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4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scteiul365-my.sharepoint.com/personal/jjdc_iscte-iul_pt/Documents/LIVROS/MEEAFIN/"/>
    </mc:Choice>
  </mc:AlternateContent>
  <xr:revisionPtr revIDLastSave="0" documentId="8_{02C5293A-BCDC-4364-82DF-E45F4103B2DB}" xr6:coauthVersionLast="36" xr6:coauthVersionMax="36" xr10:uidLastSave="{00000000-0000-0000-0000-000000000000}"/>
  <bookViews>
    <workbookView xWindow="-108" yWindow="-108" windowWidth="23256" windowHeight="12576" xr2:uid="{00000000-000D-0000-FFFF-FFFF00000000}"/>
  </bookViews>
  <sheets>
    <sheet name="Pixies" sheetId="2" r:id="rId1"/>
    <sheet name="Pereira" sheetId="1" r:id="rId2"/>
    <sheet name="SI30_2011" sheetId="3" r:id="rId3"/>
    <sheet name="psi20sonren" sheetId="4" r:id="rId4"/>
    <sheet name="Simulação_Vendas" sheetId="6" r:id="rId5"/>
    <sheet name="FaturasAAS" sheetId="17" r:id="rId6"/>
    <sheet name="FaturasAIS" sheetId="18" r:id="rId7"/>
    <sheet name="FaturasPPS1" sheetId="19" r:id="rId8"/>
    <sheet name="FaturasPPS2" sheetId="20" r:id="rId9"/>
    <sheet name="FaturasAE" sheetId="21" r:id="rId10"/>
    <sheet name="Monte_Carlo" sheetId="22" r:id="rId11"/>
    <sheet name="Estimadores" sheetId="28" r:id="rId12"/>
    <sheet name="Estimação_Paramétrica" sheetId="24" r:id="rId13"/>
    <sheet name="DimAmostraPopBernoulli" sheetId="23" r:id="rId14"/>
    <sheet name="DimAmostraPopNormal" sheetId="25" r:id="rId15"/>
    <sheet name="Kolmogorov-Smirnov Lillefors" sheetId="26" r:id="rId16"/>
    <sheet name="Lojistas" sheetId="27" r:id="rId17"/>
    <sheet name="psi20sonren2" sheetId="7" r:id="rId18"/>
    <sheet name="Spearman" sheetId="8" r:id="rId19"/>
    <sheet name="Eletricidade" sheetId="9" r:id="rId20"/>
    <sheet name="Trigo" sheetId="10" r:id="rId21"/>
    <sheet name="Obrigações" sheetId="11" r:id="rId22"/>
    <sheet name="PIB_USA" sheetId="12" r:id="rId23"/>
    <sheet name="CobbDouglas" sheetId="13" r:id="rId24"/>
    <sheet name="Carteira" sheetId="14" r:id="rId25"/>
    <sheet name="Quadrática" sheetId="15" r:id="rId26"/>
    <sheet name="Heteroscedasticidade" sheetId="16" r:id="rId27"/>
  </sheets>
  <externalReferences>
    <externalReference r:id="rId28"/>
  </externalReferences>
  <calcPr calcId="191029"/>
  <pivotCaches>
    <pivotCache cacheId="2" r:id="rId29"/>
  </pivotCaches>
</workbook>
</file>

<file path=xl/calcChain.xml><?xml version="1.0" encoding="utf-8"?>
<calcChain xmlns="http://schemas.openxmlformats.org/spreadsheetml/2006/main">
  <c r="E52" i="28" l="1"/>
  <c r="E53" i="28"/>
  <c r="U15" i="7" l="1"/>
  <c r="U20" i="7" s="1"/>
  <c r="T15" i="7"/>
  <c r="T20" i="7" s="1"/>
  <c r="T14" i="7"/>
  <c r="T19" i="7" s="1"/>
  <c r="G512" i="7" l="1"/>
  <c r="F512" i="7"/>
  <c r="E512" i="7"/>
  <c r="G511" i="7"/>
  <c r="F511" i="7"/>
  <c r="E511" i="7"/>
  <c r="G510" i="7"/>
  <c r="F510" i="7"/>
  <c r="E510" i="7"/>
  <c r="G509" i="7"/>
  <c r="F509" i="7"/>
  <c r="E509" i="7"/>
  <c r="G508" i="7"/>
  <c r="F508" i="7"/>
  <c r="E508" i="7"/>
  <c r="G507" i="7"/>
  <c r="F507" i="7"/>
  <c r="E507" i="7"/>
  <c r="G506" i="7"/>
  <c r="F506" i="7"/>
  <c r="E506" i="7"/>
  <c r="G505" i="7"/>
  <c r="F505" i="7"/>
  <c r="E505" i="7"/>
  <c r="G504" i="7"/>
  <c r="F504" i="7"/>
  <c r="E504" i="7"/>
  <c r="G503" i="7"/>
  <c r="F503" i="7"/>
  <c r="E503" i="7"/>
  <c r="G502" i="7"/>
  <c r="F502" i="7"/>
  <c r="E502" i="7"/>
  <c r="G501" i="7"/>
  <c r="F501" i="7"/>
  <c r="E501" i="7"/>
  <c r="G500" i="7"/>
  <c r="F500" i="7"/>
  <c r="E500" i="7"/>
  <c r="G499" i="7"/>
  <c r="F499" i="7"/>
  <c r="E499" i="7"/>
  <c r="G498" i="7"/>
  <c r="F498" i="7"/>
  <c r="E498" i="7"/>
  <c r="G497" i="7"/>
  <c r="F497" i="7"/>
  <c r="E497" i="7"/>
  <c r="G496" i="7"/>
  <c r="F496" i="7"/>
  <c r="E496" i="7"/>
  <c r="G495" i="7"/>
  <c r="F495" i="7"/>
  <c r="E495" i="7"/>
  <c r="G494" i="7"/>
  <c r="F494" i="7"/>
  <c r="E494" i="7"/>
  <c r="G493" i="7"/>
  <c r="F493" i="7"/>
  <c r="E493" i="7"/>
  <c r="G492" i="7"/>
  <c r="F492" i="7"/>
  <c r="E492" i="7"/>
  <c r="G491" i="7"/>
  <c r="F491" i="7"/>
  <c r="E491" i="7"/>
  <c r="G490" i="7"/>
  <c r="F490" i="7"/>
  <c r="E490" i="7"/>
  <c r="G489" i="7"/>
  <c r="F489" i="7"/>
  <c r="E489" i="7"/>
  <c r="G488" i="7"/>
  <c r="F488" i="7"/>
  <c r="E488" i="7"/>
  <c r="G487" i="7"/>
  <c r="F487" i="7"/>
  <c r="E487" i="7"/>
  <c r="G486" i="7"/>
  <c r="F486" i="7"/>
  <c r="E486" i="7"/>
  <c r="G485" i="7"/>
  <c r="F485" i="7"/>
  <c r="E485" i="7"/>
  <c r="G484" i="7"/>
  <c r="F484" i="7"/>
  <c r="E484" i="7"/>
  <c r="G483" i="7"/>
  <c r="F483" i="7"/>
  <c r="E483" i="7"/>
  <c r="G482" i="7"/>
  <c r="F482" i="7"/>
  <c r="E482" i="7"/>
  <c r="G481" i="7"/>
  <c r="F481" i="7"/>
  <c r="E481" i="7"/>
  <c r="G480" i="7"/>
  <c r="F480" i="7"/>
  <c r="E480" i="7"/>
  <c r="G479" i="7"/>
  <c r="F479" i="7"/>
  <c r="E479" i="7"/>
  <c r="G478" i="7"/>
  <c r="F478" i="7"/>
  <c r="E478" i="7"/>
  <c r="G477" i="7"/>
  <c r="F477" i="7"/>
  <c r="E477" i="7"/>
  <c r="G476" i="7"/>
  <c r="F476" i="7"/>
  <c r="E476" i="7"/>
  <c r="G475" i="7"/>
  <c r="F475" i="7"/>
  <c r="E475" i="7"/>
  <c r="G474" i="7"/>
  <c r="F474" i="7"/>
  <c r="E474" i="7"/>
  <c r="G473" i="7"/>
  <c r="F473" i="7"/>
  <c r="E473" i="7"/>
  <c r="G472" i="7"/>
  <c r="F472" i="7"/>
  <c r="E472" i="7"/>
  <c r="G471" i="7"/>
  <c r="F471" i="7"/>
  <c r="E471" i="7"/>
  <c r="G470" i="7"/>
  <c r="F470" i="7"/>
  <c r="E470" i="7"/>
  <c r="G469" i="7"/>
  <c r="F469" i="7"/>
  <c r="E469" i="7"/>
  <c r="G468" i="7"/>
  <c r="F468" i="7"/>
  <c r="E468" i="7"/>
  <c r="G467" i="7"/>
  <c r="F467" i="7"/>
  <c r="E467" i="7"/>
  <c r="G466" i="7"/>
  <c r="F466" i="7"/>
  <c r="E466" i="7"/>
  <c r="G465" i="7"/>
  <c r="F465" i="7"/>
  <c r="E465" i="7"/>
  <c r="G464" i="7"/>
  <c r="F464" i="7"/>
  <c r="E464" i="7"/>
  <c r="G463" i="7"/>
  <c r="F463" i="7"/>
  <c r="E463" i="7"/>
  <c r="G462" i="7"/>
  <c r="F462" i="7"/>
  <c r="E462" i="7"/>
  <c r="G461" i="7"/>
  <c r="F461" i="7"/>
  <c r="E461" i="7"/>
  <c r="G460" i="7"/>
  <c r="F460" i="7"/>
  <c r="E460" i="7"/>
  <c r="G459" i="7"/>
  <c r="F459" i="7"/>
  <c r="E459" i="7"/>
  <c r="G458" i="7"/>
  <c r="F458" i="7"/>
  <c r="E458" i="7"/>
  <c r="G457" i="7"/>
  <c r="F457" i="7"/>
  <c r="E457" i="7"/>
  <c r="G456" i="7"/>
  <c r="F456" i="7"/>
  <c r="E456" i="7"/>
  <c r="G455" i="7"/>
  <c r="F455" i="7"/>
  <c r="E455" i="7"/>
  <c r="G454" i="7"/>
  <c r="F454" i="7"/>
  <c r="E454" i="7"/>
  <c r="G453" i="7"/>
  <c r="F453" i="7"/>
  <c r="E453" i="7"/>
  <c r="G452" i="7"/>
  <c r="F452" i="7"/>
  <c r="E452" i="7"/>
  <c r="G451" i="7"/>
  <c r="F451" i="7"/>
  <c r="E451" i="7"/>
  <c r="G450" i="7"/>
  <c r="F450" i="7"/>
  <c r="E450" i="7"/>
  <c r="G449" i="7"/>
  <c r="F449" i="7"/>
  <c r="E449" i="7"/>
  <c r="G448" i="7"/>
  <c r="F448" i="7"/>
  <c r="E448" i="7"/>
  <c r="G447" i="7"/>
  <c r="F447" i="7"/>
  <c r="E447" i="7"/>
  <c r="G446" i="7"/>
  <c r="F446" i="7"/>
  <c r="E446" i="7"/>
  <c r="G445" i="7"/>
  <c r="F445" i="7"/>
  <c r="E445" i="7"/>
  <c r="G444" i="7"/>
  <c r="F444" i="7"/>
  <c r="E444" i="7"/>
  <c r="G443" i="7"/>
  <c r="F443" i="7"/>
  <c r="E443" i="7"/>
  <c r="G442" i="7"/>
  <c r="F442" i="7"/>
  <c r="E442" i="7"/>
  <c r="G441" i="7"/>
  <c r="F441" i="7"/>
  <c r="E441" i="7"/>
  <c r="G440" i="7"/>
  <c r="F440" i="7"/>
  <c r="E440" i="7"/>
  <c r="G439" i="7"/>
  <c r="F439" i="7"/>
  <c r="E439" i="7"/>
  <c r="G438" i="7"/>
  <c r="F438" i="7"/>
  <c r="E438" i="7"/>
  <c r="G437" i="7"/>
  <c r="F437" i="7"/>
  <c r="E437" i="7"/>
  <c r="G436" i="7"/>
  <c r="F436" i="7"/>
  <c r="E436" i="7"/>
  <c r="G435" i="7"/>
  <c r="F435" i="7"/>
  <c r="E435" i="7"/>
  <c r="G434" i="7"/>
  <c r="F434" i="7"/>
  <c r="E434" i="7"/>
  <c r="G433" i="7"/>
  <c r="F433" i="7"/>
  <c r="E433" i="7"/>
  <c r="G432" i="7"/>
  <c r="F432" i="7"/>
  <c r="E432" i="7"/>
  <c r="G431" i="7"/>
  <c r="F431" i="7"/>
  <c r="E431" i="7"/>
  <c r="G430" i="7"/>
  <c r="F430" i="7"/>
  <c r="E430" i="7"/>
  <c r="G429" i="7"/>
  <c r="F429" i="7"/>
  <c r="E429" i="7"/>
  <c r="G428" i="7"/>
  <c r="F428" i="7"/>
  <c r="E428" i="7"/>
  <c r="G427" i="7"/>
  <c r="F427" i="7"/>
  <c r="E427" i="7"/>
  <c r="G426" i="7"/>
  <c r="F426" i="7"/>
  <c r="E426" i="7"/>
  <c r="G425" i="7"/>
  <c r="F425" i="7"/>
  <c r="E425" i="7"/>
  <c r="G424" i="7"/>
  <c r="F424" i="7"/>
  <c r="E424" i="7"/>
  <c r="G423" i="7"/>
  <c r="F423" i="7"/>
  <c r="E423" i="7"/>
  <c r="G422" i="7"/>
  <c r="F422" i="7"/>
  <c r="E422" i="7"/>
  <c r="G421" i="7"/>
  <c r="F421" i="7"/>
  <c r="E421" i="7"/>
  <c r="G420" i="7"/>
  <c r="F420" i="7"/>
  <c r="E420" i="7"/>
  <c r="G419" i="7"/>
  <c r="F419" i="7"/>
  <c r="E419" i="7"/>
  <c r="G418" i="7"/>
  <c r="F418" i="7"/>
  <c r="E418" i="7"/>
  <c r="G417" i="7"/>
  <c r="F417" i="7"/>
  <c r="E417" i="7"/>
  <c r="G416" i="7"/>
  <c r="F416" i="7"/>
  <c r="E416" i="7"/>
  <c r="G415" i="7"/>
  <c r="F415" i="7"/>
  <c r="E415" i="7"/>
  <c r="G414" i="7"/>
  <c r="F414" i="7"/>
  <c r="E414" i="7"/>
  <c r="G413" i="7"/>
  <c r="F413" i="7"/>
  <c r="E413" i="7"/>
  <c r="G412" i="7"/>
  <c r="F412" i="7"/>
  <c r="E412" i="7"/>
  <c r="G411" i="7"/>
  <c r="F411" i="7"/>
  <c r="E411" i="7"/>
  <c r="G410" i="7"/>
  <c r="F410" i="7"/>
  <c r="E410" i="7"/>
  <c r="G409" i="7"/>
  <c r="F409" i="7"/>
  <c r="E409" i="7"/>
  <c r="G408" i="7"/>
  <c r="F408" i="7"/>
  <c r="E408" i="7"/>
  <c r="G407" i="7"/>
  <c r="F407" i="7"/>
  <c r="E407" i="7"/>
  <c r="G406" i="7"/>
  <c r="F406" i="7"/>
  <c r="E406" i="7"/>
  <c r="G405" i="7"/>
  <c r="F405" i="7"/>
  <c r="E405" i="7"/>
  <c r="G404" i="7"/>
  <c r="F404" i="7"/>
  <c r="E404" i="7"/>
  <c r="G403" i="7"/>
  <c r="F403" i="7"/>
  <c r="E403" i="7"/>
  <c r="G402" i="7"/>
  <c r="F402" i="7"/>
  <c r="E402" i="7"/>
  <c r="G401" i="7"/>
  <c r="F401" i="7"/>
  <c r="E401" i="7"/>
  <c r="G400" i="7"/>
  <c r="F400" i="7"/>
  <c r="E400" i="7"/>
  <c r="G399" i="7"/>
  <c r="F399" i="7"/>
  <c r="E399" i="7"/>
  <c r="G398" i="7"/>
  <c r="F398" i="7"/>
  <c r="E398" i="7"/>
  <c r="G397" i="7"/>
  <c r="F397" i="7"/>
  <c r="E397" i="7"/>
  <c r="G396" i="7"/>
  <c r="F396" i="7"/>
  <c r="E396" i="7"/>
  <c r="G395" i="7"/>
  <c r="F395" i="7"/>
  <c r="E395" i="7"/>
  <c r="G394" i="7"/>
  <c r="F394" i="7"/>
  <c r="E394" i="7"/>
  <c r="G393" i="7"/>
  <c r="F393" i="7"/>
  <c r="E393" i="7"/>
  <c r="G392" i="7"/>
  <c r="F392" i="7"/>
  <c r="E392" i="7"/>
  <c r="G391" i="7"/>
  <c r="F391" i="7"/>
  <c r="E391" i="7"/>
  <c r="G390" i="7"/>
  <c r="F390" i="7"/>
  <c r="E390" i="7"/>
  <c r="G389" i="7"/>
  <c r="F389" i="7"/>
  <c r="E389" i="7"/>
  <c r="G388" i="7"/>
  <c r="F388" i="7"/>
  <c r="E388" i="7"/>
  <c r="G387" i="7"/>
  <c r="F387" i="7"/>
  <c r="E387" i="7"/>
  <c r="G386" i="7"/>
  <c r="F386" i="7"/>
  <c r="E386" i="7"/>
  <c r="G385" i="7"/>
  <c r="F385" i="7"/>
  <c r="E385" i="7"/>
  <c r="G384" i="7"/>
  <c r="F384" i="7"/>
  <c r="E384" i="7"/>
  <c r="G383" i="7"/>
  <c r="F383" i="7"/>
  <c r="E383" i="7"/>
  <c r="G382" i="7"/>
  <c r="F382" i="7"/>
  <c r="E382" i="7"/>
  <c r="G381" i="7"/>
  <c r="F381" i="7"/>
  <c r="E381" i="7"/>
  <c r="G380" i="7"/>
  <c r="F380" i="7"/>
  <c r="E380" i="7"/>
  <c r="G379" i="7"/>
  <c r="F379" i="7"/>
  <c r="E379" i="7"/>
  <c r="G378" i="7"/>
  <c r="F378" i="7"/>
  <c r="E378" i="7"/>
  <c r="G377" i="7"/>
  <c r="F377" i="7"/>
  <c r="E377" i="7"/>
  <c r="G376" i="7"/>
  <c r="F376" i="7"/>
  <c r="E376" i="7"/>
  <c r="G375" i="7"/>
  <c r="F375" i="7"/>
  <c r="E375" i="7"/>
  <c r="G374" i="7"/>
  <c r="F374" i="7"/>
  <c r="E374" i="7"/>
  <c r="G373" i="7"/>
  <c r="F373" i="7"/>
  <c r="E373" i="7"/>
  <c r="G372" i="7"/>
  <c r="F372" i="7"/>
  <c r="E372" i="7"/>
  <c r="G371" i="7"/>
  <c r="F371" i="7"/>
  <c r="E371" i="7"/>
  <c r="G370" i="7"/>
  <c r="F370" i="7"/>
  <c r="E370" i="7"/>
  <c r="G369" i="7"/>
  <c r="F369" i="7"/>
  <c r="E369" i="7"/>
  <c r="G368" i="7"/>
  <c r="F368" i="7"/>
  <c r="E368" i="7"/>
  <c r="G367" i="7"/>
  <c r="F367" i="7"/>
  <c r="E367" i="7"/>
  <c r="G366" i="7"/>
  <c r="F366" i="7"/>
  <c r="E366" i="7"/>
  <c r="G365" i="7"/>
  <c r="F365" i="7"/>
  <c r="E365" i="7"/>
  <c r="G364" i="7"/>
  <c r="F364" i="7"/>
  <c r="E364" i="7"/>
  <c r="G363" i="7"/>
  <c r="F363" i="7"/>
  <c r="E363" i="7"/>
  <c r="G362" i="7"/>
  <c r="F362" i="7"/>
  <c r="E362" i="7"/>
  <c r="G361" i="7"/>
  <c r="F361" i="7"/>
  <c r="E361" i="7"/>
  <c r="G360" i="7"/>
  <c r="F360" i="7"/>
  <c r="E360" i="7"/>
  <c r="G359" i="7"/>
  <c r="F359" i="7"/>
  <c r="E359" i="7"/>
  <c r="G358" i="7"/>
  <c r="F358" i="7"/>
  <c r="E358" i="7"/>
  <c r="G357" i="7"/>
  <c r="F357" i="7"/>
  <c r="E357" i="7"/>
  <c r="G356" i="7"/>
  <c r="F356" i="7"/>
  <c r="E356" i="7"/>
  <c r="G355" i="7"/>
  <c r="F355" i="7"/>
  <c r="E355" i="7"/>
  <c r="G354" i="7"/>
  <c r="F354" i="7"/>
  <c r="E354" i="7"/>
  <c r="G353" i="7"/>
  <c r="F353" i="7"/>
  <c r="E353" i="7"/>
  <c r="G352" i="7"/>
  <c r="F352" i="7"/>
  <c r="E352" i="7"/>
  <c r="G351" i="7"/>
  <c r="F351" i="7"/>
  <c r="E351" i="7"/>
  <c r="G350" i="7"/>
  <c r="F350" i="7"/>
  <c r="E350" i="7"/>
  <c r="G349" i="7"/>
  <c r="F349" i="7"/>
  <c r="E349" i="7"/>
  <c r="G348" i="7"/>
  <c r="F348" i="7"/>
  <c r="E348" i="7"/>
  <c r="G347" i="7"/>
  <c r="F347" i="7"/>
  <c r="E347" i="7"/>
  <c r="G346" i="7"/>
  <c r="F346" i="7"/>
  <c r="E346" i="7"/>
  <c r="G345" i="7"/>
  <c r="F345" i="7"/>
  <c r="E345" i="7"/>
  <c r="G344" i="7"/>
  <c r="F344" i="7"/>
  <c r="E344" i="7"/>
  <c r="G343" i="7"/>
  <c r="F343" i="7"/>
  <c r="E343" i="7"/>
  <c r="G342" i="7"/>
  <c r="F342" i="7"/>
  <c r="E342" i="7"/>
  <c r="G341" i="7"/>
  <c r="F341" i="7"/>
  <c r="E341" i="7"/>
  <c r="G340" i="7"/>
  <c r="F340" i="7"/>
  <c r="E340" i="7"/>
  <c r="G339" i="7"/>
  <c r="F339" i="7"/>
  <c r="E339" i="7"/>
  <c r="G338" i="7"/>
  <c r="F338" i="7"/>
  <c r="E338" i="7"/>
  <c r="G337" i="7"/>
  <c r="F337" i="7"/>
  <c r="E337" i="7"/>
  <c r="G336" i="7"/>
  <c r="F336" i="7"/>
  <c r="E336" i="7"/>
  <c r="G335" i="7"/>
  <c r="F335" i="7"/>
  <c r="E335" i="7"/>
  <c r="G334" i="7"/>
  <c r="F334" i="7"/>
  <c r="E334" i="7"/>
  <c r="G333" i="7"/>
  <c r="F333" i="7"/>
  <c r="E333" i="7"/>
  <c r="G332" i="7"/>
  <c r="F332" i="7"/>
  <c r="E332" i="7"/>
  <c r="G331" i="7"/>
  <c r="F331" i="7"/>
  <c r="E331" i="7"/>
  <c r="G330" i="7"/>
  <c r="F330" i="7"/>
  <c r="E330" i="7"/>
  <c r="G329" i="7"/>
  <c r="F329" i="7"/>
  <c r="E329" i="7"/>
  <c r="G328" i="7"/>
  <c r="F328" i="7"/>
  <c r="E328" i="7"/>
  <c r="G327" i="7"/>
  <c r="F327" i="7"/>
  <c r="E327" i="7"/>
  <c r="G326" i="7"/>
  <c r="F326" i="7"/>
  <c r="E326" i="7"/>
  <c r="G325" i="7"/>
  <c r="F325" i="7"/>
  <c r="E325" i="7"/>
  <c r="G324" i="7"/>
  <c r="F324" i="7"/>
  <c r="E324" i="7"/>
  <c r="G323" i="7"/>
  <c r="F323" i="7"/>
  <c r="E323" i="7"/>
  <c r="G322" i="7"/>
  <c r="F322" i="7"/>
  <c r="E322" i="7"/>
  <c r="G321" i="7"/>
  <c r="F321" i="7"/>
  <c r="E321" i="7"/>
  <c r="G320" i="7"/>
  <c r="F320" i="7"/>
  <c r="E320" i="7"/>
  <c r="G319" i="7"/>
  <c r="F319" i="7"/>
  <c r="E319" i="7"/>
  <c r="G318" i="7"/>
  <c r="F318" i="7"/>
  <c r="E318" i="7"/>
  <c r="G317" i="7"/>
  <c r="F317" i="7"/>
  <c r="E317" i="7"/>
  <c r="G316" i="7"/>
  <c r="F316" i="7"/>
  <c r="E316" i="7"/>
  <c r="G315" i="7"/>
  <c r="F315" i="7"/>
  <c r="E315" i="7"/>
  <c r="G314" i="7"/>
  <c r="F314" i="7"/>
  <c r="E314" i="7"/>
  <c r="G313" i="7"/>
  <c r="F313" i="7"/>
  <c r="E313" i="7"/>
  <c r="G312" i="7"/>
  <c r="F312" i="7"/>
  <c r="E312" i="7"/>
  <c r="G311" i="7"/>
  <c r="F311" i="7"/>
  <c r="E311" i="7"/>
  <c r="G310" i="7"/>
  <c r="F310" i="7"/>
  <c r="E310" i="7"/>
  <c r="G309" i="7"/>
  <c r="F309" i="7"/>
  <c r="E309" i="7"/>
  <c r="G308" i="7"/>
  <c r="F308" i="7"/>
  <c r="E308" i="7"/>
  <c r="G307" i="7"/>
  <c r="F307" i="7"/>
  <c r="E307" i="7"/>
  <c r="G306" i="7"/>
  <c r="F306" i="7"/>
  <c r="E306" i="7"/>
  <c r="G305" i="7"/>
  <c r="F305" i="7"/>
  <c r="E305" i="7"/>
  <c r="G304" i="7"/>
  <c r="F304" i="7"/>
  <c r="E304" i="7"/>
  <c r="G303" i="7"/>
  <c r="F303" i="7"/>
  <c r="E303" i="7"/>
  <c r="G302" i="7"/>
  <c r="F302" i="7"/>
  <c r="E302" i="7"/>
  <c r="G301" i="7"/>
  <c r="F301" i="7"/>
  <c r="E301" i="7"/>
  <c r="G300" i="7"/>
  <c r="F300" i="7"/>
  <c r="E300" i="7"/>
  <c r="G299" i="7"/>
  <c r="F299" i="7"/>
  <c r="E299" i="7"/>
  <c r="G298" i="7"/>
  <c r="F298" i="7"/>
  <c r="E298" i="7"/>
  <c r="G297" i="7"/>
  <c r="F297" i="7"/>
  <c r="E297" i="7"/>
  <c r="G296" i="7"/>
  <c r="F296" i="7"/>
  <c r="E296" i="7"/>
  <c r="G295" i="7"/>
  <c r="F295" i="7"/>
  <c r="E295" i="7"/>
  <c r="G294" i="7"/>
  <c r="F294" i="7"/>
  <c r="E294" i="7"/>
  <c r="G293" i="7"/>
  <c r="F293" i="7"/>
  <c r="E293" i="7"/>
  <c r="G292" i="7"/>
  <c r="F292" i="7"/>
  <c r="E292" i="7"/>
  <c r="G291" i="7"/>
  <c r="F291" i="7"/>
  <c r="E291" i="7"/>
  <c r="G290" i="7"/>
  <c r="F290" i="7"/>
  <c r="E290" i="7"/>
  <c r="G289" i="7"/>
  <c r="F289" i="7"/>
  <c r="E289" i="7"/>
  <c r="G288" i="7"/>
  <c r="F288" i="7"/>
  <c r="E288" i="7"/>
  <c r="G287" i="7"/>
  <c r="F287" i="7"/>
  <c r="E287" i="7"/>
  <c r="G286" i="7"/>
  <c r="F286" i="7"/>
  <c r="E286" i="7"/>
  <c r="G285" i="7"/>
  <c r="F285" i="7"/>
  <c r="E285" i="7"/>
  <c r="G284" i="7"/>
  <c r="F284" i="7"/>
  <c r="E284" i="7"/>
  <c r="G283" i="7"/>
  <c r="F283" i="7"/>
  <c r="E283" i="7"/>
  <c r="G282" i="7"/>
  <c r="F282" i="7"/>
  <c r="E282" i="7"/>
  <c r="G281" i="7"/>
  <c r="F281" i="7"/>
  <c r="E281" i="7"/>
  <c r="G280" i="7"/>
  <c r="F280" i="7"/>
  <c r="E280" i="7"/>
  <c r="G279" i="7"/>
  <c r="F279" i="7"/>
  <c r="E279" i="7"/>
  <c r="G278" i="7"/>
  <c r="F278" i="7"/>
  <c r="E278" i="7"/>
  <c r="G277" i="7"/>
  <c r="F277" i="7"/>
  <c r="E277" i="7"/>
  <c r="G276" i="7"/>
  <c r="F276" i="7"/>
  <c r="E276" i="7"/>
  <c r="G275" i="7"/>
  <c r="F275" i="7"/>
  <c r="E275" i="7"/>
  <c r="G274" i="7"/>
  <c r="F274" i="7"/>
  <c r="E274" i="7"/>
  <c r="G273" i="7"/>
  <c r="F273" i="7"/>
  <c r="E273" i="7"/>
  <c r="G272" i="7"/>
  <c r="F272" i="7"/>
  <c r="E272" i="7"/>
  <c r="G271" i="7"/>
  <c r="F271" i="7"/>
  <c r="E271" i="7"/>
  <c r="G270" i="7"/>
  <c r="F270" i="7"/>
  <c r="E270" i="7"/>
  <c r="G269" i="7"/>
  <c r="F269" i="7"/>
  <c r="E269" i="7"/>
  <c r="G268" i="7"/>
  <c r="F268" i="7"/>
  <c r="E268" i="7"/>
  <c r="G267" i="7"/>
  <c r="F267" i="7"/>
  <c r="E267" i="7"/>
  <c r="G266" i="7"/>
  <c r="F266" i="7"/>
  <c r="E266" i="7"/>
  <c r="G265" i="7"/>
  <c r="F265" i="7"/>
  <c r="E265" i="7"/>
  <c r="G264" i="7"/>
  <c r="F264" i="7"/>
  <c r="E264" i="7"/>
  <c r="G263" i="7"/>
  <c r="F263" i="7"/>
  <c r="E263" i="7"/>
  <c r="G262" i="7"/>
  <c r="F262" i="7"/>
  <c r="E262" i="7"/>
  <c r="G261" i="7"/>
  <c r="F261" i="7"/>
  <c r="E261" i="7"/>
  <c r="G260" i="7"/>
  <c r="F260" i="7"/>
  <c r="E260" i="7"/>
  <c r="G259" i="7"/>
  <c r="F259" i="7"/>
  <c r="E259" i="7"/>
  <c r="G258" i="7"/>
  <c r="F258" i="7"/>
  <c r="E258" i="7"/>
  <c r="G257" i="7"/>
  <c r="F257" i="7"/>
  <c r="E257" i="7"/>
  <c r="G256" i="7"/>
  <c r="F256" i="7"/>
  <c r="E256" i="7"/>
  <c r="G255" i="7"/>
  <c r="F255" i="7"/>
  <c r="E255" i="7"/>
  <c r="G254" i="7"/>
  <c r="F254" i="7"/>
  <c r="E254" i="7"/>
  <c r="G253" i="7"/>
  <c r="F253" i="7"/>
  <c r="E253" i="7"/>
  <c r="G252" i="7"/>
  <c r="F252" i="7"/>
  <c r="E252" i="7"/>
  <c r="G251" i="7"/>
  <c r="F251" i="7"/>
  <c r="E251" i="7"/>
  <c r="G250" i="7"/>
  <c r="F250" i="7"/>
  <c r="E250" i="7"/>
  <c r="G249" i="7"/>
  <c r="F249" i="7"/>
  <c r="E249" i="7"/>
  <c r="G248" i="7"/>
  <c r="F248" i="7"/>
  <c r="E248" i="7"/>
  <c r="G247" i="7"/>
  <c r="F247" i="7"/>
  <c r="E247" i="7"/>
  <c r="G246" i="7"/>
  <c r="F246" i="7"/>
  <c r="E246" i="7"/>
  <c r="G245" i="7"/>
  <c r="F245" i="7"/>
  <c r="E245" i="7"/>
  <c r="G244" i="7"/>
  <c r="F244" i="7"/>
  <c r="E244" i="7"/>
  <c r="G243" i="7"/>
  <c r="F243" i="7"/>
  <c r="E243" i="7"/>
  <c r="G242" i="7"/>
  <c r="F242" i="7"/>
  <c r="E242" i="7"/>
  <c r="G241" i="7"/>
  <c r="F241" i="7"/>
  <c r="E241" i="7"/>
  <c r="G240" i="7"/>
  <c r="F240" i="7"/>
  <c r="E240" i="7"/>
  <c r="G239" i="7"/>
  <c r="F239" i="7"/>
  <c r="E239" i="7"/>
  <c r="G238" i="7"/>
  <c r="F238" i="7"/>
  <c r="E238" i="7"/>
  <c r="G237" i="7"/>
  <c r="F237" i="7"/>
  <c r="E237" i="7"/>
  <c r="G236" i="7"/>
  <c r="F236" i="7"/>
  <c r="E236" i="7"/>
  <c r="G235" i="7"/>
  <c r="F235" i="7"/>
  <c r="E235" i="7"/>
  <c r="G234" i="7"/>
  <c r="F234" i="7"/>
  <c r="E234" i="7"/>
  <c r="G233" i="7"/>
  <c r="F233" i="7"/>
  <c r="E233" i="7"/>
  <c r="G232" i="7"/>
  <c r="F232" i="7"/>
  <c r="E232" i="7"/>
  <c r="G231" i="7"/>
  <c r="F231" i="7"/>
  <c r="E231" i="7"/>
  <c r="G230" i="7"/>
  <c r="F230" i="7"/>
  <c r="E230" i="7"/>
  <c r="G229" i="7"/>
  <c r="F229" i="7"/>
  <c r="E229" i="7"/>
  <c r="G228" i="7"/>
  <c r="F228" i="7"/>
  <c r="E228" i="7"/>
  <c r="G227" i="7"/>
  <c r="F227" i="7"/>
  <c r="E227" i="7"/>
  <c r="G226" i="7"/>
  <c r="F226" i="7"/>
  <c r="E226" i="7"/>
  <c r="G225" i="7"/>
  <c r="F225" i="7"/>
  <c r="E225" i="7"/>
  <c r="G224" i="7"/>
  <c r="F224" i="7"/>
  <c r="E224" i="7"/>
  <c r="G223" i="7"/>
  <c r="F223" i="7"/>
  <c r="E223" i="7"/>
  <c r="G222" i="7"/>
  <c r="F222" i="7"/>
  <c r="E222" i="7"/>
  <c r="G221" i="7"/>
  <c r="F221" i="7"/>
  <c r="E221" i="7"/>
  <c r="G220" i="7"/>
  <c r="F220" i="7"/>
  <c r="E220" i="7"/>
  <c r="G219" i="7"/>
  <c r="F219" i="7"/>
  <c r="E219" i="7"/>
  <c r="G218" i="7"/>
  <c r="F218" i="7"/>
  <c r="E218" i="7"/>
  <c r="G217" i="7"/>
  <c r="F217" i="7"/>
  <c r="E217" i="7"/>
  <c r="G216" i="7"/>
  <c r="F216" i="7"/>
  <c r="E216" i="7"/>
  <c r="G215" i="7"/>
  <c r="F215" i="7"/>
  <c r="E215" i="7"/>
  <c r="G214" i="7"/>
  <c r="F214" i="7"/>
  <c r="E214" i="7"/>
  <c r="G213" i="7"/>
  <c r="F213" i="7"/>
  <c r="E213" i="7"/>
  <c r="G212" i="7"/>
  <c r="F212" i="7"/>
  <c r="E212" i="7"/>
  <c r="G211" i="7"/>
  <c r="F211" i="7"/>
  <c r="E211" i="7"/>
  <c r="G210" i="7"/>
  <c r="F210" i="7"/>
  <c r="E210" i="7"/>
  <c r="G209" i="7"/>
  <c r="F209" i="7"/>
  <c r="E209" i="7"/>
  <c r="G208" i="7"/>
  <c r="F208" i="7"/>
  <c r="E208" i="7"/>
  <c r="G207" i="7"/>
  <c r="F207" i="7"/>
  <c r="E207" i="7"/>
  <c r="G206" i="7"/>
  <c r="F206" i="7"/>
  <c r="E206" i="7"/>
  <c r="G205" i="7"/>
  <c r="F205" i="7"/>
  <c r="E205" i="7"/>
  <c r="G204" i="7"/>
  <c r="F204" i="7"/>
  <c r="E204" i="7"/>
  <c r="G203" i="7"/>
  <c r="F203" i="7"/>
  <c r="E203" i="7"/>
  <c r="G202" i="7"/>
  <c r="F202" i="7"/>
  <c r="E202" i="7"/>
  <c r="G201" i="7"/>
  <c r="F201" i="7"/>
  <c r="E201" i="7"/>
  <c r="G200" i="7"/>
  <c r="F200" i="7"/>
  <c r="E200" i="7"/>
  <c r="G199" i="7"/>
  <c r="F199" i="7"/>
  <c r="E199" i="7"/>
  <c r="G198" i="7"/>
  <c r="F198" i="7"/>
  <c r="E198" i="7"/>
  <c r="G197" i="7"/>
  <c r="F197" i="7"/>
  <c r="E197" i="7"/>
  <c r="G196" i="7"/>
  <c r="F196" i="7"/>
  <c r="E196" i="7"/>
  <c r="G195" i="7"/>
  <c r="F195" i="7"/>
  <c r="E195" i="7"/>
  <c r="G194" i="7"/>
  <c r="F194" i="7"/>
  <c r="E194" i="7"/>
  <c r="G193" i="7"/>
  <c r="F193" i="7"/>
  <c r="E193" i="7"/>
  <c r="G192" i="7"/>
  <c r="F192" i="7"/>
  <c r="E192" i="7"/>
  <c r="G191" i="7"/>
  <c r="F191" i="7"/>
  <c r="E191" i="7"/>
  <c r="G190" i="7"/>
  <c r="F190" i="7"/>
  <c r="E190" i="7"/>
  <c r="G189" i="7"/>
  <c r="F189" i="7"/>
  <c r="E189" i="7"/>
  <c r="G188" i="7"/>
  <c r="F188" i="7"/>
  <c r="E188" i="7"/>
  <c r="G187" i="7"/>
  <c r="F187" i="7"/>
  <c r="E187" i="7"/>
  <c r="G186" i="7"/>
  <c r="F186" i="7"/>
  <c r="E186" i="7"/>
  <c r="G185" i="7"/>
  <c r="F185" i="7"/>
  <c r="E185" i="7"/>
  <c r="G184" i="7"/>
  <c r="F184" i="7"/>
  <c r="E184" i="7"/>
  <c r="G183" i="7"/>
  <c r="F183" i="7"/>
  <c r="E183" i="7"/>
  <c r="G182" i="7"/>
  <c r="F182" i="7"/>
  <c r="E182" i="7"/>
  <c r="G181" i="7"/>
  <c r="F181" i="7"/>
  <c r="E181" i="7"/>
  <c r="G180" i="7"/>
  <c r="F180" i="7"/>
  <c r="E180" i="7"/>
  <c r="G179" i="7"/>
  <c r="F179" i="7"/>
  <c r="E179" i="7"/>
  <c r="G178" i="7"/>
  <c r="F178" i="7"/>
  <c r="E178" i="7"/>
  <c r="G177" i="7"/>
  <c r="F177" i="7"/>
  <c r="E177" i="7"/>
  <c r="G176" i="7"/>
  <c r="F176" i="7"/>
  <c r="E176" i="7"/>
  <c r="G175" i="7"/>
  <c r="F175" i="7"/>
  <c r="E175" i="7"/>
  <c r="G174" i="7"/>
  <c r="F174" i="7"/>
  <c r="E174" i="7"/>
  <c r="G173" i="7"/>
  <c r="F173" i="7"/>
  <c r="E173" i="7"/>
  <c r="G172" i="7"/>
  <c r="F172" i="7"/>
  <c r="E172" i="7"/>
  <c r="G171" i="7"/>
  <c r="F171" i="7"/>
  <c r="E171" i="7"/>
  <c r="G170" i="7"/>
  <c r="F170" i="7"/>
  <c r="E170" i="7"/>
  <c r="G169" i="7"/>
  <c r="F169" i="7"/>
  <c r="E169" i="7"/>
  <c r="G168" i="7"/>
  <c r="F168" i="7"/>
  <c r="E168" i="7"/>
  <c r="G167" i="7"/>
  <c r="F167" i="7"/>
  <c r="E167" i="7"/>
  <c r="G166" i="7"/>
  <c r="F166" i="7"/>
  <c r="E166" i="7"/>
  <c r="G165" i="7"/>
  <c r="F165" i="7"/>
  <c r="E165" i="7"/>
  <c r="G164" i="7"/>
  <c r="F164" i="7"/>
  <c r="E164" i="7"/>
  <c r="G163" i="7"/>
  <c r="F163" i="7"/>
  <c r="E163" i="7"/>
  <c r="G162" i="7"/>
  <c r="F162" i="7"/>
  <c r="E162" i="7"/>
  <c r="G161" i="7"/>
  <c r="F161" i="7"/>
  <c r="E161" i="7"/>
  <c r="G160" i="7"/>
  <c r="F160" i="7"/>
  <c r="E160" i="7"/>
  <c r="G159" i="7"/>
  <c r="F159" i="7"/>
  <c r="E159" i="7"/>
  <c r="G158" i="7"/>
  <c r="F158" i="7"/>
  <c r="E158" i="7"/>
  <c r="G157" i="7"/>
  <c r="F157" i="7"/>
  <c r="E157" i="7"/>
  <c r="G156" i="7"/>
  <c r="F156" i="7"/>
  <c r="E156" i="7"/>
  <c r="G155" i="7"/>
  <c r="F155" i="7"/>
  <c r="E155" i="7"/>
  <c r="G154" i="7"/>
  <c r="F154" i="7"/>
  <c r="E154" i="7"/>
  <c r="G153" i="7"/>
  <c r="F153" i="7"/>
  <c r="E153" i="7"/>
  <c r="G152" i="7"/>
  <c r="F152" i="7"/>
  <c r="E152" i="7"/>
  <c r="G151" i="7"/>
  <c r="F151" i="7"/>
  <c r="E151" i="7"/>
  <c r="G150" i="7"/>
  <c r="F150" i="7"/>
  <c r="E150" i="7"/>
  <c r="G149" i="7"/>
  <c r="F149" i="7"/>
  <c r="E149" i="7"/>
  <c r="G148" i="7"/>
  <c r="F148" i="7"/>
  <c r="E148" i="7"/>
  <c r="G147" i="7"/>
  <c r="F147" i="7"/>
  <c r="E147" i="7"/>
  <c r="G146" i="7"/>
  <c r="F146" i="7"/>
  <c r="E146" i="7"/>
  <c r="G145" i="7"/>
  <c r="F145" i="7"/>
  <c r="E145" i="7"/>
  <c r="G144" i="7"/>
  <c r="F144" i="7"/>
  <c r="E144" i="7"/>
  <c r="G143" i="7"/>
  <c r="F143" i="7"/>
  <c r="E143" i="7"/>
  <c r="G142" i="7"/>
  <c r="F142" i="7"/>
  <c r="E142" i="7"/>
  <c r="G141" i="7"/>
  <c r="F141" i="7"/>
  <c r="E141" i="7"/>
  <c r="G140" i="7"/>
  <c r="F140" i="7"/>
  <c r="E140" i="7"/>
  <c r="G139" i="7"/>
  <c r="F139" i="7"/>
  <c r="E139" i="7"/>
  <c r="G138" i="7"/>
  <c r="F138" i="7"/>
  <c r="E138" i="7"/>
  <c r="G137" i="7"/>
  <c r="F137" i="7"/>
  <c r="E137" i="7"/>
  <c r="G136" i="7"/>
  <c r="F136" i="7"/>
  <c r="E136" i="7"/>
  <c r="G135" i="7"/>
  <c r="F135" i="7"/>
  <c r="E135" i="7"/>
  <c r="G134" i="7"/>
  <c r="F134" i="7"/>
  <c r="E134" i="7"/>
  <c r="G133" i="7"/>
  <c r="F133" i="7"/>
  <c r="E133" i="7"/>
  <c r="G132" i="7"/>
  <c r="F132" i="7"/>
  <c r="E132" i="7"/>
  <c r="G131" i="7"/>
  <c r="F131" i="7"/>
  <c r="E131" i="7"/>
  <c r="G130" i="7"/>
  <c r="F130" i="7"/>
  <c r="E130" i="7"/>
  <c r="G129" i="7"/>
  <c r="F129" i="7"/>
  <c r="E129" i="7"/>
  <c r="G128" i="7"/>
  <c r="F128" i="7"/>
  <c r="E128" i="7"/>
  <c r="G127" i="7"/>
  <c r="F127" i="7"/>
  <c r="E127" i="7"/>
  <c r="G126" i="7"/>
  <c r="F126" i="7"/>
  <c r="E126" i="7"/>
  <c r="G125" i="7"/>
  <c r="F125" i="7"/>
  <c r="E125" i="7"/>
  <c r="G124" i="7"/>
  <c r="F124" i="7"/>
  <c r="E124" i="7"/>
  <c r="G123" i="7"/>
  <c r="F123" i="7"/>
  <c r="E123" i="7"/>
  <c r="G122" i="7"/>
  <c r="F122" i="7"/>
  <c r="E122" i="7"/>
  <c r="G121" i="7"/>
  <c r="F121" i="7"/>
  <c r="E121" i="7"/>
  <c r="G120" i="7"/>
  <c r="F120" i="7"/>
  <c r="E120" i="7"/>
  <c r="G119" i="7"/>
  <c r="F119" i="7"/>
  <c r="E119" i="7"/>
  <c r="G118" i="7"/>
  <c r="F118" i="7"/>
  <c r="E118" i="7"/>
  <c r="G117" i="7"/>
  <c r="F117" i="7"/>
  <c r="E117" i="7"/>
  <c r="G116" i="7"/>
  <c r="F116" i="7"/>
  <c r="E116" i="7"/>
  <c r="G115" i="7"/>
  <c r="F115" i="7"/>
  <c r="E115" i="7"/>
  <c r="G114" i="7"/>
  <c r="F114" i="7"/>
  <c r="E114" i="7"/>
  <c r="G113" i="7"/>
  <c r="F113" i="7"/>
  <c r="E113" i="7"/>
  <c r="G112" i="7"/>
  <c r="F112" i="7"/>
  <c r="E112" i="7"/>
  <c r="G111" i="7"/>
  <c r="F111" i="7"/>
  <c r="E111" i="7"/>
  <c r="G110" i="7"/>
  <c r="F110" i="7"/>
  <c r="E110" i="7"/>
  <c r="G109" i="7"/>
  <c r="F109" i="7"/>
  <c r="E109" i="7"/>
  <c r="G108" i="7"/>
  <c r="F108" i="7"/>
  <c r="E108" i="7"/>
  <c r="G107" i="7"/>
  <c r="F107" i="7"/>
  <c r="E107" i="7"/>
  <c r="G106" i="7"/>
  <c r="F106" i="7"/>
  <c r="E106" i="7"/>
  <c r="G105" i="7"/>
  <c r="F105" i="7"/>
  <c r="E105" i="7"/>
  <c r="G104" i="7"/>
  <c r="F104" i="7"/>
  <c r="E104" i="7"/>
  <c r="G103" i="7"/>
  <c r="F103" i="7"/>
  <c r="E103" i="7"/>
  <c r="G102" i="7"/>
  <c r="F102" i="7"/>
  <c r="E102" i="7"/>
  <c r="G101" i="7"/>
  <c r="F101" i="7"/>
  <c r="E101" i="7"/>
  <c r="G100" i="7"/>
  <c r="F100" i="7"/>
  <c r="E100" i="7"/>
  <c r="G99" i="7"/>
  <c r="F99" i="7"/>
  <c r="E99" i="7"/>
  <c r="G98" i="7"/>
  <c r="F98" i="7"/>
  <c r="E98" i="7"/>
  <c r="G97" i="7"/>
  <c r="F97" i="7"/>
  <c r="E97" i="7"/>
  <c r="G96" i="7"/>
  <c r="F96" i="7"/>
  <c r="E96" i="7"/>
  <c r="G95" i="7"/>
  <c r="F95" i="7"/>
  <c r="E95" i="7"/>
  <c r="G94" i="7"/>
  <c r="F94" i="7"/>
  <c r="E94" i="7"/>
  <c r="G93" i="7"/>
  <c r="F93" i="7"/>
  <c r="E93" i="7"/>
  <c r="G92" i="7"/>
  <c r="F92" i="7"/>
  <c r="E92" i="7"/>
  <c r="G91" i="7"/>
  <c r="F91" i="7"/>
  <c r="E91" i="7"/>
  <c r="G90" i="7"/>
  <c r="F90" i="7"/>
  <c r="E90" i="7"/>
  <c r="G89" i="7"/>
  <c r="F89" i="7"/>
  <c r="E89" i="7"/>
  <c r="G88" i="7"/>
  <c r="F88" i="7"/>
  <c r="E88" i="7"/>
  <c r="G87" i="7"/>
  <c r="F87" i="7"/>
  <c r="E87" i="7"/>
  <c r="G86" i="7"/>
  <c r="F86" i="7"/>
  <c r="E86" i="7"/>
  <c r="G85" i="7"/>
  <c r="F85" i="7"/>
  <c r="E85" i="7"/>
  <c r="G84" i="7"/>
  <c r="F84" i="7"/>
  <c r="E84" i="7"/>
  <c r="G83" i="7"/>
  <c r="F83" i="7"/>
  <c r="E83" i="7"/>
  <c r="G82" i="7"/>
  <c r="F82" i="7"/>
  <c r="E82" i="7"/>
  <c r="G81" i="7"/>
  <c r="F81" i="7"/>
  <c r="E81" i="7"/>
  <c r="G80" i="7"/>
  <c r="F80" i="7"/>
  <c r="E80" i="7"/>
  <c r="G79" i="7"/>
  <c r="F79" i="7"/>
  <c r="E79" i="7"/>
  <c r="G78" i="7"/>
  <c r="F78" i="7"/>
  <c r="E78" i="7"/>
  <c r="G77" i="7"/>
  <c r="F77" i="7"/>
  <c r="E77" i="7"/>
  <c r="G76" i="7"/>
  <c r="F76" i="7"/>
  <c r="E76" i="7"/>
  <c r="G75" i="7"/>
  <c r="F75" i="7"/>
  <c r="E75" i="7"/>
  <c r="G74" i="7"/>
  <c r="F74" i="7"/>
  <c r="E74" i="7"/>
  <c r="G73" i="7"/>
  <c r="F73" i="7"/>
  <c r="E73" i="7"/>
  <c r="G72" i="7"/>
  <c r="F72" i="7"/>
  <c r="E72" i="7"/>
  <c r="G71" i="7"/>
  <c r="F71" i="7"/>
  <c r="E71" i="7"/>
  <c r="G70" i="7"/>
  <c r="F70" i="7"/>
  <c r="E70" i="7"/>
  <c r="G69" i="7"/>
  <c r="F69" i="7"/>
  <c r="E69" i="7"/>
  <c r="G68" i="7"/>
  <c r="F68" i="7"/>
  <c r="E68" i="7"/>
  <c r="G67" i="7"/>
  <c r="F67" i="7"/>
  <c r="E67" i="7"/>
  <c r="G66" i="7"/>
  <c r="F66" i="7"/>
  <c r="E66" i="7"/>
  <c r="G65" i="7"/>
  <c r="F65" i="7"/>
  <c r="E65" i="7"/>
  <c r="G64" i="7"/>
  <c r="F64" i="7"/>
  <c r="E64" i="7"/>
  <c r="G63" i="7"/>
  <c r="F63" i="7"/>
  <c r="E63" i="7"/>
  <c r="G62" i="7"/>
  <c r="F62" i="7"/>
  <c r="E62" i="7"/>
  <c r="G61" i="7"/>
  <c r="F61" i="7"/>
  <c r="E61" i="7"/>
  <c r="G60" i="7"/>
  <c r="F60" i="7"/>
  <c r="E60" i="7"/>
  <c r="G59" i="7"/>
  <c r="F59" i="7"/>
  <c r="E59" i="7"/>
  <c r="G58" i="7"/>
  <c r="F58" i="7"/>
  <c r="E58" i="7"/>
  <c r="G57" i="7"/>
  <c r="F57" i="7"/>
  <c r="E57" i="7"/>
  <c r="G56" i="7"/>
  <c r="F56" i="7"/>
  <c r="E56" i="7"/>
  <c r="G55" i="7"/>
  <c r="F55" i="7"/>
  <c r="E55" i="7"/>
  <c r="G54" i="7"/>
  <c r="F54" i="7"/>
  <c r="E54" i="7"/>
  <c r="G53" i="7"/>
  <c r="F53" i="7"/>
  <c r="E53" i="7"/>
  <c r="G52" i="7"/>
  <c r="F52" i="7"/>
  <c r="E52" i="7"/>
  <c r="G51" i="7"/>
  <c r="F51" i="7"/>
  <c r="E51" i="7"/>
  <c r="G50" i="7"/>
  <c r="F50" i="7"/>
  <c r="E50" i="7"/>
  <c r="G49" i="7"/>
  <c r="F49" i="7"/>
  <c r="E49" i="7"/>
  <c r="G48" i="7"/>
  <c r="F48" i="7"/>
  <c r="E48" i="7"/>
  <c r="G47" i="7"/>
  <c r="F47" i="7"/>
  <c r="E47" i="7"/>
  <c r="G46" i="7"/>
  <c r="F46" i="7"/>
  <c r="E46" i="7"/>
  <c r="G45" i="7"/>
  <c r="F45" i="7"/>
  <c r="E45" i="7"/>
  <c r="G44" i="7"/>
  <c r="F44" i="7"/>
  <c r="E44" i="7"/>
  <c r="G43" i="7"/>
  <c r="F43" i="7"/>
  <c r="E43" i="7"/>
  <c r="G42" i="7"/>
  <c r="F42" i="7"/>
  <c r="E42" i="7"/>
  <c r="G41" i="7"/>
  <c r="F41" i="7"/>
  <c r="E41" i="7"/>
  <c r="G40" i="7"/>
  <c r="F40" i="7"/>
  <c r="E40" i="7"/>
  <c r="G39" i="7"/>
  <c r="F39" i="7"/>
  <c r="E39" i="7"/>
  <c r="G38" i="7"/>
  <c r="F38" i="7"/>
  <c r="E38" i="7"/>
  <c r="G37" i="7"/>
  <c r="F37" i="7"/>
  <c r="E37" i="7"/>
  <c r="G36" i="7"/>
  <c r="F36" i="7"/>
  <c r="E36" i="7"/>
  <c r="G35" i="7"/>
  <c r="F35" i="7"/>
  <c r="E35" i="7"/>
  <c r="G34" i="7"/>
  <c r="F34" i="7"/>
  <c r="E34" i="7"/>
  <c r="G33" i="7"/>
  <c r="F33" i="7"/>
  <c r="E33" i="7"/>
  <c r="G32" i="7"/>
  <c r="F32" i="7"/>
  <c r="E32" i="7"/>
  <c r="G31" i="7"/>
  <c r="F31" i="7"/>
  <c r="E31" i="7"/>
  <c r="G30" i="7"/>
  <c r="F30" i="7"/>
  <c r="E30" i="7"/>
  <c r="G29" i="7"/>
  <c r="F29" i="7"/>
  <c r="E29" i="7"/>
  <c r="G28" i="7"/>
  <c r="F28" i="7"/>
  <c r="E28" i="7"/>
  <c r="G27" i="7"/>
  <c r="F27" i="7"/>
  <c r="E27" i="7"/>
  <c r="G26" i="7"/>
  <c r="F26" i="7"/>
  <c r="E26" i="7"/>
  <c r="G25" i="7"/>
  <c r="F25" i="7"/>
  <c r="E25" i="7"/>
  <c r="G24" i="7"/>
  <c r="F24" i="7"/>
  <c r="E24" i="7"/>
  <c r="G23" i="7"/>
  <c r="F23" i="7"/>
  <c r="E23" i="7"/>
  <c r="G22" i="7"/>
  <c r="F22" i="7"/>
  <c r="E22" i="7"/>
  <c r="G21" i="7"/>
  <c r="F21" i="7"/>
  <c r="E21" i="7"/>
  <c r="G20" i="7"/>
  <c r="F20" i="7"/>
  <c r="E20" i="7"/>
  <c r="G19" i="7"/>
  <c r="F19" i="7"/>
  <c r="E19" i="7"/>
  <c r="G18" i="7"/>
  <c r="F18" i="7"/>
  <c r="E18" i="7"/>
  <c r="G17" i="7"/>
  <c r="F17" i="7"/>
  <c r="E17" i="7"/>
  <c r="G16" i="7"/>
  <c r="F16" i="7"/>
  <c r="E16" i="7"/>
  <c r="G15" i="7"/>
  <c r="F15" i="7"/>
  <c r="E15" i="7"/>
  <c r="G14" i="7"/>
  <c r="F14" i="7"/>
  <c r="E14" i="7"/>
  <c r="G13" i="7"/>
  <c r="F13" i="7"/>
  <c r="E13" i="7"/>
  <c r="G12" i="7"/>
  <c r="F12" i="7"/>
  <c r="E12" i="7"/>
  <c r="G11" i="7"/>
  <c r="F11" i="7"/>
  <c r="E11" i="7"/>
  <c r="G10" i="7"/>
  <c r="F10" i="7"/>
  <c r="E10" i="7"/>
  <c r="G9" i="7"/>
  <c r="F9" i="7"/>
  <c r="E9" i="7"/>
  <c r="G8" i="7"/>
  <c r="F8" i="7"/>
  <c r="E8" i="7"/>
  <c r="G7" i="7"/>
  <c r="F7" i="7"/>
  <c r="E7" i="7"/>
  <c r="G6" i="7"/>
  <c r="F6" i="7"/>
  <c r="E6" i="7"/>
  <c r="G5" i="7"/>
  <c r="F5" i="7"/>
  <c r="E5" i="7"/>
  <c r="G4" i="7"/>
  <c r="F4" i="7"/>
  <c r="E4" i="7"/>
  <c r="G3" i="7"/>
  <c r="V4" i="7" s="1"/>
  <c r="F3" i="7"/>
  <c r="E3" i="7"/>
  <c r="T2" i="7" l="1"/>
  <c r="U3" i="7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2" i="12"/>
  <c r="BK3" i="4" l="1"/>
  <c r="BK2" i="4"/>
  <c r="F51" i="26"/>
  <c r="E51" i="26"/>
  <c r="D51" i="26"/>
  <c r="C51" i="26"/>
  <c r="B51" i="26"/>
  <c r="BG27" i="4" l="1"/>
  <c r="BG259" i="4"/>
  <c r="BG497" i="4"/>
  <c r="BG443" i="4"/>
  <c r="BG379" i="4"/>
  <c r="BG315" i="4"/>
  <c r="BG251" i="4"/>
  <c r="BG187" i="4"/>
  <c r="BG123" i="4"/>
  <c r="BG59" i="4"/>
  <c r="BG131" i="4"/>
  <c r="BG171" i="4"/>
  <c r="BG387" i="4"/>
  <c r="BG67" i="4"/>
  <c r="BG371" i="4"/>
  <c r="BG115" i="4"/>
  <c r="BG427" i="4"/>
  <c r="BG227" i="4"/>
  <c r="BG163" i="4"/>
  <c r="BG99" i="4"/>
  <c r="BG35" i="4"/>
  <c r="BG499" i="4"/>
  <c r="BG323" i="4"/>
  <c r="BG491" i="4"/>
  <c r="BG243" i="4"/>
  <c r="BG51" i="4"/>
  <c r="BG475" i="4"/>
  <c r="BG155" i="4"/>
  <c r="BG91" i="4"/>
  <c r="BG4" i="4"/>
  <c r="BG12" i="4"/>
  <c r="BG20" i="4"/>
  <c r="BG28" i="4"/>
  <c r="BG36" i="4"/>
  <c r="BG44" i="4"/>
  <c r="BG52" i="4"/>
  <c r="BG60" i="4"/>
  <c r="BG68" i="4"/>
  <c r="BG76" i="4"/>
  <c r="BG84" i="4"/>
  <c r="BG92" i="4"/>
  <c r="BG100" i="4"/>
  <c r="BG108" i="4"/>
  <c r="BG116" i="4"/>
  <c r="BG124" i="4"/>
  <c r="BG132" i="4"/>
  <c r="BG140" i="4"/>
  <c r="BG148" i="4"/>
  <c r="BG156" i="4"/>
  <c r="BG164" i="4"/>
  <c r="BG172" i="4"/>
  <c r="BG180" i="4"/>
  <c r="BG188" i="4"/>
  <c r="BG196" i="4"/>
  <c r="BG204" i="4"/>
  <c r="BG212" i="4"/>
  <c r="BG220" i="4"/>
  <c r="BG228" i="4"/>
  <c r="BG236" i="4"/>
  <c r="BG244" i="4"/>
  <c r="BG252" i="4"/>
  <c r="BG260" i="4"/>
  <c r="BG268" i="4"/>
  <c r="BG276" i="4"/>
  <c r="BG284" i="4"/>
  <c r="BG292" i="4"/>
  <c r="BG300" i="4"/>
  <c r="BG308" i="4"/>
  <c r="BG316" i="4"/>
  <c r="BG324" i="4"/>
  <c r="BG332" i="4"/>
  <c r="BG340" i="4"/>
  <c r="BG348" i="4"/>
  <c r="BG356" i="4"/>
  <c r="BG364" i="4"/>
  <c r="BG372" i="4"/>
  <c r="BG380" i="4"/>
  <c r="BG388" i="4"/>
  <c r="BG396" i="4"/>
  <c r="BG404" i="4"/>
  <c r="BG412" i="4"/>
  <c r="BG420" i="4"/>
  <c r="BG428" i="4"/>
  <c r="BG436" i="4"/>
  <c r="BG444" i="4"/>
  <c r="BG452" i="4"/>
  <c r="BG460" i="4"/>
  <c r="BG468" i="4"/>
  <c r="BG476" i="4"/>
  <c r="BG484" i="4"/>
  <c r="BG492" i="4"/>
  <c r="BG500" i="4"/>
  <c r="BG508" i="4"/>
  <c r="BG41" i="4"/>
  <c r="BG129" i="4"/>
  <c r="BG193" i="4"/>
  <c r="BG217" i="4"/>
  <c r="BG257" i="4"/>
  <c r="BG297" i="4"/>
  <c r="BG329" i="4"/>
  <c r="BG369" i="4"/>
  <c r="BG401" i="4"/>
  <c r="BG433" i="4"/>
  <c r="BG473" i="4"/>
  <c r="BG5" i="4"/>
  <c r="BG13" i="4"/>
  <c r="BG21" i="4"/>
  <c r="BG29" i="4"/>
  <c r="BG37" i="4"/>
  <c r="BG45" i="4"/>
  <c r="BG53" i="4"/>
  <c r="BG61" i="4"/>
  <c r="BG69" i="4"/>
  <c r="BG77" i="4"/>
  <c r="BG85" i="4"/>
  <c r="BG93" i="4"/>
  <c r="BG101" i="4"/>
  <c r="BG109" i="4"/>
  <c r="BG117" i="4"/>
  <c r="BG125" i="4"/>
  <c r="BG133" i="4"/>
  <c r="BG141" i="4"/>
  <c r="BG149" i="4"/>
  <c r="BG157" i="4"/>
  <c r="BG165" i="4"/>
  <c r="BG173" i="4"/>
  <c r="BG181" i="4"/>
  <c r="BG189" i="4"/>
  <c r="BG197" i="4"/>
  <c r="BG205" i="4"/>
  <c r="BG213" i="4"/>
  <c r="BG221" i="4"/>
  <c r="BG229" i="4"/>
  <c r="BG237" i="4"/>
  <c r="BG245" i="4"/>
  <c r="BG253" i="4"/>
  <c r="BG261" i="4"/>
  <c r="BG269" i="4"/>
  <c r="BG277" i="4"/>
  <c r="BG285" i="4"/>
  <c r="BG293" i="4"/>
  <c r="BG301" i="4"/>
  <c r="BG309" i="4"/>
  <c r="BG317" i="4"/>
  <c r="BG325" i="4"/>
  <c r="BG333" i="4"/>
  <c r="BG341" i="4"/>
  <c r="BG349" i="4"/>
  <c r="BG357" i="4"/>
  <c r="BG365" i="4"/>
  <c r="BG373" i="4"/>
  <c r="BG381" i="4"/>
  <c r="BG389" i="4"/>
  <c r="BG397" i="4"/>
  <c r="BG405" i="4"/>
  <c r="BG413" i="4"/>
  <c r="BG421" i="4"/>
  <c r="BG429" i="4"/>
  <c r="BG437" i="4"/>
  <c r="BG445" i="4"/>
  <c r="BG453" i="4"/>
  <c r="BG461" i="4"/>
  <c r="BG469" i="4"/>
  <c r="BG477" i="4"/>
  <c r="BG485" i="4"/>
  <c r="BG493" i="4"/>
  <c r="BG501" i="4"/>
  <c r="BG509" i="4"/>
  <c r="BG33" i="4"/>
  <c r="BG137" i="4"/>
  <c r="BG185" i="4"/>
  <c r="BG209" i="4"/>
  <c r="BG241" i="4"/>
  <c r="BG265" i="4"/>
  <c r="BG289" i="4"/>
  <c r="BG313" i="4"/>
  <c r="BG345" i="4"/>
  <c r="BG385" i="4"/>
  <c r="BG409" i="4"/>
  <c r="BG441" i="4"/>
  <c r="BG465" i="4"/>
  <c r="BG6" i="4"/>
  <c r="BG14" i="4"/>
  <c r="BG22" i="4"/>
  <c r="BG30" i="4"/>
  <c r="BG38" i="4"/>
  <c r="BG46" i="4"/>
  <c r="BG54" i="4"/>
  <c r="BG62" i="4"/>
  <c r="BG70" i="4"/>
  <c r="BG78" i="4"/>
  <c r="BG86" i="4"/>
  <c r="BG94" i="4"/>
  <c r="BG102" i="4"/>
  <c r="BG110" i="4"/>
  <c r="BG118" i="4"/>
  <c r="BG126" i="4"/>
  <c r="BG134" i="4"/>
  <c r="BG142" i="4"/>
  <c r="BG150" i="4"/>
  <c r="BG158" i="4"/>
  <c r="BG166" i="4"/>
  <c r="BG174" i="4"/>
  <c r="BG182" i="4"/>
  <c r="BG190" i="4"/>
  <c r="BG198" i="4"/>
  <c r="BG206" i="4"/>
  <c r="BG214" i="4"/>
  <c r="BG222" i="4"/>
  <c r="BG230" i="4"/>
  <c r="BG238" i="4"/>
  <c r="BG246" i="4"/>
  <c r="BG254" i="4"/>
  <c r="BG262" i="4"/>
  <c r="BG270" i="4"/>
  <c r="BG278" i="4"/>
  <c r="BG286" i="4"/>
  <c r="BG294" i="4"/>
  <c r="BG302" i="4"/>
  <c r="BG310" i="4"/>
  <c r="BG318" i="4"/>
  <c r="BG326" i="4"/>
  <c r="BG334" i="4"/>
  <c r="BG342" i="4"/>
  <c r="BG350" i="4"/>
  <c r="BG358" i="4"/>
  <c r="BG366" i="4"/>
  <c r="BG374" i="4"/>
  <c r="BG382" i="4"/>
  <c r="BG390" i="4"/>
  <c r="BG398" i="4"/>
  <c r="BG406" i="4"/>
  <c r="BG414" i="4"/>
  <c r="BG422" i="4"/>
  <c r="BG430" i="4"/>
  <c r="BG438" i="4"/>
  <c r="BG446" i="4"/>
  <c r="BG454" i="4"/>
  <c r="BG462" i="4"/>
  <c r="BG470" i="4"/>
  <c r="BG478" i="4"/>
  <c r="BG486" i="4"/>
  <c r="BG494" i="4"/>
  <c r="BG502" i="4"/>
  <c r="BG510" i="4"/>
  <c r="BG25" i="4"/>
  <c r="BG49" i="4"/>
  <c r="BG57" i="4"/>
  <c r="BG65" i="4"/>
  <c r="BG73" i="4"/>
  <c r="BG81" i="4"/>
  <c r="BG89" i="4"/>
  <c r="BG97" i="4"/>
  <c r="BG105" i="4"/>
  <c r="BG113" i="4"/>
  <c r="BG121" i="4"/>
  <c r="BG145" i="4"/>
  <c r="BG161" i="4"/>
  <c r="BG177" i="4"/>
  <c r="BG201" i="4"/>
  <c r="BG233" i="4"/>
  <c r="BG273" i="4"/>
  <c r="BG321" i="4"/>
  <c r="BG361" i="4"/>
  <c r="BG393" i="4"/>
  <c r="BG449" i="4"/>
  <c r="BG7" i="4"/>
  <c r="BG15" i="4"/>
  <c r="BG23" i="4"/>
  <c r="BG31" i="4"/>
  <c r="BG39" i="4"/>
  <c r="BG47" i="4"/>
  <c r="BG55" i="4"/>
  <c r="BG63" i="4"/>
  <c r="BG71" i="4"/>
  <c r="BG79" i="4"/>
  <c r="BG87" i="4"/>
  <c r="BG95" i="4"/>
  <c r="BG103" i="4"/>
  <c r="BG111" i="4"/>
  <c r="BG119" i="4"/>
  <c r="BG127" i="4"/>
  <c r="BG135" i="4"/>
  <c r="BG143" i="4"/>
  <c r="BG151" i="4"/>
  <c r="BG159" i="4"/>
  <c r="BG167" i="4"/>
  <c r="BG175" i="4"/>
  <c r="BG183" i="4"/>
  <c r="BG191" i="4"/>
  <c r="BG199" i="4"/>
  <c r="BG207" i="4"/>
  <c r="BG215" i="4"/>
  <c r="BG223" i="4"/>
  <c r="BG231" i="4"/>
  <c r="BG239" i="4"/>
  <c r="BG247" i="4"/>
  <c r="BG255" i="4"/>
  <c r="BG263" i="4"/>
  <c r="BG271" i="4"/>
  <c r="BG279" i="4"/>
  <c r="BG287" i="4"/>
  <c r="BG295" i="4"/>
  <c r="BG303" i="4"/>
  <c r="BG311" i="4"/>
  <c r="BG319" i="4"/>
  <c r="BG327" i="4"/>
  <c r="BG335" i="4"/>
  <c r="BG343" i="4"/>
  <c r="BG351" i="4"/>
  <c r="BG359" i="4"/>
  <c r="BG367" i="4"/>
  <c r="BG375" i="4"/>
  <c r="BG383" i="4"/>
  <c r="BG391" i="4"/>
  <c r="BG399" i="4"/>
  <c r="BG407" i="4"/>
  <c r="BG415" i="4"/>
  <c r="BG423" i="4"/>
  <c r="BG431" i="4"/>
  <c r="BG439" i="4"/>
  <c r="BG447" i="4"/>
  <c r="BG455" i="4"/>
  <c r="BG463" i="4"/>
  <c r="BG471" i="4"/>
  <c r="BG479" i="4"/>
  <c r="BG487" i="4"/>
  <c r="BG495" i="4"/>
  <c r="BG503" i="4"/>
  <c r="BG511" i="4"/>
  <c r="BG17" i="4"/>
  <c r="BG169" i="4"/>
  <c r="BG249" i="4"/>
  <c r="BG305" i="4"/>
  <c r="BG353" i="4"/>
  <c r="BG425" i="4"/>
  <c r="BG481" i="4"/>
  <c r="BG8" i="4"/>
  <c r="BG16" i="4"/>
  <c r="BG24" i="4"/>
  <c r="BG32" i="4"/>
  <c r="BG40" i="4"/>
  <c r="BG48" i="4"/>
  <c r="BG56" i="4"/>
  <c r="BG64" i="4"/>
  <c r="BG72" i="4"/>
  <c r="BG80" i="4"/>
  <c r="BG88" i="4"/>
  <c r="BG96" i="4"/>
  <c r="BG104" i="4"/>
  <c r="BG112" i="4"/>
  <c r="BG120" i="4"/>
  <c r="BG128" i="4"/>
  <c r="BG136" i="4"/>
  <c r="BG144" i="4"/>
  <c r="BG152" i="4"/>
  <c r="BG160" i="4"/>
  <c r="BG168" i="4"/>
  <c r="BG176" i="4"/>
  <c r="BG184" i="4"/>
  <c r="BG192" i="4"/>
  <c r="BG200" i="4"/>
  <c r="BG208" i="4"/>
  <c r="BG216" i="4"/>
  <c r="BG224" i="4"/>
  <c r="BG232" i="4"/>
  <c r="BG240" i="4"/>
  <c r="BG248" i="4"/>
  <c r="BG256" i="4"/>
  <c r="BG264" i="4"/>
  <c r="BG272" i="4"/>
  <c r="BG280" i="4"/>
  <c r="BG288" i="4"/>
  <c r="BG296" i="4"/>
  <c r="BG304" i="4"/>
  <c r="BG312" i="4"/>
  <c r="BG320" i="4"/>
  <c r="BG328" i="4"/>
  <c r="BG336" i="4"/>
  <c r="BG344" i="4"/>
  <c r="BG352" i="4"/>
  <c r="BG360" i="4"/>
  <c r="BG368" i="4"/>
  <c r="BG376" i="4"/>
  <c r="BG384" i="4"/>
  <c r="BG392" i="4"/>
  <c r="BG400" i="4"/>
  <c r="BG408" i="4"/>
  <c r="BG416" i="4"/>
  <c r="BG424" i="4"/>
  <c r="BG432" i="4"/>
  <c r="BG440" i="4"/>
  <c r="BG448" i="4"/>
  <c r="BG456" i="4"/>
  <c r="BG464" i="4"/>
  <c r="BG472" i="4"/>
  <c r="BG480" i="4"/>
  <c r="BG488" i="4"/>
  <c r="BG496" i="4"/>
  <c r="BG504" i="4"/>
  <c r="BG512" i="4"/>
  <c r="BG9" i="4"/>
  <c r="BG153" i="4"/>
  <c r="BG225" i="4"/>
  <c r="BG281" i="4"/>
  <c r="BG337" i="4"/>
  <c r="BG377" i="4"/>
  <c r="BG417" i="4"/>
  <c r="BG457" i="4"/>
  <c r="BG10" i="4"/>
  <c r="BG18" i="4"/>
  <c r="BG26" i="4"/>
  <c r="BG34" i="4"/>
  <c r="BG42" i="4"/>
  <c r="BG50" i="4"/>
  <c r="BG58" i="4"/>
  <c r="BG66" i="4"/>
  <c r="BG74" i="4"/>
  <c r="BG82" i="4"/>
  <c r="BG90" i="4"/>
  <c r="BG98" i="4"/>
  <c r="BG106" i="4"/>
  <c r="BG114" i="4"/>
  <c r="BG122" i="4"/>
  <c r="BG130" i="4"/>
  <c r="BG138" i="4"/>
  <c r="BG146" i="4"/>
  <c r="BG154" i="4"/>
  <c r="BG162" i="4"/>
  <c r="BG170" i="4"/>
  <c r="BG178" i="4"/>
  <c r="BG186" i="4"/>
  <c r="BG194" i="4"/>
  <c r="BG202" i="4"/>
  <c r="BG210" i="4"/>
  <c r="BG218" i="4"/>
  <c r="BG226" i="4"/>
  <c r="BG234" i="4"/>
  <c r="BG242" i="4"/>
  <c r="BG250" i="4"/>
  <c r="BG258" i="4"/>
  <c r="BG266" i="4"/>
  <c r="BG274" i="4"/>
  <c r="BG282" i="4"/>
  <c r="BG290" i="4"/>
  <c r="BG298" i="4"/>
  <c r="BG306" i="4"/>
  <c r="BG314" i="4"/>
  <c r="BG322" i="4"/>
  <c r="BG330" i="4"/>
  <c r="BG338" i="4"/>
  <c r="BG346" i="4"/>
  <c r="BG354" i="4"/>
  <c r="BG362" i="4"/>
  <c r="BG370" i="4"/>
  <c r="BG378" i="4"/>
  <c r="BG386" i="4"/>
  <c r="BG394" i="4"/>
  <c r="BG402" i="4"/>
  <c r="BG410" i="4"/>
  <c r="BG418" i="4"/>
  <c r="BG426" i="4"/>
  <c r="BG434" i="4"/>
  <c r="BG442" i="4"/>
  <c r="BG450" i="4"/>
  <c r="BG458" i="4"/>
  <c r="BG466" i="4"/>
  <c r="BG474" i="4"/>
  <c r="BG482" i="4"/>
  <c r="BG490" i="4"/>
  <c r="BG498" i="4"/>
  <c r="BG506" i="4"/>
  <c r="BG363" i="4"/>
  <c r="BG235" i="4"/>
  <c r="BG107" i="4"/>
  <c r="BG483" i="4"/>
  <c r="BG419" i="4"/>
  <c r="BG3" i="4"/>
  <c r="BG347" i="4"/>
  <c r="BG219" i="4"/>
  <c r="BG507" i="4"/>
  <c r="BG467" i="4"/>
  <c r="BG403" i="4"/>
  <c r="BG339" i="4"/>
  <c r="BG275" i="4"/>
  <c r="BG211" i="4"/>
  <c r="BG147" i="4"/>
  <c r="BG83" i="4"/>
  <c r="BG19" i="4"/>
  <c r="BG451" i="4"/>
  <c r="BG195" i="4"/>
  <c r="BG435" i="4"/>
  <c r="BG307" i="4"/>
  <c r="BG179" i="4"/>
  <c r="BG489" i="4"/>
  <c r="BG299" i="4"/>
  <c r="BG43" i="4"/>
  <c r="BG355" i="4"/>
  <c r="BG291" i="4"/>
  <c r="BG411" i="4"/>
  <c r="BG283" i="4"/>
  <c r="BG505" i="4"/>
  <c r="BG459" i="4"/>
  <c r="BG395" i="4"/>
  <c r="BG331" i="4"/>
  <c r="BG267" i="4"/>
  <c r="BG203" i="4"/>
  <c r="BG139" i="4"/>
  <c r="BG75" i="4"/>
  <c r="BG11" i="4"/>
  <c r="B17" i="25"/>
  <c r="B16" i="25"/>
  <c r="B7" i="25"/>
  <c r="B6" i="25"/>
  <c r="B8" i="25" s="1"/>
  <c r="K4" i="25"/>
  <c r="K3" i="25"/>
  <c r="B15" i="23"/>
  <c r="B16" i="23" s="1"/>
  <c r="B6" i="23"/>
  <c r="B7" i="23" s="1"/>
  <c r="J4" i="23"/>
  <c r="J3" i="23"/>
  <c r="J2" i="23"/>
  <c r="E201" i="24"/>
  <c r="F200" i="24"/>
  <c r="E200" i="24"/>
  <c r="F199" i="24"/>
  <c r="E199" i="24"/>
  <c r="F198" i="24"/>
  <c r="E198" i="24"/>
  <c r="E197" i="24"/>
  <c r="F196" i="24"/>
  <c r="E196" i="24"/>
  <c r="F195" i="24"/>
  <c r="E195" i="24"/>
  <c r="F194" i="24"/>
  <c r="E194" i="24"/>
  <c r="E193" i="24"/>
  <c r="F192" i="24"/>
  <c r="E192" i="24"/>
  <c r="F191" i="24"/>
  <c r="E191" i="24"/>
  <c r="F190" i="24"/>
  <c r="E190" i="24"/>
  <c r="F189" i="24"/>
  <c r="E189" i="24"/>
  <c r="F188" i="24"/>
  <c r="E188" i="24"/>
  <c r="E187" i="24"/>
  <c r="F186" i="24"/>
  <c r="E186" i="24"/>
  <c r="F185" i="24"/>
  <c r="E185" i="24"/>
  <c r="F184" i="24"/>
  <c r="E184" i="24"/>
  <c r="E183" i="24"/>
  <c r="F182" i="24"/>
  <c r="E182" i="24"/>
  <c r="E181" i="24"/>
  <c r="E180" i="24"/>
  <c r="F179" i="24"/>
  <c r="E179" i="24"/>
  <c r="F178" i="24"/>
  <c r="E178" i="24"/>
  <c r="F177" i="24"/>
  <c r="E177" i="24"/>
  <c r="F176" i="24"/>
  <c r="E176" i="24"/>
  <c r="F175" i="24"/>
  <c r="E175" i="24"/>
  <c r="F174" i="24"/>
  <c r="E174" i="24"/>
  <c r="F173" i="24"/>
  <c r="E173" i="24"/>
  <c r="F172" i="24"/>
  <c r="E172" i="24"/>
  <c r="F171" i="24"/>
  <c r="E171" i="24"/>
  <c r="F170" i="24"/>
  <c r="E170" i="24"/>
  <c r="F169" i="24"/>
  <c r="E169" i="24"/>
  <c r="F168" i="24"/>
  <c r="E168" i="24"/>
  <c r="F167" i="24"/>
  <c r="E167" i="24"/>
  <c r="F166" i="24"/>
  <c r="E166" i="24"/>
  <c r="F165" i="24"/>
  <c r="E165" i="24"/>
  <c r="E164" i="24"/>
  <c r="E163" i="24"/>
  <c r="F162" i="24"/>
  <c r="E162" i="24"/>
  <c r="F161" i="24"/>
  <c r="E161" i="24"/>
  <c r="F160" i="24"/>
  <c r="E160" i="24"/>
  <c r="E159" i="24"/>
  <c r="F158" i="24"/>
  <c r="E158" i="24"/>
  <c r="F157" i="24"/>
  <c r="E157" i="24"/>
  <c r="F156" i="24"/>
  <c r="E156" i="24"/>
  <c r="F155" i="24"/>
  <c r="E155" i="24"/>
  <c r="F154" i="24"/>
  <c r="E154" i="24"/>
  <c r="E153" i="24"/>
  <c r="F152" i="24"/>
  <c r="E152" i="24"/>
  <c r="F151" i="24"/>
  <c r="E151" i="24"/>
  <c r="F150" i="24"/>
  <c r="E150" i="24"/>
  <c r="E149" i="24"/>
  <c r="F148" i="24"/>
  <c r="E148" i="24"/>
  <c r="F147" i="24"/>
  <c r="E147" i="24"/>
  <c r="F146" i="24"/>
  <c r="E146" i="24"/>
  <c r="F145" i="24"/>
  <c r="E145" i="24"/>
  <c r="E144" i="24"/>
  <c r="F143" i="24"/>
  <c r="E143" i="24"/>
  <c r="F142" i="24"/>
  <c r="E142" i="24"/>
  <c r="F141" i="24"/>
  <c r="E141" i="24"/>
  <c r="F140" i="24"/>
  <c r="E140" i="24"/>
  <c r="E139" i="24"/>
  <c r="J16" i="24" s="1"/>
  <c r="F138" i="24"/>
  <c r="E138" i="24"/>
  <c r="F137" i="24"/>
  <c r="E137" i="24"/>
  <c r="E136" i="24"/>
  <c r="E135" i="24"/>
  <c r="E134" i="24"/>
  <c r="F133" i="24"/>
  <c r="E133" i="24"/>
  <c r="F132" i="24"/>
  <c r="E132" i="24"/>
  <c r="F131" i="24"/>
  <c r="E131" i="24"/>
  <c r="F130" i="24"/>
  <c r="E130" i="24"/>
  <c r="F129" i="24"/>
  <c r="E129" i="24"/>
  <c r="F128" i="24"/>
  <c r="E128" i="24"/>
  <c r="F127" i="24"/>
  <c r="E127" i="24"/>
  <c r="E126" i="24"/>
  <c r="E125" i="24"/>
  <c r="F124" i="24"/>
  <c r="E124" i="24"/>
  <c r="F123" i="24"/>
  <c r="E123" i="24"/>
  <c r="F122" i="24"/>
  <c r="E122" i="24"/>
  <c r="F121" i="24"/>
  <c r="E121" i="24"/>
  <c r="F120" i="24"/>
  <c r="E120" i="24"/>
  <c r="F119" i="24"/>
  <c r="E119" i="24"/>
  <c r="F118" i="24"/>
  <c r="E118" i="24"/>
  <c r="F117" i="24"/>
  <c r="E117" i="24"/>
  <c r="E116" i="24"/>
  <c r="E115" i="24"/>
  <c r="E114" i="24"/>
  <c r="F113" i="24"/>
  <c r="E113" i="24"/>
  <c r="F112" i="24"/>
  <c r="E112" i="24"/>
  <c r="E111" i="24"/>
  <c r="E110" i="24"/>
  <c r="F109" i="24"/>
  <c r="E109" i="24"/>
  <c r="E108" i="24"/>
  <c r="F107" i="24"/>
  <c r="E107" i="24"/>
  <c r="F106" i="24"/>
  <c r="E106" i="24"/>
  <c r="F105" i="24"/>
  <c r="E105" i="24"/>
  <c r="F104" i="24"/>
  <c r="E104" i="24"/>
  <c r="F103" i="24"/>
  <c r="E103" i="24"/>
  <c r="E102" i="24"/>
  <c r="F101" i="24"/>
  <c r="E101" i="24"/>
  <c r="F100" i="24"/>
  <c r="E100" i="24"/>
  <c r="F99" i="24"/>
  <c r="E99" i="24"/>
  <c r="F98" i="24"/>
  <c r="E98" i="24"/>
  <c r="F97" i="24"/>
  <c r="E97" i="24"/>
  <c r="F96" i="24"/>
  <c r="E96" i="24"/>
  <c r="F95" i="24"/>
  <c r="E95" i="24"/>
  <c r="J21" i="24" s="1"/>
  <c r="F94" i="24"/>
  <c r="E94" i="24"/>
  <c r="F93" i="24"/>
  <c r="E93" i="24"/>
  <c r="F92" i="24"/>
  <c r="E92" i="24"/>
  <c r="E91" i="24"/>
  <c r="F90" i="24"/>
  <c r="E90" i="24"/>
  <c r="F89" i="24"/>
  <c r="E89" i="24"/>
  <c r="E88" i="24"/>
  <c r="F87" i="24"/>
  <c r="E87" i="24"/>
  <c r="F86" i="24"/>
  <c r="E86" i="24"/>
  <c r="F85" i="24"/>
  <c r="E85" i="24"/>
  <c r="F84" i="24"/>
  <c r="E84" i="24"/>
  <c r="F83" i="24"/>
  <c r="E83" i="24"/>
  <c r="F82" i="24"/>
  <c r="E82" i="24"/>
  <c r="F81" i="24"/>
  <c r="E81" i="24"/>
  <c r="F80" i="24"/>
  <c r="E80" i="24"/>
  <c r="F79" i="24"/>
  <c r="E79" i="24"/>
  <c r="F78" i="24"/>
  <c r="E78" i="24"/>
  <c r="F77" i="24"/>
  <c r="E77" i="24"/>
  <c r="F76" i="24"/>
  <c r="E76" i="24"/>
  <c r="F75" i="24"/>
  <c r="E75" i="24"/>
  <c r="E74" i="24"/>
  <c r="E73" i="24"/>
  <c r="E72" i="24"/>
  <c r="E71" i="24"/>
  <c r="E70" i="24"/>
  <c r="F69" i="24"/>
  <c r="E69" i="24"/>
  <c r="E68" i="24"/>
  <c r="F67" i="24"/>
  <c r="E67" i="24"/>
  <c r="F66" i="24"/>
  <c r="E66" i="24"/>
  <c r="F65" i="24"/>
  <c r="E65" i="24"/>
  <c r="F64" i="24"/>
  <c r="E64" i="24"/>
  <c r="E63" i="24"/>
  <c r="F62" i="24"/>
  <c r="E62" i="24"/>
  <c r="F61" i="24"/>
  <c r="E61" i="24"/>
  <c r="F60" i="24"/>
  <c r="E60" i="24"/>
  <c r="F59" i="24"/>
  <c r="E59" i="24"/>
  <c r="F58" i="24"/>
  <c r="E58" i="24"/>
  <c r="F57" i="24"/>
  <c r="E57" i="24"/>
  <c r="E56" i="24"/>
  <c r="F55" i="24"/>
  <c r="E55" i="24"/>
  <c r="E54" i="24"/>
  <c r="E53" i="24"/>
  <c r="E52" i="24"/>
  <c r="F51" i="24"/>
  <c r="E51" i="24"/>
  <c r="F50" i="24"/>
  <c r="E50" i="24"/>
  <c r="F49" i="24"/>
  <c r="E49" i="24"/>
  <c r="F48" i="24"/>
  <c r="E48" i="24"/>
  <c r="E47" i="24"/>
  <c r="F46" i="24"/>
  <c r="E46" i="24"/>
  <c r="E45" i="24"/>
  <c r="F44" i="24"/>
  <c r="E44" i="24"/>
  <c r="F43" i="24"/>
  <c r="E43" i="24"/>
  <c r="F42" i="24"/>
  <c r="E42" i="24"/>
  <c r="F41" i="24"/>
  <c r="E41" i="24"/>
  <c r="F40" i="24"/>
  <c r="E40" i="24"/>
  <c r="F39" i="24"/>
  <c r="E39" i="24"/>
  <c r="F38" i="24"/>
  <c r="E38" i="24"/>
  <c r="F37" i="24"/>
  <c r="E37" i="24"/>
  <c r="F36" i="24"/>
  <c r="E36" i="24"/>
  <c r="E35" i="24"/>
  <c r="F34" i="24"/>
  <c r="E34" i="24"/>
  <c r="E33" i="24"/>
  <c r="F32" i="24"/>
  <c r="E32" i="24"/>
  <c r="J31" i="24"/>
  <c r="F31" i="24"/>
  <c r="E31" i="24"/>
  <c r="J27" i="24" s="1"/>
  <c r="J30" i="24"/>
  <c r="F30" i="24"/>
  <c r="E30" i="24"/>
  <c r="J29" i="24"/>
  <c r="F29" i="24"/>
  <c r="E29" i="24"/>
  <c r="J28" i="24"/>
  <c r="F28" i="24"/>
  <c r="E28" i="24"/>
  <c r="F27" i="24"/>
  <c r="E27" i="24"/>
  <c r="J26" i="24"/>
  <c r="F26" i="24"/>
  <c r="E26" i="24"/>
  <c r="J25" i="24"/>
  <c r="F25" i="24"/>
  <c r="E25" i="24"/>
  <c r="J24" i="24"/>
  <c r="F24" i="24"/>
  <c r="E24" i="24"/>
  <c r="F23" i="24"/>
  <c r="E23" i="24"/>
  <c r="J22" i="24"/>
  <c r="F22" i="24"/>
  <c r="E22" i="24"/>
  <c r="F21" i="24"/>
  <c r="E21" i="24"/>
  <c r="J20" i="24"/>
  <c r="E20" i="24"/>
  <c r="J19" i="24"/>
  <c r="F19" i="24"/>
  <c r="E19" i="24"/>
  <c r="J18" i="24"/>
  <c r="F18" i="24"/>
  <c r="E18" i="24"/>
  <c r="M17" i="24"/>
  <c r="J17" i="24"/>
  <c r="E17" i="24"/>
  <c r="M16" i="24"/>
  <c r="F16" i="24"/>
  <c r="E16" i="24"/>
  <c r="J15" i="24"/>
  <c r="F15" i="24"/>
  <c r="E15" i="24"/>
  <c r="J14" i="24"/>
  <c r="F14" i="24"/>
  <c r="E14" i="24"/>
  <c r="J13" i="24"/>
  <c r="F13" i="24"/>
  <c r="E13" i="24"/>
  <c r="J12" i="24"/>
  <c r="F12" i="24"/>
  <c r="E12" i="24"/>
  <c r="J11" i="24"/>
  <c r="F11" i="24"/>
  <c r="E11" i="24"/>
  <c r="J23" i="24" s="1"/>
  <c r="M10" i="24"/>
  <c r="J10" i="24"/>
  <c r="F10" i="24"/>
  <c r="E10" i="24"/>
  <c r="J9" i="24"/>
  <c r="E9" i="24"/>
  <c r="J8" i="24"/>
  <c r="E8" i="24"/>
  <c r="J5" i="24" s="1"/>
  <c r="F7" i="24"/>
  <c r="E7" i="24"/>
  <c r="J6" i="24"/>
  <c r="F6" i="24"/>
  <c r="E6" i="24"/>
  <c r="F5" i="24"/>
  <c r="E5" i="24"/>
  <c r="J4" i="24"/>
  <c r="F4" i="24"/>
  <c r="E4" i="24"/>
  <c r="J3" i="24"/>
  <c r="F3" i="24"/>
  <c r="E3" i="24"/>
  <c r="J2" i="24"/>
  <c r="F2" i="24"/>
  <c r="E2" i="24"/>
  <c r="AD106" i="22"/>
  <c r="BD114" i="22"/>
  <c r="AG63" i="22"/>
  <c r="AB126" i="22"/>
  <c r="BA66" i="22"/>
  <c r="BI65" i="22"/>
  <c r="AB98" i="22"/>
  <c r="BB229" i="22"/>
  <c r="BL65" i="22"/>
  <c r="T22" i="22"/>
  <c r="AK279" i="22"/>
  <c r="AJ59" i="22"/>
  <c r="R17" i="22"/>
  <c r="AG79" i="22"/>
  <c r="AQ218" i="22"/>
  <c r="AW126" i="22"/>
  <c r="AY51" i="22"/>
  <c r="BF96" i="22"/>
  <c r="AN149" i="22"/>
  <c r="AL119" i="22"/>
  <c r="AI84" i="22"/>
  <c r="Q196" i="22"/>
  <c r="AB272" i="22"/>
  <c r="U177" i="22"/>
  <c r="BF260" i="22"/>
  <c r="AX200" i="22"/>
  <c r="BD77" i="22"/>
  <c r="AM70" i="22"/>
  <c r="AS78" i="22"/>
  <c r="BC175" i="22"/>
  <c r="Q52" i="22"/>
  <c r="AT189" i="22"/>
  <c r="X27" i="22"/>
  <c r="AC257" i="22"/>
  <c r="AY79" i="22"/>
  <c r="BB120" i="22"/>
  <c r="AI81" i="22"/>
  <c r="BB68" i="22"/>
  <c r="X125" i="22"/>
  <c r="Y83" i="22"/>
  <c r="BJ133" i="22"/>
  <c r="AL22" i="22"/>
  <c r="AF153" i="22"/>
  <c r="AU132" i="22"/>
  <c r="BE125" i="22"/>
  <c r="T127" i="22"/>
  <c r="R52" i="22"/>
  <c r="AW45" i="22"/>
  <c r="AY152" i="22"/>
  <c r="AY39" i="22"/>
  <c r="AQ46" i="22"/>
  <c r="AU248" i="22"/>
  <c r="AL143" i="22"/>
  <c r="BF132" i="22"/>
  <c r="BF60" i="22"/>
  <c r="BI85" i="22"/>
  <c r="P85" i="22"/>
  <c r="AQ276" i="22"/>
  <c r="AE172" i="22"/>
  <c r="BH119" i="22"/>
  <c r="AQ50" i="22"/>
  <c r="R189" i="22"/>
  <c r="AZ266" i="22"/>
  <c r="AO8" i="22"/>
  <c r="W84" i="22"/>
  <c r="AR30" i="22"/>
  <c r="AC126" i="22"/>
  <c r="BK89" i="22"/>
  <c r="AM76" i="22"/>
  <c r="O24" i="22"/>
  <c r="AG37" i="22"/>
  <c r="AY11" i="22"/>
  <c r="AR23" i="22"/>
  <c r="AN28" i="22"/>
  <c r="BH73" i="22"/>
  <c r="U103" i="22"/>
  <c r="AR196" i="22"/>
  <c r="AO93" i="22"/>
  <c r="BF14" i="22"/>
  <c r="AW208" i="22"/>
  <c r="BE56" i="22"/>
  <c r="BB9" i="22"/>
  <c r="BF94" i="22"/>
  <c r="R290" i="22"/>
  <c r="AZ105" i="22"/>
  <c r="BA19" i="22"/>
  <c r="BK137" i="22"/>
  <c r="Y126" i="22"/>
  <c r="W113" i="22"/>
  <c r="BJ109" i="22"/>
  <c r="AX79" i="22"/>
  <c r="BA5" i="22"/>
  <c r="AD50" i="22"/>
  <c r="AV87" i="22"/>
  <c r="AB222" i="22"/>
  <c r="AB90" i="22"/>
  <c r="BH104" i="22"/>
  <c r="BB46" i="22"/>
  <c r="AW21" i="22"/>
  <c r="AU41" i="22"/>
  <c r="BE185" i="22"/>
  <c r="BI28" i="22"/>
  <c r="AQ43" i="22"/>
  <c r="AH101" i="22"/>
  <c r="BH74" i="22"/>
  <c r="AB10" i="22"/>
  <c r="AI188" i="22"/>
  <c r="Y17" i="22"/>
  <c r="AZ224" i="22"/>
  <c r="BD26" i="22"/>
  <c r="S78" i="22"/>
  <c r="AO183" i="22"/>
  <c r="AL76" i="22"/>
  <c r="AV80" i="22"/>
  <c r="O123" i="22"/>
  <c r="AQ35" i="22"/>
  <c r="S38" i="22"/>
  <c r="AE121" i="22"/>
  <c r="BK78" i="22"/>
  <c r="AN132" i="22"/>
  <c r="BL99" i="22"/>
  <c r="BG18" i="22"/>
  <c r="BB40" i="22"/>
  <c r="BA88" i="22"/>
  <c r="AP185" i="22"/>
  <c r="BL137" i="22"/>
  <c r="X100" i="22"/>
  <c r="AJ192" i="22"/>
  <c r="AD43" i="22"/>
  <c r="S60" i="22"/>
  <c r="X122" i="22"/>
  <c r="AK79" i="22"/>
  <c r="U223" i="22"/>
  <c r="AP216" i="22"/>
  <c r="AO86" i="22"/>
  <c r="AJ179" i="22"/>
  <c r="BK19" i="22"/>
  <c r="AL129" i="22"/>
  <c r="AF11" i="22"/>
  <c r="T58" i="22"/>
  <c r="Q41" i="22"/>
  <c r="AL56" i="22"/>
  <c r="AJ87" i="22"/>
  <c r="AO114" i="22"/>
  <c r="AY224" i="22"/>
  <c r="X110" i="22"/>
  <c r="P165" i="22"/>
  <c r="BL55" i="22"/>
  <c r="W79" i="22"/>
  <c r="S11" i="22"/>
  <c r="AU203" i="22"/>
  <c r="BF105" i="22"/>
  <c r="AJ51" i="22"/>
  <c r="S225" i="22"/>
  <c r="AO180" i="22"/>
  <c r="AF108" i="22"/>
  <c r="W137" i="22"/>
  <c r="AK52" i="22"/>
  <c r="BE16" i="22"/>
  <c r="V183" i="22"/>
  <c r="BD199" i="22"/>
  <c r="AI76" i="22"/>
  <c r="BB32" i="22"/>
  <c r="BK9" i="22"/>
  <c r="AN128" i="22"/>
  <c r="AM121" i="22"/>
  <c r="AD75" i="22"/>
  <c r="Z131" i="22"/>
  <c r="BA12" i="22"/>
  <c r="AH81" i="22"/>
  <c r="AM16" i="22"/>
  <c r="AD438" i="22"/>
  <c r="AB55" i="22"/>
  <c r="AC89" i="22"/>
  <c r="AY27" i="22"/>
  <c r="AY115" i="22"/>
  <c r="AS63" i="22"/>
  <c r="AT35" i="22"/>
  <c r="AF183" i="22"/>
  <c r="AK65" i="22"/>
  <c r="AV125" i="22"/>
  <c r="R381" i="22"/>
  <c r="O196" i="22"/>
  <c r="AI66" i="22"/>
  <c r="AT110" i="22"/>
  <c r="AI130" i="22"/>
  <c r="AK366" i="22"/>
  <c r="AE32" i="22"/>
  <c r="AG25" i="22"/>
  <c r="R113" i="22"/>
  <c r="AL45" i="22"/>
  <c r="BL272" i="22"/>
  <c r="W348" i="22"/>
  <c r="AD22" i="22"/>
  <c r="AO21" i="22"/>
  <c r="BJ24" i="22"/>
  <c r="X58" i="22"/>
  <c r="AC76" i="22"/>
  <c r="AY85" i="22"/>
  <c r="BB94" i="22"/>
  <c r="AO124" i="22"/>
  <c r="S175" i="22"/>
  <c r="AV318" i="22"/>
  <c r="AP318" i="22"/>
  <c r="AR243" i="22"/>
  <c r="AB311" i="22"/>
  <c r="AV309" i="22"/>
  <c r="BL11" i="22"/>
  <c r="AW304" i="22"/>
  <c r="AU304" i="22"/>
  <c r="Z97" i="22"/>
  <c r="R116" i="22"/>
  <c r="AO300" i="22"/>
  <c r="U63" i="22"/>
  <c r="AC278" i="22"/>
  <c r="AO276" i="22"/>
  <c r="AZ159" i="22"/>
  <c r="BK273" i="22"/>
  <c r="R37" i="22"/>
  <c r="AX76" i="22"/>
  <c r="BC37" i="22"/>
  <c r="BH263" i="22"/>
  <c r="AL262" i="22"/>
  <c r="P260" i="22"/>
  <c r="BB155" i="22"/>
  <c r="BH259" i="22"/>
  <c r="BL256" i="22"/>
  <c r="BJ256" i="22"/>
  <c r="AV56" i="22"/>
  <c r="AM246" i="22"/>
  <c r="AO243" i="22"/>
  <c r="AE241" i="22"/>
  <c r="AO37" i="22"/>
  <c r="Q16" i="22"/>
  <c r="BE425" i="22"/>
  <c r="BC233" i="22"/>
  <c r="AY233" i="22"/>
  <c r="AG231" i="22"/>
  <c r="BI211" i="22"/>
  <c r="BB33" i="22"/>
  <c r="BC227" i="22"/>
  <c r="BB58" i="22"/>
  <c r="BK224" i="22"/>
  <c r="O224" i="22"/>
  <c r="BF223" i="22"/>
  <c r="AX70" i="22"/>
  <c r="AF221" i="22"/>
  <c r="X221" i="22"/>
  <c r="AI389" i="22"/>
  <c r="AC218" i="22"/>
  <c r="AB154" i="22"/>
  <c r="AP214" i="22"/>
  <c r="X213" i="22"/>
  <c r="BH343" i="22"/>
  <c r="AH36" i="22"/>
  <c r="BH209" i="22"/>
  <c r="AW207" i="22"/>
  <c r="BH206" i="22"/>
  <c r="AT206" i="22"/>
  <c r="V131" i="22"/>
  <c r="AQ203" i="22"/>
  <c r="O203" i="22"/>
  <c r="BD202" i="22"/>
  <c r="BD200" i="22"/>
  <c r="AI200" i="22"/>
  <c r="BG27" i="22"/>
  <c r="AK92" i="22"/>
  <c r="BG198" i="22"/>
  <c r="BC198" i="22"/>
  <c r="X198" i="22"/>
  <c r="AU197" i="22"/>
  <c r="AI197" i="22"/>
  <c r="AE197" i="22"/>
  <c r="U197" i="22"/>
  <c r="AL6" i="22"/>
  <c r="BJ194" i="22"/>
  <c r="BF26" i="22"/>
  <c r="AF105" i="22"/>
  <c r="BI190" i="22"/>
  <c r="BA190" i="22"/>
  <c r="BI284" i="22"/>
  <c r="V188" i="22"/>
  <c r="AW186" i="22"/>
  <c r="Y186" i="22"/>
  <c r="AH70" i="22"/>
  <c r="AK183" i="22"/>
  <c r="T182" i="22"/>
  <c r="V197" i="22"/>
  <c r="BG181" i="22"/>
  <c r="AX181" i="22"/>
  <c r="BK179" i="22"/>
  <c r="AO179" i="22"/>
  <c r="AY279" i="22"/>
  <c r="AG178" i="22"/>
  <c r="Q178" i="22"/>
  <c r="AM176" i="22"/>
  <c r="AI310" i="22"/>
  <c r="BL174" i="22"/>
  <c r="BI173" i="22"/>
  <c r="AW173" i="22"/>
  <c r="W173" i="22"/>
  <c r="BI328" i="22"/>
  <c r="BK172" i="22"/>
  <c r="BI71" i="22"/>
  <c r="AY171" i="22"/>
  <c r="AD171" i="22"/>
  <c r="BJ170" i="22"/>
  <c r="AT169" i="22"/>
  <c r="X168" i="22"/>
  <c r="O168" i="22"/>
  <c r="BI166" i="22"/>
  <c r="AW166" i="22"/>
  <c r="AI166" i="22"/>
  <c r="AY165" i="22"/>
  <c r="AS165" i="22"/>
  <c r="BC163" i="22"/>
  <c r="AE163" i="22"/>
  <c r="Z162" i="22"/>
  <c r="Y161" i="22"/>
  <c r="BG159" i="22"/>
  <c r="AU159" i="22"/>
  <c r="AD159" i="22"/>
  <c r="P156" i="22"/>
  <c r="U91" i="22"/>
  <c r="AV157" i="22"/>
  <c r="BA286" i="22"/>
  <c r="AD155" i="22"/>
  <c r="AL152" i="22"/>
  <c r="R152" i="22"/>
  <c r="AY151" i="22"/>
  <c r="AN151" i="22"/>
  <c r="Q150" i="22"/>
  <c r="BG149" i="22"/>
  <c r="AP149" i="22"/>
  <c r="AB149" i="22"/>
  <c r="AA75" i="22"/>
  <c r="BE148" i="22"/>
  <c r="AX148" i="22"/>
  <c r="AJ148" i="22"/>
  <c r="BG151" i="22"/>
  <c r="BB147" i="22"/>
  <c r="AI147" i="22"/>
  <c r="AH147" i="22"/>
  <c r="AE147" i="22"/>
  <c r="BF146" i="22"/>
  <c r="AM145" i="22"/>
  <c r="AF145" i="22"/>
  <c r="Z212" i="22"/>
  <c r="Z144" i="22"/>
  <c r="BI143" i="22"/>
  <c r="AX143" i="22"/>
  <c r="R188" i="22"/>
  <c r="AT142" i="22"/>
  <c r="AA142" i="22"/>
  <c r="X142" i="22"/>
  <c r="BH141" i="22"/>
  <c r="BF141" i="22"/>
  <c r="AM141" i="22"/>
  <c r="W141" i="22"/>
  <c r="R141" i="22"/>
  <c r="AN80" i="22"/>
  <c r="AV140" i="22"/>
  <c r="AJ140" i="22"/>
  <c r="P140" i="22"/>
  <c r="X131" i="22"/>
  <c r="AN139" i="22"/>
  <c r="AG138" i="22"/>
  <c r="V138" i="22"/>
  <c r="Y137" i="22"/>
  <c r="U137" i="22"/>
  <c r="AA138" i="22"/>
  <c r="AI136" i="22"/>
  <c r="AA136" i="22"/>
  <c r="BE135" i="22"/>
  <c r="BD135" i="22"/>
  <c r="BK134" i="22"/>
  <c r="AD133" i="22"/>
  <c r="AS132" i="22"/>
  <c r="AB132" i="22"/>
  <c r="Y132" i="22"/>
  <c r="BK201" i="22"/>
  <c r="AB131" i="22"/>
  <c r="AW130" i="22"/>
  <c r="AQ130" i="22"/>
  <c r="AK130" i="22"/>
  <c r="O130" i="22"/>
  <c r="BI129" i="22"/>
  <c r="AQ129" i="22"/>
  <c r="AO129" i="22"/>
  <c r="BB128" i="22"/>
  <c r="AQ128" i="22"/>
  <c r="AQ258" i="22"/>
  <c r="BL127" i="22"/>
  <c r="AX127" i="22"/>
  <c r="S127" i="22"/>
  <c r="S126" i="22"/>
  <c r="AY125" i="22"/>
  <c r="Z125" i="22"/>
  <c r="BH86" i="22"/>
  <c r="AK124" i="22"/>
  <c r="AG123" i="22"/>
  <c r="AA123" i="22"/>
  <c r="Z123" i="22"/>
  <c r="AV122" i="22"/>
  <c r="AO122" i="22"/>
  <c r="Y122" i="22"/>
  <c r="S122" i="22"/>
  <c r="AZ57" i="22"/>
  <c r="AJ121" i="22"/>
  <c r="AF121" i="22"/>
  <c r="AA121" i="22"/>
  <c r="V121" i="22"/>
  <c r="AV160" i="22"/>
  <c r="BA119" i="22"/>
  <c r="AZ119" i="22"/>
  <c r="W119" i="22"/>
  <c r="S119" i="22"/>
  <c r="BF118" i="22"/>
  <c r="AZ118" i="22"/>
  <c r="AS118" i="22"/>
  <c r="AR118" i="22"/>
  <c r="AO118" i="22"/>
  <c r="AL118" i="22"/>
  <c r="AC118" i="22"/>
  <c r="U118" i="22"/>
  <c r="BH116" i="22"/>
  <c r="AZ116" i="22"/>
  <c r="AT116" i="22"/>
  <c r="AC123" i="22"/>
  <c r="AH115" i="22"/>
  <c r="AC115" i="22"/>
  <c r="P115" i="22"/>
  <c r="AN156" i="22"/>
  <c r="BB114" i="22"/>
  <c r="AV114" i="22"/>
  <c r="AL114" i="22"/>
  <c r="AY240" i="22"/>
  <c r="AF113" i="22"/>
  <c r="Z113" i="22"/>
  <c r="AP80" i="22"/>
  <c r="AP112" i="22"/>
  <c r="AH112" i="22"/>
  <c r="Z136" i="22"/>
  <c r="BJ111" i="22"/>
  <c r="AW111" i="22"/>
  <c r="AN111" i="22"/>
  <c r="AE111" i="22"/>
  <c r="AX31" i="22"/>
  <c r="BG110" i="22"/>
  <c r="W110" i="22"/>
  <c r="Q110" i="22"/>
  <c r="AW132" i="22"/>
  <c r="BD109" i="22"/>
  <c r="AS109" i="22"/>
  <c r="AL109" i="22"/>
  <c r="BJ108" i="22"/>
  <c r="P108" i="22"/>
  <c r="AW337" i="22"/>
  <c r="BJ107" i="22"/>
  <c r="BG107" i="22"/>
  <c r="AT107" i="22"/>
  <c r="AI107" i="22"/>
  <c r="AH107" i="22"/>
  <c r="X129" i="22"/>
  <c r="BE106" i="22"/>
  <c r="AX106" i="22"/>
  <c r="U106" i="22"/>
  <c r="S106" i="22"/>
  <c r="AW105" i="22"/>
  <c r="AN105" i="22"/>
  <c r="AL105" i="22"/>
  <c r="S105" i="22"/>
  <c r="S210" i="22"/>
  <c r="BE104" i="22"/>
  <c r="AR104" i="22"/>
  <c r="AK104" i="22"/>
  <c r="T104" i="22"/>
  <c r="W186" i="22"/>
  <c r="AW103" i="22"/>
  <c r="Q103" i="22"/>
  <c r="X117" i="22"/>
  <c r="BJ102" i="22"/>
  <c r="AY102" i="22"/>
  <c r="AL68" i="22"/>
  <c r="AZ101" i="22"/>
  <c r="AJ101" i="22"/>
  <c r="AC101" i="22"/>
  <c r="AA101" i="22"/>
  <c r="Z101" i="22"/>
  <c r="X101" i="22"/>
  <c r="BJ100" i="22"/>
  <c r="BF100" i="22"/>
  <c r="AU100" i="22"/>
  <c r="AQ100" i="22"/>
  <c r="AK100" i="22"/>
  <c r="AB100" i="22"/>
  <c r="BH99" i="22"/>
  <c r="BE99" i="22"/>
  <c r="AZ99" i="22"/>
  <c r="X99" i="22"/>
  <c r="AD28" i="22"/>
  <c r="BI98" i="22"/>
  <c r="BG98" i="22"/>
  <c r="BB98" i="22"/>
  <c r="AX98" i="22"/>
  <c r="AT98" i="22"/>
  <c r="AF98" i="22"/>
  <c r="Y98" i="22"/>
  <c r="U98" i="22"/>
  <c r="AW97" i="22"/>
  <c r="Q97" i="22"/>
  <c r="Q7" i="22"/>
  <c r="BD96" i="22"/>
  <c r="BC96" i="22"/>
  <c r="BB96" i="22"/>
  <c r="BA96" i="22"/>
  <c r="AH96" i="22"/>
  <c r="O96" i="22"/>
  <c r="BF95" i="22"/>
  <c r="AS95" i="22"/>
  <c r="AR95" i="22"/>
  <c r="U95" i="22"/>
  <c r="R95" i="22"/>
  <c r="BG94" i="22"/>
  <c r="AZ94" i="22"/>
  <c r="AF94" i="22"/>
  <c r="AB94" i="22"/>
  <c r="BC93" i="22"/>
  <c r="AZ93" i="22"/>
  <c r="AL93" i="22"/>
  <c r="X93" i="22"/>
  <c r="BJ243" i="22"/>
  <c r="BJ92" i="22"/>
  <c r="BH92" i="22"/>
  <c r="AZ92" i="22"/>
  <c r="AD92" i="22"/>
  <c r="V92" i="22"/>
  <c r="P92" i="22"/>
  <c r="AL91" i="22"/>
  <c r="AF91" i="22"/>
  <c r="AC91" i="22"/>
  <c r="V91" i="22"/>
  <c r="BK90" i="22"/>
  <c r="AO90" i="22"/>
  <c r="P90" i="22"/>
  <c r="AY113" i="22"/>
  <c r="BJ89" i="22"/>
  <c r="BA89" i="22"/>
  <c r="AN89" i="22"/>
  <c r="AD89" i="22"/>
  <c r="AB89" i="22"/>
  <c r="Q89" i="22"/>
  <c r="P89" i="22"/>
  <c r="AR160" i="22"/>
  <c r="AI88" i="22"/>
  <c r="AF88" i="22"/>
  <c r="O254" i="22"/>
  <c r="AQ87" i="22"/>
  <c r="AE87" i="22"/>
  <c r="Y87" i="22"/>
  <c r="BL86" i="22"/>
  <c r="AZ86" i="22"/>
  <c r="AL86" i="22"/>
  <c r="BH85" i="22"/>
  <c r="AU85" i="22"/>
  <c r="AF85" i="22"/>
  <c r="AB85" i="22"/>
  <c r="W85" i="22"/>
  <c r="BI84" i="22"/>
  <c r="BC84" i="22"/>
  <c r="AS84" i="22"/>
  <c r="AP84" i="22"/>
  <c r="AE84" i="22"/>
  <c r="AB84" i="22"/>
  <c r="Z84" i="22"/>
  <c r="S84" i="22"/>
  <c r="AL115" i="22"/>
  <c r="BE83" i="22"/>
  <c r="BC83" i="22"/>
  <c r="AX83" i="22"/>
  <c r="AU83" i="22"/>
  <c r="AI83" i="22"/>
  <c r="AE83" i="22"/>
  <c r="X83" i="22"/>
  <c r="V83" i="22"/>
  <c r="S83" i="22"/>
  <c r="P83" i="22"/>
  <c r="BJ82" i="22"/>
  <c r="BH82" i="22"/>
  <c r="BG82" i="22"/>
  <c r="AT82" i="22"/>
  <c r="AS82" i="22"/>
  <c r="AD82" i="22"/>
  <c r="X82" i="22"/>
  <c r="BA81" i="22"/>
  <c r="AQ81" i="22"/>
  <c r="Z81" i="22"/>
  <c r="R81" i="22"/>
  <c r="AX80" i="22"/>
  <c r="AT80" i="22"/>
  <c r="AM80" i="22"/>
  <c r="AK80" i="22"/>
  <c r="AA80" i="22"/>
  <c r="U80" i="22"/>
  <c r="R80" i="22"/>
  <c r="O80" i="22"/>
  <c r="BJ79" i="22"/>
  <c r="BC79" i="22"/>
  <c r="AW79" i="22"/>
  <c r="AD79" i="22"/>
  <c r="Y79" i="22"/>
  <c r="R79" i="22"/>
  <c r="P79" i="22"/>
  <c r="U108" i="22"/>
  <c r="BL78" i="22"/>
  <c r="BF78" i="22"/>
  <c r="AM78" i="22"/>
  <c r="AD78" i="22"/>
  <c r="U78" i="22"/>
  <c r="T78" i="22"/>
  <c r="BL77" i="22"/>
  <c r="BK77" i="22"/>
  <c r="BI77" i="22"/>
  <c r="BA77" i="22"/>
  <c r="AZ77" i="22"/>
  <c r="AV77" i="22"/>
  <c r="AT77" i="22"/>
  <c r="Z77" i="22"/>
  <c r="BK76" i="22"/>
  <c r="BF76" i="22"/>
  <c r="AU76" i="22"/>
  <c r="AP76" i="22"/>
  <c r="AO76" i="22"/>
  <c r="Z76" i="22"/>
  <c r="V76" i="22"/>
  <c r="T76" i="22"/>
  <c r="O252" i="22"/>
  <c r="AW75" i="22"/>
  <c r="AS75" i="22"/>
  <c r="AG75" i="22"/>
  <c r="Z75" i="22"/>
  <c r="W75" i="22"/>
  <c r="AK97" i="22"/>
  <c r="BI74" i="22"/>
  <c r="BF74" i="22"/>
  <c r="BA74" i="22"/>
  <c r="AX74" i="22"/>
  <c r="AV74" i="22"/>
  <c r="AT74" i="22"/>
  <c r="AE74" i="22"/>
  <c r="W74" i="22"/>
  <c r="R74" i="22"/>
  <c r="Q74" i="22"/>
  <c r="O74" i="22"/>
  <c r="BB104" i="22"/>
  <c r="BI73" i="22"/>
  <c r="BB73" i="22"/>
  <c r="AY73" i="22"/>
  <c r="AW73" i="22"/>
  <c r="AG73" i="22"/>
  <c r="T73" i="22"/>
  <c r="P73" i="22"/>
  <c r="BL72" i="22"/>
  <c r="AL72" i="22"/>
  <c r="Z72" i="22"/>
  <c r="S72" i="22"/>
  <c r="BJ71" i="22"/>
  <c r="BB71" i="22"/>
  <c r="BA71" i="22"/>
  <c r="AY71" i="22"/>
  <c r="AT71" i="22"/>
  <c r="AP71" i="22"/>
  <c r="AO71" i="22"/>
  <c r="AL71" i="22"/>
  <c r="AD71" i="22"/>
  <c r="Q71" i="22"/>
  <c r="BL70" i="22"/>
  <c r="BF70" i="22"/>
  <c r="BE70" i="22"/>
  <c r="BD70" i="22"/>
  <c r="AU70" i="22"/>
  <c r="AO70" i="22"/>
  <c r="AD70" i="22"/>
  <c r="AC70" i="22"/>
  <c r="AB70" i="22"/>
  <c r="AA70" i="22"/>
  <c r="T70" i="22"/>
  <c r="S70" i="22"/>
  <c r="BK227" i="22"/>
  <c r="BL69" i="22"/>
  <c r="BJ69" i="22"/>
  <c r="BI69" i="22"/>
  <c r="BF69" i="22"/>
  <c r="BA69" i="22"/>
  <c r="AW69" i="22"/>
  <c r="AT69" i="22"/>
  <c r="AA69" i="22"/>
  <c r="Z69" i="22"/>
  <c r="V69" i="22"/>
  <c r="Q69" i="22"/>
  <c r="U26" i="22"/>
  <c r="AX68" i="22"/>
  <c r="AN68" i="22"/>
  <c r="AJ68" i="22"/>
  <c r="W68" i="22"/>
  <c r="P68" i="22"/>
  <c r="BE67" i="22"/>
  <c r="AT67" i="22"/>
  <c r="AK67" i="22"/>
  <c r="U67" i="22"/>
  <c r="BA63" i="22"/>
  <c r="AW66" i="22"/>
  <c r="AN66" i="22"/>
  <c r="AL66" i="22"/>
  <c r="AB66" i="22"/>
  <c r="U66" i="22"/>
  <c r="BC113" i="22"/>
  <c r="BE65" i="22"/>
  <c r="BD65" i="22"/>
  <c r="AX65" i="22"/>
  <c r="AH65" i="22"/>
  <c r="AF65" i="22"/>
  <c r="V65" i="22"/>
  <c r="R65" i="22"/>
  <c r="AX99" i="22"/>
  <c r="BI64" i="22"/>
  <c r="AZ64" i="22"/>
  <c r="AW64" i="22"/>
  <c r="AU64" i="22"/>
  <c r="AC64" i="22"/>
  <c r="AA64" i="22"/>
  <c r="Y64" i="22"/>
  <c r="T64" i="22"/>
  <c r="R131" i="22"/>
  <c r="AZ63" i="22"/>
  <c r="AW63" i="22"/>
  <c r="AQ63" i="22"/>
  <c r="AL63" i="22"/>
  <c r="AI63" i="22"/>
  <c r="AH63" i="22"/>
  <c r="AE63" i="22"/>
  <c r="Z63" i="22"/>
  <c r="X63" i="22"/>
  <c r="S63" i="22"/>
  <c r="AX86" i="22"/>
  <c r="BK62" i="22"/>
  <c r="AY62" i="22"/>
  <c r="AR62" i="22"/>
  <c r="AI62" i="22"/>
  <c r="AB62" i="22"/>
  <c r="BE61" i="22"/>
  <c r="BC61" i="22"/>
  <c r="AW61" i="22"/>
  <c r="AO61" i="22"/>
  <c r="AB61" i="22"/>
  <c r="Y61" i="22"/>
  <c r="U61" i="22"/>
  <c r="R61" i="22"/>
  <c r="Q61" i="22"/>
  <c r="AC216" i="22"/>
  <c r="BJ60" i="22"/>
  <c r="AU60" i="22"/>
  <c r="AR60" i="22"/>
  <c r="AG60" i="22"/>
  <c r="AF60" i="22"/>
  <c r="V60" i="22"/>
  <c r="U60" i="22"/>
  <c r="T60" i="22"/>
  <c r="R60" i="22"/>
  <c r="P60" i="22"/>
  <c r="BC59" i="22"/>
  <c r="AY59" i="22"/>
  <c r="AF59" i="22"/>
  <c r="U59" i="22"/>
  <c r="T59" i="22"/>
  <c r="BL58" i="22"/>
  <c r="BJ58" i="22"/>
  <c r="BI58" i="22"/>
  <c r="BG58" i="22"/>
  <c r="BF58" i="22"/>
  <c r="BA58" i="22"/>
  <c r="AR58" i="22"/>
  <c r="AI58" i="22"/>
  <c r="AD58" i="22"/>
  <c r="AA58" i="22"/>
  <c r="Y58" i="22"/>
  <c r="P58" i="22"/>
  <c r="BD57" i="22"/>
  <c r="BL57" i="22"/>
  <c r="BG57" i="22"/>
  <c r="BF57" i="22"/>
  <c r="AV57" i="22"/>
  <c r="AO57" i="22"/>
  <c r="AI57" i="22"/>
  <c r="AB57" i="22"/>
  <c r="T57" i="22"/>
  <c r="R57" i="22"/>
  <c r="BG56" i="22"/>
  <c r="BA56" i="22"/>
  <c r="AQ56" i="22"/>
  <c r="AP56" i="22"/>
  <c r="AM56" i="22"/>
  <c r="W56" i="22"/>
  <c r="R56" i="22"/>
  <c r="BE90" i="22"/>
  <c r="BD55" i="22"/>
  <c r="AZ55" i="22"/>
  <c r="AU55" i="22"/>
  <c r="AT55" i="22"/>
  <c r="AR55" i="22"/>
  <c r="AK55" i="22"/>
  <c r="X55" i="22"/>
  <c r="W55" i="22"/>
  <c r="Q55" i="22"/>
  <c r="AS20" i="22"/>
  <c r="BC54" i="22"/>
  <c r="BA54" i="22"/>
  <c r="AU54" i="22"/>
  <c r="AR54" i="22"/>
  <c r="Z54" i="22"/>
  <c r="U54" i="22"/>
  <c r="Q54" i="22"/>
  <c r="AM65" i="22"/>
  <c r="AW53" i="22"/>
  <c r="AV53" i="22"/>
  <c r="AU53" i="22"/>
  <c r="AO53" i="22"/>
  <c r="W53" i="22"/>
  <c r="W58" i="22"/>
  <c r="BB52" i="22"/>
  <c r="AL52" i="22"/>
  <c r="AI52" i="22"/>
  <c r="AF52" i="22"/>
  <c r="AC52" i="22"/>
  <c r="AA52" i="22"/>
  <c r="V52" i="22"/>
  <c r="T52" i="22"/>
  <c r="O52" i="22"/>
  <c r="BI51" i="22"/>
  <c r="AU51" i="22"/>
  <c r="AS51" i="22"/>
  <c r="AP51" i="22"/>
  <c r="AG51" i="22"/>
  <c r="AE51" i="22"/>
  <c r="AD51" i="22"/>
  <c r="W51" i="22"/>
  <c r="P51" i="22"/>
  <c r="AL61" i="22"/>
  <c r="BL50" i="22"/>
  <c r="BK50" i="22"/>
  <c r="BG50" i="22"/>
  <c r="BA50" i="22"/>
  <c r="AU50" i="22"/>
  <c r="AP50" i="22"/>
  <c r="AO50" i="22"/>
  <c r="AM50" i="22"/>
  <c r="AA50" i="22"/>
  <c r="T50" i="22"/>
  <c r="P50" i="22"/>
  <c r="AV68" i="22"/>
  <c r="BL49" i="22"/>
  <c r="BJ49" i="22"/>
  <c r="BI49" i="22"/>
  <c r="BE49" i="22"/>
  <c r="BB49" i="22"/>
  <c r="AZ49" i="22"/>
  <c r="AU49" i="22"/>
  <c r="AR49" i="22"/>
  <c r="AP49" i="22"/>
  <c r="AE49" i="22"/>
  <c r="AB49" i="22"/>
  <c r="Q79" i="22"/>
  <c r="BK48" i="22"/>
  <c r="AZ48" i="22"/>
  <c r="AW48" i="22"/>
  <c r="AG48" i="22"/>
  <c r="AB48" i="22"/>
  <c r="Z48" i="22"/>
  <c r="Y48" i="22"/>
  <c r="U48" i="22"/>
  <c r="BK133" i="22"/>
  <c r="BK47" i="22"/>
  <c r="BJ47" i="22"/>
  <c r="BI47" i="22"/>
  <c r="BH47" i="22"/>
  <c r="BF47" i="22"/>
  <c r="AX47" i="22"/>
  <c r="AQ47" i="22"/>
  <c r="AM47" i="22"/>
  <c r="AK47" i="22"/>
  <c r="AF47" i="22"/>
  <c r="AA47" i="22"/>
  <c r="Y47" i="22"/>
  <c r="S47" i="22"/>
  <c r="AP126" i="22"/>
  <c r="BG46" i="22"/>
  <c r="BE46" i="22"/>
  <c r="AY46" i="22"/>
  <c r="AP46" i="22"/>
  <c r="AK46" i="22"/>
  <c r="AC46" i="22"/>
  <c r="Z46" i="22"/>
  <c r="BL45" i="22"/>
  <c r="BF45" i="22"/>
  <c r="BC45" i="22"/>
  <c r="BA45" i="22"/>
  <c r="AY45" i="22"/>
  <c r="AQ45" i="22"/>
  <c r="AO45" i="22"/>
  <c r="AM45" i="22"/>
  <c r="AI45" i="22"/>
  <c r="AG45" i="22"/>
  <c r="Z45" i="22"/>
  <c r="Q45" i="22"/>
  <c r="P45" i="22"/>
  <c r="AZ113" i="22"/>
  <c r="BK44" i="22"/>
  <c r="BH44" i="22"/>
  <c r="AX44" i="22"/>
  <c r="AV44" i="22"/>
  <c r="AQ44" i="22"/>
  <c r="AO44" i="22"/>
  <c r="AI44" i="22"/>
  <c r="AD44" i="22"/>
  <c r="BC177" i="22"/>
  <c r="BL43" i="22"/>
  <c r="AY43" i="22"/>
  <c r="AW43" i="22"/>
  <c r="AR43" i="22"/>
  <c r="AO43" i="22"/>
  <c r="AI43" i="22"/>
  <c r="AG43" i="22"/>
  <c r="Y43" i="22"/>
  <c r="X43" i="22"/>
  <c r="V43" i="22"/>
  <c r="AV90" i="22"/>
  <c r="BH42" i="22"/>
  <c r="BB42" i="22"/>
  <c r="BA42" i="22"/>
  <c r="AY42" i="22"/>
  <c r="AX42" i="22"/>
  <c r="AV42" i="22"/>
  <c r="AO42" i="22"/>
  <c r="AM42" i="22"/>
  <c r="AI42" i="22"/>
  <c r="AB42" i="22"/>
  <c r="W42" i="22"/>
  <c r="S42" i="22"/>
  <c r="P42" i="22"/>
  <c r="BK41" i="22"/>
  <c r="BF41" i="22"/>
  <c r="BB41" i="22"/>
  <c r="AY41" i="22"/>
  <c r="AV41" i="22"/>
  <c r="AT41" i="22"/>
  <c r="AQ41" i="22"/>
  <c r="AK41" i="22"/>
  <c r="AE41" i="22"/>
  <c r="AD41" i="22"/>
  <c r="AA41" i="22"/>
  <c r="Y41" i="22"/>
  <c r="X41" i="22"/>
  <c r="T41" i="22"/>
  <c r="R41" i="22"/>
  <c r="W151" i="22"/>
  <c r="BK40" i="22"/>
  <c r="BE40" i="22"/>
  <c r="AX40" i="22"/>
  <c r="AT40" i="22"/>
  <c r="AL40" i="22"/>
  <c r="AH40" i="22"/>
  <c r="AA40" i="22"/>
  <c r="V40" i="22"/>
  <c r="U40" i="22"/>
  <c r="AP177" i="22"/>
  <c r="BH39" i="22"/>
  <c r="AZ39" i="22"/>
  <c r="AV39" i="22"/>
  <c r="AT39" i="22"/>
  <c r="AN39" i="22"/>
  <c r="AB39" i="22"/>
  <c r="AA39" i="22"/>
  <c r="Z39" i="22"/>
  <c r="X39" i="22"/>
  <c r="T39" i="22"/>
  <c r="O39" i="22"/>
  <c r="AA30" i="22"/>
  <c r="BH38" i="22"/>
  <c r="BG38" i="22"/>
  <c r="BF38" i="22"/>
  <c r="BC38" i="22"/>
  <c r="AU38" i="22"/>
  <c r="AT38" i="22"/>
  <c r="AR38" i="22"/>
  <c r="AN38" i="22"/>
  <c r="AB38" i="22"/>
  <c r="Z38" i="22"/>
  <c r="X38" i="22"/>
  <c r="P38" i="22"/>
  <c r="AA100" i="22"/>
  <c r="BK37" i="22"/>
  <c r="BJ37" i="22"/>
  <c r="BG37" i="22"/>
  <c r="BD37" i="22"/>
  <c r="BA37" i="22"/>
  <c r="AZ37" i="22"/>
  <c r="AU37" i="22"/>
  <c r="AS37" i="22"/>
  <c r="AQ37" i="22"/>
  <c r="AN37" i="22"/>
  <c r="AK37" i="22"/>
  <c r="AJ37" i="22"/>
  <c r="AC37" i="22"/>
  <c r="AB37" i="22"/>
  <c r="Z37" i="22"/>
  <c r="X37" i="22"/>
  <c r="W37" i="22"/>
  <c r="S37" i="22"/>
  <c r="O37" i="22"/>
  <c r="BL36" i="22"/>
  <c r="BJ36" i="22"/>
  <c r="AU36" i="22"/>
  <c r="AT36" i="22"/>
  <c r="AP36" i="22"/>
  <c r="AO36" i="22"/>
  <c r="AK36" i="22"/>
  <c r="AJ36" i="22"/>
  <c r="AG36" i="22"/>
  <c r="AA36" i="22"/>
  <c r="U36" i="22"/>
  <c r="O36" i="22"/>
  <c r="AB53" i="22"/>
  <c r="BK35" i="22"/>
  <c r="BC35" i="22"/>
  <c r="BB35" i="22"/>
  <c r="AZ35" i="22"/>
  <c r="AY35" i="22"/>
  <c r="AX35" i="22"/>
  <c r="AW35" i="22"/>
  <c r="AU35" i="22"/>
  <c r="AJ35" i="22"/>
  <c r="AG35" i="22"/>
  <c r="AE35" i="22"/>
  <c r="AB35" i="22"/>
  <c r="T35" i="22"/>
  <c r="Q35" i="22"/>
  <c r="P35" i="22"/>
  <c r="BG111" i="22"/>
  <c r="BL34" i="22"/>
  <c r="BC34" i="22"/>
  <c r="BA34" i="22"/>
  <c r="AP34" i="22"/>
  <c r="AG34" i="22"/>
  <c r="X34" i="22"/>
  <c r="U34" i="22"/>
  <c r="P34" i="22"/>
  <c r="BI112" i="22"/>
  <c r="BH33" i="22"/>
  <c r="BF33" i="22"/>
  <c r="AY33" i="22"/>
  <c r="AW33" i="22"/>
  <c r="AS33" i="22"/>
  <c r="AJ33" i="22"/>
  <c r="AI33" i="22"/>
  <c r="AE33" i="22"/>
  <c r="AD33" i="22"/>
  <c r="AB33" i="22"/>
  <c r="S33" i="22"/>
  <c r="R33" i="22"/>
  <c r="P33" i="22"/>
  <c r="AF86" i="22"/>
  <c r="BL32" i="22"/>
  <c r="BJ32" i="22"/>
  <c r="AV32" i="22"/>
  <c r="AU32" i="22"/>
  <c r="AQ32" i="22"/>
  <c r="AO32" i="22"/>
  <c r="AJ32" i="22"/>
  <c r="AG32" i="22"/>
  <c r="AB32" i="22"/>
  <c r="AA32" i="22"/>
  <c r="T32" i="22"/>
  <c r="Q32" i="22"/>
  <c r="T87" i="22"/>
  <c r="F32" i="22"/>
  <c r="BL31" i="22"/>
  <c r="BJ31" i="22"/>
  <c r="BF31" i="22"/>
  <c r="AZ31" i="22"/>
  <c r="AQ31" i="22"/>
  <c r="AP31" i="22"/>
  <c r="AI31" i="22"/>
  <c r="AG31" i="22"/>
  <c r="AF31" i="22"/>
  <c r="AC31" i="22"/>
  <c r="AB31" i="22"/>
  <c r="AA31" i="22"/>
  <c r="X31" i="22"/>
  <c r="W31" i="22"/>
  <c r="T31" i="22"/>
  <c r="Q31" i="22"/>
  <c r="AQ248" i="22"/>
  <c r="F31" i="22"/>
  <c r="BL30" i="22"/>
  <c r="BK30" i="22"/>
  <c r="BH30" i="22"/>
  <c r="BC30" i="22"/>
  <c r="BB30" i="22"/>
  <c r="AZ30" i="22"/>
  <c r="AX30" i="22"/>
  <c r="AW30" i="22"/>
  <c r="AS30" i="22"/>
  <c r="AO30" i="22"/>
  <c r="AN30" i="22"/>
  <c r="AM30" i="22"/>
  <c r="AL30" i="22"/>
  <c r="AK30" i="22"/>
  <c r="AG30" i="22"/>
  <c r="AD30" i="22"/>
  <c r="Z30" i="22"/>
  <c r="W30" i="22"/>
  <c r="V30" i="22"/>
  <c r="F30" i="22"/>
  <c r="BL29" i="22"/>
  <c r="BF29" i="22"/>
  <c r="BC29" i="22"/>
  <c r="AX29" i="22"/>
  <c r="AU29" i="22"/>
  <c r="AQ29" i="22"/>
  <c r="AN29" i="22"/>
  <c r="AI29" i="22"/>
  <c r="AF29" i="22"/>
  <c r="AA29" i="22"/>
  <c r="X29" i="22"/>
  <c r="W29" i="22"/>
  <c r="V29" i="22"/>
  <c r="U29" i="22"/>
  <c r="R29" i="22"/>
  <c r="Q29" i="22"/>
  <c r="AS42" i="22"/>
  <c r="F29" i="22"/>
  <c r="BJ28" i="22"/>
  <c r="BH28" i="22"/>
  <c r="BB28" i="22"/>
  <c r="AZ28" i="22"/>
  <c r="AV28" i="22"/>
  <c r="AR28" i="22"/>
  <c r="AJ28" i="22"/>
  <c r="AH28" i="22"/>
  <c r="AG28" i="22"/>
  <c r="Y28" i="22"/>
  <c r="U28" i="22"/>
  <c r="T28" i="22"/>
  <c r="S28" i="22"/>
  <c r="R28" i="22"/>
  <c r="AN178" i="22"/>
  <c r="F28" i="22"/>
  <c r="BI27" i="22"/>
  <c r="BC27" i="22"/>
  <c r="AZ27" i="22"/>
  <c r="AR27" i="22"/>
  <c r="AQ27" i="22"/>
  <c r="AM27" i="22"/>
  <c r="AL27" i="22"/>
  <c r="AK27" i="22"/>
  <c r="AF27" i="22"/>
  <c r="Y27" i="22"/>
  <c r="W27" i="22"/>
  <c r="S27" i="22"/>
  <c r="R27" i="22"/>
  <c r="Q27" i="22"/>
  <c r="AQ74" i="22"/>
  <c r="F27" i="22"/>
  <c r="BH26" i="22"/>
  <c r="BC26" i="22"/>
  <c r="AW26" i="22"/>
  <c r="AO26" i="22"/>
  <c r="AH26" i="22"/>
  <c r="AF26" i="22"/>
  <c r="AC26" i="22"/>
  <c r="X26" i="22"/>
  <c r="W26" i="22"/>
  <c r="R26" i="22"/>
  <c r="P26" i="22"/>
  <c r="Z215" i="22"/>
  <c r="F26" i="22"/>
  <c r="BI25" i="22"/>
  <c r="BH25" i="22"/>
  <c r="BF25" i="22"/>
  <c r="BD25" i="22"/>
  <c r="AX25" i="22"/>
  <c r="AV25" i="22"/>
  <c r="AU25" i="22"/>
  <c r="AI25" i="22"/>
  <c r="AH25" i="22"/>
  <c r="AE25" i="22"/>
  <c r="AB25" i="22"/>
  <c r="AA25" i="22"/>
  <c r="U25" i="22"/>
  <c r="S25" i="22"/>
  <c r="R25" i="22"/>
  <c r="AE106" i="22"/>
  <c r="F25" i="22"/>
  <c r="BL24" i="22"/>
  <c r="BI24" i="22"/>
  <c r="BG24" i="22"/>
  <c r="BE24" i="22"/>
  <c r="BD24" i="22"/>
  <c r="BA24" i="22"/>
  <c r="AW24" i="22"/>
  <c r="AK24" i="22"/>
  <c r="AJ24" i="22"/>
  <c r="AG24" i="22"/>
  <c r="AF24" i="22"/>
  <c r="AD24" i="22"/>
  <c r="AC24" i="22"/>
  <c r="AB24" i="22"/>
  <c r="AA24" i="22"/>
  <c r="Z24" i="22"/>
  <c r="V24" i="22"/>
  <c r="AH91" i="22"/>
  <c r="F24" i="22"/>
  <c r="BF23" i="22"/>
  <c r="BE23" i="22"/>
  <c r="AZ23" i="22"/>
  <c r="AV23" i="22"/>
  <c r="AO23" i="22"/>
  <c r="AN23" i="22"/>
  <c r="AM23" i="22"/>
  <c r="AH23" i="22"/>
  <c r="AG23" i="22"/>
  <c r="AE23" i="22"/>
  <c r="AB23" i="22"/>
  <c r="AA23" i="22"/>
  <c r="W23" i="22"/>
  <c r="U23" i="22"/>
  <c r="O23" i="22"/>
  <c r="AS43" i="22"/>
  <c r="F23" i="22"/>
  <c r="BK22" i="22"/>
  <c r="BJ22" i="22"/>
  <c r="BB22" i="22"/>
  <c r="AT22" i="22"/>
  <c r="AS22" i="22"/>
  <c r="AR22" i="22"/>
  <c r="AP22" i="22"/>
  <c r="AN22" i="22"/>
  <c r="AK22" i="22"/>
  <c r="AH22" i="22"/>
  <c r="AG22" i="22"/>
  <c r="AF22" i="22"/>
  <c r="X22" i="22"/>
  <c r="V22" i="22"/>
  <c r="S22" i="22"/>
  <c r="Q22" i="22"/>
  <c r="BE111" i="22"/>
  <c r="F22" i="22"/>
  <c r="BL21" i="22"/>
  <c r="BG21" i="22"/>
  <c r="BD21" i="22"/>
  <c r="BC21" i="22"/>
  <c r="BA21" i="22"/>
  <c r="AS21" i="22"/>
  <c r="AN21" i="22"/>
  <c r="AM21" i="22"/>
  <c r="AK21" i="22"/>
  <c r="AH21" i="22"/>
  <c r="AF21" i="22"/>
  <c r="AC21" i="22"/>
  <c r="AB21" i="22"/>
  <c r="AA21" i="22"/>
  <c r="X21" i="22"/>
  <c r="U21" i="22"/>
  <c r="Y163" i="22"/>
  <c r="F21" i="22"/>
  <c r="BH20" i="22"/>
  <c r="BG20" i="22"/>
  <c r="BC20" i="22"/>
  <c r="AZ20" i="22"/>
  <c r="AY20" i="22"/>
  <c r="AN20" i="22"/>
  <c r="AM20" i="22"/>
  <c r="AJ20" i="22"/>
  <c r="AH20" i="22"/>
  <c r="AA20" i="22"/>
  <c r="T20" i="22"/>
  <c r="R20" i="22"/>
  <c r="AL49" i="22"/>
  <c r="F20" i="22"/>
  <c r="BL19" i="22"/>
  <c r="BJ19" i="22"/>
  <c r="BI19" i="22"/>
  <c r="BG19" i="22"/>
  <c r="BF19" i="22"/>
  <c r="BC19" i="22"/>
  <c r="AX19" i="22"/>
  <c r="AT19" i="22"/>
  <c r="AQ19" i="22"/>
  <c r="AN19" i="22"/>
  <c r="AJ19" i="22"/>
  <c r="AG19" i="22"/>
  <c r="AF19" i="22"/>
  <c r="AE19" i="22"/>
  <c r="AB19" i="22"/>
  <c r="Y19" i="22"/>
  <c r="X19" i="22"/>
  <c r="V19" i="22"/>
  <c r="P19" i="22"/>
  <c r="AE55" i="22"/>
  <c r="F19" i="22"/>
  <c r="BF18" i="22"/>
  <c r="AW18" i="22"/>
  <c r="AR18" i="22"/>
  <c r="AQ18" i="22"/>
  <c r="AP18" i="22"/>
  <c r="AN18" i="22"/>
  <c r="AH18" i="22"/>
  <c r="AE18" i="22"/>
  <c r="AC18" i="22"/>
  <c r="AB18" i="22"/>
  <c r="R18" i="22"/>
  <c r="Q18" i="22"/>
  <c r="P18" i="22"/>
  <c r="O18" i="22"/>
  <c r="BC112" i="22"/>
  <c r="F18" i="22"/>
  <c r="BK17" i="22"/>
  <c r="BJ17" i="22"/>
  <c r="BI17" i="22"/>
  <c r="BH17" i="22"/>
  <c r="BD17" i="22"/>
  <c r="BC17" i="22"/>
  <c r="BB17" i="22"/>
  <c r="BA17" i="22"/>
  <c r="AT17" i="22"/>
  <c r="AR17" i="22"/>
  <c r="AO17" i="22"/>
  <c r="AL17" i="22"/>
  <c r="AF17" i="22"/>
  <c r="AD17" i="22"/>
  <c r="AC17" i="22"/>
  <c r="AA17" i="22"/>
  <c r="W17" i="22"/>
  <c r="V17" i="22"/>
  <c r="U17" i="22"/>
  <c r="T17" i="22"/>
  <c r="Q17" i="22"/>
  <c r="BL62" i="22"/>
  <c r="F17" i="22"/>
  <c r="BG16" i="22"/>
  <c r="BF16" i="22"/>
  <c r="BD16" i="22"/>
  <c r="BC16" i="22"/>
  <c r="BA16" i="22"/>
  <c r="AY16" i="22"/>
  <c r="AU16" i="22"/>
  <c r="AJ16" i="22"/>
  <c r="AF16" i="22"/>
  <c r="AE16" i="22"/>
  <c r="AD16" i="22"/>
  <c r="X16" i="22"/>
  <c r="U16" i="22"/>
  <c r="T16" i="22"/>
  <c r="S16" i="22"/>
  <c r="R16" i="22"/>
  <c r="AI142" i="22"/>
  <c r="F16" i="22"/>
  <c r="BI15" i="22"/>
  <c r="BA15" i="22"/>
  <c r="AZ15" i="22"/>
  <c r="AW15" i="22"/>
  <c r="AS15" i="22"/>
  <c r="AR15" i="22"/>
  <c r="AM15" i="22"/>
  <c r="AG15" i="22"/>
  <c r="AD15" i="22"/>
  <c r="AC15" i="22"/>
  <c r="Y15" i="22"/>
  <c r="U15" i="22"/>
  <c r="T15" i="22"/>
  <c r="R15" i="22"/>
  <c r="Q15" i="22"/>
  <c r="AQ97" i="22"/>
  <c r="F15" i="22"/>
  <c r="BK14" i="22"/>
  <c r="BI14" i="22"/>
  <c r="BD14" i="22"/>
  <c r="AY14" i="22"/>
  <c r="AW14" i="22"/>
  <c r="AT14" i="22"/>
  <c r="AR14" i="22"/>
  <c r="AQ14" i="22"/>
  <c r="AP14" i="22"/>
  <c r="AM14" i="22"/>
  <c r="AL14" i="22"/>
  <c r="AK14" i="22"/>
  <c r="AG14" i="22"/>
  <c r="AC14" i="22"/>
  <c r="Y14" i="22"/>
  <c r="T14" i="22"/>
  <c r="Q14" i="22"/>
  <c r="AF100" i="22"/>
  <c r="F14" i="22"/>
  <c r="BL13" i="22"/>
  <c r="BG13" i="22"/>
  <c r="BD13" i="22"/>
  <c r="BC13" i="22"/>
  <c r="BA13" i="22"/>
  <c r="AY13" i="22"/>
  <c r="AW13" i="22"/>
  <c r="AS13" i="22"/>
  <c r="AR13" i="22"/>
  <c r="AQ13" i="22"/>
  <c r="AP13" i="22"/>
  <c r="AN13" i="22"/>
  <c r="AM13" i="22"/>
  <c r="AL13" i="22"/>
  <c r="AA13" i="22"/>
  <c r="U13" i="22"/>
  <c r="P13" i="22"/>
  <c r="BL166" i="22"/>
  <c r="F13" i="22"/>
  <c r="BL12" i="22"/>
  <c r="BK12" i="22"/>
  <c r="BJ12" i="22"/>
  <c r="BH12" i="22"/>
  <c r="AZ12" i="22"/>
  <c r="AX12" i="22"/>
  <c r="AW12" i="22"/>
  <c r="AV12" i="22"/>
  <c r="AU12" i="22"/>
  <c r="AM12" i="22"/>
  <c r="AJ12" i="22"/>
  <c r="AI12" i="22"/>
  <c r="AG12" i="22"/>
  <c r="Y12" i="22"/>
  <c r="V12" i="22"/>
  <c r="P12" i="22"/>
  <c r="AW167" i="22"/>
  <c r="F12" i="22"/>
  <c r="BJ11" i="22"/>
  <c r="BI11" i="22"/>
  <c r="BF11" i="22"/>
  <c r="BC11" i="22"/>
  <c r="BA11" i="22"/>
  <c r="AX11" i="22"/>
  <c r="AV11" i="22"/>
  <c r="AU11" i="22"/>
  <c r="AT11" i="22"/>
  <c r="AS11" i="22"/>
  <c r="AR11" i="22"/>
  <c r="AQ11" i="22"/>
  <c r="AP11" i="22"/>
  <c r="AN11" i="22"/>
  <c r="AM11" i="22"/>
  <c r="AL11" i="22"/>
  <c r="AG11" i="22"/>
  <c r="AC11" i="22"/>
  <c r="AB11" i="22"/>
  <c r="P11" i="22"/>
  <c r="BE72" i="22"/>
  <c r="F11" i="22"/>
  <c r="BL10" i="22"/>
  <c r="BI10" i="22"/>
  <c r="AV10" i="22"/>
  <c r="AT10" i="22"/>
  <c r="AP10" i="22"/>
  <c r="AF10" i="22"/>
  <c r="Z10" i="22"/>
  <c r="Y10" i="22"/>
  <c r="X10" i="22"/>
  <c r="V10" i="22"/>
  <c r="U10" i="22"/>
  <c r="R10" i="22"/>
  <c r="Q10" i="22"/>
  <c r="P10" i="22"/>
  <c r="X161" i="22"/>
  <c r="F10" i="22"/>
  <c r="BL9" i="22"/>
  <c r="BC9" i="22"/>
  <c r="AX9" i="22"/>
  <c r="AV9" i="22"/>
  <c r="AU9" i="22"/>
  <c r="AS9" i="22"/>
  <c r="AK9" i="22"/>
  <c r="AI9" i="22"/>
  <c r="AF9" i="22"/>
  <c r="AE9" i="22"/>
  <c r="AD9" i="22"/>
  <c r="AB9" i="22"/>
  <c r="Y9" i="22"/>
  <c r="X9" i="22"/>
  <c r="U9" i="22"/>
  <c r="S9" i="22"/>
  <c r="P9" i="22"/>
  <c r="BI260" i="22"/>
  <c r="F9" i="22"/>
  <c r="BL8" i="22"/>
  <c r="BJ8" i="22"/>
  <c r="BD8" i="22"/>
  <c r="BB8" i="22"/>
  <c r="AZ8" i="22"/>
  <c r="AX8" i="22"/>
  <c r="AW8" i="22"/>
  <c r="AV8" i="22"/>
  <c r="AR8" i="22"/>
  <c r="AL8" i="22"/>
  <c r="AJ8" i="22"/>
  <c r="AG8" i="22"/>
  <c r="AE8" i="22"/>
  <c r="AC8" i="22"/>
  <c r="AB8" i="22"/>
  <c r="AA8" i="22"/>
  <c r="Z8" i="22"/>
  <c r="Y8" i="22"/>
  <c r="X8" i="22"/>
  <c r="V8" i="22"/>
  <c r="U8" i="22"/>
  <c r="T8" i="22"/>
  <c r="AY127" i="22"/>
  <c r="F8" i="22"/>
  <c r="BL7" i="22"/>
  <c r="BK7" i="22"/>
  <c r="BE7" i="22"/>
  <c r="BD7" i="22"/>
  <c r="BC7" i="22"/>
  <c r="BA7" i="22"/>
  <c r="AY7" i="22"/>
  <c r="AW7" i="22"/>
  <c r="AV7" i="22"/>
  <c r="AQ7" i="22"/>
  <c r="AN7" i="22"/>
  <c r="AM7" i="22"/>
  <c r="AL7" i="22"/>
  <c r="AI7" i="22"/>
  <c r="AG7" i="22"/>
  <c r="AE7" i="22"/>
  <c r="AD7" i="22"/>
  <c r="AA7" i="22"/>
  <c r="X7" i="22"/>
  <c r="S7" i="22"/>
  <c r="R7" i="22"/>
  <c r="O7" i="22"/>
  <c r="W39" i="22"/>
  <c r="F7" i="22"/>
  <c r="BG6" i="22"/>
  <c r="BF6" i="22"/>
  <c r="BD6" i="22"/>
  <c r="BB6" i="22"/>
  <c r="AY6" i="22"/>
  <c r="AW6" i="22"/>
  <c r="AT6" i="22"/>
  <c r="AS6" i="22"/>
  <c r="AR6" i="22"/>
  <c r="AQ6" i="22"/>
  <c r="AJ6" i="22"/>
  <c r="AG6" i="22"/>
  <c r="AF6" i="22"/>
  <c r="AB6" i="22"/>
  <c r="Z6" i="22"/>
  <c r="Y6" i="22"/>
  <c r="X6" i="22"/>
  <c r="W6" i="22"/>
  <c r="U6" i="22"/>
  <c r="T6" i="22"/>
  <c r="S6" i="22"/>
  <c r="O6" i="22"/>
  <c r="F6" i="22"/>
  <c r="BE5" i="22"/>
  <c r="BD5" i="22"/>
  <c r="BB5" i="22"/>
  <c r="AY5" i="22"/>
  <c r="AX5" i="22"/>
  <c r="AT5" i="22"/>
  <c r="AQ5" i="22"/>
  <c r="AN5" i="22"/>
  <c r="AM5" i="22"/>
  <c r="AL5" i="22"/>
  <c r="AJ5" i="22"/>
  <c r="AI5" i="22"/>
  <c r="AF5" i="22"/>
  <c r="AE5" i="22"/>
  <c r="AB5" i="22"/>
  <c r="Y5" i="22"/>
  <c r="S5" i="22"/>
  <c r="R5" i="22"/>
  <c r="P5" i="22"/>
  <c r="O5" i="22"/>
  <c r="AW81" i="22"/>
  <c r="F5" i="22"/>
  <c r="BC4" i="22"/>
  <c r="AZ4" i="22"/>
  <c r="AW4" i="22"/>
  <c r="AS4" i="22"/>
  <c r="AQ4" i="22"/>
  <c r="AO4" i="22"/>
  <c r="AK4" i="22"/>
  <c r="AG4" i="22"/>
  <c r="AE4" i="22"/>
  <c r="AB4" i="22"/>
  <c r="Y4" i="22"/>
  <c r="W4" i="22"/>
  <c r="V4" i="22"/>
  <c r="T4" i="22"/>
  <c r="S4" i="22"/>
  <c r="P4" i="22"/>
  <c r="O4" i="22"/>
  <c r="AQ152" i="22"/>
  <c r="F4" i="22"/>
  <c r="BL3" i="22"/>
  <c r="BK3" i="22"/>
  <c r="BI3" i="22"/>
  <c r="BD3" i="22"/>
  <c r="BC3" i="22"/>
  <c r="AY3" i="22"/>
  <c r="AV3" i="22"/>
  <c r="AQ3" i="22"/>
  <c r="AM3" i="22"/>
  <c r="AK3" i="22"/>
  <c r="AI3" i="22"/>
  <c r="AH3" i="22"/>
  <c r="AF3" i="22"/>
  <c r="AC3" i="22"/>
  <c r="AB3" i="22"/>
  <c r="Z3" i="22"/>
  <c r="X3" i="22"/>
  <c r="W3" i="22"/>
  <c r="U3" i="22"/>
  <c r="Q3" i="22"/>
  <c r="P3" i="22"/>
  <c r="BD95" i="22"/>
  <c r="F3" i="22"/>
  <c r="BK2" i="22"/>
  <c r="BJ2" i="22"/>
  <c r="BI2" i="22"/>
  <c r="BF2" i="22"/>
  <c r="BB2" i="22"/>
  <c r="BA2" i="22"/>
  <c r="AX2" i="22"/>
  <c r="AU2" i="22"/>
  <c r="AT2" i="22"/>
  <c r="AS2" i="22"/>
  <c r="AR2" i="22"/>
  <c r="AQ2" i="22"/>
  <c r="AN2" i="22"/>
  <c r="AM2" i="22"/>
  <c r="AL2" i="22"/>
  <c r="AK2" i="22"/>
  <c r="AE2" i="22"/>
  <c r="AD2" i="22"/>
  <c r="Z2" i="22"/>
  <c r="W2" i="22"/>
  <c r="V2" i="22"/>
  <c r="U2" i="22"/>
  <c r="R2" i="22"/>
  <c r="Q2" i="22"/>
  <c r="O2" i="22"/>
  <c r="F2" i="22"/>
  <c r="A124" i="21"/>
  <c r="D124" i="20"/>
  <c r="A124" i="20"/>
  <c r="I5" i="20"/>
  <c r="E2" i="20" s="1"/>
  <c r="D124" i="19"/>
  <c r="A124" i="19"/>
  <c r="A124" i="18"/>
  <c r="E5" i="18"/>
  <c r="I1001" i="17"/>
  <c r="I1000" i="17"/>
  <c r="I999" i="17"/>
  <c r="I998" i="17"/>
  <c r="I997" i="17"/>
  <c r="I996" i="17"/>
  <c r="I995" i="17"/>
  <c r="I994" i="17"/>
  <c r="I993" i="17"/>
  <c r="I992" i="17"/>
  <c r="I991" i="17"/>
  <c r="I990" i="17"/>
  <c r="I989" i="17"/>
  <c r="I988" i="17"/>
  <c r="I987" i="17"/>
  <c r="I986" i="17"/>
  <c r="I985" i="17"/>
  <c r="I984" i="17"/>
  <c r="I983" i="17"/>
  <c r="I982" i="17"/>
  <c r="I981" i="17"/>
  <c r="I980" i="17"/>
  <c r="I979" i="17"/>
  <c r="I978" i="17"/>
  <c r="I977" i="17"/>
  <c r="I976" i="17"/>
  <c r="I975" i="17"/>
  <c r="I974" i="17"/>
  <c r="I973" i="17"/>
  <c r="I972" i="17"/>
  <c r="I971" i="17"/>
  <c r="I970" i="17"/>
  <c r="I969" i="17"/>
  <c r="I968" i="17"/>
  <c r="I967" i="17"/>
  <c r="I966" i="17"/>
  <c r="I965" i="17"/>
  <c r="I964" i="17"/>
  <c r="I963" i="17"/>
  <c r="I962" i="17"/>
  <c r="I961" i="17"/>
  <c r="I960" i="17"/>
  <c r="I959" i="17"/>
  <c r="I958" i="17"/>
  <c r="I957" i="17"/>
  <c r="I956" i="17"/>
  <c r="I955" i="17"/>
  <c r="I954" i="17"/>
  <c r="I953" i="17"/>
  <c r="I952" i="17"/>
  <c r="I951" i="17"/>
  <c r="I950" i="17"/>
  <c r="I949" i="17"/>
  <c r="I948" i="17"/>
  <c r="I947" i="17"/>
  <c r="I946" i="17"/>
  <c r="I945" i="17"/>
  <c r="I944" i="17"/>
  <c r="I943" i="17"/>
  <c r="I942" i="17"/>
  <c r="I941" i="17"/>
  <c r="I940" i="17"/>
  <c r="I939" i="17"/>
  <c r="I938" i="17"/>
  <c r="I937" i="17"/>
  <c r="I936" i="17"/>
  <c r="I935" i="17"/>
  <c r="I934" i="17"/>
  <c r="I933" i="17"/>
  <c r="I932" i="17"/>
  <c r="I931" i="17"/>
  <c r="I930" i="17"/>
  <c r="I929" i="17"/>
  <c r="I928" i="17"/>
  <c r="I927" i="17"/>
  <c r="I926" i="17"/>
  <c r="I925" i="17"/>
  <c r="I924" i="17"/>
  <c r="I923" i="17"/>
  <c r="I922" i="17"/>
  <c r="I921" i="17"/>
  <c r="I920" i="17"/>
  <c r="I919" i="17"/>
  <c r="I918" i="17"/>
  <c r="I917" i="17"/>
  <c r="I916" i="17"/>
  <c r="I915" i="17"/>
  <c r="I914" i="17"/>
  <c r="I913" i="17"/>
  <c r="I912" i="17"/>
  <c r="I911" i="17"/>
  <c r="I910" i="17"/>
  <c r="I909" i="17"/>
  <c r="I908" i="17"/>
  <c r="I907" i="17"/>
  <c r="I906" i="17"/>
  <c r="I905" i="17"/>
  <c r="I904" i="17"/>
  <c r="I903" i="17"/>
  <c r="I902" i="17"/>
  <c r="I901" i="17"/>
  <c r="I900" i="17"/>
  <c r="I899" i="17"/>
  <c r="I898" i="17"/>
  <c r="I897" i="17"/>
  <c r="I896" i="17"/>
  <c r="I895" i="17"/>
  <c r="I894" i="17"/>
  <c r="I893" i="17"/>
  <c r="I892" i="17"/>
  <c r="I891" i="17"/>
  <c r="I890" i="17"/>
  <c r="I889" i="17"/>
  <c r="I888" i="17"/>
  <c r="I887" i="17"/>
  <c r="I886" i="17"/>
  <c r="I885" i="17"/>
  <c r="I884" i="17"/>
  <c r="I883" i="17"/>
  <c r="I882" i="17"/>
  <c r="I881" i="17"/>
  <c r="I880" i="17"/>
  <c r="I879" i="17"/>
  <c r="I878" i="17"/>
  <c r="I877" i="17"/>
  <c r="I876" i="17"/>
  <c r="I875" i="17"/>
  <c r="I874" i="17"/>
  <c r="I873" i="17"/>
  <c r="I872" i="17"/>
  <c r="I871" i="17"/>
  <c r="I870" i="17"/>
  <c r="I869" i="17"/>
  <c r="I868" i="17"/>
  <c r="I867" i="17"/>
  <c r="I866" i="17"/>
  <c r="I865" i="17"/>
  <c r="I864" i="17"/>
  <c r="I863" i="17"/>
  <c r="I862" i="17"/>
  <c r="I861" i="17"/>
  <c r="I860" i="17"/>
  <c r="I859" i="17"/>
  <c r="I858" i="17"/>
  <c r="I857" i="17"/>
  <c r="I856" i="17"/>
  <c r="I855" i="17"/>
  <c r="I854" i="17"/>
  <c r="I853" i="17"/>
  <c r="I852" i="17"/>
  <c r="I851" i="17"/>
  <c r="I850" i="17"/>
  <c r="I849" i="17"/>
  <c r="I848" i="17"/>
  <c r="I847" i="17"/>
  <c r="I846" i="17"/>
  <c r="I845" i="17"/>
  <c r="I844" i="17"/>
  <c r="I843" i="17"/>
  <c r="I842" i="17"/>
  <c r="I841" i="17"/>
  <c r="I840" i="17"/>
  <c r="I839" i="17"/>
  <c r="I838" i="17"/>
  <c r="I837" i="17"/>
  <c r="I836" i="17"/>
  <c r="I835" i="17"/>
  <c r="I834" i="17"/>
  <c r="I833" i="17"/>
  <c r="I832" i="17"/>
  <c r="I831" i="17"/>
  <c r="I830" i="17"/>
  <c r="I829" i="17"/>
  <c r="I828" i="17"/>
  <c r="I827" i="17"/>
  <c r="I826" i="17"/>
  <c r="I825" i="17"/>
  <c r="I824" i="17"/>
  <c r="I823" i="17"/>
  <c r="I822" i="17"/>
  <c r="I821" i="17"/>
  <c r="I820" i="17"/>
  <c r="I819" i="17"/>
  <c r="I818" i="17"/>
  <c r="I817" i="17"/>
  <c r="I816" i="17"/>
  <c r="I815" i="17"/>
  <c r="I814" i="17"/>
  <c r="I813" i="17"/>
  <c r="I812" i="17"/>
  <c r="I811" i="17"/>
  <c r="I810" i="17"/>
  <c r="I809" i="17"/>
  <c r="I808" i="17"/>
  <c r="I807" i="17"/>
  <c r="I806" i="17"/>
  <c r="I805" i="17"/>
  <c r="I804" i="17"/>
  <c r="I803" i="17"/>
  <c r="I802" i="17"/>
  <c r="I801" i="17"/>
  <c r="I800" i="17"/>
  <c r="I799" i="17"/>
  <c r="I798" i="17"/>
  <c r="I797" i="17"/>
  <c r="I796" i="17"/>
  <c r="I795" i="17"/>
  <c r="I794" i="17"/>
  <c r="I793" i="17"/>
  <c r="I792" i="17"/>
  <c r="I791" i="17"/>
  <c r="I790" i="17"/>
  <c r="I789" i="17"/>
  <c r="I788" i="17"/>
  <c r="I787" i="17"/>
  <c r="I786" i="17"/>
  <c r="I785" i="17"/>
  <c r="I784" i="17"/>
  <c r="I783" i="17"/>
  <c r="I782" i="17"/>
  <c r="I781" i="17"/>
  <c r="I780" i="17"/>
  <c r="I779" i="17"/>
  <c r="I778" i="17"/>
  <c r="I777" i="17"/>
  <c r="I776" i="17"/>
  <c r="I775" i="17"/>
  <c r="I774" i="17"/>
  <c r="I773" i="17"/>
  <c r="I772" i="17"/>
  <c r="I771" i="17"/>
  <c r="I770" i="17"/>
  <c r="I769" i="17"/>
  <c r="I768" i="17"/>
  <c r="I767" i="17"/>
  <c r="I766" i="17"/>
  <c r="I765" i="17"/>
  <c r="I764" i="17"/>
  <c r="I763" i="17"/>
  <c r="I762" i="17"/>
  <c r="I761" i="17"/>
  <c r="I760" i="17"/>
  <c r="I759" i="17"/>
  <c r="I758" i="17"/>
  <c r="I757" i="17"/>
  <c r="I756" i="17"/>
  <c r="I755" i="17"/>
  <c r="I754" i="17"/>
  <c r="I753" i="17"/>
  <c r="I752" i="17"/>
  <c r="I751" i="17"/>
  <c r="I750" i="17"/>
  <c r="I749" i="17"/>
  <c r="I748" i="17"/>
  <c r="I747" i="17"/>
  <c r="I746" i="17"/>
  <c r="I745" i="17"/>
  <c r="I744" i="17"/>
  <c r="I743" i="17"/>
  <c r="I742" i="17"/>
  <c r="I741" i="17"/>
  <c r="I740" i="17"/>
  <c r="I739" i="17"/>
  <c r="I738" i="17"/>
  <c r="I737" i="17"/>
  <c r="I736" i="17"/>
  <c r="I735" i="17"/>
  <c r="I734" i="17"/>
  <c r="I733" i="17"/>
  <c r="I732" i="17"/>
  <c r="I731" i="17"/>
  <c r="I730" i="17"/>
  <c r="I729" i="17"/>
  <c r="I728" i="17"/>
  <c r="I727" i="17"/>
  <c r="I726" i="17"/>
  <c r="I725" i="17"/>
  <c r="I724" i="17"/>
  <c r="I723" i="17"/>
  <c r="I722" i="17"/>
  <c r="I721" i="17"/>
  <c r="I720" i="17"/>
  <c r="I719" i="17"/>
  <c r="I718" i="17"/>
  <c r="I717" i="17"/>
  <c r="I716" i="17"/>
  <c r="I715" i="17"/>
  <c r="I714" i="17"/>
  <c r="I713" i="17"/>
  <c r="I712" i="17"/>
  <c r="I711" i="17"/>
  <c r="I710" i="17"/>
  <c r="I709" i="17"/>
  <c r="I708" i="17"/>
  <c r="I707" i="17"/>
  <c r="I706" i="17"/>
  <c r="I705" i="17"/>
  <c r="I704" i="17"/>
  <c r="I703" i="17"/>
  <c r="I702" i="17"/>
  <c r="I701" i="17"/>
  <c r="I700" i="17"/>
  <c r="I699" i="17"/>
  <c r="I698" i="17"/>
  <c r="I697" i="17"/>
  <c r="I696" i="17"/>
  <c r="I695" i="17"/>
  <c r="I694" i="17"/>
  <c r="I693" i="17"/>
  <c r="I692" i="17"/>
  <c r="I691" i="17"/>
  <c r="I690" i="17"/>
  <c r="I689" i="17"/>
  <c r="I688" i="17"/>
  <c r="I687" i="17"/>
  <c r="I686" i="17"/>
  <c r="I685" i="17"/>
  <c r="I684" i="17"/>
  <c r="I683" i="17"/>
  <c r="I682" i="17"/>
  <c r="I681" i="17"/>
  <c r="I680" i="17"/>
  <c r="I679" i="17"/>
  <c r="I678" i="17"/>
  <c r="I677" i="17"/>
  <c r="I676" i="17"/>
  <c r="I675" i="17"/>
  <c r="I674" i="17"/>
  <c r="I673" i="17"/>
  <c r="I672" i="17"/>
  <c r="I671" i="17"/>
  <c r="I670" i="17"/>
  <c r="I669" i="17"/>
  <c r="I668" i="17"/>
  <c r="I667" i="17"/>
  <c r="I666" i="17"/>
  <c r="I665" i="17"/>
  <c r="I664" i="17"/>
  <c r="I663" i="17"/>
  <c r="I662" i="17"/>
  <c r="I661" i="17"/>
  <c r="I660" i="17"/>
  <c r="I659" i="17"/>
  <c r="I658" i="17"/>
  <c r="I657" i="17"/>
  <c r="I656" i="17"/>
  <c r="I655" i="17"/>
  <c r="I654" i="17"/>
  <c r="I653" i="17"/>
  <c r="I652" i="17"/>
  <c r="I651" i="17"/>
  <c r="I650" i="17"/>
  <c r="I649" i="17"/>
  <c r="I648" i="17"/>
  <c r="I647" i="17"/>
  <c r="I646" i="17"/>
  <c r="I645" i="17"/>
  <c r="I644" i="17"/>
  <c r="I643" i="17"/>
  <c r="I642" i="17"/>
  <c r="I641" i="17"/>
  <c r="I640" i="17"/>
  <c r="I639" i="17"/>
  <c r="I638" i="17"/>
  <c r="I637" i="17"/>
  <c r="I636" i="17"/>
  <c r="I635" i="17"/>
  <c r="I634" i="17"/>
  <c r="I633" i="17"/>
  <c r="I632" i="17"/>
  <c r="I631" i="17"/>
  <c r="I630" i="17"/>
  <c r="I629" i="17"/>
  <c r="I628" i="17"/>
  <c r="I627" i="17"/>
  <c r="I626" i="17"/>
  <c r="I625" i="17"/>
  <c r="I624" i="17"/>
  <c r="I623" i="17"/>
  <c r="I622" i="17"/>
  <c r="I621" i="17"/>
  <c r="I620" i="17"/>
  <c r="I619" i="17"/>
  <c r="I618" i="17"/>
  <c r="I617" i="17"/>
  <c r="I616" i="17"/>
  <c r="I615" i="17"/>
  <c r="I614" i="17"/>
  <c r="I613" i="17"/>
  <c r="I612" i="17"/>
  <c r="I611" i="17"/>
  <c r="I610" i="17"/>
  <c r="I609" i="17"/>
  <c r="I608" i="17"/>
  <c r="I607" i="17"/>
  <c r="I606" i="17"/>
  <c r="I605" i="17"/>
  <c r="I604" i="17"/>
  <c r="I603" i="17"/>
  <c r="I602" i="17"/>
  <c r="I601" i="17"/>
  <c r="I600" i="17"/>
  <c r="I599" i="17"/>
  <c r="I598" i="17"/>
  <c r="I597" i="17"/>
  <c r="I596" i="17"/>
  <c r="I595" i="17"/>
  <c r="I594" i="17"/>
  <c r="I593" i="17"/>
  <c r="I592" i="17"/>
  <c r="I591" i="17"/>
  <c r="I590" i="17"/>
  <c r="I589" i="17"/>
  <c r="I588" i="17"/>
  <c r="I587" i="17"/>
  <c r="I586" i="17"/>
  <c r="I585" i="17"/>
  <c r="I584" i="17"/>
  <c r="I583" i="17"/>
  <c r="I582" i="17"/>
  <c r="I581" i="17"/>
  <c r="I580" i="17"/>
  <c r="I579" i="17"/>
  <c r="I578" i="17"/>
  <c r="I577" i="17"/>
  <c r="I576" i="17"/>
  <c r="I575" i="17"/>
  <c r="I574" i="17"/>
  <c r="I573" i="17"/>
  <c r="I572" i="17"/>
  <c r="I571" i="17"/>
  <c r="I570" i="17"/>
  <c r="I569" i="17"/>
  <c r="I568" i="17"/>
  <c r="I567" i="17"/>
  <c r="I566" i="17"/>
  <c r="I565" i="17"/>
  <c r="I564" i="17"/>
  <c r="I563" i="17"/>
  <c r="I562" i="17"/>
  <c r="I561" i="17"/>
  <c r="I560" i="17"/>
  <c r="I559" i="17"/>
  <c r="I558" i="17"/>
  <c r="I557" i="17"/>
  <c r="I556" i="17"/>
  <c r="I555" i="17"/>
  <c r="I554" i="17"/>
  <c r="I553" i="17"/>
  <c r="I552" i="17"/>
  <c r="I551" i="17"/>
  <c r="I550" i="17"/>
  <c r="I549" i="17"/>
  <c r="I548" i="17"/>
  <c r="I547" i="17"/>
  <c r="I546" i="17"/>
  <c r="I545" i="17"/>
  <c r="I544" i="17"/>
  <c r="I543" i="17"/>
  <c r="I542" i="17"/>
  <c r="I541" i="17"/>
  <c r="I540" i="17"/>
  <c r="I539" i="17"/>
  <c r="I538" i="17"/>
  <c r="I537" i="17"/>
  <c r="I536" i="17"/>
  <c r="I535" i="17"/>
  <c r="I534" i="17"/>
  <c r="I533" i="17"/>
  <c r="I532" i="17"/>
  <c r="I531" i="17"/>
  <c r="I530" i="17"/>
  <c r="I529" i="17"/>
  <c r="I528" i="17"/>
  <c r="I527" i="17"/>
  <c r="I526" i="17"/>
  <c r="I525" i="17"/>
  <c r="I524" i="17"/>
  <c r="I523" i="17"/>
  <c r="I522" i="17"/>
  <c r="I521" i="17"/>
  <c r="I520" i="17"/>
  <c r="I519" i="17"/>
  <c r="I518" i="17"/>
  <c r="I517" i="17"/>
  <c r="I516" i="17"/>
  <c r="I515" i="17"/>
  <c r="I514" i="17"/>
  <c r="I513" i="17"/>
  <c r="I512" i="17"/>
  <c r="I511" i="17"/>
  <c r="I510" i="17"/>
  <c r="I509" i="17"/>
  <c r="I508" i="17"/>
  <c r="I507" i="17"/>
  <c r="I506" i="17"/>
  <c r="I505" i="17"/>
  <c r="I504" i="17"/>
  <c r="I503" i="17"/>
  <c r="I502" i="17"/>
  <c r="I501" i="17"/>
  <c r="I500" i="17"/>
  <c r="I499" i="17"/>
  <c r="I498" i="17"/>
  <c r="I497" i="17"/>
  <c r="I496" i="17"/>
  <c r="I495" i="17"/>
  <c r="I494" i="17"/>
  <c r="I493" i="17"/>
  <c r="I492" i="17"/>
  <c r="I491" i="17"/>
  <c r="I490" i="17"/>
  <c r="I489" i="17"/>
  <c r="I488" i="17"/>
  <c r="I487" i="17"/>
  <c r="I486" i="17"/>
  <c r="I485" i="17"/>
  <c r="I484" i="17"/>
  <c r="I483" i="17"/>
  <c r="I482" i="17"/>
  <c r="I481" i="17"/>
  <c r="I480" i="17"/>
  <c r="I479" i="17"/>
  <c r="I478" i="17"/>
  <c r="I477" i="17"/>
  <c r="I476" i="17"/>
  <c r="I475" i="17"/>
  <c r="I474" i="17"/>
  <c r="I473" i="17"/>
  <c r="I472" i="17"/>
  <c r="I471" i="17"/>
  <c r="I470" i="17"/>
  <c r="I469" i="17"/>
  <c r="I468" i="17"/>
  <c r="I467" i="17"/>
  <c r="I466" i="17"/>
  <c r="I465" i="17"/>
  <c r="I464" i="17"/>
  <c r="I463" i="17"/>
  <c r="I462" i="17"/>
  <c r="I461" i="17"/>
  <c r="I460" i="17"/>
  <c r="I459" i="17"/>
  <c r="I458" i="17"/>
  <c r="I457" i="17"/>
  <c r="I456" i="17"/>
  <c r="I455" i="17"/>
  <c r="I454" i="17"/>
  <c r="I453" i="17"/>
  <c r="I452" i="17"/>
  <c r="I451" i="17"/>
  <c r="I450" i="17"/>
  <c r="I449" i="17"/>
  <c r="I448" i="17"/>
  <c r="I447" i="17"/>
  <c r="I446" i="17"/>
  <c r="I445" i="17"/>
  <c r="I444" i="17"/>
  <c r="I443" i="17"/>
  <c r="I442" i="17"/>
  <c r="I441" i="17"/>
  <c r="I440" i="17"/>
  <c r="I439" i="17"/>
  <c r="I438" i="17"/>
  <c r="I437" i="17"/>
  <c r="I436" i="17"/>
  <c r="I435" i="17"/>
  <c r="I434" i="17"/>
  <c r="I433" i="17"/>
  <c r="I432" i="17"/>
  <c r="I431" i="17"/>
  <c r="I430" i="17"/>
  <c r="I429" i="17"/>
  <c r="I428" i="17"/>
  <c r="I427" i="17"/>
  <c r="I426" i="17"/>
  <c r="I425" i="17"/>
  <c r="I424" i="17"/>
  <c r="I423" i="17"/>
  <c r="I422" i="17"/>
  <c r="I421" i="17"/>
  <c r="I420" i="17"/>
  <c r="I419" i="17"/>
  <c r="I418" i="17"/>
  <c r="I417" i="17"/>
  <c r="I416" i="17"/>
  <c r="I415" i="17"/>
  <c r="I414" i="17"/>
  <c r="I413" i="17"/>
  <c r="I412" i="17"/>
  <c r="I411" i="17"/>
  <c r="I410" i="17"/>
  <c r="I409" i="17"/>
  <c r="I408" i="17"/>
  <c r="I407" i="17"/>
  <c r="I406" i="17"/>
  <c r="I405" i="17"/>
  <c r="I404" i="17"/>
  <c r="I403" i="17"/>
  <c r="I402" i="17"/>
  <c r="I401" i="17"/>
  <c r="I400" i="17"/>
  <c r="I399" i="17"/>
  <c r="I398" i="17"/>
  <c r="I397" i="17"/>
  <c r="I396" i="17"/>
  <c r="I395" i="17"/>
  <c r="I394" i="17"/>
  <c r="I393" i="17"/>
  <c r="I392" i="17"/>
  <c r="I391" i="17"/>
  <c r="I390" i="17"/>
  <c r="I389" i="17"/>
  <c r="I388" i="17"/>
  <c r="I387" i="17"/>
  <c r="I386" i="17"/>
  <c r="I385" i="17"/>
  <c r="I384" i="17"/>
  <c r="I383" i="17"/>
  <c r="I382" i="17"/>
  <c r="I381" i="17"/>
  <c r="I380" i="17"/>
  <c r="I379" i="17"/>
  <c r="I378" i="17"/>
  <c r="I377" i="17"/>
  <c r="I376" i="17"/>
  <c r="I375" i="17"/>
  <c r="I374" i="17"/>
  <c r="I373" i="17"/>
  <c r="I372" i="17"/>
  <c r="I371" i="17"/>
  <c r="I370" i="17"/>
  <c r="I369" i="17"/>
  <c r="I368" i="17"/>
  <c r="I367" i="17"/>
  <c r="I366" i="17"/>
  <c r="I365" i="17"/>
  <c r="I364" i="17"/>
  <c r="I363" i="17"/>
  <c r="I362" i="17"/>
  <c r="I361" i="17"/>
  <c r="I360" i="17"/>
  <c r="I359" i="17"/>
  <c r="I358" i="17"/>
  <c r="I357" i="17"/>
  <c r="I356" i="17"/>
  <c r="I355" i="17"/>
  <c r="I354" i="17"/>
  <c r="I353" i="17"/>
  <c r="I352" i="17"/>
  <c r="I351" i="17"/>
  <c r="I350" i="17"/>
  <c r="I349" i="17"/>
  <c r="I348" i="17"/>
  <c r="I347" i="17"/>
  <c r="I346" i="17"/>
  <c r="I345" i="17"/>
  <c r="I344" i="17"/>
  <c r="I343" i="17"/>
  <c r="I342" i="17"/>
  <c r="I341" i="17"/>
  <c r="I340" i="17"/>
  <c r="I339" i="17"/>
  <c r="I338" i="17"/>
  <c r="I337" i="17"/>
  <c r="I336" i="17"/>
  <c r="I335" i="17"/>
  <c r="I334" i="17"/>
  <c r="I333" i="17"/>
  <c r="I332" i="17"/>
  <c r="I331" i="17"/>
  <c r="I330" i="17"/>
  <c r="I329" i="17"/>
  <c r="I328" i="17"/>
  <c r="I327" i="17"/>
  <c r="I326" i="17"/>
  <c r="I325" i="17"/>
  <c r="I324" i="17"/>
  <c r="I323" i="17"/>
  <c r="I322" i="17"/>
  <c r="I321" i="17"/>
  <c r="I320" i="17"/>
  <c r="I319" i="17"/>
  <c r="I318" i="17"/>
  <c r="I317" i="17"/>
  <c r="I316" i="17"/>
  <c r="I315" i="17"/>
  <c r="I314" i="17"/>
  <c r="I313" i="17"/>
  <c r="I312" i="17"/>
  <c r="I311" i="17"/>
  <c r="I310" i="17"/>
  <c r="I309" i="17"/>
  <c r="I308" i="17"/>
  <c r="I307" i="17"/>
  <c r="I306" i="17"/>
  <c r="I305" i="17"/>
  <c r="I304" i="17"/>
  <c r="I303" i="17"/>
  <c r="I302" i="17"/>
  <c r="I301" i="17"/>
  <c r="I300" i="17"/>
  <c r="I299" i="17"/>
  <c r="I298" i="17"/>
  <c r="I297" i="17"/>
  <c r="I296" i="17"/>
  <c r="I295" i="17"/>
  <c r="I294" i="17"/>
  <c r="I293" i="17"/>
  <c r="I292" i="17"/>
  <c r="I291" i="17"/>
  <c r="I290" i="17"/>
  <c r="I289" i="17"/>
  <c r="I288" i="17"/>
  <c r="I287" i="17"/>
  <c r="I286" i="17"/>
  <c r="I285" i="17"/>
  <c r="I284" i="17"/>
  <c r="I283" i="17"/>
  <c r="I282" i="17"/>
  <c r="I281" i="17"/>
  <c r="I280" i="17"/>
  <c r="I279" i="17"/>
  <c r="I278" i="17"/>
  <c r="I277" i="17"/>
  <c r="I276" i="17"/>
  <c r="I275" i="17"/>
  <c r="I274" i="17"/>
  <c r="I273" i="17"/>
  <c r="I272" i="17"/>
  <c r="I271" i="17"/>
  <c r="I270" i="17"/>
  <c r="I269" i="17"/>
  <c r="I268" i="17"/>
  <c r="I267" i="17"/>
  <c r="I266" i="17"/>
  <c r="I265" i="17"/>
  <c r="I264" i="17"/>
  <c r="I263" i="17"/>
  <c r="I262" i="17"/>
  <c r="I261" i="17"/>
  <c r="I260" i="17"/>
  <c r="I259" i="17"/>
  <c r="I258" i="17"/>
  <c r="I257" i="17"/>
  <c r="I256" i="17"/>
  <c r="I255" i="17"/>
  <c r="I254" i="17"/>
  <c r="I253" i="17"/>
  <c r="I252" i="17"/>
  <c r="I251" i="17"/>
  <c r="I250" i="17"/>
  <c r="I249" i="17"/>
  <c r="I248" i="17"/>
  <c r="I247" i="17"/>
  <c r="I246" i="17"/>
  <c r="I245" i="17"/>
  <c r="I244" i="17"/>
  <c r="I243" i="17"/>
  <c r="I242" i="17"/>
  <c r="I241" i="17"/>
  <c r="I240" i="17"/>
  <c r="I239" i="17"/>
  <c r="I238" i="17"/>
  <c r="I237" i="17"/>
  <c r="I236" i="17"/>
  <c r="I235" i="17"/>
  <c r="I234" i="17"/>
  <c r="I233" i="17"/>
  <c r="I232" i="17"/>
  <c r="I231" i="17"/>
  <c r="I230" i="17"/>
  <c r="I229" i="17"/>
  <c r="I228" i="17"/>
  <c r="I227" i="17"/>
  <c r="I226" i="17"/>
  <c r="I225" i="17"/>
  <c r="I224" i="17"/>
  <c r="I223" i="17"/>
  <c r="I222" i="17"/>
  <c r="I221" i="17"/>
  <c r="I220" i="17"/>
  <c r="I219" i="17"/>
  <c r="I218" i="17"/>
  <c r="I217" i="17"/>
  <c r="I216" i="17"/>
  <c r="I215" i="17"/>
  <c r="I214" i="17"/>
  <c r="I213" i="17"/>
  <c r="I212" i="17"/>
  <c r="I211" i="17"/>
  <c r="I210" i="17"/>
  <c r="I209" i="17"/>
  <c r="I208" i="17"/>
  <c r="I207" i="17"/>
  <c r="I206" i="17"/>
  <c r="I205" i="17"/>
  <c r="I204" i="17"/>
  <c r="I203" i="17"/>
  <c r="I202" i="17"/>
  <c r="I201" i="17"/>
  <c r="I200" i="17"/>
  <c r="I199" i="17"/>
  <c r="I198" i="17"/>
  <c r="I197" i="17"/>
  <c r="I196" i="17"/>
  <c r="I195" i="17"/>
  <c r="I194" i="17"/>
  <c r="I193" i="17"/>
  <c r="I192" i="17"/>
  <c r="I191" i="17"/>
  <c r="I190" i="17"/>
  <c r="I189" i="17"/>
  <c r="I188" i="17"/>
  <c r="I187" i="17"/>
  <c r="I186" i="17"/>
  <c r="I185" i="17"/>
  <c r="I184" i="17"/>
  <c r="I183" i="17"/>
  <c r="I182" i="17"/>
  <c r="I181" i="17"/>
  <c r="I180" i="17"/>
  <c r="I179" i="17"/>
  <c r="I178" i="17"/>
  <c r="I177" i="17"/>
  <c r="I176" i="17"/>
  <c r="I175" i="17"/>
  <c r="I174" i="17"/>
  <c r="I173" i="17"/>
  <c r="I172" i="17"/>
  <c r="I171" i="17"/>
  <c r="I170" i="17"/>
  <c r="I169" i="17"/>
  <c r="I168" i="17"/>
  <c r="I167" i="17"/>
  <c r="I166" i="17"/>
  <c r="I165" i="17"/>
  <c r="I164" i="17"/>
  <c r="I163" i="17"/>
  <c r="I162" i="17"/>
  <c r="I161" i="17"/>
  <c r="I160" i="17"/>
  <c r="I159" i="17"/>
  <c r="I158" i="17"/>
  <c r="I157" i="17"/>
  <c r="I156" i="17"/>
  <c r="I155" i="17"/>
  <c r="I154" i="17"/>
  <c r="I153" i="17"/>
  <c r="I152" i="17"/>
  <c r="I151" i="17"/>
  <c r="I150" i="17"/>
  <c r="I149" i="17"/>
  <c r="I148" i="17"/>
  <c r="I147" i="17"/>
  <c r="I146" i="17"/>
  <c r="I145" i="17"/>
  <c r="I144" i="17"/>
  <c r="I143" i="17"/>
  <c r="I142" i="17"/>
  <c r="I141" i="17"/>
  <c r="I140" i="17"/>
  <c r="I139" i="17"/>
  <c r="I138" i="17"/>
  <c r="I137" i="17"/>
  <c r="I136" i="17"/>
  <c r="I135" i="17"/>
  <c r="I134" i="17"/>
  <c r="I133" i="17"/>
  <c r="I132" i="17"/>
  <c r="I131" i="17"/>
  <c r="I130" i="17"/>
  <c r="I129" i="17"/>
  <c r="I128" i="17"/>
  <c r="I127" i="17"/>
  <c r="I126" i="17"/>
  <c r="I125" i="17"/>
  <c r="I124" i="17"/>
  <c r="A124" i="17"/>
  <c r="E10" i="17" s="1"/>
  <c r="I123" i="17"/>
  <c r="I122" i="17"/>
  <c r="I121" i="17"/>
  <c r="I120" i="17"/>
  <c r="I119" i="17"/>
  <c r="I118" i="17"/>
  <c r="I117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4" i="17"/>
  <c r="I103" i="17"/>
  <c r="I102" i="17"/>
  <c r="I101" i="17"/>
  <c r="I100" i="17"/>
  <c r="I99" i="17"/>
  <c r="I98" i="17"/>
  <c r="I97" i="17"/>
  <c r="I96" i="17"/>
  <c r="I95" i="17"/>
  <c r="I94" i="17"/>
  <c r="I93" i="17"/>
  <c r="I92" i="17"/>
  <c r="I91" i="17"/>
  <c r="I90" i="17"/>
  <c r="I89" i="17"/>
  <c r="I88" i="17"/>
  <c r="I87" i="17"/>
  <c r="I86" i="17"/>
  <c r="I85" i="17"/>
  <c r="I84" i="17"/>
  <c r="I83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E51" i="17"/>
  <c r="I50" i="17"/>
  <c r="E50" i="17"/>
  <c r="I49" i="17"/>
  <c r="E49" i="17"/>
  <c r="I48" i="17"/>
  <c r="E48" i="17"/>
  <c r="I47" i="17"/>
  <c r="E47" i="17"/>
  <c r="I46" i="17"/>
  <c r="E46" i="17"/>
  <c r="I45" i="17"/>
  <c r="E45" i="17"/>
  <c r="I44" i="17"/>
  <c r="E44" i="17"/>
  <c r="I43" i="17"/>
  <c r="E43" i="17"/>
  <c r="I42" i="17"/>
  <c r="E42" i="17"/>
  <c r="I41" i="17"/>
  <c r="E41" i="17"/>
  <c r="I40" i="17"/>
  <c r="E40" i="17"/>
  <c r="I39" i="17"/>
  <c r="E39" i="17"/>
  <c r="I38" i="17"/>
  <c r="E38" i="17"/>
  <c r="I37" i="17"/>
  <c r="E37" i="17"/>
  <c r="I36" i="17"/>
  <c r="E36" i="17"/>
  <c r="I35" i="17"/>
  <c r="E35" i="17"/>
  <c r="I34" i="17"/>
  <c r="E34" i="17"/>
  <c r="I33" i="17"/>
  <c r="E33" i="17"/>
  <c r="I32" i="17"/>
  <c r="E32" i="17"/>
  <c r="I31" i="17"/>
  <c r="E31" i="17"/>
  <c r="I30" i="17"/>
  <c r="E30" i="17"/>
  <c r="I29" i="17"/>
  <c r="E29" i="17"/>
  <c r="I28" i="17"/>
  <c r="E28" i="17"/>
  <c r="I27" i="17"/>
  <c r="E27" i="17"/>
  <c r="I26" i="17"/>
  <c r="E26" i="17"/>
  <c r="I25" i="17"/>
  <c r="E25" i="17"/>
  <c r="I24" i="17"/>
  <c r="E24" i="17"/>
  <c r="I23" i="17"/>
  <c r="E23" i="17"/>
  <c r="I22" i="17"/>
  <c r="E22" i="17"/>
  <c r="I21" i="17"/>
  <c r="E21" i="17"/>
  <c r="I20" i="17"/>
  <c r="E20" i="17"/>
  <c r="I19" i="17"/>
  <c r="E19" i="17"/>
  <c r="I18" i="17"/>
  <c r="E18" i="17"/>
  <c r="I17" i="17"/>
  <c r="E17" i="17"/>
  <c r="I16" i="17"/>
  <c r="E16" i="17"/>
  <c r="I15" i="17"/>
  <c r="E15" i="17"/>
  <c r="I14" i="17"/>
  <c r="E14" i="17"/>
  <c r="I13" i="17"/>
  <c r="E13" i="17"/>
  <c r="I12" i="17"/>
  <c r="E12" i="17"/>
  <c r="I11" i="17"/>
  <c r="E11" i="17"/>
  <c r="I10" i="17"/>
  <c r="I9" i="17"/>
  <c r="E9" i="17"/>
  <c r="I8" i="17"/>
  <c r="E8" i="17"/>
  <c r="I7" i="17"/>
  <c r="E7" i="17"/>
  <c r="I6" i="17"/>
  <c r="E6" i="17"/>
  <c r="I5" i="17"/>
  <c r="E5" i="17"/>
  <c r="I4" i="17"/>
  <c r="E4" i="17"/>
  <c r="I3" i="17"/>
  <c r="E3" i="17"/>
  <c r="I2" i="17"/>
  <c r="E2" i="17"/>
  <c r="BA28" i="16"/>
  <c r="BA30" i="16"/>
  <c r="BA32" i="16"/>
  <c r="BA38" i="16"/>
  <c r="BA41" i="16"/>
  <c r="BA44" i="16"/>
  <c r="BA46" i="16"/>
  <c r="BA54" i="16"/>
  <c r="BA57" i="16"/>
  <c r="BA60" i="16"/>
  <c r="BA27" i="16"/>
  <c r="AY60" i="16"/>
  <c r="AY59" i="16"/>
  <c r="AY58" i="16"/>
  <c r="AY57" i="16"/>
  <c r="AY56" i="16"/>
  <c r="AY55" i="16"/>
  <c r="AY54" i="16"/>
  <c r="AY53" i="16"/>
  <c r="AY52" i="16"/>
  <c r="AY51" i="16"/>
  <c r="AY50" i="16"/>
  <c r="AY49" i="16"/>
  <c r="AY48" i="16"/>
  <c r="AY47" i="16"/>
  <c r="AY46" i="16"/>
  <c r="AY45" i="16"/>
  <c r="AY44" i="16"/>
  <c r="AY43" i="16"/>
  <c r="AY42" i="16"/>
  <c r="AY41" i="16"/>
  <c r="AY40" i="16"/>
  <c r="AY39" i="16"/>
  <c r="AY38" i="16"/>
  <c r="AY37" i="16"/>
  <c r="AY36" i="16"/>
  <c r="AY35" i="16"/>
  <c r="AY34" i="16"/>
  <c r="AY33" i="16"/>
  <c r="AY32" i="16"/>
  <c r="AY31" i="16"/>
  <c r="AY30" i="16"/>
  <c r="AY29" i="16"/>
  <c r="AY28" i="16"/>
  <c r="AY27" i="16"/>
  <c r="AY61" i="16"/>
  <c r="AY26" i="16"/>
  <c r="AY62" i="16" s="1"/>
  <c r="AZ28" i="16"/>
  <c r="AZ29" i="16"/>
  <c r="BA29" i="16" s="1"/>
  <c r="AZ30" i="16"/>
  <c r="AZ31" i="16"/>
  <c r="BA31" i="16" s="1"/>
  <c r="AZ32" i="16"/>
  <c r="AZ33" i="16"/>
  <c r="BA33" i="16" s="1"/>
  <c r="AZ34" i="16"/>
  <c r="BA34" i="16" s="1"/>
  <c r="AZ35" i="16"/>
  <c r="BA35" i="16" s="1"/>
  <c r="AZ36" i="16"/>
  <c r="BA36" i="16" s="1"/>
  <c r="AZ37" i="16"/>
  <c r="BA37" i="16" s="1"/>
  <c r="AZ38" i="16"/>
  <c r="AZ39" i="16"/>
  <c r="BA39" i="16" s="1"/>
  <c r="AZ40" i="16"/>
  <c r="BA40" i="16" s="1"/>
  <c r="AZ41" i="16"/>
  <c r="AZ42" i="16"/>
  <c r="BA42" i="16" s="1"/>
  <c r="AZ43" i="16"/>
  <c r="BA43" i="16" s="1"/>
  <c r="AZ44" i="16"/>
  <c r="AZ45" i="16"/>
  <c r="BA45" i="16" s="1"/>
  <c r="AZ46" i="16"/>
  <c r="AZ47" i="16"/>
  <c r="BA47" i="16" s="1"/>
  <c r="AZ48" i="16"/>
  <c r="BA48" i="16" s="1"/>
  <c r="AZ49" i="16"/>
  <c r="BA49" i="16" s="1"/>
  <c r="AZ50" i="16"/>
  <c r="BA50" i="16" s="1"/>
  <c r="AZ51" i="16"/>
  <c r="BA51" i="16" s="1"/>
  <c r="AZ52" i="16"/>
  <c r="BA52" i="16" s="1"/>
  <c r="AZ53" i="16"/>
  <c r="BA53" i="16" s="1"/>
  <c r="AZ54" i="16"/>
  <c r="AZ55" i="16"/>
  <c r="BA55" i="16" s="1"/>
  <c r="AZ56" i="16"/>
  <c r="BA56" i="16" s="1"/>
  <c r="AZ57" i="16"/>
  <c r="AZ58" i="16"/>
  <c r="BA58" i="16" s="1"/>
  <c r="AZ59" i="16"/>
  <c r="BA59" i="16" s="1"/>
  <c r="AZ60" i="16"/>
  <c r="AZ61" i="16"/>
  <c r="BA61" i="16" s="1"/>
  <c r="AZ27" i="16"/>
  <c r="BJ5" i="16"/>
  <c r="BJ6" i="16" s="1"/>
  <c r="AT3" i="16"/>
  <c r="AT4" i="16"/>
  <c r="AT5" i="16"/>
  <c r="AT6" i="16"/>
  <c r="AT7" i="16"/>
  <c r="AT8" i="16"/>
  <c r="AT9" i="16"/>
  <c r="AT10" i="16"/>
  <c r="AT11" i="16"/>
  <c r="AT12" i="16"/>
  <c r="AT13" i="16"/>
  <c r="AT14" i="16"/>
  <c r="AT15" i="16"/>
  <c r="AT16" i="16"/>
  <c r="AT17" i="16"/>
  <c r="AT18" i="16"/>
  <c r="AT19" i="16"/>
  <c r="AT20" i="16"/>
  <c r="AT21" i="16"/>
  <c r="AT22" i="16"/>
  <c r="AT23" i="16"/>
  <c r="AT24" i="16"/>
  <c r="AT25" i="16"/>
  <c r="AT26" i="16"/>
  <c r="AT27" i="16"/>
  <c r="AT28" i="16"/>
  <c r="AT29" i="16"/>
  <c r="AT30" i="16"/>
  <c r="AT31" i="16"/>
  <c r="AT32" i="16"/>
  <c r="AT33" i="16"/>
  <c r="AT34" i="16"/>
  <c r="AT35" i="16"/>
  <c r="AT36" i="16"/>
  <c r="AT37" i="16"/>
  <c r="AT2" i="16"/>
  <c r="AN3" i="16"/>
  <c r="AN4" i="16"/>
  <c r="AN5" i="16"/>
  <c r="AN6" i="16"/>
  <c r="AN7" i="16"/>
  <c r="AN8" i="16"/>
  <c r="AN9" i="16"/>
  <c r="AN10" i="16"/>
  <c r="AN11" i="16"/>
  <c r="AN12" i="16"/>
  <c r="AN13" i="16"/>
  <c r="AN14" i="16"/>
  <c r="AN15" i="16"/>
  <c r="AN16" i="16"/>
  <c r="AN17" i="16"/>
  <c r="AN18" i="16"/>
  <c r="AN19" i="16"/>
  <c r="AN20" i="16"/>
  <c r="AN21" i="16"/>
  <c r="AN22" i="16"/>
  <c r="AN23" i="16"/>
  <c r="AN24" i="16"/>
  <c r="AN25" i="16"/>
  <c r="AN26" i="16"/>
  <c r="AN27" i="16"/>
  <c r="AN28" i="16"/>
  <c r="AN29" i="16"/>
  <c r="AN30" i="16"/>
  <c r="AN31" i="16"/>
  <c r="AN32" i="16"/>
  <c r="AN33" i="16"/>
  <c r="AN34" i="16"/>
  <c r="AN35" i="16"/>
  <c r="AN36" i="16"/>
  <c r="AN37" i="16"/>
  <c r="AN2" i="16"/>
  <c r="AS37" i="16"/>
  <c r="AR37" i="16"/>
  <c r="AQ37" i="16"/>
  <c r="AS36" i="16"/>
  <c r="AR36" i="16"/>
  <c r="AQ36" i="16"/>
  <c r="AS35" i="16"/>
  <c r="AR35" i="16"/>
  <c r="AQ35" i="16"/>
  <c r="AS34" i="16"/>
  <c r="AR34" i="16"/>
  <c r="AQ34" i="16"/>
  <c r="AS33" i="16"/>
  <c r="AR33" i="16"/>
  <c r="AQ33" i="16"/>
  <c r="AS32" i="16"/>
  <c r="AR32" i="16"/>
  <c r="AQ32" i="16"/>
  <c r="AS31" i="16"/>
  <c r="AR31" i="16"/>
  <c r="AQ31" i="16"/>
  <c r="AS30" i="16"/>
  <c r="AR30" i="16"/>
  <c r="AQ30" i="16"/>
  <c r="AS29" i="16"/>
  <c r="AR29" i="16"/>
  <c r="AQ29" i="16"/>
  <c r="AS28" i="16"/>
  <c r="AR28" i="16"/>
  <c r="AQ28" i="16"/>
  <c r="AS27" i="16"/>
  <c r="AR27" i="16"/>
  <c r="AQ27" i="16"/>
  <c r="AS26" i="16"/>
  <c r="AR26" i="16"/>
  <c r="AQ26" i="16"/>
  <c r="AS25" i="16"/>
  <c r="AR25" i="16"/>
  <c r="AQ25" i="16"/>
  <c r="AS24" i="16"/>
  <c r="AR24" i="16"/>
  <c r="AQ24" i="16"/>
  <c r="AS23" i="16"/>
  <c r="AR23" i="16"/>
  <c r="AQ23" i="16"/>
  <c r="AS22" i="16"/>
  <c r="AR22" i="16"/>
  <c r="AQ22" i="16"/>
  <c r="AS21" i="16"/>
  <c r="AR21" i="16"/>
  <c r="AQ21" i="16"/>
  <c r="AS20" i="16"/>
  <c r="AR20" i="16"/>
  <c r="AQ20" i="16"/>
  <c r="AS19" i="16"/>
  <c r="AR19" i="16"/>
  <c r="AQ19" i="16"/>
  <c r="AS18" i="16"/>
  <c r="AR18" i="16"/>
  <c r="AQ18" i="16"/>
  <c r="AS17" i="16"/>
  <c r="AR17" i="16"/>
  <c r="AQ17" i="16"/>
  <c r="AS16" i="16"/>
  <c r="AR16" i="16"/>
  <c r="AQ16" i="16"/>
  <c r="AS15" i="16"/>
  <c r="AR15" i="16"/>
  <c r="AQ15" i="16"/>
  <c r="AS14" i="16"/>
  <c r="AR14" i="16"/>
  <c r="AQ14" i="16"/>
  <c r="AS13" i="16"/>
  <c r="AR13" i="16"/>
  <c r="AQ13" i="16"/>
  <c r="AS12" i="16"/>
  <c r="AR12" i="16"/>
  <c r="AQ12" i="16"/>
  <c r="AS11" i="16"/>
  <c r="AR11" i="16"/>
  <c r="AQ11" i="16"/>
  <c r="AS10" i="16"/>
  <c r="AR10" i="16"/>
  <c r="AQ10" i="16"/>
  <c r="AS9" i="16"/>
  <c r="AR9" i="16"/>
  <c r="AQ9" i="16"/>
  <c r="AS8" i="16"/>
  <c r="AR8" i="16"/>
  <c r="AQ8" i="16"/>
  <c r="AS7" i="16"/>
  <c r="AR7" i="16"/>
  <c r="AQ7" i="16"/>
  <c r="AS6" i="16"/>
  <c r="AR6" i="16"/>
  <c r="AQ6" i="16"/>
  <c r="AS5" i="16"/>
  <c r="AR5" i="16"/>
  <c r="AQ5" i="16"/>
  <c r="AS4" i="16"/>
  <c r="AR4" i="16"/>
  <c r="AQ4" i="16"/>
  <c r="AS3" i="16"/>
  <c r="AR3" i="16"/>
  <c r="AQ3" i="16"/>
  <c r="AS2" i="16"/>
  <c r="AR2" i="16"/>
  <c r="AQ2" i="16"/>
  <c r="AG5" i="16"/>
  <c r="AG4" i="16"/>
  <c r="AG6" i="16"/>
  <c r="I3" i="16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2" i="16"/>
  <c r="H3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2" i="16"/>
  <c r="E3" i="16"/>
  <c r="F3" i="16"/>
  <c r="G3" i="16"/>
  <c r="E4" i="16"/>
  <c r="F4" i="16"/>
  <c r="G4" i="16"/>
  <c r="E5" i="16"/>
  <c r="F5" i="16"/>
  <c r="G5" i="16"/>
  <c r="E6" i="16"/>
  <c r="F6" i="16"/>
  <c r="G6" i="16"/>
  <c r="E7" i="16"/>
  <c r="F7" i="16"/>
  <c r="G7" i="16"/>
  <c r="E8" i="16"/>
  <c r="F8" i="16"/>
  <c r="G8" i="16"/>
  <c r="E9" i="16"/>
  <c r="F9" i="16"/>
  <c r="G9" i="16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G2" i="16"/>
  <c r="F2" i="16"/>
  <c r="E2" i="16"/>
  <c r="DJ4" i="9"/>
  <c r="DJ6" i="9"/>
  <c r="DJ5" i="9"/>
  <c r="CZ3" i="9"/>
  <c r="CZ4" i="9" s="1"/>
  <c r="CS3" i="9"/>
  <c r="CT3" i="9"/>
  <c r="CS4" i="9"/>
  <c r="CT4" i="9"/>
  <c r="CS5" i="9"/>
  <c r="CT5" i="9"/>
  <c r="CS6" i="9"/>
  <c r="CT6" i="9"/>
  <c r="CS7" i="9"/>
  <c r="CT7" i="9"/>
  <c r="CS8" i="9"/>
  <c r="CT8" i="9"/>
  <c r="CS9" i="9"/>
  <c r="CT9" i="9"/>
  <c r="CS10" i="9"/>
  <c r="CT10" i="9"/>
  <c r="CS11" i="9"/>
  <c r="CT11" i="9"/>
  <c r="CS12" i="9"/>
  <c r="CT12" i="9"/>
  <c r="CS13" i="9"/>
  <c r="CT13" i="9"/>
  <c r="CS14" i="9"/>
  <c r="CT14" i="9"/>
  <c r="CS15" i="9"/>
  <c r="CT15" i="9"/>
  <c r="CS16" i="9"/>
  <c r="CT16" i="9"/>
  <c r="CS17" i="9"/>
  <c r="CT17" i="9"/>
  <c r="CS18" i="9"/>
  <c r="CT18" i="9"/>
  <c r="CS19" i="9"/>
  <c r="CT19" i="9"/>
  <c r="CS20" i="9"/>
  <c r="CT20" i="9"/>
  <c r="CS21" i="9"/>
  <c r="CT21" i="9"/>
  <c r="CS22" i="9"/>
  <c r="CT22" i="9"/>
  <c r="CS23" i="9"/>
  <c r="CT23" i="9"/>
  <c r="CS24" i="9"/>
  <c r="CT24" i="9"/>
  <c r="CS25" i="9"/>
  <c r="CT25" i="9"/>
  <c r="CS26" i="9"/>
  <c r="CT26" i="9"/>
  <c r="CS27" i="9"/>
  <c r="CT27" i="9"/>
  <c r="CS28" i="9"/>
  <c r="CT28" i="9"/>
  <c r="CS29" i="9"/>
  <c r="CT29" i="9"/>
  <c r="CS30" i="9"/>
  <c r="CT30" i="9"/>
  <c r="CS31" i="9"/>
  <c r="CT31" i="9"/>
  <c r="CS32" i="9"/>
  <c r="CT32" i="9"/>
  <c r="CS33" i="9"/>
  <c r="CT33" i="9"/>
  <c r="CS34" i="9"/>
  <c r="CT34" i="9"/>
  <c r="CS35" i="9"/>
  <c r="CT35" i="9"/>
  <c r="CS36" i="9"/>
  <c r="CT36" i="9"/>
  <c r="CS37" i="9"/>
  <c r="CT37" i="9"/>
  <c r="CS38" i="9"/>
  <c r="CT38" i="9"/>
  <c r="CS39" i="9"/>
  <c r="CT39" i="9"/>
  <c r="CS40" i="9"/>
  <c r="CT40" i="9"/>
  <c r="CS41" i="9"/>
  <c r="CT41" i="9"/>
  <c r="CS42" i="9"/>
  <c r="CT42" i="9"/>
  <c r="CS43" i="9"/>
  <c r="CT43" i="9"/>
  <c r="CS44" i="9"/>
  <c r="CT44" i="9"/>
  <c r="CS45" i="9"/>
  <c r="CT45" i="9"/>
  <c r="CS46" i="9"/>
  <c r="CT46" i="9"/>
  <c r="CS47" i="9"/>
  <c r="CT47" i="9"/>
  <c r="CS48" i="9"/>
  <c r="CT48" i="9"/>
  <c r="CS49" i="9"/>
  <c r="CT49" i="9"/>
  <c r="CS50" i="9"/>
  <c r="CT50" i="9"/>
  <c r="CS51" i="9"/>
  <c r="CT51" i="9"/>
  <c r="CS52" i="9"/>
  <c r="CT52" i="9"/>
  <c r="CS53" i="9"/>
  <c r="CT53" i="9"/>
  <c r="CS54" i="9"/>
  <c r="CT54" i="9"/>
  <c r="CS55" i="9"/>
  <c r="CT55" i="9"/>
  <c r="CS56" i="9"/>
  <c r="CT56" i="9"/>
  <c r="CS57" i="9"/>
  <c r="CT57" i="9"/>
  <c r="CS58" i="9"/>
  <c r="CT58" i="9"/>
  <c r="CS59" i="9"/>
  <c r="CT59" i="9"/>
  <c r="CS60" i="9"/>
  <c r="CT60" i="9"/>
  <c r="CS61" i="9"/>
  <c r="CT61" i="9"/>
  <c r="CT2" i="9"/>
  <c r="CS2" i="9"/>
  <c r="BW26" i="9"/>
  <c r="BX26" i="9" s="1"/>
  <c r="BW25" i="9"/>
  <c r="BX25" i="9" s="1"/>
  <c r="BW24" i="9"/>
  <c r="BX24" i="9" s="1"/>
  <c r="BW23" i="9"/>
  <c r="BX23" i="9" s="1"/>
  <c r="BW22" i="9"/>
  <c r="BX22" i="9" s="1"/>
  <c r="BV13" i="9"/>
  <c r="BJ25" i="9"/>
  <c r="BJ27" i="9" s="1"/>
  <c r="BH3" i="9"/>
  <c r="BH4" i="9"/>
  <c r="BH5" i="9"/>
  <c r="BH6" i="9"/>
  <c r="BH7" i="9"/>
  <c r="BH8" i="9"/>
  <c r="BH9" i="9"/>
  <c r="BH10" i="9"/>
  <c r="BH11" i="9"/>
  <c r="BH12" i="9"/>
  <c r="BH13" i="9"/>
  <c r="BH14" i="9"/>
  <c r="BH15" i="9"/>
  <c r="BH16" i="9"/>
  <c r="BH17" i="9"/>
  <c r="BH18" i="9"/>
  <c r="BH19" i="9"/>
  <c r="BH20" i="9"/>
  <c r="BH21" i="9"/>
  <c r="BH22" i="9"/>
  <c r="BH23" i="9"/>
  <c r="BH24" i="9"/>
  <c r="BH25" i="9"/>
  <c r="BH26" i="9"/>
  <c r="BH27" i="9"/>
  <c r="BH28" i="9"/>
  <c r="BH29" i="9"/>
  <c r="BH30" i="9"/>
  <c r="BH31" i="9"/>
  <c r="BH32" i="9"/>
  <c r="BH33" i="9"/>
  <c r="BH34" i="9"/>
  <c r="BH35" i="9"/>
  <c r="BH36" i="9"/>
  <c r="BH37" i="9"/>
  <c r="BH38" i="9"/>
  <c r="BH39" i="9"/>
  <c r="BH40" i="9"/>
  <c r="BH41" i="9"/>
  <c r="BH42" i="9"/>
  <c r="BH43" i="9"/>
  <c r="BH44" i="9"/>
  <c r="BH45" i="9"/>
  <c r="BH46" i="9"/>
  <c r="BH47" i="9"/>
  <c r="BH48" i="9"/>
  <c r="BH49" i="9"/>
  <c r="BH50" i="9"/>
  <c r="BH51" i="9"/>
  <c r="BH52" i="9"/>
  <c r="BH53" i="9"/>
  <c r="BH54" i="9"/>
  <c r="BH55" i="9"/>
  <c r="BH56" i="9"/>
  <c r="BH57" i="9"/>
  <c r="BH58" i="9"/>
  <c r="BH59" i="9"/>
  <c r="BH60" i="9"/>
  <c r="BH61" i="9"/>
  <c r="BH2" i="9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F40" i="15"/>
  <c r="B40" i="15"/>
  <c r="F39" i="15"/>
  <c r="B39" i="15"/>
  <c r="F38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B4" i="15"/>
  <c r="B3" i="15"/>
  <c r="B2" i="15"/>
  <c r="F101" i="13"/>
  <c r="E101" i="13"/>
  <c r="D101" i="13"/>
  <c r="F100" i="13"/>
  <c r="E100" i="13"/>
  <c r="D100" i="13"/>
  <c r="F99" i="13"/>
  <c r="E99" i="13"/>
  <c r="D99" i="13"/>
  <c r="F98" i="13"/>
  <c r="E98" i="13"/>
  <c r="D98" i="13"/>
  <c r="F97" i="13"/>
  <c r="E97" i="13"/>
  <c r="D97" i="13"/>
  <c r="F96" i="13"/>
  <c r="E96" i="13"/>
  <c r="D96" i="13"/>
  <c r="F95" i="13"/>
  <c r="E95" i="13"/>
  <c r="D95" i="13"/>
  <c r="F94" i="13"/>
  <c r="E94" i="13"/>
  <c r="D94" i="13"/>
  <c r="F93" i="13"/>
  <c r="E93" i="13"/>
  <c r="D93" i="13"/>
  <c r="F92" i="13"/>
  <c r="E92" i="13"/>
  <c r="D92" i="13"/>
  <c r="F91" i="13"/>
  <c r="E91" i="13"/>
  <c r="D91" i="13"/>
  <c r="F90" i="13"/>
  <c r="E90" i="13"/>
  <c r="D90" i="13"/>
  <c r="F89" i="13"/>
  <c r="E89" i="13"/>
  <c r="D89" i="13"/>
  <c r="F88" i="13"/>
  <c r="E88" i="13"/>
  <c r="D88" i="13"/>
  <c r="F87" i="13"/>
  <c r="E87" i="13"/>
  <c r="D87" i="13"/>
  <c r="F86" i="13"/>
  <c r="E86" i="13"/>
  <c r="D86" i="13"/>
  <c r="F85" i="13"/>
  <c r="E85" i="13"/>
  <c r="D85" i="13"/>
  <c r="F84" i="13"/>
  <c r="E84" i="13"/>
  <c r="D84" i="13"/>
  <c r="F83" i="13"/>
  <c r="E83" i="13"/>
  <c r="D83" i="13"/>
  <c r="F82" i="13"/>
  <c r="E82" i="13"/>
  <c r="D82" i="13"/>
  <c r="F81" i="13"/>
  <c r="E81" i="13"/>
  <c r="D81" i="13"/>
  <c r="F80" i="13"/>
  <c r="E80" i="13"/>
  <c r="D80" i="13"/>
  <c r="F79" i="13"/>
  <c r="E79" i="13"/>
  <c r="D79" i="13"/>
  <c r="F78" i="13"/>
  <c r="E78" i="13"/>
  <c r="D78" i="13"/>
  <c r="F77" i="13"/>
  <c r="E77" i="13"/>
  <c r="D77" i="13"/>
  <c r="F76" i="13"/>
  <c r="E76" i="13"/>
  <c r="D76" i="13"/>
  <c r="F75" i="13"/>
  <c r="E75" i="13"/>
  <c r="D75" i="13"/>
  <c r="F74" i="13"/>
  <c r="E74" i="13"/>
  <c r="D74" i="13"/>
  <c r="F73" i="13"/>
  <c r="E73" i="13"/>
  <c r="D73" i="13"/>
  <c r="F72" i="13"/>
  <c r="E72" i="13"/>
  <c r="D72" i="13"/>
  <c r="F71" i="13"/>
  <c r="E71" i="13"/>
  <c r="D71" i="13"/>
  <c r="F70" i="13"/>
  <c r="E70" i="13"/>
  <c r="D70" i="13"/>
  <c r="F69" i="13"/>
  <c r="E69" i="13"/>
  <c r="D69" i="13"/>
  <c r="F68" i="13"/>
  <c r="E68" i="13"/>
  <c r="D68" i="13"/>
  <c r="F67" i="13"/>
  <c r="E67" i="13"/>
  <c r="D67" i="13"/>
  <c r="F66" i="13"/>
  <c r="E66" i="13"/>
  <c r="D66" i="13"/>
  <c r="F65" i="13"/>
  <c r="E65" i="13"/>
  <c r="D65" i="13"/>
  <c r="F64" i="13"/>
  <c r="E64" i="13"/>
  <c r="D64" i="13"/>
  <c r="F63" i="13"/>
  <c r="E63" i="13"/>
  <c r="D63" i="13"/>
  <c r="F62" i="13"/>
  <c r="E62" i="13"/>
  <c r="D62" i="13"/>
  <c r="F61" i="13"/>
  <c r="E61" i="13"/>
  <c r="D61" i="13"/>
  <c r="F60" i="13"/>
  <c r="E60" i="13"/>
  <c r="D60" i="13"/>
  <c r="F59" i="13"/>
  <c r="E59" i="13"/>
  <c r="D59" i="13"/>
  <c r="F58" i="13"/>
  <c r="E58" i="13"/>
  <c r="D58" i="13"/>
  <c r="F57" i="13"/>
  <c r="E57" i="13"/>
  <c r="D57" i="13"/>
  <c r="F56" i="13"/>
  <c r="E56" i="13"/>
  <c r="D56" i="13"/>
  <c r="F55" i="13"/>
  <c r="E55" i="13"/>
  <c r="D55" i="13"/>
  <c r="F54" i="13"/>
  <c r="E54" i="13"/>
  <c r="D54" i="13"/>
  <c r="F53" i="13"/>
  <c r="E53" i="13"/>
  <c r="D53" i="13"/>
  <c r="F52" i="13"/>
  <c r="E52" i="13"/>
  <c r="D52" i="13"/>
  <c r="F51" i="13"/>
  <c r="E51" i="13"/>
  <c r="D51" i="13"/>
  <c r="F50" i="13"/>
  <c r="E50" i="13"/>
  <c r="D50" i="13"/>
  <c r="F49" i="13"/>
  <c r="E49" i="13"/>
  <c r="D49" i="13"/>
  <c r="F48" i="13"/>
  <c r="E48" i="13"/>
  <c r="D48" i="13"/>
  <c r="F47" i="13"/>
  <c r="E47" i="13"/>
  <c r="D47" i="13"/>
  <c r="F46" i="13"/>
  <c r="E46" i="13"/>
  <c r="D46" i="13"/>
  <c r="F45" i="13"/>
  <c r="E45" i="13"/>
  <c r="D45" i="13"/>
  <c r="F44" i="13"/>
  <c r="E44" i="13"/>
  <c r="D44" i="13"/>
  <c r="F43" i="13"/>
  <c r="E43" i="13"/>
  <c r="D43" i="13"/>
  <c r="F42" i="13"/>
  <c r="E42" i="13"/>
  <c r="D42" i="13"/>
  <c r="F41" i="13"/>
  <c r="E41" i="13"/>
  <c r="D41" i="13"/>
  <c r="F40" i="13"/>
  <c r="E40" i="13"/>
  <c r="D40" i="13"/>
  <c r="F39" i="13"/>
  <c r="E39" i="13"/>
  <c r="D39" i="13"/>
  <c r="F38" i="13"/>
  <c r="E38" i="13"/>
  <c r="D38" i="13"/>
  <c r="F37" i="13"/>
  <c r="E37" i="13"/>
  <c r="D37" i="13"/>
  <c r="F36" i="13"/>
  <c r="E36" i="13"/>
  <c r="D36" i="13"/>
  <c r="F35" i="13"/>
  <c r="E35" i="13"/>
  <c r="D35" i="13"/>
  <c r="F34" i="13"/>
  <c r="E34" i="13"/>
  <c r="D34" i="13"/>
  <c r="F33" i="13"/>
  <c r="E33" i="13"/>
  <c r="D33" i="13"/>
  <c r="F32" i="13"/>
  <c r="E32" i="13"/>
  <c r="D32" i="13"/>
  <c r="F31" i="13"/>
  <c r="E31" i="13"/>
  <c r="D31" i="13"/>
  <c r="F30" i="13"/>
  <c r="E30" i="13"/>
  <c r="D30" i="13"/>
  <c r="F29" i="13"/>
  <c r="E29" i="13"/>
  <c r="D29" i="13"/>
  <c r="F28" i="13"/>
  <c r="E28" i="13"/>
  <c r="D28" i="13"/>
  <c r="F27" i="13"/>
  <c r="E27" i="13"/>
  <c r="D27" i="13"/>
  <c r="F26" i="13"/>
  <c r="E26" i="13"/>
  <c r="D26" i="13"/>
  <c r="F25" i="13"/>
  <c r="E25" i="13"/>
  <c r="D25" i="13"/>
  <c r="F24" i="13"/>
  <c r="E24" i="13"/>
  <c r="D24" i="13"/>
  <c r="F23" i="13"/>
  <c r="E23" i="13"/>
  <c r="D23" i="13"/>
  <c r="F22" i="13"/>
  <c r="E22" i="13"/>
  <c r="D22" i="13"/>
  <c r="L21" i="13"/>
  <c r="F21" i="13"/>
  <c r="E21" i="13"/>
  <c r="D21" i="13"/>
  <c r="F20" i="13"/>
  <c r="E20" i="13"/>
  <c r="D20" i="13"/>
  <c r="F19" i="13"/>
  <c r="E19" i="13"/>
  <c r="D19" i="13"/>
  <c r="F18" i="13"/>
  <c r="E18" i="13"/>
  <c r="D18" i="13"/>
  <c r="F17" i="13"/>
  <c r="E17" i="13"/>
  <c r="D17" i="13"/>
  <c r="F16" i="13"/>
  <c r="E16" i="13"/>
  <c r="D16" i="13"/>
  <c r="F15" i="13"/>
  <c r="E15" i="13"/>
  <c r="D15" i="13"/>
  <c r="F14" i="13"/>
  <c r="E14" i="13"/>
  <c r="D14" i="13"/>
  <c r="F13" i="13"/>
  <c r="E13" i="13"/>
  <c r="D13" i="13"/>
  <c r="F12" i="13"/>
  <c r="E12" i="13"/>
  <c r="D12" i="13"/>
  <c r="F11" i="13"/>
  <c r="E11" i="13"/>
  <c r="D11" i="13"/>
  <c r="F10" i="13"/>
  <c r="E10" i="13"/>
  <c r="D10" i="13"/>
  <c r="F9" i="13"/>
  <c r="E9" i="13"/>
  <c r="D9" i="13"/>
  <c r="F8" i="13"/>
  <c r="E8" i="13"/>
  <c r="D8" i="13"/>
  <c r="F7" i="13"/>
  <c r="E7" i="13"/>
  <c r="D7" i="13"/>
  <c r="F6" i="13"/>
  <c r="E6" i="13"/>
  <c r="D6" i="13"/>
  <c r="F5" i="13"/>
  <c r="E5" i="13"/>
  <c r="D5" i="13"/>
  <c r="F4" i="13"/>
  <c r="E4" i="13"/>
  <c r="D4" i="13"/>
  <c r="L3" i="13"/>
  <c r="K3" i="13"/>
  <c r="J3" i="13"/>
  <c r="I3" i="13"/>
  <c r="F3" i="13"/>
  <c r="E3" i="13"/>
  <c r="D3" i="13"/>
  <c r="F2" i="13"/>
  <c r="E2" i="13"/>
  <c r="D2" i="13"/>
  <c r="E77" i="12"/>
  <c r="E78" i="12" s="1"/>
  <c r="E79" i="12" s="1"/>
  <c r="E80" i="12" s="1"/>
  <c r="E81" i="12" s="1"/>
  <c r="E82" i="12" s="1"/>
  <c r="D77" i="12"/>
  <c r="D78" i="12" s="1"/>
  <c r="D79" i="12"/>
  <c r="D80" i="12" s="1"/>
  <c r="D81" i="12" s="1"/>
  <c r="D82" i="12" s="1"/>
  <c r="B77" i="12"/>
  <c r="C77" i="12" s="1"/>
  <c r="F17" i="12"/>
  <c r="E4" i="12"/>
  <c r="D14" i="12"/>
  <c r="B15" i="11"/>
  <c r="B14" i="11"/>
  <c r="B13" i="11"/>
  <c r="B12" i="11"/>
  <c r="B11" i="11"/>
  <c r="B10" i="11"/>
  <c r="B9" i="11"/>
  <c r="B8" i="11"/>
  <c r="B7" i="11"/>
  <c r="B6" i="11"/>
  <c r="B5" i="11"/>
  <c r="B4" i="11"/>
  <c r="B3" i="11"/>
  <c r="B2" i="11"/>
  <c r="P21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C3" i="10"/>
  <c r="C2" i="10"/>
  <c r="F9" i="8"/>
  <c r="G9" i="8" s="1"/>
  <c r="E13" i="8"/>
  <c r="E12" i="8"/>
  <c r="E11" i="8"/>
  <c r="E10" i="8"/>
  <c r="E9" i="8"/>
  <c r="E8" i="8"/>
  <c r="E7" i="8"/>
  <c r="E6" i="8"/>
  <c r="E5" i="8"/>
  <c r="E4" i="8"/>
  <c r="E3" i="8"/>
  <c r="E2" i="8"/>
  <c r="D3" i="8"/>
  <c r="D4" i="8"/>
  <c r="F4" i="8" s="1"/>
  <c r="G4" i="8" s="1"/>
  <c r="D5" i="8"/>
  <c r="D6" i="8"/>
  <c r="F6" i="8" s="1"/>
  <c r="G6" i="8" s="1"/>
  <c r="D7" i="8"/>
  <c r="D8" i="8"/>
  <c r="D9" i="8"/>
  <c r="D10" i="8"/>
  <c r="F10" i="8" s="1"/>
  <c r="G10" i="8" s="1"/>
  <c r="D11" i="8"/>
  <c r="D12" i="8"/>
  <c r="F12" i="8" s="1"/>
  <c r="G12" i="8" s="1"/>
  <c r="D13" i="8"/>
  <c r="D2" i="8"/>
  <c r="BF4" i="4"/>
  <c r="BH4" i="4" s="1"/>
  <c r="BF5" i="4"/>
  <c r="BH5" i="4" s="1"/>
  <c r="BF6" i="4"/>
  <c r="BH6" i="4" s="1"/>
  <c r="BF7" i="4"/>
  <c r="BH7" i="4" s="1"/>
  <c r="BF8" i="4"/>
  <c r="BH8" i="4" s="1"/>
  <c r="BF9" i="4"/>
  <c r="BH9" i="4" s="1"/>
  <c r="BF10" i="4"/>
  <c r="BH10" i="4" s="1"/>
  <c r="BF11" i="4"/>
  <c r="BH11" i="4" s="1"/>
  <c r="BF12" i="4"/>
  <c r="BF13" i="4"/>
  <c r="BH13" i="4" s="1"/>
  <c r="BF14" i="4"/>
  <c r="BF15" i="4"/>
  <c r="BH15" i="4" s="1"/>
  <c r="BF16" i="4"/>
  <c r="BH16" i="4" s="1"/>
  <c r="BF17" i="4"/>
  <c r="BH17" i="4" s="1"/>
  <c r="BF18" i="4"/>
  <c r="BH18" i="4" s="1"/>
  <c r="BF19" i="4"/>
  <c r="BH19" i="4" s="1"/>
  <c r="BF20" i="4"/>
  <c r="BF21" i="4"/>
  <c r="BH21" i="4" s="1"/>
  <c r="BF22" i="4"/>
  <c r="BF23" i="4"/>
  <c r="BF24" i="4"/>
  <c r="BH24" i="4" s="1"/>
  <c r="BF25" i="4"/>
  <c r="BH25" i="4" s="1"/>
  <c r="BF26" i="4"/>
  <c r="BH26" i="4" s="1"/>
  <c r="BF27" i="4"/>
  <c r="BH27" i="4" s="1"/>
  <c r="BF28" i="4"/>
  <c r="BH28" i="4" s="1"/>
  <c r="BF29" i="4"/>
  <c r="BH29" i="4" s="1"/>
  <c r="BF30" i="4"/>
  <c r="BH30" i="4" s="1"/>
  <c r="BF31" i="4"/>
  <c r="BH31" i="4" s="1"/>
  <c r="BF32" i="4"/>
  <c r="BH32" i="4" s="1"/>
  <c r="BF33" i="4"/>
  <c r="BH33" i="4" s="1"/>
  <c r="BF34" i="4"/>
  <c r="BF35" i="4"/>
  <c r="BH35" i="4" s="1"/>
  <c r="BF36" i="4"/>
  <c r="BH36" i="4" s="1"/>
  <c r="BF37" i="4"/>
  <c r="BF38" i="4"/>
  <c r="BH38" i="4" s="1"/>
  <c r="BF39" i="4"/>
  <c r="BF40" i="4"/>
  <c r="BH40" i="4" s="1"/>
  <c r="BF41" i="4"/>
  <c r="BH41" i="4" s="1"/>
  <c r="BF42" i="4"/>
  <c r="BH42" i="4" s="1"/>
  <c r="BF43" i="4"/>
  <c r="BH43" i="4" s="1"/>
  <c r="BF44" i="4"/>
  <c r="BH44" i="4" s="1"/>
  <c r="BF45" i="4"/>
  <c r="BH45" i="4" s="1"/>
  <c r="BF46" i="4"/>
  <c r="BH46" i="4" s="1"/>
  <c r="BF47" i="4"/>
  <c r="BF48" i="4"/>
  <c r="BF49" i="4"/>
  <c r="BF50" i="4"/>
  <c r="BF51" i="4"/>
  <c r="BH51" i="4" s="1"/>
  <c r="BF52" i="4"/>
  <c r="BH52" i="4" s="1"/>
  <c r="BF53" i="4"/>
  <c r="BF54" i="4"/>
  <c r="BH54" i="4" s="1"/>
  <c r="BF55" i="4"/>
  <c r="BH55" i="4" s="1"/>
  <c r="BF56" i="4"/>
  <c r="BF57" i="4"/>
  <c r="BF58" i="4"/>
  <c r="BF59" i="4"/>
  <c r="BH59" i="4" s="1"/>
  <c r="BF60" i="4"/>
  <c r="BF61" i="4"/>
  <c r="BF62" i="4"/>
  <c r="BF63" i="4"/>
  <c r="BH63" i="4" s="1"/>
  <c r="BF64" i="4"/>
  <c r="BH64" i="4" s="1"/>
  <c r="BF65" i="4"/>
  <c r="BH65" i="4" s="1"/>
  <c r="BF66" i="4"/>
  <c r="BH66" i="4" s="1"/>
  <c r="BF67" i="4"/>
  <c r="BH67" i="4" s="1"/>
  <c r="BF68" i="4"/>
  <c r="BH68" i="4" s="1"/>
  <c r="BF69" i="4"/>
  <c r="BH69" i="4" s="1"/>
  <c r="BF70" i="4"/>
  <c r="BH70" i="4" s="1"/>
  <c r="BF71" i="4"/>
  <c r="BH71" i="4" s="1"/>
  <c r="BF72" i="4"/>
  <c r="BH72" i="4" s="1"/>
  <c r="BF73" i="4"/>
  <c r="BH73" i="4" s="1"/>
  <c r="BF74" i="4"/>
  <c r="BH74" i="4" s="1"/>
  <c r="BF75" i="4"/>
  <c r="BH75" i="4" s="1"/>
  <c r="BF76" i="4"/>
  <c r="BF77" i="4"/>
  <c r="BH77" i="4" s="1"/>
  <c r="BF78" i="4"/>
  <c r="BF79" i="4"/>
  <c r="BH79" i="4" s="1"/>
  <c r="BF80" i="4"/>
  <c r="BH80" i="4" s="1"/>
  <c r="BF81" i="4"/>
  <c r="BH81" i="4" s="1"/>
  <c r="BF82" i="4"/>
  <c r="BH82" i="4" s="1"/>
  <c r="BF83" i="4"/>
  <c r="BF84" i="4"/>
  <c r="BF85" i="4"/>
  <c r="BH85" i="4" s="1"/>
  <c r="BF86" i="4"/>
  <c r="BF87" i="4"/>
  <c r="BF88" i="4"/>
  <c r="BH88" i="4" s="1"/>
  <c r="BF89" i="4"/>
  <c r="BH89" i="4" s="1"/>
  <c r="BF90" i="4"/>
  <c r="BH90" i="4" s="1"/>
  <c r="BF91" i="4"/>
  <c r="BH91" i="4" s="1"/>
  <c r="BF92" i="4"/>
  <c r="BH92" i="4" s="1"/>
  <c r="BF93" i="4"/>
  <c r="BH93" i="4" s="1"/>
  <c r="BF94" i="4"/>
  <c r="BH94" i="4" s="1"/>
  <c r="BF95" i="4"/>
  <c r="BH95" i="4" s="1"/>
  <c r="BF96" i="4"/>
  <c r="BH96" i="4" s="1"/>
  <c r="BF97" i="4"/>
  <c r="BF98" i="4"/>
  <c r="BF99" i="4"/>
  <c r="BH99" i="4" s="1"/>
  <c r="BF100" i="4"/>
  <c r="BH100" i="4" s="1"/>
  <c r="BF101" i="4"/>
  <c r="BF102" i="4"/>
  <c r="BH102" i="4" s="1"/>
  <c r="BF103" i="4"/>
  <c r="BF104" i="4"/>
  <c r="BH104" i="4" s="1"/>
  <c r="BF105" i="4"/>
  <c r="BH105" i="4" s="1"/>
  <c r="BF106" i="4"/>
  <c r="BH106" i="4" s="1"/>
  <c r="BF107" i="4"/>
  <c r="BH107" i="4" s="1"/>
  <c r="BF108" i="4"/>
  <c r="BH108" i="4" s="1"/>
  <c r="BF109" i="4"/>
  <c r="BH109" i="4" s="1"/>
  <c r="BF110" i="4"/>
  <c r="BH110" i="4" s="1"/>
  <c r="BF111" i="4"/>
  <c r="BF112" i="4"/>
  <c r="BF113" i="4"/>
  <c r="BF114" i="4"/>
  <c r="BF115" i="4"/>
  <c r="BF116" i="4"/>
  <c r="BH116" i="4" s="1"/>
  <c r="BF117" i="4"/>
  <c r="BF118" i="4"/>
  <c r="BH118" i="4" s="1"/>
  <c r="BF119" i="4"/>
  <c r="BH119" i="4" s="1"/>
  <c r="BF120" i="4"/>
  <c r="BF121" i="4"/>
  <c r="BF122" i="4"/>
  <c r="BF123" i="4"/>
  <c r="BH123" i="4" s="1"/>
  <c r="BF124" i="4"/>
  <c r="BF125" i="4"/>
  <c r="BF126" i="4"/>
  <c r="BF127" i="4"/>
  <c r="BH127" i="4" s="1"/>
  <c r="BF128" i="4"/>
  <c r="BH128" i="4" s="1"/>
  <c r="BF129" i="4"/>
  <c r="BF130" i="4"/>
  <c r="BH130" i="4" s="1"/>
  <c r="BF131" i="4"/>
  <c r="BH131" i="4" s="1"/>
  <c r="BF132" i="4"/>
  <c r="BH132" i="4" s="1"/>
  <c r="BF133" i="4"/>
  <c r="BH133" i="4" s="1"/>
  <c r="BF134" i="4"/>
  <c r="BH134" i="4" s="1"/>
  <c r="BF135" i="4"/>
  <c r="BH135" i="4" s="1"/>
  <c r="BF136" i="4"/>
  <c r="BH136" i="4" s="1"/>
  <c r="BF137" i="4"/>
  <c r="BH137" i="4" s="1"/>
  <c r="BF138" i="4"/>
  <c r="BH138" i="4" s="1"/>
  <c r="BF139" i="4"/>
  <c r="BH139" i="4" s="1"/>
  <c r="BF140" i="4"/>
  <c r="BF141" i="4"/>
  <c r="BH141" i="4" s="1"/>
  <c r="BF142" i="4"/>
  <c r="BF143" i="4"/>
  <c r="BH143" i="4" s="1"/>
  <c r="BF144" i="4"/>
  <c r="BH144" i="4" s="1"/>
  <c r="BF145" i="4"/>
  <c r="BH145" i="4" s="1"/>
  <c r="BF146" i="4"/>
  <c r="BH146" i="4" s="1"/>
  <c r="BF147" i="4"/>
  <c r="BF148" i="4"/>
  <c r="BF149" i="4"/>
  <c r="BH149" i="4" s="1"/>
  <c r="BF150" i="4"/>
  <c r="BF151" i="4"/>
  <c r="BF152" i="4"/>
  <c r="BH152" i="4" s="1"/>
  <c r="BF153" i="4"/>
  <c r="BH153" i="4" s="1"/>
  <c r="BF154" i="4"/>
  <c r="BH154" i="4" s="1"/>
  <c r="BF155" i="4"/>
  <c r="BH155" i="4" s="1"/>
  <c r="BF156" i="4"/>
  <c r="BH156" i="4" s="1"/>
  <c r="BF157" i="4"/>
  <c r="BH157" i="4" s="1"/>
  <c r="BF158" i="4"/>
  <c r="BH158" i="4" s="1"/>
  <c r="BF159" i="4"/>
  <c r="BH159" i="4" s="1"/>
  <c r="BF160" i="4"/>
  <c r="BH160" i="4" s="1"/>
  <c r="BF161" i="4"/>
  <c r="BH161" i="4" s="1"/>
  <c r="BF162" i="4"/>
  <c r="BF163" i="4"/>
  <c r="BH163" i="4" s="1"/>
  <c r="BF164" i="4"/>
  <c r="BH164" i="4" s="1"/>
  <c r="BF165" i="4"/>
  <c r="BF166" i="4"/>
  <c r="BH166" i="4" s="1"/>
  <c r="BF167" i="4"/>
  <c r="BF168" i="4"/>
  <c r="BH168" i="4" s="1"/>
  <c r="BF169" i="4"/>
  <c r="BH169" i="4" s="1"/>
  <c r="BF170" i="4"/>
  <c r="BH170" i="4" s="1"/>
  <c r="BF171" i="4"/>
  <c r="BH171" i="4" s="1"/>
  <c r="BF172" i="4"/>
  <c r="BH172" i="4" s="1"/>
  <c r="BF173" i="4"/>
  <c r="BH173" i="4" s="1"/>
  <c r="BF174" i="4"/>
  <c r="BH174" i="4" s="1"/>
  <c r="BF175" i="4"/>
  <c r="BF176" i="4"/>
  <c r="BF177" i="4"/>
  <c r="BH177" i="4" s="1"/>
  <c r="BF178" i="4"/>
  <c r="BF179" i="4"/>
  <c r="BH179" i="4" s="1"/>
  <c r="BF180" i="4"/>
  <c r="BH180" i="4" s="1"/>
  <c r="BF181" i="4"/>
  <c r="BF182" i="4"/>
  <c r="BH182" i="4" s="1"/>
  <c r="BF183" i="4"/>
  <c r="BH183" i="4" s="1"/>
  <c r="BF184" i="4"/>
  <c r="BF185" i="4"/>
  <c r="BH185" i="4" s="1"/>
  <c r="BF186" i="4"/>
  <c r="BF187" i="4"/>
  <c r="BF188" i="4"/>
  <c r="BF189" i="4"/>
  <c r="BF190" i="4"/>
  <c r="BF191" i="4"/>
  <c r="BH191" i="4" s="1"/>
  <c r="BF192" i="4"/>
  <c r="BH192" i="4" s="1"/>
  <c r="BF193" i="4"/>
  <c r="BF194" i="4"/>
  <c r="BH194" i="4" s="1"/>
  <c r="BF195" i="4"/>
  <c r="BH195" i="4" s="1"/>
  <c r="BF196" i="4"/>
  <c r="BH196" i="4" s="1"/>
  <c r="BF197" i="4"/>
  <c r="BH197" i="4" s="1"/>
  <c r="BF198" i="4"/>
  <c r="BH198" i="4" s="1"/>
  <c r="BF199" i="4"/>
  <c r="BH199" i="4" s="1"/>
  <c r="BF200" i="4"/>
  <c r="BH200" i="4" s="1"/>
  <c r="BF201" i="4"/>
  <c r="BH201" i="4" s="1"/>
  <c r="BF202" i="4"/>
  <c r="BH202" i="4" s="1"/>
  <c r="BF203" i="4"/>
  <c r="BH203" i="4" s="1"/>
  <c r="BF204" i="4"/>
  <c r="BF205" i="4"/>
  <c r="BH205" i="4" s="1"/>
  <c r="BF206" i="4"/>
  <c r="BF207" i="4"/>
  <c r="BH207" i="4" s="1"/>
  <c r="BF208" i="4"/>
  <c r="BH208" i="4" s="1"/>
  <c r="BF209" i="4"/>
  <c r="BH209" i="4" s="1"/>
  <c r="BF210" i="4"/>
  <c r="BH210" i="4" s="1"/>
  <c r="BF211" i="4"/>
  <c r="BH211" i="4" s="1"/>
  <c r="BF212" i="4"/>
  <c r="BF213" i="4"/>
  <c r="BH213" i="4" s="1"/>
  <c r="BF214" i="4"/>
  <c r="BF215" i="4"/>
  <c r="BF216" i="4"/>
  <c r="BH216" i="4" s="1"/>
  <c r="BF217" i="4"/>
  <c r="BH217" i="4" s="1"/>
  <c r="BF218" i="4"/>
  <c r="BH218" i="4" s="1"/>
  <c r="BF219" i="4"/>
  <c r="BF220" i="4"/>
  <c r="BH220" i="4" s="1"/>
  <c r="BF221" i="4"/>
  <c r="BH221" i="4" s="1"/>
  <c r="BF222" i="4"/>
  <c r="BH222" i="4" s="1"/>
  <c r="BF223" i="4"/>
  <c r="BH223" i="4" s="1"/>
  <c r="BF224" i="4"/>
  <c r="BH224" i="4" s="1"/>
  <c r="BF225" i="4"/>
  <c r="BH225" i="4" s="1"/>
  <c r="BF226" i="4"/>
  <c r="BF227" i="4"/>
  <c r="BH227" i="4" s="1"/>
  <c r="BF228" i="4"/>
  <c r="BH228" i="4" s="1"/>
  <c r="BF229" i="4"/>
  <c r="BF230" i="4"/>
  <c r="BH230" i="4" s="1"/>
  <c r="BF231" i="4"/>
  <c r="BF232" i="4"/>
  <c r="BH232" i="4" s="1"/>
  <c r="BF233" i="4"/>
  <c r="BF234" i="4"/>
  <c r="BH234" i="4" s="1"/>
  <c r="BF235" i="4"/>
  <c r="BH235" i="4" s="1"/>
  <c r="BF236" i="4"/>
  <c r="BH236" i="4" s="1"/>
  <c r="BF237" i="4"/>
  <c r="BH237" i="4" s="1"/>
  <c r="BF238" i="4"/>
  <c r="BH238" i="4" s="1"/>
  <c r="BF239" i="4"/>
  <c r="BF240" i="4"/>
  <c r="BF241" i="4"/>
  <c r="BH241" i="4" s="1"/>
  <c r="BF242" i="4"/>
  <c r="BF243" i="4"/>
  <c r="BH243" i="4" s="1"/>
  <c r="BF244" i="4"/>
  <c r="BH244" i="4" s="1"/>
  <c r="BF245" i="4"/>
  <c r="BF246" i="4"/>
  <c r="BH246" i="4" s="1"/>
  <c r="BF247" i="4"/>
  <c r="BH247" i="4" s="1"/>
  <c r="BF248" i="4"/>
  <c r="BF249" i="4"/>
  <c r="BF250" i="4"/>
  <c r="BF251" i="4"/>
  <c r="BF252" i="4"/>
  <c r="BF253" i="4"/>
  <c r="BF254" i="4"/>
  <c r="BF255" i="4"/>
  <c r="BH255" i="4" s="1"/>
  <c r="BF256" i="4"/>
  <c r="BH256" i="4" s="1"/>
  <c r="BF257" i="4"/>
  <c r="BH257" i="4" s="1"/>
  <c r="BF258" i="4"/>
  <c r="BH258" i="4" s="1"/>
  <c r="BF259" i="4"/>
  <c r="BH259" i="4" s="1"/>
  <c r="BF260" i="4"/>
  <c r="BH260" i="4" s="1"/>
  <c r="BF261" i="4"/>
  <c r="BH261" i="4" s="1"/>
  <c r="BF262" i="4"/>
  <c r="BH262" i="4" s="1"/>
  <c r="BF263" i="4"/>
  <c r="BH263" i="4" s="1"/>
  <c r="BF264" i="4"/>
  <c r="BH264" i="4" s="1"/>
  <c r="BF265" i="4"/>
  <c r="BH265" i="4" s="1"/>
  <c r="BF266" i="4"/>
  <c r="BH266" i="4" s="1"/>
  <c r="BF267" i="4"/>
  <c r="BH267" i="4" s="1"/>
  <c r="BF268" i="4"/>
  <c r="BF269" i="4"/>
  <c r="BH269" i="4" s="1"/>
  <c r="BF270" i="4"/>
  <c r="BF271" i="4"/>
  <c r="BH271" i="4" s="1"/>
  <c r="BF272" i="4"/>
  <c r="BH272" i="4" s="1"/>
  <c r="BF273" i="4"/>
  <c r="BH273" i="4" s="1"/>
  <c r="BF274" i="4"/>
  <c r="BH274" i="4" s="1"/>
  <c r="BF275" i="4"/>
  <c r="BH275" i="4" s="1"/>
  <c r="BF276" i="4"/>
  <c r="BF277" i="4"/>
  <c r="BH277" i="4" s="1"/>
  <c r="BF278" i="4"/>
  <c r="BF279" i="4"/>
  <c r="BF280" i="4"/>
  <c r="BH280" i="4" s="1"/>
  <c r="BF281" i="4"/>
  <c r="BF282" i="4"/>
  <c r="BH282" i="4" s="1"/>
  <c r="BF283" i="4"/>
  <c r="BH283" i="4" s="1"/>
  <c r="BF284" i="4"/>
  <c r="BH284" i="4" s="1"/>
  <c r="BF285" i="4"/>
  <c r="BH285" i="4" s="1"/>
  <c r="BF286" i="4"/>
  <c r="BH286" i="4" s="1"/>
  <c r="BF287" i="4"/>
  <c r="BH287" i="4" s="1"/>
  <c r="BF288" i="4"/>
  <c r="BH288" i="4" s="1"/>
  <c r="BF289" i="4"/>
  <c r="BF290" i="4"/>
  <c r="BF291" i="4"/>
  <c r="BH291" i="4" s="1"/>
  <c r="BF292" i="4"/>
  <c r="BH292" i="4" s="1"/>
  <c r="BF293" i="4"/>
  <c r="BF294" i="4"/>
  <c r="BH294" i="4" s="1"/>
  <c r="BF295" i="4"/>
  <c r="BF296" i="4"/>
  <c r="BH296" i="4" s="1"/>
  <c r="BF297" i="4"/>
  <c r="BH297" i="4" s="1"/>
  <c r="BF298" i="4"/>
  <c r="BH298" i="4" s="1"/>
  <c r="BF299" i="4"/>
  <c r="BF300" i="4"/>
  <c r="BH300" i="4" s="1"/>
  <c r="BF301" i="4"/>
  <c r="BH301" i="4" s="1"/>
  <c r="BF302" i="4"/>
  <c r="BH302" i="4" s="1"/>
  <c r="BF303" i="4"/>
  <c r="BF304" i="4"/>
  <c r="BF305" i="4"/>
  <c r="BH305" i="4" s="1"/>
  <c r="BF306" i="4"/>
  <c r="BF307" i="4"/>
  <c r="BH307" i="4" s="1"/>
  <c r="BF308" i="4"/>
  <c r="BH308" i="4" s="1"/>
  <c r="BF309" i="4"/>
  <c r="BF310" i="4"/>
  <c r="BH310" i="4" s="1"/>
  <c r="BF311" i="4"/>
  <c r="BH311" i="4" s="1"/>
  <c r="BF312" i="4"/>
  <c r="BF313" i="4"/>
  <c r="BF314" i="4"/>
  <c r="BF315" i="4"/>
  <c r="BH315" i="4" s="1"/>
  <c r="BF316" i="4"/>
  <c r="BF317" i="4"/>
  <c r="BF318" i="4"/>
  <c r="BF319" i="4"/>
  <c r="BH319" i="4" s="1"/>
  <c r="BF320" i="4"/>
  <c r="BH320" i="4" s="1"/>
  <c r="BF321" i="4"/>
  <c r="BF322" i="4"/>
  <c r="BH322" i="4" s="1"/>
  <c r="BF323" i="4"/>
  <c r="BF324" i="4"/>
  <c r="BH324" i="4" s="1"/>
  <c r="BF325" i="4"/>
  <c r="BH325" i="4" s="1"/>
  <c r="BF326" i="4"/>
  <c r="BH326" i="4" s="1"/>
  <c r="BF327" i="4"/>
  <c r="BH327" i="4" s="1"/>
  <c r="BF328" i="4"/>
  <c r="BH328" i="4" s="1"/>
  <c r="BF329" i="4"/>
  <c r="BH329" i="4" s="1"/>
  <c r="BF330" i="4"/>
  <c r="BH330" i="4" s="1"/>
  <c r="BF331" i="4"/>
  <c r="BH331" i="4" s="1"/>
  <c r="BF332" i="4"/>
  <c r="BF333" i="4"/>
  <c r="BH333" i="4" s="1"/>
  <c r="BF334" i="4"/>
  <c r="BF335" i="4"/>
  <c r="BH335" i="4" s="1"/>
  <c r="BF336" i="4"/>
  <c r="BH336" i="4" s="1"/>
  <c r="BF337" i="4"/>
  <c r="BH337" i="4" s="1"/>
  <c r="BF338" i="4"/>
  <c r="BH338" i="4" s="1"/>
  <c r="BF339" i="4"/>
  <c r="BH339" i="4" s="1"/>
  <c r="BF340" i="4"/>
  <c r="BF341" i="4"/>
  <c r="BH341" i="4" s="1"/>
  <c r="BF342" i="4"/>
  <c r="BF343" i="4"/>
  <c r="BF344" i="4"/>
  <c r="BH344" i="4" s="1"/>
  <c r="BF345" i="4"/>
  <c r="BH345" i="4" s="1"/>
  <c r="BF346" i="4"/>
  <c r="BH346" i="4" s="1"/>
  <c r="BF347" i="4"/>
  <c r="BF348" i="4"/>
  <c r="BH348" i="4" s="1"/>
  <c r="BF349" i="4"/>
  <c r="BH349" i="4" s="1"/>
  <c r="BF350" i="4"/>
  <c r="BH350" i="4" s="1"/>
  <c r="BF351" i="4"/>
  <c r="BH351" i="4" s="1"/>
  <c r="BF352" i="4"/>
  <c r="BH352" i="4" s="1"/>
  <c r="BF353" i="4"/>
  <c r="BF354" i="4"/>
  <c r="BF355" i="4"/>
  <c r="BH355" i="4" s="1"/>
  <c r="BF356" i="4"/>
  <c r="BH356" i="4" s="1"/>
  <c r="BF357" i="4"/>
  <c r="BH357" i="4" s="1"/>
  <c r="BF358" i="4"/>
  <c r="BH358" i="4" s="1"/>
  <c r="BF359" i="4"/>
  <c r="BF360" i="4"/>
  <c r="BH360" i="4" s="1"/>
  <c r="BF361" i="4"/>
  <c r="BF362" i="4"/>
  <c r="BH362" i="4" s="1"/>
  <c r="BF363" i="4"/>
  <c r="BH363" i="4" s="1"/>
  <c r="BF364" i="4"/>
  <c r="BH364" i="4" s="1"/>
  <c r="BF365" i="4"/>
  <c r="BH365" i="4" s="1"/>
  <c r="BF366" i="4"/>
  <c r="BH366" i="4" s="1"/>
  <c r="BF367" i="4"/>
  <c r="BF368" i="4"/>
  <c r="BF369" i="4"/>
  <c r="BF370" i="4"/>
  <c r="BF371" i="4"/>
  <c r="BF372" i="4"/>
  <c r="BH372" i="4" s="1"/>
  <c r="BF373" i="4"/>
  <c r="BF374" i="4"/>
  <c r="BH374" i="4" s="1"/>
  <c r="BF375" i="4"/>
  <c r="BH375" i="4" s="1"/>
  <c r="BF376" i="4"/>
  <c r="BF377" i="4"/>
  <c r="BF378" i="4"/>
  <c r="BF379" i="4"/>
  <c r="BH379" i="4" s="1"/>
  <c r="BF380" i="4"/>
  <c r="BF381" i="4"/>
  <c r="BF382" i="4"/>
  <c r="BF383" i="4"/>
  <c r="BH383" i="4" s="1"/>
  <c r="BF384" i="4"/>
  <c r="BH384" i="4" s="1"/>
  <c r="BF385" i="4"/>
  <c r="BH385" i="4" s="1"/>
  <c r="BF386" i="4"/>
  <c r="BH386" i="4" s="1"/>
  <c r="BF387" i="4"/>
  <c r="BH387" i="4" s="1"/>
  <c r="BF388" i="4"/>
  <c r="BH388" i="4" s="1"/>
  <c r="BF389" i="4"/>
  <c r="BH389" i="4" s="1"/>
  <c r="BF390" i="4"/>
  <c r="BH390" i="4" s="1"/>
  <c r="BF391" i="4"/>
  <c r="BH391" i="4" s="1"/>
  <c r="BF392" i="4"/>
  <c r="BH392" i="4" s="1"/>
  <c r="BF393" i="4"/>
  <c r="BH393" i="4" s="1"/>
  <c r="BF394" i="4"/>
  <c r="BH394" i="4" s="1"/>
  <c r="BF395" i="4"/>
  <c r="BF396" i="4"/>
  <c r="BF397" i="4"/>
  <c r="BH397" i="4" s="1"/>
  <c r="BF398" i="4"/>
  <c r="BF399" i="4"/>
  <c r="BH399" i="4" s="1"/>
  <c r="BF400" i="4"/>
  <c r="BH400" i="4" s="1"/>
  <c r="BF401" i="4"/>
  <c r="BH401" i="4" s="1"/>
  <c r="BF402" i="4"/>
  <c r="BH402" i="4" s="1"/>
  <c r="BF403" i="4"/>
  <c r="BH403" i="4" s="1"/>
  <c r="BF404" i="4"/>
  <c r="BF405" i="4"/>
  <c r="BH405" i="4" s="1"/>
  <c r="BF406" i="4"/>
  <c r="BF407" i="4"/>
  <c r="BF408" i="4"/>
  <c r="BH408" i="4" s="1"/>
  <c r="BF409" i="4"/>
  <c r="BH409" i="4" s="1"/>
  <c r="BF410" i="4"/>
  <c r="BH410" i="4" s="1"/>
  <c r="BF411" i="4"/>
  <c r="BH411" i="4" s="1"/>
  <c r="BF412" i="4"/>
  <c r="BH412" i="4" s="1"/>
  <c r="BF413" i="4"/>
  <c r="BH413" i="4" s="1"/>
  <c r="BF414" i="4"/>
  <c r="BH414" i="4" s="1"/>
  <c r="BF415" i="4"/>
  <c r="BH415" i="4" s="1"/>
  <c r="BF416" i="4"/>
  <c r="BH416" i="4" s="1"/>
  <c r="BF417" i="4"/>
  <c r="BF418" i="4"/>
  <c r="BF419" i="4"/>
  <c r="BH419" i="4" s="1"/>
  <c r="BF420" i="4"/>
  <c r="BH420" i="4" s="1"/>
  <c r="BF421" i="4"/>
  <c r="BF422" i="4"/>
  <c r="BH422" i="4" s="1"/>
  <c r="BF423" i="4"/>
  <c r="BF424" i="4"/>
  <c r="BH424" i="4" s="1"/>
  <c r="BF425" i="4"/>
  <c r="BF426" i="4"/>
  <c r="BH426" i="4" s="1"/>
  <c r="BF427" i="4"/>
  <c r="BH427" i="4" s="1"/>
  <c r="BF428" i="4"/>
  <c r="BH428" i="4" s="1"/>
  <c r="BF429" i="4"/>
  <c r="BH429" i="4" s="1"/>
  <c r="BF430" i="4"/>
  <c r="BH430" i="4" s="1"/>
  <c r="BF431" i="4"/>
  <c r="BF432" i="4"/>
  <c r="BF433" i="4"/>
  <c r="BF434" i="4"/>
  <c r="BF435" i="4"/>
  <c r="BH435" i="4" s="1"/>
  <c r="BF436" i="4"/>
  <c r="BH436" i="4" s="1"/>
  <c r="BF437" i="4"/>
  <c r="BF438" i="4"/>
  <c r="BH438" i="4" s="1"/>
  <c r="BF439" i="4"/>
  <c r="BH439" i="4" s="1"/>
  <c r="BF440" i="4"/>
  <c r="BF441" i="4"/>
  <c r="BH441" i="4" s="1"/>
  <c r="BF442" i="4"/>
  <c r="BF443" i="4"/>
  <c r="BH443" i="4" s="1"/>
  <c r="BF444" i="4"/>
  <c r="BF445" i="4"/>
  <c r="BF446" i="4"/>
  <c r="BF447" i="4"/>
  <c r="BH447" i="4" s="1"/>
  <c r="BF448" i="4"/>
  <c r="BH448" i="4" s="1"/>
  <c r="BF449" i="4"/>
  <c r="BH449" i="4" s="1"/>
  <c r="BF450" i="4"/>
  <c r="BH450" i="4" s="1"/>
  <c r="BF451" i="4"/>
  <c r="BH451" i="4" s="1"/>
  <c r="BF452" i="4"/>
  <c r="BH452" i="4" s="1"/>
  <c r="BF453" i="4"/>
  <c r="BH453" i="4" s="1"/>
  <c r="BF454" i="4"/>
  <c r="BH454" i="4" s="1"/>
  <c r="BF455" i="4"/>
  <c r="BH455" i="4" s="1"/>
  <c r="BF456" i="4"/>
  <c r="BH456" i="4" s="1"/>
  <c r="BF457" i="4"/>
  <c r="BH457" i="4" s="1"/>
  <c r="BF458" i="4"/>
  <c r="BH458" i="4" s="1"/>
  <c r="BF459" i="4"/>
  <c r="BF460" i="4"/>
  <c r="BF461" i="4"/>
  <c r="BH461" i="4" s="1"/>
  <c r="BF462" i="4"/>
  <c r="BF463" i="4"/>
  <c r="BH463" i="4" s="1"/>
  <c r="BF464" i="4"/>
  <c r="BH464" i="4" s="1"/>
  <c r="BF465" i="4"/>
  <c r="BF466" i="4"/>
  <c r="BH466" i="4" s="1"/>
  <c r="BF467" i="4"/>
  <c r="BH467" i="4" s="1"/>
  <c r="BF468" i="4"/>
  <c r="BF469" i="4"/>
  <c r="BH469" i="4" s="1"/>
  <c r="BF470" i="4"/>
  <c r="BF471" i="4"/>
  <c r="BF472" i="4"/>
  <c r="BH472" i="4" s="1"/>
  <c r="BF473" i="4"/>
  <c r="BF474" i="4"/>
  <c r="BH474" i="4" s="1"/>
  <c r="BF475" i="4"/>
  <c r="BH475" i="4" s="1"/>
  <c r="BF476" i="4"/>
  <c r="BH476" i="4" s="1"/>
  <c r="BF477" i="4"/>
  <c r="BH477" i="4" s="1"/>
  <c r="BF478" i="4"/>
  <c r="BH478" i="4" s="1"/>
  <c r="BF479" i="4"/>
  <c r="BH479" i="4" s="1"/>
  <c r="BF480" i="4"/>
  <c r="BH480" i="4" s="1"/>
  <c r="BF481" i="4"/>
  <c r="BH481" i="4" s="1"/>
  <c r="BF482" i="4"/>
  <c r="BF483" i="4"/>
  <c r="BH483" i="4" s="1"/>
  <c r="BF484" i="4"/>
  <c r="BH484" i="4" s="1"/>
  <c r="BF485" i="4"/>
  <c r="BF486" i="4"/>
  <c r="BH486" i="4" s="1"/>
  <c r="BF487" i="4"/>
  <c r="BF488" i="4"/>
  <c r="BH488" i="4" s="1"/>
  <c r="BF489" i="4"/>
  <c r="BF490" i="4"/>
  <c r="BH490" i="4" s="1"/>
  <c r="BF491" i="4"/>
  <c r="BF492" i="4"/>
  <c r="BH492" i="4" s="1"/>
  <c r="BF493" i="4"/>
  <c r="BH493" i="4" s="1"/>
  <c r="BF494" i="4"/>
  <c r="BH494" i="4" s="1"/>
  <c r="BF495" i="4"/>
  <c r="BF496" i="4"/>
  <c r="BF497" i="4"/>
  <c r="BH497" i="4" s="1"/>
  <c r="BF498" i="4"/>
  <c r="BF499" i="4"/>
  <c r="BH499" i="4" s="1"/>
  <c r="BF500" i="4"/>
  <c r="BH500" i="4" s="1"/>
  <c r="BF501" i="4"/>
  <c r="BF502" i="4"/>
  <c r="BH502" i="4" s="1"/>
  <c r="BF503" i="4"/>
  <c r="BH503" i="4" s="1"/>
  <c r="BF504" i="4"/>
  <c r="BF505" i="4"/>
  <c r="BH505" i="4" s="1"/>
  <c r="BF506" i="4"/>
  <c r="BF507" i="4"/>
  <c r="BH507" i="4" s="1"/>
  <c r="BF508" i="4"/>
  <c r="BF509" i="4"/>
  <c r="BF510" i="4"/>
  <c r="BF511" i="4"/>
  <c r="BH511" i="4" s="1"/>
  <c r="BF512" i="4"/>
  <c r="BH512" i="4" s="1"/>
  <c r="BF3" i="4"/>
  <c r="BH3" i="4" s="1"/>
  <c r="BP1018" i="6"/>
  <c r="BO1018" i="6"/>
  <c r="BP1017" i="6"/>
  <c r="BO1017" i="6"/>
  <c r="BP1016" i="6"/>
  <c r="BO1016" i="6"/>
  <c r="BQ1016" i="6" s="1"/>
  <c r="BP1015" i="6"/>
  <c r="BO1015" i="6"/>
  <c r="BR1015" i="6" s="1"/>
  <c r="BP1014" i="6"/>
  <c r="BO1014" i="6"/>
  <c r="BQ1014" i="6" s="1"/>
  <c r="BP1013" i="6"/>
  <c r="BO1013" i="6"/>
  <c r="BR1013" i="6" s="1"/>
  <c r="BP1012" i="6"/>
  <c r="BO1012" i="6"/>
  <c r="BP1011" i="6"/>
  <c r="BO1011" i="6"/>
  <c r="BR1011" i="6" s="1"/>
  <c r="BP1010" i="6"/>
  <c r="BO1010" i="6"/>
  <c r="BR1010" i="6" s="1"/>
  <c r="BP1009" i="6"/>
  <c r="BO1009" i="6"/>
  <c r="BQ1009" i="6" s="1"/>
  <c r="BP1008" i="6"/>
  <c r="BO1008" i="6"/>
  <c r="BQ1008" i="6" s="1"/>
  <c r="BP1007" i="6"/>
  <c r="BO1007" i="6"/>
  <c r="BQ1007" i="6" s="1"/>
  <c r="BP1006" i="6"/>
  <c r="BO1006" i="6"/>
  <c r="BR1006" i="6" s="1"/>
  <c r="BP1005" i="6"/>
  <c r="BO1005" i="6"/>
  <c r="BP1004" i="6"/>
  <c r="BO1004" i="6"/>
  <c r="BQ1004" i="6" s="1"/>
  <c r="BP1003" i="6"/>
  <c r="BO1003" i="6"/>
  <c r="BR1003" i="6" s="1"/>
  <c r="BP1002" i="6"/>
  <c r="BO1002" i="6"/>
  <c r="BP1001" i="6"/>
  <c r="BO1001" i="6"/>
  <c r="BP1000" i="6"/>
  <c r="BO1000" i="6"/>
  <c r="BQ1000" i="6" s="1"/>
  <c r="BP999" i="6"/>
  <c r="BO999" i="6"/>
  <c r="BQ999" i="6" s="1"/>
  <c r="BP998" i="6"/>
  <c r="BO998" i="6"/>
  <c r="BR998" i="6" s="1"/>
  <c r="BP997" i="6"/>
  <c r="BO997" i="6"/>
  <c r="BQ997" i="6" s="1"/>
  <c r="BP996" i="6"/>
  <c r="BO996" i="6"/>
  <c r="BQ996" i="6" s="1"/>
  <c r="BP995" i="6"/>
  <c r="BO995" i="6"/>
  <c r="BR995" i="6" s="1"/>
  <c r="BP994" i="6"/>
  <c r="BO994" i="6"/>
  <c r="BR994" i="6" s="1"/>
  <c r="BP993" i="6"/>
  <c r="BO993" i="6"/>
  <c r="BR993" i="6" s="1"/>
  <c r="BP992" i="6"/>
  <c r="BO992" i="6"/>
  <c r="BP991" i="6"/>
  <c r="BO991" i="6"/>
  <c r="BR991" i="6" s="1"/>
  <c r="BP990" i="6"/>
  <c r="BO990" i="6"/>
  <c r="BP989" i="6"/>
  <c r="BO989" i="6"/>
  <c r="BR989" i="6" s="1"/>
  <c r="BP988" i="6"/>
  <c r="BO988" i="6"/>
  <c r="BP987" i="6"/>
  <c r="BO987" i="6"/>
  <c r="BQ987" i="6" s="1"/>
  <c r="BP986" i="6"/>
  <c r="BO986" i="6"/>
  <c r="BQ986" i="6" s="1"/>
  <c r="BP985" i="6"/>
  <c r="BO985" i="6"/>
  <c r="BR985" i="6" s="1"/>
  <c r="BP984" i="6"/>
  <c r="BO984" i="6"/>
  <c r="BQ984" i="6" s="1"/>
  <c r="BP983" i="6"/>
  <c r="BO983" i="6"/>
  <c r="BP982" i="6"/>
  <c r="BO982" i="6"/>
  <c r="BR982" i="6" s="1"/>
  <c r="BP981" i="6"/>
  <c r="BO981" i="6"/>
  <c r="BR981" i="6" s="1"/>
  <c r="BP980" i="6"/>
  <c r="BO980" i="6"/>
  <c r="BR980" i="6" s="1"/>
  <c r="BP979" i="6"/>
  <c r="BO979" i="6"/>
  <c r="BP978" i="6"/>
  <c r="BO978" i="6"/>
  <c r="BQ978" i="6" s="1"/>
  <c r="BP977" i="6"/>
  <c r="BO977" i="6"/>
  <c r="BR977" i="6" s="1"/>
  <c r="BP976" i="6"/>
  <c r="BO976" i="6"/>
  <c r="BR976" i="6" s="1"/>
  <c r="BP975" i="6"/>
  <c r="BO975" i="6"/>
  <c r="BP974" i="6"/>
  <c r="BO974" i="6"/>
  <c r="BR974" i="6" s="1"/>
  <c r="BP973" i="6"/>
  <c r="BO973" i="6"/>
  <c r="BQ973" i="6" s="1"/>
  <c r="BP972" i="6"/>
  <c r="BO972" i="6"/>
  <c r="BP971" i="6"/>
  <c r="BO971" i="6"/>
  <c r="BQ971" i="6" s="1"/>
  <c r="BP970" i="6"/>
  <c r="BO970" i="6"/>
  <c r="BR970" i="6" s="1"/>
  <c r="BP969" i="6"/>
  <c r="BO969" i="6"/>
  <c r="BR969" i="6" s="1"/>
  <c r="BP968" i="6"/>
  <c r="BO968" i="6"/>
  <c r="BP967" i="6"/>
  <c r="BO967" i="6"/>
  <c r="BP966" i="6"/>
  <c r="BO966" i="6"/>
  <c r="BP965" i="6"/>
  <c r="BO965" i="6"/>
  <c r="BR965" i="6" s="1"/>
  <c r="BP964" i="6"/>
  <c r="BO964" i="6"/>
  <c r="BQ964" i="6" s="1"/>
  <c r="BP963" i="6"/>
  <c r="BO963" i="6"/>
  <c r="BR963" i="6" s="1"/>
  <c r="BP962" i="6"/>
  <c r="BO962" i="6"/>
  <c r="BR962" i="6" s="1"/>
  <c r="BP961" i="6"/>
  <c r="BO961" i="6"/>
  <c r="BR961" i="6" s="1"/>
  <c r="BP960" i="6"/>
  <c r="BO960" i="6"/>
  <c r="BR960" i="6" s="1"/>
  <c r="BP959" i="6"/>
  <c r="BO959" i="6"/>
  <c r="BP958" i="6"/>
  <c r="BO958" i="6"/>
  <c r="BP957" i="6"/>
  <c r="BO957" i="6"/>
  <c r="BQ957" i="6" s="1"/>
  <c r="BP956" i="6"/>
  <c r="BO956" i="6"/>
  <c r="BR956" i="6" s="1"/>
  <c r="BP955" i="6"/>
  <c r="BO955" i="6"/>
  <c r="BR955" i="6" s="1"/>
  <c r="BP954" i="6"/>
  <c r="BO954" i="6"/>
  <c r="BQ954" i="6" s="1"/>
  <c r="BP953" i="6"/>
  <c r="BO953" i="6"/>
  <c r="BQ953" i="6" s="1"/>
  <c r="BP952" i="6"/>
  <c r="BO952" i="6"/>
  <c r="BR952" i="6" s="1"/>
  <c r="BP951" i="6"/>
  <c r="BO951" i="6"/>
  <c r="BP950" i="6"/>
  <c r="BO950" i="6"/>
  <c r="BR950" i="6" s="1"/>
  <c r="BP949" i="6"/>
  <c r="BO949" i="6"/>
  <c r="BP948" i="6"/>
  <c r="BO948" i="6"/>
  <c r="BQ948" i="6" s="1"/>
  <c r="BP947" i="6"/>
  <c r="BO947" i="6"/>
  <c r="BP946" i="6"/>
  <c r="BO946" i="6"/>
  <c r="BP945" i="6"/>
  <c r="BO945" i="6"/>
  <c r="BQ945" i="6" s="1"/>
  <c r="BP944" i="6"/>
  <c r="BO944" i="6"/>
  <c r="BQ944" i="6" s="1"/>
  <c r="BP943" i="6"/>
  <c r="BO943" i="6"/>
  <c r="BR943" i="6" s="1"/>
  <c r="BP942" i="6"/>
  <c r="BO942" i="6"/>
  <c r="BP941" i="6"/>
  <c r="BO941" i="6"/>
  <c r="BR941" i="6" s="1"/>
  <c r="BP940" i="6"/>
  <c r="BO940" i="6"/>
  <c r="BQ940" i="6" s="1"/>
  <c r="BP939" i="6"/>
  <c r="BO939" i="6"/>
  <c r="BR939" i="6" s="1"/>
  <c r="BP938" i="6"/>
  <c r="BO938" i="6"/>
  <c r="BQ938" i="6" s="1"/>
  <c r="BP937" i="6"/>
  <c r="BO937" i="6"/>
  <c r="BQ937" i="6" s="1"/>
  <c r="BP936" i="6"/>
  <c r="BO936" i="6"/>
  <c r="BR936" i="6" s="1"/>
  <c r="BP935" i="6"/>
  <c r="BO935" i="6"/>
  <c r="BQ935" i="6" s="1"/>
  <c r="BP934" i="6"/>
  <c r="BO934" i="6"/>
  <c r="BQ934" i="6" s="1"/>
  <c r="BP933" i="6"/>
  <c r="BO933" i="6"/>
  <c r="BP932" i="6"/>
  <c r="BO932" i="6"/>
  <c r="BP931" i="6"/>
  <c r="BO931" i="6"/>
  <c r="BR931" i="6" s="1"/>
  <c r="BP930" i="6"/>
  <c r="BO930" i="6"/>
  <c r="BR930" i="6" s="1"/>
  <c r="BP929" i="6"/>
  <c r="BO929" i="6"/>
  <c r="BP928" i="6"/>
  <c r="BO928" i="6"/>
  <c r="BQ928" i="6" s="1"/>
  <c r="BP927" i="6"/>
  <c r="BO927" i="6"/>
  <c r="BQ927" i="6" s="1"/>
  <c r="BP926" i="6"/>
  <c r="BO926" i="6"/>
  <c r="BQ926" i="6" s="1"/>
  <c r="BP925" i="6"/>
  <c r="BO925" i="6"/>
  <c r="BQ925" i="6" s="1"/>
  <c r="BP924" i="6"/>
  <c r="BO924" i="6"/>
  <c r="BP923" i="6"/>
  <c r="BO923" i="6"/>
  <c r="BQ923" i="6" s="1"/>
  <c r="BP922" i="6"/>
  <c r="BO922" i="6"/>
  <c r="BQ922" i="6" s="1"/>
  <c r="BP921" i="6"/>
  <c r="BO921" i="6"/>
  <c r="BQ921" i="6" s="1"/>
  <c r="BP920" i="6"/>
  <c r="BO920" i="6"/>
  <c r="BP919" i="6"/>
  <c r="BO919" i="6"/>
  <c r="BP918" i="6"/>
  <c r="BO918" i="6"/>
  <c r="BP917" i="6"/>
  <c r="BO917" i="6"/>
  <c r="BQ917" i="6" s="1"/>
  <c r="BP916" i="6"/>
  <c r="BO916" i="6"/>
  <c r="BR916" i="6" s="1"/>
  <c r="BP915" i="6"/>
  <c r="BO915" i="6"/>
  <c r="BR915" i="6" s="1"/>
  <c r="BP914" i="6"/>
  <c r="BO914" i="6"/>
  <c r="BP913" i="6"/>
  <c r="BO913" i="6"/>
  <c r="BQ913" i="6" s="1"/>
  <c r="BP912" i="6"/>
  <c r="BO912" i="6"/>
  <c r="BQ912" i="6" s="1"/>
  <c r="BP911" i="6"/>
  <c r="BO911" i="6"/>
  <c r="BP910" i="6"/>
  <c r="BO910" i="6"/>
  <c r="BR910" i="6" s="1"/>
  <c r="BP909" i="6"/>
  <c r="BO909" i="6"/>
  <c r="BP908" i="6"/>
  <c r="BO908" i="6"/>
  <c r="BR908" i="6" s="1"/>
  <c r="BP907" i="6"/>
  <c r="BO907" i="6"/>
  <c r="BP906" i="6"/>
  <c r="BO906" i="6"/>
  <c r="BR906" i="6" s="1"/>
  <c r="BP905" i="6"/>
  <c r="BO905" i="6"/>
  <c r="BQ905" i="6" s="1"/>
  <c r="BP904" i="6"/>
  <c r="BO904" i="6"/>
  <c r="BP903" i="6"/>
  <c r="BO903" i="6"/>
  <c r="BP902" i="6"/>
  <c r="BO902" i="6"/>
  <c r="BQ902" i="6" s="1"/>
  <c r="BP901" i="6"/>
  <c r="BO901" i="6"/>
  <c r="BQ901" i="6" s="1"/>
  <c r="BP900" i="6"/>
  <c r="BO900" i="6"/>
  <c r="BQ900" i="6" s="1"/>
  <c r="BP899" i="6"/>
  <c r="BO899" i="6"/>
  <c r="BR899" i="6" s="1"/>
  <c r="BP898" i="6"/>
  <c r="BO898" i="6"/>
  <c r="BR898" i="6" s="1"/>
  <c r="BP897" i="6"/>
  <c r="BO897" i="6"/>
  <c r="BP896" i="6"/>
  <c r="BO896" i="6"/>
  <c r="BQ896" i="6" s="1"/>
  <c r="BP895" i="6"/>
  <c r="BO895" i="6"/>
  <c r="BR895" i="6" s="1"/>
  <c r="BP894" i="6"/>
  <c r="BO894" i="6"/>
  <c r="BR894" i="6" s="1"/>
  <c r="BP893" i="6"/>
  <c r="BO893" i="6"/>
  <c r="BR893" i="6" s="1"/>
  <c r="BP892" i="6"/>
  <c r="BO892" i="6"/>
  <c r="BP891" i="6"/>
  <c r="BO891" i="6"/>
  <c r="BR891" i="6" s="1"/>
  <c r="BP890" i="6"/>
  <c r="BO890" i="6"/>
  <c r="BQ890" i="6" s="1"/>
  <c r="BP889" i="6"/>
  <c r="BO889" i="6"/>
  <c r="BR889" i="6" s="1"/>
  <c r="BP888" i="6"/>
  <c r="BO888" i="6"/>
  <c r="BR888" i="6" s="1"/>
  <c r="BP887" i="6"/>
  <c r="BO887" i="6"/>
  <c r="BQ887" i="6" s="1"/>
  <c r="BP886" i="6"/>
  <c r="BO886" i="6"/>
  <c r="BQ886" i="6" s="1"/>
  <c r="BP885" i="6"/>
  <c r="BO885" i="6"/>
  <c r="BR885" i="6" s="1"/>
  <c r="BP884" i="6"/>
  <c r="BO884" i="6"/>
  <c r="BR884" i="6" s="1"/>
  <c r="BP883" i="6"/>
  <c r="BO883" i="6"/>
  <c r="BR883" i="6" s="1"/>
  <c r="BP882" i="6"/>
  <c r="BO882" i="6"/>
  <c r="BR882" i="6" s="1"/>
  <c r="BP881" i="6"/>
  <c r="BO881" i="6"/>
  <c r="BP880" i="6"/>
  <c r="BO880" i="6"/>
  <c r="BP879" i="6"/>
  <c r="BO879" i="6"/>
  <c r="BR879" i="6" s="1"/>
  <c r="BP878" i="6"/>
  <c r="BO878" i="6"/>
  <c r="BP877" i="6"/>
  <c r="BO877" i="6"/>
  <c r="BQ877" i="6" s="1"/>
  <c r="BP876" i="6"/>
  <c r="BO876" i="6"/>
  <c r="BP875" i="6"/>
  <c r="BO875" i="6"/>
  <c r="BR875" i="6" s="1"/>
  <c r="BP874" i="6"/>
  <c r="BO874" i="6"/>
  <c r="BP873" i="6"/>
  <c r="BO873" i="6"/>
  <c r="BR873" i="6" s="1"/>
  <c r="BP872" i="6"/>
  <c r="BO872" i="6"/>
  <c r="BP871" i="6"/>
  <c r="BO871" i="6"/>
  <c r="BQ871" i="6" s="1"/>
  <c r="BP870" i="6"/>
  <c r="BO870" i="6"/>
  <c r="BP869" i="6"/>
  <c r="BO869" i="6"/>
  <c r="BR869" i="6" s="1"/>
  <c r="BP868" i="6"/>
  <c r="BO868" i="6"/>
  <c r="BR868" i="6" s="1"/>
  <c r="BP867" i="6"/>
  <c r="BO867" i="6"/>
  <c r="BR867" i="6" s="1"/>
  <c r="BP866" i="6"/>
  <c r="BO866" i="6"/>
  <c r="BQ866" i="6" s="1"/>
  <c r="BP865" i="6"/>
  <c r="BO865" i="6"/>
  <c r="BQ865" i="6" s="1"/>
  <c r="BP864" i="6"/>
  <c r="BO864" i="6"/>
  <c r="BP863" i="6"/>
  <c r="BO863" i="6"/>
  <c r="BQ863" i="6" s="1"/>
  <c r="BP862" i="6"/>
  <c r="BO862" i="6"/>
  <c r="BQ862" i="6" s="1"/>
  <c r="BP861" i="6"/>
  <c r="BO861" i="6"/>
  <c r="BQ861" i="6" s="1"/>
  <c r="BP860" i="6"/>
  <c r="BO860" i="6"/>
  <c r="BR860" i="6" s="1"/>
  <c r="BP859" i="6"/>
  <c r="BO859" i="6"/>
  <c r="BP858" i="6"/>
  <c r="BO858" i="6"/>
  <c r="BQ858" i="6" s="1"/>
  <c r="BP857" i="6"/>
  <c r="BO857" i="6"/>
  <c r="BQ857" i="6" s="1"/>
  <c r="BP856" i="6"/>
  <c r="BO856" i="6"/>
  <c r="BR856" i="6" s="1"/>
  <c r="BP855" i="6"/>
  <c r="BO855" i="6"/>
  <c r="BR855" i="6" s="1"/>
  <c r="BP854" i="6"/>
  <c r="BO854" i="6"/>
  <c r="BP853" i="6"/>
  <c r="BO853" i="6"/>
  <c r="BR853" i="6" s="1"/>
  <c r="BP852" i="6"/>
  <c r="BO852" i="6"/>
  <c r="BP851" i="6"/>
  <c r="BO851" i="6"/>
  <c r="BR851" i="6" s="1"/>
  <c r="BP850" i="6"/>
  <c r="BO850" i="6"/>
  <c r="BP849" i="6"/>
  <c r="BO849" i="6"/>
  <c r="BR849" i="6" s="1"/>
  <c r="BP848" i="6"/>
  <c r="BO848" i="6"/>
  <c r="BQ848" i="6" s="1"/>
  <c r="BP847" i="6"/>
  <c r="BO847" i="6"/>
  <c r="BR847" i="6" s="1"/>
  <c r="BP846" i="6"/>
  <c r="BO846" i="6"/>
  <c r="BQ846" i="6" s="1"/>
  <c r="BP845" i="6"/>
  <c r="BO845" i="6"/>
  <c r="BQ845" i="6" s="1"/>
  <c r="BP844" i="6"/>
  <c r="BO844" i="6"/>
  <c r="BQ844" i="6" s="1"/>
  <c r="BP843" i="6"/>
  <c r="BO843" i="6"/>
  <c r="BR843" i="6" s="1"/>
  <c r="BP842" i="6"/>
  <c r="BO842" i="6"/>
  <c r="BR842" i="6" s="1"/>
  <c r="BP841" i="6"/>
  <c r="BO841" i="6"/>
  <c r="BQ841" i="6" s="1"/>
  <c r="BP840" i="6"/>
  <c r="BO840" i="6"/>
  <c r="BQ840" i="6" s="1"/>
  <c r="BP839" i="6"/>
  <c r="BO839" i="6"/>
  <c r="BR839" i="6" s="1"/>
  <c r="BP838" i="6"/>
  <c r="BO838" i="6"/>
  <c r="BR838" i="6" s="1"/>
  <c r="BP837" i="6"/>
  <c r="BO837" i="6"/>
  <c r="BR837" i="6" s="1"/>
  <c r="BP836" i="6"/>
  <c r="BO836" i="6"/>
  <c r="BR836" i="6" s="1"/>
  <c r="BP835" i="6"/>
  <c r="BO835" i="6"/>
  <c r="BP834" i="6"/>
  <c r="BO834" i="6"/>
  <c r="BQ834" i="6" s="1"/>
  <c r="BP833" i="6"/>
  <c r="BO833" i="6"/>
  <c r="BR833" i="6" s="1"/>
  <c r="BP832" i="6"/>
  <c r="BO832" i="6"/>
  <c r="BP831" i="6"/>
  <c r="BO831" i="6"/>
  <c r="BR831" i="6" s="1"/>
  <c r="BP830" i="6"/>
  <c r="BO830" i="6"/>
  <c r="BR830" i="6" s="1"/>
  <c r="BP829" i="6"/>
  <c r="BO829" i="6"/>
  <c r="BQ829" i="6" s="1"/>
  <c r="BP828" i="6"/>
  <c r="BO828" i="6"/>
  <c r="BR828" i="6" s="1"/>
  <c r="BP827" i="6"/>
  <c r="BO827" i="6"/>
  <c r="BQ827" i="6" s="1"/>
  <c r="BP826" i="6"/>
  <c r="BO826" i="6"/>
  <c r="BP825" i="6"/>
  <c r="BO825" i="6"/>
  <c r="BP824" i="6"/>
  <c r="BO824" i="6"/>
  <c r="BR824" i="6" s="1"/>
  <c r="BP823" i="6"/>
  <c r="BO823" i="6"/>
  <c r="BP822" i="6"/>
  <c r="BO822" i="6"/>
  <c r="BQ822" i="6" s="1"/>
  <c r="BP821" i="6"/>
  <c r="BO821" i="6"/>
  <c r="BR821" i="6" s="1"/>
  <c r="BP820" i="6"/>
  <c r="BO820" i="6"/>
  <c r="BR820" i="6" s="1"/>
  <c r="BP819" i="6"/>
  <c r="BO819" i="6"/>
  <c r="BQ819" i="6" s="1"/>
  <c r="BP818" i="6"/>
  <c r="BO818" i="6"/>
  <c r="BP817" i="6"/>
  <c r="BO817" i="6"/>
  <c r="BP816" i="6"/>
  <c r="BO816" i="6"/>
  <c r="BP815" i="6"/>
  <c r="BO815" i="6"/>
  <c r="BR815" i="6" s="1"/>
  <c r="BP814" i="6"/>
  <c r="BO814" i="6"/>
  <c r="BQ814" i="6" s="1"/>
  <c r="BP813" i="6"/>
  <c r="BO813" i="6"/>
  <c r="BR813" i="6" s="1"/>
  <c r="BP812" i="6"/>
  <c r="BO812" i="6"/>
  <c r="BQ812" i="6" s="1"/>
  <c r="BP811" i="6"/>
  <c r="BO811" i="6"/>
  <c r="BQ811" i="6" s="1"/>
  <c r="BP810" i="6"/>
  <c r="BO810" i="6"/>
  <c r="BR810" i="6" s="1"/>
  <c r="BP809" i="6"/>
  <c r="BO809" i="6"/>
  <c r="BP808" i="6"/>
  <c r="BO808" i="6"/>
  <c r="BR808" i="6" s="1"/>
  <c r="BP807" i="6"/>
  <c r="BO807" i="6"/>
  <c r="BQ807" i="6" s="1"/>
  <c r="BP806" i="6"/>
  <c r="BO806" i="6"/>
  <c r="BR806" i="6" s="1"/>
  <c r="BP805" i="6"/>
  <c r="BO805" i="6"/>
  <c r="BR805" i="6" s="1"/>
  <c r="BP804" i="6"/>
  <c r="BO804" i="6"/>
  <c r="BP803" i="6"/>
  <c r="BO803" i="6"/>
  <c r="BR803" i="6" s="1"/>
  <c r="BP802" i="6"/>
  <c r="BO802" i="6"/>
  <c r="BR802" i="6" s="1"/>
  <c r="BP801" i="6"/>
  <c r="BO801" i="6"/>
  <c r="BQ801" i="6" s="1"/>
  <c r="BP800" i="6"/>
  <c r="BO800" i="6"/>
  <c r="BQ800" i="6" s="1"/>
  <c r="BP799" i="6"/>
  <c r="BO799" i="6"/>
  <c r="BQ799" i="6" s="1"/>
  <c r="BP798" i="6"/>
  <c r="BO798" i="6"/>
  <c r="BP797" i="6"/>
  <c r="BO797" i="6"/>
  <c r="BQ797" i="6" s="1"/>
  <c r="BP796" i="6"/>
  <c r="BO796" i="6"/>
  <c r="BQ796" i="6" s="1"/>
  <c r="BP795" i="6"/>
  <c r="BO795" i="6"/>
  <c r="BR795" i="6" s="1"/>
  <c r="BP794" i="6"/>
  <c r="BO794" i="6"/>
  <c r="BQ794" i="6" s="1"/>
  <c r="BP793" i="6"/>
  <c r="BO793" i="6"/>
  <c r="BR793" i="6" s="1"/>
  <c r="BP792" i="6"/>
  <c r="BO792" i="6"/>
  <c r="BQ792" i="6" s="1"/>
  <c r="BP791" i="6"/>
  <c r="BO791" i="6"/>
  <c r="BP790" i="6"/>
  <c r="BO790" i="6"/>
  <c r="BP789" i="6"/>
  <c r="BO789" i="6"/>
  <c r="BR789" i="6" s="1"/>
  <c r="BP788" i="6"/>
  <c r="BO788" i="6"/>
  <c r="BP787" i="6"/>
  <c r="BO787" i="6"/>
  <c r="BQ787" i="6" s="1"/>
  <c r="BP786" i="6"/>
  <c r="BO786" i="6"/>
  <c r="BP785" i="6"/>
  <c r="BO785" i="6"/>
  <c r="BR785" i="6" s="1"/>
  <c r="BP784" i="6"/>
  <c r="BO784" i="6"/>
  <c r="BQ784" i="6" s="1"/>
  <c r="BP783" i="6"/>
  <c r="BO783" i="6"/>
  <c r="BQ783" i="6" s="1"/>
  <c r="BP782" i="6"/>
  <c r="BO782" i="6"/>
  <c r="BP781" i="6"/>
  <c r="BO781" i="6"/>
  <c r="BP780" i="6"/>
  <c r="BO780" i="6"/>
  <c r="BQ780" i="6" s="1"/>
  <c r="BP779" i="6"/>
  <c r="BO779" i="6"/>
  <c r="BQ779" i="6" s="1"/>
  <c r="BP778" i="6"/>
  <c r="BO778" i="6"/>
  <c r="BR778" i="6" s="1"/>
  <c r="BP777" i="6"/>
  <c r="BO777" i="6"/>
  <c r="BR777" i="6" s="1"/>
  <c r="BP776" i="6"/>
  <c r="BO776" i="6"/>
  <c r="BR776" i="6" s="1"/>
  <c r="BP775" i="6"/>
  <c r="BO775" i="6"/>
  <c r="BQ775" i="6" s="1"/>
  <c r="BP774" i="6"/>
  <c r="BO774" i="6"/>
  <c r="BR774" i="6" s="1"/>
  <c r="BP773" i="6"/>
  <c r="BO773" i="6"/>
  <c r="BR773" i="6" s="1"/>
  <c r="BP772" i="6"/>
  <c r="BO772" i="6"/>
  <c r="BR772" i="6" s="1"/>
  <c r="BP771" i="6"/>
  <c r="BO771" i="6"/>
  <c r="BR771" i="6" s="1"/>
  <c r="BP770" i="6"/>
  <c r="BO770" i="6"/>
  <c r="BP769" i="6"/>
  <c r="BO769" i="6"/>
  <c r="BR769" i="6" s="1"/>
  <c r="BP768" i="6"/>
  <c r="BO768" i="6"/>
  <c r="BR768" i="6" s="1"/>
  <c r="BP767" i="6"/>
  <c r="BO767" i="6"/>
  <c r="BP766" i="6"/>
  <c r="BO766" i="6"/>
  <c r="BQ766" i="6" s="1"/>
  <c r="BP765" i="6"/>
  <c r="BO765" i="6"/>
  <c r="BP764" i="6"/>
  <c r="BO764" i="6"/>
  <c r="BP763" i="6"/>
  <c r="BO763" i="6"/>
  <c r="BR763" i="6" s="1"/>
  <c r="BP762" i="6"/>
  <c r="BO762" i="6"/>
  <c r="BQ762" i="6" s="1"/>
  <c r="BP761" i="6"/>
  <c r="BO761" i="6"/>
  <c r="BP760" i="6"/>
  <c r="BO760" i="6"/>
  <c r="BR760" i="6" s="1"/>
  <c r="BP759" i="6"/>
  <c r="BO759" i="6"/>
  <c r="BR759" i="6" s="1"/>
  <c r="BP758" i="6"/>
  <c r="BO758" i="6"/>
  <c r="BP757" i="6"/>
  <c r="BO757" i="6"/>
  <c r="BR757" i="6" s="1"/>
  <c r="BP756" i="6"/>
  <c r="BO756" i="6"/>
  <c r="BP755" i="6"/>
  <c r="BO755" i="6"/>
  <c r="BP754" i="6"/>
  <c r="BO754" i="6"/>
  <c r="BQ754" i="6" s="1"/>
  <c r="BP753" i="6"/>
  <c r="BO753" i="6"/>
  <c r="BP752" i="6"/>
  <c r="BO752" i="6"/>
  <c r="BP751" i="6"/>
  <c r="BO751" i="6"/>
  <c r="BP750" i="6"/>
  <c r="BO750" i="6"/>
  <c r="BP749" i="6"/>
  <c r="BO749" i="6"/>
  <c r="BR749" i="6" s="1"/>
  <c r="BP748" i="6"/>
  <c r="BO748" i="6"/>
  <c r="BP747" i="6"/>
  <c r="BO747" i="6"/>
  <c r="BQ747" i="6" s="1"/>
  <c r="BP746" i="6"/>
  <c r="BO746" i="6"/>
  <c r="BR746" i="6" s="1"/>
  <c r="BP745" i="6"/>
  <c r="BO745" i="6"/>
  <c r="BR745" i="6" s="1"/>
  <c r="BP744" i="6"/>
  <c r="BO744" i="6"/>
  <c r="BR744" i="6" s="1"/>
  <c r="BP743" i="6"/>
  <c r="BO743" i="6"/>
  <c r="BR743" i="6" s="1"/>
  <c r="BP742" i="6"/>
  <c r="BO742" i="6"/>
  <c r="BP741" i="6"/>
  <c r="BO741" i="6"/>
  <c r="BR741" i="6" s="1"/>
  <c r="BP740" i="6"/>
  <c r="BO740" i="6"/>
  <c r="BQ740" i="6" s="1"/>
  <c r="BP739" i="6"/>
  <c r="BO739" i="6"/>
  <c r="BQ739" i="6" s="1"/>
  <c r="BP738" i="6"/>
  <c r="BO738" i="6"/>
  <c r="BQ738" i="6" s="1"/>
  <c r="BP737" i="6"/>
  <c r="BO737" i="6"/>
  <c r="BQ737" i="6" s="1"/>
  <c r="BP736" i="6"/>
  <c r="BO736" i="6"/>
  <c r="BQ736" i="6" s="1"/>
  <c r="BP735" i="6"/>
  <c r="BO735" i="6"/>
  <c r="BQ735" i="6" s="1"/>
  <c r="BP734" i="6"/>
  <c r="BO734" i="6"/>
  <c r="BR734" i="6" s="1"/>
  <c r="BP733" i="6"/>
  <c r="BO733" i="6"/>
  <c r="BQ733" i="6" s="1"/>
  <c r="BP732" i="6"/>
  <c r="BO732" i="6"/>
  <c r="BQ732" i="6" s="1"/>
  <c r="BP731" i="6"/>
  <c r="BO731" i="6"/>
  <c r="BQ731" i="6" s="1"/>
  <c r="BP730" i="6"/>
  <c r="BO730" i="6"/>
  <c r="BQ730" i="6" s="1"/>
  <c r="BP729" i="6"/>
  <c r="BO729" i="6"/>
  <c r="BR729" i="6" s="1"/>
  <c r="BP728" i="6"/>
  <c r="BO728" i="6"/>
  <c r="BP727" i="6"/>
  <c r="BO727" i="6"/>
  <c r="BQ727" i="6" s="1"/>
  <c r="BP726" i="6"/>
  <c r="BO726" i="6"/>
  <c r="BQ726" i="6" s="1"/>
  <c r="BP725" i="6"/>
  <c r="BO725" i="6"/>
  <c r="BR725" i="6" s="1"/>
  <c r="BP724" i="6"/>
  <c r="BO724" i="6"/>
  <c r="BP723" i="6"/>
  <c r="BO723" i="6"/>
  <c r="BR723" i="6" s="1"/>
  <c r="BP722" i="6"/>
  <c r="BO722" i="6"/>
  <c r="BQ722" i="6" s="1"/>
  <c r="BP721" i="6"/>
  <c r="BO721" i="6"/>
  <c r="BR721" i="6" s="1"/>
  <c r="BP720" i="6"/>
  <c r="BO720" i="6"/>
  <c r="BP719" i="6"/>
  <c r="BO719" i="6"/>
  <c r="BQ719" i="6" s="1"/>
  <c r="BP718" i="6"/>
  <c r="BO718" i="6"/>
  <c r="BQ718" i="6" s="1"/>
  <c r="BP717" i="6"/>
  <c r="BO717" i="6"/>
  <c r="BR717" i="6" s="1"/>
  <c r="BP716" i="6"/>
  <c r="BO716" i="6"/>
  <c r="BR716" i="6" s="1"/>
  <c r="BP715" i="6"/>
  <c r="BO715" i="6"/>
  <c r="BR715" i="6" s="1"/>
  <c r="BP714" i="6"/>
  <c r="BO714" i="6"/>
  <c r="BQ714" i="6" s="1"/>
  <c r="BP713" i="6"/>
  <c r="BO713" i="6"/>
  <c r="BR713" i="6" s="1"/>
  <c r="BP712" i="6"/>
  <c r="BO712" i="6"/>
  <c r="BR712" i="6" s="1"/>
  <c r="BP711" i="6"/>
  <c r="BO711" i="6"/>
  <c r="BP710" i="6"/>
  <c r="BO710" i="6"/>
  <c r="BR710" i="6" s="1"/>
  <c r="BP709" i="6"/>
  <c r="BO709" i="6"/>
  <c r="BR709" i="6" s="1"/>
  <c r="BP708" i="6"/>
  <c r="BO708" i="6"/>
  <c r="BR708" i="6" s="1"/>
  <c r="BP707" i="6"/>
  <c r="BO707" i="6"/>
  <c r="BQ707" i="6" s="1"/>
  <c r="BP706" i="6"/>
  <c r="BO706" i="6"/>
  <c r="BR706" i="6" s="1"/>
  <c r="BP705" i="6"/>
  <c r="BO705" i="6"/>
  <c r="BQ705" i="6" s="1"/>
  <c r="BP704" i="6"/>
  <c r="BO704" i="6"/>
  <c r="BR704" i="6" s="1"/>
  <c r="BP703" i="6"/>
  <c r="BO703" i="6"/>
  <c r="BQ703" i="6" s="1"/>
  <c r="BP702" i="6"/>
  <c r="BO702" i="6"/>
  <c r="BP701" i="6"/>
  <c r="BO701" i="6"/>
  <c r="BP700" i="6"/>
  <c r="BO700" i="6"/>
  <c r="BP699" i="6"/>
  <c r="BO699" i="6"/>
  <c r="BR699" i="6" s="1"/>
  <c r="BP698" i="6"/>
  <c r="BO698" i="6"/>
  <c r="BP697" i="6"/>
  <c r="BO697" i="6"/>
  <c r="BQ697" i="6" s="1"/>
  <c r="BP696" i="6"/>
  <c r="BO696" i="6"/>
  <c r="BR696" i="6" s="1"/>
  <c r="BP695" i="6"/>
  <c r="BO695" i="6"/>
  <c r="BQ695" i="6" s="1"/>
  <c r="BP694" i="6"/>
  <c r="BO694" i="6"/>
  <c r="BR694" i="6" s="1"/>
  <c r="BP693" i="6"/>
  <c r="BO693" i="6"/>
  <c r="BP692" i="6"/>
  <c r="BO692" i="6"/>
  <c r="BP691" i="6"/>
  <c r="BO691" i="6"/>
  <c r="BP690" i="6"/>
  <c r="BO690" i="6"/>
  <c r="BQ690" i="6" s="1"/>
  <c r="BP689" i="6"/>
  <c r="BO689" i="6"/>
  <c r="BR689" i="6" s="1"/>
  <c r="BP688" i="6"/>
  <c r="BO688" i="6"/>
  <c r="BP687" i="6"/>
  <c r="BO687" i="6"/>
  <c r="BQ687" i="6" s="1"/>
  <c r="BP686" i="6"/>
  <c r="BO686" i="6"/>
  <c r="BR686" i="6" s="1"/>
  <c r="BP685" i="6"/>
  <c r="BO685" i="6"/>
  <c r="BQ685" i="6" s="1"/>
  <c r="BP684" i="6"/>
  <c r="BO684" i="6"/>
  <c r="BR684" i="6" s="1"/>
  <c r="BP683" i="6"/>
  <c r="BO683" i="6"/>
  <c r="BP682" i="6"/>
  <c r="BO682" i="6"/>
  <c r="BQ682" i="6" s="1"/>
  <c r="BP681" i="6"/>
  <c r="BO681" i="6"/>
  <c r="BP680" i="6"/>
  <c r="BO680" i="6"/>
  <c r="BR680" i="6" s="1"/>
  <c r="BP679" i="6"/>
  <c r="BO679" i="6"/>
  <c r="BP678" i="6"/>
  <c r="BO678" i="6"/>
  <c r="BR678" i="6" s="1"/>
  <c r="BP677" i="6"/>
  <c r="BO677" i="6"/>
  <c r="BP676" i="6"/>
  <c r="BO676" i="6"/>
  <c r="BR676" i="6" s="1"/>
  <c r="BP675" i="6"/>
  <c r="BO675" i="6"/>
  <c r="BP674" i="6"/>
  <c r="BO674" i="6"/>
  <c r="BQ674" i="6" s="1"/>
  <c r="BP673" i="6"/>
  <c r="BO673" i="6"/>
  <c r="BP672" i="6"/>
  <c r="BO672" i="6"/>
  <c r="BR672" i="6" s="1"/>
  <c r="BP671" i="6"/>
  <c r="BO671" i="6"/>
  <c r="BP670" i="6"/>
  <c r="BO670" i="6"/>
  <c r="BQ670" i="6" s="1"/>
  <c r="BP669" i="6"/>
  <c r="BO669" i="6"/>
  <c r="BP668" i="6"/>
  <c r="BO668" i="6"/>
  <c r="BQ668" i="6" s="1"/>
  <c r="BP667" i="6"/>
  <c r="BO667" i="6"/>
  <c r="BR667" i="6" s="1"/>
  <c r="BP666" i="6"/>
  <c r="BO666" i="6"/>
  <c r="BP665" i="6"/>
  <c r="BO665" i="6"/>
  <c r="BR665" i="6" s="1"/>
  <c r="BP664" i="6"/>
  <c r="BO664" i="6"/>
  <c r="BQ664" i="6" s="1"/>
  <c r="BP663" i="6"/>
  <c r="BO663" i="6"/>
  <c r="BP662" i="6"/>
  <c r="BO662" i="6"/>
  <c r="BP661" i="6"/>
  <c r="BO661" i="6"/>
  <c r="BP660" i="6"/>
  <c r="BO660" i="6"/>
  <c r="BP659" i="6"/>
  <c r="BO659" i="6"/>
  <c r="BP658" i="6"/>
  <c r="BO658" i="6"/>
  <c r="BP657" i="6"/>
  <c r="BO657" i="6"/>
  <c r="BP656" i="6"/>
  <c r="BO656" i="6"/>
  <c r="BR656" i="6" s="1"/>
  <c r="BP655" i="6"/>
  <c r="BO655" i="6"/>
  <c r="BP654" i="6"/>
  <c r="BO654" i="6"/>
  <c r="BP653" i="6"/>
  <c r="BO653" i="6"/>
  <c r="BP652" i="6"/>
  <c r="BO652" i="6"/>
  <c r="BP651" i="6"/>
  <c r="BO651" i="6"/>
  <c r="BP650" i="6"/>
  <c r="BO650" i="6"/>
  <c r="BQ650" i="6" s="1"/>
  <c r="BP649" i="6"/>
  <c r="BO649" i="6"/>
  <c r="BP648" i="6"/>
  <c r="BO648" i="6"/>
  <c r="BR648" i="6" s="1"/>
  <c r="BP647" i="6"/>
  <c r="BO647" i="6"/>
  <c r="BQ647" i="6" s="1"/>
  <c r="BP646" i="6"/>
  <c r="BO646" i="6"/>
  <c r="BQ646" i="6" s="1"/>
  <c r="BP645" i="6"/>
  <c r="BO645" i="6"/>
  <c r="BP644" i="6"/>
  <c r="BO644" i="6"/>
  <c r="BR644" i="6" s="1"/>
  <c r="BP643" i="6"/>
  <c r="BO643" i="6"/>
  <c r="BP642" i="6"/>
  <c r="BO642" i="6"/>
  <c r="BP641" i="6"/>
  <c r="BO641" i="6"/>
  <c r="BP640" i="6"/>
  <c r="BO640" i="6"/>
  <c r="BQ640" i="6" s="1"/>
  <c r="BP639" i="6"/>
  <c r="BO639" i="6"/>
  <c r="BP638" i="6"/>
  <c r="BO638" i="6"/>
  <c r="BP637" i="6"/>
  <c r="BO637" i="6"/>
  <c r="BP636" i="6"/>
  <c r="BO636" i="6"/>
  <c r="BR636" i="6" s="1"/>
  <c r="BP635" i="6"/>
  <c r="BO635" i="6"/>
  <c r="BP634" i="6"/>
  <c r="BO634" i="6"/>
  <c r="BR634" i="6" s="1"/>
  <c r="BP633" i="6"/>
  <c r="BO633" i="6"/>
  <c r="BP632" i="6"/>
  <c r="BO632" i="6"/>
  <c r="BR632" i="6" s="1"/>
  <c r="BP631" i="6"/>
  <c r="BO631" i="6"/>
  <c r="BP630" i="6"/>
  <c r="BO630" i="6"/>
  <c r="BP629" i="6"/>
  <c r="BO629" i="6"/>
  <c r="BP628" i="6"/>
  <c r="BO628" i="6"/>
  <c r="BQ628" i="6" s="1"/>
  <c r="BP627" i="6"/>
  <c r="BO627" i="6"/>
  <c r="BP626" i="6"/>
  <c r="BO626" i="6"/>
  <c r="BQ626" i="6" s="1"/>
  <c r="BP625" i="6"/>
  <c r="BO625" i="6"/>
  <c r="BP624" i="6"/>
  <c r="BO624" i="6"/>
  <c r="BR624" i="6" s="1"/>
  <c r="BP623" i="6"/>
  <c r="BO623" i="6"/>
  <c r="BP622" i="6"/>
  <c r="BO622" i="6"/>
  <c r="BP621" i="6"/>
  <c r="BO621" i="6"/>
  <c r="BP620" i="6"/>
  <c r="BO620" i="6"/>
  <c r="BP619" i="6"/>
  <c r="BO619" i="6"/>
  <c r="BR619" i="6" s="1"/>
  <c r="BP618" i="6"/>
  <c r="BO618" i="6"/>
  <c r="BP617" i="6"/>
  <c r="BO617" i="6"/>
  <c r="BP616" i="6"/>
  <c r="BO616" i="6"/>
  <c r="BQ616" i="6" s="1"/>
  <c r="BP615" i="6"/>
  <c r="BO615" i="6"/>
  <c r="BP614" i="6"/>
  <c r="BO614" i="6"/>
  <c r="BQ614" i="6" s="1"/>
  <c r="BP613" i="6"/>
  <c r="BO613" i="6"/>
  <c r="BP612" i="6"/>
  <c r="BO612" i="6"/>
  <c r="BP611" i="6"/>
  <c r="BO611" i="6"/>
  <c r="BP610" i="6"/>
  <c r="BO610" i="6"/>
  <c r="BP609" i="6"/>
  <c r="BO609" i="6"/>
  <c r="BP608" i="6"/>
  <c r="BO608" i="6"/>
  <c r="BR608" i="6" s="1"/>
  <c r="BP607" i="6"/>
  <c r="BO607" i="6"/>
  <c r="BP606" i="6"/>
  <c r="BO606" i="6"/>
  <c r="BQ606" i="6" s="1"/>
  <c r="BP605" i="6"/>
  <c r="BO605" i="6"/>
  <c r="BP604" i="6"/>
  <c r="BO604" i="6"/>
  <c r="BR604" i="6" s="1"/>
  <c r="BP603" i="6"/>
  <c r="BO603" i="6"/>
  <c r="BP602" i="6"/>
  <c r="BO602" i="6"/>
  <c r="BP601" i="6"/>
  <c r="BO601" i="6"/>
  <c r="BP600" i="6"/>
  <c r="BO600" i="6"/>
  <c r="BP599" i="6"/>
  <c r="BO599" i="6"/>
  <c r="BR599" i="6" s="1"/>
  <c r="BP598" i="6"/>
  <c r="BO598" i="6"/>
  <c r="BQ598" i="6" s="1"/>
  <c r="BP597" i="6"/>
  <c r="BO597" i="6"/>
  <c r="BP596" i="6"/>
  <c r="BO596" i="6"/>
  <c r="BP595" i="6"/>
  <c r="BO595" i="6"/>
  <c r="BP594" i="6"/>
  <c r="BO594" i="6"/>
  <c r="BQ594" i="6" s="1"/>
  <c r="BP593" i="6"/>
  <c r="BO593" i="6"/>
  <c r="BQ593" i="6" s="1"/>
  <c r="BP592" i="6"/>
  <c r="BO592" i="6"/>
  <c r="BQ592" i="6" s="1"/>
  <c r="BP591" i="6"/>
  <c r="BO591" i="6"/>
  <c r="BP590" i="6"/>
  <c r="BO590" i="6"/>
  <c r="BR590" i="6" s="1"/>
  <c r="BP589" i="6"/>
  <c r="BO589" i="6"/>
  <c r="BP588" i="6"/>
  <c r="BO588" i="6"/>
  <c r="BR588" i="6" s="1"/>
  <c r="BP587" i="6"/>
  <c r="BO587" i="6"/>
  <c r="BP586" i="6"/>
  <c r="BO586" i="6"/>
  <c r="BR586" i="6" s="1"/>
  <c r="BP585" i="6"/>
  <c r="BO585" i="6"/>
  <c r="BP584" i="6"/>
  <c r="BO584" i="6"/>
  <c r="BP583" i="6"/>
  <c r="BO583" i="6"/>
  <c r="BR583" i="6" s="1"/>
  <c r="BP582" i="6"/>
  <c r="BO582" i="6"/>
  <c r="BP581" i="6"/>
  <c r="BO581" i="6"/>
  <c r="BP580" i="6"/>
  <c r="BO580" i="6"/>
  <c r="BQ580" i="6" s="1"/>
  <c r="BP579" i="6"/>
  <c r="BO579" i="6"/>
  <c r="BP578" i="6"/>
  <c r="BO578" i="6"/>
  <c r="BP577" i="6"/>
  <c r="BO577" i="6"/>
  <c r="BQ577" i="6" s="1"/>
  <c r="BP576" i="6"/>
  <c r="BO576" i="6"/>
  <c r="BP575" i="6"/>
  <c r="BO575" i="6"/>
  <c r="BQ575" i="6" s="1"/>
  <c r="BP574" i="6"/>
  <c r="BO574" i="6"/>
  <c r="BP573" i="6"/>
  <c r="BO573" i="6"/>
  <c r="BP572" i="6"/>
  <c r="BO572" i="6"/>
  <c r="BP571" i="6"/>
  <c r="BO571" i="6"/>
  <c r="BP570" i="6"/>
  <c r="BO570" i="6"/>
  <c r="BR570" i="6" s="1"/>
  <c r="BP569" i="6"/>
  <c r="BO569" i="6"/>
  <c r="BP568" i="6"/>
  <c r="BO568" i="6"/>
  <c r="BP567" i="6"/>
  <c r="BO567" i="6"/>
  <c r="BP566" i="6"/>
  <c r="BO566" i="6"/>
  <c r="BP565" i="6"/>
  <c r="BO565" i="6"/>
  <c r="BP564" i="6"/>
  <c r="BO564" i="6"/>
  <c r="BP563" i="6"/>
  <c r="BO563" i="6"/>
  <c r="BP562" i="6"/>
  <c r="BO562" i="6"/>
  <c r="BP561" i="6"/>
  <c r="BO561" i="6"/>
  <c r="BP560" i="6"/>
  <c r="BO560" i="6"/>
  <c r="BR560" i="6" s="1"/>
  <c r="BP559" i="6"/>
  <c r="BO559" i="6"/>
  <c r="BP558" i="6"/>
  <c r="BO558" i="6"/>
  <c r="BQ558" i="6" s="1"/>
  <c r="BP557" i="6"/>
  <c r="BO557" i="6"/>
  <c r="BP556" i="6"/>
  <c r="BO556" i="6"/>
  <c r="BR556" i="6" s="1"/>
  <c r="BP555" i="6"/>
  <c r="BO555" i="6"/>
  <c r="BP554" i="6"/>
  <c r="BO554" i="6"/>
  <c r="BQ554" i="6" s="1"/>
  <c r="BP553" i="6"/>
  <c r="BO553" i="6"/>
  <c r="BR553" i="6" s="1"/>
  <c r="BP552" i="6"/>
  <c r="BO552" i="6"/>
  <c r="BP551" i="6"/>
  <c r="BO551" i="6"/>
  <c r="BP550" i="6"/>
  <c r="BO550" i="6"/>
  <c r="BQ550" i="6" s="1"/>
  <c r="BP549" i="6"/>
  <c r="BO549" i="6"/>
  <c r="BP548" i="6"/>
  <c r="BO548" i="6"/>
  <c r="BQ548" i="6" s="1"/>
  <c r="BP547" i="6"/>
  <c r="BO547" i="6"/>
  <c r="BR547" i="6" s="1"/>
  <c r="BP546" i="6"/>
  <c r="BO546" i="6"/>
  <c r="BQ546" i="6" s="1"/>
  <c r="BP545" i="6"/>
  <c r="BO545" i="6"/>
  <c r="BP544" i="6"/>
  <c r="BO544" i="6"/>
  <c r="BQ544" i="6" s="1"/>
  <c r="BP543" i="6"/>
  <c r="BO543" i="6"/>
  <c r="BP542" i="6"/>
  <c r="BO542" i="6"/>
  <c r="BR542" i="6" s="1"/>
  <c r="BP541" i="6"/>
  <c r="BO541" i="6"/>
  <c r="BP540" i="6"/>
  <c r="BO540" i="6"/>
  <c r="BQ540" i="6" s="1"/>
  <c r="BP539" i="6"/>
  <c r="BO539" i="6"/>
  <c r="BP538" i="6"/>
  <c r="BO538" i="6"/>
  <c r="BP537" i="6"/>
  <c r="BO537" i="6"/>
  <c r="BP536" i="6"/>
  <c r="BO536" i="6"/>
  <c r="BQ536" i="6" s="1"/>
  <c r="BP535" i="6"/>
  <c r="BO535" i="6"/>
  <c r="BQ535" i="6" s="1"/>
  <c r="BP534" i="6"/>
  <c r="BO534" i="6"/>
  <c r="BP533" i="6"/>
  <c r="BO533" i="6"/>
  <c r="BP532" i="6"/>
  <c r="BO532" i="6"/>
  <c r="BQ532" i="6" s="1"/>
  <c r="BP531" i="6"/>
  <c r="BO531" i="6"/>
  <c r="BP530" i="6"/>
  <c r="BO530" i="6"/>
  <c r="BP529" i="6"/>
  <c r="BO529" i="6"/>
  <c r="BP528" i="6"/>
  <c r="BO528" i="6"/>
  <c r="BR528" i="6" s="1"/>
  <c r="BP527" i="6"/>
  <c r="BO527" i="6"/>
  <c r="BQ527" i="6" s="1"/>
  <c r="BP526" i="6"/>
  <c r="BO526" i="6"/>
  <c r="BQ526" i="6" s="1"/>
  <c r="BP525" i="6"/>
  <c r="BO525" i="6"/>
  <c r="BP524" i="6"/>
  <c r="BO524" i="6"/>
  <c r="BP523" i="6"/>
  <c r="BO523" i="6"/>
  <c r="BP522" i="6"/>
  <c r="BO522" i="6"/>
  <c r="BP521" i="6"/>
  <c r="BO521" i="6"/>
  <c r="BP520" i="6"/>
  <c r="BO520" i="6"/>
  <c r="BR520" i="6" s="1"/>
  <c r="BP519" i="6"/>
  <c r="BO519" i="6"/>
  <c r="BR519" i="6" s="1"/>
  <c r="BP518" i="6"/>
  <c r="BO518" i="6"/>
  <c r="BP517" i="6"/>
  <c r="BO517" i="6"/>
  <c r="BP516" i="6"/>
  <c r="BO516" i="6"/>
  <c r="BR516" i="6" s="1"/>
  <c r="BP515" i="6"/>
  <c r="BO515" i="6"/>
  <c r="BR515" i="6" s="1"/>
  <c r="BP514" i="6"/>
  <c r="BO514" i="6"/>
  <c r="BQ514" i="6" s="1"/>
  <c r="BP513" i="6"/>
  <c r="BO513" i="6"/>
  <c r="BP512" i="6"/>
  <c r="BO512" i="6"/>
  <c r="BQ512" i="6" s="1"/>
  <c r="BP511" i="6"/>
  <c r="BO511" i="6"/>
  <c r="BP510" i="6"/>
  <c r="BO510" i="6"/>
  <c r="BQ510" i="6" s="1"/>
  <c r="BP509" i="6"/>
  <c r="BO509" i="6"/>
  <c r="BP508" i="6"/>
  <c r="BO508" i="6"/>
  <c r="BQ508" i="6" s="1"/>
  <c r="BP507" i="6"/>
  <c r="BO507" i="6"/>
  <c r="BP506" i="6"/>
  <c r="BO506" i="6"/>
  <c r="BQ506" i="6" s="1"/>
  <c r="BP505" i="6"/>
  <c r="BO505" i="6"/>
  <c r="BP504" i="6"/>
  <c r="BO504" i="6"/>
  <c r="BR504" i="6" s="1"/>
  <c r="BP503" i="6"/>
  <c r="BO503" i="6"/>
  <c r="BP502" i="6"/>
  <c r="BO502" i="6"/>
  <c r="BR502" i="6" s="1"/>
  <c r="BP501" i="6"/>
  <c r="BO501" i="6"/>
  <c r="BP500" i="6"/>
  <c r="BO500" i="6"/>
  <c r="BP499" i="6"/>
  <c r="BO499" i="6"/>
  <c r="BP498" i="6"/>
  <c r="BO498" i="6"/>
  <c r="BQ498" i="6" s="1"/>
  <c r="BP497" i="6"/>
  <c r="BO497" i="6"/>
  <c r="BP496" i="6"/>
  <c r="BO496" i="6"/>
  <c r="BP495" i="6"/>
  <c r="BO495" i="6"/>
  <c r="BR495" i="6" s="1"/>
  <c r="BP494" i="6"/>
  <c r="BO494" i="6"/>
  <c r="BQ494" i="6" s="1"/>
  <c r="BP493" i="6"/>
  <c r="BO493" i="6"/>
  <c r="BP492" i="6"/>
  <c r="BO492" i="6"/>
  <c r="BP491" i="6"/>
  <c r="BO491" i="6"/>
  <c r="BP490" i="6"/>
  <c r="BO490" i="6"/>
  <c r="BP489" i="6"/>
  <c r="BO489" i="6"/>
  <c r="BP488" i="6"/>
  <c r="BO488" i="6"/>
  <c r="BR488" i="6" s="1"/>
  <c r="BP487" i="6"/>
  <c r="BO487" i="6"/>
  <c r="BP486" i="6"/>
  <c r="BO486" i="6"/>
  <c r="BR486" i="6" s="1"/>
  <c r="BP485" i="6"/>
  <c r="BO485" i="6"/>
  <c r="BP484" i="6"/>
  <c r="BO484" i="6"/>
  <c r="BQ484" i="6" s="1"/>
  <c r="BP483" i="6"/>
  <c r="BO483" i="6"/>
  <c r="BP482" i="6"/>
  <c r="BO482" i="6"/>
  <c r="BQ482" i="6" s="1"/>
  <c r="BP481" i="6"/>
  <c r="BO481" i="6"/>
  <c r="BP480" i="6"/>
  <c r="BO480" i="6"/>
  <c r="BP479" i="6"/>
  <c r="BO479" i="6"/>
  <c r="BR479" i="6" s="1"/>
  <c r="BP478" i="6"/>
  <c r="BO478" i="6"/>
  <c r="BQ478" i="6" s="1"/>
  <c r="BP477" i="6"/>
  <c r="BO477" i="6"/>
  <c r="BP476" i="6"/>
  <c r="BO476" i="6"/>
  <c r="BQ476" i="6" s="1"/>
  <c r="BP475" i="6"/>
  <c r="BO475" i="6"/>
  <c r="BQ475" i="6" s="1"/>
  <c r="BP474" i="6"/>
  <c r="BO474" i="6"/>
  <c r="BP473" i="6"/>
  <c r="BO473" i="6"/>
  <c r="BP472" i="6"/>
  <c r="BO472" i="6"/>
  <c r="BP471" i="6"/>
  <c r="BO471" i="6"/>
  <c r="BP470" i="6"/>
  <c r="BO470" i="6"/>
  <c r="BR470" i="6" s="1"/>
  <c r="BP469" i="6"/>
  <c r="BO469" i="6"/>
  <c r="BP468" i="6"/>
  <c r="BO468" i="6"/>
  <c r="BQ468" i="6" s="1"/>
  <c r="BP467" i="6"/>
  <c r="BO467" i="6"/>
  <c r="BP466" i="6"/>
  <c r="BO466" i="6"/>
  <c r="BR466" i="6" s="1"/>
  <c r="BP465" i="6"/>
  <c r="BO465" i="6"/>
  <c r="BP464" i="6"/>
  <c r="BO464" i="6"/>
  <c r="BP463" i="6"/>
  <c r="BO463" i="6"/>
  <c r="BP462" i="6"/>
  <c r="BO462" i="6"/>
  <c r="BQ462" i="6" s="1"/>
  <c r="BP461" i="6"/>
  <c r="BO461" i="6"/>
  <c r="BP460" i="6"/>
  <c r="BO460" i="6"/>
  <c r="BR460" i="6" s="1"/>
  <c r="BP459" i="6"/>
  <c r="BO459" i="6"/>
  <c r="BP458" i="6"/>
  <c r="BO458" i="6"/>
  <c r="BP457" i="6"/>
  <c r="BO457" i="6"/>
  <c r="BP456" i="6"/>
  <c r="BO456" i="6"/>
  <c r="BQ456" i="6" s="1"/>
  <c r="BP455" i="6"/>
  <c r="BO455" i="6"/>
  <c r="BP454" i="6"/>
  <c r="BO454" i="6"/>
  <c r="BQ454" i="6" s="1"/>
  <c r="BP453" i="6"/>
  <c r="BO453" i="6"/>
  <c r="BP452" i="6"/>
  <c r="BO452" i="6"/>
  <c r="BQ452" i="6" s="1"/>
  <c r="BP451" i="6"/>
  <c r="BO451" i="6"/>
  <c r="BQ451" i="6" s="1"/>
  <c r="BP450" i="6"/>
  <c r="BO450" i="6"/>
  <c r="BQ450" i="6" s="1"/>
  <c r="BP449" i="6"/>
  <c r="BO449" i="6"/>
  <c r="BP448" i="6"/>
  <c r="BO448" i="6"/>
  <c r="BP447" i="6"/>
  <c r="BO447" i="6"/>
  <c r="BQ447" i="6" s="1"/>
  <c r="BP446" i="6"/>
  <c r="BO446" i="6"/>
  <c r="BQ446" i="6" s="1"/>
  <c r="BP445" i="6"/>
  <c r="BO445" i="6"/>
  <c r="BP444" i="6"/>
  <c r="BO444" i="6"/>
  <c r="BP443" i="6"/>
  <c r="BO443" i="6"/>
  <c r="BP442" i="6"/>
  <c r="BO442" i="6"/>
  <c r="BP441" i="6"/>
  <c r="BO441" i="6"/>
  <c r="BP440" i="6"/>
  <c r="BO440" i="6"/>
  <c r="BP439" i="6"/>
  <c r="BO439" i="6"/>
  <c r="BP438" i="6"/>
  <c r="BO438" i="6"/>
  <c r="BP437" i="6"/>
  <c r="BO437" i="6"/>
  <c r="BP436" i="6"/>
  <c r="BO436" i="6"/>
  <c r="BP435" i="6"/>
  <c r="BO435" i="6"/>
  <c r="BP434" i="6"/>
  <c r="BO434" i="6"/>
  <c r="BR434" i="6" s="1"/>
  <c r="BP433" i="6"/>
  <c r="BO433" i="6"/>
  <c r="BP432" i="6"/>
  <c r="BO432" i="6"/>
  <c r="BP431" i="6"/>
  <c r="BO431" i="6"/>
  <c r="BP430" i="6"/>
  <c r="BO430" i="6"/>
  <c r="BQ430" i="6" s="1"/>
  <c r="BP429" i="6"/>
  <c r="BO429" i="6"/>
  <c r="BP428" i="6"/>
  <c r="BO428" i="6"/>
  <c r="BQ428" i="6" s="1"/>
  <c r="BP427" i="6"/>
  <c r="BO427" i="6"/>
  <c r="BR427" i="6" s="1"/>
  <c r="BP426" i="6"/>
  <c r="BO426" i="6"/>
  <c r="BQ426" i="6" s="1"/>
  <c r="BP425" i="6"/>
  <c r="BO425" i="6"/>
  <c r="BR425" i="6" s="1"/>
  <c r="BP424" i="6"/>
  <c r="BO424" i="6"/>
  <c r="BQ424" i="6" s="1"/>
  <c r="BP423" i="6"/>
  <c r="BO423" i="6"/>
  <c r="BP422" i="6"/>
  <c r="BO422" i="6"/>
  <c r="BR422" i="6" s="1"/>
  <c r="BP421" i="6"/>
  <c r="BO421" i="6"/>
  <c r="BP420" i="6"/>
  <c r="BO420" i="6"/>
  <c r="BR420" i="6" s="1"/>
  <c r="BP419" i="6"/>
  <c r="BO419" i="6"/>
  <c r="BP418" i="6"/>
  <c r="BO418" i="6"/>
  <c r="BP417" i="6"/>
  <c r="BO417" i="6"/>
  <c r="BP416" i="6"/>
  <c r="BO416" i="6"/>
  <c r="BP415" i="6"/>
  <c r="BO415" i="6"/>
  <c r="BP414" i="6"/>
  <c r="BO414" i="6"/>
  <c r="BP413" i="6"/>
  <c r="BO413" i="6"/>
  <c r="BP412" i="6"/>
  <c r="BO412" i="6"/>
  <c r="BQ412" i="6" s="1"/>
  <c r="BP411" i="6"/>
  <c r="BO411" i="6"/>
  <c r="BP410" i="6"/>
  <c r="BO410" i="6"/>
  <c r="BR410" i="6" s="1"/>
  <c r="BP409" i="6"/>
  <c r="BO409" i="6"/>
  <c r="BP408" i="6"/>
  <c r="BO408" i="6"/>
  <c r="BR408" i="6" s="1"/>
  <c r="BP407" i="6"/>
  <c r="BO407" i="6"/>
  <c r="BP406" i="6"/>
  <c r="BO406" i="6"/>
  <c r="BQ406" i="6" s="1"/>
  <c r="BP405" i="6"/>
  <c r="BO405" i="6"/>
  <c r="BP404" i="6"/>
  <c r="BO404" i="6"/>
  <c r="BP403" i="6"/>
  <c r="BO403" i="6"/>
  <c r="BP402" i="6"/>
  <c r="BO402" i="6"/>
  <c r="BQ402" i="6" s="1"/>
  <c r="BP401" i="6"/>
  <c r="BO401" i="6"/>
  <c r="BR401" i="6" s="1"/>
  <c r="BP400" i="6"/>
  <c r="BO400" i="6"/>
  <c r="BQ400" i="6" s="1"/>
  <c r="BP399" i="6"/>
  <c r="BO399" i="6"/>
  <c r="BP398" i="6"/>
  <c r="BO398" i="6"/>
  <c r="BP397" i="6"/>
  <c r="BO397" i="6"/>
  <c r="BP396" i="6"/>
  <c r="BO396" i="6"/>
  <c r="BR396" i="6" s="1"/>
  <c r="BP395" i="6"/>
  <c r="BO395" i="6"/>
  <c r="BR395" i="6" s="1"/>
  <c r="BP394" i="6"/>
  <c r="BO394" i="6"/>
  <c r="BR394" i="6" s="1"/>
  <c r="BP393" i="6"/>
  <c r="BO393" i="6"/>
  <c r="BQ393" i="6" s="1"/>
  <c r="BP392" i="6"/>
  <c r="BO392" i="6"/>
  <c r="BQ392" i="6" s="1"/>
  <c r="BP391" i="6"/>
  <c r="BO391" i="6"/>
  <c r="BP390" i="6"/>
  <c r="BO390" i="6"/>
  <c r="BR390" i="6" s="1"/>
  <c r="BP389" i="6"/>
  <c r="BO389" i="6"/>
  <c r="BP388" i="6"/>
  <c r="BO388" i="6"/>
  <c r="BP387" i="6"/>
  <c r="BO387" i="6"/>
  <c r="BP386" i="6"/>
  <c r="BO386" i="6"/>
  <c r="BP385" i="6"/>
  <c r="BO385" i="6"/>
  <c r="BP384" i="6"/>
  <c r="BO384" i="6"/>
  <c r="BQ384" i="6" s="1"/>
  <c r="BP383" i="6"/>
  <c r="BO383" i="6"/>
  <c r="BP382" i="6"/>
  <c r="BO382" i="6"/>
  <c r="BP381" i="6"/>
  <c r="BO381" i="6"/>
  <c r="BP380" i="6"/>
  <c r="BO380" i="6"/>
  <c r="BQ380" i="6" s="1"/>
  <c r="BP379" i="6"/>
  <c r="BO379" i="6"/>
  <c r="BP378" i="6"/>
  <c r="BO378" i="6"/>
  <c r="BQ378" i="6" s="1"/>
  <c r="BP377" i="6"/>
  <c r="BO377" i="6"/>
  <c r="BP376" i="6"/>
  <c r="BO376" i="6"/>
  <c r="BP375" i="6"/>
  <c r="BO375" i="6"/>
  <c r="BP374" i="6"/>
  <c r="BO374" i="6"/>
  <c r="BR374" i="6" s="1"/>
  <c r="BP373" i="6"/>
  <c r="BO373" i="6"/>
  <c r="BP372" i="6"/>
  <c r="BO372" i="6"/>
  <c r="BQ372" i="6" s="1"/>
  <c r="BP371" i="6"/>
  <c r="BO371" i="6"/>
  <c r="BP370" i="6"/>
  <c r="BO370" i="6"/>
  <c r="BP369" i="6"/>
  <c r="BO369" i="6"/>
  <c r="BP368" i="6"/>
  <c r="BO368" i="6"/>
  <c r="BR368" i="6" s="1"/>
  <c r="BP367" i="6"/>
  <c r="BO367" i="6"/>
  <c r="BP366" i="6"/>
  <c r="BO366" i="6"/>
  <c r="BR366" i="6" s="1"/>
  <c r="BP365" i="6"/>
  <c r="BO365" i="6"/>
  <c r="BP364" i="6"/>
  <c r="BO364" i="6"/>
  <c r="BP363" i="6"/>
  <c r="BO363" i="6"/>
  <c r="BR363" i="6" s="1"/>
  <c r="BP362" i="6"/>
  <c r="BO362" i="6"/>
  <c r="BP361" i="6"/>
  <c r="BO361" i="6"/>
  <c r="BP360" i="6"/>
  <c r="BO360" i="6"/>
  <c r="BP359" i="6"/>
  <c r="BO359" i="6"/>
  <c r="BP358" i="6"/>
  <c r="BO358" i="6"/>
  <c r="BP357" i="6"/>
  <c r="BO357" i="6"/>
  <c r="BP356" i="6"/>
  <c r="BO356" i="6"/>
  <c r="BP355" i="6"/>
  <c r="BO355" i="6"/>
  <c r="BP354" i="6"/>
  <c r="BO354" i="6"/>
  <c r="BQ354" i="6" s="1"/>
  <c r="BP353" i="6"/>
  <c r="BO353" i="6"/>
  <c r="BP352" i="6"/>
  <c r="BO352" i="6"/>
  <c r="BP351" i="6"/>
  <c r="BO351" i="6"/>
  <c r="BP350" i="6"/>
  <c r="BO350" i="6"/>
  <c r="BQ350" i="6" s="1"/>
  <c r="BP349" i="6"/>
  <c r="BO349" i="6"/>
  <c r="BR349" i="6" s="1"/>
  <c r="BP348" i="6"/>
  <c r="BO348" i="6"/>
  <c r="BP347" i="6"/>
  <c r="BO347" i="6"/>
  <c r="BP346" i="6"/>
  <c r="BO346" i="6"/>
  <c r="BP345" i="6"/>
  <c r="BO345" i="6"/>
  <c r="BP344" i="6"/>
  <c r="BO344" i="6"/>
  <c r="BR344" i="6" s="1"/>
  <c r="BP343" i="6"/>
  <c r="BO343" i="6"/>
  <c r="BP342" i="6"/>
  <c r="BO342" i="6"/>
  <c r="BP341" i="6"/>
  <c r="BO341" i="6"/>
  <c r="BP340" i="6"/>
  <c r="BO340" i="6"/>
  <c r="BQ340" i="6" s="1"/>
  <c r="BP339" i="6"/>
  <c r="BO339" i="6"/>
  <c r="BP338" i="6"/>
  <c r="BO338" i="6"/>
  <c r="BQ338" i="6" s="1"/>
  <c r="BP337" i="6"/>
  <c r="BO337" i="6"/>
  <c r="BP336" i="6"/>
  <c r="BO336" i="6"/>
  <c r="BP335" i="6"/>
  <c r="BO335" i="6"/>
  <c r="BP334" i="6"/>
  <c r="BO334" i="6"/>
  <c r="BP333" i="6"/>
  <c r="BO333" i="6"/>
  <c r="BQ333" i="6" s="1"/>
  <c r="BP332" i="6"/>
  <c r="BO332" i="6"/>
  <c r="BP331" i="6"/>
  <c r="BO331" i="6"/>
  <c r="BP330" i="6"/>
  <c r="BO330" i="6"/>
  <c r="BP329" i="6"/>
  <c r="BO329" i="6"/>
  <c r="BP328" i="6"/>
  <c r="BO328" i="6"/>
  <c r="BQ328" i="6" s="1"/>
  <c r="BP327" i="6"/>
  <c r="BO327" i="6"/>
  <c r="BQ327" i="6" s="1"/>
  <c r="BP326" i="6"/>
  <c r="BO326" i="6"/>
  <c r="BP325" i="6"/>
  <c r="BO325" i="6"/>
  <c r="BP324" i="6"/>
  <c r="BO324" i="6"/>
  <c r="BR324" i="6" s="1"/>
  <c r="BP323" i="6"/>
  <c r="BO323" i="6"/>
  <c r="BP322" i="6"/>
  <c r="BO322" i="6"/>
  <c r="BR322" i="6" s="1"/>
  <c r="BP321" i="6"/>
  <c r="BO321" i="6"/>
  <c r="BP320" i="6"/>
  <c r="BO320" i="6"/>
  <c r="BP319" i="6"/>
  <c r="BO319" i="6"/>
  <c r="BP318" i="6"/>
  <c r="BO318" i="6"/>
  <c r="BP317" i="6"/>
  <c r="BO317" i="6"/>
  <c r="BR317" i="6" s="1"/>
  <c r="BP316" i="6"/>
  <c r="BO316" i="6"/>
  <c r="BR316" i="6" s="1"/>
  <c r="BP315" i="6"/>
  <c r="BO315" i="6"/>
  <c r="BP314" i="6"/>
  <c r="BO314" i="6"/>
  <c r="BQ314" i="6" s="1"/>
  <c r="BP313" i="6"/>
  <c r="BO313" i="6"/>
  <c r="BP312" i="6"/>
  <c r="BO312" i="6"/>
  <c r="BP311" i="6"/>
  <c r="BO311" i="6"/>
  <c r="BP310" i="6"/>
  <c r="BO310" i="6"/>
  <c r="BP309" i="6"/>
  <c r="BO309" i="6"/>
  <c r="BP308" i="6"/>
  <c r="BO308" i="6"/>
  <c r="BQ308" i="6" s="1"/>
  <c r="BP307" i="6"/>
  <c r="BO307" i="6"/>
  <c r="BP306" i="6"/>
  <c r="BO306" i="6"/>
  <c r="BP305" i="6"/>
  <c r="BO305" i="6"/>
  <c r="BP304" i="6"/>
  <c r="BO304" i="6"/>
  <c r="BP303" i="6"/>
  <c r="BO303" i="6"/>
  <c r="BP302" i="6"/>
  <c r="BO302" i="6"/>
  <c r="BP301" i="6"/>
  <c r="BO301" i="6"/>
  <c r="BP300" i="6"/>
  <c r="BO300" i="6"/>
  <c r="BP299" i="6"/>
  <c r="BO299" i="6"/>
  <c r="BP298" i="6"/>
  <c r="BO298" i="6"/>
  <c r="BP297" i="6"/>
  <c r="BO297" i="6"/>
  <c r="BP296" i="6"/>
  <c r="BO296" i="6"/>
  <c r="BP295" i="6"/>
  <c r="BO295" i="6"/>
  <c r="BP294" i="6"/>
  <c r="BO294" i="6"/>
  <c r="BQ294" i="6" s="1"/>
  <c r="BP293" i="6"/>
  <c r="BO293" i="6"/>
  <c r="BR293" i="6" s="1"/>
  <c r="BP292" i="6"/>
  <c r="BO292" i="6"/>
  <c r="BP291" i="6"/>
  <c r="BO291" i="6"/>
  <c r="BP290" i="6"/>
  <c r="BO290" i="6"/>
  <c r="BR290" i="6" s="1"/>
  <c r="BP289" i="6"/>
  <c r="BO289" i="6"/>
  <c r="BP288" i="6"/>
  <c r="BO288" i="6"/>
  <c r="BP287" i="6"/>
  <c r="BO287" i="6"/>
  <c r="BP286" i="6"/>
  <c r="BO286" i="6"/>
  <c r="BP285" i="6"/>
  <c r="BO285" i="6"/>
  <c r="BP284" i="6"/>
  <c r="BO284" i="6"/>
  <c r="BQ284" i="6" s="1"/>
  <c r="BP283" i="6"/>
  <c r="BO283" i="6"/>
  <c r="BP282" i="6"/>
  <c r="BO282" i="6"/>
  <c r="BQ282" i="6" s="1"/>
  <c r="BP281" i="6"/>
  <c r="BO281" i="6"/>
  <c r="BP280" i="6"/>
  <c r="BO280" i="6"/>
  <c r="BQ280" i="6" s="1"/>
  <c r="BP279" i="6"/>
  <c r="BO279" i="6"/>
  <c r="BQ279" i="6" s="1"/>
  <c r="BP278" i="6"/>
  <c r="BO278" i="6"/>
  <c r="BQ278" i="6" s="1"/>
  <c r="BP277" i="6"/>
  <c r="BO277" i="6"/>
  <c r="BP276" i="6"/>
  <c r="BO276" i="6"/>
  <c r="BR276" i="6" s="1"/>
  <c r="BP275" i="6"/>
  <c r="BO275" i="6"/>
  <c r="BP274" i="6"/>
  <c r="BO274" i="6"/>
  <c r="BQ274" i="6" s="1"/>
  <c r="BP273" i="6"/>
  <c r="BO273" i="6"/>
  <c r="BR273" i="6" s="1"/>
  <c r="BP272" i="6"/>
  <c r="BO272" i="6"/>
  <c r="BR272" i="6" s="1"/>
  <c r="BP271" i="6"/>
  <c r="BO271" i="6"/>
  <c r="BP270" i="6"/>
  <c r="BO270" i="6"/>
  <c r="BR270" i="6" s="1"/>
  <c r="BP269" i="6"/>
  <c r="BO269" i="6"/>
  <c r="BP268" i="6"/>
  <c r="BO268" i="6"/>
  <c r="BQ268" i="6" s="1"/>
  <c r="BP267" i="6"/>
  <c r="BO267" i="6"/>
  <c r="BP266" i="6"/>
  <c r="BO266" i="6"/>
  <c r="BR266" i="6" s="1"/>
  <c r="BP265" i="6"/>
  <c r="BO265" i="6"/>
  <c r="BP264" i="6"/>
  <c r="BO264" i="6"/>
  <c r="BQ264" i="6" s="1"/>
  <c r="BP263" i="6"/>
  <c r="BO263" i="6"/>
  <c r="BP262" i="6"/>
  <c r="BO262" i="6"/>
  <c r="BR262" i="6" s="1"/>
  <c r="BP261" i="6"/>
  <c r="BO261" i="6"/>
  <c r="BP260" i="6"/>
  <c r="BO260" i="6"/>
  <c r="BR260" i="6" s="1"/>
  <c r="BP259" i="6"/>
  <c r="BO259" i="6"/>
  <c r="BP258" i="6"/>
  <c r="BO258" i="6"/>
  <c r="BR258" i="6" s="1"/>
  <c r="BP257" i="6"/>
  <c r="BO257" i="6"/>
  <c r="BP256" i="6"/>
  <c r="BO256" i="6"/>
  <c r="BQ256" i="6" s="1"/>
  <c r="BP255" i="6"/>
  <c r="BO255" i="6"/>
  <c r="BP254" i="6"/>
  <c r="BO254" i="6"/>
  <c r="BQ254" i="6" s="1"/>
  <c r="BP253" i="6"/>
  <c r="BO253" i="6"/>
  <c r="BP252" i="6"/>
  <c r="BO252" i="6"/>
  <c r="BR252" i="6" s="1"/>
  <c r="BP251" i="6"/>
  <c r="BO251" i="6"/>
  <c r="BP250" i="6"/>
  <c r="BO250" i="6"/>
  <c r="BP249" i="6"/>
  <c r="BO249" i="6"/>
  <c r="BP248" i="6"/>
  <c r="BO248" i="6"/>
  <c r="BQ248" i="6" s="1"/>
  <c r="BP247" i="6"/>
  <c r="BO247" i="6"/>
  <c r="BR247" i="6" s="1"/>
  <c r="BP246" i="6"/>
  <c r="BO246" i="6"/>
  <c r="BQ246" i="6" s="1"/>
  <c r="BP245" i="6"/>
  <c r="BO245" i="6"/>
  <c r="BQ245" i="6" s="1"/>
  <c r="BP244" i="6"/>
  <c r="BO244" i="6"/>
  <c r="BP243" i="6"/>
  <c r="BO243" i="6"/>
  <c r="BQ243" i="6" s="1"/>
  <c r="BP242" i="6"/>
  <c r="BO242" i="6"/>
  <c r="BR242" i="6" s="1"/>
  <c r="BP241" i="6"/>
  <c r="BO241" i="6"/>
  <c r="BP240" i="6"/>
  <c r="BO240" i="6"/>
  <c r="BQ240" i="6" s="1"/>
  <c r="BP239" i="6"/>
  <c r="BO239" i="6"/>
  <c r="BQ239" i="6" s="1"/>
  <c r="BP238" i="6"/>
  <c r="BO238" i="6"/>
  <c r="BP237" i="6"/>
  <c r="BO237" i="6"/>
  <c r="BP236" i="6"/>
  <c r="BO236" i="6"/>
  <c r="BP235" i="6"/>
  <c r="BO235" i="6"/>
  <c r="BP234" i="6"/>
  <c r="BO234" i="6"/>
  <c r="BP233" i="6"/>
  <c r="BO233" i="6"/>
  <c r="BP232" i="6"/>
  <c r="BO232" i="6"/>
  <c r="BP231" i="6"/>
  <c r="BO231" i="6"/>
  <c r="BP230" i="6"/>
  <c r="BO230" i="6"/>
  <c r="BQ230" i="6" s="1"/>
  <c r="BP229" i="6"/>
  <c r="BO229" i="6"/>
  <c r="BP228" i="6"/>
  <c r="BO228" i="6"/>
  <c r="BR228" i="6" s="1"/>
  <c r="BP227" i="6"/>
  <c r="BO227" i="6"/>
  <c r="BP226" i="6"/>
  <c r="BO226" i="6"/>
  <c r="BQ226" i="6" s="1"/>
  <c r="BP225" i="6"/>
  <c r="BO225" i="6"/>
  <c r="BP224" i="6"/>
  <c r="BO224" i="6"/>
  <c r="BP223" i="6"/>
  <c r="BO223" i="6"/>
  <c r="BP222" i="6"/>
  <c r="BO222" i="6"/>
  <c r="BR222" i="6" s="1"/>
  <c r="BP221" i="6"/>
  <c r="BO221" i="6"/>
  <c r="BP220" i="6"/>
  <c r="BO220" i="6"/>
  <c r="BQ220" i="6" s="1"/>
  <c r="BP219" i="6"/>
  <c r="BO219" i="6"/>
  <c r="BP218" i="6"/>
  <c r="BO218" i="6"/>
  <c r="BP217" i="6"/>
  <c r="BO217" i="6"/>
  <c r="BP216" i="6"/>
  <c r="BO216" i="6"/>
  <c r="BQ216" i="6" s="1"/>
  <c r="BP215" i="6"/>
  <c r="BO215" i="6"/>
  <c r="BQ215" i="6" s="1"/>
  <c r="BP214" i="6"/>
  <c r="BO214" i="6"/>
  <c r="BR214" i="6" s="1"/>
  <c r="BP213" i="6"/>
  <c r="BO213" i="6"/>
  <c r="BP212" i="6"/>
  <c r="BO212" i="6"/>
  <c r="BQ212" i="6" s="1"/>
  <c r="BP211" i="6"/>
  <c r="BO211" i="6"/>
  <c r="BP210" i="6"/>
  <c r="BO210" i="6"/>
  <c r="BQ210" i="6" s="1"/>
  <c r="BP209" i="6"/>
  <c r="BO209" i="6"/>
  <c r="BP208" i="6"/>
  <c r="BO208" i="6"/>
  <c r="BR208" i="6" s="1"/>
  <c r="BP207" i="6"/>
  <c r="BO207" i="6"/>
  <c r="BP206" i="6"/>
  <c r="BO206" i="6"/>
  <c r="BQ206" i="6" s="1"/>
  <c r="BP205" i="6"/>
  <c r="BO205" i="6"/>
  <c r="BP204" i="6"/>
  <c r="BO204" i="6"/>
  <c r="BP203" i="6"/>
  <c r="BO203" i="6"/>
  <c r="BP202" i="6"/>
  <c r="BO202" i="6"/>
  <c r="BQ202" i="6" s="1"/>
  <c r="BP201" i="6"/>
  <c r="BO201" i="6"/>
  <c r="BP200" i="6"/>
  <c r="BO200" i="6"/>
  <c r="BQ200" i="6" s="1"/>
  <c r="BP199" i="6"/>
  <c r="BO199" i="6"/>
  <c r="BP198" i="6"/>
  <c r="BO198" i="6"/>
  <c r="BP197" i="6"/>
  <c r="BO197" i="6"/>
  <c r="BP196" i="6"/>
  <c r="BO196" i="6"/>
  <c r="BR196" i="6" s="1"/>
  <c r="BP195" i="6"/>
  <c r="BO195" i="6"/>
  <c r="BP194" i="6"/>
  <c r="BO194" i="6"/>
  <c r="BQ194" i="6" s="1"/>
  <c r="BP193" i="6"/>
  <c r="BO193" i="6"/>
  <c r="BP192" i="6"/>
  <c r="BO192" i="6"/>
  <c r="BP191" i="6"/>
  <c r="BO191" i="6"/>
  <c r="BP190" i="6"/>
  <c r="BO190" i="6"/>
  <c r="BP189" i="6"/>
  <c r="BO189" i="6"/>
  <c r="BP188" i="6"/>
  <c r="BO188" i="6"/>
  <c r="BR188" i="6" s="1"/>
  <c r="BP187" i="6"/>
  <c r="BO187" i="6"/>
  <c r="BP186" i="6"/>
  <c r="BO186" i="6"/>
  <c r="BP185" i="6"/>
  <c r="BO185" i="6"/>
  <c r="BP184" i="6"/>
  <c r="BO184" i="6"/>
  <c r="BR184" i="6" s="1"/>
  <c r="BP183" i="6"/>
  <c r="BO183" i="6"/>
  <c r="BR183" i="6" s="1"/>
  <c r="BP182" i="6"/>
  <c r="BO182" i="6"/>
  <c r="BP181" i="6"/>
  <c r="BO181" i="6"/>
  <c r="BP180" i="6"/>
  <c r="BO180" i="6"/>
  <c r="BR180" i="6" s="1"/>
  <c r="BP179" i="6"/>
  <c r="BO179" i="6"/>
  <c r="BP178" i="6"/>
  <c r="BO178" i="6"/>
  <c r="BQ178" i="6" s="1"/>
  <c r="BP177" i="6"/>
  <c r="BO177" i="6"/>
  <c r="BP176" i="6"/>
  <c r="BO176" i="6"/>
  <c r="BR176" i="6" s="1"/>
  <c r="BP175" i="6"/>
  <c r="BO175" i="6"/>
  <c r="BP174" i="6"/>
  <c r="BO174" i="6"/>
  <c r="BQ174" i="6" s="1"/>
  <c r="BP173" i="6"/>
  <c r="BO173" i="6"/>
  <c r="BQ173" i="6" s="1"/>
  <c r="BP172" i="6"/>
  <c r="BO172" i="6"/>
  <c r="BP171" i="6"/>
  <c r="BO171" i="6"/>
  <c r="BP170" i="6"/>
  <c r="BO170" i="6"/>
  <c r="BP169" i="6"/>
  <c r="BO169" i="6"/>
  <c r="BP168" i="6"/>
  <c r="BO168" i="6"/>
  <c r="BQ168" i="6" s="1"/>
  <c r="BP167" i="6"/>
  <c r="BO167" i="6"/>
  <c r="BP166" i="6"/>
  <c r="BO166" i="6"/>
  <c r="BQ166" i="6" s="1"/>
  <c r="BP165" i="6"/>
  <c r="BO165" i="6"/>
  <c r="BP164" i="6"/>
  <c r="BO164" i="6"/>
  <c r="BP163" i="6"/>
  <c r="BO163" i="6"/>
  <c r="BQ163" i="6" s="1"/>
  <c r="BP162" i="6"/>
  <c r="BO162" i="6"/>
  <c r="BR162" i="6" s="1"/>
  <c r="BP161" i="6"/>
  <c r="BO161" i="6"/>
  <c r="BP160" i="6"/>
  <c r="BO160" i="6"/>
  <c r="BR160" i="6" s="1"/>
  <c r="BP159" i="6"/>
  <c r="BO159" i="6"/>
  <c r="BQ159" i="6" s="1"/>
  <c r="BP158" i="6"/>
  <c r="BO158" i="6"/>
  <c r="BQ158" i="6" s="1"/>
  <c r="BP157" i="6"/>
  <c r="BO157" i="6"/>
  <c r="BP156" i="6"/>
  <c r="BO156" i="6"/>
  <c r="BR156" i="6" s="1"/>
  <c r="BP155" i="6"/>
  <c r="BO155" i="6"/>
  <c r="BP154" i="6"/>
  <c r="BO154" i="6"/>
  <c r="BQ154" i="6" s="1"/>
  <c r="BP153" i="6"/>
  <c r="BO153" i="6"/>
  <c r="BP152" i="6"/>
  <c r="BO152" i="6"/>
  <c r="BR152" i="6" s="1"/>
  <c r="BP151" i="6"/>
  <c r="BO151" i="6"/>
  <c r="BP150" i="6"/>
  <c r="BO150" i="6"/>
  <c r="BQ150" i="6" s="1"/>
  <c r="BP149" i="6"/>
  <c r="BO149" i="6"/>
  <c r="BP148" i="6"/>
  <c r="BO148" i="6"/>
  <c r="BR148" i="6" s="1"/>
  <c r="BP147" i="6"/>
  <c r="BO147" i="6"/>
  <c r="BP146" i="6"/>
  <c r="BO146" i="6"/>
  <c r="BP145" i="6"/>
  <c r="BO145" i="6"/>
  <c r="BP144" i="6"/>
  <c r="BO144" i="6"/>
  <c r="BR144" i="6" s="1"/>
  <c r="BP143" i="6"/>
  <c r="BO143" i="6"/>
  <c r="BQ143" i="6" s="1"/>
  <c r="BP142" i="6"/>
  <c r="BO142" i="6"/>
  <c r="BQ142" i="6" s="1"/>
  <c r="BP141" i="6"/>
  <c r="BO141" i="6"/>
  <c r="BP140" i="6"/>
  <c r="BO140" i="6"/>
  <c r="BQ140" i="6" s="1"/>
  <c r="BP139" i="6"/>
  <c r="BO139" i="6"/>
  <c r="BP138" i="6"/>
  <c r="BO138" i="6"/>
  <c r="BQ138" i="6" s="1"/>
  <c r="BP137" i="6"/>
  <c r="BO137" i="6"/>
  <c r="BP136" i="6"/>
  <c r="BO136" i="6"/>
  <c r="BR136" i="6" s="1"/>
  <c r="BP135" i="6"/>
  <c r="BO135" i="6"/>
  <c r="BP134" i="6"/>
  <c r="BO134" i="6"/>
  <c r="BP133" i="6"/>
  <c r="BO133" i="6"/>
  <c r="BP132" i="6"/>
  <c r="BO132" i="6"/>
  <c r="BR132" i="6" s="1"/>
  <c r="BP131" i="6"/>
  <c r="BO131" i="6"/>
  <c r="BP130" i="6"/>
  <c r="BO130" i="6"/>
  <c r="BQ130" i="6" s="1"/>
  <c r="BP129" i="6"/>
  <c r="BO129" i="6"/>
  <c r="BP128" i="6"/>
  <c r="BO128" i="6"/>
  <c r="BP127" i="6"/>
  <c r="BO127" i="6"/>
  <c r="BP126" i="6"/>
  <c r="BO126" i="6"/>
  <c r="BQ126" i="6" s="1"/>
  <c r="BP125" i="6"/>
  <c r="BO125" i="6"/>
  <c r="BP124" i="6"/>
  <c r="BO124" i="6"/>
  <c r="BP123" i="6"/>
  <c r="BO123" i="6"/>
  <c r="BP122" i="6"/>
  <c r="BO122" i="6"/>
  <c r="BP121" i="6"/>
  <c r="BO121" i="6"/>
  <c r="BP120" i="6"/>
  <c r="BO120" i="6"/>
  <c r="BP119" i="6"/>
  <c r="BO119" i="6"/>
  <c r="BS15" i="6"/>
  <c r="BO20" i="6"/>
  <c r="BO21" i="6"/>
  <c r="BQ21" i="6" s="1"/>
  <c r="BO22" i="6"/>
  <c r="BO23" i="6"/>
  <c r="BQ23" i="6" s="1"/>
  <c r="BO24" i="6"/>
  <c r="BO25" i="6"/>
  <c r="BQ25" i="6" s="1"/>
  <c r="BO26" i="6"/>
  <c r="BO27" i="6"/>
  <c r="BQ27" i="6" s="1"/>
  <c r="BO28" i="6"/>
  <c r="BO29" i="6"/>
  <c r="BQ29" i="6" s="1"/>
  <c r="BO30" i="6"/>
  <c r="BO31" i="6"/>
  <c r="BQ31" i="6" s="1"/>
  <c r="BO32" i="6"/>
  <c r="BO33" i="6"/>
  <c r="BQ33" i="6" s="1"/>
  <c r="BO34" i="6"/>
  <c r="BO35" i="6"/>
  <c r="BQ35" i="6" s="1"/>
  <c r="BO36" i="6"/>
  <c r="BO37" i="6"/>
  <c r="BQ37" i="6" s="1"/>
  <c r="BO38" i="6"/>
  <c r="BQ38" i="6" s="1"/>
  <c r="BO39" i="6"/>
  <c r="BQ39" i="6" s="1"/>
  <c r="BO40" i="6"/>
  <c r="BO41" i="6"/>
  <c r="BR41" i="6" s="1"/>
  <c r="BO42" i="6"/>
  <c r="BO43" i="6"/>
  <c r="BQ43" i="6" s="1"/>
  <c r="BO44" i="6"/>
  <c r="BO45" i="6"/>
  <c r="BQ45" i="6" s="1"/>
  <c r="BO46" i="6"/>
  <c r="BO47" i="6"/>
  <c r="BQ47" i="6" s="1"/>
  <c r="BO48" i="6"/>
  <c r="BQ48" i="6" s="1"/>
  <c r="BO49" i="6"/>
  <c r="BQ49" i="6" s="1"/>
  <c r="BO50" i="6"/>
  <c r="BO51" i="6"/>
  <c r="BO52" i="6"/>
  <c r="BO53" i="6"/>
  <c r="BQ53" i="6" s="1"/>
  <c r="BO54" i="6"/>
  <c r="BQ54" i="6" s="1"/>
  <c r="BO55" i="6"/>
  <c r="BO56" i="6"/>
  <c r="BR56" i="6" s="1"/>
  <c r="BO57" i="6"/>
  <c r="BQ57" i="6" s="1"/>
  <c r="BO58" i="6"/>
  <c r="BQ58" i="6" s="1"/>
  <c r="BO59" i="6"/>
  <c r="BQ59" i="6" s="1"/>
  <c r="BO60" i="6"/>
  <c r="BO61" i="6"/>
  <c r="BQ61" i="6" s="1"/>
  <c r="BO62" i="6"/>
  <c r="BQ62" i="6" s="1"/>
  <c r="BO63" i="6"/>
  <c r="BQ63" i="6" s="1"/>
  <c r="BO64" i="6"/>
  <c r="BO65" i="6"/>
  <c r="BQ65" i="6" s="1"/>
  <c r="BO66" i="6"/>
  <c r="BO67" i="6"/>
  <c r="BO68" i="6"/>
  <c r="BQ68" i="6" s="1"/>
  <c r="BO69" i="6"/>
  <c r="BQ69" i="6" s="1"/>
  <c r="BO70" i="6"/>
  <c r="BO71" i="6"/>
  <c r="BO72" i="6"/>
  <c r="BQ72" i="6" s="1"/>
  <c r="BO73" i="6"/>
  <c r="BQ73" i="6" s="1"/>
  <c r="BO74" i="6"/>
  <c r="BO75" i="6"/>
  <c r="BQ75" i="6" s="1"/>
  <c r="BO76" i="6"/>
  <c r="BO77" i="6"/>
  <c r="BQ77" i="6" s="1"/>
  <c r="BO78" i="6"/>
  <c r="BO79" i="6"/>
  <c r="BQ79" i="6" s="1"/>
  <c r="BO80" i="6"/>
  <c r="BO81" i="6"/>
  <c r="BQ81" i="6" s="1"/>
  <c r="BO82" i="6"/>
  <c r="BR82" i="6" s="1"/>
  <c r="BO83" i="6"/>
  <c r="BQ83" i="6" s="1"/>
  <c r="BO84" i="6"/>
  <c r="BO85" i="6"/>
  <c r="BR85" i="6" s="1"/>
  <c r="BO86" i="6"/>
  <c r="BQ86" i="6" s="1"/>
  <c r="BO87" i="6"/>
  <c r="BO88" i="6"/>
  <c r="BO89" i="6"/>
  <c r="BQ89" i="6" s="1"/>
  <c r="BO90" i="6"/>
  <c r="BO91" i="6"/>
  <c r="BQ91" i="6" s="1"/>
  <c r="BO92" i="6"/>
  <c r="BO93" i="6"/>
  <c r="BR93" i="6" s="1"/>
  <c r="BO94" i="6"/>
  <c r="BO95" i="6"/>
  <c r="BQ95" i="6" s="1"/>
  <c r="BO96" i="6"/>
  <c r="BO97" i="6"/>
  <c r="BQ97" i="6" s="1"/>
  <c r="BO98" i="6"/>
  <c r="BO99" i="6"/>
  <c r="BO100" i="6"/>
  <c r="BO101" i="6"/>
  <c r="BQ101" i="6" s="1"/>
  <c r="BO102" i="6"/>
  <c r="BO103" i="6"/>
  <c r="BQ103" i="6" s="1"/>
  <c r="BO104" i="6"/>
  <c r="BQ104" i="6" s="1"/>
  <c r="BO105" i="6"/>
  <c r="BQ105" i="6" s="1"/>
  <c r="BO106" i="6"/>
  <c r="BR106" i="6" s="1"/>
  <c r="BO107" i="6"/>
  <c r="BQ107" i="6" s="1"/>
  <c r="BO108" i="6"/>
  <c r="BO109" i="6"/>
  <c r="BQ109" i="6" s="1"/>
  <c r="BO110" i="6"/>
  <c r="BO111" i="6"/>
  <c r="BQ111" i="6" s="1"/>
  <c r="BO112" i="6"/>
  <c r="BQ112" i="6" s="1"/>
  <c r="BO113" i="6"/>
  <c r="BR113" i="6" s="1"/>
  <c r="BO114" i="6"/>
  <c r="BO115" i="6"/>
  <c r="BQ115" i="6" s="1"/>
  <c r="BO116" i="6"/>
  <c r="BQ116" i="6" s="1"/>
  <c r="BO117" i="6"/>
  <c r="BQ117" i="6" s="1"/>
  <c r="BO118" i="6"/>
  <c r="BO19" i="6"/>
  <c r="BQ19" i="6" s="1"/>
  <c r="BP20" i="6"/>
  <c r="BP21" i="6"/>
  <c r="BP22" i="6"/>
  <c r="BP23" i="6"/>
  <c r="BP24" i="6"/>
  <c r="BP25" i="6"/>
  <c r="BP26" i="6"/>
  <c r="BP27" i="6"/>
  <c r="BP28" i="6"/>
  <c r="BP29" i="6"/>
  <c r="BP30" i="6"/>
  <c r="BP31" i="6"/>
  <c r="BP32" i="6"/>
  <c r="BP33" i="6"/>
  <c r="BP34" i="6"/>
  <c r="BP35" i="6"/>
  <c r="BP36" i="6"/>
  <c r="BP37" i="6"/>
  <c r="BP38" i="6"/>
  <c r="BP39" i="6"/>
  <c r="BP40" i="6"/>
  <c r="BP41" i="6"/>
  <c r="BP42" i="6"/>
  <c r="BP43" i="6"/>
  <c r="BP44" i="6"/>
  <c r="BP45" i="6"/>
  <c r="BP46" i="6"/>
  <c r="BP47" i="6"/>
  <c r="BP48" i="6"/>
  <c r="BP49" i="6"/>
  <c r="BP50" i="6"/>
  <c r="BP51" i="6"/>
  <c r="BP52" i="6"/>
  <c r="BP53" i="6"/>
  <c r="BP54" i="6"/>
  <c r="BP55" i="6"/>
  <c r="BP56" i="6"/>
  <c r="BP57" i="6"/>
  <c r="BP58" i="6"/>
  <c r="BP59" i="6"/>
  <c r="BP60" i="6"/>
  <c r="BP61" i="6"/>
  <c r="BP62" i="6"/>
  <c r="BP63" i="6"/>
  <c r="BP64" i="6"/>
  <c r="BP65" i="6"/>
  <c r="BP66" i="6"/>
  <c r="BP67" i="6"/>
  <c r="BP68" i="6"/>
  <c r="BP69" i="6"/>
  <c r="BP70" i="6"/>
  <c r="BP71" i="6"/>
  <c r="BP72" i="6"/>
  <c r="BP73" i="6"/>
  <c r="BP74" i="6"/>
  <c r="BP75" i="6"/>
  <c r="BP76" i="6"/>
  <c r="BP77" i="6"/>
  <c r="BP78" i="6"/>
  <c r="BP79" i="6"/>
  <c r="BP80" i="6"/>
  <c r="BP81" i="6"/>
  <c r="BP82" i="6"/>
  <c r="BP83" i="6"/>
  <c r="BP84" i="6"/>
  <c r="BP85" i="6"/>
  <c r="BP86" i="6"/>
  <c r="BP87" i="6"/>
  <c r="BP88" i="6"/>
  <c r="BP89" i="6"/>
  <c r="BP90" i="6"/>
  <c r="BP91" i="6"/>
  <c r="BP92" i="6"/>
  <c r="BP93" i="6"/>
  <c r="BP94" i="6"/>
  <c r="BP95" i="6"/>
  <c r="BP96" i="6"/>
  <c r="BP97" i="6"/>
  <c r="BP98" i="6"/>
  <c r="BP99" i="6"/>
  <c r="BP100" i="6"/>
  <c r="BP101" i="6"/>
  <c r="BP102" i="6"/>
  <c r="BP103" i="6"/>
  <c r="BP104" i="6"/>
  <c r="BP105" i="6"/>
  <c r="BP106" i="6"/>
  <c r="BP107" i="6"/>
  <c r="BP108" i="6"/>
  <c r="BP109" i="6"/>
  <c r="BP110" i="6"/>
  <c r="BP111" i="6"/>
  <c r="BP112" i="6"/>
  <c r="BP113" i="6"/>
  <c r="BP114" i="6"/>
  <c r="BP115" i="6"/>
  <c r="BP116" i="6"/>
  <c r="BP117" i="6"/>
  <c r="BP118" i="6"/>
  <c r="BP19" i="6"/>
  <c r="AX10001" i="6"/>
  <c r="AX10000" i="6"/>
  <c r="AX9999" i="6"/>
  <c r="AX9998" i="6"/>
  <c r="AX9997" i="6"/>
  <c r="AX9996" i="6"/>
  <c r="AX9995" i="6"/>
  <c r="AX9994" i="6"/>
  <c r="AX9993" i="6"/>
  <c r="AX9992" i="6"/>
  <c r="AX9991" i="6"/>
  <c r="AX9990" i="6"/>
  <c r="AX9989" i="6"/>
  <c r="AX9988" i="6"/>
  <c r="AX9987" i="6"/>
  <c r="AX9986" i="6"/>
  <c r="AX9985" i="6"/>
  <c r="AX9984" i="6"/>
  <c r="AX9983" i="6"/>
  <c r="AX9982" i="6"/>
  <c r="AX9981" i="6"/>
  <c r="AX9980" i="6"/>
  <c r="AX9979" i="6"/>
  <c r="AX9978" i="6"/>
  <c r="AX9977" i="6"/>
  <c r="AX9976" i="6"/>
  <c r="AX9975" i="6"/>
  <c r="AX9974" i="6"/>
  <c r="AX9973" i="6"/>
  <c r="AX9972" i="6"/>
  <c r="AX9971" i="6"/>
  <c r="AX9970" i="6"/>
  <c r="AX9969" i="6"/>
  <c r="AX9968" i="6"/>
  <c r="AX9967" i="6"/>
  <c r="AX9966" i="6"/>
  <c r="AX9965" i="6"/>
  <c r="AX9964" i="6"/>
  <c r="AX9963" i="6"/>
  <c r="AX9962" i="6"/>
  <c r="AX9961" i="6"/>
  <c r="AX9960" i="6"/>
  <c r="AX9959" i="6"/>
  <c r="AX9958" i="6"/>
  <c r="AX9957" i="6"/>
  <c r="AX9956" i="6"/>
  <c r="AX9955" i="6"/>
  <c r="AX9954" i="6"/>
  <c r="AX9953" i="6"/>
  <c r="AX9952" i="6"/>
  <c r="AX9951" i="6"/>
  <c r="AX9950" i="6"/>
  <c r="AX9949" i="6"/>
  <c r="AX9948" i="6"/>
  <c r="AX9947" i="6"/>
  <c r="AX9946" i="6"/>
  <c r="AX9945" i="6"/>
  <c r="AX9944" i="6"/>
  <c r="AX9943" i="6"/>
  <c r="AX9942" i="6"/>
  <c r="AX9941" i="6"/>
  <c r="AX9940" i="6"/>
  <c r="AX9939" i="6"/>
  <c r="AX9938" i="6"/>
  <c r="AX9937" i="6"/>
  <c r="AX9936" i="6"/>
  <c r="AX9935" i="6"/>
  <c r="AX9934" i="6"/>
  <c r="AX9933" i="6"/>
  <c r="AX9932" i="6"/>
  <c r="AX9931" i="6"/>
  <c r="AX9930" i="6"/>
  <c r="AX9929" i="6"/>
  <c r="AX9928" i="6"/>
  <c r="AX9927" i="6"/>
  <c r="AX9926" i="6"/>
  <c r="AX9925" i="6"/>
  <c r="AX9924" i="6"/>
  <c r="AX9923" i="6"/>
  <c r="AX9922" i="6"/>
  <c r="AX9921" i="6"/>
  <c r="AX9920" i="6"/>
  <c r="AX9919" i="6"/>
  <c r="AX9918" i="6"/>
  <c r="AX9917" i="6"/>
  <c r="AX9916" i="6"/>
  <c r="AX9915" i="6"/>
  <c r="AX9914" i="6"/>
  <c r="AX9913" i="6"/>
  <c r="AX9912" i="6"/>
  <c r="AX9911" i="6"/>
  <c r="AX9910" i="6"/>
  <c r="AX9909" i="6"/>
  <c r="AX9908" i="6"/>
  <c r="AX9907" i="6"/>
  <c r="AX9906" i="6"/>
  <c r="AX9905" i="6"/>
  <c r="AX9904" i="6"/>
  <c r="AX9903" i="6"/>
  <c r="AX9902" i="6"/>
  <c r="AX9901" i="6"/>
  <c r="AX9900" i="6"/>
  <c r="AX9899" i="6"/>
  <c r="AX9898" i="6"/>
  <c r="AX9897" i="6"/>
  <c r="AX9896" i="6"/>
  <c r="AX9895" i="6"/>
  <c r="AX9894" i="6"/>
  <c r="AX9893" i="6"/>
  <c r="AX9892" i="6"/>
  <c r="AX9891" i="6"/>
  <c r="AX9890" i="6"/>
  <c r="AX9889" i="6"/>
  <c r="AX9888" i="6"/>
  <c r="AX9887" i="6"/>
  <c r="AX9886" i="6"/>
  <c r="AX9885" i="6"/>
  <c r="AX9884" i="6"/>
  <c r="AX9883" i="6"/>
  <c r="AX9882" i="6"/>
  <c r="AX9881" i="6"/>
  <c r="AX9880" i="6"/>
  <c r="AX9879" i="6"/>
  <c r="AX9878" i="6"/>
  <c r="AX9877" i="6"/>
  <c r="AX9876" i="6"/>
  <c r="AX9875" i="6"/>
  <c r="AX9874" i="6"/>
  <c r="AX9873" i="6"/>
  <c r="AX9872" i="6"/>
  <c r="AX9871" i="6"/>
  <c r="AX9870" i="6"/>
  <c r="AX9869" i="6"/>
  <c r="AX9868" i="6"/>
  <c r="AX9867" i="6"/>
  <c r="AX9866" i="6"/>
  <c r="AX9865" i="6"/>
  <c r="AX9864" i="6"/>
  <c r="AX9863" i="6"/>
  <c r="AX9862" i="6"/>
  <c r="AX9861" i="6"/>
  <c r="AX9860" i="6"/>
  <c r="AX9859" i="6"/>
  <c r="AX9858" i="6"/>
  <c r="AX9857" i="6"/>
  <c r="AX9856" i="6"/>
  <c r="AX9855" i="6"/>
  <c r="AX9854" i="6"/>
  <c r="AX9853" i="6"/>
  <c r="AX9852" i="6"/>
  <c r="AX9851" i="6"/>
  <c r="AX9850" i="6"/>
  <c r="AX9849" i="6"/>
  <c r="AX9848" i="6"/>
  <c r="AX9847" i="6"/>
  <c r="AX9846" i="6"/>
  <c r="AX9845" i="6"/>
  <c r="AX9844" i="6"/>
  <c r="AX9843" i="6"/>
  <c r="AX9842" i="6"/>
  <c r="AX9841" i="6"/>
  <c r="AX9840" i="6"/>
  <c r="AX9839" i="6"/>
  <c r="AX9838" i="6"/>
  <c r="AX9837" i="6"/>
  <c r="AX9836" i="6"/>
  <c r="AX9835" i="6"/>
  <c r="AX9834" i="6"/>
  <c r="AX9833" i="6"/>
  <c r="AX9832" i="6"/>
  <c r="AX9831" i="6"/>
  <c r="AX9830" i="6"/>
  <c r="AX9829" i="6"/>
  <c r="AX9828" i="6"/>
  <c r="AX9827" i="6"/>
  <c r="AX9826" i="6"/>
  <c r="AX9825" i="6"/>
  <c r="AX9824" i="6"/>
  <c r="AX9823" i="6"/>
  <c r="AX9822" i="6"/>
  <c r="AX9821" i="6"/>
  <c r="AX9820" i="6"/>
  <c r="AX9819" i="6"/>
  <c r="AX9818" i="6"/>
  <c r="AX9817" i="6"/>
  <c r="AX9816" i="6"/>
  <c r="AX9815" i="6"/>
  <c r="AX9814" i="6"/>
  <c r="AX9813" i="6"/>
  <c r="AX9812" i="6"/>
  <c r="AX9811" i="6"/>
  <c r="AX9810" i="6"/>
  <c r="AX9809" i="6"/>
  <c r="AX9808" i="6"/>
  <c r="AX9807" i="6"/>
  <c r="AX9806" i="6"/>
  <c r="AX9805" i="6"/>
  <c r="AX9804" i="6"/>
  <c r="AX9803" i="6"/>
  <c r="AX9802" i="6"/>
  <c r="AX9801" i="6"/>
  <c r="AX9800" i="6"/>
  <c r="AX9799" i="6"/>
  <c r="AX9798" i="6"/>
  <c r="AX9797" i="6"/>
  <c r="AX9796" i="6"/>
  <c r="AX9795" i="6"/>
  <c r="AX9794" i="6"/>
  <c r="AX9793" i="6"/>
  <c r="AX9792" i="6"/>
  <c r="AX9791" i="6"/>
  <c r="AX9790" i="6"/>
  <c r="AX9789" i="6"/>
  <c r="AX9788" i="6"/>
  <c r="AX9787" i="6"/>
  <c r="AX9786" i="6"/>
  <c r="AX9785" i="6"/>
  <c r="AX9784" i="6"/>
  <c r="AX9783" i="6"/>
  <c r="AX9782" i="6"/>
  <c r="AX9781" i="6"/>
  <c r="AX9780" i="6"/>
  <c r="AX9779" i="6"/>
  <c r="AX9778" i="6"/>
  <c r="AX9777" i="6"/>
  <c r="AX9776" i="6"/>
  <c r="AX9775" i="6"/>
  <c r="AX9774" i="6"/>
  <c r="AX9773" i="6"/>
  <c r="AX9772" i="6"/>
  <c r="AX9771" i="6"/>
  <c r="AX9770" i="6"/>
  <c r="AX9769" i="6"/>
  <c r="AX9768" i="6"/>
  <c r="AX9767" i="6"/>
  <c r="AX9766" i="6"/>
  <c r="AX9765" i="6"/>
  <c r="AX9764" i="6"/>
  <c r="AX9763" i="6"/>
  <c r="AX9762" i="6"/>
  <c r="AX9761" i="6"/>
  <c r="AX9760" i="6"/>
  <c r="AX9759" i="6"/>
  <c r="AX9758" i="6"/>
  <c r="AX9757" i="6"/>
  <c r="AX9756" i="6"/>
  <c r="AX9755" i="6"/>
  <c r="AX9754" i="6"/>
  <c r="AX9753" i="6"/>
  <c r="AX9752" i="6"/>
  <c r="AX9751" i="6"/>
  <c r="AX9750" i="6"/>
  <c r="AX9749" i="6"/>
  <c r="AX9748" i="6"/>
  <c r="AX9747" i="6"/>
  <c r="AX9746" i="6"/>
  <c r="AX9745" i="6"/>
  <c r="AX9744" i="6"/>
  <c r="AX9743" i="6"/>
  <c r="AX9742" i="6"/>
  <c r="AX9741" i="6"/>
  <c r="AX9740" i="6"/>
  <c r="AX9739" i="6"/>
  <c r="AX9738" i="6"/>
  <c r="AX9737" i="6"/>
  <c r="AX9736" i="6"/>
  <c r="AX9735" i="6"/>
  <c r="AX9734" i="6"/>
  <c r="AX9733" i="6"/>
  <c r="AX9732" i="6"/>
  <c r="AX9731" i="6"/>
  <c r="AX9730" i="6"/>
  <c r="AX9729" i="6"/>
  <c r="AX9728" i="6"/>
  <c r="AX9727" i="6"/>
  <c r="AX9726" i="6"/>
  <c r="AX9725" i="6"/>
  <c r="AX9724" i="6"/>
  <c r="AX9723" i="6"/>
  <c r="AX9722" i="6"/>
  <c r="AX9721" i="6"/>
  <c r="AX9720" i="6"/>
  <c r="AX9719" i="6"/>
  <c r="AX9718" i="6"/>
  <c r="AX9717" i="6"/>
  <c r="AX9716" i="6"/>
  <c r="AX9715" i="6"/>
  <c r="AX9714" i="6"/>
  <c r="AX9713" i="6"/>
  <c r="AX9712" i="6"/>
  <c r="AX9711" i="6"/>
  <c r="AX9710" i="6"/>
  <c r="AX9709" i="6"/>
  <c r="AX9708" i="6"/>
  <c r="AX9707" i="6"/>
  <c r="AX9706" i="6"/>
  <c r="AX9705" i="6"/>
  <c r="AX9704" i="6"/>
  <c r="AX9703" i="6"/>
  <c r="AX9702" i="6"/>
  <c r="AX9701" i="6"/>
  <c r="AX9700" i="6"/>
  <c r="AX9699" i="6"/>
  <c r="AX9698" i="6"/>
  <c r="AX9697" i="6"/>
  <c r="AX9696" i="6"/>
  <c r="AX9695" i="6"/>
  <c r="AX9694" i="6"/>
  <c r="AX9693" i="6"/>
  <c r="AX9692" i="6"/>
  <c r="AX9691" i="6"/>
  <c r="AX9690" i="6"/>
  <c r="AX9689" i="6"/>
  <c r="AX9688" i="6"/>
  <c r="AX9687" i="6"/>
  <c r="AX9686" i="6"/>
  <c r="AX9685" i="6"/>
  <c r="AX9684" i="6"/>
  <c r="AX9683" i="6"/>
  <c r="AX9682" i="6"/>
  <c r="AX9681" i="6"/>
  <c r="AX9680" i="6"/>
  <c r="AX9679" i="6"/>
  <c r="AX9678" i="6"/>
  <c r="AX9677" i="6"/>
  <c r="AX9676" i="6"/>
  <c r="AX9675" i="6"/>
  <c r="AX9674" i="6"/>
  <c r="AX9673" i="6"/>
  <c r="AX9672" i="6"/>
  <c r="AX9671" i="6"/>
  <c r="AX9670" i="6"/>
  <c r="AX9669" i="6"/>
  <c r="AX9668" i="6"/>
  <c r="AX9667" i="6"/>
  <c r="AX9666" i="6"/>
  <c r="AX9665" i="6"/>
  <c r="AX9664" i="6"/>
  <c r="AX9663" i="6"/>
  <c r="AX9662" i="6"/>
  <c r="AX9661" i="6"/>
  <c r="AX9660" i="6"/>
  <c r="AX9659" i="6"/>
  <c r="AX9658" i="6"/>
  <c r="AX9657" i="6"/>
  <c r="AX9656" i="6"/>
  <c r="AX9655" i="6"/>
  <c r="AX9654" i="6"/>
  <c r="AX9653" i="6"/>
  <c r="AX9652" i="6"/>
  <c r="AX9651" i="6"/>
  <c r="AX9650" i="6"/>
  <c r="AX9649" i="6"/>
  <c r="AX9648" i="6"/>
  <c r="AX9647" i="6"/>
  <c r="AX9646" i="6"/>
  <c r="AX9645" i="6"/>
  <c r="AX9644" i="6"/>
  <c r="AX9643" i="6"/>
  <c r="AX9642" i="6"/>
  <c r="AX9641" i="6"/>
  <c r="AX9640" i="6"/>
  <c r="AX9639" i="6"/>
  <c r="AX9638" i="6"/>
  <c r="AX9637" i="6"/>
  <c r="AX9636" i="6"/>
  <c r="AX9635" i="6"/>
  <c r="AX9634" i="6"/>
  <c r="AX9633" i="6"/>
  <c r="AX9632" i="6"/>
  <c r="AX9631" i="6"/>
  <c r="AX9630" i="6"/>
  <c r="AX9629" i="6"/>
  <c r="AX9628" i="6"/>
  <c r="AX9627" i="6"/>
  <c r="AX9626" i="6"/>
  <c r="AX9625" i="6"/>
  <c r="AX9624" i="6"/>
  <c r="AX9623" i="6"/>
  <c r="AX9622" i="6"/>
  <c r="AX9621" i="6"/>
  <c r="AX9620" i="6"/>
  <c r="AX9619" i="6"/>
  <c r="AX9618" i="6"/>
  <c r="AX9617" i="6"/>
  <c r="AX9616" i="6"/>
  <c r="AX9615" i="6"/>
  <c r="AX9614" i="6"/>
  <c r="AX9613" i="6"/>
  <c r="AX9612" i="6"/>
  <c r="AX9611" i="6"/>
  <c r="AX9610" i="6"/>
  <c r="AX9609" i="6"/>
  <c r="AX9608" i="6"/>
  <c r="AX9607" i="6"/>
  <c r="AX9606" i="6"/>
  <c r="AX9605" i="6"/>
  <c r="AX9604" i="6"/>
  <c r="AX9603" i="6"/>
  <c r="AX9602" i="6"/>
  <c r="AX9601" i="6"/>
  <c r="AX9600" i="6"/>
  <c r="AX9599" i="6"/>
  <c r="AX9598" i="6"/>
  <c r="AX9597" i="6"/>
  <c r="AX9596" i="6"/>
  <c r="AX9595" i="6"/>
  <c r="AX9594" i="6"/>
  <c r="AX9593" i="6"/>
  <c r="AX9592" i="6"/>
  <c r="AX9591" i="6"/>
  <c r="AX9590" i="6"/>
  <c r="AX9589" i="6"/>
  <c r="AX9588" i="6"/>
  <c r="AX9587" i="6"/>
  <c r="AX9586" i="6"/>
  <c r="AX9585" i="6"/>
  <c r="AX9584" i="6"/>
  <c r="AX9583" i="6"/>
  <c r="AX9582" i="6"/>
  <c r="AX9581" i="6"/>
  <c r="AX9580" i="6"/>
  <c r="AX9579" i="6"/>
  <c r="AX9578" i="6"/>
  <c r="AX9577" i="6"/>
  <c r="AX9576" i="6"/>
  <c r="AX9575" i="6"/>
  <c r="AX9574" i="6"/>
  <c r="AX9573" i="6"/>
  <c r="AX9572" i="6"/>
  <c r="AX9571" i="6"/>
  <c r="AX9570" i="6"/>
  <c r="AX9569" i="6"/>
  <c r="AX9568" i="6"/>
  <c r="AX9567" i="6"/>
  <c r="AX9566" i="6"/>
  <c r="AX9565" i="6"/>
  <c r="AX9564" i="6"/>
  <c r="AX9563" i="6"/>
  <c r="AX9562" i="6"/>
  <c r="AX9561" i="6"/>
  <c r="AX9560" i="6"/>
  <c r="AX9559" i="6"/>
  <c r="AX9558" i="6"/>
  <c r="AX9557" i="6"/>
  <c r="AX9556" i="6"/>
  <c r="AX9555" i="6"/>
  <c r="AX9554" i="6"/>
  <c r="AX9553" i="6"/>
  <c r="AX9552" i="6"/>
  <c r="AX9551" i="6"/>
  <c r="AX9550" i="6"/>
  <c r="AX9549" i="6"/>
  <c r="AX9548" i="6"/>
  <c r="AX9547" i="6"/>
  <c r="AX9546" i="6"/>
  <c r="AX9545" i="6"/>
  <c r="AX9544" i="6"/>
  <c r="AX9543" i="6"/>
  <c r="AX9542" i="6"/>
  <c r="AX9541" i="6"/>
  <c r="AX9540" i="6"/>
  <c r="AX9539" i="6"/>
  <c r="AX9538" i="6"/>
  <c r="AX9537" i="6"/>
  <c r="AX9536" i="6"/>
  <c r="AX9535" i="6"/>
  <c r="AX9534" i="6"/>
  <c r="AX9533" i="6"/>
  <c r="AX9532" i="6"/>
  <c r="AX9531" i="6"/>
  <c r="AX9530" i="6"/>
  <c r="AX9529" i="6"/>
  <c r="AX9528" i="6"/>
  <c r="AX9527" i="6"/>
  <c r="AX9526" i="6"/>
  <c r="AX9525" i="6"/>
  <c r="AX9524" i="6"/>
  <c r="AX9523" i="6"/>
  <c r="AX9522" i="6"/>
  <c r="AX9521" i="6"/>
  <c r="AX9520" i="6"/>
  <c r="AX9519" i="6"/>
  <c r="AX9518" i="6"/>
  <c r="AX9517" i="6"/>
  <c r="AX9516" i="6"/>
  <c r="AX9515" i="6"/>
  <c r="AX9514" i="6"/>
  <c r="AX9513" i="6"/>
  <c r="AX9512" i="6"/>
  <c r="AX9511" i="6"/>
  <c r="AX9510" i="6"/>
  <c r="AX9509" i="6"/>
  <c r="AX9508" i="6"/>
  <c r="AX9507" i="6"/>
  <c r="AX9506" i="6"/>
  <c r="AX9505" i="6"/>
  <c r="AX9504" i="6"/>
  <c r="AX9503" i="6"/>
  <c r="AX9502" i="6"/>
  <c r="AX9501" i="6"/>
  <c r="AX9500" i="6"/>
  <c r="AX9499" i="6"/>
  <c r="AX9498" i="6"/>
  <c r="AX9497" i="6"/>
  <c r="AX9496" i="6"/>
  <c r="AX9495" i="6"/>
  <c r="AX9494" i="6"/>
  <c r="AX9493" i="6"/>
  <c r="AX9492" i="6"/>
  <c r="AX9491" i="6"/>
  <c r="AX9490" i="6"/>
  <c r="AX9489" i="6"/>
  <c r="AX9488" i="6"/>
  <c r="AX9487" i="6"/>
  <c r="AX9486" i="6"/>
  <c r="AX9485" i="6"/>
  <c r="AX9484" i="6"/>
  <c r="AX9483" i="6"/>
  <c r="AX9482" i="6"/>
  <c r="AX9481" i="6"/>
  <c r="AX9480" i="6"/>
  <c r="AX9479" i="6"/>
  <c r="AX9478" i="6"/>
  <c r="AX9477" i="6"/>
  <c r="AX9476" i="6"/>
  <c r="AX9475" i="6"/>
  <c r="AX9474" i="6"/>
  <c r="AX9473" i="6"/>
  <c r="AX9472" i="6"/>
  <c r="AX9471" i="6"/>
  <c r="AX9470" i="6"/>
  <c r="AX9469" i="6"/>
  <c r="AX9468" i="6"/>
  <c r="AX9467" i="6"/>
  <c r="AX9466" i="6"/>
  <c r="AX9465" i="6"/>
  <c r="AX9464" i="6"/>
  <c r="AX9463" i="6"/>
  <c r="AX9462" i="6"/>
  <c r="AX9461" i="6"/>
  <c r="AX9460" i="6"/>
  <c r="AX9459" i="6"/>
  <c r="AX9458" i="6"/>
  <c r="AX9457" i="6"/>
  <c r="AX9456" i="6"/>
  <c r="AX9455" i="6"/>
  <c r="AX9454" i="6"/>
  <c r="AX9453" i="6"/>
  <c r="AX9452" i="6"/>
  <c r="AX9451" i="6"/>
  <c r="AX9450" i="6"/>
  <c r="AX9449" i="6"/>
  <c r="AX9448" i="6"/>
  <c r="AX9447" i="6"/>
  <c r="AX9446" i="6"/>
  <c r="AX9445" i="6"/>
  <c r="AX9444" i="6"/>
  <c r="AX9443" i="6"/>
  <c r="AX9442" i="6"/>
  <c r="AX9441" i="6"/>
  <c r="AX9440" i="6"/>
  <c r="AX9439" i="6"/>
  <c r="AX9438" i="6"/>
  <c r="AX9437" i="6"/>
  <c r="AX9436" i="6"/>
  <c r="AX9435" i="6"/>
  <c r="AX9434" i="6"/>
  <c r="AX9433" i="6"/>
  <c r="AX9432" i="6"/>
  <c r="AX9431" i="6"/>
  <c r="AX9430" i="6"/>
  <c r="AX9429" i="6"/>
  <c r="AX9428" i="6"/>
  <c r="AX9427" i="6"/>
  <c r="AX9426" i="6"/>
  <c r="AX9425" i="6"/>
  <c r="AX9424" i="6"/>
  <c r="AX9423" i="6"/>
  <c r="AX9422" i="6"/>
  <c r="AX9421" i="6"/>
  <c r="AX9420" i="6"/>
  <c r="AX9419" i="6"/>
  <c r="AX9418" i="6"/>
  <c r="AX9417" i="6"/>
  <c r="AX9416" i="6"/>
  <c r="AX9415" i="6"/>
  <c r="AX9414" i="6"/>
  <c r="AX9413" i="6"/>
  <c r="AX9412" i="6"/>
  <c r="AX9411" i="6"/>
  <c r="AX9410" i="6"/>
  <c r="AX9409" i="6"/>
  <c r="AX9408" i="6"/>
  <c r="AX9407" i="6"/>
  <c r="AX9406" i="6"/>
  <c r="AX9405" i="6"/>
  <c r="AX9404" i="6"/>
  <c r="AX9403" i="6"/>
  <c r="AX9402" i="6"/>
  <c r="AX9401" i="6"/>
  <c r="AX9400" i="6"/>
  <c r="AX9399" i="6"/>
  <c r="AX9398" i="6"/>
  <c r="AX9397" i="6"/>
  <c r="AX9396" i="6"/>
  <c r="AX9395" i="6"/>
  <c r="AX9394" i="6"/>
  <c r="AX9393" i="6"/>
  <c r="AX9392" i="6"/>
  <c r="AX9391" i="6"/>
  <c r="AX9390" i="6"/>
  <c r="AX9389" i="6"/>
  <c r="AX9388" i="6"/>
  <c r="AX9387" i="6"/>
  <c r="AX9386" i="6"/>
  <c r="AX9385" i="6"/>
  <c r="AX9384" i="6"/>
  <c r="AX9383" i="6"/>
  <c r="AX9382" i="6"/>
  <c r="AX9381" i="6"/>
  <c r="AX9380" i="6"/>
  <c r="AX9379" i="6"/>
  <c r="AX9378" i="6"/>
  <c r="AX9377" i="6"/>
  <c r="AX9376" i="6"/>
  <c r="AX9375" i="6"/>
  <c r="AX9374" i="6"/>
  <c r="AX9373" i="6"/>
  <c r="AX9372" i="6"/>
  <c r="AX9371" i="6"/>
  <c r="AX9370" i="6"/>
  <c r="AX9369" i="6"/>
  <c r="AX9368" i="6"/>
  <c r="AX9367" i="6"/>
  <c r="AX9366" i="6"/>
  <c r="AX9365" i="6"/>
  <c r="AX9364" i="6"/>
  <c r="AX9363" i="6"/>
  <c r="AX9362" i="6"/>
  <c r="AX9361" i="6"/>
  <c r="AX9360" i="6"/>
  <c r="AX9359" i="6"/>
  <c r="AX9358" i="6"/>
  <c r="AX9357" i="6"/>
  <c r="AX9356" i="6"/>
  <c r="AX9355" i="6"/>
  <c r="AX9354" i="6"/>
  <c r="AX9353" i="6"/>
  <c r="AX9352" i="6"/>
  <c r="AX9351" i="6"/>
  <c r="AX9350" i="6"/>
  <c r="AX9349" i="6"/>
  <c r="AX9348" i="6"/>
  <c r="AX9347" i="6"/>
  <c r="AX9346" i="6"/>
  <c r="AX9345" i="6"/>
  <c r="AX9344" i="6"/>
  <c r="AX9343" i="6"/>
  <c r="AX9342" i="6"/>
  <c r="AX9341" i="6"/>
  <c r="AX9340" i="6"/>
  <c r="AX9339" i="6"/>
  <c r="AX9338" i="6"/>
  <c r="AX9337" i="6"/>
  <c r="AX9336" i="6"/>
  <c r="AX9335" i="6"/>
  <c r="AX9334" i="6"/>
  <c r="AX9333" i="6"/>
  <c r="AX9332" i="6"/>
  <c r="AX9331" i="6"/>
  <c r="AX9330" i="6"/>
  <c r="AX9329" i="6"/>
  <c r="AX9328" i="6"/>
  <c r="AX9327" i="6"/>
  <c r="AX9326" i="6"/>
  <c r="AX9325" i="6"/>
  <c r="AX9324" i="6"/>
  <c r="AX9323" i="6"/>
  <c r="AX9322" i="6"/>
  <c r="AX9321" i="6"/>
  <c r="AX9320" i="6"/>
  <c r="AX9319" i="6"/>
  <c r="AX9318" i="6"/>
  <c r="AX9317" i="6"/>
  <c r="AX9316" i="6"/>
  <c r="AX9315" i="6"/>
  <c r="AX9314" i="6"/>
  <c r="AX9313" i="6"/>
  <c r="AX9312" i="6"/>
  <c r="AX9311" i="6"/>
  <c r="AX9310" i="6"/>
  <c r="AX9309" i="6"/>
  <c r="AX9308" i="6"/>
  <c r="AX9307" i="6"/>
  <c r="AX9306" i="6"/>
  <c r="AX9305" i="6"/>
  <c r="AX9304" i="6"/>
  <c r="AX9303" i="6"/>
  <c r="AX9302" i="6"/>
  <c r="AX9301" i="6"/>
  <c r="AX9300" i="6"/>
  <c r="AX9299" i="6"/>
  <c r="AX9298" i="6"/>
  <c r="AX9297" i="6"/>
  <c r="AX9296" i="6"/>
  <c r="AX9295" i="6"/>
  <c r="AX9294" i="6"/>
  <c r="AX9293" i="6"/>
  <c r="AX9292" i="6"/>
  <c r="AX9291" i="6"/>
  <c r="AX9290" i="6"/>
  <c r="AX9289" i="6"/>
  <c r="AX9288" i="6"/>
  <c r="AX9287" i="6"/>
  <c r="AX9286" i="6"/>
  <c r="AX9285" i="6"/>
  <c r="AX9284" i="6"/>
  <c r="AX9283" i="6"/>
  <c r="AX9282" i="6"/>
  <c r="AX9281" i="6"/>
  <c r="AX9280" i="6"/>
  <c r="AX9279" i="6"/>
  <c r="AX9278" i="6"/>
  <c r="AX9277" i="6"/>
  <c r="AX9276" i="6"/>
  <c r="AX9275" i="6"/>
  <c r="AX9274" i="6"/>
  <c r="AX9273" i="6"/>
  <c r="AX9272" i="6"/>
  <c r="AX9271" i="6"/>
  <c r="AX9270" i="6"/>
  <c r="AX9269" i="6"/>
  <c r="AX9268" i="6"/>
  <c r="AX9267" i="6"/>
  <c r="AX9266" i="6"/>
  <c r="AX9265" i="6"/>
  <c r="AX9264" i="6"/>
  <c r="AX9263" i="6"/>
  <c r="AX9262" i="6"/>
  <c r="AX9261" i="6"/>
  <c r="AX9260" i="6"/>
  <c r="AX9259" i="6"/>
  <c r="AX9258" i="6"/>
  <c r="AX9257" i="6"/>
  <c r="AX9256" i="6"/>
  <c r="AX9255" i="6"/>
  <c r="AX9254" i="6"/>
  <c r="AX9253" i="6"/>
  <c r="AX9252" i="6"/>
  <c r="AX9251" i="6"/>
  <c r="AX9250" i="6"/>
  <c r="AX9249" i="6"/>
  <c r="AX9248" i="6"/>
  <c r="AX9247" i="6"/>
  <c r="AX9246" i="6"/>
  <c r="AX9245" i="6"/>
  <c r="AX9244" i="6"/>
  <c r="AX9243" i="6"/>
  <c r="AX9242" i="6"/>
  <c r="AX9241" i="6"/>
  <c r="AX9240" i="6"/>
  <c r="AX9239" i="6"/>
  <c r="AX9238" i="6"/>
  <c r="AX9237" i="6"/>
  <c r="AX9236" i="6"/>
  <c r="AX9235" i="6"/>
  <c r="AX9234" i="6"/>
  <c r="AX9233" i="6"/>
  <c r="AX9232" i="6"/>
  <c r="AX9231" i="6"/>
  <c r="AX9230" i="6"/>
  <c r="AX9229" i="6"/>
  <c r="AX9228" i="6"/>
  <c r="AX9227" i="6"/>
  <c r="AX9226" i="6"/>
  <c r="AX9225" i="6"/>
  <c r="AX9224" i="6"/>
  <c r="AX9223" i="6"/>
  <c r="AX9222" i="6"/>
  <c r="AX9221" i="6"/>
  <c r="AX9220" i="6"/>
  <c r="AX9219" i="6"/>
  <c r="AX9218" i="6"/>
  <c r="AX9217" i="6"/>
  <c r="AX9216" i="6"/>
  <c r="AX9215" i="6"/>
  <c r="AX9214" i="6"/>
  <c r="AX9213" i="6"/>
  <c r="AX9212" i="6"/>
  <c r="AX9211" i="6"/>
  <c r="AX9210" i="6"/>
  <c r="AX9209" i="6"/>
  <c r="AX9208" i="6"/>
  <c r="AX9207" i="6"/>
  <c r="AX9206" i="6"/>
  <c r="AX9205" i="6"/>
  <c r="AX9204" i="6"/>
  <c r="AX9203" i="6"/>
  <c r="AX9202" i="6"/>
  <c r="AX9201" i="6"/>
  <c r="AX9200" i="6"/>
  <c r="AX9199" i="6"/>
  <c r="AX9198" i="6"/>
  <c r="AX9197" i="6"/>
  <c r="AX9196" i="6"/>
  <c r="AX9195" i="6"/>
  <c r="AX9194" i="6"/>
  <c r="AX9193" i="6"/>
  <c r="AX9192" i="6"/>
  <c r="AX9191" i="6"/>
  <c r="AX9190" i="6"/>
  <c r="AX9189" i="6"/>
  <c r="AX9188" i="6"/>
  <c r="AX9187" i="6"/>
  <c r="AX9186" i="6"/>
  <c r="AX9185" i="6"/>
  <c r="AX9184" i="6"/>
  <c r="AX9183" i="6"/>
  <c r="AX9182" i="6"/>
  <c r="AX9181" i="6"/>
  <c r="AX9180" i="6"/>
  <c r="AX9179" i="6"/>
  <c r="AX9178" i="6"/>
  <c r="AX9177" i="6"/>
  <c r="AX9176" i="6"/>
  <c r="AX9175" i="6"/>
  <c r="AX9174" i="6"/>
  <c r="AX9173" i="6"/>
  <c r="AX9172" i="6"/>
  <c r="AX9171" i="6"/>
  <c r="AX9170" i="6"/>
  <c r="AX9169" i="6"/>
  <c r="AX9168" i="6"/>
  <c r="AX9167" i="6"/>
  <c r="AX9166" i="6"/>
  <c r="AX9165" i="6"/>
  <c r="AX9164" i="6"/>
  <c r="AX9163" i="6"/>
  <c r="AX9162" i="6"/>
  <c r="AX9161" i="6"/>
  <c r="AX9160" i="6"/>
  <c r="AX9159" i="6"/>
  <c r="AX9158" i="6"/>
  <c r="AX9157" i="6"/>
  <c r="AX9156" i="6"/>
  <c r="AX9155" i="6"/>
  <c r="AX9154" i="6"/>
  <c r="AX9153" i="6"/>
  <c r="AX9152" i="6"/>
  <c r="AX9151" i="6"/>
  <c r="AX9150" i="6"/>
  <c r="AX9149" i="6"/>
  <c r="AX9148" i="6"/>
  <c r="AX9147" i="6"/>
  <c r="AX9146" i="6"/>
  <c r="AX9145" i="6"/>
  <c r="AX9144" i="6"/>
  <c r="AX9143" i="6"/>
  <c r="AX9142" i="6"/>
  <c r="AX9141" i="6"/>
  <c r="AX9140" i="6"/>
  <c r="AX9139" i="6"/>
  <c r="AX9138" i="6"/>
  <c r="AX9137" i="6"/>
  <c r="AX9136" i="6"/>
  <c r="AX9135" i="6"/>
  <c r="AX9134" i="6"/>
  <c r="AX9133" i="6"/>
  <c r="AX9132" i="6"/>
  <c r="AX9131" i="6"/>
  <c r="AX9130" i="6"/>
  <c r="AX9129" i="6"/>
  <c r="AX9128" i="6"/>
  <c r="AX9127" i="6"/>
  <c r="AX9126" i="6"/>
  <c r="AX9125" i="6"/>
  <c r="AX9124" i="6"/>
  <c r="AX9123" i="6"/>
  <c r="AX9122" i="6"/>
  <c r="AX9121" i="6"/>
  <c r="AX9120" i="6"/>
  <c r="AX9119" i="6"/>
  <c r="AX9118" i="6"/>
  <c r="AX9117" i="6"/>
  <c r="AX9116" i="6"/>
  <c r="AX9115" i="6"/>
  <c r="AX9114" i="6"/>
  <c r="AX9113" i="6"/>
  <c r="AX9112" i="6"/>
  <c r="AX9111" i="6"/>
  <c r="AX9110" i="6"/>
  <c r="AX9109" i="6"/>
  <c r="AX9108" i="6"/>
  <c r="AX9107" i="6"/>
  <c r="AX9106" i="6"/>
  <c r="AX9105" i="6"/>
  <c r="AX9104" i="6"/>
  <c r="AX9103" i="6"/>
  <c r="AX9102" i="6"/>
  <c r="AX9101" i="6"/>
  <c r="AX9100" i="6"/>
  <c r="AX9099" i="6"/>
  <c r="AX9098" i="6"/>
  <c r="AX9097" i="6"/>
  <c r="AX9096" i="6"/>
  <c r="AX9095" i="6"/>
  <c r="AX9094" i="6"/>
  <c r="AX9093" i="6"/>
  <c r="AX9092" i="6"/>
  <c r="AX9091" i="6"/>
  <c r="AX9090" i="6"/>
  <c r="AX9089" i="6"/>
  <c r="AX9088" i="6"/>
  <c r="AX9087" i="6"/>
  <c r="AX9086" i="6"/>
  <c r="AX9085" i="6"/>
  <c r="AX9084" i="6"/>
  <c r="AX9083" i="6"/>
  <c r="AX9082" i="6"/>
  <c r="AX9081" i="6"/>
  <c r="AX9080" i="6"/>
  <c r="AX9079" i="6"/>
  <c r="AX9078" i="6"/>
  <c r="AX9077" i="6"/>
  <c r="AX9076" i="6"/>
  <c r="AX9075" i="6"/>
  <c r="AX9074" i="6"/>
  <c r="AX9073" i="6"/>
  <c r="AX9072" i="6"/>
  <c r="AX9071" i="6"/>
  <c r="AX9070" i="6"/>
  <c r="AX9069" i="6"/>
  <c r="AX9068" i="6"/>
  <c r="AX9067" i="6"/>
  <c r="AX9066" i="6"/>
  <c r="AX9065" i="6"/>
  <c r="AX9064" i="6"/>
  <c r="AX9063" i="6"/>
  <c r="AX9062" i="6"/>
  <c r="AX9061" i="6"/>
  <c r="AX9060" i="6"/>
  <c r="AX9059" i="6"/>
  <c r="AX9058" i="6"/>
  <c r="AX9057" i="6"/>
  <c r="AX9056" i="6"/>
  <c r="AX9055" i="6"/>
  <c r="AX9054" i="6"/>
  <c r="AX9053" i="6"/>
  <c r="AX9052" i="6"/>
  <c r="AX9051" i="6"/>
  <c r="AX9050" i="6"/>
  <c r="AX9049" i="6"/>
  <c r="AX9048" i="6"/>
  <c r="AX9047" i="6"/>
  <c r="AX9046" i="6"/>
  <c r="AX9045" i="6"/>
  <c r="AX9044" i="6"/>
  <c r="AX9043" i="6"/>
  <c r="AX9042" i="6"/>
  <c r="AX9041" i="6"/>
  <c r="AX9040" i="6"/>
  <c r="AX9039" i="6"/>
  <c r="AX9038" i="6"/>
  <c r="AX9037" i="6"/>
  <c r="AX9036" i="6"/>
  <c r="AX9035" i="6"/>
  <c r="AX9034" i="6"/>
  <c r="AX9033" i="6"/>
  <c r="AX9032" i="6"/>
  <c r="AX9031" i="6"/>
  <c r="AX9030" i="6"/>
  <c r="AX9029" i="6"/>
  <c r="AX9028" i="6"/>
  <c r="AX9027" i="6"/>
  <c r="AX9026" i="6"/>
  <c r="AX9025" i="6"/>
  <c r="AX9024" i="6"/>
  <c r="AX9023" i="6"/>
  <c r="AX9022" i="6"/>
  <c r="AX9021" i="6"/>
  <c r="AX9020" i="6"/>
  <c r="AX9019" i="6"/>
  <c r="AX9018" i="6"/>
  <c r="AX9017" i="6"/>
  <c r="AX9016" i="6"/>
  <c r="AX9015" i="6"/>
  <c r="AX9014" i="6"/>
  <c r="AX9013" i="6"/>
  <c r="AX9012" i="6"/>
  <c r="AX9011" i="6"/>
  <c r="AX9010" i="6"/>
  <c r="AX9009" i="6"/>
  <c r="AX9008" i="6"/>
  <c r="AX9007" i="6"/>
  <c r="AX9006" i="6"/>
  <c r="AX9005" i="6"/>
  <c r="AX9004" i="6"/>
  <c r="AX9003" i="6"/>
  <c r="AX9002" i="6"/>
  <c r="AX9001" i="6"/>
  <c r="AX9000" i="6"/>
  <c r="AX8999" i="6"/>
  <c r="AX8998" i="6"/>
  <c r="AX8997" i="6"/>
  <c r="AX8996" i="6"/>
  <c r="AX8995" i="6"/>
  <c r="AX8994" i="6"/>
  <c r="AX8993" i="6"/>
  <c r="AX8992" i="6"/>
  <c r="AX8991" i="6"/>
  <c r="AX8990" i="6"/>
  <c r="AX8989" i="6"/>
  <c r="AX8988" i="6"/>
  <c r="AX8987" i="6"/>
  <c r="AX8986" i="6"/>
  <c r="AX8985" i="6"/>
  <c r="AX8984" i="6"/>
  <c r="AX8983" i="6"/>
  <c r="AX8982" i="6"/>
  <c r="AX8981" i="6"/>
  <c r="AX8980" i="6"/>
  <c r="AX8979" i="6"/>
  <c r="AX8978" i="6"/>
  <c r="AX8977" i="6"/>
  <c r="AX8976" i="6"/>
  <c r="AX8975" i="6"/>
  <c r="AX8974" i="6"/>
  <c r="AX8973" i="6"/>
  <c r="AX8972" i="6"/>
  <c r="AX8971" i="6"/>
  <c r="AX8970" i="6"/>
  <c r="AX8969" i="6"/>
  <c r="AX8968" i="6"/>
  <c r="AX8967" i="6"/>
  <c r="AX8966" i="6"/>
  <c r="AX8965" i="6"/>
  <c r="AX8964" i="6"/>
  <c r="AX8963" i="6"/>
  <c r="AX8962" i="6"/>
  <c r="AX8961" i="6"/>
  <c r="AX8960" i="6"/>
  <c r="AX8959" i="6"/>
  <c r="AX8958" i="6"/>
  <c r="AX8957" i="6"/>
  <c r="AX8956" i="6"/>
  <c r="AX8955" i="6"/>
  <c r="AX8954" i="6"/>
  <c r="AX8953" i="6"/>
  <c r="AX8952" i="6"/>
  <c r="AX8951" i="6"/>
  <c r="AX8950" i="6"/>
  <c r="AX8949" i="6"/>
  <c r="AX8948" i="6"/>
  <c r="AX8947" i="6"/>
  <c r="AX8946" i="6"/>
  <c r="AX8945" i="6"/>
  <c r="AX8944" i="6"/>
  <c r="AX8943" i="6"/>
  <c r="AX8942" i="6"/>
  <c r="AX8941" i="6"/>
  <c r="AX8940" i="6"/>
  <c r="AX8939" i="6"/>
  <c r="AX8938" i="6"/>
  <c r="AX8937" i="6"/>
  <c r="AX8936" i="6"/>
  <c r="AX8935" i="6"/>
  <c r="AX8934" i="6"/>
  <c r="AX8933" i="6"/>
  <c r="AX8932" i="6"/>
  <c r="AX8931" i="6"/>
  <c r="AX8930" i="6"/>
  <c r="AX8929" i="6"/>
  <c r="AX8928" i="6"/>
  <c r="AX8927" i="6"/>
  <c r="AX8926" i="6"/>
  <c r="AX8925" i="6"/>
  <c r="AX8924" i="6"/>
  <c r="AX8923" i="6"/>
  <c r="AX8922" i="6"/>
  <c r="AX8921" i="6"/>
  <c r="AX8920" i="6"/>
  <c r="AX8919" i="6"/>
  <c r="AX8918" i="6"/>
  <c r="AX8917" i="6"/>
  <c r="AX8916" i="6"/>
  <c r="AX8915" i="6"/>
  <c r="AX8914" i="6"/>
  <c r="AX8913" i="6"/>
  <c r="AX8912" i="6"/>
  <c r="AX8911" i="6"/>
  <c r="AX8910" i="6"/>
  <c r="AX8909" i="6"/>
  <c r="AX8908" i="6"/>
  <c r="AX8907" i="6"/>
  <c r="AX8906" i="6"/>
  <c r="AX8905" i="6"/>
  <c r="AX8904" i="6"/>
  <c r="AX8903" i="6"/>
  <c r="AX8902" i="6"/>
  <c r="AX8901" i="6"/>
  <c r="AX8900" i="6"/>
  <c r="AX8899" i="6"/>
  <c r="AX8898" i="6"/>
  <c r="AX8897" i="6"/>
  <c r="AX8896" i="6"/>
  <c r="AX8895" i="6"/>
  <c r="AX8894" i="6"/>
  <c r="AX8893" i="6"/>
  <c r="AX8892" i="6"/>
  <c r="AX8891" i="6"/>
  <c r="AX8890" i="6"/>
  <c r="AX8889" i="6"/>
  <c r="AX8888" i="6"/>
  <c r="AX8887" i="6"/>
  <c r="AX8886" i="6"/>
  <c r="AX8885" i="6"/>
  <c r="AX8884" i="6"/>
  <c r="AX8883" i="6"/>
  <c r="AX8882" i="6"/>
  <c r="AX8881" i="6"/>
  <c r="AX8880" i="6"/>
  <c r="AX8879" i="6"/>
  <c r="AX8878" i="6"/>
  <c r="AX8877" i="6"/>
  <c r="AX8876" i="6"/>
  <c r="AX8875" i="6"/>
  <c r="AX8874" i="6"/>
  <c r="AX8873" i="6"/>
  <c r="AX8872" i="6"/>
  <c r="AX8871" i="6"/>
  <c r="AX8870" i="6"/>
  <c r="AX8869" i="6"/>
  <c r="AX8868" i="6"/>
  <c r="AX8867" i="6"/>
  <c r="AX8866" i="6"/>
  <c r="AX8865" i="6"/>
  <c r="AX8864" i="6"/>
  <c r="AX8863" i="6"/>
  <c r="AX8862" i="6"/>
  <c r="AX8861" i="6"/>
  <c r="AX8860" i="6"/>
  <c r="AX8859" i="6"/>
  <c r="AX8858" i="6"/>
  <c r="AX8857" i="6"/>
  <c r="AX8856" i="6"/>
  <c r="AX8855" i="6"/>
  <c r="AX8854" i="6"/>
  <c r="AX8853" i="6"/>
  <c r="AX8852" i="6"/>
  <c r="AX8851" i="6"/>
  <c r="AX8850" i="6"/>
  <c r="AX8849" i="6"/>
  <c r="AX8848" i="6"/>
  <c r="AX8847" i="6"/>
  <c r="AX8846" i="6"/>
  <c r="AX8845" i="6"/>
  <c r="AX8844" i="6"/>
  <c r="AX8843" i="6"/>
  <c r="AX8842" i="6"/>
  <c r="AX8841" i="6"/>
  <c r="AX8840" i="6"/>
  <c r="AX8839" i="6"/>
  <c r="AX8838" i="6"/>
  <c r="AX8837" i="6"/>
  <c r="AX8836" i="6"/>
  <c r="AX8835" i="6"/>
  <c r="AX8834" i="6"/>
  <c r="AX8833" i="6"/>
  <c r="AX8832" i="6"/>
  <c r="AX8831" i="6"/>
  <c r="AX8830" i="6"/>
  <c r="AX8829" i="6"/>
  <c r="AX8828" i="6"/>
  <c r="AX8827" i="6"/>
  <c r="AX8826" i="6"/>
  <c r="AX8825" i="6"/>
  <c r="AX8824" i="6"/>
  <c r="AX8823" i="6"/>
  <c r="AX8822" i="6"/>
  <c r="AX8821" i="6"/>
  <c r="AX8820" i="6"/>
  <c r="AX8819" i="6"/>
  <c r="AX8818" i="6"/>
  <c r="AX8817" i="6"/>
  <c r="AX8816" i="6"/>
  <c r="AX8815" i="6"/>
  <c r="AX8814" i="6"/>
  <c r="AX8813" i="6"/>
  <c r="AX8812" i="6"/>
  <c r="AX8811" i="6"/>
  <c r="AX8810" i="6"/>
  <c r="AX8809" i="6"/>
  <c r="AX8808" i="6"/>
  <c r="AX8807" i="6"/>
  <c r="AX8806" i="6"/>
  <c r="AX8805" i="6"/>
  <c r="AX8804" i="6"/>
  <c r="AX8803" i="6"/>
  <c r="AX8802" i="6"/>
  <c r="AX8801" i="6"/>
  <c r="AX8800" i="6"/>
  <c r="AX8799" i="6"/>
  <c r="AX8798" i="6"/>
  <c r="AX8797" i="6"/>
  <c r="AX8796" i="6"/>
  <c r="AX8795" i="6"/>
  <c r="AX8794" i="6"/>
  <c r="AX8793" i="6"/>
  <c r="AX8792" i="6"/>
  <c r="AX8791" i="6"/>
  <c r="AX8790" i="6"/>
  <c r="AX8789" i="6"/>
  <c r="AX8788" i="6"/>
  <c r="AX8787" i="6"/>
  <c r="AX8786" i="6"/>
  <c r="AX8785" i="6"/>
  <c r="AX8784" i="6"/>
  <c r="AX8783" i="6"/>
  <c r="AX8782" i="6"/>
  <c r="AX8781" i="6"/>
  <c r="AX8780" i="6"/>
  <c r="AX8779" i="6"/>
  <c r="AX8778" i="6"/>
  <c r="AX8777" i="6"/>
  <c r="AX8776" i="6"/>
  <c r="AX8775" i="6"/>
  <c r="AX8774" i="6"/>
  <c r="AX8773" i="6"/>
  <c r="AX8772" i="6"/>
  <c r="AX8771" i="6"/>
  <c r="AX8770" i="6"/>
  <c r="AX8769" i="6"/>
  <c r="AX8768" i="6"/>
  <c r="AX8767" i="6"/>
  <c r="AX8766" i="6"/>
  <c r="AX8765" i="6"/>
  <c r="AX8764" i="6"/>
  <c r="AX8763" i="6"/>
  <c r="AX8762" i="6"/>
  <c r="AX8761" i="6"/>
  <c r="AX8760" i="6"/>
  <c r="AX8759" i="6"/>
  <c r="AX8758" i="6"/>
  <c r="AX8757" i="6"/>
  <c r="AX8756" i="6"/>
  <c r="AX8755" i="6"/>
  <c r="AX8754" i="6"/>
  <c r="AX8753" i="6"/>
  <c r="AX8752" i="6"/>
  <c r="AX8751" i="6"/>
  <c r="AX8750" i="6"/>
  <c r="AX8749" i="6"/>
  <c r="AX8748" i="6"/>
  <c r="AX8747" i="6"/>
  <c r="AX8746" i="6"/>
  <c r="AX8745" i="6"/>
  <c r="AX8744" i="6"/>
  <c r="AX8743" i="6"/>
  <c r="AX8742" i="6"/>
  <c r="AX8741" i="6"/>
  <c r="AX8740" i="6"/>
  <c r="AX8739" i="6"/>
  <c r="AX8738" i="6"/>
  <c r="AX8737" i="6"/>
  <c r="AX8736" i="6"/>
  <c r="AX8735" i="6"/>
  <c r="AX8734" i="6"/>
  <c r="AX8733" i="6"/>
  <c r="AX8732" i="6"/>
  <c r="AX8731" i="6"/>
  <c r="AX8730" i="6"/>
  <c r="AX8729" i="6"/>
  <c r="AX8728" i="6"/>
  <c r="AX8727" i="6"/>
  <c r="AX8726" i="6"/>
  <c r="AX8725" i="6"/>
  <c r="AX8724" i="6"/>
  <c r="AX8723" i="6"/>
  <c r="AX8722" i="6"/>
  <c r="AX8721" i="6"/>
  <c r="AX8720" i="6"/>
  <c r="AX8719" i="6"/>
  <c r="AX8718" i="6"/>
  <c r="AX8717" i="6"/>
  <c r="AX8716" i="6"/>
  <c r="AX8715" i="6"/>
  <c r="AX8714" i="6"/>
  <c r="AX8713" i="6"/>
  <c r="AX8712" i="6"/>
  <c r="AX8711" i="6"/>
  <c r="AX8710" i="6"/>
  <c r="AX8709" i="6"/>
  <c r="AX8708" i="6"/>
  <c r="AX8707" i="6"/>
  <c r="AX8706" i="6"/>
  <c r="AX8705" i="6"/>
  <c r="AX8704" i="6"/>
  <c r="AX8703" i="6"/>
  <c r="AX8702" i="6"/>
  <c r="AX8701" i="6"/>
  <c r="AX8700" i="6"/>
  <c r="AX8699" i="6"/>
  <c r="AX8698" i="6"/>
  <c r="AX8697" i="6"/>
  <c r="AX8696" i="6"/>
  <c r="AX8695" i="6"/>
  <c r="AX8694" i="6"/>
  <c r="AX8693" i="6"/>
  <c r="AX8692" i="6"/>
  <c r="AX8691" i="6"/>
  <c r="AX8690" i="6"/>
  <c r="AX8689" i="6"/>
  <c r="AX8688" i="6"/>
  <c r="AX8687" i="6"/>
  <c r="AX8686" i="6"/>
  <c r="AX8685" i="6"/>
  <c r="AX8684" i="6"/>
  <c r="AX8683" i="6"/>
  <c r="AX8682" i="6"/>
  <c r="AX8681" i="6"/>
  <c r="AX8680" i="6"/>
  <c r="AX8679" i="6"/>
  <c r="AX8678" i="6"/>
  <c r="AX8677" i="6"/>
  <c r="AX8676" i="6"/>
  <c r="AX8675" i="6"/>
  <c r="AX8674" i="6"/>
  <c r="AX8673" i="6"/>
  <c r="AX8672" i="6"/>
  <c r="AX8671" i="6"/>
  <c r="AX8670" i="6"/>
  <c r="AX8669" i="6"/>
  <c r="AX8668" i="6"/>
  <c r="AX8667" i="6"/>
  <c r="AX8666" i="6"/>
  <c r="AX8665" i="6"/>
  <c r="AX8664" i="6"/>
  <c r="AX8663" i="6"/>
  <c r="AX8662" i="6"/>
  <c r="AX8661" i="6"/>
  <c r="AX8660" i="6"/>
  <c r="AX8659" i="6"/>
  <c r="AX8658" i="6"/>
  <c r="AX8657" i="6"/>
  <c r="AX8656" i="6"/>
  <c r="AX8655" i="6"/>
  <c r="AX8654" i="6"/>
  <c r="AX8653" i="6"/>
  <c r="AX8652" i="6"/>
  <c r="AX8651" i="6"/>
  <c r="AX8650" i="6"/>
  <c r="AX8649" i="6"/>
  <c r="AX8648" i="6"/>
  <c r="AX8647" i="6"/>
  <c r="AX8646" i="6"/>
  <c r="AX8645" i="6"/>
  <c r="AX8644" i="6"/>
  <c r="AX8643" i="6"/>
  <c r="AX8642" i="6"/>
  <c r="AX8641" i="6"/>
  <c r="AX8640" i="6"/>
  <c r="AX8639" i="6"/>
  <c r="AX8638" i="6"/>
  <c r="AX8637" i="6"/>
  <c r="AX8636" i="6"/>
  <c r="AX8635" i="6"/>
  <c r="AX8634" i="6"/>
  <c r="AX8633" i="6"/>
  <c r="AX8632" i="6"/>
  <c r="AX8631" i="6"/>
  <c r="AX8630" i="6"/>
  <c r="AX8629" i="6"/>
  <c r="AX8628" i="6"/>
  <c r="AX8627" i="6"/>
  <c r="AX8626" i="6"/>
  <c r="AX8625" i="6"/>
  <c r="AX8624" i="6"/>
  <c r="AX8623" i="6"/>
  <c r="AX8622" i="6"/>
  <c r="AX8621" i="6"/>
  <c r="AX8620" i="6"/>
  <c r="AX8619" i="6"/>
  <c r="AX8618" i="6"/>
  <c r="AX8617" i="6"/>
  <c r="AX8616" i="6"/>
  <c r="AX8615" i="6"/>
  <c r="AX8614" i="6"/>
  <c r="AX8613" i="6"/>
  <c r="AX8612" i="6"/>
  <c r="AX8611" i="6"/>
  <c r="AX8610" i="6"/>
  <c r="AX8609" i="6"/>
  <c r="AX8608" i="6"/>
  <c r="AX8607" i="6"/>
  <c r="AX8606" i="6"/>
  <c r="AX8605" i="6"/>
  <c r="AX8604" i="6"/>
  <c r="AX8603" i="6"/>
  <c r="AX8602" i="6"/>
  <c r="AX8601" i="6"/>
  <c r="AX8600" i="6"/>
  <c r="AX8599" i="6"/>
  <c r="AX8598" i="6"/>
  <c r="AX8597" i="6"/>
  <c r="AX8596" i="6"/>
  <c r="AX8595" i="6"/>
  <c r="AX8594" i="6"/>
  <c r="AX8593" i="6"/>
  <c r="AX8592" i="6"/>
  <c r="AX8591" i="6"/>
  <c r="AX8590" i="6"/>
  <c r="AX8589" i="6"/>
  <c r="AX8588" i="6"/>
  <c r="AX8587" i="6"/>
  <c r="AX8586" i="6"/>
  <c r="AX8585" i="6"/>
  <c r="AX8584" i="6"/>
  <c r="AX8583" i="6"/>
  <c r="AX8582" i="6"/>
  <c r="AX8581" i="6"/>
  <c r="AX8580" i="6"/>
  <c r="AX8579" i="6"/>
  <c r="AX8578" i="6"/>
  <c r="AX8577" i="6"/>
  <c r="AX8576" i="6"/>
  <c r="AX8575" i="6"/>
  <c r="AX8574" i="6"/>
  <c r="AX8573" i="6"/>
  <c r="AX8572" i="6"/>
  <c r="AX8571" i="6"/>
  <c r="AX8570" i="6"/>
  <c r="AX8569" i="6"/>
  <c r="AX8568" i="6"/>
  <c r="AX8567" i="6"/>
  <c r="AX8566" i="6"/>
  <c r="AX8565" i="6"/>
  <c r="AX8564" i="6"/>
  <c r="AX8563" i="6"/>
  <c r="AX8562" i="6"/>
  <c r="AX8561" i="6"/>
  <c r="AX8560" i="6"/>
  <c r="AX8559" i="6"/>
  <c r="AX8558" i="6"/>
  <c r="AX8557" i="6"/>
  <c r="AX8556" i="6"/>
  <c r="AX8555" i="6"/>
  <c r="AX8554" i="6"/>
  <c r="AX8553" i="6"/>
  <c r="AX8552" i="6"/>
  <c r="AX8551" i="6"/>
  <c r="AX8550" i="6"/>
  <c r="AX8549" i="6"/>
  <c r="AX8548" i="6"/>
  <c r="AX8547" i="6"/>
  <c r="AX8546" i="6"/>
  <c r="AX8545" i="6"/>
  <c r="AX8544" i="6"/>
  <c r="AX8543" i="6"/>
  <c r="AX8542" i="6"/>
  <c r="AX8541" i="6"/>
  <c r="AX8540" i="6"/>
  <c r="AX8539" i="6"/>
  <c r="AX8538" i="6"/>
  <c r="AX8537" i="6"/>
  <c r="AX8536" i="6"/>
  <c r="AX8535" i="6"/>
  <c r="AX8534" i="6"/>
  <c r="AX8533" i="6"/>
  <c r="AX8532" i="6"/>
  <c r="AX8531" i="6"/>
  <c r="AX8530" i="6"/>
  <c r="AX8529" i="6"/>
  <c r="AX8528" i="6"/>
  <c r="AX8527" i="6"/>
  <c r="AX8526" i="6"/>
  <c r="AX8525" i="6"/>
  <c r="AX8524" i="6"/>
  <c r="AX8523" i="6"/>
  <c r="AX8522" i="6"/>
  <c r="AX8521" i="6"/>
  <c r="AX8520" i="6"/>
  <c r="AX8519" i="6"/>
  <c r="AX8518" i="6"/>
  <c r="AX8517" i="6"/>
  <c r="AX8516" i="6"/>
  <c r="AX8515" i="6"/>
  <c r="AX8514" i="6"/>
  <c r="AX8513" i="6"/>
  <c r="AX8512" i="6"/>
  <c r="AX8511" i="6"/>
  <c r="AX8510" i="6"/>
  <c r="AX8509" i="6"/>
  <c r="AX8508" i="6"/>
  <c r="AX8507" i="6"/>
  <c r="AX8506" i="6"/>
  <c r="AX8505" i="6"/>
  <c r="AX8504" i="6"/>
  <c r="AX8503" i="6"/>
  <c r="AX8502" i="6"/>
  <c r="AX8501" i="6"/>
  <c r="AX8500" i="6"/>
  <c r="AX8499" i="6"/>
  <c r="AX8498" i="6"/>
  <c r="AX8497" i="6"/>
  <c r="AX8496" i="6"/>
  <c r="AX8495" i="6"/>
  <c r="AX8494" i="6"/>
  <c r="AX8493" i="6"/>
  <c r="AX8492" i="6"/>
  <c r="AX8491" i="6"/>
  <c r="AX8490" i="6"/>
  <c r="AX8489" i="6"/>
  <c r="AX8488" i="6"/>
  <c r="AX8487" i="6"/>
  <c r="AX8486" i="6"/>
  <c r="AX8485" i="6"/>
  <c r="AX8484" i="6"/>
  <c r="AX8483" i="6"/>
  <c r="AX8482" i="6"/>
  <c r="AX8481" i="6"/>
  <c r="AX8480" i="6"/>
  <c r="AX8479" i="6"/>
  <c r="AX8478" i="6"/>
  <c r="AX8477" i="6"/>
  <c r="AX8476" i="6"/>
  <c r="AX8475" i="6"/>
  <c r="AX8474" i="6"/>
  <c r="AX8473" i="6"/>
  <c r="AX8472" i="6"/>
  <c r="AX8471" i="6"/>
  <c r="AX8470" i="6"/>
  <c r="AX8469" i="6"/>
  <c r="AX8468" i="6"/>
  <c r="AX8467" i="6"/>
  <c r="AX8466" i="6"/>
  <c r="AX8465" i="6"/>
  <c r="AX8464" i="6"/>
  <c r="AX8463" i="6"/>
  <c r="AX8462" i="6"/>
  <c r="AX8461" i="6"/>
  <c r="AX8460" i="6"/>
  <c r="AX8459" i="6"/>
  <c r="AX8458" i="6"/>
  <c r="AX8457" i="6"/>
  <c r="AX8456" i="6"/>
  <c r="AX8455" i="6"/>
  <c r="AX8454" i="6"/>
  <c r="AX8453" i="6"/>
  <c r="AX8452" i="6"/>
  <c r="AX8451" i="6"/>
  <c r="AX8450" i="6"/>
  <c r="AX8449" i="6"/>
  <c r="AX8448" i="6"/>
  <c r="AX8447" i="6"/>
  <c r="AX8446" i="6"/>
  <c r="AX8445" i="6"/>
  <c r="AX8444" i="6"/>
  <c r="AX8443" i="6"/>
  <c r="AX8442" i="6"/>
  <c r="AX8441" i="6"/>
  <c r="AX8440" i="6"/>
  <c r="AX8439" i="6"/>
  <c r="AX8438" i="6"/>
  <c r="AX8437" i="6"/>
  <c r="AX8436" i="6"/>
  <c r="AX8435" i="6"/>
  <c r="AX8434" i="6"/>
  <c r="AX8433" i="6"/>
  <c r="AX8432" i="6"/>
  <c r="AX8431" i="6"/>
  <c r="AX8430" i="6"/>
  <c r="AX8429" i="6"/>
  <c r="AX8428" i="6"/>
  <c r="AX8427" i="6"/>
  <c r="AX8426" i="6"/>
  <c r="AX8425" i="6"/>
  <c r="AX8424" i="6"/>
  <c r="AX8423" i="6"/>
  <c r="AX8422" i="6"/>
  <c r="AX8421" i="6"/>
  <c r="AX8420" i="6"/>
  <c r="AX8419" i="6"/>
  <c r="AX8418" i="6"/>
  <c r="AX8417" i="6"/>
  <c r="AX8416" i="6"/>
  <c r="AX8415" i="6"/>
  <c r="AX8414" i="6"/>
  <c r="AX8413" i="6"/>
  <c r="AX8412" i="6"/>
  <c r="AX8411" i="6"/>
  <c r="AX8410" i="6"/>
  <c r="AX8409" i="6"/>
  <c r="AX8408" i="6"/>
  <c r="AX8407" i="6"/>
  <c r="AX8406" i="6"/>
  <c r="AX8405" i="6"/>
  <c r="AX8404" i="6"/>
  <c r="AX8403" i="6"/>
  <c r="AX8402" i="6"/>
  <c r="AX8401" i="6"/>
  <c r="AX8400" i="6"/>
  <c r="AX8399" i="6"/>
  <c r="AX8398" i="6"/>
  <c r="AX8397" i="6"/>
  <c r="AX8396" i="6"/>
  <c r="AX8395" i="6"/>
  <c r="AX8394" i="6"/>
  <c r="AX8393" i="6"/>
  <c r="AX8392" i="6"/>
  <c r="AX8391" i="6"/>
  <c r="AX8390" i="6"/>
  <c r="AX8389" i="6"/>
  <c r="AX8388" i="6"/>
  <c r="AX8387" i="6"/>
  <c r="AX8386" i="6"/>
  <c r="AX8385" i="6"/>
  <c r="AX8384" i="6"/>
  <c r="AX8383" i="6"/>
  <c r="AX8382" i="6"/>
  <c r="AX8381" i="6"/>
  <c r="AX8380" i="6"/>
  <c r="AX8379" i="6"/>
  <c r="AX8378" i="6"/>
  <c r="AX8377" i="6"/>
  <c r="AX8376" i="6"/>
  <c r="AX8375" i="6"/>
  <c r="AX8374" i="6"/>
  <c r="AX8373" i="6"/>
  <c r="AX8372" i="6"/>
  <c r="AX8371" i="6"/>
  <c r="AX8370" i="6"/>
  <c r="AX8369" i="6"/>
  <c r="AX8368" i="6"/>
  <c r="AX8367" i="6"/>
  <c r="AX8366" i="6"/>
  <c r="AX8365" i="6"/>
  <c r="AX8364" i="6"/>
  <c r="AX8363" i="6"/>
  <c r="AX8362" i="6"/>
  <c r="AX8361" i="6"/>
  <c r="AX8360" i="6"/>
  <c r="AX8359" i="6"/>
  <c r="AX8358" i="6"/>
  <c r="AX8357" i="6"/>
  <c r="AX8356" i="6"/>
  <c r="AX8355" i="6"/>
  <c r="AX8354" i="6"/>
  <c r="AX8353" i="6"/>
  <c r="AX8352" i="6"/>
  <c r="AX8351" i="6"/>
  <c r="AX8350" i="6"/>
  <c r="AX8349" i="6"/>
  <c r="AX8348" i="6"/>
  <c r="AX8347" i="6"/>
  <c r="AX8346" i="6"/>
  <c r="AX8345" i="6"/>
  <c r="AX8344" i="6"/>
  <c r="AX8343" i="6"/>
  <c r="AX8342" i="6"/>
  <c r="AX8341" i="6"/>
  <c r="AX8340" i="6"/>
  <c r="AX8339" i="6"/>
  <c r="AX8338" i="6"/>
  <c r="AX8337" i="6"/>
  <c r="AX8336" i="6"/>
  <c r="AX8335" i="6"/>
  <c r="AX8334" i="6"/>
  <c r="AX8333" i="6"/>
  <c r="AX8332" i="6"/>
  <c r="AX8331" i="6"/>
  <c r="AX8330" i="6"/>
  <c r="AX8329" i="6"/>
  <c r="AX8328" i="6"/>
  <c r="AX8327" i="6"/>
  <c r="AX8326" i="6"/>
  <c r="AX8325" i="6"/>
  <c r="AX8324" i="6"/>
  <c r="AX8323" i="6"/>
  <c r="AX8322" i="6"/>
  <c r="AX8321" i="6"/>
  <c r="AX8320" i="6"/>
  <c r="AX8319" i="6"/>
  <c r="AX8318" i="6"/>
  <c r="AX8317" i="6"/>
  <c r="AX8316" i="6"/>
  <c r="AX8315" i="6"/>
  <c r="AX8314" i="6"/>
  <c r="AX8313" i="6"/>
  <c r="AX8312" i="6"/>
  <c r="AX8311" i="6"/>
  <c r="AX8310" i="6"/>
  <c r="AX8309" i="6"/>
  <c r="AX8308" i="6"/>
  <c r="AX8307" i="6"/>
  <c r="AX8306" i="6"/>
  <c r="AX8305" i="6"/>
  <c r="AX8304" i="6"/>
  <c r="AX8303" i="6"/>
  <c r="AX8302" i="6"/>
  <c r="AX8301" i="6"/>
  <c r="AX8300" i="6"/>
  <c r="AX8299" i="6"/>
  <c r="AX8298" i="6"/>
  <c r="AX8297" i="6"/>
  <c r="AX8296" i="6"/>
  <c r="AX8295" i="6"/>
  <c r="AX8294" i="6"/>
  <c r="AX8293" i="6"/>
  <c r="AX8292" i="6"/>
  <c r="AX8291" i="6"/>
  <c r="AX8290" i="6"/>
  <c r="AX8289" i="6"/>
  <c r="AX8288" i="6"/>
  <c r="AX8287" i="6"/>
  <c r="AX8286" i="6"/>
  <c r="AX8285" i="6"/>
  <c r="AX8284" i="6"/>
  <c r="AX8283" i="6"/>
  <c r="AX8282" i="6"/>
  <c r="AX8281" i="6"/>
  <c r="AX8280" i="6"/>
  <c r="AX8279" i="6"/>
  <c r="AX8278" i="6"/>
  <c r="AX8277" i="6"/>
  <c r="AX8276" i="6"/>
  <c r="AX8275" i="6"/>
  <c r="AX8274" i="6"/>
  <c r="AX8273" i="6"/>
  <c r="AX8272" i="6"/>
  <c r="AX8271" i="6"/>
  <c r="AX8270" i="6"/>
  <c r="AX8269" i="6"/>
  <c r="AX8268" i="6"/>
  <c r="AX8267" i="6"/>
  <c r="AX8266" i="6"/>
  <c r="AX8265" i="6"/>
  <c r="AX8264" i="6"/>
  <c r="AX8263" i="6"/>
  <c r="AX8262" i="6"/>
  <c r="AX8261" i="6"/>
  <c r="AX8260" i="6"/>
  <c r="AX8259" i="6"/>
  <c r="AX8258" i="6"/>
  <c r="AX8257" i="6"/>
  <c r="AX8256" i="6"/>
  <c r="AX8255" i="6"/>
  <c r="AX8254" i="6"/>
  <c r="AX8253" i="6"/>
  <c r="AX8252" i="6"/>
  <c r="AX8251" i="6"/>
  <c r="AX8250" i="6"/>
  <c r="AX8249" i="6"/>
  <c r="AX8248" i="6"/>
  <c r="AX8247" i="6"/>
  <c r="AX8246" i="6"/>
  <c r="AX8245" i="6"/>
  <c r="AX8244" i="6"/>
  <c r="AX8243" i="6"/>
  <c r="AX8242" i="6"/>
  <c r="AX8241" i="6"/>
  <c r="AX8240" i="6"/>
  <c r="AX8239" i="6"/>
  <c r="AX8238" i="6"/>
  <c r="AX8237" i="6"/>
  <c r="AX8236" i="6"/>
  <c r="AX8235" i="6"/>
  <c r="AX8234" i="6"/>
  <c r="AX8233" i="6"/>
  <c r="AX8232" i="6"/>
  <c r="AX8231" i="6"/>
  <c r="AX8230" i="6"/>
  <c r="AX8229" i="6"/>
  <c r="AX8228" i="6"/>
  <c r="AX8227" i="6"/>
  <c r="AX8226" i="6"/>
  <c r="AX8225" i="6"/>
  <c r="AX8224" i="6"/>
  <c r="AX8223" i="6"/>
  <c r="AX8222" i="6"/>
  <c r="AX8221" i="6"/>
  <c r="AX8220" i="6"/>
  <c r="AX8219" i="6"/>
  <c r="AX8218" i="6"/>
  <c r="AX8217" i="6"/>
  <c r="AX8216" i="6"/>
  <c r="AX8215" i="6"/>
  <c r="AX8214" i="6"/>
  <c r="AX8213" i="6"/>
  <c r="AX8212" i="6"/>
  <c r="AX8211" i="6"/>
  <c r="AX8210" i="6"/>
  <c r="AX8209" i="6"/>
  <c r="AX8208" i="6"/>
  <c r="AX8207" i="6"/>
  <c r="AX8206" i="6"/>
  <c r="AX8205" i="6"/>
  <c r="AX8204" i="6"/>
  <c r="AX8203" i="6"/>
  <c r="AX8202" i="6"/>
  <c r="AX8201" i="6"/>
  <c r="AX8200" i="6"/>
  <c r="AX8199" i="6"/>
  <c r="AX8198" i="6"/>
  <c r="AX8197" i="6"/>
  <c r="AX8196" i="6"/>
  <c r="AX8195" i="6"/>
  <c r="AX8194" i="6"/>
  <c r="AX8193" i="6"/>
  <c r="AX8192" i="6"/>
  <c r="AX8191" i="6"/>
  <c r="AX8190" i="6"/>
  <c r="AX8189" i="6"/>
  <c r="AX8188" i="6"/>
  <c r="AX8187" i="6"/>
  <c r="AX8186" i="6"/>
  <c r="AX8185" i="6"/>
  <c r="AX8184" i="6"/>
  <c r="AX8183" i="6"/>
  <c r="AX8182" i="6"/>
  <c r="AX8181" i="6"/>
  <c r="AX8180" i="6"/>
  <c r="AX8179" i="6"/>
  <c r="AX8178" i="6"/>
  <c r="AX8177" i="6"/>
  <c r="AX8176" i="6"/>
  <c r="AX8175" i="6"/>
  <c r="AX8174" i="6"/>
  <c r="AX8173" i="6"/>
  <c r="AX8172" i="6"/>
  <c r="AX8171" i="6"/>
  <c r="AX8170" i="6"/>
  <c r="AX8169" i="6"/>
  <c r="AX8168" i="6"/>
  <c r="AX8167" i="6"/>
  <c r="AX8166" i="6"/>
  <c r="AX8165" i="6"/>
  <c r="AX8164" i="6"/>
  <c r="AX8163" i="6"/>
  <c r="AX8162" i="6"/>
  <c r="AX8161" i="6"/>
  <c r="AX8160" i="6"/>
  <c r="AX8159" i="6"/>
  <c r="AX8158" i="6"/>
  <c r="AX8157" i="6"/>
  <c r="AX8156" i="6"/>
  <c r="AX8155" i="6"/>
  <c r="AX8154" i="6"/>
  <c r="AX8153" i="6"/>
  <c r="AX8152" i="6"/>
  <c r="AX8151" i="6"/>
  <c r="AX8150" i="6"/>
  <c r="AX8149" i="6"/>
  <c r="AX8148" i="6"/>
  <c r="AX8147" i="6"/>
  <c r="AX8146" i="6"/>
  <c r="AX8145" i="6"/>
  <c r="AX8144" i="6"/>
  <c r="AX8143" i="6"/>
  <c r="AX8142" i="6"/>
  <c r="AX8141" i="6"/>
  <c r="AX8140" i="6"/>
  <c r="AX8139" i="6"/>
  <c r="AX8138" i="6"/>
  <c r="AX8137" i="6"/>
  <c r="AX8136" i="6"/>
  <c r="AX8135" i="6"/>
  <c r="AX8134" i="6"/>
  <c r="AX8133" i="6"/>
  <c r="AX8132" i="6"/>
  <c r="AX8131" i="6"/>
  <c r="AX8130" i="6"/>
  <c r="AX8129" i="6"/>
  <c r="AX8128" i="6"/>
  <c r="AX8127" i="6"/>
  <c r="AX8126" i="6"/>
  <c r="AX8125" i="6"/>
  <c r="AX8124" i="6"/>
  <c r="AX8123" i="6"/>
  <c r="AX8122" i="6"/>
  <c r="AX8121" i="6"/>
  <c r="AX8120" i="6"/>
  <c r="AX8119" i="6"/>
  <c r="AX8118" i="6"/>
  <c r="AX8117" i="6"/>
  <c r="AX8116" i="6"/>
  <c r="AX8115" i="6"/>
  <c r="AX8114" i="6"/>
  <c r="AX8113" i="6"/>
  <c r="AX8112" i="6"/>
  <c r="AX8111" i="6"/>
  <c r="AX8110" i="6"/>
  <c r="AX8109" i="6"/>
  <c r="AX8108" i="6"/>
  <c r="AX8107" i="6"/>
  <c r="AX8106" i="6"/>
  <c r="AX8105" i="6"/>
  <c r="AX8104" i="6"/>
  <c r="AX8103" i="6"/>
  <c r="AX8102" i="6"/>
  <c r="AX8101" i="6"/>
  <c r="AX8100" i="6"/>
  <c r="AX8099" i="6"/>
  <c r="AX8098" i="6"/>
  <c r="AX8097" i="6"/>
  <c r="AX8096" i="6"/>
  <c r="AX8095" i="6"/>
  <c r="AX8094" i="6"/>
  <c r="AX8093" i="6"/>
  <c r="AX8092" i="6"/>
  <c r="AX8091" i="6"/>
  <c r="AX8090" i="6"/>
  <c r="AX8089" i="6"/>
  <c r="AX8088" i="6"/>
  <c r="AX8087" i="6"/>
  <c r="AX8086" i="6"/>
  <c r="AX8085" i="6"/>
  <c r="AX8084" i="6"/>
  <c r="AX8083" i="6"/>
  <c r="AX8082" i="6"/>
  <c r="AX8081" i="6"/>
  <c r="AX8080" i="6"/>
  <c r="AX8079" i="6"/>
  <c r="AX8078" i="6"/>
  <c r="AX8077" i="6"/>
  <c r="AX8076" i="6"/>
  <c r="AX8075" i="6"/>
  <c r="AX8074" i="6"/>
  <c r="AX8073" i="6"/>
  <c r="AX8072" i="6"/>
  <c r="AX8071" i="6"/>
  <c r="AX8070" i="6"/>
  <c r="AX8069" i="6"/>
  <c r="AX8068" i="6"/>
  <c r="AX8067" i="6"/>
  <c r="AX8066" i="6"/>
  <c r="AX8065" i="6"/>
  <c r="AX8064" i="6"/>
  <c r="AX8063" i="6"/>
  <c r="AX8062" i="6"/>
  <c r="AX8061" i="6"/>
  <c r="AX8060" i="6"/>
  <c r="AX8059" i="6"/>
  <c r="AX8058" i="6"/>
  <c r="AX8057" i="6"/>
  <c r="AX8056" i="6"/>
  <c r="AX8055" i="6"/>
  <c r="AX8054" i="6"/>
  <c r="AX8053" i="6"/>
  <c r="AX8052" i="6"/>
  <c r="AX8051" i="6"/>
  <c r="AX8050" i="6"/>
  <c r="AX8049" i="6"/>
  <c r="AX8048" i="6"/>
  <c r="AX8047" i="6"/>
  <c r="AX8046" i="6"/>
  <c r="AX8045" i="6"/>
  <c r="AX8044" i="6"/>
  <c r="AX8043" i="6"/>
  <c r="AX8042" i="6"/>
  <c r="AX8041" i="6"/>
  <c r="AX8040" i="6"/>
  <c r="AX8039" i="6"/>
  <c r="AX8038" i="6"/>
  <c r="AX8037" i="6"/>
  <c r="AX8036" i="6"/>
  <c r="AX8035" i="6"/>
  <c r="AX8034" i="6"/>
  <c r="AX8033" i="6"/>
  <c r="AX8032" i="6"/>
  <c r="AX8031" i="6"/>
  <c r="AX8030" i="6"/>
  <c r="AX8029" i="6"/>
  <c r="AX8028" i="6"/>
  <c r="AX8027" i="6"/>
  <c r="AX8026" i="6"/>
  <c r="AX8025" i="6"/>
  <c r="AX8024" i="6"/>
  <c r="AX8023" i="6"/>
  <c r="AX8022" i="6"/>
  <c r="AX8021" i="6"/>
  <c r="AX8020" i="6"/>
  <c r="AX8019" i="6"/>
  <c r="AX8018" i="6"/>
  <c r="AX8017" i="6"/>
  <c r="AX8016" i="6"/>
  <c r="AX8015" i="6"/>
  <c r="AX8014" i="6"/>
  <c r="AX8013" i="6"/>
  <c r="AX8012" i="6"/>
  <c r="AX8011" i="6"/>
  <c r="AX8010" i="6"/>
  <c r="AX8009" i="6"/>
  <c r="AX8008" i="6"/>
  <c r="AX8007" i="6"/>
  <c r="AX8006" i="6"/>
  <c r="AX8005" i="6"/>
  <c r="AX8004" i="6"/>
  <c r="AX8003" i="6"/>
  <c r="AX8002" i="6"/>
  <c r="AX8001" i="6"/>
  <c r="AX8000" i="6"/>
  <c r="AX7999" i="6"/>
  <c r="AX7998" i="6"/>
  <c r="AX7997" i="6"/>
  <c r="AX7996" i="6"/>
  <c r="AX7995" i="6"/>
  <c r="AX7994" i="6"/>
  <c r="AX7993" i="6"/>
  <c r="AX7992" i="6"/>
  <c r="AX7991" i="6"/>
  <c r="AX7990" i="6"/>
  <c r="AX7989" i="6"/>
  <c r="AX7988" i="6"/>
  <c r="AX7987" i="6"/>
  <c r="AX7986" i="6"/>
  <c r="AX7985" i="6"/>
  <c r="AX7984" i="6"/>
  <c r="AX7983" i="6"/>
  <c r="AX7982" i="6"/>
  <c r="AX7981" i="6"/>
  <c r="AX7980" i="6"/>
  <c r="AX7979" i="6"/>
  <c r="AX7978" i="6"/>
  <c r="AX7977" i="6"/>
  <c r="AX7976" i="6"/>
  <c r="AX7975" i="6"/>
  <c r="AX7974" i="6"/>
  <c r="AX7973" i="6"/>
  <c r="AX7972" i="6"/>
  <c r="AX7971" i="6"/>
  <c r="AX7970" i="6"/>
  <c r="AX7969" i="6"/>
  <c r="AX7968" i="6"/>
  <c r="AX7967" i="6"/>
  <c r="AX7966" i="6"/>
  <c r="AX7965" i="6"/>
  <c r="AX7964" i="6"/>
  <c r="AX7963" i="6"/>
  <c r="AX7962" i="6"/>
  <c r="AX7961" i="6"/>
  <c r="AX7960" i="6"/>
  <c r="AX7959" i="6"/>
  <c r="AX7958" i="6"/>
  <c r="AX7957" i="6"/>
  <c r="AX7956" i="6"/>
  <c r="AX7955" i="6"/>
  <c r="AX7954" i="6"/>
  <c r="AX7953" i="6"/>
  <c r="AX7952" i="6"/>
  <c r="AX7951" i="6"/>
  <c r="AX7950" i="6"/>
  <c r="AX7949" i="6"/>
  <c r="AX7948" i="6"/>
  <c r="AX7947" i="6"/>
  <c r="AX7946" i="6"/>
  <c r="AX7945" i="6"/>
  <c r="AX7944" i="6"/>
  <c r="AX7943" i="6"/>
  <c r="AX7942" i="6"/>
  <c r="AX7941" i="6"/>
  <c r="AX7940" i="6"/>
  <c r="AX7939" i="6"/>
  <c r="AX7938" i="6"/>
  <c r="AX7937" i="6"/>
  <c r="AX7936" i="6"/>
  <c r="AX7935" i="6"/>
  <c r="AX7934" i="6"/>
  <c r="AX7933" i="6"/>
  <c r="AX7932" i="6"/>
  <c r="AX7931" i="6"/>
  <c r="AX7930" i="6"/>
  <c r="AX7929" i="6"/>
  <c r="AX7928" i="6"/>
  <c r="AX7927" i="6"/>
  <c r="AX7926" i="6"/>
  <c r="AX7925" i="6"/>
  <c r="AX7924" i="6"/>
  <c r="AX7923" i="6"/>
  <c r="AX7922" i="6"/>
  <c r="AX7921" i="6"/>
  <c r="AX7920" i="6"/>
  <c r="AX7919" i="6"/>
  <c r="AX7918" i="6"/>
  <c r="AX7917" i="6"/>
  <c r="AX7916" i="6"/>
  <c r="AX7915" i="6"/>
  <c r="AX7914" i="6"/>
  <c r="AX7913" i="6"/>
  <c r="AX7912" i="6"/>
  <c r="AX7911" i="6"/>
  <c r="AX7910" i="6"/>
  <c r="AX7909" i="6"/>
  <c r="AX7908" i="6"/>
  <c r="AX7907" i="6"/>
  <c r="AX7906" i="6"/>
  <c r="AX7905" i="6"/>
  <c r="AX7904" i="6"/>
  <c r="AX7903" i="6"/>
  <c r="AX7902" i="6"/>
  <c r="AX7901" i="6"/>
  <c r="AX7900" i="6"/>
  <c r="AX7899" i="6"/>
  <c r="AX7898" i="6"/>
  <c r="AX7897" i="6"/>
  <c r="AX7896" i="6"/>
  <c r="AX7895" i="6"/>
  <c r="AX7894" i="6"/>
  <c r="AX7893" i="6"/>
  <c r="AX7892" i="6"/>
  <c r="AX7891" i="6"/>
  <c r="AX7890" i="6"/>
  <c r="AX7889" i="6"/>
  <c r="AX7888" i="6"/>
  <c r="AX7887" i="6"/>
  <c r="AX7886" i="6"/>
  <c r="AX7885" i="6"/>
  <c r="AX7884" i="6"/>
  <c r="AX7883" i="6"/>
  <c r="AX7882" i="6"/>
  <c r="AX7881" i="6"/>
  <c r="AX7880" i="6"/>
  <c r="AX7879" i="6"/>
  <c r="AX7878" i="6"/>
  <c r="AX7877" i="6"/>
  <c r="AX7876" i="6"/>
  <c r="AX7875" i="6"/>
  <c r="AX7874" i="6"/>
  <c r="AX7873" i="6"/>
  <c r="AX7872" i="6"/>
  <c r="AX7871" i="6"/>
  <c r="AX7870" i="6"/>
  <c r="AX7869" i="6"/>
  <c r="AX7868" i="6"/>
  <c r="AX7867" i="6"/>
  <c r="AX7866" i="6"/>
  <c r="AX7865" i="6"/>
  <c r="AX7864" i="6"/>
  <c r="AX7863" i="6"/>
  <c r="AX7862" i="6"/>
  <c r="AX7861" i="6"/>
  <c r="AX7860" i="6"/>
  <c r="AX7859" i="6"/>
  <c r="AX7858" i="6"/>
  <c r="AX7857" i="6"/>
  <c r="AX7856" i="6"/>
  <c r="AX7855" i="6"/>
  <c r="AX7854" i="6"/>
  <c r="AX7853" i="6"/>
  <c r="AX7852" i="6"/>
  <c r="AX7851" i="6"/>
  <c r="AX7850" i="6"/>
  <c r="AX7849" i="6"/>
  <c r="AX7848" i="6"/>
  <c r="AX7847" i="6"/>
  <c r="AX7846" i="6"/>
  <c r="AX7845" i="6"/>
  <c r="AX7844" i="6"/>
  <c r="AX7843" i="6"/>
  <c r="AX7842" i="6"/>
  <c r="AX7841" i="6"/>
  <c r="AX7840" i="6"/>
  <c r="AX7839" i="6"/>
  <c r="AX7838" i="6"/>
  <c r="AX7837" i="6"/>
  <c r="AX7836" i="6"/>
  <c r="AX7835" i="6"/>
  <c r="AX7834" i="6"/>
  <c r="AX7833" i="6"/>
  <c r="AX7832" i="6"/>
  <c r="AX7831" i="6"/>
  <c r="AX7830" i="6"/>
  <c r="AX7829" i="6"/>
  <c r="AX7828" i="6"/>
  <c r="AX7827" i="6"/>
  <c r="AX7826" i="6"/>
  <c r="AX7825" i="6"/>
  <c r="AX7824" i="6"/>
  <c r="AX7823" i="6"/>
  <c r="AX7822" i="6"/>
  <c r="AX7821" i="6"/>
  <c r="AX7820" i="6"/>
  <c r="AX7819" i="6"/>
  <c r="AX7818" i="6"/>
  <c r="AX7817" i="6"/>
  <c r="AX7816" i="6"/>
  <c r="AX7815" i="6"/>
  <c r="AX7814" i="6"/>
  <c r="AX7813" i="6"/>
  <c r="AX7812" i="6"/>
  <c r="AX7811" i="6"/>
  <c r="AX7810" i="6"/>
  <c r="AX7809" i="6"/>
  <c r="AX7808" i="6"/>
  <c r="AX7807" i="6"/>
  <c r="AX7806" i="6"/>
  <c r="AX7805" i="6"/>
  <c r="AX7804" i="6"/>
  <c r="AX7803" i="6"/>
  <c r="AX7802" i="6"/>
  <c r="AX7801" i="6"/>
  <c r="AX7800" i="6"/>
  <c r="AX7799" i="6"/>
  <c r="AX7798" i="6"/>
  <c r="AX7797" i="6"/>
  <c r="AX7796" i="6"/>
  <c r="AX7795" i="6"/>
  <c r="AX7794" i="6"/>
  <c r="AX7793" i="6"/>
  <c r="AX7792" i="6"/>
  <c r="AX7791" i="6"/>
  <c r="AX7790" i="6"/>
  <c r="AX7789" i="6"/>
  <c r="AX7788" i="6"/>
  <c r="AX7787" i="6"/>
  <c r="AX7786" i="6"/>
  <c r="AX7785" i="6"/>
  <c r="AX7784" i="6"/>
  <c r="AX7783" i="6"/>
  <c r="AX7782" i="6"/>
  <c r="AX7781" i="6"/>
  <c r="AX7780" i="6"/>
  <c r="AX7779" i="6"/>
  <c r="AX7778" i="6"/>
  <c r="AX7777" i="6"/>
  <c r="AX7776" i="6"/>
  <c r="AX7775" i="6"/>
  <c r="AX7774" i="6"/>
  <c r="AX7773" i="6"/>
  <c r="AX7772" i="6"/>
  <c r="AX7771" i="6"/>
  <c r="AX7770" i="6"/>
  <c r="AX7769" i="6"/>
  <c r="AX7768" i="6"/>
  <c r="AX7767" i="6"/>
  <c r="AX7766" i="6"/>
  <c r="AX7765" i="6"/>
  <c r="AX7764" i="6"/>
  <c r="AX7763" i="6"/>
  <c r="AX7762" i="6"/>
  <c r="AX7761" i="6"/>
  <c r="AX7760" i="6"/>
  <c r="AX7759" i="6"/>
  <c r="AX7758" i="6"/>
  <c r="AX7757" i="6"/>
  <c r="AX7756" i="6"/>
  <c r="AX7755" i="6"/>
  <c r="AX7754" i="6"/>
  <c r="AX7753" i="6"/>
  <c r="AX7752" i="6"/>
  <c r="AX7751" i="6"/>
  <c r="AX7750" i="6"/>
  <c r="AX7749" i="6"/>
  <c r="AX7748" i="6"/>
  <c r="AX7747" i="6"/>
  <c r="AX7746" i="6"/>
  <c r="AX7745" i="6"/>
  <c r="AX7744" i="6"/>
  <c r="AX7743" i="6"/>
  <c r="AX7742" i="6"/>
  <c r="AX7741" i="6"/>
  <c r="AX7740" i="6"/>
  <c r="AX7739" i="6"/>
  <c r="AX7738" i="6"/>
  <c r="AX7737" i="6"/>
  <c r="AX7736" i="6"/>
  <c r="AX7735" i="6"/>
  <c r="AX7734" i="6"/>
  <c r="AX7733" i="6"/>
  <c r="AX7732" i="6"/>
  <c r="AX7731" i="6"/>
  <c r="AX7730" i="6"/>
  <c r="AX7729" i="6"/>
  <c r="AX7728" i="6"/>
  <c r="AX7727" i="6"/>
  <c r="AX7726" i="6"/>
  <c r="AX7725" i="6"/>
  <c r="AX7724" i="6"/>
  <c r="AX7723" i="6"/>
  <c r="AX7722" i="6"/>
  <c r="AX7721" i="6"/>
  <c r="AX7720" i="6"/>
  <c r="AX7719" i="6"/>
  <c r="AX7718" i="6"/>
  <c r="AX7717" i="6"/>
  <c r="AX7716" i="6"/>
  <c r="AX7715" i="6"/>
  <c r="AX7714" i="6"/>
  <c r="AX7713" i="6"/>
  <c r="AX7712" i="6"/>
  <c r="AX7711" i="6"/>
  <c r="AX7710" i="6"/>
  <c r="AX7709" i="6"/>
  <c r="AX7708" i="6"/>
  <c r="AX7707" i="6"/>
  <c r="AX7706" i="6"/>
  <c r="AX7705" i="6"/>
  <c r="AX7704" i="6"/>
  <c r="AX7703" i="6"/>
  <c r="AX7702" i="6"/>
  <c r="AX7701" i="6"/>
  <c r="AX7700" i="6"/>
  <c r="AX7699" i="6"/>
  <c r="AX7698" i="6"/>
  <c r="AX7697" i="6"/>
  <c r="AX7696" i="6"/>
  <c r="AX7695" i="6"/>
  <c r="AX7694" i="6"/>
  <c r="AX7693" i="6"/>
  <c r="AX7692" i="6"/>
  <c r="AX7691" i="6"/>
  <c r="AX7690" i="6"/>
  <c r="AX7689" i="6"/>
  <c r="AX7688" i="6"/>
  <c r="AX7687" i="6"/>
  <c r="AX7686" i="6"/>
  <c r="AX7685" i="6"/>
  <c r="AX7684" i="6"/>
  <c r="AX7683" i="6"/>
  <c r="AX7682" i="6"/>
  <c r="AX7681" i="6"/>
  <c r="AX7680" i="6"/>
  <c r="AX7679" i="6"/>
  <c r="AX7678" i="6"/>
  <c r="AX7677" i="6"/>
  <c r="AX7676" i="6"/>
  <c r="AX7675" i="6"/>
  <c r="AX7674" i="6"/>
  <c r="AX7673" i="6"/>
  <c r="AX7672" i="6"/>
  <c r="AX7671" i="6"/>
  <c r="AX7670" i="6"/>
  <c r="AX7669" i="6"/>
  <c r="AX7668" i="6"/>
  <c r="AX7667" i="6"/>
  <c r="AX7666" i="6"/>
  <c r="AX7665" i="6"/>
  <c r="AX7664" i="6"/>
  <c r="AX7663" i="6"/>
  <c r="AX7662" i="6"/>
  <c r="AX7661" i="6"/>
  <c r="AX7660" i="6"/>
  <c r="AX7659" i="6"/>
  <c r="AX7658" i="6"/>
  <c r="AX7657" i="6"/>
  <c r="AX7656" i="6"/>
  <c r="AX7655" i="6"/>
  <c r="AX7654" i="6"/>
  <c r="AX7653" i="6"/>
  <c r="AX7652" i="6"/>
  <c r="AX7651" i="6"/>
  <c r="AX7650" i="6"/>
  <c r="AX7649" i="6"/>
  <c r="AX7648" i="6"/>
  <c r="AX7647" i="6"/>
  <c r="AX7646" i="6"/>
  <c r="AX7645" i="6"/>
  <c r="AX7644" i="6"/>
  <c r="AX7643" i="6"/>
  <c r="AX7642" i="6"/>
  <c r="AX7641" i="6"/>
  <c r="AX7640" i="6"/>
  <c r="AX7639" i="6"/>
  <c r="AX7638" i="6"/>
  <c r="AX7637" i="6"/>
  <c r="AX7636" i="6"/>
  <c r="AX7635" i="6"/>
  <c r="AX7634" i="6"/>
  <c r="AX7633" i="6"/>
  <c r="AX7632" i="6"/>
  <c r="AX7631" i="6"/>
  <c r="AX7630" i="6"/>
  <c r="AX7629" i="6"/>
  <c r="AX7628" i="6"/>
  <c r="AX7627" i="6"/>
  <c r="AX7626" i="6"/>
  <c r="AX7625" i="6"/>
  <c r="AX7624" i="6"/>
  <c r="AX7623" i="6"/>
  <c r="AX7622" i="6"/>
  <c r="AX7621" i="6"/>
  <c r="AX7620" i="6"/>
  <c r="AX7619" i="6"/>
  <c r="AX7618" i="6"/>
  <c r="AX7617" i="6"/>
  <c r="AX7616" i="6"/>
  <c r="AX7615" i="6"/>
  <c r="AX7614" i="6"/>
  <c r="AX7613" i="6"/>
  <c r="AX7612" i="6"/>
  <c r="AX7611" i="6"/>
  <c r="AX7610" i="6"/>
  <c r="AX7609" i="6"/>
  <c r="AX7608" i="6"/>
  <c r="AX7607" i="6"/>
  <c r="AX7606" i="6"/>
  <c r="AX7605" i="6"/>
  <c r="AX7604" i="6"/>
  <c r="AX7603" i="6"/>
  <c r="AX7602" i="6"/>
  <c r="AX7601" i="6"/>
  <c r="AX7600" i="6"/>
  <c r="AX7599" i="6"/>
  <c r="AX7598" i="6"/>
  <c r="AX7597" i="6"/>
  <c r="AX7596" i="6"/>
  <c r="AX7595" i="6"/>
  <c r="AX7594" i="6"/>
  <c r="AX7593" i="6"/>
  <c r="AX7592" i="6"/>
  <c r="AX7591" i="6"/>
  <c r="AX7590" i="6"/>
  <c r="AX7589" i="6"/>
  <c r="AX7588" i="6"/>
  <c r="AX7587" i="6"/>
  <c r="AX7586" i="6"/>
  <c r="AX7585" i="6"/>
  <c r="AX7584" i="6"/>
  <c r="AX7583" i="6"/>
  <c r="AX7582" i="6"/>
  <c r="AX7581" i="6"/>
  <c r="AX7580" i="6"/>
  <c r="AX7579" i="6"/>
  <c r="AX7578" i="6"/>
  <c r="AX7577" i="6"/>
  <c r="AX7576" i="6"/>
  <c r="AX7575" i="6"/>
  <c r="AX7574" i="6"/>
  <c r="AX7573" i="6"/>
  <c r="AX7572" i="6"/>
  <c r="AX7571" i="6"/>
  <c r="AX7570" i="6"/>
  <c r="AX7569" i="6"/>
  <c r="AX7568" i="6"/>
  <c r="AX7567" i="6"/>
  <c r="AX7566" i="6"/>
  <c r="AX7565" i="6"/>
  <c r="AX7564" i="6"/>
  <c r="AX7563" i="6"/>
  <c r="AX7562" i="6"/>
  <c r="AX7561" i="6"/>
  <c r="AX7560" i="6"/>
  <c r="AX7559" i="6"/>
  <c r="AX7558" i="6"/>
  <c r="AX7557" i="6"/>
  <c r="AX7556" i="6"/>
  <c r="AX7555" i="6"/>
  <c r="AX7554" i="6"/>
  <c r="AX7553" i="6"/>
  <c r="AX7552" i="6"/>
  <c r="AX7551" i="6"/>
  <c r="AX7550" i="6"/>
  <c r="AX7549" i="6"/>
  <c r="AX7548" i="6"/>
  <c r="AX7547" i="6"/>
  <c r="AX7546" i="6"/>
  <c r="AX7545" i="6"/>
  <c r="AX7544" i="6"/>
  <c r="AX7543" i="6"/>
  <c r="AX7542" i="6"/>
  <c r="AX7541" i="6"/>
  <c r="AX7540" i="6"/>
  <c r="AX7539" i="6"/>
  <c r="AX7538" i="6"/>
  <c r="AX7537" i="6"/>
  <c r="AX7536" i="6"/>
  <c r="AX7535" i="6"/>
  <c r="AX7534" i="6"/>
  <c r="AX7533" i="6"/>
  <c r="AX7532" i="6"/>
  <c r="AX7531" i="6"/>
  <c r="AX7530" i="6"/>
  <c r="AX7529" i="6"/>
  <c r="AX7528" i="6"/>
  <c r="AX7527" i="6"/>
  <c r="AX7526" i="6"/>
  <c r="AX7525" i="6"/>
  <c r="AX7524" i="6"/>
  <c r="AX7523" i="6"/>
  <c r="AX7522" i="6"/>
  <c r="AX7521" i="6"/>
  <c r="AX7520" i="6"/>
  <c r="AX7519" i="6"/>
  <c r="AX7518" i="6"/>
  <c r="AX7517" i="6"/>
  <c r="AX7516" i="6"/>
  <c r="AX7515" i="6"/>
  <c r="AX7514" i="6"/>
  <c r="AX7513" i="6"/>
  <c r="AX7512" i="6"/>
  <c r="AX7511" i="6"/>
  <c r="AX7510" i="6"/>
  <c r="AX7509" i="6"/>
  <c r="AX7508" i="6"/>
  <c r="AX7507" i="6"/>
  <c r="AX7506" i="6"/>
  <c r="AX7505" i="6"/>
  <c r="AX7504" i="6"/>
  <c r="AX7503" i="6"/>
  <c r="AX7502" i="6"/>
  <c r="AX7501" i="6"/>
  <c r="AX7500" i="6"/>
  <c r="AX7499" i="6"/>
  <c r="AX7498" i="6"/>
  <c r="AX7497" i="6"/>
  <c r="AX7496" i="6"/>
  <c r="AX7495" i="6"/>
  <c r="AX7494" i="6"/>
  <c r="AX7493" i="6"/>
  <c r="AX7492" i="6"/>
  <c r="AX7491" i="6"/>
  <c r="AX7490" i="6"/>
  <c r="AX7489" i="6"/>
  <c r="AX7488" i="6"/>
  <c r="AX7487" i="6"/>
  <c r="AX7486" i="6"/>
  <c r="AX7485" i="6"/>
  <c r="AX7484" i="6"/>
  <c r="AX7483" i="6"/>
  <c r="AX7482" i="6"/>
  <c r="AX7481" i="6"/>
  <c r="AX7480" i="6"/>
  <c r="AX7479" i="6"/>
  <c r="AX7478" i="6"/>
  <c r="AX7477" i="6"/>
  <c r="AX7476" i="6"/>
  <c r="AX7475" i="6"/>
  <c r="AX7474" i="6"/>
  <c r="AX7473" i="6"/>
  <c r="AX7472" i="6"/>
  <c r="AX7471" i="6"/>
  <c r="AX7470" i="6"/>
  <c r="AX7469" i="6"/>
  <c r="AX7468" i="6"/>
  <c r="AX7467" i="6"/>
  <c r="AX7466" i="6"/>
  <c r="AX7465" i="6"/>
  <c r="AX7464" i="6"/>
  <c r="AX7463" i="6"/>
  <c r="AX7462" i="6"/>
  <c r="AX7461" i="6"/>
  <c r="AX7460" i="6"/>
  <c r="AX7459" i="6"/>
  <c r="AX7458" i="6"/>
  <c r="AX7457" i="6"/>
  <c r="AX7456" i="6"/>
  <c r="AX7455" i="6"/>
  <c r="AX7454" i="6"/>
  <c r="AX7453" i="6"/>
  <c r="AX7452" i="6"/>
  <c r="AX7451" i="6"/>
  <c r="AX7450" i="6"/>
  <c r="AX7449" i="6"/>
  <c r="AX7448" i="6"/>
  <c r="AX7447" i="6"/>
  <c r="AX7446" i="6"/>
  <c r="AX7445" i="6"/>
  <c r="AX7444" i="6"/>
  <c r="AX7443" i="6"/>
  <c r="AX7442" i="6"/>
  <c r="AX7441" i="6"/>
  <c r="AX7440" i="6"/>
  <c r="AX7439" i="6"/>
  <c r="AX7438" i="6"/>
  <c r="AX7437" i="6"/>
  <c r="AX7436" i="6"/>
  <c r="AX7435" i="6"/>
  <c r="AX7434" i="6"/>
  <c r="AX7433" i="6"/>
  <c r="AX7432" i="6"/>
  <c r="AX7431" i="6"/>
  <c r="AX7430" i="6"/>
  <c r="AX7429" i="6"/>
  <c r="AX7428" i="6"/>
  <c r="AX7427" i="6"/>
  <c r="AX7426" i="6"/>
  <c r="AX7425" i="6"/>
  <c r="AX7424" i="6"/>
  <c r="AX7423" i="6"/>
  <c r="AX7422" i="6"/>
  <c r="AX7421" i="6"/>
  <c r="AX7420" i="6"/>
  <c r="AX7419" i="6"/>
  <c r="AX7418" i="6"/>
  <c r="AX7417" i="6"/>
  <c r="AX7416" i="6"/>
  <c r="AX7415" i="6"/>
  <c r="AX7414" i="6"/>
  <c r="AX7413" i="6"/>
  <c r="AX7412" i="6"/>
  <c r="AX7411" i="6"/>
  <c r="AX7410" i="6"/>
  <c r="AX7409" i="6"/>
  <c r="AX7408" i="6"/>
  <c r="AX7407" i="6"/>
  <c r="AX7406" i="6"/>
  <c r="AX7405" i="6"/>
  <c r="AX7404" i="6"/>
  <c r="AX7403" i="6"/>
  <c r="AX7402" i="6"/>
  <c r="AX7401" i="6"/>
  <c r="AX7400" i="6"/>
  <c r="AX7399" i="6"/>
  <c r="AX7398" i="6"/>
  <c r="AX7397" i="6"/>
  <c r="AX7396" i="6"/>
  <c r="AX7395" i="6"/>
  <c r="AX7394" i="6"/>
  <c r="AX7393" i="6"/>
  <c r="AX7392" i="6"/>
  <c r="AX7391" i="6"/>
  <c r="AX7390" i="6"/>
  <c r="AX7389" i="6"/>
  <c r="AX7388" i="6"/>
  <c r="AX7387" i="6"/>
  <c r="AX7386" i="6"/>
  <c r="AX7385" i="6"/>
  <c r="AX7384" i="6"/>
  <c r="AX7383" i="6"/>
  <c r="AX7382" i="6"/>
  <c r="AX7381" i="6"/>
  <c r="AX7380" i="6"/>
  <c r="AX7379" i="6"/>
  <c r="AX7378" i="6"/>
  <c r="AX7377" i="6"/>
  <c r="AX7376" i="6"/>
  <c r="AX7375" i="6"/>
  <c r="AX7374" i="6"/>
  <c r="AX7373" i="6"/>
  <c r="AX7372" i="6"/>
  <c r="AX7371" i="6"/>
  <c r="AX7370" i="6"/>
  <c r="AX7369" i="6"/>
  <c r="AX7368" i="6"/>
  <c r="AX7367" i="6"/>
  <c r="AX7366" i="6"/>
  <c r="AX7365" i="6"/>
  <c r="AX7364" i="6"/>
  <c r="AX7363" i="6"/>
  <c r="AX7362" i="6"/>
  <c r="AX7361" i="6"/>
  <c r="AX7360" i="6"/>
  <c r="AX7359" i="6"/>
  <c r="AX7358" i="6"/>
  <c r="AX7357" i="6"/>
  <c r="AX7356" i="6"/>
  <c r="AX7355" i="6"/>
  <c r="AX7354" i="6"/>
  <c r="AX7353" i="6"/>
  <c r="AX7352" i="6"/>
  <c r="AX7351" i="6"/>
  <c r="AX7350" i="6"/>
  <c r="AX7349" i="6"/>
  <c r="AX7348" i="6"/>
  <c r="AX7347" i="6"/>
  <c r="AX7346" i="6"/>
  <c r="AX7345" i="6"/>
  <c r="AX7344" i="6"/>
  <c r="AX7343" i="6"/>
  <c r="AX7342" i="6"/>
  <c r="AX7341" i="6"/>
  <c r="AX7340" i="6"/>
  <c r="AX7339" i="6"/>
  <c r="AX7338" i="6"/>
  <c r="AX7337" i="6"/>
  <c r="AX7336" i="6"/>
  <c r="AX7335" i="6"/>
  <c r="AX7334" i="6"/>
  <c r="AX7333" i="6"/>
  <c r="AX7332" i="6"/>
  <c r="AX7331" i="6"/>
  <c r="AX7330" i="6"/>
  <c r="AX7329" i="6"/>
  <c r="AX7328" i="6"/>
  <c r="AX7327" i="6"/>
  <c r="AX7326" i="6"/>
  <c r="AX7325" i="6"/>
  <c r="AX7324" i="6"/>
  <c r="AX7323" i="6"/>
  <c r="AX7322" i="6"/>
  <c r="AX7321" i="6"/>
  <c r="AX7320" i="6"/>
  <c r="AX7319" i="6"/>
  <c r="AX7318" i="6"/>
  <c r="AX7317" i="6"/>
  <c r="AX7316" i="6"/>
  <c r="AX7315" i="6"/>
  <c r="AX7314" i="6"/>
  <c r="AX7313" i="6"/>
  <c r="AX7312" i="6"/>
  <c r="AX7311" i="6"/>
  <c r="AX7310" i="6"/>
  <c r="AX7309" i="6"/>
  <c r="AX7308" i="6"/>
  <c r="AX7307" i="6"/>
  <c r="AX7306" i="6"/>
  <c r="AX7305" i="6"/>
  <c r="AX7304" i="6"/>
  <c r="AX7303" i="6"/>
  <c r="AX7302" i="6"/>
  <c r="AX7301" i="6"/>
  <c r="AX7300" i="6"/>
  <c r="AX7299" i="6"/>
  <c r="AX7298" i="6"/>
  <c r="AX7297" i="6"/>
  <c r="AX7296" i="6"/>
  <c r="AX7295" i="6"/>
  <c r="AX7294" i="6"/>
  <c r="AX7293" i="6"/>
  <c r="AX7292" i="6"/>
  <c r="AX7291" i="6"/>
  <c r="AX7290" i="6"/>
  <c r="AX7289" i="6"/>
  <c r="AX7288" i="6"/>
  <c r="AX7287" i="6"/>
  <c r="AX7286" i="6"/>
  <c r="AX7285" i="6"/>
  <c r="AX7284" i="6"/>
  <c r="AX7283" i="6"/>
  <c r="AX7282" i="6"/>
  <c r="AX7281" i="6"/>
  <c r="AX7280" i="6"/>
  <c r="AX7279" i="6"/>
  <c r="AX7278" i="6"/>
  <c r="AX7277" i="6"/>
  <c r="AX7276" i="6"/>
  <c r="AX7275" i="6"/>
  <c r="AX7274" i="6"/>
  <c r="AX7273" i="6"/>
  <c r="AX7272" i="6"/>
  <c r="AX7271" i="6"/>
  <c r="AX7270" i="6"/>
  <c r="AX7269" i="6"/>
  <c r="AX7268" i="6"/>
  <c r="AX7267" i="6"/>
  <c r="AX7266" i="6"/>
  <c r="AX7265" i="6"/>
  <c r="AX7264" i="6"/>
  <c r="AX7263" i="6"/>
  <c r="AX7262" i="6"/>
  <c r="AX7261" i="6"/>
  <c r="AX7260" i="6"/>
  <c r="AX7259" i="6"/>
  <c r="AX7258" i="6"/>
  <c r="AX7257" i="6"/>
  <c r="AX7256" i="6"/>
  <c r="AX7255" i="6"/>
  <c r="AX7254" i="6"/>
  <c r="AX7253" i="6"/>
  <c r="AX7252" i="6"/>
  <c r="AX7251" i="6"/>
  <c r="AX7250" i="6"/>
  <c r="AX7249" i="6"/>
  <c r="AX7248" i="6"/>
  <c r="AX7247" i="6"/>
  <c r="AX7246" i="6"/>
  <c r="AX7245" i="6"/>
  <c r="AX7244" i="6"/>
  <c r="AX7243" i="6"/>
  <c r="AX7242" i="6"/>
  <c r="AX7241" i="6"/>
  <c r="AX7240" i="6"/>
  <c r="AX7239" i="6"/>
  <c r="AX7238" i="6"/>
  <c r="AX7237" i="6"/>
  <c r="AX7236" i="6"/>
  <c r="AX7235" i="6"/>
  <c r="AX7234" i="6"/>
  <c r="AX7233" i="6"/>
  <c r="AX7232" i="6"/>
  <c r="AX7231" i="6"/>
  <c r="AX7230" i="6"/>
  <c r="AX7229" i="6"/>
  <c r="AX7228" i="6"/>
  <c r="AX7227" i="6"/>
  <c r="AX7226" i="6"/>
  <c r="AX7225" i="6"/>
  <c r="AX7224" i="6"/>
  <c r="AX7223" i="6"/>
  <c r="AX7222" i="6"/>
  <c r="AX7221" i="6"/>
  <c r="AX7220" i="6"/>
  <c r="AX7219" i="6"/>
  <c r="AX7218" i="6"/>
  <c r="AX7217" i="6"/>
  <c r="AX7216" i="6"/>
  <c r="AX7215" i="6"/>
  <c r="AX7214" i="6"/>
  <c r="AX7213" i="6"/>
  <c r="AX7212" i="6"/>
  <c r="AX7211" i="6"/>
  <c r="AX7210" i="6"/>
  <c r="AX7209" i="6"/>
  <c r="AX7208" i="6"/>
  <c r="AX7207" i="6"/>
  <c r="AX7206" i="6"/>
  <c r="AX7205" i="6"/>
  <c r="AX7204" i="6"/>
  <c r="AX7203" i="6"/>
  <c r="AX7202" i="6"/>
  <c r="AX7201" i="6"/>
  <c r="AX7200" i="6"/>
  <c r="AX7199" i="6"/>
  <c r="AX7198" i="6"/>
  <c r="AX7197" i="6"/>
  <c r="AX7196" i="6"/>
  <c r="AX7195" i="6"/>
  <c r="AX7194" i="6"/>
  <c r="AX7193" i="6"/>
  <c r="AX7192" i="6"/>
  <c r="AX7191" i="6"/>
  <c r="AX7190" i="6"/>
  <c r="AX7189" i="6"/>
  <c r="AX7188" i="6"/>
  <c r="AX7187" i="6"/>
  <c r="AX7186" i="6"/>
  <c r="AX7185" i="6"/>
  <c r="AX7184" i="6"/>
  <c r="AX7183" i="6"/>
  <c r="AX7182" i="6"/>
  <c r="AX7181" i="6"/>
  <c r="AX7180" i="6"/>
  <c r="AX7179" i="6"/>
  <c r="AX7178" i="6"/>
  <c r="AX7177" i="6"/>
  <c r="AX7176" i="6"/>
  <c r="AX7175" i="6"/>
  <c r="AX7174" i="6"/>
  <c r="AX7173" i="6"/>
  <c r="AX7172" i="6"/>
  <c r="AX7171" i="6"/>
  <c r="AX7170" i="6"/>
  <c r="AX7169" i="6"/>
  <c r="AX7168" i="6"/>
  <c r="AX7167" i="6"/>
  <c r="AX7166" i="6"/>
  <c r="AX7165" i="6"/>
  <c r="AX7164" i="6"/>
  <c r="AX7163" i="6"/>
  <c r="AX7162" i="6"/>
  <c r="AX7161" i="6"/>
  <c r="AX7160" i="6"/>
  <c r="AX7159" i="6"/>
  <c r="AX7158" i="6"/>
  <c r="AX7157" i="6"/>
  <c r="AX7156" i="6"/>
  <c r="AX7155" i="6"/>
  <c r="AX7154" i="6"/>
  <c r="AX7153" i="6"/>
  <c r="AX7152" i="6"/>
  <c r="AX7151" i="6"/>
  <c r="AX7150" i="6"/>
  <c r="AX7149" i="6"/>
  <c r="AX7148" i="6"/>
  <c r="AX7147" i="6"/>
  <c r="AX7146" i="6"/>
  <c r="AX7145" i="6"/>
  <c r="AX7144" i="6"/>
  <c r="AX7143" i="6"/>
  <c r="AX7142" i="6"/>
  <c r="AX7141" i="6"/>
  <c r="AX7140" i="6"/>
  <c r="AX7139" i="6"/>
  <c r="AX7138" i="6"/>
  <c r="AX7137" i="6"/>
  <c r="AX7136" i="6"/>
  <c r="AX7135" i="6"/>
  <c r="AX7134" i="6"/>
  <c r="AX7133" i="6"/>
  <c r="AX7132" i="6"/>
  <c r="AX7131" i="6"/>
  <c r="AX7130" i="6"/>
  <c r="AX7129" i="6"/>
  <c r="AX7128" i="6"/>
  <c r="AX7127" i="6"/>
  <c r="AX7126" i="6"/>
  <c r="AX7125" i="6"/>
  <c r="AX7124" i="6"/>
  <c r="AX7123" i="6"/>
  <c r="AX7122" i="6"/>
  <c r="AX7121" i="6"/>
  <c r="AX7120" i="6"/>
  <c r="AX7119" i="6"/>
  <c r="AX7118" i="6"/>
  <c r="AX7117" i="6"/>
  <c r="AX7116" i="6"/>
  <c r="AX7115" i="6"/>
  <c r="AX7114" i="6"/>
  <c r="AX7113" i="6"/>
  <c r="AX7112" i="6"/>
  <c r="AX7111" i="6"/>
  <c r="AX7110" i="6"/>
  <c r="AX7109" i="6"/>
  <c r="AX7108" i="6"/>
  <c r="AX7107" i="6"/>
  <c r="AX7106" i="6"/>
  <c r="AX7105" i="6"/>
  <c r="AX7104" i="6"/>
  <c r="AX7103" i="6"/>
  <c r="AX7102" i="6"/>
  <c r="AX7101" i="6"/>
  <c r="AX7100" i="6"/>
  <c r="AX7099" i="6"/>
  <c r="AX7098" i="6"/>
  <c r="AX7097" i="6"/>
  <c r="AX7096" i="6"/>
  <c r="AX7095" i="6"/>
  <c r="AX7094" i="6"/>
  <c r="AX7093" i="6"/>
  <c r="AX7092" i="6"/>
  <c r="AX7091" i="6"/>
  <c r="AX7090" i="6"/>
  <c r="AX7089" i="6"/>
  <c r="AX7088" i="6"/>
  <c r="AX7087" i="6"/>
  <c r="AX7086" i="6"/>
  <c r="AX7085" i="6"/>
  <c r="AX7084" i="6"/>
  <c r="AX7083" i="6"/>
  <c r="AX7082" i="6"/>
  <c r="AX7081" i="6"/>
  <c r="AX7080" i="6"/>
  <c r="AX7079" i="6"/>
  <c r="AX7078" i="6"/>
  <c r="AX7077" i="6"/>
  <c r="AX7076" i="6"/>
  <c r="AX7075" i="6"/>
  <c r="AX7074" i="6"/>
  <c r="AX7073" i="6"/>
  <c r="AX7072" i="6"/>
  <c r="AX7071" i="6"/>
  <c r="AX7070" i="6"/>
  <c r="AX7069" i="6"/>
  <c r="AX7068" i="6"/>
  <c r="AX7067" i="6"/>
  <c r="AX7066" i="6"/>
  <c r="AX7065" i="6"/>
  <c r="AX7064" i="6"/>
  <c r="AX7063" i="6"/>
  <c r="AX7062" i="6"/>
  <c r="AX7061" i="6"/>
  <c r="AX7060" i="6"/>
  <c r="AX7059" i="6"/>
  <c r="AX7058" i="6"/>
  <c r="AX7057" i="6"/>
  <c r="AX7056" i="6"/>
  <c r="AX7055" i="6"/>
  <c r="AX7054" i="6"/>
  <c r="AX7053" i="6"/>
  <c r="AX7052" i="6"/>
  <c r="AX7051" i="6"/>
  <c r="AX7050" i="6"/>
  <c r="AX7049" i="6"/>
  <c r="AX7048" i="6"/>
  <c r="AX7047" i="6"/>
  <c r="AX7046" i="6"/>
  <c r="AX7045" i="6"/>
  <c r="AX7044" i="6"/>
  <c r="AX7043" i="6"/>
  <c r="AX7042" i="6"/>
  <c r="AX7041" i="6"/>
  <c r="AX7040" i="6"/>
  <c r="AX7039" i="6"/>
  <c r="AX7038" i="6"/>
  <c r="AX7037" i="6"/>
  <c r="AX7036" i="6"/>
  <c r="AX7035" i="6"/>
  <c r="AX7034" i="6"/>
  <c r="AX7033" i="6"/>
  <c r="AX7032" i="6"/>
  <c r="AX7031" i="6"/>
  <c r="AX7030" i="6"/>
  <c r="AX7029" i="6"/>
  <c r="AX7028" i="6"/>
  <c r="AX7027" i="6"/>
  <c r="AX7026" i="6"/>
  <c r="AX7025" i="6"/>
  <c r="AX7024" i="6"/>
  <c r="AX7023" i="6"/>
  <c r="AX7022" i="6"/>
  <c r="AX7021" i="6"/>
  <c r="AX7020" i="6"/>
  <c r="AX7019" i="6"/>
  <c r="AX7018" i="6"/>
  <c r="AX7017" i="6"/>
  <c r="AX7016" i="6"/>
  <c r="AX7015" i="6"/>
  <c r="AX7014" i="6"/>
  <c r="AX7013" i="6"/>
  <c r="AX7012" i="6"/>
  <c r="AX7011" i="6"/>
  <c r="AX7010" i="6"/>
  <c r="AX7009" i="6"/>
  <c r="AX7008" i="6"/>
  <c r="AX7007" i="6"/>
  <c r="AX7006" i="6"/>
  <c r="AX7005" i="6"/>
  <c r="AX7004" i="6"/>
  <c r="AX7003" i="6"/>
  <c r="AX7002" i="6"/>
  <c r="AX7001" i="6"/>
  <c r="AX7000" i="6"/>
  <c r="AX6999" i="6"/>
  <c r="AX6998" i="6"/>
  <c r="AX6997" i="6"/>
  <c r="AX6996" i="6"/>
  <c r="AX6995" i="6"/>
  <c r="AX6994" i="6"/>
  <c r="AX6993" i="6"/>
  <c r="AX6992" i="6"/>
  <c r="AX6991" i="6"/>
  <c r="AX6990" i="6"/>
  <c r="AX6989" i="6"/>
  <c r="AX6988" i="6"/>
  <c r="AX6987" i="6"/>
  <c r="AX6986" i="6"/>
  <c r="AX6985" i="6"/>
  <c r="AX6984" i="6"/>
  <c r="AX6983" i="6"/>
  <c r="AX6982" i="6"/>
  <c r="AX6981" i="6"/>
  <c r="AX6980" i="6"/>
  <c r="AX6979" i="6"/>
  <c r="AX6978" i="6"/>
  <c r="AX6977" i="6"/>
  <c r="AX6976" i="6"/>
  <c r="AX6975" i="6"/>
  <c r="AX6974" i="6"/>
  <c r="AX6973" i="6"/>
  <c r="AX6972" i="6"/>
  <c r="AX6971" i="6"/>
  <c r="AX6970" i="6"/>
  <c r="AX6969" i="6"/>
  <c r="AX6968" i="6"/>
  <c r="AX6967" i="6"/>
  <c r="AX6966" i="6"/>
  <c r="AX6965" i="6"/>
  <c r="AX6964" i="6"/>
  <c r="AX6963" i="6"/>
  <c r="AX6962" i="6"/>
  <c r="AX6961" i="6"/>
  <c r="AX6960" i="6"/>
  <c r="AX6959" i="6"/>
  <c r="AX6958" i="6"/>
  <c r="AX6957" i="6"/>
  <c r="AX6956" i="6"/>
  <c r="AX6955" i="6"/>
  <c r="AX6954" i="6"/>
  <c r="AX6953" i="6"/>
  <c r="AX6952" i="6"/>
  <c r="AX6951" i="6"/>
  <c r="AX6950" i="6"/>
  <c r="AX6949" i="6"/>
  <c r="AX6948" i="6"/>
  <c r="AX6947" i="6"/>
  <c r="AX6946" i="6"/>
  <c r="AX6945" i="6"/>
  <c r="AX6944" i="6"/>
  <c r="AX6943" i="6"/>
  <c r="AX6942" i="6"/>
  <c r="AX6941" i="6"/>
  <c r="AX6940" i="6"/>
  <c r="AX6939" i="6"/>
  <c r="AX6938" i="6"/>
  <c r="AX6937" i="6"/>
  <c r="AX6936" i="6"/>
  <c r="AX6935" i="6"/>
  <c r="AX6934" i="6"/>
  <c r="AX6933" i="6"/>
  <c r="AX6932" i="6"/>
  <c r="AX6931" i="6"/>
  <c r="AX6930" i="6"/>
  <c r="AX6929" i="6"/>
  <c r="AX6928" i="6"/>
  <c r="AX6927" i="6"/>
  <c r="AX6926" i="6"/>
  <c r="AX6925" i="6"/>
  <c r="AX6924" i="6"/>
  <c r="AX6923" i="6"/>
  <c r="AX6922" i="6"/>
  <c r="AX6921" i="6"/>
  <c r="AX6920" i="6"/>
  <c r="AX6919" i="6"/>
  <c r="AX6918" i="6"/>
  <c r="AX6917" i="6"/>
  <c r="AX6916" i="6"/>
  <c r="AX6915" i="6"/>
  <c r="AX6914" i="6"/>
  <c r="AX6913" i="6"/>
  <c r="AX6912" i="6"/>
  <c r="AX6911" i="6"/>
  <c r="AX6910" i="6"/>
  <c r="AX6909" i="6"/>
  <c r="AX6908" i="6"/>
  <c r="AX6907" i="6"/>
  <c r="AX6906" i="6"/>
  <c r="AX6905" i="6"/>
  <c r="AX6904" i="6"/>
  <c r="AX6903" i="6"/>
  <c r="AX6902" i="6"/>
  <c r="AX6901" i="6"/>
  <c r="AX6900" i="6"/>
  <c r="AX6899" i="6"/>
  <c r="AX6898" i="6"/>
  <c r="AX6897" i="6"/>
  <c r="AX6896" i="6"/>
  <c r="AX6895" i="6"/>
  <c r="AX6894" i="6"/>
  <c r="AX6893" i="6"/>
  <c r="AX6892" i="6"/>
  <c r="AX6891" i="6"/>
  <c r="AX6890" i="6"/>
  <c r="AX6889" i="6"/>
  <c r="AX6888" i="6"/>
  <c r="AX6887" i="6"/>
  <c r="AX6886" i="6"/>
  <c r="AX6885" i="6"/>
  <c r="AX6884" i="6"/>
  <c r="AX6883" i="6"/>
  <c r="AX6882" i="6"/>
  <c r="AX6881" i="6"/>
  <c r="AX6880" i="6"/>
  <c r="AX6879" i="6"/>
  <c r="AX6878" i="6"/>
  <c r="AX6877" i="6"/>
  <c r="AX6876" i="6"/>
  <c r="AX6875" i="6"/>
  <c r="AX6874" i="6"/>
  <c r="AX6873" i="6"/>
  <c r="AX6872" i="6"/>
  <c r="AX6871" i="6"/>
  <c r="AX6870" i="6"/>
  <c r="AX6869" i="6"/>
  <c r="AX6868" i="6"/>
  <c r="AX6867" i="6"/>
  <c r="AX6866" i="6"/>
  <c r="AX6865" i="6"/>
  <c r="AX6864" i="6"/>
  <c r="AX6863" i="6"/>
  <c r="AX6862" i="6"/>
  <c r="AX6861" i="6"/>
  <c r="AX6860" i="6"/>
  <c r="AX6859" i="6"/>
  <c r="AX6858" i="6"/>
  <c r="AX6857" i="6"/>
  <c r="AX6856" i="6"/>
  <c r="AX6855" i="6"/>
  <c r="AX6854" i="6"/>
  <c r="AX6853" i="6"/>
  <c r="AX6852" i="6"/>
  <c r="AX6851" i="6"/>
  <c r="AX6850" i="6"/>
  <c r="AX6849" i="6"/>
  <c r="AX6848" i="6"/>
  <c r="AX6847" i="6"/>
  <c r="AX6846" i="6"/>
  <c r="AX6845" i="6"/>
  <c r="AX6844" i="6"/>
  <c r="AX6843" i="6"/>
  <c r="AX6842" i="6"/>
  <c r="AX6841" i="6"/>
  <c r="AX6840" i="6"/>
  <c r="AX6839" i="6"/>
  <c r="AX6838" i="6"/>
  <c r="AX6837" i="6"/>
  <c r="AX6836" i="6"/>
  <c r="AX6835" i="6"/>
  <c r="AX6834" i="6"/>
  <c r="AX6833" i="6"/>
  <c r="AX6832" i="6"/>
  <c r="AX6831" i="6"/>
  <c r="AX6830" i="6"/>
  <c r="AX6829" i="6"/>
  <c r="AX6828" i="6"/>
  <c r="AX6827" i="6"/>
  <c r="AX6826" i="6"/>
  <c r="AX6825" i="6"/>
  <c r="AX6824" i="6"/>
  <c r="AX6823" i="6"/>
  <c r="AX6822" i="6"/>
  <c r="AX6821" i="6"/>
  <c r="AX6820" i="6"/>
  <c r="AX6819" i="6"/>
  <c r="AX6818" i="6"/>
  <c r="AX6817" i="6"/>
  <c r="AX6816" i="6"/>
  <c r="AX6815" i="6"/>
  <c r="AX6814" i="6"/>
  <c r="AX6813" i="6"/>
  <c r="AX6812" i="6"/>
  <c r="AX6811" i="6"/>
  <c r="AX6810" i="6"/>
  <c r="AX6809" i="6"/>
  <c r="AX6808" i="6"/>
  <c r="AX6807" i="6"/>
  <c r="AX6806" i="6"/>
  <c r="AX6805" i="6"/>
  <c r="AX6804" i="6"/>
  <c r="AX6803" i="6"/>
  <c r="AX6802" i="6"/>
  <c r="AX6801" i="6"/>
  <c r="AX6800" i="6"/>
  <c r="AX6799" i="6"/>
  <c r="AX6798" i="6"/>
  <c r="AX6797" i="6"/>
  <c r="AX6796" i="6"/>
  <c r="AX6795" i="6"/>
  <c r="AX6794" i="6"/>
  <c r="AX6793" i="6"/>
  <c r="AX6792" i="6"/>
  <c r="AX6791" i="6"/>
  <c r="AX6790" i="6"/>
  <c r="AX6789" i="6"/>
  <c r="AX6788" i="6"/>
  <c r="AX6787" i="6"/>
  <c r="AX6786" i="6"/>
  <c r="AX6785" i="6"/>
  <c r="AX6784" i="6"/>
  <c r="AX6783" i="6"/>
  <c r="AX6782" i="6"/>
  <c r="AX6781" i="6"/>
  <c r="AX6780" i="6"/>
  <c r="AX6779" i="6"/>
  <c r="AX6778" i="6"/>
  <c r="AX6777" i="6"/>
  <c r="AX6776" i="6"/>
  <c r="AX6775" i="6"/>
  <c r="AX6774" i="6"/>
  <c r="AX6773" i="6"/>
  <c r="AX6772" i="6"/>
  <c r="AX6771" i="6"/>
  <c r="AX6770" i="6"/>
  <c r="AX6769" i="6"/>
  <c r="AX6768" i="6"/>
  <c r="AX6767" i="6"/>
  <c r="AX6766" i="6"/>
  <c r="AX6765" i="6"/>
  <c r="AX6764" i="6"/>
  <c r="AX6763" i="6"/>
  <c r="AX6762" i="6"/>
  <c r="AX6761" i="6"/>
  <c r="AX6760" i="6"/>
  <c r="AX6759" i="6"/>
  <c r="AX6758" i="6"/>
  <c r="AX6757" i="6"/>
  <c r="AX6756" i="6"/>
  <c r="AX6755" i="6"/>
  <c r="AX6754" i="6"/>
  <c r="AX6753" i="6"/>
  <c r="AX6752" i="6"/>
  <c r="AX6751" i="6"/>
  <c r="AX6750" i="6"/>
  <c r="AX6749" i="6"/>
  <c r="AX6748" i="6"/>
  <c r="AX6747" i="6"/>
  <c r="AX6746" i="6"/>
  <c r="AX6745" i="6"/>
  <c r="AX6744" i="6"/>
  <c r="AX6743" i="6"/>
  <c r="AX6742" i="6"/>
  <c r="AX6741" i="6"/>
  <c r="AX6740" i="6"/>
  <c r="AX6739" i="6"/>
  <c r="AX6738" i="6"/>
  <c r="AX6737" i="6"/>
  <c r="AX6736" i="6"/>
  <c r="AX6735" i="6"/>
  <c r="AX6734" i="6"/>
  <c r="AX6733" i="6"/>
  <c r="AX6732" i="6"/>
  <c r="AX6731" i="6"/>
  <c r="AX6730" i="6"/>
  <c r="AX6729" i="6"/>
  <c r="AX6728" i="6"/>
  <c r="AX6727" i="6"/>
  <c r="AX6726" i="6"/>
  <c r="AX6725" i="6"/>
  <c r="AX6724" i="6"/>
  <c r="AX6723" i="6"/>
  <c r="AX6722" i="6"/>
  <c r="AX6721" i="6"/>
  <c r="AX6720" i="6"/>
  <c r="AX6719" i="6"/>
  <c r="AX6718" i="6"/>
  <c r="AX6717" i="6"/>
  <c r="AX6716" i="6"/>
  <c r="AX6715" i="6"/>
  <c r="AX6714" i="6"/>
  <c r="AX6713" i="6"/>
  <c r="AX6712" i="6"/>
  <c r="AX6711" i="6"/>
  <c r="AX6710" i="6"/>
  <c r="AX6709" i="6"/>
  <c r="AX6708" i="6"/>
  <c r="AX6707" i="6"/>
  <c r="AX6706" i="6"/>
  <c r="AX6705" i="6"/>
  <c r="AX6704" i="6"/>
  <c r="AX6703" i="6"/>
  <c r="AX6702" i="6"/>
  <c r="AX6701" i="6"/>
  <c r="AX6700" i="6"/>
  <c r="AX6699" i="6"/>
  <c r="AX6698" i="6"/>
  <c r="AX6697" i="6"/>
  <c r="AX6696" i="6"/>
  <c r="AX6695" i="6"/>
  <c r="AX6694" i="6"/>
  <c r="AX6693" i="6"/>
  <c r="AX6692" i="6"/>
  <c r="AX6691" i="6"/>
  <c r="AX6690" i="6"/>
  <c r="AX6689" i="6"/>
  <c r="AX6688" i="6"/>
  <c r="AX6687" i="6"/>
  <c r="AX6686" i="6"/>
  <c r="AX6685" i="6"/>
  <c r="AX6684" i="6"/>
  <c r="AX6683" i="6"/>
  <c r="AX6682" i="6"/>
  <c r="AX6681" i="6"/>
  <c r="AX6680" i="6"/>
  <c r="AX6679" i="6"/>
  <c r="AX6678" i="6"/>
  <c r="AX6677" i="6"/>
  <c r="AX6676" i="6"/>
  <c r="AX6675" i="6"/>
  <c r="AX6674" i="6"/>
  <c r="AX6673" i="6"/>
  <c r="AX6672" i="6"/>
  <c r="AX6671" i="6"/>
  <c r="AX6670" i="6"/>
  <c r="AX6669" i="6"/>
  <c r="AX6668" i="6"/>
  <c r="AX6667" i="6"/>
  <c r="AX6666" i="6"/>
  <c r="AX6665" i="6"/>
  <c r="AX6664" i="6"/>
  <c r="AX6663" i="6"/>
  <c r="AX6662" i="6"/>
  <c r="AX6661" i="6"/>
  <c r="AX6660" i="6"/>
  <c r="AX6659" i="6"/>
  <c r="AX6658" i="6"/>
  <c r="AX6657" i="6"/>
  <c r="AX6656" i="6"/>
  <c r="AX6655" i="6"/>
  <c r="AX6654" i="6"/>
  <c r="AX6653" i="6"/>
  <c r="AX6652" i="6"/>
  <c r="AX6651" i="6"/>
  <c r="AX6650" i="6"/>
  <c r="AX6649" i="6"/>
  <c r="AX6648" i="6"/>
  <c r="AX6647" i="6"/>
  <c r="AX6646" i="6"/>
  <c r="AX6645" i="6"/>
  <c r="AX6644" i="6"/>
  <c r="AX6643" i="6"/>
  <c r="AX6642" i="6"/>
  <c r="AX6641" i="6"/>
  <c r="AX6640" i="6"/>
  <c r="AX6639" i="6"/>
  <c r="AX6638" i="6"/>
  <c r="AX6637" i="6"/>
  <c r="AX6636" i="6"/>
  <c r="AX6635" i="6"/>
  <c r="AX6634" i="6"/>
  <c r="AX6633" i="6"/>
  <c r="AX6632" i="6"/>
  <c r="AX6631" i="6"/>
  <c r="AX6630" i="6"/>
  <c r="AX6629" i="6"/>
  <c r="AX6628" i="6"/>
  <c r="AX6627" i="6"/>
  <c r="AX6626" i="6"/>
  <c r="AX6625" i="6"/>
  <c r="AX6624" i="6"/>
  <c r="AX6623" i="6"/>
  <c r="AX6622" i="6"/>
  <c r="AX6621" i="6"/>
  <c r="AX6620" i="6"/>
  <c r="AX6619" i="6"/>
  <c r="AX6618" i="6"/>
  <c r="AX6617" i="6"/>
  <c r="AX6616" i="6"/>
  <c r="AX6615" i="6"/>
  <c r="AX6614" i="6"/>
  <c r="AX6613" i="6"/>
  <c r="AX6612" i="6"/>
  <c r="AX6611" i="6"/>
  <c r="AX6610" i="6"/>
  <c r="AX6609" i="6"/>
  <c r="AX6608" i="6"/>
  <c r="AX6607" i="6"/>
  <c r="AX6606" i="6"/>
  <c r="AX6605" i="6"/>
  <c r="AX6604" i="6"/>
  <c r="AX6603" i="6"/>
  <c r="AX6602" i="6"/>
  <c r="AX6601" i="6"/>
  <c r="AX6600" i="6"/>
  <c r="AX6599" i="6"/>
  <c r="AX6598" i="6"/>
  <c r="AX6597" i="6"/>
  <c r="AX6596" i="6"/>
  <c r="AX6595" i="6"/>
  <c r="AX6594" i="6"/>
  <c r="AX6593" i="6"/>
  <c r="AX6592" i="6"/>
  <c r="AX6591" i="6"/>
  <c r="AX6590" i="6"/>
  <c r="AX6589" i="6"/>
  <c r="AX6588" i="6"/>
  <c r="AX6587" i="6"/>
  <c r="AX6586" i="6"/>
  <c r="AX6585" i="6"/>
  <c r="AX6584" i="6"/>
  <c r="AX6583" i="6"/>
  <c r="AX6582" i="6"/>
  <c r="AX6581" i="6"/>
  <c r="AX6580" i="6"/>
  <c r="AX6579" i="6"/>
  <c r="AX6578" i="6"/>
  <c r="AX6577" i="6"/>
  <c r="AX6576" i="6"/>
  <c r="AX6575" i="6"/>
  <c r="AX6574" i="6"/>
  <c r="AX6573" i="6"/>
  <c r="AX6572" i="6"/>
  <c r="AX6571" i="6"/>
  <c r="AX6570" i="6"/>
  <c r="AX6569" i="6"/>
  <c r="AX6568" i="6"/>
  <c r="AX6567" i="6"/>
  <c r="AX6566" i="6"/>
  <c r="AX6565" i="6"/>
  <c r="AX6564" i="6"/>
  <c r="AX6563" i="6"/>
  <c r="AX6562" i="6"/>
  <c r="AX6561" i="6"/>
  <c r="AX6560" i="6"/>
  <c r="AX6559" i="6"/>
  <c r="AX6558" i="6"/>
  <c r="AX6557" i="6"/>
  <c r="AX6556" i="6"/>
  <c r="AX6555" i="6"/>
  <c r="AX6554" i="6"/>
  <c r="AX6553" i="6"/>
  <c r="AX6552" i="6"/>
  <c r="AX6551" i="6"/>
  <c r="AX6550" i="6"/>
  <c r="AX6549" i="6"/>
  <c r="AX6548" i="6"/>
  <c r="AX6547" i="6"/>
  <c r="AX6546" i="6"/>
  <c r="AX6545" i="6"/>
  <c r="AX6544" i="6"/>
  <c r="AX6543" i="6"/>
  <c r="AX6542" i="6"/>
  <c r="AX6541" i="6"/>
  <c r="AX6540" i="6"/>
  <c r="AX6539" i="6"/>
  <c r="AX6538" i="6"/>
  <c r="AX6537" i="6"/>
  <c r="AX6536" i="6"/>
  <c r="AX6535" i="6"/>
  <c r="AX6534" i="6"/>
  <c r="AX6533" i="6"/>
  <c r="AX6532" i="6"/>
  <c r="AX6531" i="6"/>
  <c r="AX6530" i="6"/>
  <c r="AX6529" i="6"/>
  <c r="AX6528" i="6"/>
  <c r="AX6527" i="6"/>
  <c r="AX6526" i="6"/>
  <c r="AX6525" i="6"/>
  <c r="AX6524" i="6"/>
  <c r="AX6523" i="6"/>
  <c r="AX6522" i="6"/>
  <c r="AX6521" i="6"/>
  <c r="AX6520" i="6"/>
  <c r="AX6519" i="6"/>
  <c r="AX6518" i="6"/>
  <c r="AX6517" i="6"/>
  <c r="AX6516" i="6"/>
  <c r="AX6515" i="6"/>
  <c r="AX6514" i="6"/>
  <c r="AX6513" i="6"/>
  <c r="AX6512" i="6"/>
  <c r="AX6511" i="6"/>
  <c r="AX6510" i="6"/>
  <c r="AX6509" i="6"/>
  <c r="AX6508" i="6"/>
  <c r="AX6507" i="6"/>
  <c r="AX6506" i="6"/>
  <c r="AX6505" i="6"/>
  <c r="AX6504" i="6"/>
  <c r="AX6503" i="6"/>
  <c r="AX6502" i="6"/>
  <c r="AX6501" i="6"/>
  <c r="AX6500" i="6"/>
  <c r="AX6499" i="6"/>
  <c r="AX6498" i="6"/>
  <c r="AX6497" i="6"/>
  <c r="AX6496" i="6"/>
  <c r="AX6495" i="6"/>
  <c r="AX6494" i="6"/>
  <c r="AX6493" i="6"/>
  <c r="AX6492" i="6"/>
  <c r="AX6491" i="6"/>
  <c r="AX6490" i="6"/>
  <c r="AX6489" i="6"/>
  <c r="AX6488" i="6"/>
  <c r="AX6487" i="6"/>
  <c r="AX6486" i="6"/>
  <c r="AX6485" i="6"/>
  <c r="AX6484" i="6"/>
  <c r="AX6483" i="6"/>
  <c r="AX6482" i="6"/>
  <c r="AX6481" i="6"/>
  <c r="AX6480" i="6"/>
  <c r="AX6479" i="6"/>
  <c r="AX6478" i="6"/>
  <c r="AX6477" i="6"/>
  <c r="AX6476" i="6"/>
  <c r="AX6475" i="6"/>
  <c r="AX6474" i="6"/>
  <c r="AX6473" i="6"/>
  <c r="AX6472" i="6"/>
  <c r="AX6471" i="6"/>
  <c r="AX6470" i="6"/>
  <c r="AX6469" i="6"/>
  <c r="AX6468" i="6"/>
  <c r="AX6467" i="6"/>
  <c r="AX6466" i="6"/>
  <c r="AX6465" i="6"/>
  <c r="AX6464" i="6"/>
  <c r="AX6463" i="6"/>
  <c r="AX6462" i="6"/>
  <c r="AX6461" i="6"/>
  <c r="AX6460" i="6"/>
  <c r="AX6459" i="6"/>
  <c r="AX6458" i="6"/>
  <c r="AX6457" i="6"/>
  <c r="AX6456" i="6"/>
  <c r="AX6455" i="6"/>
  <c r="AX6454" i="6"/>
  <c r="AX6453" i="6"/>
  <c r="AX6452" i="6"/>
  <c r="AX6451" i="6"/>
  <c r="AX6450" i="6"/>
  <c r="AX6449" i="6"/>
  <c r="AX6448" i="6"/>
  <c r="AX6447" i="6"/>
  <c r="AX6446" i="6"/>
  <c r="AX6445" i="6"/>
  <c r="AX6444" i="6"/>
  <c r="AX6443" i="6"/>
  <c r="AX6442" i="6"/>
  <c r="AX6441" i="6"/>
  <c r="AX6440" i="6"/>
  <c r="AX6439" i="6"/>
  <c r="AX6438" i="6"/>
  <c r="AX6437" i="6"/>
  <c r="AX6436" i="6"/>
  <c r="AX6435" i="6"/>
  <c r="AX6434" i="6"/>
  <c r="AX6433" i="6"/>
  <c r="AX6432" i="6"/>
  <c r="AX6431" i="6"/>
  <c r="AX6430" i="6"/>
  <c r="AX6429" i="6"/>
  <c r="AX6428" i="6"/>
  <c r="AX6427" i="6"/>
  <c r="AX6426" i="6"/>
  <c r="AX6425" i="6"/>
  <c r="AX6424" i="6"/>
  <c r="AX6423" i="6"/>
  <c r="AX6422" i="6"/>
  <c r="AX6421" i="6"/>
  <c r="AX6420" i="6"/>
  <c r="AX6419" i="6"/>
  <c r="AX6418" i="6"/>
  <c r="AX6417" i="6"/>
  <c r="AX6416" i="6"/>
  <c r="AX6415" i="6"/>
  <c r="AX6414" i="6"/>
  <c r="AX6413" i="6"/>
  <c r="AX6412" i="6"/>
  <c r="AX6411" i="6"/>
  <c r="AX6410" i="6"/>
  <c r="AX6409" i="6"/>
  <c r="AX6408" i="6"/>
  <c r="AX6407" i="6"/>
  <c r="AX6406" i="6"/>
  <c r="AX6405" i="6"/>
  <c r="AX6404" i="6"/>
  <c r="AX6403" i="6"/>
  <c r="AX6402" i="6"/>
  <c r="AX6401" i="6"/>
  <c r="AX6400" i="6"/>
  <c r="AX6399" i="6"/>
  <c r="AX6398" i="6"/>
  <c r="AX6397" i="6"/>
  <c r="AX6396" i="6"/>
  <c r="AX6395" i="6"/>
  <c r="AX6394" i="6"/>
  <c r="AX6393" i="6"/>
  <c r="AX6392" i="6"/>
  <c r="AX6391" i="6"/>
  <c r="AX6390" i="6"/>
  <c r="AX6389" i="6"/>
  <c r="AX6388" i="6"/>
  <c r="AX6387" i="6"/>
  <c r="AX6386" i="6"/>
  <c r="AX6385" i="6"/>
  <c r="AX6384" i="6"/>
  <c r="AX6383" i="6"/>
  <c r="AX6382" i="6"/>
  <c r="AX6381" i="6"/>
  <c r="AX6380" i="6"/>
  <c r="AX6379" i="6"/>
  <c r="AX6378" i="6"/>
  <c r="AX6377" i="6"/>
  <c r="AX6376" i="6"/>
  <c r="AX6375" i="6"/>
  <c r="AX6374" i="6"/>
  <c r="AX6373" i="6"/>
  <c r="AX6372" i="6"/>
  <c r="AX6371" i="6"/>
  <c r="AX6370" i="6"/>
  <c r="AX6369" i="6"/>
  <c r="AX6368" i="6"/>
  <c r="AX6367" i="6"/>
  <c r="AX6366" i="6"/>
  <c r="AX6365" i="6"/>
  <c r="AX6364" i="6"/>
  <c r="AX6363" i="6"/>
  <c r="AX6362" i="6"/>
  <c r="AX6361" i="6"/>
  <c r="AX6360" i="6"/>
  <c r="AX6359" i="6"/>
  <c r="AX6358" i="6"/>
  <c r="AX6357" i="6"/>
  <c r="AX6356" i="6"/>
  <c r="AX6355" i="6"/>
  <c r="AX6354" i="6"/>
  <c r="AX6353" i="6"/>
  <c r="AX6352" i="6"/>
  <c r="AX6351" i="6"/>
  <c r="AX6350" i="6"/>
  <c r="AX6349" i="6"/>
  <c r="AX6348" i="6"/>
  <c r="AX6347" i="6"/>
  <c r="AX6346" i="6"/>
  <c r="AX6345" i="6"/>
  <c r="AX6344" i="6"/>
  <c r="AX6343" i="6"/>
  <c r="AX6342" i="6"/>
  <c r="AX6341" i="6"/>
  <c r="AX6340" i="6"/>
  <c r="AX6339" i="6"/>
  <c r="AX6338" i="6"/>
  <c r="AX6337" i="6"/>
  <c r="AX6336" i="6"/>
  <c r="AX6335" i="6"/>
  <c r="AX6334" i="6"/>
  <c r="AX6333" i="6"/>
  <c r="AX6332" i="6"/>
  <c r="AX6331" i="6"/>
  <c r="AX6330" i="6"/>
  <c r="AX6329" i="6"/>
  <c r="AX6328" i="6"/>
  <c r="AX6327" i="6"/>
  <c r="AX6326" i="6"/>
  <c r="AX6325" i="6"/>
  <c r="AX6324" i="6"/>
  <c r="AX6323" i="6"/>
  <c r="AX6322" i="6"/>
  <c r="AX6321" i="6"/>
  <c r="AX6320" i="6"/>
  <c r="AX6319" i="6"/>
  <c r="AX6318" i="6"/>
  <c r="AX6317" i="6"/>
  <c r="AX6316" i="6"/>
  <c r="AX6315" i="6"/>
  <c r="AX6314" i="6"/>
  <c r="AX6313" i="6"/>
  <c r="AX6312" i="6"/>
  <c r="AX6311" i="6"/>
  <c r="AX6310" i="6"/>
  <c r="AX6309" i="6"/>
  <c r="AX6308" i="6"/>
  <c r="AX6307" i="6"/>
  <c r="AX6306" i="6"/>
  <c r="AX6305" i="6"/>
  <c r="AX6304" i="6"/>
  <c r="AX6303" i="6"/>
  <c r="AX6302" i="6"/>
  <c r="AX6301" i="6"/>
  <c r="AX6300" i="6"/>
  <c r="AX6299" i="6"/>
  <c r="AX6298" i="6"/>
  <c r="AX6297" i="6"/>
  <c r="AX6296" i="6"/>
  <c r="AX6295" i="6"/>
  <c r="AX6294" i="6"/>
  <c r="AX6293" i="6"/>
  <c r="AX6292" i="6"/>
  <c r="AX6291" i="6"/>
  <c r="AX6290" i="6"/>
  <c r="AX6289" i="6"/>
  <c r="AX6288" i="6"/>
  <c r="AX6287" i="6"/>
  <c r="AX6286" i="6"/>
  <c r="AX6285" i="6"/>
  <c r="AX6284" i="6"/>
  <c r="AX6283" i="6"/>
  <c r="AX6282" i="6"/>
  <c r="AX6281" i="6"/>
  <c r="AX6280" i="6"/>
  <c r="AX6279" i="6"/>
  <c r="AX6278" i="6"/>
  <c r="AX6277" i="6"/>
  <c r="AX6276" i="6"/>
  <c r="AX6275" i="6"/>
  <c r="AX6274" i="6"/>
  <c r="AX6273" i="6"/>
  <c r="AX6272" i="6"/>
  <c r="AX6271" i="6"/>
  <c r="AX6270" i="6"/>
  <c r="AX6269" i="6"/>
  <c r="AX6268" i="6"/>
  <c r="AX6267" i="6"/>
  <c r="AX6266" i="6"/>
  <c r="AX6265" i="6"/>
  <c r="AX6264" i="6"/>
  <c r="AX6263" i="6"/>
  <c r="AX6262" i="6"/>
  <c r="AX6261" i="6"/>
  <c r="AX6260" i="6"/>
  <c r="AX6259" i="6"/>
  <c r="AX6258" i="6"/>
  <c r="AX6257" i="6"/>
  <c r="AX6256" i="6"/>
  <c r="AX6255" i="6"/>
  <c r="AX6254" i="6"/>
  <c r="AX6253" i="6"/>
  <c r="AX6252" i="6"/>
  <c r="AX6251" i="6"/>
  <c r="AX6250" i="6"/>
  <c r="AX6249" i="6"/>
  <c r="AX6248" i="6"/>
  <c r="AX6247" i="6"/>
  <c r="AX6246" i="6"/>
  <c r="AX6245" i="6"/>
  <c r="AX6244" i="6"/>
  <c r="AX6243" i="6"/>
  <c r="AX6242" i="6"/>
  <c r="AX6241" i="6"/>
  <c r="AX6240" i="6"/>
  <c r="AX6239" i="6"/>
  <c r="AX6238" i="6"/>
  <c r="AX6237" i="6"/>
  <c r="AX6236" i="6"/>
  <c r="AX6235" i="6"/>
  <c r="AX6234" i="6"/>
  <c r="AX6233" i="6"/>
  <c r="AX6232" i="6"/>
  <c r="AX6231" i="6"/>
  <c r="AX6230" i="6"/>
  <c r="AX6229" i="6"/>
  <c r="AX6228" i="6"/>
  <c r="AX6227" i="6"/>
  <c r="AX6226" i="6"/>
  <c r="AX6225" i="6"/>
  <c r="AX6224" i="6"/>
  <c r="AX6223" i="6"/>
  <c r="AX6222" i="6"/>
  <c r="AX6221" i="6"/>
  <c r="AX6220" i="6"/>
  <c r="AX6219" i="6"/>
  <c r="AX6218" i="6"/>
  <c r="AX6217" i="6"/>
  <c r="AX6216" i="6"/>
  <c r="AX6215" i="6"/>
  <c r="AX6214" i="6"/>
  <c r="AX6213" i="6"/>
  <c r="AX6212" i="6"/>
  <c r="AX6211" i="6"/>
  <c r="AX6210" i="6"/>
  <c r="AX6209" i="6"/>
  <c r="AX6208" i="6"/>
  <c r="AX6207" i="6"/>
  <c r="AX6206" i="6"/>
  <c r="AX6205" i="6"/>
  <c r="AX6204" i="6"/>
  <c r="AX6203" i="6"/>
  <c r="AX6202" i="6"/>
  <c r="AX6201" i="6"/>
  <c r="AX6200" i="6"/>
  <c r="AX6199" i="6"/>
  <c r="AX6198" i="6"/>
  <c r="AX6197" i="6"/>
  <c r="AX6196" i="6"/>
  <c r="AX6195" i="6"/>
  <c r="AX6194" i="6"/>
  <c r="AX6193" i="6"/>
  <c r="AX6192" i="6"/>
  <c r="AX6191" i="6"/>
  <c r="AX6190" i="6"/>
  <c r="AX6189" i="6"/>
  <c r="AX6188" i="6"/>
  <c r="AX6187" i="6"/>
  <c r="AX6186" i="6"/>
  <c r="AX6185" i="6"/>
  <c r="AX6184" i="6"/>
  <c r="AX6183" i="6"/>
  <c r="AX6182" i="6"/>
  <c r="AX6181" i="6"/>
  <c r="AX6180" i="6"/>
  <c r="AX6179" i="6"/>
  <c r="AX6178" i="6"/>
  <c r="AX6177" i="6"/>
  <c r="AX6176" i="6"/>
  <c r="AX6175" i="6"/>
  <c r="AX6174" i="6"/>
  <c r="AX6173" i="6"/>
  <c r="AX6172" i="6"/>
  <c r="AX6171" i="6"/>
  <c r="AX6170" i="6"/>
  <c r="AX6169" i="6"/>
  <c r="AX6168" i="6"/>
  <c r="AX6167" i="6"/>
  <c r="AX6166" i="6"/>
  <c r="AX6165" i="6"/>
  <c r="AX6164" i="6"/>
  <c r="AX6163" i="6"/>
  <c r="AX6162" i="6"/>
  <c r="AX6161" i="6"/>
  <c r="AX6160" i="6"/>
  <c r="AX6159" i="6"/>
  <c r="AX6158" i="6"/>
  <c r="AX6157" i="6"/>
  <c r="AX6156" i="6"/>
  <c r="AX6155" i="6"/>
  <c r="AX6154" i="6"/>
  <c r="AX6153" i="6"/>
  <c r="AX6152" i="6"/>
  <c r="AX6151" i="6"/>
  <c r="AX6150" i="6"/>
  <c r="AX6149" i="6"/>
  <c r="AX6148" i="6"/>
  <c r="AX6147" i="6"/>
  <c r="AX6146" i="6"/>
  <c r="AX6145" i="6"/>
  <c r="AX6144" i="6"/>
  <c r="AX6143" i="6"/>
  <c r="AX6142" i="6"/>
  <c r="AX6141" i="6"/>
  <c r="AX6140" i="6"/>
  <c r="AX6139" i="6"/>
  <c r="AX6138" i="6"/>
  <c r="AX6137" i="6"/>
  <c r="AX6136" i="6"/>
  <c r="AX6135" i="6"/>
  <c r="AX6134" i="6"/>
  <c r="AX6133" i="6"/>
  <c r="AX6132" i="6"/>
  <c r="AX6131" i="6"/>
  <c r="AX6130" i="6"/>
  <c r="AX6129" i="6"/>
  <c r="AX6128" i="6"/>
  <c r="AX6127" i="6"/>
  <c r="AX6126" i="6"/>
  <c r="AX6125" i="6"/>
  <c r="AX6124" i="6"/>
  <c r="AX6123" i="6"/>
  <c r="AX6122" i="6"/>
  <c r="AX6121" i="6"/>
  <c r="AX6120" i="6"/>
  <c r="AX6119" i="6"/>
  <c r="AX6118" i="6"/>
  <c r="AX6117" i="6"/>
  <c r="AX6116" i="6"/>
  <c r="AX6115" i="6"/>
  <c r="AX6114" i="6"/>
  <c r="AX6113" i="6"/>
  <c r="AX6112" i="6"/>
  <c r="AX6111" i="6"/>
  <c r="AX6110" i="6"/>
  <c r="AX6109" i="6"/>
  <c r="AX6108" i="6"/>
  <c r="AX6107" i="6"/>
  <c r="AX6106" i="6"/>
  <c r="AX6105" i="6"/>
  <c r="AX6104" i="6"/>
  <c r="AX6103" i="6"/>
  <c r="AX6102" i="6"/>
  <c r="AX6101" i="6"/>
  <c r="AX6100" i="6"/>
  <c r="AX6099" i="6"/>
  <c r="AX6098" i="6"/>
  <c r="AX6097" i="6"/>
  <c r="AX6096" i="6"/>
  <c r="AX6095" i="6"/>
  <c r="AX6094" i="6"/>
  <c r="AX6093" i="6"/>
  <c r="AX6092" i="6"/>
  <c r="AX6091" i="6"/>
  <c r="AX6090" i="6"/>
  <c r="AX6089" i="6"/>
  <c r="AX6088" i="6"/>
  <c r="AX6087" i="6"/>
  <c r="AX6086" i="6"/>
  <c r="AX6085" i="6"/>
  <c r="AX6084" i="6"/>
  <c r="AX6083" i="6"/>
  <c r="AX6082" i="6"/>
  <c r="AX6081" i="6"/>
  <c r="AX6080" i="6"/>
  <c r="AX6079" i="6"/>
  <c r="AX6078" i="6"/>
  <c r="AX6077" i="6"/>
  <c r="AX6076" i="6"/>
  <c r="AX6075" i="6"/>
  <c r="AX6074" i="6"/>
  <c r="AX6073" i="6"/>
  <c r="AX6072" i="6"/>
  <c r="AX6071" i="6"/>
  <c r="AX6070" i="6"/>
  <c r="AX6069" i="6"/>
  <c r="AX6068" i="6"/>
  <c r="AX6067" i="6"/>
  <c r="AX6066" i="6"/>
  <c r="AX6065" i="6"/>
  <c r="AX6064" i="6"/>
  <c r="AX6063" i="6"/>
  <c r="AX6062" i="6"/>
  <c r="AX6061" i="6"/>
  <c r="AX6060" i="6"/>
  <c r="AX6059" i="6"/>
  <c r="AX6058" i="6"/>
  <c r="AX6057" i="6"/>
  <c r="AX6056" i="6"/>
  <c r="AX6055" i="6"/>
  <c r="AX6054" i="6"/>
  <c r="AX6053" i="6"/>
  <c r="AX6052" i="6"/>
  <c r="AX6051" i="6"/>
  <c r="AX6050" i="6"/>
  <c r="AX6049" i="6"/>
  <c r="AX6048" i="6"/>
  <c r="AX6047" i="6"/>
  <c r="AX6046" i="6"/>
  <c r="AX6045" i="6"/>
  <c r="AX6044" i="6"/>
  <c r="AX6043" i="6"/>
  <c r="AX6042" i="6"/>
  <c r="AX6041" i="6"/>
  <c r="AX6040" i="6"/>
  <c r="AX6039" i="6"/>
  <c r="AX6038" i="6"/>
  <c r="AX6037" i="6"/>
  <c r="AX6036" i="6"/>
  <c r="AX6035" i="6"/>
  <c r="AX6034" i="6"/>
  <c r="AX6033" i="6"/>
  <c r="AX6032" i="6"/>
  <c r="AX6031" i="6"/>
  <c r="AX6030" i="6"/>
  <c r="AX6029" i="6"/>
  <c r="AX6028" i="6"/>
  <c r="AX6027" i="6"/>
  <c r="AX6026" i="6"/>
  <c r="AX6025" i="6"/>
  <c r="AX6024" i="6"/>
  <c r="AX6023" i="6"/>
  <c r="AX6022" i="6"/>
  <c r="AX6021" i="6"/>
  <c r="AX6020" i="6"/>
  <c r="AX6019" i="6"/>
  <c r="AX6018" i="6"/>
  <c r="AX6017" i="6"/>
  <c r="AX6016" i="6"/>
  <c r="AX6015" i="6"/>
  <c r="AX6014" i="6"/>
  <c r="AX6013" i="6"/>
  <c r="AX6012" i="6"/>
  <c r="AX6011" i="6"/>
  <c r="AX6010" i="6"/>
  <c r="AX6009" i="6"/>
  <c r="AX6008" i="6"/>
  <c r="AX6007" i="6"/>
  <c r="AX6006" i="6"/>
  <c r="AX6005" i="6"/>
  <c r="AX6004" i="6"/>
  <c r="AX6003" i="6"/>
  <c r="AX6002" i="6"/>
  <c r="AX6001" i="6"/>
  <c r="AX6000" i="6"/>
  <c r="AX5999" i="6"/>
  <c r="AX5998" i="6"/>
  <c r="AX5997" i="6"/>
  <c r="AX5996" i="6"/>
  <c r="AX5995" i="6"/>
  <c r="AX5994" i="6"/>
  <c r="AX5993" i="6"/>
  <c r="AX5992" i="6"/>
  <c r="AX5991" i="6"/>
  <c r="AX5990" i="6"/>
  <c r="AX5989" i="6"/>
  <c r="AX5988" i="6"/>
  <c r="AX5987" i="6"/>
  <c r="AX5986" i="6"/>
  <c r="AX5985" i="6"/>
  <c r="AX5984" i="6"/>
  <c r="AX5983" i="6"/>
  <c r="AX5982" i="6"/>
  <c r="AX5981" i="6"/>
  <c r="AX5980" i="6"/>
  <c r="AX5979" i="6"/>
  <c r="AX5978" i="6"/>
  <c r="AX5977" i="6"/>
  <c r="AX5976" i="6"/>
  <c r="AX5975" i="6"/>
  <c r="AX5974" i="6"/>
  <c r="AX5973" i="6"/>
  <c r="AX5972" i="6"/>
  <c r="AX5971" i="6"/>
  <c r="AX5970" i="6"/>
  <c r="AX5969" i="6"/>
  <c r="AX5968" i="6"/>
  <c r="AX5967" i="6"/>
  <c r="AX5966" i="6"/>
  <c r="AX5965" i="6"/>
  <c r="AX5964" i="6"/>
  <c r="AX5963" i="6"/>
  <c r="AX5962" i="6"/>
  <c r="AX5961" i="6"/>
  <c r="AX5960" i="6"/>
  <c r="AX5959" i="6"/>
  <c r="AX5958" i="6"/>
  <c r="AX5957" i="6"/>
  <c r="AX5956" i="6"/>
  <c r="AX5955" i="6"/>
  <c r="AX5954" i="6"/>
  <c r="AX5953" i="6"/>
  <c r="AX5952" i="6"/>
  <c r="AX5951" i="6"/>
  <c r="AX5950" i="6"/>
  <c r="AX5949" i="6"/>
  <c r="AX5948" i="6"/>
  <c r="AX5947" i="6"/>
  <c r="AX5946" i="6"/>
  <c r="AX5945" i="6"/>
  <c r="AX5944" i="6"/>
  <c r="AX5943" i="6"/>
  <c r="AX5942" i="6"/>
  <c r="AX5941" i="6"/>
  <c r="AX5940" i="6"/>
  <c r="AX5939" i="6"/>
  <c r="AX5938" i="6"/>
  <c r="AX5937" i="6"/>
  <c r="AX5936" i="6"/>
  <c r="AX5935" i="6"/>
  <c r="AX5934" i="6"/>
  <c r="AX5933" i="6"/>
  <c r="AX5932" i="6"/>
  <c r="AX5931" i="6"/>
  <c r="AX5930" i="6"/>
  <c r="AX5929" i="6"/>
  <c r="AX5928" i="6"/>
  <c r="AX5927" i="6"/>
  <c r="AX5926" i="6"/>
  <c r="AX5925" i="6"/>
  <c r="AX5924" i="6"/>
  <c r="AX5923" i="6"/>
  <c r="AX5922" i="6"/>
  <c r="AX5921" i="6"/>
  <c r="AX5920" i="6"/>
  <c r="AX5919" i="6"/>
  <c r="AX5918" i="6"/>
  <c r="AX5917" i="6"/>
  <c r="AX5916" i="6"/>
  <c r="AX5915" i="6"/>
  <c r="AX5914" i="6"/>
  <c r="AX5913" i="6"/>
  <c r="AX5912" i="6"/>
  <c r="AX5911" i="6"/>
  <c r="AX5910" i="6"/>
  <c r="AX5909" i="6"/>
  <c r="AX5908" i="6"/>
  <c r="AX5907" i="6"/>
  <c r="AX5906" i="6"/>
  <c r="AX5905" i="6"/>
  <c r="AX5904" i="6"/>
  <c r="AX5903" i="6"/>
  <c r="AX5902" i="6"/>
  <c r="AX5901" i="6"/>
  <c r="AX5900" i="6"/>
  <c r="AX5899" i="6"/>
  <c r="AX5898" i="6"/>
  <c r="AX5897" i="6"/>
  <c r="AX5896" i="6"/>
  <c r="AX5895" i="6"/>
  <c r="AX5894" i="6"/>
  <c r="AX5893" i="6"/>
  <c r="AX5892" i="6"/>
  <c r="AX5891" i="6"/>
  <c r="AX5890" i="6"/>
  <c r="AX5889" i="6"/>
  <c r="AX5888" i="6"/>
  <c r="AX5887" i="6"/>
  <c r="AX5886" i="6"/>
  <c r="AX5885" i="6"/>
  <c r="AX5884" i="6"/>
  <c r="AX5883" i="6"/>
  <c r="AX5882" i="6"/>
  <c r="AX5881" i="6"/>
  <c r="AX5880" i="6"/>
  <c r="AX5879" i="6"/>
  <c r="AX5878" i="6"/>
  <c r="AX5877" i="6"/>
  <c r="AX5876" i="6"/>
  <c r="AX5875" i="6"/>
  <c r="AX5874" i="6"/>
  <c r="AX5873" i="6"/>
  <c r="AX5872" i="6"/>
  <c r="AX5871" i="6"/>
  <c r="AX5870" i="6"/>
  <c r="AX5869" i="6"/>
  <c r="AX5868" i="6"/>
  <c r="AX5867" i="6"/>
  <c r="AX5866" i="6"/>
  <c r="AX5865" i="6"/>
  <c r="AX5864" i="6"/>
  <c r="AX5863" i="6"/>
  <c r="AX5862" i="6"/>
  <c r="AX5861" i="6"/>
  <c r="AX5860" i="6"/>
  <c r="AX5859" i="6"/>
  <c r="AX5858" i="6"/>
  <c r="AX5857" i="6"/>
  <c r="AX5856" i="6"/>
  <c r="AX5855" i="6"/>
  <c r="AX5854" i="6"/>
  <c r="AX5853" i="6"/>
  <c r="AX5852" i="6"/>
  <c r="AX5851" i="6"/>
  <c r="AX5850" i="6"/>
  <c r="AX5849" i="6"/>
  <c r="AX5848" i="6"/>
  <c r="AX5847" i="6"/>
  <c r="AX5846" i="6"/>
  <c r="AX5845" i="6"/>
  <c r="AX5844" i="6"/>
  <c r="AX5843" i="6"/>
  <c r="AX5842" i="6"/>
  <c r="AX5841" i="6"/>
  <c r="AX5840" i="6"/>
  <c r="AX5839" i="6"/>
  <c r="AX5838" i="6"/>
  <c r="AX5837" i="6"/>
  <c r="AX5836" i="6"/>
  <c r="AX5835" i="6"/>
  <c r="AX5834" i="6"/>
  <c r="AX5833" i="6"/>
  <c r="AX5832" i="6"/>
  <c r="AX5831" i="6"/>
  <c r="AX5830" i="6"/>
  <c r="AX5829" i="6"/>
  <c r="AX5828" i="6"/>
  <c r="AX5827" i="6"/>
  <c r="AX5826" i="6"/>
  <c r="AX5825" i="6"/>
  <c r="AX5824" i="6"/>
  <c r="AX5823" i="6"/>
  <c r="AX5822" i="6"/>
  <c r="AX5821" i="6"/>
  <c r="AX5820" i="6"/>
  <c r="AX5819" i="6"/>
  <c r="AX5818" i="6"/>
  <c r="AX5817" i="6"/>
  <c r="AX5816" i="6"/>
  <c r="AX5815" i="6"/>
  <c r="AX5814" i="6"/>
  <c r="AX5813" i="6"/>
  <c r="AX5812" i="6"/>
  <c r="AX5811" i="6"/>
  <c r="AX5810" i="6"/>
  <c r="AX5809" i="6"/>
  <c r="AX5808" i="6"/>
  <c r="AX5807" i="6"/>
  <c r="AX5806" i="6"/>
  <c r="AX5805" i="6"/>
  <c r="AX5804" i="6"/>
  <c r="AX5803" i="6"/>
  <c r="AX5802" i="6"/>
  <c r="AX5801" i="6"/>
  <c r="AX5800" i="6"/>
  <c r="AX5799" i="6"/>
  <c r="AX5798" i="6"/>
  <c r="AX5797" i="6"/>
  <c r="AX5796" i="6"/>
  <c r="AX5795" i="6"/>
  <c r="AX5794" i="6"/>
  <c r="AX5793" i="6"/>
  <c r="AX5792" i="6"/>
  <c r="AX5791" i="6"/>
  <c r="AX5790" i="6"/>
  <c r="AX5789" i="6"/>
  <c r="AX5788" i="6"/>
  <c r="AX5787" i="6"/>
  <c r="AX5786" i="6"/>
  <c r="AX5785" i="6"/>
  <c r="AX5784" i="6"/>
  <c r="AX5783" i="6"/>
  <c r="AX5782" i="6"/>
  <c r="AX5781" i="6"/>
  <c r="AX5780" i="6"/>
  <c r="AX5779" i="6"/>
  <c r="AX5778" i="6"/>
  <c r="AX5777" i="6"/>
  <c r="AX5776" i="6"/>
  <c r="AX5775" i="6"/>
  <c r="AX5774" i="6"/>
  <c r="AX5773" i="6"/>
  <c r="AX5772" i="6"/>
  <c r="AX5771" i="6"/>
  <c r="AX5770" i="6"/>
  <c r="AX5769" i="6"/>
  <c r="AX5768" i="6"/>
  <c r="AX5767" i="6"/>
  <c r="AX5766" i="6"/>
  <c r="AX5765" i="6"/>
  <c r="AX5764" i="6"/>
  <c r="AX5763" i="6"/>
  <c r="AX5762" i="6"/>
  <c r="AX5761" i="6"/>
  <c r="AX5760" i="6"/>
  <c r="AX5759" i="6"/>
  <c r="AX5758" i="6"/>
  <c r="AX5757" i="6"/>
  <c r="AX5756" i="6"/>
  <c r="AX5755" i="6"/>
  <c r="AX5754" i="6"/>
  <c r="AX5753" i="6"/>
  <c r="AX5752" i="6"/>
  <c r="AX5751" i="6"/>
  <c r="AX5750" i="6"/>
  <c r="AX5749" i="6"/>
  <c r="AX5748" i="6"/>
  <c r="AX5747" i="6"/>
  <c r="AX5746" i="6"/>
  <c r="AX5745" i="6"/>
  <c r="AX5744" i="6"/>
  <c r="AX5743" i="6"/>
  <c r="AX5742" i="6"/>
  <c r="AX5741" i="6"/>
  <c r="AX5740" i="6"/>
  <c r="AX5739" i="6"/>
  <c r="AX5738" i="6"/>
  <c r="AX5737" i="6"/>
  <c r="AX5736" i="6"/>
  <c r="AX5735" i="6"/>
  <c r="AX5734" i="6"/>
  <c r="AX5733" i="6"/>
  <c r="AX5732" i="6"/>
  <c r="AX5731" i="6"/>
  <c r="AX5730" i="6"/>
  <c r="AX5729" i="6"/>
  <c r="AX5728" i="6"/>
  <c r="AX5727" i="6"/>
  <c r="AX5726" i="6"/>
  <c r="AX5725" i="6"/>
  <c r="AX5724" i="6"/>
  <c r="AX5723" i="6"/>
  <c r="AX5722" i="6"/>
  <c r="AX5721" i="6"/>
  <c r="AX5720" i="6"/>
  <c r="AX5719" i="6"/>
  <c r="AX5718" i="6"/>
  <c r="AX5717" i="6"/>
  <c r="AX5716" i="6"/>
  <c r="AX5715" i="6"/>
  <c r="AX5714" i="6"/>
  <c r="AX5713" i="6"/>
  <c r="AX5712" i="6"/>
  <c r="AX5711" i="6"/>
  <c r="AX5710" i="6"/>
  <c r="AX5709" i="6"/>
  <c r="AX5708" i="6"/>
  <c r="AX5707" i="6"/>
  <c r="AX5706" i="6"/>
  <c r="AX5705" i="6"/>
  <c r="AX5704" i="6"/>
  <c r="AX5703" i="6"/>
  <c r="AX5702" i="6"/>
  <c r="AX5701" i="6"/>
  <c r="AX5700" i="6"/>
  <c r="AX5699" i="6"/>
  <c r="AX5698" i="6"/>
  <c r="AX5697" i="6"/>
  <c r="AX5696" i="6"/>
  <c r="AX5695" i="6"/>
  <c r="AX5694" i="6"/>
  <c r="AX5693" i="6"/>
  <c r="AX5692" i="6"/>
  <c r="AX5691" i="6"/>
  <c r="AX5690" i="6"/>
  <c r="AX5689" i="6"/>
  <c r="AX5688" i="6"/>
  <c r="AX5687" i="6"/>
  <c r="AX5686" i="6"/>
  <c r="AX5685" i="6"/>
  <c r="AX5684" i="6"/>
  <c r="AX5683" i="6"/>
  <c r="AX5682" i="6"/>
  <c r="AX5681" i="6"/>
  <c r="AX5680" i="6"/>
  <c r="AX5679" i="6"/>
  <c r="AX5678" i="6"/>
  <c r="AX5677" i="6"/>
  <c r="AX5676" i="6"/>
  <c r="AX5675" i="6"/>
  <c r="AX5674" i="6"/>
  <c r="AX5673" i="6"/>
  <c r="AX5672" i="6"/>
  <c r="AX5671" i="6"/>
  <c r="AX5670" i="6"/>
  <c r="AX5669" i="6"/>
  <c r="AX5668" i="6"/>
  <c r="AX5667" i="6"/>
  <c r="AX5666" i="6"/>
  <c r="AX5665" i="6"/>
  <c r="AX5664" i="6"/>
  <c r="AX5663" i="6"/>
  <c r="AX5662" i="6"/>
  <c r="AX5661" i="6"/>
  <c r="AX5660" i="6"/>
  <c r="AX5659" i="6"/>
  <c r="AX5658" i="6"/>
  <c r="AX5657" i="6"/>
  <c r="AX5656" i="6"/>
  <c r="AX5655" i="6"/>
  <c r="AX5654" i="6"/>
  <c r="AX5653" i="6"/>
  <c r="AX5652" i="6"/>
  <c r="AX5651" i="6"/>
  <c r="AX5650" i="6"/>
  <c r="AX5649" i="6"/>
  <c r="AX5648" i="6"/>
  <c r="AX5647" i="6"/>
  <c r="AX5646" i="6"/>
  <c r="AX5645" i="6"/>
  <c r="AX5644" i="6"/>
  <c r="AX5643" i="6"/>
  <c r="AX5642" i="6"/>
  <c r="AX5641" i="6"/>
  <c r="AX5640" i="6"/>
  <c r="AX5639" i="6"/>
  <c r="AX5638" i="6"/>
  <c r="AX5637" i="6"/>
  <c r="AX5636" i="6"/>
  <c r="AX5635" i="6"/>
  <c r="AX5634" i="6"/>
  <c r="AX5633" i="6"/>
  <c r="AX5632" i="6"/>
  <c r="AX5631" i="6"/>
  <c r="AX5630" i="6"/>
  <c r="AX5629" i="6"/>
  <c r="AX5628" i="6"/>
  <c r="AX5627" i="6"/>
  <c r="AX5626" i="6"/>
  <c r="AX5625" i="6"/>
  <c r="AX5624" i="6"/>
  <c r="AX5623" i="6"/>
  <c r="AX5622" i="6"/>
  <c r="AX5621" i="6"/>
  <c r="AX5620" i="6"/>
  <c r="AX5619" i="6"/>
  <c r="AX5618" i="6"/>
  <c r="AX5617" i="6"/>
  <c r="AX5616" i="6"/>
  <c r="AX5615" i="6"/>
  <c r="AX5614" i="6"/>
  <c r="AX5613" i="6"/>
  <c r="AX5612" i="6"/>
  <c r="AX5611" i="6"/>
  <c r="AX5610" i="6"/>
  <c r="AX5609" i="6"/>
  <c r="AX5608" i="6"/>
  <c r="AX5607" i="6"/>
  <c r="AX5606" i="6"/>
  <c r="AX5605" i="6"/>
  <c r="AX5604" i="6"/>
  <c r="AX5603" i="6"/>
  <c r="AX5602" i="6"/>
  <c r="AX5601" i="6"/>
  <c r="AX5600" i="6"/>
  <c r="AX5599" i="6"/>
  <c r="AX5598" i="6"/>
  <c r="AX5597" i="6"/>
  <c r="AX5596" i="6"/>
  <c r="AX5595" i="6"/>
  <c r="AX5594" i="6"/>
  <c r="AX5593" i="6"/>
  <c r="AX5592" i="6"/>
  <c r="AX5591" i="6"/>
  <c r="AX5590" i="6"/>
  <c r="AX5589" i="6"/>
  <c r="AX5588" i="6"/>
  <c r="AX5587" i="6"/>
  <c r="AX5586" i="6"/>
  <c r="AX5585" i="6"/>
  <c r="AX5584" i="6"/>
  <c r="AX5583" i="6"/>
  <c r="AX5582" i="6"/>
  <c r="AX5581" i="6"/>
  <c r="AX5580" i="6"/>
  <c r="AX5579" i="6"/>
  <c r="AX5578" i="6"/>
  <c r="AX5577" i="6"/>
  <c r="AX5576" i="6"/>
  <c r="AX5575" i="6"/>
  <c r="AX5574" i="6"/>
  <c r="AX5573" i="6"/>
  <c r="AX5572" i="6"/>
  <c r="AX5571" i="6"/>
  <c r="AX5570" i="6"/>
  <c r="AX5569" i="6"/>
  <c r="AX5568" i="6"/>
  <c r="AX5567" i="6"/>
  <c r="AX5566" i="6"/>
  <c r="AX5565" i="6"/>
  <c r="AX5564" i="6"/>
  <c r="AX5563" i="6"/>
  <c r="AX5562" i="6"/>
  <c r="AX5561" i="6"/>
  <c r="AX5560" i="6"/>
  <c r="AX5559" i="6"/>
  <c r="AX5558" i="6"/>
  <c r="AX5557" i="6"/>
  <c r="AX5556" i="6"/>
  <c r="AX5555" i="6"/>
  <c r="AX5554" i="6"/>
  <c r="AX5553" i="6"/>
  <c r="AX5552" i="6"/>
  <c r="AX5551" i="6"/>
  <c r="AX5550" i="6"/>
  <c r="AX5549" i="6"/>
  <c r="AX5548" i="6"/>
  <c r="AX5547" i="6"/>
  <c r="AX5546" i="6"/>
  <c r="AX5545" i="6"/>
  <c r="AX5544" i="6"/>
  <c r="AX5543" i="6"/>
  <c r="AX5542" i="6"/>
  <c r="AX5541" i="6"/>
  <c r="AX5540" i="6"/>
  <c r="AX5539" i="6"/>
  <c r="AX5538" i="6"/>
  <c r="AX5537" i="6"/>
  <c r="AX5536" i="6"/>
  <c r="AX5535" i="6"/>
  <c r="AX5534" i="6"/>
  <c r="AX5533" i="6"/>
  <c r="AX5532" i="6"/>
  <c r="AX5531" i="6"/>
  <c r="AX5530" i="6"/>
  <c r="AX5529" i="6"/>
  <c r="AX5528" i="6"/>
  <c r="AX5527" i="6"/>
  <c r="AX5526" i="6"/>
  <c r="AX5525" i="6"/>
  <c r="AX5524" i="6"/>
  <c r="AX5523" i="6"/>
  <c r="AX5522" i="6"/>
  <c r="AX5521" i="6"/>
  <c r="AX5520" i="6"/>
  <c r="AX5519" i="6"/>
  <c r="AX5518" i="6"/>
  <c r="AX5517" i="6"/>
  <c r="AX5516" i="6"/>
  <c r="AX5515" i="6"/>
  <c r="AX5514" i="6"/>
  <c r="AX5513" i="6"/>
  <c r="AX5512" i="6"/>
  <c r="AX5511" i="6"/>
  <c r="AX5510" i="6"/>
  <c r="AX5509" i="6"/>
  <c r="AX5508" i="6"/>
  <c r="AX5507" i="6"/>
  <c r="AX5506" i="6"/>
  <c r="AX5505" i="6"/>
  <c r="AX5504" i="6"/>
  <c r="AX5503" i="6"/>
  <c r="AX5502" i="6"/>
  <c r="AX5501" i="6"/>
  <c r="AX5500" i="6"/>
  <c r="AX5499" i="6"/>
  <c r="AX5498" i="6"/>
  <c r="AX5497" i="6"/>
  <c r="AX5496" i="6"/>
  <c r="AX5495" i="6"/>
  <c r="AX5494" i="6"/>
  <c r="AX5493" i="6"/>
  <c r="AX5492" i="6"/>
  <c r="AX5491" i="6"/>
  <c r="AX5490" i="6"/>
  <c r="AX5489" i="6"/>
  <c r="AX5488" i="6"/>
  <c r="AX5487" i="6"/>
  <c r="AX5486" i="6"/>
  <c r="AX5485" i="6"/>
  <c r="AX5484" i="6"/>
  <c r="AX5483" i="6"/>
  <c r="AX5482" i="6"/>
  <c r="AX5481" i="6"/>
  <c r="AX5480" i="6"/>
  <c r="AX5479" i="6"/>
  <c r="AX5478" i="6"/>
  <c r="AX5477" i="6"/>
  <c r="AX5476" i="6"/>
  <c r="AX5475" i="6"/>
  <c r="AX5474" i="6"/>
  <c r="AX5473" i="6"/>
  <c r="AX5472" i="6"/>
  <c r="AX5471" i="6"/>
  <c r="AX5470" i="6"/>
  <c r="AX5469" i="6"/>
  <c r="AX5468" i="6"/>
  <c r="AX5467" i="6"/>
  <c r="AX5466" i="6"/>
  <c r="AX5465" i="6"/>
  <c r="AX5464" i="6"/>
  <c r="AX5463" i="6"/>
  <c r="AX5462" i="6"/>
  <c r="AX5461" i="6"/>
  <c r="AX5460" i="6"/>
  <c r="AX5459" i="6"/>
  <c r="AX5458" i="6"/>
  <c r="AX5457" i="6"/>
  <c r="AX5456" i="6"/>
  <c r="AX5455" i="6"/>
  <c r="AX5454" i="6"/>
  <c r="AX5453" i="6"/>
  <c r="AX5452" i="6"/>
  <c r="AX5451" i="6"/>
  <c r="AX5450" i="6"/>
  <c r="AX5449" i="6"/>
  <c r="AX5448" i="6"/>
  <c r="AX5447" i="6"/>
  <c r="AX5446" i="6"/>
  <c r="AX5445" i="6"/>
  <c r="AX5444" i="6"/>
  <c r="AX5443" i="6"/>
  <c r="AX5442" i="6"/>
  <c r="AX5441" i="6"/>
  <c r="AX5440" i="6"/>
  <c r="AX5439" i="6"/>
  <c r="AX5438" i="6"/>
  <c r="AX5437" i="6"/>
  <c r="AX5436" i="6"/>
  <c r="AX5435" i="6"/>
  <c r="AX5434" i="6"/>
  <c r="AX5433" i="6"/>
  <c r="AX5432" i="6"/>
  <c r="AX5431" i="6"/>
  <c r="AX5430" i="6"/>
  <c r="AX5429" i="6"/>
  <c r="AX5428" i="6"/>
  <c r="AX5427" i="6"/>
  <c r="AX5426" i="6"/>
  <c r="AX5425" i="6"/>
  <c r="AX5424" i="6"/>
  <c r="AX5423" i="6"/>
  <c r="AX5422" i="6"/>
  <c r="AX5421" i="6"/>
  <c r="AX5420" i="6"/>
  <c r="AX5419" i="6"/>
  <c r="AX5418" i="6"/>
  <c r="AX5417" i="6"/>
  <c r="AX5416" i="6"/>
  <c r="AX5415" i="6"/>
  <c r="AX5414" i="6"/>
  <c r="AX5413" i="6"/>
  <c r="AX5412" i="6"/>
  <c r="AX5411" i="6"/>
  <c r="AX5410" i="6"/>
  <c r="AX5409" i="6"/>
  <c r="AX5408" i="6"/>
  <c r="AX5407" i="6"/>
  <c r="AX5406" i="6"/>
  <c r="AX5405" i="6"/>
  <c r="AX5404" i="6"/>
  <c r="AX5403" i="6"/>
  <c r="AX5402" i="6"/>
  <c r="AX5401" i="6"/>
  <c r="AX5400" i="6"/>
  <c r="AX5399" i="6"/>
  <c r="AX5398" i="6"/>
  <c r="AX5397" i="6"/>
  <c r="AX5396" i="6"/>
  <c r="AX5395" i="6"/>
  <c r="AX5394" i="6"/>
  <c r="AX5393" i="6"/>
  <c r="AX5392" i="6"/>
  <c r="AX5391" i="6"/>
  <c r="AX5390" i="6"/>
  <c r="AX5389" i="6"/>
  <c r="AX5388" i="6"/>
  <c r="AX5387" i="6"/>
  <c r="AX5386" i="6"/>
  <c r="AX5385" i="6"/>
  <c r="AX5384" i="6"/>
  <c r="AX5383" i="6"/>
  <c r="AX5382" i="6"/>
  <c r="AX5381" i="6"/>
  <c r="AX5380" i="6"/>
  <c r="AX5379" i="6"/>
  <c r="AX5378" i="6"/>
  <c r="AX5377" i="6"/>
  <c r="AX5376" i="6"/>
  <c r="AX5375" i="6"/>
  <c r="AX5374" i="6"/>
  <c r="AX5373" i="6"/>
  <c r="AX5372" i="6"/>
  <c r="AX5371" i="6"/>
  <c r="AX5370" i="6"/>
  <c r="AX5369" i="6"/>
  <c r="AX5368" i="6"/>
  <c r="AX5367" i="6"/>
  <c r="AX5366" i="6"/>
  <c r="AX5365" i="6"/>
  <c r="AX5364" i="6"/>
  <c r="AX5363" i="6"/>
  <c r="AX5362" i="6"/>
  <c r="AX5361" i="6"/>
  <c r="AX5360" i="6"/>
  <c r="AX5359" i="6"/>
  <c r="AX5358" i="6"/>
  <c r="AX5357" i="6"/>
  <c r="AX5356" i="6"/>
  <c r="AX5355" i="6"/>
  <c r="AX5354" i="6"/>
  <c r="AX5353" i="6"/>
  <c r="AX5352" i="6"/>
  <c r="AX5351" i="6"/>
  <c r="AX5350" i="6"/>
  <c r="AX5349" i="6"/>
  <c r="AX5348" i="6"/>
  <c r="AX5347" i="6"/>
  <c r="AX5346" i="6"/>
  <c r="AX5345" i="6"/>
  <c r="AX5344" i="6"/>
  <c r="AX5343" i="6"/>
  <c r="AX5342" i="6"/>
  <c r="AX5341" i="6"/>
  <c r="AX5340" i="6"/>
  <c r="AX5339" i="6"/>
  <c r="AX5338" i="6"/>
  <c r="AX5337" i="6"/>
  <c r="AX5336" i="6"/>
  <c r="AX5335" i="6"/>
  <c r="AX5334" i="6"/>
  <c r="AX5333" i="6"/>
  <c r="AX5332" i="6"/>
  <c r="AX5331" i="6"/>
  <c r="AX5330" i="6"/>
  <c r="AX5329" i="6"/>
  <c r="AX5328" i="6"/>
  <c r="AX5327" i="6"/>
  <c r="AX5326" i="6"/>
  <c r="AX5325" i="6"/>
  <c r="AX5324" i="6"/>
  <c r="AX5323" i="6"/>
  <c r="AX5322" i="6"/>
  <c r="AX5321" i="6"/>
  <c r="AX5320" i="6"/>
  <c r="AX5319" i="6"/>
  <c r="AX5318" i="6"/>
  <c r="AX5317" i="6"/>
  <c r="AX5316" i="6"/>
  <c r="AX5315" i="6"/>
  <c r="AX5314" i="6"/>
  <c r="AX5313" i="6"/>
  <c r="AX5312" i="6"/>
  <c r="AX5311" i="6"/>
  <c r="AX5310" i="6"/>
  <c r="AX5309" i="6"/>
  <c r="AX5308" i="6"/>
  <c r="AX5307" i="6"/>
  <c r="AX5306" i="6"/>
  <c r="AX5305" i="6"/>
  <c r="AX5304" i="6"/>
  <c r="AX5303" i="6"/>
  <c r="AX5302" i="6"/>
  <c r="AX5301" i="6"/>
  <c r="AX5300" i="6"/>
  <c r="AX5299" i="6"/>
  <c r="AX5298" i="6"/>
  <c r="AX5297" i="6"/>
  <c r="AX5296" i="6"/>
  <c r="AX5295" i="6"/>
  <c r="AX5294" i="6"/>
  <c r="AX5293" i="6"/>
  <c r="AX5292" i="6"/>
  <c r="AX5291" i="6"/>
  <c r="AX5290" i="6"/>
  <c r="AX5289" i="6"/>
  <c r="AX5288" i="6"/>
  <c r="AX5287" i="6"/>
  <c r="AX5286" i="6"/>
  <c r="AX5285" i="6"/>
  <c r="AX5284" i="6"/>
  <c r="AX5283" i="6"/>
  <c r="AX5282" i="6"/>
  <c r="AX5281" i="6"/>
  <c r="AX5280" i="6"/>
  <c r="AX5279" i="6"/>
  <c r="AX5278" i="6"/>
  <c r="AX5277" i="6"/>
  <c r="AX5276" i="6"/>
  <c r="AX5275" i="6"/>
  <c r="AX5274" i="6"/>
  <c r="AX5273" i="6"/>
  <c r="AX5272" i="6"/>
  <c r="AX5271" i="6"/>
  <c r="AX5270" i="6"/>
  <c r="AX5269" i="6"/>
  <c r="AX5268" i="6"/>
  <c r="AX5267" i="6"/>
  <c r="AX5266" i="6"/>
  <c r="AX5265" i="6"/>
  <c r="AX5264" i="6"/>
  <c r="AX5263" i="6"/>
  <c r="AX5262" i="6"/>
  <c r="AX5261" i="6"/>
  <c r="AX5260" i="6"/>
  <c r="AX5259" i="6"/>
  <c r="AX5258" i="6"/>
  <c r="AX5257" i="6"/>
  <c r="AX5256" i="6"/>
  <c r="AX5255" i="6"/>
  <c r="AX5254" i="6"/>
  <c r="AX5253" i="6"/>
  <c r="AX5252" i="6"/>
  <c r="AX5251" i="6"/>
  <c r="AX5250" i="6"/>
  <c r="AX5249" i="6"/>
  <c r="AX5248" i="6"/>
  <c r="AX5247" i="6"/>
  <c r="AX5246" i="6"/>
  <c r="AX5245" i="6"/>
  <c r="AX5244" i="6"/>
  <c r="AX5243" i="6"/>
  <c r="AX5242" i="6"/>
  <c r="AX5241" i="6"/>
  <c r="AX5240" i="6"/>
  <c r="AX5239" i="6"/>
  <c r="AX5238" i="6"/>
  <c r="AX5237" i="6"/>
  <c r="AX5236" i="6"/>
  <c r="AX5235" i="6"/>
  <c r="AX5234" i="6"/>
  <c r="AX5233" i="6"/>
  <c r="AX5232" i="6"/>
  <c r="AX5231" i="6"/>
  <c r="AX5230" i="6"/>
  <c r="AX5229" i="6"/>
  <c r="AX5228" i="6"/>
  <c r="AX5227" i="6"/>
  <c r="AX5226" i="6"/>
  <c r="AX5225" i="6"/>
  <c r="AX5224" i="6"/>
  <c r="AX5223" i="6"/>
  <c r="AX5222" i="6"/>
  <c r="AX5221" i="6"/>
  <c r="AX5220" i="6"/>
  <c r="AX5219" i="6"/>
  <c r="AX5218" i="6"/>
  <c r="AX5217" i="6"/>
  <c r="AX5216" i="6"/>
  <c r="AX5215" i="6"/>
  <c r="AX5214" i="6"/>
  <c r="AX5213" i="6"/>
  <c r="AX5212" i="6"/>
  <c r="AX5211" i="6"/>
  <c r="AX5210" i="6"/>
  <c r="AX5209" i="6"/>
  <c r="AX5208" i="6"/>
  <c r="AX5207" i="6"/>
  <c r="AX5206" i="6"/>
  <c r="AX5205" i="6"/>
  <c r="AX5204" i="6"/>
  <c r="AX5203" i="6"/>
  <c r="AX5202" i="6"/>
  <c r="AX5201" i="6"/>
  <c r="AX5200" i="6"/>
  <c r="AX5199" i="6"/>
  <c r="AX5198" i="6"/>
  <c r="AX5197" i="6"/>
  <c r="AX5196" i="6"/>
  <c r="AX5195" i="6"/>
  <c r="AX5194" i="6"/>
  <c r="AX5193" i="6"/>
  <c r="AX5192" i="6"/>
  <c r="AX5191" i="6"/>
  <c r="AX5190" i="6"/>
  <c r="AX5189" i="6"/>
  <c r="AX5188" i="6"/>
  <c r="AX5187" i="6"/>
  <c r="AX5186" i="6"/>
  <c r="AX5185" i="6"/>
  <c r="AX5184" i="6"/>
  <c r="AX5183" i="6"/>
  <c r="AX5182" i="6"/>
  <c r="AX5181" i="6"/>
  <c r="AX5180" i="6"/>
  <c r="AX5179" i="6"/>
  <c r="AX5178" i="6"/>
  <c r="AX5177" i="6"/>
  <c r="AX5176" i="6"/>
  <c r="AX5175" i="6"/>
  <c r="AX5174" i="6"/>
  <c r="AX5173" i="6"/>
  <c r="AX5172" i="6"/>
  <c r="AX5171" i="6"/>
  <c r="AX5170" i="6"/>
  <c r="AX5169" i="6"/>
  <c r="AX5168" i="6"/>
  <c r="AX5167" i="6"/>
  <c r="AX5166" i="6"/>
  <c r="AX5165" i="6"/>
  <c r="AX5164" i="6"/>
  <c r="AX5163" i="6"/>
  <c r="AX5162" i="6"/>
  <c r="AX5161" i="6"/>
  <c r="AX5160" i="6"/>
  <c r="AX5159" i="6"/>
  <c r="AX5158" i="6"/>
  <c r="AX5157" i="6"/>
  <c r="AX5156" i="6"/>
  <c r="AX5155" i="6"/>
  <c r="AX5154" i="6"/>
  <c r="AX5153" i="6"/>
  <c r="AX5152" i="6"/>
  <c r="AX5151" i="6"/>
  <c r="AX5150" i="6"/>
  <c r="AX5149" i="6"/>
  <c r="AX5148" i="6"/>
  <c r="AX5147" i="6"/>
  <c r="AX5146" i="6"/>
  <c r="AX5145" i="6"/>
  <c r="AX5144" i="6"/>
  <c r="AX5143" i="6"/>
  <c r="AX5142" i="6"/>
  <c r="AX5141" i="6"/>
  <c r="AX5140" i="6"/>
  <c r="AX5139" i="6"/>
  <c r="AX5138" i="6"/>
  <c r="AX5137" i="6"/>
  <c r="AX5136" i="6"/>
  <c r="AX5135" i="6"/>
  <c r="AX5134" i="6"/>
  <c r="AX5133" i="6"/>
  <c r="AX5132" i="6"/>
  <c r="AX5131" i="6"/>
  <c r="AX5130" i="6"/>
  <c r="AX5129" i="6"/>
  <c r="AX5128" i="6"/>
  <c r="AX5127" i="6"/>
  <c r="AX5126" i="6"/>
  <c r="AX5125" i="6"/>
  <c r="AX5124" i="6"/>
  <c r="AX5123" i="6"/>
  <c r="AX5122" i="6"/>
  <c r="AX5121" i="6"/>
  <c r="AX5120" i="6"/>
  <c r="AX5119" i="6"/>
  <c r="AX5118" i="6"/>
  <c r="AX5117" i="6"/>
  <c r="AX5116" i="6"/>
  <c r="AX5115" i="6"/>
  <c r="AX5114" i="6"/>
  <c r="AX5113" i="6"/>
  <c r="AX5112" i="6"/>
  <c r="AX5111" i="6"/>
  <c r="AX5110" i="6"/>
  <c r="AX5109" i="6"/>
  <c r="AX5108" i="6"/>
  <c r="AX5107" i="6"/>
  <c r="AX5106" i="6"/>
  <c r="AX5105" i="6"/>
  <c r="AX5104" i="6"/>
  <c r="AX5103" i="6"/>
  <c r="AX5102" i="6"/>
  <c r="AX5101" i="6"/>
  <c r="AX5100" i="6"/>
  <c r="AX5099" i="6"/>
  <c r="AX5098" i="6"/>
  <c r="AX5097" i="6"/>
  <c r="AX5096" i="6"/>
  <c r="AX5095" i="6"/>
  <c r="AX5094" i="6"/>
  <c r="AX5093" i="6"/>
  <c r="AX5092" i="6"/>
  <c r="AX5091" i="6"/>
  <c r="AX5090" i="6"/>
  <c r="AX5089" i="6"/>
  <c r="AX5088" i="6"/>
  <c r="AX5087" i="6"/>
  <c r="AX5086" i="6"/>
  <c r="AX5085" i="6"/>
  <c r="AX5084" i="6"/>
  <c r="AX5083" i="6"/>
  <c r="AX5082" i="6"/>
  <c r="AX5081" i="6"/>
  <c r="AX5080" i="6"/>
  <c r="AX5079" i="6"/>
  <c r="AX5078" i="6"/>
  <c r="AX5077" i="6"/>
  <c r="AX5076" i="6"/>
  <c r="AX5075" i="6"/>
  <c r="AX5074" i="6"/>
  <c r="AX5073" i="6"/>
  <c r="AX5072" i="6"/>
  <c r="AX5071" i="6"/>
  <c r="AX5070" i="6"/>
  <c r="AX5069" i="6"/>
  <c r="AX5068" i="6"/>
  <c r="AX5067" i="6"/>
  <c r="AX5066" i="6"/>
  <c r="AX5065" i="6"/>
  <c r="AX5064" i="6"/>
  <c r="AX5063" i="6"/>
  <c r="AX5062" i="6"/>
  <c r="AX5061" i="6"/>
  <c r="AX5060" i="6"/>
  <c r="AX5059" i="6"/>
  <c r="AX5058" i="6"/>
  <c r="AX5057" i="6"/>
  <c r="AX5056" i="6"/>
  <c r="AX5055" i="6"/>
  <c r="AX5054" i="6"/>
  <c r="AX5053" i="6"/>
  <c r="AX5052" i="6"/>
  <c r="AX5051" i="6"/>
  <c r="AX5050" i="6"/>
  <c r="AX5049" i="6"/>
  <c r="AX5048" i="6"/>
  <c r="AX5047" i="6"/>
  <c r="AX5046" i="6"/>
  <c r="AX5045" i="6"/>
  <c r="AX5044" i="6"/>
  <c r="AX5043" i="6"/>
  <c r="AX5042" i="6"/>
  <c r="AX5041" i="6"/>
  <c r="AX5040" i="6"/>
  <c r="AX5039" i="6"/>
  <c r="AX5038" i="6"/>
  <c r="AX5037" i="6"/>
  <c r="AX5036" i="6"/>
  <c r="AX5035" i="6"/>
  <c r="AX5034" i="6"/>
  <c r="AX5033" i="6"/>
  <c r="AX5032" i="6"/>
  <c r="AX5031" i="6"/>
  <c r="AX5030" i="6"/>
  <c r="AX5029" i="6"/>
  <c r="AX5028" i="6"/>
  <c r="AX5027" i="6"/>
  <c r="AX5026" i="6"/>
  <c r="AX5025" i="6"/>
  <c r="AX5024" i="6"/>
  <c r="AX5023" i="6"/>
  <c r="AX5022" i="6"/>
  <c r="AX5021" i="6"/>
  <c r="AX5020" i="6"/>
  <c r="AX5019" i="6"/>
  <c r="AX5018" i="6"/>
  <c r="AX5017" i="6"/>
  <c r="AX5016" i="6"/>
  <c r="AX5015" i="6"/>
  <c r="AX5014" i="6"/>
  <c r="AX5013" i="6"/>
  <c r="AX5012" i="6"/>
  <c r="AX5011" i="6"/>
  <c r="AX5010" i="6"/>
  <c r="AX5009" i="6"/>
  <c r="AX5008" i="6"/>
  <c r="AX5007" i="6"/>
  <c r="AX5006" i="6"/>
  <c r="AX5005" i="6"/>
  <c r="AX5004" i="6"/>
  <c r="AX5003" i="6"/>
  <c r="AX5002" i="6"/>
  <c r="AX5001" i="6"/>
  <c r="AX5000" i="6"/>
  <c r="AX4999" i="6"/>
  <c r="AX4998" i="6"/>
  <c r="AX4997" i="6"/>
  <c r="AX4996" i="6"/>
  <c r="AX4995" i="6"/>
  <c r="AX4994" i="6"/>
  <c r="AX4993" i="6"/>
  <c r="AX4992" i="6"/>
  <c r="AX4991" i="6"/>
  <c r="AX4990" i="6"/>
  <c r="AX4989" i="6"/>
  <c r="AX4988" i="6"/>
  <c r="AX4987" i="6"/>
  <c r="AX4986" i="6"/>
  <c r="AX4985" i="6"/>
  <c r="AX4984" i="6"/>
  <c r="AX4983" i="6"/>
  <c r="AX4982" i="6"/>
  <c r="AX4981" i="6"/>
  <c r="AX4980" i="6"/>
  <c r="AX4979" i="6"/>
  <c r="AX4978" i="6"/>
  <c r="AX4977" i="6"/>
  <c r="AX4976" i="6"/>
  <c r="AX4975" i="6"/>
  <c r="AX4974" i="6"/>
  <c r="AX4973" i="6"/>
  <c r="AX4972" i="6"/>
  <c r="AX4971" i="6"/>
  <c r="AX4970" i="6"/>
  <c r="AX4969" i="6"/>
  <c r="AX4968" i="6"/>
  <c r="AX4967" i="6"/>
  <c r="AX4966" i="6"/>
  <c r="AX4965" i="6"/>
  <c r="AX4964" i="6"/>
  <c r="AX4963" i="6"/>
  <c r="AX4962" i="6"/>
  <c r="AX4961" i="6"/>
  <c r="AX4960" i="6"/>
  <c r="AX4959" i="6"/>
  <c r="AX4958" i="6"/>
  <c r="AX4957" i="6"/>
  <c r="AX4956" i="6"/>
  <c r="AX4955" i="6"/>
  <c r="AX4954" i="6"/>
  <c r="AX4953" i="6"/>
  <c r="AX4952" i="6"/>
  <c r="AX4951" i="6"/>
  <c r="AX4950" i="6"/>
  <c r="AX4949" i="6"/>
  <c r="AX4948" i="6"/>
  <c r="AX4947" i="6"/>
  <c r="AX4946" i="6"/>
  <c r="AX4945" i="6"/>
  <c r="AX4944" i="6"/>
  <c r="AX4943" i="6"/>
  <c r="AX4942" i="6"/>
  <c r="AX4941" i="6"/>
  <c r="AX4940" i="6"/>
  <c r="AX4939" i="6"/>
  <c r="AX4938" i="6"/>
  <c r="AX4937" i="6"/>
  <c r="AX4936" i="6"/>
  <c r="AX4935" i="6"/>
  <c r="AX4934" i="6"/>
  <c r="AX4933" i="6"/>
  <c r="AX4932" i="6"/>
  <c r="AX4931" i="6"/>
  <c r="AX4930" i="6"/>
  <c r="AX4929" i="6"/>
  <c r="AX4928" i="6"/>
  <c r="AX4927" i="6"/>
  <c r="AX4926" i="6"/>
  <c r="AX4925" i="6"/>
  <c r="AX4924" i="6"/>
  <c r="AX4923" i="6"/>
  <c r="AX4922" i="6"/>
  <c r="AX4921" i="6"/>
  <c r="AX4920" i="6"/>
  <c r="AX4919" i="6"/>
  <c r="AX4918" i="6"/>
  <c r="AX4917" i="6"/>
  <c r="AX4916" i="6"/>
  <c r="AX4915" i="6"/>
  <c r="AX4914" i="6"/>
  <c r="AX4913" i="6"/>
  <c r="AX4912" i="6"/>
  <c r="AX4911" i="6"/>
  <c r="AX4910" i="6"/>
  <c r="AX4909" i="6"/>
  <c r="AX4908" i="6"/>
  <c r="AX4907" i="6"/>
  <c r="AX4906" i="6"/>
  <c r="AX4905" i="6"/>
  <c r="AX4904" i="6"/>
  <c r="AX4903" i="6"/>
  <c r="AX4902" i="6"/>
  <c r="AX4901" i="6"/>
  <c r="AX4900" i="6"/>
  <c r="AX4899" i="6"/>
  <c r="AX4898" i="6"/>
  <c r="AX4897" i="6"/>
  <c r="AX4896" i="6"/>
  <c r="AX4895" i="6"/>
  <c r="AX4894" i="6"/>
  <c r="AX4893" i="6"/>
  <c r="AX4892" i="6"/>
  <c r="AX4891" i="6"/>
  <c r="AX4890" i="6"/>
  <c r="AX4889" i="6"/>
  <c r="AX4888" i="6"/>
  <c r="AX4887" i="6"/>
  <c r="AX4886" i="6"/>
  <c r="AX4885" i="6"/>
  <c r="AX4884" i="6"/>
  <c r="AX4883" i="6"/>
  <c r="AX4882" i="6"/>
  <c r="AX4881" i="6"/>
  <c r="AX4880" i="6"/>
  <c r="AX4879" i="6"/>
  <c r="AX4878" i="6"/>
  <c r="AX4877" i="6"/>
  <c r="AX4876" i="6"/>
  <c r="AX4875" i="6"/>
  <c r="AX4874" i="6"/>
  <c r="AX4873" i="6"/>
  <c r="AX4872" i="6"/>
  <c r="AX4871" i="6"/>
  <c r="AX4870" i="6"/>
  <c r="AX4869" i="6"/>
  <c r="AX4868" i="6"/>
  <c r="AX4867" i="6"/>
  <c r="AX4866" i="6"/>
  <c r="AX4865" i="6"/>
  <c r="AX4864" i="6"/>
  <c r="AX4863" i="6"/>
  <c r="AX4862" i="6"/>
  <c r="AX4861" i="6"/>
  <c r="AX4860" i="6"/>
  <c r="AX4859" i="6"/>
  <c r="AX4858" i="6"/>
  <c r="AX4857" i="6"/>
  <c r="AX4856" i="6"/>
  <c r="AX4855" i="6"/>
  <c r="AX4854" i="6"/>
  <c r="AX4853" i="6"/>
  <c r="AX4852" i="6"/>
  <c r="AX4851" i="6"/>
  <c r="AX4850" i="6"/>
  <c r="AX4849" i="6"/>
  <c r="AX4848" i="6"/>
  <c r="AX4847" i="6"/>
  <c r="AX4846" i="6"/>
  <c r="AX4845" i="6"/>
  <c r="AX4844" i="6"/>
  <c r="AX4843" i="6"/>
  <c r="AX4842" i="6"/>
  <c r="AX4841" i="6"/>
  <c r="AX4840" i="6"/>
  <c r="AX4839" i="6"/>
  <c r="AX4838" i="6"/>
  <c r="AX4837" i="6"/>
  <c r="AX4836" i="6"/>
  <c r="AX4835" i="6"/>
  <c r="AX4834" i="6"/>
  <c r="AX4833" i="6"/>
  <c r="AX4832" i="6"/>
  <c r="AX4831" i="6"/>
  <c r="AX4830" i="6"/>
  <c r="AX4829" i="6"/>
  <c r="AX4828" i="6"/>
  <c r="AX4827" i="6"/>
  <c r="AX4826" i="6"/>
  <c r="AX4825" i="6"/>
  <c r="AX4824" i="6"/>
  <c r="AX4823" i="6"/>
  <c r="AX4822" i="6"/>
  <c r="AX4821" i="6"/>
  <c r="AX4820" i="6"/>
  <c r="AX4819" i="6"/>
  <c r="AX4818" i="6"/>
  <c r="AX4817" i="6"/>
  <c r="AX4816" i="6"/>
  <c r="AX4815" i="6"/>
  <c r="AX4814" i="6"/>
  <c r="AX4813" i="6"/>
  <c r="AX4812" i="6"/>
  <c r="AX4811" i="6"/>
  <c r="AX4810" i="6"/>
  <c r="AX4809" i="6"/>
  <c r="AX4808" i="6"/>
  <c r="AX4807" i="6"/>
  <c r="AX4806" i="6"/>
  <c r="AX4805" i="6"/>
  <c r="AX4804" i="6"/>
  <c r="AX4803" i="6"/>
  <c r="AX4802" i="6"/>
  <c r="AX4801" i="6"/>
  <c r="AX4800" i="6"/>
  <c r="AX4799" i="6"/>
  <c r="AX4798" i="6"/>
  <c r="AX4797" i="6"/>
  <c r="AX4796" i="6"/>
  <c r="AX4795" i="6"/>
  <c r="AX4794" i="6"/>
  <c r="AX4793" i="6"/>
  <c r="AX4792" i="6"/>
  <c r="AX4791" i="6"/>
  <c r="AX4790" i="6"/>
  <c r="AX4789" i="6"/>
  <c r="AX4788" i="6"/>
  <c r="AX4787" i="6"/>
  <c r="AX4786" i="6"/>
  <c r="AX4785" i="6"/>
  <c r="AX4784" i="6"/>
  <c r="AX4783" i="6"/>
  <c r="AX4782" i="6"/>
  <c r="AX4781" i="6"/>
  <c r="AX4780" i="6"/>
  <c r="AX4779" i="6"/>
  <c r="AX4778" i="6"/>
  <c r="AX4777" i="6"/>
  <c r="AX4776" i="6"/>
  <c r="AX4775" i="6"/>
  <c r="AX4774" i="6"/>
  <c r="AX4773" i="6"/>
  <c r="AX4772" i="6"/>
  <c r="AX4771" i="6"/>
  <c r="AX4770" i="6"/>
  <c r="AX4769" i="6"/>
  <c r="AX4768" i="6"/>
  <c r="AX4767" i="6"/>
  <c r="AX4766" i="6"/>
  <c r="AX4765" i="6"/>
  <c r="AX4764" i="6"/>
  <c r="AX4763" i="6"/>
  <c r="AX4762" i="6"/>
  <c r="AX4761" i="6"/>
  <c r="AX4760" i="6"/>
  <c r="AX4759" i="6"/>
  <c r="AX4758" i="6"/>
  <c r="AX4757" i="6"/>
  <c r="AX4756" i="6"/>
  <c r="AX4755" i="6"/>
  <c r="AX4754" i="6"/>
  <c r="AX4753" i="6"/>
  <c r="AX4752" i="6"/>
  <c r="AX4751" i="6"/>
  <c r="AX4750" i="6"/>
  <c r="AX4749" i="6"/>
  <c r="AX4748" i="6"/>
  <c r="AX4747" i="6"/>
  <c r="AX4746" i="6"/>
  <c r="AX4745" i="6"/>
  <c r="AX4744" i="6"/>
  <c r="AX4743" i="6"/>
  <c r="AX4742" i="6"/>
  <c r="AX4741" i="6"/>
  <c r="AX4740" i="6"/>
  <c r="AX4739" i="6"/>
  <c r="AX4738" i="6"/>
  <c r="AX4737" i="6"/>
  <c r="AX4736" i="6"/>
  <c r="AX4735" i="6"/>
  <c r="AX4734" i="6"/>
  <c r="AX4733" i="6"/>
  <c r="AX4732" i="6"/>
  <c r="AX4731" i="6"/>
  <c r="AX4730" i="6"/>
  <c r="AX4729" i="6"/>
  <c r="AX4728" i="6"/>
  <c r="AX4727" i="6"/>
  <c r="AX4726" i="6"/>
  <c r="AX4725" i="6"/>
  <c r="AX4724" i="6"/>
  <c r="AX4723" i="6"/>
  <c r="AX4722" i="6"/>
  <c r="AX4721" i="6"/>
  <c r="AX4720" i="6"/>
  <c r="AX4719" i="6"/>
  <c r="AX4718" i="6"/>
  <c r="AX4717" i="6"/>
  <c r="AX4716" i="6"/>
  <c r="AX4715" i="6"/>
  <c r="AX4714" i="6"/>
  <c r="AX4713" i="6"/>
  <c r="AX4712" i="6"/>
  <c r="AX4711" i="6"/>
  <c r="AX4710" i="6"/>
  <c r="AX4709" i="6"/>
  <c r="AX4708" i="6"/>
  <c r="AX4707" i="6"/>
  <c r="AX4706" i="6"/>
  <c r="AX4705" i="6"/>
  <c r="AX4704" i="6"/>
  <c r="AX4703" i="6"/>
  <c r="AX4702" i="6"/>
  <c r="AX4701" i="6"/>
  <c r="AX4700" i="6"/>
  <c r="AX4699" i="6"/>
  <c r="AX4698" i="6"/>
  <c r="AX4697" i="6"/>
  <c r="AX4696" i="6"/>
  <c r="AX4695" i="6"/>
  <c r="AX4694" i="6"/>
  <c r="AX4693" i="6"/>
  <c r="AX4692" i="6"/>
  <c r="AX4691" i="6"/>
  <c r="AX4690" i="6"/>
  <c r="AX4689" i="6"/>
  <c r="AX4688" i="6"/>
  <c r="AX4687" i="6"/>
  <c r="AX4686" i="6"/>
  <c r="AX4685" i="6"/>
  <c r="AX4684" i="6"/>
  <c r="AX4683" i="6"/>
  <c r="AX4682" i="6"/>
  <c r="AX4681" i="6"/>
  <c r="AX4680" i="6"/>
  <c r="AX4679" i="6"/>
  <c r="AX4678" i="6"/>
  <c r="AX4677" i="6"/>
  <c r="AX4676" i="6"/>
  <c r="AX4675" i="6"/>
  <c r="AX4674" i="6"/>
  <c r="AX4673" i="6"/>
  <c r="AX4672" i="6"/>
  <c r="AX4671" i="6"/>
  <c r="AX4670" i="6"/>
  <c r="AX4669" i="6"/>
  <c r="AX4668" i="6"/>
  <c r="AX4667" i="6"/>
  <c r="AX4666" i="6"/>
  <c r="AX4665" i="6"/>
  <c r="AX4664" i="6"/>
  <c r="AX4663" i="6"/>
  <c r="AX4662" i="6"/>
  <c r="AX4661" i="6"/>
  <c r="AX4660" i="6"/>
  <c r="AX4659" i="6"/>
  <c r="AX4658" i="6"/>
  <c r="AX4657" i="6"/>
  <c r="AX4656" i="6"/>
  <c r="AX4655" i="6"/>
  <c r="AX4654" i="6"/>
  <c r="AX4653" i="6"/>
  <c r="AX4652" i="6"/>
  <c r="AX4651" i="6"/>
  <c r="AX4650" i="6"/>
  <c r="AX4649" i="6"/>
  <c r="AX4648" i="6"/>
  <c r="AX4647" i="6"/>
  <c r="AX4646" i="6"/>
  <c r="AX4645" i="6"/>
  <c r="AX4644" i="6"/>
  <c r="AX4643" i="6"/>
  <c r="AX4642" i="6"/>
  <c r="AX4641" i="6"/>
  <c r="AX4640" i="6"/>
  <c r="AX4639" i="6"/>
  <c r="AX4638" i="6"/>
  <c r="AX4637" i="6"/>
  <c r="AX4636" i="6"/>
  <c r="AX4635" i="6"/>
  <c r="AX4634" i="6"/>
  <c r="AX4633" i="6"/>
  <c r="AX4632" i="6"/>
  <c r="AX4631" i="6"/>
  <c r="AX4630" i="6"/>
  <c r="AX4629" i="6"/>
  <c r="AX4628" i="6"/>
  <c r="AX4627" i="6"/>
  <c r="AX4626" i="6"/>
  <c r="AX4625" i="6"/>
  <c r="AX4624" i="6"/>
  <c r="AX4623" i="6"/>
  <c r="AX4622" i="6"/>
  <c r="AX4621" i="6"/>
  <c r="AX4620" i="6"/>
  <c r="AX4619" i="6"/>
  <c r="AX4618" i="6"/>
  <c r="AX4617" i="6"/>
  <c r="AX4616" i="6"/>
  <c r="AX4615" i="6"/>
  <c r="AX4614" i="6"/>
  <c r="AX4613" i="6"/>
  <c r="AX4612" i="6"/>
  <c r="AX4611" i="6"/>
  <c r="AX4610" i="6"/>
  <c r="AX4609" i="6"/>
  <c r="AX4608" i="6"/>
  <c r="AX4607" i="6"/>
  <c r="AX4606" i="6"/>
  <c r="AX4605" i="6"/>
  <c r="AX4604" i="6"/>
  <c r="AX4603" i="6"/>
  <c r="AX4602" i="6"/>
  <c r="AX4601" i="6"/>
  <c r="AX4600" i="6"/>
  <c r="AX4599" i="6"/>
  <c r="AX4598" i="6"/>
  <c r="AX4597" i="6"/>
  <c r="AX4596" i="6"/>
  <c r="AX4595" i="6"/>
  <c r="AX4594" i="6"/>
  <c r="AX4593" i="6"/>
  <c r="AX4592" i="6"/>
  <c r="AX4591" i="6"/>
  <c r="AX4590" i="6"/>
  <c r="AX4589" i="6"/>
  <c r="AX4588" i="6"/>
  <c r="AX4587" i="6"/>
  <c r="AX4586" i="6"/>
  <c r="AX4585" i="6"/>
  <c r="AX4584" i="6"/>
  <c r="AX4583" i="6"/>
  <c r="AX4582" i="6"/>
  <c r="AX4581" i="6"/>
  <c r="AX4580" i="6"/>
  <c r="AX4579" i="6"/>
  <c r="AX4578" i="6"/>
  <c r="AX4577" i="6"/>
  <c r="AX4576" i="6"/>
  <c r="AX4575" i="6"/>
  <c r="AX4574" i="6"/>
  <c r="AX4573" i="6"/>
  <c r="AX4572" i="6"/>
  <c r="AX4571" i="6"/>
  <c r="AX4570" i="6"/>
  <c r="AX4569" i="6"/>
  <c r="AX4568" i="6"/>
  <c r="AX4567" i="6"/>
  <c r="AX4566" i="6"/>
  <c r="AX4565" i="6"/>
  <c r="AX4564" i="6"/>
  <c r="AX4563" i="6"/>
  <c r="AX4562" i="6"/>
  <c r="AX4561" i="6"/>
  <c r="AX4560" i="6"/>
  <c r="AX4559" i="6"/>
  <c r="AX4558" i="6"/>
  <c r="AX4557" i="6"/>
  <c r="AX4556" i="6"/>
  <c r="AX4555" i="6"/>
  <c r="AX4554" i="6"/>
  <c r="AX4553" i="6"/>
  <c r="AX4552" i="6"/>
  <c r="AX4551" i="6"/>
  <c r="AX4550" i="6"/>
  <c r="AX4549" i="6"/>
  <c r="AX4548" i="6"/>
  <c r="AX4547" i="6"/>
  <c r="AX4546" i="6"/>
  <c r="AX4545" i="6"/>
  <c r="AX4544" i="6"/>
  <c r="AX4543" i="6"/>
  <c r="AX4542" i="6"/>
  <c r="AX4541" i="6"/>
  <c r="AX4540" i="6"/>
  <c r="AX4539" i="6"/>
  <c r="AX4538" i="6"/>
  <c r="AX4537" i="6"/>
  <c r="AX4536" i="6"/>
  <c r="AX4535" i="6"/>
  <c r="AX4534" i="6"/>
  <c r="AX4533" i="6"/>
  <c r="AX4532" i="6"/>
  <c r="AX4531" i="6"/>
  <c r="AX4530" i="6"/>
  <c r="AX4529" i="6"/>
  <c r="AX4528" i="6"/>
  <c r="AX4527" i="6"/>
  <c r="AX4526" i="6"/>
  <c r="AX4525" i="6"/>
  <c r="AX4524" i="6"/>
  <c r="AX4523" i="6"/>
  <c r="AX4522" i="6"/>
  <c r="AX4521" i="6"/>
  <c r="AX4520" i="6"/>
  <c r="AX4519" i="6"/>
  <c r="AX4518" i="6"/>
  <c r="AX4517" i="6"/>
  <c r="AX4516" i="6"/>
  <c r="AX4515" i="6"/>
  <c r="AX4514" i="6"/>
  <c r="AX4513" i="6"/>
  <c r="AX4512" i="6"/>
  <c r="AX4511" i="6"/>
  <c r="AX4510" i="6"/>
  <c r="AX4509" i="6"/>
  <c r="AX4508" i="6"/>
  <c r="AX4507" i="6"/>
  <c r="AX4506" i="6"/>
  <c r="AX4505" i="6"/>
  <c r="AX4504" i="6"/>
  <c r="AX4503" i="6"/>
  <c r="AX4502" i="6"/>
  <c r="AX4501" i="6"/>
  <c r="AX4500" i="6"/>
  <c r="AX4499" i="6"/>
  <c r="AX4498" i="6"/>
  <c r="AX4497" i="6"/>
  <c r="AX4496" i="6"/>
  <c r="AX4495" i="6"/>
  <c r="AX4494" i="6"/>
  <c r="AX4493" i="6"/>
  <c r="AX4492" i="6"/>
  <c r="AX4491" i="6"/>
  <c r="AX4490" i="6"/>
  <c r="AX4489" i="6"/>
  <c r="AX4488" i="6"/>
  <c r="AX4487" i="6"/>
  <c r="AX4486" i="6"/>
  <c r="AX4485" i="6"/>
  <c r="AX4484" i="6"/>
  <c r="AX4483" i="6"/>
  <c r="AX4482" i="6"/>
  <c r="AX4481" i="6"/>
  <c r="AX4480" i="6"/>
  <c r="AX4479" i="6"/>
  <c r="AX4478" i="6"/>
  <c r="AX4477" i="6"/>
  <c r="AX4476" i="6"/>
  <c r="AX4475" i="6"/>
  <c r="AX4474" i="6"/>
  <c r="AX4473" i="6"/>
  <c r="AX4472" i="6"/>
  <c r="AX4471" i="6"/>
  <c r="AX4470" i="6"/>
  <c r="AX4469" i="6"/>
  <c r="AX4468" i="6"/>
  <c r="AX4467" i="6"/>
  <c r="AX4466" i="6"/>
  <c r="AX4465" i="6"/>
  <c r="AX4464" i="6"/>
  <c r="AX4463" i="6"/>
  <c r="AX4462" i="6"/>
  <c r="AX4461" i="6"/>
  <c r="AX4460" i="6"/>
  <c r="AX4459" i="6"/>
  <c r="AX4458" i="6"/>
  <c r="AX4457" i="6"/>
  <c r="AX4456" i="6"/>
  <c r="AX4455" i="6"/>
  <c r="AX4454" i="6"/>
  <c r="AX4453" i="6"/>
  <c r="AX4452" i="6"/>
  <c r="AX4451" i="6"/>
  <c r="AX4450" i="6"/>
  <c r="AX4449" i="6"/>
  <c r="AX4448" i="6"/>
  <c r="AX4447" i="6"/>
  <c r="AX4446" i="6"/>
  <c r="AX4445" i="6"/>
  <c r="AX4444" i="6"/>
  <c r="AX4443" i="6"/>
  <c r="AX4442" i="6"/>
  <c r="AX4441" i="6"/>
  <c r="AX4440" i="6"/>
  <c r="AX4439" i="6"/>
  <c r="AX4438" i="6"/>
  <c r="AX4437" i="6"/>
  <c r="AX4436" i="6"/>
  <c r="AX4435" i="6"/>
  <c r="AX4434" i="6"/>
  <c r="AX4433" i="6"/>
  <c r="AX4432" i="6"/>
  <c r="AX4431" i="6"/>
  <c r="AX4430" i="6"/>
  <c r="AX4429" i="6"/>
  <c r="AX4428" i="6"/>
  <c r="AX4427" i="6"/>
  <c r="AX4426" i="6"/>
  <c r="AX4425" i="6"/>
  <c r="AX4424" i="6"/>
  <c r="AX4423" i="6"/>
  <c r="AX4422" i="6"/>
  <c r="AX4421" i="6"/>
  <c r="AX4420" i="6"/>
  <c r="AX4419" i="6"/>
  <c r="AX4418" i="6"/>
  <c r="AX4417" i="6"/>
  <c r="AX4416" i="6"/>
  <c r="AX4415" i="6"/>
  <c r="AX4414" i="6"/>
  <c r="AX4413" i="6"/>
  <c r="AX4412" i="6"/>
  <c r="AX4411" i="6"/>
  <c r="AX4410" i="6"/>
  <c r="AX4409" i="6"/>
  <c r="AX4408" i="6"/>
  <c r="AX4407" i="6"/>
  <c r="AX4406" i="6"/>
  <c r="AX4405" i="6"/>
  <c r="AX4404" i="6"/>
  <c r="AX4403" i="6"/>
  <c r="AX4402" i="6"/>
  <c r="AX4401" i="6"/>
  <c r="AX4400" i="6"/>
  <c r="AX4399" i="6"/>
  <c r="AX4398" i="6"/>
  <c r="AX4397" i="6"/>
  <c r="AX4396" i="6"/>
  <c r="AX4395" i="6"/>
  <c r="AX4394" i="6"/>
  <c r="AX4393" i="6"/>
  <c r="AX4392" i="6"/>
  <c r="AX4391" i="6"/>
  <c r="AX4390" i="6"/>
  <c r="AX4389" i="6"/>
  <c r="AX4388" i="6"/>
  <c r="AX4387" i="6"/>
  <c r="AX4386" i="6"/>
  <c r="AX4385" i="6"/>
  <c r="AX4384" i="6"/>
  <c r="AX4383" i="6"/>
  <c r="AX4382" i="6"/>
  <c r="AX4381" i="6"/>
  <c r="AX4380" i="6"/>
  <c r="AX4379" i="6"/>
  <c r="AX4378" i="6"/>
  <c r="AX4377" i="6"/>
  <c r="AX4376" i="6"/>
  <c r="AX4375" i="6"/>
  <c r="AX4374" i="6"/>
  <c r="AX4373" i="6"/>
  <c r="AX4372" i="6"/>
  <c r="AX4371" i="6"/>
  <c r="AX4370" i="6"/>
  <c r="AX4369" i="6"/>
  <c r="AX4368" i="6"/>
  <c r="AX4367" i="6"/>
  <c r="AX4366" i="6"/>
  <c r="AX4365" i="6"/>
  <c r="AX4364" i="6"/>
  <c r="AX4363" i="6"/>
  <c r="AX4362" i="6"/>
  <c r="AX4361" i="6"/>
  <c r="AX4360" i="6"/>
  <c r="AX4359" i="6"/>
  <c r="AX4358" i="6"/>
  <c r="AX4357" i="6"/>
  <c r="AX4356" i="6"/>
  <c r="AX4355" i="6"/>
  <c r="AX4354" i="6"/>
  <c r="AX4353" i="6"/>
  <c r="AX4352" i="6"/>
  <c r="AX4351" i="6"/>
  <c r="AX4350" i="6"/>
  <c r="AX4349" i="6"/>
  <c r="AX4348" i="6"/>
  <c r="AX4347" i="6"/>
  <c r="AX4346" i="6"/>
  <c r="AX4345" i="6"/>
  <c r="AX4344" i="6"/>
  <c r="AX4343" i="6"/>
  <c r="AX4342" i="6"/>
  <c r="AX4341" i="6"/>
  <c r="AX4340" i="6"/>
  <c r="AX4339" i="6"/>
  <c r="AX4338" i="6"/>
  <c r="AX4337" i="6"/>
  <c r="AX4336" i="6"/>
  <c r="AX4335" i="6"/>
  <c r="AX4334" i="6"/>
  <c r="AX4333" i="6"/>
  <c r="AX4332" i="6"/>
  <c r="AX4331" i="6"/>
  <c r="AX4330" i="6"/>
  <c r="AX4329" i="6"/>
  <c r="AX4328" i="6"/>
  <c r="AX4327" i="6"/>
  <c r="AX4326" i="6"/>
  <c r="AX4325" i="6"/>
  <c r="AX4324" i="6"/>
  <c r="AX4323" i="6"/>
  <c r="AX4322" i="6"/>
  <c r="AX4321" i="6"/>
  <c r="AX4320" i="6"/>
  <c r="AX4319" i="6"/>
  <c r="AX4318" i="6"/>
  <c r="AX4317" i="6"/>
  <c r="AX4316" i="6"/>
  <c r="AX4315" i="6"/>
  <c r="AX4314" i="6"/>
  <c r="AX4313" i="6"/>
  <c r="AX4312" i="6"/>
  <c r="AX4311" i="6"/>
  <c r="AX4310" i="6"/>
  <c r="AX4309" i="6"/>
  <c r="AX4308" i="6"/>
  <c r="AX4307" i="6"/>
  <c r="AX4306" i="6"/>
  <c r="AX4305" i="6"/>
  <c r="AX4304" i="6"/>
  <c r="AX4303" i="6"/>
  <c r="AX4302" i="6"/>
  <c r="AX4301" i="6"/>
  <c r="AX4300" i="6"/>
  <c r="AX4299" i="6"/>
  <c r="AX4298" i="6"/>
  <c r="AX4297" i="6"/>
  <c r="AX4296" i="6"/>
  <c r="AX4295" i="6"/>
  <c r="AX4294" i="6"/>
  <c r="AX4293" i="6"/>
  <c r="AX4292" i="6"/>
  <c r="AX4291" i="6"/>
  <c r="AX4290" i="6"/>
  <c r="AX4289" i="6"/>
  <c r="AX4288" i="6"/>
  <c r="AX4287" i="6"/>
  <c r="AX4286" i="6"/>
  <c r="AX4285" i="6"/>
  <c r="AX4284" i="6"/>
  <c r="AX4283" i="6"/>
  <c r="AX4282" i="6"/>
  <c r="AX4281" i="6"/>
  <c r="AX4280" i="6"/>
  <c r="AX4279" i="6"/>
  <c r="AX4278" i="6"/>
  <c r="AX4277" i="6"/>
  <c r="AX4276" i="6"/>
  <c r="AX4275" i="6"/>
  <c r="AX4274" i="6"/>
  <c r="AX4273" i="6"/>
  <c r="AX4272" i="6"/>
  <c r="AX4271" i="6"/>
  <c r="AX4270" i="6"/>
  <c r="AX4269" i="6"/>
  <c r="AX4268" i="6"/>
  <c r="AX4267" i="6"/>
  <c r="AX4266" i="6"/>
  <c r="AX4265" i="6"/>
  <c r="AX4264" i="6"/>
  <c r="AX4263" i="6"/>
  <c r="AX4262" i="6"/>
  <c r="AX4261" i="6"/>
  <c r="AX4260" i="6"/>
  <c r="AX4259" i="6"/>
  <c r="AX4258" i="6"/>
  <c r="AX4257" i="6"/>
  <c r="AX4256" i="6"/>
  <c r="AX4255" i="6"/>
  <c r="AX4254" i="6"/>
  <c r="AX4253" i="6"/>
  <c r="AX4252" i="6"/>
  <c r="AX4251" i="6"/>
  <c r="AX4250" i="6"/>
  <c r="AX4249" i="6"/>
  <c r="AX4248" i="6"/>
  <c r="AX4247" i="6"/>
  <c r="AX4246" i="6"/>
  <c r="AX4245" i="6"/>
  <c r="AX4244" i="6"/>
  <c r="AX4243" i="6"/>
  <c r="AX4242" i="6"/>
  <c r="AX4241" i="6"/>
  <c r="AX4240" i="6"/>
  <c r="AX4239" i="6"/>
  <c r="AX4238" i="6"/>
  <c r="AX4237" i="6"/>
  <c r="AX4236" i="6"/>
  <c r="AX4235" i="6"/>
  <c r="AX4234" i="6"/>
  <c r="AX4233" i="6"/>
  <c r="AX4232" i="6"/>
  <c r="AX4231" i="6"/>
  <c r="AX4230" i="6"/>
  <c r="AX4229" i="6"/>
  <c r="AX4228" i="6"/>
  <c r="AX4227" i="6"/>
  <c r="AX4226" i="6"/>
  <c r="AX4225" i="6"/>
  <c r="AX4224" i="6"/>
  <c r="AX4223" i="6"/>
  <c r="AX4222" i="6"/>
  <c r="AX4221" i="6"/>
  <c r="AX4220" i="6"/>
  <c r="AX4219" i="6"/>
  <c r="AX4218" i="6"/>
  <c r="AX4217" i="6"/>
  <c r="AX4216" i="6"/>
  <c r="AX4215" i="6"/>
  <c r="AX4214" i="6"/>
  <c r="AX4213" i="6"/>
  <c r="AX4212" i="6"/>
  <c r="AX4211" i="6"/>
  <c r="AX4210" i="6"/>
  <c r="AX4209" i="6"/>
  <c r="AX4208" i="6"/>
  <c r="AX4207" i="6"/>
  <c r="AX4206" i="6"/>
  <c r="AX4205" i="6"/>
  <c r="AX4204" i="6"/>
  <c r="AX4203" i="6"/>
  <c r="AX4202" i="6"/>
  <c r="AX4201" i="6"/>
  <c r="AX4200" i="6"/>
  <c r="AX4199" i="6"/>
  <c r="AX4198" i="6"/>
  <c r="AX4197" i="6"/>
  <c r="AX4196" i="6"/>
  <c r="AX4195" i="6"/>
  <c r="AX4194" i="6"/>
  <c r="AX4193" i="6"/>
  <c r="AX4192" i="6"/>
  <c r="AX4191" i="6"/>
  <c r="AX4190" i="6"/>
  <c r="AX4189" i="6"/>
  <c r="AX4188" i="6"/>
  <c r="AX4187" i="6"/>
  <c r="AX4186" i="6"/>
  <c r="AX4185" i="6"/>
  <c r="AX4184" i="6"/>
  <c r="AX4183" i="6"/>
  <c r="AX4182" i="6"/>
  <c r="AX4181" i="6"/>
  <c r="AX4180" i="6"/>
  <c r="AX4179" i="6"/>
  <c r="AX4178" i="6"/>
  <c r="AX4177" i="6"/>
  <c r="AX4176" i="6"/>
  <c r="AX4175" i="6"/>
  <c r="AX4174" i="6"/>
  <c r="AX4173" i="6"/>
  <c r="AX4172" i="6"/>
  <c r="AX4171" i="6"/>
  <c r="AX4170" i="6"/>
  <c r="AX4169" i="6"/>
  <c r="AX4168" i="6"/>
  <c r="AX4167" i="6"/>
  <c r="AX4166" i="6"/>
  <c r="AX4165" i="6"/>
  <c r="AX4164" i="6"/>
  <c r="AX4163" i="6"/>
  <c r="AX4162" i="6"/>
  <c r="AX4161" i="6"/>
  <c r="AX4160" i="6"/>
  <c r="AX4159" i="6"/>
  <c r="AX4158" i="6"/>
  <c r="AX4157" i="6"/>
  <c r="AX4156" i="6"/>
  <c r="AX4155" i="6"/>
  <c r="AX4154" i="6"/>
  <c r="AX4153" i="6"/>
  <c r="AX4152" i="6"/>
  <c r="AX4151" i="6"/>
  <c r="AX4150" i="6"/>
  <c r="AX4149" i="6"/>
  <c r="AX4148" i="6"/>
  <c r="AX4147" i="6"/>
  <c r="AX4146" i="6"/>
  <c r="AX4145" i="6"/>
  <c r="AX4144" i="6"/>
  <c r="AX4143" i="6"/>
  <c r="AX4142" i="6"/>
  <c r="AX4141" i="6"/>
  <c r="AX4140" i="6"/>
  <c r="AX4139" i="6"/>
  <c r="AX4138" i="6"/>
  <c r="AX4137" i="6"/>
  <c r="AX4136" i="6"/>
  <c r="AX4135" i="6"/>
  <c r="AX4134" i="6"/>
  <c r="AX4133" i="6"/>
  <c r="AX4132" i="6"/>
  <c r="AX4131" i="6"/>
  <c r="AX4130" i="6"/>
  <c r="AX4129" i="6"/>
  <c r="AX4128" i="6"/>
  <c r="AX4127" i="6"/>
  <c r="AX4126" i="6"/>
  <c r="AX4125" i="6"/>
  <c r="AX4124" i="6"/>
  <c r="AX4123" i="6"/>
  <c r="AX4122" i="6"/>
  <c r="AX4121" i="6"/>
  <c r="AX4120" i="6"/>
  <c r="AX4119" i="6"/>
  <c r="AX4118" i="6"/>
  <c r="AX4117" i="6"/>
  <c r="AX4116" i="6"/>
  <c r="AX4115" i="6"/>
  <c r="AX4114" i="6"/>
  <c r="AX4113" i="6"/>
  <c r="AX4112" i="6"/>
  <c r="AX4111" i="6"/>
  <c r="AX4110" i="6"/>
  <c r="AX4109" i="6"/>
  <c r="AX4108" i="6"/>
  <c r="AX4107" i="6"/>
  <c r="AX4106" i="6"/>
  <c r="AX4105" i="6"/>
  <c r="AX4104" i="6"/>
  <c r="AX4103" i="6"/>
  <c r="AX4102" i="6"/>
  <c r="AX4101" i="6"/>
  <c r="AX4100" i="6"/>
  <c r="AX4099" i="6"/>
  <c r="AX4098" i="6"/>
  <c r="AX4097" i="6"/>
  <c r="AX4096" i="6"/>
  <c r="AX4095" i="6"/>
  <c r="AX4094" i="6"/>
  <c r="AX4093" i="6"/>
  <c r="AX4092" i="6"/>
  <c r="AX4091" i="6"/>
  <c r="AX4090" i="6"/>
  <c r="AX4089" i="6"/>
  <c r="AX4088" i="6"/>
  <c r="AX4087" i="6"/>
  <c r="AX4086" i="6"/>
  <c r="AX4085" i="6"/>
  <c r="AX4084" i="6"/>
  <c r="AX4083" i="6"/>
  <c r="AX4082" i="6"/>
  <c r="AX4081" i="6"/>
  <c r="AX4080" i="6"/>
  <c r="AX4079" i="6"/>
  <c r="AX4078" i="6"/>
  <c r="AX4077" i="6"/>
  <c r="AX4076" i="6"/>
  <c r="AX4075" i="6"/>
  <c r="AX4074" i="6"/>
  <c r="AX4073" i="6"/>
  <c r="AX4072" i="6"/>
  <c r="AX4071" i="6"/>
  <c r="AX4070" i="6"/>
  <c r="AX4069" i="6"/>
  <c r="AX4068" i="6"/>
  <c r="AX4067" i="6"/>
  <c r="AX4066" i="6"/>
  <c r="AX4065" i="6"/>
  <c r="AX4064" i="6"/>
  <c r="AX4063" i="6"/>
  <c r="AX4062" i="6"/>
  <c r="AX4061" i="6"/>
  <c r="AX4060" i="6"/>
  <c r="AX4059" i="6"/>
  <c r="AX4058" i="6"/>
  <c r="AX4057" i="6"/>
  <c r="AX4056" i="6"/>
  <c r="AX4055" i="6"/>
  <c r="AX4054" i="6"/>
  <c r="AX4053" i="6"/>
  <c r="AX4052" i="6"/>
  <c r="AX4051" i="6"/>
  <c r="AX4050" i="6"/>
  <c r="AX4049" i="6"/>
  <c r="AX4048" i="6"/>
  <c r="AX4047" i="6"/>
  <c r="AX4046" i="6"/>
  <c r="AX4045" i="6"/>
  <c r="AX4044" i="6"/>
  <c r="AX4043" i="6"/>
  <c r="AX4042" i="6"/>
  <c r="AX4041" i="6"/>
  <c r="AX4040" i="6"/>
  <c r="AX4039" i="6"/>
  <c r="AX4038" i="6"/>
  <c r="AX4037" i="6"/>
  <c r="AX4036" i="6"/>
  <c r="AX4035" i="6"/>
  <c r="AX4034" i="6"/>
  <c r="AX4033" i="6"/>
  <c r="AX4032" i="6"/>
  <c r="AX4031" i="6"/>
  <c r="AX4030" i="6"/>
  <c r="AX4029" i="6"/>
  <c r="AX4028" i="6"/>
  <c r="AX4027" i="6"/>
  <c r="AX4026" i="6"/>
  <c r="AX4025" i="6"/>
  <c r="AX4024" i="6"/>
  <c r="AX4023" i="6"/>
  <c r="AX4022" i="6"/>
  <c r="AX4021" i="6"/>
  <c r="AX4020" i="6"/>
  <c r="AX4019" i="6"/>
  <c r="AX4018" i="6"/>
  <c r="AX4017" i="6"/>
  <c r="AX4016" i="6"/>
  <c r="AX4015" i="6"/>
  <c r="AX4014" i="6"/>
  <c r="AX4013" i="6"/>
  <c r="AX4012" i="6"/>
  <c r="AX4011" i="6"/>
  <c r="AX4010" i="6"/>
  <c r="AX4009" i="6"/>
  <c r="AX4008" i="6"/>
  <c r="AX4007" i="6"/>
  <c r="AX4006" i="6"/>
  <c r="AX4005" i="6"/>
  <c r="AX4004" i="6"/>
  <c r="AX4003" i="6"/>
  <c r="AX4002" i="6"/>
  <c r="AX4001" i="6"/>
  <c r="AX4000" i="6"/>
  <c r="AX3999" i="6"/>
  <c r="AX3998" i="6"/>
  <c r="AX3997" i="6"/>
  <c r="AX3996" i="6"/>
  <c r="AX3995" i="6"/>
  <c r="AX3994" i="6"/>
  <c r="AX3993" i="6"/>
  <c r="AX3992" i="6"/>
  <c r="AX3991" i="6"/>
  <c r="AX3990" i="6"/>
  <c r="AX3989" i="6"/>
  <c r="AX3988" i="6"/>
  <c r="AX3987" i="6"/>
  <c r="AX3986" i="6"/>
  <c r="AX3985" i="6"/>
  <c r="AX3984" i="6"/>
  <c r="AX3983" i="6"/>
  <c r="AX3982" i="6"/>
  <c r="AX3981" i="6"/>
  <c r="AX3980" i="6"/>
  <c r="AX3979" i="6"/>
  <c r="AX3978" i="6"/>
  <c r="AX3977" i="6"/>
  <c r="AX3976" i="6"/>
  <c r="AX3975" i="6"/>
  <c r="AX3974" i="6"/>
  <c r="AX3973" i="6"/>
  <c r="AX3972" i="6"/>
  <c r="AX3971" i="6"/>
  <c r="AX3970" i="6"/>
  <c r="AX3969" i="6"/>
  <c r="AX3968" i="6"/>
  <c r="AX3967" i="6"/>
  <c r="AX3966" i="6"/>
  <c r="AX3965" i="6"/>
  <c r="AX3964" i="6"/>
  <c r="AX3963" i="6"/>
  <c r="AX3962" i="6"/>
  <c r="AX3961" i="6"/>
  <c r="AX3960" i="6"/>
  <c r="AX3959" i="6"/>
  <c r="AX3958" i="6"/>
  <c r="AX3957" i="6"/>
  <c r="AX3956" i="6"/>
  <c r="AX3955" i="6"/>
  <c r="AX3954" i="6"/>
  <c r="AX3953" i="6"/>
  <c r="AX3952" i="6"/>
  <c r="AX3951" i="6"/>
  <c r="AX3950" i="6"/>
  <c r="AX3949" i="6"/>
  <c r="AX3948" i="6"/>
  <c r="AX3947" i="6"/>
  <c r="AX3946" i="6"/>
  <c r="AX3945" i="6"/>
  <c r="AX3944" i="6"/>
  <c r="AX3943" i="6"/>
  <c r="AX3942" i="6"/>
  <c r="AX3941" i="6"/>
  <c r="AX3940" i="6"/>
  <c r="AX3939" i="6"/>
  <c r="AX3938" i="6"/>
  <c r="AX3937" i="6"/>
  <c r="AX3936" i="6"/>
  <c r="AX3935" i="6"/>
  <c r="AX3934" i="6"/>
  <c r="AX3933" i="6"/>
  <c r="AX3932" i="6"/>
  <c r="AX3931" i="6"/>
  <c r="AX3930" i="6"/>
  <c r="AX3929" i="6"/>
  <c r="AX3928" i="6"/>
  <c r="AX3927" i="6"/>
  <c r="AX3926" i="6"/>
  <c r="AX3925" i="6"/>
  <c r="AX3924" i="6"/>
  <c r="AX3923" i="6"/>
  <c r="AX3922" i="6"/>
  <c r="AX3921" i="6"/>
  <c r="AX3920" i="6"/>
  <c r="AX3919" i="6"/>
  <c r="AX3918" i="6"/>
  <c r="AX3917" i="6"/>
  <c r="AX3916" i="6"/>
  <c r="AX3915" i="6"/>
  <c r="AX3914" i="6"/>
  <c r="AX3913" i="6"/>
  <c r="AX3912" i="6"/>
  <c r="AX3911" i="6"/>
  <c r="AX3910" i="6"/>
  <c r="AX3909" i="6"/>
  <c r="AX3908" i="6"/>
  <c r="AX3907" i="6"/>
  <c r="AX3906" i="6"/>
  <c r="AX3905" i="6"/>
  <c r="AX3904" i="6"/>
  <c r="AX3903" i="6"/>
  <c r="AX3902" i="6"/>
  <c r="AX3901" i="6"/>
  <c r="AX3900" i="6"/>
  <c r="AX3899" i="6"/>
  <c r="AX3898" i="6"/>
  <c r="AX3897" i="6"/>
  <c r="AX3896" i="6"/>
  <c r="AX3895" i="6"/>
  <c r="AX3894" i="6"/>
  <c r="AX3893" i="6"/>
  <c r="AX3892" i="6"/>
  <c r="AX3891" i="6"/>
  <c r="AX3890" i="6"/>
  <c r="AX3889" i="6"/>
  <c r="AX3888" i="6"/>
  <c r="AX3887" i="6"/>
  <c r="AX3886" i="6"/>
  <c r="AX3885" i="6"/>
  <c r="AX3884" i="6"/>
  <c r="AX3883" i="6"/>
  <c r="AX3882" i="6"/>
  <c r="AX3881" i="6"/>
  <c r="AX3880" i="6"/>
  <c r="AX3879" i="6"/>
  <c r="AX3878" i="6"/>
  <c r="AX3877" i="6"/>
  <c r="AX3876" i="6"/>
  <c r="AX3875" i="6"/>
  <c r="AX3874" i="6"/>
  <c r="AX3873" i="6"/>
  <c r="AX3872" i="6"/>
  <c r="AX3871" i="6"/>
  <c r="AX3870" i="6"/>
  <c r="AX3869" i="6"/>
  <c r="AX3868" i="6"/>
  <c r="AX3867" i="6"/>
  <c r="AX3866" i="6"/>
  <c r="AX3865" i="6"/>
  <c r="AX3864" i="6"/>
  <c r="AX3863" i="6"/>
  <c r="AX3862" i="6"/>
  <c r="AX3861" i="6"/>
  <c r="AX3860" i="6"/>
  <c r="AX3859" i="6"/>
  <c r="AX3858" i="6"/>
  <c r="AX3857" i="6"/>
  <c r="AX3856" i="6"/>
  <c r="AX3855" i="6"/>
  <c r="AX3854" i="6"/>
  <c r="AX3853" i="6"/>
  <c r="AX3852" i="6"/>
  <c r="AX3851" i="6"/>
  <c r="AX3850" i="6"/>
  <c r="AX3849" i="6"/>
  <c r="AX3848" i="6"/>
  <c r="AX3847" i="6"/>
  <c r="AX3846" i="6"/>
  <c r="AX3845" i="6"/>
  <c r="AX3844" i="6"/>
  <c r="AX3843" i="6"/>
  <c r="AX3842" i="6"/>
  <c r="AX3841" i="6"/>
  <c r="AX3840" i="6"/>
  <c r="AX3839" i="6"/>
  <c r="AX3838" i="6"/>
  <c r="AX3837" i="6"/>
  <c r="AX3836" i="6"/>
  <c r="AX3835" i="6"/>
  <c r="AX3834" i="6"/>
  <c r="AX3833" i="6"/>
  <c r="AX3832" i="6"/>
  <c r="AX3831" i="6"/>
  <c r="AX3830" i="6"/>
  <c r="AX3829" i="6"/>
  <c r="AX3828" i="6"/>
  <c r="AX3827" i="6"/>
  <c r="AX3826" i="6"/>
  <c r="AX3825" i="6"/>
  <c r="AX3824" i="6"/>
  <c r="AX3823" i="6"/>
  <c r="AX3822" i="6"/>
  <c r="AX3821" i="6"/>
  <c r="AX3820" i="6"/>
  <c r="AX3819" i="6"/>
  <c r="AX3818" i="6"/>
  <c r="AX3817" i="6"/>
  <c r="AX3816" i="6"/>
  <c r="AX3815" i="6"/>
  <c r="AX3814" i="6"/>
  <c r="AX3813" i="6"/>
  <c r="AX3812" i="6"/>
  <c r="AX3811" i="6"/>
  <c r="AX3810" i="6"/>
  <c r="AX3809" i="6"/>
  <c r="AX3808" i="6"/>
  <c r="AX3807" i="6"/>
  <c r="AX3806" i="6"/>
  <c r="AX3805" i="6"/>
  <c r="AX3804" i="6"/>
  <c r="AX3803" i="6"/>
  <c r="AX3802" i="6"/>
  <c r="AX3801" i="6"/>
  <c r="AX3800" i="6"/>
  <c r="AX3799" i="6"/>
  <c r="AX3798" i="6"/>
  <c r="AX3797" i="6"/>
  <c r="AX3796" i="6"/>
  <c r="AX3795" i="6"/>
  <c r="AX3794" i="6"/>
  <c r="AX3793" i="6"/>
  <c r="AX3792" i="6"/>
  <c r="AX3791" i="6"/>
  <c r="AX3790" i="6"/>
  <c r="AX3789" i="6"/>
  <c r="AX3788" i="6"/>
  <c r="AX3787" i="6"/>
  <c r="AX3786" i="6"/>
  <c r="AX3785" i="6"/>
  <c r="AX3784" i="6"/>
  <c r="AX3783" i="6"/>
  <c r="AX3782" i="6"/>
  <c r="AX3781" i="6"/>
  <c r="AX3780" i="6"/>
  <c r="AX3779" i="6"/>
  <c r="AX3778" i="6"/>
  <c r="AX3777" i="6"/>
  <c r="AX3776" i="6"/>
  <c r="AX3775" i="6"/>
  <c r="AX3774" i="6"/>
  <c r="AX3773" i="6"/>
  <c r="AX3772" i="6"/>
  <c r="AX3771" i="6"/>
  <c r="AX3770" i="6"/>
  <c r="AX3769" i="6"/>
  <c r="AX3768" i="6"/>
  <c r="AX3767" i="6"/>
  <c r="AX3766" i="6"/>
  <c r="AX3765" i="6"/>
  <c r="AX3764" i="6"/>
  <c r="AX3763" i="6"/>
  <c r="AX3762" i="6"/>
  <c r="AX3761" i="6"/>
  <c r="AX3760" i="6"/>
  <c r="AX3759" i="6"/>
  <c r="AX3758" i="6"/>
  <c r="AX3757" i="6"/>
  <c r="AX3756" i="6"/>
  <c r="AX3755" i="6"/>
  <c r="AX3754" i="6"/>
  <c r="AX3753" i="6"/>
  <c r="AX3752" i="6"/>
  <c r="AX3751" i="6"/>
  <c r="AX3750" i="6"/>
  <c r="AX3749" i="6"/>
  <c r="AX3748" i="6"/>
  <c r="AX3747" i="6"/>
  <c r="AX3746" i="6"/>
  <c r="AX3745" i="6"/>
  <c r="AX3744" i="6"/>
  <c r="AX3743" i="6"/>
  <c r="AX3742" i="6"/>
  <c r="AX3741" i="6"/>
  <c r="AX3740" i="6"/>
  <c r="AX3739" i="6"/>
  <c r="AX3738" i="6"/>
  <c r="AX3737" i="6"/>
  <c r="AX3736" i="6"/>
  <c r="AX3735" i="6"/>
  <c r="AX3734" i="6"/>
  <c r="AX3733" i="6"/>
  <c r="AX3732" i="6"/>
  <c r="AX3731" i="6"/>
  <c r="AX3730" i="6"/>
  <c r="AX3729" i="6"/>
  <c r="AX3728" i="6"/>
  <c r="AX3727" i="6"/>
  <c r="AX3726" i="6"/>
  <c r="AX3725" i="6"/>
  <c r="AX3724" i="6"/>
  <c r="AX3723" i="6"/>
  <c r="AX3722" i="6"/>
  <c r="AX3721" i="6"/>
  <c r="AX3720" i="6"/>
  <c r="AX3719" i="6"/>
  <c r="AX3718" i="6"/>
  <c r="AX3717" i="6"/>
  <c r="AX3716" i="6"/>
  <c r="AX3715" i="6"/>
  <c r="AX3714" i="6"/>
  <c r="AX3713" i="6"/>
  <c r="AX3712" i="6"/>
  <c r="AX3711" i="6"/>
  <c r="AX3710" i="6"/>
  <c r="AX3709" i="6"/>
  <c r="AX3708" i="6"/>
  <c r="AX3707" i="6"/>
  <c r="AX3706" i="6"/>
  <c r="AX3705" i="6"/>
  <c r="AX3704" i="6"/>
  <c r="AX3703" i="6"/>
  <c r="AX3702" i="6"/>
  <c r="AX3701" i="6"/>
  <c r="AX3700" i="6"/>
  <c r="AX3699" i="6"/>
  <c r="AX3698" i="6"/>
  <c r="AX3697" i="6"/>
  <c r="AX3696" i="6"/>
  <c r="AX3695" i="6"/>
  <c r="AX3694" i="6"/>
  <c r="AX3693" i="6"/>
  <c r="AX3692" i="6"/>
  <c r="AX3691" i="6"/>
  <c r="AX3690" i="6"/>
  <c r="AX3689" i="6"/>
  <c r="AX3688" i="6"/>
  <c r="AX3687" i="6"/>
  <c r="AX3686" i="6"/>
  <c r="AX3685" i="6"/>
  <c r="AX3684" i="6"/>
  <c r="AX3683" i="6"/>
  <c r="AX3682" i="6"/>
  <c r="AX3681" i="6"/>
  <c r="AX3680" i="6"/>
  <c r="AX3679" i="6"/>
  <c r="AX3678" i="6"/>
  <c r="AX3677" i="6"/>
  <c r="AX3676" i="6"/>
  <c r="AX3675" i="6"/>
  <c r="AX3674" i="6"/>
  <c r="AX3673" i="6"/>
  <c r="AX3672" i="6"/>
  <c r="AX3671" i="6"/>
  <c r="AX3670" i="6"/>
  <c r="AX3669" i="6"/>
  <c r="AX3668" i="6"/>
  <c r="AX3667" i="6"/>
  <c r="AX3666" i="6"/>
  <c r="AX3665" i="6"/>
  <c r="AX3664" i="6"/>
  <c r="AX3663" i="6"/>
  <c r="AX3662" i="6"/>
  <c r="AX3661" i="6"/>
  <c r="AX3660" i="6"/>
  <c r="AX3659" i="6"/>
  <c r="AX3658" i="6"/>
  <c r="AX3657" i="6"/>
  <c r="AX3656" i="6"/>
  <c r="AX3655" i="6"/>
  <c r="AX3654" i="6"/>
  <c r="AX3653" i="6"/>
  <c r="AX3652" i="6"/>
  <c r="AX3651" i="6"/>
  <c r="AX3650" i="6"/>
  <c r="AX3649" i="6"/>
  <c r="AX3648" i="6"/>
  <c r="AX3647" i="6"/>
  <c r="AX3646" i="6"/>
  <c r="AX3645" i="6"/>
  <c r="AX3644" i="6"/>
  <c r="AX3643" i="6"/>
  <c r="AX3642" i="6"/>
  <c r="AX3641" i="6"/>
  <c r="AX3640" i="6"/>
  <c r="AX3639" i="6"/>
  <c r="AX3638" i="6"/>
  <c r="AX3637" i="6"/>
  <c r="AX3636" i="6"/>
  <c r="AX3635" i="6"/>
  <c r="AX3634" i="6"/>
  <c r="AX3633" i="6"/>
  <c r="AX3632" i="6"/>
  <c r="AX3631" i="6"/>
  <c r="AX3630" i="6"/>
  <c r="AX3629" i="6"/>
  <c r="AX3628" i="6"/>
  <c r="AX3627" i="6"/>
  <c r="AX3626" i="6"/>
  <c r="AX3625" i="6"/>
  <c r="AX3624" i="6"/>
  <c r="AX3623" i="6"/>
  <c r="AX3622" i="6"/>
  <c r="AX3621" i="6"/>
  <c r="AX3620" i="6"/>
  <c r="AX3619" i="6"/>
  <c r="AX3618" i="6"/>
  <c r="AX3617" i="6"/>
  <c r="AX3616" i="6"/>
  <c r="AX3615" i="6"/>
  <c r="AX3614" i="6"/>
  <c r="AX3613" i="6"/>
  <c r="AX3612" i="6"/>
  <c r="AX3611" i="6"/>
  <c r="AX3610" i="6"/>
  <c r="AX3609" i="6"/>
  <c r="AX3608" i="6"/>
  <c r="AX3607" i="6"/>
  <c r="AX3606" i="6"/>
  <c r="AX3605" i="6"/>
  <c r="AX3604" i="6"/>
  <c r="AX3603" i="6"/>
  <c r="AX3602" i="6"/>
  <c r="AX3601" i="6"/>
  <c r="AX3600" i="6"/>
  <c r="AX3599" i="6"/>
  <c r="AX3598" i="6"/>
  <c r="AX3597" i="6"/>
  <c r="AX3596" i="6"/>
  <c r="AX3595" i="6"/>
  <c r="AX3594" i="6"/>
  <c r="AX3593" i="6"/>
  <c r="AX3592" i="6"/>
  <c r="AX3591" i="6"/>
  <c r="AX3590" i="6"/>
  <c r="AX3589" i="6"/>
  <c r="AX3588" i="6"/>
  <c r="AX3587" i="6"/>
  <c r="AX3586" i="6"/>
  <c r="AX3585" i="6"/>
  <c r="AX3584" i="6"/>
  <c r="AX3583" i="6"/>
  <c r="AX3582" i="6"/>
  <c r="AX3581" i="6"/>
  <c r="AX3580" i="6"/>
  <c r="AX3579" i="6"/>
  <c r="AX3578" i="6"/>
  <c r="AX3577" i="6"/>
  <c r="AX3576" i="6"/>
  <c r="AX3575" i="6"/>
  <c r="AX3574" i="6"/>
  <c r="AX3573" i="6"/>
  <c r="AX3572" i="6"/>
  <c r="AX3571" i="6"/>
  <c r="AX3570" i="6"/>
  <c r="AX3569" i="6"/>
  <c r="AX3568" i="6"/>
  <c r="AX3567" i="6"/>
  <c r="AX3566" i="6"/>
  <c r="AX3565" i="6"/>
  <c r="AX3564" i="6"/>
  <c r="AX3563" i="6"/>
  <c r="AX3562" i="6"/>
  <c r="AX3561" i="6"/>
  <c r="AX3560" i="6"/>
  <c r="AX3559" i="6"/>
  <c r="AX3558" i="6"/>
  <c r="AX3557" i="6"/>
  <c r="AX3556" i="6"/>
  <c r="AX3555" i="6"/>
  <c r="AX3554" i="6"/>
  <c r="AX3553" i="6"/>
  <c r="AX3552" i="6"/>
  <c r="AX3551" i="6"/>
  <c r="AX3550" i="6"/>
  <c r="AX3549" i="6"/>
  <c r="AX3548" i="6"/>
  <c r="AX3547" i="6"/>
  <c r="AX3546" i="6"/>
  <c r="AX3545" i="6"/>
  <c r="AX3544" i="6"/>
  <c r="AX3543" i="6"/>
  <c r="AX3542" i="6"/>
  <c r="AX3541" i="6"/>
  <c r="AX3540" i="6"/>
  <c r="AX3539" i="6"/>
  <c r="AX3538" i="6"/>
  <c r="AX3537" i="6"/>
  <c r="AX3536" i="6"/>
  <c r="AX3535" i="6"/>
  <c r="AX3534" i="6"/>
  <c r="AX3533" i="6"/>
  <c r="AX3532" i="6"/>
  <c r="AX3531" i="6"/>
  <c r="AX3530" i="6"/>
  <c r="AX3529" i="6"/>
  <c r="AX3528" i="6"/>
  <c r="AX3527" i="6"/>
  <c r="AX3526" i="6"/>
  <c r="AX3525" i="6"/>
  <c r="AX3524" i="6"/>
  <c r="AX3523" i="6"/>
  <c r="AX3522" i="6"/>
  <c r="AX3521" i="6"/>
  <c r="AX3520" i="6"/>
  <c r="AX3519" i="6"/>
  <c r="AX3518" i="6"/>
  <c r="AX3517" i="6"/>
  <c r="AX3516" i="6"/>
  <c r="AX3515" i="6"/>
  <c r="AX3514" i="6"/>
  <c r="AX3513" i="6"/>
  <c r="AX3512" i="6"/>
  <c r="AX3511" i="6"/>
  <c r="AX3510" i="6"/>
  <c r="AX3509" i="6"/>
  <c r="AX3508" i="6"/>
  <c r="AX3507" i="6"/>
  <c r="AX3506" i="6"/>
  <c r="AX3505" i="6"/>
  <c r="AX3504" i="6"/>
  <c r="AX3503" i="6"/>
  <c r="AX3502" i="6"/>
  <c r="AX3501" i="6"/>
  <c r="AX3500" i="6"/>
  <c r="AX3499" i="6"/>
  <c r="AX3498" i="6"/>
  <c r="AX3497" i="6"/>
  <c r="AX3496" i="6"/>
  <c r="AX3495" i="6"/>
  <c r="AX3494" i="6"/>
  <c r="AX3493" i="6"/>
  <c r="AX3492" i="6"/>
  <c r="AX3491" i="6"/>
  <c r="AX3490" i="6"/>
  <c r="AX3489" i="6"/>
  <c r="AX3488" i="6"/>
  <c r="AX3487" i="6"/>
  <c r="AX3486" i="6"/>
  <c r="AX3485" i="6"/>
  <c r="AX3484" i="6"/>
  <c r="AX3483" i="6"/>
  <c r="AX3482" i="6"/>
  <c r="AX3481" i="6"/>
  <c r="AX3480" i="6"/>
  <c r="AX3479" i="6"/>
  <c r="AX3478" i="6"/>
  <c r="AX3477" i="6"/>
  <c r="AX3476" i="6"/>
  <c r="AX3475" i="6"/>
  <c r="AX3474" i="6"/>
  <c r="AX3473" i="6"/>
  <c r="AX3472" i="6"/>
  <c r="AX3471" i="6"/>
  <c r="AX3470" i="6"/>
  <c r="AX3469" i="6"/>
  <c r="AX3468" i="6"/>
  <c r="AX3467" i="6"/>
  <c r="AX3466" i="6"/>
  <c r="AX3465" i="6"/>
  <c r="AX3464" i="6"/>
  <c r="AX3463" i="6"/>
  <c r="AX3462" i="6"/>
  <c r="AX3461" i="6"/>
  <c r="AX3460" i="6"/>
  <c r="AX3459" i="6"/>
  <c r="AX3458" i="6"/>
  <c r="AX3457" i="6"/>
  <c r="AX3456" i="6"/>
  <c r="AX3455" i="6"/>
  <c r="AX3454" i="6"/>
  <c r="AX3453" i="6"/>
  <c r="AX3452" i="6"/>
  <c r="AX3451" i="6"/>
  <c r="AX3450" i="6"/>
  <c r="AX3449" i="6"/>
  <c r="AX3448" i="6"/>
  <c r="AX3447" i="6"/>
  <c r="AX3446" i="6"/>
  <c r="AX3445" i="6"/>
  <c r="AX3444" i="6"/>
  <c r="AX3443" i="6"/>
  <c r="AX3442" i="6"/>
  <c r="AX3441" i="6"/>
  <c r="AX3440" i="6"/>
  <c r="AX3439" i="6"/>
  <c r="AX3438" i="6"/>
  <c r="AX3437" i="6"/>
  <c r="AX3436" i="6"/>
  <c r="AX3435" i="6"/>
  <c r="AX3434" i="6"/>
  <c r="AX3433" i="6"/>
  <c r="AX3432" i="6"/>
  <c r="AX3431" i="6"/>
  <c r="AX3430" i="6"/>
  <c r="AX3429" i="6"/>
  <c r="AX3428" i="6"/>
  <c r="AX3427" i="6"/>
  <c r="AX3426" i="6"/>
  <c r="AX3425" i="6"/>
  <c r="AX3424" i="6"/>
  <c r="AX3423" i="6"/>
  <c r="AX3422" i="6"/>
  <c r="AX3421" i="6"/>
  <c r="AX3420" i="6"/>
  <c r="AX3419" i="6"/>
  <c r="AX3418" i="6"/>
  <c r="AX3417" i="6"/>
  <c r="AX3416" i="6"/>
  <c r="AX3415" i="6"/>
  <c r="AX3414" i="6"/>
  <c r="AX3413" i="6"/>
  <c r="AX3412" i="6"/>
  <c r="AX3411" i="6"/>
  <c r="AX3410" i="6"/>
  <c r="AX3409" i="6"/>
  <c r="AX3408" i="6"/>
  <c r="AX3407" i="6"/>
  <c r="AX3406" i="6"/>
  <c r="AX3405" i="6"/>
  <c r="AX3404" i="6"/>
  <c r="AX3403" i="6"/>
  <c r="AX3402" i="6"/>
  <c r="AX3401" i="6"/>
  <c r="AX3400" i="6"/>
  <c r="AX3399" i="6"/>
  <c r="AX3398" i="6"/>
  <c r="AX3397" i="6"/>
  <c r="AX3396" i="6"/>
  <c r="AX3395" i="6"/>
  <c r="AX3394" i="6"/>
  <c r="AX3393" i="6"/>
  <c r="AX3392" i="6"/>
  <c r="AX3391" i="6"/>
  <c r="AX3390" i="6"/>
  <c r="AX3389" i="6"/>
  <c r="AX3388" i="6"/>
  <c r="AX3387" i="6"/>
  <c r="AX3386" i="6"/>
  <c r="AX3385" i="6"/>
  <c r="AX3384" i="6"/>
  <c r="AX3383" i="6"/>
  <c r="AX3382" i="6"/>
  <c r="AX3381" i="6"/>
  <c r="AX3380" i="6"/>
  <c r="AX3379" i="6"/>
  <c r="AX3378" i="6"/>
  <c r="AX3377" i="6"/>
  <c r="AX3376" i="6"/>
  <c r="AX3375" i="6"/>
  <c r="AX3374" i="6"/>
  <c r="AX3373" i="6"/>
  <c r="AX3372" i="6"/>
  <c r="AX3371" i="6"/>
  <c r="AX3370" i="6"/>
  <c r="AX3369" i="6"/>
  <c r="AX3368" i="6"/>
  <c r="AX3367" i="6"/>
  <c r="AX3366" i="6"/>
  <c r="AX3365" i="6"/>
  <c r="AX3364" i="6"/>
  <c r="AX3363" i="6"/>
  <c r="AX3362" i="6"/>
  <c r="AX3361" i="6"/>
  <c r="AX3360" i="6"/>
  <c r="AX3359" i="6"/>
  <c r="AX3358" i="6"/>
  <c r="AX3357" i="6"/>
  <c r="AX3356" i="6"/>
  <c r="AX3355" i="6"/>
  <c r="AX3354" i="6"/>
  <c r="AX3353" i="6"/>
  <c r="AX3352" i="6"/>
  <c r="AX3351" i="6"/>
  <c r="AX3350" i="6"/>
  <c r="AX3349" i="6"/>
  <c r="AX3348" i="6"/>
  <c r="AX3347" i="6"/>
  <c r="AX3346" i="6"/>
  <c r="AX3345" i="6"/>
  <c r="AX3344" i="6"/>
  <c r="AX3343" i="6"/>
  <c r="AX3342" i="6"/>
  <c r="AX3341" i="6"/>
  <c r="AX3340" i="6"/>
  <c r="AX3339" i="6"/>
  <c r="AX3338" i="6"/>
  <c r="AX3337" i="6"/>
  <c r="AX3336" i="6"/>
  <c r="AX3335" i="6"/>
  <c r="AX3334" i="6"/>
  <c r="AX3333" i="6"/>
  <c r="AX3332" i="6"/>
  <c r="AX3331" i="6"/>
  <c r="AX3330" i="6"/>
  <c r="AX3329" i="6"/>
  <c r="AX3328" i="6"/>
  <c r="AX3327" i="6"/>
  <c r="AX3326" i="6"/>
  <c r="AX3325" i="6"/>
  <c r="AX3324" i="6"/>
  <c r="AX3323" i="6"/>
  <c r="AX3322" i="6"/>
  <c r="AX3321" i="6"/>
  <c r="AX3320" i="6"/>
  <c r="AX3319" i="6"/>
  <c r="AX3318" i="6"/>
  <c r="AX3317" i="6"/>
  <c r="AX3316" i="6"/>
  <c r="AX3315" i="6"/>
  <c r="AX3314" i="6"/>
  <c r="AX3313" i="6"/>
  <c r="AX3312" i="6"/>
  <c r="AX3311" i="6"/>
  <c r="AX3310" i="6"/>
  <c r="AX3309" i="6"/>
  <c r="AX3308" i="6"/>
  <c r="AX3307" i="6"/>
  <c r="AX3306" i="6"/>
  <c r="AX3305" i="6"/>
  <c r="AX3304" i="6"/>
  <c r="AX3303" i="6"/>
  <c r="AX3302" i="6"/>
  <c r="AX3301" i="6"/>
  <c r="AX3300" i="6"/>
  <c r="AX3299" i="6"/>
  <c r="AX3298" i="6"/>
  <c r="AX3297" i="6"/>
  <c r="AX3296" i="6"/>
  <c r="AX3295" i="6"/>
  <c r="AX3294" i="6"/>
  <c r="AX3293" i="6"/>
  <c r="AX3292" i="6"/>
  <c r="AX3291" i="6"/>
  <c r="AX3290" i="6"/>
  <c r="AX3289" i="6"/>
  <c r="AX3288" i="6"/>
  <c r="AX3287" i="6"/>
  <c r="AX3286" i="6"/>
  <c r="AX3285" i="6"/>
  <c r="AX3284" i="6"/>
  <c r="AX3283" i="6"/>
  <c r="AX3282" i="6"/>
  <c r="AX3281" i="6"/>
  <c r="AX3280" i="6"/>
  <c r="AX3279" i="6"/>
  <c r="AX3278" i="6"/>
  <c r="AX3277" i="6"/>
  <c r="AX3276" i="6"/>
  <c r="AX3275" i="6"/>
  <c r="AX3274" i="6"/>
  <c r="AX3273" i="6"/>
  <c r="AX3272" i="6"/>
  <c r="AX3271" i="6"/>
  <c r="AX3270" i="6"/>
  <c r="AX3269" i="6"/>
  <c r="AX3268" i="6"/>
  <c r="AX3267" i="6"/>
  <c r="AX3266" i="6"/>
  <c r="AX3265" i="6"/>
  <c r="AX3264" i="6"/>
  <c r="AX3263" i="6"/>
  <c r="AX3262" i="6"/>
  <c r="AX3261" i="6"/>
  <c r="AX3260" i="6"/>
  <c r="AX3259" i="6"/>
  <c r="AX3258" i="6"/>
  <c r="AX3257" i="6"/>
  <c r="AX3256" i="6"/>
  <c r="AX3255" i="6"/>
  <c r="AX3254" i="6"/>
  <c r="AX3253" i="6"/>
  <c r="AX3252" i="6"/>
  <c r="AX3251" i="6"/>
  <c r="AX3250" i="6"/>
  <c r="AX3249" i="6"/>
  <c r="AX3248" i="6"/>
  <c r="AX3247" i="6"/>
  <c r="AX3246" i="6"/>
  <c r="AX3245" i="6"/>
  <c r="AX3244" i="6"/>
  <c r="AX3243" i="6"/>
  <c r="AX3242" i="6"/>
  <c r="AX3241" i="6"/>
  <c r="AX3240" i="6"/>
  <c r="AX3239" i="6"/>
  <c r="AX3238" i="6"/>
  <c r="AX3237" i="6"/>
  <c r="AX3236" i="6"/>
  <c r="AX3235" i="6"/>
  <c r="AX3234" i="6"/>
  <c r="AX3233" i="6"/>
  <c r="AX3232" i="6"/>
  <c r="AX3231" i="6"/>
  <c r="AX3230" i="6"/>
  <c r="AX3229" i="6"/>
  <c r="AX3228" i="6"/>
  <c r="AX3227" i="6"/>
  <c r="AX3226" i="6"/>
  <c r="AX3225" i="6"/>
  <c r="AX3224" i="6"/>
  <c r="AX3223" i="6"/>
  <c r="AX3222" i="6"/>
  <c r="AX3221" i="6"/>
  <c r="AX3220" i="6"/>
  <c r="AX3219" i="6"/>
  <c r="AX3218" i="6"/>
  <c r="AX3217" i="6"/>
  <c r="AX3216" i="6"/>
  <c r="AX3215" i="6"/>
  <c r="AX3214" i="6"/>
  <c r="AX3213" i="6"/>
  <c r="AX3212" i="6"/>
  <c r="AX3211" i="6"/>
  <c r="AX3210" i="6"/>
  <c r="AX3209" i="6"/>
  <c r="AX3208" i="6"/>
  <c r="AX3207" i="6"/>
  <c r="AX3206" i="6"/>
  <c r="AX3205" i="6"/>
  <c r="AX3204" i="6"/>
  <c r="AX3203" i="6"/>
  <c r="AX3202" i="6"/>
  <c r="AX3201" i="6"/>
  <c r="AX3200" i="6"/>
  <c r="AX3199" i="6"/>
  <c r="AX3198" i="6"/>
  <c r="AX3197" i="6"/>
  <c r="AX3196" i="6"/>
  <c r="AX3195" i="6"/>
  <c r="AX3194" i="6"/>
  <c r="AX3193" i="6"/>
  <c r="AX3192" i="6"/>
  <c r="AX3191" i="6"/>
  <c r="AX3190" i="6"/>
  <c r="AX3189" i="6"/>
  <c r="AX3188" i="6"/>
  <c r="AX3187" i="6"/>
  <c r="AX3186" i="6"/>
  <c r="AX3185" i="6"/>
  <c r="AX3184" i="6"/>
  <c r="AX3183" i="6"/>
  <c r="AX3182" i="6"/>
  <c r="AX3181" i="6"/>
  <c r="AX3180" i="6"/>
  <c r="AX3179" i="6"/>
  <c r="AX3178" i="6"/>
  <c r="AX3177" i="6"/>
  <c r="AX3176" i="6"/>
  <c r="AX3175" i="6"/>
  <c r="AX3174" i="6"/>
  <c r="AX3173" i="6"/>
  <c r="AX3172" i="6"/>
  <c r="AX3171" i="6"/>
  <c r="AX3170" i="6"/>
  <c r="AX3169" i="6"/>
  <c r="AX3168" i="6"/>
  <c r="AX3167" i="6"/>
  <c r="AX3166" i="6"/>
  <c r="AX3165" i="6"/>
  <c r="AX3164" i="6"/>
  <c r="AX3163" i="6"/>
  <c r="AX3162" i="6"/>
  <c r="AX3161" i="6"/>
  <c r="AX3160" i="6"/>
  <c r="AX3159" i="6"/>
  <c r="AX3158" i="6"/>
  <c r="AX3157" i="6"/>
  <c r="AX3156" i="6"/>
  <c r="AX3155" i="6"/>
  <c r="AX3154" i="6"/>
  <c r="AX3153" i="6"/>
  <c r="AX3152" i="6"/>
  <c r="AX3151" i="6"/>
  <c r="AX3150" i="6"/>
  <c r="AX3149" i="6"/>
  <c r="AX3148" i="6"/>
  <c r="AX3147" i="6"/>
  <c r="AX3146" i="6"/>
  <c r="AX3145" i="6"/>
  <c r="AX3144" i="6"/>
  <c r="AX3143" i="6"/>
  <c r="AX3142" i="6"/>
  <c r="AX3141" i="6"/>
  <c r="AX3140" i="6"/>
  <c r="AX3139" i="6"/>
  <c r="AX3138" i="6"/>
  <c r="AX3137" i="6"/>
  <c r="AX3136" i="6"/>
  <c r="AX3135" i="6"/>
  <c r="AX3134" i="6"/>
  <c r="AX3133" i="6"/>
  <c r="AX3132" i="6"/>
  <c r="AX3131" i="6"/>
  <c r="AX3130" i="6"/>
  <c r="AX3129" i="6"/>
  <c r="AX3128" i="6"/>
  <c r="AX3127" i="6"/>
  <c r="AX3126" i="6"/>
  <c r="AX3125" i="6"/>
  <c r="AX3124" i="6"/>
  <c r="AX3123" i="6"/>
  <c r="AX3122" i="6"/>
  <c r="AX3121" i="6"/>
  <c r="AX3120" i="6"/>
  <c r="AX3119" i="6"/>
  <c r="AX3118" i="6"/>
  <c r="AX3117" i="6"/>
  <c r="AX3116" i="6"/>
  <c r="AX3115" i="6"/>
  <c r="AX3114" i="6"/>
  <c r="AX3113" i="6"/>
  <c r="AX3112" i="6"/>
  <c r="AX3111" i="6"/>
  <c r="AX3110" i="6"/>
  <c r="AX3109" i="6"/>
  <c r="AX3108" i="6"/>
  <c r="AX3107" i="6"/>
  <c r="AX3106" i="6"/>
  <c r="AX3105" i="6"/>
  <c r="AX3104" i="6"/>
  <c r="AX3103" i="6"/>
  <c r="AX3102" i="6"/>
  <c r="AX3101" i="6"/>
  <c r="AX3100" i="6"/>
  <c r="AX3099" i="6"/>
  <c r="AX3098" i="6"/>
  <c r="AX3097" i="6"/>
  <c r="AX3096" i="6"/>
  <c r="AX3095" i="6"/>
  <c r="AX3094" i="6"/>
  <c r="AX3093" i="6"/>
  <c r="AX3092" i="6"/>
  <c r="AX3091" i="6"/>
  <c r="AX3090" i="6"/>
  <c r="AX3089" i="6"/>
  <c r="AX3088" i="6"/>
  <c r="AX3087" i="6"/>
  <c r="AX3086" i="6"/>
  <c r="AX3085" i="6"/>
  <c r="AX3084" i="6"/>
  <c r="AX3083" i="6"/>
  <c r="AX3082" i="6"/>
  <c r="AX3081" i="6"/>
  <c r="AX3080" i="6"/>
  <c r="AX3079" i="6"/>
  <c r="AX3078" i="6"/>
  <c r="AX3077" i="6"/>
  <c r="AX3076" i="6"/>
  <c r="AX3075" i="6"/>
  <c r="AX3074" i="6"/>
  <c r="AX3073" i="6"/>
  <c r="AX3072" i="6"/>
  <c r="AX3071" i="6"/>
  <c r="AX3070" i="6"/>
  <c r="AX3069" i="6"/>
  <c r="AX3068" i="6"/>
  <c r="AX3067" i="6"/>
  <c r="AX3066" i="6"/>
  <c r="AX3065" i="6"/>
  <c r="AX3064" i="6"/>
  <c r="AX3063" i="6"/>
  <c r="AX3062" i="6"/>
  <c r="AX3061" i="6"/>
  <c r="AX3060" i="6"/>
  <c r="AX3059" i="6"/>
  <c r="AX3058" i="6"/>
  <c r="AX3057" i="6"/>
  <c r="AX3056" i="6"/>
  <c r="AX3055" i="6"/>
  <c r="AX3054" i="6"/>
  <c r="AX3053" i="6"/>
  <c r="AX3052" i="6"/>
  <c r="AX3051" i="6"/>
  <c r="AX3050" i="6"/>
  <c r="AX3049" i="6"/>
  <c r="AX3048" i="6"/>
  <c r="AX3047" i="6"/>
  <c r="AX3046" i="6"/>
  <c r="AX3045" i="6"/>
  <c r="AX3044" i="6"/>
  <c r="AX3043" i="6"/>
  <c r="AX3042" i="6"/>
  <c r="AX3041" i="6"/>
  <c r="AX3040" i="6"/>
  <c r="AX3039" i="6"/>
  <c r="AX3038" i="6"/>
  <c r="AX3037" i="6"/>
  <c r="AX3036" i="6"/>
  <c r="AX3035" i="6"/>
  <c r="AX3034" i="6"/>
  <c r="AX3033" i="6"/>
  <c r="AX3032" i="6"/>
  <c r="AX3031" i="6"/>
  <c r="AX3030" i="6"/>
  <c r="AX3029" i="6"/>
  <c r="AX3028" i="6"/>
  <c r="AX3027" i="6"/>
  <c r="AX3026" i="6"/>
  <c r="AX3025" i="6"/>
  <c r="AX3024" i="6"/>
  <c r="AX3023" i="6"/>
  <c r="AX3022" i="6"/>
  <c r="AX3021" i="6"/>
  <c r="AX3020" i="6"/>
  <c r="AX3019" i="6"/>
  <c r="AX3018" i="6"/>
  <c r="AX3017" i="6"/>
  <c r="AX3016" i="6"/>
  <c r="AX3015" i="6"/>
  <c r="AX3014" i="6"/>
  <c r="AX3013" i="6"/>
  <c r="AX3012" i="6"/>
  <c r="AX3011" i="6"/>
  <c r="AX3010" i="6"/>
  <c r="AX3009" i="6"/>
  <c r="AX3008" i="6"/>
  <c r="AX3007" i="6"/>
  <c r="AX3006" i="6"/>
  <c r="AX3005" i="6"/>
  <c r="AX3004" i="6"/>
  <c r="AX3003" i="6"/>
  <c r="AX3002" i="6"/>
  <c r="AX3001" i="6"/>
  <c r="AX3000" i="6"/>
  <c r="AX2999" i="6"/>
  <c r="AX2998" i="6"/>
  <c r="AX2997" i="6"/>
  <c r="AX2996" i="6"/>
  <c r="AX2995" i="6"/>
  <c r="AX2994" i="6"/>
  <c r="AX2993" i="6"/>
  <c r="AX2992" i="6"/>
  <c r="AX2991" i="6"/>
  <c r="AX2990" i="6"/>
  <c r="AX2989" i="6"/>
  <c r="AX2988" i="6"/>
  <c r="AX2987" i="6"/>
  <c r="AX2986" i="6"/>
  <c r="AX2985" i="6"/>
  <c r="AX2984" i="6"/>
  <c r="AX2983" i="6"/>
  <c r="AX2982" i="6"/>
  <c r="AX2981" i="6"/>
  <c r="AX2980" i="6"/>
  <c r="AX2979" i="6"/>
  <c r="AX2978" i="6"/>
  <c r="AX2977" i="6"/>
  <c r="AX2976" i="6"/>
  <c r="AX2975" i="6"/>
  <c r="AX2974" i="6"/>
  <c r="AX2973" i="6"/>
  <c r="AX2972" i="6"/>
  <c r="AX2971" i="6"/>
  <c r="AX2970" i="6"/>
  <c r="AX2969" i="6"/>
  <c r="AX2968" i="6"/>
  <c r="AX2967" i="6"/>
  <c r="AX2966" i="6"/>
  <c r="AX2965" i="6"/>
  <c r="AX2964" i="6"/>
  <c r="AX2963" i="6"/>
  <c r="AX2962" i="6"/>
  <c r="AX2961" i="6"/>
  <c r="AX2960" i="6"/>
  <c r="AX2959" i="6"/>
  <c r="AX2958" i="6"/>
  <c r="AX2957" i="6"/>
  <c r="AX2956" i="6"/>
  <c r="AX2955" i="6"/>
  <c r="AX2954" i="6"/>
  <c r="AX2953" i="6"/>
  <c r="AX2952" i="6"/>
  <c r="AX2951" i="6"/>
  <c r="AX2950" i="6"/>
  <c r="AX2949" i="6"/>
  <c r="AX2948" i="6"/>
  <c r="AX2947" i="6"/>
  <c r="AX2946" i="6"/>
  <c r="AX2945" i="6"/>
  <c r="AX2944" i="6"/>
  <c r="AX2943" i="6"/>
  <c r="AX2942" i="6"/>
  <c r="AX2941" i="6"/>
  <c r="AX2940" i="6"/>
  <c r="AX2939" i="6"/>
  <c r="AX2938" i="6"/>
  <c r="AX2937" i="6"/>
  <c r="AX2936" i="6"/>
  <c r="AX2935" i="6"/>
  <c r="AX2934" i="6"/>
  <c r="AX2933" i="6"/>
  <c r="AX2932" i="6"/>
  <c r="AX2931" i="6"/>
  <c r="AX2930" i="6"/>
  <c r="AX2929" i="6"/>
  <c r="AX2928" i="6"/>
  <c r="AX2927" i="6"/>
  <c r="AX2926" i="6"/>
  <c r="AX2925" i="6"/>
  <c r="AX2924" i="6"/>
  <c r="AX2923" i="6"/>
  <c r="AX2922" i="6"/>
  <c r="AX2921" i="6"/>
  <c r="AX2920" i="6"/>
  <c r="AX2919" i="6"/>
  <c r="AX2918" i="6"/>
  <c r="AX2917" i="6"/>
  <c r="AX2916" i="6"/>
  <c r="AX2915" i="6"/>
  <c r="AX2914" i="6"/>
  <c r="AX2913" i="6"/>
  <c r="AX2912" i="6"/>
  <c r="AX2911" i="6"/>
  <c r="AX2910" i="6"/>
  <c r="AX2909" i="6"/>
  <c r="AX2908" i="6"/>
  <c r="AX2907" i="6"/>
  <c r="AX2906" i="6"/>
  <c r="AX2905" i="6"/>
  <c r="AX2904" i="6"/>
  <c r="AX2903" i="6"/>
  <c r="AX2902" i="6"/>
  <c r="AX2901" i="6"/>
  <c r="AX2900" i="6"/>
  <c r="AX2899" i="6"/>
  <c r="AX2898" i="6"/>
  <c r="AX2897" i="6"/>
  <c r="AX2896" i="6"/>
  <c r="AX2895" i="6"/>
  <c r="AX2894" i="6"/>
  <c r="AX2893" i="6"/>
  <c r="AX2892" i="6"/>
  <c r="AX2891" i="6"/>
  <c r="AX2890" i="6"/>
  <c r="AX2889" i="6"/>
  <c r="AX2888" i="6"/>
  <c r="AX2887" i="6"/>
  <c r="AX2886" i="6"/>
  <c r="AX2885" i="6"/>
  <c r="AX2884" i="6"/>
  <c r="AX2883" i="6"/>
  <c r="AX2882" i="6"/>
  <c r="AX2881" i="6"/>
  <c r="AX2880" i="6"/>
  <c r="AX2879" i="6"/>
  <c r="AX2878" i="6"/>
  <c r="AX2877" i="6"/>
  <c r="AX2876" i="6"/>
  <c r="AX2875" i="6"/>
  <c r="AX2874" i="6"/>
  <c r="AX2873" i="6"/>
  <c r="AX2872" i="6"/>
  <c r="AX2871" i="6"/>
  <c r="AX2870" i="6"/>
  <c r="AX2869" i="6"/>
  <c r="AX2868" i="6"/>
  <c r="AX2867" i="6"/>
  <c r="AX2866" i="6"/>
  <c r="AX2865" i="6"/>
  <c r="AX2864" i="6"/>
  <c r="AX2863" i="6"/>
  <c r="AX2862" i="6"/>
  <c r="AX2861" i="6"/>
  <c r="AX2860" i="6"/>
  <c r="AX2859" i="6"/>
  <c r="AX2858" i="6"/>
  <c r="AX2857" i="6"/>
  <c r="AX2856" i="6"/>
  <c r="AX2855" i="6"/>
  <c r="AX2854" i="6"/>
  <c r="AX2853" i="6"/>
  <c r="AX2852" i="6"/>
  <c r="AX2851" i="6"/>
  <c r="AX2850" i="6"/>
  <c r="AX2849" i="6"/>
  <c r="AX2848" i="6"/>
  <c r="AX2847" i="6"/>
  <c r="AX2846" i="6"/>
  <c r="AX2845" i="6"/>
  <c r="AX2844" i="6"/>
  <c r="AX2843" i="6"/>
  <c r="AX2842" i="6"/>
  <c r="AX2841" i="6"/>
  <c r="AX2840" i="6"/>
  <c r="AX2839" i="6"/>
  <c r="AX2838" i="6"/>
  <c r="AX2837" i="6"/>
  <c r="AX2836" i="6"/>
  <c r="AX2835" i="6"/>
  <c r="AX2834" i="6"/>
  <c r="AX2833" i="6"/>
  <c r="AX2832" i="6"/>
  <c r="AX2831" i="6"/>
  <c r="AX2830" i="6"/>
  <c r="AX2829" i="6"/>
  <c r="AX2828" i="6"/>
  <c r="AX2827" i="6"/>
  <c r="AX2826" i="6"/>
  <c r="AX2825" i="6"/>
  <c r="AX2824" i="6"/>
  <c r="AX2823" i="6"/>
  <c r="AX2822" i="6"/>
  <c r="AX2821" i="6"/>
  <c r="AX2820" i="6"/>
  <c r="AX2819" i="6"/>
  <c r="AX2818" i="6"/>
  <c r="AX2817" i="6"/>
  <c r="AX2816" i="6"/>
  <c r="AX2815" i="6"/>
  <c r="AX2814" i="6"/>
  <c r="AX2813" i="6"/>
  <c r="AX2812" i="6"/>
  <c r="AX2811" i="6"/>
  <c r="AX2810" i="6"/>
  <c r="AX2809" i="6"/>
  <c r="AX2808" i="6"/>
  <c r="AX2807" i="6"/>
  <c r="AX2806" i="6"/>
  <c r="AX2805" i="6"/>
  <c r="AX2804" i="6"/>
  <c r="AX2803" i="6"/>
  <c r="AX2802" i="6"/>
  <c r="AX2801" i="6"/>
  <c r="AX2800" i="6"/>
  <c r="AX2799" i="6"/>
  <c r="AX2798" i="6"/>
  <c r="AX2797" i="6"/>
  <c r="AX2796" i="6"/>
  <c r="AX2795" i="6"/>
  <c r="AX2794" i="6"/>
  <c r="AX2793" i="6"/>
  <c r="AX2792" i="6"/>
  <c r="AX2791" i="6"/>
  <c r="AX2790" i="6"/>
  <c r="AX2789" i="6"/>
  <c r="AX2788" i="6"/>
  <c r="AX2787" i="6"/>
  <c r="AX2786" i="6"/>
  <c r="AX2785" i="6"/>
  <c r="AX2784" i="6"/>
  <c r="AX2783" i="6"/>
  <c r="AX2782" i="6"/>
  <c r="AX2781" i="6"/>
  <c r="AX2780" i="6"/>
  <c r="AX2779" i="6"/>
  <c r="AX2778" i="6"/>
  <c r="AX2777" i="6"/>
  <c r="AX2776" i="6"/>
  <c r="AX2775" i="6"/>
  <c r="AX2774" i="6"/>
  <c r="AX2773" i="6"/>
  <c r="AX2772" i="6"/>
  <c r="AX2771" i="6"/>
  <c r="AX2770" i="6"/>
  <c r="AX2769" i="6"/>
  <c r="AX2768" i="6"/>
  <c r="AX2767" i="6"/>
  <c r="AX2766" i="6"/>
  <c r="AX2765" i="6"/>
  <c r="AX2764" i="6"/>
  <c r="AX2763" i="6"/>
  <c r="AX2762" i="6"/>
  <c r="AX2761" i="6"/>
  <c r="AX2760" i="6"/>
  <c r="AX2759" i="6"/>
  <c r="AX2758" i="6"/>
  <c r="AX2757" i="6"/>
  <c r="AX2756" i="6"/>
  <c r="AX2755" i="6"/>
  <c r="AX2754" i="6"/>
  <c r="AX2753" i="6"/>
  <c r="AX2752" i="6"/>
  <c r="AX2751" i="6"/>
  <c r="AX2750" i="6"/>
  <c r="AX2749" i="6"/>
  <c r="AX2748" i="6"/>
  <c r="AX2747" i="6"/>
  <c r="AX2746" i="6"/>
  <c r="AX2745" i="6"/>
  <c r="AX2744" i="6"/>
  <c r="AX2743" i="6"/>
  <c r="AX2742" i="6"/>
  <c r="AX2741" i="6"/>
  <c r="AX2740" i="6"/>
  <c r="AX2739" i="6"/>
  <c r="AX2738" i="6"/>
  <c r="AX2737" i="6"/>
  <c r="AX2736" i="6"/>
  <c r="AX2735" i="6"/>
  <c r="AX2734" i="6"/>
  <c r="AX2733" i="6"/>
  <c r="AX2732" i="6"/>
  <c r="AX2731" i="6"/>
  <c r="AX2730" i="6"/>
  <c r="AX2729" i="6"/>
  <c r="AX2728" i="6"/>
  <c r="AX2727" i="6"/>
  <c r="AX2726" i="6"/>
  <c r="AX2725" i="6"/>
  <c r="AX2724" i="6"/>
  <c r="AX2723" i="6"/>
  <c r="AX2722" i="6"/>
  <c r="AX2721" i="6"/>
  <c r="AX2720" i="6"/>
  <c r="AX2719" i="6"/>
  <c r="AX2718" i="6"/>
  <c r="AX2717" i="6"/>
  <c r="AX2716" i="6"/>
  <c r="AX2715" i="6"/>
  <c r="AX2714" i="6"/>
  <c r="AX2713" i="6"/>
  <c r="AX2712" i="6"/>
  <c r="AX2711" i="6"/>
  <c r="AX2710" i="6"/>
  <c r="AX2709" i="6"/>
  <c r="AX2708" i="6"/>
  <c r="AX2707" i="6"/>
  <c r="AX2706" i="6"/>
  <c r="AX2705" i="6"/>
  <c r="AX2704" i="6"/>
  <c r="AX2703" i="6"/>
  <c r="AX2702" i="6"/>
  <c r="AX2701" i="6"/>
  <c r="AX2700" i="6"/>
  <c r="AX2699" i="6"/>
  <c r="AX2698" i="6"/>
  <c r="AX2697" i="6"/>
  <c r="AX2696" i="6"/>
  <c r="AX2695" i="6"/>
  <c r="AX2694" i="6"/>
  <c r="AX2693" i="6"/>
  <c r="AX2692" i="6"/>
  <c r="AX2691" i="6"/>
  <c r="AX2690" i="6"/>
  <c r="AX2689" i="6"/>
  <c r="AX2688" i="6"/>
  <c r="AX2687" i="6"/>
  <c r="AX2686" i="6"/>
  <c r="AX2685" i="6"/>
  <c r="AX2684" i="6"/>
  <c r="AX2683" i="6"/>
  <c r="AX2682" i="6"/>
  <c r="AX2681" i="6"/>
  <c r="AX2680" i="6"/>
  <c r="AX2679" i="6"/>
  <c r="AX2678" i="6"/>
  <c r="AX2677" i="6"/>
  <c r="AX2676" i="6"/>
  <c r="AX2675" i="6"/>
  <c r="AX2674" i="6"/>
  <c r="AX2673" i="6"/>
  <c r="AX2672" i="6"/>
  <c r="AX2671" i="6"/>
  <c r="AX2670" i="6"/>
  <c r="AX2669" i="6"/>
  <c r="AX2668" i="6"/>
  <c r="AX2667" i="6"/>
  <c r="AX2666" i="6"/>
  <c r="AX2665" i="6"/>
  <c r="AX2664" i="6"/>
  <c r="AX2663" i="6"/>
  <c r="AX2662" i="6"/>
  <c r="AX2661" i="6"/>
  <c r="AX2660" i="6"/>
  <c r="AX2659" i="6"/>
  <c r="AX2658" i="6"/>
  <c r="AX2657" i="6"/>
  <c r="AX2656" i="6"/>
  <c r="AX2655" i="6"/>
  <c r="AX2654" i="6"/>
  <c r="AX2653" i="6"/>
  <c r="AX2652" i="6"/>
  <c r="AX2651" i="6"/>
  <c r="AX2650" i="6"/>
  <c r="AX2649" i="6"/>
  <c r="AX2648" i="6"/>
  <c r="AX2647" i="6"/>
  <c r="AX2646" i="6"/>
  <c r="AX2645" i="6"/>
  <c r="AX2644" i="6"/>
  <c r="AX2643" i="6"/>
  <c r="AX2642" i="6"/>
  <c r="AX2641" i="6"/>
  <c r="AX2640" i="6"/>
  <c r="AX2639" i="6"/>
  <c r="AX2638" i="6"/>
  <c r="AX2637" i="6"/>
  <c r="AX2636" i="6"/>
  <c r="AX2635" i="6"/>
  <c r="AX2634" i="6"/>
  <c r="AX2633" i="6"/>
  <c r="AX2632" i="6"/>
  <c r="AX2631" i="6"/>
  <c r="AX2630" i="6"/>
  <c r="AX2629" i="6"/>
  <c r="AX2628" i="6"/>
  <c r="AX2627" i="6"/>
  <c r="AX2626" i="6"/>
  <c r="AX2625" i="6"/>
  <c r="AX2624" i="6"/>
  <c r="AX2623" i="6"/>
  <c r="AX2622" i="6"/>
  <c r="AX2621" i="6"/>
  <c r="AX2620" i="6"/>
  <c r="AX2619" i="6"/>
  <c r="AX2618" i="6"/>
  <c r="AX2617" i="6"/>
  <c r="AX2616" i="6"/>
  <c r="AX2615" i="6"/>
  <c r="AX2614" i="6"/>
  <c r="AX2613" i="6"/>
  <c r="AX2612" i="6"/>
  <c r="AX2611" i="6"/>
  <c r="AX2610" i="6"/>
  <c r="AX2609" i="6"/>
  <c r="AX2608" i="6"/>
  <c r="AX2607" i="6"/>
  <c r="AX2606" i="6"/>
  <c r="AX2605" i="6"/>
  <c r="AX2604" i="6"/>
  <c r="AX2603" i="6"/>
  <c r="AX2602" i="6"/>
  <c r="AX2601" i="6"/>
  <c r="AX2600" i="6"/>
  <c r="AX2599" i="6"/>
  <c r="AX2598" i="6"/>
  <c r="AX2597" i="6"/>
  <c r="AX2596" i="6"/>
  <c r="AX2595" i="6"/>
  <c r="AX2594" i="6"/>
  <c r="AX2593" i="6"/>
  <c r="AX2592" i="6"/>
  <c r="AX2591" i="6"/>
  <c r="AX2590" i="6"/>
  <c r="AX2589" i="6"/>
  <c r="AX2588" i="6"/>
  <c r="AX2587" i="6"/>
  <c r="AX2586" i="6"/>
  <c r="AX2585" i="6"/>
  <c r="AX2584" i="6"/>
  <c r="AX2583" i="6"/>
  <c r="AX2582" i="6"/>
  <c r="AX2581" i="6"/>
  <c r="AX2580" i="6"/>
  <c r="AX2579" i="6"/>
  <c r="AX2578" i="6"/>
  <c r="AX2577" i="6"/>
  <c r="AX2576" i="6"/>
  <c r="AX2575" i="6"/>
  <c r="AX2574" i="6"/>
  <c r="AX2573" i="6"/>
  <c r="AX2572" i="6"/>
  <c r="AX2571" i="6"/>
  <c r="AX2570" i="6"/>
  <c r="AX2569" i="6"/>
  <c r="AX2568" i="6"/>
  <c r="AX2567" i="6"/>
  <c r="AX2566" i="6"/>
  <c r="AX2565" i="6"/>
  <c r="AX2564" i="6"/>
  <c r="AX2563" i="6"/>
  <c r="AX2562" i="6"/>
  <c r="AX2561" i="6"/>
  <c r="AX2560" i="6"/>
  <c r="AX2559" i="6"/>
  <c r="AX2558" i="6"/>
  <c r="AX2557" i="6"/>
  <c r="AX2556" i="6"/>
  <c r="AX2555" i="6"/>
  <c r="AX2554" i="6"/>
  <c r="AX2553" i="6"/>
  <c r="AX2552" i="6"/>
  <c r="AX2551" i="6"/>
  <c r="AX2550" i="6"/>
  <c r="AX2549" i="6"/>
  <c r="AX2548" i="6"/>
  <c r="AX2547" i="6"/>
  <c r="AX2546" i="6"/>
  <c r="AX2545" i="6"/>
  <c r="AX2544" i="6"/>
  <c r="AX2543" i="6"/>
  <c r="AX2542" i="6"/>
  <c r="AX2541" i="6"/>
  <c r="AX2540" i="6"/>
  <c r="AX2539" i="6"/>
  <c r="AX2538" i="6"/>
  <c r="AX2537" i="6"/>
  <c r="AX2536" i="6"/>
  <c r="AX2535" i="6"/>
  <c r="AX2534" i="6"/>
  <c r="AX2533" i="6"/>
  <c r="AX2532" i="6"/>
  <c r="AX2531" i="6"/>
  <c r="AX2530" i="6"/>
  <c r="AX2529" i="6"/>
  <c r="AX2528" i="6"/>
  <c r="AX2527" i="6"/>
  <c r="AX2526" i="6"/>
  <c r="AX2525" i="6"/>
  <c r="AX2524" i="6"/>
  <c r="AX2523" i="6"/>
  <c r="AX2522" i="6"/>
  <c r="AX2521" i="6"/>
  <c r="AX2520" i="6"/>
  <c r="AX2519" i="6"/>
  <c r="AX2518" i="6"/>
  <c r="AX2517" i="6"/>
  <c r="AX2516" i="6"/>
  <c r="AX2515" i="6"/>
  <c r="AX2514" i="6"/>
  <c r="AX2513" i="6"/>
  <c r="AX2512" i="6"/>
  <c r="AX2511" i="6"/>
  <c r="AX2510" i="6"/>
  <c r="AX2509" i="6"/>
  <c r="AX2508" i="6"/>
  <c r="AX2507" i="6"/>
  <c r="AX2506" i="6"/>
  <c r="AX2505" i="6"/>
  <c r="AX2504" i="6"/>
  <c r="AX2503" i="6"/>
  <c r="AX2502" i="6"/>
  <c r="AX2501" i="6"/>
  <c r="AX2500" i="6"/>
  <c r="AX2499" i="6"/>
  <c r="AX2498" i="6"/>
  <c r="AX2497" i="6"/>
  <c r="AX2496" i="6"/>
  <c r="AX2495" i="6"/>
  <c r="AX2494" i="6"/>
  <c r="AX2493" i="6"/>
  <c r="AX2492" i="6"/>
  <c r="AX2491" i="6"/>
  <c r="AX2490" i="6"/>
  <c r="AX2489" i="6"/>
  <c r="AX2488" i="6"/>
  <c r="AX2487" i="6"/>
  <c r="AX2486" i="6"/>
  <c r="AX2485" i="6"/>
  <c r="AX2484" i="6"/>
  <c r="AX2483" i="6"/>
  <c r="AX2482" i="6"/>
  <c r="AX2481" i="6"/>
  <c r="AX2480" i="6"/>
  <c r="AX2479" i="6"/>
  <c r="AX2478" i="6"/>
  <c r="AX2477" i="6"/>
  <c r="AX2476" i="6"/>
  <c r="AX2475" i="6"/>
  <c r="AX2474" i="6"/>
  <c r="AX2473" i="6"/>
  <c r="AX2472" i="6"/>
  <c r="AX2471" i="6"/>
  <c r="AX2470" i="6"/>
  <c r="AX2469" i="6"/>
  <c r="AX2468" i="6"/>
  <c r="AX2467" i="6"/>
  <c r="AX2466" i="6"/>
  <c r="AX2465" i="6"/>
  <c r="AX2464" i="6"/>
  <c r="AX2463" i="6"/>
  <c r="AX2462" i="6"/>
  <c r="AX2461" i="6"/>
  <c r="AX2460" i="6"/>
  <c r="AX2459" i="6"/>
  <c r="AX2458" i="6"/>
  <c r="AX2457" i="6"/>
  <c r="AX2456" i="6"/>
  <c r="AX2455" i="6"/>
  <c r="AX2454" i="6"/>
  <c r="AX2453" i="6"/>
  <c r="AX2452" i="6"/>
  <c r="AX2451" i="6"/>
  <c r="AX2450" i="6"/>
  <c r="AX2449" i="6"/>
  <c r="AX2448" i="6"/>
  <c r="AX2447" i="6"/>
  <c r="AX2446" i="6"/>
  <c r="AX2445" i="6"/>
  <c r="AX2444" i="6"/>
  <c r="AX2443" i="6"/>
  <c r="AX2442" i="6"/>
  <c r="AX2441" i="6"/>
  <c r="AX2440" i="6"/>
  <c r="AX2439" i="6"/>
  <c r="AX2438" i="6"/>
  <c r="AX2437" i="6"/>
  <c r="AX2436" i="6"/>
  <c r="AX2435" i="6"/>
  <c r="AX2434" i="6"/>
  <c r="AX2433" i="6"/>
  <c r="AX2432" i="6"/>
  <c r="AX2431" i="6"/>
  <c r="AX2430" i="6"/>
  <c r="AX2429" i="6"/>
  <c r="AX2428" i="6"/>
  <c r="AX2427" i="6"/>
  <c r="AX2426" i="6"/>
  <c r="AX2425" i="6"/>
  <c r="AX2424" i="6"/>
  <c r="AX2423" i="6"/>
  <c r="AX2422" i="6"/>
  <c r="AX2421" i="6"/>
  <c r="AX2420" i="6"/>
  <c r="AX2419" i="6"/>
  <c r="AX2418" i="6"/>
  <c r="AX2417" i="6"/>
  <c r="AX2416" i="6"/>
  <c r="AX2415" i="6"/>
  <c r="AX2414" i="6"/>
  <c r="AX2413" i="6"/>
  <c r="AX2412" i="6"/>
  <c r="AX2411" i="6"/>
  <c r="AX2410" i="6"/>
  <c r="AX2409" i="6"/>
  <c r="AX2408" i="6"/>
  <c r="AX2407" i="6"/>
  <c r="AX2406" i="6"/>
  <c r="AX2405" i="6"/>
  <c r="AX2404" i="6"/>
  <c r="AX2403" i="6"/>
  <c r="AX2402" i="6"/>
  <c r="AX2401" i="6"/>
  <c r="AX2400" i="6"/>
  <c r="AX2399" i="6"/>
  <c r="AX2398" i="6"/>
  <c r="AX2397" i="6"/>
  <c r="AX2396" i="6"/>
  <c r="AX2395" i="6"/>
  <c r="AX2394" i="6"/>
  <c r="AX2393" i="6"/>
  <c r="AX2392" i="6"/>
  <c r="AX2391" i="6"/>
  <c r="AX2390" i="6"/>
  <c r="AX2389" i="6"/>
  <c r="AX2388" i="6"/>
  <c r="AX2387" i="6"/>
  <c r="AX2386" i="6"/>
  <c r="AX2385" i="6"/>
  <c r="AX2384" i="6"/>
  <c r="AX2383" i="6"/>
  <c r="AX2382" i="6"/>
  <c r="AX2381" i="6"/>
  <c r="AX2380" i="6"/>
  <c r="AX2379" i="6"/>
  <c r="AX2378" i="6"/>
  <c r="AX2377" i="6"/>
  <c r="AX2376" i="6"/>
  <c r="AX2375" i="6"/>
  <c r="AX2374" i="6"/>
  <c r="AX2373" i="6"/>
  <c r="AX2372" i="6"/>
  <c r="AX2371" i="6"/>
  <c r="AX2370" i="6"/>
  <c r="AX2369" i="6"/>
  <c r="AX2368" i="6"/>
  <c r="AX2367" i="6"/>
  <c r="AX2366" i="6"/>
  <c r="AX2365" i="6"/>
  <c r="AX2364" i="6"/>
  <c r="AX2363" i="6"/>
  <c r="AX2362" i="6"/>
  <c r="AX2361" i="6"/>
  <c r="AX2360" i="6"/>
  <c r="AX2359" i="6"/>
  <c r="AX2358" i="6"/>
  <c r="AX2357" i="6"/>
  <c r="AX2356" i="6"/>
  <c r="AX2355" i="6"/>
  <c r="AX2354" i="6"/>
  <c r="AX2353" i="6"/>
  <c r="AX2352" i="6"/>
  <c r="AX2351" i="6"/>
  <c r="AX2350" i="6"/>
  <c r="AX2349" i="6"/>
  <c r="AX2348" i="6"/>
  <c r="AX2347" i="6"/>
  <c r="AX2346" i="6"/>
  <c r="AX2345" i="6"/>
  <c r="AX2344" i="6"/>
  <c r="AX2343" i="6"/>
  <c r="AX2342" i="6"/>
  <c r="AX2341" i="6"/>
  <c r="AX2340" i="6"/>
  <c r="AX2339" i="6"/>
  <c r="AX2338" i="6"/>
  <c r="AX2337" i="6"/>
  <c r="AX2336" i="6"/>
  <c r="AX2335" i="6"/>
  <c r="AX2334" i="6"/>
  <c r="AX2333" i="6"/>
  <c r="AX2332" i="6"/>
  <c r="AX2331" i="6"/>
  <c r="AX2330" i="6"/>
  <c r="AX2329" i="6"/>
  <c r="AX2328" i="6"/>
  <c r="AX2327" i="6"/>
  <c r="AX2326" i="6"/>
  <c r="AX2325" i="6"/>
  <c r="AX2324" i="6"/>
  <c r="AX2323" i="6"/>
  <c r="AX2322" i="6"/>
  <c r="AX2321" i="6"/>
  <c r="AX2320" i="6"/>
  <c r="AX2319" i="6"/>
  <c r="AX2318" i="6"/>
  <c r="AX2317" i="6"/>
  <c r="AX2316" i="6"/>
  <c r="AX2315" i="6"/>
  <c r="AX2314" i="6"/>
  <c r="AX2313" i="6"/>
  <c r="AX2312" i="6"/>
  <c r="AX2311" i="6"/>
  <c r="AX2310" i="6"/>
  <c r="AX2309" i="6"/>
  <c r="AX2308" i="6"/>
  <c r="AX2307" i="6"/>
  <c r="AX2306" i="6"/>
  <c r="AX2305" i="6"/>
  <c r="AX2304" i="6"/>
  <c r="AX2303" i="6"/>
  <c r="AX2302" i="6"/>
  <c r="AX2301" i="6"/>
  <c r="AX2300" i="6"/>
  <c r="AX2299" i="6"/>
  <c r="AX2298" i="6"/>
  <c r="AX2297" i="6"/>
  <c r="AX2296" i="6"/>
  <c r="AX2295" i="6"/>
  <c r="AX2294" i="6"/>
  <c r="AX2293" i="6"/>
  <c r="AX2292" i="6"/>
  <c r="AX2291" i="6"/>
  <c r="AX2290" i="6"/>
  <c r="AX2289" i="6"/>
  <c r="AX2288" i="6"/>
  <c r="AX2287" i="6"/>
  <c r="AX2286" i="6"/>
  <c r="AX2285" i="6"/>
  <c r="AX2284" i="6"/>
  <c r="AX2283" i="6"/>
  <c r="AX2282" i="6"/>
  <c r="AX2281" i="6"/>
  <c r="AX2280" i="6"/>
  <c r="AX2279" i="6"/>
  <c r="AX2278" i="6"/>
  <c r="AX2277" i="6"/>
  <c r="AX2276" i="6"/>
  <c r="AX2275" i="6"/>
  <c r="AX2274" i="6"/>
  <c r="AX2273" i="6"/>
  <c r="AX2272" i="6"/>
  <c r="AX2271" i="6"/>
  <c r="AX2270" i="6"/>
  <c r="AX2269" i="6"/>
  <c r="AX2268" i="6"/>
  <c r="AX2267" i="6"/>
  <c r="AX2266" i="6"/>
  <c r="AX2265" i="6"/>
  <c r="AX2264" i="6"/>
  <c r="AX2263" i="6"/>
  <c r="AX2262" i="6"/>
  <c r="AX2261" i="6"/>
  <c r="AX2260" i="6"/>
  <c r="AX2259" i="6"/>
  <c r="AX2258" i="6"/>
  <c r="AX2257" i="6"/>
  <c r="AX2256" i="6"/>
  <c r="AX2255" i="6"/>
  <c r="AX2254" i="6"/>
  <c r="AX2253" i="6"/>
  <c r="AX2252" i="6"/>
  <c r="AX2251" i="6"/>
  <c r="AX2250" i="6"/>
  <c r="AX2249" i="6"/>
  <c r="AX2248" i="6"/>
  <c r="AX2247" i="6"/>
  <c r="AX2246" i="6"/>
  <c r="AX2245" i="6"/>
  <c r="AX2244" i="6"/>
  <c r="AX2243" i="6"/>
  <c r="AX2242" i="6"/>
  <c r="AX2241" i="6"/>
  <c r="AX2240" i="6"/>
  <c r="AX2239" i="6"/>
  <c r="AX2238" i="6"/>
  <c r="AX2237" i="6"/>
  <c r="AX2236" i="6"/>
  <c r="AX2235" i="6"/>
  <c r="AX2234" i="6"/>
  <c r="AX2233" i="6"/>
  <c r="AX2232" i="6"/>
  <c r="AX2231" i="6"/>
  <c r="AX2230" i="6"/>
  <c r="AX2229" i="6"/>
  <c r="AX2228" i="6"/>
  <c r="AX2227" i="6"/>
  <c r="AX2226" i="6"/>
  <c r="AX2225" i="6"/>
  <c r="AX2224" i="6"/>
  <c r="AX2223" i="6"/>
  <c r="AX2222" i="6"/>
  <c r="AX2221" i="6"/>
  <c r="AX2220" i="6"/>
  <c r="AX2219" i="6"/>
  <c r="AX2218" i="6"/>
  <c r="AX2217" i="6"/>
  <c r="AX2216" i="6"/>
  <c r="AX2215" i="6"/>
  <c r="AX2214" i="6"/>
  <c r="AX2213" i="6"/>
  <c r="AX2212" i="6"/>
  <c r="AX2211" i="6"/>
  <c r="AX2210" i="6"/>
  <c r="AX2209" i="6"/>
  <c r="AX2208" i="6"/>
  <c r="AX2207" i="6"/>
  <c r="AX2206" i="6"/>
  <c r="AX2205" i="6"/>
  <c r="AX2204" i="6"/>
  <c r="AX2203" i="6"/>
  <c r="AX2202" i="6"/>
  <c r="AX2201" i="6"/>
  <c r="AX2200" i="6"/>
  <c r="AX2199" i="6"/>
  <c r="AX2198" i="6"/>
  <c r="AX2197" i="6"/>
  <c r="AX2196" i="6"/>
  <c r="AX2195" i="6"/>
  <c r="AX2194" i="6"/>
  <c r="AX2193" i="6"/>
  <c r="AX2192" i="6"/>
  <c r="AX2191" i="6"/>
  <c r="AX2190" i="6"/>
  <c r="AX2189" i="6"/>
  <c r="AX2188" i="6"/>
  <c r="AX2187" i="6"/>
  <c r="AX2186" i="6"/>
  <c r="AX2185" i="6"/>
  <c r="AX2184" i="6"/>
  <c r="AX2183" i="6"/>
  <c r="AX2182" i="6"/>
  <c r="AX2181" i="6"/>
  <c r="AX2180" i="6"/>
  <c r="AX2179" i="6"/>
  <c r="AX2178" i="6"/>
  <c r="AX2177" i="6"/>
  <c r="AX2176" i="6"/>
  <c r="AX2175" i="6"/>
  <c r="AX2174" i="6"/>
  <c r="AX2173" i="6"/>
  <c r="AX2172" i="6"/>
  <c r="AX2171" i="6"/>
  <c r="AX2170" i="6"/>
  <c r="AX2169" i="6"/>
  <c r="AX2168" i="6"/>
  <c r="AX2167" i="6"/>
  <c r="AX2166" i="6"/>
  <c r="AX2165" i="6"/>
  <c r="AX2164" i="6"/>
  <c r="AX2163" i="6"/>
  <c r="AX2162" i="6"/>
  <c r="AX2161" i="6"/>
  <c r="AX2160" i="6"/>
  <c r="AX2159" i="6"/>
  <c r="AX2158" i="6"/>
  <c r="AX2157" i="6"/>
  <c r="AX2156" i="6"/>
  <c r="AX2155" i="6"/>
  <c r="AX2154" i="6"/>
  <c r="AX2153" i="6"/>
  <c r="AX2152" i="6"/>
  <c r="AX2151" i="6"/>
  <c r="AX2150" i="6"/>
  <c r="AX2149" i="6"/>
  <c r="AX2148" i="6"/>
  <c r="AX2147" i="6"/>
  <c r="AX2146" i="6"/>
  <c r="AX2145" i="6"/>
  <c r="AX2144" i="6"/>
  <c r="AX2143" i="6"/>
  <c r="AX2142" i="6"/>
  <c r="AX2141" i="6"/>
  <c r="AX2140" i="6"/>
  <c r="AX2139" i="6"/>
  <c r="AX2138" i="6"/>
  <c r="AX2137" i="6"/>
  <c r="AX2136" i="6"/>
  <c r="AX2135" i="6"/>
  <c r="AX2134" i="6"/>
  <c r="AX2133" i="6"/>
  <c r="AX2132" i="6"/>
  <c r="AX2131" i="6"/>
  <c r="AX2130" i="6"/>
  <c r="AX2129" i="6"/>
  <c r="AX2128" i="6"/>
  <c r="AX2127" i="6"/>
  <c r="AX2126" i="6"/>
  <c r="AX2125" i="6"/>
  <c r="AX2124" i="6"/>
  <c r="AX2123" i="6"/>
  <c r="AX2122" i="6"/>
  <c r="AX2121" i="6"/>
  <c r="AX2120" i="6"/>
  <c r="AX2119" i="6"/>
  <c r="AX2118" i="6"/>
  <c r="AX2117" i="6"/>
  <c r="AX2116" i="6"/>
  <c r="AX2115" i="6"/>
  <c r="AX2114" i="6"/>
  <c r="AX2113" i="6"/>
  <c r="AX2112" i="6"/>
  <c r="AX2111" i="6"/>
  <c r="AX2110" i="6"/>
  <c r="AX2109" i="6"/>
  <c r="AX2108" i="6"/>
  <c r="AX2107" i="6"/>
  <c r="AX2106" i="6"/>
  <c r="AX2105" i="6"/>
  <c r="AX2104" i="6"/>
  <c r="AX2103" i="6"/>
  <c r="AX2102" i="6"/>
  <c r="AX2101" i="6"/>
  <c r="AX2100" i="6"/>
  <c r="AX2099" i="6"/>
  <c r="AX2098" i="6"/>
  <c r="AX2097" i="6"/>
  <c r="AX2096" i="6"/>
  <c r="AX2095" i="6"/>
  <c r="AX2094" i="6"/>
  <c r="AX2093" i="6"/>
  <c r="AX2092" i="6"/>
  <c r="AX2091" i="6"/>
  <c r="AX2090" i="6"/>
  <c r="AX2089" i="6"/>
  <c r="AX2088" i="6"/>
  <c r="AX2087" i="6"/>
  <c r="AX2086" i="6"/>
  <c r="AX2085" i="6"/>
  <c r="AX2084" i="6"/>
  <c r="AX2083" i="6"/>
  <c r="AX2082" i="6"/>
  <c r="AX2081" i="6"/>
  <c r="AX2080" i="6"/>
  <c r="AX2079" i="6"/>
  <c r="AX2078" i="6"/>
  <c r="AX2077" i="6"/>
  <c r="AX2076" i="6"/>
  <c r="AX2075" i="6"/>
  <c r="AX2074" i="6"/>
  <c r="AX2073" i="6"/>
  <c r="AX2072" i="6"/>
  <c r="AX2071" i="6"/>
  <c r="AX2070" i="6"/>
  <c r="AX2069" i="6"/>
  <c r="AX2068" i="6"/>
  <c r="AX2067" i="6"/>
  <c r="AX2066" i="6"/>
  <c r="AX2065" i="6"/>
  <c r="AX2064" i="6"/>
  <c r="AX2063" i="6"/>
  <c r="AX2062" i="6"/>
  <c r="AX2061" i="6"/>
  <c r="AX2060" i="6"/>
  <c r="AX2059" i="6"/>
  <c r="AX2058" i="6"/>
  <c r="AX2057" i="6"/>
  <c r="AX2056" i="6"/>
  <c r="AX2055" i="6"/>
  <c r="AX2054" i="6"/>
  <c r="AX2053" i="6"/>
  <c r="AX2052" i="6"/>
  <c r="AX2051" i="6"/>
  <c r="AX2050" i="6"/>
  <c r="AX2049" i="6"/>
  <c r="AX2048" i="6"/>
  <c r="AX2047" i="6"/>
  <c r="AX2046" i="6"/>
  <c r="AX2045" i="6"/>
  <c r="AX2044" i="6"/>
  <c r="AX2043" i="6"/>
  <c r="AX2042" i="6"/>
  <c r="AX2041" i="6"/>
  <c r="AX2040" i="6"/>
  <c r="AX2039" i="6"/>
  <c r="AX2038" i="6"/>
  <c r="AX2037" i="6"/>
  <c r="AX2036" i="6"/>
  <c r="AX2035" i="6"/>
  <c r="AX2034" i="6"/>
  <c r="AX2033" i="6"/>
  <c r="AX2032" i="6"/>
  <c r="AX2031" i="6"/>
  <c r="AX2030" i="6"/>
  <c r="AX2029" i="6"/>
  <c r="AX2028" i="6"/>
  <c r="AX2027" i="6"/>
  <c r="AX2026" i="6"/>
  <c r="AX2025" i="6"/>
  <c r="AX2024" i="6"/>
  <c r="AX2023" i="6"/>
  <c r="AX2022" i="6"/>
  <c r="AX2021" i="6"/>
  <c r="AX2020" i="6"/>
  <c r="AX2019" i="6"/>
  <c r="AX2018" i="6"/>
  <c r="AX2017" i="6"/>
  <c r="AX2016" i="6"/>
  <c r="AX2015" i="6"/>
  <c r="AX2014" i="6"/>
  <c r="AX2013" i="6"/>
  <c r="AX2012" i="6"/>
  <c r="AX2011" i="6"/>
  <c r="AX2010" i="6"/>
  <c r="AX2009" i="6"/>
  <c r="AX2008" i="6"/>
  <c r="AX2007" i="6"/>
  <c r="AX2006" i="6"/>
  <c r="AX2005" i="6"/>
  <c r="AX2004" i="6"/>
  <c r="AX2003" i="6"/>
  <c r="AX2002" i="6"/>
  <c r="AX2001" i="6"/>
  <c r="AX2000" i="6"/>
  <c r="AX1999" i="6"/>
  <c r="AX1998" i="6"/>
  <c r="AX1997" i="6"/>
  <c r="AX1996" i="6"/>
  <c r="AX1995" i="6"/>
  <c r="AX1994" i="6"/>
  <c r="AX1993" i="6"/>
  <c r="AX1992" i="6"/>
  <c r="AX1991" i="6"/>
  <c r="AX1990" i="6"/>
  <c r="AX1989" i="6"/>
  <c r="AX1988" i="6"/>
  <c r="AX1987" i="6"/>
  <c r="AX1986" i="6"/>
  <c r="AX1985" i="6"/>
  <c r="AX1984" i="6"/>
  <c r="AX1983" i="6"/>
  <c r="AX1982" i="6"/>
  <c r="AX1981" i="6"/>
  <c r="AX1980" i="6"/>
  <c r="AX1979" i="6"/>
  <c r="AX1978" i="6"/>
  <c r="AX1977" i="6"/>
  <c r="AX1976" i="6"/>
  <c r="AX1975" i="6"/>
  <c r="AX1974" i="6"/>
  <c r="AX1973" i="6"/>
  <c r="AX1972" i="6"/>
  <c r="AX1971" i="6"/>
  <c r="AX1970" i="6"/>
  <c r="AX1969" i="6"/>
  <c r="AX1968" i="6"/>
  <c r="AX1967" i="6"/>
  <c r="AX1966" i="6"/>
  <c r="AX1965" i="6"/>
  <c r="AX1964" i="6"/>
  <c r="AX1963" i="6"/>
  <c r="AX1962" i="6"/>
  <c r="AX1961" i="6"/>
  <c r="AX1960" i="6"/>
  <c r="AX1959" i="6"/>
  <c r="AX1958" i="6"/>
  <c r="AX1957" i="6"/>
  <c r="AX1956" i="6"/>
  <c r="AX1955" i="6"/>
  <c r="AX1954" i="6"/>
  <c r="AX1953" i="6"/>
  <c r="AX1952" i="6"/>
  <c r="AX1951" i="6"/>
  <c r="AX1950" i="6"/>
  <c r="AX1949" i="6"/>
  <c r="AX1948" i="6"/>
  <c r="AX1947" i="6"/>
  <c r="AX1946" i="6"/>
  <c r="AX1945" i="6"/>
  <c r="AX1944" i="6"/>
  <c r="AX1943" i="6"/>
  <c r="AX1942" i="6"/>
  <c r="AX1941" i="6"/>
  <c r="AX1940" i="6"/>
  <c r="AX1939" i="6"/>
  <c r="AX1938" i="6"/>
  <c r="AX1937" i="6"/>
  <c r="AX1936" i="6"/>
  <c r="AX1935" i="6"/>
  <c r="AX1934" i="6"/>
  <c r="AX1933" i="6"/>
  <c r="AX1932" i="6"/>
  <c r="AX1931" i="6"/>
  <c r="AX1930" i="6"/>
  <c r="AX1929" i="6"/>
  <c r="AX1928" i="6"/>
  <c r="AX1927" i="6"/>
  <c r="AX1926" i="6"/>
  <c r="AX1925" i="6"/>
  <c r="AX1924" i="6"/>
  <c r="AX1923" i="6"/>
  <c r="AX1922" i="6"/>
  <c r="AX1921" i="6"/>
  <c r="AX1920" i="6"/>
  <c r="AX1919" i="6"/>
  <c r="AX1918" i="6"/>
  <c r="AX1917" i="6"/>
  <c r="AX1916" i="6"/>
  <c r="AX1915" i="6"/>
  <c r="AX1914" i="6"/>
  <c r="AX1913" i="6"/>
  <c r="AX1912" i="6"/>
  <c r="AX1911" i="6"/>
  <c r="AX1910" i="6"/>
  <c r="AX1909" i="6"/>
  <c r="AX1908" i="6"/>
  <c r="AX1907" i="6"/>
  <c r="AX1906" i="6"/>
  <c r="AX1905" i="6"/>
  <c r="AX1904" i="6"/>
  <c r="AX1903" i="6"/>
  <c r="AX1902" i="6"/>
  <c r="AX1901" i="6"/>
  <c r="AX1900" i="6"/>
  <c r="AX1899" i="6"/>
  <c r="AX1898" i="6"/>
  <c r="AX1897" i="6"/>
  <c r="AX1896" i="6"/>
  <c r="AX1895" i="6"/>
  <c r="AX1894" i="6"/>
  <c r="AX1893" i="6"/>
  <c r="AX1892" i="6"/>
  <c r="AX1891" i="6"/>
  <c r="AX1890" i="6"/>
  <c r="AX1889" i="6"/>
  <c r="AX1888" i="6"/>
  <c r="AX1887" i="6"/>
  <c r="AX1886" i="6"/>
  <c r="AX1885" i="6"/>
  <c r="AX1884" i="6"/>
  <c r="AX1883" i="6"/>
  <c r="AX1882" i="6"/>
  <c r="AX1881" i="6"/>
  <c r="AX1880" i="6"/>
  <c r="AX1879" i="6"/>
  <c r="AX1878" i="6"/>
  <c r="AX1877" i="6"/>
  <c r="AX1876" i="6"/>
  <c r="AX1875" i="6"/>
  <c r="AX1874" i="6"/>
  <c r="AX1873" i="6"/>
  <c r="AX1872" i="6"/>
  <c r="AX1871" i="6"/>
  <c r="AX1870" i="6"/>
  <c r="AX1869" i="6"/>
  <c r="AX1868" i="6"/>
  <c r="AX1867" i="6"/>
  <c r="AX1866" i="6"/>
  <c r="AX1865" i="6"/>
  <c r="AX1864" i="6"/>
  <c r="AX1863" i="6"/>
  <c r="AX1862" i="6"/>
  <c r="AX1861" i="6"/>
  <c r="AX1860" i="6"/>
  <c r="AX1859" i="6"/>
  <c r="AX1858" i="6"/>
  <c r="AX1857" i="6"/>
  <c r="AX1856" i="6"/>
  <c r="AX1855" i="6"/>
  <c r="AX1854" i="6"/>
  <c r="AX1853" i="6"/>
  <c r="AX1852" i="6"/>
  <c r="AX1851" i="6"/>
  <c r="AX1850" i="6"/>
  <c r="AX1849" i="6"/>
  <c r="AX1848" i="6"/>
  <c r="AX1847" i="6"/>
  <c r="AX1846" i="6"/>
  <c r="AX1845" i="6"/>
  <c r="AX1844" i="6"/>
  <c r="AX1843" i="6"/>
  <c r="AX1842" i="6"/>
  <c r="AX1841" i="6"/>
  <c r="AX1840" i="6"/>
  <c r="AX1839" i="6"/>
  <c r="AX1838" i="6"/>
  <c r="AX1837" i="6"/>
  <c r="AX1836" i="6"/>
  <c r="AX1835" i="6"/>
  <c r="AX1834" i="6"/>
  <c r="AX1833" i="6"/>
  <c r="AX1832" i="6"/>
  <c r="AX1831" i="6"/>
  <c r="AX1830" i="6"/>
  <c r="AX1829" i="6"/>
  <c r="AX1828" i="6"/>
  <c r="AX1827" i="6"/>
  <c r="AX1826" i="6"/>
  <c r="AX1825" i="6"/>
  <c r="AX1824" i="6"/>
  <c r="AX1823" i="6"/>
  <c r="AX1822" i="6"/>
  <c r="AX1821" i="6"/>
  <c r="AX1820" i="6"/>
  <c r="AX1819" i="6"/>
  <c r="AX1818" i="6"/>
  <c r="AX1817" i="6"/>
  <c r="AX1816" i="6"/>
  <c r="AX1815" i="6"/>
  <c r="AX1814" i="6"/>
  <c r="AX1813" i="6"/>
  <c r="AX1812" i="6"/>
  <c r="AX1811" i="6"/>
  <c r="AX1810" i="6"/>
  <c r="AX1809" i="6"/>
  <c r="AX1808" i="6"/>
  <c r="AX1807" i="6"/>
  <c r="AX1806" i="6"/>
  <c r="AX1805" i="6"/>
  <c r="AX1804" i="6"/>
  <c r="AX1803" i="6"/>
  <c r="AX1802" i="6"/>
  <c r="AX1801" i="6"/>
  <c r="AX1800" i="6"/>
  <c r="AX1799" i="6"/>
  <c r="AX1798" i="6"/>
  <c r="AX1797" i="6"/>
  <c r="AX1796" i="6"/>
  <c r="AX1795" i="6"/>
  <c r="AX1794" i="6"/>
  <c r="AX1793" i="6"/>
  <c r="AX1792" i="6"/>
  <c r="AX1791" i="6"/>
  <c r="AX1790" i="6"/>
  <c r="AX1789" i="6"/>
  <c r="AX1788" i="6"/>
  <c r="AX1787" i="6"/>
  <c r="AX1786" i="6"/>
  <c r="AX1785" i="6"/>
  <c r="AX1784" i="6"/>
  <c r="AX1783" i="6"/>
  <c r="AX1782" i="6"/>
  <c r="AX1781" i="6"/>
  <c r="AX1780" i="6"/>
  <c r="AX1779" i="6"/>
  <c r="AX1778" i="6"/>
  <c r="AX1777" i="6"/>
  <c r="AX1776" i="6"/>
  <c r="AX1775" i="6"/>
  <c r="AX1774" i="6"/>
  <c r="AX1773" i="6"/>
  <c r="AX1772" i="6"/>
  <c r="AX1771" i="6"/>
  <c r="AX1770" i="6"/>
  <c r="AX1769" i="6"/>
  <c r="AX1768" i="6"/>
  <c r="AX1767" i="6"/>
  <c r="AX1766" i="6"/>
  <c r="AX1765" i="6"/>
  <c r="AX1764" i="6"/>
  <c r="AX1763" i="6"/>
  <c r="AX1762" i="6"/>
  <c r="AX1761" i="6"/>
  <c r="AX1760" i="6"/>
  <c r="AX1759" i="6"/>
  <c r="AX1758" i="6"/>
  <c r="AX1757" i="6"/>
  <c r="AX1756" i="6"/>
  <c r="AX1755" i="6"/>
  <c r="AX1754" i="6"/>
  <c r="AX1753" i="6"/>
  <c r="AX1752" i="6"/>
  <c r="AX1751" i="6"/>
  <c r="AX1750" i="6"/>
  <c r="AX1749" i="6"/>
  <c r="AX1748" i="6"/>
  <c r="AX1747" i="6"/>
  <c r="AX1746" i="6"/>
  <c r="AX1745" i="6"/>
  <c r="AX1744" i="6"/>
  <c r="AX1743" i="6"/>
  <c r="AX1742" i="6"/>
  <c r="AX1741" i="6"/>
  <c r="AX1740" i="6"/>
  <c r="AX1739" i="6"/>
  <c r="AX1738" i="6"/>
  <c r="AX1737" i="6"/>
  <c r="AX1736" i="6"/>
  <c r="AX1735" i="6"/>
  <c r="AX1734" i="6"/>
  <c r="AX1733" i="6"/>
  <c r="AX1732" i="6"/>
  <c r="AX1731" i="6"/>
  <c r="AX1730" i="6"/>
  <c r="AX1729" i="6"/>
  <c r="AX1728" i="6"/>
  <c r="AX1727" i="6"/>
  <c r="AX1726" i="6"/>
  <c r="AX1725" i="6"/>
  <c r="AX1724" i="6"/>
  <c r="AX1723" i="6"/>
  <c r="AX1722" i="6"/>
  <c r="AX1721" i="6"/>
  <c r="AX1720" i="6"/>
  <c r="AX1719" i="6"/>
  <c r="AX1718" i="6"/>
  <c r="AX1717" i="6"/>
  <c r="AX1716" i="6"/>
  <c r="AX1715" i="6"/>
  <c r="AX1714" i="6"/>
  <c r="AX1713" i="6"/>
  <c r="AX1712" i="6"/>
  <c r="AX1711" i="6"/>
  <c r="AX1710" i="6"/>
  <c r="AX1709" i="6"/>
  <c r="AX1708" i="6"/>
  <c r="AX1707" i="6"/>
  <c r="AX1706" i="6"/>
  <c r="AX1705" i="6"/>
  <c r="AX1704" i="6"/>
  <c r="AX1703" i="6"/>
  <c r="AX1702" i="6"/>
  <c r="AX1701" i="6"/>
  <c r="AX1700" i="6"/>
  <c r="AX1699" i="6"/>
  <c r="AX1698" i="6"/>
  <c r="AX1697" i="6"/>
  <c r="AX1696" i="6"/>
  <c r="AX1695" i="6"/>
  <c r="AX1694" i="6"/>
  <c r="AX1693" i="6"/>
  <c r="AX1692" i="6"/>
  <c r="AX1691" i="6"/>
  <c r="AX1690" i="6"/>
  <c r="AX1689" i="6"/>
  <c r="AX1688" i="6"/>
  <c r="AX1687" i="6"/>
  <c r="AX1686" i="6"/>
  <c r="AX1685" i="6"/>
  <c r="AX1684" i="6"/>
  <c r="AX1683" i="6"/>
  <c r="AX1682" i="6"/>
  <c r="AX1681" i="6"/>
  <c r="AX1680" i="6"/>
  <c r="AX1679" i="6"/>
  <c r="AX1678" i="6"/>
  <c r="AX1677" i="6"/>
  <c r="AX1676" i="6"/>
  <c r="AX1675" i="6"/>
  <c r="AX1674" i="6"/>
  <c r="AX1673" i="6"/>
  <c r="AX1672" i="6"/>
  <c r="AX1671" i="6"/>
  <c r="AX1670" i="6"/>
  <c r="AX1669" i="6"/>
  <c r="AX1668" i="6"/>
  <c r="AX1667" i="6"/>
  <c r="AX1666" i="6"/>
  <c r="AX1665" i="6"/>
  <c r="AX1664" i="6"/>
  <c r="AX1663" i="6"/>
  <c r="AX1662" i="6"/>
  <c r="AX1661" i="6"/>
  <c r="AX1660" i="6"/>
  <c r="AX1659" i="6"/>
  <c r="AX1658" i="6"/>
  <c r="AX1657" i="6"/>
  <c r="AX1656" i="6"/>
  <c r="AX1655" i="6"/>
  <c r="AX1654" i="6"/>
  <c r="AX1653" i="6"/>
  <c r="AX1652" i="6"/>
  <c r="AX1651" i="6"/>
  <c r="AX1650" i="6"/>
  <c r="AX1649" i="6"/>
  <c r="AX1648" i="6"/>
  <c r="AX1647" i="6"/>
  <c r="AX1646" i="6"/>
  <c r="AX1645" i="6"/>
  <c r="AX1644" i="6"/>
  <c r="AX1643" i="6"/>
  <c r="AX1642" i="6"/>
  <c r="AX1641" i="6"/>
  <c r="AX1640" i="6"/>
  <c r="AX1639" i="6"/>
  <c r="AX1638" i="6"/>
  <c r="AX1637" i="6"/>
  <c r="AX1636" i="6"/>
  <c r="AX1635" i="6"/>
  <c r="AX1634" i="6"/>
  <c r="AX1633" i="6"/>
  <c r="AX1632" i="6"/>
  <c r="AX1631" i="6"/>
  <c r="AX1630" i="6"/>
  <c r="AX1629" i="6"/>
  <c r="AX1628" i="6"/>
  <c r="AX1627" i="6"/>
  <c r="AX1626" i="6"/>
  <c r="AX1625" i="6"/>
  <c r="AX1624" i="6"/>
  <c r="AX1623" i="6"/>
  <c r="AX1622" i="6"/>
  <c r="AX1621" i="6"/>
  <c r="AX1620" i="6"/>
  <c r="AX1619" i="6"/>
  <c r="AX1618" i="6"/>
  <c r="AX1617" i="6"/>
  <c r="AX1616" i="6"/>
  <c r="AX1615" i="6"/>
  <c r="AX1614" i="6"/>
  <c r="AX1613" i="6"/>
  <c r="AX1612" i="6"/>
  <c r="AX1611" i="6"/>
  <c r="AX1610" i="6"/>
  <c r="AX1609" i="6"/>
  <c r="AX1608" i="6"/>
  <c r="AX1607" i="6"/>
  <c r="AX1606" i="6"/>
  <c r="AX1605" i="6"/>
  <c r="AX1604" i="6"/>
  <c r="AX1603" i="6"/>
  <c r="AX1602" i="6"/>
  <c r="AX1601" i="6"/>
  <c r="AX1600" i="6"/>
  <c r="AX1599" i="6"/>
  <c r="AX1598" i="6"/>
  <c r="AX1597" i="6"/>
  <c r="AX1596" i="6"/>
  <c r="AX1595" i="6"/>
  <c r="AX1594" i="6"/>
  <c r="AX1593" i="6"/>
  <c r="AX1592" i="6"/>
  <c r="AX1591" i="6"/>
  <c r="AX1590" i="6"/>
  <c r="AX1589" i="6"/>
  <c r="AX1588" i="6"/>
  <c r="AX1587" i="6"/>
  <c r="AX1586" i="6"/>
  <c r="AX1585" i="6"/>
  <c r="AX1584" i="6"/>
  <c r="AX1583" i="6"/>
  <c r="AX1582" i="6"/>
  <c r="AX1581" i="6"/>
  <c r="AX1580" i="6"/>
  <c r="AX1579" i="6"/>
  <c r="AX1578" i="6"/>
  <c r="AX1577" i="6"/>
  <c r="AX1576" i="6"/>
  <c r="AX1575" i="6"/>
  <c r="AX1574" i="6"/>
  <c r="AX1573" i="6"/>
  <c r="AX1572" i="6"/>
  <c r="AX1571" i="6"/>
  <c r="AX1570" i="6"/>
  <c r="AX1569" i="6"/>
  <c r="AX1568" i="6"/>
  <c r="AX1567" i="6"/>
  <c r="AX1566" i="6"/>
  <c r="AX1565" i="6"/>
  <c r="AX1564" i="6"/>
  <c r="AX1563" i="6"/>
  <c r="AX1562" i="6"/>
  <c r="AX1561" i="6"/>
  <c r="AX1560" i="6"/>
  <c r="AX1559" i="6"/>
  <c r="AX1558" i="6"/>
  <c r="AX1557" i="6"/>
  <c r="AX1556" i="6"/>
  <c r="AX1555" i="6"/>
  <c r="AX1554" i="6"/>
  <c r="AX1553" i="6"/>
  <c r="AX1552" i="6"/>
  <c r="AX1551" i="6"/>
  <c r="AX1550" i="6"/>
  <c r="AX1549" i="6"/>
  <c r="AX1548" i="6"/>
  <c r="AX1547" i="6"/>
  <c r="AX1546" i="6"/>
  <c r="AX1545" i="6"/>
  <c r="AX1544" i="6"/>
  <c r="AX1543" i="6"/>
  <c r="AX1542" i="6"/>
  <c r="AX1541" i="6"/>
  <c r="AX1540" i="6"/>
  <c r="AX1539" i="6"/>
  <c r="AX1538" i="6"/>
  <c r="AX1537" i="6"/>
  <c r="AX1536" i="6"/>
  <c r="AX1535" i="6"/>
  <c r="AX1534" i="6"/>
  <c r="AX1533" i="6"/>
  <c r="AX1532" i="6"/>
  <c r="AX1531" i="6"/>
  <c r="AX1530" i="6"/>
  <c r="AX1529" i="6"/>
  <c r="AX1528" i="6"/>
  <c r="AX1527" i="6"/>
  <c r="AX1526" i="6"/>
  <c r="AX1525" i="6"/>
  <c r="AX1524" i="6"/>
  <c r="AX1523" i="6"/>
  <c r="AX1522" i="6"/>
  <c r="AX1521" i="6"/>
  <c r="AX1520" i="6"/>
  <c r="AX1519" i="6"/>
  <c r="AX1518" i="6"/>
  <c r="AX1517" i="6"/>
  <c r="AX1516" i="6"/>
  <c r="AX1515" i="6"/>
  <c r="AX1514" i="6"/>
  <c r="AX1513" i="6"/>
  <c r="AX1512" i="6"/>
  <c r="AX1511" i="6"/>
  <c r="AX1510" i="6"/>
  <c r="AX1509" i="6"/>
  <c r="AX1508" i="6"/>
  <c r="AX1507" i="6"/>
  <c r="AX1506" i="6"/>
  <c r="AX1505" i="6"/>
  <c r="AX1504" i="6"/>
  <c r="AX1503" i="6"/>
  <c r="AX1502" i="6"/>
  <c r="AX1501" i="6"/>
  <c r="AX1500" i="6"/>
  <c r="AX1499" i="6"/>
  <c r="AX1498" i="6"/>
  <c r="AX1497" i="6"/>
  <c r="AX1496" i="6"/>
  <c r="AX1495" i="6"/>
  <c r="AX1494" i="6"/>
  <c r="AX1493" i="6"/>
  <c r="AX1492" i="6"/>
  <c r="AX1491" i="6"/>
  <c r="AX1490" i="6"/>
  <c r="AX1489" i="6"/>
  <c r="AX1488" i="6"/>
  <c r="AX1487" i="6"/>
  <c r="AX1486" i="6"/>
  <c r="AX1485" i="6"/>
  <c r="AX1484" i="6"/>
  <c r="AX1483" i="6"/>
  <c r="AX1482" i="6"/>
  <c r="AX1481" i="6"/>
  <c r="AX1480" i="6"/>
  <c r="AX1479" i="6"/>
  <c r="AX1478" i="6"/>
  <c r="AX1477" i="6"/>
  <c r="AX1476" i="6"/>
  <c r="AX1475" i="6"/>
  <c r="AX1474" i="6"/>
  <c r="AX1473" i="6"/>
  <c r="AX1472" i="6"/>
  <c r="AX1471" i="6"/>
  <c r="AX1470" i="6"/>
  <c r="AX1469" i="6"/>
  <c r="AX1468" i="6"/>
  <c r="AX1467" i="6"/>
  <c r="AX1466" i="6"/>
  <c r="AX1465" i="6"/>
  <c r="AX1464" i="6"/>
  <c r="AX1463" i="6"/>
  <c r="AX1462" i="6"/>
  <c r="AX1461" i="6"/>
  <c r="AX1460" i="6"/>
  <c r="AX1459" i="6"/>
  <c r="AX1458" i="6"/>
  <c r="AX1457" i="6"/>
  <c r="AX1456" i="6"/>
  <c r="AX1455" i="6"/>
  <c r="AX1454" i="6"/>
  <c r="AX1453" i="6"/>
  <c r="AX1452" i="6"/>
  <c r="AX1451" i="6"/>
  <c r="AX1450" i="6"/>
  <c r="AX1449" i="6"/>
  <c r="AX1448" i="6"/>
  <c r="AX1447" i="6"/>
  <c r="AX1446" i="6"/>
  <c r="AX1445" i="6"/>
  <c r="AX1444" i="6"/>
  <c r="AX1443" i="6"/>
  <c r="AX1442" i="6"/>
  <c r="AX1441" i="6"/>
  <c r="AX1440" i="6"/>
  <c r="AX1439" i="6"/>
  <c r="AX1438" i="6"/>
  <c r="AX1437" i="6"/>
  <c r="AX1436" i="6"/>
  <c r="AX1435" i="6"/>
  <c r="AX1434" i="6"/>
  <c r="AX1433" i="6"/>
  <c r="AX1432" i="6"/>
  <c r="AX1431" i="6"/>
  <c r="AX1430" i="6"/>
  <c r="AX1429" i="6"/>
  <c r="AX1428" i="6"/>
  <c r="AX1427" i="6"/>
  <c r="AX1426" i="6"/>
  <c r="AX1425" i="6"/>
  <c r="AX1424" i="6"/>
  <c r="AX1423" i="6"/>
  <c r="AX1422" i="6"/>
  <c r="AX1421" i="6"/>
  <c r="AX1420" i="6"/>
  <c r="AX1419" i="6"/>
  <c r="AX1418" i="6"/>
  <c r="AX1417" i="6"/>
  <c r="AX1416" i="6"/>
  <c r="AX1415" i="6"/>
  <c r="AX1414" i="6"/>
  <c r="AX1413" i="6"/>
  <c r="AX1412" i="6"/>
  <c r="AX1411" i="6"/>
  <c r="AX1410" i="6"/>
  <c r="AX1409" i="6"/>
  <c r="AX1408" i="6"/>
  <c r="AX1407" i="6"/>
  <c r="AX1406" i="6"/>
  <c r="AX1405" i="6"/>
  <c r="AX1404" i="6"/>
  <c r="AX1403" i="6"/>
  <c r="AX1402" i="6"/>
  <c r="AX1401" i="6"/>
  <c r="AX1400" i="6"/>
  <c r="AX1399" i="6"/>
  <c r="AX1398" i="6"/>
  <c r="AX1397" i="6"/>
  <c r="AX1396" i="6"/>
  <c r="AX1395" i="6"/>
  <c r="AX1394" i="6"/>
  <c r="AX1393" i="6"/>
  <c r="AX1392" i="6"/>
  <c r="AX1391" i="6"/>
  <c r="AX1390" i="6"/>
  <c r="AX1389" i="6"/>
  <c r="AX1388" i="6"/>
  <c r="AX1387" i="6"/>
  <c r="AX1386" i="6"/>
  <c r="AX1385" i="6"/>
  <c r="AX1384" i="6"/>
  <c r="AX1383" i="6"/>
  <c r="AX1382" i="6"/>
  <c r="AX1381" i="6"/>
  <c r="AX1380" i="6"/>
  <c r="AX1379" i="6"/>
  <c r="AX1378" i="6"/>
  <c r="AX1377" i="6"/>
  <c r="AX1376" i="6"/>
  <c r="AX1375" i="6"/>
  <c r="AX1374" i="6"/>
  <c r="AX1373" i="6"/>
  <c r="AX1372" i="6"/>
  <c r="AX1371" i="6"/>
  <c r="AX1370" i="6"/>
  <c r="AX1369" i="6"/>
  <c r="AX1368" i="6"/>
  <c r="AX1367" i="6"/>
  <c r="AX1366" i="6"/>
  <c r="AX1365" i="6"/>
  <c r="AX1364" i="6"/>
  <c r="AX1363" i="6"/>
  <c r="AX1362" i="6"/>
  <c r="AX1361" i="6"/>
  <c r="AX1360" i="6"/>
  <c r="AX1359" i="6"/>
  <c r="AX1358" i="6"/>
  <c r="AX1357" i="6"/>
  <c r="AX1356" i="6"/>
  <c r="AX1355" i="6"/>
  <c r="AX1354" i="6"/>
  <c r="AX1353" i="6"/>
  <c r="AX1352" i="6"/>
  <c r="AX1351" i="6"/>
  <c r="AX1350" i="6"/>
  <c r="AX1349" i="6"/>
  <c r="AX1348" i="6"/>
  <c r="AX1347" i="6"/>
  <c r="AX1346" i="6"/>
  <c r="AX1345" i="6"/>
  <c r="AX1344" i="6"/>
  <c r="AX1343" i="6"/>
  <c r="AX1342" i="6"/>
  <c r="AX1341" i="6"/>
  <c r="AX1340" i="6"/>
  <c r="AX1339" i="6"/>
  <c r="AX1338" i="6"/>
  <c r="AX1337" i="6"/>
  <c r="AX1336" i="6"/>
  <c r="AX1335" i="6"/>
  <c r="AX1334" i="6"/>
  <c r="AX1333" i="6"/>
  <c r="AX1332" i="6"/>
  <c r="AX1331" i="6"/>
  <c r="AX1330" i="6"/>
  <c r="AX1329" i="6"/>
  <c r="AX1328" i="6"/>
  <c r="AX1327" i="6"/>
  <c r="AX1326" i="6"/>
  <c r="AX1325" i="6"/>
  <c r="AX1324" i="6"/>
  <c r="AX1323" i="6"/>
  <c r="AX1322" i="6"/>
  <c r="AX1321" i="6"/>
  <c r="AX1320" i="6"/>
  <c r="AX1319" i="6"/>
  <c r="AX1318" i="6"/>
  <c r="AX1317" i="6"/>
  <c r="AX1316" i="6"/>
  <c r="AX1315" i="6"/>
  <c r="AX1314" i="6"/>
  <c r="AX1313" i="6"/>
  <c r="AX1312" i="6"/>
  <c r="AX1311" i="6"/>
  <c r="AX1310" i="6"/>
  <c r="AX1309" i="6"/>
  <c r="AX1308" i="6"/>
  <c r="AX1307" i="6"/>
  <c r="AX1306" i="6"/>
  <c r="AX1305" i="6"/>
  <c r="AX1304" i="6"/>
  <c r="AX1303" i="6"/>
  <c r="AX1302" i="6"/>
  <c r="AX1301" i="6"/>
  <c r="AX1300" i="6"/>
  <c r="AX1299" i="6"/>
  <c r="AX1298" i="6"/>
  <c r="AX1297" i="6"/>
  <c r="AX1296" i="6"/>
  <c r="AX1295" i="6"/>
  <c r="AX1294" i="6"/>
  <c r="AX1293" i="6"/>
  <c r="AX1292" i="6"/>
  <c r="AX1291" i="6"/>
  <c r="AX1290" i="6"/>
  <c r="AX1289" i="6"/>
  <c r="AX1288" i="6"/>
  <c r="AX1287" i="6"/>
  <c r="AX1286" i="6"/>
  <c r="AX1285" i="6"/>
  <c r="AX1284" i="6"/>
  <c r="AX1283" i="6"/>
  <c r="AX1282" i="6"/>
  <c r="AX1281" i="6"/>
  <c r="AX1280" i="6"/>
  <c r="AX1279" i="6"/>
  <c r="AX1278" i="6"/>
  <c r="AX1277" i="6"/>
  <c r="AX1276" i="6"/>
  <c r="AX1275" i="6"/>
  <c r="AX1274" i="6"/>
  <c r="AX1273" i="6"/>
  <c r="AX1272" i="6"/>
  <c r="AX1271" i="6"/>
  <c r="AX1270" i="6"/>
  <c r="AX1269" i="6"/>
  <c r="AX1268" i="6"/>
  <c r="AX1267" i="6"/>
  <c r="AX1266" i="6"/>
  <c r="AX1265" i="6"/>
  <c r="AX1264" i="6"/>
  <c r="AX1263" i="6"/>
  <c r="AX1262" i="6"/>
  <c r="AX1261" i="6"/>
  <c r="AX1260" i="6"/>
  <c r="AX1259" i="6"/>
  <c r="AX1258" i="6"/>
  <c r="AX1257" i="6"/>
  <c r="AX1256" i="6"/>
  <c r="AX1255" i="6"/>
  <c r="AX1254" i="6"/>
  <c r="AX1253" i="6"/>
  <c r="AX1252" i="6"/>
  <c r="AX1251" i="6"/>
  <c r="AX1250" i="6"/>
  <c r="AX1249" i="6"/>
  <c r="AX1248" i="6"/>
  <c r="AX1247" i="6"/>
  <c r="AX1246" i="6"/>
  <c r="AX1245" i="6"/>
  <c r="AX1244" i="6"/>
  <c r="AX1243" i="6"/>
  <c r="AX1242" i="6"/>
  <c r="AX1241" i="6"/>
  <c r="AX1240" i="6"/>
  <c r="AX1239" i="6"/>
  <c r="AX1238" i="6"/>
  <c r="AX1237" i="6"/>
  <c r="AX1236" i="6"/>
  <c r="AX1235" i="6"/>
  <c r="AX1234" i="6"/>
  <c r="AX1233" i="6"/>
  <c r="AX1232" i="6"/>
  <c r="AX1231" i="6"/>
  <c r="AX1230" i="6"/>
  <c r="AX1229" i="6"/>
  <c r="AX1228" i="6"/>
  <c r="AX1227" i="6"/>
  <c r="AX1226" i="6"/>
  <c r="AX1225" i="6"/>
  <c r="AX1224" i="6"/>
  <c r="AX1223" i="6"/>
  <c r="AX1222" i="6"/>
  <c r="AX1221" i="6"/>
  <c r="AX1220" i="6"/>
  <c r="AX1219" i="6"/>
  <c r="AX1218" i="6"/>
  <c r="AX1217" i="6"/>
  <c r="AX1216" i="6"/>
  <c r="AX1215" i="6"/>
  <c r="AX1214" i="6"/>
  <c r="AX1213" i="6"/>
  <c r="AX1212" i="6"/>
  <c r="AX1211" i="6"/>
  <c r="AX1210" i="6"/>
  <c r="AX1209" i="6"/>
  <c r="AX1208" i="6"/>
  <c r="AX1207" i="6"/>
  <c r="AX1206" i="6"/>
  <c r="AX1205" i="6"/>
  <c r="AX1204" i="6"/>
  <c r="AX1203" i="6"/>
  <c r="AX1202" i="6"/>
  <c r="AX1201" i="6"/>
  <c r="AX1200" i="6"/>
  <c r="AX1199" i="6"/>
  <c r="AX1198" i="6"/>
  <c r="AX1197" i="6"/>
  <c r="AX1196" i="6"/>
  <c r="AX1195" i="6"/>
  <c r="AX1194" i="6"/>
  <c r="AX1193" i="6"/>
  <c r="AX1192" i="6"/>
  <c r="AX1191" i="6"/>
  <c r="AX1190" i="6"/>
  <c r="AX1189" i="6"/>
  <c r="AX1188" i="6"/>
  <c r="AX1187" i="6"/>
  <c r="AX1186" i="6"/>
  <c r="AX1185" i="6"/>
  <c r="AX1184" i="6"/>
  <c r="AX1183" i="6"/>
  <c r="AX1182" i="6"/>
  <c r="AX1181" i="6"/>
  <c r="AX1180" i="6"/>
  <c r="AX1179" i="6"/>
  <c r="AX1178" i="6"/>
  <c r="AX1177" i="6"/>
  <c r="AX1176" i="6"/>
  <c r="AX1175" i="6"/>
  <c r="AX1174" i="6"/>
  <c r="AX1173" i="6"/>
  <c r="AX1172" i="6"/>
  <c r="AX1171" i="6"/>
  <c r="AX1170" i="6"/>
  <c r="AX1169" i="6"/>
  <c r="AX1168" i="6"/>
  <c r="AX1167" i="6"/>
  <c r="AX1166" i="6"/>
  <c r="AX1165" i="6"/>
  <c r="AX1164" i="6"/>
  <c r="AX1163" i="6"/>
  <c r="AX1162" i="6"/>
  <c r="AX1161" i="6"/>
  <c r="AX1160" i="6"/>
  <c r="AX1159" i="6"/>
  <c r="AX1158" i="6"/>
  <c r="AX1157" i="6"/>
  <c r="AX1156" i="6"/>
  <c r="AX1155" i="6"/>
  <c r="AX1154" i="6"/>
  <c r="AX1153" i="6"/>
  <c r="AX1152" i="6"/>
  <c r="AX1151" i="6"/>
  <c r="AX1150" i="6"/>
  <c r="AX1149" i="6"/>
  <c r="AX1148" i="6"/>
  <c r="AX1147" i="6"/>
  <c r="AX1146" i="6"/>
  <c r="AX1145" i="6"/>
  <c r="AX1144" i="6"/>
  <c r="AX1143" i="6"/>
  <c r="AX1142" i="6"/>
  <c r="AX1141" i="6"/>
  <c r="AX1140" i="6"/>
  <c r="AX1139" i="6"/>
  <c r="AX1138" i="6"/>
  <c r="AX1137" i="6"/>
  <c r="AX1136" i="6"/>
  <c r="AX1135" i="6"/>
  <c r="AX1134" i="6"/>
  <c r="AX1133" i="6"/>
  <c r="AX1132" i="6"/>
  <c r="AX1131" i="6"/>
  <c r="AX1130" i="6"/>
  <c r="AX1129" i="6"/>
  <c r="AX1128" i="6"/>
  <c r="AX1127" i="6"/>
  <c r="AX1126" i="6"/>
  <c r="AX1125" i="6"/>
  <c r="AX1124" i="6"/>
  <c r="AX1123" i="6"/>
  <c r="AX1122" i="6"/>
  <c r="AX1121" i="6"/>
  <c r="AX1120" i="6"/>
  <c r="AX1119" i="6"/>
  <c r="AX1118" i="6"/>
  <c r="AX1117" i="6"/>
  <c r="AX1116" i="6"/>
  <c r="AX1115" i="6"/>
  <c r="AX1114" i="6"/>
  <c r="AX1113" i="6"/>
  <c r="AX1112" i="6"/>
  <c r="AX1111" i="6"/>
  <c r="AX1110" i="6"/>
  <c r="AX1109" i="6"/>
  <c r="AX1108" i="6"/>
  <c r="AX1107" i="6"/>
  <c r="AX1106" i="6"/>
  <c r="AX1105" i="6"/>
  <c r="AX1104" i="6"/>
  <c r="AX1103" i="6"/>
  <c r="AX1102" i="6"/>
  <c r="AX1101" i="6"/>
  <c r="AX1100" i="6"/>
  <c r="AX1099" i="6"/>
  <c r="AX1098" i="6"/>
  <c r="AX1097" i="6"/>
  <c r="AX1096" i="6"/>
  <c r="AX1095" i="6"/>
  <c r="AX1094" i="6"/>
  <c r="AX1093" i="6"/>
  <c r="AX1092" i="6"/>
  <c r="AX1091" i="6"/>
  <c r="AX1090" i="6"/>
  <c r="AX1089" i="6"/>
  <c r="AX1088" i="6"/>
  <c r="AX1087" i="6"/>
  <c r="AX1086" i="6"/>
  <c r="AX1085" i="6"/>
  <c r="AX1084" i="6"/>
  <c r="AX1083" i="6"/>
  <c r="AX1082" i="6"/>
  <c r="AX1081" i="6"/>
  <c r="AX1080" i="6"/>
  <c r="AX1079" i="6"/>
  <c r="AX1078" i="6"/>
  <c r="AX1077" i="6"/>
  <c r="AX1076" i="6"/>
  <c r="AX1075" i="6"/>
  <c r="AX1074" i="6"/>
  <c r="AX1073" i="6"/>
  <c r="AX1072" i="6"/>
  <c r="AX1071" i="6"/>
  <c r="AX1070" i="6"/>
  <c r="AX1069" i="6"/>
  <c r="AX1068" i="6"/>
  <c r="AX1067" i="6"/>
  <c r="AX1066" i="6"/>
  <c r="AX1065" i="6"/>
  <c r="AX1064" i="6"/>
  <c r="AX1063" i="6"/>
  <c r="AX1062" i="6"/>
  <c r="AX1061" i="6"/>
  <c r="AX1060" i="6"/>
  <c r="AX1059" i="6"/>
  <c r="AX1058" i="6"/>
  <c r="AX1057" i="6"/>
  <c r="AX1056" i="6"/>
  <c r="AX1055" i="6"/>
  <c r="AX1054" i="6"/>
  <c r="AX1053" i="6"/>
  <c r="AX1052" i="6"/>
  <c r="AX1051" i="6"/>
  <c r="AX1050" i="6"/>
  <c r="AX1049" i="6"/>
  <c r="AX1048" i="6"/>
  <c r="AX1047" i="6"/>
  <c r="AX1046" i="6"/>
  <c r="AX1045" i="6"/>
  <c r="AX1044" i="6"/>
  <c r="AX1043" i="6"/>
  <c r="AX1042" i="6"/>
  <c r="AX1041" i="6"/>
  <c r="AX1040" i="6"/>
  <c r="AX1039" i="6"/>
  <c r="AX1038" i="6"/>
  <c r="AX1037" i="6"/>
  <c r="AX1036" i="6"/>
  <c r="AX1035" i="6"/>
  <c r="AX1034" i="6"/>
  <c r="AX1033" i="6"/>
  <c r="AX1032" i="6"/>
  <c r="AX1031" i="6"/>
  <c r="AX1030" i="6"/>
  <c r="AX1029" i="6"/>
  <c r="AX1028" i="6"/>
  <c r="AX1027" i="6"/>
  <c r="AX1026" i="6"/>
  <c r="AX1025" i="6"/>
  <c r="AX1024" i="6"/>
  <c r="AX1023" i="6"/>
  <c r="AX1022" i="6"/>
  <c r="AX1021" i="6"/>
  <c r="AX1020" i="6"/>
  <c r="AX1019" i="6"/>
  <c r="AX1018" i="6"/>
  <c r="AX1017" i="6"/>
  <c r="AX1016" i="6"/>
  <c r="AX1015" i="6"/>
  <c r="AX1014" i="6"/>
  <c r="AX1013" i="6"/>
  <c r="AX1012" i="6"/>
  <c r="AX1011" i="6"/>
  <c r="AX1010" i="6"/>
  <c r="AX1009" i="6"/>
  <c r="AX1008" i="6"/>
  <c r="AX1007" i="6"/>
  <c r="AX1006" i="6"/>
  <c r="AX1005" i="6"/>
  <c r="AX1004" i="6"/>
  <c r="AX1003" i="6"/>
  <c r="AX1002" i="6"/>
  <c r="AX1001" i="6"/>
  <c r="AX1000" i="6"/>
  <c r="AX999" i="6"/>
  <c r="AX998" i="6"/>
  <c r="AX997" i="6"/>
  <c r="AX996" i="6"/>
  <c r="AX995" i="6"/>
  <c r="AX994" i="6"/>
  <c r="AX993" i="6"/>
  <c r="AX992" i="6"/>
  <c r="AX991" i="6"/>
  <c r="AX990" i="6"/>
  <c r="AX989" i="6"/>
  <c r="AX988" i="6"/>
  <c r="AX987" i="6"/>
  <c r="AX986" i="6"/>
  <c r="AX985" i="6"/>
  <c r="AX984" i="6"/>
  <c r="AX983" i="6"/>
  <c r="AX982" i="6"/>
  <c r="AX981" i="6"/>
  <c r="AX980" i="6"/>
  <c r="AX979" i="6"/>
  <c r="AX978" i="6"/>
  <c r="AX977" i="6"/>
  <c r="AX976" i="6"/>
  <c r="AX975" i="6"/>
  <c r="AX974" i="6"/>
  <c r="AX973" i="6"/>
  <c r="AX972" i="6"/>
  <c r="AX971" i="6"/>
  <c r="AX970" i="6"/>
  <c r="AX969" i="6"/>
  <c r="AX968" i="6"/>
  <c r="AX967" i="6"/>
  <c r="AX966" i="6"/>
  <c r="AX965" i="6"/>
  <c r="AX964" i="6"/>
  <c r="AX963" i="6"/>
  <c r="AX962" i="6"/>
  <c r="AX961" i="6"/>
  <c r="AX960" i="6"/>
  <c r="AX959" i="6"/>
  <c r="AX958" i="6"/>
  <c r="AX957" i="6"/>
  <c r="AX956" i="6"/>
  <c r="AX955" i="6"/>
  <c r="AX954" i="6"/>
  <c r="AX953" i="6"/>
  <c r="AX952" i="6"/>
  <c r="AX951" i="6"/>
  <c r="AX950" i="6"/>
  <c r="AX949" i="6"/>
  <c r="AX948" i="6"/>
  <c r="AX947" i="6"/>
  <c r="AX946" i="6"/>
  <c r="AX945" i="6"/>
  <c r="AX944" i="6"/>
  <c r="AX943" i="6"/>
  <c r="AX942" i="6"/>
  <c r="AX941" i="6"/>
  <c r="AX940" i="6"/>
  <c r="AX939" i="6"/>
  <c r="AX938" i="6"/>
  <c r="AX937" i="6"/>
  <c r="AX936" i="6"/>
  <c r="AX935" i="6"/>
  <c r="AX934" i="6"/>
  <c r="AX933" i="6"/>
  <c r="AX932" i="6"/>
  <c r="AX931" i="6"/>
  <c r="AX930" i="6"/>
  <c r="AX929" i="6"/>
  <c r="AX928" i="6"/>
  <c r="AX927" i="6"/>
  <c r="AX926" i="6"/>
  <c r="AX925" i="6"/>
  <c r="AX924" i="6"/>
  <c r="AX923" i="6"/>
  <c r="AX922" i="6"/>
  <c r="AX921" i="6"/>
  <c r="AX920" i="6"/>
  <c r="AX919" i="6"/>
  <c r="AX918" i="6"/>
  <c r="AX917" i="6"/>
  <c r="AX916" i="6"/>
  <c r="AX915" i="6"/>
  <c r="AX914" i="6"/>
  <c r="AX913" i="6"/>
  <c r="AX912" i="6"/>
  <c r="AX911" i="6"/>
  <c r="AX910" i="6"/>
  <c r="AX909" i="6"/>
  <c r="AX908" i="6"/>
  <c r="AX907" i="6"/>
  <c r="AX906" i="6"/>
  <c r="AX905" i="6"/>
  <c r="AX904" i="6"/>
  <c r="AX903" i="6"/>
  <c r="AX902" i="6"/>
  <c r="AX901" i="6"/>
  <c r="AX900" i="6"/>
  <c r="AX899" i="6"/>
  <c r="AX898" i="6"/>
  <c r="AX897" i="6"/>
  <c r="AX896" i="6"/>
  <c r="AX895" i="6"/>
  <c r="AX894" i="6"/>
  <c r="AX893" i="6"/>
  <c r="AX892" i="6"/>
  <c r="AX891" i="6"/>
  <c r="AX890" i="6"/>
  <c r="AX889" i="6"/>
  <c r="AX888" i="6"/>
  <c r="AX887" i="6"/>
  <c r="AX886" i="6"/>
  <c r="AX885" i="6"/>
  <c r="AX884" i="6"/>
  <c r="AX883" i="6"/>
  <c r="AX882" i="6"/>
  <c r="AX881" i="6"/>
  <c r="AX880" i="6"/>
  <c r="AX879" i="6"/>
  <c r="AX878" i="6"/>
  <c r="AX877" i="6"/>
  <c r="AX876" i="6"/>
  <c r="AX875" i="6"/>
  <c r="AX874" i="6"/>
  <c r="AX873" i="6"/>
  <c r="AX872" i="6"/>
  <c r="AX871" i="6"/>
  <c r="AX870" i="6"/>
  <c r="AX869" i="6"/>
  <c r="AX868" i="6"/>
  <c r="AX867" i="6"/>
  <c r="AX866" i="6"/>
  <c r="AX865" i="6"/>
  <c r="AX864" i="6"/>
  <c r="AX863" i="6"/>
  <c r="AX862" i="6"/>
  <c r="AX861" i="6"/>
  <c r="AX860" i="6"/>
  <c r="AX859" i="6"/>
  <c r="AX858" i="6"/>
  <c r="AX857" i="6"/>
  <c r="AX856" i="6"/>
  <c r="AX855" i="6"/>
  <c r="AX854" i="6"/>
  <c r="AX853" i="6"/>
  <c r="AX852" i="6"/>
  <c r="AX851" i="6"/>
  <c r="AX850" i="6"/>
  <c r="AX849" i="6"/>
  <c r="AX848" i="6"/>
  <c r="AX847" i="6"/>
  <c r="AX846" i="6"/>
  <c r="AX845" i="6"/>
  <c r="AX844" i="6"/>
  <c r="AX843" i="6"/>
  <c r="AX842" i="6"/>
  <c r="AX841" i="6"/>
  <c r="AX840" i="6"/>
  <c r="AX839" i="6"/>
  <c r="AX838" i="6"/>
  <c r="AX837" i="6"/>
  <c r="AX836" i="6"/>
  <c r="AX835" i="6"/>
  <c r="AX834" i="6"/>
  <c r="AX833" i="6"/>
  <c r="AX832" i="6"/>
  <c r="AX831" i="6"/>
  <c r="AX830" i="6"/>
  <c r="AX829" i="6"/>
  <c r="AX828" i="6"/>
  <c r="AX827" i="6"/>
  <c r="AX826" i="6"/>
  <c r="AX825" i="6"/>
  <c r="AX824" i="6"/>
  <c r="AX823" i="6"/>
  <c r="AX822" i="6"/>
  <c r="AX821" i="6"/>
  <c r="AX820" i="6"/>
  <c r="AX819" i="6"/>
  <c r="AX818" i="6"/>
  <c r="AX817" i="6"/>
  <c r="AX816" i="6"/>
  <c r="AX815" i="6"/>
  <c r="AX814" i="6"/>
  <c r="AX813" i="6"/>
  <c r="AX812" i="6"/>
  <c r="AX811" i="6"/>
  <c r="AX810" i="6"/>
  <c r="AX809" i="6"/>
  <c r="AX808" i="6"/>
  <c r="AX807" i="6"/>
  <c r="AX806" i="6"/>
  <c r="AX805" i="6"/>
  <c r="AX804" i="6"/>
  <c r="AX803" i="6"/>
  <c r="AX802" i="6"/>
  <c r="AX801" i="6"/>
  <c r="AX800" i="6"/>
  <c r="AX799" i="6"/>
  <c r="AX798" i="6"/>
  <c r="AX797" i="6"/>
  <c r="AX796" i="6"/>
  <c r="AX795" i="6"/>
  <c r="AX794" i="6"/>
  <c r="AX793" i="6"/>
  <c r="AX792" i="6"/>
  <c r="AX791" i="6"/>
  <c r="AX790" i="6"/>
  <c r="AX789" i="6"/>
  <c r="AX788" i="6"/>
  <c r="AX787" i="6"/>
  <c r="AX786" i="6"/>
  <c r="AX785" i="6"/>
  <c r="AX784" i="6"/>
  <c r="AX783" i="6"/>
  <c r="AX782" i="6"/>
  <c r="AX781" i="6"/>
  <c r="AX780" i="6"/>
  <c r="AX779" i="6"/>
  <c r="AX778" i="6"/>
  <c r="AX777" i="6"/>
  <c r="AX776" i="6"/>
  <c r="AX775" i="6"/>
  <c r="AX774" i="6"/>
  <c r="AX773" i="6"/>
  <c r="AX772" i="6"/>
  <c r="AX771" i="6"/>
  <c r="AX770" i="6"/>
  <c r="AX769" i="6"/>
  <c r="AX768" i="6"/>
  <c r="AX767" i="6"/>
  <c r="AX766" i="6"/>
  <c r="AX765" i="6"/>
  <c r="AX764" i="6"/>
  <c r="AX763" i="6"/>
  <c r="AX762" i="6"/>
  <c r="AX761" i="6"/>
  <c r="AX760" i="6"/>
  <c r="AX759" i="6"/>
  <c r="AX758" i="6"/>
  <c r="AX757" i="6"/>
  <c r="AX756" i="6"/>
  <c r="AX755" i="6"/>
  <c r="AX754" i="6"/>
  <c r="AX753" i="6"/>
  <c r="AX752" i="6"/>
  <c r="AX751" i="6"/>
  <c r="AX750" i="6"/>
  <c r="AX749" i="6"/>
  <c r="AX748" i="6"/>
  <c r="AX747" i="6"/>
  <c r="AX746" i="6"/>
  <c r="AX745" i="6"/>
  <c r="AX744" i="6"/>
  <c r="AX743" i="6"/>
  <c r="AX742" i="6"/>
  <c r="AX741" i="6"/>
  <c r="AX740" i="6"/>
  <c r="AX739" i="6"/>
  <c r="AX738" i="6"/>
  <c r="AX737" i="6"/>
  <c r="AX736" i="6"/>
  <c r="AX735" i="6"/>
  <c r="AX734" i="6"/>
  <c r="AX733" i="6"/>
  <c r="AX732" i="6"/>
  <c r="AX731" i="6"/>
  <c r="AX730" i="6"/>
  <c r="AX729" i="6"/>
  <c r="AX728" i="6"/>
  <c r="AX727" i="6"/>
  <c r="AX726" i="6"/>
  <c r="AX725" i="6"/>
  <c r="AX724" i="6"/>
  <c r="AX723" i="6"/>
  <c r="AX722" i="6"/>
  <c r="AX721" i="6"/>
  <c r="AX720" i="6"/>
  <c r="AX719" i="6"/>
  <c r="AX718" i="6"/>
  <c r="AX717" i="6"/>
  <c r="AX716" i="6"/>
  <c r="AX715" i="6"/>
  <c r="AX714" i="6"/>
  <c r="AX713" i="6"/>
  <c r="AX712" i="6"/>
  <c r="AX711" i="6"/>
  <c r="AX710" i="6"/>
  <c r="AX709" i="6"/>
  <c r="AX708" i="6"/>
  <c r="AX707" i="6"/>
  <c r="AX706" i="6"/>
  <c r="AX705" i="6"/>
  <c r="AX704" i="6"/>
  <c r="AX703" i="6"/>
  <c r="AX702" i="6"/>
  <c r="AX701" i="6"/>
  <c r="AX700" i="6"/>
  <c r="AX699" i="6"/>
  <c r="AX698" i="6"/>
  <c r="AX697" i="6"/>
  <c r="AX696" i="6"/>
  <c r="AX695" i="6"/>
  <c r="AX694" i="6"/>
  <c r="AX693" i="6"/>
  <c r="AX692" i="6"/>
  <c r="AX691" i="6"/>
  <c r="AX690" i="6"/>
  <c r="AX689" i="6"/>
  <c r="AX688" i="6"/>
  <c r="AX687" i="6"/>
  <c r="AX686" i="6"/>
  <c r="AX685" i="6"/>
  <c r="AX684" i="6"/>
  <c r="AX683" i="6"/>
  <c r="AX682" i="6"/>
  <c r="AX681" i="6"/>
  <c r="AX680" i="6"/>
  <c r="AX679" i="6"/>
  <c r="AX678" i="6"/>
  <c r="AX677" i="6"/>
  <c r="AX676" i="6"/>
  <c r="AX675" i="6"/>
  <c r="AX674" i="6"/>
  <c r="AX673" i="6"/>
  <c r="AX672" i="6"/>
  <c r="AX671" i="6"/>
  <c r="AX670" i="6"/>
  <c r="AX669" i="6"/>
  <c r="AX668" i="6"/>
  <c r="AX667" i="6"/>
  <c r="AX666" i="6"/>
  <c r="AX665" i="6"/>
  <c r="AX664" i="6"/>
  <c r="AX663" i="6"/>
  <c r="AX662" i="6"/>
  <c r="AX661" i="6"/>
  <c r="AX660" i="6"/>
  <c r="AX659" i="6"/>
  <c r="AX658" i="6"/>
  <c r="AX657" i="6"/>
  <c r="AX656" i="6"/>
  <c r="AX655" i="6"/>
  <c r="AX654" i="6"/>
  <c r="AX653" i="6"/>
  <c r="AX652" i="6"/>
  <c r="AX651" i="6"/>
  <c r="AX650" i="6"/>
  <c r="AX649" i="6"/>
  <c r="AX648" i="6"/>
  <c r="AX647" i="6"/>
  <c r="AX646" i="6"/>
  <c r="AX645" i="6"/>
  <c r="AX644" i="6"/>
  <c r="AX643" i="6"/>
  <c r="AX642" i="6"/>
  <c r="AX641" i="6"/>
  <c r="AX640" i="6"/>
  <c r="AX639" i="6"/>
  <c r="AX638" i="6"/>
  <c r="AX637" i="6"/>
  <c r="AX636" i="6"/>
  <c r="AX635" i="6"/>
  <c r="AX634" i="6"/>
  <c r="AX633" i="6"/>
  <c r="AX632" i="6"/>
  <c r="AX631" i="6"/>
  <c r="AX630" i="6"/>
  <c r="AX629" i="6"/>
  <c r="AX628" i="6"/>
  <c r="AX627" i="6"/>
  <c r="AX626" i="6"/>
  <c r="AX625" i="6"/>
  <c r="AX624" i="6"/>
  <c r="AX623" i="6"/>
  <c r="AX622" i="6"/>
  <c r="AX621" i="6"/>
  <c r="AX620" i="6"/>
  <c r="AX619" i="6"/>
  <c r="AX618" i="6"/>
  <c r="AX617" i="6"/>
  <c r="AX616" i="6"/>
  <c r="AX615" i="6"/>
  <c r="AX614" i="6"/>
  <c r="AX613" i="6"/>
  <c r="AX612" i="6"/>
  <c r="AX611" i="6"/>
  <c r="AX610" i="6"/>
  <c r="AX609" i="6"/>
  <c r="AX608" i="6"/>
  <c r="AX607" i="6"/>
  <c r="AX606" i="6"/>
  <c r="AX605" i="6"/>
  <c r="AX604" i="6"/>
  <c r="AX603" i="6"/>
  <c r="AX602" i="6"/>
  <c r="AX601" i="6"/>
  <c r="AX600" i="6"/>
  <c r="AX599" i="6"/>
  <c r="AX598" i="6"/>
  <c r="AX597" i="6"/>
  <c r="AX596" i="6"/>
  <c r="AX595" i="6"/>
  <c r="AX594" i="6"/>
  <c r="AX593" i="6"/>
  <c r="AX592" i="6"/>
  <c r="AX591" i="6"/>
  <c r="AX590" i="6"/>
  <c r="AX589" i="6"/>
  <c r="AX588" i="6"/>
  <c r="AX587" i="6"/>
  <c r="AX586" i="6"/>
  <c r="AX585" i="6"/>
  <c r="AX584" i="6"/>
  <c r="AX583" i="6"/>
  <c r="AX582" i="6"/>
  <c r="AX581" i="6"/>
  <c r="AX580" i="6"/>
  <c r="AX579" i="6"/>
  <c r="AX578" i="6"/>
  <c r="AX577" i="6"/>
  <c r="AX576" i="6"/>
  <c r="AX575" i="6"/>
  <c r="AX574" i="6"/>
  <c r="AX573" i="6"/>
  <c r="AX572" i="6"/>
  <c r="AX571" i="6"/>
  <c r="AX570" i="6"/>
  <c r="AX569" i="6"/>
  <c r="AX568" i="6"/>
  <c r="AX567" i="6"/>
  <c r="AX566" i="6"/>
  <c r="AX565" i="6"/>
  <c r="AX564" i="6"/>
  <c r="AX563" i="6"/>
  <c r="AX562" i="6"/>
  <c r="AX561" i="6"/>
  <c r="AX560" i="6"/>
  <c r="AX559" i="6"/>
  <c r="AX558" i="6"/>
  <c r="AX557" i="6"/>
  <c r="AX556" i="6"/>
  <c r="AX555" i="6"/>
  <c r="AX554" i="6"/>
  <c r="AX553" i="6"/>
  <c r="AX552" i="6"/>
  <c r="AX551" i="6"/>
  <c r="AX550" i="6"/>
  <c r="AX549" i="6"/>
  <c r="AX548" i="6"/>
  <c r="AX547" i="6"/>
  <c r="AX546" i="6"/>
  <c r="AX545" i="6"/>
  <c r="AX544" i="6"/>
  <c r="AX543" i="6"/>
  <c r="AX542" i="6"/>
  <c r="AX541" i="6"/>
  <c r="AX540" i="6"/>
  <c r="AX539" i="6"/>
  <c r="AX538" i="6"/>
  <c r="AX537" i="6"/>
  <c r="AX536" i="6"/>
  <c r="AX535" i="6"/>
  <c r="AX534" i="6"/>
  <c r="AX533" i="6"/>
  <c r="AX532" i="6"/>
  <c r="AX531" i="6"/>
  <c r="AX530" i="6"/>
  <c r="AX529" i="6"/>
  <c r="AX528" i="6"/>
  <c r="AX527" i="6"/>
  <c r="AX526" i="6"/>
  <c r="AX525" i="6"/>
  <c r="AX524" i="6"/>
  <c r="AX523" i="6"/>
  <c r="AX522" i="6"/>
  <c r="AX521" i="6"/>
  <c r="AX520" i="6"/>
  <c r="AX519" i="6"/>
  <c r="AX518" i="6"/>
  <c r="AX517" i="6"/>
  <c r="AX516" i="6"/>
  <c r="AX515" i="6"/>
  <c r="AX514" i="6"/>
  <c r="AX513" i="6"/>
  <c r="AX512" i="6"/>
  <c r="AX511" i="6"/>
  <c r="AX510" i="6"/>
  <c r="AX509" i="6"/>
  <c r="AX508" i="6"/>
  <c r="AX507" i="6"/>
  <c r="AX506" i="6"/>
  <c r="AX505" i="6"/>
  <c r="AX504" i="6"/>
  <c r="AX503" i="6"/>
  <c r="AX502" i="6"/>
  <c r="AX501" i="6"/>
  <c r="AX500" i="6"/>
  <c r="AX499" i="6"/>
  <c r="AX498" i="6"/>
  <c r="AX497" i="6"/>
  <c r="AX496" i="6"/>
  <c r="AX495" i="6"/>
  <c r="AX494" i="6"/>
  <c r="AX493" i="6"/>
  <c r="AX492" i="6"/>
  <c r="AX491" i="6"/>
  <c r="AX490" i="6"/>
  <c r="AX489" i="6"/>
  <c r="AX488" i="6"/>
  <c r="AX487" i="6"/>
  <c r="AX486" i="6"/>
  <c r="AX485" i="6"/>
  <c r="AX484" i="6"/>
  <c r="AX483" i="6"/>
  <c r="AX482" i="6"/>
  <c r="AX481" i="6"/>
  <c r="AX480" i="6"/>
  <c r="AX479" i="6"/>
  <c r="AX478" i="6"/>
  <c r="AX477" i="6"/>
  <c r="AX476" i="6"/>
  <c r="AX475" i="6"/>
  <c r="AX474" i="6"/>
  <c r="AX473" i="6"/>
  <c r="AX472" i="6"/>
  <c r="AX471" i="6"/>
  <c r="AX470" i="6"/>
  <c r="AX469" i="6"/>
  <c r="AX468" i="6"/>
  <c r="AX467" i="6"/>
  <c r="AX466" i="6"/>
  <c r="AX465" i="6"/>
  <c r="AX464" i="6"/>
  <c r="AX463" i="6"/>
  <c r="AX462" i="6"/>
  <c r="AX461" i="6"/>
  <c r="AX460" i="6"/>
  <c r="AX459" i="6"/>
  <c r="AX458" i="6"/>
  <c r="AX457" i="6"/>
  <c r="AX456" i="6"/>
  <c r="AX455" i="6"/>
  <c r="AX454" i="6"/>
  <c r="AX453" i="6"/>
  <c r="AX452" i="6"/>
  <c r="AX451" i="6"/>
  <c r="AX450" i="6"/>
  <c r="AX449" i="6"/>
  <c r="AX448" i="6"/>
  <c r="AX447" i="6"/>
  <c r="AX446" i="6"/>
  <c r="AX445" i="6"/>
  <c r="AX444" i="6"/>
  <c r="AX443" i="6"/>
  <c r="AX442" i="6"/>
  <c r="AX441" i="6"/>
  <c r="AX440" i="6"/>
  <c r="AX439" i="6"/>
  <c r="AX438" i="6"/>
  <c r="AX437" i="6"/>
  <c r="AX436" i="6"/>
  <c r="AX435" i="6"/>
  <c r="AX434" i="6"/>
  <c r="AX433" i="6"/>
  <c r="AX432" i="6"/>
  <c r="AX431" i="6"/>
  <c r="AX430" i="6"/>
  <c r="AX429" i="6"/>
  <c r="AX428" i="6"/>
  <c r="AX427" i="6"/>
  <c r="AX426" i="6"/>
  <c r="AX425" i="6"/>
  <c r="AX424" i="6"/>
  <c r="AX423" i="6"/>
  <c r="AX422" i="6"/>
  <c r="AX421" i="6"/>
  <c r="AX420" i="6"/>
  <c r="AX419" i="6"/>
  <c r="AX418" i="6"/>
  <c r="AX417" i="6"/>
  <c r="AX416" i="6"/>
  <c r="AX415" i="6"/>
  <c r="AX414" i="6"/>
  <c r="AX413" i="6"/>
  <c r="AX412" i="6"/>
  <c r="AX411" i="6"/>
  <c r="AX410" i="6"/>
  <c r="AX409" i="6"/>
  <c r="AX408" i="6"/>
  <c r="AX407" i="6"/>
  <c r="AX406" i="6"/>
  <c r="AX405" i="6"/>
  <c r="AX404" i="6"/>
  <c r="AX403" i="6"/>
  <c r="AX402" i="6"/>
  <c r="AX401" i="6"/>
  <c r="AX400" i="6"/>
  <c r="AX399" i="6"/>
  <c r="AX398" i="6"/>
  <c r="AX397" i="6"/>
  <c r="AX396" i="6"/>
  <c r="AX395" i="6"/>
  <c r="AX394" i="6"/>
  <c r="AX393" i="6"/>
  <c r="AX392" i="6"/>
  <c r="AX391" i="6"/>
  <c r="AX390" i="6"/>
  <c r="AX389" i="6"/>
  <c r="AX388" i="6"/>
  <c r="AX387" i="6"/>
  <c r="AX386" i="6"/>
  <c r="AX385" i="6"/>
  <c r="AX384" i="6"/>
  <c r="AX383" i="6"/>
  <c r="AX382" i="6"/>
  <c r="AX381" i="6"/>
  <c r="AX380" i="6"/>
  <c r="AX379" i="6"/>
  <c r="AX378" i="6"/>
  <c r="AX377" i="6"/>
  <c r="AX376" i="6"/>
  <c r="AX375" i="6"/>
  <c r="AX374" i="6"/>
  <c r="AX373" i="6"/>
  <c r="AX372" i="6"/>
  <c r="AX371" i="6"/>
  <c r="AX370" i="6"/>
  <c r="AX369" i="6"/>
  <c r="AX368" i="6"/>
  <c r="AX367" i="6"/>
  <c r="AX366" i="6"/>
  <c r="AX365" i="6"/>
  <c r="AX364" i="6"/>
  <c r="AX363" i="6"/>
  <c r="AX362" i="6"/>
  <c r="AX361" i="6"/>
  <c r="AX360" i="6"/>
  <c r="AX359" i="6"/>
  <c r="AX358" i="6"/>
  <c r="AX357" i="6"/>
  <c r="AX356" i="6"/>
  <c r="AX355" i="6"/>
  <c r="AX354" i="6"/>
  <c r="AX353" i="6"/>
  <c r="AX352" i="6"/>
  <c r="AX351" i="6"/>
  <c r="AX350" i="6"/>
  <c r="AX349" i="6"/>
  <c r="AX348" i="6"/>
  <c r="AX347" i="6"/>
  <c r="AX346" i="6"/>
  <c r="AX345" i="6"/>
  <c r="AX344" i="6"/>
  <c r="AX343" i="6"/>
  <c r="AX342" i="6"/>
  <c r="AX341" i="6"/>
  <c r="AX340" i="6"/>
  <c r="AX339" i="6"/>
  <c r="AX338" i="6"/>
  <c r="AX337" i="6"/>
  <c r="AX336" i="6"/>
  <c r="AX335" i="6"/>
  <c r="AX334" i="6"/>
  <c r="AX333" i="6"/>
  <c r="AX332" i="6"/>
  <c r="AX331" i="6"/>
  <c r="AX330" i="6"/>
  <c r="AX329" i="6"/>
  <c r="AX328" i="6"/>
  <c r="AX327" i="6"/>
  <c r="AX326" i="6"/>
  <c r="AX325" i="6"/>
  <c r="AX324" i="6"/>
  <c r="AX323" i="6"/>
  <c r="AX322" i="6"/>
  <c r="AX321" i="6"/>
  <c r="AX320" i="6"/>
  <c r="AX319" i="6"/>
  <c r="AX318" i="6"/>
  <c r="AX317" i="6"/>
  <c r="AX316" i="6"/>
  <c r="AX315" i="6"/>
  <c r="AX314" i="6"/>
  <c r="AX313" i="6"/>
  <c r="AX312" i="6"/>
  <c r="AX311" i="6"/>
  <c r="AX310" i="6"/>
  <c r="AX309" i="6"/>
  <c r="AX308" i="6"/>
  <c r="AX307" i="6"/>
  <c r="AX306" i="6"/>
  <c r="AX305" i="6"/>
  <c r="AX304" i="6"/>
  <c r="AX303" i="6"/>
  <c r="AX302" i="6"/>
  <c r="AX301" i="6"/>
  <c r="AX300" i="6"/>
  <c r="AX299" i="6"/>
  <c r="AX298" i="6"/>
  <c r="AX297" i="6"/>
  <c r="AX296" i="6"/>
  <c r="AX295" i="6"/>
  <c r="AX294" i="6"/>
  <c r="AX293" i="6"/>
  <c r="AX292" i="6"/>
  <c r="AX291" i="6"/>
  <c r="AX290" i="6"/>
  <c r="AX289" i="6"/>
  <c r="AX288" i="6"/>
  <c r="AX287" i="6"/>
  <c r="AX286" i="6"/>
  <c r="AX285" i="6"/>
  <c r="AX284" i="6"/>
  <c r="AX283" i="6"/>
  <c r="AX282" i="6"/>
  <c r="AX281" i="6"/>
  <c r="AX280" i="6"/>
  <c r="AX279" i="6"/>
  <c r="AX278" i="6"/>
  <c r="AX277" i="6"/>
  <c r="AX276" i="6"/>
  <c r="AX275" i="6"/>
  <c r="AX274" i="6"/>
  <c r="AX273" i="6"/>
  <c r="AX272" i="6"/>
  <c r="AX271" i="6"/>
  <c r="AX270" i="6"/>
  <c r="AX269" i="6"/>
  <c r="AX268" i="6"/>
  <c r="AX267" i="6"/>
  <c r="AX266" i="6"/>
  <c r="AX265" i="6"/>
  <c r="AX264" i="6"/>
  <c r="AX263" i="6"/>
  <c r="AX262" i="6"/>
  <c r="AX261" i="6"/>
  <c r="AX260" i="6"/>
  <c r="AX259" i="6"/>
  <c r="AX258" i="6"/>
  <c r="AX257" i="6"/>
  <c r="AX256" i="6"/>
  <c r="AX255" i="6"/>
  <c r="AX254" i="6"/>
  <c r="AX253" i="6"/>
  <c r="AX252" i="6"/>
  <c r="AX251" i="6"/>
  <c r="AX250" i="6"/>
  <c r="AX249" i="6"/>
  <c r="AX248" i="6"/>
  <c r="AX247" i="6"/>
  <c r="AX246" i="6"/>
  <c r="AX245" i="6"/>
  <c r="AX244" i="6"/>
  <c r="AX243" i="6"/>
  <c r="AX242" i="6"/>
  <c r="AX241" i="6"/>
  <c r="AX240" i="6"/>
  <c r="AX239" i="6"/>
  <c r="AX238" i="6"/>
  <c r="AX237" i="6"/>
  <c r="AX236" i="6"/>
  <c r="AX235" i="6"/>
  <c r="AX234" i="6"/>
  <c r="AX233" i="6"/>
  <c r="AX232" i="6"/>
  <c r="AX231" i="6"/>
  <c r="AX230" i="6"/>
  <c r="AX229" i="6"/>
  <c r="AX228" i="6"/>
  <c r="AX227" i="6"/>
  <c r="AX226" i="6"/>
  <c r="AX225" i="6"/>
  <c r="AX224" i="6"/>
  <c r="AX223" i="6"/>
  <c r="AX222" i="6"/>
  <c r="AX221" i="6"/>
  <c r="AX220" i="6"/>
  <c r="AX219" i="6"/>
  <c r="AX218" i="6"/>
  <c r="AX217" i="6"/>
  <c r="AX216" i="6"/>
  <c r="AX215" i="6"/>
  <c r="AX214" i="6"/>
  <c r="AX213" i="6"/>
  <c r="AX212" i="6"/>
  <c r="AX211" i="6"/>
  <c r="AX210" i="6"/>
  <c r="AX209" i="6"/>
  <c r="AX208" i="6"/>
  <c r="AX207" i="6"/>
  <c r="AX206" i="6"/>
  <c r="AX205" i="6"/>
  <c r="AX204" i="6"/>
  <c r="AX203" i="6"/>
  <c r="AX202" i="6"/>
  <c r="AX201" i="6"/>
  <c r="AX200" i="6"/>
  <c r="AX199" i="6"/>
  <c r="AX198" i="6"/>
  <c r="AX197" i="6"/>
  <c r="AX196" i="6"/>
  <c r="AX195" i="6"/>
  <c r="AX194" i="6"/>
  <c r="AX193" i="6"/>
  <c r="AX192" i="6"/>
  <c r="AX191" i="6"/>
  <c r="AX190" i="6"/>
  <c r="AX189" i="6"/>
  <c r="AX188" i="6"/>
  <c r="AX187" i="6"/>
  <c r="AX186" i="6"/>
  <c r="AX185" i="6"/>
  <c r="AX184" i="6"/>
  <c r="AX183" i="6"/>
  <c r="AX182" i="6"/>
  <c r="AX181" i="6"/>
  <c r="AX180" i="6"/>
  <c r="AX179" i="6"/>
  <c r="AX178" i="6"/>
  <c r="AX177" i="6"/>
  <c r="AX176" i="6"/>
  <c r="AX175" i="6"/>
  <c r="AX174" i="6"/>
  <c r="AX173" i="6"/>
  <c r="AX172" i="6"/>
  <c r="AX171" i="6"/>
  <c r="AX170" i="6"/>
  <c r="AX169" i="6"/>
  <c r="AX168" i="6"/>
  <c r="AX167" i="6"/>
  <c r="AX166" i="6"/>
  <c r="AX165" i="6"/>
  <c r="AX164" i="6"/>
  <c r="AX163" i="6"/>
  <c r="AX162" i="6"/>
  <c r="AX161" i="6"/>
  <c r="AX160" i="6"/>
  <c r="AX159" i="6"/>
  <c r="AX158" i="6"/>
  <c r="AX157" i="6"/>
  <c r="AX156" i="6"/>
  <c r="AX155" i="6"/>
  <c r="AX154" i="6"/>
  <c r="AX153" i="6"/>
  <c r="AX152" i="6"/>
  <c r="AX151" i="6"/>
  <c r="AX150" i="6"/>
  <c r="AX149" i="6"/>
  <c r="AX148" i="6"/>
  <c r="AX147" i="6"/>
  <c r="AX146" i="6"/>
  <c r="AX145" i="6"/>
  <c r="AX144" i="6"/>
  <c r="AX143" i="6"/>
  <c r="AX142" i="6"/>
  <c r="AX141" i="6"/>
  <c r="AX140" i="6"/>
  <c r="AX139" i="6"/>
  <c r="AX138" i="6"/>
  <c r="AX137" i="6"/>
  <c r="AX136" i="6"/>
  <c r="AX135" i="6"/>
  <c r="AX134" i="6"/>
  <c r="AX133" i="6"/>
  <c r="AX132" i="6"/>
  <c r="AX131" i="6"/>
  <c r="AX130" i="6"/>
  <c r="AX129" i="6"/>
  <c r="AX128" i="6"/>
  <c r="AX127" i="6"/>
  <c r="AX126" i="6"/>
  <c r="AX125" i="6"/>
  <c r="AX124" i="6"/>
  <c r="AX123" i="6"/>
  <c r="AX122" i="6"/>
  <c r="AX121" i="6"/>
  <c r="AX120" i="6"/>
  <c r="AX119" i="6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AX3" i="6"/>
  <c r="AX2" i="6"/>
  <c r="AO9" i="6"/>
  <c r="AO8" i="6"/>
  <c r="AI10001" i="6"/>
  <c r="AI10000" i="6"/>
  <c r="AI9999" i="6"/>
  <c r="AI9998" i="6"/>
  <c r="AI9997" i="6"/>
  <c r="AI9996" i="6"/>
  <c r="AI9995" i="6"/>
  <c r="AI9994" i="6"/>
  <c r="AI9993" i="6"/>
  <c r="AI9992" i="6"/>
  <c r="AI9991" i="6"/>
  <c r="AI9990" i="6"/>
  <c r="AI9989" i="6"/>
  <c r="AI9988" i="6"/>
  <c r="AI9987" i="6"/>
  <c r="AI9986" i="6"/>
  <c r="AI9985" i="6"/>
  <c r="AI9984" i="6"/>
  <c r="AI9983" i="6"/>
  <c r="AI9982" i="6"/>
  <c r="AI9981" i="6"/>
  <c r="AI9980" i="6"/>
  <c r="AI9979" i="6"/>
  <c r="AI9978" i="6"/>
  <c r="AI9977" i="6"/>
  <c r="AI9976" i="6"/>
  <c r="AI9975" i="6"/>
  <c r="AI9974" i="6"/>
  <c r="AI9973" i="6"/>
  <c r="AI9972" i="6"/>
  <c r="AI9971" i="6"/>
  <c r="AI9970" i="6"/>
  <c r="AI9969" i="6"/>
  <c r="AI9968" i="6"/>
  <c r="AI9967" i="6"/>
  <c r="AI9966" i="6"/>
  <c r="AI9965" i="6"/>
  <c r="AI9964" i="6"/>
  <c r="AI9963" i="6"/>
  <c r="AI9962" i="6"/>
  <c r="AI9961" i="6"/>
  <c r="AI9960" i="6"/>
  <c r="AI9959" i="6"/>
  <c r="AI9958" i="6"/>
  <c r="AI9957" i="6"/>
  <c r="AI9956" i="6"/>
  <c r="AI9955" i="6"/>
  <c r="AI9954" i="6"/>
  <c r="AI9953" i="6"/>
  <c r="AI9952" i="6"/>
  <c r="AI9951" i="6"/>
  <c r="AI9950" i="6"/>
  <c r="AI9949" i="6"/>
  <c r="AI9948" i="6"/>
  <c r="AI9947" i="6"/>
  <c r="AI9946" i="6"/>
  <c r="AI9945" i="6"/>
  <c r="AI9944" i="6"/>
  <c r="AI9943" i="6"/>
  <c r="AI9942" i="6"/>
  <c r="AI9941" i="6"/>
  <c r="AI9940" i="6"/>
  <c r="AI9939" i="6"/>
  <c r="AI9938" i="6"/>
  <c r="AI9937" i="6"/>
  <c r="AI9936" i="6"/>
  <c r="AI9935" i="6"/>
  <c r="AI9934" i="6"/>
  <c r="AI9933" i="6"/>
  <c r="AI9932" i="6"/>
  <c r="AI9931" i="6"/>
  <c r="AI9930" i="6"/>
  <c r="AI9929" i="6"/>
  <c r="AI9928" i="6"/>
  <c r="AI9927" i="6"/>
  <c r="AI9926" i="6"/>
  <c r="AI9925" i="6"/>
  <c r="AI9924" i="6"/>
  <c r="AI9923" i="6"/>
  <c r="AI9922" i="6"/>
  <c r="AI9921" i="6"/>
  <c r="AI9920" i="6"/>
  <c r="AI9919" i="6"/>
  <c r="AI9918" i="6"/>
  <c r="AI9917" i="6"/>
  <c r="AI9916" i="6"/>
  <c r="AI9915" i="6"/>
  <c r="AI9914" i="6"/>
  <c r="AI9913" i="6"/>
  <c r="AI9912" i="6"/>
  <c r="AI9911" i="6"/>
  <c r="AI9910" i="6"/>
  <c r="AI9909" i="6"/>
  <c r="AI9908" i="6"/>
  <c r="AI9907" i="6"/>
  <c r="AI9906" i="6"/>
  <c r="AI9905" i="6"/>
  <c r="AI9904" i="6"/>
  <c r="AI9903" i="6"/>
  <c r="AI9902" i="6"/>
  <c r="AI9901" i="6"/>
  <c r="AI9900" i="6"/>
  <c r="AI9899" i="6"/>
  <c r="AI9898" i="6"/>
  <c r="AI9897" i="6"/>
  <c r="AI9896" i="6"/>
  <c r="AI9895" i="6"/>
  <c r="AI9894" i="6"/>
  <c r="AI9893" i="6"/>
  <c r="AI9892" i="6"/>
  <c r="AI9891" i="6"/>
  <c r="AI9890" i="6"/>
  <c r="AI9889" i="6"/>
  <c r="AI9888" i="6"/>
  <c r="AI9887" i="6"/>
  <c r="AI9886" i="6"/>
  <c r="AI9885" i="6"/>
  <c r="AI9884" i="6"/>
  <c r="AI9883" i="6"/>
  <c r="AI9882" i="6"/>
  <c r="AI9881" i="6"/>
  <c r="AI9880" i="6"/>
  <c r="AI9879" i="6"/>
  <c r="AI9878" i="6"/>
  <c r="AI9877" i="6"/>
  <c r="AI9876" i="6"/>
  <c r="AI9875" i="6"/>
  <c r="AI9874" i="6"/>
  <c r="AI9873" i="6"/>
  <c r="AI9872" i="6"/>
  <c r="AI9871" i="6"/>
  <c r="AI9870" i="6"/>
  <c r="AI9869" i="6"/>
  <c r="AI9868" i="6"/>
  <c r="AI9867" i="6"/>
  <c r="AI9866" i="6"/>
  <c r="AI9865" i="6"/>
  <c r="AI9864" i="6"/>
  <c r="AI9863" i="6"/>
  <c r="AI9862" i="6"/>
  <c r="AI9861" i="6"/>
  <c r="AI9860" i="6"/>
  <c r="AI9859" i="6"/>
  <c r="AI9858" i="6"/>
  <c r="AI9857" i="6"/>
  <c r="AI9856" i="6"/>
  <c r="AI9855" i="6"/>
  <c r="AI9854" i="6"/>
  <c r="AI9853" i="6"/>
  <c r="AI9852" i="6"/>
  <c r="AI9851" i="6"/>
  <c r="AI9850" i="6"/>
  <c r="AI9849" i="6"/>
  <c r="AI9848" i="6"/>
  <c r="AI9847" i="6"/>
  <c r="AI9846" i="6"/>
  <c r="AI9845" i="6"/>
  <c r="AI9844" i="6"/>
  <c r="AI9843" i="6"/>
  <c r="AI9842" i="6"/>
  <c r="AI9841" i="6"/>
  <c r="AI9840" i="6"/>
  <c r="AI9839" i="6"/>
  <c r="AI9838" i="6"/>
  <c r="AI9837" i="6"/>
  <c r="AI9836" i="6"/>
  <c r="AI9835" i="6"/>
  <c r="AI9834" i="6"/>
  <c r="AI9833" i="6"/>
  <c r="AI9832" i="6"/>
  <c r="AI9831" i="6"/>
  <c r="AI9830" i="6"/>
  <c r="AI9829" i="6"/>
  <c r="AI9828" i="6"/>
  <c r="AI9827" i="6"/>
  <c r="AI9826" i="6"/>
  <c r="AI9825" i="6"/>
  <c r="AI9824" i="6"/>
  <c r="AI9823" i="6"/>
  <c r="AI9822" i="6"/>
  <c r="AI9821" i="6"/>
  <c r="AI9820" i="6"/>
  <c r="AI9819" i="6"/>
  <c r="AI9818" i="6"/>
  <c r="AI9817" i="6"/>
  <c r="AI9816" i="6"/>
  <c r="AI9815" i="6"/>
  <c r="AI9814" i="6"/>
  <c r="AI9813" i="6"/>
  <c r="AI9812" i="6"/>
  <c r="AI9811" i="6"/>
  <c r="AI9810" i="6"/>
  <c r="AI9809" i="6"/>
  <c r="AI9808" i="6"/>
  <c r="AI9807" i="6"/>
  <c r="AI9806" i="6"/>
  <c r="AI9805" i="6"/>
  <c r="AI9804" i="6"/>
  <c r="AI9803" i="6"/>
  <c r="AI9802" i="6"/>
  <c r="AI9801" i="6"/>
  <c r="AI9800" i="6"/>
  <c r="AI9799" i="6"/>
  <c r="AI9798" i="6"/>
  <c r="AI9797" i="6"/>
  <c r="AI9796" i="6"/>
  <c r="AI9795" i="6"/>
  <c r="AI9794" i="6"/>
  <c r="AI9793" i="6"/>
  <c r="AI9792" i="6"/>
  <c r="AI9791" i="6"/>
  <c r="AI9790" i="6"/>
  <c r="AI9789" i="6"/>
  <c r="AI9788" i="6"/>
  <c r="AI9787" i="6"/>
  <c r="AI9786" i="6"/>
  <c r="AI9785" i="6"/>
  <c r="AI9784" i="6"/>
  <c r="AI9783" i="6"/>
  <c r="AI9782" i="6"/>
  <c r="AI9781" i="6"/>
  <c r="AI9780" i="6"/>
  <c r="AI9779" i="6"/>
  <c r="AI9778" i="6"/>
  <c r="AI9777" i="6"/>
  <c r="AI9776" i="6"/>
  <c r="AI9775" i="6"/>
  <c r="AI9774" i="6"/>
  <c r="AI9773" i="6"/>
  <c r="AI9772" i="6"/>
  <c r="AI9771" i="6"/>
  <c r="AI9770" i="6"/>
  <c r="AI9769" i="6"/>
  <c r="AI9768" i="6"/>
  <c r="AI9767" i="6"/>
  <c r="AI9766" i="6"/>
  <c r="AI9765" i="6"/>
  <c r="AI9764" i="6"/>
  <c r="AI9763" i="6"/>
  <c r="AI9762" i="6"/>
  <c r="AI9761" i="6"/>
  <c r="AI9760" i="6"/>
  <c r="AI9759" i="6"/>
  <c r="AI9758" i="6"/>
  <c r="AI9757" i="6"/>
  <c r="AI9756" i="6"/>
  <c r="AI9755" i="6"/>
  <c r="AI9754" i="6"/>
  <c r="AI9753" i="6"/>
  <c r="AI9752" i="6"/>
  <c r="AI9751" i="6"/>
  <c r="AI9750" i="6"/>
  <c r="AI9749" i="6"/>
  <c r="AI9748" i="6"/>
  <c r="AI9747" i="6"/>
  <c r="AI9746" i="6"/>
  <c r="AI9745" i="6"/>
  <c r="AI9744" i="6"/>
  <c r="AI9743" i="6"/>
  <c r="AI9742" i="6"/>
  <c r="AI9741" i="6"/>
  <c r="AI9740" i="6"/>
  <c r="AI9739" i="6"/>
  <c r="AI9738" i="6"/>
  <c r="AI9737" i="6"/>
  <c r="AI9736" i="6"/>
  <c r="AI9735" i="6"/>
  <c r="AI9734" i="6"/>
  <c r="AI9733" i="6"/>
  <c r="AI9732" i="6"/>
  <c r="AI9731" i="6"/>
  <c r="AI9730" i="6"/>
  <c r="AI9729" i="6"/>
  <c r="AI9728" i="6"/>
  <c r="AI9727" i="6"/>
  <c r="AI9726" i="6"/>
  <c r="AI9725" i="6"/>
  <c r="AI9724" i="6"/>
  <c r="AI9723" i="6"/>
  <c r="AI9722" i="6"/>
  <c r="AI9721" i="6"/>
  <c r="AI9720" i="6"/>
  <c r="AI9719" i="6"/>
  <c r="AI9718" i="6"/>
  <c r="AI9717" i="6"/>
  <c r="AI9716" i="6"/>
  <c r="AI9715" i="6"/>
  <c r="AI9714" i="6"/>
  <c r="AI9713" i="6"/>
  <c r="AI9712" i="6"/>
  <c r="AI9711" i="6"/>
  <c r="AI9710" i="6"/>
  <c r="AI9709" i="6"/>
  <c r="AI9708" i="6"/>
  <c r="AI9707" i="6"/>
  <c r="AI9706" i="6"/>
  <c r="AI9705" i="6"/>
  <c r="AI9704" i="6"/>
  <c r="AI9703" i="6"/>
  <c r="AI9702" i="6"/>
  <c r="AI9701" i="6"/>
  <c r="AI9700" i="6"/>
  <c r="AI9699" i="6"/>
  <c r="AI9698" i="6"/>
  <c r="AI9697" i="6"/>
  <c r="AI9696" i="6"/>
  <c r="AI9695" i="6"/>
  <c r="AI9694" i="6"/>
  <c r="AI9693" i="6"/>
  <c r="AI9692" i="6"/>
  <c r="AI9691" i="6"/>
  <c r="AI9690" i="6"/>
  <c r="AI9689" i="6"/>
  <c r="AI9688" i="6"/>
  <c r="AI9687" i="6"/>
  <c r="AI9686" i="6"/>
  <c r="AI9685" i="6"/>
  <c r="AI9684" i="6"/>
  <c r="AI9683" i="6"/>
  <c r="AI9682" i="6"/>
  <c r="AI9681" i="6"/>
  <c r="AI9680" i="6"/>
  <c r="AI9679" i="6"/>
  <c r="AI9678" i="6"/>
  <c r="AI9677" i="6"/>
  <c r="AI9676" i="6"/>
  <c r="AI9675" i="6"/>
  <c r="AI9674" i="6"/>
  <c r="AI9673" i="6"/>
  <c r="AI9672" i="6"/>
  <c r="AI9671" i="6"/>
  <c r="AI9670" i="6"/>
  <c r="AI9669" i="6"/>
  <c r="AI9668" i="6"/>
  <c r="AI9667" i="6"/>
  <c r="AI9666" i="6"/>
  <c r="AI9665" i="6"/>
  <c r="AI9664" i="6"/>
  <c r="AI9663" i="6"/>
  <c r="AI9662" i="6"/>
  <c r="AI9661" i="6"/>
  <c r="AI9660" i="6"/>
  <c r="AI9659" i="6"/>
  <c r="AI9658" i="6"/>
  <c r="AI9657" i="6"/>
  <c r="AI9656" i="6"/>
  <c r="AI9655" i="6"/>
  <c r="AI9654" i="6"/>
  <c r="AI9653" i="6"/>
  <c r="AI9652" i="6"/>
  <c r="AI9651" i="6"/>
  <c r="AI9650" i="6"/>
  <c r="AI9649" i="6"/>
  <c r="AI9648" i="6"/>
  <c r="AI9647" i="6"/>
  <c r="AI9646" i="6"/>
  <c r="AI9645" i="6"/>
  <c r="AI9644" i="6"/>
  <c r="AI9643" i="6"/>
  <c r="AI9642" i="6"/>
  <c r="AI9641" i="6"/>
  <c r="AI9640" i="6"/>
  <c r="AI9639" i="6"/>
  <c r="AI9638" i="6"/>
  <c r="AI9637" i="6"/>
  <c r="AI9636" i="6"/>
  <c r="AI9635" i="6"/>
  <c r="AI9634" i="6"/>
  <c r="AI9633" i="6"/>
  <c r="AI9632" i="6"/>
  <c r="AI9631" i="6"/>
  <c r="AI9630" i="6"/>
  <c r="AI9629" i="6"/>
  <c r="AI9628" i="6"/>
  <c r="AI9627" i="6"/>
  <c r="AI9626" i="6"/>
  <c r="AI9625" i="6"/>
  <c r="AI9624" i="6"/>
  <c r="AI9623" i="6"/>
  <c r="AI9622" i="6"/>
  <c r="AI9621" i="6"/>
  <c r="AI9620" i="6"/>
  <c r="AI9619" i="6"/>
  <c r="AI9618" i="6"/>
  <c r="AI9617" i="6"/>
  <c r="AI9616" i="6"/>
  <c r="AI9615" i="6"/>
  <c r="AI9614" i="6"/>
  <c r="AI9613" i="6"/>
  <c r="AI9612" i="6"/>
  <c r="AI9611" i="6"/>
  <c r="AI9610" i="6"/>
  <c r="AI9609" i="6"/>
  <c r="AI9608" i="6"/>
  <c r="AI9607" i="6"/>
  <c r="AI9606" i="6"/>
  <c r="AI9605" i="6"/>
  <c r="AI9604" i="6"/>
  <c r="AI9603" i="6"/>
  <c r="AI9602" i="6"/>
  <c r="AI9601" i="6"/>
  <c r="AI9600" i="6"/>
  <c r="AI9599" i="6"/>
  <c r="AI9598" i="6"/>
  <c r="AI9597" i="6"/>
  <c r="AI9596" i="6"/>
  <c r="AI9595" i="6"/>
  <c r="AI9594" i="6"/>
  <c r="AI9593" i="6"/>
  <c r="AI9592" i="6"/>
  <c r="AI9591" i="6"/>
  <c r="AI9590" i="6"/>
  <c r="AI9589" i="6"/>
  <c r="AI9588" i="6"/>
  <c r="AI9587" i="6"/>
  <c r="AI9586" i="6"/>
  <c r="AI9585" i="6"/>
  <c r="AI9584" i="6"/>
  <c r="AI9583" i="6"/>
  <c r="AI9582" i="6"/>
  <c r="AI9581" i="6"/>
  <c r="AI9580" i="6"/>
  <c r="AI9579" i="6"/>
  <c r="AI9578" i="6"/>
  <c r="AI9577" i="6"/>
  <c r="AI9576" i="6"/>
  <c r="AI9575" i="6"/>
  <c r="AI9574" i="6"/>
  <c r="AI9573" i="6"/>
  <c r="AI9572" i="6"/>
  <c r="AI9571" i="6"/>
  <c r="AI9570" i="6"/>
  <c r="AI9569" i="6"/>
  <c r="AI9568" i="6"/>
  <c r="AI9567" i="6"/>
  <c r="AI9566" i="6"/>
  <c r="AI9565" i="6"/>
  <c r="AI9564" i="6"/>
  <c r="AI9563" i="6"/>
  <c r="AI9562" i="6"/>
  <c r="AI9561" i="6"/>
  <c r="AI9560" i="6"/>
  <c r="AI9559" i="6"/>
  <c r="AI9558" i="6"/>
  <c r="AI9557" i="6"/>
  <c r="AI9556" i="6"/>
  <c r="AI9555" i="6"/>
  <c r="AI9554" i="6"/>
  <c r="AI9553" i="6"/>
  <c r="AI9552" i="6"/>
  <c r="AI9551" i="6"/>
  <c r="AI9550" i="6"/>
  <c r="AI9549" i="6"/>
  <c r="AI9548" i="6"/>
  <c r="AI9547" i="6"/>
  <c r="AI9546" i="6"/>
  <c r="AI9545" i="6"/>
  <c r="AI9544" i="6"/>
  <c r="AI9543" i="6"/>
  <c r="AI9542" i="6"/>
  <c r="AI9541" i="6"/>
  <c r="AI9540" i="6"/>
  <c r="AI9539" i="6"/>
  <c r="AI9538" i="6"/>
  <c r="AI9537" i="6"/>
  <c r="AI9536" i="6"/>
  <c r="AI9535" i="6"/>
  <c r="AI9534" i="6"/>
  <c r="AI9533" i="6"/>
  <c r="AI9532" i="6"/>
  <c r="AI9531" i="6"/>
  <c r="AI9530" i="6"/>
  <c r="AI9529" i="6"/>
  <c r="AI9528" i="6"/>
  <c r="AI9527" i="6"/>
  <c r="AI9526" i="6"/>
  <c r="AI9525" i="6"/>
  <c r="AI9524" i="6"/>
  <c r="AI9523" i="6"/>
  <c r="AI9522" i="6"/>
  <c r="AI9521" i="6"/>
  <c r="AI9520" i="6"/>
  <c r="AI9519" i="6"/>
  <c r="AI9518" i="6"/>
  <c r="AI9517" i="6"/>
  <c r="AI9516" i="6"/>
  <c r="AI9515" i="6"/>
  <c r="AI9514" i="6"/>
  <c r="AI9513" i="6"/>
  <c r="AI9512" i="6"/>
  <c r="AI9511" i="6"/>
  <c r="AI9510" i="6"/>
  <c r="AI9509" i="6"/>
  <c r="AI9508" i="6"/>
  <c r="AI9507" i="6"/>
  <c r="AI9506" i="6"/>
  <c r="AI9505" i="6"/>
  <c r="AI9504" i="6"/>
  <c r="AI9503" i="6"/>
  <c r="AI9502" i="6"/>
  <c r="AI9501" i="6"/>
  <c r="AI9500" i="6"/>
  <c r="AI9499" i="6"/>
  <c r="AI9498" i="6"/>
  <c r="AI9497" i="6"/>
  <c r="AI9496" i="6"/>
  <c r="AI9495" i="6"/>
  <c r="AI9494" i="6"/>
  <c r="AI9493" i="6"/>
  <c r="AI9492" i="6"/>
  <c r="AI9491" i="6"/>
  <c r="AI9490" i="6"/>
  <c r="AI9489" i="6"/>
  <c r="AI9488" i="6"/>
  <c r="AI9487" i="6"/>
  <c r="AI9486" i="6"/>
  <c r="AI9485" i="6"/>
  <c r="AI9484" i="6"/>
  <c r="AI9483" i="6"/>
  <c r="AI9482" i="6"/>
  <c r="AI9481" i="6"/>
  <c r="AI9480" i="6"/>
  <c r="AI9479" i="6"/>
  <c r="AI9478" i="6"/>
  <c r="AI9477" i="6"/>
  <c r="AI9476" i="6"/>
  <c r="AI9475" i="6"/>
  <c r="AI9474" i="6"/>
  <c r="AI9473" i="6"/>
  <c r="AI9472" i="6"/>
  <c r="AI9471" i="6"/>
  <c r="AI9470" i="6"/>
  <c r="AI9469" i="6"/>
  <c r="AI9468" i="6"/>
  <c r="AI9467" i="6"/>
  <c r="AI9466" i="6"/>
  <c r="AI9465" i="6"/>
  <c r="AI9464" i="6"/>
  <c r="AI9463" i="6"/>
  <c r="AI9462" i="6"/>
  <c r="AI9461" i="6"/>
  <c r="AI9460" i="6"/>
  <c r="AI9459" i="6"/>
  <c r="AI9458" i="6"/>
  <c r="AI9457" i="6"/>
  <c r="AI9456" i="6"/>
  <c r="AI9455" i="6"/>
  <c r="AI9454" i="6"/>
  <c r="AI9453" i="6"/>
  <c r="AI9452" i="6"/>
  <c r="AI9451" i="6"/>
  <c r="AI9450" i="6"/>
  <c r="AI9449" i="6"/>
  <c r="AI9448" i="6"/>
  <c r="AI9447" i="6"/>
  <c r="AI9446" i="6"/>
  <c r="AI9445" i="6"/>
  <c r="AI9444" i="6"/>
  <c r="AI9443" i="6"/>
  <c r="AI9442" i="6"/>
  <c r="AI9441" i="6"/>
  <c r="AI9440" i="6"/>
  <c r="AI9439" i="6"/>
  <c r="AI9438" i="6"/>
  <c r="AI9437" i="6"/>
  <c r="AI9436" i="6"/>
  <c r="AI9435" i="6"/>
  <c r="AI9434" i="6"/>
  <c r="AI9433" i="6"/>
  <c r="AI9432" i="6"/>
  <c r="AI9431" i="6"/>
  <c r="AI9430" i="6"/>
  <c r="AI9429" i="6"/>
  <c r="AI9428" i="6"/>
  <c r="AI9427" i="6"/>
  <c r="AI9426" i="6"/>
  <c r="AI9425" i="6"/>
  <c r="AI9424" i="6"/>
  <c r="AI9423" i="6"/>
  <c r="AI9422" i="6"/>
  <c r="AI9421" i="6"/>
  <c r="AI9420" i="6"/>
  <c r="AI9419" i="6"/>
  <c r="AI9418" i="6"/>
  <c r="AI9417" i="6"/>
  <c r="AI9416" i="6"/>
  <c r="AI9415" i="6"/>
  <c r="AI9414" i="6"/>
  <c r="AI9413" i="6"/>
  <c r="AI9412" i="6"/>
  <c r="AI9411" i="6"/>
  <c r="AI9410" i="6"/>
  <c r="AI9409" i="6"/>
  <c r="AI9408" i="6"/>
  <c r="AI9407" i="6"/>
  <c r="AI9406" i="6"/>
  <c r="AI9405" i="6"/>
  <c r="AI9404" i="6"/>
  <c r="AI9403" i="6"/>
  <c r="AI9402" i="6"/>
  <c r="AI9401" i="6"/>
  <c r="AI9400" i="6"/>
  <c r="AI9399" i="6"/>
  <c r="AI9398" i="6"/>
  <c r="AI9397" i="6"/>
  <c r="AI9396" i="6"/>
  <c r="AI9395" i="6"/>
  <c r="AI9394" i="6"/>
  <c r="AI9393" i="6"/>
  <c r="AI9392" i="6"/>
  <c r="AI9391" i="6"/>
  <c r="AI9390" i="6"/>
  <c r="AI9389" i="6"/>
  <c r="AI9388" i="6"/>
  <c r="AI9387" i="6"/>
  <c r="AI9386" i="6"/>
  <c r="AI9385" i="6"/>
  <c r="AI9384" i="6"/>
  <c r="AI9383" i="6"/>
  <c r="AI9382" i="6"/>
  <c r="AI9381" i="6"/>
  <c r="AI9380" i="6"/>
  <c r="AI9379" i="6"/>
  <c r="AI9378" i="6"/>
  <c r="AI9377" i="6"/>
  <c r="AI9376" i="6"/>
  <c r="AI9375" i="6"/>
  <c r="AI9374" i="6"/>
  <c r="AI9373" i="6"/>
  <c r="AI9372" i="6"/>
  <c r="AI9371" i="6"/>
  <c r="AI9370" i="6"/>
  <c r="AI9369" i="6"/>
  <c r="AI9368" i="6"/>
  <c r="AI9367" i="6"/>
  <c r="AI9366" i="6"/>
  <c r="AI9365" i="6"/>
  <c r="AI9364" i="6"/>
  <c r="AI9363" i="6"/>
  <c r="AI9362" i="6"/>
  <c r="AI9361" i="6"/>
  <c r="AI9360" i="6"/>
  <c r="AI9359" i="6"/>
  <c r="AI9358" i="6"/>
  <c r="AI9357" i="6"/>
  <c r="AI9356" i="6"/>
  <c r="AI9355" i="6"/>
  <c r="AI9354" i="6"/>
  <c r="AI9353" i="6"/>
  <c r="AI9352" i="6"/>
  <c r="AI9351" i="6"/>
  <c r="AI9350" i="6"/>
  <c r="AI9349" i="6"/>
  <c r="AI9348" i="6"/>
  <c r="AI9347" i="6"/>
  <c r="AI9346" i="6"/>
  <c r="AI9345" i="6"/>
  <c r="AI9344" i="6"/>
  <c r="AI9343" i="6"/>
  <c r="AI9342" i="6"/>
  <c r="AI9341" i="6"/>
  <c r="AI9340" i="6"/>
  <c r="AI9339" i="6"/>
  <c r="AI9338" i="6"/>
  <c r="AI9337" i="6"/>
  <c r="AI9336" i="6"/>
  <c r="AI9335" i="6"/>
  <c r="AI9334" i="6"/>
  <c r="AI9333" i="6"/>
  <c r="AI9332" i="6"/>
  <c r="AI9331" i="6"/>
  <c r="AI9330" i="6"/>
  <c r="AI9329" i="6"/>
  <c r="AI9328" i="6"/>
  <c r="AI9327" i="6"/>
  <c r="AI9326" i="6"/>
  <c r="AI9325" i="6"/>
  <c r="AI9324" i="6"/>
  <c r="AI9323" i="6"/>
  <c r="AI9322" i="6"/>
  <c r="AI9321" i="6"/>
  <c r="AI9320" i="6"/>
  <c r="AI9319" i="6"/>
  <c r="AI9318" i="6"/>
  <c r="AI9317" i="6"/>
  <c r="AI9316" i="6"/>
  <c r="AI9315" i="6"/>
  <c r="AI9314" i="6"/>
  <c r="AI9313" i="6"/>
  <c r="AI9312" i="6"/>
  <c r="AI9311" i="6"/>
  <c r="AI9310" i="6"/>
  <c r="AI9309" i="6"/>
  <c r="AI9308" i="6"/>
  <c r="AI9307" i="6"/>
  <c r="AI9306" i="6"/>
  <c r="AI9305" i="6"/>
  <c r="AI9304" i="6"/>
  <c r="AI9303" i="6"/>
  <c r="AI9302" i="6"/>
  <c r="AI9301" i="6"/>
  <c r="AI9300" i="6"/>
  <c r="AI9299" i="6"/>
  <c r="AI9298" i="6"/>
  <c r="AI9297" i="6"/>
  <c r="AI9296" i="6"/>
  <c r="AI9295" i="6"/>
  <c r="AI9294" i="6"/>
  <c r="AI9293" i="6"/>
  <c r="AI9292" i="6"/>
  <c r="AI9291" i="6"/>
  <c r="AI9290" i="6"/>
  <c r="AI9289" i="6"/>
  <c r="AI9288" i="6"/>
  <c r="AI9287" i="6"/>
  <c r="AI9286" i="6"/>
  <c r="AI9285" i="6"/>
  <c r="AI9284" i="6"/>
  <c r="AI9283" i="6"/>
  <c r="AI9282" i="6"/>
  <c r="AI9281" i="6"/>
  <c r="AI9280" i="6"/>
  <c r="AI9279" i="6"/>
  <c r="AI9278" i="6"/>
  <c r="AI9277" i="6"/>
  <c r="AI9276" i="6"/>
  <c r="AI9275" i="6"/>
  <c r="AI9274" i="6"/>
  <c r="AI9273" i="6"/>
  <c r="AI9272" i="6"/>
  <c r="AI9271" i="6"/>
  <c r="AI9270" i="6"/>
  <c r="AI9269" i="6"/>
  <c r="AI9268" i="6"/>
  <c r="AI9267" i="6"/>
  <c r="AI9266" i="6"/>
  <c r="AI9265" i="6"/>
  <c r="AI9264" i="6"/>
  <c r="AI9263" i="6"/>
  <c r="AI9262" i="6"/>
  <c r="AI9261" i="6"/>
  <c r="AI9260" i="6"/>
  <c r="AI9259" i="6"/>
  <c r="AI9258" i="6"/>
  <c r="AI9257" i="6"/>
  <c r="AI9256" i="6"/>
  <c r="AI9255" i="6"/>
  <c r="AI9254" i="6"/>
  <c r="AI9253" i="6"/>
  <c r="AI9252" i="6"/>
  <c r="AI9251" i="6"/>
  <c r="AI9250" i="6"/>
  <c r="AI9249" i="6"/>
  <c r="AI9248" i="6"/>
  <c r="AI9247" i="6"/>
  <c r="AI9246" i="6"/>
  <c r="AI9245" i="6"/>
  <c r="AI9244" i="6"/>
  <c r="AI9243" i="6"/>
  <c r="AI9242" i="6"/>
  <c r="AI9241" i="6"/>
  <c r="AI9240" i="6"/>
  <c r="AI9239" i="6"/>
  <c r="AI9238" i="6"/>
  <c r="AI9237" i="6"/>
  <c r="AI9236" i="6"/>
  <c r="AI9235" i="6"/>
  <c r="AI9234" i="6"/>
  <c r="AI9233" i="6"/>
  <c r="AI9232" i="6"/>
  <c r="AI9231" i="6"/>
  <c r="AI9230" i="6"/>
  <c r="AI9229" i="6"/>
  <c r="AI9228" i="6"/>
  <c r="AI9227" i="6"/>
  <c r="AI9226" i="6"/>
  <c r="AI9225" i="6"/>
  <c r="AI9224" i="6"/>
  <c r="AI9223" i="6"/>
  <c r="AI9222" i="6"/>
  <c r="AI9221" i="6"/>
  <c r="AI9220" i="6"/>
  <c r="AI9219" i="6"/>
  <c r="AI9218" i="6"/>
  <c r="AI9217" i="6"/>
  <c r="AI9216" i="6"/>
  <c r="AI9215" i="6"/>
  <c r="AI9214" i="6"/>
  <c r="AI9213" i="6"/>
  <c r="AI9212" i="6"/>
  <c r="AI9211" i="6"/>
  <c r="AI9210" i="6"/>
  <c r="AI9209" i="6"/>
  <c r="AI9208" i="6"/>
  <c r="AI9207" i="6"/>
  <c r="AI9206" i="6"/>
  <c r="AI9205" i="6"/>
  <c r="AI9204" i="6"/>
  <c r="AI9203" i="6"/>
  <c r="AI9202" i="6"/>
  <c r="AI9201" i="6"/>
  <c r="AI9200" i="6"/>
  <c r="AI9199" i="6"/>
  <c r="AI9198" i="6"/>
  <c r="AI9197" i="6"/>
  <c r="AI9196" i="6"/>
  <c r="AI9195" i="6"/>
  <c r="AI9194" i="6"/>
  <c r="AI9193" i="6"/>
  <c r="AI9192" i="6"/>
  <c r="AI9191" i="6"/>
  <c r="AI9190" i="6"/>
  <c r="AI9189" i="6"/>
  <c r="AI9188" i="6"/>
  <c r="AI9187" i="6"/>
  <c r="AI9186" i="6"/>
  <c r="AI9185" i="6"/>
  <c r="AI9184" i="6"/>
  <c r="AI9183" i="6"/>
  <c r="AI9182" i="6"/>
  <c r="AI9181" i="6"/>
  <c r="AI9180" i="6"/>
  <c r="AI9179" i="6"/>
  <c r="AI9178" i="6"/>
  <c r="AI9177" i="6"/>
  <c r="AI9176" i="6"/>
  <c r="AI9175" i="6"/>
  <c r="AI9174" i="6"/>
  <c r="AI9173" i="6"/>
  <c r="AI9172" i="6"/>
  <c r="AI9171" i="6"/>
  <c r="AI9170" i="6"/>
  <c r="AI9169" i="6"/>
  <c r="AI9168" i="6"/>
  <c r="AI9167" i="6"/>
  <c r="AI9166" i="6"/>
  <c r="AI9165" i="6"/>
  <c r="AI9164" i="6"/>
  <c r="AI9163" i="6"/>
  <c r="AI9162" i="6"/>
  <c r="AI9161" i="6"/>
  <c r="AI9160" i="6"/>
  <c r="AI9159" i="6"/>
  <c r="AI9158" i="6"/>
  <c r="AI9157" i="6"/>
  <c r="AI9156" i="6"/>
  <c r="AI9155" i="6"/>
  <c r="AI9154" i="6"/>
  <c r="AI9153" i="6"/>
  <c r="AI9152" i="6"/>
  <c r="AI9151" i="6"/>
  <c r="AI9150" i="6"/>
  <c r="AI9149" i="6"/>
  <c r="AI9148" i="6"/>
  <c r="AI9147" i="6"/>
  <c r="AI9146" i="6"/>
  <c r="AI9145" i="6"/>
  <c r="AI9144" i="6"/>
  <c r="AI9143" i="6"/>
  <c r="AI9142" i="6"/>
  <c r="AI9141" i="6"/>
  <c r="AI9140" i="6"/>
  <c r="AI9139" i="6"/>
  <c r="AI9138" i="6"/>
  <c r="AI9137" i="6"/>
  <c r="AI9136" i="6"/>
  <c r="AI9135" i="6"/>
  <c r="AI9134" i="6"/>
  <c r="AI9133" i="6"/>
  <c r="AI9132" i="6"/>
  <c r="AI9131" i="6"/>
  <c r="AI9130" i="6"/>
  <c r="AI9129" i="6"/>
  <c r="AI9128" i="6"/>
  <c r="AI9127" i="6"/>
  <c r="AI9126" i="6"/>
  <c r="AI9125" i="6"/>
  <c r="AI9124" i="6"/>
  <c r="AI9123" i="6"/>
  <c r="AI9122" i="6"/>
  <c r="AI9121" i="6"/>
  <c r="AI9120" i="6"/>
  <c r="AI9119" i="6"/>
  <c r="AI9118" i="6"/>
  <c r="AI9117" i="6"/>
  <c r="AI9116" i="6"/>
  <c r="AI9115" i="6"/>
  <c r="AI9114" i="6"/>
  <c r="AI9113" i="6"/>
  <c r="AI9112" i="6"/>
  <c r="AI9111" i="6"/>
  <c r="AI9110" i="6"/>
  <c r="AI9109" i="6"/>
  <c r="AI9108" i="6"/>
  <c r="AI9107" i="6"/>
  <c r="AI9106" i="6"/>
  <c r="AI9105" i="6"/>
  <c r="AI9104" i="6"/>
  <c r="AI9103" i="6"/>
  <c r="AI9102" i="6"/>
  <c r="AI9101" i="6"/>
  <c r="AI9100" i="6"/>
  <c r="AI9099" i="6"/>
  <c r="AI9098" i="6"/>
  <c r="AI9097" i="6"/>
  <c r="AI9096" i="6"/>
  <c r="AI9095" i="6"/>
  <c r="AI9094" i="6"/>
  <c r="AI9093" i="6"/>
  <c r="AI9092" i="6"/>
  <c r="AI9091" i="6"/>
  <c r="AI9090" i="6"/>
  <c r="AI9089" i="6"/>
  <c r="AI9088" i="6"/>
  <c r="AI9087" i="6"/>
  <c r="AI9086" i="6"/>
  <c r="AI9085" i="6"/>
  <c r="AI9084" i="6"/>
  <c r="AI9083" i="6"/>
  <c r="AI9082" i="6"/>
  <c r="AI9081" i="6"/>
  <c r="AI9080" i="6"/>
  <c r="AI9079" i="6"/>
  <c r="AI9078" i="6"/>
  <c r="AI9077" i="6"/>
  <c r="AI9076" i="6"/>
  <c r="AI9075" i="6"/>
  <c r="AI9074" i="6"/>
  <c r="AI9073" i="6"/>
  <c r="AI9072" i="6"/>
  <c r="AI9071" i="6"/>
  <c r="AI9070" i="6"/>
  <c r="AI9069" i="6"/>
  <c r="AI9068" i="6"/>
  <c r="AI9067" i="6"/>
  <c r="AI9066" i="6"/>
  <c r="AI9065" i="6"/>
  <c r="AI9064" i="6"/>
  <c r="AI9063" i="6"/>
  <c r="AI9062" i="6"/>
  <c r="AI9061" i="6"/>
  <c r="AI9060" i="6"/>
  <c r="AI9059" i="6"/>
  <c r="AI9058" i="6"/>
  <c r="AI9057" i="6"/>
  <c r="AI9056" i="6"/>
  <c r="AI9055" i="6"/>
  <c r="AI9054" i="6"/>
  <c r="AI9053" i="6"/>
  <c r="AI9052" i="6"/>
  <c r="AI9051" i="6"/>
  <c r="AI9050" i="6"/>
  <c r="AI9049" i="6"/>
  <c r="AI9048" i="6"/>
  <c r="AI9047" i="6"/>
  <c r="AI9046" i="6"/>
  <c r="AI9045" i="6"/>
  <c r="AI9044" i="6"/>
  <c r="AI9043" i="6"/>
  <c r="AI9042" i="6"/>
  <c r="AI9041" i="6"/>
  <c r="AI9040" i="6"/>
  <c r="AI9039" i="6"/>
  <c r="AI9038" i="6"/>
  <c r="AI9037" i="6"/>
  <c r="AI9036" i="6"/>
  <c r="AI9035" i="6"/>
  <c r="AI9034" i="6"/>
  <c r="AI9033" i="6"/>
  <c r="AI9032" i="6"/>
  <c r="AI9031" i="6"/>
  <c r="AI9030" i="6"/>
  <c r="AI9029" i="6"/>
  <c r="AI9028" i="6"/>
  <c r="AI9027" i="6"/>
  <c r="AI9026" i="6"/>
  <c r="AI9025" i="6"/>
  <c r="AI9024" i="6"/>
  <c r="AI9023" i="6"/>
  <c r="AI9022" i="6"/>
  <c r="AI9021" i="6"/>
  <c r="AI9020" i="6"/>
  <c r="AI9019" i="6"/>
  <c r="AI9018" i="6"/>
  <c r="AI9017" i="6"/>
  <c r="AI9016" i="6"/>
  <c r="AI9015" i="6"/>
  <c r="AI9014" i="6"/>
  <c r="AI9013" i="6"/>
  <c r="AI9012" i="6"/>
  <c r="AI9011" i="6"/>
  <c r="AI9010" i="6"/>
  <c r="AI9009" i="6"/>
  <c r="AI9008" i="6"/>
  <c r="AI9007" i="6"/>
  <c r="AI9006" i="6"/>
  <c r="AI9005" i="6"/>
  <c r="AI9004" i="6"/>
  <c r="AI9003" i="6"/>
  <c r="AI9002" i="6"/>
  <c r="AI9001" i="6"/>
  <c r="AI9000" i="6"/>
  <c r="AI8999" i="6"/>
  <c r="AI8998" i="6"/>
  <c r="AI8997" i="6"/>
  <c r="AI8996" i="6"/>
  <c r="AI8995" i="6"/>
  <c r="AI8994" i="6"/>
  <c r="AI8993" i="6"/>
  <c r="AI8992" i="6"/>
  <c r="AI8991" i="6"/>
  <c r="AI8990" i="6"/>
  <c r="AI8989" i="6"/>
  <c r="AI8988" i="6"/>
  <c r="AI8987" i="6"/>
  <c r="AI8986" i="6"/>
  <c r="AI8985" i="6"/>
  <c r="AI8984" i="6"/>
  <c r="AI8983" i="6"/>
  <c r="AI8982" i="6"/>
  <c r="AI8981" i="6"/>
  <c r="AI8980" i="6"/>
  <c r="AI8979" i="6"/>
  <c r="AI8978" i="6"/>
  <c r="AI8977" i="6"/>
  <c r="AI8976" i="6"/>
  <c r="AI8975" i="6"/>
  <c r="AI8974" i="6"/>
  <c r="AI8973" i="6"/>
  <c r="AI8972" i="6"/>
  <c r="AI8971" i="6"/>
  <c r="AI8970" i="6"/>
  <c r="AI8969" i="6"/>
  <c r="AI8968" i="6"/>
  <c r="AI8967" i="6"/>
  <c r="AI8966" i="6"/>
  <c r="AI8965" i="6"/>
  <c r="AI8964" i="6"/>
  <c r="AI8963" i="6"/>
  <c r="AI8962" i="6"/>
  <c r="AI8961" i="6"/>
  <c r="AI8960" i="6"/>
  <c r="AI8959" i="6"/>
  <c r="AI8958" i="6"/>
  <c r="AI8957" i="6"/>
  <c r="AI8956" i="6"/>
  <c r="AI8955" i="6"/>
  <c r="AI8954" i="6"/>
  <c r="AI8953" i="6"/>
  <c r="AI8952" i="6"/>
  <c r="AI8951" i="6"/>
  <c r="AI8950" i="6"/>
  <c r="AI8949" i="6"/>
  <c r="AI8948" i="6"/>
  <c r="AI8947" i="6"/>
  <c r="AI8946" i="6"/>
  <c r="AI8945" i="6"/>
  <c r="AI8944" i="6"/>
  <c r="AI8943" i="6"/>
  <c r="AI8942" i="6"/>
  <c r="AI8941" i="6"/>
  <c r="AI8940" i="6"/>
  <c r="AI8939" i="6"/>
  <c r="AI8938" i="6"/>
  <c r="AI8937" i="6"/>
  <c r="AI8936" i="6"/>
  <c r="AI8935" i="6"/>
  <c r="AI8934" i="6"/>
  <c r="AI8933" i="6"/>
  <c r="AI8932" i="6"/>
  <c r="AI8931" i="6"/>
  <c r="AI8930" i="6"/>
  <c r="AI8929" i="6"/>
  <c r="AI8928" i="6"/>
  <c r="AI8927" i="6"/>
  <c r="AI8926" i="6"/>
  <c r="AI8925" i="6"/>
  <c r="AI8924" i="6"/>
  <c r="AI8923" i="6"/>
  <c r="AI8922" i="6"/>
  <c r="AI8921" i="6"/>
  <c r="AI8920" i="6"/>
  <c r="AI8919" i="6"/>
  <c r="AI8918" i="6"/>
  <c r="AI8917" i="6"/>
  <c r="AI8916" i="6"/>
  <c r="AI8915" i="6"/>
  <c r="AI8914" i="6"/>
  <c r="AI8913" i="6"/>
  <c r="AI8912" i="6"/>
  <c r="AI8911" i="6"/>
  <c r="AI8910" i="6"/>
  <c r="AI8909" i="6"/>
  <c r="AI8908" i="6"/>
  <c r="AI8907" i="6"/>
  <c r="AI8906" i="6"/>
  <c r="AI8905" i="6"/>
  <c r="AI8904" i="6"/>
  <c r="AI8903" i="6"/>
  <c r="AI8902" i="6"/>
  <c r="AI8901" i="6"/>
  <c r="AI8900" i="6"/>
  <c r="AI8899" i="6"/>
  <c r="AI8898" i="6"/>
  <c r="AI8897" i="6"/>
  <c r="AI8896" i="6"/>
  <c r="AI8895" i="6"/>
  <c r="AI8894" i="6"/>
  <c r="AI8893" i="6"/>
  <c r="AI8892" i="6"/>
  <c r="AI8891" i="6"/>
  <c r="AI8890" i="6"/>
  <c r="AI8889" i="6"/>
  <c r="AI8888" i="6"/>
  <c r="AI8887" i="6"/>
  <c r="AI8886" i="6"/>
  <c r="AI8885" i="6"/>
  <c r="AI8884" i="6"/>
  <c r="AI8883" i="6"/>
  <c r="AI8882" i="6"/>
  <c r="AI8881" i="6"/>
  <c r="AI8880" i="6"/>
  <c r="AI8879" i="6"/>
  <c r="AI8878" i="6"/>
  <c r="AI8877" i="6"/>
  <c r="AI8876" i="6"/>
  <c r="AI8875" i="6"/>
  <c r="AI8874" i="6"/>
  <c r="AI8873" i="6"/>
  <c r="AI8872" i="6"/>
  <c r="AI8871" i="6"/>
  <c r="AI8870" i="6"/>
  <c r="AI8869" i="6"/>
  <c r="AI8868" i="6"/>
  <c r="AI8867" i="6"/>
  <c r="AI8866" i="6"/>
  <c r="AI8865" i="6"/>
  <c r="AI8864" i="6"/>
  <c r="AI8863" i="6"/>
  <c r="AI8862" i="6"/>
  <c r="AI8861" i="6"/>
  <c r="AI8860" i="6"/>
  <c r="AI8859" i="6"/>
  <c r="AI8858" i="6"/>
  <c r="AI8857" i="6"/>
  <c r="AI8856" i="6"/>
  <c r="AI8855" i="6"/>
  <c r="AI8854" i="6"/>
  <c r="AI8853" i="6"/>
  <c r="AI8852" i="6"/>
  <c r="AI8851" i="6"/>
  <c r="AI8850" i="6"/>
  <c r="AI8849" i="6"/>
  <c r="AI8848" i="6"/>
  <c r="AI8847" i="6"/>
  <c r="AI8846" i="6"/>
  <c r="AI8845" i="6"/>
  <c r="AI8844" i="6"/>
  <c r="AI8843" i="6"/>
  <c r="AI8842" i="6"/>
  <c r="AI8841" i="6"/>
  <c r="AI8840" i="6"/>
  <c r="AI8839" i="6"/>
  <c r="AI8838" i="6"/>
  <c r="AI8837" i="6"/>
  <c r="AI8836" i="6"/>
  <c r="AI8835" i="6"/>
  <c r="AI8834" i="6"/>
  <c r="AI8833" i="6"/>
  <c r="AI8832" i="6"/>
  <c r="AI8831" i="6"/>
  <c r="AI8830" i="6"/>
  <c r="AI8829" i="6"/>
  <c r="AI8828" i="6"/>
  <c r="AI8827" i="6"/>
  <c r="AI8826" i="6"/>
  <c r="AI8825" i="6"/>
  <c r="AI8824" i="6"/>
  <c r="AI8823" i="6"/>
  <c r="AI8822" i="6"/>
  <c r="AI8821" i="6"/>
  <c r="AI8820" i="6"/>
  <c r="AI8819" i="6"/>
  <c r="AI8818" i="6"/>
  <c r="AI8817" i="6"/>
  <c r="AI8816" i="6"/>
  <c r="AI8815" i="6"/>
  <c r="AI8814" i="6"/>
  <c r="AI8813" i="6"/>
  <c r="AI8812" i="6"/>
  <c r="AI8811" i="6"/>
  <c r="AI8810" i="6"/>
  <c r="AI8809" i="6"/>
  <c r="AI8808" i="6"/>
  <c r="AI8807" i="6"/>
  <c r="AI8806" i="6"/>
  <c r="AI8805" i="6"/>
  <c r="AI8804" i="6"/>
  <c r="AI8803" i="6"/>
  <c r="AI8802" i="6"/>
  <c r="AI8801" i="6"/>
  <c r="AI8800" i="6"/>
  <c r="AI8799" i="6"/>
  <c r="AI8798" i="6"/>
  <c r="AI8797" i="6"/>
  <c r="AI8796" i="6"/>
  <c r="AI8795" i="6"/>
  <c r="AI8794" i="6"/>
  <c r="AI8793" i="6"/>
  <c r="AI8792" i="6"/>
  <c r="AI8791" i="6"/>
  <c r="AI8790" i="6"/>
  <c r="AI8789" i="6"/>
  <c r="AI8788" i="6"/>
  <c r="AI8787" i="6"/>
  <c r="AI8786" i="6"/>
  <c r="AI8785" i="6"/>
  <c r="AI8784" i="6"/>
  <c r="AI8783" i="6"/>
  <c r="AI8782" i="6"/>
  <c r="AI8781" i="6"/>
  <c r="AI8780" i="6"/>
  <c r="AI8779" i="6"/>
  <c r="AI8778" i="6"/>
  <c r="AI8777" i="6"/>
  <c r="AI8776" i="6"/>
  <c r="AI8775" i="6"/>
  <c r="AI8774" i="6"/>
  <c r="AI8773" i="6"/>
  <c r="AI8772" i="6"/>
  <c r="AI8771" i="6"/>
  <c r="AI8770" i="6"/>
  <c r="AI8769" i="6"/>
  <c r="AI8768" i="6"/>
  <c r="AI8767" i="6"/>
  <c r="AI8766" i="6"/>
  <c r="AI8765" i="6"/>
  <c r="AI8764" i="6"/>
  <c r="AI8763" i="6"/>
  <c r="AI8762" i="6"/>
  <c r="AI8761" i="6"/>
  <c r="AI8760" i="6"/>
  <c r="AI8759" i="6"/>
  <c r="AI8758" i="6"/>
  <c r="AI8757" i="6"/>
  <c r="AI8756" i="6"/>
  <c r="AI8755" i="6"/>
  <c r="AI8754" i="6"/>
  <c r="AI8753" i="6"/>
  <c r="AI8752" i="6"/>
  <c r="AI8751" i="6"/>
  <c r="AI8750" i="6"/>
  <c r="AI8749" i="6"/>
  <c r="AI8748" i="6"/>
  <c r="AI8747" i="6"/>
  <c r="AI8746" i="6"/>
  <c r="AI8745" i="6"/>
  <c r="AI8744" i="6"/>
  <c r="AI8743" i="6"/>
  <c r="AI8742" i="6"/>
  <c r="AI8741" i="6"/>
  <c r="AI8740" i="6"/>
  <c r="AI8739" i="6"/>
  <c r="AI8738" i="6"/>
  <c r="AI8737" i="6"/>
  <c r="AI8736" i="6"/>
  <c r="AI8735" i="6"/>
  <c r="AI8734" i="6"/>
  <c r="AI8733" i="6"/>
  <c r="AI8732" i="6"/>
  <c r="AI8731" i="6"/>
  <c r="AI8730" i="6"/>
  <c r="AI8729" i="6"/>
  <c r="AI8728" i="6"/>
  <c r="AI8727" i="6"/>
  <c r="AI8726" i="6"/>
  <c r="AI8725" i="6"/>
  <c r="AI8724" i="6"/>
  <c r="AI8723" i="6"/>
  <c r="AI8722" i="6"/>
  <c r="AI8721" i="6"/>
  <c r="AI8720" i="6"/>
  <c r="AI8719" i="6"/>
  <c r="AI8718" i="6"/>
  <c r="AI8717" i="6"/>
  <c r="AI8716" i="6"/>
  <c r="AI8715" i="6"/>
  <c r="AI8714" i="6"/>
  <c r="AI8713" i="6"/>
  <c r="AI8712" i="6"/>
  <c r="AI8711" i="6"/>
  <c r="AI8710" i="6"/>
  <c r="AI8709" i="6"/>
  <c r="AI8708" i="6"/>
  <c r="AI8707" i="6"/>
  <c r="AI8706" i="6"/>
  <c r="AI8705" i="6"/>
  <c r="AI8704" i="6"/>
  <c r="AI8703" i="6"/>
  <c r="AI8702" i="6"/>
  <c r="AI8701" i="6"/>
  <c r="AI8700" i="6"/>
  <c r="AI8699" i="6"/>
  <c r="AI8698" i="6"/>
  <c r="AI8697" i="6"/>
  <c r="AI8696" i="6"/>
  <c r="AI8695" i="6"/>
  <c r="AI8694" i="6"/>
  <c r="AI8693" i="6"/>
  <c r="AI8692" i="6"/>
  <c r="AI8691" i="6"/>
  <c r="AI8690" i="6"/>
  <c r="AI8689" i="6"/>
  <c r="AI8688" i="6"/>
  <c r="AI8687" i="6"/>
  <c r="AI8686" i="6"/>
  <c r="AI8685" i="6"/>
  <c r="AI8684" i="6"/>
  <c r="AI8683" i="6"/>
  <c r="AI8682" i="6"/>
  <c r="AI8681" i="6"/>
  <c r="AI8680" i="6"/>
  <c r="AI8679" i="6"/>
  <c r="AI8678" i="6"/>
  <c r="AI8677" i="6"/>
  <c r="AI8676" i="6"/>
  <c r="AI8675" i="6"/>
  <c r="AI8674" i="6"/>
  <c r="AI8673" i="6"/>
  <c r="AI8672" i="6"/>
  <c r="AI8671" i="6"/>
  <c r="AI8670" i="6"/>
  <c r="AI8669" i="6"/>
  <c r="AI8668" i="6"/>
  <c r="AI8667" i="6"/>
  <c r="AI8666" i="6"/>
  <c r="AI8665" i="6"/>
  <c r="AI8664" i="6"/>
  <c r="AI8663" i="6"/>
  <c r="AI8662" i="6"/>
  <c r="AI8661" i="6"/>
  <c r="AI8660" i="6"/>
  <c r="AI8659" i="6"/>
  <c r="AI8658" i="6"/>
  <c r="AI8657" i="6"/>
  <c r="AI8656" i="6"/>
  <c r="AI8655" i="6"/>
  <c r="AI8654" i="6"/>
  <c r="AI8653" i="6"/>
  <c r="AI8652" i="6"/>
  <c r="AI8651" i="6"/>
  <c r="AI8650" i="6"/>
  <c r="AI8649" i="6"/>
  <c r="AI8648" i="6"/>
  <c r="AI8647" i="6"/>
  <c r="AI8646" i="6"/>
  <c r="AI8645" i="6"/>
  <c r="AI8644" i="6"/>
  <c r="AI8643" i="6"/>
  <c r="AI8642" i="6"/>
  <c r="AI8641" i="6"/>
  <c r="AI8640" i="6"/>
  <c r="AI8639" i="6"/>
  <c r="AI8638" i="6"/>
  <c r="AI8637" i="6"/>
  <c r="AI8636" i="6"/>
  <c r="AI8635" i="6"/>
  <c r="AI8634" i="6"/>
  <c r="AI8633" i="6"/>
  <c r="AI8632" i="6"/>
  <c r="AI8631" i="6"/>
  <c r="AI8630" i="6"/>
  <c r="AI8629" i="6"/>
  <c r="AI8628" i="6"/>
  <c r="AI8627" i="6"/>
  <c r="AI8626" i="6"/>
  <c r="AI8625" i="6"/>
  <c r="AI8624" i="6"/>
  <c r="AI8623" i="6"/>
  <c r="AI8622" i="6"/>
  <c r="AI8621" i="6"/>
  <c r="AI8620" i="6"/>
  <c r="AI8619" i="6"/>
  <c r="AI8618" i="6"/>
  <c r="AI8617" i="6"/>
  <c r="AI8616" i="6"/>
  <c r="AI8615" i="6"/>
  <c r="AI8614" i="6"/>
  <c r="AI8613" i="6"/>
  <c r="AI8612" i="6"/>
  <c r="AI8611" i="6"/>
  <c r="AI8610" i="6"/>
  <c r="AI8609" i="6"/>
  <c r="AI8608" i="6"/>
  <c r="AI8607" i="6"/>
  <c r="AI8606" i="6"/>
  <c r="AI8605" i="6"/>
  <c r="AI8604" i="6"/>
  <c r="AI8603" i="6"/>
  <c r="AI8602" i="6"/>
  <c r="AI8601" i="6"/>
  <c r="AI8600" i="6"/>
  <c r="AI8599" i="6"/>
  <c r="AI8598" i="6"/>
  <c r="AI8597" i="6"/>
  <c r="AI8596" i="6"/>
  <c r="AI8595" i="6"/>
  <c r="AI8594" i="6"/>
  <c r="AI8593" i="6"/>
  <c r="AI8592" i="6"/>
  <c r="AI8591" i="6"/>
  <c r="AI8590" i="6"/>
  <c r="AI8589" i="6"/>
  <c r="AI8588" i="6"/>
  <c r="AI8587" i="6"/>
  <c r="AI8586" i="6"/>
  <c r="AI8585" i="6"/>
  <c r="AI8584" i="6"/>
  <c r="AI8583" i="6"/>
  <c r="AI8582" i="6"/>
  <c r="AI8581" i="6"/>
  <c r="AI8580" i="6"/>
  <c r="AI8579" i="6"/>
  <c r="AI8578" i="6"/>
  <c r="AI8577" i="6"/>
  <c r="AI8576" i="6"/>
  <c r="AI8575" i="6"/>
  <c r="AI8574" i="6"/>
  <c r="AI8573" i="6"/>
  <c r="AI8572" i="6"/>
  <c r="AI8571" i="6"/>
  <c r="AI8570" i="6"/>
  <c r="AI8569" i="6"/>
  <c r="AI8568" i="6"/>
  <c r="AI8567" i="6"/>
  <c r="AI8566" i="6"/>
  <c r="AI8565" i="6"/>
  <c r="AI8564" i="6"/>
  <c r="AI8563" i="6"/>
  <c r="AI8562" i="6"/>
  <c r="AI8561" i="6"/>
  <c r="AI8560" i="6"/>
  <c r="AI8559" i="6"/>
  <c r="AI8558" i="6"/>
  <c r="AI8557" i="6"/>
  <c r="AI8556" i="6"/>
  <c r="AI8555" i="6"/>
  <c r="AI8554" i="6"/>
  <c r="AI8553" i="6"/>
  <c r="AI8552" i="6"/>
  <c r="AI8551" i="6"/>
  <c r="AI8550" i="6"/>
  <c r="AI8549" i="6"/>
  <c r="AI8548" i="6"/>
  <c r="AI8547" i="6"/>
  <c r="AI8546" i="6"/>
  <c r="AI8545" i="6"/>
  <c r="AI8544" i="6"/>
  <c r="AI8543" i="6"/>
  <c r="AI8542" i="6"/>
  <c r="AI8541" i="6"/>
  <c r="AI8540" i="6"/>
  <c r="AI8539" i="6"/>
  <c r="AI8538" i="6"/>
  <c r="AI8537" i="6"/>
  <c r="AI8536" i="6"/>
  <c r="AI8535" i="6"/>
  <c r="AI8534" i="6"/>
  <c r="AI8533" i="6"/>
  <c r="AI8532" i="6"/>
  <c r="AI8531" i="6"/>
  <c r="AI8530" i="6"/>
  <c r="AI8529" i="6"/>
  <c r="AI8528" i="6"/>
  <c r="AI8527" i="6"/>
  <c r="AI8526" i="6"/>
  <c r="AI8525" i="6"/>
  <c r="AI8524" i="6"/>
  <c r="AI8523" i="6"/>
  <c r="AI8522" i="6"/>
  <c r="AI8521" i="6"/>
  <c r="AI8520" i="6"/>
  <c r="AI8519" i="6"/>
  <c r="AI8518" i="6"/>
  <c r="AI8517" i="6"/>
  <c r="AI8516" i="6"/>
  <c r="AI8515" i="6"/>
  <c r="AI8514" i="6"/>
  <c r="AI8513" i="6"/>
  <c r="AI8512" i="6"/>
  <c r="AI8511" i="6"/>
  <c r="AI8510" i="6"/>
  <c r="AI8509" i="6"/>
  <c r="AI8508" i="6"/>
  <c r="AI8507" i="6"/>
  <c r="AI8506" i="6"/>
  <c r="AI8505" i="6"/>
  <c r="AI8504" i="6"/>
  <c r="AI8503" i="6"/>
  <c r="AI8502" i="6"/>
  <c r="AI8501" i="6"/>
  <c r="AI8500" i="6"/>
  <c r="AI8499" i="6"/>
  <c r="AI8498" i="6"/>
  <c r="AI8497" i="6"/>
  <c r="AI8496" i="6"/>
  <c r="AI8495" i="6"/>
  <c r="AI8494" i="6"/>
  <c r="AI8493" i="6"/>
  <c r="AI8492" i="6"/>
  <c r="AI8491" i="6"/>
  <c r="AI8490" i="6"/>
  <c r="AI8489" i="6"/>
  <c r="AI8488" i="6"/>
  <c r="AI8487" i="6"/>
  <c r="AI8486" i="6"/>
  <c r="AI8485" i="6"/>
  <c r="AI8484" i="6"/>
  <c r="AI8483" i="6"/>
  <c r="AI8482" i="6"/>
  <c r="AI8481" i="6"/>
  <c r="AI8480" i="6"/>
  <c r="AI8479" i="6"/>
  <c r="AI8478" i="6"/>
  <c r="AI8477" i="6"/>
  <c r="AI8476" i="6"/>
  <c r="AI8475" i="6"/>
  <c r="AI8474" i="6"/>
  <c r="AI8473" i="6"/>
  <c r="AI8472" i="6"/>
  <c r="AI8471" i="6"/>
  <c r="AI8470" i="6"/>
  <c r="AI8469" i="6"/>
  <c r="AI8468" i="6"/>
  <c r="AI8467" i="6"/>
  <c r="AI8466" i="6"/>
  <c r="AI8465" i="6"/>
  <c r="AI8464" i="6"/>
  <c r="AI8463" i="6"/>
  <c r="AI8462" i="6"/>
  <c r="AI8461" i="6"/>
  <c r="AI8460" i="6"/>
  <c r="AI8459" i="6"/>
  <c r="AI8458" i="6"/>
  <c r="AI8457" i="6"/>
  <c r="AI8456" i="6"/>
  <c r="AI8455" i="6"/>
  <c r="AI8454" i="6"/>
  <c r="AI8453" i="6"/>
  <c r="AI8452" i="6"/>
  <c r="AI8451" i="6"/>
  <c r="AI8450" i="6"/>
  <c r="AI8449" i="6"/>
  <c r="AI8448" i="6"/>
  <c r="AI8447" i="6"/>
  <c r="AI8446" i="6"/>
  <c r="AI8445" i="6"/>
  <c r="AI8444" i="6"/>
  <c r="AI8443" i="6"/>
  <c r="AI8442" i="6"/>
  <c r="AI8441" i="6"/>
  <c r="AI8440" i="6"/>
  <c r="AI8439" i="6"/>
  <c r="AI8438" i="6"/>
  <c r="AI8437" i="6"/>
  <c r="AI8436" i="6"/>
  <c r="AI8435" i="6"/>
  <c r="AI8434" i="6"/>
  <c r="AI8433" i="6"/>
  <c r="AI8432" i="6"/>
  <c r="AI8431" i="6"/>
  <c r="AI8430" i="6"/>
  <c r="AI8429" i="6"/>
  <c r="AI8428" i="6"/>
  <c r="AI8427" i="6"/>
  <c r="AI8426" i="6"/>
  <c r="AI8425" i="6"/>
  <c r="AI8424" i="6"/>
  <c r="AI8423" i="6"/>
  <c r="AI8422" i="6"/>
  <c r="AI8421" i="6"/>
  <c r="AI8420" i="6"/>
  <c r="AI8419" i="6"/>
  <c r="AI8418" i="6"/>
  <c r="AI8417" i="6"/>
  <c r="AI8416" i="6"/>
  <c r="AI8415" i="6"/>
  <c r="AI8414" i="6"/>
  <c r="AI8413" i="6"/>
  <c r="AI8412" i="6"/>
  <c r="AI8411" i="6"/>
  <c r="AI8410" i="6"/>
  <c r="AI8409" i="6"/>
  <c r="AI8408" i="6"/>
  <c r="AI8407" i="6"/>
  <c r="AI8406" i="6"/>
  <c r="AI8405" i="6"/>
  <c r="AI8404" i="6"/>
  <c r="AI8403" i="6"/>
  <c r="AI8402" i="6"/>
  <c r="AI8401" i="6"/>
  <c r="AI8400" i="6"/>
  <c r="AI8399" i="6"/>
  <c r="AI8398" i="6"/>
  <c r="AI8397" i="6"/>
  <c r="AI8396" i="6"/>
  <c r="AI8395" i="6"/>
  <c r="AI8394" i="6"/>
  <c r="AI8393" i="6"/>
  <c r="AI8392" i="6"/>
  <c r="AI8391" i="6"/>
  <c r="AI8390" i="6"/>
  <c r="AI8389" i="6"/>
  <c r="AI8388" i="6"/>
  <c r="AI8387" i="6"/>
  <c r="AI8386" i="6"/>
  <c r="AI8385" i="6"/>
  <c r="AI8384" i="6"/>
  <c r="AI8383" i="6"/>
  <c r="AI8382" i="6"/>
  <c r="AI8381" i="6"/>
  <c r="AI8380" i="6"/>
  <c r="AI8379" i="6"/>
  <c r="AI8378" i="6"/>
  <c r="AI8377" i="6"/>
  <c r="AI8376" i="6"/>
  <c r="AI8375" i="6"/>
  <c r="AI8374" i="6"/>
  <c r="AI8373" i="6"/>
  <c r="AI8372" i="6"/>
  <c r="AI8371" i="6"/>
  <c r="AI8370" i="6"/>
  <c r="AI8369" i="6"/>
  <c r="AI8368" i="6"/>
  <c r="AI8367" i="6"/>
  <c r="AI8366" i="6"/>
  <c r="AI8365" i="6"/>
  <c r="AI8364" i="6"/>
  <c r="AI8363" i="6"/>
  <c r="AI8362" i="6"/>
  <c r="AI8361" i="6"/>
  <c r="AI8360" i="6"/>
  <c r="AI8359" i="6"/>
  <c r="AI8358" i="6"/>
  <c r="AI8357" i="6"/>
  <c r="AI8356" i="6"/>
  <c r="AI8355" i="6"/>
  <c r="AI8354" i="6"/>
  <c r="AI8353" i="6"/>
  <c r="AI8352" i="6"/>
  <c r="AI8351" i="6"/>
  <c r="AI8350" i="6"/>
  <c r="AI8349" i="6"/>
  <c r="AI8348" i="6"/>
  <c r="AI8347" i="6"/>
  <c r="AI8346" i="6"/>
  <c r="AI8345" i="6"/>
  <c r="AI8344" i="6"/>
  <c r="AI8343" i="6"/>
  <c r="AI8342" i="6"/>
  <c r="AI8341" i="6"/>
  <c r="AI8340" i="6"/>
  <c r="AI8339" i="6"/>
  <c r="AI8338" i="6"/>
  <c r="AI8337" i="6"/>
  <c r="AI8336" i="6"/>
  <c r="AI8335" i="6"/>
  <c r="AI8334" i="6"/>
  <c r="AI8333" i="6"/>
  <c r="AI8332" i="6"/>
  <c r="AI8331" i="6"/>
  <c r="AI8330" i="6"/>
  <c r="AI8329" i="6"/>
  <c r="AI8328" i="6"/>
  <c r="AI8327" i="6"/>
  <c r="AI8326" i="6"/>
  <c r="AI8325" i="6"/>
  <c r="AI8324" i="6"/>
  <c r="AI8323" i="6"/>
  <c r="AI8322" i="6"/>
  <c r="AI8321" i="6"/>
  <c r="AI8320" i="6"/>
  <c r="AI8319" i="6"/>
  <c r="AI8318" i="6"/>
  <c r="AI8317" i="6"/>
  <c r="AI8316" i="6"/>
  <c r="AI8315" i="6"/>
  <c r="AI8314" i="6"/>
  <c r="AI8313" i="6"/>
  <c r="AI8312" i="6"/>
  <c r="AI8311" i="6"/>
  <c r="AI8310" i="6"/>
  <c r="AI8309" i="6"/>
  <c r="AI8308" i="6"/>
  <c r="AI8307" i="6"/>
  <c r="AI8306" i="6"/>
  <c r="AI8305" i="6"/>
  <c r="AI8304" i="6"/>
  <c r="AI8303" i="6"/>
  <c r="AI8302" i="6"/>
  <c r="AI8301" i="6"/>
  <c r="AI8300" i="6"/>
  <c r="AI8299" i="6"/>
  <c r="AI8298" i="6"/>
  <c r="AI8297" i="6"/>
  <c r="AI8296" i="6"/>
  <c r="AI8295" i="6"/>
  <c r="AI8294" i="6"/>
  <c r="AI8293" i="6"/>
  <c r="AI8292" i="6"/>
  <c r="AI8291" i="6"/>
  <c r="AI8290" i="6"/>
  <c r="AI8289" i="6"/>
  <c r="AI8288" i="6"/>
  <c r="AI8287" i="6"/>
  <c r="AI8286" i="6"/>
  <c r="AI8285" i="6"/>
  <c r="AI8284" i="6"/>
  <c r="AI8283" i="6"/>
  <c r="AI8282" i="6"/>
  <c r="AI8281" i="6"/>
  <c r="AI8280" i="6"/>
  <c r="AI8279" i="6"/>
  <c r="AI8278" i="6"/>
  <c r="AI8277" i="6"/>
  <c r="AI8276" i="6"/>
  <c r="AI8275" i="6"/>
  <c r="AI8274" i="6"/>
  <c r="AI8273" i="6"/>
  <c r="AI8272" i="6"/>
  <c r="AI8271" i="6"/>
  <c r="AI8270" i="6"/>
  <c r="AI8269" i="6"/>
  <c r="AI8268" i="6"/>
  <c r="AI8267" i="6"/>
  <c r="AI8266" i="6"/>
  <c r="AI8265" i="6"/>
  <c r="AI8264" i="6"/>
  <c r="AI8263" i="6"/>
  <c r="AI8262" i="6"/>
  <c r="AI8261" i="6"/>
  <c r="AI8260" i="6"/>
  <c r="AI8259" i="6"/>
  <c r="AI8258" i="6"/>
  <c r="AI8257" i="6"/>
  <c r="AI8256" i="6"/>
  <c r="AI8255" i="6"/>
  <c r="AI8254" i="6"/>
  <c r="AI8253" i="6"/>
  <c r="AI8252" i="6"/>
  <c r="AI8251" i="6"/>
  <c r="AI8250" i="6"/>
  <c r="AI8249" i="6"/>
  <c r="AI8248" i="6"/>
  <c r="AI8247" i="6"/>
  <c r="AI8246" i="6"/>
  <c r="AI8245" i="6"/>
  <c r="AI8244" i="6"/>
  <c r="AI8243" i="6"/>
  <c r="AI8242" i="6"/>
  <c r="AI8241" i="6"/>
  <c r="AI8240" i="6"/>
  <c r="AI8239" i="6"/>
  <c r="AI8238" i="6"/>
  <c r="AI8237" i="6"/>
  <c r="AI8236" i="6"/>
  <c r="AI8235" i="6"/>
  <c r="AI8234" i="6"/>
  <c r="AI8233" i="6"/>
  <c r="AI8232" i="6"/>
  <c r="AI8231" i="6"/>
  <c r="AI8230" i="6"/>
  <c r="AI8229" i="6"/>
  <c r="AI8228" i="6"/>
  <c r="AI8227" i="6"/>
  <c r="AI8226" i="6"/>
  <c r="AI8225" i="6"/>
  <c r="AI8224" i="6"/>
  <c r="AI8223" i="6"/>
  <c r="AI8222" i="6"/>
  <c r="AI8221" i="6"/>
  <c r="AI8220" i="6"/>
  <c r="AI8219" i="6"/>
  <c r="AI8218" i="6"/>
  <c r="AI8217" i="6"/>
  <c r="AI8216" i="6"/>
  <c r="AI8215" i="6"/>
  <c r="AI8214" i="6"/>
  <c r="AI8213" i="6"/>
  <c r="AI8212" i="6"/>
  <c r="AI8211" i="6"/>
  <c r="AI8210" i="6"/>
  <c r="AI8209" i="6"/>
  <c r="AI8208" i="6"/>
  <c r="AI8207" i="6"/>
  <c r="AI8206" i="6"/>
  <c r="AI8205" i="6"/>
  <c r="AI8204" i="6"/>
  <c r="AI8203" i="6"/>
  <c r="AI8202" i="6"/>
  <c r="AI8201" i="6"/>
  <c r="AI8200" i="6"/>
  <c r="AI8199" i="6"/>
  <c r="AI8198" i="6"/>
  <c r="AI8197" i="6"/>
  <c r="AI8196" i="6"/>
  <c r="AI8195" i="6"/>
  <c r="AI8194" i="6"/>
  <c r="AI8193" i="6"/>
  <c r="AI8192" i="6"/>
  <c r="AI8191" i="6"/>
  <c r="AI8190" i="6"/>
  <c r="AI8189" i="6"/>
  <c r="AI8188" i="6"/>
  <c r="AI8187" i="6"/>
  <c r="AI8186" i="6"/>
  <c r="AI8185" i="6"/>
  <c r="AI8184" i="6"/>
  <c r="AI8183" i="6"/>
  <c r="AI8182" i="6"/>
  <c r="AI8181" i="6"/>
  <c r="AI8180" i="6"/>
  <c r="AI8179" i="6"/>
  <c r="AI8178" i="6"/>
  <c r="AI8177" i="6"/>
  <c r="AI8176" i="6"/>
  <c r="AI8175" i="6"/>
  <c r="AI8174" i="6"/>
  <c r="AI8173" i="6"/>
  <c r="AI8172" i="6"/>
  <c r="AI8171" i="6"/>
  <c r="AI8170" i="6"/>
  <c r="AI8169" i="6"/>
  <c r="AI8168" i="6"/>
  <c r="AI8167" i="6"/>
  <c r="AI8166" i="6"/>
  <c r="AI8165" i="6"/>
  <c r="AI8164" i="6"/>
  <c r="AI8163" i="6"/>
  <c r="AI8162" i="6"/>
  <c r="AI8161" i="6"/>
  <c r="AI8160" i="6"/>
  <c r="AI8159" i="6"/>
  <c r="AI8158" i="6"/>
  <c r="AI8157" i="6"/>
  <c r="AI8156" i="6"/>
  <c r="AI8155" i="6"/>
  <c r="AI8154" i="6"/>
  <c r="AI8153" i="6"/>
  <c r="AI8152" i="6"/>
  <c r="AI8151" i="6"/>
  <c r="AI8150" i="6"/>
  <c r="AI8149" i="6"/>
  <c r="AI8148" i="6"/>
  <c r="AI8147" i="6"/>
  <c r="AI8146" i="6"/>
  <c r="AI8145" i="6"/>
  <c r="AI8144" i="6"/>
  <c r="AI8143" i="6"/>
  <c r="AI8142" i="6"/>
  <c r="AI8141" i="6"/>
  <c r="AI8140" i="6"/>
  <c r="AI8139" i="6"/>
  <c r="AI8138" i="6"/>
  <c r="AI8137" i="6"/>
  <c r="AI8136" i="6"/>
  <c r="AI8135" i="6"/>
  <c r="AI8134" i="6"/>
  <c r="AI8133" i="6"/>
  <c r="AI8132" i="6"/>
  <c r="AI8131" i="6"/>
  <c r="AI8130" i="6"/>
  <c r="AI8129" i="6"/>
  <c r="AI8128" i="6"/>
  <c r="AI8127" i="6"/>
  <c r="AI8126" i="6"/>
  <c r="AI8125" i="6"/>
  <c r="AI8124" i="6"/>
  <c r="AH8124" i="6" s="1"/>
  <c r="AI8123" i="6"/>
  <c r="AI8122" i="6"/>
  <c r="AI8121" i="6"/>
  <c r="AI8120" i="6"/>
  <c r="AI8119" i="6"/>
  <c r="AI8118" i="6"/>
  <c r="AI8117" i="6"/>
  <c r="AI8116" i="6"/>
  <c r="AH8116" i="6" s="1"/>
  <c r="AI8115" i="6"/>
  <c r="AI8114" i="6"/>
  <c r="AI8113" i="6"/>
  <c r="AI8112" i="6"/>
  <c r="AI8111" i="6"/>
  <c r="AI8110" i="6"/>
  <c r="AI8109" i="6"/>
  <c r="AI8108" i="6"/>
  <c r="AH8108" i="6" s="1"/>
  <c r="AI8107" i="6"/>
  <c r="AI8106" i="6"/>
  <c r="AI8105" i="6"/>
  <c r="AI8104" i="6"/>
  <c r="AI8103" i="6"/>
  <c r="AI8102" i="6"/>
  <c r="AI8101" i="6"/>
  <c r="AI8100" i="6"/>
  <c r="AH8100" i="6" s="1"/>
  <c r="AI8099" i="6"/>
  <c r="AI8098" i="6"/>
  <c r="AI8097" i="6"/>
  <c r="AI8096" i="6"/>
  <c r="AI8095" i="6"/>
  <c r="AI8094" i="6"/>
  <c r="AI8093" i="6"/>
  <c r="AI8092" i="6"/>
  <c r="AH8092" i="6" s="1"/>
  <c r="AI8091" i="6"/>
  <c r="AI8090" i="6"/>
  <c r="AI8089" i="6"/>
  <c r="AI8088" i="6"/>
  <c r="AI8087" i="6"/>
  <c r="AI8086" i="6"/>
  <c r="AI8085" i="6"/>
  <c r="AI8084" i="6"/>
  <c r="AH8084" i="6" s="1"/>
  <c r="AI8083" i="6"/>
  <c r="AI8082" i="6"/>
  <c r="AI8081" i="6"/>
  <c r="AI8080" i="6"/>
  <c r="AI8079" i="6"/>
  <c r="AI8078" i="6"/>
  <c r="AI8077" i="6"/>
  <c r="AI8076" i="6"/>
  <c r="AH8076" i="6" s="1"/>
  <c r="AI8075" i="6"/>
  <c r="AI8074" i="6"/>
  <c r="AI8073" i="6"/>
  <c r="AI8072" i="6"/>
  <c r="AI8071" i="6"/>
  <c r="AI8070" i="6"/>
  <c r="AI8069" i="6"/>
  <c r="AI8068" i="6"/>
  <c r="AH8068" i="6" s="1"/>
  <c r="AI8067" i="6"/>
  <c r="AI8066" i="6"/>
  <c r="AI8065" i="6"/>
  <c r="AI8064" i="6"/>
  <c r="AI8063" i="6"/>
  <c r="AI8062" i="6"/>
  <c r="AI8061" i="6"/>
  <c r="AI8060" i="6"/>
  <c r="AH8060" i="6" s="1"/>
  <c r="AI8059" i="6"/>
  <c r="AI8058" i="6"/>
  <c r="AI8057" i="6"/>
  <c r="AI8056" i="6"/>
  <c r="AI8055" i="6"/>
  <c r="AI8054" i="6"/>
  <c r="AI8053" i="6"/>
  <c r="AI8052" i="6"/>
  <c r="AH8052" i="6" s="1"/>
  <c r="AI8051" i="6"/>
  <c r="AI8050" i="6"/>
  <c r="AI8049" i="6"/>
  <c r="AI8048" i="6"/>
  <c r="AI8047" i="6"/>
  <c r="AI8046" i="6"/>
  <c r="AI8045" i="6"/>
  <c r="AI8044" i="6"/>
  <c r="AH8044" i="6" s="1"/>
  <c r="AI8043" i="6"/>
  <c r="AI8042" i="6"/>
  <c r="AI8041" i="6"/>
  <c r="AI8040" i="6"/>
  <c r="AI8039" i="6"/>
  <c r="AI8038" i="6"/>
  <c r="AI8037" i="6"/>
  <c r="AI8036" i="6"/>
  <c r="AH8036" i="6" s="1"/>
  <c r="AI8035" i="6"/>
  <c r="AI8034" i="6"/>
  <c r="AI8033" i="6"/>
  <c r="AI8032" i="6"/>
  <c r="AI8031" i="6"/>
  <c r="AI8030" i="6"/>
  <c r="AI8029" i="6"/>
  <c r="AI8028" i="6"/>
  <c r="AH8028" i="6" s="1"/>
  <c r="AI8027" i="6"/>
  <c r="AI8026" i="6"/>
  <c r="AI8025" i="6"/>
  <c r="AI8024" i="6"/>
  <c r="AI8023" i="6"/>
  <c r="AI8022" i="6"/>
  <c r="AI8021" i="6"/>
  <c r="AI8020" i="6"/>
  <c r="AH8020" i="6" s="1"/>
  <c r="AI8019" i="6"/>
  <c r="AI8018" i="6"/>
  <c r="AI8017" i="6"/>
  <c r="AI8016" i="6"/>
  <c r="AI8015" i="6"/>
  <c r="AI8014" i="6"/>
  <c r="AI8013" i="6"/>
  <c r="AI8012" i="6"/>
  <c r="AH8012" i="6" s="1"/>
  <c r="AI8011" i="6"/>
  <c r="AI8010" i="6"/>
  <c r="AI8009" i="6"/>
  <c r="AI8008" i="6"/>
  <c r="AI8007" i="6"/>
  <c r="AI8006" i="6"/>
  <c r="AI8005" i="6"/>
  <c r="AI8004" i="6"/>
  <c r="AH8004" i="6" s="1"/>
  <c r="AI8003" i="6"/>
  <c r="AI8002" i="6"/>
  <c r="AI8001" i="6"/>
  <c r="AI8000" i="6"/>
  <c r="AI7999" i="6"/>
  <c r="AI7998" i="6"/>
  <c r="AI7997" i="6"/>
  <c r="AI7996" i="6"/>
  <c r="AH7996" i="6" s="1"/>
  <c r="AI7995" i="6"/>
  <c r="AI7994" i="6"/>
  <c r="AI7993" i="6"/>
  <c r="AI7992" i="6"/>
  <c r="AI7991" i="6"/>
  <c r="AI7990" i="6"/>
  <c r="AI7989" i="6"/>
  <c r="AI7988" i="6"/>
  <c r="AH7988" i="6" s="1"/>
  <c r="AI7987" i="6"/>
  <c r="AI7986" i="6"/>
  <c r="AI7985" i="6"/>
  <c r="AI7984" i="6"/>
  <c r="AI7983" i="6"/>
  <c r="AI7982" i="6"/>
  <c r="AI7981" i="6"/>
  <c r="AI7980" i="6"/>
  <c r="AH7980" i="6" s="1"/>
  <c r="AI7979" i="6"/>
  <c r="AI7978" i="6"/>
  <c r="AI7977" i="6"/>
  <c r="AI7976" i="6"/>
  <c r="AI7975" i="6"/>
  <c r="AI7974" i="6"/>
  <c r="AI7973" i="6"/>
  <c r="AI7972" i="6"/>
  <c r="AH7972" i="6" s="1"/>
  <c r="AI7971" i="6"/>
  <c r="AI7970" i="6"/>
  <c r="AI7969" i="6"/>
  <c r="AI7968" i="6"/>
  <c r="AI7967" i="6"/>
  <c r="AI7966" i="6"/>
  <c r="AI7965" i="6"/>
  <c r="AI7964" i="6"/>
  <c r="AH7964" i="6" s="1"/>
  <c r="AI7963" i="6"/>
  <c r="AI7962" i="6"/>
  <c r="AI7961" i="6"/>
  <c r="AI7960" i="6"/>
  <c r="AI7959" i="6"/>
  <c r="AI7958" i="6"/>
  <c r="AI7957" i="6"/>
  <c r="AI7956" i="6"/>
  <c r="AH7956" i="6" s="1"/>
  <c r="AI7955" i="6"/>
  <c r="AI7954" i="6"/>
  <c r="AI7953" i="6"/>
  <c r="AI7952" i="6"/>
  <c r="AI7951" i="6"/>
  <c r="AI7950" i="6"/>
  <c r="AI7949" i="6"/>
  <c r="AI7948" i="6"/>
  <c r="AH7948" i="6" s="1"/>
  <c r="AI7947" i="6"/>
  <c r="AI7946" i="6"/>
  <c r="AI7945" i="6"/>
  <c r="AI7944" i="6"/>
  <c r="AI7943" i="6"/>
  <c r="AI7942" i="6"/>
  <c r="AI7941" i="6"/>
  <c r="AI7940" i="6"/>
  <c r="AH7940" i="6" s="1"/>
  <c r="AI7939" i="6"/>
  <c r="AI7938" i="6"/>
  <c r="AI7937" i="6"/>
  <c r="AI7936" i="6"/>
  <c r="AI7935" i="6"/>
  <c r="AI7934" i="6"/>
  <c r="AI7933" i="6"/>
  <c r="AI7932" i="6"/>
  <c r="AH7932" i="6" s="1"/>
  <c r="AI7931" i="6"/>
  <c r="AI7930" i="6"/>
  <c r="AI7929" i="6"/>
  <c r="AI7928" i="6"/>
  <c r="AI7927" i="6"/>
  <c r="AI7926" i="6"/>
  <c r="AI7925" i="6"/>
  <c r="AI7924" i="6"/>
  <c r="AH7924" i="6" s="1"/>
  <c r="AI7923" i="6"/>
  <c r="AI7922" i="6"/>
  <c r="AI7921" i="6"/>
  <c r="AI7920" i="6"/>
  <c r="AI7919" i="6"/>
  <c r="AI7918" i="6"/>
  <c r="AI7917" i="6"/>
  <c r="AI7916" i="6"/>
  <c r="AH7916" i="6" s="1"/>
  <c r="AI7915" i="6"/>
  <c r="AI7914" i="6"/>
  <c r="AI7913" i="6"/>
  <c r="AI7912" i="6"/>
  <c r="AI7911" i="6"/>
  <c r="AI7910" i="6"/>
  <c r="AI7909" i="6"/>
  <c r="AI7908" i="6"/>
  <c r="AH7908" i="6" s="1"/>
  <c r="AI7907" i="6"/>
  <c r="AI7906" i="6"/>
  <c r="AI7905" i="6"/>
  <c r="AI7904" i="6"/>
  <c r="AI7903" i="6"/>
  <c r="AI7902" i="6"/>
  <c r="AI7901" i="6"/>
  <c r="AI7900" i="6"/>
  <c r="AH7900" i="6" s="1"/>
  <c r="AI7899" i="6"/>
  <c r="AI7898" i="6"/>
  <c r="AI7897" i="6"/>
  <c r="AI7896" i="6"/>
  <c r="AI7895" i="6"/>
  <c r="AI7894" i="6"/>
  <c r="AI7893" i="6"/>
  <c r="AI7892" i="6"/>
  <c r="AH7892" i="6" s="1"/>
  <c r="AI7891" i="6"/>
  <c r="AI7890" i="6"/>
  <c r="AI7889" i="6"/>
  <c r="AI7888" i="6"/>
  <c r="AI7887" i="6"/>
  <c r="AI7886" i="6"/>
  <c r="AI7885" i="6"/>
  <c r="AI7884" i="6"/>
  <c r="AH7884" i="6" s="1"/>
  <c r="AI7883" i="6"/>
  <c r="AI7882" i="6"/>
  <c r="AI7881" i="6"/>
  <c r="AI7880" i="6"/>
  <c r="AI7879" i="6"/>
  <c r="AI7878" i="6"/>
  <c r="AI7877" i="6"/>
  <c r="AI7876" i="6"/>
  <c r="AH7876" i="6" s="1"/>
  <c r="AI7875" i="6"/>
  <c r="AI7874" i="6"/>
  <c r="AI7873" i="6"/>
  <c r="AI7872" i="6"/>
  <c r="AI7871" i="6"/>
  <c r="AI7870" i="6"/>
  <c r="AI7869" i="6"/>
  <c r="AI7868" i="6"/>
  <c r="AH7868" i="6" s="1"/>
  <c r="AI7867" i="6"/>
  <c r="AI7866" i="6"/>
  <c r="AI7865" i="6"/>
  <c r="AI7864" i="6"/>
  <c r="AI7863" i="6"/>
  <c r="AI7862" i="6"/>
  <c r="AI7861" i="6"/>
  <c r="AI7860" i="6"/>
  <c r="AH7860" i="6" s="1"/>
  <c r="AI7859" i="6"/>
  <c r="AI7858" i="6"/>
  <c r="AI7857" i="6"/>
  <c r="AI7856" i="6"/>
  <c r="AI7855" i="6"/>
  <c r="AI7854" i="6"/>
  <c r="AI7853" i="6"/>
  <c r="AI7852" i="6"/>
  <c r="AH7852" i="6" s="1"/>
  <c r="AI7851" i="6"/>
  <c r="AI7850" i="6"/>
  <c r="AI7849" i="6"/>
  <c r="AI7848" i="6"/>
  <c r="AI7847" i="6"/>
  <c r="AI7846" i="6"/>
  <c r="AI7845" i="6"/>
  <c r="AI7844" i="6"/>
  <c r="AH7844" i="6" s="1"/>
  <c r="AI7843" i="6"/>
  <c r="AI7842" i="6"/>
  <c r="AI7841" i="6"/>
  <c r="AI7840" i="6"/>
  <c r="AI7839" i="6"/>
  <c r="AI7838" i="6"/>
  <c r="AI7837" i="6"/>
  <c r="AI7836" i="6"/>
  <c r="AH7836" i="6" s="1"/>
  <c r="AI7835" i="6"/>
  <c r="AI7834" i="6"/>
  <c r="AI7833" i="6"/>
  <c r="AI7832" i="6"/>
  <c r="AI7831" i="6"/>
  <c r="AI7830" i="6"/>
  <c r="AI7829" i="6"/>
  <c r="AI7828" i="6"/>
  <c r="AH7828" i="6" s="1"/>
  <c r="AI7827" i="6"/>
  <c r="AI7826" i="6"/>
  <c r="AI7825" i="6"/>
  <c r="AI7824" i="6"/>
  <c r="AI7823" i="6"/>
  <c r="AI7822" i="6"/>
  <c r="AI7821" i="6"/>
  <c r="AI7820" i="6"/>
  <c r="AH7820" i="6" s="1"/>
  <c r="AI7819" i="6"/>
  <c r="AI7818" i="6"/>
  <c r="AI7817" i="6"/>
  <c r="AI7816" i="6"/>
  <c r="AI7815" i="6"/>
  <c r="AI7814" i="6"/>
  <c r="AI7813" i="6"/>
  <c r="AI7812" i="6"/>
  <c r="AH7812" i="6" s="1"/>
  <c r="AI7811" i="6"/>
  <c r="AI7810" i="6"/>
  <c r="AI7809" i="6"/>
  <c r="AI7808" i="6"/>
  <c r="AI7807" i="6"/>
  <c r="AI7806" i="6"/>
  <c r="AI7805" i="6"/>
  <c r="AI7804" i="6"/>
  <c r="AH7804" i="6" s="1"/>
  <c r="AI7803" i="6"/>
  <c r="AI7802" i="6"/>
  <c r="AI7801" i="6"/>
  <c r="AI7800" i="6"/>
  <c r="AI7799" i="6"/>
  <c r="AI7798" i="6"/>
  <c r="AI7797" i="6"/>
  <c r="AI7796" i="6"/>
  <c r="AH7796" i="6" s="1"/>
  <c r="AI7795" i="6"/>
  <c r="AI7794" i="6"/>
  <c r="AI7793" i="6"/>
  <c r="AI7792" i="6"/>
  <c r="AI7791" i="6"/>
  <c r="AI7790" i="6"/>
  <c r="AI7789" i="6"/>
  <c r="AI7788" i="6"/>
  <c r="AH7788" i="6" s="1"/>
  <c r="AI7787" i="6"/>
  <c r="AI7786" i="6"/>
  <c r="AI7785" i="6"/>
  <c r="AI7784" i="6"/>
  <c r="AI7783" i="6"/>
  <c r="AI7782" i="6"/>
  <c r="AI7781" i="6"/>
  <c r="AI7780" i="6"/>
  <c r="AH7780" i="6" s="1"/>
  <c r="AI7779" i="6"/>
  <c r="AI7778" i="6"/>
  <c r="AI7777" i="6"/>
  <c r="AI7776" i="6"/>
  <c r="AI7775" i="6"/>
  <c r="AI7774" i="6"/>
  <c r="AI7773" i="6"/>
  <c r="AI7772" i="6"/>
  <c r="AH7772" i="6" s="1"/>
  <c r="AI7771" i="6"/>
  <c r="AI7770" i="6"/>
  <c r="AI7769" i="6"/>
  <c r="AI7768" i="6"/>
  <c r="AI7767" i="6"/>
  <c r="AI7766" i="6"/>
  <c r="AI7765" i="6"/>
  <c r="AI7764" i="6"/>
  <c r="AH7764" i="6" s="1"/>
  <c r="AI7763" i="6"/>
  <c r="AI7762" i="6"/>
  <c r="AI7761" i="6"/>
  <c r="AI7760" i="6"/>
  <c r="AI7759" i="6"/>
  <c r="AI7758" i="6"/>
  <c r="AI7757" i="6"/>
  <c r="AI7756" i="6"/>
  <c r="AH7756" i="6" s="1"/>
  <c r="AI7755" i="6"/>
  <c r="AI7754" i="6"/>
  <c r="AI7753" i="6"/>
  <c r="AI7752" i="6"/>
  <c r="AI7751" i="6"/>
  <c r="AI7750" i="6"/>
  <c r="AI7749" i="6"/>
  <c r="AI7748" i="6"/>
  <c r="AH7748" i="6" s="1"/>
  <c r="AI7747" i="6"/>
  <c r="AI7746" i="6"/>
  <c r="AI7745" i="6"/>
  <c r="AI7744" i="6"/>
  <c r="AI7743" i="6"/>
  <c r="AI7742" i="6"/>
  <c r="AI7741" i="6"/>
  <c r="AI7740" i="6"/>
  <c r="AH7740" i="6" s="1"/>
  <c r="AI7739" i="6"/>
  <c r="AI7738" i="6"/>
  <c r="AI7737" i="6"/>
  <c r="AI7736" i="6"/>
  <c r="AI7735" i="6"/>
  <c r="AI7734" i="6"/>
  <c r="AI7733" i="6"/>
  <c r="AI7732" i="6"/>
  <c r="AH7732" i="6" s="1"/>
  <c r="AI7731" i="6"/>
  <c r="AI7730" i="6"/>
  <c r="AI7729" i="6"/>
  <c r="AI7728" i="6"/>
  <c r="AI7727" i="6"/>
  <c r="AI7726" i="6"/>
  <c r="AI7725" i="6"/>
  <c r="AI7724" i="6"/>
  <c r="AH7724" i="6" s="1"/>
  <c r="AI7723" i="6"/>
  <c r="AI7722" i="6"/>
  <c r="AI7721" i="6"/>
  <c r="AI7720" i="6"/>
  <c r="AI7719" i="6"/>
  <c r="AI7718" i="6"/>
  <c r="AI7717" i="6"/>
  <c r="AI7716" i="6"/>
  <c r="AH7716" i="6" s="1"/>
  <c r="AI7715" i="6"/>
  <c r="AI7714" i="6"/>
  <c r="AI7713" i="6"/>
  <c r="AI7712" i="6"/>
  <c r="AI7711" i="6"/>
  <c r="AI7710" i="6"/>
  <c r="AI7709" i="6"/>
  <c r="AI7708" i="6"/>
  <c r="AH7708" i="6" s="1"/>
  <c r="AI7707" i="6"/>
  <c r="AI7706" i="6"/>
  <c r="AI7705" i="6"/>
  <c r="AI7704" i="6"/>
  <c r="AI7703" i="6"/>
  <c r="AI7702" i="6"/>
  <c r="AI7701" i="6"/>
  <c r="AI7700" i="6"/>
  <c r="AH7700" i="6" s="1"/>
  <c r="AI7699" i="6"/>
  <c r="AI7698" i="6"/>
  <c r="AI7697" i="6"/>
  <c r="AI7696" i="6"/>
  <c r="AI7695" i="6"/>
  <c r="AI7694" i="6"/>
  <c r="AI7693" i="6"/>
  <c r="AI7692" i="6"/>
  <c r="AH7692" i="6" s="1"/>
  <c r="AI7691" i="6"/>
  <c r="AI7690" i="6"/>
  <c r="AI7689" i="6"/>
  <c r="AI7688" i="6"/>
  <c r="AI7687" i="6"/>
  <c r="AI7686" i="6"/>
  <c r="AI7685" i="6"/>
  <c r="AI7684" i="6"/>
  <c r="AH7684" i="6" s="1"/>
  <c r="AI7683" i="6"/>
  <c r="AI7682" i="6"/>
  <c r="AI7681" i="6"/>
  <c r="AI7680" i="6"/>
  <c r="AI7679" i="6"/>
  <c r="AI7678" i="6"/>
  <c r="AI7677" i="6"/>
  <c r="AI7676" i="6"/>
  <c r="AH7676" i="6" s="1"/>
  <c r="AI7675" i="6"/>
  <c r="AI7674" i="6"/>
  <c r="AI7673" i="6"/>
  <c r="AI7672" i="6"/>
  <c r="AI7671" i="6"/>
  <c r="AI7670" i="6"/>
  <c r="AI7669" i="6"/>
  <c r="AI7668" i="6"/>
  <c r="AH7668" i="6" s="1"/>
  <c r="AI7667" i="6"/>
  <c r="AI7666" i="6"/>
  <c r="AI7665" i="6"/>
  <c r="AI7664" i="6"/>
  <c r="AI7663" i="6"/>
  <c r="AI7662" i="6"/>
  <c r="AI7661" i="6"/>
  <c r="AI7660" i="6"/>
  <c r="AH7660" i="6" s="1"/>
  <c r="AI7659" i="6"/>
  <c r="AI7658" i="6"/>
  <c r="AI7657" i="6"/>
  <c r="AI7656" i="6"/>
  <c r="AI7655" i="6"/>
  <c r="AI7654" i="6"/>
  <c r="AI7653" i="6"/>
  <c r="AI7652" i="6"/>
  <c r="AH7652" i="6" s="1"/>
  <c r="AI7651" i="6"/>
  <c r="AI7650" i="6"/>
  <c r="AI7649" i="6"/>
  <c r="AI7648" i="6"/>
  <c r="AI7647" i="6"/>
  <c r="AI7646" i="6"/>
  <c r="AI7645" i="6"/>
  <c r="AI7644" i="6"/>
  <c r="AH7644" i="6" s="1"/>
  <c r="AI7643" i="6"/>
  <c r="AI7642" i="6"/>
  <c r="AI7641" i="6"/>
  <c r="AI7640" i="6"/>
  <c r="AI7639" i="6"/>
  <c r="AI7638" i="6"/>
  <c r="AI7637" i="6"/>
  <c r="AI7636" i="6"/>
  <c r="AH7636" i="6" s="1"/>
  <c r="AI7635" i="6"/>
  <c r="AI7634" i="6"/>
  <c r="AI7633" i="6"/>
  <c r="AI7632" i="6"/>
  <c r="AI7631" i="6"/>
  <c r="AI7630" i="6"/>
  <c r="AI7629" i="6"/>
  <c r="AI7628" i="6"/>
  <c r="AH7628" i="6" s="1"/>
  <c r="AI7627" i="6"/>
  <c r="AI7626" i="6"/>
  <c r="AI7625" i="6"/>
  <c r="AI7624" i="6"/>
  <c r="AI7623" i="6"/>
  <c r="AI7622" i="6"/>
  <c r="AI7621" i="6"/>
  <c r="AI7620" i="6"/>
  <c r="AH7620" i="6" s="1"/>
  <c r="AI7619" i="6"/>
  <c r="AI7618" i="6"/>
  <c r="AI7617" i="6"/>
  <c r="AI7616" i="6"/>
  <c r="AI7615" i="6"/>
  <c r="AI7614" i="6"/>
  <c r="AI7613" i="6"/>
  <c r="AI7612" i="6"/>
  <c r="AH7612" i="6" s="1"/>
  <c r="AI7611" i="6"/>
  <c r="AI7610" i="6"/>
  <c r="AI7609" i="6"/>
  <c r="AI7608" i="6"/>
  <c r="AI7607" i="6"/>
  <c r="AI7606" i="6"/>
  <c r="AI7605" i="6"/>
  <c r="AI7604" i="6"/>
  <c r="AH7604" i="6" s="1"/>
  <c r="AI7603" i="6"/>
  <c r="AI7602" i="6"/>
  <c r="AI7601" i="6"/>
  <c r="AI7600" i="6"/>
  <c r="AI7599" i="6"/>
  <c r="AI7598" i="6"/>
  <c r="AI7597" i="6"/>
  <c r="AI7596" i="6"/>
  <c r="AH7596" i="6" s="1"/>
  <c r="AI7595" i="6"/>
  <c r="AI7594" i="6"/>
  <c r="AI7593" i="6"/>
  <c r="AI7592" i="6"/>
  <c r="AI7591" i="6"/>
  <c r="AI7590" i="6"/>
  <c r="AI7589" i="6"/>
  <c r="AI7588" i="6"/>
  <c r="AH7588" i="6" s="1"/>
  <c r="AI7587" i="6"/>
  <c r="AI7586" i="6"/>
  <c r="AI7585" i="6"/>
  <c r="AI7584" i="6"/>
  <c r="AI7583" i="6"/>
  <c r="AI7582" i="6"/>
  <c r="AI7581" i="6"/>
  <c r="AI7580" i="6"/>
  <c r="AH7580" i="6" s="1"/>
  <c r="AI7579" i="6"/>
  <c r="AI7578" i="6"/>
  <c r="AI7577" i="6"/>
  <c r="AI7576" i="6"/>
  <c r="AI7575" i="6"/>
  <c r="AI7574" i="6"/>
  <c r="AI7573" i="6"/>
  <c r="AI7572" i="6"/>
  <c r="AH7572" i="6" s="1"/>
  <c r="AI7571" i="6"/>
  <c r="AI7570" i="6"/>
  <c r="AI7569" i="6"/>
  <c r="AI7568" i="6"/>
  <c r="AI7567" i="6"/>
  <c r="AI7566" i="6"/>
  <c r="AI7565" i="6"/>
  <c r="AI7564" i="6"/>
  <c r="AH7564" i="6" s="1"/>
  <c r="AI7563" i="6"/>
  <c r="AI7562" i="6"/>
  <c r="AI7561" i="6"/>
  <c r="AI7560" i="6"/>
  <c r="AI7559" i="6"/>
  <c r="AI7558" i="6"/>
  <c r="AI7557" i="6"/>
  <c r="AI7556" i="6"/>
  <c r="AH7556" i="6" s="1"/>
  <c r="AI7555" i="6"/>
  <c r="AI7554" i="6"/>
  <c r="AI7553" i="6"/>
  <c r="AI7552" i="6"/>
  <c r="AI7551" i="6"/>
  <c r="AI7550" i="6"/>
  <c r="AI7549" i="6"/>
  <c r="AI7548" i="6"/>
  <c r="AH7548" i="6" s="1"/>
  <c r="AI7547" i="6"/>
  <c r="AI7546" i="6"/>
  <c r="AI7545" i="6"/>
  <c r="AI7544" i="6"/>
  <c r="AI7543" i="6"/>
  <c r="AI7542" i="6"/>
  <c r="AI7541" i="6"/>
  <c r="AI7540" i="6"/>
  <c r="AH7540" i="6" s="1"/>
  <c r="AI7539" i="6"/>
  <c r="AI7538" i="6"/>
  <c r="AI7537" i="6"/>
  <c r="AI7536" i="6"/>
  <c r="AI7535" i="6"/>
  <c r="AI7534" i="6"/>
  <c r="AI7533" i="6"/>
  <c r="AI7532" i="6"/>
  <c r="AH7532" i="6" s="1"/>
  <c r="AI7531" i="6"/>
  <c r="AI7530" i="6"/>
  <c r="AI7529" i="6"/>
  <c r="AI7528" i="6"/>
  <c r="AI7527" i="6"/>
  <c r="AI7526" i="6"/>
  <c r="AI7525" i="6"/>
  <c r="AI7524" i="6"/>
  <c r="AH7524" i="6" s="1"/>
  <c r="AI7523" i="6"/>
  <c r="AI7522" i="6"/>
  <c r="AI7521" i="6"/>
  <c r="AI7520" i="6"/>
  <c r="AI7519" i="6"/>
  <c r="AI7518" i="6"/>
  <c r="AI7517" i="6"/>
  <c r="AI7516" i="6"/>
  <c r="AH7516" i="6" s="1"/>
  <c r="AI7515" i="6"/>
  <c r="AI7514" i="6"/>
  <c r="AI7513" i="6"/>
  <c r="AI7512" i="6"/>
  <c r="AI7511" i="6"/>
  <c r="AI7510" i="6"/>
  <c r="AI7509" i="6"/>
  <c r="AI7508" i="6"/>
  <c r="AH7508" i="6" s="1"/>
  <c r="AI7507" i="6"/>
  <c r="AI7506" i="6"/>
  <c r="AI7505" i="6"/>
  <c r="AI7504" i="6"/>
  <c r="AI7503" i="6"/>
  <c r="AI7502" i="6"/>
  <c r="AI7501" i="6"/>
  <c r="AI7500" i="6"/>
  <c r="AH7500" i="6" s="1"/>
  <c r="AI7499" i="6"/>
  <c r="AI7498" i="6"/>
  <c r="AI7497" i="6"/>
  <c r="AI7496" i="6"/>
  <c r="AI7495" i="6"/>
  <c r="AI7494" i="6"/>
  <c r="AI7493" i="6"/>
  <c r="AI7492" i="6"/>
  <c r="AH7492" i="6" s="1"/>
  <c r="AI7491" i="6"/>
  <c r="AI7490" i="6"/>
  <c r="AI7489" i="6"/>
  <c r="AI7488" i="6"/>
  <c r="AI7487" i="6"/>
  <c r="AI7486" i="6"/>
  <c r="AI7485" i="6"/>
  <c r="AI7484" i="6"/>
  <c r="AH7484" i="6" s="1"/>
  <c r="AI7483" i="6"/>
  <c r="AI7482" i="6"/>
  <c r="AI7481" i="6"/>
  <c r="AI7480" i="6"/>
  <c r="AI7479" i="6"/>
  <c r="AI7478" i="6"/>
  <c r="AI7477" i="6"/>
  <c r="AI7476" i="6"/>
  <c r="AH7476" i="6" s="1"/>
  <c r="AI7475" i="6"/>
  <c r="AI7474" i="6"/>
  <c r="AI7473" i="6"/>
  <c r="AI7472" i="6"/>
  <c r="AI7471" i="6"/>
  <c r="AI7470" i="6"/>
  <c r="AI7469" i="6"/>
  <c r="AI7468" i="6"/>
  <c r="AH7468" i="6" s="1"/>
  <c r="AI7467" i="6"/>
  <c r="AI7466" i="6"/>
  <c r="AI7465" i="6"/>
  <c r="AI7464" i="6"/>
  <c r="AI7463" i="6"/>
  <c r="AI7462" i="6"/>
  <c r="AI7461" i="6"/>
  <c r="AI7460" i="6"/>
  <c r="AH7460" i="6" s="1"/>
  <c r="AI7459" i="6"/>
  <c r="AI7458" i="6"/>
  <c r="AI7457" i="6"/>
  <c r="AI7456" i="6"/>
  <c r="AI7455" i="6"/>
  <c r="AI7454" i="6"/>
  <c r="AI7453" i="6"/>
  <c r="AI7452" i="6"/>
  <c r="AH7452" i="6" s="1"/>
  <c r="AI7451" i="6"/>
  <c r="AI7450" i="6"/>
  <c r="AI7449" i="6"/>
  <c r="AI7448" i="6"/>
  <c r="AI7447" i="6"/>
  <c r="AI7446" i="6"/>
  <c r="AI7445" i="6"/>
  <c r="AI7444" i="6"/>
  <c r="AH7444" i="6" s="1"/>
  <c r="AI7443" i="6"/>
  <c r="AI7442" i="6"/>
  <c r="AI7441" i="6"/>
  <c r="AI7440" i="6"/>
  <c r="AI7439" i="6"/>
  <c r="AI7438" i="6"/>
  <c r="AI7437" i="6"/>
  <c r="AI7436" i="6"/>
  <c r="AH7436" i="6" s="1"/>
  <c r="AI7435" i="6"/>
  <c r="AI7434" i="6"/>
  <c r="AI7433" i="6"/>
  <c r="AI7432" i="6"/>
  <c r="AI7431" i="6"/>
  <c r="AI7430" i="6"/>
  <c r="AI7429" i="6"/>
  <c r="AI7428" i="6"/>
  <c r="AH7428" i="6" s="1"/>
  <c r="AI7427" i="6"/>
  <c r="AI7426" i="6"/>
  <c r="AI7425" i="6"/>
  <c r="AI7424" i="6"/>
  <c r="AI7423" i="6"/>
  <c r="AI7422" i="6"/>
  <c r="AI7421" i="6"/>
  <c r="AI7420" i="6"/>
  <c r="AH7420" i="6" s="1"/>
  <c r="AI7419" i="6"/>
  <c r="AI7418" i="6"/>
  <c r="AI7417" i="6"/>
  <c r="AI7416" i="6"/>
  <c r="AI7415" i="6"/>
  <c r="AI7414" i="6"/>
  <c r="AI7413" i="6"/>
  <c r="AI7412" i="6"/>
  <c r="AH7412" i="6" s="1"/>
  <c r="AI7411" i="6"/>
  <c r="AI7410" i="6"/>
  <c r="AI7409" i="6"/>
  <c r="AI7408" i="6"/>
  <c r="AI7407" i="6"/>
  <c r="AI7406" i="6"/>
  <c r="AI7405" i="6"/>
  <c r="AI7404" i="6"/>
  <c r="AH7404" i="6" s="1"/>
  <c r="AI7403" i="6"/>
  <c r="AI7402" i="6"/>
  <c r="AI7401" i="6"/>
  <c r="AI7400" i="6"/>
  <c r="AI7399" i="6"/>
  <c r="AI7398" i="6"/>
  <c r="AI7397" i="6"/>
  <c r="AI7396" i="6"/>
  <c r="AH7396" i="6" s="1"/>
  <c r="AI7395" i="6"/>
  <c r="AI7394" i="6"/>
  <c r="AI7393" i="6"/>
  <c r="AI7392" i="6"/>
  <c r="AI7391" i="6"/>
  <c r="AI7390" i="6"/>
  <c r="AI7389" i="6"/>
  <c r="AI7388" i="6"/>
  <c r="AH7388" i="6" s="1"/>
  <c r="AI7387" i="6"/>
  <c r="AI7386" i="6"/>
  <c r="AI7385" i="6"/>
  <c r="AI7384" i="6"/>
  <c r="AI7383" i="6"/>
  <c r="AI7382" i="6"/>
  <c r="AI7381" i="6"/>
  <c r="AI7380" i="6"/>
  <c r="AH7380" i="6" s="1"/>
  <c r="AI7379" i="6"/>
  <c r="AI7378" i="6"/>
  <c r="AI7377" i="6"/>
  <c r="AI7376" i="6"/>
  <c r="AI7375" i="6"/>
  <c r="AI7374" i="6"/>
  <c r="AI7373" i="6"/>
  <c r="AI7372" i="6"/>
  <c r="AH7372" i="6" s="1"/>
  <c r="AI7371" i="6"/>
  <c r="AI7370" i="6"/>
  <c r="AI7369" i="6"/>
  <c r="AI7368" i="6"/>
  <c r="AI7367" i="6"/>
  <c r="AI7366" i="6"/>
  <c r="AI7365" i="6"/>
  <c r="AI7364" i="6"/>
  <c r="AH7364" i="6" s="1"/>
  <c r="AI7363" i="6"/>
  <c r="AI7362" i="6"/>
  <c r="AI7361" i="6"/>
  <c r="AI7360" i="6"/>
  <c r="AI7359" i="6"/>
  <c r="AI7358" i="6"/>
  <c r="AI7357" i="6"/>
  <c r="AI7356" i="6"/>
  <c r="AH7356" i="6" s="1"/>
  <c r="AI7355" i="6"/>
  <c r="AI7354" i="6"/>
  <c r="AI7353" i="6"/>
  <c r="AI7352" i="6"/>
  <c r="AI7351" i="6"/>
  <c r="AI7350" i="6"/>
  <c r="AI7349" i="6"/>
  <c r="AI7348" i="6"/>
  <c r="AH7348" i="6" s="1"/>
  <c r="AI7347" i="6"/>
  <c r="AI7346" i="6"/>
  <c r="AI7345" i="6"/>
  <c r="AI7344" i="6"/>
  <c r="AI7343" i="6"/>
  <c r="AI7342" i="6"/>
  <c r="AI7341" i="6"/>
  <c r="AI7340" i="6"/>
  <c r="AH7340" i="6" s="1"/>
  <c r="AI7339" i="6"/>
  <c r="AI7338" i="6"/>
  <c r="AI7337" i="6"/>
  <c r="AI7336" i="6"/>
  <c r="AI7335" i="6"/>
  <c r="AI7334" i="6"/>
  <c r="AI7333" i="6"/>
  <c r="AI7332" i="6"/>
  <c r="AH7332" i="6" s="1"/>
  <c r="AI7331" i="6"/>
  <c r="AI7330" i="6"/>
  <c r="AI7329" i="6"/>
  <c r="AI7328" i="6"/>
  <c r="AI7327" i="6"/>
  <c r="AI7326" i="6"/>
  <c r="AI7325" i="6"/>
  <c r="AI7324" i="6"/>
  <c r="AH7324" i="6" s="1"/>
  <c r="AI7323" i="6"/>
  <c r="AI7322" i="6"/>
  <c r="AI7321" i="6"/>
  <c r="AI7320" i="6"/>
  <c r="AI7319" i="6"/>
  <c r="AI7318" i="6"/>
  <c r="AI7317" i="6"/>
  <c r="AI7316" i="6"/>
  <c r="AH7316" i="6" s="1"/>
  <c r="AI7315" i="6"/>
  <c r="AI7314" i="6"/>
  <c r="AI7313" i="6"/>
  <c r="AI7312" i="6"/>
  <c r="AI7311" i="6"/>
  <c r="AI7310" i="6"/>
  <c r="AI7309" i="6"/>
  <c r="AI7308" i="6"/>
  <c r="AH7308" i="6" s="1"/>
  <c r="AI7307" i="6"/>
  <c r="AI7306" i="6"/>
  <c r="AI7305" i="6"/>
  <c r="AI7304" i="6"/>
  <c r="AI7303" i="6"/>
  <c r="AI7302" i="6"/>
  <c r="AI7301" i="6"/>
  <c r="AI7300" i="6"/>
  <c r="AH7300" i="6" s="1"/>
  <c r="AI7299" i="6"/>
  <c r="AI7298" i="6"/>
  <c r="AI7297" i="6"/>
  <c r="AI7296" i="6"/>
  <c r="AI7295" i="6"/>
  <c r="AI7294" i="6"/>
  <c r="AI7293" i="6"/>
  <c r="AI7292" i="6"/>
  <c r="AH7292" i="6" s="1"/>
  <c r="AI7291" i="6"/>
  <c r="AI7290" i="6"/>
  <c r="AI7289" i="6"/>
  <c r="AI7288" i="6"/>
  <c r="AI7287" i="6"/>
  <c r="AI7286" i="6"/>
  <c r="AI7285" i="6"/>
  <c r="AI7284" i="6"/>
  <c r="AH7284" i="6" s="1"/>
  <c r="AI7283" i="6"/>
  <c r="AI7282" i="6"/>
  <c r="AI7281" i="6"/>
  <c r="AI7280" i="6"/>
  <c r="AI7279" i="6"/>
  <c r="AI7278" i="6"/>
  <c r="AI7277" i="6"/>
  <c r="AI7276" i="6"/>
  <c r="AH7276" i="6" s="1"/>
  <c r="AI7275" i="6"/>
  <c r="AI7274" i="6"/>
  <c r="AI7273" i="6"/>
  <c r="AI7272" i="6"/>
  <c r="AI7271" i="6"/>
  <c r="AI7270" i="6"/>
  <c r="AI7269" i="6"/>
  <c r="AI7268" i="6"/>
  <c r="AH7268" i="6" s="1"/>
  <c r="AI7267" i="6"/>
  <c r="AI7266" i="6"/>
  <c r="AI7265" i="6"/>
  <c r="AI7264" i="6"/>
  <c r="AI7263" i="6"/>
  <c r="AI7262" i="6"/>
  <c r="AI7261" i="6"/>
  <c r="AI7260" i="6"/>
  <c r="AH7260" i="6" s="1"/>
  <c r="AI7259" i="6"/>
  <c r="AI7258" i="6"/>
  <c r="AI7257" i="6"/>
  <c r="AI7256" i="6"/>
  <c r="AI7255" i="6"/>
  <c r="AI7254" i="6"/>
  <c r="AI7253" i="6"/>
  <c r="AI7252" i="6"/>
  <c r="AH7252" i="6" s="1"/>
  <c r="AI7251" i="6"/>
  <c r="AI7250" i="6"/>
  <c r="AI7249" i="6"/>
  <c r="AI7248" i="6"/>
  <c r="AI7247" i="6"/>
  <c r="AI7246" i="6"/>
  <c r="AI7245" i="6"/>
  <c r="AI7244" i="6"/>
  <c r="AH7244" i="6" s="1"/>
  <c r="AI7243" i="6"/>
  <c r="AI7242" i="6"/>
  <c r="AI7241" i="6"/>
  <c r="AI7240" i="6"/>
  <c r="AI7239" i="6"/>
  <c r="AI7238" i="6"/>
  <c r="AI7237" i="6"/>
  <c r="AI7236" i="6"/>
  <c r="AH7236" i="6" s="1"/>
  <c r="AI7235" i="6"/>
  <c r="AI7234" i="6"/>
  <c r="AI7233" i="6"/>
  <c r="AI7232" i="6"/>
  <c r="AI7231" i="6"/>
  <c r="AI7230" i="6"/>
  <c r="AI7229" i="6"/>
  <c r="AI7228" i="6"/>
  <c r="AH7228" i="6" s="1"/>
  <c r="AI7227" i="6"/>
  <c r="AI7226" i="6"/>
  <c r="AI7225" i="6"/>
  <c r="AI7224" i="6"/>
  <c r="AI7223" i="6"/>
  <c r="AI7222" i="6"/>
  <c r="AI7221" i="6"/>
  <c r="AI7220" i="6"/>
  <c r="AH7220" i="6" s="1"/>
  <c r="AI7219" i="6"/>
  <c r="AI7218" i="6"/>
  <c r="AI7217" i="6"/>
  <c r="AI7216" i="6"/>
  <c r="AI7215" i="6"/>
  <c r="AI7214" i="6"/>
  <c r="AI7213" i="6"/>
  <c r="AI7212" i="6"/>
  <c r="AH7212" i="6" s="1"/>
  <c r="AI7211" i="6"/>
  <c r="AI7210" i="6"/>
  <c r="AI7209" i="6"/>
  <c r="AI7208" i="6"/>
  <c r="AI7207" i="6"/>
  <c r="AI7206" i="6"/>
  <c r="AI7205" i="6"/>
  <c r="AI7204" i="6"/>
  <c r="AH7204" i="6" s="1"/>
  <c r="AI7203" i="6"/>
  <c r="AI7202" i="6"/>
  <c r="AI7201" i="6"/>
  <c r="AI7200" i="6"/>
  <c r="AI7199" i="6"/>
  <c r="AI7198" i="6"/>
  <c r="AI7197" i="6"/>
  <c r="AI7196" i="6"/>
  <c r="AH7196" i="6" s="1"/>
  <c r="AI7195" i="6"/>
  <c r="AI7194" i="6"/>
  <c r="AI7193" i="6"/>
  <c r="AI7192" i="6"/>
  <c r="AI7191" i="6"/>
  <c r="AI7190" i="6"/>
  <c r="AI7189" i="6"/>
  <c r="AI7188" i="6"/>
  <c r="AH7188" i="6" s="1"/>
  <c r="AI7187" i="6"/>
  <c r="AI7186" i="6"/>
  <c r="AI7185" i="6"/>
  <c r="AI7184" i="6"/>
  <c r="AI7183" i="6"/>
  <c r="AI7182" i="6"/>
  <c r="AI7181" i="6"/>
  <c r="AI7180" i="6"/>
  <c r="AH7180" i="6" s="1"/>
  <c r="AI7179" i="6"/>
  <c r="AI7178" i="6"/>
  <c r="AI7177" i="6"/>
  <c r="AI7176" i="6"/>
  <c r="AI7175" i="6"/>
  <c r="AI7174" i="6"/>
  <c r="AI7173" i="6"/>
  <c r="AI7172" i="6"/>
  <c r="AH7172" i="6" s="1"/>
  <c r="AI7171" i="6"/>
  <c r="AI7170" i="6"/>
  <c r="AI7169" i="6"/>
  <c r="AI7168" i="6"/>
  <c r="AI7167" i="6"/>
  <c r="AI7166" i="6"/>
  <c r="AI7165" i="6"/>
  <c r="AI7164" i="6"/>
  <c r="AH7164" i="6" s="1"/>
  <c r="AI7163" i="6"/>
  <c r="AI7162" i="6"/>
  <c r="AI7161" i="6"/>
  <c r="AI7160" i="6"/>
  <c r="AI7159" i="6"/>
  <c r="AI7158" i="6"/>
  <c r="AI7157" i="6"/>
  <c r="AI7156" i="6"/>
  <c r="AH7156" i="6" s="1"/>
  <c r="AI7155" i="6"/>
  <c r="AI7154" i="6"/>
  <c r="AI7153" i="6"/>
  <c r="AI7152" i="6"/>
  <c r="AI7151" i="6"/>
  <c r="AI7150" i="6"/>
  <c r="AI7149" i="6"/>
  <c r="AI7148" i="6"/>
  <c r="AH7148" i="6" s="1"/>
  <c r="AI7147" i="6"/>
  <c r="AI7146" i="6"/>
  <c r="AI7145" i="6"/>
  <c r="AI7144" i="6"/>
  <c r="AI7143" i="6"/>
  <c r="AI7142" i="6"/>
  <c r="AI7141" i="6"/>
  <c r="AI7140" i="6"/>
  <c r="AH7140" i="6" s="1"/>
  <c r="AI7139" i="6"/>
  <c r="AI7138" i="6"/>
  <c r="AI7137" i="6"/>
  <c r="AI7136" i="6"/>
  <c r="AI7135" i="6"/>
  <c r="AI7134" i="6"/>
  <c r="AI7133" i="6"/>
  <c r="AI7132" i="6"/>
  <c r="AH7132" i="6" s="1"/>
  <c r="AI7131" i="6"/>
  <c r="AI7130" i="6"/>
  <c r="AI7129" i="6"/>
  <c r="AI7128" i="6"/>
  <c r="AI7127" i="6"/>
  <c r="AI7126" i="6"/>
  <c r="AI7125" i="6"/>
  <c r="AI7124" i="6"/>
  <c r="AH7124" i="6" s="1"/>
  <c r="AI7123" i="6"/>
  <c r="AI7122" i="6"/>
  <c r="AI7121" i="6"/>
  <c r="AI7120" i="6"/>
  <c r="AI7119" i="6"/>
  <c r="AI7118" i="6"/>
  <c r="AI7117" i="6"/>
  <c r="AI7116" i="6"/>
  <c r="AH7116" i="6" s="1"/>
  <c r="AI7115" i="6"/>
  <c r="AI7114" i="6"/>
  <c r="AI7113" i="6"/>
  <c r="AI7112" i="6"/>
  <c r="AI7111" i="6"/>
  <c r="AI7110" i="6"/>
  <c r="AI7109" i="6"/>
  <c r="AI7108" i="6"/>
  <c r="AH7108" i="6" s="1"/>
  <c r="AI7107" i="6"/>
  <c r="AI7106" i="6"/>
  <c r="AI7105" i="6"/>
  <c r="AI7104" i="6"/>
  <c r="AI7103" i="6"/>
  <c r="AI7102" i="6"/>
  <c r="AI7101" i="6"/>
  <c r="AI7100" i="6"/>
  <c r="AH7100" i="6" s="1"/>
  <c r="AI7099" i="6"/>
  <c r="AI7098" i="6"/>
  <c r="AI7097" i="6"/>
  <c r="AI7096" i="6"/>
  <c r="AI7095" i="6"/>
  <c r="AI7094" i="6"/>
  <c r="AI7093" i="6"/>
  <c r="AI7092" i="6"/>
  <c r="AH7092" i="6" s="1"/>
  <c r="AI7091" i="6"/>
  <c r="AI7090" i="6"/>
  <c r="AI7089" i="6"/>
  <c r="AI7088" i="6"/>
  <c r="AI7087" i="6"/>
  <c r="AI7086" i="6"/>
  <c r="AI7085" i="6"/>
  <c r="AI7084" i="6"/>
  <c r="AH7084" i="6" s="1"/>
  <c r="AI7083" i="6"/>
  <c r="AI7082" i="6"/>
  <c r="AI7081" i="6"/>
  <c r="AI7080" i="6"/>
  <c r="AI7079" i="6"/>
  <c r="AI7078" i="6"/>
  <c r="AI7077" i="6"/>
  <c r="AI7076" i="6"/>
  <c r="AH7076" i="6" s="1"/>
  <c r="AI7075" i="6"/>
  <c r="AI7074" i="6"/>
  <c r="AI7073" i="6"/>
  <c r="AI7072" i="6"/>
  <c r="AI7071" i="6"/>
  <c r="AI7070" i="6"/>
  <c r="AI7069" i="6"/>
  <c r="AI7068" i="6"/>
  <c r="AH7068" i="6" s="1"/>
  <c r="AI7067" i="6"/>
  <c r="AI7066" i="6"/>
  <c r="AI7065" i="6"/>
  <c r="AI7064" i="6"/>
  <c r="AI7063" i="6"/>
  <c r="AI7062" i="6"/>
  <c r="AI7061" i="6"/>
  <c r="AI7060" i="6"/>
  <c r="AH7060" i="6" s="1"/>
  <c r="AI7059" i="6"/>
  <c r="AI7058" i="6"/>
  <c r="AI7057" i="6"/>
  <c r="AI7056" i="6"/>
  <c r="AI7055" i="6"/>
  <c r="AI7054" i="6"/>
  <c r="AI7053" i="6"/>
  <c r="AI7052" i="6"/>
  <c r="AH7052" i="6" s="1"/>
  <c r="AI7051" i="6"/>
  <c r="AI7050" i="6"/>
  <c r="AI7049" i="6"/>
  <c r="AI7048" i="6"/>
  <c r="AI7047" i="6"/>
  <c r="AI7046" i="6"/>
  <c r="AI7045" i="6"/>
  <c r="AI7044" i="6"/>
  <c r="AH7044" i="6" s="1"/>
  <c r="AI7043" i="6"/>
  <c r="AI7042" i="6"/>
  <c r="AI7041" i="6"/>
  <c r="AI7040" i="6"/>
  <c r="AI7039" i="6"/>
  <c r="AI7038" i="6"/>
  <c r="AI7037" i="6"/>
  <c r="AI7036" i="6"/>
  <c r="AH7036" i="6" s="1"/>
  <c r="AI7035" i="6"/>
  <c r="AI7034" i="6"/>
  <c r="AI7033" i="6"/>
  <c r="AI7032" i="6"/>
  <c r="AI7031" i="6"/>
  <c r="AI7030" i="6"/>
  <c r="AI7029" i="6"/>
  <c r="AI7028" i="6"/>
  <c r="AH7028" i="6" s="1"/>
  <c r="AI7027" i="6"/>
  <c r="AI7026" i="6"/>
  <c r="AI7025" i="6"/>
  <c r="AI7024" i="6"/>
  <c r="AI7023" i="6"/>
  <c r="AI7022" i="6"/>
  <c r="AI7021" i="6"/>
  <c r="AI7020" i="6"/>
  <c r="AH7020" i="6" s="1"/>
  <c r="AI7019" i="6"/>
  <c r="AI7018" i="6"/>
  <c r="AI7017" i="6"/>
  <c r="AI7016" i="6"/>
  <c r="AI7015" i="6"/>
  <c r="AI7014" i="6"/>
  <c r="AI7013" i="6"/>
  <c r="AI7012" i="6"/>
  <c r="AH7012" i="6" s="1"/>
  <c r="AI7011" i="6"/>
  <c r="AI7010" i="6"/>
  <c r="AI7009" i="6"/>
  <c r="AI7008" i="6"/>
  <c r="AI7007" i="6"/>
  <c r="AI7006" i="6"/>
  <c r="AI7005" i="6"/>
  <c r="AI7004" i="6"/>
  <c r="AH7004" i="6" s="1"/>
  <c r="AI7003" i="6"/>
  <c r="AI7002" i="6"/>
  <c r="AI7001" i="6"/>
  <c r="AI7000" i="6"/>
  <c r="AI6999" i="6"/>
  <c r="AI6998" i="6"/>
  <c r="AI6997" i="6"/>
  <c r="AI6996" i="6"/>
  <c r="AH6996" i="6" s="1"/>
  <c r="AI6995" i="6"/>
  <c r="AI6994" i="6"/>
  <c r="AI6993" i="6"/>
  <c r="AI6992" i="6"/>
  <c r="AI6991" i="6"/>
  <c r="AI6990" i="6"/>
  <c r="AI6989" i="6"/>
  <c r="AI6988" i="6"/>
  <c r="AH6988" i="6" s="1"/>
  <c r="AI6987" i="6"/>
  <c r="AI6986" i="6"/>
  <c r="AI6985" i="6"/>
  <c r="AI6984" i="6"/>
  <c r="AI6983" i="6"/>
  <c r="AI6982" i="6"/>
  <c r="AI6981" i="6"/>
  <c r="AI6980" i="6"/>
  <c r="AH6980" i="6" s="1"/>
  <c r="AI6979" i="6"/>
  <c r="AI6978" i="6"/>
  <c r="AI6977" i="6"/>
  <c r="AI6976" i="6"/>
  <c r="AI6975" i="6"/>
  <c r="AI6974" i="6"/>
  <c r="AI6973" i="6"/>
  <c r="AI6972" i="6"/>
  <c r="AH6972" i="6" s="1"/>
  <c r="AI6971" i="6"/>
  <c r="AI6970" i="6"/>
  <c r="AI6969" i="6"/>
  <c r="AI6968" i="6"/>
  <c r="AI6967" i="6"/>
  <c r="AI6966" i="6"/>
  <c r="AI6965" i="6"/>
  <c r="AI6964" i="6"/>
  <c r="AH6964" i="6" s="1"/>
  <c r="AI6963" i="6"/>
  <c r="AI6962" i="6"/>
  <c r="AI6961" i="6"/>
  <c r="AI6960" i="6"/>
  <c r="AI6959" i="6"/>
  <c r="AI6958" i="6"/>
  <c r="AI6957" i="6"/>
  <c r="AI6956" i="6"/>
  <c r="AH6956" i="6" s="1"/>
  <c r="AI6955" i="6"/>
  <c r="AI6954" i="6"/>
  <c r="AI6953" i="6"/>
  <c r="AI6952" i="6"/>
  <c r="AI6951" i="6"/>
  <c r="AI6950" i="6"/>
  <c r="AI6949" i="6"/>
  <c r="AI6948" i="6"/>
  <c r="AH6948" i="6" s="1"/>
  <c r="AI6947" i="6"/>
  <c r="AI6946" i="6"/>
  <c r="AI6945" i="6"/>
  <c r="AI6944" i="6"/>
  <c r="AI6943" i="6"/>
  <c r="AI6942" i="6"/>
  <c r="AI6941" i="6"/>
  <c r="AI6940" i="6"/>
  <c r="AH6940" i="6" s="1"/>
  <c r="AI6939" i="6"/>
  <c r="AI6938" i="6"/>
  <c r="AI6937" i="6"/>
  <c r="AI6936" i="6"/>
  <c r="AI6935" i="6"/>
  <c r="AI6934" i="6"/>
  <c r="AI6933" i="6"/>
  <c r="AI6932" i="6"/>
  <c r="AH6932" i="6" s="1"/>
  <c r="AI6931" i="6"/>
  <c r="AI6930" i="6"/>
  <c r="AI6929" i="6"/>
  <c r="AI6928" i="6"/>
  <c r="AI6927" i="6"/>
  <c r="AI6926" i="6"/>
  <c r="AI6925" i="6"/>
  <c r="AI6924" i="6"/>
  <c r="AH6924" i="6" s="1"/>
  <c r="AI6923" i="6"/>
  <c r="AI6922" i="6"/>
  <c r="AI6921" i="6"/>
  <c r="AI6920" i="6"/>
  <c r="AI6919" i="6"/>
  <c r="AI6918" i="6"/>
  <c r="AI6917" i="6"/>
  <c r="AI6916" i="6"/>
  <c r="AH6916" i="6" s="1"/>
  <c r="AI6915" i="6"/>
  <c r="AI6914" i="6"/>
  <c r="AI6913" i="6"/>
  <c r="AI6912" i="6"/>
  <c r="AI6911" i="6"/>
  <c r="AI6910" i="6"/>
  <c r="AI6909" i="6"/>
  <c r="AI6908" i="6"/>
  <c r="AH6908" i="6" s="1"/>
  <c r="AI6907" i="6"/>
  <c r="AI6906" i="6"/>
  <c r="AI6905" i="6"/>
  <c r="AI6904" i="6"/>
  <c r="AI6903" i="6"/>
  <c r="AI6902" i="6"/>
  <c r="AI6901" i="6"/>
  <c r="AI6900" i="6"/>
  <c r="AH6900" i="6" s="1"/>
  <c r="AI6899" i="6"/>
  <c r="AI6898" i="6"/>
  <c r="AI6897" i="6"/>
  <c r="AI6896" i="6"/>
  <c r="AI6895" i="6"/>
  <c r="AI6894" i="6"/>
  <c r="AI6893" i="6"/>
  <c r="AI6892" i="6"/>
  <c r="AH6892" i="6" s="1"/>
  <c r="AI6891" i="6"/>
  <c r="AI6890" i="6"/>
  <c r="AI6889" i="6"/>
  <c r="AI6888" i="6"/>
  <c r="AI6887" i="6"/>
  <c r="AI6886" i="6"/>
  <c r="AI6885" i="6"/>
  <c r="AI6884" i="6"/>
  <c r="AH6884" i="6" s="1"/>
  <c r="AI6883" i="6"/>
  <c r="AI6882" i="6"/>
  <c r="AI6881" i="6"/>
  <c r="AI6880" i="6"/>
  <c r="AI6879" i="6"/>
  <c r="AI6878" i="6"/>
  <c r="AI6877" i="6"/>
  <c r="AI6876" i="6"/>
  <c r="AH6876" i="6" s="1"/>
  <c r="AI6875" i="6"/>
  <c r="AI6874" i="6"/>
  <c r="AI6873" i="6"/>
  <c r="AI6872" i="6"/>
  <c r="AI6871" i="6"/>
  <c r="AI6870" i="6"/>
  <c r="AI6869" i="6"/>
  <c r="AI6868" i="6"/>
  <c r="AH6868" i="6" s="1"/>
  <c r="AI6867" i="6"/>
  <c r="AI6866" i="6"/>
  <c r="AI6865" i="6"/>
  <c r="AI6864" i="6"/>
  <c r="AI6863" i="6"/>
  <c r="AI6862" i="6"/>
  <c r="AI6861" i="6"/>
  <c r="AI6860" i="6"/>
  <c r="AH6860" i="6" s="1"/>
  <c r="AI6859" i="6"/>
  <c r="AI6858" i="6"/>
  <c r="AI6857" i="6"/>
  <c r="AI6856" i="6"/>
  <c r="AI6855" i="6"/>
  <c r="AI6854" i="6"/>
  <c r="AI6853" i="6"/>
  <c r="AI6852" i="6"/>
  <c r="AH6852" i="6" s="1"/>
  <c r="AI6851" i="6"/>
  <c r="AI6850" i="6"/>
  <c r="AI6849" i="6"/>
  <c r="AI6848" i="6"/>
  <c r="AI6847" i="6"/>
  <c r="AI6846" i="6"/>
  <c r="AI6845" i="6"/>
  <c r="AI6844" i="6"/>
  <c r="AH6844" i="6" s="1"/>
  <c r="AI6843" i="6"/>
  <c r="AI6842" i="6"/>
  <c r="AI6841" i="6"/>
  <c r="AI6840" i="6"/>
  <c r="AI6839" i="6"/>
  <c r="AI6838" i="6"/>
  <c r="AI6837" i="6"/>
  <c r="AI6836" i="6"/>
  <c r="AH6836" i="6" s="1"/>
  <c r="AI6835" i="6"/>
  <c r="AI6834" i="6"/>
  <c r="AI6833" i="6"/>
  <c r="AI6832" i="6"/>
  <c r="AI6831" i="6"/>
  <c r="AI6830" i="6"/>
  <c r="AI6829" i="6"/>
  <c r="AI6828" i="6"/>
  <c r="AH6828" i="6" s="1"/>
  <c r="AI6827" i="6"/>
  <c r="AI6826" i="6"/>
  <c r="AI6825" i="6"/>
  <c r="AI6824" i="6"/>
  <c r="AI6823" i="6"/>
  <c r="AI6822" i="6"/>
  <c r="AI6821" i="6"/>
  <c r="AI6820" i="6"/>
  <c r="AH6820" i="6" s="1"/>
  <c r="AI6819" i="6"/>
  <c r="AI6818" i="6"/>
  <c r="AI6817" i="6"/>
  <c r="AI6816" i="6"/>
  <c r="AI6815" i="6"/>
  <c r="AI6814" i="6"/>
  <c r="AI6813" i="6"/>
  <c r="AI6812" i="6"/>
  <c r="AH6812" i="6" s="1"/>
  <c r="AI6811" i="6"/>
  <c r="AI6810" i="6"/>
  <c r="AI6809" i="6"/>
  <c r="AI6808" i="6"/>
  <c r="AI6807" i="6"/>
  <c r="AI6806" i="6"/>
  <c r="AI6805" i="6"/>
  <c r="AI6804" i="6"/>
  <c r="AH6804" i="6" s="1"/>
  <c r="AI6803" i="6"/>
  <c r="AI6802" i="6"/>
  <c r="AI6801" i="6"/>
  <c r="AI6800" i="6"/>
  <c r="AI6799" i="6"/>
  <c r="AI6798" i="6"/>
  <c r="AI6797" i="6"/>
  <c r="AI6796" i="6"/>
  <c r="AH6796" i="6" s="1"/>
  <c r="AI6795" i="6"/>
  <c r="AI6794" i="6"/>
  <c r="AI6793" i="6"/>
  <c r="AI6792" i="6"/>
  <c r="AI6791" i="6"/>
  <c r="AI6790" i="6"/>
  <c r="AI6789" i="6"/>
  <c r="AI6788" i="6"/>
  <c r="AH6788" i="6" s="1"/>
  <c r="AI6787" i="6"/>
  <c r="AI6786" i="6"/>
  <c r="AI6785" i="6"/>
  <c r="AI6784" i="6"/>
  <c r="AI6783" i="6"/>
  <c r="AI6782" i="6"/>
  <c r="AI6781" i="6"/>
  <c r="AI6780" i="6"/>
  <c r="AH6780" i="6" s="1"/>
  <c r="AI6779" i="6"/>
  <c r="AI6778" i="6"/>
  <c r="AI6777" i="6"/>
  <c r="AI6776" i="6"/>
  <c r="AI6775" i="6"/>
  <c r="AI6774" i="6"/>
  <c r="AI6773" i="6"/>
  <c r="AI6772" i="6"/>
  <c r="AH6772" i="6" s="1"/>
  <c r="AI6771" i="6"/>
  <c r="AI6770" i="6"/>
  <c r="AI6769" i="6"/>
  <c r="AI6768" i="6"/>
  <c r="AI6767" i="6"/>
  <c r="AI6766" i="6"/>
  <c r="AI6765" i="6"/>
  <c r="AI6764" i="6"/>
  <c r="AH6764" i="6" s="1"/>
  <c r="AI6763" i="6"/>
  <c r="AI6762" i="6"/>
  <c r="AI6761" i="6"/>
  <c r="AI6760" i="6"/>
  <c r="AI6759" i="6"/>
  <c r="AI6758" i="6"/>
  <c r="AI6757" i="6"/>
  <c r="AI6756" i="6"/>
  <c r="AH6756" i="6" s="1"/>
  <c r="AI6755" i="6"/>
  <c r="AI6754" i="6"/>
  <c r="AI6753" i="6"/>
  <c r="AI6752" i="6"/>
  <c r="AI6751" i="6"/>
  <c r="AI6750" i="6"/>
  <c r="AI6749" i="6"/>
  <c r="AI6748" i="6"/>
  <c r="AH6748" i="6" s="1"/>
  <c r="AI6747" i="6"/>
  <c r="AI6746" i="6"/>
  <c r="AI6745" i="6"/>
  <c r="AI6744" i="6"/>
  <c r="AI6743" i="6"/>
  <c r="AI6742" i="6"/>
  <c r="AI6741" i="6"/>
  <c r="AI6740" i="6"/>
  <c r="AH6740" i="6" s="1"/>
  <c r="AI6739" i="6"/>
  <c r="AI6738" i="6"/>
  <c r="AI6737" i="6"/>
  <c r="AI6736" i="6"/>
  <c r="AI6735" i="6"/>
  <c r="AI6734" i="6"/>
  <c r="AI6733" i="6"/>
  <c r="AI6732" i="6"/>
  <c r="AH6732" i="6" s="1"/>
  <c r="AI6731" i="6"/>
  <c r="AI6730" i="6"/>
  <c r="AI6729" i="6"/>
  <c r="AI6728" i="6"/>
  <c r="AI6727" i="6"/>
  <c r="AI6726" i="6"/>
  <c r="AI6725" i="6"/>
  <c r="AI6724" i="6"/>
  <c r="AH6724" i="6" s="1"/>
  <c r="AI6723" i="6"/>
  <c r="AI6722" i="6"/>
  <c r="AI6721" i="6"/>
  <c r="AI6720" i="6"/>
  <c r="AI6719" i="6"/>
  <c r="AI6718" i="6"/>
  <c r="AI6717" i="6"/>
  <c r="AI6716" i="6"/>
  <c r="AH6716" i="6" s="1"/>
  <c r="AI6715" i="6"/>
  <c r="AI6714" i="6"/>
  <c r="AI6713" i="6"/>
  <c r="AI6712" i="6"/>
  <c r="AI6711" i="6"/>
  <c r="AI6710" i="6"/>
  <c r="AI6709" i="6"/>
  <c r="AI6708" i="6"/>
  <c r="AH6708" i="6" s="1"/>
  <c r="AI6707" i="6"/>
  <c r="AI6706" i="6"/>
  <c r="AI6705" i="6"/>
  <c r="AI6704" i="6"/>
  <c r="AI6703" i="6"/>
  <c r="AI6702" i="6"/>
  <c r="AI6701" i="6"/>
  <c r="AI6700" i="6"/>
  <c r="AH6700" i="6" s="1"/>
  <c r="AI6699" i="6"/>
  <c r="AI6698" i="6"/>
  <c r="AI6697" i="6"/>
  <c r="AI6696" i="6"/>
  <c r="AI6695" i="6"/>
  <c r="AI6694" i="6"/>
  <c r="AI6693" i="6"/>
  <c r="AI6692" i="6"/>
  <c r="AH6692" i="6" s="1"/>
  <c r="AI6691" i="6"/>
  <c r="AI6690" i="6"/>
  <c r="AI6689" i="6"/>
  <c r="AI6688" i="6"/>
  <c r="AI6687" i="6"/>
  <c r="AI6686" i="6"/>
  <c r="AI6685" i="6"/>
  <c r="AI6684" i="6"/>
  <c r="AH6684" i="6" s="1"/>
  <c r="AI6683" i="6"/>
  <c r="AI6682" i="6"/>
  <c r="AI6681" i="6"/>
  <c r="AI6680" i="6"/>
  <c r="AI6679" i="6"/>
  <c r="AI6678" i="6"/>
  <c r="AI6677" i="6"/>
  <c r="AI6676" i="6"/>
  <c r="AH6676" i="6" s="1"/>
  <c r="AI6675" i="6"/>
  <c r="AI6674" i="6"/>
  <c r="AI6673" i="6"/>
  <c r="AI6672" i="6"/>
  <c r="AI6671" i="6"/>
  <c r="AI6670" i="6"/>
  <c r="AI6669" i="6"/>
  <c r="AI6668" i="6"/>
  <c r="AH6668" i="6" s="1"/>
  <c r="AI6667" i="6"/>
  <c r="AI6666" i="6"/>
  <c r="AI6665" i="6"/>
  <c r="AI6664" i="6"/>
  <c r="AI6663" i="6"/>
  <c r="AI6662" i="6"/>
  <c r="AI6661" i="6"/>
  <c r="AI6660" i="6"/>
  <c r="AH6660" i="6" s="1"/>
  <c r="AI6659" i="6"/>
  <c r="AI6658" i="6"/>
  <c r="AI6657" i="6"/>
  <c r="AI6656" i="6"/>
  <c r="AI6655" i="6"/>
  <c r="AI6654" i="6"/>
  <c r="AI6653" i="6"/>
  <c r="AI6652" i="6"/>
  <c r="AH6652" i="6" s="1"/>
  <c r="AI6651" i="6"/>
  <c r="AI6650" i="6"/>
  <c r="AI6649" i="6"/>
  <c r="AI6648" i="6"/>
  <c r="AI6647" i="6"/>
  <c r="AI6646" i="6"/>
  <c r="AI6645" i="6"/>
  <c r="AI6644" i="6"/>
  <c r="AH6644" i="6" s="1"/>
  <c r="AI6643" i="6"/>
  <c r="AI6642" i="6"/>
  <c r="AI6641" i="6"/>
  <c r="AI6640" i="6"/>
  <c r="AI6639" i="6"/>
  <c r="AI6638" i="6"/>
  <c r="AI6637" i="6"/>
  <c r="AI6636" i="6"/>
  <c r="AH6636" i="6" s="1"/>
  <c r="AI6635" i="6"/>
  <c r="AI6634" i="6"/>
  <c r="AI6633" i="6"/>
  <c r="AI6632" i="6"/>
  <c r="AI6631" i="6"/>
  <c r="AI6630" i="6"/>
  <c r="AI6629" i="6"/>
  <c r="AI6628" i="6"/>
  <c r="AH6628" i="6" s="1"/>
  <c r="AI6627" i="6"/>
  <c r="AI6626" i="6"/>
  <c r="AI6625" i="6"/>
  <c r="AI6624" i="6"/>
  <c r="AI6623" i="6"/>
  <c r="AI6622" i="6"/>
  <c r="AI6621" i="6"/>
  <c r="AI6620" i="6"/>
  <c r="AH6620" i="6" s="1"/>
  <c r="AI6619" i="6"/>
  <c r="AI6618" i="6"/>
  <c r="AI6617" i="6"/>
  <c r="AI6616" i="6"/>
  <c r="AI6615" i="6"/>
  <c r="AI6614" i="6"/>
  <c r="AI6613" i="6"/>
  <c r="AI6612" i="6"/>
  <c r="AH6612" i="6" s="1"/>
  <c r="AI6611" i="6"/>
  <c r="AI6610" i="6"/>
  <c r="AI6609" i="6"/>
  <c r="AI6608" i="6"/>
  <c r="AI6607" i="6"/>
  <c r="AI6606" i="6"/>
  <c r="AI6605" i="6"/>
  <c r="AI6604" i="6"/>
  <c r="AH6604" i="6" s="1"/>
  <c r="AI6603" i="6"/>
  <c r="AI6602" i="6"/>
  <c r="AI6601" i="6"/>
  <c r="AI6600" i="6"/>
  <c r="AI6599" i="6"/>
  <c r="AI6598" i="6"/>
  <c r="AI6597" i="6"/>
  <c r="AI6596" i="6"/>
  <c r="AH6596" i="6" s="1"/>
  <c r="AI6595" i="6"/>
  <c r="AI6594" i="6"/>
  <c r="AI6593" i="6"/>
  <c r="AI6592" i="6"/>
  <c r="AI6591" i="6"/>
  <c r="AI6590" i="6"/>
  <c r="AI6589" i="6"/>
  <c r="AI6588" i="6"/>
  <c r="AH6588" i="6" s="1"/>
  <c r="AI6587" i="6"/>
  <c r="AI6586" i="6"/>
  <c r="AI6585" i="6"/>
  <c r="AI6584" i="6"/>
  <c r="AI6583" i="6"/>
  <c r="AI6582" i="6"/>
  <c r="AI6581" i="6"/>
  <c r="AI6580" i="6"/>
  <c r="AH6580" i="6" s="1"/>
  <c r="AI6579" i="6"/>
  <c r="AI6578" i="6"/>
  <c r="AI6577" i="6"/>
  <c r="AI6576" i="6"/>
  <c r="AI6575" i="6"/>
  <c r="AI6574" i="6"/>
  <c r="AI6573" i="6"/>
  <c r="AI6572" i="6"/>
  <c r="AH6572" i="6" s="1"/>
  <c r="AI6571" i="6"/>
  <c r="AI6570" i="6"/>
  <c r="AI6569" i="6"/>
  <c r="AI6568" i="6"/>
  <c r="AI6567" i="6"/>
  <c r="AI6566" i="6"/>
  <c r="AI6565" i="6"/>
  <c r="AI6564" i="6"/>
  <c r="AH6564" i="6" s="1"/>
  <c r="AI6563" i="6"/>
  <c r="AI6562" i="6"/>
  <c r="AI6561" i="6"/>
  <c r="AI6560" i="6"/>
  <c r="AI6559" i="6"/>
  <c r="AI6558" i="6"/>
  <c r="AI6557" i="6"/>
  <c r="AH6557" i="6" s="1"/>
  <c r="AI6556" i="6"/>
  <c r="AH6556" i="6" s="1"/>
  <c r="AI6555" i="6"/>
  <c r="AI6554" i="6"/>
  <c r="AI6553" i="6"/>
  <c r="AI6552" i="6"/>
  <c r="AI6551" i="6"/>
  <c r="AI6550" i="6"/>
  <c r="AI6549" i="6"/>
  <c r="AH6549" i="6" s="1"/>
  <c r="AI6548" i="6"/>
  <c r="AH6548" i="6" s="1"/>
  <c r="AI6547" i="6"/>
  <c r="AI6546" i="6"/>
  <c r="AI6545" i="6"/>
  <c r="AI6544" i="6"/>
  <c r="AI6543" i="6"/>
  <c r="AI6542" i="6"/>
  <c r="AI6541" i="6"/>
  <c r="AH6541" i="6" s="1"/>
  <c r="AI6540" i="6"/>
  <c r="AH6540" i="6" s="1"/>
  <c r="AI6539" i="6"/>
  <c r="AI6538" i="6"/>
  <c r="AI6537" i="6"/>
  <c r="AI6536" i="6"/>
  <c r="AI6535" i="6"/>
  <c r="AI6534" i="6"/>
  <c r="AI6533" i="6"/>
  <c r="AH6533" i="6" s="1"/>
  <c r="AI6532" i="6"/>
  <c r="AH6532" i="6" s="1"/>
  <c r="AI6531" i="6"/>
  <c r="AI6530" i="6"/>
  <c r="AI6529" i="6"/>
  <c r="AI6528" i="6"/>
  <c r="AI6527" i="6"/>
  <c r="AI6526" i="6"/>
  <c r="AI6525" i="6"/>
  <c r="AH6525" i="6" s="1"/>
  <c r="AI6524" i="6"/>
  <c r="AH6524" i="6" s="1"/>
  <c r="AI6523" i="6"/>
  <c r="AI6522" i="6"/>
  <c r="AI6521" i="6"/>
  <c r="AI6520" i="6"/>
  <c r="AI6519" i="6"/>
  <c r="AI6518" i="6"/>
  <c r="AI6517" i="6"/>
  <c r="AH6517" i="6" s="1"/>
  <c r="AI6516" i="6"/>
  <c r="AH6516" i="6" s="1"/>
  <c r="AI6515" i="6"/>
  <c r="AI6514" i="6"/>
  <c r="AI6513" i="6"/>
  <c r="AI6512" i="6"/>
  <c r="AI6511" i="6"/>
  <c r="AI6510" i="6"/>
  <c r="AI6509" i="6"/>
  <c r="AH6509" i="6" s="1"/>
  <c r="AI6508" i="6"/>
  <c r="AH6508" i="6" s="1"/>
  <c r="AI6507" i="6"/>
  <c r="AI6506" i="6"/>
  <c r="AI6505" i="6"/>
  <c r="AI6504" i="6"/>
  <c r="AI6503" i="6"/>
  <c r="AI6502" i="6"/>
  <c r="AI6501" i="6"/>
  <c r="AH6501" i="6" s="1"/>
  <c r="AI6500" i="6"/>
  <c r="AH6500" i="6" s="1"/>
  <c r="AI6499" i="6"/>
  <c r="AI6498" i="6"/>
  <c r="AI6497" i="6"/>
  <c r="AI6496" i="6"/>
  <c r="AI6495" i="6"/>
  <c r="AI6494" i="6"/>
  <c r="AI6493" i="6"/>
  <c r="AH6493" i="6" s="1"/>
  <c r="AI6492" i="6"/>
  <c r="AH6492" i="6" s="1"/>
  <c r="AI6491" i="6"/>
  <c r="AI6490" i="6"/>
  <c r="AI6489" i="6"/>
  <c r="AI6488" i="6"/>
  <c r="AI6487" i="6"/>
  <c r="AI6486" i="6"/>
  <c r="AI6485" i="6"/>
  <c r="AH6485" i="6" s="1"/>
  <c r="AI6484" i="6"/>
  <c r="AH6484" i="6" s="1"/>
  <c r="AI6483" i="6"/>
  <c r="AI6482" i="6"/>
  <c r="AI6481" i="6"/>
  <c r="AI6480" i="6"/>
  <c r="AI6479" i="6"/>
  <c r="AI6478" i="6"/>
  <c r="AI6477" i="6"/>
  <c r="AH6477" i="6" s="1"/>
  <c r="AI6476" i="6"/>
  <c r="AH6476" i="6" s="1"/>
  <c r="AI6475" i="6"/>
  <c r="AI6474" i="6"/>
  <c r="AI6473" i="6"/>
  <c r="AI6472" i="6"/>
  <c r="AI6471" i="6"/>
  <c r="AI6470" i="6"/>
  <c r="AI6469" i="6"/>
  <c r="AH6469" i="6" s="1"/>
  <c r="AI6468" i="6"/>
  <c r="AH6468" i="6" s="1"/>
  <c r="AI6467" i="6"/>
  <c r="AI6466" i="6"/>
  <c r="AI6465" i="6"/>
  <c r="AI6464" i="6"/>
  <c r="AI6463" i="6"/>
  <c r="AI6462" i="6"/>
  <c r="AI6461" i="6"/>
  <c r="AH6461" i="6" s="1"/>
  <c r="AI6460" i="6"/>
  <c r="AH6460" i="6" s="1"/>
  <c r="AI6459" i="6"/>
  <c r="AI6458" i="6"/>
  <c r="AI6457" i="6"/>
  <c r="AI6456" i="6"/>
  <c r="AI6455" i="6"/>
  <c r="AI6454" i="6"/>
  <c r="AI6453" i="6"/>
  <c r="AH6453" i="6" s="1"/>
  <c r="AI6452" i="6"/>
  <c r="AH6452" i="6" s="1"/>
  <c r="AI6451" i="6"/>
  <c r="AI6450" i="6"/>
  <c r="AI6449" i="6"/>
  <c r="AI6448" i="6"/>
  <c r="AI6447" i="6"/>
  <c r="AI6446" i="6"/>
  <c r="AI6445" i="6"/>
  <c r="AH6445" i="6" s="1"/>
  <c r="AI6444" i="6"/>
  <c r="AH6444" i="6" s="1"/>
  <c r="AI6443" i="6"/>
  <c r="AI6442" i="6"/>
  <c r="AI6441" i="6"/>
  <c r="AI6440" i="6"/>
  <c r="AI6439" i="6"/>
  <c r="AI6438" i="6"/>
  <c r="AI6437" i="6"/>
  <c r="AH6437" i="6" s="1"/>
  <c r="AI6436" i="6"/>
  <c r="AH6436" i="6" s="1"/>
  <c r="AI6435" i="6"/>
  <c r="AI6434" i="6"/>
  <c r="AI6433" i="6"/>
  <c r="AI6432" i="6"/>
  <c r="AI6431" i="6"/>
  <c r="AI6430" i="6"/>
  <c r="AI6429" i="6"/>
  <c r="AH6429" i="6" s="1"/>
  <c r="AI6428" i="6"/>
  <c r="AH6428" i="6" s="1"/>
  <c r="AI6427" i="6"/>
  <c r="AI6426" i="6"/>
  <c r="AI6425" i="6"/>
  <c r="AI6424" i="6"/>
  <c r="AI6423" i="6"/>
  <c r="AI6422" i="6"/>
  <c r="AI6421" i="6"/>
  <c r="AH6421" i="6" s="1"/>
  <c r="AI6420" i="6"/>
  <c r="AH6420" i="6" s="1"/>
  <c r="AI6419" i="6"/>
  <c r="AI6418" i="6"/>
  <c r="AI6417" i="6"/>
  <c r="AI6416" i="6"/>
  <c r="AI6415" i="6"/>
  <c r="AI6414" i="6"/>
  <c r="AI6413" i="6"/>
  <c r="AH6413" i="6" s="1"/>
  <c r="AI6412" i="6"/>
  <c r="AH6412" i="6" s="1"/>
  <c r="AI6411" i="6"/>
  <c r="AI6410" i="6"/>
  <c r="AI6409" i="6"/>
  <c r="AI6408" i="6"/>
  <c r="AI6407" i="6"/>
  <c r="AI6406" i="6"/>
  <c r="AI6405" i="6"/>
  <c r="AH6405" i="6" s="1"/>
  <c r="AI6404" i="6"/>
  <c r="AH6404" i="6" s="1"/>
  <c r="AI6403" i="6"/>
  <c r="AI6402" i="6"/>
  <c r="AI6401" i="6"/>
  <c r="AI6400" i="6"/>
  <c r="AI6399" i="6"/>
  <c r="AI6398" i="6"/>
  <c r="AI6397" i="6"/>
  <c r="AH6397" i="6" s="1"/>
  <c r="AI6396" i="6"/>
  <c r="AH6396" i="6" s="1"/>
  <c r="AI6395" i="6"/>
  <c r="AI6394" i="6"/>
  <c r="AI6393" i="6"/>
  <c r="AI6392" i="6"/>
  <c r="AI6391" i="6"/>
  <c r="AI6390" i="6"/>
  <c r="AI6389" i="6"/>
  <c r="AH6389" i="6" s="1"/>
  <c r="AI6388" i="6"/>
  <c r="AH6388" i="6" s="1"/>
  <c r="AI6387" i="6"/>
  <c r="AI6386" i="6"/>
  <c r="AI6385" i="6"/>
  <c r="AI6384" i="6"/>
  <c r="AI6383" i="6"/>
  <c r="AI6382" i="6"/>
  <c r="AI6381" i="6"/>
  <c r="AH6381" i="6" s="1"/>
  <c r="AI6380" i="6"/>
  <c r="AH6380" i="6" s="1"/>
  <c r="AI6379" i="6"/>
  <c r="AI6378" i="6"/>
  <c r="AI6377" i="6"/>
  <c r="AI6376" i="6"/>
  <c r="AI6375" i="6"/>
  <c r="AI6374" i="6"/>
  <c r="AI6373" i="6"/>
  <c r="AH6373" i="6" s="1"/>
  <c r="AI6372" i="6"/>
  <c r="AH6372" i="6" s="1"/>
  <c r="AI6371" i="6"/>
  <c r="AI6370" i="6"/>
  <c r="AI6369" i="6"/>
  <c r="AI6368" i="6"/>
  <c r="AI6367" i="6"/>
  <c r="AI6366" i="6"/>
  <c r="AI6365" i="6"/>
  <c r="AH6365" i="6" s="1"/>
  <c r="AI6364" i="6"/>
  <c r="AH6364" i="6" s="1"/>
  <c r="AI6363" i="6"/>
  <c r="AI6362" i="6"/>
  <c r="AI6361" i="6"/>
  <c r="AI6360" i="6"/>
  <c r="AI6359" i="6"/>
  <c r="AI6358" i="6"/>
  <c r="AI6357" i="6"/>
  <c r="AH6357" i="6" s="1"/>
  <c r="AI6356" i="6"/>
  <c r="AH6356" i="6" s="1"/>
  <c r="AI6355" i="6"/>
  <c r="AI6354" i="6"/>
  <c r="AI6353" i="6"/>
  <c r="AI6352" i="6"/>
  <c r="AI6351" i="6"/>
  <c r="AI6350" i="6"/>
  <c r="AI6349" i="6"/>
  <c r="AH6349" i="6" s="1"/>
  <c r="AI6348" i="6"/>
  <c r="AH6348" i="6" s="1"/>
  <c r="AI6347" i="6"/>
  <c r="AI6346" i="6"/>
  <c r="AI6345" i="6"/>
  <c r="AI6344" i="6"/>
  <c r="AI6343" i="6"/>
  <c r="AI6342" i="6"/>
  <c r="AI6341" i="6"/>
  <c r="AH6341" i="6" s="1"/>
  <c r="AI6340" i="6"/>
  <c r="AH6340" i="6" s="1"/>
  <c r="AI6339" i="6"/>
  <c r="AI6338" i="6"/>
  <c r="AI6337" i="6"/>
  <c r="AI6336" i="6"/>
  <c r="AI6335" i="6"/>
  <c r="AI6334" i="6"/>
  <c r="AI6333" i="6"/>
  <c r="AH6333" i="6" s="1"/>
  <c r="AI6332" i="6"/>
  <c r="AH6332" i="6" s="1"/>
  <c r="AI6331" i="6"/>
  <c r="AI6330" i="6"/>
  <c r="AI6329" i="6"/>
  <c r="AI6328" i="6"/>
  <c r="AI6327" i="6"/>
  <c r="AI6326" i="6"/>
  <c r="AI6325" i="6"/>
  <c r="AH6325" i="6" s="1"/>
  <c r="AI6324" i="6"/>
  <c r="AH6324" i="6" s="1"/>
  <c r="AI6323" i="6"/>
  <c r="AI6322" i="6"/>
  <c r="AI6321" i="6"/>
  <c r="AI6320" i="6"/>
  <c r="AI6319" i="6"/>
  <c r="AI6318" i="6"/>
  <c r="AI6317" i="6"/>
  <c r="AH6317" i="6" s="1"/>
  <c r="AI6316" i="6"/>
  <c r="AH6316" i="6" s="1"/>
  <c r="AI6315" i="6"/>
  <c r="AI6314" i="6"/>
  <c r="AI6313" i="6"/>
  <c r="AI6312" i="6"/>
  <c r="AI6311" i="6"/>
  <c r="AI6310" i="6"/>
  <c r="AI6309" i="6"/>
  <c r="AH6309" i="6" s="1"/>
  <c r="AI6308" i="6"/>
  <c r="AH6308" i="6" s="1"/>
  <c r="AI6307" i="6"/>
  <c r="AI6306" i="6"/>
  <c r="AI6305" i="6"/>
  <c r="AI6304" i="6"/>
  <c r="AI6303" i="6"/>
  <c r="AI6302" i="6"/>
  <c r="AI6301" i="6"/>
  <c r="AH6301" i="6" s="1"/>
  <c r="AI6300" i="6"/>
  <c r="AH6300" i="6" s="1"/>
  <c r="AI6299" i="6"/>
  <c r="AI6298" i="6"/>
  <c r="AI6297" i="6"/>
  <c r="AI6296" i="6"/>
  <c r="AI6295" i="6"/>
  <c r="AI6294" i="6"/>
  <c r="AI6293" i="6"/>
  <c r="AH6293" i="6" s="1"/>
  <c r="AI6292" i="6"/>
  <c r="AH6292" i="6" s="1"/>
  <c r="AI6291" i="6"/>
  <c r="AI6290" i="6"/>
  <c r="AI6289" i="6"/>
  <c r="AI6288" i="6"/>
  <c r="AI6287" i="6"/>
  <c r="AI6286" i="6"/>
  <c r="AI6285" i="6"/>
  <c r="AH6285" i="6" s="1"/>
  <c r="AI6284" i="6"/>
  <c r="AH6284" i="6" s="1"/>
  <c r="AI6283" i="6"/>
  <c r="AI6282" i="6"/>
  <c r="AI6281" i="6"/>
  <c r="AI6280" i="6"/>
  <c r="AI6279" i="6"/>
  <c r="AI6278" i="6"/>
  <c r="AI6277" i="6"/>
  <c r="AH6277" i="6" s="1"/>
  <c r="AI6276" i="6"/>
  <c r="AH6276" i="6" s="1"/>
  <c r="AI6275" i="6"/>
  <c r="AI6274" i="6"/>
  <c r="AI6273" i="6"/>
  <c r="AI6272" i="6"/>
  <c r="AI6271" i="6"/>
  <c r="AI6270" i="6"/>
  <c r="AI6269" i="6"/>
  <c r="AH6269" i="6" s="1"/>
  <c r="AI6268" i="6"/>
  <c r="AH6268" i="6" s="1"/>
  <c r="AI6267" i="6"/>
  <c r="AI6266" i="6"/>
  <c r="AI6265" i="6"/>
  <c r="AI6264" i="6"/>
  <c r="AI6263" i="6"/>
  <c r="AI6262" i="6"/>
  <c r="AI6261" i="6"/>
  <c r="AH6261" i="6" s="1"/>
  <c r="AI6260" i="6"/>
  <c r="AH6260" i="6" s="1"/>
  <c r="AI6259" i="6"/>
  <c r="AI6258" i="6"/>
  <c r="AI6257" i="6"/>
  <c r="AI6256" i="6"/>
  <c r="AI6255" i="6"/>
  <c r="AI6254" i="6"/>
  <c r="AI6253" i="6"/>
  <c r="AH6253" i="6" s="1"/>
  <c r="AI6252" i="6"/>
  <c r="AH6252" i="6" s="1"/>
  <c r="AI6251" i="6"/>
  <c r="AI6250" i="6"/>
  <c r="AI6249" i="6"/>
  <c r="AI6248" i="6"/>
  <c r="AI6247" i="6"/>
  <c r="AI6246" i="6"/>
  <c r="AI6245" i="6"/>
  <c r="AH6245" i="6" s="1"/>
  <c r="AI6244" i="6"/>
  <c r="AH6244" i="6" s="1"/>
  <c r="AI6243" i="6"/>
  <c r="AI6242" i="6"/>
  <c r="AI6241" i="6"/>
  <c r="AI6240" i="6"/>
  <c r="AI6239" i="6"/>
  <c r="AI6238" i="6"/>
  <c r="AI6237" i="6"/>
  <c r="AH6237" i="6" s="1"/>
  <c r="AI6236" i="6"/>
  <c r="AH6236" i="6" s="1"/>
  <c r="AI6235" i="6"/>
  <c r="AI6234" i="6"/>
  <c r="AI6233" i="6"/>
  <c r="AI6232" i="6"/>
  <c r="AI6231" i="6"/>
  <c r="AI6230" i="6"/>
  <c r="AI6229" i="6"/>
  <c r="AH6229" i="6" s="1"/>
  <c r="AI6228" i="6"/>
  <c r="AH6228" i="6" s="1"/>
  <c r="AI6227" i="6"/>
  <c r="AI6226" i="6"/>
  <c r="AI6225" i="6"/>
  <c r="AI6224" i="6"/>
  <c r="AI6223" i="6"/>
  <c r="AI6222" i="6"/>
  <c r="AI6221" i="6"/>
  <c r="AH6221" i="6" s="1"/>
  <c r="AI6220" i="6"/>
  <c r="AH6220" i="6" s="1"/>
  <c r="AI6219" i="6"/>
  <c r="AI6218" i="6"/>
  <c r="AI6217" i="6"/>
  <c r="AI6216" i="6"/>
  <c r="AI6215" i="6"/>
  <c r="AI6214" i="6"/>
  <c r="AI6213" i="6"/>
  <c r="AH6213" i="6" s="1"/>
  <c r="AI6212" i="6"/>
  <c r="AH6212" i="6" s="1"/>
  <c r="AI6211" i="6"/>
  <c r="AI6210" i="6"/>
  <c r="AI6209" i="6"/>
  <c r="AI6208" i="6"/>
  <c r="AI6207" i="6"/>
  <c r="AI6206" i="6"/>
  <c r="AI6205" i="6"/>
  <c r="AH6205" i="6" s="1"/>
  <c r="AI6204" i="6"/>
  <c r="AH6204" i="6" s="1"/>
  <c r="AI6203" i="6"/>
  <c r="AI6202" i="6"/>
  <c r="AI6201" i="6"/>
  <c r="AI6200" i="6"/>
  <c r="AI6199" i="6"/>
  <c r="AI6198" i="6"/>
  <c r="AI6197" i="6"/>
  <c r="AH6197" i="6" s="1"/>
  <c r="AI6196" i="6"/>
  <c r="AH6196" i="6" s="1"/>
  <c r="AI6195" i="6"/>
  <c r="AI6194" i="6"/>
  <c r="AI6193" i="6"/>
  <c r="AI6192" i="6"/>
  <c r="AI6191" i="6"/>
  <c r="AI6190" i="6"/>
  <c r="AI6189" i="6"/>
  <c r="AH6189" i="6" s="1"/>
  <c r="AI6188" i="6"/>
  <c r="AH6188" i="6" s="1"/>
  <c r="AI6187" i="6"/>
  <c r="AI6186" i="6"/>
  <c r="AI6185" i="6"/>
  <c r="AI6184" i="6"/>
  <c r="AI6183" i="6"/>
  <c r="AI6182" i="6"/>
  <c r="AI6181" i="6"/>
  <c r="AH6181" i="6" s="1"/>
  <c r="AI6180" i="6"/>
  <c r="AH6180" i="6" s="1"/>
  <c r="AI6179" i="6"/>
  <c r="AI6178" i="6"/>
  <c r="AI6177" i="6"/>
  <c r="AI6176" i="6"/>
  <c r="AI6175" i="6"/>
  <c r="AI6174" i="6"/>
  <c r="AI6173" i="6"/>
  <c r="AH6173" i="6" s="1"/>
  <c r="AI6172" i="6"/>
  <c r="AH6172" i="6" s="1"/>
  <c r="AI6171" i="6"/>
  <c r="AI6170" i="6"/>
  <c r="AI6169" i="6"/>
  <c r="AI6168" i="6"/>
  <c r="AI6167" i="6"/>
  <c r="AI6166" i="6"/>
  <c r="AI6165" i="6"/>
  <c r="AH6165" i="6" s="1"/>
  <c r="AI6164" i="6"/>
  <c r="AH6164" i="6" s="1"/>
  <c r="AI6163" i="6"/>
  <c r="AI6162" i="6"/>
  <c r="AI6161" i="6"/>
  <c r="AI6160" i="6"/>
  <c r="AI6159" i="6"/>
  <c r="AI6158" i="6"/>
  <c r="AI6157" i="6"/>
  <c r="AH6157" i="6" s="1"/>
  <c r="AI6156" i="6"/>
  <c r="AH6156" i="6" s="1"/>
  <c r="AI6155" i="6"/>
  <c r="AI6154" i="6"/>
  <c r="AI6153" i="6"/>
  <c r="AI6152" i="6"/>
  <c r="AI6151" i="6"/>
  <c r="AI6150" i="6"/>
  <c r="AI6149" i="6"/>
  <c r="AH6149" i="6" s="1"/>
  <c r="AI6148" i="6"/>
  <c r="AH6148" i="6" s="1"/>
  <c r="AI6147" i="6"/>
  <c r="AI6146" i="6"/>
  <c r="AI6145" i="6"/>
  <c r="AI6144" i="6"/>
  <c r="AI6143" i="6"/>
  <c r="AI6142" i="6"/>
  <c r="AI6141" i="6"/>
  <c r="AH6141" i="6" s="1"/>
  <c r="AI6140" i="6"/>
  <c r="AH6140" i="6" s="1"/>
  <c r="AI6139" i="6"/>
  <c r="AI6138" i="6"/>
  <c r="AI6137" i="6"/>
  <c r="AI6136" i="6"/>
  <c r="AI6135" i="6"/>
  <c r="AI6134" i="6"/>
  <c r="AI6133" i="6"/>
  <c r="AH6133" i="6" s="1"/>
  <c r="AI6132" i="6"/>
  <c r="AH6132" i="6" s="1"/>
  <c r="AI6131" i="6"/>
  <c r="AI6130" i="6"/>
  <c r="AI6129" i="6"/>
  <c r="AI6128" i="6"/>
  <c r="AI6127" i="6"/>
  <c r="AI6126" i="6"/>
  <c r="AI6125" i="6"/>
  <c r="AH6125" i="6" s="1"/>
  <c r="AI6124" i="6"/>
  <c r="AH6124" i="6" s="1"/>
  <c r="AI6123" i="6"/>
  <c r="AI6122" i="6"/>
  <c r="AI6121" i="6"/>
  <c r="AI6120" i="6"/>
  <c r="AI6119" i="6"/>
  <c r="AI6118" i="6"/>
  <c r="AI6117" i="6"/>
  <c r="AH6117" i="6" s="1"/>
  <c r="AI6116" i="6"/>
  <c r="AH6116" i="6" s="1"/>
  <c r="AI6115" i="6"/>
  <c r="AI6114" i="6"/>
  <c r="AI6113" i="6"/>
  <c r="AI6112" i="6"/>
  <c r="AI6111" i="6"/>
  <c r="AI6110" i="6"/>
  <c r="AI6109" i="6"/>
  <c r="AH6109" i="6" s="1"/>
  <c r="AI6108" i="6"/>
  <c r="AH6108" i="6" s="1"/>
  <c r="AI6107" i="6"/>
  <c r="AI6106" i="6"/>
  <c r="AI6105" i="6"/>
  <c r="AI6104" i="6"/>
  <c r="AI6103" i="6"/>
  <c r="AI6102" i="6"/>
  <c r="AI6101" i="6"/>
  <c r="AH6101" i="6" s="1"/>
  <c r="AI6100" i="6"/>
  <c r="AH6100" i="6" s="1"/>
  <c r="AI6099" i="6"/>
  <c r="AI6098" i="6"/>
  <c r="AI6097" i="6"/>
  <c r="AI6096" i="6"/>
  <c r="AI6095" i="6"/>
  <c r="AI6094" i="6"/>
  <c r="AI6093" i="6"/>
  <c r="AH6093" i="6" s="1"/>
  <c r="AI6092" i="6"/>
  <c r="AH6092" i="6" s="1"/>
  <c r="AI6091" i="6"/>
  <c r="AI6090" i="6"/>
  <c r="AI6089" i="6"/>
  <c r="AI6088" i="6"/>
  <c r="AI6087" i="6"/>
  <c r="AI6086" i="6"/>
  <c r="AI6085" i="6"/>
  <c r="AH6085" i="6" s="1"/>
  <c r="AI6084" i="6"/>
  <c r="AH6084" i="6" s="1"/>
  <c r="AI6083" i="6"/>
  <c r="AI6082" i="6"/>
  <c r="AI6081" i="6"/>
  <c r="AI6080" i="6"/>
  <c r="AI6079" i="6"/>
  <c r="AI6078" i="6"/>
  <c r="AI6077" i="6"/>
  <c r="AH6077" i="6" s="1"/>
  <c r="AI6076" i="6"/>
  <c r="AH6076" i="6" s="1"/>
  <c r="AI6075" i="6"/>
  <c r="AI6074" i="6"/>
  <c r="AI6073" i="6"/>
  <c r="AI6072" i="6"/>
  <c r="AI6071" i="6"/>
  <c r="AI6070" i="6"/>
  <c r="AI6069" i="6"/>
  <c r="AH6069" i="6" s="1"/>
  <c r="AI6068" i="6"/>
  <c r="AH6068" i="6" s="1"/>
  <c r="AI6067" i="6"/>
  <c r="AI6066" i="6"/>
  <c r="AI6065" i="6"/>
  <c r="AI6064" i="6"/>
  <c r="AI6063" i="6"/>
  <c r="AI6062" i="6"/>
  <c r="AI6061" i="6"/>
  <c r="AH6061" i="6" s="1"/>
  <c r="AI6060" i="6"/>
  <c r="AH6060" i="6" s="1"/>
  <c r="AI6059" i="6"/>
  <c r="AI6058" i="6"/>
  <c r="AI6057" i="6"/>
  <c r="AI6056" i="6"/>
  <c r="AI6055" i="6"/>
  <c r="AI6054" i="6"/>
  <c r="AI6053" i="6"/>
  <c r="AH6053" i="6" s="1"/>
  <c r="AI6052" i="6"/>
  <c r="AH6052" i="6" s="1"/>
  <c r="AI6051" i="6"/>
  <c r="AI6050" i="6"/>
  <c r="AI6049" i="6"/>
  <c r="AI6048" i="6"/>
  <c r="AI6047" i="6"/>
  <c r="AI6046" i="6"/>
  <c r="AI6045" i="6"/>
  <c r="AH6045" i="6" s="1"/>
  <c r="AI6044" i="6"/>
  <c r="AH6044" i="6" s="1"/>
  <c r="AI6043" i="6"/>
  <c r="AI6042" i="6"/>
  <c r="AI6041" i="6"/>
  <c r="AI6040" i="6"/>
  <c r="AI6039" i="6"/>
  <c r="AI6038" i="6"/>
  <c r="AI6037" i="6"/>
  <c r="AH6037" i="6" s="1"/>
  <c r="AI6036" i="6"/>
  <c r="AH6036" i="6" s="1"/>
  <c r="AI6035" i="6"/>
  <c r="AI6034" i="6"/>
  <c r="AI6033" i="6"/>
  <c r="AI6032" i="6"/>
  <c r="AI6031" i="6"/>
  <c r="AI6030" i="6"/>
  <c r="AI6029" i="6"/>
  <c r="AH6029" i="6" s="1"/>
  <c r="AI6028" i="6"/>
  <c r="AH6028" i="6" s="1"/>
  <c r="AI6027" i="6"/>
  <c r="AI6026" i="6"/>
  <c r="AI6025" i="6"/>
  <c r="AI6024" i="6"/>
  <c r="AI6023" i="6"/>
  <c r="AI6022" i="6"/>
  <c r="AI6021" i="6"/>
  <c r="AH6021" i="6" s="1"/>
  <c r="AI6020" i="6"/>
  <c r="AH6020" i="6" s="1"/>
  <c r="AI6019" i="6"/>
  <c r="AI6018" i="6"/>
  <c r="AI6017" i="6"/>
  <c r="AI6016" i="6"/>
  <c r="AI6015" i="6"/>
  <c r="AI6014" i="6"/>
  <c r="AI6013" i="6"/>
  <c r="AH6013" i="6" s="1"/>
  <c r="AI6012" i="6"/>
  <c r="AH6012" i="6" s="1"/>
  <c r="AI6011" i="6"/>
  <c r="AI6010" i="6"/>
  <c r="AI6009" i="6"/>
  <c r="AI6008" i="6"/>
  <c r="AI6007" i="6"/>
  <c r="AI6006" i="6"/>
  <c r="AI6005" i="6"/>
  <c r="AH6005" i="6" s="1"/>
  <c r="AI6004" i="6"/>
  <c r="AH6004" i="6" s="1"/>
  <c r="AI6003" i="6"/>
  <c r="AI6002" i="6"/>
  <c r="AI6001" i="6"/>
  <c r="AI6000" i="6"/>
  <c r="AI5999" i="6"/>
  <c r="AI5998" i="6"/>
  <c r="AI5997" i="6"/>
  <c r="AH5997" i="6" s="1"/>
  <c r="AI5996" i="6"/>
  <c r="AH5996" i="6" s="1"/>
  <c r="AI5995" i="6"/>
  <c r="AI5994" i="6"/>
  <c r="AI5993" i="6"/>
  <c r="AI5992" i="6"/>
  <c r="AI5991" i="6"/>
  <c r="AI5990" i="6"/>
  <c r="AI5989" i="6"/>
  <c r="AH5989" i="6" s="1"/>
  <c r="AI5988" i="6"/>
  <c r="AH5988" i="6" s="1"/>
  <c r="AI5987" i="6"/>
  <c r="AI5986" i="6"/>
  <c r="AI5985" i="6"/>
  <c r="AI5984" i="6"/>
  <c r="AI5983" i="6"/>
  <c r="AI5982" i="6"/>
  <c r="AI5981" i="6"/>
  <c r="AH5981" i="6" s="1"/>
  <c r="AI5980" i="6"/>
  <c r="AH5980" i="6" s="1"/>
  <c r="AI5979" i="6"/>
  <c r="AI5978" i="6"/>
  <c r="AI5977" i="6"/>
  <c r="AI5976" i="6"/>
  <c r="AI5975" i="6"/>
  <c r="AI5974" i="6"/>
  <c r="AI5973" i="6"/>
  <c r="AH5973" i="6" s="1"/>
  <c r="AI5972" i="6"/>
  <c r="AH5972" i="6" s="1"/>
  <c r="AI5971" i="6"/>
  <c r="AI5970" i="6"/>
  <c r="AI5969" i="6"/>
  <c r="AI5968" i="6"/>
  <c r="AI5967" i="6"/>
  <c r="AI5966" i="6"/>
  <c r="AI5965" i="6"/>
  <c r="AH5965" i="6" s="1"/>
  <c r="AI5964" i="6"/>
  <c r="AH5964" i="6" s="1"/>
  <c r="AI5963" i="6"/>
  <c r="AI5962" i="6"/>
  <c r="AI5961" i="6"/>
  <c r="AI5960" i="6"/>
  <c r="AI5959" i="6"/>
  <c r="AI5958" i="6"/>
  <c r="AI5957" i="6"/>
  <c r="AH5957" i="6" s="1"/>
  <c r="AI5956" i="6"/>
  <c r="AH5956" i="6" s="1"/>
  <c r="AI5955" i="6"/>
  <c r="AI5954" i="6"/>
  <c r="AI5953" i="6"/>
  <c r="AI5952" i="6"/>
  <c r="AI5951" i="6"/>
  <c r="AI5950" i="6"/>
  <c r="AI5949" i="6"/>
  <c r="AH5949" i="6" s="1"/>
  <c r="AI5948" i="6"/>
  <c r="AH5948" i="6" s="1"/>
  <c r="AI5947" i="6"/>
  <c r="AI5946" i="6"/>
  <c r="AI5945" i="6"/>
  <c r="AI5944" i="6"/>
  <c r="AI5943" i="6"/>
  <c r="AI5942" i="6"/>
  <c r="AI5941" i="6"/>
  <c r="AH5941" i="6" s="1"/>
  <c r="AI5940" i="6"/>
  <c r="AH5940" i="6" s="1"/>
  <c r="AI5939" i="6"/>
  <c r="AI5938" i="6"/>
  <c r="AI5937" i="6"/>
  <c r="AI5936" i="6"/>
  <c r="AI5935" i="6"/>
  <c r="AI5934" i="6"/>
  <c r="AI5933" i="6"/>
  <c r="AH5933" i="6" s="1"/>
  <c r="AI5932" i="6"/>
  <c r="AH5932" i="6" s="1"/>
  <c r="AI5931" i="6"/>
  <c r="AI5930" i="6"/>
  <c r="AI5929" i="6"/>
  <c r="AI5928" i="6"/>
  <c r="AI5927" i="6"/>
  <c r="AI5926" i="6"/>
  <c r="AI5925" i="6"/>
  <c r="AH5925" i="6" s="1"/>
  <c r="AI5924" i="6"/>
  <c r="AH5924" i="6" s="1"/>
  <c r="AI5923" i="6"/>
  <c r="AI5922" i="6"/>
  <c r="AI5921" i="6"/>
  <c r="AI5920" i="6"/>
  <c r="AI5919" i="6"/>
  <c r="AI5918" i="6"/>
  <c r="AI5917" i="6"/>
  <c r="AH5917" i="6" s="1"/>
  <c r="AI5916" i="6"/>
  <c r="AH5916" i="6" s="1"/>
  <c r="AI5915" i="6"/>
  <c r="AI5914" i="6"/>
  <c r="AI5913" i="6"/>
  <c r="AI5912" i="6"/>
  <c r="AI5911" i="6"/>
  <c r="AI5910" i="6"/>
  <c r="AI5909" i="6"/>
  <c r="AH5909" i="6" s="1"/>
  <c r="AI5908" i="6"/>
  <c r="AH5908" i="6" s="1"/>
  <c r="AI5907" i="6"/>
  <c r="AI5906" i="6"/>
  <c r="AI5905" i="6"/>
  <c r="AI5904" i="6"/>
  <c r="AI5903" i="6"/>
  <c r="AI5902" i="6"/>
  <c r="AI5901" i="6"/>
  <c r="AH5901" i="6" s="1"/>
  <c r="AI5900" i="6"/>
  <c r="AH5900" i="6" s="1"/>
  <c r="AI5899" i="6"/>
  <c r="AI5898" i="6"/>
  <c r="AI5897" i="6"/>
  <c r="AI5896" i="6"/>
  <c r="AI5895" i="6"/>
  <c r="AI5894" i="6"/>
  <c r="AI5893" i="6"/>
  <c r="AH5893" i="6" s="1"/>
  <c r="AI5892" i="6"/>
  <c r="AH5892" i="6" s="1"/>
  <c r="AI5891" i="6"/>
  <c r="AI5890" i="6"/>
  <c r="AI5889" i="6"/>
  <c r="AI5888" i="6"/>
  <c r="AI5887" i="6"/>
  <c r="AI5886" i="6"/>
  <c r="AI5885" i="6"/>
  <c r="AH5885" i="6" s="1"/>
  <c r="AI5884" i="6"/>
  <c r="AH5884" i="6" s="1"/>
  <c r="AI5883" i="6"/>
  <c r="AI5882" i="6"/>
  <c r="AI5881" i="6"/>
  <c r="AI5880" i="6"/>
  <c r="AI5879" i="6"/>
  <c r="AI5878" i="6"/>
  <c r="AI5877" i="6"/>
  <c r="AH5877" i="6" s="1"/>
  <c r="AI5876" i="6"/>
  <c r="AH5876" i="6" s="1"/>
  <c r="AI5875" i="6"/>
  <c r="AI5874" i="6"/>
  <c r="AI5873" i="6"/>
  <c r="AI5872" i="6"/>
  <c r="AI5871" i="6"/>
  <c r="AI5870" i="6"/>
  <c r="AI5869" i="6"/>
  <c r="AH5869" i="6" s="1"/>
  <c r="AI5868" i="6"/>
  <c r="AH5868" i="6" s="1"/>
  <c r="AI5867" i="6"/>
  <c r="AI5866" i="6"/>
  <c r="AI5865" i="6"/>
  <c r="AI5864" i="6"/>
  <c r="AI5863" i="6"/>
  <c r="AI5862" i="6"/>
  <c r="AI5861" i="6"/>
  <c r="AH5861" i="6" s="1"/>
  <c r="AI5860" i="6"/>
  <c r="AH5860" i="6" s="1"/>
  <c r="AI5859" i="6"/>
  <c r="AI5858" i="6"/>
  <c r="AI5857" i="6"/>
  <c r="AI5856" i="6"/>
  <c r="AI5855" i="6"/>
  <c r="AI5854" i="6"/>
  <c r="AI5853" i="6"/>
  <c r="AH5853" i="6" s="1"/>
  <c r="AI5852" i="6"/>
  <c r="AH5852" i="6" s="1"/>
  <c r="AI5851" i="6"/>
  <c r="AI5850" i="6"/>
  <c r="AI5849" i="6"/>
  <c r="AI5848" i="6"/>
  <c r="AI5847" i="6"/>
  <c r="AI5846" i="6"/>
  <c r="AI5845" i="6"/>
  <c r="AH5845" i="6" s="1"/>
  <c r="AI5844" i="6"/>
  <c r="AH5844" i="6" s="1"/>
  <c r="AI5843" i="6"/>
  <c r="AI5842" i="6"/>
  <c r="AI5841" i="6"/>
  <c r="AI5840" i="6"/>
  <c r="AI5839" i="6"/>
  <c r="AI5838" i="6"/>
  <c r="AI5837" i="6"/>
  <c r="AH5837" i="6" s="1"/>
  <c r="AI5836" i="6"/>
  <c r="AH5836" i="6" s="1"/>
  <c r="AI5835" i="6"/>
  <c r="AI5834" i="6"/>
  <c r="AI5833" i="6"/>
  <c r="AI5832" i="6"/>
  <c r="AI5831" i="6"/>
  <c r="AI5830" i="6"/>
  <c r="AI5829" i="6"/>
  <c r="AH5829" i="6" s="1"/>
  <c r="AI5828" i="6"/>
  <c r="AH5828" i="6" s="1"/>
  <c r="AI5827" i="6"/>
  <c r="AI5826" i="6"/>
  <c r="AI5825" i="6"/>
  <c r="AI5824" i="6"/>
  <c r="AI5823" i="6"/>
  <c r="AI5822" i="6"/>
  <c r="AI5821" i="6"/>
  <c r="AH5821" i="6" s="1"/>
  <c r="AI5820" i="6"/>
  <c r="AH5820" i="6" s="1"/>
  <c r="AI5819" i="6"/>
  <c r="AI5818" i="6"/>
  <c r="AI5817" i="6"/>
  <c r="AI5816" i="6"/>
  <c r="AI5815" i="6"/>
  <c r="AI5814" i="6"/>
  <c r="AI5813" i="6"/>
  <c r="AH5813" i="6" s="1"/>
  <c r="AI5812" i="6"/>
  <c r="AH5812" i="6" s="1"/>
  <c r="AI5811" i="6"/>
  <c r="AI5810" i="6"/>
  <c r="AI5809" i="6"/>
  <c r="AI5808" i="6"/>
  <c r="AI5807" i="6"/>
  <c r="AI5806" i="6"/>
  <c r="AI5805" i="6"/>
  <c r="AH5805" i="6" s="1"/>
  <c r="AI5804" i="6"/>
  <c r="AH5804" i="6" s="1"/>
  <c r="AI5803" i="6"/>
  <c r="AI5802" i="6"/>
  <c r="AI5801" i="6"/>
  <c r="AI5800" i="6"/>
  <c r="AI5799" i="6"/>
  <c r="AI5798" i="6"/>
  <c r="AI5797" i="6"/>
  <c r="AH5797" i="6" s="1"/>
  <c r="AI5796" i="6"/>
  <c r="AH5796" i="6" s="1"/>
  <c r="AI5795" i="6"/>
  <c r="AI5794" i="6"/>
  <c r="AI5793" i="6"/>
  <c r="AI5792" i="6"/>
  <c r="AI5791" i="6"/>
  <c r="AI5790" i="6"/>
  <c r="AI5789" i="6"/>
  <c r="AH5789" i="6" s="1"/>
  <c r="AI5788" i="6"/>
  <c r="AH5788" i="6" s="1"/>
  <c r="AI5787" i="6"/>
  <c r="AI5786" i="6"/>
  <c r="AI5785" i="6"/>
  <c r="AI5784" i="6"/>
  <c r="AI5783" i="6"/>
  <c r="AI5782" i="6"/>
  <c r="AI5781" i="6"/>
  <c r="AH5781" i="6" s="1"/>
  <c r="AI5780" i="6"/>
  <c r="AH5780" i="6" s="1"/>
  <c r="AI5779" i="6"/>
  <c r="AI5778" i="6"/>
  <c r="AI5777" i="6"/>
  <c r="AI5776" i="6"/>
  <c r="AI5775" i="6"/>
  <c r="AI5774" i="6"/>
  <c r="AI5773" i="6"/>
  <c r="AH5773" i="6" s="1"/>
  <c r="AI5772" i="6"/>
  <c r="AH5772" i="6" s="1"/>
  <c r="AI5771" i="6"/>
  <c r="AI5770" i="6"/>
  <c r="AI5769" i="6"/>
  <c r="AI5768" i="6"/>
  <c r="AI5767" i="6"/>
  <c r="AI5766" i="6"/>
  <c r="AI5765" i="6"/>
  <c r="AH5765" i="6" s="1"/>
  <c r="AI5764" i="6"/>
  <c r="AH5764" i="6" s="1"/>
  <c r="AI5763" i="6"/>
  <c r="AI5762" i="6"/>
  <c r="AI5761" i="6"/>
  <c r="AI5760" i="6"/>
  <c r="AI5759" i="6"/>
  <c r="AI5758" i="6"/>
  <c r="AI5757" i="6"/>
  <c r="AH5757" i="6" s="1"/>
  <c r="AI5756" i="6"/>
  <c r="AH5756" i="6" s="1"/>
  <c r="AI5755" i="6"/>
  <c r="AI5754" i="6"/>
  <c r="AI5753" i="6"/>
  <c r="AI5752" i="6"/>
  <c r="AI5751" i="6"/>
  <c r="AI5750" i="6"/>
  <c r="AI5749" i="6"/>
  <c r="AH5749" i="6" s="1"/>
  <c r="AI5748" i="6"/>
  <c r="AH5748" i="6" s="1"/>
  <c r="AI5747" i="6"/>
  <c r="AI5746" i="6"/>
  <c r="AI5745" i="6"/>
  <c r="AI5744" i="6"/>
  <c r="AI5743" i="6"/>
  <c r="AI5742" i="6"/>
  <c r="AI5741" i="6"/>
  <c r="AH5741" i="6" s="1"/>
  <c r="AI5740" i="6"/>
  <c r="AH5740" i="6" s="1"/>
  <c r="AI5739" i="6"/>
  <c r="AI5738" i="6"/>
  <c r="AI5737" i="6"/>
  <c r="AI5736" i="6"/>
  <c r="AI5735" i="6"/>
  <c r="AI5734" i="6"/>
  <c r="AI5733" i="6"/>
  <c r="AH5733" i="6" s="1"/>
  <c r="AI5732" i="6"/>
  <c r="AH5732" i="6" s="1"/>
  <c r="AI5731" i="6"/>
  <c r="AI5730" i="6"/>
  <c r="AI5729" i="6"/>
  <c r="AI5728" i="6"/>
  <c r="AI5727" i="6"/>
  <c r="AI5726" i="6"/>
  <c r="AI5725" i="6"/>
  <c r="AH5725" i="6" s="1"/>
  <c r="AI5724" i="6"/>
  <c r="AH5724" i="6" s="1"/>
  <c r="AI5723" i="6"/>
  <c r="AI5722" i="6"/>
  <c r="AI5721" i="6"/>
  <c r="AI5720" i="6"/>
  <c r="AI5719" i="6"/>
  <c r="AI5718" i="6"/>
  <c r="AI5717" i="6"/>
  <c r="AH5717" i="6" s="1"/>
  <c r="AI5716" i="6"/>
  <c r="AH5716" i="6" s="1"/>
  <c r="AI5715" i="6"/>
  <c r="AI5714" i="6"/>
  <c r="AI5713" i="6"/>
  <c r="AI5712" i="6"/>
  <c r="AI5711" i="6"/>
  <c r="AI5710" i="6"/>
  <c r="AI5709" i="6"/>
  <c r="AH5709" i="6" s="1"/>
  <c r="AI5708" i="6"/>
  <c r="AH5708" i="6" s="1"/>
  <c r="AI5707" i="6"/>
  <c r="AI5706" i="6"/>
  <c r="AI5705" i="6"/>
  <c r="AI5704" i="6"/>
  <c r="AI5703" i="6"/>
  <c r="AI5702" i="6"/>
  <c r="AI5701" i="6"/>
  <c r="AH5701" i="6" s="1"/>
  <c r="AI5700" i="6"/>
  <c r="AH5700" i="6" s="1"/>
  <c r="AI5699" i="6"/>
  <c r="AI5698" i="6"/>
  <c r="AI5697" i="6"/>
  <c r="AI5696" i="6"/>
  <c r="AI5695" i="6"/>
  <c r="AI5694" i="6"/>
  <c r="AI5693" i="6"/>
  <c r="AH5693" i="6" s="1"/>
  <c r="AI5692" i="6"/>
  <c r="AH5692" i="6" s="1"/>
  <c r="AI5691" i="6"/>
  <c r="AI5690" i="6"/>
  <c r="AI5689" i="6"/>
  <c r="AI5688" i="6"/>
  <c r="AI5687" i="6"/>
  <c r="AI5686" i="6"/>
  <c r="AI5685" i="6"/>
  <c r="AH5685" i="6" s="1"/>
  <c r="AI5684" i="6"/>
  <c r="AH5684" i="6" s="1"/>
  <c r="AI5683" i="6"/>
  <c r="AI5682" i="6"/>
  <c r="AI5681" i="6"/>
  <c r="AI5680" i="6"/>
  <c r="AI5679" i="6"/>
  <c r="AI5678" i="6"/>
  <c r="AI5677" i="6"/>
  <c r="AH5677" i="6" s="1"/>
  <c r="AI5676" i="6"/>
  <c r="AH5676" i="6" s="1"/>
  <c r="AI5675" i="6"/>
  <c r="AI5674" i="6"/>
  <c r="AI5673" i="6"/>
  <c r="AI5672" i="6"/>
  <c r="AI5671" i="6"/>
  <c r="AI5670" i="6"/>
  <c r="AI5669" i="6"/>
  <c r="AH5669" i="6" s="1"/>
  <c r="AI5668" i="6"/>
  <c r="AH5668" i="6" s="1"/>
  <c r="AI5667" i="6"/>
  <c r="AI5666" i="6"/>
  <c r="AI5665" i="6"/>
  <c r="AI5664" i="6"/>
  <c r="AI5663" i="6"/>
  <c r="AI5662" i="6"/>
  <c r="AI5661" i="6"/>
  <c r="AH5661" i="6" s="1"/>
  <c r="AI5660" i="6"/>
  <c r="AH5660" i="6" s="1"/>
  <c r="AI5659" i="6"/>
  <c r="AI5658" i="6"/>
  <c r="AI5657" i="6"/>
  <c r="AI5656" i="6"/>
  <c r="AI5655" i="6"/>
  <c r="AI5654" i="6"/>
  <c r="AI5653" i="6"/>
  <c r="AH5653" i="6" s="1"/>
  <c r="AI5652" i="6"/>
  <c r="AH5652" i="6" s="1"/>
  <c r="AI5651" i="6"/>
  <c r="AI5650" i="6"/>
  <c r="AI5649" i="6"/>
  <c r="AI5648" i="6"/>
  <c r="AI5647" i="6"/>
  <c r="AI5646" i="6"/>
  <c r="AI5645" i="6"/>
  <c r="AH5645" i="6" s="1"/>
  <c r="AI5644" i="6"/>
  <c r="AH5644" i="6" s="1"/>
  <c r="AI5643" i="6"/>
  <c r="AI5642" i="6"/>
  <c r="AI5641" i="6"/>
  <c r="AI5640" i="6"/>
  <c r="AI5639" i="6"/>
  <c r="AI5638" i="6"/>
  <c r="AI5637" i="6"/>
  <c r="AH5637" i="6" s="1"/>
  <c r="AI5636" i="6"/>
  <c r="AH5636" i="6" s="1"/>
  <c r="AI5635" i="6"/>
  <c r="AI5634" i="6"/>
  <c r="AI5633" i="6"/>
  <c r="AI5632" i="6"/>
  <c r="AI5631" i="6"/>
  <c r="AI5630" i="6"/>
  <c r="AI5629" i="6"/>
  <c r="AH5629" i="6" s="1"/>
  <c r="AI5628" i="6"/>
  <c r="AH5628" i="6" s="1"/>
  <c r="AI5627" i="6"/>
  <c r="AI5626" i="6"/>
  <c r="AI5625" i="6"/>
  <c r="AI5624" i="6"/>
  <c r="AI5623" i="6"/>
  <c r="AI5622" i="6"/>
  <c r="AI5621" i="6"/>
  <c r="AH5621" i="6" s="1"/>
  <c r="AI5620" i="6"/>
  <c r="AH5620" i="6" s="1"/>
  <c r="AI5619" i="6"/>
  <c r="AI5618" i="6"/>
  <c r="AI5617" i="6"/>
  <c r="AI5616" i="6"/>
  <c r="AI5615" i="6"/>
  <c r="AI5614" i="6"/>
  <c r="AI5613" i="6"/>
  <c r="AH5613" i="6" s="1"/>
  <c r="AI5612" i="6"/>
  <c r="AH5612" i="6" s="1"/>
  <c r="AI5611" i="6"/>
  <c r="AI5610" i="6"/>
  <c r="AI5609" i="6"/>
  <c r="AI5608" i="6"/>
  <c r="AI5607" i="6"/>
  <c r="AI5606" i="6"/>
  <c r="AI5605" i="6"/>
  <c r="AH5605" i="6" s="1"/>
  <c r="AI5604" i="6"/>
  <c r="AH5604" i="6" s="1"/>
  <c r="AI5603" i="6"/>
  <c r="AI5602" i="6"/>
  <c r="AI5601" i="6"/>
  <c r="AI5600" i="6"/>
  <c r="AI5599" i="6"/>
  <c r="AI5598" i="6"/>
  <c r="AI5597" i="6"/>
  <c r="AH5597" i="6" s="1"/>
  <c r="AI5596" i="6"/>
  <c r="AH5596" i="6" s="1"/>
  <c r="AI5595" i="6"/>
  <c r="AI5594" i="6"/>
  <c r="AI5593" i="6"/>
  <c r="AI5592" i="6"/>
  <c r="AI5591" i="6"/>
  <c r="AI5590" i="6"/>
  <c r="AI5589" i="6"/>
  <c r="AH5589" i="6" s="1"/>
  <c r="AI5588" i="6"/>
  <c r="AH5588" i="6" s="1"/>
  <c r="AI5587" i="6"/>
  <c r="AI5586" i="6"/>
  <c r="AI5585" i="6"/>
  <c r="AI5584" i="6"/>
  <c r="AI5583" i="6"/>
  <c r="AI5582" i="6"/>
  <c r="AI5581" i="6"/>
  <c r="AH5581" i="6" s="1"/>
  <c r="AI5580" i="6"/>
  <c r="AH5580" i="6" s="1"/>
  <c r="AI5579" i="6"/>
  <c r="AI5578" i="6"/>
  <c r="AI5577" i="6"/>
  <c r="AI5576" i="6"/>
  <c r="AI5575" i="6"/>
  <c r="AI5574" i="6"/>
  <c r="AI5573" i="6"/>
  <c r="AH5573" i="6" s="1"/>
  <c r="AI5572" i="6"/>
  <c r="AH5572" i="6" s="1"/>
  <c r="AI5571" i="6"/>
  <c r="AI5570" i="6"/>
  <c r="AI5569" i="6"/>
  <c r="AI5568" i="6"/>
  <c r="AI5567" i="6"/>
  <c r="AI5566" i="6"/>
  <c r="AI5565" i="6"/>
  <c r="AH5565" i="6" s="1"/>
  <c r="AI5564" i="6"/>
  <c r="AH5564" i="6" s="1"/>
  <c r="AI5563" i="6"/>
  <c r="AI5562" i="6"/>
  <c r="AI5561" i="6"/>
  <c r="AI5560" i="6"/>
  <c r="AI5559" i="6"/>
  <c r="AI5558" i="6"/>
  <c r="AI5557" i="6"/>
  <c r="AH5557" i="6" s="1"/>
  <c r="AI5556" i="6"/>
  <c r="AH5556" i="6" s="1"/>
  <c r="AI5555" i="6"/>
  <c r="AI5554" i="6"/>
  <c r="AI5553" i="6"/>
  <c r="AI5552" i="6"/>
  <c r="AI5551" i="6"/>
  <c r="AI5550" i="6"/>
  <c r="AI5549" i="6"/>
  <c r="AH5549" i="6" s="1"/>
  <c r="AI5548" i="6"/>
  <c r="AH5548" i="6" s="1"/>
  <c r="AI5547" i="6"/>
  <c r="AI5546" i="6"/>
  <c r="AI5545" i="6"/>
  <c r="AI5544" i="6"/>
  <c r="AI5543" i="6"/>
  <c r="AI5542" i="6"/>
  <c r="AI5541" i="6"/>
  <c r="AH5541" i="6" s="1"/>
  <c r="AI5540" i="6"/>
  <c r="AH5540" i="6" s="1"/>
  <c r="AI5539" i="6"/>
  <c r="AI5538" i="6"/>
  <c r="AI5537" i="6"/>
  <c r="AI5536" i="6"/>
  <c r="AI5535" i="6"/>
  <c r="AI5534" i="6"/>
  <c r="AI5533" i="6"/>
  <c r="AH5533" i="6" s="1"/>
  <c r="AI5532" i="6"/>
  <c r="AH5532" i="6" s="1"/>
  <c r="AI5531" i="6"/>
  <c r="AI5530" i="6"/>
  <c r="AI5529" i="6"/>
  <c r="AI5528" i="6"/>
  <c r="AI5527" i="6"/>
  <c r="AI5526" i="6"/>
  <c r="AI5525" i="6"/>
  <c r="AH5525" i="6" s="1"/>
  <c r="AI5524" i="6"/>
  <c r="AH5524" i="6" s="1"/>
  <c r="AI5523" i="6"/>
  <c r="AI5522" i="6"/>
  <c r="AI5521" i="6"/>
  <c r="AI5520" i="6"/>
  <c r="AI5519" i="6"/>
  <c r="AI5518" i="6"/>
  <c r="AI5517" i="6"/>
  <c r="AH5517" i="6" s="1"/>
  <c r="AI5516" i="6"/>
  <c r="AH5516" i="6" s="1"/>
  <c r="AI5515" i="6"/>
  <c r="AI5514" i="6"/>
  <c r="AI5513" i="6"/>
  <c r="AI5512" i="6"/>
  <c r="AI5511" i="6"/>
  <c r="AI5510" i="6"/>
  <c r="AI5509" i="6"/>
  <c r="AH5509" i="6" s="1"/>
  <c r="AI5508" i="6"/>
  <c r="AH5508" i="6" s="1"/>
  <c r="AI5507" i="6"/>
  <c r="AI5506" i="6"/>
  <c r="AI5505" i="6"/>
  <c r="AI5504" i="6"/>
  <c r="AI5503" i="6"/>
  <c r="AI5502" i="6"/>
  <c r="AI5501" i="6"/>
  <c r="AH5501" i="6" s="1"/>
  <c r="AI5500" i="6"/>
  <c r="AH5500" i="6" s="1"/>
  <c r="AI5499" i="6"/>
  <c r="AI5498" i="6"/>
  <c r="AI5497" i="6"/>
  <c r="AI5496" i="6"/>
  <c r="AI5495" i="6"/>
  <c r="AI5494" i="6"/>
  <c r="AI5493" i="6"/>
  <c r="AH5493" i="6" s="1"/>
  <c r="AI5492" i="6"/>
  <c r="AH5492" i="6" s="1"/>
  <c r="AI5491" i="6"/>
  <c r="AI5490" i="6"/>
  <c r="AI5489" i="6"/>
  <c r="AI5488" i="6"/>
  <c r="AI5487" i="6"/>
  <c r="AI5486" i="6"/>
  <c r="AI5485" i="6"/>
  <c r="AH5485" i="6" s="1"/>
  <c r="AI5484" i="6"/>
  <c r="AH5484" i="6" s="1"/>
  <c r="AI5483" i="6"/>
  <c r="AI5482" i="6"/>
  <c r="AI5481" i="6"/>
  <c r="AI5480" i="6"/>
  <c r="AI5479" i="6"/>
  <c r="AI5478" i="6"/>
  <c r="AI5477" i="6"/>
  <c r="AH5477" i="6" s="1"/>
  <c r="AI5476" i="6"/>
  <c r="AH5476" i="6" s="1"/>
  <c r="AI5475" i="6"/>
  <c r="AI5474" i="6"/>
  <c r="AI5473" i="6"/>
  <c r="AI5472" i="6"/>
  <c r="AI5471" i="6"/>
  <c r="AI5470" i="6"/>
  <c r="AI5469" i="6"/>
  <c r="AH5469" i="6" s="1"/>
  <c r="AI5468" i="6"/>
  <c r="AH5468" i="6" s="1"/>
  <c r="AI5467" i="6"/>
  <c r="AI5466" i="6"/>
  <c r="AI5465" i="6"/>
  <c r="AI5464" i="6"/>
  <c r="AI5463" i="6"/>
  <c r="AI5462" i="6"/>
  <c r="AI5461" i="6"/>
  <c r="AH5461" i="6" s="1"/>
  <c r="AI5460" i="6"/>
  <c r="AH5460" i="6" s="1"/>
  <c r="AI5459" i="6"/>
  <c r="AI5458" i="6"/>
  <c r="AI5457" i="6"/>
  <c r="AI5456" i="6"/>
  <c r="AI5455" i="6"/>
  <c r="AI5454" i="6"/>
  <c r="AI5453" i="6"/>
  <c r="AH5453" i="6" s="1"/>
  <c r="AI5452" i="6"/>
  <c r="AH5452" i="6" s="1"/>
  <c r="AI5451" i="6"/>
  <c r="AI5450" i="6"/>
  <c r="AI5449" i="6"/>
  <c r="AI5448" i="6"/>
  <c r="AI5447" i="6"/>
  <c r="AI5446" i="6"/>
  <c r="AI5445" i="6"/>
  <c r="AH5445" i="6" s="1"/>
  <c r="AI5444" i="6"/>
  <c r="AH5444" i="6" s="1"/>
  <c r="AI5443" i="6"/>
  <c r="AI5442" i="6"/>
  <c r="AI5441" i="6"/>
  <c r="AI5440" i="6"/>
  <c r="AI5439" i="6"/>
  <c r="AI5438" i="6"/>
  <c r="AI5437" i="6"/>
  <c r="AH5437" i="6" s="1"/>
  <c r="AI5436" i="6"/>
  <c r="AH5436" i="6" s="1"/>
  <c r="AI5435" i="6"/>
  <c r="AI5434" i="6"/>
  <c r="AI5433" i="6"/>
  <c r="AI5432" i="6"/>
  <c r="AI5431" i="6"/>
  <c r="AI5430" i="6"/>
  <c r="AI5429" i="6"/>
  <c r="AH5429" i="6" s="1"/>
  <c r="AI5428" i="6"/>
  <c r="AH5428" i="6" s="1"/>
  <c r="AI5427" i="6"/>
  <c r="AI5426" i="6"/>
  <c r="AI5425" i="6"/>
  <c r="AI5424" i="6"/>
  <c r="AI5423" i="6"/>
  <c r="AI5422" i="6"/>
  <c r="AI5421" i="6"/>
  <c r="AH5421" i="6" s="1"/>
  <c r="AI5420" i="6"/>
  <c r="AH5420" i="6" s="1"/>
  <c r="AI5419" i="6"/>
  <c r="AI5418" i="6"/>
  <c r="AI5417" i="6"/>
  <c r="AI5416" i="6"/>
  <c r="AI5415" i="6"/>
  <c r="AI5414" i="6"/>
  <c r="AI5413" i="6"/>
  <c r="AH5413" i="6" s="1"/>
  <c r="AI5412" i="6"/>
  <c r="AH5412" i="6" s="1"/>
  <c r="AI5411" i="6"/>
  <c r="AI5410" i="6"/>
  <c r="AI5409" i="6"/>
  <c r="AI5408" i="6"/>
  <c r="AI5407" i="6"/>
  <c r="AI5406" i="6"/>
  <c r="AI5405" i="6"/>
  <c r="AH5405" i="6" s="1"/>
  <c r="AI5404" i="6"/>
  <c r="AH5404" i="6" s="1"/>
  <c r="AI5403" i="6"/>
  <c r="AI5402" i="6"/>
  <c r="AI5401" i="6"/>
  <c r="AI5400" i="6"/>
  <c r="AI5399" i="6"/>
  <c r="AI5398" i="6"/>
  <c r="AI5397" i="6"/>
  <c r="AH5397" i="6" s="1"/>
  <c r="AI5396" i="6"/>
  <c r="AH5396" i="6" s="1"/>
  <c r="AI5395" i="6"/>
  <c r="AI5394" i="6"/>
  <c r="AI5393" i="6"/>
  <c r="AI5392" i="6"/>
  <c r="AI5391" i="6"/>
  <c r="AI5390" i="6"/>
  <c r="AI5389" i="6"/>
  <c r="AH5389" i="6" s="1"/>
  <c r="AI5388" i="6"/>
  <c r="AH5388" i="6" s="1"/>
  <c r="AI5387" i="6"/>
  <c r="AI5386" i="6"/>
  <c r="AI5385" i="6"/>
  <c r="AI5384" i="6"/>
  <c r="AI5383" i="6"/>
  <c r="AI5382" i="6"/>
  <c r="AI5381" i="6"/>
  <c r="AH5381" i="6" s="1"/>
  <c r="AI5380" i="6"/>
  <c r="AH5380" i="6" s="1"/>
  <c r="AI5379" i="6"/>
  <c r="AI5378" i="6"/>
  <c r="AI5377" i="6"/>
  <c r="AI5376" i="6"/>
  <c r="AI5375" i="6"/>
  <c r="AI5374" i="6"/>
  <c r="AI5373" i="6"/>
  <c r="AH5373" i="6" s="1"/>
  <c r="AI5372" i="6"/>
  <c r="AH5372" i="6" s="1"/>
  <c r="AI5371" i="6"/>
  <c r="AI5370" i="6"/>
  <c r="AI5369" i="6"/>
  <c r="AI5368" i="6"/>
  <c r="AI5367" i="6"/>
  <c r="AI5366" i="6"/>
  <c r="AI5365" i="6"/>
  <c r="AH5365" i="6" s="1"/>
  <c r="AI5364" i="6"/>
  <c r="AH5364" i="6" s="1"/>
  <c r="AI5363" i="6"/>
  <c r="AI5362" i="6"/>
  <c r="AI5361" i="6"/>
  <c r="AI5360" i="6"/>
  <c r="AI5359" i="6"/>
  <c r="AI5358" i="6"/>
  <c r="AI5357" i="6"/>
  <c r="AH5357" i="6" s="1"/>
  <c r="AI5356" i="6"/>
  <c r="AH5356" i="6" s="1"/>
  <c r="AI5355" i="6"/>
  <c r="AI5354" i="6"/>
  <c r="AI5353" i="6"/>
  <c r="AI5352" i="6"/>
  <c r="AI5351" i="6"/>
  <c r="AI5350" i="6"/>
  <c r="AI5349" i="6"/>
  <c r="AH5349" i="6" s="1"/>
  <c r="AI5348" i="6"/>
  <c r="AH5348" i="6" s="1"/>
  <c r="AI5347" i="6"/>
  <c r="AI5346" i="6"/>
  <c r="AI5345" i="6"/>
  <c r="AI5344" i="6"/>
  <c r="AI5343" i="6"/>
  <c r="AI5342" i="6"/>
  <c r="AI5341" i="6"/>
  <c r="AH5341" i="6" s="1"/>
  <c r="AI5340" i="6"/>
  <c r="AH5340" i="6" s="1"/>
  <c r="AI5339" i="6"/>
  <c r="AI5338" i="6"/>
  <c r="AI5337" i="6"/>
  <c r="AI5336" i="6"/>
  <c r="AI5335" i="6"/>
  <c r="AI5334" i="6"/>
  <c r="AI5333" i="6"/>
  <c r="AH5333" i="6" s="1"/>
  <c r="AI5332" i="6"/>
  <c r="AH5332" i="6" s="1"/>
  <c r="AI5331" i="6"/>
  <c r="AI5330" i="6"/>
  <c r="AI5329" i="6"/>
  <c r="AI5328" i="6"/>
  <c r="AI5327" i="6"/>
  <c r="AI5326" i="6"/>
  <c r="AI5325" i="6"/>
  <c r="AH5325" i="6" s="1"/>
  <c r="AI5324" i="6"/>
  <c r="AH5324" i="6" s="1"/>
  <c r="AI5323" i="6"/>
  <c r="AI5322" i="6"/>
  <c r="AI5321" i="6"/>
  <c r="AI5320" i="6"/>
  <c r="AI5319" i="6"/>
  <c r="AI5318" i="6"/>
  <c r="AI5317" i="6"/>
  <c r="AH5317" i="6" s="1"/>
  <c r="AI5316" i="6"/>
  <c r="AH5316" i="6" s="1"/>
  <c r="AI5315" i="6"/>
  <c r="AI5314" i="6"/>
  <c r="AI5313" i="6"/>
  <c r="AI5312" i="6"/>
  <c r="AI5311" i="6"/>
  <c r="AI5310" i="6"/>
  <c r="AI5309" i="6"/>
  <c r="AH5309" i="6" s="1"/>
  <c r="AI5308" i="6"/>
  <c r="AH5308" i="6" s="1"/>
  <c r="AI5307" i="6"/>
  <c r="AI5306" i="6"/>
  <c r="AI5305" i="6"/>
  <c r="AI5304" i="6"/>
  <c r="AI5303" i="6"/>
  <c r="AI5302" i="6"/>
  <c r="AI5301" i="6"/>
  <c r="AH5301" i="6" s="1"/>
  <c r="AI5300" i="6"/>
  <c r="AH5300" i="6" s="1"/>
  <c r="AI5299" i="6"/>
  <c r="AI5298" i="6"/>
  <c r="AI5297" i="6"/>
  <c r="AI5296" i="6"/>
  <c r="AI5295" i="6"/>
  <c r="AI5294" i="6"/>
  <c r="AI5293" i="6"/>
  <c r="AH5293" i="6" s="1"/>
  <c r="AI5292" i="6"/>
  <c r="AH5292" i="6" s="1"/>
  <c r="AI5291" i="6"/>
  <c r="AI5290" i="6"/>
  <c r="AI5289" i="6"/>
  <c r="AI5288" i="6"/>
  <c r="AI5287" i="6"/>
  <c r="AI5286" i="6"/>
  <c r="AI5285" i="6"/>
  <c r="AH5285" i="6" s="1"/>
  <c r="AI5284" i="6"/>
  <c r="AH5284" i="6" s="1"/>
  <c r="AI5283" i="6"/>
  <c r="AI5282" i="6"/>
  <c r="AI5281" i="6"/>
  <c r="AI5280" i="6"/>
  <c r="AI5279" i="6"/>
  <c r="AI5278" i="6"/>
  <c r="AI5277" i="6"/>
  <c r="AH5277" i="6" s="1"/>
  <c r="AI5276" i="6"/>
  <c r="AH5276" i="6" s="1"/>
  <c r="AI5275" i="6"/>
  <c r="AI5274" i="6"/>
  <c r="AI5273" i="6"/>
  <c r="AI5272" i="6"/>
  <c r="AI5271" i="6"/>
  <c r="AI5270" i="6"/>
  <c r="AI5269" i="6"/>
  <c r="AH5269" i="6" s="1"/>
  <c r="AI5268" i="6"/>
  <c r="AH5268" i="6" s="1"/>
  <c r="AI5267" i="6"/>
  <c r="AI5266" i="6"/>
  <c r="AI5265" i="6"/>
  <c r="AI5264" i="6"/>
  <c r="AI5263" i="6"/>
  <c r="AI5262" i="6"/>
  <c r="AI5261" i="6"/>
  <c r="AH5261" i="6" s="1"/>
  <c r="AI5260" i="6"/>
  <c r="AH5260" i="6" s="1"/>
  <c r="AI5259" i="6"/>
  <c r="AI5258" i="6"/>
  <c r="AI5257" i="6"/>
  <c r="AI5256" i="6"/>
  <c r="AI5255" i="6"/>
  <c r="AI5254" i="6"/>
  <c r="AI5253" i="6"/>
  <c r="AH5253" i="6" s="1"/>
  <c r="AI5252" i="6"/>
  <c r="AH5252" i="6" s="1"/>
  <c r="AI5251" i="6"/>
  <c r="AI5250" i="6"/>
  <c r="AI5249" i="6"/>
  <c r="AI5248" i="6"/>
  <c r="AI5247" i="6"/>
  <c r="AI5246" i="6"/>
  <c r="AI5245" i="6"/>
  <c r="AH5245" i="6" s="1"/>
  <c r="AI5244" i="6"/>
  <c r="AH5244" i="6" s="1"/>
  <c r="AI5243" i="6"/>
  <c r="AI5242" i="6"/>
  <c r="AI5241" i="6"/>
  <c r="AI5240" i="6"/>
  <c r="AI5239" i="6"/>
  <c r="AI5238" i="6"/>
  <c r="AI5237" i="6"/>
  <c r="AH5237" i="6" s="1"/>
  <c r="AI5236" i="6"/>
  <c r="AH5236" i="6" s="1"/>
  <c r="AI5235" i="6"/>
  <c r="AI5234" i="6"/>
  <c r="AI5233" i="6"/>
  <c r="AI5232" i="6"/>
  <c r="AI5231" i="6"/>
  <c r="AI5230" i="6"/>
  <c r="AI5229" i="6"/>
  <c r="AH5229" i="6" s="1"/>
  <c r="AI5228" i="6"/>
  <c r="AH5228" i="6" s="1"/>
  <c r="AI5227" i="6"/>
  <c r="AI5226" i="6"/>
  <c r="AI5225" i="6"/>
  <c r="AI5224" i="6"/>
  <c r="AI5223" i="6"/>
  <c r="AI5222" i="6"/>
  <c r="AI5221" i="6"/>
  <c r="AH5221" i="6" s="1"/>
  <c r="AI5220" i="6"/>
  <c r="AH5220" i="6" s="1"/>
  <c r="AI5219" i="6"/>
  <c r="AI5218" i="6"/>
  <c r="AI5217" i="6"/>
  <c r="AI5216" i="6"/>
  <c r="AI5215" i="6"/>
  <c r="AI5214" i="6"/>
  <c r="AI5213" i="6"/>
  <c r="AH5213" i="6" s="1"/>
  <c r="AI5212" i="6"/>
  <c r="AH5212" i="6" s="1"/>
  <c r="AI5211" i="6"/>
  <c r="AI5210" i="6"/>
  <c r="AI5209" i="6"/>
  <c r="AI5208" i="6"/>
  <c r="AI5207" i="6"/>
  <c r="AI5206" i="6"/>
  <c r="AI5205" i="6"/>
  <c r="AH5205" i="6" s="1"/>
  <c r="AI5204" i="6"/>
  <c r="AH5204" i="6" s="1"/>
  <c r="AI5203" i="6"/>
  <c r="AI5202" i="6"/>
  <c r="AI5201" i="6"/>
  <c r="AI5200" i="6"/>
  <c r="AI5199" i="6"/>
  <c r="AI5198" i="6"/>
  <c r="AI5197" i="6"/>
  <c r="AH5197" i="6" s="1"/>
  <c r="AI5196" i="6"/>
  <c r="AH5196" i="6" s="1"/>
  <c r="AI5195" i="6"/>
  <c r="AI5194" i="6"/>
  <c r="AI5193" i="6"/>
  <c r="AI5192" i="6"/>
  <c r="AI5191" i="6"/>
  <c r="AI5190" i="6"/>
  <c r="AI5189" i="6"/>
  <c r="AH5189" i="6" s="1"/>
  <c r="AI5188" i="6"/>
  <c r="AH5188" i="6" s="1"/>
  <c r="AI5187" i="6"/>
  <c r="AI5186" i="6"/>
  <c r="AI5185" i="6"/>
  <c r="AI5184" i="6"/>
  <c r="AI5183" i="6"/>
  <c r="AI5182" i="6"/>
  <c r="AI5181" i="6"/>
  <c r="AH5181" i="6" s="1"/>
  <c r="AI5180" i="6"/>
  <c r="AH5180" i="6" s="1"/>
  <c r="AI5179" i="6"/>
  <c r="AI5178" i="6"/>
  <c r="AI5177" i="6"/>
  <c r="AI5176" i="6"/>
  <c r="AI5175" i="6"/>
  <c r="AI5174" i="6"/>
  <c r="AI5173" i="6"/>
  <c r="AH5173" i="6" s="1"/>
  <c r="AI5172" i="6"/>
  <c r="AH5172" i="6" s="1"/>
  <c r="AI5171" i="6"/>
  <c r="AI5170" i="6"/>
  <c r="AI5169" i="6"/>
  <c r="AI5168" i="6"/>
  <c r="AI5167" i="6"/>
  <c r="AI5166" i="6"/>
  <c r="AI5165" i="6"/>
  <c r="AH5165" i="6" s="1"/>
  <c r="AI5164" i="6"/>
  <c r="AH5164" i="6" s="1"/>
  <c r="AI5163" i="6"/>
  <c r="AI5162" i="6"/>
  <c r="AI5161" i="6"/>
  <c r="AI5160" i="6"/>
  <c r="AI5159" i="6"/>
  <c r="AI5158" i="6"/>
  <c r="AI5157" i="6"/>
  <c r="AH5157" i="6" s="1"/>
  <c r="AI5156" i="6"/>
  <c r="AH5156" i="6" s="1"/>
  <c r="AI5155" i="6"/>
  <c r="AI5154" i="6"/>
  <c r="AI5153" i="6"/>
  <c r="AI5152" i="6"/>
  <c r="AI5151" i="6"/>
  <c r="AI5150" i="6"/>
  <c r="AI5149" i="6"/>
  <c r="AH5149" i="6" s="1"/>
  <c r="AI5148" i="6"/>
  <c r="AH5148" i="6" s="1"/>
  <c r="AI5147" i="6"/>
  <c r="AI5146" i="6"/>
  <c r="AI5145" i="6"/>
  <c r="AI5144" i="6"/>
  <c r="AI5143" i="6"/>
  <c r="AI5142" i="6"/>
  <c r="AI5141" i="6"/>
  <c r="AH5141" i="6" s="1"/>
  <c r="AI5140" i="6"/>
  <c r="AH5140" i="6" s="1"/>
  <c r="AI5139" i="6"/>
  <c r="AI5138" i="6"/>
  <c r="AI5137" i="6"/>
  <c r="AI5136" i="6"/>
  <c r="AI5135" i="6"/>
  <c r="AI5134" i="6"/>
  <c r="AI5133" i="6"/>
  <c r="AH5133" i="6" s="1"/>
  <c r="AI5132" i="6"/>
  <c r="AH5132" i="6" s="1"/>
  <c r="AI5131" i="6"/>
  <c r="AI5130" i="6"/>
  <c r="AI5129" i="6"/>
  <c r="AI5128" i="6"/>
  <c r="AI5127" i="6"/>
  <c r="AI5126" i="6"/>
  <c r="AI5125" i="6"/>
  <c r="AH5125" i="6" s="1"/>
  <c r="AI5124" i="6"/>
  <c r="AH5124" i="6" s="1"/>
  <c r="AI5123" i="6"/>
  <c r="AI5122" i="6"/>
  <c r="AI5121" i="6"/>
  <c r="AI5120" i="6"/>
  <c r="AI5119" i="6"/>
  <c r="AI5118" i="6"/>
  <c r="AI5117" i="6"/>
  <c r="AH5117" i="6" s="1"/>
  <c r="AI5116" i="6"/>
  <c r="AH5116" i="6" s="1"/>
  <c r="AI5115" i="6"/>
  <c r="AI5114" i="6"/>
  <c r="AI5113" i="6"/>
  <c r="AI5112" i="6"/>
  <c r="AI5111" i="6"/>
  <c r="AI5110" i="6"/>
  <c r="AI5109" i="6"/>
  <c r="AH5109" i="6" s="1"/>
  <c r="AI5108" i="6"/>
  <c r="AH5108" i="6" s="1"/>
  <c r="AI5107" i="6"/>
  <c r="AI5106" i="6"/>
  <c r="AI5105" i="6"/>
  <c r="AI5104" i="6"/>
  <c r="AI5103" i="6"/>
  <c r="AI5102" i="6"/>
  <c r="AI5101" i="6"/>
  <c r="AH5101" i="6" s="1"/>
  <c r="AI5100" i="6"/>
  <c r="AH5100" i="6" s="1"/>
  <c r="AI5099" i="6"/>
  <c r="AI5098" i="6"/>
  <c r="AI5097" i="6"/>
  <c r="AI5096" i="6"/>
  <c r="AI5095" i="6"/>
  <c r="AI5094" i="6"/>
  <c r="AI5093" i="6"/>
  <c r="AH5093" i="6" s="1"/>
  <c r="AI5092" i="6"/>
  <c r="AH5092" i="6" s="1"/>
  <c r="AI5091" i="6"/>
  <c r="AI5090" i="6"/>
  <c r="AI5089" i="6"/>
  <c r="AI5088" i="6"/>
  <c r="AI5087" i="6"/>
  <c r="AI5086" i="6"/>
  <c r="AI5085" i="6"/>
  <c r="AH5085" i="6" s="1"/>
  <c r="AI5084" i="6"/>
  <c r="AH5084" i="6" s="1"/>
  <c r="AI5083" i="6"/>
  <c r="AI5082" i="6"/>
  <c r="AI5081" i="6"/>
  <c r="AI5080" i="6"/>
  <c r="AI5079" i="6"/>
  <c r="AI5078" i="6"/>
  <c r="AI5077" i="6"/>
  <c r="AH5077" i="6" s="1"/>
  <c r="AI5076" i="6"/>
  <c r="AH5076" i="6" s="1"/>
  <c r="AI5075" i="6"/>
  <c r="AI5074" i="6"/>
  <c r="AI5073" i="6"/>
  <c r="AI5072" i="6"/>
  <c r="AI5071" i="6"/>
  <c r="AI5070" i="6"/>
  <c r="AI5069" i="6"/>
  <c r="AH5069" i="6" s="1"/>
  <c r="AI5068" i="6"/>
  <c r="AH5068" i="6" s="1"/>
  <c r="AI5067" i="6"/>
  <c r="AI5066" i="6"/>
  <c r="AI5065" i="6"/>
  <c r="AI5064" i="6"/>
  <c r="AI5063" i="6"/>
  <c r="AI5062" i="6"/>
  <c r="AI5061" i="6"/>
  <c r="AH5061" i="6" s="1"/>
  <c r="AI5060" i="6"/>
  <c r="AH5060" i="6" s="1"/>
  <c r="AI5059" i="6"/>
  <c r="AI5058" i="6"/>
  <c r="AI5057" i="6"/>
  <c r="AI5056" i="6"/>
  <c r="AI5055" i="6"/>
  <c r="AI5054" i="6"/>
  <c r="AI5053" i="6"/>
  <c r="AH5053" i="6" s="1"/>
  <c r="AI5052" i="6"/>
  <c r="AH5052" i="6" s="1"/>
  <c r="AI5051" i="6"/>
  <c r="AI5050" i="6"/>
  <c r="AI5049" i="6"/>
  <c r="AI5048" i="6"/>
  <c r="AI5047" i="6"/>
  <c r="AI5046" i="6"/>
  <c r="AI5045" i="6"/>
  <c r="AH5045" i="6" s="1"/>
  <c r="AI5044" i="6"/>
  <c r="AH5044" i="6" s="1"/>
  <c r="AI5043" i="6"/>
  <c r="AI5042" i="6"/>
  <c r="AI5041" i="6"/>
  <c r="AI5040" i="6"/>
  <c r="AI5039" i="6"/>
  <c r="AI5038" i="6"/>
  <c r="AI5037" i="6"/>
  <c r="AH5037" i="6" s="1"/>
  <c r="AI5036" i="6"/>
  <c r="AH5036" i="6" s="1"/>
  <c r="AI5035" i="6"/>
  <c r="AI5034" i="6"/>
  <c r="AI5033" i="6"/>
  <c r="AI5032" i="6"/>
  <c r="AI5031" i="6"/>
  <c r="AI5030" i="6"/>
  <c r="AI5029" i="6"/>
  <c r="AH5029" i="6" s="1"/>
  <c r="AI5028" i="6"/>
  <c r="AH5028" i="6" s="1"/>
  <c r="AI5027" i="6"/>
  <c r="AI5026" i="6"/>
  <c r="AI5025" i="6"/>
  <c r="AI5024" i="6"/>
  <c r="AI5023" i="6"/>
  <c r="AI5022" i="6"/>
  <c r="AI5021" i="6"/>
  <c r="AH5021" i="6" s="1"/>
  <c r="AI5020" i="6"/>
  <c r="AH5020" i="6" s="1"/>
  <c r="AI5019" i="6"/>
  <c r="AI5018" i="6"/>
  <c r="AI5017" i="6"/>
  <c r="AI5016" i="6"/>
  <c r="AI5015" i="6"/>
  <c r="AI5014" i="6"/>
  <c r="AI5013" i="6"/>
  <c r="AH5013" i="6" s="1"/>
  <c r="AI5012" i="6"/>
  <c r="AH5012" i="6" s="1"/>
  <c r="AI5011" i="6"/>
  <c r="AI5010" i="6"/>
  <c r="AI5009" i="6"/>
  <c r="AI5008" i="6"/>
  <c r="AI5007" i="6"/>
  <c r="AI5006" i="6"/>
  <c r="AI5005" i="6"/>
  <c r="AH5005" i="6" s="1"/>
  <c r="AI5004" i="6"/>
  <c r="AH5004" i="6" s="1"/>
  <c r="AI5003" i="6"/>
  <c r="AI5002" i="6"/>
  <c r="AI5001" i="6"/>
  <c r="AI5000" i="6"/>
  <c r="AI4999" i="6"/>
  <c r="AI4998" i="6"/>
  <c r="AI4997" i="6"/>
  <c r="AH4997" i="6" s="1"/>
  <c r="AI4996" i="6"/>
  <c r="AH4996" i="6" s="1"/>
  <c r="AI4995" i="6"/>
  <c r="AI4994" i="6"/>
  <c r="AI4993" i="6"/>
  <c r="AI4992" i="6"/>
  <c r="AI4991" i="6"/>
  <c r="AI4990" i="6"/>
  <c r="AI4989" i="6"/>
  <c r="AH4989" i="6" s="1"/>
  <c r="AI4988" i="6"/>
  <c r="AH4988" i="6" s="1"/>
  <c r="AI4987" i="6"/>
  <c r="AI4986" i="6"/>
  <c r="AI4985" i="6"/>
  <c r="AI4984" i="6"/>
  <c r="AI4983" i="6"/>
  <c r="AI4982" i="6"/>
  <c r="AI4981" i="6"/>
  <c r="AH4981" i="6" s="1"/>
  <c r="AI4980" i="6"/>
  <c r="AH4980" i="6" s="1"/>
  <c r="AI4979" i="6"/>
  <c r="AI4978" i="6"/>
  <c r="AI4977" i="6"/>
  <c r="AI4976" i="6"/>
  <c r="AI4975" i="6"/>
  <c r="AI4974" i="6"/>
  <c r="AI4973" i="6"/>
  <c r="AH4973" i="6" s="1"/>
  <c r="AI4972" i="6"/>
  <c r="AH4972" i="6" s="1"/>
  <c r="AI4971" i="6"/>
  <c r="AI4970" i="6"/>
  <c r="AI4969" i="6"/>
  <c r="AI4968" i="6"/>
  <c r="AI4967" i="6"/>
  <c r="AI4966" i="6"/>
  <c r="AI4965" i="6"/>
  <c r="AH4965" i="6" s="1"/>
  <c r="AI4964" i="6"/>
  <c r="AH4964" i="6" s="1"/>
  <c r="AI4963" i="6"/>
  <c r="AI4962" i="6"/>
  <c r="AI4961" i="6"/>
  <c r="AI4960" i="6"/>
  <c r="AI4959" i="6"/>
  <c r="AI4958" i="6"/>
  <c r="AI4957" i="6"/>
  <c r="AH4957" i="6" s="1"/>
  <c r="AI4956" i="6"/>
  <c r="AH4956" i="6" s="1"/>
  <c r="AI4955" i="6"/>
  <c r="AI4954" i="6"/>
  <c r="AI4953" i="6"/>
  <c r="AI4952" i="6"/>
  <c r="AI4951" i="6"/>
  <c r="AI4950" i="6"/>
  <c r="AI4949" i="6"/>
  <c r="AH4949" i="6" s="1"/>
  <c r="AI4948" i="6"/>
  <c r="AH4948" i="6" s="1"/>
  <c r="AI4947" i="6"/>
  <c r="AI4946" i="6"/>
  <c r="AI4945" i="6"/>
  <c r="AI4944" i="6"/>
  <c r="AI4943" i="6"/>
  <c r="AI4942" i="6"/>
  <c r="AI4941" i="6"/>
  <c r="AH4941" i="6" s="1"/>
  <c r="AI4940" i="6"/>
  <c r="AH4940" i="6" s="1"/>
  <c r="AI4939" i="6"/>
  <c r="AI4938" i="6"/>
  <c r="AI4937" i="6"/>
  <c r="AI4936" i="6"/>
  <c r="AI4935" i="6"/>
  <c r="AI4934" i="6"/>
  <c r="AI4933" i="6"/>
  <c r="AH4933" i="6" s="1"/>
  <c r="AI4932" i="6"/>
  <c r="AH4932" i="6" s="1"/>
  <c r="AI4931" i="6"/>
  <c r="AI4930" i="6"/>
  <c r="AI4929" i="6"/>
  <c r="AI4928" i="6"/>
  <c r="AI4927" i="6"/>
  <c r="AI4926" i="6"/>
  <c r="AI4925" i="6"/>
  <c r="AH4925" i="6" s="1"/>
  <c r="AI4924" i="6"/>
  <c r="AH4924" i="6" s="1"/>
  <c r="AI4923" i="6"/>
  <c r="AI4922" i="6"/>
  <c r="AI4921" i="6"/>
  <c r="AI4920" i="6"/>
  <c r="AI4919" i="6"/>
  <c r="AI4918" i="6"/>
  <c r="AI4917" i="6"/>
  <c r="AH4917" i="6" s="1"/>
  <c r="AI4916" i="6"/>
  <c r="AH4916" i="6" s="1"/>
  <c r="AI4915" i="6"/>
  <c r="AI4914" i="6"/>
  <c r="AI4913" i="6"/>
  <c r="AI4912" i="6"/>
  <c r="AI4911" i="6"/>
  <c r="AI4910" i="6"/>
  <c r="AI4909" i="6"/>
  <c r="AH4909" i="6" s="1"/>
  <c r="AI4908" i="6"/>
  <c r="AH4908" i="6" s="1"/>
  <c r="AI4907" i="6"/>
  <c r="AI4906" i="6"/>
  <c r="AI4905" i="6"/>
  <c r="AI4904" i="6"/>
  <c r="AI4903" i="6"/>
  <c r="AI4902" i="6"/>
  <c r="AI4901" i="6"/>
  <c r="AH4901" i="6" s="1"/>
  <c r="AI4900" i="6"/>
  <c r="AH4900" i="6" s="1"/>
  <c r="AI4899" i="6"/>
  <c r="AI4898" i="6"/>
  <c r="AI4897" i="6"/>
  <c r="AI4896" i="6"/>
  <c r="AI4895" i="6"/>
  <c r="AI4894" i="6"/>
  <c r="AI4893" i="6"/>
  <c r="AH4893" i="6" s="1"/>
  <c r="AI4892" i="6"/>
  <c r="AH4892" i="6" s="1"/>
  <c r="AI4891" i="6"/>
  <c r="AI4890" i="6"/>
  <c r="AI4889" i="6"/>
  <c r="AI4888" i="6"/>
  <c r="AI4887" i="6"/>
  <c r="AI4886" i="6"/>
  <c r="AI4885" i="6"/>
  <c r="AH4885" i="6" s="1"/>
  <c r="AI4884" i="6"/>
  <c r="AH4884" i="6" s="1"/>
  <c r="AI4883" i="6"/>
  <c r="AI4882" i="6"/>
  <c r="AI4881" i="6"/>
  <c r="AI4880" i="6"/>
  <c r="AI4879" i="6"/>
  <c r="AI4878" i="6"/>
  <c r="AI4877" i="6"/>
  <c r="AH4877" i="6" s="1"/>
  <c r="AI4876" i="6"/>
  <c r="AH4876" i="6" s="1"/>
  <c r="AI4875" i="6"/>
  <c r="AI4874" i="6"/>
  <c r="AI4873" i="6"/>
  <c r="AI4872" i="6"/>
  <c r="AI4871" i="6"/>
  <c r="AI4870" i="6"/>
  <c r="AI4869" i="6"/>
  <c r="AH4869" i="6" s="1"/>
  <c r="AI4868" i="6"/>
  <c r="AH4868" i="6" s="1"/>
  <c r="AI4867" i="6"/>
  <c r="AI4866" i="6"/>
  <c r="AI4865" i="6"/>
  <c r="AI4864" i="6"/>
  <c r="AI4863" i="6"/>
  <c r="AI4862" i="6"/>
  <c r="AI4861" i="6"/>
  <c r="AH4861" i="6" s="1"/>
  <c r="AI4860" i="6"/>
  <c r="AH4860" i="6" s="1"/>
  <c r="AI4859" i="6"/>
  <c r="AI4858" i="6"/>
  <c r="AI4857" i="6"/>
  <c r="AI4856" i="6"/>
  <c r="AI4855" i="6"/>
  <c r="AI4854" i="6"/>
  <c r="AI4853" i="6"/>
  <c r="AH4853" i="6" s="1"/>
  <c r="AI4852" i="6"/>
  <c r="AH4852" i="6" s="1"/>
  <c r="AI4851" i="6"/>
  <c r="AI4850" i="6"/>
  <c r="AI4849" i="6"/>
  <c r="AI4848" i="6"/>
  <c r="AI4847" i="6"/>
  <c r="AI4846" i="6"/>
  <c r="AI4845" i="6"/>
  <c r="AH4845" i="6" s="1"/>
  <c r="AI4844" i="6"/>
  <c r="AH4844" i="6" s="1"/>
  <c r="AI4843" i="6"/>
  <c r="AI4842" i="6"/>
  <c r="AI4841" i="6"/>
  <c r="AI4840" i="6"/>
  <c r="AI4839" i="6"/>
  <c r="AI4838" i="6"/>
  <c r="AI4837" i="6"/>
  <c r="AH4837" i="6" s="1"/>
  <c r="AI4836" i="6"/>
  <c r="AH4836" i="6" s="1"/>
  <c r="AI4835" i="6"/>
  <c r="AI4834" i="6"/>
  <c r="AI4833" i="6"/>
  <c r="AI4832" i="6"/>
  <c r="AI4831" i="6"/>
  <c r="AI4830" i="6"/>
  <c r="AI4829" i="6"/>
  <c r="AH4829" i="6" s="1"/>
  <c r="AI4828" i="6"/>
  <c r="AH4828" i="6" s="1"/>
  <c r="AI4827" i="6"/>
  <c r="AI4826" i="6"/>
  <c r="AI4825" i="6"/>
  <c r="AI4824" i="6"/>
  <c r="AI4823" i="6"/>
  <c r="AI4822" i="6"/>
  <c r="AI4821" i="6"/>
  <c r="AH4821" i="6" s="1"/>
  <c r="AI4820" i="6"/>
  <c r="AH4820" i="6" s="1"/>
  <c r="AI4819" i="6"/>
  <c r="AI4818" i="6"/>
  <c r="AI4817" i="6"/>
  <c r="AI4816" i="6"/>
  <c r="AI4815" i="6"/>
  <c r="AI4814" i="6"/>
  <c r="AI4813" i="6"/>
  <c r="AH4813" i="6" s="1"/>
  <c r="AI4812" i="6"/>
  <c r="AH4812" i="6" s="1"/>
  <c r="AI4811" i="6"/>
  <c r="AI4810" i="6"/>
  <c r="AI4809" i="6"/>
  <c r="AI4808" i="6"/>
  <c r="AI4807" i="6"/>
  <c r="AI4806" i="6"/>
  <c r="AI4805" i="6"/>
  <c r="AH4805" i="6" s="1"/>
  <c r="AI4804" i="6"/>
  <c r="AH4804" i="6" s="1"/>
  <c r="AI4803" i="6"/>
  <c r="AI4802" i="6"/>
  <c r="AI4801" i="6"/>
  <c r="AI4800" i="6"/>
  <c r="AI4799" i="6"/>
  <c r="AI4798" i="6"/>
  <c r="AI4797" i="6"/>
  <c r="AH4797" i="6" s="1"/>
  <c r="AI4796" i="6"/>
  <c r="AH4796" i="6" s="1"/>
  <c r="AI4795" i="6"/>
  <c r="AI4794" i="6"/>
  <c r="AI4793" i="6"/>
  <c r="AI4792" i="6"/>
  <c r="AI4791" i="6"/>
  <c r="AI4790" i="6"/>
  <c r="AI4789" i="6"/>
  <c r="AH4789" i="6" s="1"/>
  <c r="AI4788" i="6"/>
  <c r="AH4788" i="6" s="1"/>
  <c r="AI4787" i="6"/>
  <c r="AI4786" i="6"/>
  <c r="AI4785" i="6"/>
  <c r="AI4784" i="6"/>
  <c r="AI4783" i="6"/>
  <c r="AI4782" i="6"/>
  <c r="AI4781" i="6"/>
  <c r="AH4781" i="6" s="1"/>
  <c r="AI4780" i="6"/>
  <c r="AH4780" i="6" s="1"/>
  <c r="AI4779" i="6"/>
  <c r="AI4778" i="6"/>
  <c r="AI4777" i="6"/>
  <c r="AI4776" i="6"/>
  <c r="AI4775" i="6"/>
  <c r="AI4774" i="6"/>
  <c r="AI4773" i="6"/>
  <c r="AH4773" i="6" s="1"/>
  <c r="AI4772" i="6"/>
  <c r="AH4772" i="6" s="1"/>
  <c r="AI4771" i="6"/>
  <c r="AI4770" i="6"/>
  <c r="AI4769" i="6"/>
  <c r="AI4768" i="6"/>
  <c r="AI4767" i="6"/>
  <c r="AI4766" i="6"/>
  <c r="AI4765" i="6"/>
  <c r="AH4765" i="6" s="1"/>
  <c r="AI4764" i="6"/>
  <c r="AH4764" i="6" s="1"/>
  <c r="AI4763" i="6"/>
  <c r="AI4762" i="6"/>
  <c r="AI4761" i="6"/>
  <c r="AI4760" i="6"/>
  <c r="AI4759" i="6"/>
  <c r="AI4758" i="6"/>
  <c r="AI4757" i="6"/>
  <c r="AH4757" i="6" s="1"/>
  <c r="AI4756" i="6"/>
  <c r="AH4756" i="6" s="1"/>
  <c r="AI4755" i="6"/>
  <c r="AI4754" i="6"/>
  <c r="AI4753" i="6"/>
  <c r="AI4752" i="6"/>
  <c r="AI4751" i="6"/>
  <c r="AI4750" i="6"/>
  <c r="AI4749" i="6"/>
  <c r="AH4749" i="6" s="1"/>
  <c r="AI4748" i="6"/>
  <c r="AH4748" i="6" s="1"/>
  <c r="AI4747" i="6"/>
  <c r="AI4746" i="6"/>
  <c r="AI4745" i="6"/>
  <c r="AI4744" i="6"/>
  <c r="AI4743" i="6"/>
  <c r="AI4742" i="6"/>
  <c r="AI4741" i="6"/>
  <c r="AH4741" i="6" s="1"/>
  <c r="AI4740" i="6"/>
  <c r="AH4740" i="6" s="1"/>
  <c r="AI4739" i="6"/>
  <c r="AI4738" i="6"/>
  <c r="AI4737" i="6"/>
  <c r="AI4736" i="6"/>
  <c r="AI4735" i="6"/>
  <c r="AI4734" i="6"/>
  <c r="AI4733" i="6"/>
  <c r="AH4733" i="6" s="1"/>
  <c r="AI4732" i="6"/>
  <c r="AH4732" i="6" s="1"/>
  <c r="AI4731" i="6"/>
  <c r="AI4730" i="6"/>
  <c r="AI4729" i="6"/>
  <c r="AI4728" i="6"/>
  <c r="AI4727" i="6"/>
  <c r="AI4726" i="6"/>
  <c r="AI4725" i="6"/>
  <c r="AH4725" i="6" s="1"/>
  <c r="AI4724" i="6"/>
  <c r="AH4724" i="6" s="1"/>
  <c r="AI4723" i="6"/>
  <c r="AI4722" i="6"/>
  <c r="AI4721" i="6"/>
  <c r="AI4720" i="6"/>
  <c r="AI4719" i="6"/>
  <c r="AI4718" i="6"/>
  <c r="AI4717" i="6"/>
  <c r="AH4717" i="6" s="1"/>
  <c r="AI4716" i="6"/>
  <c r="AH4716" i="6" s="1"/>
  <c r="AI4715" i="6"/>
  <c r="AI4714" i="6"/>
  <c r="AI4713" i="6"/>
  <c r="AI4712" i="6"/>
  <c r="AI4711" i="6"/>
  <c r="AI4710" i="6"/>
  <c r="AI4709" i="6"/>
  <c r="AH4709" i="6" s="1"/>
  <c r="AI4708" i="6"/>
  <c r="AH4708" i="6" s="1"/>
  <c r="AI4707" i="6"/>
  <c r="AI4706" i="6"/>
  <c r="AI4705" i="6"/>
  <c r="AI4704" i="6"/>
  <c r="AI4703" i="6"/>
  <c r="AI4702" i="6"/>
  <c r="AI4701" i="6"/>
  <c r="AH4701" i="6" s="1"/>
  <c r="AI4700" i="6"/>
  <c r="AH4700" i="6" s="1"/>
  <c r="AI4699" i="6"/>
  <c r="AI4698" i="6"/>
  <c r="AI4697" i="6"/>
  <c r="AI4696" i="6"/>
  <c r="AI4695" i="6"/>
  <c r="AI4694" i="6"/>
  <c r="AI4693" i="6"/>
  <c r="AH4693" i="6" s="1"/>
  <c r="AI4692" i="6"/>
  <c r="AH4692" i="6" s="1"/>
  <c r="AI4691" i="6"/>
  <c r="AI4690" i="6"/>
  <c r="AI4689" i="6"/>
  <c r="AI4688" i="6"/>
  <c r="AI4687" i="6"/>
  <c r="AI4686" i="6"/>
  <c r="AI4685" i="6"/>
  <c r="AH4685" i="6" s="1"/>
  <c r="AI4684" i="6"/>
  <c r="AH4684" i="6" s="1"/>
  <c r="AI4683" i="6"/>
  <c r="AI4682" i="6"/>
  <c r="AI4681" i="6"/>
  <c r="AI4680" i="6"/>
  <c r="AI4679" i="6"/>
  <c r="AI4678" i="6"/>
  <c r="AI4677" i="6"/>
  <c r="AH4677" i="6" s="1"/>
  <c r="AI4676" i="6"/>
  <c r="AH4676" i="6" s="1"/>
  <c r="AI4675" i="6"/>
  <c r="AI4674" i="6"/>
  <c r="AI4673" i="6"/>
  <c r="AI4672" i="6"/>
  <c r="AI4671" i="6"/>
  <c r="AI4670" i="6"/>
  <c r="AI4669" i="6"/>
  <c r="AH4669" i="6" s="1"/>
  <c r="AI4668" i="6"/>
  <c r="AH4668" i="6" s="1"/>
  <c r="AI4667" i="6"/>
  <c r="AI4666" i="6"/>
  <c r="AI4665" i="6"/>
  <c r="AI4664" i="6"/>
  <c r="AI4663" i="6"/>
  <c r="AI4662" i="6"/>
  <c r="AI4661" i="6"/>
  <c r="AH4661" i="6" s="1"/>
  <c r="AI4660" i="6"/>
  <c r="AH4660" i="6" s="1"/>
  <c r="AI4659" i="6"/>
  <c r="AI4658" i="6"/>
  <c r="AI4657" i="6"/>
  <c r="AI4656" i="6"/>
  <c r="AI4655" i="6"/>
  <c r="AI4654" i="6"/>
  <c r="AI4653" i="6"/>
  <c r="AH4653" i="6" s="1"/>
  <c r="AI4652" i="6"/>
  <c r="AH4652" i="6" s="1"/>
  <c r="AI4651" i="6"/>
  <c r="AI4650" i="6"/>
  <c r="AI4649" i="6"/>
  <c r="AI4648" i="6"/>
  <c r="AI4647" i="6"/>
  <c r="AI4646" i="6"/>
  <c r="AI4645" i="6"/>
  <c r="AH4645" i="6" s="1"/>
  <c r="AI4644" i="6"/>
  <c r="AH4644" i="6" s="1"/>
  <c r="AI4643" i="6"/>
  <c r="AI4642" i="6"/>
  <c r="AI4641" i="6"/>
  <c r="AI4640" i="6"/>
  <c r="AI4639" i="6"/>
  <c r="AI4638" i="6"/>
  <c r="AI4637" i="6"/>
  <c r="AH4637" i="6" s="1"/>
  <c r="AI4636" i="6"/>
  <c r="AH4636" i="6" s="1"/>
  <c r="AI4635" i="6"/>
  <c r="AI4634" i="6"/>
  <c r="AI4633" i="6"/>
  <c r="AI4632" i="6"/>
  <c r="AI4631" i="6"/>
  <c r="AI4630" i="6"/>
  <c r="AI4629" i="6"/>
  <c r="AH4629" i="6" s="1"/>
  <c r="AI4628" i="6"/>
  <c r="AH4628" i="6" s="1"/>
  <c r="AI4627" i="6"/>
  <c r="AI4626" i="6"/>
  <c r="AI4625" i="6"/>
  <c r="AI4624" i="6"/>
  <c r="AI4623" i="6"/>
  <c r="AI4622" i="6"/>
  <c r="AI4621" i="6"/>
  <c r="AH4621" i="6" s="1"/>
  <c r="AI4620" i="6"/>
  <c r="AH4620" i="6" s="1"/>
  <c r="AI4619" i="6"/>
  <c r="AI4618" i="6"/>
  <c r="AI4617" i="6"/>
  <c r="AI4616" i="6"/>
  <c r="AI4615" i="6"/>
  <c r="AI4614" i="6"/>
  <c r="AI4613" i="6"/>
  <c r="AH4613" i="6" s="1"/>
  <c r="AI4612" i="6"/>
  <c r="AH4612" i="6" s="1"/>
  <c r="AI4611" i="6"/>
  <c r="AI4610" i="6"/>
  <c r="AI4609" i="6"/>
  <c r="AI4608" i="6"/>
  <c r="AI4607" i="6"/>
  <c r="AI4606" i="6"/>
  <c r="AI4605" i="6"/>
  <c r="AH4605" i="6" s="1"/>
  <c r="AI4604" i="6"/>
  <c r="AH4604" i="6" s="1"/>
  <c r="AI4603" i="6"/>
  <c r="AI4602" i="6"/>
  <c r="AI4601" i="6"/>
  <c r="AI4600" i="6"/>
  <c r="AI4599" i="6"/>
  <c r="AI4598" i="6"/>
  <c r="AI4597" i="6"/>
  <c r="AH4597" i="6" s="1"/>
  <c r="AI4596" i="6"/>
  <c r="AH4596" i="6" s="1"/>
  <c r="AI4595" i="6"/>
  <c r="AI4594" i="6"/>
  <c r="AI4593" i="6"/>
  <c r="AI4592" i="6"/>
  <c r="AI4591" i="6"/>
  <c r="AI4590" i="6"/>
  <c r="AI4589" i="6"/>
  <c r="AH4589" i="6" s="1"/>
  <c r="AI4588" i="6"/>
  <c r="AH4588" i="6" s="1"/>
  <c r="AI4587" i="6"/>
  <c r="AI4586" i="6"/>
  <c r="AI4585" i="6"/>
  <c r="AI4584" i="6"/>
  <c r="AI4583" i="6"/>
  <c r="AI4582" i="6"/>
  <c r="AI4581" i="6"/>
  <c r="AH4581" i="6" s="1"/>
  <c r="AI4580" i="6"/>
  <c r="AH4580" i="6" s="1"/>
  <c r="AI4579" i="6"/>
  <c r="AI4578" i="6"/>
  <c r="AI4577" i="6"/>
  <c r="AI4576" i="6"/>
  <c r="AI4575" i="6"/>
  <c r="AI4574" i="6"/>
  <c r="AI4573" i="6"/>
  <c r="AH4573" i="6" s="1"/>
  <c r="AI4572" i="6"/>
  <c r="AH4572" i="6" s="1"/>
  <c r="AI4571" i="6"/>
  <c r="AI4570" i="6"/>
  <c r="AI4569" i="6"/>
  <c r="AI4568" i="6"/>
  <c r="AI4567" i="6"/>
  <c r="AI4566" i="6"/>
  <c r="AI4565" i="6"/>
  <c r="AH4565" i="6" s="1"/>
  <c r="AI4564" i="6"/>
  <c r="AH4564" i="6" s="1"/>
  <c r="AI4563" i="6"/>
  <c r="AI4562" i="6"/>
  <c r="AI4561" i="6"/>
  <c r="AI4560" i="6"/>
  <c r="AI4559" i="6"/>
  <c r="AI4558" i="6"/>
  <c r="AI4557" i="6"/>
  <c r="AH4557" i="6" s="1"/>
  <c r="AI4556" i="6"/>
  <c r="AH4556" i="6" s="1"/>
  <c r="AI4555" i="6"/>
  <c r="AI4554" i="6"/>
  <c r="AI4553" i="6"/>
  <c r="AI4552" i="6"/>
  <c r="AI4551" i="6"/>
  <c r="AI4550" i="6"/>
  <c r="AI4549" i="6"/>
  <c r="AH4549" i="6" s="1"/>
  <c r="AI4548" i="6"/>
  <c r="AH4548" i="6" s="1"/>
  <c r="AI4547" i="6"/>
  <c r="AI4546" i="6"/>
  <c r="AI4545" i="6"/>
  <c r="AI4544" i="6"/>
  <c r="AI4543" i="6"/>
  <c r="AI4542" i="6"/>
  <c r="AI4541" i="6"/>
  <c r="AH4541" i="6" s="1"/>
  <c r="AI4540" i="6"/>
  <c r="AH4540" i="6" s="1"/>
  <c r="AI4539" i="6"/>
  <c r="AI4538" i="6"/>
  <c r="AI4537" i="6"/>
  <c r="AI4536" i="6"/>
  <c r="AI4535" i="6"/>
  <c r="AI4534" i="6"/>
  <c r="AI4533" i="6"/>
  <c r="AH4533" i="6" s="1"/>
  <c r="AI4532" i="6"/>
  <c r="AH4532" i="6" s="1"/>
  <c r="AI4531" i="6"/>
  <c r="AI4530" i="6"/>
  <c r="AI4529" i="6"/>
  <c r="AI4528" i="6"/>
  <c r="AI4527" i="6"/>
  <c r="AI4526" i="6"/>
  <c r="AI4525" i="6"/>
  <c r="AH4525" i="6" s="1"/>
  <c r="AI4524" i="6"/>
  <c r="AH4524" i="6" s="1"/>
  <c r="AI4523" i="6"/>
  <c r="AI4522" i="6"/>
  <c r="AI4521" i="6"/>
  <c r="AI4520" i="6"/>
  <c r="AI4519" i="6"/>
  <c r="AI4518" i="6"/>
  <c r="AI4517" i="6"/>
  <c r="AH4517" i="6" s="1"/>
  <c r="AI4516" i="6"/>
  <c r="AH4516" i="6" s="1"/>
  <c r="AI4515" i="6"/>
  <c r="AI4514" i="6"/>
  <c r="AI4513" i="6"/>
  <c r="AI4512" i="6"/>
  <c r="AI4511" i="6"/>
  <c r="AI4510" i="6"/>
  <c r="AI4509" i="6"/>
  <c r="AH4509" i="6" s="1"/>
  <c r="AI4508" i="6"/>
  <c r="AH4508" i="6" s="1"/>
  <c r="AI4507" i="6"/>
  <c r="AI4506" i="6"/>
  <c r="AI4505" i="6"/>
  <c r="AI4504" i="6"/>
  <c r="AI4503" i="6"/>
  <c r="AI4502" i="6"/>
  <c r="AI4501" i="6"/>
  <c r="AH4501" i="6" s="1"/>
  <c r="AI4500" i="6"/>
  <c r="AH4500" i="6" s="1"/>
  <c r="AI4499" i="6"/>
  <c r="AI4498" i="6"/>
  <c r="AI4497" i="6"/>
  <c r="AI4496" i="6"/>
  <c r="AI4495" i="6"/>
  <c r="AI4494" i="6"/>
  <c r="AI4493" i="6"/>
  <c r="AH4493" i="6" s="1"/>
  <c r="AI4492" i="6"/>
  <c r="AH4492" i="6" s="1"/>
  <c r="AI4491" i="6"/>
  <c r="AI4490" i="6"/>
  <c r="AI4489" i="6"/>
  <c r="AI4488" i="6"/>
  <c r="AI4487" i="6"/>
  <c r="AI4486" i="6"/>
  <c r="AI4485" i="6"/>
  <c r="AH4485" i="6" s="1"/>
  <c r="AI4484" i="6"/>
  <c r="AH4484" i="6" s="1"/>
  <c r="AI4483" i="6"/>
  <c r="AI4482" i="6"/>
  <c r="AI4481" i="6"/>
  <c r="AI4480" i="6"/>
  <c r="AI4479" i="6"/>
  <c r="AI4478" i="6"/>
  <c r="AI4477" i="6"/>
  <c r="AH4477" i="6" s="1"/>
  <c r="AI4476" i="6"/>
  <c r="AH4476" i="6" s="1"/>
  <c r="AI4475" i="6"/>
  <c r="AI4474" i="6"/>
  <c r="AI4473" i="6"/>
  <c r="AI4472" i="6"/>
  <c r="AI4471" i="6"/>
  <c r="AI4470" i="6"/>
  <c r="AI4469" i="6"/>
  <c r="AH4469" i="6" s="1"/>
  <c r="AI4468" i="6"/>
  <c r="AH4468" i="6" s="1"/>
  <c r="AI4467" i="6"/>
  <c r="AI4466" i="6"/>
  <c r="AI4465" i="6"/>
  <c r="AI4464" i="6"/>
  <c r="AI4463" i="6"/>
  <c r="AI4462" i="6"/>
  <c r="AI4461" i="6"/>
  <c r="AH4461" i="6" s="1"/>
  <c r="AI4460" i="6"/>
  <c r="AH4460" i="6" s="1"/>
  <c r="AI4459" i="6"/>
  <c r="AI4458" i="6"/>
  <c r="AI4457" i="6"/>
  <c r="AI4456" i="6"/>
  <c r="AI4455" i="6"/>
  <c r="AI4454" i="6"/>
  <c r="AI4453" i="6"/>
  <c r="AH4453" i="6" s="1"/>
  <c r="AI4452" i="6"/>
  <c r="AH4452" i="6" s="1"/>
  <c r="AI4451" i="6"/>
  <c r="AI4450" i="6"/>
  <c r="AI4449" i="6"/>
  <c r="AI4448" i="6"/>
  <c r="AI4447" i="6"/>
  <c r="AI4446" i="6"/>
  <c r="AI4445" i="6"/>
  <c r="AH4445" i="6" s="1"/>
  <c r="AI4444" i="6"/>
  <c r="AH4444" i="6" s="1"/>
  <c r="AI4443" i="6"/>
  <c r="AI4442" i="6"/>
  <c r="AI4441" i="6"/>
  <c r="AI4440" i="6"/>
  <c r="AI4439" i="6"/>
  <c r="AI4438" i="6"/>
  <c r="AI4437" i="6"/>
  <c r="AH4437" i="6" s="1"/>
  <c r="AI4436" i="6"/>
  <c r="AH4436" i="6" s="1"/>
  <c r="AI4435" i="6"/>
  <c r="AI4434" i="6"/>
  <c r="AI4433" i="6"/>
  <c r="AI4432" i="6"/>
  <c r="AI4431" i="6"/>
  <c r="AI4430" i="6"/>
  <c r="AI4429" i="6"/>
  <c r="AH4429" i="6" s="1"/>
  <c r="AI4428" i="6"/>
  <c r="AH4428" i="6" s="1"/>
  <c r="AI4427" i="6"/>
  <c r="AI4426" i="6"/>
  <c r="AI4425" i="6"/>
  <c r="AI4424" i="6"/>
  <c r="AI4423" i="6"/>
  <c r="AI4422" i="6"/>
  <c r="AI4421" i="6"/>
  <c r="AH4421" i="6" s="1"/>
  <c r="AI4420" i="6"/>
  <c r="AH4420" i="6" s="1"/>
  <c r="AI4419" i="6"/>
  <c r="AI4418" i="6"/>
  <c r="AI4417" i="6"/>
  <c r="AI4416" i="6"/>
  <c r="AI4415" i="6"/>
  <c r="AI4414" i="6"/>
  <c r="AI4413" i="6"/>
  <c r="AH4413" i="6" s="1"/>
  <c r="AI4412" i="6"/>
  <c r="AH4412" i="6" s="1"/>
  <c r="AI4411" i="6"/>
  <c r="AI4410" i="6"/>
  <c r="AI4409" i="6"/>
  <c r="AI4408" i="6"/>
  <c r="AI4407" i="6"/>
  <c r="AI4406" i="6"/>
  <c r="AI4405" i="6"/>
  <c r="AH4405" i="6" s="1"/>
  <c r="AI4404" i="6"/>
  <c r="AH4404" i="6" s="1"/>
  <c r="AI4403" i="6"/>
  <c r="AI4402" i="6"/>
  <c r="AI4401" i="6"/>
  <c r="AI4400" i="6"/>
  <c r="AI4399" i="6"/>
  <c r="AI4398" i="6"/>
  <c r="AI4397" i="6"/>
  <c r="AH4397" i="6" s="1"/>
  <c r="AI4396" i="6"/>
  <c r="AH4396" i="6" s="1"/>
  <c r="AI4395" i="6"/>
  <c r="AI4394" i="6"/>
  <c r="AI4393" i="6"/>
  <c r="AI4392" i="6"/>
  <c r="AI4391" i="6"/>
  <c r="AI4390" i="6"/>
  <c r="AI4389" i="6"/>
  <c r="AH4389" i="6" s="1"/>
  <c r="AI4388" i="6"/>
  <c r="AH4388" i="6" s="1"/>
  <c r="AI4387" i="6"/>
  <c r="AI4386" i="6"/>
  <c r="AI4385" i="6"/>
  <c r="AI4384" i="6"/>
  <c r="AI4383" i="6"/>
  <c r="AI4382" i="6"/>
  <c r="AI4381" i="6"/>
  <c r="AH4381" i="6" s="1"/>
  <c r="AI4380" i="6"/>
  <c r="AH4380" i="6" s="1"/>
  <c r="AI4379" i="6"/>
  <c r="AI4378" i="6"/>
  <c r="AI4377" i="6"/>
  <c r="AI4376" i="6"/>
  <c r="AI4375" i="6"/>
  <c r="AI4374" i="6"/>
  <c r="AI4373" i="6"/>
  <c r="AH4373" i="6" s="1"/>
  <c r="AI4372" i="6"/>
  <c r="AH4372" i="6" s="1"/>
  <c r="AI4371" i="6"/>
  <c r="AI4370" i="6"/>
  <c r="AI4369" i="6"/>
  <c r="AI4368" i="6"/>
  <c r="AI4367" i="6"/>
  <c r="AI4366" i="6"/>
  <c r="AI4365" i="6"/>
  <c r="AH4365" i="6" s="1"/>
  <c r="AI4364" i="6"/>
  <c r="AH4364" i="6" s="1"/>
  <c r="AI4363" i="6"/>
  <c r="AI4362" i="6"/>
  <c r="AI4361" i="6"/>
  <c r="AI4360" i="6"/>
  <c r="AI4359" i="6"/>
  <c r="AI4358" i="6"/>
  <c r="AI4357" i="6"/>
  <c r="AH4357" i="6" s="1"/>
  <c r="AI4356" i="6"/>
  <c r="AH4356" i="6" s="1"/>
  <c r="AI4355" i="6"/>
  <c r="AI4354" i="6"/>
  <c r="AI4353" i="6"/>
  <c r="AI4352" i="6"/>
  <c r="AI4351" i="6"/>
  <c r="AI4350" i="6"/>
  <c r="AI4349" i="6"/>
  <c r="AH4349" i="6" s="1"/>
  <c r="AI4348" i="6"/>
  <c r="AH4348" i="6" s="1"/>
  <c r="AI4347" i="6"/>
  <c r="AI4346" i="6"/>
  <c r="AI4345" i="6"/>
  <c r="AI4344" i="6"/>
  <c r="AI4343" i="6"/>
  <c r="AI4342" i="6"/>
  <c r="AI4341" i="6"/>
  <c r="AH4341" i="6" s="1"/>
  <c r="AI4340" i="6"/>
  <c r="AH4340" i="6" s="1"/>
  <c r="AI4339" i="6"/>
  <c r="AI4338" i="6"/>
  <c r="AI4337" i="6"/>
  <c r="AI4336" i="6"/>
  <c r="AI4335" i="6"/>
  <c r="AI4334" i="6"/>
  <c r="AI4333" i="6"/>
  <c r="AH4333" i="6" s="1"/>
  <c r="AI4332" i="6"/>
  <c r="AH4332" i="6" s="1"/>
  <c r="AI4331" i="6"/>
  <c r="AI4330" i="6"/>
  <c r="AI4329" i="6"/>
  <c r="AI4328" i="6"/>
  <c r="AI4327" i="6"/>
  <c r="AI4326" i="6"/>
  <c r="AI4325" i="6"/>
  <c r="AH4325" i="6" s="1"/>
  <c r="AI4324" i="6"/>
  <c r="AH4324" i="6" s="1"/>
  <c r="AI4323" i="6"/>
  <c r="AI4322" i="6"/>
  <c r="AI4321" i="6"/>
  <c r="AI4320" i="6"/>
  <c r="AI4319" i="6"/>
  <c r="AI4318" i="6"/>
  <c r="AI4317" i="6"/>
  <c r="AH4317" i="6" s="1"/>
  <c r="AI4316" i="6"/>
  <c r="AH4316" i="6" s="1"/>
  <c r="AI4315" i="6"/>
  <c r="AI4314" i="6"/>
  <c r="AI4313" i="6"/>
  <c r="AI4312" i="6"/>
  <c r="AI4311" i="6"/>
  <c r="AI4310" i="6"/>
  <c r="AI4309" i="6"/>
  <c r="AH4309" i="6" s="1"/>
  <c r="AI4308" i="6"/>
  <c r="AH4308" i="6" s="1"/>
  <c r="AI4307" i="6"/>
  <c r="AI4306" i="6"/>
  <c r="AI4305" i="6"/>
  <c r="AI4304" i="6"/>
  <c r="AI4303" i="6"/>
  <c r="AI4302" i="6"/>
  <c r="AI4301" i="6"/>
  <c r="AH4301" i="6" s="1"/>
  <c r="AI4300" i="6"/>
  <c r="AH4300" i="6" s="1"/>
  <c r="AI4299" i="6"/>
  <c r="AI4298" i="6"/>
  <c r="AI4297" i="6"/>
  <c r="AI4296" i="6"/>
  <c r="AI4295" i="6"/>
  <c r="AI4294" i="6"/>
  <c r="AI4293" i="6"/>
  <c r="AH4293" i="6" s="1"/>
  <c r="AI4292" i="6"/>
  <c r="AH4292" i="6" s="1"/>
  <c r="AI4291" i="6"/>
  <c r="AI4290" i="6"/>
  <c r="AI4289" i="6"/>
  <c r="AI4288" i="6"/>
  <c r="AI4287" i="6"/>
  <c r="AI4286" i="6"/>
  <c r="AI4285" i="6"/>
  <c r="AH4285" i="6" s="1"/>
  <c r="AI4284" i="6"/>
  <c r="AH4284" i="6" s="1"/>
  <c r="AI4283" i="6"/>
  <c r="AI4282" i="6"/>
  <c r="AI4281" i="6"/>
  <c r="AI4280" i="6"/>
  <c r="AI4279" i="6"/>
  <c r="AI4278" i="6"/>
  <c r="AI4277" i="6"/>
  <c r="AH4277" i="6" s="1"/>
  <c r="AI4276" i="6"/>
  <c r="AH4276" i="6" s="1"/>
  <c r="AI4275" i="6"/>
  <c r="AI4274" i="6"/>
  <c r="AI4273" i="6"/>
  <c r="AI4272" i="6"/>
  <c r="AI4271" i="6"/>
  <c r="AI4270" i="6"/>
  <c r="AI4269" i="6"/>
  <c r="AH4269" i="6" s="1"/>
  <c r="AI4268" i="6"/>
  <c r="AH4268" i="6" s="1"/>
  <c r="AI4267" i="6"/>
  <c r="AI4266" i="6"/>
  <c r="AI4265" i="6"/>
  <c r="AI4264" i="6"/>
  <c r="AI4263" i="6"/>
  <c r="AI4262" i="6"/>
  <c r="AI4261" i="6"/>
  <c r="AH4261" i="6" s="1"/>
  <c r="AI4260" i="6"/>
  <c r="AH4260" i="6" s="1"/>
  <c r="AI4259" i="6"/>
  <c r="AI4258" i="6"/>
  <c r="AI4257" i="6"/>
  <c r="AI4256" i="6"/>
  <c r="AI4255" i="6"/>
  <c r="AI4254" i="6"/>
  <c r="AI4253" i="6"/>
  <c r="AH4253" i="6" s="1"/>
  <c r="AI4252" i="6"/>
  <c r="AH4252" i="6" s="1"/>
  <c r="AI4251" i="6"/>
  <c r="AI4250" i="6"/>
  <c r="AI4249" i="6"/>
  <c r="AI4248" i="6"/>
  <c r="AI4247" i="6"/>
  <c r="AI4246" i="6"/>
  <c r="AI4245" i="6"/>
  <c r="AH4245" i="6" s="1"/>
  <c r="AI4244" i="6"/>
  <c r="AH4244" i="6" s="1"/>
  <c r="AI4243" i="6"/>
  <c r="AI4242" i="6"/>
  <c r="AI4241" i="6"/>
  <c r="AI4240" i="6"/>
  <c r="AI4239" i="6"/>
  <c r="AI4238" i="6"/>
  <c r="AI4237" i="6"/>
  <c r="AH4237" i="6" s="1"/>
  <c r="AI4236" i="6"/>
  <c r="AH4236" i="6" s="1"/>
  <c r="AI4235" i="6"/>
  <c r="AI4234" i="6"/>
  <c r="AI4233" i="6"/>
  <c r="AI4232" i="6"/>
  <c r="AI4231" i="6"/>
  <c r="AI4230" i="6"/>
  <c r="AI4229" i="6"/>
  <c r="AH4229" i="6" s="1"/>
  <c r="AI4228" i="6"/>
  <c r="AH4228" i="6" s="1"/>
  <c r="AI4227" i="6"/>
  <c r="AI4226" i="6"/>
  <c r="AI4225" i="6"/>
  <c r="AI4224" i="6"/>
  <c r="AI4223" i="6"/>
  <c r="AI4222" i="6"/>
  <c r="AI4221" i="6"/>
  <c r="AH4221" i="6" s="1"/>
  <c r="AI4220" i="6"/>
  <c r="AH4220" i="6" s="1"/>
  <c r="AI4219" i="6"/>
  <c r="AI4218" i="6"/>
  <c r="AI4217" i="6"/>
  <c r="AI4216" i="6"/>
  <c r="AI4215" i="6"/>
  <c r="AI4214" i="6"/>
  <c r="AI4213" i="6"/>
  <c r="AH4213" i="6" s="1"/>
  <c r="AI4212" i="6"/>
  <c r="AH4212" i="6" s="1"/>
  <c r="AI4211" i="6"/>
  <c r="AI4210" i="6"/>
  <c r="AI4209" i="6"/>
  <c r="AI4208" i="6"/>
  <c r="AI4207" i="6"/>
  <c r="AI4206" i="6"/>
  <c r="AI4205" i="6"/>
  <c r="AH4205" i="6" s="1"/>
  <c r="AI4204" i="6"/>
  <c r="AH4204" i="6" s="1"/>
  <c r="AI4203" i="6"/>
  <c r="AI4202" i="6"/>
  <c r="AI4201" i="6"/>
  <c r="AI4200" i="6"/>
  <c r="AI4199" i="6"/>
  <c r="AI4198" i="6"/>
  <c r="AI4197" i="6"/>
  <c r="AH4197" i="6" s="1"/>
  <c r="AI4196" i="6"/>
  <c r="AH4196" i="6" s="1"/>
  <c r="AI4195" i="6"/>
  <c r="AI4194" i="6"/>
  <c r="AI4193" i="6"/>
  <c r="AI4192" i="6"/>
  <c r="AI4191" i="6"/>
  <c r="AI4190" i="6"/>
  <c r="AI4189" i="6"/>
  <c r="AH4189" i="6" s="1"/>
  <c r="AI4188" i="6"/>
  <c r="AH4188" i="6" s="1"/>
  <c r="AI4187" i="6"/>
  <c r="AI4186" i="6"/>
  <c r="AI4185" i="6"/>
  <c r="AI4184" i="6"/>
  <c r="AI4183" i="6"/>
  <c r="AI4182" i="6"/>
  <c r="AI4181" i="6"/>
  <c r="AH4181" i="6" s="1"/>
  <c r="AI4180" i="6"/>
  <c r="AH4180" i="6" s="1"/>
  <c r="AI4179" i="6"/>
  <c r="AI4178" i="6"/>
  <c r="AI4177" i="6"/>
  <c r="AI4176" i="6"/>
  <c r="AI4175" i="6"/>
  <c r="AI4174" i="6"/>
  <c r="AI4173" i="6"/>
  <c r="AH4173" i="6" s="1"/>
  <c r="AI4172" i="6"/>
  <c r="AH4172" i="6" s="1"/>
  <c r="AI4171" i="6"/>
  <c r="AI4170" i="6"/>
  <c r="AI4169" i="6"/>
  <c r="AI4168" i="6"/>
  <c r="AI4167" i="6"/>
  <c r="AI4166" i="6"/>
  <c r="AI4165" i="6"/>
  <c r="AH4165" i="6" s="1"/>
  <c r="AI4164" i="6"/>
  <c r="AH4164" i="6" s="1"/>
  <c r="AI4163" i="6"/>
  <c r="AI4162" i="6"/>
  <c r="AI4161" i="6"/>
  <c r="AI4160" i="6"/>
  <c r="AI4159" i="6"/>
  <c r="AI4158" i="6"/>
  <c r="AI4157" i="6"/>
  <c r="AH4157" i="6" s="1"/>
  <c r="AI4156" i="6"/>
  <c r="AH4156" i="6" s="1"/>
  <c r="AI4155" i="6"/>
  <c r="AI4154" i="6"/>
  <c r="AI4153" i="6"/>
  <c r="AI4152" i="6"/>
  <c r="AI4151" i="6"/>
  <c r="AI4150" i="6"/>
  <c r="AI4149" i="6"/>
  <c r="AH4149" i="6" s="1"/>
  <c r="AI4148" i="6"/>
  <c r="AH4148" i="6" s="1"/>
  <c r="AI4147" i="6"/>
  <c r="AI4146" i="6"/>
  <c r="AI4145" i="6"/>
  <c r="AI4144" i="6"/>
  <c r="AI4143" i="6"/>
  <c r="AI4142" i="6"/>
  <c r="AI4141" i="6"/>
  <c r="AH4141" i="6" s="1"/>
  <c r="AI4140" i="6"/>
  <c r="AH4140" i="6" s="1"/>
  <c r="AI4139" i="6"/>
  <c r="AI4138" i="6"/>
  <c r="AI4137" i="6"/>
  <c r="AI4136" i="6"/>
  <c r="AI4135" i="6"/>
  <c r="AI4134" i="6"/>
  <c r="AI4133" i="6"/>
  <c r="AH4133" i="6" s="1"/>
  <c r="AI4132" i="6"/>
  <c r="AH4132" i="6" s="1"/>
  <c r="AI4131" i="6"/>
  <c r="AI4130" i="6"/>
  <c r="AI4129" i="6"/>
  <c r="AI4128" i="6"/>
  <c r="AI4127" i="6"/>
  <c r="AI4126" i="6"/>
  <c r="AI4125" i="6"/>
  <c r="AH4125" i="6" s="1"/>
  <c r="AI4124" i="6"/>
  <c r="AH4124" i="6" s="1"/>
  <c r="AI4123" i="6"/>
  <c r="AI4122" i="6"/>
  <c r="AI4121" i="6"/>
  <c r="AI4120" i="6"/>
  <c r="AI4119" i="6"/>
  <c r="AI4118" i="6"/>
  <c r="AI4117" i="6"/>
  <c r="AH4117" i="6" s="1"/>
  <c r="AI4116" i="6"/>
  <c r="AH4116" i="6" s="1"/>
  <c r="AI4115" i="6"/>
  <c r="AI4114" i="6"/>
  <c r="AI4113" i="6"/>
  <c r="AI4112" i="6"/>
  <c r="AI4111" i="6"/>
  <c r="AI4110" i="6"/>
  <c r="AI4109" i="6"/>
  <c r="AH4109" i="6" s="1"/>
  <c r="AI4108" i="6"/>
  <c r="AH4108" i="6" s="1"/>
  <c r="AI4107" i="6"/>
  <c r="AI4106" i="6"/>
  <c r="AI4105" i="6"/>
  <c r="AI4104" i="6"/>
  <c r="AI4103" i="6"/>
  <c r="AI4102" i="6"/>
  <c r="AI4101" i="6"/>
  <c r="AH4101" i="6" s="1"/>
  <c r="AI4100" i="6"/>
  <c r="AH4100" i="6" s="1"/>
  <c r="AI4099" i="6"/>
  <c r="AI4098" i="6"/>
  <c r="AI4097" i="6"/>
  <c r="AI4096" i="6"/>
  <c r="AI4095" i="6"/>
  <c r="AI4094" i="6"/>
  <c r="AI4093" i="6"/>
  <c r="AH4093" i="6" s="1"/>
  <c r="AI4092" i="6"/>
  <c r="AH4092" i="6" s="1"/>
  <c r="AI4091" i="6"/>
  <c r="AI4090" i="6"/>
  <c r="AI4089" i="6"/>
  <c r="AI4088" i="6"/>
  <c r="AI4087" i="6"/>
  <c r="AI4086" i="6"/>
  <c r="AI4085" i="6"/>
  <c r="AH4085" i="6" s="1"/>
  <c r="AI4084" i="6"/>
  <c r="AH4084" i="6" s="1"/>
  <c r="AI4083" i="6"/>
  <c r="AI4082" i="6"/>
  <c r="AI4081" i="6"/>
  <c r="AI4080" i="6"/>
  <c r="AI4079" i="6"/>
  <c r="AI4078" i="6"/>
  <c r="AI4077" i="6"/>
  <c r="AH4077" i="6" s="1"/>
  <c r="AI4076" i="6"/>
  <c r="AH4076" i="6" s="1"/>
  <c r="AI4075" i="6"/>
  <c r="AI4074" i="6"/>
  <c r="AI4073" i="6"/>
  <c r="AI4072" i="6"/>
  <c r="AI4071" i="6"/>
  <c r="AI4070" i="6"/>
  <c r="AI4069" i="6"/>
  <c r="AH4069" i="6" s="1"/>
  <c r="AI4068" i="6"/>
  <c r="AH4068" i="6" s="1"/>
  <c r="AI4067" i="6"/>
  <c r="AI4066" i="6"/>
  <c r="AI4065" i="6"/>
  <c r="AI4064" i="6"/>
  <c r="AI4063" i="6"/>
  <c r="AI4062" i="6"/>
  <c r="AI4061" i="6"/>
  <c r="AH4061" i="6" s="1"/>
  <c r="AI4060" i="6"/>
  <c r="AH4060" i="6" s="1"/>
  <c r="AI4059" i="6"/>
  <c r="AI4058" i="6"/>
  <c r="AI4057" i="6"/>
  <c r="AI4056" i="6"/>
  <c r="AI4055" i="6"/>
  <c r="AI4054" i="6"/>
  <c r="AI4053" i="6"/>
  <c r="AH4053" i="6" s="1"/>
  <c r="AI4052" i="6"/>
  <c r="AH4052" i="6" s="1"/>
  <c r="AI4051" i="6"/>
  <c r="AI4050" i="6"/>
  <c r="AI4049" i="6"/>
  <c r="AI4048" i="6"/>
  <c r="AI4047" i="6"/>
  <c r="AI4046" i="6"/>
  <c r="AI4045" i="6"/>
  <c r="AH4045" i="6" s="1"/>
  <c r="AI4044" i="6"/>
  <c r="AH4044" i="6" s="1"/>
  <c r="AI4043" i="6"/>
  <c r="AI4042" i="6"/>
  <c r="AI4041" i="6"/>
  <c r="AI4040" i="6"/>
  <c r="AI4039" i="6"/>
  <c r="AI4038" i="6"/>
  <c r="AI4037" i="6"/>
  <c r="AH4037" i="6" s="1"/>
  <c r="AI4036" i="6"/>
  <c r="AH4036" i="6" s="1"/>
  <c r="AI4035" i="6"/>
  <c r="AI4034" i="6"/>
  <c r="AI4033" i="6"/>
  <c r="AI4032" i="6"/>
  <c r="AI4031" i="6"/>
  <c r="AI4030" i="6"/>
  <c r="AI4029" i="6"/>
  <c r="AH4029" i="6" s="1"/>
  <c r="AI4028" i="6"/>
  <c r="AH4028" i="6" s="1"/>
  <c r="AI4027" i="6"/>
  <c r="AI4026" i="6"/>
  <c r="AI4025" i="6"/>
  <c r="AI4024" i="6"/>
  <c r="AI4023" i="6"/>
  <c r="AI4022" i="6"/>
  <c r="AI4021" i="6"/>
  <c r="AH4021" i="6" s="1"/>
  <c r="AI4020" i="6"/>
  <c r="AH4020" i="6" s="1"/>
  <c r="AI4019" i="6"/>
  <c r="AI4018" i="6"/>
  <c r="AI4017" i="6"/>
  <c r="AI4016" i="6"/>
  <c r="AI4015" i="6"/>
  <c r="AI4014" i="6"/>
  <c r="AI4013" i="6"/>
  <c r="AH4013" i="6" s="1"/>
  <c r="AI4012" i="6"/>
  <c r="AH4012" i="6" s="1"/>
  <c r="AI4011" i="6"/>
  <c r="AI4010" i="6"/>
  <c r="AI4009" i="6"/>
  <c r="AI4008" i="6"/>
  <c r="AI4007" i="6"/>
  <c r="AI4006" i="6"/>
  <c r="AI4005" i="6"/>
  <c r="AH4005" i="6" s="1"/>
  <c r="AI4004" i="6"/>
  <c r="AH4004" i="6" s="1"/>
  <c r="AI4003" i="6"/>
  <c r="AI4002" i="6"/>
  <c r="AI4001" i="6"/>
  <c r="AI4000" i="6"/>
  <c r="AI3999" i="6"/>
  <c r="AI3998" i="6"/>
  <c r="AI3997" i="6"/>
  <c r="AH3997" i="6" s="1"/>
  <c r="AI3996" i="6"/>
  <c r="AH3996" i="6" s="1"/>
  <c r="AI3995" i="6"/>
  <c r="AI3994" i="6"/>
  <c r="AI3993" i="6"/>
  <c r="AI3992" i="6"/>
  <c r="AI3991" i="6"/>
  <c r="AI3990" i="6"/>
  <c r="AI3989" i="6"/>
  <c r="AH3989" i="6" s="1"/>
  <c r="AI3988" i="6"/>
  <c r="AH3988" i="6" s="1"/>
  <c r="AI3987" i="6"/>
  <c r="AI3986" i="6"/>
  <c r="AI3985" i="6"/>
  <c r="AI3984" i="6"/>
  <c r="AI3983" i="6"/>
  <c r="AI3982" i="6"/>
  <c r="AI3981" i="6"/>
  <c r="AH3981" i="6" s="1"/>
  <c r="AI3980" i="6"/>
  <c r="AH3980" i="6" s="1"/>
  <c r="AI3979" i="6"/>
  <c r="AI3978" i="6"/>
  <c r="AI3977" i="6"/>
  <c r="AI3976" i="6"/>
  <c r="AI3975" i="6"/>
  <c r="AI3974" i="6"/>
  <c r="AI3973" i="6"/>
  <c r="AH3973" i="6" s="1"/>
  <c r="AI3972" i="6"/>
  <c r="AH3972" i="6" s="1"/>
  <c r="AI3971" i="6"/>
  <c r="AI3970" i="6"/>
  <c r="AI3969" i="6"/>
  <c r="AI3968" i="6"/>
  <c r="AI3967" i="6"/>
  <c r="AI3966" i="6"/>
  <c r="AI3965" i="6"/>
  <c r="AH3965" i="6" s="1"/>
  <c r="AI3964" i="6"/>
  <c r="AH3964" i="6" s="1"/>
  <c r="AI3963" i="6"/>
  <c r="AI3962" i="6"/>
  <c r="AI3961" i="6"/>
  <c r="AI3960" i="6"/>
  <c r="AI3959" i="6"/>
  <c r="AI3958" i="6"/>
  <c r="AI3957" i="6"/>
  <c r="AH3957" i="6" s="1"/>
  <c r="AI3956" i="6"/>
  <c r="AH3956" i="6" s="1"/>
  <c r="AI3955" i="6"/>
  <c r="AI3954" i="6"/>
  <c r="AI3953" i="6"/>
  <c r="AI3952" i="6"/>
  <c r="AI3951" i="6"/>
  <c r="AI3950" i="6"/>
  <c r="AI3949" i="6"/>
  <c r="AH3949" i="6" s="1"/>
  <c r="AI3948" i="6"/>
  <c r="AH3948" i="6" s="1"/>
  <c r="AI3947" i="6"/>
  <c r="AI3946" i="6"/>
  <c r="AI3945" i="6"/>
  <c r="AI3944" i="6"/>
  <c r="AI3943" i="6"/>
  <c r="AI3942" i="6"/>
  <c r="AI3941" i="6"/>
  <c r="AH3941" i="6" s="1"/>
  <c r="AI3940" i="6"/>
  <c r="AH3940" i="6" s="1"/>
  <c r="AI3939" i="6"/>
  <c r="AI3938" i="6"/>
  <c r="AI3937" i="6"/>
  <c r="AI3936" i="6"/>
  <c r="AI3935" i="6"/>
  <c r="AI3934" i="6"/>
  <c r="AI3933" i="6"/>
  <c r="AH3933" i="6" s="1"/>
  <c r="AI3932" i="6"/>
  <c r="AH3932" i="6" s="1"/>
  <c r="AI3931" i="6"/>
  <c r="AI3930" i="6"/>
  <c r="AI3929" i="6"/>
  <c r="AI3928" i="6"/>
  <c r="AI3927" i="6"/>
  <c r="AI3926" i="6"/>
  <c r="AI3925" i="6"/>
  <c r="AH3925" i="6" s="1"/>
  <c r="AI3924" i="6"/>
  <c r="AH3924" i="6" s="1"/>
  <c r="AI3923" i="6"/>
  <c r="AI3922" i="6"/>
  <c r="AI3921" i="6"/>
  <c r="AI3920" i="6"/>
  <c r="AI3919" i="6"/>
  <c r="AI3918" i="6"/>
  <c r="AI3917" i="6"/>
  <c r="AH3917" i="6" s="1"/>
  <c r="AI3916" i="6"/>
  <c r="AH3916" i="6" s="1"/>
  <c r="AI3915" i="6"/>
  <c r="AI3914" i="6"/>
  <c r="AI3913" i="6"/>
  <c r="AI3912" i="6"/>
  <c r="AI3911" i="6"/>
  <c r="AI3910" i="6"/>
  <c r="AI3909" i="6"/>
  <c r="AH3909" i="6" s="1"/>
  <c r="AI3908" i="6"/>
  <c r="AH3908" i="6" s="1"/>
  <c r="AI3907" i="6"/>
  <c r="AI3906" i="6"/>
  <c r="AI3905" i="6"/>
  <c r="AI3904" i="6"/>
  <c r="AI3903" i="6"/>
  <c r="AI3902" i="6"/>
  <c r="AI3901" i="6"/>
  <c r="AH3901" i="6" s="1"/>
  <c r="AI3900" i="6"/>
  <c r="AH3900" i="6" s="1"/>
  <c r="AI3899" i="6"/>
  <c r="AI3898" i="6"/>
  <c r="AI3897" i="6"/>
  <c r="AI3896" i="6"/>
  <c r="AI3895" i="6"/>
  <c r="AI3894" i="6"/>
  <c r="AI3893" i="6"/>
  <c r="AH3893" i="6" s="1"/>
  <c r="AI3892" i="6"/>
  <c r="AH3892" i="6" s="1"/>
  <c r="AI3891" i="6"/>
  <c r="AI3890" i="6"/>
  <c r="AI3889" i="6"/>
  <c r="AI3888" i="6"/>
  <c r="AI3887" i="6"/>
  <c r="AI3886" i="6"/>
  <c r="AI3885" i="6"/>
  <c r="AH3885" i="6" s="1"/>
  <c r="AI3884" i="6"/>
  <c r="AH3884" i="6" s="1"/>
  <c r="AI3883" i="6"/>
  <c r="AI3882" i="6"/>
  <c r="AI3881" i="6"/>
  <c r="AI3880" i="6"/>
  <c r="AI3879" i="6"/>
  <c r="AI3878" i="6"/>
  <c r="AI3877" i="6"/>
  <c r="AH3877" i="6" s="1"/>
  <c r="AI3876" i="6"/>
  <c r="AH3876" i="6" s="1"/>
  <c r="AI3875" i="6"/>
  <c r="AI3874" i="6"/>
  <c r="AI3873" i="6"/>
  <c r="AI3872" i="6"/>
  <c r="AI3871" i="6"/>
  <c r="AI3870" i="6"/>
  <c r="AI3869" i="6"/>
  <c r="AH3869" i="6" s="1"/>
  <c r="AI3868" i="6"/>
  <c r="AH3868" i="6" s="1"/>
  <c r="AI3867" i="6"/>
  <c r="AI3866" i="6"/>
  <c r="AI3865" i="6"/>
  <c r="AI3864" i="6"/>
  <c r="AI3863" i="6"/>
  <c r="AI3862" i="6"/>
  <c r="AI3861" i="6"/>
  <c r="AH3861" i="6" s="1"/>
  <c r="AI3860" i="6"/>
  <c r="AH3860" i="6" s="1"/>
  <c r="AI3859" i="6"/>
  <c r="AI3858" i="6"/>
  <c r="AI3857" i="6"/>
  <c r="AI3856" i="6"/>
  <c r="AI3855" i="6"/>
  <c r="AI3854" i="6"/>
  <c r="AI3853" i="6"/>
  <c r="AH3853" i="6" s="1"/>
  <c r="AI3852" i="6"/>
  <c r="AH3852" i="6" s="1"/>
  <c r="AI3851" i="6"/>
  <c r="AI3850" i="6"/>
  <c r="AI3849" i="6"/>
  <c r="AI3848" i="6"/>
  <c r="AI3847" i="6"/>
  <c r="AI3846" i="6"/>
  <c r="AI3845" i="6"/>
  <c r="AH3845" i="6" s="1"/>
  <c r="AI3844" i="6"/>
  <c r="AH3844" i="6" s="1"/>
  <c r="AI3843" i="6"/>
  <c r="AI3842" i="6"/>
  <c r="AI3841" i="6"/>
  <c r="AI3840" i="6"/>
  <c r="AI3839" i="6"/>
  <c r="AI3838" i="6"/>
  <c r="AI3837" i="6"/>
  <c r="AH3837" i="6" s="1"/>
  <c r="AI3836" i="6"/>
  <c r="AH3836" i="6" s="1"/>
  <c r="AI3835" i="6"/>
  <c r="AI3834" i="6"/>
  <c r="AI3833" i="6"/>
  <c r="AI3832" i="6"/>
  <c r="AI3831" i="6"/>
  <c r="AI3830" i="6"/>
  <c r="AI3829" i="6"/>
  <c r="AH3829" i="6" s="1"/>
  <c r="AI3828" i="6"/>
  <c r="AH3828" i="6" s="1"/>
  <c r="AI3827" i="6"/>
  <c r="AI3826" i="6"/>
  <c r="AI3825" i="6"/>
  <c r="AI3824" i="6"/>
  <c r="AI3823" i="6"/>
  <c r="AI3822" i="6"/>
  <c r="AI3821" i="6"/>
  <c r="AH3821" i="6" s="1"/>
  <c r="AI3820" i="6"/>
  <c r="AH3820" i="6" s="1"/>
  <c r="AI3819" i="6"/>
  <c r="AI3818" i="6"/>
  <c r="AI3817" i="6"/>
  <c r="AI3816" i="6"/>
  <c r="AI3815" i="6"/>
  <c r="AI3814" i="6"/>
  <c r="AI3813" i="6"/>
  <c r="AH3813" i="6" s="1"/>
  <c r="AI3812" i="6"/>
  <c r="AH3812" i="6" s="1"/>
  <c r="AI3811" i="6"/>
  <c r="AI3810" i="6"/>
  <c r="AI3809" i="6"/>
  <c r="AI3808" i="6"/>
  <c r="AI3807" i="6"/>
  <c r="AI3806" i="6"/>
  <c r="AI3805" i="6"/>
  <c r="AH3805" i="6" s="1"/>
  <c r="AI3804" i="6"/>
  <c r="AH3804" i="6" s="1"/>
  <c r="AI3803" i="6"/>
  <c r="AI3802" i="6"/>
  <c r="AI3801" i="6"/>
  <c r="AI3800" i="6"/>
  <c r="AI3799" i="6"/>
  <c r="AI3798" i="6"/>
  <c r="AI3797" i="6"/>
  <c r="AH3797" i="6" s="1"/>
  <c r="AI3796" i="6"/>
  <c r="AH3796" i="6" s="1"/>
  <c r="AI3795" i="6"/>
  <c r="AI3794" i="6"/>
  <c r="AI3793" i="6"/>
  <c r="AI3792" i="6"/>
  <c r="AI3791" i="6"/>
  <c r="AI3790" i="6"/>
  <c r="AI3789" i="6"/>
  <c r="AH3789" i="6" s="1"/>
  <c r="AI3788" i="6"/>
  <c r="AH3788" i="6" s="1"/>
  <c r="AI3787" i="6"/>
  <c r="AI3786" i="6"/>
  <c r="AI3785" i="6"/>
  <c r="AI3784" i="6"/>
  <c r="AI3783" i="6"/>
  <c r="AI3782" i="6"/>
  <c r="AI3781" i="6"/>
  <c r="AH3781" i="6" s="1"/>
  <c r="AI3780" i="6"/>
  <c r="AH3780" i="6" s="1"/>
  <c r="AI3779" i="6"/>
  <c r="AI3778" i="6"/>
  <c r="AI3777" i="6"/>
  <c r="AI3776" i="6"/>
  <c r="AI3775" i="6"/>
  <c r="AI3774" i="6"/>
  <c r="AI3773" i="6"/>
  <c r="AH3773" i="6" s="1"/>
  <c r="AI3772" i="6"/>
  <c r="AH3772" i="6" s="1"/>
  <c r="AI3771" i="6"/>
  <c r="AI3770" i="6"/>
  <c r="AI3769" i="6"/>
  <c r="AI3768" i="6"/>
  <c r="AI3767" i="6"/>
  <c r="AI3766" i="6"/>
  <c r="AI3765" i="6"/>
  <c r="AH3765" i="6" s="1"/>
  <c r="AI3764" i="6"/>
  <c r="AH3764" i="6" s="1"/>
  <c r="AI3763" i="6"/>
  <c r="AI3762" i="6"/>
  <c r="AI3761" i="6"/>
  <c r="AI3760" i="6"/>
  <c r="AI3759" i="6"/>
  <c r="AI3758" i="6"/>
  <c r="AI3757" i="6"/>
  <c r="AH3757" i="6" s="1"/>
  <c r="AI3756" i="6"/>
  <c r="AH3756" i="6" s="1"/>
  <c r="AI3755" i="6"/>
  <c r="AI3754" i="6"/>
  <c r="AI3753" i="6"/>
  <c r="AI3752" i="6"/>
  <c r="AI3751" i="6"/>
  <c r="AI3750" i="6"/>
  <c r="AI3749" i="6"/>
  <c r="AH3749" i="6" s="1"/>
  <c r="AI3748" i="6"/>
  <c r="AH3748" i="6" s="1"/>
  <c r="AI3747" i="6"/>
  <c r="AI3746" i="6"/>
  <c r="AI3745" i="6"/>
  <c r="AI3744" i="6"/>
  <c r="AI3743" i="6"/>
  <c r="AI3742" i="6"/>
  <c r="AI3741" i="6"/>
  <c r="AH3741" i="6" s="1"/>
  <c r="AI3740" i="6"/>
  <c r="AH3740" i="6" s="1"/>
  <c r="AI3739" i="6"/>
  <c r="AI3738" i="6"/>
  <c r="AI3737" i="6"/>
  <c r="AI3736" i="6"/>
  <c r="AI3735" i="6"/>
  <c r="AI3734" i="6"/>
  <c r="AI3733" i="6"/>
  <c r="AH3733" i="6" s="1"/>
  <c r="AI3732" i="6"/>
  <c r="AH3732" i="6" s="1"/>
  <c r="AI3731" i="6"/>
  <c r="AI3730" i="6"/>
  <c r="AI3729" i="6"/>
  <c r="AI3728" i="6"/>
  <c r="AI3727" i="6"/>
  <c r="AI3726" i="6"/>
  <c r="AI3725" i="6"/>
  <c r="AH3725" i="6" s="1"/>
  <c r="AI3724" i="6"/>
  <c r="AH3724" i="6" s="1"/>
  <c r="AI3723" i="6"/>
  <c r="AI3722" i="6"/>
  <c r="AI3721" i="6"/>
  <c r="AI3720" i="6"/>
  <c r="AI3719" i="6"/>
  <c r="AI3718" i="6"/>
  <c r="AI3717" i="6"/>
  <c r="AH3717" i="6" s="1"/>
  <c r="AI3716" i="6"/>
  <c r="AH3716" i="6" s="1"/>
  <c r="AI3715" i="6"/>
  <c r="AI3714" i="6"/>
  <c r="AI3713" i="6"/>
  <c r="AI3712" i="6"/>
  <c r="AI3711" i="6"/>
  <c r="AI3710" i="6"/>
  <c r="AI3709" i="6"/>
  <c r="AH3709" i="6" s="1"/>
  <c r="AI3708" i="6"/>
  <c r="AH3708" i="6" s="1"/>
  <c r="AI3707" i="6"/>
  <c r="AI3706" i="6"/>
  <c r="AI3705" i="6"/>
  <c r="AI3704" i="6"/>
  <c r="AI3703" i="6"/>
  <c r="AI3702" i="6"/>
  <c r="AI3701" i="6"/>
  <c r="AH3701" i="6" s="1"/>
  <c r="AI3700" i="6"/>
  <c r="AH3700" i="6" s="1"/>
  <c r="AI3699" i="6"/>
  <c r="AI3698" i="6"/>
  <c r="AI3697" i="6"/>
  <c r="AI3696" i="6"/>
  <c r="AI3695" i="6"/>
  <c r="AI3694" i="6"/>
  <c r="AI3693" i="6"/>
  <c r="AH3693" i="6" s="1"/>
  <c r="AI3692" i="6"/>
  <c r="AH3692" i="6" s="1"/>
  <c r="AI3691" i="6"/>
  <c r="AI3690" i="6"/>
  <c r="AI3689" i="6"/>
  <c r="AI3688" i="6"/>
  <c r="AI3687" i="6"/>
  <c r="AI3686" i="6"/>
  <c r="AI3685" i="6"/>
  <c r="AH3685" i="6" s="1"/>
  <c r="AI3684" i="6"/>
  <c r="AH3684" i="6" s="1"/>
  <c r="AI3683" i="6"/>
  <c r="AI3682" i="6"/>
  <c r="AI3681" i="6"/>
  <c r="AI3680" i="6"/>
  <c r="AI3679" i="6"/>
  <c r="AI3678" i="6"/>
  <c r="AI3677" i="6"/>
  <c r="AH3677" i="6" s="1"/>
  <c r="AI3676" i="6"/>
  <c r="AH3676" i="6" s="1"/>
  <c r="AI3675" i="6"/>
  <c r="AI3674" i="6"/>
  <c r="AI3673" i="6"/>
  <c r="AI3672" i="6"/>
  <c r="AI3671" i="6"/>
  <c r="AI3670" i="6"/>
  <c r="AI3669" i="6"/>
  <c r="AH3669" i="6" s="1"/>
  <c r="AI3668" i="6"/>
  <c r="AH3668" i="6" s="1"/>
  <c r="AI3667" i="6"/>
  <c r="AI3666" i="6"/>
  <c r="AI3665" i="6"/>
  <c r="AI3664" i="6"/>
  <c r="AI3663" i="6"/>
  <c r="AI3662" i="6"/>
  <c r="AI3661" i="6"/>
  <c r="AH3661" i="6" s="1"/>
  <c r="AI3660" i="6"/>
  <c r="AH3660" i="6" s="1"/>
  <c r="AI3659" i="6"/>
  <c r="AI3658" i="6"/>
  <c r="AI3657" i="6"/>
  <c r="AI3656" i="6"/>
  <c r="AI3655" i="6"/>
  <c r="AI3654" i="6"/>
  <c r="AI3653" i="6"/>
  <c r="AH3653" i="6" s="1"/>
  <c r="AI3652" i="6"/>
  <c r="AH3652" i="6" s="1"/>
  <c r="AI3651" i="6"/>
  <c r="AI3650" i="6"/>
  <c r="AI3649" i="6"/>
  <c r="AI3648" i="6"/>
  <c r="AI3647" i="6"/>
  <c r="AI3646" i="6"/>
  <c r="AI3645" i="6"/>
  <c r="AH3645" i="6" s="1"/>
  <c r="AI3644" i="6"/>
  <c r="AH3644" i="6" s="1"/>
  <c r="AI3643" i="6"/>
  <c r="AI3642" i="6"/>
  <c r="AI3641" i="6"/>
  <c r="AI3640" i="6"/>
  <c r="AI3639" i="6"/>
  <c r="AI3638" i="6"/>
  <c r="AI3637" i="6"/>
  <c r="AH3637" i="6" s="1"/>
  <c r="AI3636" i="6"/>
  <c r="AH3636" i="6" s="1"/>
  <c r="AI3635" i="6"/>
  <c r="AI3634" i="6"/>
  <c r="AI3633" i="6"/>
  <c r="AI3632" i="6"/>
  <c r="AI3631" i="6"/>
  <c r="AI3630" i="6"/>
  <c r="AI3629" i="6"/>
  <c r="AH3629" i="6" s="1"/>
  <c r="AI3628" i="6"/>
  <c r="AH3628" i="6" s="1"/>
  <c r="AI3627" i="6"/>
  <c r="AI3626" i="6"/>
  <c r="AI3625" i="6"/>
  <c r="AI3624" i="6"/>
  <c r="AI3623" i="6"/>
  <c r="AI3622" i="6"/>
  <c r="AI3621" i="6"/>
  <c r="AH3621" i="6" s="1"/>
  <c r="AI3620" i="6"/>
  <c r="AH3620" i="6" s="1"/>
  <c r="AI3619" i="6"/>
  <c r="AI3618" i="6"/>
  <c r="AI3617" i="6"/>
  <c r="AI3616" i="6"/>
  <c r="AI3615" i="6"/>
  <c r="AI3614" i="6"/>
  <c r="AI3613" i="6"/>
  <c r="AH3613" i="6" s="1"/>
  <c r="AI3612" i="6"/>
  <c r="AH3612" i="6" s="1"/>
  <c r="AI3611" i="6"/>
  <c r="AI3610" i="6"/>
  <c r="AI3609" i="6"/>
  <c r="AI3608" i="6"/>
  <c r="AI3607" i="6"/>
  <c r="AI3606" i="6"/>
  <c r="AI3605" i="6"/>
  <c r="AH3605" i="6" s="1"/>
  <c r="AI3604" i="6"/>
  <c r="AH3604" i="6" s="1"/>
  <c r="AI3603" i="6"/>
  <c r="AI3602" i="6"/>
  <c r="AI3601" i="6"/>
  <c r="AI3600" i="6"/>
  <c r="AI3599" i="6"/>
  <c r="AI3598" i="6"/>
  <c r="AI3597" i="6"/>
  <c r="AH3597" i="6" s="1"/>
  <c r="AI3596" i="6"/>
  <c r="AH3596" i="6" s="1"/>
  <c r="AI3595" i="6"/>
  <c r="AI3594" i="6"/>
  <c r="AI3593" i="6"/>
  <c r="AI3592" i="6"/>
  <c r="AI3591" i="6"/>
  <c r="AI3590" i="6"/>
  <c r="AI3589" i="6"/>
  <c r="AH3589" i="6" s="1"/>
  <c r="AI3588" i="6"/>
  <c r="AH3588" i="6" s="1"/>
  <c r="AI3587" i="6"/>
  <c r="AI3586" i="6"/>
  <c r="AI3585" i="6"/>
  <c r="AI3584" i="6"/>
  <c r="AI3583" i="6"/>
  <c r="AI3582" i="6"/>
  <c r="AI3581" i="6"/>
  <c r="AH3581" i="6" s="1"/>
  <c r="AI3580" i="6"/>
  <c r="AH3580" i="6" s="1"/>
  <c r="AI3579" i="6"/>
  <c r="AI3578" i="6"/>
  <c r="AI3577" i="6"/>
  <c r="AI3576" i="6"/>
  <c r="AI3575" i="6"/>
  <c r="AI3574" i="6"/>
  <c r="AI3573" i="6"/>
  <c r="AH3573" i="6" s="1"/>
  <c r="AI3572" i="6"/>
  <c r="AH3572" i="6" s="1"/>
  <c r="AI3571" i="6"/>
  <c r="AI3570" i="6"/>
  <c r="AI3569" i="6"/>
  <c r="AI3568" i="6"/>
  <c r="AI3567" i="6"/>
  <c r="AI3566" i="6"/>
  <c r="AI3565" i="6"/>
  <c r="AH3565" i="6" s="1"/>
  <c r="AI3564" i="6"/>
  <c r="AH3564" i="6" s="1"/>
  <c r="AI3563" i="6"/>
  <c r="AI3562" i="6"/>
  <c r="AI3561" i="6"/>
  <c r="AI3560" i="6"/>
  <c r="AI3559" i="6"/>
  <c r="AI3558" i="6"/>
  <c r="AI3557" i="6"/>
  <c r="AH3557" i="6" s="1"/>
  <c r="AI3556" i="6"/>
  <c r="AH3556" i="6" s="1"/>
  <c r="AI3555" i="6"/>
  <c r="AI3554" i="6"/>
  <c r="AI3553" i="6"/>
  <c r="AI3552" i="6"/>
  <c r="AI3551" i="6"/>
  <c r="AI3550" i="6"/>
  <c r="AI3549" i="6"/>
  <c r="AH3549" i="6" s="1"/>
  <c r="AI3548" i="6"/>
  <c r="AH3548" i="6" s="1"/>
  <c r="AI3547" i="6"/>
  <c r="AI3546" i="6"/>
  <c r="AI3545" i="6"/>
  <c r="AI3544" i="6"/>
  <c r="AI3543" i="6"/>
  <c r="AI3542" i="6"/>
  <c r="AI3541" i="6"/>
  <c r="AH3541" i="6" s="1"/>
  <c r="AI3540" i="6"/>
  <c r="AH3540" i="6" s="1"/>
  <c r="AI3539" i="6"/>
  <c r="AI3538" i="6"/>
  <c r="AI3537" i="6"/>
  <c r="AI3536" i="6"/>
  <c r="AI3535" i="6"/>
  <c r="AI3534" i="6"/>
  <c r="AI3533" i="6"/>
  <c r="AH3533" i="6" s="1"/>
  <c r="AI3532" i="6"/>
  <c r="AH3532" i="6" s="1"/>
  <c r="AI3531" i="6"/>
  <c r="AI3530" i="6"/>
  <c r="AI3529" i="6"/>
  <c r="AI3528" i="6"/>
  <c r="AI3527" i="6"/>
  <c r="AI3526" i="6"/>
  <c r="AI3525" i="6"/>
  <c r="AH3525" i="6" s="1"/>
  <c r="AI3524" i="6"/>
  <c r="AH3524" i="6" s="1"/>
  <c r="AI3523" i="6"/>
  <c r="AI3522" i="6"/>
  <c r="AI3521" i="6"/>
  <c r="AI3520" i="6"/>
  <c r="AI3519" i="6"/>
  <c r="AI3518" i="6"/>
  <c r="AI3517" i="6"/>
  <c r="AH3517" i="6" s="1"/>
  <c r="AI3516" i="6"/>
  <c r="AH3516" i="6" s="1"/>
  <c r="AI3515" i="6"/>
  <c r="AI3514" i="6"/>
  <c r="AI3513" i="6"/>
  <c r="AI3512" i="6"/>
  <c r="AI3511" i="6"/>
  <c r="AI3510" i="6"/>
  <c r="AI3509" i="6"/>
  <c r="AH3509" i="6" s="1"/>
  <c r="AI3508" i="6"/>
  <c r="AH3508" i="6" s="1"/>
  <c r="AI3507" i="6"/>
  <c r="AI3506" i="6"/>
  <c r="AI3505" i="6"/>
  <c r="AI3504" i="6"/>
  <c r="AI3503" i="6"/>
  <c r="AI3502" i="6"/>
  <c r="AI3501" i="6"/>
  <c r="AH3501" i="6" s="1"/>
  <c r="AI3500" i="6"/>
  <c r="AH3500" i="6" s="1"/>
  <c r="AI3499" i="6"/>
  <c r="AI3498" i="6"/>
  <c r="AI3497" i="6"/>
  <c r="AI3496" i="6"/>
  <c r="AI3495" i="6"/>
  <c r="AI3494" i="6"/>
  <c r="AI3493" i="6"/>
  <c r="AH3493" i="6" s="1"/>
  <c r="AI3492" i="6"/>
  <c r="AH3492" i="6" s="1"/>
  <c r="AI3491" i="6"/>
  <c r="AI3490" i="6"/>
  <c r="AI3489" i="6"/>
  <c r="AI3488" i="6"/>
  <c r="AI3487" i="6"/>
  <c r="AI3486" i="6"/>
  <c r="AI3485" i="6"/>
  <c r="AH3485" i="6" s="1"/>
  <c r="AI3484" i="6"/>
  <c r="AH3484" i="6" s="1"/>
  <c r="AI3483" i="6"/>
  <c r="AI3482" i="6"/>
  <c r="AI3481" i="6"/>
  <c r="AI3480" i="6"/>
  <c r="AI3479" i="6"/>
  <c r="AI3478" i="6"/>
  <c r="AI3477" i="6"/>
  <c r="AH3477" i="6" s="1"/>
  <c r="AI3476" i="6"/>
  <c r="AH3476" i="6" s="1"/>
  <c r="AI3475" i="6"/>
  <c r="AI3474" i="6"/>
  <c r="AI3473" i="6"/>
  <c r="AI3472" i="6"/>
  <c r="AI3471" i="6"/>
  <c r="AI3470" i="6"/>
  <c r="AI3469" i="6"/>
  <c r="AH3469" i="6" s="1"/>
  <c r="AI3468" i="6"/>
  <c r="AH3468" i="6" s="1"/>
  <c r="AI3467" i="6"/>
  <c r="AI3466" i="6"/>
  <c r="AI3465" i="6"/>
  <c r="AI3464" i="6"/>
  <c r="AI3463" i="6"/>
  <c r="AI3462" i="6"/>
  <c r="AI3461" i="6"/>
  <c r="AH3461" i="6" s="1"/>
  <c r="AI3460" i="6"/>
  <c r="AH3460" i="6" s="1"/>
  <c r="AI3459" i="6"/>
  <c r="AI3458" i="6"/>
  <c r="AI3457" i="6"/>
  <c r="AI3456" i="6"/>
  <c r="AI3455" i="6"/>
  <c r="AI3454" i="6"/>
  <c r="AI3453" i="6"/>
  <c r="AH3453" i="6" s="1"/>
  <c r="AI3452" i="6"/>
  <c r="AH3452" i="6" s="1"/>
  <c r="AI3451" i="6"/>
  <c r="AI3450" i="6"/>
  <c r="AI3449" i="6"/>
  <c r="AI3448" i="6"/>
  <c r="AI3447" i="6"/>
  <c r="AI3446" i="6"/>
  <c r="AI3445" i="6"/>
  <c r="AH3445" i="6" s="1"/>
  <c r="AI3444" i="6"/>
  <c r="AH3444" i="6" s="1"/>
  <c r="AI3443" i="6"/>
  <c r="AI3442" i="6"/>
  <c r="AI3441" i="6"/>
  <c r="AI3440" i="6"/>
  <c r="AI3439" i="6"/>
  <c r="AI3438" i="6"/>
  <c r="AI3437" i="6"/>
  <c r="AH3437" i="6" s="1"/>
  <c r="AI3436" i="6"/>
  <c r="AH3436" i="6" s="1"/>
  <c r="AI3435" i="6"/>
  <c r="AI3434" i="6"/>
  <c r="AI3433" i="6"/>
  <c r="AI3432" i="6"/>
  <c r="AI3431" i="6"/>
  <c r="AI3430" i="6"/>
  <c r="AI3429" i="6"/>
  <c r="AH3429" i="6" s="1"/>
  <c r="AI3428" i="6"/>
  <c r="AH3428" i="6" s="1"/>
  <c r="AI3427" i="6"/>
  <c r="AI3426" i="6"/>
  <c r="AI3425" i="6"/>
  <c r="AI3424" i="6"/>
  <c r="AI3423" i="6"/>
  <c r="AI3422" i="6"/>
  <c r="AI3421" i="6"/>
  <c r="AH3421" i="6" s="1"/>
  <c r="AI3420" i="6"/>
  <c r="AH3420" i="6" s="1"/>
  <c r="AI3419" i="6"/>
  <c r="AI3418" i="6"/>
  <c r="AI3417" i="6"/>
  <c r="AI3416" i="6"/>
  <c r="AI3415" i="6"/>
  <c r="AI3414" i="6"/>
  <c r="AI3413" i="6"/>
  <c r="AH3413" i="6" s="1"/>
  <c r="AI3412" i="6"/>
  <c r="AH3412" i="6" s="1"/>
  <c r="AI3411" i="6"/>
  <c r="AI3410" i="6"/>
  <c r="AI3409" i="6"/>
  <c r="AI3408" i="6"/>
  <c r="AI3407" i="6"/>
  <c r="AI3406" i="6"/>
  <c r="AI3405" i="6"/>
  <c r="AH3405" i="6" s="1"/>
  <c r="AI3404" i="6"/>
  <c r="AH3404" i="6" s="1"/>
  <c r="AI3403" i="6"/>
  <c r="AI3402" i="6"/>
  <c r="AI3401" i="6"/>
  <c r="AI3400" i="6"/>
  <c r="AI3399" i="6"/>
  <c r="AI3398" i="6"/>
  <c r="AI3397" i="6"/>
  <c r="AH3397" i="6" s="1"/>
  <c r="AI3396" i="6"/>
  <c r="AH3396" i="6" s="1"/>
  <c r="AI3395" i="6"/>
  <c r="AI3394" i="6"/>
  <c r="AI3393" i="6"/>
  <c r="AI3392" i="6"/>
  <c r="AI3391" i="6"/>
  <c r="AI3390" i="6"/>
  <c r="AI3389" i="6"/>
  <c r="AH3389" i="6" s="1"/>
  <c r="AI3388" i="6"/>
  <c r="AH3388" i="6" s="1"/>
  <c r="AI3387" i="6"/>
  <c r="AI3386" i="6"/>
  <c r="AI3385" i="6"/>
  <c r="AI3384" i="6"/>
  <c r="AI3383" i="6"/>
  <c r="AI3382" i="6"/>
  <c r="AI3381" i="6"/>
  <c r="AH3381" i="6" s="1"/>
  <c r="AI3380" i="6"/>
  <c r="AH3380" i="6" s="1"/>
  <c r="AI3379" i="6"/>
  <c r="AI3378" i="6"/>
  <c r="AI3377" i="6"/>
  <c r="AI3376" i="6"/>
  <c r="AI3375" i="6"/>
  <c r="AI3374" i="6"/>
  <c r="AI3373" i="6"/>
  <c r="AH3373" i="6" s="1"/>
  <c r="AI3372" i="6"/>
  <c r="AH3372" i="6" s="1"/>
  <c r="AI3371" i="6"/>
  <c r="AI3370" i="6"/>
  <c r="AI3369" i="6"/>
  <c r="AI3368" i="6"/>
  <c r="AI3367" i="6"/>
  <c r="AI3366" i="6"/>
  <c r="AI3365" i="6"/>
  <c r="AH3365" i="6" s="1"/>
  <c r="AI3364" i="6"/>
  <c r="AH3364" i="6" s="1"/>
  <c r="AI3363" i="6"/>
  <c r="AI3362" i="6"/>
  <c r="AI3361" i="6"/>
  <c r="AI3360" i="6"/>
  <c r="AI3359" i="6"/>
  <c r="AI3358" i="6"/>
  <c r="AI3357" i="6"/>
  <c r="AH3357" i="6" s="1"/>
  <c r="AI3356" i="6"/>
  <c r="AH3356" i="6" s="1"/>
  <c r="AI3355" i="6"/>
  <c r="AI3354" i="6"/>
  <c r="AI3353" i="6"/>
  <c r="AI3352" i="6"/>
  <c r="AI3351" i="6"/>
  <c r="AI3350" i="6"/>
  <c r="AI3349" i="6"/>
  <c r="AH3349" i="6" s="1"/>
  <c r="AI3348" i="6"/>
  <c r="AH3348" i="6" s="1"/>
  <c r="AI3347" i="6"/>
  <c r="AI3346" i="6"/>
  <c r="AI3345" i="6"/>
  <c r="AI3344" i="6"/>
  <c r="AI3343" i="6"/>
  <c r="AI3342" i="6"/>
  <c r="AI3341" i="6"/>
  <c r="AH3341" i="6" s="1"/>
  <c r="AI3340" i="6"/>
  <c r="AH3340" i="6" s="1"/>
  <c r="AI3339" i="6"/>
  <c r="AI3338" i="6"/>
  <c r="AI3337" i="6"/>
  <c r="AI3336" i="6"/>
  <c r="AI3335" i="6"/>
  <c r="AI3334" i="6"/>
  <c r="AI3333" i="6"/>
  <c r="AH3333" i="6" s="1"/>
  <c r="AI3332" i="6"/>
  <c r="AH3332" i="6" s="1"/>
  <c r="AI3331" i="6"/>
  <c r="AI3330" i="6"/>
  <c r="AI3329" i="6"/>
  <c r="AI3328" i="6"/>
  <c r="AI3327" i="6"/>
  <c r="AI3326" i="6"/>
  <c r="AI3325" i="6"/>
  <c r="AH3325" i="6" s="1"/>
  <c r="AI3324" i="6"/>
  <c r="AH3324" i="6" s="1"/>
  <c r="AI3323" i="6"/>
  <c r="AI3322" i="6"/>
  <c r="AI3321" i="6"/>
  <c r="AI3320" i="6"/>
  <c r="AI3319" i="6"/>
  <c r="AI3318" i="6"/>
  <c r="AI3317" i="6"/>
  <c r="AH3317" i="6" s="1"/>
  <c r="AI3316" i="6"/>
  <c r="AH3316" i="6" s="1"/>
  <c r="AI3315" i="6"/>
  <c r="AI3314" i="6"/>
  <c r="AI3313" i="6"/>
  <c r="AI3312" i="6"/>
  <c r="AI3311" i="6"/>
  <c r="AI3310" i="6"/>
  <c r="AI3309" i="6"/>
  <c r="AH3309" i="6" s="1"/>
  <c r="AI3308" i="6"/>
  <c r="AH3308" i="6" s="1"/>
  <c r="AI3307" i="6"/>
  <c r="AI3306" i="6"/>
  <c r="AI3305" i="6"/>
  <c r="AI3304" i="6"/>
  <c r="AI3303" i="6"/>
  <c r="AI3302" i="6"/>
  <c r="AI3301" i="6"/>
  <c r="AH3301" i="6" s="1"/>
  <c r="AI3300" i="6"/>
  <c r="AH3300" i="6" s="1"/>
  <c r="AI3299" i="6"/>
  <c r="AI3298" i="6"/>
  <c r="AI3297" i="6"/>
  <c r="AI3296" i="6"/>
  <c r="AI3295" i="6"/>
  <c r="AI3294" i="6"/>
  <c r="AI3293" i="6"/>
  <c r="AH3293" i="6" s="1"/>
  <c r="AI3292" i="6"/>
  <c r="AH3292" i="6" s="1"/>
  <c r="AI3291" i="6"/>
  <c r="AI3290" i="6"/>
  <c r="AI3289" i="6"/>
  <c r="AI3288" i="6"/>
  <c r="AI3287" i="6"/>
  <c r="AI3286" i="6"/>
  <c r="AI3285" i="6"/>
  <c r="AH3285" i="6" s="1"/>
  <c r="AI3284" i="6"/>
  <c r="AH3284" i="6" s="1"/>
  <c r="AI3283" i="6"/>
  <c r="AI3282" i="6"/>
  <c r="AI3281" i="6"/>
  <c r="AI3280" i="6"/>
  <c r="AI3279" i="6"/>
  <c r="AI3278" i="6"/>
  <c r="AI3277" i="6"/>
  <c r="AH3277" i="6" s="1"/>
  <c r="AI3276" i="6"/>
  <c r="AH3276" i="6" s="1"/>
  <c r="AI3275" i="6"/>
  <c r="AI3274" i="6"/>
  <c r="AI3273" i="6"/>
  <c r="AI3272" i="6"/>
  <c r="AI3271" i="6"/>
  <c r="AI3270" i="6"/>
  <c r="AI3269" i="6"/>
  <c r="AH3269" i="6" s="1"/>
  <c r="AI3268" i="6"/>
  <c r="AH3268" i="6" s="1"/>
  <c r="AI3267" i="6"/>
  <c r="AI3266" i="6"/>
  <c r="AI3265" i="6"/>
  <c r="AI3264" i="6"/>
  <c r="AI3263" i="6"/>
  <c r="AI3262" i="6"/>
  <c r="AI3261" i="6"/>
  <c r="AH3261" i="6" s="1"/>
  <c r="AI3260" i="6"/>
  <c r="AH3260" i="6" s="1"/>
  <c r="AI3259" i="6"/>
  <c r="AI3258" i="6"/>
  <c r="AI3257" i="6"/>
  <c r="AI3256" i="6"/>
  <c r="AI3255" i="6"/>
  <c r="AI3254" i="6"/>
  <c r="AI3253" i="6"/>
  <c r="AH3253" i="6" s="1"/>
  <c r="AI3252" i="6"/>
  <c r="AH3252" i="6" s="1"/>
  <c r="AI3251" i="6"/>
  <c r="AI3250" i="6"/>
  <c r="AI3249" i="6"/>
  <c r="AI3248" i="6"/>
  <c r="AI3247" i="6"/>
  <c r="AI3246" i="6"/>
  <c r="AI3245" i="6"/>
  <c r="AH3245" i="6" s="1"/>
  <c r="AI3244" i="6"/>
  <c r="AH3244" i="6" s="1"/>
  <c r="AI3243" i="6"/>
  <c r="AI3242" i="6"/>
  <c r="AI3241" i="6"/>
  <c r="AI3240" i="6"/>
  <c r="AI3239" i="6"/>
  <c r="AI3238" i="6"/>
  <c r="AI3237" i="6"/>
  <c r="AH3237" i="6" s="1"/>
  <c r="AI3236" i="6"/>
  <c r="AH3236" i="6" s="1"/>
  <c r="AI3235" i="6"/>
  <c r="AI3234" i="6"/>
  <c r="AI3233" i="6"/>
  <c r="AI3232" i="6"/>
  <c r="AI3231" i="6"/>
  <c r="AI3230" i="6"/>
  <c r="AI3229" i="6"/>
  <c r="AH3229" i="6" s="1"/>
  <c r="AI3228" i="6"/>
  <c r="AH3228" i="6" s="1"/>
  <c r="AI3227" i="6"/>
  <c r="AI3226" i="6"/>
  <c r="AI3225" i="6"/>
  <c r="AI3224" i="6"/>
  <c r="AI3223" i="6"/>
  <c r="AI3222" i="6"/>
  <c r="AI3221" i="6"/>
  <c r="AH3221" i="6" s="1"/>
  <c r="AI3220" i="6"/>
  <c r="AH3220" i="6" s="1"/>
  <c r="AI3219" i="6"/>
  <c r="AI3218" i="6"/>
  <c r="AI3217" i="6"/>
  <c r="AI3216" i="6"/>
  <c r="AI3215" i="6"/>
  <c r="AI3214" i="6"/>
  <c r="AI3213" i="6"/>
  <c r="AH3213" i="6" s="1"/>
  <c r="AI3212" i="6"/>
  <c r="AH3212" i="6" s="1"/>
  <c r="AI3211" i="6"/>
  <c r="AI3210" i="6"/>
  <c r="AI3209" i="6"/>
  <c r="AI3208" i="6"/>
  <c r="AI3207" i="6"/>
  <c r="AI3206" i="6"/>
  <c r="AH3206" i="6" s="1"/>
  <c r="AI3205" i="6"/>
  <c r="AH3205" i="6" s="1"/>
  <c r="AI3204" i="6"/>
  <c r="AH3204" i="6" s="1"/>
  <c r="AI3203" i="6"/>
  <c r="AI3202" i="6"/>
  <c r="AI3201" i="6"/>
  <c r="AI3200" i="6"/>
  <c r="AI3199" i="6"/>
  <c r="AI3198" i="6"/>
  <c r="AH3198" i="6" s="1"/>
  <c r="AI3197" i="6"/>
  <c r="AH3197" i="6" s="1"/>
  <c r="AI3196" i="6"/>
  <c r="AH3196" i="6" s="1"/>
  <c r="AI3195" i="6"/>
  <c r="AI3194" i="6"/>
  <c r="AI3193" i="6"/>
  <c r="AI3192" i="6"/>
  <c r="AI3191" i="6"/>
  <c r="AI3190" i="6"/>
  <c r="AH3190" i="6" s="1"/>
  <c r="AI3189" i="6"/>
  <c r="AH3189" i="6" s="1"/>
  <c r="AI3188" i="6"/>
  <c r="AH3188" i="6" s="1"/>
  <c r="AI3187" i="6"/>
  <c r="AI3186" i="6"/>
  <c r="AI3185" i="6"/>
  <c r="AI3184" i="6"/>
  <c r="AI3183" i="6"/>
  <c r="AI3182" i="6"/>
  <c r="AH3182" i="6" s="1"/>
  <c r="AI3181" i="6"/>
  <c r="AH3181" i="6" s="1"/>
  <c r="AI3180" i="6"/>
  <c r="AH3180" i="6" s="1"/>
  <c r="AI3179" i="6"/>
  <c r="AI3178" i="6"/>
  <c r="AI3177" i="6"/>
  <c r="AI3176" i="6"/>
  <c r="AI3175" i="6"/>
  <c r="AI3174" i="6"/>
  <c r="AH3174" i="6" s="1"/>
  <c r="AI3173" i="6"/>
  <c r="AH3173" i="6" s="1"/>
  <c r="AI3172" i="6"/>
  <c r="AH3172" i="6" s="1"/>
  <c r="AI3171" i="6"/>
  <c r="AI3170" i="6"/>
  <c r="AI3169" i="6"/>
  <c r="AI3168" i="6"/>
  <c r="AI3167" i="6"/>
  <c r="AI3166" i="6"/>
  <c r="AH3166" i="6" s="1"/>
  <c r="AI3165" i="6"/>
  <c r="AH3165" i="6" s="1"/>
  <c r="AI3164" i="6"/>
  <c r="AH3164" i="6" s="1"/>
  <c r="AI3163" i="6"/>
  <c r="AI3162" i="6"/>
  <c r="AI3161" i="6"/>
  <c r="AI3160" i="6"/>
  <c r="AI3159" i="6"/>
  <c r="AI3158" i="6"/>
  <c r="AH3158" i="6" s="1"/>
  <c r="AI3157" i="6"/>
  <c r="AH3157" i="6" s="1"/>
  <c r="AI3156" i="6"/>
  <c r="AH3156" i="6" s="1"/>
  <c r="AI3155" i="6"/>
  <c r="AI3154" i="6"/>
  <c r="AI3153" i="6"/>
  <c r="AI3152" i="6"/>
  <c r="AI3151" i="6"/>
  <c r="AI3150" i="6"/>
  <c r="AH3150" i="6" s="1"/>
  <c r="AI3149" i="6"/>
  <c r="AH3149" i="6" s="1"/>
  <c r="AI3148" i="6"/>
  <c r="AH3148" i="6" s="1"/>
  <c r="AI3147" i="6"/>
  <c r="AI3146" i="6"/>
  <c r="AI3145" i="6"/>
  <c r="AI3144" i="6"/>
  <c r="AI3143" i="6"/>
  <c r="AI3142" i="6"/>
  <c r="AH3142" i="6" s="1"/>
  <c r="AI3141" i="6"/>
  <c r="AH3141" i="6" s="1"/>
  <c r="AI3140" i="6"/>
  <c r="AH3140" i="6" s="1"/>
  <c r="AI3139" i="6"/>
  <c r="AI3138" i="6"/>
  <c r="AI3137" i="6"/>
  <c r="AI3136" i="6"/>
  <c r="AI3135" i="6"/>
  <c r="AI3134" i="6"/>
  <c r="AH3134" i="6" s="1"/>
  <c r="AI3133" i="6"/>
  <c r="AH3133" i="6" s="1"/>
  <c r="AI3132" i="6"/>
  <c r="AH3132" i="6" s="1"/>
  <c r="AI3131" i="6"/>
  <c r="AI3130" i="6"/>
  <c r="AI3129" i="6"/>
  <c r="AI3128" i="6"/>
  <c r="AI3127" i="6"/>
  <c r="AI3126" i="6"/>
  <c r="AH3126" i="6" s="1"/>
  <c r="AI3125" i="6"/>
  <c r="AH3125" i="6" s="1"/>
  <c r="AI3124" i="6"/>
  <c r="AH3124" i="6" s="1"/>
  <c r="AI3123" i="6"/>
  <c r="AI3122" i="6"/>
  <c r="AI3121" i="6"/>
  <c r="AI3120" i="6"/>
  <c r="AI3119" i="6"/>
  <c r="AI3118" i="6"/>
  <c r="AH3118" i="6" s="1"/>
  <c r="AI3117" i="6"/>
  <c r="AH3117" i="6" s="1"/>
  <c r="AI3116" i="6"/>
  <c r="AH3116" i="6" s="1"/>
  <c r="AI3115" i="6"/>
  <c r="AI3114" i="6"/>
  <c r="AI3113" i="6"/>
  <c r="AI3112" i="6"/>
  <c r="AI3111" i="6"/>
  <c r="AI3110" i="6"/>
  <c r="AH3110" i="6" s="1"/>
  <c r="AI3109" i="6"/>
  <c r="AH3109" i="6" s="1"/>
  <c r="AI3108" i="6"/>
  <c r="AH3108" i="6" s="1"/>
  <c r="AI3107" i="6"/>
  <c r="AI3106" i="6"/>
  <c r="AI3105" i="6"/>
  <c r="AI3104" i="6"/>
  <c r="AI3103" i="6"/>
  <c r="AI3102" i="6"/>
  <c r="AH3102" i="6" s="1"/>
  <c r="AI3101" i="6"/>
  <c r="AH3101" i="6" s="1"/>
  <c r="AI3100" i="6"/>
  <c r="AH3100" i="6" s="1"/>
  <c r="AI3099" i="6"/>
  <c r="AI3098" i="6"/>
  <c r="AI3097" i="6"/>
  <c r="AI3096" i="6"/>
  <c r="AI3095" i="6"/>
  <c r="AI3094" i="6"/>
  <c r="AH3094" i="6" s="1"/>
  <c r="AI3093" i="6"/>
  <c r="AH3093" i="6" s="1"/>
  <c r="AI3092" i="6"/>
  <c r="AH3092" i="6" s="1"/>
  <c r="AI3091" i="6"/>
  <c r="AI3090" i="6"/>
  <c r="AI3089" i="6"/>
  <c r="AI3088" i="6"/>
  <c r="AI3087" i="6"/>
  <c r="AI3086" i="6"/>
  <c r="AH3086" i="6" s="1"/>
  <c r="AI3085" i="6"/>
  <c r="AH3085" i="6" s="1"/>
  <c r="AI3084" i="6"/>
  <c r="AH3084" i="6" s="1"/>
  <c r="AI3083" i="6"/>
  <c r="AI3082" i="6"/>
  <c r="AI3081" i="6"/>
  <c r="AI3080" i="6"/>
  <c r="AI3079" i="6"/>
  <c r="AI3078" i="6"/>
  <c r="AH3078" i="6" s="1"/>
  <c r="AI3077" i="6"/>
  <c r="AH3077" i="6" s="1"/>
  <c r="AI3076" i="6"/>
  <c r="AH3076" i="6" s="1"/>
  <c r="AI3075" i="6"/>
  <c r="AI3074" i="6"/>
  <c r="AI3073" i="6"/>
  <c r="AI3072" i="6"/>
  <c r="AI3071" i="6"/>
  <c r="AI3070" i="6"/>
  <c r="AH3070" i="6" s="1"/>
  <c r="AI3069" i="6"/>
  <c r="AH3069" i="6" s="1"/>
  <c r="AI3068" i="6"/>
  <c r="AH3068" i="6" s="1"/>
  <c r="AI3067" i="6"/>
  <c r="AI3066" i="6"/>
  <c r="AI3065" i="6"/>
  <c r="AI3064" i="6"/>
  <c r="AI3063" i="6"/>
  <c r="AI3062" i="6"/>
  <c r="AH3062" i="6" s="1"/>
  <c r="AI3061" i="6"/>
  <c r="AH3061" i="6" s="1"/>
  <c r="AI3060" i="6"/>
  <c r="AH3060" i="6" s="1"/>
  <c r="AI3059" i="6"/>
  <c r="AI3058" i="6"/>
  <c r="AI3057" i="6"/>
  <c r="AI3056" i="6"/>
  <c r="AI3055" i="6"/>
  <c r="AI3054" i="6"/>
  <c r="AH3054" i="6" s="1"/>
  <c r="AI3053" i="6"/>
  <c r="AH3053" i="6" s="1"/>
  <c r="AI3052" i="6"/>
  <c r="AH3052" i="6" s="1"/>
  <c r="AI3051" i="6"/>
  <c r="AI3050" i="6"/>
  <c r="AI3049" i="6"/>
  <c r="AI3048" i="6"/>
  <c r="AI3047" i="6"/>
  <c r="AI3046" i="6"/>
  <c r="AH3046" i="6" s="1"/>
  <c r="AI3045" i="6"/>
  <c r="AH3045" i="6" s="1"/>
  <c r="AI3044" i="6"/>
  <c r="AH3044" i="6" s="1"/>
  <c r="AI3043" i="6"/>
  <c r="AI3042" i="6"/>
  <c r="AI3041" i="6"/>
  <c r="AI3040" i="6"/>
  <c r="AI3039" i="6"/>
  <c r="AI3038" i="6"/>
  <c r="AH3038" i="6" s="1"/>
  <c r="AI3037" i="6"/>
  <c r="AH3037" i="6" s="1"/>
  <c r="AI3036" i="6"/>
  <c r="AH3036" i="6" s="1"/>
  <c r="AI3035" i="6"/>
  <c r="AI3034" i="6"/>
  <c r="AI3033" i="6"/>
  <c r="AI3032" i="6"/>
  <c r="AI3031" i="6"/>
  <c r="AI3030" i="6"/>
  <c r="AH3030" i="6" s="1"/>
  <c r="AI3029" i="6"/>
  <c r="AH3029" i="6" s="1"/>
  <c r="AI3028" i="6"/>
  <c r="AH3028" i="6" s="1"/>
  <c r="AI3027" i="6"/>
  <c r="AI3026" i="6"/>
  <c r="AI3025" i="6"/>
  <c r="AI3024" i="6"/>
  <c r="AI3023" i="6"/>
  <c r="AI3022" i="6"/>
  <c r="AH3022" i="6" s="1"/>
  <c r="AI3021" i="6"/>
  <c r="AH3021" i="6" s="1"/>
  <c r="AI3020" i="6"/>
  <c r="AH3020" i="6" s="1"/>
  <c r="AI3019" i="6"/>
  <c r="AI3018" i="6"/>
  <c r="AI3017" i="6"/>
  <c r="AI3016" i="6"/>
  <c r="AI3015" i="6"/>
  <c r="AI3014" i="6"/>
  <c r="AH3014" i="6" s="1"/>
  <c r="AI3013" i="6"/>
  <c r="AH3013" i="6" s="1"/>
  <c r="AI3012" i="6"/>
  <c r="AH3012" i="6" s="1"/>
  <c r="AI3011" i="6"/>
  <c r="AI3010" i="6"/>
  <c r="AI3009" i="6"/>
  <c r="AI3008" i="6"/>
  <c r="AI3007" i="6"/>
  <c r="AI3006" i="6"/>
  <c r="AH3006" i="6" s="1"/>
  <c r="AI3005" i="6"/>
  <c r="AH3005" i="6" s="1"/>
  <c r="AI3004" i="6"/>
  <c r="AH3004" i="6" s="1"/>
  <c r="AI3003" i="6"/>
  <c r="AI3002" i="6"/>
  <c r="AI3001" i="6"/>
  <c r="AI3000" i="6"/>
  <c r="AI2999" i="6"/>
  <c r="AI2998" i="6"/>
  <c r="AH2998" i="6" s="1"/>
  <c r="AI2997" i="6"/>
  <c r="AH2997" i="6" s="1"/>
  <c r="AI2996" i="6"/>
  <c r="AH2996" i="6" s="1"/>
  <c r="AI2995" i="6"/>
  <c r="AI2994" i="6"/>
  <c r="AI2993" i="6"/>
  <c r="AI2992" i="6"/>
  <c r="AI2991" i="6"/>
  <c r="AI2990" i="6"/>
  <c r="AH2990" i="6" s="1"/>
  <c r="AI2989" i="6"/>
  <c r="AH2989" i="6" s="1"/>
  <c r="AI2988" i="6"/>
  <c r="AH2988" i="6" s="1"/>
  <c r="AI2987" i="6"/>
  <c r="AI2986" i="6"/>
  <c r="AI2985" i="6"/>
  <c r="AI2984" i="6"/>
  <c r="AI2983" i="6"/>
  <c r="AI2982" i="6"/>
  <c r="AH2982" i="6" s="1"/>
  <c r="AI2981" i="6"/>
  <c r="AH2981" i="6" s="1"/>
  <c r="AI2980" i="6"/>
  <c r="AH2980" i="6" s="1"/>
  <c r="AI2979" i="6"/>
  <c r="AI2978" i="6"/>
  <c r="AI2977" i="6"/>
  <c r="AI2976" i="6"/>
  <c r="AI2975" i="6"/>
  <c r="AI2974" i="6"/>
  <c r="AH2974" i="6" s="1"/>
  <c r="AI2973" i="6"/>
  <c r="AH2973" i="6" s="1"/>
  <c r="AI2972" i="6"/>
  <c r="AH2972" i="6" s="1"/>
  <c r="AI2971" i="6"/>
  <c r="AI2970" i="6"/>
  <c r="AI2969" i="6"/>
  <c r="AI2968" i="6"/>
  <c r="AI2967" i="6"/>
  <c r="AI2966" i="6"/>
  <c r="AH2966" i="6" s="1"/>
  <c r="AI2965" i="6"/>
  <c r="AH2965" i="6" s="1"/>
  <c r="AI2964" i="6"/>
  <c r="AH2964" i="6" s="1"/>
  <c r="AI2963" i="6"/>
  <c r="AI2962" i="6"/>
  <c r="AI2961" i="6"/>
  <c r="AI2960" i="6"/>
  <c r="AI2959" i="6"/>
  <c r="AI2958" i="6"/>
  <c r="AH2958" i="6" s="1"/>
  <c r="AI2957" i="6"/>
  <c r="AH2957" i="6" s="1"/>
  <c r="AI2956" i="6"/>
  <c r="AH2956" i="6" s="1"/>
  <c r="AI2955" i="6"/>
  <c r="AI2954" i="6"/>
  <c r="AI2953" i="6"/>
  <c r="AI2952" i="6"/>
  <c r="AI2951" i="6"/>
  <c r="AI2950" i="6"/>
  <c r="AH2950" i="6" s="1"/>
  <c r="AI2949" i="6"/>
  <c r="AH2949" i="6" s="1"/>
  <c r="AI2948" i="6"/>
  <c r="AH2948" i="6" s="1"/>
  <c r="AI2947" i="6"/>
  <c r="AI2946" i="6"/>
  <c r="AI2945" i="6"/>
  <c r="AI2944" i="6"/>
  <c r="AI2943" i="6"/>
  <c r="AI2942" i="6"/>
  <c r="AH2942" i="6" s="1"/>
  <c r="AI2941" i="6"/>
  <c r="AH2941" i="6" s="1"/>
  <c r="AI2940" i="6"/>
  <c r="AH2940" i="6" s="1"/>
  <c r="AI2939" i="6"/>
  <c r="AI2938" i="6"/>
  <c r="AI2937" i="6"/>
  <c r="AI2936" i="6"/>
  <c r="AI2935" i="6"/>
  <c r="AI2934" i="6"/>
  <c r="AH2934" i="6" s="1"/>
  <c r="AI2933" i="6"/>
  <c r="AH2933" i="6" s="1"/>
  <c r="AI2932" i="6"/>
  <c r="AH2932" i="6" s="1"/>
  <c r="AI2931" i="6"/>
  <c r="AI2930" i="6"/>
  <c r="AI2929" i="6"/>
  <c r="AI2928" i="6"/>
  <c r="AI2927" i="6"/>
  <c r="AI2926" i="6"/>
  <c r="AH2926" i="6" s="1"/>
  <c r="AI2925" i="6"/>
  <c r="AH2925" i="6" s="1"/>
  <c r="AI2924" i="6"/>
  <c r="AH2924" i="6" s="1"/>
  <c r="AI2923" i="6"/>
  <c r="AI2922" i="6"/>
  <c r="AI2921" i="6"/>
  <c r="AI2920" i="6"/>
  <c r="AI2919" i="6"/>
  <c r="AI2918" i="6"/>
  <c r="AH2918" i="6" s="1"/>
  <c r="AI2917" i="6"/>
  <c r="AH2917" i="6" s="1"/>
  <c r="AI2916" i="6"/>
  <c r="AH2916" i="6" s="1"/>
  <c r="AI2915" i="6"/>
  <c r="AI2914" i="6"/>
  <c r="AI2913" i="6"/>
  <c r="AI2912" i="6"/>
  <c r="AI2911" i="6"/>
  <c r="AI2910" i="6"/>
  <c r="AH2910" i="6" s="1"/>
  <c r="AI2909" i="6"/>
  <c r="AH2909" i="6" s="1"/>
  <c r="AI2908" i="6"/>
  <c r="AH2908" i="6" s="1"/>
  <c r="AI2907" i="6"/>
  <c r="AI2906" i="6"/>
  <c r="AI2905" i="6"/>
  <c r="AI2904" i="6"/>
  <c r="AI2903" i="6"/>
  <c r="AI2902" i="6"/>
  <c r="AH2902" i="6" s="1"/>
  <c r="AI2901" i="6"/>
  <c r="AH2901" i="6" s="1"/>
  <c r="AI2900" i="6"/>
  <c r="AH2900" i="6" s="1"/>
  <c r="AI2899" i="6"/>
  <c r="AI2898" i="6"/>
  <c r="AI2897" i="6"/>
  <c r="AI2896" i="6"/>
  <c r="AI2895" i="6"/>
  <c r="AI2894" i="6"/>
  <c r="AH2894" i="6" s="1"/>
  <c r="AI2893" i="6"/>
  <c r="AH2893" i="6" s="1"/>
  <c r="AI2892" i="6"/>
  <c r="AH2892" i="6" s="1"/>
  <c r="AI2891" i="6"/>
  <c r="AI2890" i="6"/>
  <c r="AI2889" i="6"/>
  <c r="AI2888" i="6"/>
  <c r="AI2887" i="6"/>
  <c r="AI2886" i="6"/>
  <c r="AH2886" i="6" s="1"/>
  <c r="AI2885" i="6"/>
  <c r="AH2885" i="6" s="1"/>
  <c r="AI2884" i="6"/>
  <c r="AH2884" i="6" s="1"/>
  <c r="AI2883" i="6"/>
  <c r="AI2882" i="6"/>
  <c r="AI2881" i="6"/>
  <c r="AI2880" i="6"/>
  <c r="AI2879" i="6"/>
  <c r="AI2878" i="6"/>
  <c r="AH2878" i="6" s="1"/>
  <c r="AI2877" i="6"/>
  <c r="AH2877" i="6" s="1"/>
  <c r="AI2876" i="6"/>
  <c r="AH2876" i="6" s="1"/>
  <c r="AI2875" i="6"/>
  <c r="AI2874" i="6"/>
  <c r="AI2873" i="6"/>
  <c r="AI2872" i="6"/>
  <c r="AI2871" i="6"/>
  <c r="AI2870" i="6"/>
  <c r="AH2870" i="6" s="1"/>
  <c r="AI2869" i="6"/>
  <c r="AH2869" i="6" s="1"/>
  <c r="AI2868" i="6"/>
  <c r="AH2868" i="6" s="1"/>
  <c r="AI2867" i="6"/>
  <c r="AI2866" i="6"/>
  <c r="AI2865" i="6"/>
  <c r="AI2864" i="6"/>
  <c r="AI2863" i="6"/>
  <c r="AI2862" i="6"/>
  <c r="AH2862" i="6" s="1"/>
  <c r="AI2861" i="6"/>
  <c r="AH2861" i="6" s="1"/>
  <c r="AI2860" i="6"/>
  <c r="AH2860" i="6" s="1"/>
  <c r="AI2859" i="6"/>
  <c r="AI2858" i="6"/>
  <c r="AI2857" i="6"/>
  <c r="AI2856" i="6"/>
  <c r="AI2855" i="6"/>
  <c r="AI2854" i="6"/>
  <c r="AH2854" i="6" s="1"/>
  <c r="AI2853" i="6"/>
  <c r="AH2853" i="6" s="1"/>
  <c r="AI2852" i="6"/>
  <c r="AH2852" i="6" s="1"/>
  <c r="AI2851" i="6"/>
  <c r="AI2850" i="6"/>
  <c r="AI2849" i="6"/>
  <c r="AI2848" i="6"/>
  <c r="AI2847" i="6"/>
  <c r="AI2846" i="6"/>
  <c r="AH2846" i="6" s="1"/>
  <c r="AI2845" i="6"/>
  <c r="AH2845" i="6" s="1"/>
  <c r="AI2844" i="6"/>
  <c r="AH2844" i="6" s="1"/>
  <c r="AI2843" i="6"/>
  <c r="AI2842" i="6"/>
  <c r="AI2841" i="6"/>
  <c r="AI2840" i="6"/>
  <c r="AI2839" i="6"/>
  <c r="AI2838" i="6"/>
  <c r="AH2838" i="6" s="1"/>
  <c r="AI2837" i="6"/>
  <c r="AH2837" i="6" s="1"/>
  <c r="AI2836" i="6"/>
  <c r="AH2836" i="6" s="1"/>
  <c r="AI2835" i="6"/>
  <c r="AI2834" i="6"/>
  <c r="AI2833" i="6"/>
  <c r="AI2832" i="6"/>
  <c r="AI2831" i="6"/>
  <c r="AI2830" i="6"/>
  <c r="AH2830" i="6" s="1"/>
  <c r="AI2829" i="6"/>
  <c r="AH2829" i="6" s="1"/>
  <c r="AI2828" i="6"/>
  <c r="AH2828" i="6" s="1"/>
  <c r="AI2827" i="6"/>
  <c r="AI2826" i="6"/>
  <c r="AI2825" i="6"/>
  <c r="AI2824" i="6"/>
  <c r="AI2823" i="6"/>
  <c r="AI2822" i="6"/>
  <c r="AH2822" i="6" s="1"/>
  <c r="AI2821" i="6"/>
  <c r="AH2821" i="6" s="1"/>
  <c r="AI2820" i="6"/>
  <c r="AH2820" i="6" s="1"/>
  <c r="AI2819" i="6"/>
  <c r="AI2818" i="6"/>
  <c r="AI2817" i="6"/>
  <c r="AI2816" i="6"/>
  <c r="AI2815" i="6"/>
  <c r="AI2814" i="6"/>
  <c r="AH2814" i="6" s="1"/>
  <c r="AI2813" i="6"/>
  <c r="AH2813" i="6" s="1"/>
  <c r="AI2812" i="6"/>
  <c r="AH2812" i="6" s="1"/>
  <c r="AI2811" i="6"/>
  <c r="AI2810" i="6"/>
  <c r="AI2809" i="6"/>
  <c r="AI2808" i="6"/>
  <c r="AI2807" i="6"/>
  <c r="AI2806" i="6"/>
  <c r="AH2806" i="6" s="1"/>
  <c r="AI2805" i="6"/>
  <c r="AH2805" i="6" s="1"/>
  <c r="AI2804" i="6"/>
  <c r="AH2804" i="6" s="1"/>
  <c r="AI2803" i="6"/>
  <c r="AI2802" i="6"/>
  <c r="AI2801" i="6"/>
  <c r="AI2800" i="6"/>
  <c r="AI2799" i="6"/>
  <c r="AI2798" i="6"/>
  <c r="AH2798" i="6" s="1"/>
  <c r="AI2797" i="6"/>
  <c r="AH2797" i="6" s="1"/>
  <c r="AI2796" i="6"/>
  <c r="AH2796" i="6" s="1"/>
  <c r="AI2795" i="6"/>
  <c r="AI2794" i="6"/>
  <c r="AI2793" i="6"/>
  <c r="AI2792" i="6"/>
  <c r="AI2791" i="6"/>
  <c r="AI2790" i="6"/>
  <c r="AH2790" i="6" s="1"/>
  <c r="AI2789" i="6"/>
  <c r="AH2789" i="6" s="1"/>
  <c r="AI2788" i="6"/>
  <c r="AH2788" i="6" s="1"/>
  <c r="AI2787" i="6"/>
  <c r="AI2786" i="6"/>
  <c r="AI2785" i="6"/>
  <c r="AI2784" i="6"/>
  <c r="AI2783" i="6"/>
  <c r="AI2782" i="6"/>
  <c r="AH2782" i="6" s="1"/>
  <c r="AI2781" i="6"/>
  <c r="AH2781" i="6" s="1"/>
  <c r="AI2780" i="6"/>
  <c r="AH2780" i="6" s="1"/>
  <c r="AI2779" i="6"/>
  <c r="AI2778" i="6"/>
  <c r="AI2777" i="6"/>
  <c r="AI2776" i="6"/>
  <c r="AI2775" i="6"/>
  <c r="AI2774" i="6"/>
  <c r="AH2774" i="6" s="1"/>
  <c r="AI2773" i="6"/>
  <c r="AH2773" i="6" s="1"/>
  <c r="AI2772" i="6"/>
  <c r="AH2772" i="6" s="1"/>
  <c r="AI2771" i="6"/>
  <c r="AI2770" i="6"/>
  <c r="AI2769" i="6"/>
  <c r="AI2768" i="6"/>
  <c r="AI2767" i="6"/>
  <c r="AI2766" i="6"/>
  <c r="AH2766" i="6" s="1"/>
  <c r="AI2765" i="6"/>
  <c r="AH2765" i="6" s="1"/>
  <c r="AI2764" i="6"/>
  <c r="AH2764" i="6" s="1"/>
  <c r="AI2763" i="6"/>
  <c r="AI2762" i="6"/>
  <c r="AI2761" i="6"/>
  <c r="AI2760" i="6"/>
  <c r="AI2759" i="6"/>
  <c r="AI2758" i="6"/>
  <c r="AH2758" i="6" s="1"/>
  <c r="AI2757" i="6"/>
  <c r="AH2757" i="6" s="1"/>
  <c r="AI2756" i="6"/>
  <c r="AH2756" i="6" s="1"/>
  <c r="AI2755" i="6"/>
  <c r="AI2754" i="6"/>
  <c r="AI2753" i="6"/>
  <c r="AI2752" i="6"/>
  <c r="AI2751" i="6"/>
  <c r="AI2750" i="6"/>
  <c r="AH2750" i="6" s="1"/>
  <c r="AI2749" i="6"/>
  <c r="AH2749" i="6" s="1"/>
  <c r="AI2748" i="6"/>
  <c r="AH2748" i="6" s="1"/>
  <c r="AI2747" i="6"/>
  <c r="AI2746" i="6"/>
  <c r="AI2745" i="6"/>
  <c r="AI2744" i="6"/>
  <c r="AI2743" i="6"/>
  <c r="AI2742" i="6"/>
  <c r="AH2742" i="6" s="1"/>
  <c r="AI2741" i="6"/>
  <c r="AH2741" i="6" s="1"/>
  <c r="AI2740" i="6"/>
  <c r="AH2740" i="6" s="1"/>
  <c r="AI2739" i="6"/>
  <c r="AI2738" i="6"/>
  <c r="AI2737" i="6"/>
  <c r="AI2736" i="6"/>
  <c r="AI2735" i="6"/>
  <c r="AI2734" i="6"/>
  <c r="AH2734" i="6" s="1"/>
  <c r="AI2733" i="6"/>
  <c r="AH2733" i="6" s="1"/>
  <c r="AI2732" i="6"/>
  <c r="AH2732" i="6" s="1"/>
  <c r="AI2731" i="6"/>
  <c r="AI2730" i="6"/>
  <c r="AI2729" i="6"/>
  <c r="AI2728" i="6"/>
  <c r="AI2727" i="6"/>
  <c r="AI2726" i="6"/>
  <c r="AH2726" i="6" s="1"/>
  <c r="AI2725" i="6"/>
  <c r="AH2725" i="6" s="1"/>
  <c r="AI2724" i="6"/>
  <c r="AH2724" i="6" s="1"/>
  <c r="AI2723" i="6"/>
  <c r="AI2722" i="6"/>
  <c r="AI2721" i="6"/>
  <c r="AI2720" i="6"/>
  <c r="AI2719" i="6"/>
  <c r="AI2718" i="6"/>
  <c r="AH2718" i="6" s="1"/>
  <c r="AI2717" i="6"/>
  <c r="AH2717" i="6" s="1"/>
  <c r="AI2716" i="6"/>
  <c r="AH2716" i="6" s="1"/>
  <c r="AI2715" i="6"/>
  <c r="AI2714" i="6"/>
  <c r="AI2713" i="6"/>
  <c r="AI2712" i="6"/>
  <c r="AI2711" i="6"/>
  <c r="AI2710" i="6"/>
  <c r="AH2710" i="6" s="1"/>
  <c r="AI2709" i="6"/>
  <c r="AH2709" i="6" s="1"/>
  <c r="AI2708" i="6"/>
  <c r="AH2708" i="6" s="1"/>
  <c r="AI2707" i="6"/>
  <c r="AI2706" i="6"/>
  <c r="AI2705" i="6"/>
  <c r="AI2704" i="6"/>
  <c r="AI2703" i="6"/>
  <c r="AI2702" i="6"/>
  <c r="AH2702" i="6" s="1"/>
  <c r="AI2701" i="6"/>
  <c r="AH2701" i="6" s="1"/>
  <c r="AI2700" i="6"/>
  <c r="AH2700" i="6" s="1"/>
  <c r="AI2699" i="6"/>
  <c r="AI2698" i="6"/>
  <c r="AI2697" i="6"/>
  <c r="AI2696" i="6"/>
  <c r="AI2695" i="6"/>
  <c r="AI2694" i="6"/>
  <c r="AH2694" i="6" s="1"/>
  <c r="AI2693" i="6"/>
  <c r="AH2693" i="6" s="1"/>
  <c r="AI2692" i="6"/>
  <c r="AH2692" i="6" s="1"/>
  <c r="AI2691" i="6"/>
  <c r="AI2690" i="6"/>
  <c r="AI2689" i="6"/>
  <c r="AI2688" i="6"/>
  <c r="AI2687" i="6"/>
  <c r="AI2686" i="6"/>
  <c r="AH2686" i="6" s="1"/>
  <c r="AI2685" i="6"/>
  <c r="AH2685" i="6" s="1"/>
  <c r="AI2684" i="6"/>
  <c r="AH2684" i="6" s="1"/>
  <c r="AI2683" i="6"/>
  <c r="AI2682" i="6"/>
  <c r="AI2681" i="6"/>
  <c r="AI2680" i="6"/>
  <c r="AI2679" i="6"/>
  <c r="AI2678" i="6"/>
  <c r="AH2678" i="6" s="1"/>
  <c r="AI2677" i="6"/>
  <c r="AH2677" i="6" s="1"/>
  <c r="AI2676" i="6"/>
  <c r="AH2676" i="6" s="1"/>
  <c r="AI2675" i="6"/>
  <c r="AI2674" i="6"/>
  <c r="AI2673" i="6"/>
  <c r="AI2672" i="6"/>
  <c r="AI2671" i="6"/>
  <c r="AI2670" i="6"/>
  <c r="AH2670" i="6" s="1"/>
  <c r="AI2669" i="6"/>
  <c r="AH2669" i="6" s="1"/>
  <c r="AI2668" i="6"/>
  <c r="AH2668" i="6" s="1"/>
  <c r="AI2667" i="6"/>
  <c r="AI2666" i="6"/>
  <c r="AI2665" i="6"/>
  <c r="AI2664" i="6"/>
  <c r="AI2663" i="6"/>
  <c r="AI2662" i="6"/>
  <c r="AH2662" i="6" s="1"/>
  <c r="AI2661" i="6"/>
  <c r="AH2661" i="6" s="1"/>
  <c r="AI2660" i="6"/>
  <c r="AH2660" i="6" s="1"/>
  <c r="AI2659" i="6"/>
  <c r="AI2658" i="6"/>
  <c r="AI2657" i="6"/>
  <c r="AI2656" i="6"/>
  <c r="AI2655" i="6"/>
  <c r="AI2654" i="6"/>
  <c r="AH2654" i="6" s="1"/>
  <c r="AI2653" i="6"/>
  <c r="AH2653" i="6" s="1"/>
  <c r="AI2652" i="6"/>
  <c r="AH2652" i="6" s="1"/>
  <c r="AI2651" i="6"/>
  <c r="AI2650" i="6"/>
  <c r="AI2649" i="6"/>
  <c r="AI2648" i="6"/>
  <c r="AI2647" i="6"/>
  <c r="AI2646" i="6"/>
  <c r="AH2646" i="6" s="1"/>
  <c r="AI2645" i="6"/>
  <c r="AH2645" i="6" s="1"/>
  <c r="AI2644" i="6"/>
  <c r="AH2644" i="6" s="1"/>
  <c r="AI2643" i="6"/>
  <c r="AI2642" i="6"/>
  <c r="AI2641" i="6"/>
  <c r="AI2640" i="6"/>
  <c r="AI2639" i="6"/>
  <c r="AI2638" i="6"/>
  <c r="AH2638" i="6" s="1"/>
  <c r="AI2637" i="6"/>
  <c r="AH2637" i="6" s="1"/>
  <c r="AI2636" i="6"/>
  <c r="AH2636" i="6" s="1"/>
  <c r="AI2635" i="6"/>
  <c r="AI2634" i="6"/>
  <c r="AI2633" i="6"/>
  <c r="AI2632" i="6"/>
  <c r="AI2631" i="6"/>
  <c r="AI2630" i="6"/>
  <c r="AH2630" i="6" s="1"/>
  <c r="AI2629" i="6"/>
  <c r="AH2629" i="6" s="1"/>
  <c r="AI2628" i="6"/>
  <c r="AH2628" i="6" s="1"/>
  <c r="AI2627" i="6"/>
  <c r="AI2626" i="6"/>
  <c r="AI2625" i="6"/>
  <c r="AI2624" i="6"/>
  <c r="AI2623" i="6"/>
  <c r="AI2622" i="6"/>
  <c r="AH2622" i="6" s="1"/>
  <c r="AI2621" i="6"/>
  <c r="AH2621" i="6" s="1"/>
  <c r="AI2620" i="6"/>
  <c r="AH2620" i="6" s="1"/>
  <c r="AI2619" i="6"/>
  <c r="AI2618" i="6"/>
  <c r="AI2617" i="6"/>
  <c r="AI2616" i="6"/>
  <c r="AI2615" i="6"/>
  <c r="AI2614" i="6"/>
  <c r="AH2614" i="6" s="1"/>
  <c r="AI2613" i="6"/>
  <c r="AH2613" i="6" s="1"/>
  <c r="AI2612" i="6"/>
  <c r="AH2612" i="6" s="1"/>
  <c r="AI2611" i="6"/>
  <c r="AI2610" i="6"/>
  <c r="AI2609" i="6"/>
  <c r="AI2608" i="6"/>
  <c r="AI2607" i="6"/>
  <c r="AI2606" i="6"/>
  <c r="AH2606" i="6" s="1"/>
  <c r="AI2605" i="6"/>
  <c r="AH2605" i="6" s="1"/>
  <c r="AI2604" i="6"/>
  <c r="AH2604" i="6" s="1"/>
  <c r="AI2603" i="6"/>
  <c r="AI2602" i="6"/>
  <c r="AI2601" i="6"/>
  <c r="AI2600" i="6"/>
  <c r="AI2599" i="6"/>
  <c r="AI2598" i="6"/>
  <c r="AH2598" i="6" s="1"/>
  <c r="AI2597" i="6"/>
  <c r="AH2597" i="6" s="1"/>
  <c r="AI2596" i="6"/>
  <c r="AH2596" i="6" s="1"/>
  <c r="AI2595" i="6"/>
  <c r="AI2594" i="6"/>
  <c r="AI2593" i="6"/>
  <c r="AI2592" i="6"/>
  <c r="AI2591" i="6"/>
  <c r="AI2590" i="6"/>
  <c r="AH2590" i="6" s="1"/>
  <c r="AI2589" i="6"/>
  <c r="AH2589" i="6" s="1"/>
  <c r="AI2588" i="6"/>
  <c r="AH2588" i="6" s="1"/>
  <c r="AI2587" i="6"/>
  <c r="AI2586" i="6"/>
  <c r="AI2585" i="6"/>
  <c r="AI2584" i="6"/>
  <c r="AI2583" i="6"/>
  <c r="AI2582" i="6"/>
  <c r="AH2582" i="6" s="1"/>
  <c r="AI2581" i="6"/>
  <c r="AH2581" i="6" s="1"/>
  <c r="AI2580" i="6"/>
  <c r="AH2580" i="6" s="1"/>
  <c r="AI2579" i="6"/>
  <c r="AI2578" i="6"/>
  <c r="AI2577" i="6"/>
  <c r="AI2576" i="6"/>
  <c r="AI2575" i="6"/>
  <c r="AI2574" i="6"/>
  <c r="AH2574" i="6" s="1"/>
  <c r="AI2573" i="6"/>
  <c r="AH2573" i="6" s="1"/>
  <c r="AI2572" i="6"/>
  <c r="AH2572" i="6" s="1"/>
  <c r="AI2571" i="6"/>
  <c r="AI2570" i="6"/>
  <c r="AI2569" i="6"/>
  <c r="AI2568" i="6"/>
  <c r="AI2567" i="6"/>
  <c r="AI2566" i="6"/>
  <c r="AH2566" i="6" s="1"/>
  <c r="AI2565" i="6"/>
  <c r="AH2565" i="6" s="1"/>
  <c r="AI2564" i="6"/>
  <c r="AH2564" i="6" s="1"/>
  <c r="AI2563" i="6"/>
  <c r="AI2562" i="6"/>
  <c r="AI2561" i="6"/>
  <c r="AI2560" i="6"/>
  <c r="AI2559" i="6"/>
  <c r="AI2558" i="6"/>
  <c r="AH2558" i="6" s="1"/>
  <c r="AI2557" i="6"/>
  <c r="AH2557" i="6" s="1"/>
  <c r="AI2556" i="6"/>
  <c r="AH2556" i="6" s="1"/>
  <c r="AI2555" i="6"/>
  <c r="AI2554" i="6"/>
  <c r="AI2553" i="6"/>
  <c r="AI2552" i="6"/>
  <c r="AI2551" i="6"/>
  <c r="AI2550" i="6"/>
  <c r="AH2550" i="6" s="1"/>
  <c r="AI2549" i="6"/>
  <c r="AH2549" i="6" s="1"/>
  <c r="AI2548" i="6"/>
  <c r="AH2548" i="6" s="1"/>
  <c r="AI2547" i="6"/>
  <c r="AI2546" i="6"/>
  <c r="AI2545" i="6"/>
  <c r="AI2544" i="6"/>
  <c r="AI2543" i="6"/>
  <c r="AI2542" i="6"/>
  <c r="AH2542" i="6" s="1"/>
  <c r="AI2541" i="6"/>
  <c r="AH2541" i="6" s="1"/>
  <c r="AI2540" i="6"/>
  <c r="AH2540" i="6" s="1"/>
  <c r="AI2539" i="6"/>
  <c r="AI2538" i="6"/>
  <c r="AI2537" i="6"/>
  <c r="AI2536" i="6"/>
  <c r="AI2535" i="6"/>
  <c r="AI2534" i="6"/>
  <c r="AH2534" i="6" s="1"/>
  <c r="AI2533" i="6"/>
  <c r="AH2533" i="6" s="1"/>
  <c r="AI2532" i="6"/>
  <c r="AH2532" i="6" s="1"/>
  <c r="AI2531" i="6"/>
  <c r="AI2530" i="6"/>
  <c r="AI2529" i="6"/>
  <c r="AI2528" i="6"/>
  <c r="AI2527" i="6"/>
  <c r="AI2526" i="6"/>
  <c r="AH2526" i="6" s="1"/>
  <c r="AI2525" i="6"/>
  <c r="AH2525" i="6" s="1"/>
  <c r="AI2524" i="6"/>
  <c r="AH2524" i="6" s="1"/>
  <c r="AI2523" i="6"/>
  <c r="AI2522" i="6"/>
  <c r="AI2521" i="6"/>
  <c r="AI2520" i="6"/>
  <c r="AI2519" i="6"/>
  <c r="AI2518" i="6"/>
  <c r="AH2518" i="6" s="1"/>
  <c r="AI2517" i="6"/>
  <c r="AH2517" i="6" s="1"/>
  <c r="AI2516" i="6"/>
  <c r="AH2516" i="6" s="1"/>
  <c r="AI2515" i="6"/>
  <c r="AI2514" i="6"/>
  <c r="AI2513" i="6"/>
  <c r="AI2512" i="6"/>
  <c r="AI2511" i="6"/>
  <c r="AI2510" i="6"/>
  <c r="AH2510" i="6" s="1"/>
  <c r="AI2509" i="6"/>
  <c r="AH2509" i="6" s="1"/>
  <c r="AI2508" i="6"/>
  <c r="AH2508" i="6" s="1"/>
  <c r="AI2507" i="6"/>
  <c r="AI2506" i="6"/>
  <c r="AI2505" i="6"/>
  <c r="AI2504" i="6"/>
  <c r="AI2503" i="6"/>
  <c r="AI2502" i="6"/>
  <c r="AH2502" i="6" s="1"/>
  <c r="AI2501" i="6"/>
  <c r="AH2501" i="6" s="1"/>
  <c r="AI2500" i="6"/>
  <c r="AH2500" i="6" s="1"/>
  <c r="AI2499" i="6"/>
  <c r="AI2498" i="6"/>
  <c r="AI2497" i="6"/>
  <c r="AI2496" i="6"/>
  <c r="AI2495" i="6"/>
  <c r="AI2494" i="6"/>
  <c r="AH2494" i="6" s="1"/>
  <c r="AI2493" i="6"/>
  <c r="AH2493" i="6" s="1"/>
  <c r="AI2492" i="6"/>
  <c r="AH2492" i="6" s="1"/>
  <c r="AI2491" i="6"/>
  <c r="AI2490" i="6"/>
  <c r="AI2489" i="6"/>
  <c r="AI2488" i="6"/>
  <c r="AI2487" i="6"/>
  <c r="AI2486" i="6"/>
  <c r="AH2486" i="6" s="1"/>
  <c r="AI2485" i="6"/>
  <c r="AH2485" i="6" s="1"/>
  <c r="AI2484" i="6"/>
  <c r="AH2484" i="6" s="1"/>
  <c r="AI2483" i="6"/>
  <c r="AI2482" i="6"/>
  <c r="AI2481" i="6"/>
  <c r="AI2480" i="6"/>
  <c r="AI2479" i="6"/>
  <c r="AI2478" i="6"/>
  <c r="AH2478" i="6" s="1"/>
  <c r="AI2477" i="6"/>
  <c r="AH2477" i="6" s="1"/>
  <c r="AI2476" i="6"/>
  <c r="AH2476" i="6" s="1"/>
  <c r="AI2475" i="6"/>
  <c r="AI2474" i="6"/>
  <c r="AI2473" i="6"/>
  <c r="AI2472" i="6"/>
  <c r="AI2471" i="6"/>
  <c r="AI2470" i="6"/>
  <c r="AH2470" i="6" s="1"/>
  <c r="AI2469" i="6"/>
  <c r="AH2469" i="6" s="1"/>
  <c r="AI2468" i="6"/>
  <c r="AH2468" i="6" s="1"/>
  <c r="AI2467" i="6"/>
  <c r="AI2466" i="6"/>
  <c r="AI2465" i="6"/>
  <c r="AI2464" i="6"/>
  <c r="AI2463" i="6"/>
  <c r="AI2462" i="6"/>
  <c r="AH2462" i="6" s="1"/>
  <c r="AI2461" i="6"/>
  <c r="AH2461" i="6" s="1"/>
  <c r="AI2460" i="6"/>
  <c r="AH2460" i="6" s="1"/>
  <c r="AI2459" i="6"/>
  <c r="AI2458" i="6"/>
  <c r="AI2457" i="6"/>
  <c r="AI2456" i="6"/>
  <c r="AI2455" i="6"/>
  <c r="AI2454" i="6"/>
  <c r="AH2454" i="6" s="1"/>
  <c r="AI2453" i="6"/>
  <c r="AH2453" i="6" s="1"/>
  <c r="AI2452" i="6"/>
  <c r="AH2452" i="6" s="1"/>
  <c r="AI2451" i="6"/>
  <c r="AI2450" i="6"/>
  <c r="AI2449" i="6"/>
  <c r="AI2448" i="6"/>
  <c r="AI2447" i="6"/>
  <c r="AI2446" i="6"/>
  <c r="AH2446" i="6" s="1"/>
  <c r="AI2445" i="6"/>
  <c r="AH2445" i="6" s="1"/>
  <c r="AI2444" i="6"/>
  <c r="AH2444" i="6" s="1"/>
  <c r="AI2443" i="6"/>
  <c r="AI2442" i="6"/>
  <c r="AI2441" i="6"/>
  <c r="AI2440" i="6"/>
  <c r="AI2439" i="6"/>
  <c r="AI2438" i="6"/>
  <c r="AH2438" i="6" s="1"/>
  <c r="AI2437" i="6"/>
  <c r="AH2437" i="6" s="1"/>
  <c r="AI2436" i="6"/>
  <c r="AH2436" i="6" s="1"/>
  <c r="AI2435" i="6"/>
  <c r="AI2434" i="6"/>
  <c r="AI2433" i="6"/>
  <c r="AI2432" i="6"/>
  <c r="AI2431" i="6"/>
  <c r="AI2430" i="6"/>
  <c r="AH2430" i="6" s="1"/>
  <c r="AI2429" i="6"/>
  <c r="AH2429" i="6" s="1"/>
  <c r="AI2428" i="6"/>
  <c r="AH2428" i="6" s="1"/>
  <c r="AI2427" i="6"/>
  <c r="AI2426" i="6"/>
  <c r="AI2425" i="6"/>
  <c r="AI2424" i="6"/>
  <c r="AI2423" i="6"/>
  <c r="AI2422" i="6"/>
  <c r="AH2422" i="6" s="1"/>
  <c r="AI2421" i="6"/>
  <c r="AH2421" i="6" s="1"/>
  <c r="AI2420" i="6"/>
  <c r="AH2420" i="6" s="1"/>
  <c r="AI2419" i="6"/>
  <c r="AI2418" i="6"/>
  <c r="AI2417" i="6"/>
  <c r="AI2416" i="6"/>
  <c r="AI2415" i="6"/>
  <c r="AI2414" i="6"/>
  <c r="AH2414" i="6" s="1"/>
  <c r="AI2413" i="6"/>
  <c r="AH2413" i="6" s="1"/>
  <c r="AI2412" i="6"/>
  <c r="AH2412" i="6" s="1"/>
  <c r="AI2411" i="6"/>
  <c r="AI2410" i="6"/>
  <c r="AI2409" i="6"/>
  <c r="AI2408" i="6"/>
  <c r="AI2407" i="6"/>
  <c r="AI2406" i="6"/>
  <c r="AH2406" i="6" s="1"/>
  <c r="AI2405" i="6"/>
  <c r="AH2405" i="6" s="1"/>
  <c r="AI2404" i="6"/>
  <c r="AH2404" i="6" s="1"/>
  <c r="AI2403" i="6"/>
  <c r="AI2402" i="6"/>
  <c r="AI2401" i="6"/>
  <c r="AI2400" i="6"/>
  <c r="AI2399" i="6"/>
  <c r="AI2398" i="6"/>
  <c r="AH2398" i="6" s="1"/>
  <c r="AI2397" i="6"/>
  <c r="AH2397" i="6" s="1"/>
  <c r="AI2396" i="6"/>
  <c r="AH2396" i="6" s="1"/>
  <c r="AI2395" i="6"/>
  <c r="AI2394" i="6"/>
  <c r="AI2393" i="6"/>
  <c r="AI2392" i="6"/>
  <c r="AI2391" i="6"/>
  <c r="AI2390" i="6"/>
  <c r="AH2390" i="6" s="1"/>
  <c r="AI2389" i="6"/>
  <c r="AH2389" i="6" s="1"/>
  <c r="AI2388" i="6"/>
  <c r="AH2388" i="6" s="1"/>
  <c r="AI2387" i="6"/>
  <c r="AI2386" i="6"/>
  <c r="AI2385" i="6"/>
  <c r="AI2384" i="6"/>
  <c r="AI2383" i="6"/>
  <c r="AI2382" i="6"/>
  <c r="AH2382" i="6" s="1"/>
  <c r="AI2381" i="6"/>
  <c r="AH2381" i="6" s="1"/>
  <c r="AI2380" i="6"/>
  <c r="AH2380" i="6" s="1"/>
  <c r="AI2379" i="6"/>
  <c r="AI2378" i="6"/>
  <c r="AI2377" i="6"/>
  <c r="AI2376" i="6"/>
  <c r="AI2375" i="6"/>
  <c r="AI2374" i="6"/>
  <c r="AH2374" i="6" s="1"/>
  <c r="AI2373" i="6"/>
  <c r="AH2373" i="6" s="1"/>
  <c r="AI2372" i="6"/>
  <c r="AH2372" i="6" s="1"/>
  <c r="AI2371" i="6"/>
  <c r="AI2370" i="6"/>
  <c r="AI2369" i="6"/>
  <c r="AI2368" i="6"/>
  <c r="AI2367" i="6"/>
  <c r="AI2366" i="6"/>
  <c r="AH2366" i="6" s="1"/>
  <c r="AI2365" i="6"/>
  <c r="AH2365" i="6" s="1"/>
  <c r="AI2364" i="6"/>
  <c r="AH2364" i="6" s="1"/>
  <c r="AI2363" i="6"/>
  <c r="AI2362" i="6"/>
  <c r="AI2361" i="6"/>
  <c r="AI2360" i="6"/>
  <c r="AI2359" i="6"/>
  <c r="AI2358" i="6"/>
  <c r="AH2358" i="6" s="1"/>
  <c r="AI2357" i="6"/>
  <c r="AH2357" i="6" s="1"/>
  <c r="AI2356" i="6"/>
  <c r="AH2356" i="6" s="1"/>
  <c r="AI2355" i="6"/>
  <c r="AI2354" i="6"/>
  <c r="AI2353" i="6"/>
  <c r="AI2352" i="6"/>
  <c r="AI2351" i="6"/>
  <c r="AI2350" i="6"/>
  <c r="AH2350" i="6" s="1"/>
  <c r="AI2349" i="6"/>
  <c r="AH2349" i="6" s="1"/>
  <c r="AI2348" i="6"/>
  <c r="AH2348" i="6" s="1"/>
  <c r="AI2347" i="6"/>
  <c r="AI2346" i="6"/>
  <c r="AI2345" i="6"/>
  <c r="AI2344" i="6"/>
  <c r="AI2343" i="6"/>
  <c r="AI2342" i="6"/>
  <c r="AH2342" i="6" s="1"/>
  <c r="AI2341" i="6"/>
  <c r="AH2341" i="6" s="1"/>
  <c r="AI2340" i="6"/>
  <c r="AH2340" i="6" s="1"/>
  <c r="AI2339" i="6"/>
  <c r="AI2338" i="6"/>
  <c r="AI2337" i="6"/>
  <c r="AI2336" i="6"/>
  <c r="AI2335" i="6"/>
  <c r="AI2334" i="6"/>
  <c r="AH2334" i="6" s="1"/>
  <c r="AI2333" i="6"/>
  <c r="AH2333" i="6" s="1"/>
  <c r="AI2332" i="6"/>
  <c r="AH2332" i="6" s="1"/>
  <c r="AI2331" i="6"/>
  <c r="AI2330" i="6"/>
  <c r="AI2329" i="6"/>
  <c r="AI2328" i="6"/>
  <c r="AI2327" i="6"/>
  <c r="AI2326" i="6"/>
  <c r="AH2326" i="6" s="1"/>
  <c r="AI2325" i="6"/>
  <c r="AH2325" i="6" s="1"/>
  <c r="AI2324" i="6"/>
  <c r="AH2324" i="6" s="1"/>
  <c r="AI2323" i="6"/>
  <c r="AI2322" i="6"/>
  <c r="AI2321" i="6"/>
  <c r="AI2320" i="6"/>
  <c r="AI2319" i="6"/>
  <c r="AI2318" i="6"/>
  <c r="AH2318" i="6" s="1"/>
  <c r="AI2317" i="6"/>
  <c r="AH2317" i="6" s="1"/>
  <c r="AI2316" i="6"/>
  <c r="AH2316" i="6" s="1"/>
  <c r="AI2315" i="6"/>
  <c r="AI2314" i="6"/>
  <c r="AI2313" i="6"/>
  <c r="AI2312" i="6"/>
  <c r="AI2311" i="6"/>
  <c r="AI2310" i="6"/>
  <c r="AH2310" i="6" s="1"/>
  <c r="AI2309" i="6"/>
  <c r="AH2309" i="6" s="1"/>
  <c r="AI2308" i="6"/>
  <c r="AH2308" i="6" s="1"/>
  <c r="AI2307" i="6"/>
  <c r="AI2306" i="6"/>
  <c r="AI2305" i="6"/>
  <c r="AI2304" i="6"/>
  <c r="AI2303" i="6"/>
  <c r="AI2302" i="6"/>
  <c r="AH2302" i="6" s="1"/>
  <c r="AI2301" i="6"/>
  <c r="AH2301" i="6" s="1"/>
  <c r="AI2300" i="6"/>
  <c r="AH2300" i="6" s="1"/>
  <c r="AI2299" i="6"/>
  <c r="AI2298" i="6"/>
  <c r="AI2297" i="6"/>
  <c r="AI2296" i="6"/>
  <c r="AI2295" i="6"/>
  <c r="AI2294" i="6"/>
  <c r="AH2294" i="6" s="1"/>
  <c r="AI2293" i="6"/>
  <c r="AH2293" i="6" s="1"/>
  <c r="AI2292" i="6"/>
  <c r="AH2292" i="6" s="1"/>
  <c r="AI2291" i="6"/>
  <c r="AI2290" i="6"/>
  <c r="AI2289" i="6"/>
  <c r="AI2288" i="6"/>
  <c r="AI2287" i="6"/>
  <c r="AI2286" i="6"/>
  <c r="AH2286" i="6" s="1"/>
  <c r="AI2285" i="6"/>
  <c r="AH2285" i="6" s="1"/>
  <c r="AI2284" i="6"/>
  <c r="AH2284" i="6" s="1"/>
  <c r="AI2283" i="6"/>
  <c r="AI2282" i="6"/>
  <c r="AI2281" i="6"/>
  <c r="AI2280" i="6"/>
  <c r="AI2279" i="6"/>
  <c r="AI2278" i="6"/>
  <c r="AH2278" i="6" s="1"/>
  <c r="AI2277" i="6"/>
  <c r="AH2277" i="6" s="1"/>
  <c r="AI2276" i="6"/>
  <c r="AH2276" i="6" s="1"/>
  <c r="AI2275" i="6"/>
  <c r="AI2274" i="6"/>
  <c r="AI2273" i="6"/>
  <c r="AI2272" i="6"/>
  <c r="AI2271" i="6"/>
  <c r="AI2270" i="6"/>
  <c r="AH2270" i="6" s="1"/>
  <c r="AI2269" i="6"/>
  <c r="AH2269" i="6" s="1"/>
  <c r="AI2268" i="6"/>
  <c r="AH2268" i="6" s="1"/>
  <c r="AI2267" i="6"/>
  <c r="AI2266" i="6"/>
  <c r="AI2265" i="6"/>
  <c r="AI2264" i="6"/>
  <c r="AI2263" i="6"/>
  <c r="AI2262" i="6"/>
  <c r="AH2262" i="6" s="1"/>
  <c r="AI2261" i="6"/>
  <c r="AH2261" i="6" s="1"/>
  <c r="AI2260" i="6"/>
  <c r="AH2260" i="6" s="1"/>
  <c r="AI2259" i="6"/>
  <c r="AI2258" i="6"/>
  <c r="AI2257" i="6"/>
  <c r="AI2256" i="6"/>
  <c r="AI2255" i="6"/>
  <c r="AI2254" i="6"/>
  <c r="AH2254" i="6" s="1"/>
  <c r="AI2253" i="6"/>
  <c r="AH2253" i="6" s="1"/>
  <c r="AI2252" i="6"/>
  <c r="AH2252" i="6" s="1"/>
  <c r="AI2251" i="6"/>
  <c r="AI2250" i="6"/>
  <c r="AI2249" i="6"/>
  <c r="AI2248" i="6"/>
  <c r="AI2247" i="6"/>
  <c r="AI2246" i="6"/>
  <c r="AH2246" i="6" s="1"/>
  <c r="AI2245" i="6"/>
  <c r="AH2245" i="6" s="1"/>
  <c r="AI2244" i="6"/>
  <c r="AH2244" i="6" s="1"/>
  <c r="AI2243" i="6"/>
  <c r="AI2242" i="6"/>
  <c r="AI2241" i="6"/>
  <c r="AI2240" i="6"/>
  <c r="AI2239" i="6"/>
  <c r="AI2238" i="6"/>
  <c r="AH2238" i="6" s="1"/>
  <c r="AI2237" i="6"/>
  <c r="AH2237" i="6" s="1"/>
  <c r="AI2236" i="6"/>
  <c r="AH2236" i="6" s="1"/>
  <c r="AI2235" i="6"/>
  <c r="AI2234" i="6"/>
  <c r="AI2233" i="6"/>
  <c r="AI2232" i="6"/>
  <c r="AI2231" i="6"/>
  <c r="AI2230" i="6"/>
  <c r="AH2230" i="6" s="1"/>
  <c r="AI2229" i="6"/>
  <c r="AH2229" i="6" s="1"/>
  <c r="AI2228" i="6"/>
  <c r="AH2228" i="6" s="1"/>
  <c r="AI2227" i="6"/>
  <c r="AI2226" i="6"/>
  <c r="AI2225" i="6"/>
  <c r="AI2224" i="6"/>
  <c r="AI2223" i="6"/>
  <c r="AI2222" i="6"/>
  <c r="AH2222" i="6" s="1"/>
  <c r="AI2221" i="6"/>
  <c r="AH2221" i="6" s="1"/>
  <c r="AI2220" i="6"/>
  <c r="AH2220" i="6" s="1"/>
  <c r="AI2219" i="6"/>
  <c r="AI2218" i="6"/>
  <c r="AI2217" i="6"/>
  <c r="AI2216" i="6"/>
  <c r="AI2215" i="6"/>
  <c r="AI2214" i="6"/>
  <c r="AH2214" i="6" s="1"/>
  <c r="AI2213" i="6"/>
  <c r="AH2213" i="6" s="1"/>
  <c r="AI2212" i="6"/>
  <c r="AH2212" i="6" s="1"/>
  <c r="AI2211" i="6"/>
  <c r="AI2210" i="6"/>
  <c r="AI2209" i="6"/>
  <c r="AI2208" i="6"/>
  <c r="AI2207" i="6"/>
  <c r="AI2206" i="6"/>
  <c r="AH2206" i="6" s="1"/>
  <c r="AI2205" i="6"/>
  <c r="AH2205" i="6" s="1"/>
  <c r="AI2204" i="6"/>
  <c r="AH2204" i="6" s="1"/>
  <c r="AI2203" i="6"/>
  <c r="AI2202" i="6"/>
  <c r="AI2201" i="6"/>
  <c r="AI2200" i="6"/>
  <c r="AI2199" i="6"/>
  <c r="AI2198" i="6"/>
  <c r="AH2198" i="6" s="1"/>
  <c r="AI2197" i="6"/>
  <c r="AH2197" i="6" s="1"/>
  <c r="AI2196" i="6"/>
  <c r="AH2196" i="6" s="1"/>
  <c r="AI2195" i="6"/>
  <c r="AI2194" i="6"/>
  <c r="AI2193" i="6"/>
  <c r="AI2192" i="6"/>
  <c r="AI2191" i="6"/>
  <c r="AI2190" i="6"/>
  <c r="AH2190" i="6" s="1"/>
  <c r="AI2189" i="6"/>
  <c r="AH2189" i="6" s="1"/>
  <c r="AI2188" i="6"/>
  <c r="AH2188" i="6" s="1"/>
  <c r="AI2187" i="6"/>
  <c r="AI2186" i="6"/>
  <c r="AI2185" i="6"/>
  <c r="AI2184" i="6"/>
  <c r="AI2183" i="6"/>
  <c r="AI2182" i="6"/>
  <c r="AH2182" i="6" s="1"/>
  <c r="AI2181" i="6"/>
  <c r="AH2181" i="6" s="1"/>
  <c r="AI2180" i="6"/>
  <c r="AH2180" i="6" s="1"/>
  <c r="AI2179" i="6"/>
  <c r="AI2178" i="6"/>
  <c r="AI2177" i="6"/>
  <c r="AI2176" i="6"/>
  <c r="AI2175" i="6"/>
  <c r="AI2174" i="6"/>
  <c r="AH2174" i="6" s="1"/>
  <c r="AI2173" i="6"/>
  <c r="AH2173" i="6" s="1"/>
  <c r="AI2172" i="6"/>
  <c r="AH2172" i="6" s="1"/>
  <c r="AI2171" i="6"/>
  <c r="AI2170" i="6"/>
  <c r="AI2169" i="6"/>
  <c r="AI2168" i="6"/>
  <c r="AI2167" i="6"/>
  <c r="AI2166" i="6"/>
  <c r="AH2166" i="6" s="1"/>
  <c r="AI2165" i="6"/>
  <c r="AH2165" i="6" s="1"/>
  <c r="AI2164" i="6"/>
  <c r="AH2164" i="6" s="1"/>
  <c r="AI2163" i="6"/>
  <c r="AI2162" i="6"/>
  <c r="AI2161" i="6"/>
  <c r="AI2160" i="6"/>
  <c r="AI2159" i="6"/>
  <c r="AI2158" i="6"/>
  <c r="AH2158" i="6" s="1"/>
  <c r="AI2157" i="6"/>
  <c r="AH2157" i="6" s="1"/>
  <c r="AI2156" i="6"/>
  <c r="AH2156" i="6" s="1"/>
  <c r="AI2155" i="6"/>
  <c r="AI2154" i="6"/>
  <c r="AI2153" i="6"/>
  <c r="AI2152" i="6"/>
  <c r="AI2151" i="6"/>
  <c r="AI2150" i="6"/>
  <c r="AH2150" i="6" s="1"/>
  <c r="AI2149" i="6"/>
  <c r="AH2149" i="6" s="1"/>
  <c r="AI2148" i="6"/>
  <c r="AH2148" i="6" s="1"/>
  <c r="AI2147" i="6"/>
  <c r="AI2146" i="6"/>
  <c r="AI2145" i="6"/>
  <c r="AI2144" i="6"/>
  <c r="AI2143" i="6"/>
  <c r="AI2142" i="6"/>
  <c r="AH2142" i="6" s="1"/>
  <c r="AI2141" i="6"/>
  <c r="AH2141" i="6" s="1"/>
  <c r="AI2140" i="6"/>
  <c r="AH2140" i="6" s="1"/>
  <c r="AI2139" i="6"/>
  <c r="AI2138" i="6"/>
  <c r="AI2137" i="6"/>
  <c r="AI2136" i="6"/>
  <c r="AI2135" i="6"/>
  <c r="AI2134" i="6"/>
  <c r="AH2134" i="6" s="1"/>
  <c r="AI2133" i="6"/>
  <c r="AH2133" i="6" s="1"/>
  <c r="AI2132" i="6"/>
  <c r="AH2132" i="6" s="1"/>
  <c r="AI2131" i="6"/>
  <c r="AI2130" i="6"/>
  <c r="AI2129" i="6"/>
  <c r="AI2128" i="6"/>
  <c r="AI2127" i="6"/>
  <c r="AI2126" i="6"/>
  <c r="AH2126" i="6" s="1"/>
  <c r="AI2125" i="6"/>
  <c r="AH2125" i="6" s="1"/>
  <c r="AI2124" i="6"/>
  <c r="AH2124" i="6" s="1"/>
  <c r="AI2123" i="6"/>
  <c r="AI2122" i="6"/>
  <c r="AI2121" i="6"/>
  <c r="AI2120" i="6"/>
  <c r="AI2119" i="6"/>
  <c r="AI2118" i="6"/>
  <c r="AH2118" i="6" s="1"/>
  <c r="AI2117" i="6"/>
  <c r="AH2117" i="6" s="1"/>
  <c r="AI2116" i="6"/>
  <c r="AH2116" i="6" s="1"/>
  <c r="AI2115" i="6"/>
  <c r="AI2114" i="6"/>
  <c r="AI2113" i="6"/>
  <c r="AI2112" i="6"/>
  <c r="AI2111" i="6"/>
  <c r="AI2110" i="6"/>
  <c r="AH2110" i="6" s="1"/>
  <c r="AI2109" i="6"/>
  <c r="AH2109" i="6" s="1"/>
  <c r="AI2108" i="6"/>
  <c r="AH2108" i="6" s="1"/>
  <c r="AI2107" i="6"/>
  <c r="AI2106" i="6"/>
  <c r="AI2105" i="6"/>
  <c r="AI2104" i="6"/>
  <c r="AI2103" i="6"/>
  <c r="AI2102" i="6"/>
  <c r="AH2102" i="6" s="1"/>
  <c r="AI2101" i="6"/>
  <c r="AH2101" i="6" s="1"/>
  <c r="AI2100" i="6"/>
  <c r="AH2100" i="6" s="1"/>
  <c r="AI2099" i="6"/>
  <c r="AI2098" i="6"/>
  <c r="AI2097" i="6"/>
  <c r="AI2096" i="6"/>
  <c r="AI2095" i="6"/>
  <c r="AI2094" i="6"/>
  <c r="AH2094" i="6" s="1"/>
  <c r="AI2093" i="6"/>
  <c r="AH2093" i="6" s="1"/>
  <c r="AI2092" i="6"/>
  <c r="AH2092" i="6" s="1"/>
  <c r="AI2091" i="6"/>
  <c r="AI2090" i="6"/>
  <c r="AI2089" i="6"/>
  <c r="AI2088" i="6"/>
  <c r="AI2087" i="6"/>
  <c r="AI2086" i="6"/>
  <c r="AH2086" i="6" s="1"/>
  <c r="AI2085" i="6"/>
  <c r="AH2085" i="6" s="1"/>
  <c r="AI2084" i="6"/>
  <c r="AH2084" i="6" s="1"/>
  <c r="AI2083" i="6"/>
  <c r="AI2082" i="6"/>
  <c r="AI2081" i="6"/>
  <c r="AI2080" i="6"/>
  <c r="AI2079" i="6"/>
  <c r="AI2078" i="6"/>
  <c r="AH2078" i="6" s="1"/>
  <c r="AI2077" i="6"/>
  <c r="AH2077" i="6" s="1"/>
  <c r="AI2076" i="6"/>
  <c r="AH2076" i="6" s="1"/>
  <c r="AI2075" i="6"/>
  <c r="AI2074" i="6"/>
  <c r="AI2073" i="6"/>
  <c r="AI2072" i="6"/>
  <c r="AI2071" i="6"/>
  <c r="AI2070" i="6"/>
  <c r="AH2070" i="6" s="1"/>
  <c r="AI2069" i="6"/>
  <c r="AH2069" i="6" s="1"/>
  <c r="AI2068" i="6"/>
  <c r="AH2068" i="6" s="1"/>
  <c r="AI2067" i="6"/>
  <c r="AI2066" i="6"/>
  <c r="AI2065" i="6"/>
  <c r="AI2064" i="6"/>
  <c r="AI2063" i="6"/>
  <c r="AI2062" i="6"/>
  <c r="AH2062" i="6" s="1"/>
  <c r="AI2061" i="6"/>
  <c r="AH2061" i="6" s="1"/>
  <c r="AI2060" i="6"/>
  <c r="AH2060" i="6" s="1"/>
  <c r="AI2059" i="6"/>
  <c r="AI2058" i="6"/>
  <c r="AI2057" i="6"/>
  <c r="AI2056" i="6"/>
  <c r="AI2055" i="6"/>
  <c r="AI2054" i="6"/>
  <c r="AH2054" i="6" s="1"/>
  <c r="AI2053" i="6"/>
  <c r="AH2053" i="6" s="1"/>
  <c r="AI2052" i="6"/>
  <c r="AH2052" i="6" s="1"/>
  <c r="AI2051" i="6"/>
  <c r="AI2050" i="6"/>
  <c r="AI2049" i="6"/>
  <c r="AI2048" i="6"/>
  <c r="AI2047" i="6"/>
  <c r="AI2046" i="6"/>
  <c r="AH2046" i="6" s="1"/>
  <c r="AI2045" i="6"/>
  <c r="AH2045" i="6" s="1"/>
  <c r="AI2044" i="6"/>
  <c r="AH2044" i="6" s="1"/>
  <c r="AI2043" i="6"/>
  <c r="AI2042" i="6"/>
  <c r="AI2041" i="6"/>
  <c r="AI2040" i="6"/>
  <c r="AI2039" i="6"/>
  <c r="AI2038" i="6"/>
  <c r="AH2038" i="6" s="1"/>
  <c r="AI2037" i="6"/>
  <c r="AH2037" i="6" s="1"/>
  <c r="AI2036" i="6"/>
  <c r="AH2036" i="6" s="1"/>
  <c r="AI2035" i="6"/>
  <c r="AI2034" i="6"/>
  <c r="AI2033" i="6"/>
  <c r="AI2032" i="6"/>
  <c r="AI2031" i="6"/>
  <c r="AI2030" i="6"/>
  <c r="AH2030" i="6" s="1"/>
  <c r="AI2029" i="6"/>
  <c r="AH2029" i="6" s="1"/>
  <c r="AI2028" i="6"/>
  <c r="AH2028" i="6" s="1"/>
  <c r="AI2027" i="6"/>
  <c r="AI2026" i="6"/>
  <c r="AI2025" i="6"/>
  <c r="AI2024" i="6"/>
  <c r="AI2023" i="6"/>
  <c r="AI2022" i="6"/>
  <c r="AH2022" i="6" s="1"/>
  <c r="AI2021" i="6"/>
  <c r="AH2021" i="6" s="1"/>
  <c r="AI2020" i="6"/>
  <c r="AH2020" i="6" s="1"/>
  <c r="AI2019" i="6"/>
  <c r="AI2018" i="6"/>
  <c r="AI2017" i="6"/>
  <c r="AI2016" i="6"/>
  <c r="AI2015" i="6"/>
  <c r="AI2014" i="6"/>
  <c r="AH2014" i="6" s="1"/>
  <c r="AI2013" i="6"/>
  <c r="AH2013" i="6" s="1"/>
  <c r="AI2012" i="6"/>
  <c r="AH2012" i="6" s="1"/>
  <c r="AI2011" i="6"/>
  <c r="AI2010" i="6"/>
  <c r="AI2009" i="6"/>
  <c r="AI2008" i="6"/>
  <c r="AI2007" i="6"/>
  <c r="AI2006" i="6"/>
  <c r="AH2006" i="6" s="1"/>
  <c r="AI2005" i="6"/>
  <c r="AH2005" i="6" s="1"/>
  <c r="AI2004" i="6"/>
  <c r="AH2004" i="6" s="1"/>
  <c r="AI2003" i="6"/>
  <c r="AI2002" i="6"/>
  <c r="AI2001" i="6"/>
  <c r="AI2000" i="6"/>
  <c r="AI1999" i="6"/>
  <c r="AI1998" i="6"/>
  <c r="AH1998" i="6" s="1"/>
  <c r="AI1997" i="6"/>
  <c r="AH1997" i="6" s="1"/>
  <c r="AI1996" i="6"/>
  <c r="AH1996" i="6" s="1"/>
  <c r="AI1995" i="6"/>
  <c r="AI1994" i="6"/>
  <c r="AI1993" i="6"/>
  <c r="AI1992" i="6"/>
  <c r="AI1991" i="6"/>
  <c r="AI1990" i="6"/>
  <c r="AH1990" i="6" s="1"/>
  <c r="AI1989" i="6"/>
  <c r="AH1989" i="6" s="1"/>
  <c r="AI1988" i="6"/>
  <c r="AH1988" i="6" s="1"/>
  <c r="AI1987" i="6"/>
  <c r="AI1986" i="6"/>
  <c r="AI1985" i="6"/>
  <c r="AI1984" i="6"/>
  <c r="AI1983" i="6"/>
  <c r="AI1982" i="6"/>
  <c r="AH1982" i="6" s="1"/>
  <c r="AI1981" i="6"/>
  <c r="AH1981" i="6" s="1"/>
  <c r="AI1980" i="6"/>
  <c r="AH1980" i="6" s="1"/>
  <c r="AI1979" i="6"/>
  <c r="AI1978" i="6"/>
  <c r="AI1977" i="6"/>
  <c r="AI1976" i="6"/>
  <c r="AI1975" i="6"/>
  <c r="AI1974" i="6"/>
  <c r="AH1974" i="6" s="1"/>
  <c r="AI1973" i="6"/>
  <c r="AH1973" i="6" s="1"/>
  <c r="AI1972" i="6"/>
  <c r="AH1972" i="6" s="1"/>
  <c r="AI1971" i="6"/>
  <c r="AI1970" i="6"/>
  <c r="AI1969" i="6"/>
  <c r="AI1968" i="6"/>
  <c r="AI1967" i="6"/>
  <c r="AI1966" i="6"/>
  <c r="AH1966" i="6" s="1"/>
  <c r="AI1965" i="6"/>
  <c r="AH1965" i="6" s="1"/>
  <c r="AI1964" i="6"/>
  <c r="AH1964" i="6" s="1"/>
  <c r="AI1963" i="6"/>
  <c r="AI1962" i="6"/>
  <c r="AI1961" i="6"/>
  <c r="AI1960" i="6"/>
  <c r="AI1959" i="6"/>
  <c r="AI1958" i="6"/>
  <c r="AH1958" i="6" s="1"/>
  <c r="AI1957" i="6"/>
  <c r="AH1957" i="6" s="1"/>
  <c r="AI1956" i="6"/>
  <c r="AH1956" i="6" s="1"/>
  <c r="AI1955" i="6"/>
  <c r="AI1954" i="6"/>
  <c r="AI1953" i="6"/>
  <c r="AI1952" i="6"/>
  <c r="AI1951" i="6"/>
  <c r="AI1950" i="6"/>
  <c r="AH1950" i="6" s="1"/>
  <c r="AI1949" i="6"/>
  <c r="AH1949" i="6" s="1"/>
  <c r="AI1948" i="6"/>
  <c r="AH1948" i="6" s="1"/>
  <c r="AI1947" i="6"/>
  <c r="AI1946" i="6"/>
  <c r="AI1945" i="6"/>
  <c r="AI1944" i="6"/>
  <c r="AI1943" i="6"/>
  <c r="AI1942" i="6"/>
  <c r="AH1942" i="6" s="1"/>
  <c r="AI1941" i="6"/>
  <c r="AH1941" i="6" s="1"/>
  <c r="AI1940" i="6"/>
  <c r="AH1940" i="6" s="1"/>
  <c r="AI1939" i="6"/>
  <c r="AI1938" i="6"/>
  <c r="AI1937" i="6"/>
  <c r="AI1936" i="6"/>
  <c r="AI1935" i="6"/>
  <c r="AI1934" i="6"/>
  <c r="AH1934" i="6" s="1"/>
  <c r="AI1933" i="6"/>
  <c r="AH1933" i="6" s="1"/>
  <c r="AI1932" i="6"/>
  <c r="AH1932" i="6" s="1"/>
  <c r="AI1931" i="6"/>
  <c r="AI1930" i="6"/>
  <c r="AI1929" i="6"/>
  <c r="AI1928" i="6"/>
  <c r="AI1927" i="6"/>
  <c r="AI1926" i="6"/>
  <c r="AH1926" i="6" s="1"/>
  <c r="AI1925" i="6"/>
  <c r="AH1925" i="6" s="1"/>
  <c r="AI1924" i="6"/>
  <c r="AH1924" i="6" s="1"/>
  <c r="AI1923" i="6"/>
  <c r="AI1922" i="6"/>
  <c r="AI1921" i="6"/>
  <c r="AI1920" i="6"/>
  <c r="AI1919" i="6"/>
  <c r="AI1918" i="6"/>
  <c r="AH1918" i="6" s="1"/>
  <c r="AI1917" i="6"/>
  <c r="AH1917" i="6" s="1"/>
  <c r="AI1916" i="6"/>
  <c r="AH1916" i="6" s="1"/>
  <c r="AI1915" i="6"/>
  <c r="AI1914" i="6"/>
  <c r="AI1913" i="6"/>
  <c r="AI1912" i="6"/>
  <c r="AI1911" i="6"/>
  <c r="AI1910" i="6"/>
  <c r="AH1910" i="6" s="1"/>
  <c r="AI1909" i="6"/>
  <c r="AH1909" i="6" s="1"/>
  <c r="AI1908" i="6"/>
  <c r="AH1908" i="6" s="1"/>
  <c r="AI1907" i="6"/>
  <c r="AI1906" i="6"/>
  <c r="AI1905" i="6"/>
  <c r="AI1904" i="6"/>
  <c r="AI1903" i="6"/>
  <c r="AI1902" i="6"/>
  <c r="AH1902" i="6" s="1"/>
  <c r="AI1901" i="6"/>
  <c r="AH1901" i="6" s="1"/>
  <c r="AI1900" i="6"/>
  <c r="AH1900" i="6" s="1"/>
  <c r="AI1899" i="6"/>
  <c r="AI1898" i="6"/>
  <c r="AI1897" i="6"/>
  <c r="AI1896" i="6"/>
  <c r="AI1895" i="6"/>
  <c r="AI1894" i="6"/>
  <c r="AH1894" i="6" s="1"/>
  <c r="AI1893" i="6"/>
  <c r="AH1893" i="6" s="1"/>
  <c r="AI1892" i="6"/>
  <c r="AH1892" i="6" s="1"/>
  <c r="AI1891" i="6"/>
  <c r="AI1890" i="6"/>
  <c r="AI1889" i="6"/>
  <c r="AI1888" i="6"/>
  <c r="AI1887" i="6"/>
  <c r="AI1886" i="6"/>
  <c r="AH1886" i="6" s="1"/>
  <c r="AI1885" i="6"/>
  <c r="AH1885" i="6" s="1"/>
  <c r="AI1884" i="6"/>
  <c r="AH1884" i="6" s="1"/>
  <c r="AI1883" i="6"/>
  <c r="AI1882" i="6"/>
  <c r="AI1881" i="6"/>
  <c r="AI1880" i="6"/>
  <c r="AI1879" i="6"/>
  <c r="AI1878" i="6"/>
  <c r="AH1878" i="6" s="1"/>
  <c r="AI1877" i="6"/>
  <c r="AH1877" i="6" s="1"/>
  <c r="AI1876" i="6"/>
  <c r="AH1876" i="6" s="1"/>
  <c r="AI1875" i="6"/>
  <c r="AI1874" i="6"/>
  <c r="AI1873" i="6"/>
  <c r="AI1872" i="6"/>
  <c r="AI1871" i="6"/>
  <c r="AI1870" i="6"/>
  <c r="AH1870" i="6" s="1"/>
  <c r="AI1869" i="6"/>
  <c r="AH1869" i="6" s="1"/>
  <c r="AI1868" i="6"/>
  <c r="AH1868" i="6" s="1"/>
  <c r="AI1867" i="6"/>
  <c r="AI1866" i="6"/>
  <c r="AI1865" i="6"/>
  <c r="AI1864" i="6"/>
  <c r="AI1863" i="6"/>
  <c r="AI1862" i="6"/>
  <c r="AH1862" i="6" s="1"/>
  <c r="AI1861" i="6"/>
  <c r="AH1861" i="6" s="1"/>
  <c r="AI1860" i="6"/>
  <c r="AH1860" i="6" s="1"/>
  <c r="AI1859" i="6"/>
  <c r="AI1858" i="6"/>
  <c r="AI1857" i="6"/>
  <c r="AI1856" i="6"/>
  <c r="AI1855" i="6"/>
  <c r="AI1854" i="6"/>
  <c r="AH1854" i="6" s="1"/>
  <c r="AI1853" i="6"/>
  <c r="AH1853" i="6" s="1"/>
  <c r="AI1852" i="6"/>
  <c r="AH1852" i="6" s="1"/>
  <c r="AI1851" i="6"/>
  <c r="AI1850" i="6"/>
  <c r="AI1849" i="6"/>
  <c r="AI1848" i="6"/>
  <c r="AI1847" i="6"/>
  <c r="AI1846" i="6"/>
  <c r="AH1846" i="6" s="1"/>
  <c r="AI1845" i="6"/>
  <c r="AH1845" i="6" s="1"/>
  <c r="AI1844" i="6"/>
  <c r="AH1844" i="6" s="1"/>
  <c r="AI1843" i="6"/>
  <c r="AI1842" i="6"/>
  <c r="AI1841" i="6"/>
  <c r="AI1840" i="6"/>
  <c r="AI1839" i="6"/>
  <c r="AI1838" i="6"/>
  <c r="AH1838" i="6" s="1"/>
  <c r="AI1837" i="6"/>
  <c r="AH1837" i="6" s="1"/>
  <c r="AI1836" i="6"/>
  <c r="AH1836" i="6" s="1"/>
  <c r="AI1835" i="6"/>
  <c r="AI1834" i="6"/>
  <c r="AI1833" i="6"/>
  <c r="AI1832" i="6"/>
  <c r="AI1831" i="6"/>
  <c r="AI1830" i="6"/>
  <c r="AH1830" i="6" s="1"/>
  <c r="AI1829" i="6"/>
  <c r="AH1829" i="6" s="1"/>
  <c r="AI1828" i="6"/>
  <c r="AH1828" i="6" s="1"/>
  <c r="AI1827" i="6"/>
  <c r="AI1826" i="6"/>
  <c r="AI1825" i="6"/>
  <c r="AI1824" i="6"/>
  <c r="AI1823" i="6"/>
  <c r="AI1822" i="6"/>
  <c r="AH1822" i="6" s="1"/>
  <c r="AI1821" i="6"/>
  <c r="AH1821" i="6" s="1"/>
  <c r="AI1820" i="6"/>
  <c r="AH1820" i="6" s="1"/>
  <c r="AI1819" i="6"/>
  <c r="AI1818" i="6"/>
  <c r="AI1817" i="6"/>
  <c r="AI1816" i="6"/>
  <c r="AI1815" i="6"/>
  <c r="AI1814" i="6"/>
  <c r="AH1814" i="6" s="1"/>
  <c r="AI1813" i="6"/>
  <c r="AH1813" i="6" s="1"/>
  <c r="AI1812" i="6"/>
  <c r="AH1812" i="6" s="1"/>
  <c r="AI1811" i="6"/>
  <c r="AI1810" i="6"/>
  <c r="AI1809" i="6"/>
  <c r="AI1808" i="6"/>
  <c r="AI1807" i="6"/>
  <c r="AI1806" i="6"/>
  <c r="AH1806" i="6" s="1"/>
  <c r="AI1805" i="6"/>
  <c r="AH1805" i="6" s="1"/>
  <c r="AI1804" i="6"/>
  <c r="AH1804" i="6" s="1"/>
  <c r="AI1803" i="6"/>
  <c r="AI1802" i="6"/>
  <c r="AI1801" i="6"/>
  <c r="AI1800" i="6"/>
  <c r="AI1799" i="6"/>
  <c r="AI1798" i="6"/>
  <c r="AH1798" i="6" s="1"/>
  <c r="AI1797" i="6"/>
  <c r="AH1797" i="6" s="1"/>
  <c r="AI1796" i="6"/>
  <c r="AH1796" i="6" s="1"/>
  <c r="AI1795" i="6"/>
  <c r="AI1794" i="6"/>
  <c r="AI1793" i="6"/>
  <c r="AI1792" i="6"/>
  <c r="AI1791" i="6"/>
  <c r="AI1790" i="6"/>
  <c r="AH1790" i="6" s="1"/>
  <c r="AI1789" i="6"/>
  <c r="AH1789" i="6" s="1"/>
  <c r="AI1788" i="6"/>
  <c r="AH1788" i="6" s="1"/>
  <c r="AI1787" i="6"/>
  <c r="AI1786" i="6"/>
  <c r="AI1785" i="6"/>
  <c r="AI1784" i="6"/>
  <c r="AI1783" i="6"/>
  <c r="AI1782" i="6"/>
  <c r="AH1782" i="6" s="1"/>
  <c r="AI1781" i="6"/>
  <c r="AH1781" i="6" s="1"/>
  <c r="AI1780" i="6"/>
  <c r="AH1780" i="6" s="1"/>
  <c r="AI1779" i="6"/>
  <c r="AI1778" i="6"/>
  <c r="AI1777" i="6"/>
  <c r="AI1776" i="6"/>
  <c r="AI1775" i="6"/>
  <c r="AI1774" i="6"/>
  <c r="AH1774" i="6" s="1"/>
  <c r="AI1773" i="6"/>
  <c r="AH1773" i="6" s="1"/>
  <c r="AI1772" i="6"/>
  <c r="AH1772" i="6" s="1"/>
  <c r="AI1771" i="6"/>
  <c r="AI1770" i="6"/>
  <c r="AI1769" i="6"/>
  <c r="AI1768" i="6"/>
  <c r="AI1767" i="6"/>
  <c r="AI1766" i="6"/>
  <c r="AH1766" i="6" s="1"/>
  <c r="AI1765" i="6"/>
  <c r="AH1765" i="6" s="1"/>
  <c r="AI1764" i="6"/>
  <c r="AH1764" i="6" s="1"/>
  <c r="AI1763" i="6"/>
  <c r="AI1762" i="6"/>
  <c r="AI1761" i="6"/>
  <c r="AI1760" i="6"/>
  <c r="AI1759" i="6"/>
  <c r="AI1758" i="6"/>
  <c r="AH1758" i="6" s="1"/>
  <c r="AI1757" i="6"/>
  <c r="AH1757" i="6" s="1"/>
  <c r="AI1756" i="6"/>
  <c r="AH1756" i="6" s="1"/>
  <c r="AI1755" i="6"/>
  <c r="AI1754" i="6"/>
  <c r="AI1753" i="6"/>
  <c r="AI1752" i="6"/>
  <c r="AI1751" i="6"/>
  <c r="AI1750" i="6"/>
  <c r="AH1750" i="6" s="1"/>
  <c r="AI1749" i="6"/>
  <c r="AH1749" i="6" s="1"/>
  <c r="AI1748" i="6"/>
  <c r="AH1748" i="6" s="1"/>
  <c r="AI1747" i="6"/>
  <c r="AI1746" i="6"/>
  <c r="AI1745" i="6"/>
  <c r="AI1744" i="6"/>
  <c r="AI1743" i="6"/>
  <c r="AI1742" i="6"/>
  <c r="AH1742" i="6" s="1"/>
  <c r="AI1741" i="6"/>
  <c r="AH1741" i="6" s="1"/>
  <c r="AI1740" i="6"/>
  <c r="AH1740" i="6" s="1"/>
  <c r="AI1739" i="6"/>
  <c r="AI1738" i="6"/>
  <c r="AI1737" i="6"/>
  <c r="AI1736" i="6"/>
  <c r="AI1735" i="6"/>
  <c r="AI1734" i="6"/>
  <c r="AH1734" i="6" s="1"/>
  <c r="AI1733" i="6"/>
  <c r="AH1733" i="6" s="1"/>
  <c r="AI1732" i="6"/>
  <c r="AH1732" i="6" s="1"/>
  <c r="AI1731" i="6"/>
  <c r="AI1730" i="6"/>
  <c r="AI1729" i="6"/>
  <c r="AI1728" i="6"/>
  <c r="AI1727" i="6"/>
  <c r="AI1726" i="6"/>
  <c r="AH1726" i="6" s="1"/>
  <c r="AI1725" i="6"/>
  <c r="AH1725" i="6" s="1"/>
  <c r="AI1724" i="6"/>
  <c r="AH1724" i="6" s="1"/>
  <c r="AI1723" i="6"/>
  <c r="AI1722" i="6"/>
  <c r="AI1721" i="6"/>
  <c r="AI1720" i="6"/>
  <c r="AI1719" i="6"/>
  <c r="AI1718" i="6"/>
  <c r="AH1718" i="6" s="1"/>
  <c r="AI1717" i="6"/>
  <c r="AH1717" i="6" s="1"/>
  <c r="AI1716" i="6"/>
  <c r="AH1716" i="6" s="1"/>
  <c r="AI1715" i="6"/>
  <c r="AI1714" i="6"/>
  <c r="AI1713" i="6"/>
  <c r="AI1712" i="6"/>
  <c r="AI1711" i="6"/>
  <c r="AI1710" i="6"/>
  <c r="AH1710" i="6" s="1"/>
  <c r="AI1709" i="6"/>
  <c r="AH1709" i="6" s="1"/>
  <c r="AI1708" i="6"/>
  <c r="AH1708" i="6" s="1"/>
  <c r="AI1707" i="6"/>
  <c r="AI1706" i="6"/>
  <c r="AI1705" i="6"/>
  <c r="AI1704" i="6"/>
  <c r="AI1703" i="6"/>
  <c r="AI1702" i="6"/>
  <c r="AH1702" i="6" s="1"/>
  <c r="AI1701" i="6"/>
  <c r="AH1701" i="6" s="1"/>
  <c r="AI1700" i="6"/>
  <c r="AH1700" i="6" s="1"/>
  <c r="AI1699" i="6"/>
  <c r="AI1698" i="6"/>
  <c r="AI1697" i="6"/>
  <c r="AI1696" i="6"/>
  <c r="AI1695" i="6"/>
  <c r="AI1694" i="6"/>
  <c r="AH1694" i="6" s="1"/>
  <c r="AI1693" i="6"/>
  <c r="AH1693" i="6" s="1"/>
  <c r="AI1692" i="6"/>
  <c r="AH1692" i="6" s="1"/>
  <c r="AI1691" i="6"/>
  <c r="AI1690" i="6"/>
  <c r="AI1689" i="6"/>
  <c r="AI1688" i="6"/>
  <c r="AI1687" i="6"/>
  <c r="AI1686" i="6"/>
  <c r="AH1686" i="6" s="1"/>
  <c r="AI1685" i="6"/>
  <c r="AH1685" i="6" s="1"/>
  <c r="AI1684" i="6"/>
  <c r="AH1684" i="6" s="1"/>
  <c r="AI1683" i="6"/>
  <c r="AI1682" i="6"/>
  <c r="AI1681" i="6"/>
  <c r="AI1680" i="6"/>
  <c r="AI1679" i="6"/>
  <c r="AI1678" i="6"/>
  <c r="AH1678" i="6" s="1"/>
  <c r="AI1677" i="6"/>
  <c r="AH1677" i="6" s="1"/>
  <c r="AI1676" i="6"/>
  <c r="AH1676" i="6" s="1"/>
  <c r="AI1675" i="6"/>
  <c r="AI1674" i="6"/>
  <c r="AI1673" i="6"/>
  <c r="AI1672" i="6"/>
  <c r="AI1671" i="6"/>
  <c r="AI1670" i="6"/>
  <c r="AH1670" i="6" s="1"/>
  <c r="AI1669" i="6"/>
  <c r="AH1669" i="6" s="1"/>
  <c r="AI1668" i="6"/>
  <c r="AH1668" i="6" s="1"/>
  <c r="AI1667" i="6"/>
  <c r="AI1666" i="6"/>
  <c r="AI1665" i="6"/>
  <c r="AI1664" i="6"/>
  <c r="AI1663" i="6"/>
  <c r="AI1662" i="6"/>
  <c r="AH1662" i="6" s="1"/>
  <c r="AI1661" i="6"/>
  <c r="AH1661" i="6" s="1"/>
  <c r="AI1660" i="6"/>
  <c r="AH1660" i="6" s="1"/>
  <c r="AI1659" i="6"/>
  <c r="AI1658" i="6"/>
  <c r="AI1657" i="6"/>
  <c r="AI1656" i="6"/>
  <c r="AI1655" i="6"/>
  <c r="AI1654" i="6"/>
  <c r="AH1654" i="6" s="1"/>
  <c r="AI1653" i="6"/>
  <c r="AH1653" i="6" s="1"/>
  <c r="AI1652" i="6"/>
  <c r="AH1652" i="6" s="1"/>
  <c r="AI1651" i="6"/>
  <c r="AI1650" i="6"/>
  <c r="AI1649" i="6"/>
  <c r="AI1648" i="6"/>
  <c r="AI1647" i="6"/>
  <c r="AI1646" i="6"/>
  <c r="AH1646" i="6" s="1"/>
  <c r="AI1645" i="6"/>
  <c r="AH1645" i="6" s="1"/>
  <c r="AI1644" i="6"/>
  <c r="AH1644" i="6" s="1"/>
  <c r="AI1643" i="6"/>
  <c r="AI1642" i="6"/>
  <c r="AI1641" i="6"/>
  <c r="AI1640" i="6"/>
  <c r="AI1639" i="6"/>
  <c r="AI1638" i="6"/>
  <c r="AH1638" i="6" s="1"/>
  <c r="AI1637" i="6"/>
  <c r="AH1637" i="6" s="1"/>
  <c r="AI1636" i="6"/>
  <c r="AH1636" i="6" s="1"/>
  <c r="AI1635" i="6"/>
  <c r="AI1634" i="6"/>
  <c r="AI1633" i="6"/>
  <c r="AI1632" i="6"/>
  <c r="AI1631" i="6"/>
  <c r="AI1630" i="6"/>
  <c r="AH1630" i="6" s="1"/>
  <c r="AI1629" i="6"/>
  <c r="AH1629" i="6" s="1"/>
  <c r="AI1628" i="6"/>
  <c r="AH1628" i="6" s="1"/>
  <c r="AI1627" i="6"/>
  <c r="AI1626" i="6"/>
  <c r="AI1625" i="6"/>
  <c r="AI1624" i="6"/>
  <c r="AI1623" i="6"/>
  <c r="AI1622" i="6"/>
  <c r="AH1622" i="6" s="1"/>
  <c r="AI1621" i="6"/>
  <c r="AH1621" i="6" s="1"/>
  <c r="AI1620" i="6"/>
  <c r="AH1620" i="6" s="1"/>
  <c r="AI1619" i="6"/>
  <c r="AI1618" i="6"/>
  <c r="AI1617" i="6"/>
  <c r="AI1616" i="6"/>
  <c r="AI1615" i="6"/>
  <c r="AI1614" i="6"/>
  <c r="AH1614" i="6" s="1"/>
  <c r="AI1613" i="6"/>
  <c r="AH1613" i="6" s="1"/>
  <c r="AI1612" i="6"/>
  <c r="AH1612" i="6" s="1"/>
  <c r="AI1611" i="6"/>
  <c r="AI1610" i="6"/>
  <c r="AI1609" i="6"/>
  <c r="AI1608" i="6"/>
  <c r="AI1607" i="6"/>
  <c r="AI1606" i="6"/>
  <c r="AH1606" i="6" s="1"/>
  <c r="AI1605" i="6"/>
  <c r="AH1605" i="6" s="1"/>
  <c r="AI1604" i="6"/>
  <c r="AH1604" i="6" s="1"/>
  <c r="AI1603" i="6"/>
  <c r="AI1602" i="6"/>
  <c r="AI1601" i="6"/>
  <c r="AI1600" i="6"/>
  <c r="AI1599" i="6"/>
  <c r="AI1598" i="6"/>
  <c r="AH1598" i="6" s="1"/>
  <c r="AI1597" i="6"/>
  <c r="AH1597" i="6" s="1"/>
  <c r="AI1596" i="6"/>
  <c r="AH1596" i="6" s="1"/>
  <c r="AI1595" i="6"/>
  <c r="AI1594" i="6"/>
  <c r="AI1593" i="6"/>
  <c r="AI1592" i="6"/>
  <c r="AI1591" i="6"/>
  <c r="AI1590" i="6"/>
  <c r="AH1590" i="6" s="1"/>
  <c r="AI1589" i="6"/>
  <c r="AH1589" i="6" s="1"/>
  <c r="AI1588" i="6"/>
  <c r="AH1588" i="6" s="1"/>
  <c r="AI1587" i="6"/>
  <c r="AI1586" i="6"/>
  <c r="AI1585" i="6"/>
  <c r="AI1584" i="6"/>
  <c r="AI1583" i="6"/>
  <c r="AI1582" i="6"/>
  <c r="AH1582" i="6" s="1"/>
  <c r="AI1581" i="6"/>
  <c r="AH1581" i="6" s="1"/>
  <c r="AI1580" i="6"/>
  <c r="AH1580" i="6" s="1"/>
  <c r="AI1579" i="6"/>
  <c r="AI1578" i="6"/>
  <c r="AI1577" i="6"/>
  <c r="AI1576" i="6"/>
  <c r="AI1575" i="6"/>
  <c r="AI1574" i="6"/>
  <c r="AH1574" i="6" s="1"/>
  <c r="AI1573" i="6"/>
  <c r="AH1573" i="6" s="1"/>
  <c r="AI1572" i="6"/>
  <c r="AH1572" i="6" s="1"/>
  <c r="AI1571" i="6"/>
  <c r="AI1570" i="6"/>
  <c r="AI1569" i="6"/>
  <c r="AI1568" i="6"/>
  <c r="AI1567" i="6"/>
  <c r="AI1566" i="6"/>
  <c r="AH1566" i="6" s="1"/>
  <c r="AI1565" i="6"/>
  <c r="AH1565" i="6" s="1"/>
  <c r="AI1564" i="6"/>
  <c r="AH1564" i="6" s="1"/>
  <c r="AI1563" i="6"/>
  <c r="AI1562" i="6"/>
  <c r="AI1561" i="6"/>
  <c r="AI1560" i="6"/>
  <c r="AI1559" i="6"/>
  <c r="AI1558" i="6"/>
  <c r="AH1558" i="6" s="1"/>
  <c r="AI1557" i="6"/>
  <c r="AH1557" i="6" s="1"/>
  <c r="AI1556" i="6"/>
  <c r="AH1556" i="6" s="1"/>
  <c r="AI1555" i="6"/>
  <c r="AI1554" i="6"/>
  <c r="AI1553" i="6"/>
  <c r="AI1552" i="6"/>
  <c r="AI1551" i="6"/>
  <c r="AI1550" i="6"/>
  <c r="AH1550" i="6" s="1"/>
  <c r="AI1549" i="6"/>
  <c r="AH1549" i="6" s="1"/>
  <c r="AI1548" i="6"/>
  <c r="AH1548" i="6" s="1"/>
  <c r="AI1547" i="6"/>
  <c r="AI1546" i="6"/>
  <c r="AI1545" i="6"/>
  <c r="AI1544" i="6"/>
  <c r="AI1543" i="6"/>
  <c r="AI1542" i="6"/>
  <c r="AH1542" i="6" s="1"/>
  <c r="AI1541" i="6"/>
  <c r="AH1541" i="6" s="1"/>
  <c r="AI1540" i="6"/>
  <c r="AH1540" i="6" s="1"/>
  <c r="AI1539" i="6"/>
  <c r="AI1538" i="6"/>
  <c r="AI1537" i="6"/>
  <c r="AI1536" i="6"/>
  <c r="AI1535" i="6"/>
  <c r="AI1534" i="6"/>
  <c r="AH1534" i="6" s="1"/>
  <c r="AI1533" i="6"/>
  <c r="AH1533" i="6" s="1"/>
  <c r="AI1532" i="6"/>
  <c r="AH1532" i="6" s="1"/>
  <c r="AI1531" i="6"/>
  <c r="AI1530" i="6"/>
  <c r="AI1529" i="6"/>
  <c r="AI1528" i="6"/>
  <c r="AI1527" i="6"/>
  <c r="AI1526" i="6"/>
  <c r="AH1526" i="6" s="1"/>
  <c r="AI1525" i="6"/>
  <c r="AH1525" i="6" s="1"/>
  <c r="AI1524" i="6"/>
  <c r="AH1524" i="6" s="1"/>
  <c r="AI1523" i="6"/>
  <c r="AI1522" i="6"/>
  <c r="AI1521" i="6"/>
  <c r="AI1520" i="6"/>
  <c r="AI1519" i="6"/>
  <c r="AI1518" i="6"/>
  <c r="AH1518" i="6" s="1"/>
  <c r="AI1517" i="6"/>
  <c r="AH1517" i="6" s="1"/>
  <c r="AI1516" i="6"/>
  <c r="AH1516" i="6" s="1"/>
  <c r="AI1515" i="6"/>
  <c r="AI1514" i="6"/>
  <c r="AI1513" i="6"/>
  <c r="AI1512" i="6"/>
  <c r="AI1511" i="6"/>
  <c r="AI1510" i="6"/>
  <c r="AH1510" i="6" s="1"/>
  <c r="AI1509" i="6"/>
  <c r="AH1509" i="6" s="1"/>
  <c r="AI1508" i="6"/>
  <c r="AH1508" i="6" s="1"/>
  <c r="AI1507" i="6"/>
  <c r="AI1506" i="6"/>
  <c r="AI1505" i="6"/>
  <c r="AI1504" i="6"/>
  <c r="AI1503" i="6"/>
  <c r="AI1502" i="6"/>
  <c r="AH1502" i="6" s="1"/>
  <c r="AI1501" i="6"/>
  <c r="AH1501" i="6" s="1"/>
  <c r="AI1500" i="6"/>
  <c r="AH1500" i="6" s="1"/>
  <c r="AI1499" i="6"/>
  <c r="AI1498" i="6"/>
  <c r="AI1497" i="6"/>
  <c r="AI1496" i="6"/>
  <c r="AI1495" i="6"/>
  <c r="AI1494" i="6"/>
  <c r="AH1494" i="6" s="1"/>
  <c r="AI1493" i="6"/>
  <c r="AH1493" i="6" s="1"/>
  <c r="AI1492" i="6"/>
  <c r="AH1492" i="6" s="1"/>
  <c r="AI1491" i="6"/>
  <c r="AI1490" i="6"/>
  <c r="AI1489" i="6"/>
  <c r="AI1488" i="6"/>
  <c r="AI1487" i="6"/>
  <c r="AI1486" i="6"/>
  <c r="AH1486" i="6" s="1"/>
  <c r="AI1485" i="6"/>
  <c r="AH1485" i="6" s="1"/>
  <c r="AI1484" i="6"/>
  <c r="AH1484" i="6" s="1"/>
  <c r="AI1483" i="6"/>
  <c r="AI1482" i="6"/>
  <c r="AI1481" i="6"/>
  <c r="AI1480" i="6"/>
  <c r="AI1479" i="6"/>
  <c r="AI1478" i="6"/>
  <c r="AH1478" i="6" s="1"/>
  <c r="AI1477" i="6"/>
  <c r="AH1477" i="6" s="1"/>
  <c r="AI1476" i="6"/>
  <c r="AH1476" i="6" s="1"/>
  <c r="AI1475" i="6"/>
  <c r="AI1474" i="6"/>
  <c r="AI1473" i="6"/>
  <c r="AI1472" i="6"/>
  <c r="AI1471" i="6"/>
  <c r="AI1470" i="6"/>
  <c r="AH1470" i="6" s="1"/>
  <c r="AI1469" i="6"/>
  <c r="AH1469" i="6" s="1"/>
  <c r="AI1468" i="6"/>
  <c r="AH1468" i="6" s="1"/>
  <c r="AI1467" i="6"/>
  <c r="AI1466" i="6"/>
  <c r="AI1465" i="6"/>
  <c r="AI1464" i="6"/>
  <c r="AI1463" i="6"/>
  <c r="AI1462" i="6"/>
  <c r="AH1462" i="6" s="1"/>
  <c r="AI1461" i="6"/>
  <c r="AH1461" i="6" s="1"/>
  <c r="AI1460" i="6"/>
  <c r="AH1460" i="6" s="1"/>
  <c r="AI1459" i="6"/>
  <c r="AI1458" i="6"/>
  <c r="AI1457" i="6"/>
  <c r="AI1456" i="6"/>
  <c r="AI1455" i="6"/>
  <c r="AI1454" i="6"/>
  <c r="AH1454" i="6" s="1"/>
  <c r="AI1453" i="6"/>
  <c r="AH1453" i="6" s="1"/>
  <c r="AI1452" i="6"/>
  <c r="AH1452" i="6" s="1"/>
  <c r="AI1451" i="6"/>
  <c r="AI1450" i="6"/>
  <c r="AI1449" i="6"/>
  <c r="AI1448" i="6"/>
  <c r="AI1447" i="6"/>
  <c r="AI1446" i="6"/>
  <c r="AH1446" i="6" s="1"/>
  <c r="AI1445" i="6"/>
  <c r="AH1445" i="6" s="1"/>
  <c r="AI1444" i="6"/>
  <c r="AH1444" i="6" s="1"/>
  <c r="AI1443" i="6"/>
  <c r="AI1442" i="6"/>
  <c r="AI1441" i="6"/>
  <c r="AI1440" i="6"/>
  <c r="AI1439" i="6"/>
  <c r="AI1438" i="6"/>
  <c r="AH1438" i="6" s="1"/>
  <c r="AI1437" i="6"/>
  <c r="AH1437" i="6" s="1"/>
  <c r="AI1436" i="6"/>
  <c r="AH1436" i="6" s="1"/>
  <c r="AI1435" i="6"/>
  <c r="AI1434" i="6"/>
  <c r="AI1433" i="6"/>
  <c r="AI1432" i="6"/>
  <c r="AI1431" i="6"/>
  <c r="AI1430" i="6"/>
  <c r="AH1430" i="6" s="1"/>
  <c r="AI1429" i="6"/>
  <c r="AH1429" i="6" s="1"/>
  <c r="AI1428" i="6"/>
  <c r="AH1428" i="6" s="1"/>
  <c r="AI1427" i="6"/>
  <c r="AI1426" i="6"/>
  <c r="AI1425" i="6"/>
  <c r="AI1424" i="6"/>
  <c r="AI1423" i="6"/>
  <c r="AI1422" i="6"/>
  <c r="AH1422" i="6" s="1"/>
  <c r="AI1421" i="6"/>
  <c r="AH1421" i="6" s="1"/>
  <c r="AI1420" i="6"/>
  <c r="AH1420" i="6" s="1"/>
  <c r="AI1419" i="6"/>
  <c r="AI1418" i="6"/>
  <c r="AI1417" i="6"/>
  <c r="AI1416" i="6"/>
  <c r="AI1415" i="6"/>
  <c r="AI1414" i="6"/>
  <c r="AH1414" i="6" s="1"/>
  <c r="AI1413" i="6"/>
  <c r="AH1413" i="6" s="1"/>
  <c r="AI1412" i="6"/>
  <c r="AH1412" i="6" s="1"/>
  <c r="AI1411" i="6"/>
  <c r="AI1410" i="6"/>
  <c r="AI1409" i="6"/>
  <c r="AI1408" i="6"/>
  <c r="AI1407" i="6"/>
  <c r="AI1406" i="6"/>
  <c r="AH1406" i="6" s="1"/>
  <c r="AI1405" i="6"/>
  <c r="AH1405" i="6" s="1"/>
  <c r="AI1404" i="6"/>
  <c r="AH1404" i="6" s="1"/>
  <c r="AI1403" i="6"/>
  <c r="AI1402" i="6"/>
  <c r="AI1401" i="6"/>
  <c r="AI1400" i="6"/>
  <c r="AI1399" i="6"/>
  <c r="AI1398" i="6"/>
  <c r="AH1398" i="6" s="1"/>
  <c r="AI1397" i="6"/>
  <c r="AH1397" i="6" s="1"/>
  <c r="AI1396" i="6"/>
  <c r="AH1396" i="6" s="1"/>
  <c r="AI1395" i="6"/>
  <c r="AI1394" i="6"/>
  <c r="AI1393" i="6"/>
  <c r="AI1392" i="6"/>
  <c r="AI1391" i="6"/>
  <c r="AI1390" i="6"/>
  <c r="AH1390" i="6" s="1"/>
  <c r="AI1389" i="6"/>
  <c r="AH1389" i="6" s="1"/>
  <c r="AI1388" i="6"/>
  <c r="AH1388" i="6" s="1"/>
  <c r="AI1387" i="6"/>
  <c r="AI1386" i="6"/>
  <c r="AI1385" i="6"/>
  <c r="AI1384" i="6"/>
  <c r="AI1383" i="6"/>
  <c r="AI1382" i="6"/>
  <c r="AH1382" i="6" s="1"/>
  <c r="AI1381" i="6"/>
  <c r="AH1381" i="6" s="1"/>
  <c r="AI1380" i="6"/>
  <c r="AH1380" i="6" s="1"/>
  <c r="AI1379" i="6"/>
  <c r="AI1378" i="6"/>
  <c r="AI1377" i="6"/>
  <c r="AI1376" i="6"/>
  <c r="AI1375" i="6"/>
  <c r="AI1374" i="6"/>
  <c r="AH1374" i="6" s="1"/>
  <c r="AI1373" i="6"/>
  <c r="AH1373" i="6" s="1"/>
  <c r="AI1372" i="6"/>
  <c r="AH1372" i="6" s="1"/>
  <c r="AI1371" i="6"/>
  <c r="AI1370" i="6"/>
  <c r="AI1369" i="6"/>
  <c r="AI1368" i="6"/>
  <c r="AI1367" i="6"/>
  <c r="AI1366" i="6"/>
  <c r="AH1366" i="6" s="1"/>
  <c r="AI1365" i="6"/>
  <c r="AH1365" i="6" s="1"/>
  <c r="AI1364" i="6"/>
  <c r="AH1364" i="6" s="1"/>
  <c r="AI1363" i="6"/>
  <c r="AI1362" i="6"/>
  <c r="AI1361" i="6"/>
  <c r="AI1360" i="6"/>
  <c r="AI1359" i="6"/>
  <c r="AI1358" i="6"/>
  <c r="AH1358" i="6" s="1"/>
  <c r="AI1357" i="6"/>
  <c r="AH1357" i="6" s="1"/>
  <c r="AI1356" i="6"/>
  <c r="AH1356" i="6" s="1"/>
  <c r="AI1355" i="6"/>
  <c r="AI1354" i="6"/>
  <c r="AI1353" i="6"/>
  <c r="AI1352" i="6"/>
  <c r="AI1351" i="6"/>
  <c r="AI1350" i="6"/>
  <c r="AH1350" i="6" s="1"/>
  <c r="AI1349" i="6"/>
  <c r="AH1349" i="6" s="1"/>
  <c r="AI1348" i="6"/>
  <c r="AH1348" i="6" s="1"/>
  <c r="AI1347" i="6"/>
  <c r="AI1346" i="6"/>
  <c r="AI1345" i="6"/>
  <c r="AI1344" i="6"/>
  <c r="AI1343" i="6"/>
  <c r="AI1342" i="6"/>
  <c r="AH1342" i="6" s="1"/>
  <c r="AI1341" i="6"/>
  <c r="AH1341" i="6" s="1"/>
  <c r="AI1340" i="6"/>
  <c r="AH1340" i="6" s="1"/>
  <c r="AI1339" i="6"/>
  <c r="AI1338" i="6"/>
  <c r="AI1337" i="6"/>
  <c r="AI1336" i="6"/>
  <c r="AI1335" i="6"/>
  <c r="AI1334" i="6"/>
  <c r="AH1334" i="6" s="1"/>
  <c r="AI1333" i="6"/>
  <c r="AH1333" i="6" s="1"/>
  <c r="AI1332" i="6"/>
  <c r="AH1332" i="6" s="1"/>
  <c r="AI1331" i="6"/>
  <c r="AI1330" i="6"/>
  <c r="AI1329" i="6"/>
  <c r="AI1328" i="6"/>
  <c r="AI1327" i="6"/>
  <c r="AI1326" i="6"/>
  <c r="AH1326" i="6" s="1"/>
  <c r="AI1325" i="6"/>
  <c r="AH1325" i="6" s="1"/>
  <c r="AI1324" i="6"/>
  <c r="AH1324" i="6" s="1"/>
  <c r="AI1323" i="6"/>
  <c r="AI1322" i="6"/>
  <c r="AI1321" i="6"/>
  <c r="AI1320" i="6"/>
  <c r="AI1319" i="6"/>
  <c r="AI1318" i="6"/>
  <c r="AH1318" i="6" s="1"/>
  <c r="AI1317" i="6"/>
  <c r="AH1317" i="6" s="1"/>
  <c r="AI1316" i="6"/>
  <c r="AH1316" i="6" s="1"/>
  <c r="AI1315" i="6"/>
  <c r="AI1314" i="6"/>
  <c r="AI1313" i="6"/>
  <c r="AI1312" i="6"/>
  <c r="AI1311" i="6"/>
  <c r="AI1310" i="6"/>
  <c r="AH1310" i="6" s="1"/>
  <c r="AI1309" i="6"/>
  <c r="AH1309" i="6" s="1"/>
  <c r="AI1308" i="6"/>
  <c r="AH1308" i="6" s="1"/>
  <c r="AI1307" i="6"/>
  <c r="AI1306" i="6"/>
  <c r="AI1305" i="6"/>
  <c r="AI1304" i="6"/>
  <c r="AI1303" i="6"/>
  <c r="AI1302" i="6"/>
  <c r="AH1302" i="6" s="1"/>
  <c r="AI1301" i="6"/>
  <c r="AH1301" i="6" s="1"/>
  <c r="AI1300" i="6"/>
  <c r="AH1300" i="6" s="1"/>
  <c r="AI1299" i="6"/>
  <c r="AI1298" i="6"/>
  <c r="AI1297" i="6"/>
  <c r="AI1296" i="6"/>
  <c r="AI1295" i="6"/>
  <c r="AI1294" i="6"/>
  <c r="AH1294" i="6" s="1"/>
  <c r="AI1293" i="6"/>
  <c r="AH1293" i="6" s="1"/>
  <c r="AI1292" i="6"/>
  <c r="AH1292" i="6" s="1"/>
  <c r="AI1291" i="6"/>
  <c r="AI1290" i="6"/>
  <c r="AI1289" i="6"/>
  <c r="AI1288" i="6"/>
  <c r="AI1287" i="6"/>
  <c r="AI1286" i="6"/>
  <c r="AH1286" i="6" s="1"/>
  <c r="AI1285" i="6"/>
  <c r="AH1285" i="6" s="1"/>
  <c r="AI1284" i="6"/>
  <c r="AH1284" i="6" s="1"/>
  <c r="AI1283" i="6"/>
  <c r="AI1282" i="6"/>
  <c r="AI1281" i="6"/>
  <c r="AI1280" i="6"/>
  <c r="AI1279" i="6"/>
  <c r="AI1278" i="6"/>
  <c r="AH1278" i="6" s="1"/>
  <c r="AI1277" i="6"/>
  <c r="AH1277" i="6" s="1"/>
  <c r="AI1276" i="6"/>
  <c r="AH1276" i="6" s="1"/>
  <c r="AI1275" i="6"/>
  <c r="AI1274" i="6"/>
  <c r="AI1273" i="6"/>
  <c r="AI1272" i="6"/>
  <c r="AI1271" i="6"/>
  <c r="AI1270" i="6"/>
  <c r="AH1270" i="6" s="1"/>
  <c r="AI1269" i="6"/>
  <c r="AH1269" i="6" s="1"/>
  <c r="AI1268" i="6"/>
  <c r="AH1268" i="6" s="1"/>
  <c r="AI1267" i="6"/>
  <c r="AI1266" i="6"/>
  <c r="AI1265" i="6"/>
  <c r="AI1264" i="6"/>
  <c r="AI1263" i="6"/>
  <c r="AI1262" i="6"/>
  <c r="AH1262" i="6" s="1"/>
  <c r="AI1261" i="6"/>
  <c r="AH1261" i="6" s="1"/>
  <c r="AI1260" i="6"/>
  <c r="AH1260" i="6" s="1"/>
  <c r="AI1259" i="6"/>
  <c r="AI1258" i="6"/>
  <c r="AI1257" i="6"/>
  <c r="AI1256" i="6"/>
  <c r="AI1255" i="6"/>
  <c r="AI1254" i="6"/>
  <c r="AH1254" i="6" s="1"/>
  <c r="AI1253" i="6"/>
  <c r="AH1253" i="6" s="1"/>
  <c r="AI1252" i="6"/>
  <c r="AH1252" i="6" s="1"/>
  <c r="AI1251" i="6"/>
  <c r="AI1250" i="6"/>
  <c r="AI1249" i="6"/>
  <c r="AI1248" i="6"/>
  <c r="AI1247" i="6"/>
  <c r="AI1246" i="6"/>
  <c r="AH1246" i="6" s="1"/>
  <c r="AI1245" i="6"/>
  <c r="AH1245" i="6" s="1"/>
  <c r="AI1244" i="6"/>
  <c r="AH1244" i="6" s="1"/>
  <c r="AI1243" i="6"/>
  <c r="AI1242" i="6"/>
  <c r="AI1241" i="6"/>
  <c r="AI1240" i="6"/>
  <c r="AI1239" i="6"/>
  <c r="AI1238" i="6"/>
  <c r="AH1238" i="6" s="1"/>
  <c r="AI1237" i="6"/>
  <c r="AH1237" i="6" s="1"/>
  <c r="AI1236" i="6"/>
  <c r="AH1236" i="6" s="1"/>
  <c r="AI1235" i="6"/>
  <c r="AI1234" i="6"/>
  <c r="AI1233" i="6"/>
  <c r="AI1232" i="6"/>
  <c r="AI1231" i="6"/>
  <c r="AI1230" i="6"/>
  <c r="AH1230" i="6" s="1"/>
  <c r="AI1229" i="6"/>
  <c r="AH1229" i="6" s="1"/>
  <c r="AI1228" i="6"/>
  <c r="AH1228" i="6" s="1"/>
  <c r="AI1227" i="6"/>
  <c r="AI1226" i="6"/>
  <c r="AI1225" i="6"/>
  <c r="AI1224" i="6"/>
  <c r="AI1223" i="6"/>
  <c r="AI1222" i="6"/>
  <c r="AH1222" i="6" s="1"/>
  <c r="AI1221" i="6"/>
  <c r="AH1221" i="6" s="1"/>
  <c r="AI1220" i="6"/>
  <c r="AH1220" i="6" s="1"/>
  <c r="AI1219" i="6"/>
  <c r="AI1218" i="6"/>
  <c r="AI1217" i="6"/>
  <c r="AI1216" i="6"/>
  <c r="AI1215" i="6"/>
  <c r="AI1214" i="6"/>
  <c r="AH1214" i="6" s="1"/>
  <c r="AI1213" i="6"/>
  <c r="AH1213" i="6" s="1"/>
  <c r="AI1212" i="6"/>
  <c r="AH1212" i="6" s="1"/>
  <c r="AI1211" i="6"/>
  <c r="AI1210" i="6"/>
  <c r="AI1209" i="6"/>
  <c r="AI1208" i="6"/>
  <c r="AI1207" i="6"/>
  <c r="AI1206" i="6"/>
  <c r="AH1206" i="6" s="1"/>
  <c r="AI1205" i="6"/>
  <c r="AH1205" i="6" s="1"/>
  <c r="AI1204" i="6"/>
  <c r="AH1204" i="6" s="1"/>
  <c r="AI1203" i="6"/>
  <c r="AI1202" i="6"/>
  <c r="AI1201" i="6"/>
  <c r="AI1200" i="6"/>
  <c r="AI1199" i="6"/>
  <c r="AI1198" i="6"/>
  <c r="AH1198" i="6" s="1"/>
  <c r="AI1197" i="6"/>
  <c r="AH1197" i="6" s="1"/>
  <c r="AI1196" i="6"/>
  <c r="AH1196" i="6" s="1"/>
  <c r="AI1195" i="6"/>
  <c r="AI1194" i="6"/>
  <c r="AI1193" i="6"/>
  <c r="AI1192" i="6"/>
  <c r="AI1191" i="6"/>
  <c r="AI1190" i="6"/>
  <c r="AH1190" i="6" s="1"/>
  <c r="AI1189" i="6"/>
  <c r="AH1189" i="6" s="1"/>
  <c r="AI1188" i="6"/>
  <c r="AH1188" i="6" s="1"/>
  <c r="AI1187" i="6"/>
  <c r="AI1186" i="6"/>
  <c r="AI1185" i="6"/>
  <c r="AI1184" i="6"/>
  <c r="AI1183" i="6"/>
  <c r="AI1182" i="6"/>
  <c r="AH1182" i="6" s="1"/>
  <c r="AI1181" i="6"/>
  <c r="AH1181" i="6" s="1"/>
  <c r="AI1180" i="6"/>
  <c r="AH1180" i="6" s="1"/>
  <c r="AI1179" i="6"/>
  <c r="AI1178" i="6"/>
  <c r="AI1177" i="6"/>
  <c r="AI1176" i="6"/>
  <c r="AI1175" i="6"/>
  <c r="AI1174" i="6"/>
  <c r="AH1174" i="6" s="1"/>
  <c r="AI1173" i="6"/>
  <c r="AH1173" i="6" s="1"/>
  <c r="AI1172" i="6"/>
  <c r="AH1172" i="6" s="1"/>
  <c r="AI1171" i="6"/>
  <c r="AI1170" i="6"/>
  <c r="AI1169" i="6"/>
  <c r="AI1168" i="6"/>
  <c r="AI1167" i="6"/>
  <c r="AI1166" i="6"/>
  <c r="AH1166" i="6" s="1"/>
  <c r="AI1165" i="6"/>
  <c r="AH1165" i="6" s="1"/>
  <c r="AI1164" i="6"/>
  <c r="AH1164" i="6" s="1"/>
  <c r="AI1163" i="6"/>
  <c r="AI1162" i="6"/>
  <c r="AI1161" i="6"/>
  <c r="AI1160" i="6"/>
  <c r="AI1159" i="6"/>
  <c r="AI1158" i="6"/>
  <c r="AH1158" i="6" s="1"/>
  <c r="AI1157" i="6"/>
  <c r="AH1157" i="6" s="1"/>
  <c r="AI1156" i="6"/>
  <c r="AH1156" i="6" s="1"/>
  <c r="AI1155" i="6"/>
  <c r="AI1154" i="6"/>
  <c r="AI1153" i="6"/>
  <c r="AI1152" i="6"/>
  <c r="AI1151" i="6"/>
  <c r="AI1150" i="6"/>
  <c r="AH1150" i="6" s="1"/>
  <c r="AI1149" i="6"/>
  <c r="AH1149" i="6" s="1"/>
  <c r="AI1148" i="6"/>
  <c r="AH1148" i="6" s="1"/>
  <c r="AI1147" i="6"/>
  <c r="AI1146" i="6"/>
  <c r="AI1145" i="6"/>
  <c r="AI1144" i="6"/>
  <c r="AI1143" i="6"/>
  <c r="AI1142" i="6"/>
  <c r="AH1142" i="6" s="1"/>
  <c r="AI1141" i="6"/>
  <c r="AH1141" i="6" s="1"/>
  <c r="AI1140" i="6"/>
  <c r="AH1140" i="6" s="1"/>
  <c r="AI1139" i="6"/>
  <c r="AI1138" i="6"/>
  <c r="AI1137" i="6"/>
  <c r="AI1136" i="6"/>
  <c r="AI1135" i="6"/>
  <c r="AI1134" i="6"/>
  <c r="AH1134" i="6" s="1"/>
  <c r="AI1133" i="6"/>
  <c r="AH1133" i="6" s="1"/>
  <c r="AI1132" i="6"/>
  <c r="AH1132" i="6" s="1"/>
  <c r="AI1131" i="6"/>
  <c r="AI1130" i="6"/>
  <c r="AI1129" i="6"/>
  <c r="AI1128" i="6"/>
  <c r="AI1127" i="6"/>
  <c r="AI1126" i="6"/>
  <c r="AH1126" i="6" s="1"/>
  <c r="AI1125" i="6"/>
  <c r="AH1125" i="6" s="1"/>
  <c r="AI1124" i="6"/>
  <c r="AH1124" i="6" s="1"/>
  <c r="AI1123" i="6"/>
  <c r="AI1122" i="6"/>
  <c r="AI1121" i="6"/>
  <c r="AI1120" i="6"/>
  <c r="AI1119" i="6"/>
  <c r="AI1118" i="6"/>
  <c r="AH1118" i="6" s="1"/>
  <c r="AI1117" i="6"/>
  <c r="AH1117" i="6" s="1"/>
  <c r="AI1116" i="6"/>
  <c r="AH1116" i="6" s="1"/>
  <c r="AI1115" i="6"/>
  <c r="AI1114" i="6"/>
  <c r="AI1113" i="6"/>
  <c r="AI1112" i="6"/>
  <c r="AI1111" i="6"/>
  <c r="AI1110" i="6"/>
  <c r="AH1110" i="6" s="1"/>
  <c r="AI1109" i="6"/>
  <c r="AH1109" i="6" s="1"/>
  <c r="AI1108" i="6"/>
  <c r="AH1108" i="6" s="1"/>
  <c r="AI1107" i="6"/>
  <c r="AI1106" i="6"/>
  <c r="AI1105" i="6"/>
  <c r="AI1104" i="6"/>
  <c r="AI1103" i="6"/>
  <c r="AI1102" i="6"/>
  <c r="AH1102" i="6" s="1"/>
  <c r="AI1101" i="6"/>
  <c r="AH1101" i="6" s="1"/>
  <c r="AI1100" i="6"/>
  <c r="AH1100" i="6" s="1"/>
  <c r="AI1099" i="6"/>
  <c r="AI1098" i="6"/>
  <c r="AI1097" i="6"/>
  <c r="AI1096" i="6"/>
  <c r="AI1095" i="6"/>
  <c r="AI1094" i="6"/>
  <c r="AH1094" i="6" s="1"/>
  <c r="AI1093" i="6"/>
  <c r="AH1093" i="6" s="1"/>
  <c r="AI1092" i="6"/>
  <c r="AH1092" i="6" s="1"/>
  <c r="AI1091" i="6"/>
  <c r="AI1090" i="6"/>
  <c r="AI1089" i="6"/>
  <c r="AI1088" i="6"/>
  <c r="AI1087" i="6"/>
  <c r="AI1086" i="6"/>
  <c r="AH1086" i="6" s="1"/>
  <c r="AI1085" i="6"/>
  <c r="AH1085" i="6" s="1"/>
  <c r="AI1084" i="6"/>
  <c r="AH1084" i="6" s="1"/>
  <c r="AI1083" i="6"/>
  <c r="AI1082" i="6"/>
  <c r="AI1081" i="6"/>
  <c r="AI1080" i="6"/>
  <c r="AI1079" i="6"/>
  <c r="AI1078" i="6"/>
  <c r="AH1078" i="6" s="1"/>
  <c r="AI1077" i="6"/>
  <c r="AH1077" i="6" s="1"/>
  <c r="AI1076" i="6"/>
  <c r="AH1076" i="6" s="1"/>
  <c r="AI1075" i="6"/>
  <c r="AI1074" i="6"/>
  <c r="AI1073" i="6"/>
  <c r="AI1072" i="6"/>
  <c r="AI1071" i="6"/>
  <c r="AI1070" i="6"/>
  <c r="AH1070" i="6" s="1"/>
  <c r="AI1069" i="6"/>
  <c r="AH1069" i="6" s="1"/>
  <c r="AI1068" i="6"/>
  <c r="AH1068" i="6" s="1"/>
  <c r="AI1067" i="6"/>
  <c r="AI1066" i="6"/>
  <c r="AI1065" i="6"/>
  <c r="AI1064" i="6"/>
  <c r="AI1063" i="6"/>
  <c r="AI1062" i="6"/>
  <c r="AH1062" i="6" s="1"/>
  <c r="AI1061" i="6"/>
  <c r="AH1061" i="6" s="1"/>
  <c r="AI1060" i="6"/>
  <c r="AH1060" i="6" s="1"/>
  <c r="AI1059" i="6"/>
  <c r="AI1058" i="6"/>
  <c r="AI1057" i="6"/>
  <c r="AI1056" i="6"/>
  <c r="AI1055" i="6"/>
  <c r="AI1054" i="6"/>
  <c r="AH1054" i="6" s="1"/>
  <c r="AI1053" i="6"/>
  <c r="AH1053" i="6" s="1"/>
  <c r="AI1052" i="6"/>
  <c r="AH1052" i="6" s="1"/>
  <c r="AI1051" i="6"/>
  <c r="AI1050" i="6"/>
  <c r="AI1049" i="6"/>
  <c r="AI1048" i="6"/>
  <c r="AI1047" i="6"/>
  <c r="AI1046" i="6"/>
  <c r="AH1046" i="6" s="1"/>
  <c r="AI1045" i="6"/>
  <c r="AH1045" i="6" s="1"/>
  <c r="AI1044" i="6"/>
  <c r="AH1044" i="6" s="1"/>
  <c r="AI1043" i="6"/>
  <c r="AI1042" i="6"/>
  <c r="AI1041" i="6"/>
  <c r="AI1040" i="6"/>
  <c r="AI1039" i="6"/>
  <c r="AI1038" i="6"/>
  <c r="AH1038" i="6" s="1"/>
  <c r="AI1037" i="6"/>
  <c r="AH1037" i="6" s="1"/>
  <c r="AI1036" i="6"/>
  <c r="AH1036" i="6" s="1"/>
  <c r="AI1035" i="6"/>
  <c r="AI1034" i="6"/>
  <c r="AI1033" i="6"/>
  <c r="AI1032" i="6"/>
  <c r="AI1031" i="6"/>
  <c r="AI1030" i="6"/>
  <c r="AH1030" i="6" s="1"/>
  <c r="AI1029" i="6"/>
  <c r="AH1029" i="6" s="1"/>
  <c r="AI1028" i="6"/>
  <c r="AH1028" i="6" s="1"/>
  <c r="AI1027" i="6"/>
  <c r="AI1026" i="6"/>
  <c r="AI1025" i="6"/>
  <c r="AI1024" i="6"/>
  <c r="AI1023" i="6"/>
  <c r="AI1022" i="6"/>
  <c r="AH1022" i="6" s="1"/>
  <c r="AI1021" i="6"/>
  <c r="AH1021" i="6" s="1"/>
  <c r="AI1020" i="6"/>
  <c r="AH1020" i="6" s="1"/>
  <c r="AI1019" i="6"/>
  <c r="AI1018" i="6"/>
  <c r="AI1017" i="6"/>
  <c r="AI1016" i="6"/>
  <c r="AI1015" i="6"/>
  <c r="AI1014" i="6"/>
  <c r="AH1014" i="6" s="1"/>
  <c r="AI1013" i="6"/>
  <c r="AH1013" i="6" s="1"/>
  <c r="AI1012" i="6"/>
  <c r="AH1012" i="6" s="1"/>
  <c r="AI1011" i="6"/>
  <c r="AI1010" i="6"/>
  <c r="AI1009" i="6"/>
  <c r="AI1008" i="6"/>
  <c r="AI1007" i="6"/>
  <c r="AI1006" i="6"/>
  <c r="AH1006" i="6" s="1"/>
  <c r="AI1005" i="6"/>
  <c r="AH1005" i="6" s="1"/>
  <c r="AI1004" i="6"/>
  <c r="AH1004" i="6" s="1"/>
  <c r="AI1003" i="6"/>
  <c r="AI1002" i="6"/>
  <c r="AI1001" i="6"/>
  <c r="AI1000" i="6"/>
  <c r="AI999" i="6"/>
  <c r="AI998" i="6"/>
  <c r="AH998" i="6" s="1"/>
  <c r="AI997" i="6"/>
  <c r="AH997" i="6" s="1"/>
  <c r="AI996" i="6"/>
  <c r="AH996" i="6" s="1"/>
  <c r="AI995" i="6"/>
  <c r="AI994" i="6"/>
  <c r="AI993" i="6"/>
  <c r="AI992" i="6"/>
  <c r="AI991" i="6"/>
  <c r="AI990" i="6"/>
  <c r="AH990" i="6" s="1"/>
  <c r="AI989" i="6"/>
  <c r="AH989" i="6" s="1"/>
  <c r="AI988" i="6"/>
  <c r="AH988" i="6" s="1"/>
  <c r="AI987" i="6"/>
  <c r="AI986" i="6"/>
  <c r="AI985" i="6"/>
  <c r="AI984" i="6"/>
  <c r="AI983" i="6"/>
  <c r="AI982" i="6"/>
  <c r="AH982" i="6" s="1"/>
  <c r="AI981" i="6"/>
  <c r="AH981" i="6" s="1"/>
  <c r="AI980" i="6"/>
  <c r="AH980" i="6" s="1"/>
  <c r="AI979" i="6"/>
  <c r="AI978" i="6"/>
  <c r="AI977" i="6"/>
  <c r="AI976" i="6"/>
  <c r="AI975" i="6"/>
  <c r="AI974" i="6"/>
  <c r="AH974" i="6" s="1"/>
  <c r="AI973" i="6"/>
  <c r="AH973" i="6" s="1"/>
  <c r="AI972" i="6"/>
  <c r="AH972" i="6" s="1"/>
  <c r="AI971" i="6"/>
  <c r="AI970" i="6"/>
  <c r="AI969" i="6"/>
  <c r="AI968" i="6"/>
  <c r="AI967" i="6"/>
  <c r="AI966" i="6"/>
  <c r="AH966" i="6" s="1"/>
  <c r="AI965" i="6"/>
  <c r="AH965" i="6" s="1"/>
  <c r="AI964" i="6"/>
  <c r="AH964" i="6" s="1"/>
  <c r="AI963" i="6"/>
  <c r="AI962" i="6"/>
  <c r="AI961" i="6"/>
  <c r="AI960" i="6"/>
  <c r="AI959" i="6"/>
  <c r="AI958" i="6"/>
  <c r="AH958" i="6" s="1"/>
  <c r="AI957" i="6"/>
  <c r="AH957" i="6" s="1"/>
  <c r="AI956" i="6"/>
  <c r="AH956" i="6" s="1"/>
  <c r="AI955" i="6"/>
  <c r="AI954" i="6"/>
  <c r="AI953" i="6"/>
  <c r="AI952" i="6"/>
  <c r="AI951" i="6"/>
  <c r="AI950" i="6"/>
  <c r="AH950" i="6" s="1"/>
  <c r="AI949" i="6"/>
  <c r="AH949" i="6" s="1"/>
  <c r="AI948" i="6"/>
  <c r="AH948" i="6" s="1"/>
  <c r="AI947" i="6"/>
  <c r="AI946" i="6"/>
  <c r="AI945" i="6"/>
  <c r="AI944" i="6"/>
  <c r="AI943" i="6"/>
  <c r="AI942" i="6"/>
  <c r="AH942" i="6" s="1"/>
  <c r="AI941" i="6"/>
  <c r="AH941" i="6" s="1"/>
  <c r="AI940" i="6"/>
  <c r="AH940" i="6" s="1"/>
  <c r="AI939" i="6"/>
  <c r="AI938" i="6"/>
  <c r="AI937" i="6"/>
  <c r="AI936" i="6"/>
  <c r="AI935" i="6"/>
  <c r="AI934" i="6"/>
  <c r="AH934" i="6" s="1"/>
  <c r="AI933" i="6"/>
  <c r="AH933" i="6" s="1"/>
  <c r="AI932" i="6"/>
  <c r="AH932" i="6" s="1"/>
  <c r="AI931" i="6"/>
  <c r="AI930" i="6"/>
  <c r="AI929" i="6"/>
  <c r="AI928" i="6"/>
  <c r="AI927" i="6"/>
  <c r="AI926" i="6"/>
  <c r="AH926" i="6" s="1"/>
  <c r="AI925" i="6"/>
  <c r="AH925" i="6" s="1"/>
  <c r="AI924" i="6"/>
  <c r="AH924" i="6" s="1"/>
  <c r="AI923" i="6"/>
  <c r="AI922" i="6"/>
  <c r="AI921" i="6"/>
  <c r="AI920" i="6"/>
  <c r="AI919" i="6"/>
  <c r="AI918" i="6"/>
  <c r="AH918" i="6" s="1"/>
  <c r="AI917" i="6"/>
  <c r="AH917" i="6" s="1"/>
  <c r="AI916" i="6"/>
  <c r="AH916" i="6" s="1"/>
  <c r="AI915" i="6"/>
  <c r="AI914" i="6"/>
  <c r="AI913" i="6"/>
  <c r="AI912" i="6"/>
  <c r="AI911" i="6"/>
  <c r="AI910" i="6"/>
  <c r="AH910" i="6" s="1"/>
  <c r="AI909" i="6"/>
  <c r="AH909" i="6" s="1"/>
  <c r="AI908" i="6"/>
  <c r="AH908" i="6" s="1"/>
  <c r="AI907" i="6"/>
  <c r="AI906" i="6"/>
  <c r="AI905" i="6"/>
  <c r="AI904" i="6"/>
  <c r="AI903" i="6"/>
  <c r="AI902" i="6"/>
  <c r="AH902" i="6" s="1"/>
  <c r="AI901" i="6"/>
  <c r="AH901" i="6" s="1"/>
  <c r="AI900" i="6"/>
  <c r="AH900" i="6" s="1"/>
  <c r="AI899" i="6"/>
  <c r="AI898" i="6"/>
  <c r="AI897" i="6"/>
  <c r="AI896" i="6"/>
  <c r="AI895" i="6"/>
  <c r="AI894" i="6"/>
  <c r="AH894" i="6" s="1"/>
  <c r="AI893" i="6"/>
  <c r="AH893" i="6" s="1"/>
  <c r="AI892" i="6"/>
  <c r="AH892" i="6" s="1"/>
  <c r="AI891" i="6"/>
  <c r="AI890" i="6"/>
  <c r="AI889" i="6"/>
  <c r="AI888" i="6"/>
  <c r="AI887" i="6"/>
  <c r="AI886" i="6"/>
  <c r="AH886" i="6" s="1"/>
  <c r="AI885" i="6"/>
  <c r="AH885" i="6" s="1"/>
  <c r="AI884" i="6"/>
  <c r="AH884" i="6" s="1"/>
  <c r="AI883" i="6"/>
  <c r="AI882" i="6"/>
  <c r="AI881" i="6"/>
  <c r="AI880" i="6"/>
  <c r="AI879" i="6"/>
  <c r="AI878" i="6"/>
  <c r="AH878" i="6" s="1"/>
  <c r="AI877" i="6"/>
  <c r="AH877" i="6" s="1"/>
  <c r="AI876" i="6"/>
  <c r="AH876" i="6" s="1"/>
  <c r="AI875" i="6"/>
  <c r="AI874" i="6"/>
  <c r="AI873" i="6"/>
  <c r="AI872" i="6"/>
  <c r="AI871" i="6"/>
  <c r="AI870" i="6"/>
  <c r="AH870" i="6" s="1"/>
  <c r="AI869" i="6"/>
  <c r="AH869" i="6" s="1"/>
  <c r="AI868" i="6"/>
  <c r="AH868" i="6" s="1"/>
  <c r="AI867" i="6"/>
  <c r="AI866" i="6"/>
  <c r="AI865" i="6"/>
  <c r="AI864" i="6"/>
  <c r="AI863" i="6"/>
  <c r="AI862" i="6"/>
  <c r="AH862" i="6" s="1"/>
  <c r="AI861" i="6"/>
  <c r="AH861" i="6" s="1"/>
  <c r="AI860" i="6"/>
  <c r="AH860" i="6" s="1"/>
  <c r="AI859" i="6"/>
  <c r="AI858" i="6"/>
  <c r="AI857" i="6"/>
  <c r="AI856" i="6"/>
  <c r="AI855" i="6"/>
  <c r="AI854" i="6"/>
  <c r="AH854" i="6" s="1"/>
  <c r="AI853" i="6"/>
  <c r="AH853" i="6" s="1"/>
  <c r="AI852" i="6"/>
  <c r="AH852" i="6" s="1"/>
  <c r="AI851" i="6"/>
  <c r="AI850" i="6"/>
  <c r="AI849" i="6"/>
  <c r="AI848" i="6"/>
  <c r="AI847" i="6"/>
  <c r="AI846" i="6"/>
  <c r="AH846" i="6" s="1"/>
  <c r="AI845" i="6"/>
  <c r="AH845" i="6" s="1"/>
  <c r="AI844" i="6"/>
  <c r="AH844" i="6" s="1"/>
  <c r="AI843" i="6"/>
  <c r="AI842" i="6"/>
  <c r="AI841" i="6"/>
  <c r="AI840" i="6"/>
  <c r="AI839" i="6"/>
  <c r="AI838" i="6"/>
  <c r="AH838" i="6" s="1"/>
  <c r="AI837" i="6"/>
  <c r="AH837" i="6" s="1"/>
  <c r="AI836" i="6"/>
  <c r="AH836" i="6" s="1"/>
  <c r="AI835" i="6"/>
  <c r="AI834" i="6"/>
  <c r="AI833" i="6"/>
  <c r="AI832" i="6"/>
  <c r="AI831" i="6"/>
  <c r="AI830" i="6"/>
  <c r="AH830" i="6" s="1"/>
  <c r="AI829" i="6"/>
  <c r="AH829" i="6" s="1"/>
  <c r="AI828" i="6"/>
  <c r="AH828" i="6" s="1"/>
  <c r="AI827" i="6"/>
  <c r="AI826" i="6"/>
  <c r="AI825" i="6"/>
  <c r="AI824" i="6"/>
  <c r="AI823" i="6"/>
  <c r="AI822" i="6"/>
  <c r="AH822" i="6" s="1"/>
  <c r="AI821" i="6"/>
  <c r="AH821" i="6" s="1"/>
  <c r="AI820" i="6"/>
  <c r="AH820" i="6" s="1"/>
  <c r="AI819" i="6"/>
  <c r="AI818" i="6"/>
  <c r="AI817" i="6"/>
  <c r="AI816" i="6"/>
  <c r="AI815" i="6"/>
  <c r="AI814" i="6"/>
  <c r="AH814" i="6" s="1"/>
  <c r="AI813" i="6"/>
  <c r="AH813" i="6" s="1"/>
  <c r="AI812" i="6"/>
  <c r="AH812" i="6" s="1"/>
  <c r="AI811" i="6"/>
  <c r="AI810" i="6"/>
  <c r="AI809" i="6"/>
  <c r="AI808" i="6"/>
  <c r="AI807" i="6"/>
  <c r="AI806" i="6"/>
  <c r="AH806" i="6" s="1"/>
  <c r="AI805" i="6"/>
  <c r="AH805" i="6" s="1"/>
  <c r="AI804" i="6"/>
  <c r="AH804" i="6" s="1"/>
  <c r="AI803" i="6"/>
  <c r="AI802" i="6"/>
  <c r="AI801" i="6"/>
  <c r="AI800" i="6"/>
  <c r="AI799" i="6"/>
  <c r="AI798" i="6"/>
  <c r="AH798" i="6" s="1"/>
  <c r="AI797" i="6"/>
  <c r="AH797" i="6" s="1"/>
  <c r="AI796" i="6"/>
  <c r="AH796" i="6" s="1"/>
  <c r="AI795" i="6"/>
  <c r="AI794" i="6"/>
  <c r="AI793" i="6"/>
  <c r="AI792" i="6"/>
  <c r="AI791" i="6"/>
  <c r="AI790" i="6"/>
  <c r="AH790" i="6" s="1"/>
  <c r="AI789" i="6"/>
  <c r="AH789" i="6" s="1"/>
  <c r="AI788" i="6"/>
  <c r="AH788" i="6" s="1"/>
  <c r="AI787" i="6"/>
  <c r="AI786" i="6"/>
  <c r="AI785" i="6"/>
  <c r="AI784" i="6"/>
  <c r="AI783" i="6"/>
  <c r="AI782" i="6"/>
  <c r="AH782" i="6" s="1"/>
  <c r="AI781" i="6"/>
  <c r="AH781" i="6" s="1"/>
  <c r="AI780" i="6"/>
  <c r="AH780" i="6" s="1"/>
  <c r="AI779" i="6"/>
  <c r="AI778" i="6"/>
  <c r="AI777" i="6"/>
  <c r="AI776" i="6"/>
  <c r="AI775" i="6"/>
  <c r="AI774" i="6"/>
  <c r="AH774" i="6" s="1"/>
  <c r="AI773" i="6"/>
  <c r="AH773" i="6" s="1"/>
  <c r="AI772" i="6"/>
  <c r="AH772" i="6" s="1"/>
  <c r="AI771" i="6"/>
  <c r="AI770" i="6"/>
  <c r="AI769" i="6"/>
  <c r="AI768" i="6"/>
  <c r="AI767" i="6"/>
  <c r="AI766" i="6"/>
  <c r="AH766" i="6" s="1"/>
  <c r="AI765" i="6"/>
  <c r="AH765" i="6" s="1"/>
  <c r="AI764" i="6"/>
  <c r="AH764" i="6" s="1"/>
  <c r="AI763" i="6"/>
  <c r="AI762" i="6"/>
  <c r="AI761" i="6"/>
  <c r="AI760" i="6"/>
  <c r="AI759" i="6"/>
  <c r="AI758" i="6"/>
  <c r="AH758" i="6" s="1"/>
  <c r="AI757" i="6"/>
  <c r="AH757" i="6" s="1"/>
  <c r="AI756" i="6"/>
  <c r="AH756" i="6" s="1"/>
  <c r="AI755" i="6"/>
  <c r="AI754" i="6"/>
  <c r="AI753" i="6"/>
  <c r="AI752" i="6"/>
  <c r="AI751" i="6"/>
  <c r="AI750" i="6"/>
  <c r="AH750" i="6" s="1"/>
  <c r="AI749" i="6"/>
  <c r="AH749" i="6" s="1"/>
  <c r="AI748" i="6"/>
  <c r="AH748" i="6" s="1"/>
  <c r="AI747" i="6"/>
  <c r="AI746" i="6"/>
  <c r="AI745" i="6"/>
  <c r="AI744" i="6"/>
  <c r="AI743" i="6"/>
  <c r="AI742" i="6"/>
  <c r="AH742" i="6" s="1"/>
  <c r="AI741" i="6"/>
  <c r="AH741" i="6" s="1"/>
  <c r="AI740" i="6"/>
  <c r="AH740" i="6" s="1"/>
  <c r="AI739" i="6"/>
  <c r="AI738" i="6"/>
  <c r="AI737" i="6"/>
  <c r="AI736" i="6"/>
  <c r="AI735" i="6"/>
  <c r="AI734" i="6"/>
  <c r="AH734" i="6" s="1"/>
  <c r="AI733" i="6"/>
  <c r="AH733" i="6" s="1"/>
  <c r="AI732" i="6"/>
  <c r="AH732" i="6" s="1"/>
  <c r="AI731" i="6"/>
  <c r="AI730" i="6"/>
  <c r="AI729" i="6"/>
  <c r="AI728" i="6"/>
  <c r="AI727" i="6"/>
  <c r="AI726" i="6"/>
  <c r="AH726" i="6" s="1"/>
  <c r="AI725" i="6"/>
  <c r="AH725" i="6" s="1"/>
  <c r="AI724" i="6"/>
  <c r="AH724" i="6" s="1"/>
  <c r="AI723" i="6"/>
  <c r="AI722" i="6"/>
  <c r="AI721" i="6"/>
  <c r="AI720" i="6"/>
  <c r="AI719" i="6"/>
  <c r="AI718" i="6"/>
  <c r="AH718" i="6" s="1"/>
  <c r="AI717" i="6"/>
  <c r="AH717" i="6" s="1"/>
  <c r="AI716" i="6"/>
  <c r="AH716" i="6" s="1"/>
  <c r="AI715" i="6"/>
  <c r="AI714" i="6"/>
  <c r="AI713" i="6"/>
  <c r="AI712" i="6"/>
  <c r="AI711" i="6"/>
  <c r="AI710" i="6"/>
  <c r="AH710" i="6" s="1"/>
  <c r="AI709" i="6"/>
  <c r="AH709" i="6" s="1"/>
  <c r="AI708" i="6"/>
  <c r="AH708" i="6" s="1"/>
  <c r="AI707" i="6"/>
  <c r="AI706" i="6"/>
  <c r="AI705" i="6"/>
  <c r="AI704" i="6"/>
  <c r="AI703" i="6"/>
  <c r="AI702" i="6"/>
  <c r="AH702" i="6" s="1"/>
  <c r="AI701" i="6"/>
  <c r="AH701" i="6" s="1"/>
  <c r="AI700" i="6"/>
  <c r="AH700" i="6" s="1"/>
  <c r="AI699" i="6"/>
  <c r="AI698" i="6"/>
  <c r="AI697" i="6"/>
  <c r="AI696" i="6"/>
  <c r="AI695" i="6"/>
  <c r="AI694" i="6"/>
  <c r="AH694" i="6" s="1"/>
  <c r="AI693" i="6"/>
  <c r="AH693" i="6" s="1"/>
  <c r="AI692" i="6"/>
  <c r="AH692" i="6" s="1"/>
  <c r="AI691" i="6"/>
  <c r="AI690" i="6"/>
  <c r="AI689" i="6"/>
  <c r="AI688" i="6"/>
  <c r="AI687" i="6"/>
  <c r="AI686" i="6"/>
  <c r="AH686" i="6" s="1"/>
  <c r="AI685" i="6"/>
  <c r="AH685" i="6" s="1"/>
  <c r="AI684" i="6"/>
  <c r="AH684" i="6" s="1"/>
  <c r="AI683" i="6"/>
  <c r="AI682" i="6"/>
  <c r="AI681" i="6"/>
  <c r="AI680" i="6"/>
  <c r="AI679" i="6"/>
  <c r="AI678" i="6"/>
  <c r="AH678" i="6" s="1"/>
  <c r="AI677" i="6"/>
  <c r="AH677" i="6" s="1"/>
  <c r="AI676" i="6"/>
  <c r="AH676" i="6" s="1"/>
  <c r="AI675" i="6"/>
  <c r="AI674" i="6"/>
  <c r="AI673" i="6"/>
  <c r="AI672" i="6"/>
  <c r="AI671" i="6"/>
  <c r="AI670" i="6"/>
  <c r="AH670" i="6" s="1"/>
  <c r="AI669" i="6"/>
  <c r="AH669" i="6" s="1"/>
  <c r="AI668" i="6"/>
  <c r="AH668" i="6" s="1"/>
  <c r="AI667" i="6"/>
  <c r="AI666" i="6"/>
  <c r="AI665" i="6"/>
  <c r="AI664" i="6"/>
  <c r="AI663" i="6"/>
  <c r="AI662" i="6"/>
  <c r="AH662" i="6" s="1"/>
  <c r="AI661" i="6"/>
  <c r="AH661" i="6" s="1"/>
  <c r="AI660" i="6"/>
  <c r="AH660" i="6" s="1"/>
  <c r="AI659" i="6"/>
  <c r="AI658" i="6"/>
  <c r="AI657" i="6"/>
  <c r="AI656" i="6"/>
  <c r="AI655" i="6"/>
  <c r="AI654" i="6"/>
  <c r="AH654" i="6" s="1"/>
  <c r="AI653" i="6"/>
  <c r="AH653" i="6" s="1"/>
  <c r="AI652" i="6"/>
  <c r="AH652" i="6" s="1"/>
  <c r="AI651" i="6"/>
  <c r="AI650" i="6"/>
  <c r="AI649" i="6"/>
  <c r="AI648" i="6"/>
  <c r="AI647" i="6"/>
  <c r="AI646" i="6"/>
  <c r="AH646" i="6" s="1"/>
  <c r="AI645" i="6"/>
  <c r="AH645" i="6" s="1"/>
  <c r="AI644" i="6"/>
  <c r="AH644" i="6" s="1"/>
  <c r="AI643" i="6"/>
  <c r="AI642" i="6"/>
  <c r="AI641" i="6"/>
  <c r="AI640" i="6"/>
  <c r="AI639" i="6"/>
  <c r="AI638" i="6"/>
  <c r="AH638" i="6" s="1"/>
  <c r="AI637" i="6"/>
  <c r="AH637" i="6" s="1"/>
  <c r="AI636" i="6"/>
  <c r="AH636" i="6" s="1"/>
  <c r="AI635" i="6"/>
  <c r="AI634" i="6"/>
  <c r="AI633" i="6"/>
  <c r="AI632" i="6"/>
  <c r="AI631" i="6"/>
  <c r="AI630" i="6"/>
  <c r="AH630" i="6" s="1"/>
  <c r="AI629" i="6"/>
  <c r="AH629" i="6" s="1"/>
  <c r="AI628" i="6"/>
  <c r="AH628" i="6" s="1"/>
  <c r="AI627" i="6"/>
  <c r="AI626" i="6"/>
  <c r="AI625" i="6"/>
  <c r="AI624" i="6"/>
  <c r="AI623" i="6"/>
  <c r="AI622" i="6"/>
  <c r="AH622" i="6" s="1"/>
  <c r="AI621" i="6"/>
  <c r="AH621" i="6" s="1"/>
  <c r="AI620" i="6"/>
  <c r="AH620" i="6" s="1"/>
  <c r="AI619" i="6"/>
  <c r="AI618" i="6"/>
  <c r="AI617" i="6"/>
  <c r="AI616" i="6"/>
  <c r="AI615" i="6"/>
  <c r="AI614" i="6"/>
  <c r="AH614" i="6" s="1"/>
  <c r="AI613" i="6"/>
  <c r="AH613" i="6" s="1"/>
  <c r="AI612" i="6"/>
  <c r="AH612" i="6" s="1"/>
  <c r="AI611" i="6"/>
  <c r="AI610" i="6"/>
  <c r="AI609" i="6"/>
  <c r="AI608" i="6"/>
  <c r="AI607" i="6"/>
  <c r="AI606" i="6"/>
  <c r="AH606" i="6" s="1"/>
  <c r="AI605" i="6"/>
  <c r="AH605" i="6" s="1"/>
  <c r="AI604" i="6"/>
  <c r="AH604" i="6" s="1"/>
  <c r="AI603" i="6"/>
  <c r="AI602" i="6"/>
  <c r="AI601" i="6"/>
  <c r="AI600" i="6"/>
  <c r="AI599" i="6"/>
  <c r="AI598" i="6"/>
  <c r="AH598" i="6" s="1"/>
  <c r="AI597" i="6"/>
  <c r="AH597" i="6" s="1"/>
  <c r="AI596" i="6"/>
  <c r="AH596" i="6" s="1"/>
  <c r="AI595" i="6"/>
  <c r="AI594" i="6"/>
  <c r="AI593" i="6"/>
  <c r="AI592" i="6"/>
  <c r="AI591" i="6"/>
  <c r="AI590" i="6"/>
  <c r="AH590" i="6" s="1"/>
  <c r="AI589" i="6"/>
  <c r="AH589" i="6" s="1"/>
  <c r="AI588" i="6"/>
  <c r="AH588" i="6" s="1"/>
  <c r="AI587" i="6"/>
  <c r="AI586" i="6"/>
  <c r="AI585" i="6"/>
  <c r="AI584" i="6"/>
  <c r="AI583" i="6"/>
  <c r="AI582" i="6"/>
  <c r="AH582" i="6" s="1"/>
  <c r="AI581" i="6"/>
  <c r="AH581" i="6" s="1"/>
  <c r="AI580" i="6"/>
  <c r="AH580" i="6" s="1"/>
  <c r="AI579" i="6"/>
  <c r="AI578" i="6"/>
  <c r="AI577" i="6"/>
  <c r="AI576" i="6"/>
  <c r="AI575" i="6"/>
  <c r="AI574" i="6"/>
  <c r="AH574" i="6" s="1"/>
  <c r="AI573" i="6"/>
  <c r="AH573" i="6" s="1"/>
  <c r="AI572" i="6"/>
  <c r="AH572" i="6" s="1"/>
  <c r="AI571" i="6"/>
  <c r="AI570" i="6"/>
  <c r="AI569" i="6"/>
  <c r="AI568" i="6"/>
  <c r="AI567" i="6"/>
  <c r="AI566" i="6"/>
  <c r="AH566" i="6" s="1"/>
  <c r="AI565" i="6"/>
  <c r="AH565" i="6" s="1"/>
  <c r="AI564" i="6"/>
  <c r="AH564" i="6" s="1"/>
  <c r="AI563" i="6"/>
  <c r="AI562" i="6"/>
  <c r="AI561" i="6"/>
  <c r="AI560" i="6"/>
  <c r="AI559" i="6"/>
  <c r="AI558" i="6"/>
  <c r="AH558" i="6" s="1"/>
  <c r="AI557" i="6"/>
  <c r="AH557" i="6" s="1"/>
  <c r="AI556" i="6"/>
  <c r="AH556" i="6" s="1"/>
  <c r="AI555" i="6"/>
  <c r="AI554" i="6"/>
  <c r="AI553" i="6"/>
  <c r="AI552" i="6"/>
  <c r="AI551" i="6"/>
  <c r="AI550" i="6"/>
  <c r="AH550" i="6" s="1"/>
  <c r="AI549" i="6"/>
  <c r="AH549" i="6" s="1"/>
  <c r="AI548" i="6"/>
  <c r="AH548" i="6" s="1"/>
  <c r="AI547" i="6"/>
  <c r="AI546" i="6"/>
  <c r="AI545" i="6"/>
  <c r="AI544" i="6"/>
  <c r="AI543" i="6"/>
  <c r="AI542" i="6"/>
  <c r="AH542" i="6" s="1"/>
  <c r="AI541" i="6"/>
  <c r="AH541" i="6" s="1"/>
  <c r="AI540" i="6"/>
  <c r="AH540" i="6" s="1"/>
  <c r="AI539" i="6"/>
  <c r="AI538" i="6"/>
  <c r="AI537" i="6"/>
  <c r="AI536" i="6"/>
  <c r="AI535" i="6"/>
  <c r="AI534" i="6"/>
  <c r="AH534" i="6" s="1"/>
  <c r="AI533" i="6"/>
  <c r="AH533" i="6" s="1"/>
  <c r="AI532" i="6"/>
  <c r="AH532" i="6" s="1"/>
  <c r="AI531" i="6"/>
  <c r="AI530" i="6"/>
  <c r="AI529" i="6"/>
  <c r="AI528" i="6"/>
  <c r="AI527" i="6"/>
  <c r="AI526" i="6"/>
  <c r="AH526" i="6" s="1"/>
  <c r="AI525" i="6"/>
  <c r="AH525" i="6" s="1"/>
  <c r="AI524" i="6"/>
  <c r="AH524" i="6" s="1"/>
  <c r="AI523" i="6"/>
  <c r="AI522" i="6"/>
  <c r="AI521" i="6"/>
  <c r="AI520" i="6"/>
  <c r="AI519" i="6"/>
  <c r="AI518" i="6"/>
  <c r="AH518" i="6" s="1"/>
  <c r="AI517" i="6"/>
  <c r="AH517" i="6" s="1"/>
  <c r="AI516" i="6"/>
  <c r="AH516" i="6" s="1"/>
  <c r="AI515" i="6"/>
  <c r="AI514" i="6"/>
  <c r="AI513" i="6"/>
  <c r="AI512" i="6"/>
  <c r="AI511" i="6"/>
  <c r="AI510" i="6"/>
  <c r="AH510" i="6" s="1"/>
  <c r="AI509" i="6"/>
  <c r="AH509" i="6" s="1"/>
  <c r="AI508" i="6"/>
  <c r="AH508" i="6" s="1"/>
  <c r="AI507" i="6"/>
  <c r="AI506" i="6"/>
  <c r="AI505" i="6"/>
  <c r="AI504" i="6"/>
  <c r="AI503" i="6"/>
  <c r="AI502" i="6"/>
  <c r="AH502" i="6" s="1"/>
  <c r="AI501" i="6"/>
  <c r="AH501" i="6" s="1"/>
  <c r="AI500" i="6"/>
  <c r="AH500" i="6" s="1"/>
  <c r="AI499" i="6"/>
  <c r="AI498" i="6"/>
  <c r="AI497" i="6"/>
  <c r="AI496" i="6"/>
  <c r="AI495" i="6"/>
  <c r="AI494" i="6"/>
  <c r="AH494" i="6" s="1"/>
  <c r="AI493" i="6"/>
  <c r="AH493" i="6" s="1"/>
  <c r="AI492" i="6"/>
  <c r="AH492" i="6" s="1"/>
  <c r="AI491" i="6"/>
  <c r="AI490" i="6"/>
  <c r="AI489" i="6"/>
  <c r="AI488" i="6"/>
  <c r="AI487" i="6"/>
  <c r="AI486" i="6"/>
  <c r="AH486" i="6" s="1"/>
  <c r="AI485" i="6"/>
  <c r="AH485" i="6" s="1"/>
  <c r="AI484" i="6"/>
  <c r="AH484" i="6" s="1"/>
  <c r="AI483" i="6"/>
  <c r="AI482" i="6"/>
  <c r="AI481" i="6"/>
  <c r="AI480" i="6"/>
  <c r="AI479" i="6"/>
  <c r="AI478" i="6"/>
  <c r="AH478" i="6" s="1"/>
  <c r="AI477" i="6"/>
  <c r="AH477" i="6" s="1"/>
  <c r="AI476" i="6"/>
  <c r="AH476" i="6" s="1"/>
  <c r="AI475" i="6"/>
  <c r="AI474" i="6"/>
  <c r="AI473" i="6"/>
  <c r="AI472" i="6"/>
  <c r="AI471" i="6"/>
  <c r="AI470" i="6"/>
  <c r="AH470" i="6" s="1"/>
  <c r="AI469" i="6"/>
  <c r="AH469" i="6" s="1"/>
  <c r="AI468" i="6"/>
  <c r="AH468" i="6" s="1"/>
  <c r="AI467" i="6"/>
  <c r="AI466" i="6"/>
  <c r="AI465" i="6"/>
  <c r="AI464" i="6"/>
  <c r="AI463" i="6"/>
  <c r="AI462" i="6"/>
  <c r="AH462" i="6" s="1"/>
  <c r="AI461" i="6"/>
  <c r="AH461" i="6" s="1"/>
  <c r="AI460" i="6"/>
  <c r="AH460" i="6" s="1"/>
  <c r="AI459" i="6"/>
  <c r="AI458" i="6"/>
  <c r="AI457" i="6"/>
  <c r="AI456" i="6"/>
  <c r="AI455" i="6"/>
  <c r="AI454" i="6"/>
  <c r="AH454" i="6" s="1"/>
  <c r="AI453" i="6"/>
  <c r="AH453" i="6" s="1"/>
  <c r="AI452" i="6"/>
  <c r="AH452" i="6" s="1"/>
  <c r="AI451" i="6"/>
  <c r="AI450" i="6"/>
  <c r="AI449" i="6"/>
  <c r="AI448" i="6"/>
  <c r="AI447" i="6"/>
  <c r="AI446" i="6"/>
  <c r="AH446" i="6" s="1"/>
  <c r="AI445" i="6"/>
  <c r="AH445" i="6" s="1"/>
  <c r="AI444" i="6"/>
  <c r="AH444" i="6" s="1"/>
  <c r="AI443" i="6"/>
  <c r="AI442" i="6"/>
  <c r="AI441" i="6"/>
  <c r="AI440" i="6"/>
  <c r="AI439" i="6"/>
  <c r="AI438" i="6"/>
  <c r="AH438" i="6" s="1"/>
  <c r="AI437" i="6"/>
  <c r="AH437" i="6" s="1"/>
  <c r="AI436" i="6"/>
  <c r="AH436" i="6" s="1"/>
  <c r="AI435" i="6"/>
  <c r="AI434" i="6"/>
  <c r="AI433" i="6"/>
  <c r="AI432" i="6"/>
  <c r="AI431" i="6"/>
  <c r="AI430" i="6"/>
  <c r="AH430" i="6" s="1"/>
  <c r="AI429" i="6"/>
  <c r="AH429" i="6" s="1"/>
  <c r="AI428" i="6"/>
  <c r="AH428" i="6" s="1"/>
  <c r="AI427" i="6"/>
  <c r="AI426" i="6"/>
  <c r="AI425" i="6"/>
  <c r="AI424" i="6"/>
  <c r="AI423" i="6"/>
  <c r="AI422" i="6"/>
  <c r="AH422" i="6" s="1"/>
  <c r="AI421" i="6"/>
  <c r="AH421" i="6" s="1"/>
  <c r="AI420" i="6"/>
  <c r="AH420" i="6" s="1"/>
  <c r="AI419" i="6"/>
  <c r="AI418" i="6"/>
  <c r="AI417" i="6"/>
  <c r="AI416" i="6"/>
  <c r="AI415" i="6"/>
  <c r="AI414" i="6"/>
  <c r="AH414" i="6" s="1"/>
  <c r="AI413" i="6"/>
  <c r="AH413" i="6" s="1"/>
  <c r="AI412" i="6"/>
  <c r="AH412" i="6" s="1"/>
  <c r="AI411" i="6"/>
  <c r="AI410" i="6"/>
  <c r="AI409" i="6"/>
  <c r="AI408" i="6"/>
  <c r="AI407" i="6"/>
  <c r="AI406" i="6"/>
  <c r="AH406" i="6" s="1"/>
  <c r="AI405" i="6"/>
  <c r="AH405" i="6" s="1"/>
  <c r="AI404" i="6"/>
  <c r="AH404" i="6" s="1"/>
  <c r="AI403" i="6"/>
  <c r="AI402" i="6"/>
  <c r="AI401" i="6"/>
  <c r="AI400" i="6"/>
  <c r="AI399" i="6"/>
  <c r="AI398" i="6"/>
  <c r="AH398" i="6" s="1"/>
  <c r="AI397" i="6"/>
  <c r="AH397" i="6" s="1"/>
  <c r="AI396" i="6"/>
  <c r="AH396" i="6" s="1"/>
  <c r="AI395" i="6"/>
  <c r="AI394" i="6"/>
  <c r="AI393" i="6"/>
  <c r="AI392" i="6"/>
  <c r="AI391" i="6"/>
  <c r="AI390" i="6"/>
  <c r="AH390" i="6" s="1"/>
  <c r="AI389" i="6"/>
  <c r="AH389" i="6" s="1"/>
  <c r="AI388" i="6"/>
  <c r="AH388" i="6" s="1"/>
  <c r="AI387" i="6"/>
  <c r="AI386" i="6"/>
  <c r="AI385" i="6"/>
  <c r="AI384" i="6"/>
  <c r="AI383" i="6"/>
  <c r="AI382" i="6"/>
  <c r="AH382" i="6" s="1"/>
  <c r="AI381" i="6"/>
  <c r="AH381" i="6" s="1"/>
  <c r="AI380" i="6"/>
  <c r="AH380" i="6" s="1"/>
  <c r="AI379" i="6"/>
  <c r="AI378" i="6"/>
  <c r="AI377" i="6"/>
  <c r="AI376" i="6"/>
  <c r="AI375" i="6"/>
  <c r="AI374" i="6"/>
  <c r="AH374" i="6" s="1"/>
  <c r="AI373" i="6"/>
  <c r="AH373" i="6" s="1"/>
  <c r="AI372" i="6"/>
  <c r="AH372" i="6" s="1"/>
  <c r="AI371" i="6"/>
  <c r="AI370" i="6"/>
  <c r="AI369" i="6"/>
  <c r="AI368" i="6"/>
  <c r="AI367" i="6"/>
  <c r="AI366" i="6"/>
  <c r="AH366" i="6" s="1"/>
  <c r="AI365" i="6"/>
  <c r="AH365" i="6" s="1"/>
  <c r="AI364" i="6"/>
  <c r="AH364" i="6" s="1"/>
  <c r="AI363" i="6"/>
  <c r="AI362" i="6"/>
  <c r="AI361" i="6"/>
  <c r="AI360" i="6"/>
  <c r="AI359" i="6"/>
  <c r="AI358" i="6"/>
  <c r="AH358" i="6" s="1"/>
  <c r="AI357" i="6"/>
  <c r="AH357" i="6" s="1"/>
  <c r="AI356" i="6"/>
  <c r="AH356" i="6" s="1"/>
  <c r="AI355" i="6"/>
  <c r="AI354" i="6"/>
  <c r="AI353" i="6"/>
  <c r="AI352" i="6"/>
  <c r="AI351" i="6"/>
  <c r="AI350" i="6"/>
  <c r="AH350" i="6" s="1"/>
  <c r="AI349" i="6"/>
  <c r="AH349" i="6" s="1"/>
  <c r="AI348" i="6"/>
  <c r="AH348" i="6" s="1"/>
  <c r="AI347" i="6"/>
  <c r="AI346" i="6"/>
  <c r="AI345" i="6"/>
  <c r="AI344" i="6"/>
  <c r="AI343" i="6"/>
  <c r="AI342" i="6"/>
  <c r="AH342" i="6" s="1"/>
  <c r="AI341" i="6"/>
  <c r="AH341" i="6" s="1"/>
  <c r="AI340" i="6"/>
  <c r="AH340" i="6" s="1"/>
  <c r="AI339" i="6"/>
  <c r="AI338" i="6"/>
  <c r="AI337" i="6"/>
  <c r="AI336" i="6"/>
  <c r="AI335" i="6"/>
  <c r="AI334" i="6"/>
  <c r="AH334" i="6" s="1"/>
  <c r="AI333" i="6"/>
  <c r="AH333" i="6" s="1"/>
  <c r="AI332" i="6"/>
  <c r="AH332" i="6" s="1"/>
  <c r="AI331" i="6"/>
  <c r="AI330" i="6"/>
  <c r="AI329" i="6"/>
  <c r="AI328" i="6"/>
  <c r="AI327" i="6"/>
  <c r="AI326" i="6"/>
  <c r="AH326" i="6" s="1"/>
  <c r="AI325" i="6"/>
  <c r="AH325" i="6" s="1"/>
  <c r="AI324" i="6"/>
  <c r="AH324" i="6" s="1"/>
  <c r="AI323" i="6"/>
  <c r="AI322" i="6"/>
  <c r="AI321" i="6"/>
  <c r="AI320" i="6"/>
  <c r="AI319" i="6"/>
  <c r="AI318" i="6"/>
  <c r="AH318" i="6" s="1"/>
  <c r="AI317" i="6"/>
  <c r="AH317" i="6" s="1"/>
  <c r="AI316" i="6"/>
  <c r="AH316" i="6" s="1"/>
  <c r="AI315" i="6"/>
  <c r="AI314" i="6"/>
  <c r="AI313" i="6"/>
  <c r="AI312" i="6"/>
  <c r="AI311" i="6"/>
  <c r="AI310" i="6"/>
  <c r="AH310" i="6" s="1"/>
  <c r="AI309" i="6"/>
  <c r="AH309" i="6" s="1"/>
  <c r="AI308" i="6"/>
  <c r="AH308" i="6" s="1"/>
  <c r="AI307" i="6"/>
  <c r="AI306" i="6"/>
  <c r="AI305" i="6"/>
  <c r="AI304" i="6"/>
  <c r="AI303" i="6"/>
  <c r="AI302" i="6"/>
  <c r="AH302" i="6" s="1"/>
  <c r="AI301" i="6"/>
  <c r="AH301" i="6" s="1"/>
  <c r="AI300" i="6"/>
  <c r="AH300" i="6" s="1"/>
  <c r="AI299" i="6"/>
  <c r="AI298" i="6"/>
  <c r="AI297" i="6"/>
  <c r="AI296" i="6"/>
  <c r="AI295" i="6"/>
  <c r="AI294" i="6"/>
  <c r="AH294" i="6" s="1"/>
  <c r="AI293" i="6"/>
  <c r="AH293" i="6" s="1"/>
  <c r="AI292" i="6"/>
  <c r="AH292" i="6" s="1"/>
  <c r="AI291" i="6"/>
  <c r="AI290" i="6"/>
  <c r="AI289" i="6"/>
  <c r="AI288" i="6"/>
  <c r="AI287" i="6"/>
  <c r="AI286" i="6"/>
  <c r="AH286" i="6" s="1"/>
  <c r="AI285" i="6"/>
  <c r="AH285" i="6" s="1"/>
  <c r="AI284" i="6"/>
  <c r="AH284" i="6" s="1"/>
  <c r="AI283" i="6"/>
  <c r="AI282" i="6"/>
  <c r="AI281" i="6"/>
  <c r="AI280" i="6"/>
  <c r="AI279" i="6"/>
  <c r="AI278" i="6"/>
  <c r="AH278" i="6" s="1"/>
  <c r="AI277" i="6"/>
  <c r="AH277" i="6" s="1"/>
  <c r="AI276" i="6"/>
  <c r="AH276" i="6" s="1"/>
  <c r="AI275" i="6"/>
  <c r="AI274" i="6"/>
  <c r="AI273" i="6"/>
  <c r="AI272" i="6"/>
  <c r="AI271" i="6"/>
  <c r="AI270" i="6"/>
  <c r="AH270" i="6" s="1"/>
  <c r="AI269" i="6"/>
  <c r="AH269" i="6" s="1"/>
  <c r="AI268" i="6"/>
  <c r="AH268" i="6" s="1"/>
  <c r="AI267" i="6"/>
  <c r="AI266" i="6"/>
  <c r="AI265" i="6"/>
  <c r="AI264" i="6"/>
  <c r="AI263" i="6"/>
  <c r="AI262" i="6"/>
  <c r="AH262" i="6" s="1"/>
  <c r="AI261" i="6"/>
  <c r="AH261" i="6" s="1"/>
  <c r="AI260" i="6"/>
  <c r="AH260" i="6" s="1"/>
  <c r="AI259" i="6"/>
  <c r="AI258" i="6"/>
  <c r="AI257" i="6"/>
  <c r="AI256" i="6"/>
  <c r="AI255" i="6"/>
  <c r="AI254" i="6"/>
  <c r="AH254" i="6" s="1"/>
  <c r="AI253" i="6"/>
  <c r="AH253" i="6" s="1"/>
  <c r="AI252" i="6"/>
  <c r="AH252" i="6" s="1"/>
  <c r="AI251" i="6"/>
  <c r="AI250" i="6"/>
  <c r="AI249" i="6"/>
  <c r="AI248" i="6"/>
  <c r="AI247" i="6"/>
  <c r="AI246" i="6"/>
  <c r="AH246" i="6" s="1"/>
  <c r="AI245" i="6"/>
  <c r="AH245" i="6" s="1"/>
  <c r="AI244" i="6"/>
  <c r="AH244" i="6" s="1"/>
  <c r="AI243" i="6"/>
  <c r="AI242" i="6"/>
  <c r="AI241" i="6"/>
  <c r="AI240" i="6"/>
  <c r="AI239" i="6"/>
  <c r="AI238" i="6"/>
  <c r="AH238" i="6" s="1"/>
  <c r="AI237" i="6"/>
  <c r="AH237" i="6" s="1"/>
  <c r="AI236" i="6"/>
  <c r="AH236" i="6" s="1"/>
  <c r="AI235" i="6"/>
  <c r="AI234" i="6"/>
  <c r="AI233" i="6"/>
  <c r="AI232" i="6"/>
  <c r="AI231" i="6"/>
  <c r="AI230" i="6"/>
  <c r="AH230" i="6" s="1"/>
  <c r="AI229" i="6"/>
  <c r="AH229" i="6" s="1"/>
  <c r="AI228" i="6"/>
  <c r="AH228" i="6" s="1"/>
  <c r="AI227" i="6"/>
  <c r="AI226" i="6"/>
  <c r="AI225" i="6"/>
  <c r="AI224" i="6"/>
  <c r="AI223" i="6"/>
  <c r="AI222" i="6"/>
  <c r="AH222" i="6" s="1"/>
  <c r="AI221" i="6"/>
  <c r="AH221" i="6" s="1"/>
  <c r="AI220" i="6"/>
  <c r="AH220" i="6" s="1"/>
  <c r="AI219" i="6"/>
  <c r="AI218" i="6"/>
  <c r="AI217" i="6"/>
  <c r="AI216" i="6"/>
  <c r="AI215" i="6"/>
  <c r="AI214" i="6"/>
  <c r="AH214" i="6" s="1"/>
  <c r="AI213" i="6"/>
  <c r="AH213" i="6" s="1"/>
  <c r="AI212" i="6"/>
  <c r="AH212" i="6" s="1"/>
  <c r="AI211" i="6"/>
  <c r="AI210" i="6"/>
  <c r="AI209" i="6"/>
  <c r="AI208" i="6"/>
  <c r="AI207" i="6"/>
  <c r="AI206" i="6"/>
  <c r="AH206" i="6" s="1"/>
  <c r="AI205" i="6"/>
  <c r="AH205" i="6" s="1"/>
  <c r="AI204" i="6"/>
  <c r="AH204" i="6" s="1"/>
  <c r="AI203" i="6"/>
  <c r="AI202" i="6"/>
  <c r="AI201" i="6"/>
  <c r="AI200" i="6"/>
  <c r="AI199" i="6"/>
  <c r="AI198" i="6"/>
  <c r="AH198" i="6" s="1"/>
  <c r="AI197" i="6"/>
  <c r="AH197" i="6" s="1"/>
  <c r="AI196" i="6"/>
  <c r="AH196" i="6" s="1"/>
  <c r="AI195" i="6"/>
  <c r="AI194" i="6"/>
  <c r="AI193" i="6"/>
  <c r="AI192" i="6"/>
  <c r="AI191" i="6"/>
  <c r="AI190" i="6"/>
  <c r="AH190" i="6" s="1"/>
  <c r="AI189" i="6"/>
  <c r="AH189" i="6" s="1"/>
  <c r="AI188" i="6"/>
  <c r="AH188" i="6" s="1"/>
  <c r="AI187" i="6"/>
  <c r="AI186" i="6"/>
  <c r="AI185" i="6"/>
  <c r="AI184" i="6"/>
  <c r="AI183" i="6"/>
  <c r="AI182" i="6"/>
  <c r="AH182" i="6" s="1"/>
  <c r="AI181" i="6"/>
  <c r="AH181" i="6" s="1"/>
  <c r="AI180" i="6"/>
  <c r="AH180" i="6" s="1"/>
  <c r="AI179" i="6"/>
  <c r="AI178" i="6"/>
  <c r="AI177" i="6"/>
  <c r="AI176" i="6"/>
  <c r="AI175" i="6"/>
  <c r="AI174" i="6"/>
  <c r="AH174" i="6" s="1"/>
  <c r="AI173" i="6"/>
  <c r="AH173" i="6" s="1"/>
  <c r="AI172" i="6"/>
  <c r="AH172" i="6" s="1"/>
  <c r="AI171" i="6"/>
  <c r="AI170" i="6"/>
  <c r="AI169" i="6"/>
  <c r="AI168" i="6"/>
  <c r="AI167" i="6"/>
  <c r="AI166" i="6"/>
  <c r="AH166" i="6" s="1"/>
  <c r="AI165" i="6"/>
  <c r="AH165" i="6" s="1"/>
  <c r="AI164" i="6"/>
  <c r="AH164" i="6" s="1"/>
  <c r="AI163" i="6"/>
  <c r="AI162" i="6"/>
  <c r="AI161" i="6"/>
  <c r="AI160" i="6"/>
  <c r="AI159" i="6"/>
  <c r="AI158" i="6"/>
  <c r="AH158" i="6" s="1"/>
  <c r="AI157" i="6"/>
  <c r="AH157" i="6" s="1"/>
  <c r="AI156" i="6"/>
  <c r="AH156" i="6" s="1"/>
  <c r="AI155" i="6"/>
  <c r="AI154" i="6"/>
  <c r="AI153" i="6"/>
  <c r="AI152" i="6"/>
  <c r="AI151" i="6"/>
  <c r="AI150" i="6"/>
  <c r="AH150" i="6" s="1"/>
  <c r="AI149" i="6"/>
  <c r="AH149" i="6" s="1"/>
  <c r="AI148" i="6"/>
  <c r="AH148" i="6" s="1"/>
  <c r="AI147" i="6"/>
  <c r="AI146" i="6"/>
  <c r="AI145" i="6"/>
  <c r="AI144" i="6"/>
  <c r="AI143" i="6"/>
  <c r="AI142" i="6"/>
  <c r="AH142" i="6" s="1"/>
  <c r="AI141" i="6"/>
  <c r="AH141" i="6" s="1"/>
  <c r="AI140" i="6"/>
  <c r="AH140" i="6" s="1"/>
  <c r="AI139" i="6"/>
  <c r="AI138" i="6"/>
  <c r="AI137" i="6"/>
  <c r="AI136" i="6"/>
  <c r="AI135" i="6"/>
  <c r="AI134" i="6"/>
  <c r="AH134" i="6" s="1"/>
  <c r="AI133" i="6"/>
  <c r="AH133" i="6" s="1"/>
  <c r="AI132" i="6"/>
  <c r="AH132" i="6" s="1"/>
  <c r="AI131" i="6"/>
  <c r="AI130" i="6"/>
  <c r="AI129" i="6"/>
  <c r="AI128" i="6"/>
  <c r="AI127" i="6"/>
  <c r="AI126" i="6"/>
  <c r="AH126" i="6" s="1"/>
  <c r="AI125" i="6"/>
  <c r="AH125" i="6" s="1"/>
  <c r="AI124" i="6"/>
  <c r="AH124" i="6" s="1"/>
  <c r="AI123" i="6"/>
  <c r="AI122" i="6"/>
  <c r="AI121" i="6"/>
  <c r="AI120" i="6"/>
  <c r="AI119" i="6"/>
  <c r="AI118" i="6"/>
  <c r="AH118" i="6" s="1"/>
  <c r="AI117" i="6"/>
  <c r="AH117" i="6" s="1"/>
  <c r="AI116" i="6"/>
  <c r="AH116" i="6" s="1"/>
  <c r="AI115" i="6"/>
  <c r="AI114" i="6"/>
  <c r="AI113" i="6"/>
  <c r="AI112" i="6"/>
  <c r="AI111" i="6"/>
  <c r="AI110" i="6"/>
  <c r="AH110" i="6" s="1"/>
  <c r="AI109" i="6"/>
  <c r="AH109" i="6" s="1"/>
  <c r="AI108" i="6"/>
  <c r="AH108" i="6" s="1"/>
  <c r="AI107" i="6"/>
  <c r="AI106" i="6"/>
  <c r="AI105" i="6"/>
  <c r="AI104" i="6"/>
  <c r="AI103" i="6"/>
  <c r="AI102" i="6"/>
  <c r="AH102" i="6" s="1"/>
  <c r="AI101" i="6"/>
  <c r="AH101" i="6" s="1"/>
  <c r="AI100" i="6"/>
  <c r="AH100" i="6" s="1"/>
  <c r="AI99" i="6"/>
  <c r="AI98" i="6"/>
  <c r="AI97" i="6"/>
  <c r="AI96" i="6"/>
  <c r="AI95" i="6"/>
  <c r="AI94" i="6"/>
  <c r="AH94" i="6" s="1"/>
  <c r="AI93" i="6"/>
  <c r="AH93" i="6" s="1"/>
  <c r="AI92" i="6"/>
  <c r="AH92" i="6" s="1"/>
  <c r="AI91" i="6"/>
  <c r="AI90" i="6"/>
  <c r="AI89" i="6"/>
  <c r="AI88" i="6"/>
  <c r="AI87" i="6"/>
  <c r="AI86" i="6"/>
  <c r="AH86" i="6" s="1"/>
  <c r="AI85" i="6"/>
  <c r="AH85" i="6" s="1"/>
  <c r="AI84" i="6"/>
  <c r="AH84" i="6" s="1"/>
  <c r="AI83" i="6"/>
  <c r="AI82" i="6"/>
  <c r="AI81" i="6"/>
  <c r="AI80" i="6"/>
  <c r="AI79" i="6"/>
  <c r="AI78" i="6"/>
  <c r="AH78" i="6" s="1"/>
  <c r="AI77" i="6"/>
  <c r="AH77" i="6" s="1"/>
  <c r="AI76" i="6"/>
  <c r="AH76" i="6" s="1"/>
  <c r="AI75" i="6"/>
  <c r="AI74" i="6"/>
  <c r="AI73" i="6"/>
  <c r="AI72" i="6"/>
  <c r="AI71" i="6"/>
  <c r="AI70" i="6"/>
  <c r="AH70" i="6" s="1"/>
  <c r="AI69" i="6"/>
  <c r="AH69" i="6" s="1"/>
  <c r="AI68" i="6"/>
  <c r="AH68" i="6" s="1"/>
  <c r="AI67" i="6"/>
  <c r="AI66" i="6"/>
  <c r="AI65" i="6"/>
  <c r="AI64" i="6"/>
  <c r="AI63" i="6"/>
  <c r="AI62" i="6"/>
  <c r="AH62" i="6" s="1"/>
  <c r="AI61" i="6"/>
  <c r="AH61" i="6" s="1"/>
  <c r="AI60" i="6"/>
  <c r="AH60" i="6" s="1"/>
  <c r="AI59" i="6"/>
  <c r="AI58" i="6"/>
  <c r="AI57" i="6"/>
  <c r="AI56" i="6"/>
  <c r="AI55" i="6"/>
  <c r="AI54" i="6"/>
  <c r="AH54" i="6" s="1"/>
  <c r="AI53" i="6"/>
  <c r="AH53" i="6" s="1"/>
  <c r="AI52" i="6"/>
  <c r="AH52" i="6" s="1"/>
  <c r="AI51" i="6"/>
  <c r="AI50" i="6"/>
  <c r="AI49" i="6"/>
  <c r="AI48" i="6"/>
  <c r="AI47" i="6"/>
  <c r="AI46" i="6"/>
  <c r="AH46" i="6" s="1"/>
  <c r="AI45" i="6"/>
  <c r="AH45" i="6" s="1"/>
  <c r="AI44" i="6"/>
  <c r="AH44" i="6" s="1"/>
  <c r="AI43" i="6"/>
  <c r="AI42" i="6"/>
  <c r="AI41" i="6"/>
  <c r="AI40" i="6"/>
  <c r="AI39" i="6"/>
  <c r="AI38" i="6"/>
  <c r="AH38" i="6" s="1"/>
  <c r="AI37" i="6"/>
  <c r="AH37" i="6" s="1"/>
  <c r="AI36" i="6"/>
  <c r="AH36" i="6" s="1"/>
  <c r="AI35" i="6"/>
  <c r="AI34" i="6"/>
  <c r="AI33" i="6"/>
  <c r="AI32" i="6"/>
  <c r="AI31" i="6"/>
  <c r="AI30" i="6"/>
  <c r="AH30" i="6" s="1"/>
  <c r="AI29" i="6"/>
  <c r="AH29" i="6" s="1"/>
  <c r="AI28" i="6"/>
  <c r="AH28" i="6" s="1"/>
  <c r="AI27" i="6"/>
  <c r="AI26" i="6"/>
  <c r="AI25" i="6"/>
  <c r="AI24" i="6"/>
  <c r="AI23" i="6"/>
  <c r="AI22" i="6"/>
  <c r="AH22" i="6" s="1"/>
  <c r="AI21" i="6"/>
  <c r="AH21" i="6" s="1"/>
  <c r="AI20" i="6"/>
  <c r="AH20" i="6" s="1"/>
  <c r="AI19" i="6"/>
  <c r="AI18" i="6"/>
  <c r="AI17" i="6"/>
  <c r="AI16" i="6"/>
  <c r="AI15" i="6"/>
  <c r="AI14" i="6"/>
  <c r="AH14" i="6" s="1"/>
  <c r="AI13" i="6"/>
  <c r="AH13" i="6" s="1"/>
  <c r="AI12" i="6"/>
  <c r="AH12" i="6" s="1"/>
  <c r="AI11" i="6"/>
  <c r="AI10" i="6"/>
  <c r="AI9" i="6"/>
  <c r="AI8" i="6"/>
  <c r="AI7" i="6"/>
  <c r="AI6" i="6"/>
  <c r="AH6" i="6" s="1"/>
  <c r="AI5" i="6"/>
  <c r="AH5" i="6" s="1"/>
  <c r="AI4" i="6"/>
  <c r="AH4" i="6" s="1"/>
  <c r="AI3" i="6"/>
  <c r="AI2" i="6"/>
  <c r="AL4" i="6"/>
  <c r="R10001" i="6"/>
  <c r="R10000" i="6"/>
  <c r="R9999" i="6"/>
  <c r="R9998" i="6"/>
  <c r="R9997" i="6"/>
  <c r="R9996" i="6"/>
  <c r="R9995" i="6"/>
  <c r="R9994" i="6"/>
  <c r="R9993" i="6"/>
  <c r="R9992" i="6"/>
  <c r="R9991" i="6"/>
  <c r="R9990" i="6"/>
  <c r="R9989" i="6"/>
  <c r="R9988" i="6"/>
  <c r="R9987" i="6"/>
  <c r="R9986" i="6"/>
  <c r="R9985" i="6"/>
  <c r="R9984" i="6"/>
  <c r="R9983" i="6"/>
  <c r="R9982" i="6"/>
  <c r="R9981" i="6"/>
  <c r="R9980" i="6"/>
  <c r="R9979" i="6"/>
  <c r="R9978" i="6"/>
  <c r="R9977" i="6"/>
  <c r="R9976" i="6"/>
  <c r="R9975" i="6"/>
  <c r="R9974" i="6"/>
  <c r="R9973" i="6"/>
  <c r="R9972" i="6"/>
  <c r="R9971" i="6"/>
  <c r="R9970" i="6"/>
  <c r="R9969" i="6"/>
  <c r="R9968" i="6"/>
  <c r="R9967" i="6"/>
  <c r="R9966" i="6"/>
  <c r="R9965" i="6"/>
  <c r="R9964" i="6"/>
  <c r="R9963" i="6"/>
  <c r="R9962" i="6"/>
  <c r="R9961" i="6"/>
  <c r="R9960" i="6"/>
  <c r="R9959" i="6"/>
  <c r="R9958" i="6"/>
  <c r="R9957" i="6"/>
  <c r="R9956" i="6"/>
  <c r="R9955" i="6"/>
  <c r="R9954" i="6"/>
  <c r="R9953" i="6"/>
  <c r="R9952" i="6"/>
  <c r="R9951" i="6"/>
  <c r="R9950" i="6"/>
  <c r="R9949" i="6"/>
  <c r="R9948" i="6"/>
  <c r="R9947" i="6"/>
  <c r="R9946" i="6"/>
  <c r="R9945" i="6"/>
  <c r="R9944" i="6"/>
  <c r="R9943" i="6"/>
  <c r="R9942" i="6"/>
  <c r="R9941" i="6"/>
  <c r="R9940" i="6"/>
  <c r="R9939" i="6"/>
  <c r="R9938" i="6"/>
  <c r="R9937" i="6"/>
  <c r="R9936" i="6"/>
  <c r="R9935" i="6"/>
  <c r="R9934" i="6"/>
  <c r="R9933" i="6"/>
  <c r="R9932" i="6"/>
  <c r="R9931" i="6"/>
  <c r="R9930" i="6"/>
  <c r="R9929" i="6"/>
  <c r="R9928" i="6"/>
  <c r="R9927" i="6"/>
  <c r="R9926" i="6"/>
  <c r="R9925" i="6"/>
  <c r="R9924" i="6"/>
  <c r="R9923" i="6"/>
  <c r="R9922" i="6"/>
  <c r="R9921" i="6"/>
  <c r="R9920" i="6"/>
  <c r="R9919" i="6"/>
  <c r="R9918" i="6"/>
  <c r="R9917" i="6"/>
  <c r="R9916" i="6"/>
  <c r="R9915" i="6"/>
  <c r="R9914" i="6"/>
  <c r="R9913" i="6"/>
  <c r="R9912" i="6"/>
  <c r="R9911" i="6"/>
  <c r="R9910" i="6"/>
  <c r="R9909" i="6"/>
  <c r="R9908" i="6"/>
  <c r="R9907" i="6"/>
  <c r="R9906" i="6"/>
  <c r="R9905" i="6"/>
  <c r="R9904" i="6"/>
  <c r="R9903" i="6"/>
  <c r="R9902" i="6"/>
  <c r="R9901" i="6"/>
  <c r="R9900" i="6"/>
  <c r="R9899" i="6"/>
  <c r="R9898" i="6"/>
  <c r="R9897" i="6"/>
  <c r="R9896" i="6"/>
  <c r="R9895" i="6"/>
  <c r="R9894" i="6"/>
  <c r="R9893" i="6"/>
  <c r="R9892" i="6"/>
  <c r="R9891" i="6"/>
  <c r="R9890" i="6"/>
  <c r="R9889" i="6"/>
  <c r="R9888" i="6"/>
  <c r="R9887" i="6"/>
  <c r="R9886" i="6"/>
  <c r="R9885" i="6"/>
  <c r="R9884" i="6"/>
  <c r="R9883" i="6"/>
  <c r="R9882" i="6"/>
  <c r="R9881" i="6"/>
  <c r="R9880" i="6"/>
  <c r="R9879" i="6"/>
  <c r="R9878" i="6"/>
  <c r="R9877" i="6"/>
  <c r="R9876" i="6"/>
  <c r="R9875" i="6"/>
  <c r="R9874" i="6"/>
  <c r="R9873" i="6"/>
  <c r="R9872" i="6"/>
  <c r="R9871" i="6"/>
  <c r="R9870" i="6"/>
  <c r="R9869" i="6"/>
  <c r="R9868" i="6"/>
  <c r="R9867" i="6"/>
  <c r="R9866" i="6"/>
  <c r="R9865" i="6"/>
  <c r="R9864" i="6"/>
  <c r="R9863" i="6"/>
  <c r="R9862" i="6"/>
  <c r="R9861" i="6"/>
  <c r="R9860" i="6"/>
  <c r="R9859" i="6"/>
  <c r="R9858" i="6"/>
  <c r="R9857" i="6"/>
  <c r="R9856" i="6"/>
  <c r="R9855" i="6"/>
  <c r="R9854" i="6"/>
  <c r="R9853" i="6"/>
  <c r="R9852" i="6"/>
  <c r="R9851" i="6"/>
  <c r="R9850" i="6"/>
  <c r="R9849" i="6"/>
  <c r="R9848" i="6"/>
  <c r="R9847" i="6"/>
  <c r="R9846" i="6"/>
  <c r="R9845" i="6"/>
  <c r="R9844" i="6"/>
  <c r="R9843" i="6"/>
  <c r="R9842" i="6"/>
  <c r="R9841" i="6"/>
  <c r="R9840" i="6"/>
  <c r="R9839" i="6"/>
  <c r="R9838" i="6"/>
  <c r="R9837" i="6"/>
  <c r="R9836" i="6"/>
  <c r="R9835" i="6"/>
  <c r="R9834" i="6"/>
  <c r="R9833" i="6"/>
  <c r="R9832" i="6"/>
  <c r="R9831" i="6"/>
  <c r="R9830" i="6"/>
  <c r="R9829" i="6"/>
  <c r="R9828" i="6"/>
  <c r="R9827" i="6"/>
  <c r="R9826" i="6"/>
  <c r="R9825" i="6"/>
  <c r="R9824" i="6"/>
  <c r="R9823" i="6"/>
  <c r="R9822" i="6"/>
  <c r="R9821" i="6"/>
  <c r="R9820" i="6"/>
  <c r="R9819" i="6"/>
  <c r="R9818" i="6"/>
  <c r="R9817" i="6"/>
  <c r="R9816" i="6"/>
  <c r="R9815" i="6"/>
  <c r="R9814" i="6"/>
  <c r="R9813" i="6"/>
  <c r="R9812" i="6"/>
  <c r="R9811" i="6"/>
  <c r="R9810" i="6"/>
  <c r="R9809" i="6"/>
  <c r="R9808" i="6"/>
  <c r="R9807" i="6"/>
  <c r="R9806" i="6"/>
  <c r="R9805" i="6"/>
  <c r="R9804" i="6"/>
  <c r="R9803" i="6"/>
  <c r="R9802" i="6"/>
  <c r="R9801" i="6"/>
  <c r="R9800" i="6"/>
  <c r="R9799" i="6"/>
  <c r="R9798" i="6"/>
  <c r="R9797" i="6"/>
  <c r="R9796" i="6"/>
  <c r="R9795" i="6"/>
  <c r="R9794" i="6"/>
  <c r="R9793" i="6"/>
  <c r="R9792" i="6"/>
  <c r="R9791" i="6"/>
  <c r="R9790" i="6"/>
  <c r="R9789" i="6"/>
  <c r="R9788" i="6"/>
  <c r="R9787" i="6"/>
  <c r="R9786" i="6"/>
  <c r="R9785" i="6"/>
  <c r="R9784" i="6"/>
  <c r="R9783" i="6"/>
  <c r="R9782" i="6"/>
  <c r="R9781" i="6"/>
  <c r="R9780" i="6"/>
  <c r="R9779" i="6"/>
  <c r="R9778" i="6"/>
  <c r="R9777" i="6"/>
  <c r="R9776" i="6"/>
  <c r="R9775" i="6"/>
  <c r="R9774" i="6"/>
  <c r="R9773" i="6"/>
  <c r="R9772" i="6"/>
  <c r="R9771" i="6"/>
  <c r="R9770" i="6"/>
  <c r="R9769" i="6"/>
  <c r="R9768" i="6"/>
  <c r="R9767" i="6"/>
  <c r="R9766" i="6"/>
  <c r="R9765" i="6"/>
  <c r="R9764" i="6"/>
  <c r="R9763" i="6"/>
  <c r="R9762" i="6"/>
  <c r="R9761" i="6"/>
  <c r="R9760" i="6"/>
  <c r="R9759" i="6"/>
  <c r="R9758" i="6"/>
  <c r="R9757" i="6"/>
  <c r="R9756" i="6"/>
  <c r="R9755" i="6"/>
  <c r="R9754" i="6"/>
  <c r="R9753" i="6"/>
  <c r="R9752" i="6"/>
  <c r="R9751" i="6"/>
  <c r="R9750" i="6"/>
  <c r="R9749" i="6"/>
  <c r="R9748" i="6"/>
  <c r="R9747" i="6"/>
  <c r="R9746" i="6"/>
  <c r="R9745" i="6"/>
  <c r="R9744" i="6"/>
  <c r="R9743" i="6"/>
  <c r="R9742" i="6"/>
  <c r="R9741" i="6"/>
  <c r="R9740" i="6"/>
  <c r="R9739" i="6"/>
  <c r="R9738" i="6"/>
  <c r="R9737" i="6"/>
  <c r="R9736" i="6"/>
  <c r="R9735" i="6"/>
  <c r="R9734" i="6"/>
  <c r="R9733" i="6"/>
  <c r="R9732" i="6"/>
  <c r="R9731" i="6"/>
  <c r="R9730" i="6"/>
  <c r="R9729" i="6"/>
  <c r="R9728" i="6"/>
  <c r="R9727" i="6"/>
  <c r="R9726" i="6"/>
  <c r="R9725" i="6"/>
  <c r="R9724" i="6"/>
  <c r="R9723" i="6"/>
  <c r="R9722" i="6"/>
  <c r="R9721" i="6"/>
  <c r="R9720" i="6"/>
  <c r="R9719" i="6"/>
  <c r="R9718" i="6"/>
  <c r="R9717" i="6"/>
  <c r="R9716" i="6"/>
  <c r="R9715" i="6"/>
  <c r="R9714" i="6"/>
  <c r="R9713" i="6"/>
  <c r="R9712" i="6"/>
  <c r="R9711" i="6"/>
  <c r="R9710" i="6"/>
  <c r="R9709" i="6"/>
  <c r="R9708" i="6"/>
  <c r="R9707" i="6"/>
  <c r="R9706" i="6"/>
  <c r="R9705" i="6"/>
  <c r="R9704" i="6"/>
  <c r="R9703" i="6"/>
  <c r="R9702" i="6"/>
  <c r="R9701" i="6"/>
  <c r="R9700" i="6"/>
  <c r="R9699" i="6"/>
  <c r="R9698" i="6"/>
  <c r="R9697" i="6"/>
  <c r="R9696" i="6"/>
  <c r="R9695" i="6"/>
  <c r="R9694" i="6"/>
  <c r="R9693" i="6"/>
  <c r="R9692" i="6"/>
  <c r="R9691" i="6"/>
  <c r="R9690" i="6"/>
  <c r="R9689" i="6"/>
  <c r="R9688" i="6"/>
  <c r="R9687" i="6"/>
  <c r="R9686" i="6"/>
  <c r="R9685" i="6"/>
  <c r="R9684" i="6"/>
  <c r="R9683" i="6"/>
  <c r="R9682" i="6"/>
  <c r="R9681" i="6"/>
  <c r="R9680" i="6"/>
  <c r="R9679" i="6"/>
  <c r="R9678" i="6"/>
  <c r="R9677" i="6"/>
  <c r="R9676" i="6"/>
  <c r="R9675" i="6"/>
  <c r="R9674" i="6"/>
  <c r="R9673" i="6"/>
  <c r="R9672" i="6"/>
  <c r="R9671" i="6"/>
  <c r="R9670" i="6"/>
  <c r="R9669" i="6"/>
  <c r="R9668" i="6"/>
  <c r="R9667" i="6"/>
  <c r="R9666" i="6"/>
  <c r="R9665" i="6"/>
  <c r="R9664" i="6"/>
  <c r="R9663" i="6"/>
  <c r="R9662" i="6"/>
  <c r="R9661" i="6"/>
  <c r="R9660" i="6"/>
  <c r="R9659" i="6"/>
  <c r="R9658" i="6"/>
  <c r="R9657" i="6"/>
  <c r="R9656" i="6"/>
  <c r="R9655" i="6"/>
  <c r="R9654" i="6"/>
  <c r="R9653" i="6"/>
  <c r="R9652" i="6"/>
  <c r="R9651" i="6"/>
  <c r="R9650" i="6"/>
  <c r="R9649" i="6"/>
  <c r="R9648" i="6"/>
  <c r="R9647" i="6"/>
  <c r="R9646" i="6"/>
  <c r="R9645" i="6"/>
  <c r="R9644" i="6"/>
  <c r="R9643" i="6"/>
  <c r="R9642" i="6"/>
  <c r="R9641" i="6"/>
  <c r="R9640" i="6"/>
  <c r="R9639" i="6"/>
  <c r="R9638" i="6"/>
  <c r="R9637" i="6"/>
  <c r="R9636" i="6"/>
  <c r="R9635" i="6"/>
  <c r="R9634" i="6"/>
  <c r="R9633" i="6"/>
  <c r="R9632" i="6"/>
  <c r="R9631" i="6"/>
  <c r="R9630" i="6"/>
  <c r="R9629" i="6"/>
  <c r="R9628" i="6"/>
  <c r="R9627" i="6"/>
  <c r="R9626" i="6"/>
  <c r="R9625" i="6"/>
  <c r="R9624" i="6"/>
  <c r="R9623" i="6"/>
  <c r="R9622" i="6"/>
  <c r="R9621" i="6"/>
  <c r="R9620" i="6"/>
  <c r="R9619" i="6"/>
  <c r="R9618" i="6"/>
  <c r="R9617" i="6"/>
  <c r="R9616" i="6"/>
  <c r="R9615" i="6"/>
  <c r="R9614" i="6"/>
  <c r="R9613" i="6"/>
  <c r="R9612" i="6"/>
  <c r="R9611" i="6"/>
  <c r="R9610" i="6"/>
  <c r="R9609" i="6"/>
  <c r="R9608" i="6"/>
  <c r="R9607" i="6"/>
  <c r="R9606" i="6"/>
  <c r="R9605" i="6"/>
  <c r="R9604" i="6"/>
  <c r="R9603" i="6"/>
  <c r="R9602" i="6"/>
  <c r="R9601" i="6"/>
  <c r="R9600" i="6"/>
  <c r="R9599" i="6"/>
  <c r="R9598" i="6"/>
  <c r="R9597" i="6"/>
  <c r="R9596" i="6"/>
  <c r="R9595" i="6"/>
  <c r="R9594" i="6"/>
  <c r="R9593" i="6"/>
  <c r="R9592" i="6"/>
  <c r="R9591" i="6"/>
  <c r="R9590" i="6"/>
  <c r="R9589" i="6"/>
  <c r="R9588" i="6"/>
  <c r="R9587" i="6"/>
  <c r="R9586" i="6"/>
  <c r="R9585" i="6"/>
  <c r="R9584" i="6"/>
  <c r="R9583" i="6"/>
  <c r="R9582" i="6"/>
  <c r="R9581" i="6"/>
  <c r="R9580" i="6"/>
  <c r="R9579" i="6"/>
  <c r="R9578" i="6"/>
  <c r="R9577" i="6"/>
  <c r="R9576" i="6"/>
  <c r="R9575" i="6"/>
  <c r="R9574" i="6"/>
  <c r="R9573" i="6"/>
  <c r="R9572" i="6"/>
  <c r="R9571" i="6"/>
  <c r="R9570" i="6"/>
  <c r="R9569" i="6"/>
  <c r="R9568" i="6"/>
  <c r="R9567" i="6"/>
  <c r="R9566" i="6"/>
  <c r="R9565" i="6"/>
  <c r="R9564" i="6"/>
  <c r="R9563" i="6"/>
  <c r="R9562" i="6"/>
  <c r="R9561" i="6"/>
  <c r="R9560" i="6"/>
  <c r="R9559" i="6"/>
  <c r="R9558" i="6"/>
  <c r="R9557" i="6"/>
  <c r="R9556" i="6"/>
  <c r="R9555" i="6"/>
  <c r="R9554" i="6"/>
  <c r="R9553" i="6"/>
  <c r="R9552" i="6"/>
  <c r="R9551" i="6"/>
  <c r="R9550" i="6"/>
  <c r="R9549" i="6"/>
  <c r="R9548" i="6"/>
  <c r="R9547" i="6"/>
  <c r="R9546" i="6"/>
  <c r="R9545" i="6"/>
  <c r="R9544" i="6"/>
  <c r="R9543" i="6"/>
  <c r="R9542" i="6"/>
  <c r="R9541" i="6"/>
  <c r="R9540" i="6"/>
  <c r="R9539" i="6"/>
  <c r="R9538" i="6"/>
  <c r="R9537" i="6"/>
  <c r="R9536" i="6"/>
  <c r="R9535" i="6"/>
  <c r="R9534" i="6"/>
  <c r="R9533" i="6"/>
  <c r="R9532" i="6"/>
  <c r="R9531" i="6"/>
  <c r="R9530" i="6"/>
  <c r="R9529" i="6"/>
  <c r="R9528" i="6"/>
  <c r="R9527" i="6"/>
  <c r="R9526" i="6"/>
  <c r="R9525" i="6"/>
  <c r="R9524" i="6"/>
  <c r="R9523" i="6"/>
  <c r="R9522" i="6"/>
  <c r="R9521" i="6"/>
  <c r="R9520" i="6"/>
  <c r="R9519" i="6"/>
  <c r="R9518" i="6"/>
  <c r="R9517" i="6"/>
  <c r="R9516" i="6"/>
  <c r="R9515" i="6"/>
  <c r="R9514" i="6"/>
  <c r="R9513" i="6"/>
  <c r="R9512" i="6"/>
  <c r="R9511" i="6"/>
  <c r="R9510" i="6"/>
  <c r="R9509" i="6"/>
  <c r="R9508" i="6"/>
  <c r="R9507" i="6"/>
  <c r="R9506" i="6"/>
  <c r="R9505" i="6"/>
  <c r="R9504" i="6"/>
  <c r="R9503" i="6"/>
  <c r="R9502" i="6"/>
  <c r="R9501" i="6"/>
  <c r="R9500" i="6"/>
  <c r="R9499" i="6"/>
  <c r="R9498" i="6"/>
  <c r="R9497" i="6"/>
  <c r="R9496" i="6"/>
  <c r="R9495" i="6"/>
  <c r="R9494" i="6"/>
  <c r="R9493" i="6"/>
  <c r="R9492" i="6"/>
  <c r="R9491" i="6"/>
  <c r="R9490" i="6"/>
  <c r="R9489" i="6"/>
  <c r="R9488" i="6"/>
  <c r="R9487" i="6"/>
  <c r="R9486" i="6"/>
  <c r="R9485" i="6"/>
  <c r="R9484" i="6"/>
  <c r="R9483" i="6"/>
  <c r="R9482" i="6"/>
  <c r="R9481" i="6"/>
  <c r="R9480" i="6"/>
  <c r="R9479" i="6"/>
  <c r="R9478" i="6"/>
  <c r="R9477" i="6"/>
  <c r="R9476" i="6"/>
  <c r="R9475" i="6"/>
  <c r="R9474" i="6"/>
  <c r="R9473" i="6"/>
  <c r="R9472" i="6"/>
  <c r="R9471" i="6"/>
  <c r="R9470" i="6"/>
  <c r="R9469" i="6"/>
  <c r="R9468" i="6"/>
  <c r="R9467" i="6"/>
  <c r="R9466" i="6"/>
  <c r="R9465" i="6"/>
  <c r="R9464" i="6"/>
  <c r="R9463" i="6"/>
  <c r="R9462" i="6"/>
  <c r="R9461" i="6"/>
  <c r="R9460" i="6"/>
  <c r="R9459" i="6"/>
  <c r="R9458" i="6"/>
  <c r="R9457" i="6"/>
  <c r="R9456" i="6"/>
  <c r="R9455" i="6"/>
  <c r="R9454" i="6"/>
  <c r="R9453" i="6"/>
  <c r="R9452" i="6"/>
  <c r="R9451" i="6"/>
  <c r="R9450" i="6"/>
  <c r="R9449" i="6"/>
  <c r="R9448" i="6"/>
  <c r="R9447" i="6"/>
  <c r="R9446" i="6"/>
  <c r="R9445" i="6"/>
  <c r="R9444" i="6"/>
  <c r="R9443" i="6"/>
  <c r="R9442" i="6"/>
  <c r="R9441" i="6"/>
  <c r="R9440" i="6"/>
  <c r="R9439" i="6"/>
  <c r="R9438" i="6"/>
  <c r="R9437" i="6"/>
  <c r="R9436" i="6"/>
  <c r="R9435" i="6"/>
  <c r="R9434" i="6"/>
  <c r="R9433" i="6"/>
  <c r="R9432" i="6"/>
  <c r="R9431" i="6"/>
  <c r="R9430" i="6"/>
  <c r="R9429" i="6"/>
  <c r="R9428" i="6"/>
  <c r="R9427" i="6"/>
  <c r="R9426" i="6"/>
  <c r="R9425" i="6"/>
  <c r="R9424" i="6"/>
  <c r="R9423" i="6"/>
  <c r="R9422" i="6"/>
  <c r="R9421" i="6"/>
  <c r="R9420" i="6"/>
  <c r="R9419" i="6"/>
  <c r="R9418" i="6"/>
  <c r="R9417" i="6"/>
  <c r="R9416" i="6"/>
  <c r="R9415" i="6"/>
  <c r="R9414" i="6"/>
  <c r="R9413" i="6"/>
  <c r="R9412" i="6"/>
  <c r="R9411" i="6"/>
  <c r="R9410" i="6"/>
  <c r="R9409" i="6"/>
  <c r="R9408" i="6"/>
  <c r="R9407" i="6"/>
  <c r="R9406" i="6"/>
  <c r="R9405" i="6"/>
  <c r="R9404" i="6"/>
  <c r="R9403" i="6"/>
  <c r="R9402" i="6"/>
  <c r="R9401" i="6"/>
  <c r="R9400" i="6"/>
  <c r="R9399" i="6"/>
  <c r="R9398" i="6"/>
  <c r="R9397" i="6"/>
  <c r="R9396" i="6"/>
  <c r="R9395" i="6"/>
  <c r="R9394" i="6"/>
  <c r="R9393" i="6"/>
  <c r="R9392" i="6"/>
  <c r="R9391" i="6"/>
  <c r="R9390" i="6"/>
  <c r="R9389" i="6"/>
  <c r="R9388" i="6"/>
  <c r="R9387" i="6"/>
  <c r="R9386" i="6"/>
  <c r="R9385" i="6"/>
  <c r="R9384" i="6"/>
  <c r="R9383" i="6"/>
  <c r="R9382" i="6"/>
  <c r="R9381" i="6"/>
  <c r="R9380" i="6"/>
  <c r="R9379" i="6"/>
  <c r="R9378" i="6"/>
  <c r="R9377" i="6"/>
  <c r="R9376" i="6"/>
  <c r="R9375" i="6"/>
  <c r="R9374" i="6"/>
  <c r="R9373" i="6"/>
  <c r="R9372" i="6"/>
  <c r="R9371" i="6"/>
  <c r="R9370" i="6"/>
  <c r="R9369" i="6"/>
  <c r="R9368" i="6"/>
  <c r="R9367" i="6"/>
  <c r="R9366" i="6"/>
  <c r="R9365" i="6"/>
  <c r="R9364" i="6"/>
  <c r="R9363" i="6"/>
  <c r="R9362" i="6"/>
  <c r="R9361" i="6"/>
  <c r="R9360" i="6"/>
  <c r="R9359" i="6"/>
  <c r="R9358" i="6"/>
  <c r="R9357" i="6"/>
  <c r="R9356" i="6"/>
  <c r="R9355" i="6"/>
  <c r="R9354" i="6"/>
  <c r="R9353" i="6"/>
  <c r="R9352" i="6"/>
  <c r="R9351" i="6"/>
  <c r="R9350" i="6"/>
  <c r="R9349" i="6"/>
  <c r="R9348" i="6"/>
  <c r="R9347" i="6"/>
  <c r="R9346" i="6"/>
  <c r="R9345" i="6"/>
  <c r="R9344" i="6"/>
  <c r="R9343" i="6"/>
  <c r="R9342" i="6"/>
  <c r="R9341" i="6"/>
  <c r="R9340" i="6"/>
  <c r="R9339" i="6"/>
  <c r="R9338" i="6"/>
  <c r="R9337" i="6"/>
  <c r="R9336" i="6"/>
  <c r="R9335" i="6"/>
  <c r="R9334" i="6"/>
  <c r="R9333" i="6"/>
  <c r="R9332" i="6"/>
  <c r="R9331" i="6"/>
  <c r="R9330" i="6"/>
  <c r="R9329" i="6"/>
  <c r="R9328" i="6"/>
  <c r="R9327" i="6"/>
  <c r="R9326" i="6"/>
  <c r="R9325" i="6"/>
  <c r="R9324" i="6"/>
  <c r="R9323" i="6"/>
  <c r="R9322" i="6"/>
  <c r="R9321" i="6"/>
  <c r="R9320" i="6"/>
  <c r="R9319" i="6"/>
  <c r="R9318" i="6"/>
  <c r="R9317" i="6"/>
  <c r="R9316" i="6"/>
  <c r="R9315" i="6"/>
  <c r="R9314" i="6"/>
  <c r="R9313" i="6"/>
  <c r="R9312" i="6"/>
  <c r="R9311" i="6"/>
  <c r="R9310" i="6"/>
  <c r="R9309" i="6"/>
  <c r="R9308" i="6"/>
  <c r="R9307" i="6"/>
  <c r="R9306" i="6"/>
  <c r="R9305" i="6"/>
  <c r="R9304" i="6"/>
  <c r="R9303" i="6"/>
  <c r="R9302" i="6"/>
  <c r="R9301" i="6"/>
  <c r="R9300" i="6"/>
  <c r="R9299" i="6"/>
  <c r="R9298" i="6"/>
  <c r="R9297" i="6"/>
  <c r="R9296" i="6"/>
  <c r="R9295" i="6"/>
  <c r="R9294" i="6"/>
  <c r="R9293" i="6"/>
  <c r="R9292" i="6"/>
  <c r="R9291" i="6"/>
  <c r="R9290" i="6"/>
  <c r="R9289" i="6"/>
  <c r="R9288" i="6"/>
  <c r="R9287" i="6"/>
  <c r="R9286" i="6"/>
  <c r="R9285" i="6"/>
  <c r="R9284" i="6"/>
  <c r="R9283" i="6"/>
  <c r="R9282" i="6"/>
  <c r="R9281" i="6"/>
  <c r="R9280" i="6"/>
  <c r="R9279" i="6"/>
  <c r="R9278" i="6"/>
  <c r="R9277" i="6"/>
  <c r="R9276" i="6"/>
  <c r="R9275" i="6"/>
  <c r="R9274" i="6"/>
  <c r="R9273" i="6"/>
  <c r="R9272" i="6"/>
  <c r="R9271" i="6"/>
  <c r="R9270" i="6"/>
  <c r="R9269" i="6"/>
  <c r="R9268" i="6"/>
  <c r="R9267" i="6"/>
  <c r="R9266" i="6"/>
  <c r="R9265" i="6"/>
  <c r="R9264" i="6"/>
  <c r="R9263" i="6"/>
  <c r="R9262" i="6"/>
  <c r="R9261" i="6"/>
  <c r="R9260" i="6"/>
  <c r="R9259" i="6"/>
  <c r="R9258" i="6"/>
  <c r="R9257" i="6"/>
  <c r="R9256" i="6"/>
  <c r="R9255" i="6"/>
  <c r="R9254" i="6"/>
  <c r="R9253" i="6"/>
  <c r="R9252" i="6"/>
  <c r="R9251" i="6"/>
  <c r="R9250" i="6"/>
  <c r="R9249" i="6"/>
  <c r="R9248" i="6"/>
  <c r="R9247" i="6"/>
  <c r="R9246" i="6"/>
  <c r="R9245" i="6"/>
  <c r="R9244" i="6"/>
  <c r="R9243" i="6"/>
  <c r="R9242" i="6"/>
  <c r="R9241" i="6"/>
  <c r="R9240" i="6"/>
  <c r="R9239" i="6"/>
  <c r="R9238" i="6"/>
  <c r="R9237" i="6"/>
  <c r="R9236" i="6"/>
  <c r="R9235" i="6"/>
  <c r="R9234" i="6"/>
  <c r="R9233" i="6"/>
  <c r="R9232" i="6"/>
  <c r="R9231" i="6"/>
  <c r="R9230" i="6"/>
  <c r="R9229" i="6"/>
  <c r="R9228" i="6"/>
  <c r="R9227" i="6"/>
  <c r="R9226" i="6"/>
  <c r="R9225" i="6"/>
  <c r="R9224" i="6"/>
  <c r="R9223" i="6"/>
  <c r="R9222" i="6"/>
  <c r="R9221" i="6"/>
  <c r="R9220" i="6"/>
  <c r="R9219" i="6"/>
  <c r="R9218" i="6"/>
  <c r="R9217" i="6"/>
  <c r="R9216" i="6"/>
  <c r="R9215" i="6"/>
  <c r="R9214" i="6"/>
  <c r="R9213" i="6"/>
  <c r="R9212" i="6"/>
  <c r="R9211" i="6"/>
  <c r="R9210" i="6"/>
  <c r="R9209" i="6"/>
  <c r="R9208" i="6"/>
  <c r="R9207" i="6"/>
  <c r="R9206" i="6"/>
  <c r="R9205" i="6"/>
  <c r="R9204" i="6"/>
  <c r="R9203" i="6"/>
  <c r="R9202" i="6"/>
  <c r="R9201" i="6"/>
  <c r="R9200" i="6"/>
  <c r="R9199" i="6"/>
  <c r="R9198" i="6"/>
  <c r="R9197" i="6"/>
  <c r="R9196" i="6"/>
  <c r="R9195" i="6"/>
  <c r="R9194" i="6"/>
  <c r="R9193" i="6"/>
  <c r="R9192" i="6"/>
  <c r="R9191" i="6"/>
  <c r="R9190" i="6"/>
  <c r="R9189" i="6"/>
  <c r="R9188" i="6"/>
  <c r="R9187" i="6"/>
  <c r="R9186" i="6"/>
  <c r="R9185" i="6"/>
  <c r="R9184" i="6"/>
  <c r="R9183" i="6"/>
  <c r="R9182" i="6"/>
  <c r="R9181" i="6"/>
  <c r="R9180" i="6"/>
  <c r="R9179" i="6"/>
  <c r="R9178" i="6"/>
  <c r="R9177" i="6"/>
  <c r="R9176" i="6"/>
  <c r="R9175" i="6"/>
  <c r="R9174" i="6"/>
  <c r="R9173" i="6"/>
  <c r="R9172" i="6"/>
  <c r="R9171" i="6"/>
  <c r="R9170" i="6"/>
  <c r="R9169" i="6"/>
  <c r="R9168" i="6"/>
  <c r="R9167" i="6"/>
  <c r="R9166" i="6"/>
  <c r="R9165" i="6"/>
  <c r="R9164" i="6"/>
  <c r="R9163" i="6"/>
  <c r="R9162" i="6"/>
  <c r="R9161" i="6"/>
  <c r="R9160" i="6"/>
  <c r="R9159" i="6"/>
  <c r="R9158" i="6"/>
  <c r="R9157" i="6"/>
  <c r="R9156" i="6"/>
  <c r="R9155" i="6"/>
  <c r="R9154" i="6"/>
  <c r="R9153" i="6"/>
  <c r="R9152" i="6"/>
  <c r="R9151" i="6"/>
  <c r="R9150" i="6"/>
  <c r="R9149" i="6"/>
  <c r="R9148" i="6"/>
  <c r="R9147" i="6"/>
  <c r="R9146" i="6"/>
  <c r="R9145" i="6"/>
  <c r="R9144" i="6"/>
  <c r="R9143" i="6"/>
  <c r="R9142" i="6"/>
  <c r="R9141" i="6"/>
  <c r="R9140" i="6"/>
  <c r="R9139" i="6"/>
  <c r="R9138" i="6"/>
  <c r="R9137" i="6"/>
  <c r="R9136" i="6"/>
  <c r="R9135" i="6"/>
  <c r="R9134" i="6"/>
  <c r="R9133" i="6"/>
  <c r="R9132" i="6"/>
  <c r="R9131" i="6"/>
  <c r="R9130" i="6"/>
  <c r="R9129" i="6"/>
  <c r="R9128" i="6"/>
  <c r="R9127" i="6"/>
  <c r="R9126" i="6"/>
  <c r="R9125" i="6"/>
  <c r="R9124" i="6"/>
  <c r="R9123" i="6"/>
  <c r="R9122" i="6"/>
  <c r="R9121" i="6"/>
  <c r="R9120" i="6"/>
  <c r="R9119" i="6"/>
  <c r="R9118" i="6"/>
  <c r="R9117" i="6"/>
  <c r="R9116" i="6"/>
  <c r="R9115" i="6"/>
  <c r="R9114" i="6"/>
  <c r="R9113" i="6"/>
  <c r="R9112" i="6"/>
  <c r="R9111" i="6"/>
  <c r="R9110" i="6"/>
  <c r="R9109" i="6"/>
  <c r="R9108" i="6"/>
  <c r="R9107" i="6"/>
  <c r="R9106" i="6"/>
  <c r="R9105" i="6"/>
  <c r="R9104" i="6"/>
  <c r="R9103" i="6"/>
  <c r="R9102" i="6"/>
  <c r="R9101" i="6"/>
  <c r="R9100" i="6"/>
  <c r="R9099" i="6"/>
  <c r="R9098" i="6"/>
  <c r="R9097" i="6"/>
  <c r="R9096" i="6"/>
  <c r="R9095" i="6"/>
  <c r="R9094" i="6"/>
  <c r="R9093" i="6"/>
  <c r="R9092" i="6"/>
  <c r="R9091" i="6"/>
  <c r="R9090" i="6"/>
  <c r="R9089" i="6"/>
  <c r="R9088" i="6"/>
  <c r="R9087" i="6"/>
  <c r="R9086" i="6"/>
  <c r="R9085" i="6"/>
  <c r="R9084" i="6"/>
  <c r="R9083" i="6"/>
  <c r="R9082" i="6"/>
  <c r="R9081" i="6"/>
  <c r="R9080" i="6"/>
  <c r="R9079" i="6"/>
  <c r="R9078" i="6"/>
  <c r="R9077" i="6"/>
  <c r="R9076" i="6"/>
  <c r="R9075" i="6"/>
  <c r="R9074" i="6"/>
  <c r="R9073" i="6"/>
  <c r="R9072" i="6"/>
  <c r="R9071" i="6"/>
  <c r="R9070" i="6"/>
  <c r="R9069" i="6"/>
  <c r="R9068" i="6"/>
  <c r="R9067" i="6"/>
  <c r="R9066" i="6"/>
  <c r="R9065" i="6"/>
  <c r="R9064" i="6"/>
  <c r="R9063" i="6"/>
  <c r="R9062" i="6"/>
  <c r="R9061" i="6"/>
  <c r="R9060" i="6"/>
  <c r="R9059" i="6"/>
  <c r="R9058" i="6"/>
  <c r="R9057" i="6"/>
  <c r="R9056" i="6"/>
  <c r="R9055" i="6"/>
  <c r="R9054" i="6"/>
  <c r="R9053" i="6"/>
  <c r="R9052" i="6"/>
  <c r="R9051" i="6"/>
  <c r="R9050" i="6"/>
  <c r="R9049" i="6"/>
  <c r="R9048" i="6"/>
  <c r="R9047" i="6"/>
  <c r="R9046" i="6"/>
  <c r="R9045" i="6"/>
  <c r="R9044" i="6"/>
  <c r="R9043" i="6"/>
  <c r="R9042" i="6"/>
  <c r="R9041" i="6"/>
  <c r="R9040" i="6"/>
  <c r="R9039" i="6"/>
  <c r="R9038" i="6"/>
  <c r="R9037" i="6"/>
  <c r="R9036" i="6"/>
  <c r="R9035" i="6"/>
  <c r="R9034" i="6"/>
  <c r="R9033" i="6"/>
  <c r="R9032" i="6"/>
  <c r="R9031" i="6"/>
  <c r="R9030" i="6"/>
  <c r="R9029" i="6"/>
  <c r="R9028" i="6"/>
  <c r="R9027" i="6"/>
  <c r="R9026" i="6"/>
  <c r="R9025" i="6"/>
  <c r="R9024" i="6"/>
  <c r="R9023" i="6"/>
  <c r="R9022" i="6"/>
  <c r="R9021" i="6"/>
  <c r="R9020" i="6"/>
  <c r="R9019" i="6"/>
  <c r="R9018" i="6"/>
  <c r="R9017" i="6"/>
  <c r="R9016" i="6"/>
  <c r="R9015" i="6"/>
  <c r="R9014" i="6"/>
  <c r="R9013" i="6"/>
  <c r="R9012" i="6"/>
  <c r="R9011" i="6"/>
  <c r="R9010" i="6"/>
  <c r="R9009" i="6"/>
  <c r="R9008" i="6"/>
  <c r="R9007" i="6"/>
  <c r="R9006" i="6"/>
  <c r="R9005" i="6"/>
  <c r="R9004" i="6"/>
  <c r="R9003" i="6"/>
  <c r="R9002" i="6"/>
  <c r="R9001" i="6"/>
  <c r="R9000" i="6"/>
  <c r="R8999" i="6"/>
  <c r="R8998" i="6"/>
  <c r="R8997" i="6"/>
  <c r="R8996" i="6"/>
  <c r="R8995" i="6"/>
  <c r="R8994" i="6"/>
  <c r="R8993" i="6"/>
  <c r="R8992" i="6"/>
  <c r="R8991" i="6"/>
  <c r="R8990" i="6"/>
  <c r="R8989" i="6"/>
  <c r="R8988" i="6"/>
  <c r="R8987" i="6"/>
  <c r="R8986" i="6"/>
  <c r="R8985" i="6"/>
  <c r="R8984" i="6"/>
  <c r="R8983" i="6"/>
  <c r="R8982" i="6"/>
  <c r="R8981" i="6"/>
  <c r="R8980" i="6"/>
  <c r="R8979" i="6"/>
  <c r="R8978" i="6"/>
  <c r="R8977" i="6"/>
  <c r="R8976" i="6"/>
  <c r="R8975" i="6"/>
  <c r="R8974" i="6"/>
  <c r="R8973" i="6"/>
  <c r="R8972" i="6"/>
  <c r="R8971" i="6"/>
  <c r="R8970" i="6"/>
  <c r="R8969" i="6"/>
  <c r="R8968" i="6"/>
  <c r="R8967" i="6"/>
  <c r="R8966" i="6"/>
  <c r="R8965" i="6"/>
  <c r="R8964" i="6"/>
  <c r="R8963" i="6"/>
  <c r="R8962" i="6"/>
  <c r="R8961" i="6"/>
  <c r="R8960" i="6"/>
  <c r="R8959" i="6"/>
  <c r="R8958" i="6"/>
  <c r="R8957" i="6"/>
  <c r="R8956" i="6"/>
  <c r="R8955" i="6"/>
  <c r="R8954" i="6"/>
  <c r="R8953" i="6"/>
  <c r="R8952" i="6"/>
  <c r="R8951" i="6"/>
  <c r="R8950" i="6"/>
  <c r="R8949" i="6"/>
  <c r="R8948" i="6"/>
  <c r="R8947" i="6"/>
  <c r="R8946" i="6"/>
  <c r="R8945" i="6"/>
  <c r="R8944" i="6"/>
  <c r="R8943" i="6"/>
  <c r="R8942" i="6"/>
  <c r="R8941" i="6"/>
  <c r="R8940" i="6"/>
  <c r="R8939" i="6"/>
  <c r="R8938" i="6"/>
  <c r="R8937" i="6"/>
  <c r="R8936" i="6"/>
  <c r="R8935" i="6"/>
  <c r="R8934" i="6"/>
  <c r="R8933" i="6"/>
  <c r="R8932" i="6"/>
  <c r="R8931" i="6"/>
  <c r="R8930" i="6"/>
  <c r="R8929" i="6"/>
  <c r="R8928" i="6"/>
  <c r="R8927" i="6"/>
  <c r="R8926" i="6"/>
  <c r="R8925" i="6"/>
  <c r="R8924" i="6"/>
  <c r="R8923" i="6"/>
  <c r="R8922" i="6"/>
  <c r="R8921" i="6"/>
  <c r="R8920" i="6"/>
  <c r="R8919" i="6"/>
  <c r="R8918" i="6"/>
  <c r="R8917" i="6"/>
  <c r="R8916" i="6"/>
  <c r="R8915" i="6"/>
  <c r="R8914" i="6"/>
  <c r="R8913" i="6"/>
  <c r="R8912" i="6"/>
  <c r="R8911" i="6"/>
  <c r="R8910" i="6"/>
  <c r="R8909" i="6"/>
  <c r="R8908" i="6"/>
  <c r="R8907" i="6"/>
  <c r="R8906" i="6"/>
  <c r="R8905" i="6"/>
  <c r="R8904" i="6"/>
  <c r="R8903" i="6"/>
  <c r="R8902" i="6"/>
  <c r="R8901" i="6"/>
  <c r="R8900" i="6"/>
  <c r="R8899" i="6"/>
  <c r="R8898" i="6"/>
  <c r="R8897" i="6"/>
  <c r="R8896" i="6"/>
  <c r="R8895" i="6"/>
  <c r="R8894" i="6"/>
  <c r="R8893" i="6"/>
  <c r="R8892" i="6"/>
  <c r="R8891" i="6"/>
  <c r="R8890" i="6"/>
  <c r="R8889" i="6"/>
  <c r="R8888" i="6"/>
  <c r="R8887" i="6"/>
  <c r="R8886" i="6"/>
  <c r="R8885" i="6"/>
  <c r="R8884" i="6"/>
  <c r="R8883" i="6"/>
  <c r="R8882" i="6"/>
  <c r="R8881" i="6"/>
  <c r="R8880" i="6"/>
  <c r="R8879" i="6"/>
  <c r="R8878" i="6"/>
  <c r="R8877" i="6"/>
  <c r="R8876" i="6"/>
  <c r="R8875" i="6"/>
  <c r="R8874" i="6"/>
  <c r="R8873" i="6"/>
  <c r="R8872" i="6"/>
  <c r="R8871" i="6"/>
  <c r="R8870" i="6"/>
  <c r="R8869" i="6"/>
  <c r="R8868" i="6"/>
  <c r="R8867" i="6"/>
  <c r="R8866" i="6"/>
  <c r="R8865" i="6"/>
  <c r="R8864" i="6"/>
  <c r="R8863" i="6"/>
  <c r="R8862" i="6"/>
  <c r="R8861" i="6"/>
  <c r="R8860" i="6"/>
  <c r="R8859" i="6"/>
  <c r="R8858" i="6"/>
  <c r="R8857" i="6"/>
  <c r="R8856" i="6"/>
  <c r="R8855" i="6"/>
  <c r="R8854" i="6"/>
  <c r="R8853" i="6"/>
  <c r="R8852" i="6"/>
  <c r="R8851" i="6"/>
  <c r="R8850" i="6"/>
  <c r="R8849" i="6"/>
  <c r="R8848" i="6"/>
  <c r="R8847" i="6"/>
  <c r="R8846" i="6"/>
  <c r="R8845" i="6"/>
  <c r="R8844" i="6"/>
  <c r="R8843" i="6"/>
  <c r="R8842" i="6"/>
  <c r="R8841" i="6"/>
  <c r="R8840" i="6"/>
  <c r="R8839" i="6"/>
  <c r="R8838" i="6"/>
  <c r="R8837" i="6"/>
  <c r="R8836" i="6"/>
  <c r="R8835" i="6"/>
  <c r="R8834" i="6"/>
  <c r="R8833" i="6"/>
  <c r="R8832" i="6"/>
  <c r="R8831" i="6"/>
  <c r="R8830" i="6"/>
  <c r="R8829" i="6"/>
  <c r="R8828" i="6"/>
  <c r="R8827" i="6"/>
  <c r="R8826" i="6"/>
  <c r="R8825" i="6"/>
  <c r="R8824" i="6"/>
  <c r="R8823" i="6"/>
  <c r="R8822" i="6"/>
  <c r="R8821" i="6"/>
  <c r="R8820" i="6"/>
  <c r="R8819" i="6"/>
  <c r="R8818" i="6"/>
  <c r="R8817" i="6"/>
  <c r="R8816" i="6"/>
  <c r="R8815" i="6"/>
  <c r="R8814" i="6"/>
  <c r="R8813" i="6"/>
  <c r="R8812" i="6"/>
  <c r="R8811" i="6"/>
  <c r="R8810" i="6"/>
  <c r="R8809" i="6"/>
  <c r="R8808" i="6"/>
  <c r="R8807" i="6"/>
  <c r="R8806" i="6"/>
  <c r="R8805" i="6"/>
  <c r="R8804" i="6"/>
  <c r="R8803" i="6"/>
  <c r="R8802" i="6"/>
  <c r="R8801" i="6"/>
  <c r="R8800" i="6"/>
  <c r="R8799" i="6"/>
  <c r="R8798" i="6"/>
  <c r="R8797" i="6"/>
  <c r="R8796" i="6"/>
  <c r="R8795" i="6"/>
  <c r="R8794" i="6"/>
  <c r="R8793" i="6"/>
  <c r="R8792" i="6"/>
  <c r="R8791" i="6"/>
  <c r="R8790" i="6"/>
  <c r="R8789" i="6"/>
  <c r="R8788" i="6"/>
  <c r="R8787" i="6"/>
  <c r="R8786" i="6"/>
  <c r="R8785" i="6"/>
  <c r="R8784" i="6"/>
  <c r="R8783" i="6"/>
  <c r="R8782" i="6"/>
  <c r="R8781" i="6"/>
  <c r="R8780" i="6"/>
  <c r="R8779" i="6"/>
  <c r="R8778" i="6"/>
  <c r="R8777" i="6"/>
  <c r="R8776" i="6"/>
  <c r="R8775" i="6"/>
  <c r="R8774" i="6"/>
  <c r="R8773" i="6"/>
  <c r="R8772" i="6"/>
  <c r="R8771" i="6"/>
  <c r="R8770" i="6"/>
  <c r="R8769" i="6"/>
  <c r="R8768" i="6"/>
  <c r="R8767" i="6"/>
  <c r="R8766" i="6"/>
  <c r="R8765" i="6"/>
  <c r="R8764" i="6"/>
  <c r="R8763" i="6"/>
  <c r="R8762" i="6"/>
  <c r="R8761" i="6"/>
  <c r="R8760" i="6"/>
  <c r="R8759" i="6"/>
  <c r="R8758" i="6"/>
  <c r="R8757" i="6"/>
  <c r="R8756" i="6"/>
  <c r="R8755" i="6"/>
  <c r="R8754" i="6"/>
  <c r="R8753" i="6"/>
  <c r="R8752" i="6"/>
  <c r="R8751" i="6"/>
  <c r="R8750" i="6"/>
  <c r="R8749" i="6"/>
  <c r="R8748" i="6"/>
  <c r="R8747" i="6"/>
  <c r="R8746" i="6"/>
  <c r="R8745" i="6"/>
  <c r="R8744" i="6"/>
  <c r="R8743" i="6"/>
  <c r="R8742" i="6"/>
  <c r="R8741" i="6"/>
  <c r="R8740" i="6"/>
  <c r="R8739" i="6"/>
  <c r="R8738" i="6"/>
  <c r="R8737" i="6"/>
  <c r="R8736" i="6"/>
  <c r="R8735" i="6"/>
  <c r="R8734" i="6"/>
  <c r="R8733" i="6"/>
  <c r="R8732" i="6"/>
  <c r="R8731" i="6"/>
  <c r="R8730" i="6"/>
  <c r="R8729" i="6"/>
  <c r="R8728" i="6"/>
  <c r="R8727" i="6"/>
  <c r="R8726" i="6"/>
  <c r="R8725" i="6"/>
  <c r="R8724" i="6"/>
  <c r="R8723" i="6"/>
  <c r="R8722" i="6"/>
  <c r="R8721" i="6"/>
  <c r="R8720" i="6"/>
  <c r="R8719" i="6"/>
  <c r="R8718" i="6"/>
  <c r="R8717" i="6"/>
  <c r="R8716" i="6"/>
  <c r="R8715" i="6"/>
  <c r="R8714" i="6"/>
  <c r="R8713" i="6"/>
  <c r="R8712" i="6"/>
  <c r="R8711" i="6"/>
  <c r="R8710" i="6"/>
  <c r="R8709" i="6"/>
  <c r="R8708" i="6"/>
  <c r="R8707" i="6"/>
  <c r="R8706" i="6"/>
  <c r="R8705" i="6"/>
  <c r="R8704" i="6"/>
  <c r="R8703" i="6"/>
  <c r="R8702" i="6"/>
  <c r="R8701" i="6"/>
  <c r="R8700" i="6"/>
  <c r="R8699" i="6"/>
  <c r="R8698" i="6"/>
  <c r="R8697" i="6"/>
  <c r="R8696" i="6"/>
  <c r="R8695" i="6"/>
  <c r="R8694" i="6"/>
  <c r="R8693" i="6"/>
  <c r="R8692" i="6"/>
  <c r="R8691" i="6"/>
  <c r="R8690" i="6"/>
  <c r="R8689" i="6"/>
  <c r="R8688" i="6"/>
  <c r="R8687" i="6"/>
  <c r="R8686" i="6"/>
  <c r="R8685" i="6"/>
  <c r="R8684" i="6"/>
  <c r="R8683" i="6"/>
  <c r="R8682" i="6"/>
  <c r="R8681" i="6"/>
  <c r="R8680" i="6"/>
  <c r="R8679" i="6"/>
  <c r="R8678" i="6"/>
  <c r="R8677" i="6"/>
  <c r="R8676" i="6"/>
  <c r="R8675" i="6"/>
  <c r="R8674" i="6"/>
  <c r="R8673" i="6"/>
  <c r="R8672" i="6"/>
  <c r="R8671" i="6"/>
  <c r="R8670" i="6"/>
  <c r="R8669" i="6"/>
  <c r="R8668" i="6"/>
  <c r="R8667" i="6"/>
  <c r="R8666" i="6"/>
  <c r="R8665" i="6"/>
  <c r="R8664" i="6"/>
  <c r="R8663" i="6"/>
  <c r="R8662" i="6"/>
  <c r="R8661" i="6"/>
  <c r="R8660" i="6"/>
  <c r="R8659" i="6"/>
  <c r="R8658" i="6"/>
  <c r="R8657" i="6"/>
  <c r="R8656" i="6"/>
  <c r="R8655" i="6"/>
  <c r="R8654" i="6"/>
  <c r="R8653" i="6"/>
  <c r="R8652" i="6"/>
  <c r="R8651" i="6"/>
  <c r="R8650" i="6"/>
  <c r="R8649" i="6"/>
  <c r="R8648" i="6"/>
  <c r="R8647" i="6"/>
  <c r="R8646" i="6"/>
  <c r="R8645" i="6"/>
  <c r="R8644" i="6"/>
  <c r="R8643" i="6"/>
  <c r="R8642" i="6"/>
  <c r="R8641" i="6"/>
  <c r="R8640" i="6"/>
  <c r="R8639" i="6"/>
  <c r="R8638" i="6"/>
  <c r="R8637" i="6"/>
  <c r="R8636" i="6"/>
  <c r="R8635" i="6"/>
  <c r="R8634" i="6"/>
  <c r="R8633" i="6"/>
  <c r="R8632" i="6"/>
  <c r="R8631" i="6"/>
  <c r="R8630" i="6"/>
  <c r="R8629" i="6"/>
  <c r="R8628" i="6"/>
  <c r="R8627" i="6"/>
  <c r="R8626" i="6"/>
  <c r="R8625" i="6"/>
  <c r="R8624" i="6"/>
  <c r="R8623" i="6"/>
  <c r="R8622" i="6"/>
  <c r="R8621" i="6"/>
  <c r="R8620" i="6"/>
  <c r="R8619" i="6"/>
  <c r="R8618" i="6"/>
  <c r="R8617" i="6"/>
  <c r="R8616" i="6"/>
  <c r="R8615" i="6"/>
  <c r="R8614" i="6"/>
  <c r="R8613" i="6"/>
  <c r="R8612" i="6"/>
  <c r="R8611" i="6"/>
  <c r="R8610" i="6"/>
  <c r="R8609" i="6"/>
  <c r="R8608" i="6"/>
  <c r="R8607" i="6"/>
  <c r="R8606" i="6"/>
  <c r="R8605" i="6"/>
  <c r="R8604" i="6"/>
  <c r="R8603" i="6"/>
  <c r="R8602" i="6"/>
  <c r="R8601" i="6"/>
  <c r="R8600" i="6"/>
  <c r="R8599" i="6"/>
  <c r="R8598" i="6"/>
  <c r="R8597" i="6"/>
  <c r="R8596" i="6"/>
  <c r="R8595" i="6"/>
  <c r="R8594" i="6"/>
  <c r="R8593" i="6"/>
  <c r="R8592" i="6"/>
  <c r="R8591" i="6"/>
  <c r="R8590" i="6"/>
  <c r="R8589" i="6"/>
  <c r="R8588" i="6"/>
  <c r="R8587" i="6"/>
  <c r="R8586" i="6"/>
  <c r="R8585" i="6"/>
  <c r="R8584" i="6"/>
  <c r="R8583" i="6"/>
  <c r="R8582" i="6"/>
  <c r="R8581" i="6"/>
  <c r="R8580" i="6"/>
  <c r="R8579" i="6"/>
  <c r="R8578" i="6"/>
  <c r="R8577" i="6"/>
  <c r="R8576" i="6"/>
  <c r="R8575" i="6"/>
  <c r="R8574" i="6"/>
  <c r="R8573" i="6"/>
  <c r="R8572" i="6"/>
  <c r="R8571" i="6"/>
  <c r="R8570" i="6"/>
  <c r="R8569" i="6"/>
  <c r="R8568" i="6"/>
  <c r="R8567" i="6"/>
  <c r="R8566" i="6"/>
  <c r="R8565" i="6"/>
  <c r="R8564" i="6"/>
  <c r="R8563" i="6"/>
  <c r="R8562" i="6"/>
  <c r="R8561" i="6"/>
  <c r="R8560" i="6"/>
  <c r="R8559" i="6"/>
  <c r="R8558" i="6"/>
  <c r="R8557" i="6"/>
  <c r="R8556" i="6"/>
  <c r="R8555" i="6"/>
  <c r="R8554" i="6"/>
  <c r="R8553" i="6"/>
  <c r="R8552" i="6"/>
  <c r="R8551" i="6"/>
  <c r="R8550" i="6"/>
  <c r="R8549" i="6"/>
  <c r="R8548" i="6"/>
  <c r="R8547" i="6"/>
  <c r="R8546" i="6"/>
  <c r="R8545" i="6"/>
  <c r="R8544" i="6"/>
  <c r="R8543" i="6"/>
  <c r="R8542" i="6"/>
  <c r="R8541" i="6"/>
  <c r="R8540" i="6"/>
  <c r="R8539" i="6"/>
  <c r="R8538" i="6"/>
  <c r="R8537" i="6"/>
  <c r="R8536" i="6"/>
  <c r="R8535" i="6"/>
  <c r="R8534" i="6"/>
  <c r="R8533" i="6"/>
  <c r="R8532" i="6"/>
  <c r="R8531" i="6"/>
  <c r="R8530" i="6"/>
  <c r="R8529" i="6"/>
  <c r="R8528" i="6"/>
  <c r="R8527" i="6"/>
  <c r="R8526" i="6"/>
  <c r="R8525" i="6"/>
  <c r="R8524" i="6"/>
  <c r="R8523" i="6"/>
  <c r="R8522" i="6"/>
  <c r="R8521" i="6"/>
  <c r="R8520" i="6"/>
  <c r="R8519" i="6"/>
  <c r="R8518" i="6"/>
  <c r="R8517" i="6"/>
  <c r="R8516" i="6"/>
  <c r="R8515" i="6"/>
  <c r="R8514" i="6"/>
  <c r="R8513" i="6"/>
  <c r="R8512" i="6"/>
  <c r="R8511" i="6"/>
  <c r="R8510" i="6"/>
  <c r="R8509" i="6"/>
  <c r="R8508" i="6"/>
  <c r="R8507" i="6"/>
  <c r="R8506" i="6"/>
  <c r="R8505" i="6"/>
  <c r="R8504" i="6"/>
  <c r="R8503" i="6"/>
  <c r="R8502" i="6"/>
  <c r="R8501" i="6"/>
  <c r="R8500" i="6"/>
  <c r="R8499" i="6"/>
  <c r="R8498" i="6"/>
  <c r="R8497" i="6"/>
  <c r="R8496" i="6"/>
  <c r="R8495" i="6"/>
  <c r="R8494" i="6"/>
  <c r="R8493" i="6"/>
  <c r="R8492" i="6"/>
  <c r="R8491" i="6"/>
  <c r="R8490" i="6"/>
  <c r="R8489" i="6"/>
  <c r="R8488" i="6"/>
  <c r="R8487" i="6"/>
  <c r="R8486" i="6"/>
  <c r="R8485" i="6"/>
  <c r="R8484" i="6"/>
  <c r="R8483" i="6"/>
  <c r="R8482" i="6"/>
  <c r="R8481" i="6"/>
  <c r="R8480" i="6"/>
  <c r="R8479" i="6"/>
  <c r="R8478" i="6"/>
  <c r="R8477" i="6"/>
  <c r="R8476" i="6"/>
  <c r="R8475" i="6"/>
  <c r="R8474" i="6"/>
  <c r="R8473" i="6"/>
  <c r="R8472" i="6"/>
  <c r="R8471" i="6"/>
  <c r="R8470" i="6"/>
  <c r="R8469" i="6"/>
  <c r="R8468" i="6"/>
  <c r="R8467" i="6"/>
  <c r="R8466" i="6"/>
  <c r="R8465" i="6"/>
  <c r="R8464" i="6"/>
  <c r="R8463" i="6"/>
  <c r="R8462" i="6"/>
  <c r="R8461" i="6"/>
  <c r="R8460" i="6"/>
  <c r="R8459" i="6"/>
  <c r="R8458" i="6"/>
  <c r="R8457" i="6"/>
  <c r="R8456" i="6"/>
  <c r="R8455" i="6"/>
  <c r="R8454" i="6"/>
  <c r="R8453" i="6"/>
  <c r="R8452" i="6"/>
  <c r="R8451" i="6"/>
  <c r="R8450" i="6"/>
  <c r="R8449" i="6"/>
  <c r="R8448" i="6"/>
  <c r="R8447" i="6"/>
  <c r="R8446" i="6"/>
  <c r="R8445" i="6"/>
  <c r="R8444" i="6"/>
  <c r="R8443" i="6"/>
  <c r="R8442" i="6"/>
  <c r="R8441" i="6"/>
  <c r="R8440" i="6"/>
  <c r="R8439" i="6"/>
  <c r="R8438" i="6"/>
  <c r="R8437" i="6"/>
  <c r="R8436" i="6"/>
  <c r="R8435" i="6"/>
  <c r="R8434" i="6"/>
  <c r="R8433" i="6"/>
  <c r="R8432" i="6"/>
  <c r="R8431" i="6"/>
  <c r="R8430" i="6"/>
  <c r="R8429" i="6"/>
  <c r="R8428" i="6"/>
  <c r="R8427" i="6"/>
  <c r="R8426" i="6"/>
  <c r="R8425" i="6"/>
  <c r="R8424" i="6"/>
  <c r="R8423" i="6"/>
  <c r="R8422" i="6"/>
  <c r="R8421" i="6"/>
  <c r="R8420" i="6"/>
  <c r="R8419" i="6"/>
  <c r="R8418" i="6"/>
  <c r="R8417" i="6"/>
  <c r="R8416" i="6"/>
  <c r="R8415" i="6"/>
  <c r="R8414" i="6"/>
  <c r="R8413" i="6"/>
  <c r="R8412" i="6"/>
  <c r="R8411" i="6"/>
  <c r="R8410" i="6"/>
  <c r="R8409" i="6"/>
  <c r="R8408" i="6"/>
  <c r="R8407" i="6"/>
  <c r="R8406" i="6"/>
  <c r="R8405" i="6"/>
  <c r="R8404" i="6"/>
  <c r="R8403" i="6"/>
  <c r="R8402" i="6"/>
  <c r="R8401" i="6"/>
  <c r="R8400" i="6"/>
  <c r="R8399" i="6"/>
  <c r="R8398" i="6"/>
  <c r="R8397" i="6"/>
  <c r="R8396" i="6"/>
  <c r="R8395" i="6"/>
  <c r="R8394" i="6"/>
  <c r="R8393" i="6"/>
  <c r="R8392" i="6"/>
  <c r="R8391" i="6"/>
  <c r="R8390" i="6"/>
  <c r="R8389" i="6"/>
  <c r="R8388" i="6"/>
  <c r="R8387" i="6"/>
  <c r="R8386" i="6"/>
  <c r="R8385" i="6"/>
  <c r="R8384" i="6"/>
  <c r="R8383" i="6"/>
  <c r="R8382" i="6"/>
  <c r="R8381" i="6"/>
  <c r="R8380" i="6"/>
  <c r="R8379" i="6"/>
  <c r="R8378" i="6"/>
  <c r="R8377" i="6"/>
  <c r="R8376" i="6"/>
  <c r="R8375" i="6"/>
  <c r="R8374" i="6"/>
  <c r="R8373" i="6"/>
  <c r="R8372" i="6"/>
  <c r="R8371" i="6"/>
  <c r="R8370" i="6"/>
  <c r="R8369" i="6"/>
  <c r="R8368" i="6"/>
  <c r="R8367" i="6"/>
  <c r="R8366" i="6"/>
  <c r="R8365" i="6"/>
  <c r="R8364" i="6"/>
  <c r="R8363" i="6"/>
  <c r="R8362" i="6"/>
  <c r="R8361" i="6"/>
  <c r="R8360" i="6"/>
  <c r="R8359" i="6"/>
  <c r="R8358" i="6"/>
  <c r="R8357" i="6"/>
  <c r="R8356" i="6"/>
  <c r="R8355" i="6"/>
  <c r="R8354" i="6"/>
  <c r="R8353" i="6"/>
  <c r="R8352" i="6"/>
  <c r="R8351" i="6"/>
  <c r="R8350" i="6"/>
  <c r="R8349" i="6"/>
  <c r="R8348" i="6"/>
  <c r="R8347" i="6"/>
  <c r="R8346" i="6"/>
  <c r="R8345" i="6"/>
  <c r="R8344" i="6"/>
  <c r="R8343" i="6"/>
  <c r="R8342" i="6"/>
  <c r="R8341" i="6"/>
  <c r="R8340" i="6"/>
  <c r="R8339" i="6"/>
  <c r="R8338" i="6"/>
  <c r="R8337" i="6"/>
  <c r="R8336" i="6"/>
  <c r="R8335" i="6"/>
  <c r="R8334" i="6"/>
  <c r="R8333" i="6"/>
  <c r="R8332" i="6"/>
  <c r="R8331" i="6"/>
  <c r="R8330" i="6"/>
  <c r="R8329" i="6"/>
  <c r="R8328" i="6"/>
  <c r="R8327" i="6"/>
  <c r="R8326" i="6"/>
  <c r="R8325" i="6"/>
  <c r="R8324" i="6"/>
  <c r="R8323" i="6"/>
  <c r="R8322" i="6"/>
  <c r="R8321" i="6"/>
  <c r="R8320" i="6"/>
  <c r="R8319" i="6"/>
  <c r="R8318" i="6"/>
  <c r="R8317" i="6"/>
  <c r="R8316" i="6"/>
  <c r="R8315" i="6"/>
  <c r="R8314" i="6"/>
  <c r="R8313" i="6"/>
  <c r="R8312" i="6"/>
  <c r="R8311" i="6"/>
  <c r="R8310" i="6"/>
  <c r="R8309" i="6"/>
  <c r="R8308" i="6"/>
  <c r="R8307" i="6"/>
  <c r="R8306" i="6"/>
  <c r="R8305" i="6"/>
  <c r="R8304" i="6"/>
  <c r="R8303" i="6"/>
  <c r="R8302" i="6"/>
  <c r="R8301" i="6"/>
  <c r="R8300" i="6"/>
  <c r="R8299" i="6"/>
  <c r="R8298" i="6"/>
  <c r="R8297" i="6"/>
  <c r="R8296" i="6"/>
  <c r="R8295" i="6"/>
  <c r="R8294" i="6"/>
  <c r="R8293" i="6"/>
  <c r="R8292" i="6"/>
  <c r="R8291" i="6"/>
  <c r="R8290" i="6"/>
  <c r="R8289" i="6"/>
  <c r="R8288" i="6"/>
  <c r="R8287" i="6"/>
  <c r="R8286" i="6"/>
  <c r="R8285" i="6"/>
  <c r="R8284" i="6"/>
  <c r="R8283" i="6"/>
  <c r="R8282" i="6"/>
  <c r="R8281" i="6"/>
  <c r="R8280" i="6"/>
  <c r="R8279" i="6"/>
  <c r="R8278" i="6"/>
  <c r="R8277" i="6"/>
  <c r="R8276" i="6"/>
  <c r="R8275" i="6"/>
  <c r="R8274" i="6"/>
  <c r="R8273" i="6"/>
  <c r="R8272" i="6"/>
  <c r="R8271" i="6"/>
  <c r="R8270" i="6"/>
  <c r="R8269" i="6"/>
  <c r="R8268" i="6"/>
  <c r="R8267" i="6"/>
  <c r="R8266" i="6"/>
  <c r="R8265" i="6"/>
  <c r="R8264" i="6"/>
  <c r="R8263" i="6"/>
  <c r="R8262" i="6"/>
  <c r="R8261" i="6"/>
  <c r="R8260" i="6"/>
  <c r="R8259" i="6"/>
  <c r="R8258" i="6"/>
  <c r="R8257" i="6"/>
  <c r="R8256" i="6"/>
  <c r="R8255" i="6"/>
  <c r="R8254" i="6"/>
  <c r="R8253" i="6"/>
  <c r="R8252" i="6"/>
  <c r="R8251" i="6"/>
  <c r="R8250" i="6"/>
  <c r="R8249" i="6"/>
  <c r="R8248" i="6"/>
  <c r="R8247" i="6"/>
  <c r="R8246" i="6"/>
  <c r="R8245" i="6"/>
  <c r="R8244" i="6"/>
  <c r="R8243" i="6"/>
  <c r="R8242" i="6"/>
  <c r="R8241" i="6"/>
  <c r="R8240" i="6"/>
  <c r="R8239" i="6"/>
  <c r="R8238" i="6"/>
  <c r="R8237" i="6"/>
  <c r="R8236" i="6"/>
  <c r="R8235" i="6"/>
  <c r="R8234" i="6"/>
  <c r="R8233" i="6"/>
  <c r="R8232" i="6"/>
  <c r="R8231" i="6"/>
  <c r="R8230" i="6"/>
  <c r="R8229" i="6"/>
  <c r="R8228" i="6"/>
  <c r="R8227" i="6"/>
  <c r="R8226" i="6"/>
  <c r="R8225" i="6"/>
  <c r="R8224" i="6"/>
  <c r="R8223" i="6"/>
  <c r="R8222" i="6"/>
  <c r="R8221" i="6"/>
  <c r="R8220" i="6"/>
  <c r="R8219" i="6"/>
  <c r="R8218" i="6"/>
  <c r="R8217" i="6"/>
  <c r="R8216" i="6"/>
  <c r="R8215" i="6"/>
  <c r="R8214" i="6"/>
  <c r="R8213" i="6"/>
  <c r="R8212" i="6"/>
  <c r="R8211" i="6"/>
  <c r="R8210" i="6"/>
  <c r="R8209" i="6"/>
  <c r="R8208" i="6"/>
  <c r="R8207" i="6"/>
  <c r="R8206" i="6"/>
  <c r="R8205" i="6"/>
  <c r="R8204" i="6"/>
  <c r="R8203" i="6"/>
  <c r="R8202" i="6"/>
  <c r="R8201" i="6"/>
  <c r="R8200" i="6"/>
  <c r="R8199" i="6"/>
  <c r="R8198" i="6"/>
  <c r="R8197" i="6"/>
  <c r="R8196" i="6"/>
  <c r="R8195" i="6"/>
  <c r="R8194" i="6"/>
  <c r="R8193" i="6"/>
  <c r="R8192" i="6"/>
  <c r="R8191" i="6"/>
  <c r="R8190" i="6"/>
  <c r="R8189" i="6"/>
  <c r="R8188" i="6"/>
  <c r="R8187" i="6"/>
  <c r="R8186" i="6"/>
  <c r="R8185" i="6"/>
  <c r="R8184" i="6"/>
  <c r="R8183" i="6"/>
  <c r="R8182" i="6"/>
  <c r="R8181" i="6"/>
  <c r="R8180" i="6"/>
  <c r="R8179" i="6"/>
  <c r="R8178" i="6"/>
  <c r="R8177" i="6"/>
  <c r="R8176" i="6"/>
  <c r="R8175" i="6"/>
  <c r="R8174" i="6"/>
  <c r="R8173" i="6"/>
  <c r="R8172" i="6"/>
  <c r="R8171" i="6"/>
  <c r="R8170" i="6"/>
  <c r="R8169" i="6"/>
  <c r="R8168" i="6"/>
  <c r="R8167" i="6"/>
  <c r="R8166" i="6"/>
  <c r="R8165" i="6"/>
  <c r="R8164" i="6"/>
  <c r="R8163" i="6"/>
  <c r="R8162" i="6"/>
  <c r="R8161" i="6"/>
  <c r="R8160" i="6"/>
  <c r="R8159" i="6"/>
  <c r="R8158" i="6"/>
  <c r="R8157" i="6"/>
  <c r="R8156" i="6"/>
  <c r="R8155" i="6"/>
  <c r="R8154" i="6"/>
  <c r="R8153" i="6"/>
  <c r="R8152" i="6"/>
  <c r="R8151" i="6"/>
  <c r="R8150" i="6"/>
  <c r="R8149" i="6"/>
  <c r="R8148" i="6"/>
  <c r="R8147" i="6"/>
  <c r="R8146" i="6"/>
  <c r="R8145" i="6"/>
  <c r="R8144" i="6"/>
  <c r="R8143" i="6"/>
  <c r="R8142" i="6"/>
  <c r="R8141" i="6"/>
  <c r="R8140" i="6"/>
  <c r="R8139" i="6"/>
  <c r="R8138" i="6"/>
  <c r="R8137" i="6"/>
  <c r="R8136" i="6"/>
  <c r="R8135" i="6"/>
  <c r="R8134" i="6"/>
  <c r="R8133" i="6"/>
  <c r="R8132" i="6"/>
  <c r="R8131" i="6"/>
  <c r="R8130" i="6"/>
  <c r="R8129" i="6"/>
  <c r="R8128" i="6"/>
  <c r="R8127" i="6"/>
  <c r="R8126" i="6"/>
  <c r="R8125" i="6"/>
  <c r="R8124" i="6"/>
  <c r="R8123" i="6"/>
  <c r="R8122" i="6"/>
  <c r="R8121" i="6"/>
  <c r="R8120" i="6"/>
  <c r="R8119" i="6"/>
  <c r="R8118" i="6"/>
  <c r="R8117" i="6"/>
  <c r="R8116" i="6"/>
  <c r="R8115" i="6"/>
  <c r="R8114" i="6"/>
  <c r="R8113" i="6"/>
  <c r="R8112" i="6"/>
  <c r="R8111" i="6"/>
  <c r="R8110" i="6"/>
  <c r="R8109" i="6"/>
  <c r="R8108" i="6"/>
  <c r="R8107" i="6"/>
  <c r="R8106" i="6"/>
  <c r="R8105" i="6"/>
  <c r="R8104" i="6"/>
  <c r="R8103" i="6"/>
  <c r="R8102" i="6"/>
  <c r="R8101" i="6"/>
  <c r="R8100" i="6"/>
  <c r="R8099" i="6"/>
  <c r="R8098" i="6"/>
  <c r="R8097" i="6"/>
  <c r="R8096" i="6"/>
  <c r="R8095" i="6"/>
  <c r="R8094" i="6"/>
  <c r="R8093" i="6"/>
  <c r="R8092" i="6"/>
  <c r="R8091" i="6"/>
  <c r="R8090" i="6"/>
  <c r="R8089" i="6"/>
  <c r="R8088" i="6"/>
  <c r="R8087" i="6"/>
  <c r="R8086" i="6"/>
  <c r="R8085" i="6"/>
  <c r="R8084" i="6"/>
  <c r="R8083" i="6"/>
  <c r="R8082" i="6"/>
  <c r="R8081" i="6"/>
  <c r="R8080" i="6"/>
  <c r="R8079" i="6"/>
  <c r="R8078" i="6"/>
  <c r="R8077" i="6"/>
  <c r="R8076" i="6"/>
  <c r="R8075" i="6"/>
  <c r="R8074" i="6"/>
  <c r="R8073" i="6"/>
  <c r="R8072" i="6"/>
  <c r="R8071" i="6"/>
  <c r="R8070" i="6"/>
  <c r="R8069" i="6"/>
  <c r="R8068" i="6"/>
  <c r="R8067" i="6"/>
  <c r="R8066" i="6"/>
  <c r="R8065" i="6"/>
  <c r="R8064" i="6"/>
  <c r="R8063" i="6"/>
  <c r="R8062" i="6"/>
  <c r="R8061" i="6"/>
  <c r="R8060" i="6"/>
  <c r="R8059" i="6"/>
  <c r="R8058" i="6"/>
  <c r="R8057" i="6"/>
  <c r="R8056" i="6"/>
  <c r="R8055" i="6"/>
  <c r="R8054" i="6"/>
  <c r="R8053" i="6"/>
  <c r="R8052" i="6"/>
  <c r="R8051" i="6"/>
  <c r="R8050" i="6"/>
  <c r="R8049" i="6"/>
  <c r="R8048" i="6"/>
  <c r="R8047" i="6"/>
  <c r="R8046" i="6"/>
  <c r="R8045" i="6"/>
  <c r="R8044" i="6"/>
  <c r="R8043" i="6"/>
  <c r="R8042" i="6"/>
  <c r="R8041" i="6"/>
  <c r="R8040" i="6"/>
  <c r="R8039" i="6"/>
  <c r="R8038" i="6"/>
  <c r="R8037" i="6"/>
  <c r="R8036" i="6"/>
  <c r="R8035" i="6"/>
  <c r="R8034" i="6"/>
  <c r="R8033" i="6"/>
  <c r="R8032" i="6"/>
  <c r="R8031" i="6"/>
  <c r="R8030" i="6"/>
  <c r="R8029" i="6"/>
  <c r="R8028" i="6"/>
  <c r="R8027" i="6"/>
  <c r="R8026" i="6"/>
  <c r="R8025" i="6"/>
  <c r="R8024" i="6"/>
  <c r="R8023" i="6"/>
  <c r="R8022" i="6"/>
  <c r="R8021" i="6"/>
  <c r="R8020" i="6"/>
  <c r="R8019" i="6"/>
  <c r="R8018" i="6"/>
  <c r="R8017" i="6"/>
  <c r="R8016" i="6"/>
  <c r="R8015" i="6"/>
  <c r="R8014" i="6"/>
  <c r="R8013" i="6"/>
  <c r="R8012" i="6"/>
  <c r="R8011" i="6"/>
  <c r="R8010" i="6"/>
  <c r="R8009" i="6"/>
  <c r="R8008" i="6"/>
  <c r="R8007" i="6"/>
  <c r="R8006" i="6"/>
  <c r="R8005" i="6"/>
  <c r="R8004" i="6"/>
  <c r="R8003" i="6"/>
  <c r="R8002" i="6"/>
  <c r="R8001" i="6"/>
  <c r="R8000" i="6"/>
  <c r="R7999" i="6"/>
  <c r="R7998" i="6"/>
  <c r="R7997" i="6"/>
  <c r="R7996" i="6"/>
  <c r="R7995" i="6"/>
  <c r="R7994" i="6"/>
  <c r="R7993" i="6"/>
  <c r="R7992" i="6"/>
  <c r="R7991" i="6"/>
  <c r="R7990" i="6"/>
  <c r="R7989" i="6"/>
  <c r="R7988" i="6"/>
  <c r="R7987" i="6"/>
  <c r="R7986" i="6"/>
  <c r="R7985" i="6"/>
  <c r="R7984" i="6"/>
  <c r="R7983" i="6"/>
  <c r="R7982" i="6"/>
  <c r="R7981" i="6"/>
  <c r="R7980" i="6"/>
  <c r="R7979" i="6"/>
  <c r="R7978" i="6"/>
  <c r="R7977" i="6"/>
  <c r="R7976" i="6"/>
  <c r="R7975" i="6"/>
  <c r="R7974" i="6"/>
  <c r="R7973" i="6"/>
  <c r="R7972" i="6"/>
  <c r="R7971" i="6"/>
  <c r="R7970" i="6"/>
  <c r="R7969" i="6"/>
  <c r="R7968" i="6"/>
  <c r="R7967" i="6"/>
  <c r="R7966" i="6"/>
  <c r="R7965" i="6"/>
  <c r="R7964" i="6"/>
  <c r="R7963" i="6"/>
  <c r="R7962" i="6"/>
  <c r="R7961" i="6"/>
  <c r="R7960" i="6"/>
  <c r="R7959" i="6"/>
  <c r="R7958" i="6"/>
  <c r="R7957" i="6"/>
  <c r="R7956" i="6"/>
  <c r="R7955" i="6"/>
  <c r="R7954" i="6"/>
  <c r="R7953" i="6"/>
  <c r="R7952" i="6"/>
  <c r="R7951" i="6"/>
  <c r="R7950" i="6"/>
  <c r="R7949" i="6"/>
  <c r="R7948" i="6"/>
  <c r="R7947" i="6"/>
  <c r="R7946" i="6"/>
  <c r="R7945" i="6"/>
  <c r="R7944" i="6"/>
  <c r="R7943" i="6"/>
  <c r="R7942" i="6"/>
  <c r="R7941" i="6"/>
  <c r="R7940" i="6"/>
  <c r="R7939" i="6"/>
  <c r="R7938" i="6"/>
  <c r="R7937" i="6"/>
  <c r="R7936" i="6"/>
  <c r="R7935" i="6"/>
  <c r="R7934" i="6"/>
  <c r="R7933" i="6"/>
  <c r="R7932" i="6"/>
  <c r="R7931" i="6"/>
  <c r="R7930" i="6"/>
  <c r="R7929" i="6"/>
  <c r="R7928" i="6"/>
  <c r="R7927" i="6"/>
  <c r="R7926" i="6"/>
  <c r="R7925" i="6"/>
  <c r="R7924" i="6"/>
  <c r="R7923" i="6"/>
  <c r="R7922" i="6"/>
  <c r="R7921" i="6"/>
  <c r="R7920" i="6"/>
  <c r="R7919" i="6"/>
  <c r="R7918" i="6"/>
  <c r="R7917" i="6"/>
  <c r="R7916" i="6"/>
  <c r="R7915" i="6"/>
  <c r="R7914" i="6"/>
  <c r="R7913" i="6"/>
  <c r="R7912" i="6"/>
  <c r="R7911" i="6"/>
  <c r="R7910" i="6"/>
  <c r="R7909" i="6"/>
  <c r="R7908" i="6"/>
  <c r="R7907" i="6"/>
  <c r="R7906" i="6"/>
  <c r="R7905" i="6"/>
  <c r="R7904" i="6"/>
  <c r="R7903" i="6"/>
  <c r="R7902" i="6"/>
  <c r="R7901" i="6"/>
  <c r="R7900" i="6"/>
  <c r="R7899" i="6"/>
  <c r="R7898" i="6"/>
  <c r="R7897" i="6"/>
  <c r="R7896" i="6"/>
  <c r="R7895" i="6"/>
  <c r="R7894" i="6"/>
  <c r="R7893" i="6"/>
  <c r="R7892" i="6"/>
  <c r="R7891" i="6"/>
  <c r="R7890" i="6"/>
  <c r="R7889" i="6"/>
  <c r="R7888" i="6"/>
  <c r="R7887" i="6"/>
  <c r="R7886" i="6"/>
  <c r="R7885" i="6"/>
  <c r="R7884" i="6"/>
  <c r="R7883" i="6"/>
  <c r="R7882" i="6"/>
  <c r="R7881" i="6"/>
  <c r="R7880" i="6"/>
  <c r="R7879" i="6"/>
  <c r="R7878" i="6"/>
  <c r="R7877" i="6"/>
  <c r="R7876" i="6"/>
  <c r="R7875" i="6"/>
  <c r="R7874" i="6"/>
  <c r="R7873" i="6"/>
  <c r="R7872" i="6"/>
  <c r="R7871" i="6"/>
  <c r="R7870" i="6"/>
  <c r="R7869" i="6"/>
  <c r="R7868" i="6"/>
  <c r="R7867" i="6"/>
  <c r="R7866" i="6"/>
  <c r="R7865" i="6"/>
  <c r="R7864" i="6"/>
  <c r="R7863" i="6"/>
  <c r="R7862" i="6"/>
  <c r="R7861" i="6"/>
  <c r="R7860" i="6"/>
  <c r="R7859" i="6"/>
  <c r="R7858" i="6"/>
  <c r="R7857" i="6"/>
  <c r="R7856" i="6"/>
  <c r="R7855" i="6"/>
  <c r="R7854" i="6"/>
  <c r="R7853" i="6"/>
  <c r="R7852" i="6"/>
  <c r="R7851" i="6"/>
  <c r="R7850" i="6"/>
  <c r="R7849" i="6"/>
  <c r="R7848" i="6"/>
  <c r="R7847" i="6"/>
  <c r="R7846" i="6"/>
  <c r="R7845" i="6"/>
  <c r="R7844" i="6"/>
  <c r="R7843" i="6"/>
  <c r="R7842" i="6"/>
  <c r="R7841" i="6"/>
  <c r="R7840" i="6"/>
  <c r="R7839" i="6"/>
  <c r="R7838" i="6"/>
  <c r="R7837" i="6"/>
  <c r="R7836" i="6"/>
  <c r="R7835" i="6"/>
  <c r="R7834" i="6"/>
  <c r="R7833" i="6"/>
  <c r="R7832" i="6"/>
  <c r="R7831" i="6"/>
  <c r="R7830" i="6"/>
  <c r="R7829" i="6"/>
  <c r="R7828" i="6"/>
  <c r="R7827" i="6"/>
  <c r="R7826" i="6"/>
  <c r="R7825" i="6"/>
  <c r="R7824" i="6"/>
  <c r="R7823" i="6"/>
  <c r="R7822" i="6"/>
  <c r="R7821" i="6"/>
  <c r="R7820" i="6"/>
  <c r="R7819" i="6"/>
  <c r="R7818" i="6"/>
  <c r="R7817" i="6"/>
  <c r="R7816" i="6"/>
  <c r="R7815" i="6"/>
  <c r="R7814" i="6"/>
  <c r="R7813" i="6"/>
  <c r="R7812" i="6"/>
  <c r="R7811" i="6"/>
  <c r="R7810" i="6"/>
  <c r="R7809" i="6"/>
  <c r="R7808" i="6"/>
  <c r="R7807" i="6"/>
  <c r="R7806" i="6"/>
  <c r="R7805" i="6"/>
  <c r="R7804" i="6"/>
  <c r="R7803" i="6"/>
  <c r="R7802" i="6"/>
  <c r="R7801" i="6"/>
  <c r="R7800" i="6"/>
  <c r="R7799" i="6"/>
  <c r="R7798" i="6"/>
  <c r="R7797" i="6"/>
  <c r="R7796" i="6"/>
  <c r="R7795" i="6"/>
  <c r="R7794" i="6"/>
  <c r="R7793" i="6"/>
  <c r="R7792" i="6"/>
  <c r="R7791" i="6"/>
  <c r="R7790" i="6"/>
  <c r="R7789" i="6"/>
  <c r="R7788" i="6"/>
  <c r="R7787" i="6"/>
  <c r="R7786" i="6"/>
  <c r="R7785" i="6"/>
  <c r="R7784" i="6"/>
  <c r="R7783" i="6"/>
  <c r="R7782" i="6"/>
  <c r="R7781" i="6"/>
  <c r="R7780" i="6"/>
  <c r="R7779" i="6"/>
  <c r="R7778" i="6"/>
  <c r="R7777" i="6"/>
  <c r="R7776" i="6"/>
  <c r="R7775" i="6"/>
  <c r="R7774" i="6"/>
  <c r="R7773" i="6"/>
  <c r="R7772" i="6"/>
  <c r="R7771" i="6"/>
  <c r="R7770" i="6"/>
  <c r="R7769" i="6"/>
  <c r="R7768" i="6"/>
  <c r="R7767" i="6"/>
  <c r="R7766" i="6"/>
  <c r="R7765" i="6"/>
  <c r="R7764" i="6"/>
  <c r="R7763" i="6"/>
  <c r="R7762" i="6"/>
  <c r="R7761" i="6"/>
  <c r="R7760" i="6"/>
  <c r="R7759" i="6"/>
  <c r="R7758" i="6"/>
  <c r="R7757" i="6"/>
  <c r="R7756" i="6"/>
  <c r="R7755" i="6"/>
  <c r="R7754" i="6"/>
  <c r="R7753" i="6"/>
  <c r="R7752" i="6"/>
  <c r="R7751" i="6"/>
  <c r="R7750" i="6"/>
  <c r="R7749" i="6"/>
  <c r="R7748" i="6"/>
  <c r="R7747" i="6"/>
  <c r="R7746" i="6"/>
  <c r="R7745" i="6"/>
  <c r="R7744" i="6"/>
  <c r="R7743" i="6"/>
  <c r="R7742" i="6"/>
  <c r="R7741" i="6"/>
  <c r="R7740" i="6"/>
  <c r="R7739" i="6"/>
  <c r="R7738" i="6"/>
  <c r="R7737" i="6"/>
  <c r="R7736" i="6"/>
  <c r="R7735" i="6"/>
  <c r="R7734" i="6"/>
  <c r="R7733" i="6"/>
  <c r="R7732" i="6"/>
  <c r="R7731" i="6"/>
  <c r="R7730" i="6"/>
  <c r="R7729" i="6"/>
  <c r="R7728" i="6"/>
  <c r="R7727" i="6"/>
  <c r="R7726" i="6"/>
  <c r="R7725" i="6"/>
  <c r="R7724" i="6"/>
  <c r="R7723" i="6"/>
  <c r="R7722" i="6"/>
  <c r="R7721" i="6"/>
  <c r="R7720" i="6"/>
  <c r="R7719" i="6"/>
  <c r="R7718" i="6"/>
  <c r="R7717" i="6"/>
  <c r="R7716" i="6"/>
  <c r="R7715" i="6"/>
  <c r="R7714" i="6"/>
  <c r="R7713" i="6"/>
  <c r="R7712" i="6"/>
  <c r="R7711" i="6"/>
  <c r="R7710" i="6"/>
  <c r="R7709" i="6"/>
  <c r="R7708" i="6"/>
  <c r="R7707" i="6"/>
  <c r="R7706" i="6"/>
  <c r="R7705" i="6"/>
  <c r="R7704" i="6"/>
  <c r="R7703" i="6"/>
  <c r="R7702" i="6"/>
  <c r="R7701" i="6"/>
  <c r="R7700" i="6"/>
  <c r="R7699" i="6"/>
  <c r="R7698" i="6"/>
  <c r="R7697" i="6"/>
  <c r="R7696" i="6"/>
  <c r="R7695" i="6"/>
  <c r="R7694" i="6"/>
  <c r="R7693" i="6"/>
  <c r="R7692" i="6"/>
  <c r="R7691" i="6"/>
  <c r="R7690" i="6"/>
  <c r="R7689" i="6"/>
  <c r="R7688" i="6"/>
  <c r="R7687" i="6"/>
  <c r="R7686" i="6"/>
  <c r="R7685" i="6"/>
  <c r="R7684" i="6"/>
  <c r="R7683" i="6"/>
  <c r="R7682" i="6"/>
  <c r="R7681" i="6"/>
  <c r="R7680" i="6"/>
  <c r="R7679" i="6"/>
  <c r="R7678" i="6"/>
  <c r="R7677" i="6"/>
  <c r="R7676" i="6"/>
  <c r="R7675" i="6"/>
  <c r="R7674" i="6"/>
  <c r="R7673" i="6"/>
  <c r="R7672" i="6"/>
  <c r="R7671" i="6"/>
  <c r="R7670" i="6"/>
  <c r="R7669" i="6"/>
  <c r="R7668" i="6"/>
  <c r="R7667" i="6"/>
  <c r="R7666" i="6"/>
  <c r="R7665" i="6"/>
  <c r="R7664" i="6"/>
  <c r="R7663" i="6"/>
  <c r="R7662" i="6"/>
  <c r="R7661" i="6"/>
  <c r="R7660" i="6"/>
  <c r="R7659" i="6"/>
  <c r="R7658" i="6"/>
  <c r="R7657" i="6"/>
  <c r="R7656" i="6"/>
  <c r="R7655" i="6"/>
  <c r="R7654" i="6"/>
  <c r="R7653" i="6"/>
  <c r="R7652" i="6"/>
  <c r="R7651" i="6"/>
  <c r="R7650" i="6"/>
  <c r="R7649" i="6"/>
  <c r="R7648" i="6"/>
  <c r="R7647" i="6"/>
  <c r="R7646" i="6"/>
  <c r="R7645" i="6"/>
  <c r="R7644" i="6"/>
  <c r="R7643" i="6"/>
  <c r="R7642" i="6"/>
  <c r="R7641" i="6"/>
  <c r="R7640" i="6"/>
  <c r="R7639" i="6"/>
  <c r="R7638" i="6"/>
  <c r="R7637" i="6"/>
  <c r="R7636" i="6"/>
  <c r="R7635" i="6"/>
  <c r="R7634" i="6"/>
  <c r="R7633" i="6"/>
  <c r="R7632" i="6"/>
  <c r="R7631" i="6"/>
  <c r="R7630" i="6"/>
  <c r="R7629" i="6"/>
  <c r="R7628" i="6"/>
  <c r="R7627" i="6"/>
  <c r="R7626" i="6"/>
  <c r="R7625" i="6"/>
  <c r="R7624" i="6"/>
  <c r="R7623" i="6"/>
  <c r="R7622" i="6"/>
  <c r="R7621" i="6"/>
  <c r="R7620" i="6"/>
  <c r="R7619" i="6"/>
  <c r="R7618" i="6"/>
  <c r="R7617" i="6"/>
  <c r="R7616" i="6"/>
  <c r="R7615" i="6"/>
  <c r="R7614" i="6"/>
  <c r="R7613" i="6"/>
  <c r="R7612" i="6"/>
  <c r="R7611" i="6"/>
  <c r="R7610" i="6"/>
  <c r="R7609" i="6"/>
  <c r="R7608" i="6"/>
  <c r="R7607" i="6"/>
  <c r="R7606" i="6"/>
  <c r="R7605" i="6"/>
  <c r="R7604" i="6"/>
  <c r="R7603" i="6"/>
  <c r="R7602" i="6"/>
  <c r="R7601" i="6"/>
  <c r="R7600" i="6"/>
  <c r="R7599" i="6"/>
  <c r="R7598" i="6"/>
  <c r="R7597" i="6"/>
  <c r="R7596" i="6"/>
  <c r="R7595" i="6"/>
  <c r="R7594" i="6"/>
  <c r="R7593" i="6"/>
  <c r="R7592" i="6"/>
  <c r="R7591" i="6"/>
  <c r="R7590" i="6"/>
  <c r="R7589" i="6"/>
  <c r="R7588" i="6"/>
  <c r="R7587" i="6"/>
  <c r="R7586" i="6"/>
  <c r="R7585" i="6"/>
  <c r="R7584" i="6"/>
  <c r="R7583" i="6"/>
  <c r="R7582" i="6"/>
  <c r="R7581" i="6"/>
  <c r="R7580" i="6"/>
  <c r="R7579" i="6"/>
  <c r="R7578" i="6"/>
  <c r="R7577" i="6"/>
  <c r="R7576" i="6"/>
  <c r="R7575" i="6"/>
  <c r="R7574" i="6"/>
  <c r="R7573" i="6"/>
  <c r="R7572" i="6"/>
  <c r="R7571" i="6"/>
  <c r="R7570" i="6"/>
  <c r="R7569" i="6"/>
  <c r="R7568" i="6"/>
  <c r="R7567" i="6"/>
  <c r="R7566" i="6"/>
  <c r="R7565" i="6"/>
  <c r="R7564" i="6"/>
  <c r="R7563" i="6"/>
  <c r="R7562" i="6"/>
  <c r="R7561" i="6"/>
  <c r="R7560" i="6"/>
  <c r="R7559" i="6"/>
  <c r="R7558" i="6"/>
  <c r="R7557" i="6"/>
  <c r="R7556" i="6"/>
  <c r="R7555" i="6"/>
  <c r="R7554" i="6"/>
  <c r="R7553" i="6"/>
  <c r="R7552" i="6"/>
  <c r="R7551" i="6"/>
  <c r="R7550" i="6"/>
  <c r="R7549" i="6"/>
  <c r="R7548" i="6"/>
  <c r="R7547" i="6"/>
  <c r="R7546" i="6"/>
  <c r="R7545" i="6"/>
  <c r="R7544" i="6"/>
  <c r="R7543" i="6"/>
  <c r="R7542" i="6"/>
  <c r="R7541" i="6"/>
  <c r="R7540" i="6"/>
  <c r="R7539" i="6"/>
  <c r="R7538" i="6"/>
  <c r="R7537" i="6"/>
  <c r="R7536" i="6"/>
  <c r="R7535" i="6"/>
  <c r="R7534" i="6"/>
  <c r="R7533" i="6"/>
  <c r="R7532" i="6"/>
  <c r="R7531" i="6"/>
  <c r="R7530" i="6"/>
  <c r="R7529" i="6"/>
  <c r="R7528" i="6"/>
  <c r="R7527" i="6"/>
  <c r="R7526" i="6"/>
  <c r="R7525" i="6"/>
  <c r="R7524" i="6"/>
  <c r="R7523" i="6"/>
  <c r="R7522" i="6"/>
  <c r="R7521" i="6"/>
  <c r="R7520" i="6"/>
  <c r="R7519" i="6"/>
  <c r="R7518" i="6"/>
  <c r="R7517" i="6"/>
  <c r="R7516" i="6"/>
  <c r="R7515" i="6"/>
  <c r="R7514" i="6"/>
  <c r="R7513" i="6"/>
  <c r="R7512" i="6"/>
  <c r="R7511" i="6"/>
  <c r="R7510" i="6"/>
  <c r="R7509" i="6"/>
  <c r="R7508" i="6"/>
  <c r="R7507" i="6"/>
  <c r="R7506" i="6"/>
  <c r="R7505" i="6"/>
  <c r="R7504" i="6"/>
  <c r="R7503" i="6"/>
  <c r="R7502" i="6"/>
  <c r="R7501" i="6"/>
  <c r="R7500" i="6"/>
  <c r="R7499" i="6"/>
  <c r="R7498" i="6"/>
  <c r="R7497" i="6"/>
  <c r="R7496" i="6"/>
  <c r="R7495" i="6"/>
  <c r="R7494" i="6"/>
  <c r="R7493" i="6"/>
  <c r="R7492" i="6"/>
  <c r="R7491" i="6"/>
  <c r="R7490" i="6"/>
  <c r="R7489" i="6"/>
  <c r="R7488" i="6"/>
  <c r="R7487" i="6"/>
  <c r="R7486" i="6"/>
  <c r="R7485" i="6"/>
  <c r="R7484" i="6"/>
  <c r="R7483" i="6"/>
  <c r="R7482" i="6"/>
  <c r="R7481" i="6"/>
  <c r="R7480" i="6"/>
  <c r="R7479" i="6"/>
  <c r="R7478" i="6"/>
  <c r="R7477" i="6"/>
  <c r="R7476" i="6"/>
  <c r="R7475" i="6"/>
  <c r="R7474" i="6"/>
  <c r="R7473" i="6"/>
  <c r="R7472" i="6"/>
  <c r="R7471" i="6"/>
  <c r="R7470" i="6"/>
  <c r="R7469" i="6"/>
  <c r="R7468" i="6"/>
  <c r="R7467" i="6"/>
  <c r="R7466" i="6"/>
  <c r="R7465" i="6"/>
  <c r="R7464" i="6"/>
  <c r="R7463" i="6"/>
  <c r="R7462" i="6"/>
  <c r="R7461" i="6"/>
  <c r="R7460" i="6"/>
  <c r="R7459" i="6"/>
  <c r="R7458" i="6"/>
  <c r="R7457" i="6"/>
  <c r="R7456" i="6"/>
  <c r="R7455" i="6"/>
  <c r="R7454" i="6"/>
  <c r="R7453" i="6"/>
  <c r="R7452" i="6"/>
  <c r="R7451" i="6"/>
  <c r="R7450" i="6"/>
  <c r="R7449" i="6"/>
  <c r="R7448" i="6"/>
  <c r="R7447" i="6"/>
  <c r="R7446" i="6"/>
  <c r="R7445" i="6"/>
  <c r="R7444" i="6"/>
  <c r="R7443" i="6"/>
  <c r="R7442" i="6"/>
  <c r="R7441" i="6"/>
  <c r="R7440" i="6"/>
  <c r="R7439" i="6"/>
  <c r="R7438" i="6"/>
  <c r="R7437" i="6"/>
  <c r="R7436" i="6"/>
  <c r="R7435" i="6"/>
  <c r="R7434" i="6"/>
  <c r="R7433" i="6"/>
  <c r="R7432" i="6"/>
  <c r="R7431" i="6"/>
  <c r="R7430" i="6"/>
  <c r="R7429" i="6"/>
  <c r="R7428" i="6"/>
  <c r="R7427" i="6"/>
  <c r="R7426" i="6"/>
  <c r="R7425" i="6"/>
  <c r="R7424" i="6"/>
  <c r="R7423" i="6"/>
  <c r="R7422" i="6"/>
  <c r="R7421" i="6"/>
  <c r="R7420" i="6"/>
  <c r="R7419" i="6"/>
  <c r="R7418" i="6"/>
  <c r="R7417" i="6"/>
  <c r="R7416" i="6"/>
  <c r="R7415" i="6"/>
  <c r="R7414" i="6"/>
  <c r="R7413" i="6"/>
  <c r="R7412" i="6"/>
  <c r="R7411" i="6"/>
  <c r="R7410" i="6"/>
  <c r="R7409" i="6"/>
  <c r="R7408" i="6"/>
  <c r="R7407" i="6"/>
  <c r="R7406" i="6"/>
  <c r="R7405" i="6"/>
  <c r="R7404" i="6"/>
  <c r="R7403" i="6"/>
  <c r="R7402" i="6"/>
  <c r="R7401" i="6"/>
  <c r="R7400" i="6"/>
  <c r="R7399" i="6"/>
  <c r="R7398" i="6"/>
  <c r="R7397" i="6"/>
  <c r="R7396" i="6"/>
  <c r="R7395" i="6"/>
  <c r="R7394" i="6"/>
  <c r="R7393" i="6"/>
  <c r="R7392" i="6"/>
  <c r="R7391" i="6"/>
  <c r="R7390" i="6"/>
  <c r="R7389" i="6"/>
  <c r="R7388" i="6"/>
  <c r="R7387" i="6"/>
  <c r="R7386" i="6"/>
  <c r="R7385" i="6"/>
  <c r="R7384" i="6"/>
  <c r="R7383" i="6"/>
  <c r="R7382" i="6"/>
  <c r="R7381" i="6"/>
  <c r="R7380" i="6"/>
  <c r="R7379" i="6"/>
  <c r="R7378" i="6"/>
  <c r="R7377" i="6"/>
  <c r="R7376" i="6"/>
  <c r="R7375" i="6"/>
  <c r="R7374" i="6"/>
  <c r="R7373" i="6"/>
  <c r="R7372" i="6"/>
  <c r="R7371" i="6"/>
  <c r="R7370" i="6"/>
  <c r="R7369" i="6"/>
  <c r="R7368" i="6"/>
  <c r="R7367" i="6"/>
  <c r="R7366" i="6"/>
  <c r="R7365" i="6"/>
  <c r="R7364" i="6"/>
  <c r="R7363" i="6"/>
  <c r="R7362" i="6"/>
  <c r="R7361" i="6"/>
  <c r="R7360" i="6"/>
  <c r="R7359" i="6"/>
  <c r="R7358" i="6"/>
  <c r="R7357" i="6"/>
  <c r="R7356" i="6"/>
  <c r="R7355" i="6"/>
  <c r="R7354" i="6"/>
  <c r="R7353" i="6"/>
  <c r="R7352" i="6"/>
  <c r="R7351" i="6"/>
  <c r="R7350" i="6"/>
  <c r="R7349" i="6"/>
  <c r="R7348" i="6"/>
  <c r="R7347" i="6"/>
  <c r="R7346" i="6"/>
  <c r="R7345" i="6"/>
  <c r="R7344" i="6"/>
  <c r="R7343" i="6"/>
  <c r="R7342" i="6"/>
  <c r="R7341" i="6"/>
  <c r="R7340" i="6"/>
  <c r="R7339" i="6"/>
  <c r="R7338" i="6"/>
  <c r="R7337" i="6"/>
  <c r="R7336" i="6"/>
  <c r="R7335" i="6"/>
  <c r="R7334" i="6"/>
  <c r="R7333" i="6"/>
  <c r="R7332" i="6"/>
  <c r="R7331" i="6"/>
  <c r="R7330" i="6"/>
  <c r="R7329" i="6"/>
  <c r="R7328" i="6"/>
  <c r="R7327" i="6"/>
  <c r="R7326" i="6"/>
  <c r="R7325" i="6"/>
  <c r="R7324" i="6"/>
  <c r="R7323" i="6"/>
  <c r="R7322" i="6"/>
  <c r="R7321" i="6"/>
  <c r="R7320" i="6"/>
  <c r="R7319" i="6"/>
  <c r="R7318" i="6"/>
  <c r="R7317" i="6"/>
  <c r="R7316" i="6"/>
  <c r="R7315" i="6"/>
  <c r="R7314" i="6"/>
  <c r="R7313" i="6"/>
  <c r="R7312" i="6"/>
  <c r="R7311" i="6"/>
  <c r="R7310" i="6"/>
  <c r="R7309" i="6"/>
  <c r="R7308" i="6"/>
  <c r="R7307" i="6"/>
  <c r="R7306" i="6"/>
  <c r="R7305" i="6"/>
  <c r="R7304" i="6"/>
  <c r="R7303" i="6"/>
  <c r="R7302" i="6"/>
  <c r="R7301" i="6"/>
  <c r="R7300" i="6"/>
  <c r="R7299" i="6"/>
  <c r="R7298" i="6"/>
  <c r="R7297" i="6"/>
  <c r="R7296" i="6"/>
  <c r="R7295" i="6"/>
  <c r="R7294" i="6"/>
  <c r="R7293" i="6"/>
  <c r="R7292" i="6"/>
  <c r="R7291" i="6"/>
  <c r="R7290" i="6"/>
  <c r="R7289" i="6"/>
  <c r="R7288" i="6"/>
  <c r="R7287" i="6"/>
  <c r="R7286" i="6"/>
  <c r="R7285" i="6"/>
  <c r="R7284" i="6"/>
  <c r="R7283" i="6"/>
  <c r="R7282" i="6"/>
  <c r="R7281" i="6"/>
  <c r="R7280" i="6"/>
  <c r="R7279" i="6"/>
  <c r="R7278" i="6"/>
  <c r="R7277" i="6"/>
  <c r="R7276" i="6"/>
  <c r="R7275" i="6"/>
  <c r="R7274" i="6"/>
  <c r="R7273" i="6"/>
  <c r="R7272" i="6"/>
  <c r="R7271" i="6"/>
  <c r="R7270" i="6"/>
  <c r="R7269" i="6"/>
  <c r="R7268" i="6"/>
  <c r="R7267" i="6"/>
  <c r="R7266" i="6"/>
  <c r="R7265" i="6"/>
  <c r="R7264" i="6"/>
  <c r="R7263" i="6"/>
  <c r="R7262" i="6"/>
  <c r="R7261" i="6"/>
  <c r="R7260" i="6"/>
  <c r="R7259" i="6"/>
  <c r="R7258" i="6"/>
  <c r="R7257" i="6"/>
  <c r="R7256" i="6"/>
  <c r="R7255" i="6"/>
  <c r="R7254" i="6"/>
  <c r="R7253" i="6"/>
  <c r="R7252" i="6"/>
  <c r="R7251" i="6"/>
  <c r="R7250" i="6"/>
  <c r="R7249" i="6"/>
  <c r="R7248" i="6"/>
  <c r="R7247" i="6"/>
  <c r="R7246" i="6"/>
  <c r="R7245" i="6"/>
  <c r="R7244" i="6"/>
  <c r="R7243" i="6"/>
  <c r="R7242" i="6"/>
  <c r="R7241" i="6"/>
  <c r="R7240" i="6"/>
  <c r="R7239" i="6"/>
  <c r="R7238" i="6"/>
  <c r="R7237" i="6"/>
  <c r="R7236" i="6"/>
  <c r="R7235" i="6"/>
  <c r="R7234" i="6"/>
  <c r="R7233" i="6"/>
  <c r="R7232" i="6"/>
  <c r="R7231" i="6"/>
  <c r="R7230" i="6"/>
  <c r="R7229" i="6"/>
  <c r="R7228" i="6"/>
  <c r="R7227" i="6"/>
  <c r="R7226" i="6"/>
  <c r="R7225" i="6"/>
  <c r="R7224" i="6"/>
  <c r="R7223" i="6"/>
  <c r="R7222" i="6"/>
  <c r="R7221" i="6"/>
  <c r="R7220" i="6"/>
  <c r="R7219" i="6"/>
  <c r="R7218" i="6"/>
  <c r="R7217" i="6"/>
  <c r="R7216" i="6"/>
  <c r="R7215" i="6"/>
  <c r="R7214" i="6"/>
  <c r="R7213" i="6"/>
  <c r="R7212" i="6"/>
  <c r="R7211" i="6"/>
  <c r="R7210" i="6"/>
  <c r="R7209" i="6"/>
  <c r="R7208" i="6"/>
  <c r="R7207" i="6"/>
  <c r="R7206" i="6"/>
  <c r="R7205" i="6"/>
  <c r="R7204" i="6"/>
  <c r="R7203" i="6"/>
  <c r="R7202" i="6"/>
  <c r="R7201" i="6"/>
  <c r="R7200" i="6"/>
  <c r="R7199" i="6"/>
  <c r="R7198" i="6"/>
  <c r="R7197" i="6"/>
  <c r="R7196" i="6"/>
  <c r="R7195" i="6"/>
  <c r="R7194" i="6"/>
  <c r="R7193" i="6"/>
  <c r="R7192" i="6"/>
  <c r="R7191" i="6"/>
  <c r="R7190" i="6"/>
  <c r="R7189" i="6"/>
  <c r="R7188" i="6"/>
  <c r="R7187" i="6"/>
  <c r="R7186" i="6"/>
  <c r="R7185" i="6"/>
  <c r="R7184" i="6"/>
  <c r="R7183" i="6"/>
  <c r="R7182" i="6"/>
  <c r="R7181" i="6"/>
  <c r="R7180" i="6"/>
  <c r="R7179" i="6"/>
  <c r="R7178" i="6"/>
  <c r="R7177" i="6"/>
  <c r="R7176" i="6"/>
  <c r="R7175" i="6"/>
  <c r="R7174" i="6"/>
  <c r="R7173" i="6"/>
  <c r="R7172" i="6"/>
  <c r="R7171" i="6"/>
  <c r="R7170" i="6"/>
  <c r="R7169" i="6"/>
  <c r="R7168" i="6"/>
  <c r="R7167" i="6"/>
  <c r="R7166" i="6"/>
  <c r="R7165" i="6"/>
  <c r="R7164" i="6"/>
  <c r="R7163" i="6"/>
  <c r="R7162" i="6"/>
  <c r="R7161" i="6"/>
  <c r="R7160" i="6"/>
  <c r="R7159" i="6"/>
  <c r="R7158" i="6"/>
  <c r="R7157" i="6"/>
  <c r="R7156" i="6"/>
  <c r="R7155" i="6"/>
  <c r="R7154" i="6"/>
  <c r="R7153" i="6"/>
  <c r="R7152" i="6"/>
  <c r="R7151" i="6"/>
  <c r="R7150" i="6"/>
  <c r="R7149" i="6"/>
  <c r="R7148" i="6"/>
  <c r="R7147" i="6"/>
  <c r="R7146" i="6"/>
  <c r="R7145" i="6"/>
  <c r="R7144" i="6"/>
  <c r="R7143" i="6"/>
  <c r="R7142" i="6"/>
  <c r="R7141" i="6"/>
  <c r="R7140" i="6"/>
  <c r="R7139" i="6"/>
  <c r="R7138" i="6"/>
  <c r="R7137" i="6"/>
  <c r="R7136" i="6"/>
  <c r="R7135" i="6"/>
  <c r="R7134" i="6"/>
  <c r="R7133" i="6"/>
  <c r="R7132" i="6"/>
  <c r="R7131" i="6"/>
  <c r="R7130" i="6"/>
  <c r="R7129" i="6"/>
  <c r="R7128" i="6"/>
  <c r="R7127" i="6"/>
  <c r="R7126" i="6"/>
  <c r="R7125" i="6"/>
  <c r="R7124" i="6"/>
  <c r="R7123" i="6"/>
  <c r="R7122" i="6"/>
  <c r="R7121" i="6"/>
  <c r="R7120" i="6"/>
  <c r="R7119" i="6"/>
  <c r="R7118" i="6"/>
  <c r="R7117" i="6"/>
  <c r="R7116" i="6"/>
  <c r="R7115" i="6"/>
  <c r="R7114" i="6"/>
  <c r="R7113" i="6"/>
  <c r="R7112" i="6"/>
  <c r="R7111" i="6"/>
  <c r="R7110" i="6"/>
  <c r="R7109" i="6"/>
  <c r="R7108" i="6"/>
  <c r="R7107" i="6"/>
  <c r="R7106" i="6"/>
  <c r="R7105" i="6"/>
  <c r="R7104" i="6"/>
  <c r="R7103" i="6"/>
  <c r="R7102" i="6"/>
  <c r="R7101" i="6"/>
  <c r="R7100" i="6"/>
  <c r="R7099" i="6"/>
  <c r="R7098" i="6"/>
  <c r="R7097" i="6"/>
  <c r="R7096" i="6"/>
  <c r="R7095" i="6"/>
  <c r="R7094" i="6"/>
  <c r="R7093" i="6"/>
  <c r="R7092" i="6"/>
  <c r="R7091" i="6"/>
  <c r="R7090" i="6"/>
  <c r="R7089" i="6"/>
  <c r="R7088" i="6"/>
  <c r="R7087" i="6"/>
  <c r="R7086" i="6"/>
  <c r="R7085" i="6"/>
  <c r="R7084" i="6"/>
  <c r="R7083" i="6"/>
  <c r="R7082" i="6"/>
  <c r="R7081" i="6"/>
  <c r="R7080" i="6"/>
  <c r="R7079" i="6"/>
  <c r="R7078" i="6"/>
  <c r="R7077" i="6"/>
  <c r="R7076" i="6"/>
  <c r="R7075" i="6"/>
  <c r="R7074" i="6"/>
  <c r="R7073" i="6"/>
  <c r="R7072" i="6"/>
  <c r="R7071" i="6"/>
  <c r="R7070" i="6"/>
  <c r="R7069" i="6"/>
  <c r="R7068" i="6"/>
  <c r="R7067" i="6"/>
  <c r="R7066" i="6"/>
  <c r="R7065" i="6"/>
  <c r="R7064" i="6"/>
  <c r="R7063" i="6"/>
  <c r="R7062" i="6"/>
  <c r="R7061" i="6"/>
  <c r="R7060" i="6"/>
  <c r="R7059" i="6"/>
  <c r="R7058" i="6"/>
  <c r="R7057" i="6"/>
  <c r="R7056" i="6"/>
  <c r="R7055" i="6"/>
  <c r="R7054" i="6"/>
  <c r="R7053" i="6"/>
  <c r="R7052" i="6"/>
  <c r="R7051" i="6"/>
  <c r="R7050" i="6"/>
  <c r="R7049" i="6"/>
  <c r="R7048" i="6"/>
  <c r="R7047" i="6"/>
  <c r="R7046" i="6"/>
  <c r="R7045" i="6"/>
  <c r="R7044" i="6"/>
  <c r="R7043" i="6"/>
  <c r="R7042" i="6"/>
  <c r="R7041" i="6"/>
  <c r="R7040" i="6"/>
  <c r="R7039" i="6"/>
  <c r="R7038" i="6"/>
  <c r="R7037" i="6"/>
  <c r="R7036" i="6"/>
  <c r="R7035" i="6"/>
  <c r="R7034" i="6"/>
  <c r="R7033" i="6"/>
  <c r="R7032" i="6"/>
  <c r="R7031" i="6"/>
  <c r="R7030" i="6"/>
  <c r="R7029" i="6"/>
  <c r="R7028" i="6"/>
  <c r="R7027" i="6"/>
  <c r="R7026" i="6"/>
  <c r="R7025" i="6"/>
  <c r="R7024" i="6"/>
  <c r="R7023" i="6"/>
  <c r="R7022" i="6"/>
  <c r="R7021" i="6"/>
  <c r="R7020" i="6"/>
  <c r="R7019" i="6"/>
  <c r="R7018" i="6"/>
  <c r="R7017" i="6"/>
  <c r="R7016" i="6"/>
  <c r="R7015" i="6"/>
  <c r="R7014" i="6"/>
  <c r="R7013" i="6"/>
  <c r="R7012" i="6"/>
  <c r="R7011" i="6"/>
  <c r="R7010" i="6"/>
  <c r="R7009" i="6"/>
  <c r="R7008" i="6"/>
  <c r="R7007" i="6"/>
  <c r="R7006" i="6"/>
  <c r="R7005" i="6"/>
  <c r="R7004" i="6"/>
  <c r="R7003" i="6"/>
  <c r="R7002" i="6"/>
  <c r="R7001" i="6"/>
  <c r="R7000" i="6"/>
  <c r="R6999" i="6"/>
  <c r="R6998" i="6"/>
  <c r="R6997" i="6"/>
  <c r="R6996" i="6"/>
  <c r="R6995" i="6"/>
  <c r="R6994" i="6"/>
  <c r="R6993" i="6"/>
  <c r="R6992" i="6"/>
  <c r="R6991" i="6"/>
  <c r="R6990" i="6"/>
  <c r="R6989" i="6"/>
  <c r="R6988" i="6"/>
  <c r="R6987" i="6"/>
  <c r="R6986" i="6"/>
  <c r="R6985" i="6"/>
  <c r="R6984" i="6"/>
  <c r="R6983" i="6"/>
  <c r="R6982" i="6"/>
  <c r="R6981" i="6"/>
  <c r="R6980" i="6"/>
  <c r="R6979" i="6"/>
  <c r="R6978" i="6"/>
  <c r="R6977" i="6"/>
  <c r="R6976" i="6"/>
  <c r="R6975" i="6"/>
  <c r="R6974" i="6"/>
  <c r="R6973" i="6"/>
  <c r="R6972" i="6"/>
  <c r="R6971" i="6"/>
  <c r="R6970" i="6"/>
  <c r="R6969" i="6"/>
  <c r="R6968" i="6"/>
  <c r="R6967" i="6"/>
  <c r="R6966" i="6"/>
  <c r="R6965" i="6"/>
  <c r="R6964" i="6"/>
  <c r="R6963" i="6"/>
  <c r="R6962" i="6"/>
  <c r="R6961" i="6"/>
  <c r="R6960" i="6"/>
  <c r="R6959" i="6"/>
  <c r="R6958" i="6"/>
  <c r="R6957" i="6"/>
  <c r="R6956" i="6"/>
  <c r="R6955" i="6"/>
  <c r="R6954" i="6"/>
  <c r="R6953" i="6"/>
  <c r="R6952" i="6"/>
  <c r="R6951" i="6"/>
  <c r="R6950" i="6"/>
  <c r="R6949" i="6"/>
  <c r="R6948" i="6"/>
  <c r="R6947" i="6"/>
  <c r="R6946" i="6"/>
  <c r="R6945" i="6"/>
  <c r="R6944" i="6"/>
  <c r="R6943" i="6"/>
  <c r="R6942" i="6"/>
  <c r="R6941" i="6"/>
  <c r="R6940" i="6"/>
  <c r="R6939" i="6"/>
  <c r="R6938" i="6"/>
  <c r="R6937" i="6"/>
  <c r="R6936" i="6"/>
  <c r="R6935" i="6"/>
  <c r="R6934" i="6"/>
  <c r="R6933" i="6"/>
  <c r="R6932" i="6"/>
  <c r="R6931" i="6"/>
  <c r="R6930" i="6"/>
  <c r="R6929" i="6"/>
  <c r="R6928" i="6"/>
  <c r="R6927" i="6"/>
  <c r="R6926" i="6"/>
  <c r="R6925" i="6"/>
  <c r="R6924" i="6"/>
  <c r="R6923" i="6"/>
  <c r="R6922" i="6"/>
  <c r="R6921" i="6"/>
  <c r="R6920" i="6"/>
  <c r="R6919" i="6"/>
  <c r="R6918" i="6"/>
  <c r="R6917" i="6"/>
  <c r="R6916" i="6"/>
  <c r="R6915" i="6"/>
  <c r="R6914" i="6"/>
  <c r="R6913" i="6"/>
  <c r="R6912" i="6"/>
  <c r="R6911" i="6"/>
  <c r="R6910" i="6"/>
  <c r="R6909" i="6"/>
  <c r="R6908" i="6"/>
  <c r="R6907" i="6"/>
  <c r="R6906" i="6"/>
  <c r="R6905" i="6"/>
  <c r="R6904" i="6"/>
  <c r="R6903" i="6"/>
  <c r="R6902" i="6"/>
  <c r="R6901" i="6"/>
  <c r="R6900" i="6"/>
  <c r="R6899" i="6"/>
  <c r="R6898" i="6"/>
  <c r="R6897" i="6"/>
  <c r="R6896" i="6"/>
  <c r="R6895" i="6"/>
  <c r="R6894" i="6"/>
  <c r="R6893" i="6"/>
  <c r="R6892" i="6"/>
  <c r="R6891" i="6"/>
  <c r="R6890" i="6"/>
  <c r="R6889" i="6"/>
  <c r="R6888" i="6"/>
  <c r="R6887" i="6"/>
  <c r="R6886" i="6"/>
  <c r="R6885" i="6"/>
  <c r="R6884" i="6"/>
  <c r="R6883" i="6"/>
  <c r="R6882" i="6"/>
  <c r="R6881" i="6"/>
  <c r="R6880" i="6"/>
  <c r="R6879" i="6"/>
  <c r="R6878" i="6"/>
  <c r="R6877" i="6"/>
  <c r="R6876" i="6"/>
  <c r="R6875" i="6"/>
  <c r="R6874" i="6"/>
  <c r="R6873" i="6"/>
  <c r="R6872" i="6"/>
  <c r="R6871" i="6"/>
  <c r="R6870" i="6"/>
  <c r="R6869" i="6"/>
  <c r="R6868" i="6"/>
  <c r="R6867" i="6"/>
  <c r="R6866" i="6"/>
  <c r="R6865" i="6"/>
  <c r="R6864" i="6"/>
  <c r="R6863" i="6"/>
  <c r="R6862" i="6"/>
  <c r="R6861" i="6"/>
  <c r="R6860" i="6"/>
  <c r="R6859" i="6"/>
  <c r="R6858" i="6"/>
  <c r="R6857" i="6"/>
  <c r="R6856" i="6"/>
  <c r="R6855" i="6"/>
  <c r="R6854" i="6"/>
  <c r="R6853" i="6"/>
  <c r="R6852" i="6"/>
  <c r="R6851" i="6"/>
  <c r="R6850" i="6"/>
  <c r="R6849" i="6"/>
  <c r="R6848" i="6"/>
  <c r="R6847" i="6"/>
  <c r="R6846" i="6"/>
  <c r="R6845" i="6"/>
  <c r="R6844" i="6"/>
  <c r="R6843" i="6"/>
  <c r="R6842" i="6"/>
  <c r="R6841" i="6"/>
  <c r="R6840" i="6"/>
  <c r="R6839" i="6"/>
  <c r="R6838" i="6"/>
  <c r="R6837" i="6"/>
  <c r="R6836" i="6"/>
  <c r="R6835" i="6"/>
  <c r="R6834" i="6"/>
  <c r="R6833" i="6"/>
  <c r="R6832" i="6"/>
  <c r="R6831" i="6"/>
  <c r="R6830" i="6"/>
  <c r="R6829" i="6"/>
  <c r="R6828" i="6"/>
  <c r="R6827" i="6"/>
  <c r="R6826" i="6"/>
  <c r="R6825" i="6"/>
  <c r="R6824" i="6"/>
  <c r="R6823" i="6"/>
  <c r="R6822" i="6"/>
  <c r="R6821" i="6"/>
  <c r="R6820" i="6"/>
  <c r="R6819" i="6"/>
  <c r="R6818" i="6"/>
  <c r="R6817" i="6"/>
  <c r="R6816" i="6"/>
  <c r="R6815" i="6"/>
  <c r="R6814" i="6"/>
  <c r="R6813" i="6"/>
  <c r="R6812" i="6"/>
  <c r="R6811" i="6"/>
  <c r="R6810" i="6"/>
  <c r="R6809" i="6"/>
  <c r="R6808" i="6"/>
  <c r="R6807" i="6"/>
  <c r="R6806" i="6"/>
  <c r="R6805" i="6"/>
  <c r="R6804" i="6"/>
  <c r="R6803" i="6"/>
  <c r="R6802" i="6"/>
  <c r="R6801" i="6"/>
  <c r="R6800" i="6"/>
  <c r="R6799" i="6"/>
  <c r="R6798" i="6"/>
  <c r="R6797" i="6"/>
  <c r="R6796" i="6"/>
  <c r="R6795" i="6"/>
  <c r="R6794" i="6"/>
  <c r="R6793" i="6"/>
  <c r="R6792" i="6"/>
  <c r="R6791" i="6"/>
  <c r="R6790" i="6"/>
  <c r="R6789" i="6"/>
  <c r="R6788" i="6"/>
  <c r="R6787" i="6"/>
  <c r="R6786" i="6"/>
  <c r="R6785" i="6"/>
  <c r="R6784" i="6"/>
  <c r="R6783" i="6"/>
  <c r="R6782" i="6"/>
  <c r="R6781" i="6"/>
  <c r="R6780" i="6"/>
  <c r="R6779" i="6"/>
  <c r="R6778" i="6"/>
  <c r="R6777" i="6"/>
  <c r="R6776" i="6"/>
  <c r="R6775" i="6"/>
  <c r="R6774" i="6"/>
  <c r="R6773" i="6"/>
  <c r="R6772" i="6"/>
  <c r="R6771" i="6"/>
  <c r="R6770" i="6"/>
  <c r="R6769" i="6"/>
  <c r="R6768" i="6"/>
  <c r="R6767" i="6"/>
  <c r="R6766" i="6"/>
  <c r="R6765" i="6"/>
  <c r="R6764" i="6"/>
  <c r="R6763" i="6"/>
  <c r="R6762" i="6"/>
  <c r="R6761" i="6"/>
  <c r="R6760" i="6"/>
  <c r="R6759" i="6"/>
  <c r="R6758" i="6"/>
  <c r="R6757" i="6"/>
  <c r="R6756" i="6"/>
  <c r="R6755" i="6"/>
  <c r="R6754" i="6"/>
  <c r="R6753" i="6"/>
  <c r="R6752" i="6"/>
  <c r="R6751" i="6"/>
  <c r="R6750" i="6"/>
  <c r="R6749" i="6"/>
  <c r="R6748" i="6"/>
  <c r="R6747" i="6"/>
  <c r="R6746" i="6"/>
  <c r="R6745" i="6"/>
  <c r="R6744" i="6"/>
  <c r="R6743" i="6"/>
  <c r="R6742" i="6"/>
  <c r="R6741" i="6"/>
  <c r="R6740" i="6"/>
  <c r="R6739" i="6"/>
  <c r="R6738" i="6"/>
  <c r="R6737" i="6"/>
  <c r="R6736" i="6"/>
  <c r="R6735" i="6"/>
  <c r="R6734" i="6"/>
  <c r="R6733" i="6"/>
  <c r="R6732" i="6"/>
  <c r="R6731" i="6"/>
  <c r="R6730" i="6"/>
  <c r="R6729" i="6"/>
  <c r="R6728" i="6"/>
  <c r="R6727" i="6"/>
  <c r="R6726" i="6"/>
  <c r="R6725" i="6"/>
  <c r="R6724" i="6"/>
  <c r="R6723" i="6"/>
  <c r="R6722" i="6"/>
  <c r="R6721" i="6"/>
  <c r="R6720" i="6"/>
  <c r="R6719" i="6"/>
  <c r="R6718" i="6"/>
  <c r="R6717" i="6"/>
  <c r="R6716" i="6"/>
  <c r="R6715" i="6"/>
  <c r="R6714" i="6"/>
  <c r="R6713" i="6"/>
  <c r="R6712" i="6"/>
  <c r="R6711" i="6"/>
  <c r="R6710" i="6"/>
  <c r="R6709" i="6"/>
  <c r="R6708" i="6"/>
  <c r="R6707" i="6"/>
  <c r="R6706" i="6"/>
  <c r="R6705" i="6"/>
  <c r="R6704" i="6"/>
  <c r="R6703" i="6"/>
  <c r="R6702" i="6"/>
  <c r="R6701" i="6"/>
  <c r="R6700" i="6"/>
  <c r="R6699" i="6"/>
  <c r="R6698" i="6"/>
  <c r="R6697" i="6"/>
  <c r="R6696" i="6"/>
  <c r="R6695" i="6"/>
  <c r="R6694" i="6"/>
  <c r="R6693" i="6"/>
  <c r="R6692" i="6"/>
  <c r="R6691" i="6"/>
  <c r="R6690" i="6"/>
  <c r="R6689" i="6"/>
  <c r="R6688" i="6"/>
  <c r="R6687" i="6"/>
  <c r="R6686" i="6"/>
  <c r="R6685" i="6"/>
  <c r="R6684" i="6"/>
  <c r="R6683" i="6"/>
  <c r="R6682" i="6"/>
  <c r="R6681" i="6"/>
  <c r="R6680" i="6"/>
  <c r="R6679" i="6"/>
  <c r="R6678" i="6"/>
  <c r="R6677" i="6"/>
  <c r="R6676" i="6"/>
  <c r="R6675" i="6"/>
  <c r="R6674" i="6"/>
  <c r="R6673" i="6"/>
  <c r="R6672" i="6"/>
  <c r="R6671" i="6"/>
  <c r="R6670" i="6"/>
  <c r="R6669" i="6"/>
  <c r="R6668" i="6"/>
  <c r="R6667" i="6"/>
  <c r="R6666" i="6"/>
  <c r="R6665" i="6"/>
  <c r="R6664" i="6"/>
  <c r="R6663" i="6"/>
  <c r="R6662" i="6"/>
  <c r="R6661" i="6"/>
  <c r="R6660" i="6"/>
  <c r="R6659" i="6"/>
  <c r="R6658" i="6"/>
  <c r="R6657" i="6"/>
  <c r="R6656" i="6"/>
  <c r="R6655" i="6"/>
  <c r="R6654" i="6"/>
  <c r="R6653" i="6"/>
  <c r="R6652" i="6"/>
  <c r="R6651" i="6"/>
  <c r="R6650" i="6"/>
  <c r="R6649" i="6"/>
  <c r="R6648" i="6"/>
  <c r="R6647" i="6"/>
  <c r="R6646" i="6"/>
  <c r="R6645" i="6"/>
  <c r="R6644" i="6"/>
  <c r="R6643" i="6"/>
  <c r="R6642" i="6"/>
  <c r="R6641" i="6"/>
  <c r="R6640" i="6"/>
  <c r="R6639" i="6"/>
  <c r="R6638" i="6"/>
  <c r="R6637" i="6"/>
  <c r="R6636" i="6"/>
  <c r="R6635" i="6"/>
  <c r="R6634" i="6"/>
  <c r="R6633" i="6"/>
  <c r="R6632" i="6"/>
  <c r="R6631" i="6"/>
  <c r="R6630" i="6"/>
  <c r="R6629" i="6"/>
  <c r="R6628" i="6"/>
  <c r="R6627" i="6"/>
  <c r="R6626" i="6"/>
  <c r="R6625" i="6"/>
  <c r="R6624" i="6"/>
  <c r="R6623" i="6"/>
  <c r="R6622" i="6"/>
  <c r="R6621" i="6"/>
  <c r="R6620" i="6"/>
  <c r="R6619" i="6"/>
  <c r="R6618" i="6"/>
  <c r="R6617" i="6"/>
  <c r="R6616" i="6"/>
  <c r="R6615" i="6"/>
  <c r="R6614" i="6"/>
  <c r="R6613" i="6"/>
  <c r="R6612" i="6"/>
  <c r="R6611" i="6"/>
  <c r="R6610" i="6"/>
  <c r="R6609" i="6"/>
  <c r="R6608" i="6"/>
  <c r="R6607" i="6"/>
  <c r="R6606" i="6"/>
  <c r="R6605" i="6"/>
  <c r="R6604" i="6"/>
  <c r="R6603" i="6"/>
  <c r="R6602" i="6"/>
  <c r="R6601" i="6"/>
  <c r="R6600" i="6"/>
  <c r="R6599" i="6"/>
  <c r="R6598" i="6"/>
  <c r="R6597" i="6"/>
  <c r="R6596" i="6"/>
  <c r="R6595" i="6"/>
  <c r="R6594" i="6"/>
  <c r="R6593" i="6"/>
  <c r="R6592" i="6"/>
  <c r="R6591" i="6"/>
  <c r="R6590" i="6"/>
  <c r="R6589" i="6"/>
  <c r="R6588" i="6"/>
  <c r="R6587" i="6"/>
  <c r="R6586" i="6"/>
  <c r="R6585" i="6"/>
  <c r="R6584" i="6"/>
  <c r="R6583" i="6"/>
  <c r="R6582" i="6"/>
  <c r="R6581" i="6"/>
  <c r="R6580" i="6"/>
  <c r="R6579" i="6"/>
  <c r="R6578" i="6"/>
  <c r="R6577" i="6"/>
  <c r="R6576" i="6"/>
  <c r="R6575" i="6"/>
  <c r="R6574" i="6"/>
  <c r="R6573" i="6"/>
  <c r="R6572" i="6"/>
  <c r="R6571" i="6"/>
  <c r="R6570" i="6"/>
  <c r="R6569" i="6"/>
  <c r="R6568" i="6"/>
  <c r="R6567" i="6"/>
  <c r="R6566" i="6"/>
  <c r="R6565" i="6"/>
  <c r="R6564" i="6"/>
  <c r="R6563" i="6"/>
  <c r="R6562" i="6"/>
  <c r="R6561" i="6"/>
  <c r="R6560" i="6"/>
  <c r="R6559" i="6"/>
  <c r="R6558" i="6"/>
  <c r="R6557" i="6"/>
  <c r="R6556" i="6"/>
  <c r="R6555" i="6"/>
  <c r="R6554" i="6"/>
  <c r="R6553" i="6"/>
  <c r="R6552" i="6"/>
  <c r="R6551" i="6"/>
  <c r="R6550" i="6"/>
  <c r="R6549" i="6"/>
  <c r="R6548" i="6"/>
  <c r="R6547" i="6"/>
  <c r="R6546" i="6"/>
  <c r="R6545" i="6"/>
  <c r="R6544" i="6"/>
  <c r="R6543" i="6"/>
  <c r="R6542" i="6"/>
  <c r="R6541" i="6"/>
  <c r="R6540" i="6"/>
  <c r="R6539" i="6"/>
  <c r="R6538" i="6"/>
  <c r="R6537" i="6"/>
  <c r="R6536" i="6"/>
  <c r="R6535" i="6"/>
  <c r="R6534" i="6"/>
  <c r="R6533" i="6"/>
  <c r="R6532" i="6"/>
  <c r="R6531" i="6"/>
  <c r="R6530" i="6"/>
  <c r="R6529" i="6"/>
  <c r="R6528" i="6"/>
  <c r="R6527" i="6"/>
  <c r="R6526" i="6"/>
  <c r="R6525" i="6"/>
  <c r="R6524" i="6"/>
  <c r="R6523" i="6"/>
  <c r="R6522" i="6"/>
  <c r="R6521" i="6"/>
  <c r="R6520" i="6"/>
  <c r="R6519" i="6"/>
  <c r="R6518" i="6"/>
  <c r="R6517" i="6"/>
  <c r="R6516" i="6"/>
  <c r="R6515" i="6"/>
  <c r="R6514" i="6"/>
  <c r="R6513" i="6"/>
  <c r="R6512" i="6"/>
  <c r="R6511" i="6"/>
  <c r="R6510" i="6"/>
  <c r="R6509" i="6"/>
  <c r="R6508" i="6"/>
  <c r="R6507" i="6"/>
  <c r="R6506" i="6"/>
  <c r="R6505" i="6"/>
  <c r="R6504" i="6"/>
  <c r="R6503" i="6"/>
  <c r="R6502" i="6"/>
  <c r="R6501" i="6"/>
  <c r="R6500" i="6"/>
  <c r="R6499" i="6"/>
  <c r="R6498" i="6"/>
  <c r="R6497" i="6"/>
  <c r="R6496" i="6"/>
  <c r="R6495" i="6"/>
  <c r="R6494" i="6"/>
  <c r="R6493" i="6"/>
  <c r="R6492" i="6"/>
  <c r="R6491" i="6"/>
  <c r="R6490" i="6"/>
  <c r="R6489" i="6"/>
  <c r="R6488" i="6"/>
  <c r="R6487" i="6"/>
  <c r="R6486" i="6"/>
  <c r="R6485" i="6"/>
  <c r="R6484" i="6"/>
  <c r="R6483" i="6"/>
  <c r="R6482" i="6"/>
  <c r="R6481" i="6"/>
  <c r="R6480" i="6"/>
  <c r="R6479" i="6"/>
  <c r="R6478" i="6"/>
  <c r="R6477" i="6"/>
  <c r="R6476" i="6"/>
  <c r="R6475" i="6"/>
  <c r="R6474" i="6"/>
  <c r="R6473" i="6"/>
  <c r="R6472" i="6"/>
  <c r="R6471" i="6"/>
  <c r="R6470" i="6"/>
  <c r="R6469" i="6"/>
  <c r="R6468" i="6"/>
  <c r="R6467" i="6"/>
  <c r="R6466" i="6"/>
  <c r="R6465" i="6"/>
  <c r="R6464" i="6"/>
  <c r="R6463" i="6"/>
  <c r="R6462" i="6"/>
  <c r="R6461" i="6"/>
  <c r="R6460" i="6"/>
  <c r="R6459" i="6"/>
  <c r="R6458" i="6"/>
  <c r="R6457" i="6"/>
  <c r="R6456" i="6"/>
  <c r="R6455" i="6"/>
  <c r="R6454" i="6"/>
  <c r="R6453" i="6"/>
  <c r="R6452" i="6"/>
  <c r="R6451" i="6"/>
  <c r="R6450" i="6"/>
  <c r="R6449" i="6"/>
  <c r="R6448" i="6"/>
  <c r="R6447" i="6"/>
  <c r="R6446" i="6"/>
  <c r="R6445" i="6"/>
  <c r="R6444" i="6"/>
  <c r="R6443" i="6"/>
  <c r="R6442" i="6"/>
  <c r="R6441" i="6"/>
  <c r="R6440" i="6"/>
  <c r="R6439" i="6"/>
  <c r="R6438" i="6"/>
  <c r="R6437" i="6"/>
  <c r="R6436" i="6"/>
  <c r="R6435" i="6"/>
  <c r="R6434" i="6"/>
  <c r="R6433" i="6"/>
  <c r="R6432" i="6"/>
  <c r="R6431" i="6"/>
  <c r="R6430" i="6"/>
  <c r="R6429" i="6"/>
  <c r="R6428" i="6"/>
  <c r="R6427" i="6"/>
  <c r="R6426" i="6"/>
  <c r="R6425" i="6"/>
  <c r="R6424" i="6"/>
  <c r="R6423" i="6"/>
  <c r="R6422" i="6"/>
  <c r="R6421" i="6"/>
  <c r="R6420" i="6"/>
  <c r="R6419" i="6"/>
  <c r="R6418" i="6"/>
  <c r="R6417" i="6"/>
  <c r="R6416" i="6"/>
  <c r="R6415" i="6"/>
  <c r="R6414" i="6"/>
  <c r="R6413" i="6"/>
  <c r="R6412" i="6"/>
  <c r="R6411" i="6"/>
  <c r="R6410" i="6"/>
  <c r="R6409" i="6"/>
  <c r="R6408" i="6"/>
  <c r="R6407" i="6"/>
  <c r="R6406" i="6"/>
  <c r="R6405" i="6"/>
  <c r="R6404" i="6"/>
  <c r="R6403" i="6"/>
  <c r="R6402" i="6"/>
  <c r="R6401" i="6"/>
  <c r="R6400" i="6"/>
  <c r="R6399" i="6"/>
  <c r="R6398" i="6"/>
  <c r="R6397" i="6"/>
  <c r="R6396" i="6"/>
  <c r="R6395" i="6"/>
  <c r="R6394" i="6"/>
  <c r="R6393" i="6"/>
  <c r="R6392" i="6"/>
  <c r="R6391" i="6"/>
  <c r="R6390" i="6"/>
  <c r="R6389" i="6"/>
  <c r="R6388" i="6"/>
  <c r="R6387" i="6"/>
  <c r="R6386" i="6"/>
  <c r="R6385" i="6"/>
  <c r="R6384" i="6"/>
  <c r="R6383" i="6"/>
  <c r="R6382" i="6"/>
  <c r="R6381" i="6"/>
  <c r="R6380" i="6"/>
  <c r="R6379" i="6"/>
  <c r="R6378" i="6"/>
  <c r="R6377" i="6"/>
  <c r="R6376" i="6"/>
  <c r="R6375" i="6"/>
  <c r="R6374" i="6"/>
  <c r="R6373" i="6"/>
  <c r="R6372" i="6"/>
  <c r="R6371" i="6"/>
  <c r="R6370" i="6"/>
  <c r="R6369" i="6"/>
  <c r="R6368" i="6"/>
  <c r="R6367" i="6"/>
  <c r="R6366" i="6"/>
  <c r="R6365" i="6"/>
  <c r="R6364" i="6"/>
  <c r="R6363" i="6"/>
  <c r="R6362" i="6"/>
  <c r="R6361" i="6"/>
  <c r="R6360" i="6"/>
  <c r="R6359" i="6"/>
  <c r="R6358" i="6"/>
  <c r="R6357" i="6"/>
  <c r="R6356" i="6"/>
  <c r="R6355" i="6"/>
  <c r="R6354" i="6"/>
  <c r="R6353" i="6"/>
  <c r="R6352" i="6"/>
  <c r="R6351" i="6"/>
  <c r="R6350" i="6"/>
  <c r="R6349" i="6"/>
  <c r="R6348" i="6"/>
  <c r="R6347" i="6"/>
  <c r="R6346" i="6"/>
  <c r="R6345" i="6"/>
  <c r="R6344" i="6"/>
  <c r="R6343" i="6"/>
  <c r="R6342" i="6"/>
  <c r="R6341" i="6"/>
  <c r="R6340" i="6"/>
  <c r="R6339" i="6"/>
  <c r="R6338" i="6"/>
  <c r="R6337" i="6"/>
  <c r="R6336" i="6"/>
  <c r="R6335" i="6"/>
  <c r="R6334" i="6"/>
  <c r="R6333" i="6"/>
  <c r="R6332" i="6"/>
  <c r="R6331" i="6"/>
  <c r="R6330" i="6"/>
  <c r="R6329" i="6"/>
  <c r="R6328" i="6"/>
  <c r="R6327" i="6"/>
  <c r="R6326" i="6"/>
  <c r="R6325" i="6"/>
  <c r="R6324" i="6"/>
  <c r="R6323" i="6"/>
  <c r="R6322" i="6"/>
  <c r="R6321" i="6"/>
  <c r="R6320" i="6"/>
  <c r="R6319" i="6"/>
  <c r="R6318" i="6"/>
  <c r="R6317" i="6"/>
  <c r="R6316" i="6"/>
  <c r="R6315" i="6"/>
  <c r="R6314" i="6"/>
  <c r="R6313" i="6"/>
  <c r="R6312" i="6"/>
  <c r="R6311" i="6"/>
  <c r="R6310" i="6"/>
  <c r="R6309" i="6"/>
  <c r="R6308" i="6"/>
  <c r="R6307" i="6"/>
  <c r="R6306" i="6"/>
  <c r="R6305" i="6"/>
  <c r="R6304" i="6"/>
  <c r="R6303" i="6"/>
  <c r="R6302" i="6"/>
  <c r="R6301" i="6"/>
  <c r="R6300" i="6"/>
  <c r="R6299" i="6"/>
  <c r="R6298" i="6"/>
  <c r="R6297" i="6"/>
  <c r="R6296" i="6"/>
  <c r="R6295" i="6"/>
  <c r="R6294" i="6"/>
  <c r="R6293" i="6"/>
  <c r="R6292" i="6"/>
  <c r="R6291" i="6"/>
  <c r="R6290" i="6"/>
  <c r="R6289" i="6"/>
  <c r="R6288" i="6"/>
  <c r="R6287" i="6"/>
  <c r="R6286" i="6"/>
  <c r="R6285" i="6"/>
  <c r="R6284" i="6"/>
  <c r="R6283" i="6"/>
  <c r="R6282" i="6"/>
  <c r="R6281" i="6"/>
  <c r="R6280" i="6"/>
  <c r="R6279" i="6"/>
  <c r="R6278" i="6"/>
  <c r="R6277" i="6"/>
  <c r="R6276" i="6"/>
  <c r="R6275" i="6"/>
  <c r="R6274" i="6"/>
  <c r="R6273" i="6"/>
  <c r="R6272" i="6"/>
  <c r="R6271" i="6"/>
  <c r="R6270" i="6"/>
  <c r="R6269" i="6"/>
  <c r="R6268" i="6"/>
  <c r="R6267" i="6"/>
  <c r="R6266" i="6"/>
  <c r="R6265" i="6"/>
  <c r="R6264" i="6"/>
  <c r="R6263" i="6"/>
  <c r="R6262" i="6"/>
  <c r="R6261" i="6"/>
  <c r="R6260" i="6"/>
  <c r="R6259" i="6"/>
  <c r="R6258" i="6"/>
  <c r="R6257" i="6"/>
  <c r="R6256" i="6"/>
  <c r="R6255" i="6"/>
  <c r="R6254" i="6"/>
  <c r="R6253" i="6"/>
  <c r="R6252" i="6"/>
  <c r="R6251" i="6"/>
  <c r="R6250" i="6"/>
  <c r="R6249" i="6"/>
  <c r="R6248" i="6"/>
  <c r="R6247" i="6"/>
  <c r="R6246" i="6"/>
  <c r="R6245" i="6"/>
  <c r="R6244" i="6"/>
  <c r="R6243" i="6"/>
  <c r="R6242" i="6"/>
  <c r="R6241" i="6"/>
  <c r="R6240" i="6"/>
  <c r="R6239" i="6"/>
  <c r="R6238" i="6"/>
  <c r="R6237" i="6"/>
  <c r="R6236" i="6"/>
  <c r="R6235" i="6"/>
  <c r="R6234" i="6"/>
  <c r="R6233" i="6"/>
  <c r="R6232" i="6"/>
  <c r="R6231" i="6"/>
  <c r="R6230" i="6"/>
  <c r="R6229" i="6"/>
  <c r="R6228" i="6"/>
  <c r="R6227" i="6"/>
  <c r="R6226" i="6"/>
  <c r="R6225" i="6"/>
  <c r="R6224" i="6"/>
  <c r="R6223" i="6"/>
  <c r="R6222" i="6"/>
  <c r="R6221" i="6"/>
  <c r="R6220" i="6"/>
  <c r="R6219" i="6"/>
  <c r="R6218" i="6"/>
  <c r="R6217" i="6"/>
  <c r="R6216" i="6"/>
  <c r="R6215" i="6"/>
  <c r="R6214" i="6"/>
  <c r="R6213" i="6"/>
  <c r="R6212" i="6"/>
  <c r="R6211" i="6"/>
  <c r="R6210" i="6"/>
  <c r="R6209" i="6"/>
  <c r="R6208" i="6"/>
  <c r="R6207" i="6"/>
  <c r="R6206" i="6"/>
  <c r="R6205" i="6"/>
  <c r="R6204" i="6"/>
  <c r="R6203" i="6"/>
  <c r="R6202" i="6"/>
  <c r="R6201" i="6"/>
  <c r="R6200" i="6"/>
  <c r="R6199" i="6"/>
  <c r="R6198" i="6"/>
  <c r="R6197" i="6"/>
  <c r="R6196" i="6"/>
  <c r="R6195" i="6"/>
  <c r="R6194" i="6"/>
  <c r="R6193" i="6"/>
  <c r="R6192" i="6"/>
  <c r="R6191" i="6"/>
  <c r="R6190" i="6"/>
  <c r="R6189" i="6"/>
  <c r="R6188" i="6"/>
  <c r="R6187" i="6"/>
  <c r="R6186" i="6"/>
  <c r="R6185" i="6"/>
  <c r="R6184" i="6"/>
  <c r="R6183" i="6"/>
  <c r="R6182" i="6"/>
  <c r="R6181" i="6"/>
  <c r="R6180" i="6"/>
  <c r="R6179" i="6"/>
  <c r="R6178" i="6"/>
  <c r="R6177" i="6"/>
  <c r="R6176" i="6"/>
  <c r="R6175" i="6"/>
  <c r="R6174" i="6"/>
  <c r="R6173" i="6"/>
  <c r="R6172" i="6"/>
  <c r="R6171" i="6"/>
  <c r="R6170" i="6"/>
  <c r="R6169" i="6"/>
  <c r="R6168" i="6"/>
  <c r="R6167" i="6"/>
  <c r="R6166" i="6"/>
  <c r="R6165" i="6"/>
  <c r="R6164" i="6"/>
  <c r="R6163" i="6"/>
  <c r="R6162" i="6"/>
  <c r="R6161" i="6"/>
  <c r="R6160" i="6"/>
  <c r="R6159" i="6"/>
  <c r="R6158" i="6"/>
  <c r="R6157" i="6"/>
  <c r="R6156" i="6"/>
  <c r="R6155" i="6"/>
  <c r="R6154" i="6"/>
  <c r="R6153" i="6"/>
  <c r="R6152" i="6"/>
  <c r="R6151" i="6"/>
  <c r="R6150" i="6"/>
  <c r="R6149" i="6"/>
  <c r="R6148" i="6"/>
  <c r="R6147" i="6"/>
  <c r="R6146" i="6"/>
  <c r="R6145" i="6"/>
  <c r="R6144" i="6"/>
  <c r="R6143" i="6"/>
  <c r="R6142" i="6"/>
  <c r="R6141" i="6"/>
  <c r="R6140" i="6"/>
  <c r="R6139" i="6"/>
  <c r="R6138" i="6"/>
  <c r="R6137" i="6"/>
  <c r="R6136" i="6"/>
  <c r="R6135" i="6"/>
  <c r="R6134" i="6"/>
  <c r="R6133" i="6"/>
  <c r="R6132" i="6"/>
  <c r="R6131" i="6"/>
  <c r="R6130" i="6"/>
  <c r="R6129" i="6"/>
  <c r="R6128" i="6"/>
  <c r="R6127" i="6"/>
  <c r="R6126" i="6"/>
  <c r="R6125" i="6"/>
  <c r="R6124" i="6"/>
  <c r="R6123" i="6"/>
  <c r="R6122" i="6"/>
  <c r="R6121" i="6"/>
  <c r="R6120" i="6"/>
  <c r="R6119" i="6"/>
  <c r="R6118" i="6"/>
  <c r="R6117" i="6"/>
  <c r="R6116" i="6"/>
  <c r="R6115" i="6"/>
  <c r="R6114" i="6"/>
  <c r="R6113" i="6"/>
  <c r="R6112" i="6"/>
  <c r="R6111" i="6"/>
  <c r="R6110" i="6"/>
  <c r="R6109" i="6"/>
  <c r="R6108" i="6"/>
  <c r="R6107" i="6"/>
  <c r="R6106" i="6"/>
  <c r="R6105" i="6"/>
  <c r="R6104" i="6"/>
  <c r="R6103" i="6"/>
  <c r="R6102" i="6"/>
  <c r="R6101" i="6"/>
  <c r="R6100" i="6"/>
  <c r="R6099" i="6"/>
  <c r="R6098" i="6"/>
  <c r="R6097" i="6"/>
  <c r="R6096" i="6"/>
  <c r="R6095" i="6"/>
  <c r="R6094" i="6"/>
  <c r="R6093" i="6"/>
  <c r="R6092" i="6"/>
  <c r="R6091" i="6"/>
  <c r="R6090" i="6"/>
  <c r="R6089" i="6"/>
  <c r="R6088" i="6"/>
  <c r="R6087" i="6"/>
  <c r="R6086" i="6"/>
  <c r="R6085" i="6"/>
  <c r="R6084" i="6"/>
  <c r="R6083" i="6"/>
  <c r="R6082" i="6"/>
  <c r="R6081" i="6"/>
  <c r="R6080" i="6"/>
  <c r="R6079" i="6"/>
  <c r="R6078" i="6"/>
  <c r="R6077" i="6"/>
  <c r="R6076" i="6"/>
  <c r="R6075" i="6"/>
  <c r="R6074" i="6"/>
  <c r="R6073" i="6"/>
  <c r="R6072" i="6"/>
  <c r="R6071" i="6"/>
  <c r="R6070" i="6"/>
  <c r="R6069" i="6"/>
  <c r="R6068" i="6"/>
  <c r="R6067" i="6"/>
  <c r="R6066" i="6"/>
  <c r="R6065" i="6"/>
  <c r="R6064" i="6"/>
  <c r="R6063" i="6"/>
  <c r="R6062" i="6"/>
  <c r="R6061" i="6"/>
  <c r="R6060" i="6"/>
  <c r="R6059" i="6"/>
  <c r="R6058" i="6"/>
  <c r="R6057" i="6"/>
  <c r="R6056" i="6"/>
  <c r="R6055" i="6"/>
  <c r="R6054" i="6"/>
  <c r="R6053" i="6"/>
  <c r="R6052" i="6"/>
  <c r="R6051" i="6"/>
  <c r="R6050" i="6"/>
  <c r="R6049" i="6"/>
  <c r="R6048" i="6"/>
  <c r="R6047" i="6"/>
  <c r="R6046" i="6"/>
  <c r="R6045" i="6"/>
  <c r="R6044" i="6"/>
  <c r="R6043" i="6"/>
  <c r="R6042" i="6"/>
  <c r="R6041" i="6"/>
  <c r="R6040" i="6"/>
  <c r="R6039" i="6"/>
  <c r="R6038" i="6"/>
  <c r="R6037" i="6"/>
  <c r="R6036" i="6"/>
  <c r="R6035" i="6"/>
  <c r="R6034" i="6"/>
  <c r="R6033" i="6"/>
  <c r="R6032" i="6"/>
  <c r="R6031" i="6"/>
  <c r="R6030" i="6"/>
  <c r="R6029" i="6"/>
  <c r="R6028" i="6"/>
  <c r="R6027" i="6"/>
  <c r="R6026" i="6"/>
  <c r="R6025" i="6"/>
  <c r="R6024" i="6"/>
  <c r="R6023" i="6"/>
  <c r="R6022" i="6"/>
  <c r="R6021" i="6"/>
  <c r="R6020" i="6"/>
  <c r="R6019" i="6"/>
  <c r="R6018" i="6"/>
  <c r="R6017" i="6"/>
  <c r="R6016" i="6"/>
  <c r="R6015" i="6"/>
  <c r="R6014" i="6"/>
  <c r="R6013" i="6"/>
  <c r="R6012" i="6"/>
  <c r="R6011" i="6"/>
  <c r="R6010" i="6"/>
  <c r="R6009" i="6"/>
  <c r="R6008" i="6"/>
  <c r="R6007" i="6"/>
  <c r="R6006" i="6"/>
  <c r="R6005" i="6"/>
  <c r="R6004" i="6"/>
  <c r="R6003" i="6"/>
  <c r="R6002" i="6"/>
  <c r="R6001" i="6"/>
  <c r="R6000" i="6"/>
  <c r="R5999" i="6"/>
  <c r="R5998" i="6"/>
  <c r="R5997" i="6"/>
  <c r="R5996" i="6"/>
  <c r="R5995" i="6"/>
  <c r="R5994" i="6"/>
  <c r="R5993" i="6"/>
  <c r="R5992" i="6"/>
  <c r="R5991" i="6"/>
  <c r="R5990" i="6"/>
  <c r="R5989" i="6"/>
  <c r="R5988" i="6"/>
  <c r="R5987" i="6"/>
  <c r="R5986" i="6"/>
  <c r="R5985" i="6"/>
  <c r="R5984" i="6"/>
  <c r="R5983" i="6"/>
  <c r="R5982" i="6"/>
  <c r="R5981" i="6"/>
  <c r="R5980" i="6"/>
  <c r="R5979" i="6"/>
  <c r="R5978" i="6"/>
  <c r="R5977" i="6"/>
  <c r="R5976" i="6"/>
  <c r="R5975" i="6"/>
  <c r="R5974" i="6"/>
  <c r="R5973" i="6"/>
  <c r="R5972" i="6"/>
  <c r="R5971" i="6"/>
  <c r="R5970" i="6"/>
  <c r="R5969" i="6"/>
  <c r="R5968" i="6"/>
  <c r="R5967" i="6"/>
  <c r="R5966" i="6"/>
  <c r="R5965" i="6"/>
  <c r="R5964" i="6"/>
  <c r="R5963" i="6"/>
  <c r="R5962" i="6"/>
  <c r="R5961" i="6"/>
  <c r="R5960" i="6"/>
  <c r="R5959" i="6"/>
  <c r="R5958" i="6"/>
  <c r="R5957" i="6"/>
  <c r="R5956" i="6"/>
  <c r="R5955" i="6"/>
  <c r="R5954" i="6"/>
  <c r="R5953" i="6"/>
  <c r="R5952" i="6"/>
  <c r="R5951" i="6"/>
  <c r="R5950" i="6"/>
  <c r="R5949" i="6"/>
  <c r="R5948" i="6"/>
  <c r="R5947" i="6"/>
  <c r="R5946" i="6"/>
  <c r="R5945" i="6"/>
  <c r="R5944" i="6"/>
  <c r="R5943" i="6"/>
  <c r="R5942" i="6"/>
  <c r="R5941" i="6"/>
  <c r="R5940" i="6"/>
  <c r="R5939" i="6"/>
  <c r="R5938" i="6"/>
  <c r="R5937" i="6"/>
  <c r="R5936" i="6"/>
  <c r="R5935" i="6"/>
  <c r="R5934" i="6"/>
  <c r="R5933" i="6"/>
  <c r="R5932" i="6"/>
  <c r="R5931" i="6"/>
  <c r="R5930" i="6"/>
  <c r="R5929" i="6"/>
  <c r="R5928" i="6"/>
  <c r="R5927" i="6"/>
  <c r="R5926" i="6"/>
  <c r="R5925" i="6"/>
  <c r="R5924" i="6"/>
  <c r="R5923" i="6"/>
  <c r="R5922" i="6"/>
  <c r="R5921" i="6"/>
  <c r="R5920" i="6"/>
  <c r="R5919" i="6"/>
  <c r="R5918" i="6"/>
  <c r="R5917" i="6"/>
  <c r="R5916" i="6"/>
  <c r="R5915" i="6"/>
  <c r="R5914" i="6"/>
  <c r="R5913" i="6"/>
  <c r="R5912" i="6"/>
  <c r="R5911" i="6"/>
  <c r="R5910" i="6"/>
  <c r="R5909" i="6"/>
  <c r="R5908" i="6"/>
  <c r="R5907" i="6"/>
  <c r="R5906" i="6"/>
  <c r="R5905" i="6"/>
  <c r="R5904" i="6"/>
  <c r="R5903" i="6"/>
  <c r="R5902" i="6"/>
  <c r="R5901" i="6"/>
  <c r="R5900" i="6"/>
  <c r="R5899" i="6"/>
  <c r="R5898" i="6"/>
  <c r="R5897" i="6"/>
  <c r="R5896" i="6"/>
  <c r="R5895" i="6"/>
  <c r="R5894" i="6"/>
  <c r="R5893" i="6"/>
  <c r="R5892" i="6"/>
  <c r="R5891" i="6"/>
  <c r="R5890" i="6"/>
  <c r="R5889" i="6"/>
  <c r="R5888" i="6"/>
  <c r="R5887" i="6"/>
  <c r="R5886" i="6"/>
  <c r="R5885" i="6"/>
  <c r="R5884" i="6"/>
  <c r="R5883" i="6"/>
  <c r="R5882" i="6"/>
  <c r="R5881" i="6"/>
  <c r="R5880" i="6"/>
  <c r="R5879" i="6"/>
  <c r="R5878" i="6"/>
  <c r="R5877" i="6"/>
  <c r="R5876" i="6"/>
  <c r="R5875" i="6"/>
  <c r="R5874" i="6"/>
  <c r="R5873" i="6"/>
  <c r="R5872" i="6"/>
  <c r="R5871" i="6"/>
  <c r="R5870" i="6"/>
  <c r="R5869" i="6"/>
  <c r="R5868" i="6"/>
  <c r="R5867" i="6"/>
  <c r="R5866" i="6"/>
  <c r="R5865" i="6"/>
  <c r="R5864" i="6"/>
  <c r="R5863" i="6"/>
  <c r="R5862" i="6"/>
  <c r="R5861" i="6"/>
  <c r="R5860" i="6"/>
  <c r="R5859" i="6"/>
  <c r="R5858" i="6"/>
  <c r="R5857" i="6"/>
  <c r="R5856" i="6"/>
  <c r="R5855" i="6"/>
  <c r="R5854" i="6"/>
  <c r="R5853" i="6"/>
  <c r="R5852" i="6"/>
  <c r="R5851" i="6"/>
  <c r="R5850" i="6"/>
  <c r="R5849" i="6"/>
  <c r="R5848" i="6"/>
  <c r="R5847" i="6"/>
  <c r="R5846" i="6"/>
  <c r="R5845" i="6"/>
  <c r="R5844" i="6"/>
  <c r="R5843" i="6"/>
  <c r="R5842" i="6"/>
  <c r="R5841" i="6"/>
  <c r="R5840" i="6"/>
  <c r="R5839" i="6"/>
  <c r="R5838" i="6"/>
  <c r="R5837" i="6"/>
  <c r="R5836" i="6"/>
  <c r="R5835" i="6"/>
  <c r="R5834" i="6"/>
  <c r="R5833" i="6"/>
  <c r="R5832" i="6"/>
  <c r="R5831" i="6"/>
  <c r="R5830" i="6"/>
  <c r="R5829" i="6"/>
  <c r="R5828" i="6"/>
  <c r="R5827" i="6"/>
  <c r="R5826" i="6"/>
  <c r="R5825" i="6"/>
  <c r="R5824" i="6"/>
  <c r="R5823" i="6"/>
  <c r="R5822" i="6"/>
  <c r="R5821" i="6"/>
  <c r="R5820" i="6"/>
  <c r="R5819" i="6"/>
  <c r="R5818" i="6"/>
  <c r="R5817" i="6"/>
  <c r="R5816" i="6"/>
  <c r="R5815" i="6"/>
  <c r="R5814" i="6"/>
  <c r="R5813" i="6"/>
  <c r="R5812" i="6"/>
  <c r="R5811" i="6"/>
  <c r="R5810" i="6"/>
  <c r="R5809" i="6"/>
  <c r="R5808" i="6"/>
  <c r="R5807" i="6"/>
  <c r="R5806" i="6"/>
  <c r="R5805" i="6"/>
  <c r="R5804" i="6"/>
  <c r="R5803" i="6"/>
  <c r="R5802" i="6"/>
  <c r="R5801" i="6"/>
  <c r="R5800" i="6"/>
  <c r="R5799" i="6"/>
  <c r="R5798" i="6"/>
  <c r="R5797" i="6"/>
  <c r="R5796" i="6"/>
  <c r="R5795" i="6"/>
  <c r="R5794" i="6"/>
  <c r="R5793" i="6"/>
  <c r="R5792" i="6"/>
  <c r="R5791" i="6"/>
  <c r="R5790" i="6"/>
  <c r="R5789" i="6"/>
  <c r="R5788" i="6"/>
  <c r="R5787" i="6"/>
  <c r="R5786" i="6"/>
  <c r="R5785" i="6"/>
  <c r="R5784" i="6"/>
  <c r="R5783" i="6"/>
  <c r="R5782" i="6"/>
  <c r="R5781" i="6"/>
  <c r="R5780" i="6"/>
  <c r="R5779" i="6"/>
  <c r="R5778" i="6"/>
  <c r="R5777" i="6"/>
  <c r="R5776" i="6"/>
  <c r="R5775" i="6"/>
  <c r="R5774" i="6"/>
  <c r="R5773" i="6"/>
  <c r="R5772" i="6"/>
  <c r="R5771" i="6"/>
  <c r="R5770" i="6"/>
  <c r="R5769" i="6"/>
  <c r="R5768" i="6"/>
  <c r="R5767" i="6"/>
  <c r="R5766" i="6"/>
  <c r="R5765" i="6"/>
  <c r="R5764" i="6"/>
  <c r="R5763" i="6"/>
  <c r="R5762" i="6"/>
  <c r="R5761" i="6"/>
  <c r="R5760" i="6"/>
  <c r="R5759" i="6"/>
  <c r="R5758" i="6"/>
  <c r="R5757" i="6"/>
  <c r="R5756" i="6"/>
  <c r="R5755" i="6"/>
  <c r="R5754" i="6"/>
  <c r="R5753" i="6"/>
  <c r="R5752" i="6"/>
  <c r="R5751" i="6"/>
  <c r="R5750" i="6"/>
  <c r="R5749" i="6"/>
  <c r="R5748" i="6"/>
  <c r="R5747" i="6"/>
  <c r="R5746" i="6"/>
  <c r="R5745" i="6"/>
  <c r="R5744" i="6"/>
  <c r="R5743" i="6"/>
  <c r="R5742" i="6"/>
  <c r="R5741" i="6"/>
  <c r="R5740" i="6"/>
  <c r="R5739" i="6"/>
  <c r="R5738" i="6"/>
  <c r="R5737" i="6"/>
  <c r="R5736" i="6"/>
  <c r="R5735" i="6"/>
  <c r="R5734" i="6"/>
  <c r="R5733" i="6"/>
  <c r="R5732" i="6"/>
  <c r="R5731" i="6"/>
  <c r="R5730" i="6"/>
  <c r="R5729" i="6"/>
  <c r="R5728" i="6"/>
  <c r="R5727" i="6"/>
  <c r="R5726" i="6"/>
  <c r="R5725" i="6"/>
  <c r="R5724" i="6"/>
  <c r="R5723" i="6"/>
  <c r="R5722" i="6"/>
  <c r="R5721" i="6"/>
  <c r="R5720" i="6"/>
  <c r="R5719" i="6"/>
  <c r="R5718" i="6"/>
  <c r="R5717" i="6"/>
  <c r="R5716" i="6"/>
  <c r="R5715" i="6"/>
  <c r="R5714" i="6"/>
  <c r="R5713" i="6"/>
  <c r="R5712" i="6"/>
  <c r="R5711" i="6"/>
  <c r="R5710" i="6"/>
  <c r="R5709" i="6"/>
  <c r="R5708" i="6"/>
  <c r="R5707" i="6"/>
  <c r="R5706" i="6"/>
  <c r="R5705" i="6"/>
  <c r="R5704" i="6"/>
  <c r="R5703" i="6"/>
  <c r="R5702" i="6"/>
  <c r="R5701" i="6"/>
  <c r="R5700" i="6"/>
  <c r="R5699" i="6"/>
  <c r="R5698" i="6"/>
  <c r="R5697" i="6"/>
  <c r="R5696" i="6"/>
  <c r="R5695" i="6"/>
  <c r="R5694" i="6"/>
  <c r="R5693" i="6"/>
  <c r="R5692" i="6"/>
  <c r="R5691" i="6"/>
  <c r="R5690" i="6"/>
  <c r="R5689" i="6"/>
  <c r="R5688" i="6"/>
  <c r="R5687" i="6"/>
  <c r="R5686" i="6"/>
  <c r="R5685" i="6"/>
  <c r="R5684" i="6"/>
  <c r="R5683" i="6"/>
  <c r="R5682" i="6"/>
  <c r="R5681" i="6"/>
  <c r="R5680" i="6"/>
  <c r="R5679" i="6"/>
  <c r="R5678" i="6"/>
  <c r="R5677" i="6"/>
  <c r="R5676" i="6"/>
  <c r="R5675" i="6"/>
  <c r="R5674" i="6"/>
  <c r="R5673" i="6"/>
  <c r="R5672" i="6"/>
  <c r="R5671" i="6"/>
  <c r="R5670" i="6"/>
  <c r="R5669" i="6"/>
  <c r="R5668" i="6"/>
  <c r="R5667" i="6"/>
  <c r="R5666" i="6"/>
  <c r="R5665" i="6"/>
  <c r="R5664" i="6"/>
  <c r="R5663" i="6"/>
  <c r="R5662" i="6"/>
  <c r="R5661" i="6"/>
  <c r="R5660" i="6"/>
  <c r="R5659" i="6"/>
  <c r="R5658" i="6"/>
  <c r="R5657" i="6"/>
  <c r="R5656" i="6"/>
  <c r="R5655" i="6"/>
  <c r="R5654" i="6"/>
  <c r="R5653" i="6"/>
  <c r="R5652" i="6"/>
  <c r="R5651" i="6"/>
  <c r="R5650" i="6"/>
  <c r="R5649" i="6"/>
  <c r="R5648" i="6"/>
  <c r="R5647" i="6"/>
  <c r="R5646" i="6"/>
  <c r="R5645" i="6"/>
  <c r="R5644" i="6"/>
  <c r="R5643" i="6"/>
  <c r="R5642" i="6"/>
  <c r="R5641" i="6"/>
  <c r="R5640" i="6"/>
  <c r="R5639" i="6"/>
  <c r="R5638" i="6"/>
  <c r="R5637" i="6"/>
  <c r="R5636" i="6"/>
  <c r="R5635" i="6"/>
  <c r="R5634" i="6"/>
  <c r="R5633" i="6"/>
  <c r="R5632" i="6"/>
  <c r="R5631" i="6"/>
  <c r="R5630" i="6"/>
  <c r="R5629" i="6"/>
  <c r="R5628" i="6"/>
  <c r="R5627" i="6"/>
  <c r="R5626" i="6"/>
  <c r="R5625" i="6"/>
  <c r="R5624" i="6"/>
  <c r="R5623" i="6"/>
  <c r="R5622" i="6"/>
  <c r="R5621" i="6"/>
  <c r="R5620" i="6"/>
  <c r="R5619" i="6"/>
  <c r="R5618" i="6"/>
  <c r="R5617" i="6"/>
  <c r="R5616" i="6"/>
  <c r="R5615" i="6"/>
  <c r="R5614" i="6"/>
  <c r="R5613" i="6"/>
  <c r="R5612" i="6"/>
  <c r="R5611" i="6"/>
  <c r="R5610" i="6"/>
  <c r="R5609" i="6"/>
  <c r="R5608" i="6"/>
  <c r="R5607" i="6"/>
  <c r="R5606" i="6"/>
  <c r="R5605" i="6"/>
  <c r="R5604" i="6"/>
  <c r="R5603" i="6"/>
  <c r="R5602" i="6"/>
  <c r="R5601" i="6"/>
  <c r="R5600" i="6"/>
  <c r="R5599" i="6"/>
  <c r="R5598" i="6"/>
  <c r="R5597" i="6"/>
  <c r="R5596" i="6"/>
  <c r="R5595" i="6"/>
  <c r="R5594" i="6"/>
  <c r="R5593" i="6"/>
  <c r="R5592" i="6"/>
  <c r="R5591" i="6"/>
  <c r="R5590" i="6"/>
  <c r="R5589" i="6"/>
  <c r="R5588" i="6"/>
  <c r="R5587" i="6"/>
  <c r="R5586" i="6"/>
  <c r="R5585" i="6"/>
  <c r="R5584" i="6"/>
  <c r="R5583" i="6"/>
  <c r="R5582" i="6"/>
  <c r="R5581" i="6"/>
  <c r="R5580" i="6"/>
  <c r="R5579" i="6"/>
  <c r="R5578" i="6"/>
  <c r="R5577" i="6"/>
  <c r="R5576" i="6"/>
  <c r="R5575" i="6"/>
  <c r="R5574" i="6"/>
  <c r="R5573" i="6"/>
  <c r="R5572" i="6"/>
  <c r="R5571" i="6"/>
  <c r="R5570" i="6"/>
  <c r="R5569" i="6"/>
  <c r="R5568" i="6"/>
  <c r="R5567" i="6"/>
  <c r="R5566" i="6"/>
  <c r="R5565" i="6"/>
  <c r="R5564" i="6"/>
  <c r="R5563" i="6"/>
  <c r="R5562" i="6"/>
  <c r="R5561" i="6"/>
  <c r="R5560" i="6"/>
  <c r="R5559" i="6"/>
  <c r="R5558" i="6"/>
  <c r="R5557" i="6"/>
  <c r="R5556" i="6"/>
  <c r="R5555" i="6"/>
  <c r="R5554" i="6"/>
  <c r="R5553" i="6"/>
  <c r="R5552" i="6"/>
  <c r="R5551" i="6"/>
  <c r="R5550" i="6"/>
  <c r="R5549" i="6"/>
  <c r="R5548" i="6"/>
  <c r="R5547" i="6"/>
  <c r="R5546" i="6"/>
  <c r="R5545" i="6"/>
  <c r="R5544" i="6"/>
  <c r="R5543" i="6"/>
  <c r="R5542" i="6"/>
  <c r="R5541" i="6"/>
  <c r="R5540" i="6"/>
  <c r="R5539" i="6"/>
  <c r="R5538" i="6"/>
  <c r="R5537" i="6"/>
  <c r="R5536" i="6"/>
  <c r="R5535" i="6"/>
  <c r="R5534" i="6"/>
  <c r="R5533" i="6"/>
  <c r="R5532" i="6"/>
  <c r="R5531" i="6"/>
  <c r="R5530" i="6"/>
  <c r="R5529" i="6"/>
  <c r="R5528" i="6"/>
  <c r="R5527" i="6"/>
  <c r="R5526" i="6"/>
  <c r="R5525" i="6"/>
  <c r="R5524" i="6"/>
  <c r="R5523" i="6"/>
  <c r="R5522" i="6"/>
  <c r="R5521" i="6"/>
  <c r="R5520" i="6"/>
  <c r="R5519" i="6"/>
  <c r="R5518" i="6"/>
  <c r="R5517" i="6"/>
  <c r="R5516" i="6"/>
  <c r="R5515" i="6"/>
  <c r="R5514" i="6"/>
  <c r="R5513" i="6"/>
  <c r="R5512" i="6"/>
  <c r="R5511" i="6"/>
  <c r="R5510" i="6"/>
  <c r="R5509" i="6"/>
  <c r="R5508" i="6"/>
  <c r="R5507" i="6"/>
  <c r="R5506" i="6"/>
  <c r="R5505" i="6"/>
  <c r="R5504" i="6"/>
  <c r="R5503" i="6"/>
  <c r="R5502" i="6"/>
  <c r="R5501" i="6"/>
  <c r="R5500" i="6"/>
  <c r="R5499" i="6"/>
  <c r="R5498" i="6"/>
  <c r="R5497" i="6"/>
  <c r="R5496" i="6"/>
  <c r="R5495" i="6"/>
  <c r="R5494" i="6"/>
  <c r="R5493" i="6"/>
  <c r="R5492" i="6"/>
  <c r="R5491" i="6"/>
  <c r="R5490" i="6"/>
  <c r="R5489" i="6"/>
  <c r="R5488" i="6"/>
  <c r="R5487" i="6"/>
  <c r="R5486" i="6"/>
  <c r="R5485" i="6"/>
  <c r="R5484" i="6"/>
  <c r="R5483" i="6"/>
  <c r="R5482" i="6"/>
  <c r="R5481" i="6"/>
  <c r="R5480" i="6"/>
  <c r="R5479" i="6"/>
  <c r="R5478" i="6"/>
  <c r="R5477" i="6"/>
  <c r="R5476" i="6"/>
  <c r="R5475" i="6"/>
  <c r="R5474" i="6"/>
  <c r="R5473" i="6"/>
  <c r="R5472" i="6"/>
  <c r="R5471" i="6"/>
  <c r="R5470" i="6"/>
  <c r="R5469" i="6"/>
  <c r="R5468" i="6"/>
  <c r="R5467" i="6"/>
  <c r="R5466" i="6"/>
  <c r="R5465" i="6"/>
  <c r="R5464" i="6"/>
  <c r="R5463" i="6"/>
  <c r="R5462" i="6"/>
  <c r="R5461" i="6"/>
  <c r="R5460" i="6"/>
  <c r="R5459" i="6"/>
  <c r="R5458" i="6"/>
  <c r="R5457" i="6"/>
  <c r="R5456" i="6"/>
  <c r="R5455" i="6"/>
  <c r="R5454" i="6"/>
  <c r="R5453" i="6"/>
  <c r="R5452" i="6"/>
  <c r="R5451" i="6"/>
  <c r="R5450" i="6"/>
  <c r="R5449" i="6"/>
  <c r="R5448" i="6"/>
  <c r="R5447" i="6"/>
  <c r="R5446" i="6"/>
  <c r="R5445" i="6"/>
  <c r="R5444" i="6"/>
  <c r="R5443" i="6"/>
  <c r="R5442" i="6"/>
  <c r="R5441" i="6"/>
  <c r="R5440" i="6"/>
  <c r="R5439" i="6"/>
  <c r="R5438" i="6"/>
  <c r="R5437" i="6"/>
  <c r="R5436" i="6"/>
  <c r="R5435" i="6"/>
  <c r="R5434" i="6"/>
  <c r="R5433" i="6"/>
  <c r="R5432" i="6"/>
  <c r="R5431" i="6"/>
  <c r="R5430" i="6"/>
  <c r="R5429" i="6"/>
  <c r="R5428" i="6"/>
  <c r="R5427" i="6"/>
  <c r="R5426" i="6"/>
  <c r="R5425" i="6"/>
  <c r="R5424" i="6"/>
  <c r="R5423" i="6"/>
  <c r="R5422" i="6"/>
  <c r="R5421" i="6"/>
  <c r="R5420" i="6"/>
  <c r="R5419" i="6"/>
  <c r="R5418" i="6"/>
  <c r="R5417" i="6"/>
  <c r="R5416" i="6"/>
  <c r="R5415" i="6"/>
  <c r="R5414" i="6"/>
  <c r="R5413" i="6"/>
  <c r="R5412" i="6"/>
  <c r="R5411" i="6"/>
  <c r="R5410" i="6"/>
  <c r="R5409" i="6"/>
  <c r="R5408" i="6"/>
  <c r="R5407" i="6"/>
  <c r="R5406" i="6"/>
  <c r="R5405" i="6"/>
  <c r="R5404" i="6"/>
  <c r="R5403" i="6"/>
  <c r="R5402" i="6"/>
  <c r="R5401" i="6"/>
  <c r="R5400" i="6"/>
  <c r="R5399" i="6"/>
  <c r="R5398" i="6"/>
  <c r="R5397" i="6"/>
  <c r="R5396" i="6"/>
  <c r="R5395" i="6"/>
  <c r="R5394" i="6"/>
  <c r="R5393" i="6"/>
  <c r="R5392" i="6"/>
  <c r="R5391" i="6"/>
  <c r="R5390" i="6"/>
  <c r="R5389" i="6"/>
  <c r="R5388" i="6"/>
  <c r="R5387" i="6"/>
  <c r="R5386" i="6"/>
  <c r="R5385" i="6"/>
  <c r="R5384" i="6"/>
  <c r="R5383" i="6"/>
  <c r="R5382" i="6"/>
  <c r="R5381" i="6"/>
  <c r="R5380" i="6"/>
  <c r="R5379" i="6"/>
  <c r="R5378" i="6"/>
  <c r="R5377" i="6"/>
  <c r="R5376" i="6"/>
  <c r="R5375" i="6"/>
  <c r="R5374" i="6"/>
  <c r="R5373" i="6"/>
  <c r="R5372" i="6"/>
  <c r="R5371" i="6"/>
  <c r="R5370" i="6"/>
  <c r="R5369" i="6"/>
  <c r="R5368" i="6"/>
  <c r="R5367" i="6"/>
  <c r="R5366" i="6"/>
  <c r="R5365" i="6"/>
  <c r="R5364" i="6"/>
  <c r="R5363" i="6"/>
  <c r="R5362" i="6"/>
  <c r="R5361" i="6"/>
  <c r="R5360" i="6"/>
  <c r="R5359" i="6"/>
  <c r="R5358" i="6"/>
  <c r="R5357" i="6"/>
  <c r="R5356" i="6"/>
  <c r="R5355" i="6"/>
  <c r="R5354" i="6"/>
  <c r="R5353" i="6"/>
  <c r="R5352" i="6"/>
  <c r="R5351" i="6"/>
  <c r="R5350" i="6"/>
  <c r="R5349" i="6"/>
  <c r="R5348" i="6"/>
  <c r="R5347" i="6"/>
  <c r="R5346" i="6"/>
  <c r="R5345" i="6"/>
  <c r="R5344" i="6"/>
  <c r="R5343" i="6"/>
  <c r="R5342" i="6"/>
  <c r="R5341" i="6"/>
  <c r="R5340" i="6"/>
  <c r="R5339" i="6"/>
  <c r="R5338" i="6"/>
  <c r="R5337" i="6"/>
  <c r="R5336" i="6"/>
  <c r="R5335" i="6"/>
  <c r="R5334" i="6"/>
  <c r="R5333" i="6"/>
  <c r="R5332" i="6"/>
  <c r="R5331" i="6"/>
  <c r="R5330" i="6"/>
  <c r="R5329" i="6"/>
  <c r="R5328" i="6"/>
  <c r="R5327" i="6"/>
  <c r="R5326" i="6"/>
  <c r="R5325" i="6"/>
  <c r="R5324" i="6"/>
  <c r="R5323" i="6"/>
  <c r="R5322" i="6"/>
  <c r="R5321" i="6"/>
  <c r="R5320" i="6"/>
  <c r="R5319" i="6"/>
  <c r="R5318" i="6"/>
  <c r="R5317" i="6"/>
  <c r="R5316" i="6"/>
  <c r="R5315" i="6"/>
  <c r="R5314" i="6"/>
  <c r="R5313" i="6"/>
  <c r="R5312" i="6"/>
  <c r="R5311" i="6"/>
  <c r="R5310" i="6"/>
  <c r="R5309" i="6"/>
  <c r="R5308" i="6"/>
  <c r="R5307" i="6"/>
  <c r="R5306" i="6"/>
  <c r="R5305" i="6"/>
  <c r="R5304" i="6"/>
  <c r="R5303" i="6"/>
  <c r="R5302" i="6"/>
  <c r="R5301" i="6"/>
  <c r="R5300" i="6"/>
  <c r="R5299" i="6"/>
  <c r="R5298" i="6"/>
  <c r="R5297" i="6"/>
  <c r="R5296" i="6"/>
  <c r="R5295" i="6"/>
  <c r="R5294" i="6"/>
  <c r="R5293" i="6"/>
  <c r="R5292" i="6"/>
  <c r="R5291" i="6"/>
  <c r="R5290" i="6"/>
  <c r="R5289" i="6"/>
  <c r="R5288" i="6"/>
  <c r="R5287" i="6"/>
  <c r="R5286" i="6"/>
  <c r="R5285" i="6"/>
  <c r="R5284" i="6"/>
  <c r="R5283" i="6"/>
  <c r="R5282" i="6"/>
  <c r="R5281" i="6"/>
  <c r="R5280" i="6"/>
  <c r="R5279" i="6"/>
  <c r="R5278" i="6"/>
  <c r="R5277" i="6"/>
  <c r="R5276" i="6"/>
  <c r="R5275" i="6"/>
  <c r="R5274" i="6"/>
  <c r="R5273" i="6"/>
  <c r="R5272" i="6"/>
  <c r="R5271" i="6"/>
  <c r="R5270" i="6"/>
  <c r="R5269" i="6"/>
  <c r="R5268" i="6"/>
  <c r="R5267" i="6"/>
  <c r="R5266" i="6"/>
  <c r="R5265" i="6"/>
  <c r="R5264" i="6"/>
  <c r="R5263" i="6"/>
  <c r="R5262" i="6"/>
  <c r="R5261" i="6"/>
  <c r="R5260" i="6"/>
  <c r="R5259" i="6"/>
  <c r="R5258" i="6"/>
  <c r="R5257" i="6"/>
  <c r="R5256" i="6"/>
  <c r="R5255" i="6"/>
  <c r="R5254" i="6"/>
  <c r="R5253" i="6"/>
  <c r="R5252" i="6"/>
  <c r="R5251" i="6"/>
  <c r="R5250" i="6"/>
  <c r="R5249" i="6"/>
  <c r="R5248" i="6"/>
  <c r="R5247" i="6"/>
  <c r="R5246" i="6"/>
  <c r="R5245" i="6"/>
  <c r="R5244" i="6"/>
  <c r="R5243" i="6"/>
  <c r="R5242" i="6"/>
  <c r="R5241" i="6"/>
  <c r="R5240" i="6"/>
  <c r="R5239" i="6"/>
  <c r="R5238" i="6"/>
  <c r="R5237" i="6"/>
  <c r="R5236" i="6"/>
  <c r="R5235" i="6"/>
  <c r="R5234" i="6"/>
  <c r="R5233" i="6"/>
  <c r="R5232" i="6"/>
  <c r="R5231" i="6"/>
  <c r="R5230" i="6"/>
  <c r="R5229" i="6"/>
  <c r="R5228" i="6"/>
  <c r="R5227" i="6"/>
  <c r="R5226" i="6"/>
  <c r="R5225" i="6"/>
  <c r="R5224" i="6"/>
  <c r="R5223" i="6"/>
  <c r="R5222" i="6"/>
  <c r="R5221" i="6"/>
  <c r="R5220" i="6"/>
  <c r="R5219" i="6"/>
  <c r="R5218" i="6"/>
  <c r="R5217" i="6"/>
  <c r="R5216" i="6"/>
  <c r="R5215" i="6"/>
  <c r="R5214" i="6"/>
  <c r="R5213" i="6"/>
  <c r="R5212" i="6"/>
  <c r="R5211" i="6"/>
  <c r="R5210" i="6"/>
  <c r="R5209" i="6"/>
  <c r="R5208" i="6"/>
  <c r="R5207" i="6"/>
  <c r="R5206" i="6"/>
  <c r="R5205" i="6"/>
  <c r="R5204" i="6"/>
  <c r="R5203" i="6"/>
  <c r="R5202" i="6"/>
  <c r="R5201" i="6"/>
  <c r="R5200" i="6"/>
  <c r="R5199" i="6"/>
  <c r="R5198" i="6"/>
  <c r="R5197" i="6"/>
  <c r="R5196" i="6"/>
  <c r="R5195" i="6"/>
  <c r="R5194" i="6"/>
  <c r="R5193" i="6"/>
  <c r="R5192" i="6"/>
  <c r="R5191" i="6"/>
  <c r="R5190" i="6"/>
  <c r="R5189" i="6"/>
  <c r="R5188" i="6"/>
  <c r="R5187" i="6"/>
  <c r="R5186" i="6"/>
  <c r="R5185" i="6"/>
  <c r="R5184" i="6"/>
  <c r="R5183" i="6"/>
  <c r="R5182" i="6"/>
  <c r="R5181" i="6"/>
  <c r="R5180" i="6"/>
  <c r="R5179" i="6"/>
  <c r="R5178" i="6"/>
  <c r="R5177" i="6"/>
  <c r="R5176" i="6"/>
  <c r="R5175" i="6"/>
  <c r="R5174" i="6"/>
  <c r="R5173" i="6"/>
  <c r="R5172" i="6"/>
  <c r="R5171" i="6"/>
  <c r="R5170" i="6"/>
  <c r="R5169" i="6"/>
  <c r="R5168" i="6"/>
  <c r="R5167" i="6"/>
  <c r="R5166" i="6"/>
  <c r="R5165" i="6"/>
  <c r="R5164" i="6"/>
  <c r="R5163" i="6"/>
  <c r="R5162" i="6"/>
  <c r="R5161" i="6"/>
  <c r="R5160" i="6"/>
  <c r="R5159" i="6"/>
  <c r="R5158" i="6"/>
  <c r="R5157" i="6"/>
  <c r="R5156" i="6"/>
  <c r="R5155" i="6"/>
  <c r="R5154" i="6"/>
  <c r="R5153" i="6"/>
  <c r="R5152" i="6"/>
  <c r="R5151" i="6"/>
  <c r="R5150" i="6"/>
  <c r="R5149" i="6"/>
  <c r="R5148" i="6"/>
  <c r="R5147" i="6"/>
  <c r="R5146" i="6"/>
  <c r="R5145" i="6"/>
  <c r="R5144" i="6"/>
  <c r="R5143" i="6"/>
  <c r="R5142" i="6"/>
  <c r="R5141" i="6"/>
  <c r="R5140" i="6"/>
  <c r="R5139" i="6"/>
  <c r="R5138" i="6"/>
  <c r="R5137" i="6"/>
  <c r="R5136" i="6"/>
  <c r="R5135" i="6"/>
  <c r="R5134" i="6"/>
  <c r="R5133" i="6"/>
  <c r="R5132" i="6"/>
  <c r="R5131" i="6"/>
  <c r="R5130" i="6"/>
  <c r="R5129" i="6"/>
  <c r="R5128" i="6"/>
  <c r="R5127" i="6"/>
  <c r="R5126" i="6"/>
  <c r="R5125" i="6"/>
  <c r="R5124" i="6"/>
  <c r="R5123" i="6"/>
  <c r="R5122" i="6"/>
  <c r="R5121" i="6"/>
  <c r="R5120" i="6"/>
  <c r="R5119" i="6"/>
  <c r="R5118" i="6"/>
  <c r="R5117" i="6"/>
  <c r="R5116" i="6"/>
  <c r="R5115" i="6"/>
  <c r="R5114" i="6"/>
  <c r="R5113" i="6"/>
  <c r="R5112" i="6"/>
  <c r="R5111" i="6"/>
  <c r="R5110" i="6"/>
  <c r="R5109" i="6"/>
  <c r="R5108" i="6"/>
  <c r="R5107" i="6"/>
  <c r="R5106" i="6"/>
  <c r="R5105" i="6"/>
  <c r="R5104" i="6"/>
  <c r="R5103" i="6"/>
  <c r="R5102" i="6"/>
  <c r="R5101" i="6"/>
  <c r="R5100" i="6"/>
  <c r="R5099" i="6"/>
  <c r="R5098" i="6"/>
  <c r="R5097" i="6"/>
  <c r="R5096" i="6"/>
  <c r="R5095" i="6"/>
  <c r="R5094" i="6"/>
  <c r="R5093" i="6"/>
  <c r="R5092" i="6"/>
  <c r="R5091" i="6"/>
  <c r="R5090" i="6"/>
  <c r="R5089" i="6"/>
  <c r="R5088" i="6"/>
  <c r="R5087" i="6"/>
  <c r="R5086" i="6"/>
  <c r="R5085" i="6"/>
  <c r="R5084" i="6"/>
  <c r="R5083" i="6"/>
  <c r="R5082" i="6"/>
  <c r="R5081" i="6"/>
  <c r="R5080" i="6"/>
  <c r="R5079" i="6"/>
  <c r="R5078" i="6"/>
  <c r="R5077" i="6"/>
  <c r="R5076" i="6"/>
  <c r="R5075" i="6"/>
  <c r="R5074" i="6"/>
  <c r="R5073" i="6"/>
  <c r="R5072" i="6"/>
  <c r="R5071" i="6"/>
  <c r="R5070" i="6"/>
  <c r="R5069" i="6"/>
  <c r="R5068" i="6"/>
  <c r="R5067" i="6"/>
  <c r="R5066" i="6"/>
  <c r="R5065" i="6"/>
  <c r="R5064" i="6"/>
  <c r="R5063" i="6"/>
  <c r="R5062" i="6"/>
  <c r="R5061" i="6"/>
  <c r="R5060" i="6"/>
  <c r="R5059" i="6"/>
  <c r="R5058" i="6"/>
  <c r="R5057" i="6"/>
  <c r="R5056" i="6"/>
  <c r="R5055" i="6"/>
  <c r="R5054" i="6"/>
  <c r="R5053" i="6"/>
  <c r="R5052" i="6"/>
  <c r="R5051" i="6"/>
  <c r="R5050" i="6"/>
  <c r="R5049" i="6"/>
  <c r="R5048" i="6"/>
  <c r="R5047" i="6"/>
  <c r="R5046" i="6"/>
  <c r="R5045" i="6"/>
  <c r="R5044" i="6"/>
  <c r="R5043" i="6"/>
  <c r="R5042" i="6"/>
  <c r="R5041" i="6"/>
  <c r="R5040" i="6"/>
  <c r="R5039" i="6"/>
  <c r="R5038" i="6"/>
  <c r="R5037" i="6"/>
  <c r="R5036" i="6"/>
  <c r="R5035" i="6"/>
  <c r="R5034" i="6"/>
  <c r="R5033" i="6"/>
  <c r="R5032" i="6"/>
  <c r="R5031" i="6"/>
  <c r="R5030" i="6"/>
  <c r="R5029" i="6"/>
  <c r="R5028" i="6"/>
  <c r="R5027" i="6"/>
  <c r="R5026" i="6"/>
  <c r="R5025" i="6"/>
  <c r="R5024" i="6"/>
  <c r="R5023" i="6"/>
  <c r="R5022" i="6"/>
  <c r="R5021" i="6"/>
  <c r="R5020" i="6"/>
  <c r="R5019" i="6"/>
  <c r="R5018" i="6"/>
  <c r="R5017" i="6"/>
  <c r="R5016" i="6"/>
  <c r="R5015" i="6"/>
  <c r="R5014" i="6"/>
  <c r="R5013" i="6"/>
  <c r="R5012" i="6"/>
  <c r="R5011" i="6"/>
  <c r="R5010" i="6"/>
  <c r="R5009" i="6"/>
  <c r="R5008" i="6"/>
  <c r="R5007" i="6"/>
  <c r="R5006" i="6"/>
  <c r="R5005" i="6"/>
  <c r="R5004" i="6"/>
  <c r="R5003" i="6"/>
  <c r="R5002" i="6"/>
  <c r="R5001" i="6"/>
  <c r="R5000" i="6"/>
  <c r="R4999" i="6"/>
  <c r="R4998" i="6"/>
  <c r="R4997" i="6"/>
  <c r="R4996" i="6"/>
  <c r="R4995" i="6"/>
  <c r="R4994" i="6"/>
  <c r="R4993" i="6"/>
  <c r="R4992" i="6"/>
  <c r="R4991" i="6"/>
  <c r="R4990" i="6"/>
  <c r="R4989" i="6"/>
  <c r="R4988" i="6"/>
  <c r="R4987" i="6"/>
  <c r="R4986" i="6"/>
  <c r="R4985" i="6"/>
  <c r="R4984" i="6"/>
  <c r="R4983" i="6"/>
  <c r="R4982" i="6"/>
  <c r="R4981" i="6"/>
  <c r="R4980" i="6"/>
  <c r="R4979" i="6"/>
  <c r="R4978" i="6"/>
  <c r="R4977" i="6"/>
  <c r="R4976" i="6"/>
  <c r="R4975" i="6"/>
  <c r="R4974" i="6"/>
  <c r="R4973" i="6"/>
  <c r="R4972" i="6"/>
  <c r="R4971" i="6"/>
  <c r="R4970" i="6"/>
  <c r="R4969" i="6"/>
  <c r="R4968" i="6"/>
  <c r="R4967" i="6"/>
  <c r="R4966" i="6"/>
  <c r="R4965" i="6"/>
  <c r="R4964" i="6"/>
  <c r="R4963" i="6"/>
  <c r="R4962" i="6"/>
  <c r="R4961" i="6"/>
  <c r="R4960" i="6"/>
  <c r="R4959" i="6"/>
  <c r="R4958" i="6"/>
  <c r="R4957" i="6"/>
  <c r="R4956" i="6"/>
  <c r="R4955" i="6"/>
  <c r="R4954" i="6"/>
  <c r="R4953" i="6"/>
  <c r="R4952" i="6"/>
  <c r="R4951" i="6"/>
  <c r="R4950" i="6"/>
  <c r="R4949" i="6"/>
  <c r="R4948" i="6"/>
  <c r="R4947" i="6"/>
  <c r="R4946" i="6"/>
  <c r="R4945" i="6"/>
  <c r="R4944" i="6"/>
  <c r="R4943" i="6"/>
  <c r="R4942" i="6"/>
  <c r="R4941" i="6"/>
  <c r="R4940" i="6"/>
  <c r="R4939" i="6"/>
  <c r="R4938" i="6"/>
  <c r="R4937" i="6"/>
  <c r="R4936" i="6"/>
  <c r="R4935" i="6"/>
  <c r="R4934" i="6"/>
  <c r="R4933" i="6"/>
  <c r="R4932" i="6"/>
  <c r="R4931" i="6"/>
  <c r="R4930" i="6"/>
  <c r="R4929" i="6"/>
  <c r="R4928" i="6"/>
  <c r="R4927" i="6"/>
  <c r="R4926" i="6"/>
  <c r="R4925" i="6"/>
  <c r="R4924" i="6"/>
  <c r="R4923" i="6"/>
  <c r="R4922" i="6"/>
  <c r="R4921" i="6"/>
  <c r="R4920" i="6"/>
  <c r="R4919" i="6"/>
  <c r="R4918" i="6"/>
  <c r="R4917" i="6"/>
  <c r="R4916" i="6"/>
  <c r="R4915" i="6"/>
  <c r="R4914" i="6"/>
  <c r="R4913" i="6"/>
  <c r="R4912" i="6"/>
  <c r="R4911" i="6"/>
  <c r="R4910" i="6"/>
  <c r="R4909" i="6"/>
  <c r="R4908" i="6"/>
  <c r="R4907" i="6"/>
  <c r="R4906" i="6"/>
  <c r="R4905" i="6"/>
  <c r="R4904" i="6"/>
  <c r="R4903" i="6"/>
  <c r="R4902" i="6"/>
  <c r="R4901" i="6"/>
  <c r="R4900" i="6"/>
  <c r="R4899" i="6"/>
  <c r="R4898" i="6"/>
  <c r="R4897" i="6"/>
  <c r="R4896" i="6"/>
  <c r="R4895" i="6"/>
  <c r="R4894" i="6"/>
  <c r="R4893" i="6"/>
  <c r="R4892" i="6"/>
  <c r="R4891" i="6"/>
  <c r="R4890" i="6"/>
  <c r="R4889" i="6"/>
  <c r="R4888" i="6"/>
  <c r="R4887" i="6"/>
  <c r="R4886" i="6"/>
  <c r="R4885" i="6"/>
  <c r="R4884" i="6"/>
  <c r="R4883" i="6"/>
  <c r="R4882" i="6"/>
  <c r="R4881" i="6"/>
  <c r="R4880" i="6"/>
  <c r="R4879" i="6"/>
  <c r="R4878" i="6"/>
  <c r="R4877" i="6"/>
  <c r="R4876" i="6"/>
  <c r="R4875" i="6"/>
  <c r="R4874" i="6"/>
  <c r="R4873" i="6"/>
  <c r="R4872" i="6"/>
  <c r="R4871" i="6"/>
  <c r="R4870" i="6"/>
  <c r="R4869" i="6"/>
  <c r="R4868" i="6"/>
  <c r="R4867" i="6"/>
  <c r="R4866" i="6"/>
  <c r="R4865" i="6"/>
  <c r="R4864" i="6"/>
  <c r="R4863" i="6"/>
  <c r="R4862" i="6"/>
  <c r="R4861" i="6"/>
  <c r="R4860" i="6"/>
  <c r="R4859" i="6"/>
  <c r="R4858" i="6"/>
  <c r="R4857" i="6"/>
  <c r="R4856" i="6"/>
  <c r="R4855" i="6"/>
  <c r="R4854" i="6"/>
  <c r="R4853" i="6"/>
  <c r="R4852" i="6"/>
  <c r="R4851" i="6"/>
  <c r="R4850" i="6"/>
  <c r="R4849" i="6"/>
  <c r="R4848" i="6"/>
  <c r="R4847" i="6"/>
  <c r="R4846" i="6"/>
  <c r="R4845" i="6"/>
  <c r="R4844" i="6"/>
  <c r="R4843" i="6"/>
  <c r="R4842" i="6"/>
  <c r="R4841" i="6"/>
  <c r="R4840" i="6"/>
  <c r="R4839" i="6"/>
  <c r="R4838" i="6"/>
  <c r="R4837" i="6"/>
  <c r="R4836" i="6"/>
  <c r="R4835" i="6"/>
  <c r="R4834" i="6"/>
  <c r="R4833" i="6"/>
  <c r="R4832" i="6"/>
  <c r="R4831" i="6"/>
  <c r="R4830" i="6"/>
  <c r="R4829" i="6"/>
  <c r="R4828" i="6"/>
  <c r="R4827" i="6"/>
  <c r="R4826" i="6"/>
  <c r="R4825" i="6"/>
  <c r="R4824" i="6"/>
  <c r="R4823" i="6"/>
  <c r="R4822" i="6"/>
  <c r="R4821" i="6"/>
  <c r="R4820" i="6"/>
  <c r="R4819" i="6"/>
  <c r="R4818" i="6"/>
  <c r="R4817" i="6"/>
  <c r="R4816" i="6"/>
  <c r="R4815" i="6"/>
  <c r="R4814" i="6"/>
  <c r="R4813" i="6"/>
  <c r="R4812" i="6"/>
  <c r="R4811" i="6"/>
  <c r="R4810" i="6"/>
  <c r="R4809" i="6"/>
  <c r="R4808" i="6"/>
  <c r="R4807" i="6"/>
  <c r="R4806" i="6"/>
  <c r="R4805" i="6"/>
  <c r="R4804" i="6"/>
  <c r="R4803" i="6"/>
  <c r="R4802" i="6"/>
  <c r="R4801" i="6"/>
  <c r="R4800" i="6"/>
  <c r="R4799" i="6"/>
  <c r="R4798" i="6"/>
  <c r="R4797" i="6"/>
  <c r="R4796" i="6"/>
  <c r="R4795" i="6"/>
  <c r="R4794" i="6"/>
  <c r="R4793" i="6"/>
  <c r="R4792" i="6"/>
  <c r="R4791" i="6"/>
  <c r="R4790" i="6"/>
  <c r="R4789" i="6"/>
  <c r="R4788" i="6"/>
  <c r="R4787" i="6"/>
  <c r="R4786" i="6"/>
  <c r="R4785" i="6"/>
  <c r="R4784" i="6"/>
  <c r="R4783" i="6"/>
  <c r="R4782" i="6"/>
  <c r="R4781" i="6"/>
  <c r="R4780" i="6"/>
  <c r="R4779" i="6"/>
  <c r="R4778" i="6"/>
  <c r="R4777" i="6"/>
  <c r="R4776" i="6"/>
  <c r="R4775" i="6"/>
  <c r="R4774" i="6"/>
  <c r="R4773" i="6"/>
  <c r="R4772" i="6"/>
  <c r="R4771" i="6"/>
  <c r="R4770" i="6"/>
  <c r="R4769" i="6"/>
  <c r="R4768" i="6"/>
  <c r="R4767" i="6"/>
  <c r="R4766" i="6"/>
  <c r="R4765" i="6"/>
  <c r="R4764" i="6"/>
  <c r="R4763" i="6"/>
  <c r="R4762" i="6"/>
  <c r="R4761" i="6"/>
  <c r="R4760" i="6"/>
  <c r="R4759" i="6"/>
  <c r="R4758" i="6"/>
  <c r="R4757" i="6"/>
  <c r="R4756" i="6"/>
  <c r="R4755" i="6"/>
  <c r="R4754" i="6"/>
  <c r="R4753" i="6"/>
  <c r="R4752" i="6"/>
  <c r="R4751" i="6"/>
  <c r="R4750" i="6"/>
  <c r="R4749" i="6"/>
  <c r="R4748" i="6"/>
  <c r="R4747" i="6"/>
  <c r="R4746" i="6"/>
  <c r="R4745" i="6"/>
  <c r="R4744" i="6"/>
  <c r="R4743" i="6"/>
  <c r="R4742" i="6"/>
  <c r="R4741" i="6"/>
  <c r="R4740" i="6"/>
  <c r="R4739" i="6"/>
  <c r="R4738" i="6"/>
  <c r="R4737" i="6"/>
  <c r="R4736" i="6"/>
  <c r="R4735" i="6"/>
  <c r="R4734" i="6"/>
  <c r="R4733" i="6"/>
  <c r="R4732" i="6"/>
  <c r="R4731" i="6"/>
  <c r="R4730" i="6"/>
  <c r="R4729" i="6"/>
  <c r="R4728" i="6"/>
  <c r="R4727" i="6"/>
  <c r="R4726" i="6"/>
  <c r="R4725" i="6"/>
  <c r="R4724" i="6"/>
  <c r="R4723" i="6"/>
  <c r="R4722" i="6"/>
  <c r="R4721" i="6"/>
  <c r="R4720" i="6"/>
  <c r="R4719" i="6"/>
  <c r="R4718" i="6"/>
  <c r="R4717" i="6"/>
  <c r="R4716" i="6"/>
  <c r="R4715" i="6"/>
  <c r="R4714" i="6"/>
  <c r="R4713" i="6"/>
  <c r="R4712" i="6"/>
  <c r="R4711" i="6"/>
  <c r="R4710" i="6"/>
  <c r="R4709" i="6"/>
  <c r="R4708" i="6"/>
  <c r="R4707" i="6"/>
  <c r="R4706" i="6"/>
  <c r="R4705" i="6"/>
  <c r="R4704" i="6"/>
  <c r="R4703" i="6"/>
  <c r="R4702" i="6"/>
  <c r="R4701" i="6"/>
  <c r="R4700" i="6"/>
  <c r="R4699" i="6"/>
  <c r="R4698" i="6"/>
  <c r="R4697" i="6"/>
  <c r="R4696" i="6"/>
  <c r="R4695" i="6"/>
  <c r="R4694" i="6"/>
  <c r="R4693" i="6"/>
  <c r="R4692" i="6"/>
  <c r="R4691" i="6"/>
  <c r="R4690" i="6"/>
  <c r="R4689" i="6"/>
  <c r="R4688" i="6"/>
  <c r="R4687" i="6"/>
  <c r="R4686" i="6"/>
  <c r="R4685" i="6"/>
  <c r="R4684" i="6"/>
  <c r="R4683" i="6"/>
  <c r="R4682" i="6"/>
  <c r="R4681" i="6"/>
  <c r="R4680" i="6"/>
  <c r="R4679" i="6"/>
  <c r="R4678" i="6"/>
  <c r="R4677" i="6"/>
  <c r="R4676" i="6"/>
  <c r="R4675" i="6"/>
  <c r="R4674" i="6"/>
  <c r="R4673" i="6"/>
  <c r="R4672" i="6"/>
  <c r="R4671" i="6"/>
  <c r="R4670" i="6"/>
  <c r="R4669" i="6"/>
  <c r="R4668" i="6"/>
  <c r="R4667" i="6"/>
  <c r="R4666" i="6"/>
  <c r="R4665" i="6"/>
  <c r="R4664" i="6"/>
  <c r="R4663" i="6"/>
  <c r="R4662" i="6"/>
  <c r="R4661" i="6"/>
  <c r="R4660" i="6"/>
  <c r="R4659" i="6"/>
  <c r="R4658" i="6"/>
  <c r="R4657" i="6"/>
  <c r="R4656" i="6"/>
  <c r="R4655" i="6"/>
  <c r="R4654" i="6"/>
  <c r="R4653" i="6"/>
  <c r="R4652" i="6"/>
  <c r="R4651" i="6"/>
  <c r="R4650" i="6"/>
  <c r="R4649" i="6"/>
  <c r="R4648" i="6"/>
  <c r="R4647" i="6"/>
  <c r="R4646" i="6"/>
  <c r="R4645" i="6"/>
  <c r="R4644" i="6"/>
  <c r="R4643" i="6"/>
  <c r="R4642" i="6"/>
  <c r="R4641" i="6"/>
  <c r="R4640" i="6"/>
  <c r="R4639" i="6"/>
  <c r="R4638" i="6"/>
  <c r="R4637" i="6"/>
  <c r="R4636" i="6"/>
  <c r="R4635" i="6"/>
  <c r="R4634" i="6"/>
  <c r="R4633" i="6"/>
  <c r="R4632" i="6"/>
  <c r="R4631" i="6"/>
  <c r="R4630" i="6"/>
  <c r="R4629" i="6"/>
  <c r="R4628" i="6"/>
  <c r="R4627" i="6"/>
  <c r="R4626" i="6"/>
  <c r="R4625" i="6"/>
  <c r="R4624" i="6"/>
  <c r="R4623" i="6"/>
  <c r="R4622" i="6"/>
  <c r="R4621" i="6"/>
  <c r="R4620" i="6"/>
  <c r="R4619" i="6"/>
  <c r="R4618" i="6"/>
  <c r="R4617" i="6"/>
  <c r="R4616" i="6"/>
  <c r="R4615" i="6"/>
  <c r="R4614" i="6"/>
  <c r="R4613" i="6"/>
  <c r="R4612" i="6"/>
  <c r="R4611" i="6"/>
  <c r="R4610" i="6"/>
  <c r="R4609" i="6"/>
  <c r="R4608" i="6"/>
  <c r="R4607" i="6"/>
  <c r="R4606" i="6"/>
  <c r="R4605" i="6"/>
  <c r="R4604" i="6"/>
  <c r="R4603" i="6"/>
  <c r="R4602" i="6"/>
  <c r="R4601" i="6"/>
  <c r="R4600" i="6"/>
  <c r="R4599" i="6"/>
  <c r="R4598" i="6"/>
  <c r="R4597" i="6"/>
  <c r="R4596" i="6"/>
  <c r="R4595" i="6"/>
  <c r="R4594" i="6"/>
  <c r="R4593" i="6"/>
  <c r="R4592" i="6"/>
  <c r="R4591" i="6"/>
  <c r="R4590" i="6"/>
  <c r="R4589" i="6"/>
  <c r="R4588" i="6"/>
  <c r="R4587" i="6"/>
  <c r="R4586" i="6"/>
  <c r="R4585" i="6"/>
  <c r="R4584" i="6"/>
  <c r="R4583" i="6"/>
  <c r="R4582" i="6"/>
  <c r="R4581" i="6"/>
  <c r="R4580" i="6"/>
  <c r="R4579" i="6"/>
  <c r="R4578" i="6"/>
  <c r="R4577" i="6"/>
  <c r="R4576" i="6"/>
  <c r="R4575" i="6"/>
  <c r="R4574" i="6"/>
  <c r="R4573" i="6"/>
  <c r="R4572" i="6"/>
  <c r="R4571" i="6"/>
  <c r="R4570" i="6"/>
  <c r="R4569" i="6"/>
  <c r="R4568" i="6"/>
  <c r="R4567" i="6"/>
  <c r="R4566" i="6"/>
  <c r="R4565" i="6"/>
  <c r="R4564" i="6"/>
  <c r="R4563" i="6"/>
  <c r="R4562" i="6"/>
  <c r="R4561" i="6"/>
  <c r="R4560" i="6"/>
  <c r="R4559" i="6"/>
  <c r="R4558" i="6"/>
  <c r="R4557" i="6"/>
  <c r="R4556" i="6"/>
  <c r="R4555" i="6"/>
  <c r="R4554" i="6"/>
  <c r="R4553" i="6"/>
  <c r="R4552" i="6"/>
  <c r="R4551" i="6"/>
  <c r="R4550" i="6"/>
  <c r="R4549" i="6"/>
  <c r="R4548" i="6"/>
  <c r="R4547" i="6"/>
  <c r="R4546" i="6"/>
  <c r="R4545" i="6"/>
  <c r="R4544" i="6"/>
  <c r="R4543" i="6"/>
  <c r="R4542" i="6"/>
  <c r="R4541" i="6"/>
  <c r="R4540" i="6"/>
  <c r="R4539" i="6"/>
  <c r="R4538" i="6"/>
  <c r="R4537" i="6"/>
  <c r="R4536" i="6"/>
  <c r="R4535" i="6"/>
  <c r="R4534" i="6"/>
  <c r="R4533" i="6"/>
  <c r="R4532" i="6"/>
  <c r="R4531" i="6"/>
  <c r="R4530" i="6"/>
  <c r="R4529" i="6"/>
  <c r="R4528" i="6"/>
  <c r="R4527" i="6"/>
  <c r="R4526" i="6"/>
  <c r="R4525" i="6"/>
  <c r="R4524" i="6"/>
  <c r="R4523" i="6"/>
  <c r="R4522" i="6"/>
  <c r="R4521" i="6"/>
  <c r="R4520" i="6"/>
  <c r="R4519" i="6"/>
  <c r="R4518" i="6"/>
  <c r="R4517" i="6"/>
  <c r="R4516" i="6"/>
  <c r="R4515" i="6"/>
  <c r="R4514" i="6"/>
  <c r="R4513" i="6"/>
  <c r="R4512" i="6"/>
  <c r="R4511" i="6"/>
  <c r="R4510" i="6"/>
  <c r="R4509" i="6"/>
  <c r="R4508" i="6"/>
  <c r="R4507" i="6"/>
  <c r="R4506" i="6"/>
  <c r="R4505" i="6"/>
  <c r="R4504" i="6"/>
  <c r="R4503" i="6"/>
  <c r="R4502" i="6"/>
  <c r="R4501" i="6"/>
  <c r="R4500" i="6"/>
  <c r="R4499" i="6"/>
  <c r="R4498" i="6"/>
  <c r="R4497" i="6"/>
  <c r="R4496" i="6"/>
  <c r="R4495" i="6"/>
  <c r="R4494" i="6"/>
  <c r="R4493" i="6"/>
  <c r="R4492" i="6"/>
  <c r="R4491" i="6"/>
  <c r="R4490" i="6"/>
  <c r="R4489" i="6"/>
  <c r="R4488" i="6"/>
  <c r="R4487" i="6"/>
  <c r="R4486" i="6"/>
  <c r="R4485" i="6"/>
  <c r="R4484" i="6"/>
  <c r="R4483" i="6"/>
  <c r="R4482" i="6"/>
  <c r="R4481" i="6"/>
  <c r="R4480" i="6"/>
  <c r="R4479" i="6"/>
  <c r="R4478" i="6"/>
  <c r="R4477" i="6"/>
  <c r="R4476" i="6"/>
  <c r="R4475" i="6"/>
  <c r="R4474" i="6"/>
  <c r="R4473" i="6"/>
  <c r="R4472" i="6"/>
  <c r="R4471" i="6"/>
  <c r="R4470" i="6"/>
  <c r="R4469" i="6"/>
  <c r="R4468" i="6"/>
  <c r="R4467" i="6"/>
  <c r="R4466" i="6"/>
  <c r="R4465" i="6"/>
  <c r="R4464" i="6"/>
  <c r="R4463" i="6"/>
  <c r="R4462" i="6"/>
  <c r="R4461" i="6"/>
  <c r="R4460" i="6"/>
  <c r="R4459" i="6"/>
  <c r="R4458" i="6"/>
  <c r="R4457" i="6"/>
  <c r="R4456" i="6"/>
  <c r="R4455" i="6"/>
  <c r="R4454" i="6"/>
  <c r="R4453" i="6"/>
  <c r="R4452" i="6"/>
  <c r="R4451" i="6"/>
  <c r="R4450" i="6"/>
  <c r="R4449" i="6"/>
  <c r="R4448" i="6"/>
  <c r="R4447" i="6"/>
  <c r="R4446" i="6"/>
  <c r="R4445" i="6"/>
  <c r="R4444" i="6"/>
  <c r="R4443" i="6"/>
  <c r="R4442" i="6"/>
  <c r="R4441" i="6"/>
  <c r="R4440" i="6"/>
  <c r="R4439" i="6"/>
  <c r="R4438" i="6"/>
  <c r="R4437" i="6"/>
  <c r="R4436" i="6"/>
  <c r="R4435" i="6"/>
  <c r="R4434" i="6"/>
  <c r="R4433" i="6"/>
  <c r="R4432" i="6"/>
  <c r="R4431" i="6"/>
  <c r="R4430" i="6"/>
  <c r="R4429" i="6"/>
  <c r="R4428" i="6"/>
  <c r="R4427" i="6"/>
  <c r="R4426" i="6"/>
  <c r="R4425" i="6"/>
  <c r="R4424" i="6"/>
  <c r="R4423" i="6"/>
  <c r="R4422" i="6"/>
  <c r="R4421" i="6"/>
  <c r="R4420" i="6"/>
  <c r="R4419" i="6"/>
  <c r="R4418" i="6"/>
  <c r="R4417" i="6"/>
  <c r="R4416" i="6"/>
  <c r="R4415" i="6"/>
  <c r="R4414" i="6"/>
  <c r="R4413" i="6"/>
  <c r="R4412" i="6"/>
  <c r="R4411" i="6"/>
  <c r="R4410" i="6"/>
  <c r="R4409" i="6"/>
  <c r="R4408" i="6"/>
  <c r="R4407" i="6"/>
  <c r="R4406" i="6"/>
  <c r="R4405" i="6"/>
  <c r="R4404" i="6"/>
  <c r="R4403" i="6"/>
  <c r="R4402" i="6"/>
  <c r="R4401" i="6"/>
  <c r="R4400" i="6"/>
  <c r="R4399" i="6"/>
  <c r="R4398" i="6"/>
  <c r="R4397" i="6"/>
  <c r="R4396" i="6"/>
  <c r="R4395" i="6"/>
  <c r="R4394" i="6"/>
  <c r="R4393" i="6"/>
  <c r="R4392" i="6"/>
  <c r="R4391" i="6"/>
  <c r="R4390" i="6"/>
  <c r="R4389" i="6"/>
  <c r="R4388" i="6"/>
  <c r="R4387" i="6"/>
  <c r="R4386" i="6"/>
  <c r="R4385" i="6"/>
  <c r="R4384" i="6"/>
  <c r="R4383" i="6"/>
  <c r="R4382" i="6"/>
  <c r="R4381" i="6"/>
  <c r="R4380" i="6"/>
  <c r="R4379" i="6"/>
  <c r="R4378" i="6"/>
  <c r="R4377" i="6"/>
  <c r="R4376" i="6"/>
  <c r="R4375" i="6"/>
  <c r="R4374" i="6"/>
  <c r="R4373" i="6"/>
  <c r="R4372" i="6"/>
  <c r="R4371" i="6"/>
  <c r="R4370" i="6"/>
  <c r="R4369" i="6"/>
  <c r="R4368" i="6"/>
  <c r="R4367" i="6"/>
  <c r="R4366" i="6"/>
  <c r="R4365" i="6"/>
  <c r="R4364" i="6"/>
  <c r="R4363" i="6"/>
  <c r="R4362" i="6"/>
  <c r="R4361" i="6"/>
  <c r="R4360" i="6"/>
  <c r="R4359" i="6"/>
  <c r="R4358" i="6"/>
  <c r="R4357" i="6"/>
  <c r="R4356" i="6"/>
  <c r="R4355" i="6"/>
  <c r="R4354" i="6"/>
  <c r="R4353" i="6"/>
  <c r="R4352" i="6"/>
  <c r="R4351" i="6"/>
  <c r="R4350" i="6"/>
  <c r="R4349" i="6"/>
  <c r="R4348" i="6"/>
  <c r="R4347" i="6"/>
  <c r="R4346" i="6"/>
  <c r="R4345" i="6"/>
  <c r="R4344" i="6"/>
  <c r="R4343" i="6"/>
  <c r="R4342" i="6"/>
  <c r="R4341" i="6"/>
  <c r="R4340" i="6"/>
  <c r="R4339" i="6"/>
  <c r="R4338" i="6"/>
  <c r="R4337" i="6"/>
  <c r="R4336" i="6"/>
  <c r="R4335" i="6"/>
  <c r="R4334" i="6"/>
  <c r="R4333" i="6"/>
  <c r="R4332" i="6"/>
  <c r="R4331" i="6"/>
  <c r="R4330" i="6"/>
  <c r="R4329" i="6"/>
  <c r="R4328" i="6"/>
  <c r="R4327" i="6"/>
  <c r="R4326" i="6"/>
  <c r="R4325" i="6"/>
  <c r="R4324" i="6"/>
  <c r="R4323" i="6"/>
  <c r="R4322" i="6"/>
  <c r="R4321" i="6"/>
  <c r="R4320" i="6"/>
  <c r="R4319" i="6"/>
  <c r="R4318" i="6"/>
  <c r="R4317" i="6"/>
  <c r="R4316" i="6"/>
  <c r="R4315" i="6"/>
  <c r="R4314" i="6"/>
  <c r="R4313" i="6"/>
  <c r="R4312" i="6"/>
  <c r="R4311" i="6"/>
  <c r="R4310" i="6"/>
  <c r="R4309" i="6"/>
  <c r="R4308" i="6"/>
  <c r="R4307" i="6"/>
  <c r="R4306" i="6"/>
  <c r="R4305" i="6"/>
  <c r="R4304" i="6"/>
  <c r="R4303" i="6"/>
  <c r="R4302" i="6"/>
  <c r="R4301" i="6"/>
  <c r="R4300" i="6"/>
  <c r="R4299" i="6"/>
  <c r="R4298" i="6"/>
  <c r="R4297" i="6"/>
  <c r="R4296" i="6"/>
  <c r="R4295" i="6"/>
  <c r="R4294" i="6"/>
  <c r="R4293" i="6"/>
  <c r="R4292" i="6"/>
  <c r="R4291" i="6"/>
  <c r="R4290" i="6"/>
  <c r="R4289" i="6"/>
  <c r="R4288" i="6"/>
  <c r="R4287" i="6"/>
  <c r="R4286" i="6"/>
  <c r="R4285" i="6"/>
  <c r="R4284" i="6"/>
  <c r="R4283" i="6"/>
  <c r="R4282" i="6"/>
  <c r="R4281" i="6"/>
  <c r="R4280" i="6"/>
  <c r="R4279" i="6"/>
  <c r="R4278" i="6"/>
  <c r="R4277" i="6"/>
  <c r="R4276" i="6"/>
  <c r="R4275" i="6"/>
  <c r="R4274" i="6"/>
  <c r="R4273" i="6"/>
  <c r="R4272" i="6"/>
  <c r="R4271" i="6"/>
  <c r="R4270" i="6"/>
  <c r="R4269" i="6"/>
  <c r="R4268" i="6"/>
  <c r="R4267" i="6"/>
  <c r="R4266" i="6"/>
  <c r="R4265" i="6"/>
  <c r="R4264" i="6"/>
  <c r="R4263" i="6"/>
  <c r="R4262" i="6"/>
  <c r="R4261" i="6"/>
  <c r="R4260" i="6"/>
  <c r="R4259" i="6"/>
  <c r="R4258" i="6"/>
  <c r="R4257" i="6"/>
  <c r="R4256" i="6"/>
  <c r="R4255" i="6"/>
  <c r="R4254" i="6"/>
  <c r="R4253" i="6"/>
  <c r="R4252" i="6"/>
  <c r="R4251" i="6"/>
  <c r="R4250" i="6"/>
  <c r="R4249" i="6"/>
  <c r="R4248" i="6"/>
  <c r="R4247" i="6"/>
  <c r="R4246" i="6"/>
  <c r="R4245" i="6"/>
  <c r="R4244" i="6"/>
  <c r="R4243" i="6"/>
  <c r="R4242" i="6"/>
  <c r="R4241" i="6"/>
  <c r="R4240" i="6"/>
  <c r="R4239" i="6"/>
  <c r="R4238" i="6"/>
  <c r="R4237" i="6"/>
  <c r="R4236" i="6"/>
  <c r="R4235" i="6"/>
  <c r="R4234" i="6"/>
  <c r="R4233" i="6"/>
  <c r="R4232" i="6"/>
  <c r="R4231" i="6"/>
  <c r="R4230" i="6"/>
  <c r="R4229" i="6"/>
  <c r="R4228" i="6"/>
  <c r="R4227" i="6"/>
  <c r="R4226" i="6"/>
  <c r="R4225" i="6"/>
  <c r="R4224" i="6"/>
  <c r="R4223" i="6"/>
  <c r="R4222" i="6"/>
  <c r="R4221" i="6"/>
  <c r="R4220" i="6"/>
  <c r="R4219" i="6"/>
  <c r="R4218" i="6"/>
  <c r="R4217" i="6"/>
  <c r="R4216" i="6"/>
  <c r="R4215" i="6"/>
  <c r="R4214" i="6"/>
  <c r="R4213" i="6"/>
  <c r="R4212" i="6"/>
  <c r="R4211" i="6"/>
  <c r="R4210" i="6"/>
  <c r="R4209" i="6"/>
  <c r="R4208" i="6"/>
  <c r="R4207" i="6"/>
  <c r="R4206" i="6"/>
  <c r="R4205" i="6"/>
  <c r="R4204" i="6"/>
  <c r="R4203" i="6"/>
  <c r="R4202" i="6"/>
  <c r="R4201" i="6"/>
  <c r="R4200" i="6"/>
  <c r="R4199" i="6"/>
  <c r="R4198" i="6"/>
  <c r="R4197" i="6"/>
  <c r="R4196" i="6"/>
  <c r="R4195" i="6"/>
  <c r="R4194" i="6"/>
  <c r="R4193" i="6"/>
  <c r="R4192" i="6"/>
  <c r="R4191" i="6"/>
  <c r="R4190" i="6"/>
  <c r="R4189" i="6"/>
  <c r="R4188" i="6"/>
  <c r="R4187" i="6"/>
  <c r="R4186" i="6"/>
  <c r="R4185" i="6"/>
  <c r="R4184" i="6"/>
  <c r="R4183" i="6"/>
  <c r="R4182" i="6"/>
  <c r="R4181" i="6"/>
  <c r="R4180" i="6"/>
  <c r="R4179" i="6"/>
  <c r="R4178" i="6"/>
  <c r="R4177" i="6"/>
  <c r="R4176" i="6"/>
  <c r="R4175" i="6"/>
  <c r="R4174" i="6"/>
  <c r="R4173" i="6"/>
  <c r="R4172" i="6"/>
  <c r="R4171" i="6"/>
  <c r="R4170" i="6"/>
  <c r="R4169" i="6"/>
  <c r="R4168" i="6"/>
  <c r="R4167" i="6"/>
  <c r="R4166" i="6"/>
  <c r="R4165" i="6"/>
  <c r="R4164" i="6"/>
  <c r="R4163" i="6"/>
  <c r="R4162" i="6"/>
  <c r="R4161" i="6"/>
  <c r="R4160" i="6"/>
  <c r="R4159" i="6"/>
  <c r="R4158" i="6"/>
  <c r="R4157" i="6"/>
  <c r="R4156" i="6"/>
  <c r="R4155" i="6"/>
  <c r="R4154" i="6"/>
  <c r="R4153" i="6"/>
  <c r="R4152" i="6"/>
  <c r="R4151" i="6"/>
  <c r="R4150" i="6"/>
  <c r="R4149" i="6"/>
  <c r="R4148" i="6"/>
  <c r="R4147" i="6"/>
  <c r="R4146" i="6"/>
  <c r="R4145" i="6"/>
  <c r="R4144" i="6"/>
  <c r="R4143" i="6"/>
  <c r="R4142" i="6"/>
  <c r="R4141" i="6"/>
  <c r="R4140" i="6"/>
  <c r="R4139" i="6"/>
  <c r="R4138" i="6"/>
  <c r="R4137" i="6"/>
  <c r="R4136" i="6"/>
  <c r="R4135" i="6"/>
  <c r="R4134" i="6"/>
  <c r="R4133" i="6"/>
  <c r="R4132" i="6"/>
  <c r="R4131" i="6"/>
  <c r="R4130" i="6"/>
  <c r="R4129" i="6"/>
  <c r="R4128" i="6"/>
  <c r="R4127" i="6"/>
  <c r="R4126" i="6"/>
  <c r="R4125" i="6"/>
  <c r="R4124" i="6"/>
  <c r="R4123" i="6"/>
  <c r="R4122" i="6"/>
  <c r="R4121" i="6"/>
  <c r="R4120" i="6"/>
  <c r="R4119" i="6"/>
  <c r="R4118" i="6"/>
  <c r="R4117" i="6"/>
  <c r="R4116" i="6"/>
  <c r="R4115" i="6"/>
  <c r="R4114" i="6"/>
  <c r="R4113" i="6"/>
  <c r="R4112" i="6"/>
  <c r="R4111" i="6"/>
  <c r="R4110" i="6"/>
  <c r="R4109" i="6"/>
  <c r="R4108" i="6"/>
  <c r="R4107" i="6"/>
  <c r="R4106" i="6"/>
  <c r="R4105" i="6"/>
  <c r="R4104" i="6"/>
  <c r="R4103" i="6"/>
  <c r="R4102" i="6"/>
  <c r="R4101" i="6"/>
  <c r="R4100" i="6"/>
  <c r="R4099" i="6"/>
  <c r="R4098" i="6"/>
  <c r="R4097" i="6"/>
  <c r="R4096" i="6"/>
  <c r="R4095" i="6"/>
  <c r="R4094" i="6"/>
  <c r="R4093" i="6"/>
  <c r="R4092" i="6"/>
  <c r="R4091" i="6"/>
  <c r="R4090" i="6"/>
  <c r="R4089" i="6"/>
  <c r="R4088" i="6"/>
  <c r="R4087" i="6"/>
  <c r="R4086" i="6"/>
  <c r="R4085" i="6"/>
  <c r="R4084" i="6"/>
  <c r="R4083" i="6"/>
  <c r="R4082" i="6"/>
  <c r="R4081" i="6"/>
  <c r="R4080" i="6"/>
  <c r="R4079" i="6"/>
  <c r="R4078" i="6"/>
  <c r="R4077" i="6"/>
  <c r="R4076" i="6"/>
  <c r="R4075" i="6"/>
  <c r="R4074" i="6"/>
  <c r="R4073" i="6"/>
  <c r="R4072" i="6"/>
  <c r="R4071" i="6"/>
  <c r="R4070" i="6"/>
  <c r="R4069" i="6"/>
  <c r="R4068" i="6"/>
  <c r="R4067" i="6"/>
  <c r="R4066" i="6"/>
  <c r="R4065" i="6"/>
  <c r="R4064" i="6"/>
  <c r="R4063" i="6"/>
  <c r="R4062" i="6"/>
  <c r="R4061" i="6"/>
  <c r="R4060" i="6"/>
  <c r="R4059" i="6"/>
  <c r="R4058" i="6"/>
  <c r="R4057" i="6"/>
  <c r="R4056" i="6"/>
  <c r="R4055" i="6"/>
  <c r="R4054" i="6"/>
  <c r="R4053" i="6"/>
  <c r="R4052" i="6"/>
  <c r="R4051" i="6"/>
  <c r="R4050" i="6"/>
  <c r="R4049" i="6"/>
  <c r="R4048" i="6"/>
  <c r="R4047" i="6"/>
  <c r="R4046" i="6"/>
  <c r="R4045" i="6"/>
  <c r="R4044" i="6"/>
  <c r="R4043" i="6"/>
  <c r="R4042" i="6"/>
  <c r="R4041" i="6"/>
  <c r="R4040" i="6"/>
  <c r="R4039" i="6"/>
  <c r="R4038" i="6"/>
  <c r="R4037" i="6"/>
  <c r="R4036" i="6"/>
  <c r="R4035" i="6"/>
  <c r="R4034" i="6"/>
  <c r="R4033" i="6"/>
  <c r="R4032" i="6"/>
  <c r="R4031" i="6"/>
  <c r="R4030" i="6"/>
  <c r="R4029" i="6"/>
  <c r="R4028" i="6"/>
  <c r="R4027" i="6"/>
  <c r="R4026" i="6"/>
  <c r="R4025" i="6"/>
  <c r="R4024" i="6"/>
  <c r="R4023" i="6"/>
  <c r="R4022" i="6"/>
  <c r="R4021" i="6"/>
  <c r="R4020" i="6"/>
  <c r="R4019" i="6"/>
  <c r="R4018" i="6"/>
  <c r="R4017" i="6"/>
  <c r="R4016" i="6"/>
  <c r="R4015" i="6"/>
  <c r="R4014" i="6"/>
  <c r="R4013" i="6"/>
  <c r="R4012" i="6"/>
  <c r="R4011" i="6"/>
  <c r="R4010" i="6"/>
  <c r="R4009" i="6"/>
  <c r="R4008" i="6"/>
  <c r="R4007" i="6"/>
  <c r="R4006" i="6"/>
  <c r="R4005" i="6"/>
  <c r="R4004" i="6"/>
  <c r="R4003" i="6"/>
  <c r="R4002" i="6"/>
  <c r="R4001" i="6"/>
  <c r="R4000" i="6"/>
  <c r="R3999" i="6"/>
  <c r="R3998" i="6"/>
  <c r="R3997" i="6"/>
  <c r="R3996" i="6"/>
  <c r="R3995" i="6"/>
  <c r="R3994" i="6"/>
  <c r="R3993" i="6"/>
  <c r="R3992" i="6"/>
  <c r="R3991" i="6"/>
  <c r="R3990" i="6"/>
  <c r="R3989" i="6"/>
  <c r="R3988" i="6"/>
  <c r="R3987" i="6"/>
  <c r="R3986" i="6"/>
  <c r="R3985" i="6"/>
  <c r="R3984" i="6"/>
  <c r="R3983" i="6"/>
  <c r="R3982" i="6"/>
  <c r="R3981" i="6"/>
  <c r="R3980" i="6"/>
  <c r="R3979" i="6"/>
  <c r="R3978" i="6"/>
  <c r="R3977" i="6"/>
  <c r="R3976" i="6"/>
  <c r="R3975" i="6"/>
  <c r="R3974" i="6"/>
  <c r="R3973" i="6"/>
  <c r="R3972" i="6"/>
  <c r="R3971" i="6"/>
  <c r="R3970" i="6"/>
  <c r="R3969" i="6"/>
  <c r="R3968" i="6"/>
  <c r="R3967" i="6"/>
  <c r="R3966" i="6"/>
  <c r="R3965" i="6"/>
  <c r="R3964" i="6"/>
  <c r="R3963" i="6"/>
  <c r="R3962" i="6"/>
  <c r="R3961" i="6"/>
  <c r="R3960" i="6"/>
  <c r="R3959" i="6"/>
  <c r="R3958" i="6"/>
  <c r="R3957" i="6"/>
  <c r="R3956" i="6"/>
  <c r="R3955" i="6"/>
  <c r="R3954" i="6"/>
  <c r="R3953" i="6"/>
  <c r="R3952" i="6"/>
  <c r="R3951" i="6"/>
  <c r="R3950" i="6"/>
  <c r="R3949" i="6"/>
  <c r="R3948" i="6"/>
  <c r="R3947" i="6"/>
  <c r="R3946" i="6"/>
  <c r="R3945" i="6"/>
  <c r="R3944" i="6"/>
  <c r="R3943" i="6"/>
  <c r="R3942" i="6"/>
  <c r="R3941" i="6"/>
  <c r="R3940" i="6"/>
  <c r="R3939" i="6"/>
  <c r="R3938" i="6"/>
  <c r="R3937" i="6"/>
  <c r="R3936" i="6"/>
  <c r="R3935" i="6"/>
  <c r="R3934" i="6"/>
  <c r="R3933" i="6"/>
  <c r="R3932" i="6"/>
  <c r="R3931" i="6"/>
  <c r="R3930" i="6"/>
  <c r="R3929" i="6"/>
  <c r="R3928" i="6"/>
  <c r="R3927" i="6"/>
  <c r="R3926" i="6"/>
  <c r="R3925" i="6"/>
  <c r="R3924" i="6"/>
  <c r="R3923" i="6"/>
  <c r="R3922" i="6"/>
  <c r="R3921" i="6"/>
  <c r="R3920" i="6"/>
  <c r="R3919" i="6"/>
  <c r="R3918" i="6"/>
  <c r="R3917" i="6"/>
  <c r="R3916" i="6"/>
  <c r="R3915" i="6"/>
  <c r="R3914" i="6"/>
  <c r="R3913" i="6"/>
  <c r="R3912" i="6"/>
  <c r="R3911" i="6"/>
  <c r="R3910" i="6"/>
  <c r="R3909" i="6"/>
  <c r="R3908" i="6"/>
  <c r="R3907" i="6"/>
  <c r="R3906" i="6"/>
  <c r="R3905" i="6"/>
  <c r="R3904" i="6"/>
  <c r="R3903" i="6"/>
  <c r="R3902" i="6"/>
  <c r="R3901" i="6"/>
  <c r="R3900" i="6"/>
  <c r="R3899" i="6"/>
  <c r="R3898" i="6"/>
  <c r="R3897" i="6"/>
  <c r="R3896" i="6"/>
  <c r="R3895" i="6"/>
  <c r="R3894" i="6"/>
  <c r="R3893" i="6"/>
  <c r="R3892" i="6"/>
  <c r="R3891" i="6"/>
  <c r="R3890" i="6"/>
  <c r="R3889" i="6"/>
  <c r="R3888" i="6"/>
  <c r="R3887" i="6"/>
  <c r="R3886" i="6"/>
  <c r="R3885" i="6"/>
  <c r="R3884" i="6"/>
  <c r="R3883" i="6"/>
  <c r="R3882" i="6"/>
  <c r="R3881" i="6"/>
  <c r="R3880" i="6"/>
  <c r="R3879" i="6"/>
  <c r="R3878" i="6"/>
  <c r="R3877" i="6"/>
  <c r="R3876" i="6"/>
  <c r="R3875" i="6"/>
  <c r="R3874" i="6"/>
  <c r="R3873" i="6"/>
  <c r="R3872" i="6"/>
  <c r="R3871" i="6"/>
  <c r="R3870" i="6"/>
  <c r="R3869" i="6"/>
  <c r="R3868" i="6"/>
  <c r="R3867" i="6"/>
  <c r="R3866" i="6"/>
  <c r="R3865" i="6"/>
  <c r="R3864" i="6"/>
  <c r="R3863" i="6"/>
  <c r="R3862" i="6"/>
  <c r="R3861" i="6"/>
  <c r="R3860" i="6"/>
  <c r="R3859" i="6"/>
  <c r="R3858" i="6"/>
  <c r="R3857" i="6"/>
  <c r="R3856" i="6"/>
  <c r="R3855" i="6"/>
  <c r="R3854" i="6"/>
  <c r="R3853" i="6"/>
  <c r="R3852" i="6"/>
  <c r="R3851" i="6"/>
  <c r="R3850" i="6"/>
  <c r="R3849" i="6"/>
  <c r="R3848" i="6"/>
  <c r="R3847" i="6"/>
  <c r="R3846" i="6"/>
  <c r="R3845" i="6"/>
  <c r="R3844" i="6"/>
  <c r="R3843" i="6"/>
  <c r="R3842" i="6"/>
  <c r="R3841" i="6"/>
  <c r="R3840" i="6"/>
  <c r="R3839" i="6"/>
  <c r="R3838" i="6"/>
  <c r="R3837" i="6"/>
  <c r="R3836" i="6"/>
  <c r="R3835" i="6"/>
  <c r="R3834" i="6"/>
  <c r="R3833" i="6"/>
  <c r="R3832" i="6"/>
  <c r="R3831" i="6"/>
  <c r="R3830" i="6"/>
  <c r="R3829" i="6"/>
  <c r="R3828" i="6"/>
  <c r="R3827" i="6"/>
  <c r="R3826" i="6"/>
  <c r="R3825" i="6"/>
  <c r="R3824" i="6"/>
  <c r="R3823" i="6"/>
  <c r="R3822" i="6"/>
  <c r="R3821" i="6"/>
  <c r="R3820" i="6"/>
  <c r="R3819" i="6"/>
  <c r="R3818" i="6"/>
  <c r="R3817" i="6"/>
  <c r="R3816" i="6"/>
  <c r="R3815" i="6"/>
  <c r="R3814" i="6"/>
  <c r="R3813" i="6"/>
  <c r="R3812" i="6"/>
  <c r="R3811" i="6"/>
  <c r="R3810" i="6"/>
  <c r="R3809" i="6"/>
  <c r="R3808" i="6"/>
  <c r="R3807" i="6"/>
  <c r="R3806" i="6"/>
  <c r="R3805" i="6"/>
  <c r="R3804" i="6"/>
  <c r="R3803" i="6"/>
  <c r="R3802" i="6"/>
  <c r="R3801" i="6"/>
  <c r="R3800" i="6"/>
  <c r="R3799" i="6"/>
  <c r="R3798" i="6"/>
  <c r="R3797" i="6"/>
  <c r="R3796" i="6"/>
  <c r="R3795" i="6"/>
  <c r="R3794" i="6"/>
  <c r="R3793" i="6"/>
  <c r="R3792" i="6"/>
  <c r="R3791" i="6"/>
  <c r="R3790" i="6"/>
  <c r="R3789" i="6"/>
  <c r="R3788" i="6"/>
  <c r="R3787" i="6"/>
  <c r="R3786" i="6"/>
  <c r="R3785" i="6"/>
  <c r="R3784" i="6"/>
  <c r="R3783" i="6"/>
  <c r="R3782" i="6"/>
  <c r="R3781" i="6"/>
  <c r="R3780" i="6"/>
  <c r="R3779" i="6"/>
  <c r="R3778" i="6"/>
  <c r="R3777" i="6"/>
  <c r="R3776" i="6"/>
  <c r="R3775" i="6"/>
  <c r="R3774" i="6"/>
  <c r="R3773" i="6"/>
  <c r="R3772" i="6"/>
  <c r="R3771" i="6"/>
  <c r="R3770" i="6"/>
  <c r="R3769" i="6"/>
  <c r="R3768" i="6"/>
  <c r="R3767" i="6"/>
  <c r="R3766" i="6"/>
  <c r="R3765" i="6"/>
  <c r="R3764" i="6"/>
  <c r="R3763" i="6"/>
  <c r="R3762" i="6"/>
  <c r="R3761" i="6"/>
  <c r="R3760" i="6"/>
  <c r="R3759" i="6"/>
  <c r="R3758" i="6"/>
  <c r="R3757" i="6"/>
  <c r="R3756" i="6"/>
  <c r="R3755" i="6"/>
  <c r="R3754" i="6"/>
  <c r="R3753" i="6"/>
  <c r="R3752" i="6"/>
  <c r="R3751" i="6"/>
  <c r="R3750" i="6"/>
  <c r="R3749" i="6"/>
  <c r="R3748" i="6"/>
  <c r="R3747" i="6"/>
  <c r="R3746" i="6"/>
  <c r="R3745" i="6"/>
  <c r="R3744" i="6"/>
  <c r="R3743" i="6"/>
  <c r="R3742" i="6"/>
  <c r="R3741" i="6"/>
  <c r="R3740" i="6"/>
  <c r="R3739" i="6"/>
  <c r="R3738" i="6"/>
  <c r="R3737" i="6"/>
  <c r="R3736" i="6"/>
  <c r="R3735" i="6"/>
  <c r="R3734" i="6"/>
  <c r="R3733" i="6"/>
  <c r="R3732" i="6"/>
  <c r="R3731" i="6"/>
  <c r="R3730" i="6"/>
  <c r="R3729" i="6"/>
  <c r="R3728" i="6"/>
  <c r="R3727" i="6"/>
  <c r="R3726" i="6"/>
  <c r="R3725" i="6"/>
  <c r="R3724" i="6"/>
  <c r="R3723" i="6"/>
  <c r="R3722" i="6"/>
  <c r="R3721" i="6"/>
  <c r="R3720" i="6"/>
  <c r="R3719" i="6"/>
  <c r="R3718" i="6"/>
  <c r="R3717" i="6"/>
  <c r="R3716" i="6"/>
  <c r="R3715" i="6"/>
  <c r="R3714" i="6"/>
  <c r="R3713" i="6"/>
  <c r="R3712" i="6"/>
  <c r="R3711" i="6"/>
  <c r="R3710" i="6"/>
  <c r="R3709" i="6"/>
  <c r="R3708" i="6"/>
  <c r="R3707" i="6"/>
  <c r="R3706" i="6"/>
  <c r="R3705" i="6"/>
  <c r="R3704" i="6"/>
  <c r="R3703" i="6"/>
  <c r="R3702" i="6"/>
  <c r="R3701" i="6"/>
  <c r="R3700" i="6"/>
  <c r="R3699" i="6"/>
  <c r="R3698" i="6"/>
  <c r="R3697" i="6"/>
  <c r="R3696" i="6"/>
  <c r="R3695" i="6"/>
  <c r="R3694" i="6"/>
  <c r="R3693" i="6"/>
  <c r="R3692" i="6"/>
  <c r="R3691" i="6"/>
  <c r="R3690" i="6"/>
  <c r="R3689" i="6"/>
  <c r="R3688" i="6"/>
  <c r="R3687" i="6"/>
  <c r="R3686" i="6"/>
  <c r="R3685" i="6"/>
  <c r="R3684" i="6"/>
  <c r="R3683" i="6"/>
  <c r="R3682" i="6"/>
  <c r="R3681" i="6"/>
  <c r="R3680" i="6"/>
  <c r="R3679" i="6"/>
  <c r="R3678" i="6"/>
  <c r="R3677" i="6"/>
  <c r="R3676" i="6"/>
  <c r="R3675" i="6"/>
  <c r="R3674" i="6"/>
  <c r="R3673" i="6"/>
  <c r="R3672" i="6"/>
  <c r="R3671" i="6"/>
  <c r="R3670" i="6"/>
  <c r="R3669" i="6"/>
  <c r="R3668" i="6"/>
  <c r="R3667" i="6"/>
  <c r="R3666" i="6"/>
  <c r="R3665" i="6"/>
  <c r="R3664" i="6"/>
  <c r="R3663" i="6"/>
  <c r="R3662" i="6"/>
  <c r="R3661" i="6"/>
  <c r="R3660" i="6"/>
  <c r="R3659" i="6"/>
  <c r="R3658" i="6"/>
  <c r="R3657" i="6"/>
  <c r="R3656" i="6"/>
  <c r="R3655" i="6"/>
  <c r="R3654" i="6"/>
  <c r="R3653" i="6"/>
  <c r="R3652" i="6"/>
  <c r="R3651" i="6"/>
  <c r="R3650" i="6"/>
  <c r="R3649" i="6"/>
  <c r="R3648" i="6"/>
  <c r="R3647" i="6"/>
  <c r="R3646" i="6"/>
  <c r="R3645" i="6"/>
  <c r="R3644" i="6"/>
  <c r="R3643" i="6"/>
  <c r="R3642" i="6"/>
  <c r="R3641" i="6"/>
  <c r="R3640" i="6"/>
  <c r="R3639" i="6"/>
  <c r="R3638" i="6"/>
  <c r="R3637" i="6"/>
  <c r="R3636" i="6"/>
  <c r="R3635" i="6"/>
  <c r="R3634" i="6"/>
  <c r="R3633" i="6"/>
  <c r="R3632" i="6"/>
  <c r="R3631" i="6"/>
  <c r="R3630" i="6"/>
  <c r="R3629" i="6"/>
  <c r="R3628" i="6"/>
  <c r="R3627" i="6"/>
  <c r="R3626" i="6"/>
  <c r="R3625" i="6"/>
  <c r="R3624" i="6"/>
  <c r="R3623" i="6"/>
  <c r="R3622" i="6"/>
  <c r="R3621" i="6"/>
  <c r="R3620" i="6"/>
  <c r="R3619" i="6"/>
  <c r="R3618" i="6"/>
  <c r="R3617" i="6"/>
  <c r="R3616" i="6"/>
  <c r="R3615" i="6"/>
  <c r="R3614" i="6"/>
  <c r="R3613" i="6"/>
  <c r="R3612" i="6"/>
  <c r="R3611" i="6"/>
  <c r="R3610" i="6"/>
  <c r="R3609" i="6"/>
  <c r="R3608" i="6"/>
  <c r="R3607" i="6"/>
  <c r="R3606" i="6"/>
  <c r="R3605" i="6"/>
  <c r="R3604" i="6"/>
  <c r="R3603" i="6"/>
  <c r="R3602" i="6"/>
  <c r="R3601" i="6"/>
  <c r="R3600" i="6"/>
  <c r="R3599" i="6"/>
  <c r="R3598" i="6"/>
  <c r="R3597" i="6"/>
  <c r="R3596" i="6"/>
  <c r="R3595" i="6"/>
  <c r="R3594" i="6"/>
  <c r="R3593" i="6"/>
  <c r="R3592" i="6"/>
  <c r="R3591" i="6"/>
  <c r="R3590" i="6"/>
  <c r="R3589" i="6"/>
  <c r="R3588" i="6"/>
  <c r="R3587" i="6"/>
  <c r="R3586" i="6"/>
  <c r="R3585" i="6"/>
  <c r="R3584" i="6"/>
  <c r="R3583" i="6"/>
  <c r="R3582" i="6"/>
  <c r="R3581" i="6"/>
  <c r="R3580" i="6"/>
  <c r="R3579" i="6"/>
  <c r="R3578" i="6"/>
  <c r="R3577" i="6"/>
  <c r="R3576" i="6"/>
  <c r="R3575" i="6"/>
  <c r="R3574" i="6"/>
  <c r="R3573" i="6"/>
  <c r="R3572" i="6"/>
  <c r="R3571" i="6"/>
  <c r="R3570" i="6"/>
  <c r="R3569" i="6"/>
  <c r="R3568" i="6"/>
  <c r="R3567" i="6"/>
  <c r="R3566" i="6"/>
  <c r="R3565" i="6"/>
  <c r="R3564" i="6"/>
  <c r="R3563" i="6"/>
  <c r="R3562" i="6"/>
  <c r="R3561" i="6"/>
  <c r="R3560" i="6"/>
  <c r="R3559" i="6"/>
  <c r="R3558" i="6"/>
  <c r="R3557" i="6"/>
  <c r="R3556" i="6"/>
  <c r="R3555" i="6"/>
  <c r="R3554" i="6"/>
  <c r="R3553" i="6"/>
  <c r="R3552" i="6"/>
  <c r="R3551" i="6"/>
  <c r="R3550" i="6"/>
  <c r="R3549" i="6"/>
  <c r="R3548" i="6"/>
  <c r="R3547" i="6"/>
  <c r="R3546" i="6"/>
  <c r="R3545" i="6"/>
  <c r="R3544" i="6"/>
  <c r="R3543" i="6"/>
  <c r="R3542" i="6"/>
  <c r="R3541" i="6"/>
  <c r="R3540" i="6"/>
  <c r="R3539" i="6"/>
  <c r="R3538" i="6"/>
  <c r="R3537" i="6"/>
  <c r="R3536" i="6"/>
  <c r="R3535" i="6"/>
  <c r="R3534" i="6"/>
  <c r="R3533" i="6"/>
  <c r="R3532" i="6"/>
  <c r="R3531" i="6"/>
  <c r="R3530" i="6"/>
  <c r="R3529" i="6"/>
  <c r="R3528" i="6"/>
  <c r="R3527" i="6"/>
  <c r="R3526" i="6"/>
  <c r="R3525" i="6"/>
  <c r="R3524" i="6"/>
  <c r="R3523" i="6"/>
  <c r="R3522" i="6"/>
  <c r="R3521" i="6"/>
  <c r="R3520" i="6"/>
  <c r="R3519" i="6"/>
  <c r="R3518" i="6"/>
  <c r="R3517" i="6"/>
  <c r="R3516" i="6"/>
  <c r="R3515" i="6"/>
  <c r="R3514" i="6"/>
  <c r="R3513" i="6"/>
  <c r="R3512" i="6"/>
  <c r="R3511" i="6"/>
  <c r="R3510" i="6"/>
  <c r="R3509" i="6"/>
  <c r="R3508" i="6"/>
  <c r="R3507" i="6"/>
  <c r="R3506" i="6"/>
  <c r="R3505" i="6"/>
  <c r="R3504" i="6"/>
  <c r="R3503" i="6"/>
  <c r="R3502" i="6"/>
  <c r="R3501" i="6"/>
  <c r="R3500" i="6"/>
  <c r="R3499" i="6"/>
  <c r="R3498" i="6"/>
  <c r="R3497" i="6"/>
  <c r="R3496" i="6"/>
  <c r="R3495" i="6"/>
  <c r="R3494" i="6"/>
  <c r="R3493" i="6"/>
  <c r="R3492" i="6"/>
  <c r="R3491" i="6"/>
  <c r="R3490" i="6"/>
  <c r="R3489" i="6"/>
  <c r="R3488" i="6"/>
  <c r="R3487" i="6"/>
  <c r="R3486" i="6"/>
  <c r="R3485" i="6"/>
  <c r="R3484" i="6"/>
  <c r="R3483" i="6"/>
  <c r="R3482" i="6"/>
  <c r="R3481" i="6"/>
  <c r="R3480" i="6"/>
  <c r="R3479" i="6"/>
  <c r="R3478" i="6"/>
  <c r="R3477" i="6"/>
  <c r="R3476" i="6"/>
  <c r="R3475" i="6"/>
  <c r="R3474" i="6"/>
  <c r="R3473" i="6"/>
  <c r="R3472" i="6"/>
  <c r="R3471" i="6"/>
  <c r="R3470" i="6"/>
  <c r="R3469" i="6"/>
  <c r="R3468" i="6"/>
  <c r="R3467" i="6"/>
  <c r="R3466" i="6"/>
  <c r="R3465" i="6"/>
  <c r="R3464" i="6"/>
  <c r="R3463" i="6"/>
  <c r="R3462" i="6"/>
  <c r="R3461" i="6"/>
  <c r="R3460" i="6"/>
  <c r="R3459" i="6"/>
  <c r="R3458" i="6"/>
  <c r="R3457" i="6"/>
  <c r="R3456" i="6"/>
  <c r="R3455" i="6"/>
  <c r="R3454" i="6"/>
  <c r="R3453" i="6"/>
  <c r="R3452" i="6"/>
  <c r="R3451" i="6"/>
  <c r="R3450" i="6"/>
  <c r="R3449" i="6"/>
  <c r="R3448" i="6"/>
  <c r="R3447" i="6"/>
  <c r="R3446" i="6"/>
  <c r="R3445" i="6"/>
  <c r="R3444" i="6"/>
  <c r="R3443" i="6"/>
  <c r="R3442" i="6"/>
  <c r="R3441" i="6"/>
  <c r="R3440" i="6"/>
  <c r="R3439" i="6"/>
  <c r="R3438" i="6"/>
  <c r="R3437" i="6"/>
  <c r="R3436" i="6"/>
  <c r="R3435" i="6"/>
  <c r="R3434" i="6"/>
  <c r="R3433" i="6"/>
  <c r="R3432" i="6"/>
  <c r="R3431" i="6"/>
  <c r="R3430" i="6"/>
  <c r="R3429" i="6"/>
  <c r="R3428" i="6"/>
  <c r="R3427" i="6"/>
  <c r="R3426" i="6"/>
  <c r="R3425" i="6"/>
  <c r="R3424" i="6"/>
  <c r="R3423" i="6"/>
  <c r="R3422" i="6"/>
  <c r="R3421" i="6"/>
  <c r="R3420" i="6"/>
  <c r="R3419" i="6"/>
  <c r="R3418" i="6"/>
  <c r="R3417" i="6"/>
  <c r="R3416" i="6"/>
  <c r="R3415" i="6"/>
  <c r="R3414" i="6"/>
  <c r="R3413" i="6"/>
  <c r="R3412" i="6"/>
  <c r="R3411" i="6"/>
  <c r="R3410" i="6"/>
  <c r="R3409" i="6"/>
  <c r="R3408" i="6"/>
  <c r="R3407" i="6"/>
  <c r="R3406" i="6"/>
  <c r="R3405" i="6"/>
  <c r="R3404" i="6"/>
  <c r="R3403" i="6"/>
  <c r="R3402" i="6"/>
  <c r="R3401" i="6"/>
  <c r="R3400" i="6"/>
  <c r="R3399" i="6"/>
  <c r="R3398" i="6"/>
  <c r="R3397" i="6"/>
  <c r="R3396" i="6"/>
  <c r="R3395" i="6"/>
  <c r="R3394" i="6"/>
  <c r="R3393" i="6"/>
  <c r="R3392" i="6"/>
  <c r="R3391" i="6"/>
  <c r="R3390" i="6"/>
  <c r="R3389" i="6"/>
  <c r="R3388" i="6"/>
  <c r="R3387" i="6"/>
  <c r="R3386" i="6"/>
  <c r="R3385" i="6"/>
  <c r="R3384" i="6"/>
  <c r="R3383" i="6"/>
  <c r="R3382" i="6"/>
  <c r="R3381" i="6"/>
  <c r="R3380" i="6"/>
  <c r="R3379" i="6"/>
  <c r="R3378" i="6"/>
  <c r="R3377" i="6"/>
  <c r="R3376" i="6"/>
  <c r="R3375" i="6"/>
  <c r="R3374" i="6"/>
  <c r="R3373" i="6"/>
  <c r="R3372" i="6"/>
  <c r="R3371" i="6"/>
  <c r="R3370" i="6"/>
  <c r="R3369" i="6"/>
  <c r="R3368" i="6"/>
  <c r="R3367" i="6"/>
  <c r="R3366" i="6"/>
  <c r="R3365" i="6"/>
  <c r="R3364" i="6"/>
  <c r="R3363" i="6"/>
  <c r="R3362" i="6"/>
  <c r="R3361" i="6"/>
  <c r="R3360" i="6"/>
  <c r="R3359" i="6"/>
  <c r="R3358" i="6"/>
  <c r="R3357" i="6"/>
  <c r="R3356" i="6"/>
  <c r="R3355" i="6"/>
  <c r="R3354" i="6"/>
  <c r="R3353" i="6"/>
  <c r="R3352" i="6"/>
  <c r="R3351" i="6"/>
  <c r="R3350" i="6"/>
  <c r="R3349" i="6"/>
  <c r="R3348" i="6"/>
  <c r="R3347" i="6"/>
  <c r="R3346" i="6"/>
  <c r="R3345" i="6"/>
  <c r="R3344" i="6"/>
  <c r="R3343" i="6"/>
  <c r="R3342" i="6"/>
  <c r="R3341" i="6"/>
  <c r="R3340" i="6"/>
  <c r="R3339" i="6"/>
  <c r="R3338" i="6"/>
  <c r="R3337" i="6"/>
  <c r="R3336" i="6"/>
  <c r="R3335" i="6"/>
  <c r="R3334" i="6"/>
  <c r="R3333" i="6"/>
  <c r="R3332" i="6"/>
  <c r="R3331" i="6"/>
  <c r="R3330" i="6"/>
  <c r="R3329" i="6"/>
  <c r="R3328" i="6"/>
  <c r="R3327" i="6"/>
  <c r="R3326" i="6"/>
  <c r="R3325" i="6"/>
  <c r="R3324" i="6"/>
  <c r="R3323" i="6"/>
  <c r="R3322" i="6"/>
  <c r="R3321" i="6"/>
  <c r="R3320" i="6"/>
  <c r="R3319" i="6"/>
  <c r="R3318" i="6"/>
  <c r="R3317" i="6"/>
  <c r="R3316" i="6"/>
  <c r="R3315" i="6"/>
  <c r="R3314" i="6"/>
  <c r="R3313" i="6"/>
  <c r="R3312" i="6"/>
  <c r="R3311" i="6"/>
  <c r="R3310" i="6"/>
  <c r="R3309" i="6"/>
  <c r="R3308" i="6"/>
  <c r="R3307" i="6"/>
  <c r="R3306" i="6"/>
  <c r="R3305" i="6"/>
  <c r="R3304" i="6"/>
  <c r="R3303" i="6"/>
  <c r="R3302" i="6"/>
  <c r="R3301" i="6"/>
  <c r="R3300" i="6"/>
  <c r="R3299" i="6"/>
  <c r="R3298" i="6"/>
  <c r="R3297" i="6"/>
  <c r="R3296" i="6"/>
  <c r="R3295" i="6"/>
  <c r="R3294" i="6"/>
  <c r="R3293" i="6"/>
  <c r="R3292" i="6"/>
  <c r="R3291" i="6"/>
  <c r="R3290" i="6"/>
  <c r="R3289" i="6"/>
  <c r="R3288" i="6"/>
  <c r="R3287" i="6"/>
  <c r="R3286" i="6"/>
  <c r="R3285" i="6"/>
  <c r="R3284" i="6"/>
  <c r="R3283" i="6"/>
  <c r="R3282" i="6"/>
  <c r="R3281" i="6"/>
  <c r="R3280" i="6"/>
  <c r="R3279" i="6"/>
  <c r="R3278" i="6"/>
  <c r="R3277" i="6"/>
  <c r="R3276" i="6"/>
  <c r="R3275" i="6"/>
  <c r="R3274" i="6"/>
  <c r="R3273" i="6"/>
  <c r="R3272" i="6"/>
  <c r="R3271" i="6"/>
  <c r="R3270" i="6"/>
  <c r="R3269" i="6"/>
  <c r="R3268" i="6"/>
  <c r="R3267" i="6"/>
  <c r="R3266" i="6"/>
  <c r="R3265" i="6"/>
  <c r="R3264" i="6"/>
  <c r="R3263" i="6"/>
  <c r="R3262" i="6"/>
  <c r="R3261" i="6"/>
  <c r="R3260" i="6"/>
  <c r="R3259" i="6"/>
  <c r="R3258" i="6"/>
  <c r="R3257" i="6"/>
  <c r="R3256" i="6"/>
  <c r="R3255" i="6"/>
  <c r="R3254" i="6"/>
  <c r="R3253" i="6"/>
  <c r="R3252" i="6"/>
  <c r="R3251" i="6"/>
  <c r="R3250" i="6"/>
  <c r="R3249" i="6"/>
  <c r="R3248" i="6"/>
  <c r="R3247" i="6"/>
  <c r="R3246" i="6"/>
  <c r="R3245" i="6"/>
  <c r="R3244" i="6"/>
  <c r="R3243" i="6"/>
  <c r="R3242" i="6"/>
  <c r="R3241" i="6"/>
  <c r="R3240" i="6"/>
  <c r="R3239" i="6"/>
  <c r="R3238" i="6"/>
  <c r="R3237" i="6"/>
  <c r="R3236" i="6"/>
  <c r="R3235" i="6"/>
  <c r="R3234" i="6"/>
  <c r="R3233" i="6"/>
  <c r="R3232" i="6"/>
  <c r="R3231" i="6"/>
  <c r="R3230" i="6"/>
  <c r="R3229" i="6"/>
  <c r="R3228" i="6"/>
  <c r="R3227" i="6"/>
  <c r="R3226" i="6"/>
  <c r="R3225" i="6"/>
  <c r="R3224" i="6"/>
  <c r="R3223" i="6"/>
  <c r="R3222" i="6"/>
  <c r="R3221" i="6"/>
  <c r="R3220" i="6"/>
  <c r="R3219" i="6"/>
  <c r="R3218" i="6"/>
  <c r="R3217" i="6"/>
  <c r="R3216" i="6"/>
  <c r="R3215" i="6"/>
  <c r="R3214" i="6"/>
  <c r="R3213" i="6"/>
  <c r="R3212" i="6"/>
  <c r="R3211" i="6"/>
  <c r="R3210" i="6"/>
  <c r="R3209" i="6"/>
  <c r="R3208" i="6"/>
  <c r="R3207" i="6"/>
  <c r="R3206" i="6"/>
  <c r="R3205" i="6"/>
  <c r="R3204" i="6"/>
  <c r="R3203" i="6"/>
  <c r="R3202" i="6"/>
  <c r="R3201" i="6"/>
  <c r="R3200" i="6"/>
  <c r="R3199" i="6"/>
  <c r="R3198" i="6"/>
  <c r="R3197" i="6"/>
  <c r="R3196" i="6"/>
  <c r="R3195" i="6"/>
  <c r="R3194" i="6"/>
  <c r="R3193" i="6"/>
  <c r="R3192" i="6"/>
  <c r="R3191" i="6"/>
  <c r="R3190" i="6"/>
  <c r="R3189" i="6"/>
  <c r="R3188" i="6"/>
  <c r="R3187" i="6"/>
  <c r="R3186" i="6"/>
  <c r="R3185" i="6"/>
  <c r="R3184" i="6"/>
  <c r="R3183" i="6"/>
  <c r="R3182" i="6"/>
  <c r="R3181" i="6"/>
  <c r="R3180" i="6"/>
  <c r="R3179" i="6"/>
  <c r="R3178" i="6"/>
  <c r="R3177" i="6"/>
  <c r="R3176" i="6"/>
  <c r="R3175" i="6"/>
  <c r="R3174" i="6"/>
  <c r="R3173" i="6"/>
  <c r="R3172" i="6"/>
  <c r="R3171" i="6"/>
  <c r="R3170" i="6"/>
  <c r="R3169" i="6"/>
  <c r="R3168" i="6"/>
  <c r="R3167" i="6"/>
  <c r="R3166" i="6"/>
  <c r="R3165" i="6"/>
  <c r="R3164" i="6"/>
  <c r="R3163" i="6"/>
  <c r="R3162" i="6"/>
  <c r="R3161" i="6"/>
  <c r="R3160" i="6"/>
  <c r="R3159" i="6"/>
  <c r="R3158" i="6"/>
  <c r="R3157" i="6"/>
  <c r="R3156" i="6"/>
  <c r="R3155" i="6"/>
  <c r="R3154" i="6"/>
  <c r="R3153" i="6"/>
  <c r="R3152" i="6"/>
  <c r="R3151" i="6"/>
  <c r="R3150" i="6"/>
  <c r="R3149" i="6"/>
  <c r="R3148" i="6"/>
  <c r="R3147" i="6"/>
  <c r="R3146" i="6"/>
  <c r="R3145" i="6"/>
  <c r="R3144" i="6"/>
  <c r="R3143" i="6"/>
  <c r="R3142" i="6"/>
  <c r="R3141" i="6"/>
  <c r="R3140" i="6"/>
  <c r="R3139" i="6"/>
  <c r="R3138" i="6"/>
  <c r="R3137" i="6"/>
  <c r="R3136" i="6"/>
  <c r="R3135" i="6"/>
  <c r="R3134" i="6"/>
  <c r="R3133" i="6"/>
  <c r="R3132" i="6"/>
  <c r="R3131" i="6"/>
  <c r="R3130" i="6"/>
  <c r="R3129" i="6"/>
  <c r="R3128" i="6"/>
  <c r="R3127" i="6"/>
  <c r="R3126" i="6"/>
  <c r="R3125" i="6"/>
  <c r="R3124" i="6"/>
  <c r="R3123" i="6"/>
  <c r="R3122" i="6"/>
  <c r="R3121" i="6"/>
  <c r="R3120" i="6"/>
  <c r="R3119" i="6"/>
  <c r="R3118" i="6"/>
  <c r="R3117" i="6"/>
  <c r="R3116" i="6"/>
  <c r="R3115" i="6"/>
  <c r="R3114" i="6"/>
  <c r="R3113" i="6"/>
  <c r="R3112" i="6"/>
  <c r="R3111" i="6"/>
  <c r="R3110" i="6"/>
  <c r="R3109" i="6"/>
  <c r="R3108" i="6"/>
  <c r="R3107" i="6"/>
  <c r="R3106" i="6"/>
  <c r="R3105" i="6"/>
  <c r="R3104" i="6"/>
  <c r="R3103" i="6"/>
  <c r="R3102" i="6"/>
  <c r="R3101" i="6"/>
  <c r="R3100" i="6"/>
  <c r="R3099" i="6"/>
  <c r="R3098" i="6"/>
  <c r="R3097" i="6"/>
  <c r="R3096" i="6"/>
  <c r="R3095" i="6"/>
  <c r="R3094" i="6"/>
  <c r="R3093" i="6"/>
  <c r="R3092" i="6"/>
  <c r="R3091" i="6"/>
  <c r="R3090" i="6"/>
  <c r="R3089" i="6"/>
  <c r="R3088" i="6"/>
  <c r="R3087" i="6"/>
  <c r="R3086" i="6"/>
  <c r="R3085" i="6"/>
  <c r="R3084" i="6"/>
  <c r="R3083" i="6"/>
  <c r="R3082" i="6"/>
  <c r="R3081" i="6"/>
  <c r="R3080" i="6"/>
  <c r="R3079" i="6"/>
  <c r="R3078" i="6"/>
  <c r="R3077" i="6"/>
  <c r="R3076" i="6"/>
  <c r="R3075" i="6"/>
  <c r="R3074" i="6"/>
  <c r="R3073" i="6"/>
  <c r="R3072" i="6"/>
  <c r="R3071" i="6"/>
  <c r="R3070" i="6"/>
  <c r="R3069" i="6"/>
  <c r="R3068" i="6"/>
  <c r="R3067" i="6"/>
  <c r="R3066" i="6"/>
  <c r="R3065" i="6"/>
  <c r="R3064" i="6"/>
  <c r="R3063" i="6"/>
  <c r="R3062" i="6"/>
  <c r="R3061" i="6"/>
  <c r="R3060" i="6"/>
  <c r="R3059" i="6"/>
  <c r="R3058" i="6"/>
  <c r="R3057" i="6"/>
  <c r="R3056" i="6"/>
  <c r="R3055" i="6"/>
  <c r="R3054" i="6"/>
  <c r="R3053" i="6"/>
  <c r="R3052" i="6"/>
  <c r="R3051" i="6"/>
  <c r="R3050" i="6"/>
  <c r="R3049" i="6"/>
  <c r="R3048" i="6"/>
  <c r="R3047" i="6"/>
  <c r="R3046" i="6"/>
  <c r="R3045" i="6"/>
  <c r="R3044" i="6"/>
  <c r="R3043" i="6"/>
  <c r="R3042" i="6"/>
  <c r="R3041" i="6"/>
  <c r="R3040" i="6"/>
  <c r="R3039" i="6"/>
  <c r="R3038" i="6"/>
  <c r="R3037" i="6"/>
  <c r="R3036" i="6"/>
  <c r="R3035" i="6"/>
  <c r="R3034" i="6"/>
  <c r="R3033" i="6"/>
  <c r="R3032" i="6"/>
  <c r="R3031" i="6"/>
  <c r="R3030" i="6"/>
  <c r="R3029" i="6"/>
  <c r="R3028" i="6"/>
  <c r="R3027" i="6"/>
  <c r="R3026" i="6"/>
  <c r="R3025" i="6"/>
  <c r="R3024" i="6"/>
  <c r="R3023" i="6"/>
  <c r="R3022" i="6"/>
  <c r="R3021" i="6"/>
  <c r="R3020" i="6"/>
  <c r="R3019" i="6"/>
  <c r="R3018" i="6"/>
  <c r="R3017" i="6"/>
  <c r="R3016" i="6"/>
  <c r="R3015" i="6"/>
  <c r="R3014" i="6"/>
  <c r="R3013" i="6"/>
  <c r="R3012" i="6"/>
  <c r="R3011" i="6"/>
  <c r="R3010" i="6"/>
  <c r="R3009" i="6"/>
  <c r="R3008" i="6"/>
  <c r="R3007" i="6"/>
  <c r="R3006" i="6"/>
  <c r="R3005" i="6"/>
  <c r="R3004" i="6"/>
  <c r="R3003" i="6"/>
  <c r="R3002" i="6"/>
  <c r="R3001" i="6"/>
  <c r="R3000" i="6"/>
  <c r="R2999" i="6"/>
  <c r="R2998" i="6"/>
  <c r="R2997" i="6"/>
  <c r="R2996" i="6"/>
  <c r="R2995" i="6"/>
  <c r="R2994" i="6"/>
  <c r="R2993" i="6"/>
  <c r="R2992" i="6"/>
  <c r="R2991" i="6"/>
  <c r="R2990" i="6"/>
  <c r="R2989" i="6"/>
  <c r="R2988" i="6"/>
  <c r="R2987" i="6"/>
  <c r="R2986" i="6"/>
  <c r="R2985" i="6"/>
  <c r="R2984" i="6"/>
  <c r="R2983" i="6"/>
  <c r="R2982" i="6"/>
  <c r="R2981" i="6"/>
  <c r="R2980" i="6"/>
  <c r="R2979" i="6"/>
  <c r="R2978" i="6"/>
  <c r="R2977" i="6"/>
  <c r="R2976" i="6"/>
  <c r="R2975" i="6"/>
  <c r="R2974" i="6"/>
  <c r="R2973" i="6"/>
  <c r="R2972" i="6"/>
  <c r="R2971" i="6"/>
  <c r="R2970" i="6"/>
  <c r="R2969" i="6"/>
  <c r="R2968" i="6"/>
  <c r="R2967" i="6"/>
  <c r="R2966" i="6"/>
  <c r="R2965" i="6"/>
  <c r="R2964" i="6"/>
  <c r="R2963" i="6"/>
  <c r="R2962" i="6"/>
  <c r="R2961" i="6"/>
  <c r="R2960" i="6"/>
  <c r="R2959" i="6"/>
  <c r="R2958" i="6"/>
  <c r="R2957" i="6"/>
  <c r="R2956" i="6"/>
  <c r="R2955" i="6"/>
  <c r="R2954" i="6"/>
  <c r="R2953" i="6"/>
  <c r="R2952" i="6"/>
  <c r="R2951" i="6"/>
  <c r="R2950" i="6"/>
  <c r="R2949" i="6"/>
  <c r="R2948" i="6"/>
  <c r="R2947" i="6"/>
  <c r="R2946" i="6"/>
  <c r="R2945" i="6"/>
  <c r="R2944" i="6"/>
  <c r="R2943" i="6"/>
  <c r="R2942" i="6"/>
  <c r="R2941" i="6"/>
  <c r="R2940" i="6"/>
  <c r="R2939" i="6"/>
  <c r="R2938" i="6"/>
  <c r="R2937" i="6"/>
  <c r="R2936" i="6"/>
  <c r="R2935" i="6"/>
  <c r="R2934" i="6"/>
  <c r="R2933" i="6"/>
  <c r="R2932" i="6"/>
  <c r="R2931" i="6"/>
  <c r="R2930" i="6"/>
  <c r="R2929" i="6"/>
  <c r="R2928" i="6"/>
  <c r="R2927" i="6"/>
  <c r="R2926" i="6"/>
  <c r="R2925" i="6"/>
  <c r="R2924" i="6"/>
  <c r="R2923" i="6"/>
  <c r="R2922" i="6"/>
  <c r="R2921" i="6"/>
  <c r="R2920" i="6"/>
  <c r="R2919" i="6"/>
  <c r="R2918" i="6"/>
  <c r="R2917" i="6"/>
  <c r="R2916" i="6"/>
  <c r="R2915" i="6"/>
  <c r="R2914" i="6"/>
  <c r="R2913" i="6"/>
  <c r="R2912" i="6"/>
  <c r="R2911" i="6"/>
  <c r="R2910" i="6"/>
  <c r="R2909" i="6"/>
  <c r="R2908" i="6"/>
  <c r="R2907" i="6"/>
  <c r="R2906" i="6"/>
  <c r="R2905" i="6"/>
  <c r="R2904" i="6"/>
  <c r="R2903" i="6"/>
  <c r="R2902" i="6"/>
  <c r="R2901" i="6"/>
  <c r="R2900" i="6"/>
  <c r="R2899" i="6"/>
  <c r="R2898" i="6"/>
  <c r="R2897" i="6"/>
  <c r="R2896" i="6"/>
  <c r="R2895" i="6"/>
  <c r="R2894" i="6"/>
  <c r="R2893" i="6"/>
  <c r="R2892" i="6"/>
  <c r="R2891" i="6"/>
  <c r="R2890" i="6"/>
  <c r="R2889" i="6"/>
  <c r="R2888" i="6"/>
  <c r="R2887" i="6"/>
  <c r="R2886" i="6"/>
  <c r="R2885" i="6"/>
  <c r="R2884" i="6"/>
  <c r="R2883" i="6"/>
  <c r="R2882" i="6"/>
  <c r="R2881" i="6"/>
  <c r="R2880" i="6"/>
  <c r="R2879" i="6"/>
  <c r="R2878" i="6"/>
  <c r="R2877" i="6"/>
  <c r="R2876" i="6"/>
  <c r="R2875" i="6"/>
  <c r="R2874" i="6"/>
  <c r="R2873" i="6"/>
  <c r="R2872" i="6"/>
  <c r="R2871" i="6"/>
  <c r="R2870" i="6"/>
  <c r="R2869" i="6"/>
  <c r="R2868" i="6"/>
  <c r="R2867" i="6"/>
  <c r="R2866" i="6"/>
  <c r="R2865" i="6"/>
  <c r="R2864" i="6"/>
  <c r="R2863" i="6"/>
  <c r="R2862" i="6"/>
  <c r="R2861" i="6"/>
  <c r="R2860" i="6"/>
  <c r="R2859" i="6"/>
  <c r="R2858" i="6"/>
  <c r="R2857" i="6"/>
  <c r="R2856" i="6"/>
  <c r="R2855" i="6"/>
  <c r="R2854" i="6"/>
  <c r="R2853" i="6"/>
  <c r="R2852" i="6"/>
  <c r="R2851" i="6"/>
  <c r="R2850" i="6"/>
  <c r="R2849" i="6"/>
  <c r="R2848" i="6"/>
  <c r="R2847" i="6"/>
  <c r="R2846" i="6"/>
  <c r="R2845" i="6"/>
  <c r="R2844" i="6"/>
  <c r="R2843" i="6"/>
  <c r="R2842" i="6"/>
  <c r="R2841" i="6"/>
  <c r="R2840" i="6"/>
  <c r="R2839" i="6"/>
  <c r="R2838" i="6"/>
  <c r="R2837" i="6"/>
  <c r="R2836" i="6"/>
  <c r="R2835" i="6"/>
  <c r="R2834" i="6"/>
  <c r="R2833" i="6"/>
  <c r="R2832" i="6"/>
  <c r="R2831" i="6"/>
  <c r="R2830" i="6"/>
  <c r="R2829" i="6"/>
  <c r="R2828" i="6"/>
  <c r="R2827" i="6"/>
  <c r="R2826" i="6"/>
  <c r="R2825" i="6"/>
  <c r="R2824" i="6"/>
  <c r="R2823" i="6"/>
  <c r="R2822" i="6"/>
  <c r="R2821" i="6"/>
  <c r="R2820" i="6"/>
  <c r="R2819" i="6"/>
  <c r="R2818" i="6"/>
  <c r="R2817" i="6"/>
  <c r="R2816" i="6"/>
  <c r="R2815" i="6"/>
  <c r="R2814" i="6"/>
  <c r="R2813" i="6"/>
  <c r="R2812" i="6"/>
  <c r="R2811" i="6"/>
  <c r="R2810" i="6"/>
  <c r="R2809" i="6"/>
  <c r="R2808" i="6"/>
  <c r="R2807" i="6"/>
  <c r="R2806" i="6"/>
  <c r="R2805" i="6"/>
  <c r="R2804" i="6"/>
  <c r="R2803" i="6"/>
  <c r="R2802" i="6"/>
  <c r="R2801" i="6"/>
  <c r="R2800" i="6"/>
  <c r="R2799" i="6"/>
  <c r="R2798" i="6"/>
  <c r="R2797" i="6"/>
  <c r="R2796" i="6"/>
  <c r="R2795" i="6"/>
  <c r="R2794" i="6"/>
  <c r="R2793" i="6"/>
  <c r="R2792" i="6"/>
  <c r="R2791" i="6"/>
  <c r="R2790" i="6"/>
  <c r="R2789" i="6"/>
  <c r="R2788" i="6"/>
  <c r="R2787" i="6"/>
  <c r="R2786" i="6"/>
  <c r="R2785" i="6"/>
  <c r="R2784" i="6"/>
  <c r="R2783" i="6"/>
  <c r="R2782" i="6"/>
  <c r="R2781" i="6"/>
  <c r="R2780" i="6"/>
  <c r="R2779" i="6"/>
  <c r="R2778" i="6"/>
  <c r="R2777" i="6"/>
  <c r="R2776" i="6"/>
  <c r="R2775" i="6"/>
  <c r="R2774" i="6"/>
  <c r="R2773" i="6"/>
  <c r="R2772" i="6"/>
  <c r="R2771" i="6"/>
  <c r="R2770" i="6"/>
  <c r="R2769" i="6"/>
  <c r="R2768" i="6"/>
  <c r="R2767" i="6"/>
  <c r="R2766" i="6"/>
  <c r="R2765" i="6"/>
  <c r="R2764" i="6"/>
  <c r="R2763" i="6"/>
  <c r="R2762" i="6"/>
  <c r="R2761" i="6"/>
  <c r="R2760" i="6"/>
  <c r="R2759" i="6"/>
  <c r="R2758" i="6"/>
  <c r="R2757" i="6"/>
  <c r="R2756" i="6"/>
  <c r="R2755" i="6"/>
  <c r="R2754" i="6"/>
  <c r="R2753" i="6"/>
  <c r="R2752" i="6"/>
  <c r="R2751" i="6"/>
  <c r="R2750" i="6"/>
  <c r="R2749" i="6"/>
  <c r="R2748" i="6"/>
  <c r="R2747" i="6"/>
  <c r="R2746" i="6"/>
  <c r="R2745" i="6"/>
  <c r="R2744" i="6"/>
  <c r="R2743" i="6"/>
  <c r="R2742" i="6"/>
  <c r="R2741" i="6"/>
  <c r="R2740" i="6"/>
  <c r="R2739" i="6"/>
  <c r="R2738" i="6"/>
  <c r="R2737" i="6"/>
  <c r="R2736" i="6"/>
  <c r="R2735" i="6"/>
  <c r="R2734" i="6"/>
  <c r="R2733" i="6"/>
  <c r="R2732" i="6"/>
  <c r="R2731" i="6"/>
  <c r="R2730" i="6"/>
  <c r="R2729" i="6"/>
  <c r="R2728" i="6"/>
  <c r="R2727" i="6"/>
  <c r="R2726" i="6"/>
  <c r="R2725" i="6"/>
  <c r="R2724" i="6"/>
  <c r="R2723" i="6"/>
  <c r="R2722" i="6"/>
  <c r="R2721" i="6"/>
  <c r="R2720" i="6"/>
  <c r="R2719" i="6"/>
  <c r="R2718" i="6"/>
  <c r="R2717" i="6"/>
  <c r="R2716" i="6"/>
  <c r="R2715" i="6"/>
  <c r="R2714" i="6"/>
  <c r="R2713" i="6"/>
  <c r="R2712" i="6"/>
  <c r="R2711" i="6"/>
  <c r="R2710" i="6"/>
  <c r="R2709" i="6"/>
  <c r="R2708" i="6"/>
  <c r="R2707" i="6"/>
  <c r="R2706" i="6"/>
  <c r="R2705" i="6"/>
  <c r="R2704" i="6"/>
  <c r="R2703" i="6"/>
  <c r="R2702" i="6"/>
  <c r="R2701" i="6"/>
  <c r="R2700" i="6"/>
  <c r="R2699" i="6"/>
  <c r="R2698" i="6"/>
  <c r="R2697" i="6"/>
  <c r="R2696" i="6"/>
  <c r="R2695" i="6"/>
  <c r="R2694" i="6"/>
  <c r="R2693" i="6"/>
  <c r="R2692" i="6"/>
  <c r="R2691" i="6"/>
  <c r="R2690" i="6"/>
  <c r="R2689" i="6"/>
  <c r="R2688" i="6"/>
  <c r="R2687" i="6"/>
  <c r="R2686" i="6"/>
  <c r="R2685" i="6"/>
  <c r="R2684" i="6"/>
  <c r="R2683" i="6"/>
  <c r="R2682" i="6"/>
  <c r="R2681" i="6"/>
  <c r="R2680" i="6"/>
  <c r="R2679" i="6"/>
  <c r="R2678" i="6"/>
  <c r="R2677" i="6"/>
  <c r="R2676" i="6"/>
  <c r="R2675" i="6"/>
  <c r="R2674" i="6"/>
  <c r="R2673" i="6"/>
  <c r="R2672" i="6"/>
  <c r="R2671" i="6"/>
  <c r="R2670" i="6"/>
  <c r="R2669" i="6"/>
  <c r="R2668" i="6"/>
  <c r="R2667" i="6"/>
  <c r="R2666" i="6"/>
  <c r="R2665" i="6"/>
  <c r="R2664" i="6"/>
  <c r="R2663" i="6"/>
  <c r="R2662" i="6"/>
  <c r="R2661" i="6"/>
  <c r="R2660" i="6"/>
  <c r="R2659" i="6"/>
  <c r="R2658" i="6"/>
  <c r="R2657" i="6"/>
  <c r="R2656" i="6"/>
  <c r="R2655" i="6"/>
  <c r="R2654" i="6"/>
  <c r="R2653" i="6"/>
  <c r="R2652" i="6"/>
  <c r="R2651" i="6"/>
  <c r="R2650" i="6"/>
  <c r="R2649" i="6"/>
  <c r="R2648" i="6"/>
  <c r="R2647" i="6"/>
  <c r="R2646" i="6"/>
  <c r="R2645" i="6"/>
  <c r="R2644" i="6"/>
  <c r="R2643" i="6"/>
  <c r="R2642" i="6"/>
  <c r="R2641" i="6"/>
  <c r="R2640" i="6"/>
  <c r="R2639" i="6"/>
  <c r="R2638" i="6"/>
  <c r="R2637" i="6"/>
  <c r="R2636" i="6"/>
  <c r="R2635" i="6"/>
  <c r="R2634" i="6"/>
  <c r="R2633" i="6"/>
  <c r="R2632" i="6"/>
  <c r="R2631" i="6"/>
  <c r="R2630" i="6"/>
  <c r="R2629" i="6"/>
  <c r="R2628" i="6"/>
  <c r="R2627" i="6"/>
  <c r="R2626" i="6"/>
  <c r="R2625" i="6"/>
  <c r="R2624" i="6"/>
  <c r="R2623" i="6"/>
  <c r="R2622" i="6"/>
  <c r="R2621" i="6"/>
  <c r="R2620" i="6"/>
  <c r="R2619" i="6"/>
  <c r="R2618" i="6"/>
  <c r="R2617" i="6"/>
  <c r="R2616" i="6"/>
  <c r="R2615" i="6"/>
  <c r="R2614" i="6"/>
  <c r="R2613" i="6"/>
  <c r="R2612" i="6"/>
  <c r="R2611" i="6"/>
  <c r="R2610" i="6"/>
  <c r="R2609" i="6"/>
  <c r="R2608" i="6"/>
  <c r="R2607" i="6"/>
  <c r="R2606" i="6"/>
  <c r="R2605" i="6"/>
  <c r="R2604" i="6"/>
  <c r="R2603" i="6"/>
  <c r="R2602" i="6"/>
  <c r="R2601" i="6"/>
  <c r="R2600" i="6"/>
  <c r="R2599" i="6"/>
  <c r="R2598" i="6"/>
  <c r="R2597" i="6"/>
  <c r="R2596" i="6"/>
  <c r="R2595" i="6"/>
  <c r="R2594" i="6"/>
  <c r="R2593" i="6"/>
  <c r="R2592" i="6"/>
  <c r="R2591" i="6"/>
  <c r="R2590" i="6"/>
  <c r="R2589" i="6"/>
  <c r="R2588" i="6"/>
  <c r="R2587" i="6"/>
  <c r="R2586" i="6"/>
  <c r="R2585" i="6"/>
  <c r="R2584" i="6"/>
  <c r="R2583" i="6"/>
  <c r="R2582" i="6"/>
  <c r="R2581" i="6"/>
  <c r="R2580" i="6"/>
  <c r="R2579" i="6"/>
  <c r="R2578" i="6"/>
  <c r="R2577" i="6"/>
  <c r="R2576" i="6"/>
  <c r="R2575" i="6"/>
  <c r="R2574" i="6"/>
  <c r="R2573" i="6"/>
  <c r="R2572" i="6"/>
  <c r="R2571" i="6"/>
  <c r="R2570" i="6"/>
  <c r="R2569" i="6"/>
  <c r="R2568" i="6"/>
  <c r="R2567" i="6"/>
  <c r="R2566" i="6"/>
  <c r="R2565" i="6"/>
  <c r="R2564" i="6"/>
  <c r="R2563" i="6"/>
  <c r="R2562" i="6"/>
  <c r="R2561" i="6"/>
  <c r="R2560" i="6"/>
  <c r="R2559" i="6"/>
  <c r="R2558" i="6"/>
  <c r="R2557" i="6"/>
  <c r="R2556" i="6"/>
  <c r="R2555" i="6"/>
  <c r="R2554" i="6"/>
  <c r="R2553" i="6"/>
  <c r="R2552" i="6"/>
  <c r="R2551" i="6"/>
  <c r="R2550" i="6"/>
  <c r="R2549" i="6"/>
  <c r="R2548" i="6"/>
  <c r="R2547" i="6"/>
  <c r="R2546" i="6"/>
  <c r="R2545" i="6"/>
  <c r="R2544" i="6"/>
  <c r="R2543" i="6"/>
  <c r="R2542" i="6"/>
  <c r="R2541" i="6"/>
  <c r="R2540" i="6"/>
  <c r="R2539" i="6"/>
  <c r="R2538" i="6"/>
  <c r="R2537" i="6"/>
  <c r="R2536" i="6"/>
  <c r="R2535" i="6"/>
  <c r="R2534" i="6"/>
  <c r="R2533" i="6"/>
  <c r="R2532" i="6"/>
  <c r="R2531" i="6"/>
  <c r="R2530" i="6"/>
  <c r="R2529" i="6"/>
  <c r="R2528" i="6"/>
  <c r="R2527" i="6"/>
  <c r="R2526" i="6"/>
  <c r="R2525" i="6"/>
  <c r="R2524" i="6"/>
  <c r="R2523" i="6"/>
  <c r="R2522" i="6"/>
  <c r="R2521" i="6"/>
  <c r="R2520" i="6"/>
  <c r="R2519" i="6"/>
  <c r="R2518" i="6"/>
  <c r="R2517" i="6"/>
  <c r="R2516" i="6"/>
  <c r="R2515" i="6"/>
  <c r="R2514" i="6"/>
  <c r="R2513" i="6"/>
  <c r="R2512" i="6"/>
  <c r="R2511" i="6"/>
  <c r="R2510" i="6"/>
  <c r="R2509" i="6"/>
  <c r="R2508" i="6"/>
  <c r="R2507" i="6"/>
  <c r="R2506" i="6"/>
  <c r="R2505" i="6"/>
  <c r="R2504" i="6"/>
  <c r="R2503" i="6"/>
  <c r="R2502" i="6"/>
  <c r="R2501" i="6"/>
  <c r="R2500" i="6"/>
  <c r="R2499" i="6"/>
  <c r="R2498" i="6"/>
  <c r="R2497" i="6"/>
  <c r="R2496" i="6"/>
  <c r="R2495" i="6"/>
  <c r="R2494" i="6"/>
  <c r="R2493" i="6"/>
  <c r="R2492" i="6"/>
  <c r="R2491" i="6"/>
  <c r="R2490" i="6"/>
  <c r="R2489" i="6"/>
  <c r="R2488" i="6"/>
  <c r="R2487" i="6"/>
  <c r="R2486" i="6"/>
  <c r="R2485" i="6"/>
  <c r="R2484" i="6"/>
  <c r="R2483" i="6"/>
  <c r="R2482" i="6"/>
  <c r="R2481" i="6"/>
  <c r="R2480" i="6"/>
  <c r="R2479" i="6"/>
  <c r="R2478" i="6"/>
  <c r="R2477" i="6"/>
  <c r="R2476" i="6"/>
  <c r="R2475" i="6"/>
  <c r="R2474" i="6"/>
  <c r="R2473" i="6"/>
  <c r="R2472" i="6"/>
  <c r="R2471" i="6"/>
  <c r="R2470" i="6"/>
  <c r="R2469" i="6"/>
  <c r="R2468" i="6"/>
  <c r="R2467" i="6"/>
  <c r="R2466" i="6"/>
  <c r="R2465" i="6"/>
  <c r="R2464" i="6"/>
  <c r="R2463" i="6"/>
  <c r="R2462" i="6"/>
  <c r="R2461" i="6"/>
  <c r="R2460" i="6"/>
  <c r="R2459" i="6"/>
  <c r="R2458" i="6"/>
  <c r="R2457" i="6"/>
  <c r="R2456" i="6"/>
  <c r="R2455" i="6"/>
  <c r="R2454" i="6"/>
  <c r="R2453" i="6"/>
  <c r="R2452" i="6"/>
  <c r="R2451" i="6"/>
  <c r="R2450" i="6"/>
  <c r="R2449" i="6"/>
  <c r="R2448" i="6"/>
  <c r="R2447" i="6"/>
  <c r="R2446" i="6"/>
  <c r="R2445" i="6"/>
  <c r="R2444" i="6"/>
  <c r="R2443" i="6"/>
  <c r="R2442" i="6"/>
  <c r="R2441" i="6"/>
  <c r="R2440" i="6"/>
  <c r="R2439" i="6"/>
  <c r="R2438" i="6"/>
  <c r="R2437" i="6"/>
  <c r="R2436" i="6"/>
  <c r="R2435" i="6"/>
  <c r="R2434" i="6"/>
  <c r="R2433" i="6"/>
  <c r="R2432" i="6"/>
  <c r="R2431" i="6"/>
  <c r="R2430" i="6"/>
  <c r="R2429" i="6"/>
  <c r="R2428" i="6"/>
  <c r="R2427" i="6"/>
  <c r="R2426" i="6"/>
  <c r="R2425" i="6"/>
  <c r="R2424" i="6"/>
  <c r="R2423" i="6"/>
  <c r="R2422" i="6"/>
  <c r="R2421" i="6"/>
  <c r="R2420" i="6"/>
  <c r="R2419" i="6"/>
  <c r="R2418" i="6"/>
  <c r="R2417" i="6"/>
  <c r="R2416" i="6"/>
  <c r="R2415" i="6"/>
  <c r="R2414" i="6"/>
  <c r="R2413" i="6"/>
  <c r="R2412" i="6"/>
  <c r="R2411" i="6"/>
  <c r="R2410" i="6"/>
  <c r="R2409" i="6"/>
  <c r="R2408" i="6"/>
  <c r="R2407" i="6"/>
  <c r="R2406" i="6"/>
  <c r="R2405" i="6"/>
  <c r="R2404" i="6"/>
  <c r="R2403" i="6"/>
  <c r="R2402" i="6"/>
  <c r="R2401" i="6"/>
  <c r="R2400" i="6"/>
  <c r="R2399" i="6"/>
  <c r="R2398" i="6"/>
  <c r="R2397" i="6"/>
  <c r="R2396" i="6"/>
  <c r="R2395" i="6"/>
  <c r="R2394" i="6"/>
  <c r="R2393" i="6"/>
  <c r="R2392" i="6"/>
  <c r="R2391" i="6"/>
  <c r="R2390" i="6"/>
  <c r="R2389" i="6"/>
  <c r="R2388" i="6"/>
  <c r="R2387" i="6"/>
  <c r="R2386" i="6"/>
  <c r="R2385" i="6"/>
  <c r="R2384" i="6"/>
  <c r="R2383" i="6"/>
  <c r="R2382" i="6"/>
  <c r="R2381" i="6"/>
  <c r="R2380" i="6"/>
  <c r="R2379" i="6"/>
  <c r="R2378" i="6"/>
  <c r="R2377" i="6"/>
  <c r="R2376" i="6"/>
  <c r="R2375" i="6"/>
  <c r="R2374" i="6"/>
  <c r="R2373" i="6"/>
  <c r="R2372" i="6"/>
  <c r="R2371" i="6"/>
  <c r="R2370" i="6"/>
  <c r="R2369" i="6"/>
  <c r="R2368" i="6"/>
  <c r="R2367" i="6"/>
  <c r="R2366" i="6"/>
  <c r="R2365" i="6"/>
  <c r="R2364" i="6"/>
  <c r="R2363" i="6"/>
  <c r="R2362" i="6"/>
  <c r="R2361" i="6"/>
  <c r="R2360" i="6"/>
  <c r="R2359" i="6"/>
  <c r="R2358" i="6"/>
  <c r="R2357" i="6"/>
  <c r="R2356" i="6"/>
  <c r="R2355" i="6"/>
  <c r="R2354" i="6"/>
  <c r="R2353" i="6"/>
  <c r="R2352" i="6"/>
  <c r="R2351" i="6"/>
  <c r="R2350" i="6"/>
  <c r="R2349" i="6"/>
  <c r="R2348" i="6"/>
  <c r="R2347" i="6"/>
  <c r="R2346" i="6"/>
  <c r="R2345" i="6"/>
  <c r="R2344" i="6"/>
  <c r="R2343" i="6"/>
  <c r="R2342" i="6"/>
  <c r="R2341" i="6"/>
  <c r="R2340" i="6"/>
  <c r="R2339" i="6"/>
  <c r="R2338" i="6"/>
  <c r="R2337" i="6"/>
  <c r="R2336" i="6"/>
  <c r="R2335" i="6"/>
  <c r="R2334" i="6"/>
  <c r="R2333" i="6"/>
  <c r="R2332" i="6"/>
  <c r="R2331" i="6"/>
  <c r="R2330" i="6"/>
  <c r="R2329" i="6"/>
  <c r="R2328" i="6"/>
  <c r="R2327" i="6"/>
  <c r="R2326" i="6"/>
  <c r="R2325" i="6"/>
  <c r="R2324" i="6"/>
  <c r="R2323" i="6"/>
  <c r="R2322" i="6"/>
  <c r="R2321" i="6"/>
  <c r="R2320" i="6"/>
  <c r="R2319" i="6"/>
  <c r="R2318" i="6"/>
  <c r="R2317" i="6"/>
  <c r="R2316" i="6"/>
  <c r="R2315" i="6"/>
  <c r="R2314" i="6"/>
  <c r="R2313" i="6"/>
  <c r="R2312" i="6"/>
  <c r="R2311" i="6"/>
  <c r="R2310" i="6"/>
  <c r="R2309" i="6"/>
  <c r="R2308" i="6"/>
  <c r="R2307" i="6"/>
  <c r="R2306" i="6"/>
  <c r="R2305" i="6"/>
  <c r="R2304" i="6"/>
  <c r="R2303" i="6"/>
  <c r="R2302" i="6"/>
  <c r="R2301" i="6"/>
  <c r="R2300" i="6"/>
  <c r="R2299" i="6"/>
  <c r="R2298" i="6"/>
  <c r="R2297" i="6"/>
  <c r="R2296" i="6"/>
  <c r="R2295" i="6"/>
  <c r="R2294" i="6"/>
  <c r="R2293" i="6"/>
  <c r="R2292" i="6"/>
  <c r="R2291" i="6"/>
  <c r="R2290" i="6"/>
  <c r="R2289" i="6"/>
  <c r="R2288" i="6"/>
  <c r="R2287" i="6"/>
  <c r="R2286" i="6"/>
  <c r="R2285" i="6"/>
  <c r="R2284" i="6"/>
  <c r="R2283" i="6"/>
  <c r="R2282" i="6"/>
  <c r="R2281" i="6"/>
  <c r="R2280" i="6"/>
  <c r="R2279" i="6"/>
  <c r="R2278" i="6"/>
  <c r="R2277" i="6"/>
  <c r="R2276" i="6"/>
  <c r="R2275" i="6"/>
  <c r="R2274" i="6"/>
  <c r="R2273" i="6"/>
  <c r="R2272" i="6"/>
  <c r="R2271" i="6"/>
  <c r="R2270" i="6"/>
  <c r="R2269" i="6"/>
  <c r="R2268" i="6"/>
  <c r="R2267" i="6"/>
  <c r="R2266" i="6"/>
  <c r="R2265" i="6"/>
  <c r="R2264" i="6"/>
  <c r="R2263" i="6"/>
  <c r="R2262" i="6"/>
  <c r="R2261" i="6"/>
  <c r="R2260" i="6"/>
  <c r="R2259" i="6"/>
  <c r="R2258" i="6"/>
  <c r="R2257" i="6"/>
  <c r="R2256" i="6"/>
  <c r="R2255" i="6"/>
  <c r="R2254" i="6"/>
  <c r="R2253" i="6"/>
  <c r="R2252" i="6"/>
  <c r="R2251" i="6"/>
  <c r="R2250" i="6"/>
  <c r="R2249" i="6"/>
  <c r="R2248" i="6"/>
  <c r="R2247" i="6"/>
  <c r="R2246" i="6"/>
  <c r="R2245" i="6"/>
  <c r="R2244" i="6"/>
  <c r="R2243" i="6"/>
  <c r="R2242" i="6"/>
  <c r="R2241" i="6"/>
  <c r="R2240" i="6"/>
  <c r="R2239" i="6"/>
  <c r="R2238" i="6"/>
  <c r="R2237" i="6"/>
  <c r="R2236" i="6"/>
  <c r="R2235" i="6"/>
  <c r="R2234" i="6"/>
  <c r="R2233" i="6"/>
  <c r="R2232" i="6"/>
  <c r="R2231" i="6"/>
  <c r="R2230" i="6"/>
  <c r="R2229" i="6"/>
  <c r="R2228" i="6"/>
  <c r="R2227" i="6"/>
  <c r="R2226" i="6"/>
  <c r="R2225" i="6"/>
  <c r="R2224" i="6"/>
  <c r="R2223" i="6"/>
  <c r="R2222" i="6"/>
  <c r="R2221" i="6"/>
  <c r="R2220" i="6"/>
  <c r="R2219" i="6"/>
  <c r="R2218" i="6"/>
  <c r="R2217" i="6"/>
  <c r="R2216" i="6"/>
  <c r="R2215" i="6"/>
  <c r="R2214" i="6"/>
  <c r="R2213" i="6"/>
  <c r="R2212" i="6"/>
  <c r="R2211" i="6"/>
  <c r="R2210" i="6"/>
  <c r="R2209" i="6"/>
  <c r="R2208" i="6"/>
  <c r="R2207" i="6"/>
  <c r="R2206" i="6"/>
  <c r="R2205" i="6"/>
  <c r="R2204" i="6"/>
  <c r="R2203" i="6"/>
  <c r="R2202" i="6"/>
  <c r="R2201" i="6"/>
  <c r="R2200" i="6"/>
  <c r="R2199" i="6"/>
  <c r="R2198" i="6"/>
  <c r="R2197" i="6"/>
  <c r="R2196" i="6"/>
  <c r="R2195" i="6"/>
  <c r="R2194" i="6"/>
  <c r="R2193" i="6"/>
  <c r="R2192" i="6"/>
  <c r="R2191" i="6"/>
  <c r="R2190" i="6"/>
  <c r="R2189" i="6"/>
  <c r="R2188" i="6"/>
  <c r="R2187" i="6"/>
  <c r="R2186" i="6"/>
  <c r="R2185" i="6"/>
  <c r="R2184" i="6"/>
  <c r="R2183" i="6"/>
  <c r="R2182" i="6"/>
  <c r="R2181" i="6"/>
  <c r="R2180" i="6"/>
  <c r="R2179" i="6"/>
  <c r="R2178" i="6"/>
  <c r="R2177" i="6"/>
  <c r="R2176" i="6"/>
  <c r="R2175" i="6"/>
  <c r="R2174" i="6"/>
  <c r="R2173" i="6"/>
  <c r="R2172" i="6"/>
  <c r="R2171" i="6"/>
  <c r="R2170" i="6"/>
  <c r="R2169" i="6"/>
  <c r="R2168" i="6"/>
  <c r="R2167" i="6"/>
  <c r="R2166" i="6"/>
  <c r="R2165" i="6"/>
  <c r="R2164" i="6"/>
  <c r="R2163" i="6"/>
  <c r="R2162" i="6"/>
  <c r="R2161" i="6"/>
  <c r="R2160" i="6"/>
  <c r="R2159" i="6"/>
  <c r="R2158" i="6"/>
  <c r="R2157" i="6"/>
  <c r="R2156" i="6"/>
  <c r="R2155" i="6"/>
  <c r="R2154" i="6"/>
  <c r="R2153" i="6"/>
  <c r="R2152" i="6"/>
  <c r="R2151" i="6"/>
  <c r="R2150" i="6"/>
  <c r="R2149" i="6"/>
  <c r="R2148" i="6"/>
  <c r="R2147" i="6"/>
  <c r="R2146" i="6"/>
  <c r="R2145" i="6"/>
  <c r="R2144" i="6"/>
  <c r="R2143" i="6"/>
  <c r="R2142" i="6"/>
  <c r="R2141" i="6"/>
  <c r="R2140" i="6"/>
  <c r="R2139" i="6"/>
  <c r="R2138" i="6"/>
  <c r="R2137" i="6"/>
  <c r="R2136" i="6"/>
  <c r="R2135" i="6"/>
  <c r="R2134" i="6"/>
  <c r="R2133" i="6"/>
  <c r="R2132" i="6"/>
  <c r="R2131" i="6"/>
  <c r="R2130" i="6"/>
  <c r="R2129" i="6"/>
  <c r="R2128" i="6"/>
  <c r="R2127" i="6"/>
  <c r="R2126" i="6"/>
  <c r="R2125" i="6"/>
  <c r="R2124" i="6"/>
  <c r="R2123" i="6"/>
  <c r="R2122" i="6"/>
  <c r="R2121" i="6"/>
  <c r="R2120" i="6"/>
  <c r="R2119" i="6"/>
  <c r="R2118" i="6"/>
  <c r="R2117" i="6"/>
  <c r="R2116" i="6"/>
  <c r="R2115" i="6"/>
  <c r="R2114" i="6"/>
  <c r="R2113" i="6"/>
  <c r="R2112" i="6"/>
  <c r="R2111" i="6"/>
  <c r="R2110" i="6"/>
  <c r="R2109" i="6"/>
  <c r="R2108" i="6"/>
  <c r="R2107" i="6"/>
  <c r="R2106" i="6"/>
  <c r="R2105" i="6"/>
  <c r="R2104" i="6"/>
  <c r="R2103" i="6"/>
  <c r="R2102" i="6"/>
  <c r="R2101" i="6"/>
  <c r="R2100" i="6"/>
  <c r="R2099" i="6"/>
  <c r="R2098" i="6"/>
  <c r="R2097" i="6"/>
  <c r="R2096" i="6"/>
  <c r="R2095" i="6"/>
  <c r="R2094" i="6"/>
  <c r="R2093" i="6"/>
  <c r="R2092" i="6"/>
  <c r="R2091" i="6"/>
  <c r="R2090" i="6"/>
  <c r="R2089" i="6"/>
  <c r="R2088" i="6"/>
  <c r="R2087" i="6"/>
  <c r="R2086" i="6"/>
  <c r="R2085" i="6"/>
  <c r="R2084" i="6"/>
  <c r="R2083" i="6"/>
  <c r="R2082" i="6"/>
  <c r="R2081" i="6"/>
  <c r="R2080" i="6"/>
  <c r="R2079" i="6"/>
  <c r="R2078" i="6"/>
  <c r="R2077" i="6"/>
  <c r="R2076" i="6"/>
  <c r="R2075" i="6"/>
  <c r="R2074" i="6"/>
  <c r="R2073" i="6"/>
  <c r="R2072" i="6"/>
  <c r="R2071" i="6"/>
  <c r="R2070" i="6"/>
  <c r="R2069" i="6"/>
  <c r="R2068" i="6"/>
  <c r="R2067" i="6"/>
  <c r="R2066" i="6"/>
  <c r="R2065" i="6"/>
  <c r="R2064" i="6"/>
  <c r="R2063" i="6"/>
  <c r="R2062" i="6"/>
  <c r="R2061" i="6"/>
  <c r="R2060" i="6"/>
  <c r="R2059" i="6"/>
  <c r="R2058" i="6"/>
  <c r="R2057" i="6"/>
  <c r="R2056" i="6"/>
  <c r="R2055" i="6"/>
  <c r="R2054" i="6"/>
  <c r="R2053" i="6"/>
  <c r="R2052" i="6"/>
  <c r="R2051" i="6"/>
  <c r="R2050" i="6"/>
  <c r="R2049" i="6"/>
  <c r="R2048" i="6"/>
  <c r="R2047" i="6"/>
  <c r="R2046" i="6"/>
  <c r="R2045" i="6"/>
  <c r="R2044" i="6"/>
  <c r="R2043" i="6"/>
  <c r="R2042" i="6"/>
  <c r="R2041" i="6"/>
  <c r="R2040" i="6"/>
  <c r="R2039" i="6"/>
  <c r="R2038" i="6"/>
  <c r="R2037" i="6"/>
  <c r="R2036" i="6"/>
  <c r="R2035" i="6"/>
  <c r="R2034" i="6"/>
  <c r="R2033" i="6"/>
  <c r="R2032" i="6"/>
  <c r="R2031" i="6"/>
  <c r="R2030" i="6"/>
  <c r="R2029" i="6"/>
  <c r="R2028" i="6"/>
  <c r="R2027" i="6"/>
  <c r="R2026" i="6"/>
  <c r="R2025" i="6"/>
  <c r="R2024" i="6"/>
  <c r="R2023" i="6"/>
  <c r="R2022" i="6"/>
  <c r="R2021" i="6"/>
  <c r="R2020" i="6"/>
  <c r="R2019" i="6"/>
  <c r="R2018" i="6"/>
  <c r="R2017" i="6"/>
  <c r="R2016" i="6"/>
  <c r="R2015" i="6"/>
  <c r="R2014" i="6"/>
  <c r="R2013" i="6"/>
  <c r="R2012" i="6"/>
  <c r="R2011" i="6"/>
  <c r="R2010" i="6"/>
  <c r="R2009" i="6"/>
  <c r="R2008" i="6"/>
  <c r="R2007" i="6"/>
  <c r="R2006" i="6"/>
  <c r="R2005" i="6"/>
  <c r="R2004" i="6"/>
  <c r="R2003" i="6"/>
  <c r="R2002" i="6"/>
  <c r="R2001" i="6"/>
  <c r="R2000" i="6"/>
  <c r="R1999" i="6"/>
  <c r="R1998" i="6"/>
  <c r="R1997" i="6"/>
  <c r="R1996" i="6"/>
  <c r="R1995" i="6"/>
  <c r="R1994" i="6"/>
  <c r="R1993" i="6"/>
  <c r="R1992" i="6"/>
  <c r="R1991" i="6"/>
  <c r="R1990" i="6"/>
  <c r="R1989" i="6"/>
  <c r="R1988" i="6"/>
  <c r="R1987" i="6"/>
  <c r="R1986" i="6"/>
  <c r="R1985" i="6"/>
  <c r="R1984" i="6"/>
  <c r="R1983" i="6"/>
  <c r="R1982" i="6"/>
  <c r="R1981" i="6"/>
  <c r="R1980" i="6"/>
  <c r="R1979" i="6"/>
  <c r="R1978" i="6"/>
  <c r="R1977" i="6"/>
  <c r="R1976" i="6"/>
  <c r="R1975" i="6"/>
  <c r="R1974" i="6"/>
  <c r="R1973" i="6"/>
  <c r="R1972" i="6"/>
  <c r="R1971" i="6"/>
  <c r="R1970" i="6"/>
  <c r="R1969" i="6"/>
  <c r="R1968" i="6"/>
  <c r="R1967" i="6"/>
  <c r="R1966" i="6"/>
  <c r="R1965" i="6"/>
  <c r="R1964" i="6"/>
  <c r="R1963" i="6"/>
  <c r="R1962" i="6"/>
  <c r="R1961" i="6"/>
  <c r="R1960" i="6"/>
  <c r="R1959" i="6"/>
  <c r="R1958" i="6"/>
  <c r="R1957" i="6"/>
  <c r="R1956" i="6"/>
  <c r="R1955" i="6"/>
  <c r="R1954" i="6"/>
  <c r="R1953" i="6"/>
  <c r="R1952" i="6"/>
  <c r="R1951" i="6"/>
  <c r="R1950" i="6"/>
  <c r="R1949" i="6"/>
  <c r="R1948" i="6"/>
  <c r="R1947" i="6"/>
  <c r="R1946" i="6"/>
  <c r="R1945" i="6"/>
  <c r="R1944" i="6"/>
  <c r="R1943" i="6"/>
  <c r="R1942" i="6"/>
  <c r="R1941" i="6"/>
  <c r="R1940" i="6"/>
  <c r="R1939" i="6"/>
  <c r="R1938" i="6"/>
  <c r="R1937" i="6"/>
  <c r="R1936" i="6"/>
  <c r="R1935" i="6"/>
  <c r="R1934" i="6"/>
  <c r="R1933" i="6"/>
  <c r="R1932" i="6"/>
  <c r="R1931" i="6"/>
  <c r="R1930" i="6"/>
  <c r="R1929" i="6"/>
  <c r="R1928" i="6"/>
  <c r="R1927" i="6"/>
  <c r="R1926" i="6"/>
  <c r="R1925" i="6"/>
  <c r="R1924" i="6"/>
  <c r="R1923" i="6"/>
  <c r="R1922" i="6"/>
  <c r="R1921" i="6"/>
  <c r="R1920" i="6"/>
  <c r="R1919" i="6"/>
  <c r="R1918" i="6"/>
  <c r="R1917" i="6"/>
  <c r="R1916" i="6"/>
  <c r="R1915" i="6"/>
  <c r="R1914" i="6"/>
  <c r="R1913" i="6"/>
  <c r="R1912" i="6"/>
  <c r="R1911" i="6"/>
  <c r="R1910" i="6"/>
  <c r="R1909" i="6"/>
  <c r="R1908" i="6"/>
  <c r="R1907" i="6"/>
  <c r="R1906" i="6"/>
  <c r="R1905" i="6"/>
  <c r="R1904" i="6"/>
  <c r="R1903" i="6"/>
  <c r="R1902" i="6"/>
  <c r="R1901" i="6"/>
  <c r="R1900" i="6"/>
  <c r="R1899" i="6"/>
  <c r="R1898" i="6"/>
  <c r="R1897" i="6"/>
  <c r="R1896" i="6"/>
  <c r="R1895" i="6"/>
  <c r="R1894" i="6"/>
  <c r="R1893" i="6"/>
  <c r="R1892" i="6"/>
  <c r="R1891" i="6"/>
  <c r="R1890" i="6"/>
  <c r="R1889" i="6"/>
  <c r="R1888" i="6"/>
  <c r="R1887" i="6"/>
  <c r="R1886" i="6"/>
  <c r="R1885" i="6"/>
  <c r="R1884" i="6"/>
  <c r="R1883" i="6"/>
  <c r="R1882" i="6"/>
  <c r="R1881" i="6"/>
  <c r="R1880" i="6"/>
  <c r="R1879" i="6"/>
  <c r="R1878" i="6"/>
  <c r="R1877" i="6"/>
  <c r="R1876" i="6"/>
  <c r="R1875" i="6"/>
  <c r="R1874" i="6"/>
  <c r="R1873" i="6"/>
  <c r="R1872" i="6"/>
  <c r="R1871" i="6"/>
  <c r="R1870" i="6"/>
  <c r="R1869" i="6"/>
  <c r="R1868" i="6"/>
  <c r="R1867" i="6"/>
  <c r="R1866" i="6"/>
  <c r="R1865" i="6"/>
  <c r="R1864" i="6"/>
  <c r="R1863" i="6"/>
  <c r="R1862" i="6"/>
  <c r="R1861" i="6"/>
  <c r="R1860" i="6"/>
  <c r="R1859" i="6"/>
  <c r="R1858" i="6"/>
  <c r="R1857" i="6"/>
  <c r="R1856" i="6"/>
  <c r="R1855" i="6"/>
  <c r="R1854" i="6"/>
  <c r="R1853" i="6"/>
  <c r="R1852" i="6"/>
  <c r="R1851" i="6"/>
  <c r="R1850" i="6"/>
  <c r="R1849" i="6"/>
  <c r="R1848" i="6"/>
  <c r="R1847" i="6"/>
  <c r="R1846" i="6"/>
  <c r="R1845" i="6"/>
  <c r="R1844" i="6"/>
  <c r="R1843" i="6"/>
  <c r="R1842" i="6"/>
  <c r="R1841" i="6"/>
  <c r="R1840" i="6"/>
  <c r="R1839" i="6"/>
  <c r="R1838" i="6"/>
  <c r="R1837" i="6"/>
  <c r="R1836" i="6"/>
  <c r="R1835" i="6"/>
  <c r="R1834" i="6"/>
  <c r="R1833" i="6"/>
  <c r="R1832" i="6"/>
  <c r="R1831" i="6"/>
  <c r="R1830" i="6"/>
  <c r="R1829" i="6"/>
  <c r="R1828" i="6"/>
  <c r="R1827" i="6"/>
  <c r="R1826" i="6"/>
  <c r="R1825" i="6"/>
  <c r="R1824" i="6"/>
  <c r="R1823" i="6"/>
  <c r="R1822" i="6"/>
  <c r="R1821" i="6"/>
  <c r="R1820" i="6"/>
  <c r="R1819" i="6"/>
  <c r="R1818" i="6"/>
  <c r="R1817" i="6"/>
  <c r="R1816" i="6"/>
  <c r="R1815" i="6"/>
  <c r="R1814" i="6"/>
  <c r="R1813" i="6"/>
  <c r="R1812" i="6"/>
  <c r="R1811" i="6"/>
  <c r="R1810" i="6"/>
  <c r="R1809" i="6"/>
  <c r="R1808" i="6"/>
  <c r="R1807" i="6"/>
  <c r="R1806" i="6"/>
  <c r="R1805" i="6"/>
  <c r="R1804" i="6"/>
  <c r="R1803" i="6"/>
  <c r="R1802" i="6"/>
  <c r="R1801" i="6"/>
  <c r="R1800" i="6"/>
  <c r="R1799" i="6"/>
  <c r="R1798" i="6"/>
  <c r="R1797" i="6"/>
  <c r="R1796" i="6"/>
  <c r="R1795" i="6"/>
  <c r="R1794" i="6"/>
  <c r="R1793" i="6"/>
  <c r="R1792" i="6"/>
  <c r="R1791" i="6"/>
  <c r="R1790" i="6"/>
  <c r="R1789" i="6"/>
  <c r="R1788" i="6"/>
  <c r="R1787" i="6"/>
  <c r="R1786" i="6"/>
  <c r="R1785" i="6"/>
  <c r="R1784" i="6"/>
  <c r="R1783" i="6"/>
  <c r="R1782" i="6"/>
  <c r="R1781" i="6"/>
  <c r="R1780" i="6"/>
  <c r="R1779" i="6"/>
  <c r="R1778" i="6"/>
  <c r="R1777" i="6"/>
  <c r="R1776" i="6"/>
  <c r="R1775" i="6"/>
  <c r="R1774" i="6"/>
  <c r="R1773" i="6"/>
  <c r="R1772" i="6"/>
  <c r="R1771" i="6"/>
  <c r="R1770" i="6"/>
  <c r="R1769" i="6"/>
  <c r="R1768" i="6"/>
  <c r="R1767" i="6"/>
  <c r="R1766" i="6"/>
  <c r="R1765" i="6"/>
  <c r="R1764" i="6"/>
  <c r="R1763" i="6"/>
  <c r="R1762" i="6"/>
  <c r="R1761" i="6"/>
  <c r="R1760" i="6"/>
  <c r="R1759" i="6"/>
  <c r="R1758" i="6"/>
  <c r="R1757" i="6"/>
  <c r="R1756" i="6"/>
  <c r="R1755" i="6"/>
  <c r="R1754" i="6"/>
  <c r="R1753" i="6"/>
  <c r="R1752" i="6"/>
  <c r="R1751" i="6"/>
  <c r="R1750" i="6"/>
  <c r="R1749" i="6"/>
  <c r="R1748" i="6"/>
  <c r="R1747" i="6"/>
  <c r="R1746" i="6"/>
  <c r="R1745" i="6"/>
  <c r="R1744" i="6"/>
  <c r="R1743" i="6"/>
  <c r="R1742" i="6"/>
  <c r="R1741" i="6"/>
  <c r="R1740" i="6"/>
  <c r="R1739" i="6"/>
  <c r="R1738" i="6"/>
  <c r="R1737" i="6"/>
  <c r="R1736" i="6"/>
  <c r="R1735" i="6"/>
  <c r="R1734" i="6"/>
  <c r="R1733" i="6"/>
  <c r="R1732" i="6"/>
  <c r="R1731" i="6"/>
  <c r="R1730" i="6"/>
  <c r="R1729" i="6"/>
  <c r="R1728" i="6"/>
  <c r="R1727" i="6"/>
  <c r="R1726" i="6"/>
  <c r="R1725" i="6"/>
  <c r="R1724" i="6"/>
  <c r="R1723" i="6"/>
  <c r="R1722" i="6"/>
  <c r="R1721" i="6"/>
  <c r="R1720" i="6"/>
  <c r="R1719" i="6"/>
  <c r="R1718" i="6"/>
  <c r="R1717" i="6"/>
  <c r="R1716" i="6"/>
  <c r="R1715" i="6"/>
  <c r="R1714" i="6"/>
  <c r="R1713" i="6"/>
  <c r="R1712" i="6"/>
  <c r="R1711" i="6"/>
  <c r="R1710" i="6"/>
  <c r="R1709" i="6"/>
  <c r="R1708" i="6"/>
  <c r="R1707" i="6"/>
  <c r="R1706" i="6"/>
  <c r="R1705" i="6"/>
  <c r="R1704" i="6"/>
  <c r="R1703" i="6"/>
  <c r="R1702" i="6"/>
  <c r="R1701" i="6"/>
  <c r="R1700" i="6"/>
  <c r="R1699" i="6"/>
  <c r="R1698" i="6"/>
  <c r="R1697" i="6"/>
  <c r="R1696" i="6"/>
  <c r="R1695" i="6"/>
  <c r="R1694" i="6"/>
  <c r="R1693" i="6"/>
  <c r="R1692" i="6"/>
  <c r="R1691" i="6"/>
  <c r="R1690" i="6"/>
  <c r="R1689" i="6"/>
  <c r="R1688" i="6"/>
  <c r="R1687" i="6"/>
  <c r="R1686" i="6"/>
  <c r="R1685" i="6"/>
  <c r="R1684" i="6"/>
  <c r="R1683" i="6"/>
  <c r="R1682" i="6"/>
  <c r="R1681" i="6"/>
  <c r="R1680" i="6"/>
  <c r="R1679" i="6"/>
  <c r="R1678" i="6"/>
  <c r="R1677" i="6"/>
  <c r="R1676" i="6"/>
  <c r="R1675" i="6"/>
  <c r="R1674" i="6"/>
  <c r="R1673" i="6"/>
  <c r="R1672" i="6"/>
  <c r="R1671" i="6"/>
  <c r="R1670" i="6"/>
  <c r="R1669" i="6"/>
  <c r="R1668" i="6"/>
  <c r="R1667" i="6"/>
  <c r="R1666" i="6"/>
  <c r="R1665" i="6"/>
  <c r="R1664" i="6"/>
  <c r="R1663" i="6"/>
  <c r="R1662" i="6"/>
  <c r="R1661" i="6"/>
  <c r="R1660" i="6"/>
  <c r="R1659" i="6"/>
  <c r="R1658" i="6"/>
  <c r="R1657" i="6"/>
  <c r="R1656" i="6"/>
  <c r="R1655" i="6"/>
  <c r="R1654" i="6"/>
  <c r="R1653" i="6"/>
  <c r="R1652" i="6"/>
  <c r="R1651" i="6"/>
  <c r="R1650" i="6"/>
  <c r="R1649" i="6"/>
  <c r="R1648" i="6"/>
  <c r="R1647" i="6"/>
  <c r="R1646" i="6"/>
  <c r="R1645" i="6"/>
  <c r="R1644" i="6"/>
  <c r="R1643" i="6"/>
  <c r="R1642" i="6"/>
  <c r="R1641" i="6"/>
  <c r="R1640" i="6"/>
  <c r="R1639" i="6"/>
  <c r="R1638" i="6"/>
  <c r="R1637" i="6"/>
  <c r="R1636" i="6"/>
  <c r="R1635" i="6"/>
  <c r="R1634" i="6"/>
  <c r="R1633" i="6"/>
  <c r="R1632" i="6"/>
  <c r="R1631" i="6"/>
  <c r="R1630" i="6"/>
  <c r="R1629" i="6"/>
  <c r="R1628" i="6"/>
  <c r="R1627" i="6"/>
  <c r="R1626" i="6"/>
  <c r="R1625" i="6"/>
  <c r="R1624" i="6"/>
  <c r="R1623" i="6"/>
  <c r="R1622" i="6"/>
  <c r="R1621" i="6"/>
  <c r="R1620" i="6"/>
  <c r="R1619" i="6"/>
  <c r="R1618" i="6"/>
  <c r="R1617" i="6"/>
  <c r="R1616" i="6"/>
  <c r="R1615" i="6"/>
  <c r="R1614" i="6"/>
  <c r="R1613" i="6"/>
  <c r="R1612" i="6"/>
  <c r="R1611" i="6"/>
  <c r="R1610" i="6"/>
  <c r="R1609" i="6"/>
  <c r="R1608" i="6"/>
  <c r="R1607" i="6"/>
  <c r="R1606" i="6"/>
  <c r="R1605" i="6"/>
  <c r="R1604" i="6"/>
  <c r="R1603" i="6"/>
  <c r="R1602" i="6"/>
  <c r="R1601" i="6"/>
  <c r="R1600" i="6"/>
  <c r="R1599" i="6"/>
  <c r="R1598" i="6"/>
  <c r="R1597" i="6"/>
  <c r="R1596" i="6"/>
  <c r="R1595" i="6"/>
  <c r="R1594" i="6"/>
  <c r="R1593" i="6"/>
  <c r="R1592" i="6"/>
  <c r="R1591" i="6"/>
  <c r="R1590" i="6"/>
  <c r="R1589" i="6"/>
  <c r="R1588" i="6"/>
  <c r="R1587" i="6"/>
  <c r="R1586" i="6"/>
  <c r="R1585" i="6"/>
  <c r="R1584" i="6"/>
  <c r="R1583" i="6"/>
  <c r="R1582" i="6"/>
  <c r="R1581" i="6"/>
  <c r="R1580" i="6"/>
  <c r="R1579" i="6"/>
  <c r="R1578" i="6"/>
  <c r="R1577" i="6"/>
  <c r="R1576" i="6"/>
  <c r="R1575" i="6"/>
  <c r="R1574" i="6"/>
  <c r="R1573" i="6"/>
  <c r="R1572" i="6"/>
  <c r="R1571" i="6"/>
  <c r="R1570" i="6"/>
  <c r="R1569" i="6"/>
  <c r="R1568" i="6"/>
  <c r="R1567" i="6"/>
  <c r="R1566" i="6"/>
  <c r="R1565" i="6"/>
  <c r="R1564" i="6"/>
  <c r="R1563" i="6"/>
  <c r="R1562" i="6"/>
  <c r="R1561" i="6"/>
  <c r="R1560" i="6"/>
  <c r="R1559" i="6"/>
  <c r="R1558" i="6"/>
  <c r="R1557" i="6"/>
  <c r="R1556" i="6"/>
  <c r="R1555" i="6"/>
  <c r="R1554" i="6"/>
  <c r="R1553" i="6"/>
  <c r="R1552" i="6"/>
  <c r="R1551" i="6"/>
  <c r="R1550" i="6"/>
  <c r="R1549" i="6"/>
  <c r="R1548" i="6"/>
  <c r="R1547" i="6"/>
  <c r="R1546" i="6"/>
  <c r="R1545" i="6"/>
  <c r="R1544" i="6"/>
  <c r="R1543" i="6"/>
  <c r="R1542" i="6"/>
  <c r="R1541" i="6"/>
  <c r="R1540" i="6"/>
  <c r="R1539" i="6"/>
  <c r="R1538" i="6"/>
  <c r="R1537" i="6"/>
  <c r="R1536" i="6"/>
  <c r="R1535" i="6"/>
  <c r="R1534" i="6"/>
  <c r="R1533" i="6"/>
  <c r="R1532" i="6"/>
  <c r="R1531" i="6"/>
  <c r="R1530" i="6"/>
  <c r="R1529" i="6"/>
  <c r="R1528" i="6"/>
  <c r="R1527" i="6"/>
  <c r="R1526" i="6"/>
  <c r="R1525" i="6"/>
  <c r="R1524" i="6"/>
  <c r="R1523" i="6"/>
  <c r="R1522" i="6"/>
  <c r="R1521" i="6"/>
  <c r="R1520" i="6"/>
  <c r="R1519" i="6"/>
  <c r="R1518" i="6"/>
  <c r="R1517" i="6"/>
  <c r="R1516" i="6"/>
  <c r="R1515" i="6"/>
  <c r="R1514" i="6"/>
  <c r="R1513" i="6"/>
  <c r="R1512" i="6"/>
  <c r="R1511" i="6"/>
  <c r="R1510" i="6"/>
  <c r="R1509" i="6"/>
  <c r="R1508" i="6"/>
  <c r="R1507" i="6"/>
  <c r="R1506" i="6"/>
  <c r="R1505" i="6"/>
  <c r="R1504" i="6"/>
  <c r="R1503" i="6"/>
  <c r="R1502" i="6"/>
  <c r="R1501" i="6"/>
  <c r="R1500" i="6"/>
  <c r="R1499" i="6"/>
  <c r="R1498" i="6"/>
  <c r="R1497" i="6"/>
  <c r="R1496" i="6"/>
  <c r="R1495" i="6"/>
  <c r="R1494" i="6"/>
  <c r="R1493" i="6"/>
  <c r="R1492" i="6"/>
  <c r="R1491" i="6"/>
  <c r="R1490" i="6"/>
  <c r="R1489" i="6"/>
  <c r="R1488" i="6"/>
  <c r="R1487" i="6"/>
  <c r="R1486" i="6"/>
  <c r="R1485" i="6"/>
  <c r="R1484" i="6"/>
  <c r="R1483" i="6"/>
  <c r="R1482" i="6"/>
  <c r="R1481" i="6"/>
  <c r="R1480" i="6"/>
  <c r="R1479" i="6"/>
  <c r="R1478" i="6"/>
  <c r="R1477" i="6"/>
  <c r="R1476" i="6"/>
  <c r="R1475" i="6"/>
  <c r="R1474" i="6"/>
  <c r="R1473" i="6"/>
  <c r="R1472" i="6"/>
  <c r="R1471" i="6"/>
  <c r="R1470" i="6"/>
  <c r="R1469" i="6"/>
  <c r="R1468" i="6"/>
  <c r="R1467" i="6"/>
  <c r="R1466" i="6"/>
  <c r="R1465" i="6"/>
  <c r="R1464" i="6"/>
  <c r="R1463" i="6"/>
  <c r="R1462" i="6"/>
  <c r="R1461" i="6"/>
  <c r="R1460" i="6"/>
  <c r="R1459" i="6"/>
  <c r="R1458" i="6"/>
  <c r="R1457" i="6"/>
  <c r="R1456" i="6"/>
  <c r="R1455" i="6"/>
  <c r="R1454" i="6"/>
  <c r="R1453" i="6"/>
  <c r="R1452" i="6"/>
  <c r="R1451" i="6"/>
  <c r="R1450" i="6"/>
  <c r="R1449" i="6"/>
  <c r="R1448" i="6"/>
  <c r="R1447" i="6"/>
  <c r="R1446" i="6"/>
  <c r="R1445" i="6"/>
  <c r="R1444" i="6"/>
  <c r="R1443" i="6"/>
  <c r="R1442" i="6"/>
  <c r="R1441" i="6"/>
  <c r="R1440" i="6"/>
  <c r="R1439" i="6"/>
  <c r="R1438" i="6"/>
  <c r="R1437" i="6"/>
  <c r="R1436" i="6"/>
  <c r="R1435" i="6"/>
  <c r="R1434" i="6"/>
  <c r="R1433" i="6"/>
  <c r="R1432" i="6"/>
  <c r="R1431" i="6"/>
  <c r="R1430" i="6"/>
  <c r="R1429" i="6"/>
  <c r="R1428" i="6"/>
  <c r="R1427" i="6"/>
  <c r="R1426" i="6"/>
  <c r="R1425" i="6"/>
  <c r="R1424" i="6"/>
  <c r="R1423" i="6"/>
  <c r="R1422" i="6"/>
  <c r="R1421" i="6"/>
  <c r="R1420" i="6"/>
  <c r="R1419" i="6"/>
  <c r="R1418" i="6"/>
  <c r="R1417" i="6"/>
  <c r="R1416" i="6"/>
  <c r="R1415" i="6"/>
  <c r="R1414" i="6"/>
  <c r="R1413" i="6"/>
  <c r="R1412" i="6"/>
  <c r="R1411" i="6"/>
  <c r="R1410" i="6"/>
  <c r="R1409" i="6"/>
  <c r="R1408" i="6"/>
  <c r="R1407" i="6"/>
  <c r="R1406" i="6"/>
  <c r="R1405" i="6"/>
  <c r="R1404" i="6"/>
  <c r="R1403" i="6"/>
  <c r="R1402" i="6"/>
  <c r="R1401" i="6"/>
  <c r="R1400" i="6"/>
  <c r="R1399" i="6"/>
  <c r="R1398" i="6"/>
  <c r="R1397" i="6"/>
  <c r="R1396" i="6"/>
  <c r="R1395" i="6"/>
  <c r="R1394" i="6"/>
  <c r="R1393" i="6"/>
  <c r="R1392" i="6"/>
  <c r="R1391" i="6"/>
  <c r="R1390" i="6"/>
  <c r="R1389" i="6"/>
  <c r="R1388" i="6"/>
  <c r="R1387" i="6"/>
  <c r="R1386" i="6"/>
  <c r="R1385" i="6"/>
  <c r="R1384" i="6"/>
  <c r="R1383" i="6"/>
  <c r="R1382" i="6"/>
  <c r="R1381" i="6"/>
  <c r="R1380" i="6"/>
  <c r="R1379" i="6"/>
  <c r="R1378" i="6"/>
  <c r="R1377" i="6"/>
  <c r="R1376" i="6"/>
  <c r="R1375" i="6"/>
  <c r="R1374" i="6"/>
  <c r="R1373" i="6"/>
  <c r="R1372" i="6"/>
  <c r="R1371" i="6"/>
  <c r="R1370" i="6"/>
  <c r="R1369" i="6"/>
  <c r="R1368" i="6"/>
  <c r="R1367" i="6"/>
  <c r="R1366" i="6"/>
  <c r="R1365" i="6"/>
  <c r="R1364" i="6"/>
  <c r="R1363" i="6"/>
  <c r="R1362" i="6"/>
  <c r="R1361" i="6"/>
  <c r="R1360" i="6"/>
  <c r="R1359" i="6"/>
  <c r="R1358" i="6"/>
  <c r="R1357" i="6"/>
  <c r="R1356" i="6"/>
  <c r="R1355" i="6"/>
  <c r="R1354" i="6"/>
  <c r="R1353" i="6"/>
  <c r="R1352" i="6"/>
  <c r="R1351" i="6"/>
  <c r="R1350" i="6"/>
  <c r="R1349" i="6"/>
  <c r="R1348" i="6"/>
  <c r="R1347" i="6"/>
  <c r="R1346" i="6"/>
  <c r="R1345" i="6"/>
  <c r="R1344" i="6"/>
  <c r="R1343" i="6"/>
  <c r="R1342" i="6"/>
  <c r="R1341" i="6"/>
  <c r="R1340" i="6"/>
  <c r="R1339" i="6"/>
  <c r="R1338" i="6"/>
  <c r="R1337" i="6"/>
  <c r="R1336" i="6"/>
  <c r="R1335" i="6"/>
  <c r="R1334" i="6"/>
  <c r="R1333" i="6"/>
  <c r="R1332" i="6"/>
  <c r="R1331" i="6"/>
  <c r="R1330" i="6"/>
  <c r="R1329" i="6"/>
  <c r="R1328" i="6"/>
  <c r="R1327" i="6"/>
  <c r="R1326" i="6"/>
  <c r="R1325" i="6"/>
  <c r="R1324" i="6"/>
  <c r="R1323" i="6"/>
  <c r="R1322" i="6"/>
  <c r="R1321" i="6"/>
  <c r="R1320" i="6"/>
  <c r="R1319" i="6"/>
  <c r="R1318" i="6"/>
  <c r="R1317" i="6"/>
  <c r="R1316" i="6"/>
  <c r="R1315" i="6"/>
  <c r="R1314" i="6"/>
  <c r="R1313" i="6"/>
  <c r="R1312" i="6"/>
  <c r="R1311" i="6"/>
  <c r="R1310" i="6"/>
  <c r="R1309" i="6"/>
  <c r="R1308" i="6"/>
  <c r="R1307" i="6"/>
  <c r="R1306" i="6"/>
  <c r="R1305" i="6"/>
  <c r="R1304" i="6"/>
  <c r="R1303" i="6"/>
  <c r="R1302" i="6"/>
  <c r="R1301" i="6"/>
  <c r="R1300" i="6"/>
  <c r="R1299" i="6"/>
  <c r="R1298" i="6"/>
  <c r="R1297" i="6"/>
  <c r="R1296" i="6"/>
  <c r="R1295" i="6"/>
  <c r="R1294" i="6"/>
  <c r="R1293" i="6"/>
  <c r="R1292" i="6"/>
  <c r="R1291" i="6"/>
  <c r="R1290" i="6"/>
  <c r="R1289" i="6"/>
  <c r="R1288" i="6"/>
  <c r="R1287" i="6"/>
  <c r="R1286" i="6"/>
  <c r="R1285" i="6"/>
  <c r="R1284" i="6"/>
  <c r="R1283" i="6"/>
  <c r="R1282" i="6"/>
  <c r="R1281" i="6"/>
  <c r="R1280" i="6"/>
  <c r="R1279" i="6"/>
  <c r="R1278" i="6"/>
  <c r="R1277" i="6"/>
  <c r="R1276" i="6"/>
  <c r="R1275" i="6"/>
  <c r="R1274" i="6"/>
  <c r="R1273" i="6"/>
  <c r="R1272" i="6"/>
  <c r="R1271" i="6"/>
  <c r="R1270" i="6"/>
  <c r="R1269" i="6"/>
  <c r="R1268" i="6"/>
  <c r="R1267" i="6"/>
  <c r="R1266" i="6"/>
  <c r="R1265" i="6"/>
  <c r="R1264" i="6"/>
  <c r="R1263" i="6"/>
  <c r="R1262" i="6"/>
  <c r="R1261" i="6"/>
  <c r="R1260" i="6"/>
  <c r="R1259" i="6"/>
  <c r="R1258" i="6"/>
  <c r="R1257" i="6"/>
  <c r="R1256" i="6"/>
  <c r="R1255" i="6"/>
  <c r="R1254" i="6"/>
  <c r="R1253" i="6"/>
  <c r="R1252" i="6"/>
  <c r="R1251" i="6"/>
  <c r="R1250" i="6"/>
  <c r="R1249" i="6"/>
  <c r="R1248" i="6"/>
  <c r="R1247" i="6"/>
  <c r="R1246" i="6"/>
  <c r="R1245" i="6"/>
  <c r="R1244" i="6"/>
  <c r="R1243" i="6"/>
  <c r="R1242" i="6"/>
  <c r="R1241" i="6"/>
  <c r="R1240" i="6"/>
  <c r="R1239" i="6"/>
  <c r="R1238" i="6"/>
  <c r="R1237" i="6"/>
  <c r="R1236" i="6"/>
  <c r="R1235" i="6"/>
  <c r="R1234" i="6"/>
  <c r="R1233" i="6"/>
  <c r="R1232" i="6"/>
  <c r="R1231" i="6"/>
  <c r="R1230" i="6"/>
  <c r="R1229" i="6"/>
  <c r="R1228" i="6"/>
  <c r="R1227" i="6"/>
  <c r="R1226" i="6"/>
  <c r="R1225" i="6"/>
  <c r="R1224" i="6"/>
  <c r="R1223" i="6"/>
  <c r="R1222" i="6"/>
  <c r="R1221" i="6"/>
  <c r="R1220" i="6"/>
  <c r="R1219" i="6"/>
  <c r="R1218" i="6"/>
  <c r="R1217" i="6"/>
  <c r="R1216" i="6"/>
  <c r="R1215" i="6"/>
  <c r="R1214" i="6"/>
  <c r="R1213" i="6"/>
  <c r="R1212" i="6"/>
  <c r="R1211" i="6"/>
  <c r="R1210" i="6"/>
  <c r="R1209" i="6"/>
  <c r="R1208" i="6"/>
  <c r="R1207" i="6"/>
  <c r="R1206" i="6"/>
  <c r="R1205" i="6"/>
  <c r="R1204" i="6"/>
  <c r="R1203" i="6"/>
  <c r="R1202" i="6"/>
  <c r="R1201" i="6"/>
  <c r="R1200" i="6"/>
  <c r="R1199" i="6"/>
  <c r="R1198" i="6"/>
  <c r="R1197" i="6"/>
  <c r="R1196" i="6"/>
  <c r="R1195" i="6"/>
  <c r="R1194" i="6"/>
  <c r="R1193" i="6"/>
  <c r="R1192" i="6"/>
  <c r="R1191" i="6"/>
  <c r="R1190" i="6"/>
  <c r="R1189" i="6"/>
  <c r="R1188" i="6"/>
  <c r="R1187" i="6"/>
  <c r="R1186" i="6"/>
  <c r="R1185" i="6"/>
  <c r="R1184" i="6"/>
  <c r="R1183" i="6"/>
  <c r="R1182" i="6"/>
  <c r="R1181" i="6"/>
  <c r="R1180" i="6"/>
  <c r="R1179" i="6"/>
  <c r="R1178" i="6"/>
  <c r="R1177" i="6"/>
  <c r="R1176" i="6"/>
  <c r="R1175" i="6"/>
  <c r="R1174" i="6"/>
  <c r="R1173" i="6"/>
  <c r="R1172" i="6"/>
  <c r="R1171" i="6"/>
  <c r="R1170" i="6"/>
  <c r="R1169" i="6"/>
  <c r="R1168" i="6"/>
  <c r="R1167" i="6"/>
  <c r="R1166" i="6"/>
  <c r="R1165" i="6"/>
  <c r="R1164" i="6"/>
  <c r="R1163" i="6"/>
  <c r="R1162" i="6"/>
  <c r="R1161" i="6"/>
  <c r="R1160" i="6"/>
  <c r="R1159" i="6"/>
  <c r="R1158" i="6"/>
  <c r="R1157" i="6"/>
  <c r="R1156" i="6"/>
  <c r="R1155" i="6"/>
  <c r="R1154" i="6"/>
  <c r="R1153" i="6"/>
  <c r="R1152" i="6"/>
  <c r="R1151" i="6"/>
  <c r="R1150" i="6"/>
  <c r="R1149" i="6"/>
  <c r="R1148" i="6"/>
  <c r="R1147" i="6"/>
  <c r="R1146" i="6"/>
  <c r="R1145" i="6"/>
  <c r="R1144" i="6"/>
  <c r="R1143" i="6"/>
  <c r="R1142" i="6"/>
  <c r="R1141" i="6"/>
  <c r="R1140" i="6"/>
  <c r="R1139" i="6"/>
  <c r="R1138" i="6"/>
  <c r="R1137" i="6"/>
  <c r="R1136" i="6"/>
  <c r="R1135" i="6"/>
  <c r="R1134" i="6"/>
  <c r="R1133" i="6"/>
  <c r="R1132" i="6"/>
  <c r="R1131" i="6"/>
  <c r="R1130" i="6"/>
  <c r="R1129" i="6"/>
  <c r="R1128" i="6"/>
  <c r="R1127" i="6"/>
  <c r="R1126" i="6"/>
  <c r="R1125" i="6"/>
  <c r="R1124" i="6"/>
  <c r="R1123" i="6"/>
  <c r="R1122" i="6"/>
  <c r="R1121" i="6"/>
  <c r="R1120" i="6"/>
  <c r="R1119" i="6"/>
  <c r="R1118" i="6"/>
  <c r="R1117" i="6"/>
  <c r="R1116" i="6"/>
  <c r="R1115" i="6"/>
  <c r="R1114" i="6"/>
  <c r="R1113" i="6"/>
  <c r="R1112" i="6"/>
  <c r="R1111" i="6"/>
  <c r="R1110" i="6"/>
  <c r="R1109" i="6"/>
  <c r="R1108" i="6"/>
  <c r="R1107" i="6"/>
  <c r="R1106" i="6"/>
  <c r="R1105" i="6"/>
  <c r="R1104" i="6"/>
  <c r="R1103" i="6"/>
  <c r="R1102" i="6"/>
  <c r="R1101" i="6"/>
  <c r="R1100" i="6"/>
  <c r="R1099" i="6"/>
  <c r="R1098" i="6"/>
  <c r="R1097" i="6"/>
  <c r="R1096" i="6"/>
  <c r="R1095" i="6"/>
  <c r="R1094" i="6"/>
  <c r="R1093" i="6"/>
  <c r="R1092" i="6"/>
  <c r="R1091" i="6"/>
  <c r="R1090" i="6"/>
  <c r="R1089" i="6"/>
  <c r="R1088" i="6"/>
  <c r="R1087" i="6"/>
  <c r="R1086" i="6"/>
  <c r="R1085" i="6"/>
  <c r="R1084" i="6"/>
  <c r="R1083" i="6"/>
  <c r="R1082" i="6"/>
  <c r="R1081" i="6"/>
  <c r="R1080" i="6"/>
  <c r="R1079" i="6"/>
  <c r="R1078" i="6"/>
  <c r="R1077" i="6"/>
  <c r="R1076" i="6"/>
  <c r="R1075" i="6"/>
  <c r="R1074" i="6"/>
  <c r="R1073" i="6"/>
  <c r="R1072" i="6"/>
  <c r="R1071" i="6"/>
  <c r="R1070" i="6"/>
  <c r="R1069" i="6"/>
  <c r="R1068" i="6"/>
  <c r="R1067" i="6"/>
  <c r="R1066" i="6"/>
  <c r="R1065" i="6"/>
  <c r="R1064" i="6"/>
  <c r="R1063" i="6"/>
  <c r="R1062" i="6"/>
  <c r="R1061" i="6"/>
  <c r="R1060" i="6"/>
  <c r="R1059" i="6"/>
  <c r="R1058" i="6"/>
  <c r="R1057" i="6"/>
  <c r="R1056" i="6"/>
  <c r="R1055" i="6"/>
  <c r="R1054" i="6"/>
  <c r="R1053" i="6"/>
  <c r="R1052" i="6"/>
  <c r="R1051" i="6"/>
  <c r="R1050" i="6"/>
  <c r="R1049" i="6"/>
  <c r="R1048" i="6"/>
  <c r="R1047" i="6"/>
  <c r="R1046" i="6"/>
  <c r="R1045" i="6"/>
  <c r="R1044" i="6"/>
  <c r="R1043" i="6"/>
  <c r="R1042" i="6"/>
  <c r="R1041" i="6"/>
  <c r="R1040" i="6"/>
  <c r="R1039" i="6"/>
  <c r="R1038" i="6"/>
  <c r="R1037" i="6"/>
  <c r="R1036" i="6"/>
  <c r="R1035" i="6"/>
  <c r="R1034" i="6"/>
  <c r="R1033" i="6"/>
  <c r="R1032" i="6"/>
  <c r="R1031" i="6"/>
  <c r="R1030" i="6"/>
  <c r="R1029" i="6"/>
  <c r="R1028" i="6"/>
  <c r="R1027" i="6"/>
  <c r="R1026" i="6"/>
  <c r="R1025" i="6"/>
  <c r="R1024" i="6"/>
  <c r="R1023" i="6"/>
  <c r="R1022" i="6"/>
  <c r="R1021" i="6"/>
  <c r="R1020" i="6"/>
  <c r="R1019" i="6"/>
  <c r="R1018" i="6"/>
  <c r="R1017" i="6"/>
  <c r="R1016" i="6"/>
  <c r="R1015" i="6"/>
  <c r="R1014" i="6"/>
  <c r="R1013" i="6"/>
  <c r="R1012" i="6"/>
  <c r="R1011" i="6"/>
  <c r="R1010" i="6"/>
  <c r="R1009" i="6"/>
  <c r="R1008" i="6"/>
  <c r="R1007" i="6"/>
  <c r="R1006" i="6"/>
  <c r="R1005" i="6"/>
  <c r="R1004" i="6"/>
  <c r="R1003" i="6"/>
  <c r="R1002" i="6"/>
  <c r="R1001" i="6"/>
  <c r="R1000" i="6"/>
  <c r="R999" i="6"/>
  <c r="R998" i="6"/>
  <c r="R997" i="6"/>
  <c r="R996" i="6"/>
  <c r="R995" i="6"/>
  <c r="R994" i="6"/>
  <c r="R993" i="6"/>
  <c r="R992" i="6"/>
  <c r="R991" i="6"/>
  <c r="R990" i="6"/>
  <c r="R989" i="6"/>
  <c r="R988" i="6"/>
  <c r="R987" i="6"/>
  <c r="R986" i="6"/>
  <c r="R985" i="6"/>
  <c r="R984" i="6"/>
  <c r="R983" i="6"/>
  <c r="R982" i="6"/>
  <c r="R981" i="6"/>
  <c r="R980" i="6"/>
  <c r="R979" i="6"/>
  <c r="R978" i="6"/>
  <c r="R977" i="6"/>
  <c r="R976" i="6"/>
  <c r="R975" i="6"/>
  <c r="R974" i="6"/>
  <c r="R973" i="6"/>
  <c r="R972" i="6"/>
  <c r="R971" i="6"/>
  <c r="R970" i="6"/>
  <c r="R969" i="6"/>
  <c r="R968" i="6"/>
  <c r="R967" i="6"/>
  <c r="R966" i="6"/>
  <c r="R965" i="6"/>
  <c r="R964" i="6"/>
  <c r="R963" i="6"/>
  <c r="R962" i="6"/>
  <c r="R961" i="6"/>
  <c r="R960" i="6"/>
  <c r="R959" i="6"/>
  <c r="R958" i="6"/>
  <c r="R957" i="6"/>
  <c r="R956" i="6"/>
  <c r="R955" i="6"/>
  <c r="R954" i="6"/>
  <c r="R953" i="6"/>
  <c r="R952" i="6"/>
  <c r="R951" i="6"/>
  <c r="R950" i="6"/>
  <c r="R949" i="6"/>
  <c r="R948" i="6"/>
  <c r="R947" i="6"/>
  <c r="R946" i="6"/>
  <c r="R945" i="6"/>
  <c r="R944" i="6"/>
  <c r="R943" i="6"/>
  <c r="R942" i="6"/>
  <c r="R941" i="6"/>
  <c r="R940" i="6"/>
  <c r="R939" i="6"/>
  <c r="R938" i="6"/>
  <c r="R937" i="6"/>
  <c r="R936" i="6"/>
  <c r="R935" i="6"/>
  <c r="R934" i="6"/>
  <c r="R933" i="6"/>
  <c r="R932" i="6"/>
  <c r="R931" i="6"/>
  <c r="R930" i="6"/>
  <c r="R929" i="6"/>
  <c r="R928" i="6"/>
  <c r="R927" i="6"/>
  <c r="R926" i="6"/>
  <c r="R925" i="6"/>
  <c r="R924" i="6"/>
  <c r="R923" i="6"/>
  <c r="R922" i="6"/>
  <c r="R921" i="6"/>
  <c r="R920" i="6"/>
  <c r="R919" i="6"/>
  <c r="R918" i="6"/>
  <c r="R917" i="6"/>
  <c r="R916" i="6"/>
  <c r="R915" i="6"/>
  <c r="R914" i="6"/>
  <c r="R913" i="6"/>
  <c r="R912" i="6"/>
  <c r="R911" i="6"/>
  <c r="R910" i="6"/>
  <c r="R909" i="6"/>
  <c r="R908" i="6"/>
  <c r="R907" i="6"/>
  <c r="R906" i="6"/>
  <c r="R905" i="6"/>
  <c r="R904" i="6"/>
  <c r="R903" i="6"/>
  <c r="R902" i="6"/>
  <c r="R901" i="6"/>
  <c r="R900" i="6"/>
  <c r="R899" i="6"/>
  <c r="R898" i="6"/>
  <c r="R897" i="6"/>
  <c r="R896" i="6"/>
  <c r="R895" i="6"/>
  <c r="R894" i="6"/>
  <c r="R893" i="6"/>
  <c r="R892" i="6"/>
  <c r="R891" i="6"/>
  <c r="R890" i="6"/>
  <c r="R889" i="6"/>
  <c r="R888" i="6"/>
  <c r="R887" i="6"/>
  <c r="R886" i="6"/>
  <c r="R885" i="6"/>
  <c r="R884" i="6"/>
  <c r="R883" i="6"/>
  <c r="R882" i="6"/>
  <c r="R881" i="6"/>
  <c r="R880" i="6"/>
  <c r="R879" i="6"/>
  <c r="R878" i="6"/>
  <c r="R877" i="6"/>
  <c r="R876" i="6"/>
  <c r="R875" i="6"/>
  <c r="R874" i="6"/>
  <c r="R873" i="6"/>
  <c r="R872" i="6"/>
  <c r="R871" i="6"/>
  <c r="R870" i="6"/>
  <c r="R869" i="6"/>
  <c r="R868" i="6"/>
  <c r="R867" i="6"/>
  <c r="R866" i="6"/>
  <c r="R865" i="6"/>
  <c r="R864" i="6"/>
  <c r="R863" i="6"/>
  <c r="R862" i="6"/>
  <c r="R861" i="6"/>
  <c r="R860" i="6"/>
  <c r="R859" i="6"/>
  <c r="R858" i="6"/>
  <c r="R857" i="6"/>
  <c r="R856" i="6"/>
  <c r="R855" i="6"/>
  <c r="R854" i="6"/>
  <c r="R853" i="6"/>
  <c r="R852" i="6"/>
  <c r="R851" i="6"/>
  <c r="R850" i="6"/>
  <c r="R849" i="6"/>
  <c r="R848" i="6"/>
  <c r="R847" i="6"/>
  <c r="R846" i="6"/>
  <c r="R845" i="6"/>
  <c r="R844" i="6"/>
  <c r="R843" i="6"/>
  <c r="R842" i="6"/>
  <c r="R841" i="6"/>
  <c r="R840" i="6"/>
  <c r="R839" i="6"/>
  <c r="R838" i="6"/>
  <c r="R837" i="6"/>
  <c r="R836" i="6"/>
  <c r="R835" i="6"/>
  <c r="R834" i="6"/>
  <c r="R833" i="6"/>
  <c r="R832" i="6"/>
  <c r="R831" i="6"/>
  <c r="R830" i="6"/>
  <c r="R829" i="6"/>
  <c r="R828" i="6"/>
  <c r="R827" i="6"/>
  <c r="R826" i="6"/>
  <c r="R825" i="6"/>
  <c r="R824" i="6"/>
  <c r="R823" i="6"/>
  <c r="R822" i="6"/>
  <c r="R821" i="6"/>
  <c r="R820" i="6"/>
  <c r="R819" i="6"/>
  <c r="R818" i="6"/>
  <c r="R817" i="6"/>
  <c r="R816" i="6"/>
  <c r="R815" i="6"/>
  <c r="R814" i="6"/>
  <c r="R813" i="6"/>
  <c r="R812" i="6"/>
  <c r="R811" i="6"/>
  <c r="R810" i="6"/>
  <c r="R809" i="6"/>
  <c r="R808" i="6"/>
  <c r="R807" i="6"/>
  <c r="R806" i="6"/>
  <c r="R805" i="6"/>
  <c r="R804" i="6"/>
  <c r="R803" i="6"/>
  <c r="R802" i="6"/>
  <c r="R801" i="6"/>
  <c r="R800" i="6"/>
  <c r="R799" i="6"/>
  <c r="R798" i="6"/>
  <c r="R797" i="6"/>
  <c r="R796" i="6"/>
  <c r="R795" i="6"/>
  <c r="R794" i="6"/>
  <c r="R793" i="6"/>
  <c r="R792" i="6"/>
  <c r="R791" i="6"/>
  <c r="R790" i="6"/>
  <c r="R789" i="6"/>
  <c r="R788" i="6"/>
  <c r="R787" i="6"/>
  <c r="R786" i="6"/>
  <c r="R785" i="6"/>
  <c r="R784" i="6"/>
  <c r="R783" i="6"/>
  <c r="R782" i="6"/>
  <c r="R781" i="6"/>
  <c r="R780" i="6"/>
  <c r="R779" i="6"/>
  <c r="R778" i="6"/>
  <c r="R777" i="6"/>
  <c r="R776" i="6"/>
  <c r="R775" i="6"/>
  <c r="R774" i="6"/>
  <c r="R773" i="6"/>
  <c r="R772" i="6"/>
  <c r="R771" i="6"/>
  <c r="R770" i="6"/>
  <c r="R769" i="6"/>
  <c r="R768" i="6"/>
  <c r="R767" i="6"/>
  <c r="R766" i="6"/>
  <c r="R765" i="6"/>
  <c r="R764" i="6"/>
  <c r="R763" i="6"/>
  <c r="R762" i="6"/>
  <c r="R761" i="6"/>
  <c r="R760" i="6"/>
  <c r="R759" i="6"/>
  <c r="R758" i="6"/>
  <c r="R757" i="6"/>
  <c r="R756" i="6"/>
  <c r="R755" i="6"/>
  <c r="R754" i="6"/>
  <c r="R753" i="6"/>
  <c r="R752" i="6"/>
  <c r="R751" i="6"/>
  <c r="R750" i="6"/>
  <c r="R749" i="6"/>
  <c r="R748" i="6"/>
  <c r="R747" i="6"/>
  <c r="R746" i="6"/>
  <c r="R745" i="6"/>
  <c r="R744" i="6"/>
  <c r="R743" i="6"/>
  <c r="R742" i="6"/>
  <c r="R741" i="6"/>
  <c r="R740" i="6"/>
  <c r="R739" i="6"/>
  <c r="R738" i="6"/>
  <c r="R737" i="6"/>
  <c r="R736" i="6"/>
  <c r="R735" i="6"/>
  <c r="R734" i="6"/>
  <c r="R733" i="6"/>
  <c r="R732" i="6"/>
  <c r="R731" i="6"/>
  <c r="R730" i="6"/>
  <c r="R729" i="6"/>
  <c r="R728" i="6"/>
  <c r="R727" i="6"/>
  <c r="R726" i="6"/>
  <c r="R725" i="6"/>
  <c r="R724" i="6"/>
  <c r="R723" i="6"/>
  <c r="R722" i="6"/>
  <c r="R721" i="6"/>
  <c r="R720" i="6"/>
  <c r="R719" i="6"/>
  <c r="R718" i="6"/>
  <c r="R717" i="6"/>
  <c r="R716" i="6"/>
  <c r="R715" i="6"/>
  <c r="R714" i="6"/>
  <c r="R713" i="6"/>
  <c r="R712" i="6"/>
  <c r="R711" i="6"/>
  <c r="R710" i="6"/>
  <c r="R709" i="6"/>
  <c r="R708" i="6"/>
  <c r="R707" i="6"/>
  <c r="R706" i="6"/>
  <c r="R705" i="6"/>
  <c r="R704" i="6"/>
  <c r="R703" i="6"/>
  <c r="R702" i="6"/>
  <c r="R701" i="6"/>
  <c r="R700" i="6"/>
  <c r="R699" i="6"/>
  <c r="R698" i="6"/>
  <c r="R697" i="6"/>
  <c r="R696" i="6"/>
  <c r="R695" i="6"/>
  <c r="R694" i="6"/>
  <c r="R693" i="6"/>
  <c r="R692" i="6"/>
  <c r="R691" i="6"/>
  <c r="R690" i="6"/>
  <c r="R689" i="6"/>
  <c r="R688" i="6"/>
  <c r="R687" i="6"/>
  <c r="R686" i="6"/>
  <c r="R685" i="6"/>
  <c r="R684" i="6"/>
  <c r="R683" i="6"/>
  <c r="R682" i="6"/>
  <c r="R681" i="6"/>
  <c r="R680" i="6"/>
  <c r="R679" i="6"/>
  <c r="R678" i="6"/>
  <c r="R677" i="6"/>
  <c r="R676" i="6"/>
  <c r="R675" i="6"/>
  <c r="R674" i="6"/>
  <c r="R673" i="6"/>
  <c r="R672" i="6"/>
  <c r="R671" i="6"/>
  <c r="R670" i="6"/>
  <c r="R669" i="6"/>
  <c r="R668" i="6"/>
  <c r="R667" i="6"/>
  <c r="R666" i="6"/>
  <c r="R665" i="6"/>
  <c r="R664" i="6"/>
  <c r="R663" i="6"/>
  <c r="R662" i="6"/>
  <c r="R661" i="6"/>
  <c r="R660" i="6"/>
  <c r="R659" i="6"/>
  <c r="R658" i="6"/>
  <c r="R657" i="6"/>
  <c r="R656" i="6"/>
  <c r="R655" i="6"/>
  <c r="R654" i="6"/>
  <c r="R653" i="6"/>
  <c r="R652" i="6"/>
  <c r="R651" i="6"/>
  <c r="R650" i="6"/>
  <c r="R649" i="6"/>
  <c r="R648" i="6"/>
  <c r="R647" i="6"/>
  <c r="R646" i="6"/>
  <c r="R645" i="6"/>
  <c r="R644" i="6"/>
  <c r="R643" i="6"/>
  <c r="R642" i="6"/>
  <c r="R641" i="6"/>
  <c r="R640" i="6"/>
  <c r="R639" i="6"/>
  <c r="R638" i="6"/>
  <c r="R637" i="6"/>
  <c r="R636" i="6"/>
  <c r="R635" i="6"/>
  <c r="R634" i="6"/>
  <c r="R633" i="6"/>
  <c r="R632" i="6"/>
  <c r="R631" i="6"/>
  <c r="R630" i="6"/>
  <c r="R629" i="6"/>
  <c r="R628" i="6"/>
  <c r="R627" i="6"/>
  <c r="R626" i="6"/>
  <c r="R625" i="6"/>
  <c r="R624" i="6"/>
  <c r="R623" i="6"/>
  <c r="R622" i="6"/>
  <c r="R621" i="6"/>
  <c r="R620" i="6"/>
  <c r="R619" i="6"/>
  <c r="R618" i="6"/>
  <c r="R617" i="6"/>
  <c r="R616" i="6"/>
  <c r="R615" i="6"/>
  <c r="R614" i="6"/>
  <c r="R613" i="6"/>
  <c r="R612" i="6"/>
  <c r="R611" i="6"/>
  <c r="R610" i="6"/>
  <c r="R609" i="6"/>
  <c r="R608" i="6"/>
  <c r="R607" i="6"/>
  <c r="R606" i="6"/>
  <c r="R605" i="6"/>
  <c r="R604" i="6"/>
  <c r="R603" i="6"/>
  <c r="R602" i="6"/>
  <c r="R601" i="6"/>
  <c r="R600" i="6"/>
  <c r="R599" i="6"/>
  <c r="R598" i="6"/>
  <c r="R597" i="6"/>
  <c r="R596" i="6"/>
  <c r="R595" i="6"/>
  <c r="R594" i="6"/>
  <c r="R593" i="6"/>
  <c r="R592" i="6"/>
  <c r="R591" i="6"/>
  <c r="R590" i="6"/>
  <c r="R589" i="6"/>
  <c r="R588" i="6"/>
  <c r="R587" i="6"/>
  <c r="R586" i="6"/>
  <c r="R585" i="6"/>
  <c r="R584" i="6"/>
  <c r="R583" i="6"/>
  <c r="R582" i="6"/>
  <c r="R581" i="6"/>
  <c r="R580" i="6"/>
  <c r="R579" i="6"/>
  <c r="R578" i="6"/>
  <c r="R577" i="6"/>
  <c r="R576" i="6"/>
  <c r="R575" i="6"/>
  <c r="R574" i="6"/>
  <c r="R573" i="6"/>
  <c r="R572" i="6"/>
  <c r="R571" i="6"/>
  <c r="R570" i="6"/>
  <c r="R569" i="6"/>
  <c r="R568" i="6"/>
  <c r="R567" i="6"/>
  <c r="R566" i="6"/>
  <c r="R565" i="6"/>
  <c r="R564" i="6"/>
  <c r="R563" i="6"/>
  <c r="R562" i="6"/>
  <c r="R561" i="6"/>
  <c r="R560" i="6"/>
  <c r="R559" i="6"/>
  <c r="R558" i="6"/>
  <c r="R557" i="6"/>
  <c r="R556" i="6"/>
  <c r="R555" i="6"/>
  <c r="R554" i="6"/>
  <c r="R553" i="6"/>
  <c r="R552" i="6"/>
  <c r="R551" i="6"/>
  <c r="R550" i="6"/>
  <c r="R549" i="6"/>
  <c r="R548" i="6"/>
  <c r="R547" i="6"/>
  <c r="R546" i="6"/>
  <c r="R545" i="6"/>
  <c r="R544" i="6"/>
  <c r="R543" i="6"/>
  <c r="R542" i="6"/>
  <c r="R541" i="6"/>
  <c r="R540" i="6"/>
  <c r="R539" i="6"/>
  <c r="R538" i="6"/>
  <c r="R537" i="6"/>
  <c r="R536" i="6"/>
  <c r="R535" i="6"/>
  <c r="R534" i="6"/>
  <c r="R533" i="6"/>
  <c r="R532" i="6"/>
  <c r="R531" i="6"/>
  <c r="R530" i="6"/>
  <c r="R529" i="6"/>
  <c r="R528" i="6"/>
  <c r="R527" i="6"/>
  <c r="R526" i="6"/>
  <c r="R525" i="6"/>
  <c r="R524" i="6"/>
  <c r="R523" i="6"/>
  <c r="R522" i="6"/>
  <c r="R521" i="6"/>
  <c r="R520" i="6"/>
  <c r="R519" i="6"/>
  <c r="R518" i="6"/>
  <c r="R517" i="6"/>
  <c r="R516" i="6"/>
  <c r="R515" i="6"/>
  <c r="R514" i="6"/>
  <c r="R513" i="6"/>
  <c r="R512" i="6"/>
  <c r="R511" i="6"/>
  <c r="R510" i="6"/>
  <c r="R509" i="6"/>
  <c r="R508" i="6"/>
  <c r="R507" i="6"/>
  <c r="R506" i="6"/>
  <c r="R505" i="6"/>
  <c r="R504" i="6"/>
  <c r="R503" i="6"/>
  <c r="R502" i="6"/>
  <c r="R501" i="6"/>
  <c r="R500" i="6"/>
  <c r="R499" i="6"/>
  <c r="R498" i="6"/>
  <c r="R497" i="6"/>
  <c r="R496" i="6"/>
  <c r="R495" i="6"/>
  <c r="R494" i="6"/>
  <c r="R493" i="6"/>
  <c r="R492" i="6"/>
  <c r="R491" i="6"/>
  <c r="R490" i="6"/>
  <c r="R489" i="6"/>
  <c r="R488" i="6"/>
  <c r="R487" i="6"/>
  <c r="R486" i="6"/>
  <c r="R485" i="6"/>
  <c r="R484" i="6"/>
  <c r="R483" i="6"/>
  <c r="R482" i="6"/>
  <c r="R481" i="6"/>
  <c r="R480" i="6"/>
  <c r="R479" i="6"/>
  <c r="R478" i="6"/>
  <c r="R477" i="6"/>
  <c r="R476" i="6"/>
  <c r="R475" i="6"/>
  <c r="R474" i="6"/>
  <c r="R473" i="6"/>
  <c r="R472" i="6"/>
  <c r="R471" i="6"/>
  <c r="R470" i="6"/>
  <c r="R469" i="6"/>
  <c r="R468" i="6"/>
  <c r="R467" i="6"/>
  <c r="R466" i="6"/>
  <c r="R465" i="6"/>
  <c r="R464" i="6"/>
  <c r="R463" i="6"/>
  <c r="R462" i="6"/>
  <c r="R461" i="6"/>
  <c r="R460" i="6"/>
  <c r="R459" i="6"/>
  <c r="R458" i="6"/>
  <c r="R457" i="6"/>
  <c r="R456" i="6"/>
  <c r="R455" i="6"/>
  <c r="R454" i="6"/>
  <c r="R453" i="6"/>
  <c r="R452" i="6"/>
  <c r="R451" i="6"/>
  <c r="R450" i="6"/>
  <c r="R449" i="6"/>
  <c r="R448" i="6"/>
  <c r="R447" i="6"/>
  <c r="R446" i="6"/>
  <c r="R445" i="6"/>
  <c r="R444" i="6"/>
  <c r="R443" i="6"/>
  <c r="R442" i="6"/>
  <c r="R441" i="6"/>
  <c r="R440" i="6"/>
  <c r="R439" i="6"/>
  <c r="R438" i="6"/>
  <c r="R437" i="6"/>
  <c r="R436" i="6"/>
  <c r="R435" i="6"/>
  <c r="R434" i="6"/>
  <c r="R433" i="6"/>
  <c r="R432" i="6"/>
  <c r="R431" i="6"/>
  <c r="R430" i="6"/>
  <c r="R429" i="6"/>
  <c r="R428" i="6"/>
  <c r="R427" i="6"/>
  <c r="R426" i="6"/>
  <c r="R425" i="6"/>
  <c r="R424" i="6"/>
  <c r="R423" i="6"/>
  <c r="R422" i="6"/>
  <c r="R421" i="6"/>
  <c r="R420" i="6"/>
  <c r="R419" i="6"/>
  <c r="R418" i="6"/>
  <c r="R417" i="6"/>
  <c r="R416" i="6"/>
  <c r="R415" i="6"/>
  <c r="R414" i="6"/>
  <c r="R413" i="6"/>
  <c r="R412" i="6"/>
  <c r="R411" i="6"/>
  <c r="R410" i="6"/>
  <c r="R409" i="6"/>
  <c r="R408" i="6"/>
  <c r="R407" i="6"/>
  <c r="R406" i="6"/>
  <c r="R405" i="6"/>
  <c r="R404" i="6"/>
  <c r="R403" i="6"/>
  <c r="R402" i="6"/>
  <c r="R401" i="6"/>
  <c r="R400" i="6"/>
  <c r="R399" i="6"/>
  <c r="R398" i="6"/>
  <c r="R397" i="6"/>
  <c r="R396" i="6"/>
  <c r="R395" i="6"/>
  <c r="R394" i="6"/>
  <c r="R393" i="6"/>
  <c r="R392" i="6"/>
  <c r="R391" i="6"/>
  <c r="R390" i="6"/>
  <c r="R389" i="6"/>
  <c r="R388" i="6"/>
  <c r="R387" i="6"/>
  <c r="R386" i="6"/>
  <c r="R385" i="6"/>
  <c r="R384" i="6"/>
  <c r="R383" i="6"/>
  <c r="R382" i="6"/>
  <c r="R381" i="6"/>
  <c r="R380" i="6"/>
  <c r="R379" i="6"/>
  <c r="R378" i="6"/>
  <c r="R377" i="6"/>
  <c r="R376" i="6"/>
  <c r="R375" i="6"/>
  <c r="R374" i="6"/>
  <c r="R373" i="6"/>
  <c r="R372" i="6"/>
  <c r="R371" i="6"/>
  <c r="R370" i="6"/>
  <c r="R369" i="6"/>
  <c r="R368" i="6"/>
  <c r="R367" i="6"/>
  <c r="R366" i="6"/>
  <c r="R365" i="6"/>
  <c r="R364" i="6"/>
  <c r="R363" i="6"/>
  <c r="R362" i="6"/>
  <c r="R361" i="6"/>
  <c r="R360" i="6"/>
  <c r="R359" i="6"/>
  <c r="R358" i="6"/>
  <c r="R357" i="6"/>
  <c r="R356" i="6"/>
  <c r="R355" i="6"/>
  <c r="R354" i="6"/>
  <c r="R353" i="6"/>
  <c r="R352" i="6"/>
  <c r="R351" i="6"/>
  <c r="R350" i="6"/>
  <c r="R349" i="6"/>
  <c r="R348" i="6"/>
  <c r="R347" i="6"/>
  <c r="R346" i="6"/>
  <c r="R345" i="6"/>
  <c r="R344" i="6"/>
  <c r="R343" i="6"/>
  <c r="R342" i="6"/>
  <c r="R341" i="6"/>
  <c r="R340" i="6"/>
  <c r="R339" i="6"/>
  <c r="R338" i="6"/>
  <c r="R337" i="6"/>
  <c r="R336" i="6"/>
  <c r="R335" i="6"/>
  <c r="R334" i="6"/>
  <c r="R333" i="6"/>
  <c r="R332" i="6"/>
  <c r="R331" i="6"/>
  <c r="R330" i="6"/>
  <c r="R329" i="6"/>
  <c r="R328" i="6"/>
  <c r="R327" i="6"/>
  <c r="R326" i="6"/>
  <c r="R325" i="6"/>
  <c r="R324" i="6"/>
  <c r="R323" i="6"/>
  <c r="R322" i="6"/>
  <c r="R321" i="6"/>
  <c r="R320" i="6"/>
  <c r="R319" i="6"/>
  <c r="R318" i="6"/>
  <c r="R317" i="6"/>
  <c r="R316" i="6"/>
  <c r="R315" i="6"/>
  <c r="R314" i="6"/>
  <c r="R313" i="6"/>
  <c r="R312" i="6"/>
  <c r="R311" i="6"/>
  <c r="R310" i="6"/>
  <c r="R309" i="6"/>
  <c r="R308" i="6"/>
  <c r="R307" i="6"/>
  <c r="R306" i="6"/>
  <c r="R305" i="6"/>
  <c r="R304" i="6"/>
  <c r="R303" i="6"/>
  <c r="R302" i="6"/>
  <c r="R301" i="6"/>
  <c r="R300" i="6"/>
  <c r="R299" i="6"/>
  <c r="R298" i="6"/>
  <c r="R297" i="6"/>
  <c r="R296" i="6"/>
  <c r="R295" i="6"/>
  <c r="R294" i="6"/>
  <c r="R293" i="6"/>
  <c r="R292" i="6"/>
  <c r="R291" i="6"/>
  <c r="R290" i="6"/>
  <c r="R289" i="6"/>
  <c r="R288" i="6"/>
  <c r="R287" i="6"/>
  <c r="R286" i="6"/>
  <c r="R285" i="6"/>
  <c r="R284" i="6"/>
  <c r="R283" i="6"/>
  <c r="R282" i="6"/>
  <c r="R281" i="6"/>
  <c r="R280" i="6"/>
  <c r="R279" i="6"/>
  <c r="R278" i="6"/>
  <c r="R277" i="6"/>
  <c r="R276" i="6"/>
  <c r="R275" i="6"/>
  <c r="R274" i="6"/>
  <c r="R273" i="6"/>
  <c r="R272" i="6"/>
  <c r="R271" i="6"/>
  <c r="R270" i="6"/>
  <c r="R269" i="6"/>
  <c r="R268" i="6"/>
  <c r="R267" i="6"/>
  <c r="R266" i="6"/>
  <c r="R265" i="6"/>
  <c r="R264" i="6"/>
  <c r="R263" i="6"/>
  <c r="R262" i="6"/>
  <c r="R261" i="6"/>
  <c r="R260" i="6"/>
  <c r="R259" i="6"/>
  <c r="R258" i="6"/>
  <c r="R257" i="6"/>
  <c r="R256" i="6"/>
  <c r="R255" i="6"/>
  <c r="R254" i="6"/>
  <c r="R253" i="6"/>
  <c r="R252" i="6"/>
  <c r="R251" i="6"/>
  <c r="R250" i="6"/>
  <c r="R249" i="6"/>
  <c r="R248" i="6"/>
  <c r="R247" i="6"/>
  <c r="R246" i="6"/>
  <c r="R245" i="6"/>
  <c r="R244" i="6"/>
  <c r="R243" i="6"/>
  <c r="R242" i="6"/>
  <c r="R241" i="6"/>
  <c r="R240" i="6"/>
  <c r="R239" i="6"/>
  <c r="R238" i="6"/>
  <c r="R237" i="6"/>
  <c r="R236" i="6"/>
  <c r="R235" i="6"/>
  <c r="R234" i="6"/>
  <c r="R233" i="6"/>
  <c r="R232" i="6"/>
  <c r="R231" i="6"/>
  <c r="R230" i="6"/>
  <c r="R229" i="6"/>
  <c r="R228" i="6"/>
  <c r="R227" i="6"/>
  <c r="R226" i="6"/>
  <c r="R225" i="6"/>
  <c r="R224" i="6"/>
  <c r="R223" i="6"/>
  <c r="R222" i="6"/>
  <c r="R221" i="6"/>
  <c r="R220" i="6"/>
  <c r="R219" i="6"/>
  <c r="R218" i="6"/>
  <c r="R217" i="6"/>
  <c r="R216" i="6"/>
  <c r="R215" i="6"/>
  <c r="R214" i="6"/>
  <c r="R213" i="6"/>
  <c r="R212" i="6"/>
  <c r="R211" i="6"/>
  <c r="R210" i="6"/>
  <c r="R209" i="6"/>
  <c r="R208" i="6"/>
  <c r="R207" i="6"/>
  <c r="R206" i="6"/>
  <c r="R205" i="6"/>
  <c r="R204" i="6"/>
  <c r="R203" i="6"/>
  <c r="R202" i="6"/>
  <c r="R201" i="6"/>
  <c r="R200" i="6"/>
  <c r="R199" i="6"/>
  <c r="R198" i="6"/>
  <c r="R197" i="6"/>
  <c r="R196" i="6"/>
  <c r="R195" i="6"/>
  <c r="R194" i="6"/>
  <c r="R193" i="6"/>
  <c r="R192" i="6"/>
  <c r="R191" i="6"/>
  <c r="R190" i="6"/>
  <c r="R189" i="6"/>
  <c r="R188" i="6"/>
  <c r="R187" i="6"/>
  <c r="R186" i="6"/>
  <c r="R185" i="6"/>
  <c r="R184" i="6"/>
  <c r="R183" i="6"/>
  <c r="R182" i="6"/>
  <c r="R181" i="6"/>
  <c r="R180" i="6"/>
  <c r="R179" i="6"/>
  <c r="R178" i="6"/>
  <c r="R177" i="6"/>
  <c r="R176" i="6"/>
  <c r="R175" i="6"/>
  <c r="R174" i="6"/>
  <c r="R173" i="6"/>
  <c r="R172" i="6"/>
  <c r="R171" i="6"/>
  <c r="R170" i="6"/>
  <c r="R169" i="6"/>
  <c r="R168" i="6"/>
  <c r="R167" i="6"/>
  <c r="R166" i="6"/>
  <c r="R165" i="6"/>
  <c r="R164" i="6"/>
  <c r="R163" i="6"/>
  <c r="R162" i="6"/>
  <c r="R161" i="6"/>
  <c r="R160" i="6"/>
  <c r="R159" i="6"/>
  <c r="R158" i="6"/>
  <c r="R157" i="6"/>
  <c r="R156" i="6"/>
  <c r="R155" i="6"/>
  <c r="R154" i="6"/>
  <c r="R153" i="6"/>
  <c r="R152" i="6"/>
  <c r="R151" i="6"/>
  <c r="R150" i="6"/>
  <c r="R149" i="6"/>
  <c r="R148" i="6"/>
  <c r="R147" i="6"/>
  <c r="R146" i="6"/>
  <c r="R145" i="6"/>
  <c r="R144" i="6"/>
  <c r="R143" i="6"/>
  <c r="R142" i="6"/>
  <c r="R141" i="6"/>
  <c r="R140" i="6"/>
  <c r="R139" i="6"/>
  <c r="R138" i="6"/>
  <c r="R137" i="6"/>
  <c r="R136" i="6"/>
  <c r="R135" i="6"/>
  <c r="R134" i="6"/>
  <c r="R133" i="6"/>
  <c r="R132" i="6"/>
  <c r="R131" i="6"/>
  <c r="R130" i="6"/>
  <c r="R129" i="6"/>
  <c r="R128" i="6"/>
  <c r="R127" i="6"/>
  <c r="R126" i="6"/>
  <c r="R125" i="6"/>
  <c r="R124" i="6"/>
  <c r="R123" i="6"/>
  <c r="R122" i="6"/>
  <c r="R121" i="6"/>
  <c r="R120" i="6"/>
  <c r="R119" i="6"/>
  <c r="R118" i="6"/>
  <c r="R117" i="6"/>
  <c r="R116" i="6"/>
  <c r="R115" i="6"/>
  <c r="R114" i="6"/>
  <c r="R113" i="6"/>
  <c r="R112" i="6"/>
  <c r="R111" i="6"/>
  <c r="R110" i="6"/>
  <c r="R109" i="6"/>
  <c r="R108" i="6"/>
  <c r="R107" i="6"/>
  <c r="R106" i="6"/>
  <c r="R105" i="6"/>
  <c r="R104" i="6"/>
  <c r="R103" i="6"/>
  <c r="R102" i="6"/>
  <c r="R101" i="6"/>
  <c r="R100" i="6"/>
  <c r="R99" i="6"/>
  <c r="R98" i="6"/>
  <c r="R97" i="6"/>
  <c r="R96" i="6"/>
  <c r="R95" i="6"/>
  <c r="R94" i="6"/>
  <c r="R93" i="6"/>
  <c r="R92" i="6"/>
  <c r="R91" i="6"/>
  <c r="R90" i="6"/>
  <c r="R89" i="6"/>
  <c r="R88" i="6"/>
  <c r="R87" i="6"/>
  <c r="R86" i="6"/>
  <c r="R85" i="6"/>
  <c r="R84" i="6"/>
  <c r="R83" i="6"/>
  <c r="R82" i="6"/>
  <c r="R81" i="6"/>
  <c r="R80" i="6"/>
  <c r="R79" i="6"/>
  <c r="R78" i="6"/>
  <c r="R77" i="6"/>
  <c r="R76" i="6"/>
  <c r="R75" i="6"/>
  <c r="R74" i="6"/>
  <c r="R73" i="6"/>
  <c r="R72" i="6"/>
  <c r="R71" i="6"/>
  <c r="R70" i="6"/>
  <c r="R69" i="6"/>
  <c r="R68" i="6"/>
  <c r="R67" i="6"/>
  <c r="R66" i="6"/>
  <c r="R65" i="6"/>
  <c r="R64" i="6"/>
  <c r="R63" i="6"/>
  <c r="R62" i="6"/>
  <c r="R61" i="6"/>
  <c r="R60" i="6"/>
  <c r="R59" i="6"/>
  <c r="R58" i="6"/>
  <c r="R57" i="6"/>
  <c r="R56" i="6"/>
  <c r="R55" i="6"/>
  <c r="R54" i="6"/>
  <c r="R53" i="6"/>
  <c r="R52" i="6"/>
  <c r="R51" i="6"/>
  <c r="R50" i="6"/>
  <c r="R49" i="6"/>
  <c r="R48" i="6"/>
  <c r="R47" i="6"/>
  <c r="R46" i="6"/>
  <c r="R45" i="6"/>
  <c r="R44" i="6"/>
  <c r="R43" i="6"/>
  <c r="R42" i="6"/>
  <c r="R41" i="6"/>
  <c r="R40" i="6"/>
  <c r="R39" i="6"/>
  <c r="R38" i="6"/>
  <c r="R37" i="6"/>
  <c r="R36" i="6"/>
  <c r="R35" i="6"/>
  <c r="R34" i="6"/>
  <c r="R33" i="6"/>
  <c r="R32" i="6"/>
  <c r="R31" i="6"/>
  <c r="R30" i="6"/>
  <c r="R29" i="6"/>
  <c r="R28" i="6"/>
  <c r="R27" i="6"/>
  <c r="R26" i="6"/>
  <c r="R25" i="6"/>
  <c r="R24" i="6"/>
  <c r="R23" i="6"/>
  <c r="R22" i="6"/>
  <c r="R21" i="6"/>
  <c r="R20" i="6"/>
  <c r="R19" i="6"/>
  <c r="R18" i="6"/>
  <c r="R17" i="6"/>
  <c r="R16" i="6"/>
  <c r="R15" i="6"/>
  <c r="R14" i="6"/>
  <c r="R13" i="6"/>
  <c r="R12" i="6"/>
  <c r="R11" i="6"/>
  <c r="R10" i="6"/>
  <c r="R9" i="6"/>
  <c r="R8" i="6"/>
  <c r="R7" i="6"/>
  <c r="R6" i="6"/>
  <c r="R5" i="6"/>
  <c r="R4" i="6"/>
  <c r="R3" i="6"/>
  <c r="R2" i="6"/>
  <c r="F3" i="6"/>
  <c r="F4" i="6" s="1"/>
  <c r="F5" i="6" s="1"/>
  <c r="F6" i="6" s="1"/>
  <c r="F7" i="6" s="1"/>
  <c r="F8" i="6" s="1"/>
  <c r="F9" i="6" s="1"/>
  <c r="F10" i="6" s="1"/>
  <c r="F11" i="6" s="1"/>
  <c r="F12" i="6" s="1"/>
  <c r="F13" i="6" s="1"/>
  <c r="F14" i="6" s="1"/>
  <c r="F15" i="6" s="1"/>
  <c r="F16" i="6" s="1"/>
  <c r="F17" i="6" s="1"/>
  <c r="F18" i="6" s="1"/>
  <c r="F19" i="6" s="1"/>
  <c r="F20" i="6" s="1"/>
  <c r="A10001" i="6"/>
  <c r="A10000" i="6"/>
  <c r="A9999" i="6"/>
  <c r="A9998" i="6"/>
  <c r="A9997" i="6"/>
  <c r="A9996" i="6"/>
  <c r="A9995" i="6"/>
  <c r="A9994" i="6"/>
  <c r="A9993" i="6"/>
  <c r="A9992" i="6"/>
  <c r="A9991" i="6"/>
  <c r="A9990" i="6"/>
  <c r="A9989" i="6"/>
  <c r="A9988" i="6"/>
  <c r="A9987" i="6"/>
  <c r="A9986" i="6"/>
  <c r="A9985" i="6"/>
  <c r="A9984" i="6"/>
  <c r="A9983" i="6"/>
  <c r="A9982" i="6"/>
  <c r="A9981" i="6"/>
  <c r="A9980" i="6"/>
  <c r="A9979" i="6"/>
  <c r="A9978" i="6"/>
  <c r="A9977" i="6"/>
  <c r="A9976" i="6"/>
  <c r="A9975" i="6"/>
  <c r="A9974" i="6"/>
  <c r="A9973" i="6"/>
  <c r="A9972" i="6"/>
  <c r="A9971" i="6"/>
  <c r="A9970" i="6"/>
  <c r="A9969" i="6"/>
  <c r="A9968" i="6"/>
  <c r="A9967" i="6"/>
  <c r="A9966" i="6"/>
  <c r="A9965" i="6"/>
  <c r="A9964" i="6"/>
  <c r="A9963" i="6"/>
  <c r="A9962" i="6"/>
  <c r="A9961" i="6"/>
  <c r="A9960" i="6"/>
  <c r="A9959" i="6"/>
  <c r="A9958" i="6"/>
  <c r="A9957" i="6"/>
  <c r="A9956" i="6"/>
  <c r="A9955" i="6"/>
  <c r="A9954" i="6"/>
  <c r="A9953" i="6"/>
  <c r="A9952" i="6"/>
  <c r="A9951" i="6"/>
  <c r="A9950" i="6"/>
  <c r="A9949" i="6"/>
  <c r="A9948" i="6"/>
  <c r="A9947" i="6"/>
  <c r="A9946" i="6"/>
  <c r="A9945" i="6"/>
  <c r="A9944" i="6"/>
  <c r="A9943" i="6"/>
  <c r="A9942" i="6"/>
  <c r="A9941" i="6"/>
  <c r="A9940" i="6"/>
  <c r="A9939" i="6"/>
  <c r="A9938" i="6"/>
  <c r="A9937" i="6"/>
  <c r="A9936" i="6"/>
  <c r="A9935" i="6"/>
  <c r="A9934" i="6"/>
  <c r="A9933" i="6"/>
  <c r="A9932" i="6"/>
  <c r="A9931" i="6"/>
  <c r="A9930" i="6"/>
  <c r="A9929" i="6"/>
  <c r="A9928" i="6"/>
  <c r="A9927" i="6"/>
  <c r="A9926" i="6"/>
  <c r="A9925" i="6"/>
  <c r="A9924" i="6"/>
  <c r="A9923" i="6"/>
  <c r="A9922" i="6"/>
  <c r="A9921" i="6"/>
  <c r="A9920" i="6"/>
  <c r="A9919" i="6"/>
  <c r="A9918" i="6"/>
  <c r="A9917" i="6"/>
  <c r="A9916" i="6"/>
  <c r="A9915" i="6"/>
  <c r="A9914" i="6"/>
  <c r="A9913" i="6"/>
  <c r="A9912" i="6"/>
  <c r="A9911" i="6"/>
  <c r="A9910" i="6"/>
  <c r="A9909" i="6"/>
  <c r="A9908" i="6"/>
  <c r="A9907" i="6"/>
  <c r="A9906" i="6"/>
  <c r="A9905" i="6"/>
  <c r="A9904" i="6"/>
  <c r="A9903" i="6"/>
  <c r="A9902" i="6"/>
  <c r="A9901" i="6"/>
  <c r="A9900" i="6"/>
  <c r="A9899" i="6"/>
  <c r="A9898" i="6"/>
  <c r="A9897" i="6"/>
  <c r="A9896" i="6"/>
  <c r="A9895" i="6"/>
  <c r="A9894" i="6"/>
  <c r="A9893" i="6"/>
  <c r="A9892" i="6"/>
  <c r="A9891" i="6"/>
  <c r="A9890" i="6"/>
  <c r="A9889" i="6"/>
  <c r="A9888" i="6"/>
  <c r="A9887" i="6"/>
  <c r="A9886" i="6"/>
  <c r="A9885" i="6"/>
  <c r="A9884" i="6"/>
  <c r="A9883" i="6"/>
  <c r="A9882" i="6"/>
  <c r="A9881" i="6"/>
  <c r="A9880" i="6"/>
  <c r="A9879" i="6"/>
  <c r="A9878" i="6"/>
  <c r="A9877" i="6"/>
  <c r="A9876" i="6"/>
  <c r="A9875" i="6"/>
  <c r="A9874" i="6"/>
  <c r="A9873" i="6"/>
  <c r="A9872" i="6"/>
  <c r="A9871" i="6"/>
  <c r="A9870" i="6"/>
  <c r="A9869" i="6"/>
  <c r="A9868" i="6"/>
  <c r="A9867" i="6"/>
  <c r="A9866" i="6"/>
  <c r="A9865" i="6"/>
  <c r="A9864" i="6"/>
  <c r="A9863" i="6"/>
  <c r="A9862" i="6"/>
  <c r="A9861" i="6"/>
  <c r="A9860" i="6"/>
  <c r="A9859" i="6"/>
  <c r="A9858" i="6"/>
  <c r="A9857" i="6"/>
  <c r="A9856" i="6"/>
  <c r="A9855" i="6"/>
  <c r="A9854" i="6"/>
  <c r="A9853" i="6"/>
  <c r="A9852" i="6"/>
  <c r="A9851" i="6"/>
  <c r="A9850" i="6"/>
  <c r="A9849" i="6"/>
  <c r="A9848" i="6"/>
  <c r="A9847" i="6"/>
  <c r="A9846" i="6"/>
  <c r="A9845" i="6"/>
  <c r="A9844" i="6"/>
  <c r="A9843" i="6"/>
  <c r="A9842" i="6"/>
  <c r="A9841" i="6"/>
  <c r="A9840" i="6"/>
  <c r="A9839" i="6"/>
  <c r="A9838" i="6"/>
  <c r="A9837" i="6"/>
  <c r="A9836" i="6"/>
  <c r="A9835" i="6"/>
  <c r="A9834" i="6"/>
  <c r="A9833" i="6"/>
  <c r="A9832" i="6"/>
  <c r="A9831" i="6"/>
  <c r="A9830" i="6"/>
  <c r="A9829" i="6"/>
  <c r="A9828" i="6"/>
  <c r="A9827" i="6"/>
  <c r="A9826" i="6"/>
  <c r="A9825" i="6"/>
  <c r="A9824" i="6"/>
  <c r="A9823" i="6"/>
  <c r="A9822" i="6"/>
  <c r="A9821" i="6"/>
  <c r="A9820" i="6"/>
  <c r="A9819" i="6"/>
  <c r="A9818" i="6"/>
  <c r="A9817" i="6"/>
  <c r="A9816" i="6"/>
  <c r="A9815" i="6"/>
  <c r="A9814" i="6"/>
  <c r="A9813" i="6"/>
  <c r="A9812" i="6"/>
  <c r="A9811" i="6"/>
  <c r="A9810" i="6"/>
  <c r="A9809" i="6"/>
  <c r="A9808" i="6"/>
  <c r="A9807" i="6"/>
  <c r="A9806" i="6"/>
  <c r="A9805" i="6"/>
  <c r="A9804" i="6"/>
  <c r="A9803" i="6"/>
  <c r="A9802" i="6"/>
  <c r="A9801" i="6"/>
  <c r="A9800" i="6"/>
  <c r="A9799" i="6"/>
  <c r="A9798" i="6"/>
  <c r="A9797" i="6"/>
  <c r="A9796" i="6"/>
  <c r="A9795" i="6"/>
  <c r="A9794" i="6"/>
  <c r="A9793" i="6"/>
  <c r="A9792" i="6"/>
  <c r="A9791" i="6"/>
  <c r="A9790" i="6"/>
  <c r="A9789" i="6"/>
  <c r="A9788" i="6"/>
  <c r="A9787" i="6"/>
  <c r="A9786" i="6"/>
  <c r="A9785" i="6"/>
  <c r="A9784" i="6"/>
  <c r="A9783" i="6"/>
  <c r="A9782" i="6"/>
  <c r="A9781" i="6"/>
  <c r="A9780" i="6"/>
  <c r="A9779" i="6"/>
  <c r="A9778" i="6"/>
  <c r="A9777" i="6"/>
  <c r="A9776" i="6"/>
  <c r="A9775" i="6"/>
  <c r="A9774" i="6"/>
  <c r="A9773" i="6"/>
  <c r="A9772" i="6"/>
  <c r="A9771" i="6"/>
  <c r="A9770" i="6"/>
  <c r="A9769" i="6"/>
  <c r="A9768" i="6"/>
  <c r="A9767" i="6"/>
  <c r="A9766" i="6"/>
  <c r="A9765" i="6"/>
  <c r="A9764" i="6"/>
  <c r="A9763" i="6"/>
  <c r="A9762" i="6"/>
  <c r="A9761" i="6"/>
  <c r="A9760" i="6"/>
  <c r="A9759" i="6"/>
  <c r="A9758" i="6"/>
  <c r="A9757" i="6"/>
  <c r="A9756" i="6"/>
  <c r="A9755" i="6"/>
  <c r="A9754" i="6"/>
  <c r="A9753" i="6"/>
  <c r="A9752" i="6"/>
  <c r="A9751" i="6"/>
  <c r="A9750" i="6"/>
  <c r="A9749" i="6"/>
  <c r="A9748" i="6"/>
  <c r="A9747" i="6"/>
  <c r="A9746" i="6"/>
  <c r="A9745" i="6"/>
  <c r="A9744" i="6"/>
  <c r="A9743" i="6"/>
  <c r="A9742" i="6"/>
  <c r="A9741" i="6"/>
  <c r="A9740" i="6"/>
  <c r="A9739" i="6"/>
  <c r="A9738" i="6"/>
  <c r="A9737" i="6"/>
  <c r="A9736" i="6"/>
  <c r="A9735" i="6"/>
  <c r="A9734" i="6"/>
  <c r="A9733" i="6"/>
  <c r="A9732" i="6"/>
  <c r="A9731" i="6"/>
  <c r="A9730" i="6"/>
  <c r="A9729" i="6"/>
  <c r="A9728" i="6"/>
  <c r="A9727" i="6"/>
  <c r="A9726" i="6"/>
  <c r="A9725" i="6"/>
  <c r="A9724" i="6"/>
  <c r="A9723" i="6"/>
  <c r="A9722" i="6"/>
  <c r="A9721" i="6"/>
  <c r="A9720" i="6"/>
  <c r="A9719" i="6"/>
  <c r="A9718" i="6"/>
  <c r="A9717" i="6"/>
  <c r="A9716" i="6"/>
  <c r="A9715" i="6"/>
  <c r="A9714" i="6"/>
  <c r="A9713" i="6"/>
  <c r="A9712" i="6"/>
  <c r="A9711" i="6"/>
  <c r="A9710" i="6"/>
  <c r="A9709" i="6"/>
  <c r="A9708" i="6"/>
  <c r="A9707" i="6"/>
  <c r="A9706" i="6"/>
  <c r="A9705" i="6"/>
  <c r="A9704" i="6"/>
  <c r="A9703" i="6"/>
  <c r="A9702" i="6"/>
  <c r="A9701" i="6"/>
  <c r="A9700" i="6"/>
  <c r="A9699" i="6"/>
  <c r="A9698" i="6"/>
  <c r="A9697" i="6"/>
  <c r="A9696" i="6"/>
  <c r="A9695" i="6"/>
  <c r="A9694" i="6"/>
  <c r="A9693" i="6"/>
  <c r="A9692" i="6"/>
  <c r="A9691" i="6"/>
  <c r="A9690" i="6"/>
  <c r="A9689" i="6"/>
  <c r="A9688" i="6"/>
  <c r="A9687" i="6"/>
  <c r="A9686" i="6"/>
  <c r="A9685" i="6"/>
  <c r="A9684" i="6"/>
  <c r="A9683" i="6"/>
  <c r="A9682" i="6"/>
  <c r="A9681" i="6"/>
  <c r="A9680" i="6"/>
  <c r="A9679" i="6"/>
  <c r="A9678" i="6"/>
  <c r="A9677" i="6"/>
  <c r="A9676" i="6"/>
  <c r="A9675" i="6"/>
  <c r="A9674" i="6"/>
  <c r="A9673" i="6"/>
  <c r="A9672" i="6"/>
  <c r="A9671" i="6"/>
  <c r="A9670" i="6"/>
  <c r="A9669" i="6"/>
  <c r="A9668" i="6"/>
  <c r="A9667" i="6"/>
  <c r="A9666" i="6"/>
  <c r="A9665" i="6"/>
  <c r="A9664" i="6"/>
  <c r="A9663" i="6"/>
  <c r="A9662" i="6"/>
  <c r="A9661" i="6"/>
  <c r="A9660" i="6"/>
  <c r="A9659" i="6"/>
  <c r="A9658" i="6"/>
  <c r="A9657" i="6"/>
  <c r="A9656" i="6"/>
  <c r="A9655" i="6"/>
  <c r="A9654" i="6"/>
  <c r="A9653" i="6"/>
  <c r="A9652" i="6"/>
  <c r="A9651" i="6"/>
  <c r="A9650" i="6"/>
  <c r="A9649" i="6"/>
  <c r="A9648" i="6"/>
  <c r="A9647" i="6"/>
  <c r="A9646" i="6"/>
  <c r="A9645" i="6"/>
  <c r="A9644" i="6"/>
  <c r="A9643" i="6"/>
  <c r="A9642" i="6"/>
  <c r="A9641" i="6"/>
  <c r="A9640" i="6"/>
  <c r="A9639" i="6"/>
  <c r="A9638" i="6"/>
  <c r="A9637" i="6"/>
  <c r="A9636" i="6"/>
  <c r="A9635" i="6"/>
  <c r="A9634" i="6"/>
  <c r="A9633" i="6"/>
  <c r="A9632" i="6"/>
  <c r="A9631" i="6"/>
  <c r="A9630" i="6"/>
  <c r="A9629" i="6"/>
  <c r="A9628" i="6"/>
  <c r="A9627" i="6"/>
  <c r="A9626" i="6"/>
  <c r="A9625" i="6"/>
  <c r="A9624" i="6"/>
  <c r="A9623" i="6"/>
  <c r="A9622" i="6"/>
  <c r="A9621" i="6"/>
  <c r="A9620" i="6"/>
  <c r="A9619" i="6"/>
  <c r="A9618" i="6"/>
  <c r="A9617" i="6"/>
  <c r="A9616" i="6"/>
  <c r="A9615" i="6"/>
  <c r="A9614" i="6"/>
  <c r="A9613" i="6"/>
  <c r="A9612" i="6"/>
  <c r="A9611" i="6"/>
  <c r="A9610" i="6"/>
  <c r="A9609" i="6"/>
  <c r="A9608" i="6"/>
  <c r="A9607" i="6"/>
  <c r="A9606" i="6"/>
  <c r="A9605" i="6"/>
  <c r="A9604" i="6"/>
  <c r="A9603" i="6"/>
  <c r="A9602" i="6"/>
  <c r="A9601" i="6"/>
  <c r="A9600" i="6"/>
  <c r="A9599" i="6"/>
  <c r="A9598" i="6"/>
  <c r="A9597" i="6"/>
  <c r="A9596" i="6"/>
  <c r="A9595" i="6"/>
  <c r="A9594" i="6"/>
  <c r="A9593" i="6"/>
  <c r="A9592" i="6"/>
  <c r="A9591" i="6"/>
  <c r="A9590" i="6"/>
  <c r="A9589" i="6"/>
  <c r="A9588" i="6"/>
  <c r="A9587" i="6"/>
  <c r="A9586" i="6"/>
  <c r="A9585" i="6"/>
  <c r="A9584" i="6"/>
  <c r="A9583" i="6"/>
  <c r="A9582" i="6"/>
  <c r="A9581" i="6"/>
  <c r="A9580" i="6"/>
  <c r="A9579" i="6"/>
  <c r="A9578" i="6"/>
  <c r="A9577" i="6"/>
  <c r="A9576" i="6"/>
  <c r="A9575" i="6"/>
  <c r="A9574" i="6"/>
  <c r="A9573" i="6"/>
  <c r="A9572" i="6"/>
  <c r="A9571" i="6"/>
  <c r="A9570" i="6"/>
  <c r="A9569" i="6"/>
  <c r="A9568" i="6"/>
  <c r="A9567" i="6"/>
  <c r="A9566" i="6"/>
  <c r="A9565" i="6"/>
  <c r="A9564" i="6"/>
  <c r="A9563" i="6"/>
  <c r="A9562" i="6"/>
  <c r="A9561" i="6"/>
  <c r="A9560" i="6"/>
  <c r="A9559" i="6"/>
  <c r="A9558" i="6"/>
  <c r="A9557" i="6"/>
  <c r="A9556" i="6"/>
  <c r="A9555" i="6"/>
  <c r="A9554" i="6"/>
  <c r="A9553" i="6"/>
  <c r="A9552" i="6"/>
  <c r="A9551" i="6"/>
  <c r="A9550" i="6"/>
  <c r="A9549" i="6"/>
  <c r="A9548" i="6"/>
  <c r="A9547" i="6"/>
  <c r="A9546" i="6"/>
  <c r="A9545" i="6"/>
  <c r="A9544" i="6"/>
  <c r="A9543" i="6"/>
  <c r="A9542" i="6"/>
  <c r="A9541" i="6"/>
  <c r="A9540" i="6"/>
  <c r="A9539" i="6"/>
  <c r="A9538" i="6"/>
  <c r="A9537" i="6"/>
  <c r="A9536" i="6"/>
  <c r="A9535" i="6"/>
  <c r="A9534" i="6"/>
  <c r="A9533" i="6"/>
  <c r="A9532" i="6"/>
  <c r="A9531" i="6"/>
  <c r="A9530" i="6"/>
  <c r="A9529" i="6"/>
  <c r="A9528" i="6"/>
  <c r="A9527" i="6"/>
  <c r="A9526" i="6"/>
  <c r="A9525" i="6"/>
  <c r="A9524" i="6"/>
  <c r="A9523" i="6"/>
  <c r="A9522" i="6"/>
  <c r="A9521" i="6"/>
  <c r="A9520" i="6"/>
  <c r="A9519" i="6"/>
  <c r="A9518" i="6"/>
  <c r="A9517" i="6"/>
  <c r="A9516" i="6"/>
  <c r="A9515" i="6"/>
  <c r="A9514" i="6"/>
  <c r="A9513" i="6"/>
  <c r="A9512" i="6"/>
  <c r="A9511" i="6"/>
  <c r="A9510" i="6"/>
  <c r="A9509" i="6"/>
  <c r="A9508" i="6"/>
  <c r="A9507" i="6"/>
  <c r="A9506" i="6"/>
  <c r="A9505" i="6"/>
  <c r="A9504" i="6"/>
  <c r="A9503" i="6"/>
  <c r="A9502" i="6"/>
  <c r="A9501" i="6"/>
  <c r="A9500" i="6"/>
  <c r="A9499" i="6"/>
  <c r="A9498" i="6"/>
  <c r="A9497" i="6"/>
  <c r="A9496" i="6"/>
  <c r="A9495" i="6"/>
  <c r="A9494" i="6"/>
  <c r="A9493" i="6"/>
  <c r="A9492" i="6"/>
  <c r="A9491" i="6"/>
  <c r="A9490" i="6"/>
  <c r="A9489" i="6"/>
  <c r="A9488" i="6"/>
  <c r="A9487" i="6"/>
  <c r="A9486" i="6"/>
  <c r="A9485" i="6"/>
  <c r="A9484" i="6"/>
  <c r="A9483" i="6"/>
  <c r="A9482" i="6"/>
  <c r="A9481" i="6"/>
  <c r="A9480" i="6"/>
  <c r="A9479" i="6"/>
  <c r="A9478" i="6"/>
  <c r="A9477" i="6"/>
  <c r="A9476" i="6"/>
  <c r="A9475" i="6"/>
  <c r="A9474" i="6"/>
  <c r="A9473" i="6"/>
  <c r="A9472" i="6"/>
  <c r="A9471" i="6"/>
  <c r="A9470" i="6"/>
  <c r="A9469" i="6"/>
  <c r="A9468" i="6"/>
  <c r="A9467" i="6"/>
  <c r="A9466" i="6"/>
  <c r="A9465" i="6"/>
  <c r="A9464" i="6"/>
  <c r="A9463" i="6"/>
  <c r="A9462" i="6"/>
  <c r="A9461" i="6"/>
  <c r="A9460" i="6"/>
  <c r="A9459" i="6"/>
  <c r="A9458" i="6"/>
  <c r="A9457" i="6"/>
  <c r="A9456" i="6"/>
  <c r="A9455" i="6"/>
  <c r="A9454" i="6"/>
  <c r="A9453" i="6"/>
  <c r="A9452" i="6"/>
  <c r="A9451" i="6"/>
  <c r="A9450" i="6"/>
  <c r="A9449" i="6"/>
  <c r="A9448" i="6"/>
  <c r="A9447" i="6"/>
  <c r="A9446" i="6"/>
  <c r="A9445" i="6"/>
  <c r="A9444" i="6"/>
  <c r="A9443" i="6"/>
  <c r="A9442" i="6"/>
  <c r="A9441" i="6"/>
  <c r="A9440" i="6"/>
  <c r="A9439" i="6"/>
  <c r="A9438" i="6"/>
  <c r="A9437" i="6"/>
  <c r="A9436" i="6"/>
  <c r="A9435" i="6"/>
  <c r="A9434" i="6"/>
  <c r="A9433" i="6"/>
  <c r="A9432" i="6"/>
  <c r="A9431" i="6"/>
  <c r="A9430" i="6"/>
  <c r="A9429" i="6"/>
  <c r="A9428" i="6"/>
  <c r="A9427" i="6"/>
  <c r="A9426" i="6"/>
  <c r="A9425" i="6"/>
  <c r="A9424" i="6"/>
  <c r="A9423" i="6"/>
  <c r="A9422" i="6"/>
  <c r="A9421" i="6"/>
  <c r="A9420" i="6"/>
  <c r="A9419" i="6"/>
  <c r="A9418" i="6"/>
  <c r="A9417" i="6"/>
  <c r="A9416" i="6"/>
  <c r="A9415" i="6"/>
  <c r="A9414" i="6"/>
  <c r="A9413" i="6"/>
  <c r="A9412" i="6"/>
  <c r="A9411" i="6"/>
  <c r="A9410" i="6"/>
  <c r="A9409" i="6"/>
  <c r="A9408" i="6"/>
  <c r="A9407" i="6"/>
  <c r="A9406" i="6"/>
  <c r="A9405" i="6"/>
  <c r="A9404" i="6"/>
  <c r="A9403" i="6"/>
  <c r="A9402" i="6"/>
  <c r="A9401" i="6"/>
  <c r="A9400" i="6"/>
  <c r="A9399" i="6"/>
  <c r="A9398" i="6"/>
  <c r="A9397" i="6"/>
  <c r="A9396" i="6"/>
  <c r="A9395" i="6"/>
  <c r="A9394" i="6"/>
  <c r="A9393" i="6"/>
  <c r="A9392" i="6"/>
  <c r="A9391" i="6"/>
  <c r="A9390" i="6"/>
  <c r="A9389" i="6"/>
  <c r="A9388" i="6"/>
  <c r="A9387" i="6"/>
  <c r="A9386" i="6"/>
  <c r="A9385" i="6"/>
  <c r="A9384" i="6"/>
  <c r="A9383" i="6"/>
  <c r="A9382" i="6"/>
  <c r="A9381" i="6"/>
  <c r="A9380" i="6"/>
  <c r="A9379" i="6"/>
  <c r="A9378" i="6"/>
  <c r="A9377" i="6"/>
  <c r="A9376" i="6"/>
  <c r="A9375" i="6"/>
  <c r="A9374" i="6"/>
  <c r="A9373" i="6"/>
  <c r="A9372" i="6"/>
  <c r="A9371" i="6"/>
  <c r="A9370" i="6"/>
  <c r="A9369" i="6"/>
  <c r="A9368" i="6"/>
  <c r="A9367" i="6"/>
  <c r="A9366" i="6"/>
  <c r="A9365" i="6"/>
  <c r="A9364" i="6"/>
  <c r="A9363" i="6"/>
  <c r="A9362" i="6"/>
  <c r="A9361" i="6"/>
  <c r="A9360" i="6"/>
  <c r="A9359" i="6"/>
  <c r="A9358" i="6"/>
  <c r="A9357" i="6"/>
  <c r="A9356" i="6"/>
  <c r="A9355" i="6"/>
  <c r="A9354" i="6"/>
  <c r="A9353" i="6"/>
  <c r="A9352" i="6"/>
  <c r="A9351" i="6"/>
  <c r="A9350" i="6"/>
  <c r="A9349" i="6"/>
  <c r="A9348" i="6"/>
  <c r="A9347" i="6"/>
  <c r="A9346" i="6"/>
  <c r="A9345" i="6"/>
  <c r="A9344" i="6"/>
  <c r="A9343" i="6"/>
  <c r="A9342" i="6"/>
  <c r="A9341" i="6"/>
  <c r="A9340" i="6"/>
  <c r="A9339" i="6"/>
  <c r="A9338" i="6"/>
  <c r="A9337" i="6"/>
  <c r="A9336" i="6"/>
  <c r="A9335" i="6"/>
  <c r="A9334" i="6"/>
  <c r="A9333" i="6"/>
  <c r="A9332" i="6"/>
  <c r="A9331" i="6"/>
  <c r="A9330" i="6"/>
  <c r="A9329" i="6"/>
  <c r="A9328" i="6"/>
  <c r="A9327" i="6"/>
  <c r="A9326" i="6"/>
  <c r="A9325" i="6"/>
  <c r="A9324" i="6"/>
  <c r="A9323" i="6"/>
  <c r="A9322" i="6"/>
  <c r="A9321" i="6"/>
  <c r="A9320" i="6"/>
  <c r="A9319" i="6"/>
  <c r="A9318" i="6"/>
  <c r="A9317" i="6"/>
  <c r="A9316" i="6"/>
  <c r="A9315" i="6"/>
  <c r="A9314" i="6"/>
  <c r="A9313" i="6"/>
  <c r="A9312" i="6"/>
  <c r="A9311" i="6"/>
  <c r="A9310" i="6"/>
  <c r="A9309" i="6"/>
  <c r="A9308" i="6"/>
  <c r="A9307" i="6"/>
  <c r="A9306" i="6"/>
  <c r="A9305" i="6"/>
  <c r="A9304" i="6"/>
  <c r="A9303" i="6"/>
  <c r="A9302" i="6"/>
  <c r="A9301" i="6"/>
  <c r="A9300" i="6"/>
  <c r="A9299" i="6"/>
  <c r="A9298" i="6"/>
  <c r="A9297" i="6"/>
  <c r="A9296" i="6"/>
  <c r="A9295" i="6"/>
  <c r="A9294" i="6"/>
  <c r="A9293" i="6"/>
  <c r="A9292" i="6"/>
  <c r="A9291" i="6"/>
  <c r="A9290" i="6"/>
  <c r="A9289" i="6"/>
  <c r="A9288" i="6"/>
  <c r="A9287" i="6"/>
  <c r="A9286" i="6"/>
  <c r="A9285" i="6"/>
  <c r="A9284" i="6"/>
  <c r="A9283" i="6"/>
  <c r="A9282" i="6"/>
  <c r="A9281" i="6"/>
  <c r="A9280" i="6"/>
  <c r="A9279" i="6"/>
  <c r="A9278" i="6"/>
  <c r="A9277" i="6"/>
  <c r="A9276" i="6"/>
  <c r="A9275" i="6"/>
  <c r="A9274" i="6"/>
  <c r="A9273" i="6"/>
  <c r="A9272" i="6"/>
  <c r="A9271" i="6"/>
  <c r="A9270" i="6"/>
  <c r="A9269" i="6"/>
  <c r="A9268" i="6"/>
  <c r="A9267" i="6"/>
  <c r="A9266" i="6"/>
  <c r="A9265" i="6"/>
  <c r="A9264" i="6"/>
  <c r="A9263" i="6"/>
  <c r="A9262" i="6"/>
  <c r="A9261" i="6"/>
  <c r="A9260" i="6"/>
  <c r="A9259" i="6"/>
  <c r="A9258" i="6"/>
  <c r="A9257" i="6"/>
  <c r="A9256" i="6"/>
  <c r="A9255" i="6"/>
  <c r="A9254" i="6"/>
  <c r="A9253" i="6"/>
  <c r="A9252" i="6"/>
  <c r="A9251" i="6"/>
  <c r="A9250" i="6"/>
  <c r="A9249" i="6"/>
  <c r="A9248" i="6"/>
  <c r="A9247" i="6"/>
  <c r="A9246" i="6"/>
  <c r="A9245" i="6"/>
  <c r="A9244" i="6"/>
  <c r="A9243" i="6"/>
  <c r="A9242" i="6"/>
  <c r="A9241" i="6"/>
  <c r="A9240" i="6"/>
  <c r="A9239" i="6"/>
  <c r="A9238" i="6"/>
  <c r="A9237" i="6"/>
  <c r="A9236" i="6"/>
  <c r="A9235" i="6"/>
  <c r="A9234" i="6"/>
  <c r="A9233" i="6"/>
  <c r="A9232" i="6"/>
  <c r="A9231" i="6"/>
  <c r="A9230" i="6"/>
  <c r="A9229" i="6"/>
  <c r="A9228" i="6"/>
  <c r="A9227" i="6"/>
  <c r="A9226" i="6"/>
  <c r="A9225" i="6"/>
  <c r="A9224" i="6"/>
  <c r="A9223" i="6"/>
  <c r="A9222" i="6"/>
  <c r="A9221" i="6"/>
  <c r="A9220" i="6"/>
  <c r="A9219" i="6"/>
  <c r="A9218" i="6"/>
  <c r="A9217" i="6"/>
  <c r="A9216" i="6"/>
  <c r="A9215" i="6"/>
  <c r="A9214" i="6"/>
  <c r="A9213" i="6"/>
  <c r="A9212" i="6"/>
  <c r="A9211" i="6"/>
  <c r="A9210" i="6"/>
  <c r="A9209" i="6"/>
  <c r="A9208" i="6"/>
  <c r="A9207" i="6"/>
  <c r="A9206" i="6"/>
  <c r="A9205" i="6"/>
  <c r="A9204" i="6"/>
  <c r="A9203" i="6"/>
  <c r="A9202" i="6"/>
  <c r="A9201" i="6"/>
  <c r="A9200" i="6"/>
  <c r="A9199" i="6"/>
  <c r="A9198" i="6"/>
  <c r="A9197" i="6"/>
  <c r="A9196" i="6"/>
  <c r="A9195" i="6"/>
  <c r="A9194" i="6"/>
  <c r="A9193" i="6"/>
  <c r="A9192" i="6"/>
  <c r="A9191" i="6"/>
  <c r="A9190" i="6"/>
  <c r="A9189" i="6"/>
  <c r="A9188" i="6"/>
  <c r="A9187" i="6"/>
  <c r="A9186" i="6"/>
  <c r="A9185" i="6"/>
  <c r="A9184" i="6"/>
  <c r="A9183" i="6"/>
  <c r="A9182" i="6"/>
  <c r="A9181" i="6"/>
  <c r="A9180" i="6"/>
  <c r="A9179" i="6"/>
  <c r="A9178" i="6"/>
  <c r="A9177" i="6"/>
  <c r="A9176" i="6"/>
  <c r="A9175" i="6"/>
  <c r="A9174" i="6"/>
  <c r="A9173" i="6"/>
  <c r="A9172" i="6"/>
  <c r="A9171" i="6"/>
  <c r="A9170" i="6"/>
  <c r="A9169" i="6"/>
  <c r="A9168" i="6"/>
  <c r="A9167" i="6"/>
  <c r="A9166" i="6"/>
  <c r="A9165" i="6"/>
  <c r="A9164" i="6"/>
  <c r="A9163" i="6"/>
  <c r="A9162" i="6"/>
  <c r="A9161" i="6"/>
  <c r="A9160" i="6"/>
  <c r="A9159" i="6"/>
  <c r="A9158" i="6"/>
  <c r="A9157" i="6"/>
  <c r="A9156" i="6"/>
  <c r="A9155" i="6"/>
  <c r="A9154" i="6"/>
  <c r="A9153" i="6"/>
  <c r="A9152" i="6"/>
  <c r="A9151" i="6"/>
  <c r="A9150" i="6"/>
  <c r="A9149" i="6"/>
  <c r="A9148" i="6"/>
  <c r="A9147" i="6"/>
  <c r="A9146" i="6"/>
  <c r="A9145" i="6"/>
  <c r="A9144" i="6"/>
  <c r="A9143" i="6"/>
  <c r="A9142" i="6"/>
  <c r="A9141" i="6"/>
  <c r="A9140" i="6"/>
  <c r="A9139" i="6"/>
  <c r="A9138" i="6"/>
  <c r="A9137" i="6"/>
  <c r="A9136" i="6"/>
  <c r="A9135" i="6"/>
  <c r="A9134" i="6"/>
  <c r="A9133" i="6"/>
  <c r="A9132" i="6"/>
  <c r="A9131" i="6"/>
  <c r="A9130" i="6"/>
  <c r="A9129" i="6"/>
  <c r="A9128" i="6"/>
  <c r="A9127" i="6"/>
  <c r="A9126" i="6"/>
  <c r="A9125" i="6"/>
  <c r="A9124" i="6"/>
  <c r="A9123" i="6"/>
  <c r="A9122" i="6"/>
  <c r="A9121" i="6"/>
  <c r="A9120" i="6"/>
  <c r="A9119" i="6"/>
  <c r="A9118" i="6"/>
  <c r="A9117" i="6"/>
  <c r="A9116" i="6"/>
  <c r="A9115" i="6"/>
  <c r="A9114" i="6"/>
  <c r="A9113" i="6"/>
  <c r="A9112" i="6"/>
  <c r="A9111" i="6"/>
  <c r="A9110" i="6"/>
  <c r="A9109" i="6"/>
  <c r="A9108" i="6"/>
  <c r="A9107" i="6"/>
  <c r="A9106" i="6"/>
  <c r="A9105" i="6"/>
  <c r="A9104" i="6"/>
  <c r="A9103" i="6"/>
  <c r="A9102" i="6"/>
  <c r="A9101" i="6"/>
  <c r="A9100" i="6"/>
  <c r="A9099" i="6"/>
  <c r="A9098" i="6"/>
  <c r="A9097" i="6"/>
  <c r="A9096" i="6"/>
  <c r="A9095" i="6"/>
  <c r="A9094" i="6"/>
  <c r="A9093" i="6"/>
  <c r="A9092" i="6"/>
  <c r="A9091" i="6"/>
  <c r="A9090" i="6"/>
  <c r="A9089" i="6"/>
  <c r="A9088" i="6"/>
  <c r="A9087" i="6"/>
  <c r="A9086" i="6"/>
  <c r="A9085" i="6"/>
  <c r="A9084" i="6"/>
  <c r="A9083" i="6"/>
  <c r="A9082" i="6"/>
  <c r="A9081" i="6"/>
  <c r="A9080" i="6"/>
  <c r="A9079" i="6"/>
  <c r="A9078" i="6"/>
  <c r="A9077" i="6"/>
  <c r="A9076" i="6"/>
  <c r="A9075" i="6"/>
  <c r="A9074" i="6"/>
  <c r="A9073" i="6"/>
  <c r="A9072" i="6"/>
  <c r="A9071" i="6"/>
  <c r="A9070" i="6"/>
  <c r="A9069" i="6"/>
  <c r="A9068" i="6"/>
  <c r="A9067" i="6"/>
  <c r="A9066" i="6"/>
  <c r="A9065" i="6"/>
  <c r="A9064" i="6"/>
  <c r="A9063" i="6"/>
  <c r="A9062" i="6"/>
  <c r="A9061" i="6"/>
  <c r="A9060" i="6"/>
  <c r="A9059" i="6"/>
  <c r="A9058" i="6"/>
  <c r="A9057" i="6"/>
  <c r="A9056" i="6"/>
  <c r="A9055" i="6"/>
  <c r="A9054" i="6"/>
  <c r="A9053" i="6"/>
  <c r="A9052" i="6"/>
  <c r="A9051" i="6"/>
  <c r="A9050" i="6"/>
  <c r="A9049" i="6"/>
  <c r="A9048" i="6"/>
  <c r="A9047" i="6"/>
  <c r="A9046" i="6"/>
  <c r="A9045" i="6"/>
  <c r="A9044" i="6"/>
  <c r="A9043" i="6"/>
  <c r="A9042" i="6"/>
  <c r="A9041" i="6"/>
  <c r="A9040" i="6"/>
  <c r="A9039" i="6"/>
  <c r="A9038" i="6"/>
  <c r="A9037" i="6"/>
  <c r="A9036" i="6"/>
  <c r="A9035" i="6"/>
  <c r="A9034" i="6"/>
  <c r="A9033" i="6"/>
  <c r="A9032" i="6"/>
  <c r="A9031" i="6"/>
  <c r="A9030" i="6"/>
  <c r="A9029" i="6"/>
  <c r="A9028" i="6"/>
  <c r="A9027" i="6"/>
  <c r="A9026" i="6"/>
  <c r="A9025" i="6"/>
  <c r="A9024" i="6"/>
  <c r="A9023" i="6"/>
  <c r="A9022" i="6"/>
  <c r="A9021" i="6"/>
  <c r="A9020" i="6"/>
  <c r="A9019" i="6"/>
  <c r="A9018" i="6"/>
  <c r="A9017" i="6"/>
  <c r="A9016" i="6"/>
  <c r="A9015" i="6"/>
  <c r="A9014" i="6"/>
  <c r="A9013" i="6"/>
  <c r="A9012" i="6"/>
  <c r="A9011" i="6"/>
  <c r="A9010" i="6"/>
  <c r="A9009" i="6"/>
  <c r="A9008" i="6"/>
  <c r="A9007" i="6"/>
  <c r="A9006" i="6"/>
  <c r="A9005" i="6"/>
  <c r="A9004" i="6"/>
  <c r="A9003" i="6"/>
  <c r="A9002" i="6"/>
  <c r="A9001" i="6"/>
  <c r="A9000" i="6"/>
  <c r="A8999" i="6"/>
  <c r="A8998" i="6"/>
  <c r="A8997" i="6"/>
  <c r="A8996" i="6"/>
  <c r="A8995" i="6"/>
  <c r="A8994" i="6"/>
  <c r="A8993" i="6"/>
  <c r="A8992" i="6"/>
  <c r="A8991" i="6"/>
  <c r="A8990" i="6"/>
  <c r="A8989" i="6"/>
  <c r="A8988" i="6"/>
  <c r="A8987" i="6"/>
  <c r="A8986" i="6"/>
  <c r="A8985" i="6"/>
  <c r="A8984" i="6"/>
  <c r="A8983" i="6"/>
  <c r="A8982" i="6"/>
  <c r="A8981" i="6"/>
  <c r="A8980" i="6"/>
  <c r="A8979" i="6"/>
  <c r="A8978" i="6"/>
  <c r="A8977" i="6"/>
  <c r="A8976" i="6"/>
  <c r="A8975" i="6"/>
  <c r="A8974" i="6"/>
  <c r="A8973" i="6"/>
  <c r="A8972" i="6"/>
  <c r="A8971" i="6"/>
  <c r="A8970" i="6"/>
  <c r="A8969" i="6"/>
  <c r="A8968" i="6"/>
  <c r="A8967" i="6"/>
  <c r="A8966" i="6"/>
  <c r="A8965" i="6"/>
  <c r="A8964" i="6"/>
  <c r="A8963" i="6"/>
  <c r="A8962" i="6"/>
  <c r="A8961" i="6"/>
  <c r="A8960" i="6"/>
  <c r="A8959" i="6"/>
  <c r="A8958" i="6"/>
  <c r="A8957" i="6"/>
  <c r="A8956" i="6"/>
  <c r="A8955" i="6"/>
  <c r="A8954" i="6"/>
  <c r="A8953" i="6"/>
  <c r="A8952" i="6"/>
  <c r="A8951" i="6"/>
  <c r="A8950" i="6"/>
  <c r="A8949" i="6"/>
  <c r="A8948" i="6"/>
  <c r="A8947" i="6"/>
  <c r="A8946" i="6"/>
  <c r="A8945" i="6"/>
  <c r="A8944" i="6"/>
  <c r="A8943" i="6"/>
  <c r="A8942" i="6"/>
  <c r="A8941" i="6"/>
  <c r="A8940" i="6"/>
  <c r="A8939" i="6"/>
  <c r="A8938" i="6"/>
  <c r="A8937" i="6"/>
  <c r="A8936" i="6"/>
  <c r="A8935" i="6"/>
  <c r="A8934" i="6"/>
  <c r="A8933" i="6"/>
  <c r="A8932" i="6"/>
  <c r="A8931" i="6"/>
  <c r="A8930" i="6"/>
  <c r="A8929" i="6"/>
  <c r="A8928" i="6"/>
  <c r="A8927" i="6"/>
  <c r="A8926" i="6"/>
  <c r="A8925" i="6"/>
  <c r="A8924" i="6"/>
  <c r="A8923" i="6"/>
  <c r="A8922" i="6"/>
  <c r="A8921" i="6"/>
  <c r="A8920" i="6"/>
  <c r="A8919" i="6"/>
  <c r="A8918" i="6"/>
  <c r="A8917" i="6"/>
  <c r="A8916" i="6"/>
  <c r="A8915" i="6"/>
  <c r="A8914" i="6"/>
  <c r="A8913" i="6"/>
  <c r="A8912" i="6"/>
  <c r="A8911" i="6"/>
  <c r="A8910" i="6"/>
  <c r="A8909" i="6"/>
  <c r="A8908" i="6"/>
  <c r="A8907" i="6"/>
  <c r="A8906" i="6"/>
  <c r="A8905" i="6"/>
  <c r="A8904" i="6"/>
  <c r="A8903" i="6"/>
  <c r="A8902" i="6"/>
  <c r="A8901" i="6"/>
  <c r="A8900" i="6"/>
  <c r="A8899" i="6"/>
  <c r="A8898" i="6"/>
  <c r="A8897" i="6"/>
  <c r="A8896" i="6"/>
  <c r="A8895" i="6"/>
  <c r="A8894" i="6"/>
  <c r="A8893" i="6"/>
  <c r="A8892" i="6"/>
  <c r="A8891" i="6"/>
  <c r="A8890" i="6"/>
  <c r="A8889" i="6"/>
  <c r="A8888" i="6"/>
  <c r="A8887" i="6"/>
  <c r="A8886" i="6"/>
  <c r="A8885" i="6"/>
  <c r="A8884" i="6"/>
  <c r="A8883" i="6"/>
  <c r="A8882" i="6"/>
  <c r="A8881" i="6"/>
  <c r="A8880" i="6"/>
  <c r="A8879" i="6"/>
  <c r="A8878" i="6"/>
  <c r="A8877" i="6"/>
  <c r="A8876" i="6"/>
  <c r="A8875" i="6"/>
  <c r="A8874" i="6"/>
  <c r="A8873" i="6"/>
  <c r="A8872" i="6"/>
  <c r="A8871" i="6"/>
  <c r="A8870" i="6"/>
  <c r="A8869" i="6"/>
  <c r="A8868" i="6"/>
  <c r="A8867" i="6"/>
  <c r="A8866" i="6"/>
  <c r="A8865" i="6"/>
  <c r="A8864" i="6"/>
  <c r="A8863" i="6"/>
  <c r="A8862" i="6"/>
  <c r="A8861" i="6"/>
  <c r="A8860" i="6"/>
  <c r="A8859" i="6"/>
  <c r="A8858" i="6"/>
  <c r="A8857" i="6"/>
  <c r="A8856" i="6"/>
  <c r="A8855" i="6"/>
  <c r="A8854" i="6"/>
  <c r="A8853" i="6"/>
  <c r="A8852" i="6"/>
  <c r="A8851" i="6"/>
  <c r="A8850" i="6"/>
  <c r="A8849" i="6"/>
  <c r="A8848" i="6"/>
  <c r="A8847" i="6"/>
  <c r="A8846" i="6"/>
  <c r="A8845" i="6"/>
  <c r="A8844" i="6"/>
  <c r="A8843" i="6"/>
  <c r="A8842" i="6"/>
  <c r="A8841" i="6"/>
  <c r="A8840" i="6"/>
  <c r="A8839" i="6"/>
  <c r="A8838" i="6"/>
  <c r="A8837" i="6"/>
  <c r="A8836" i="6"/>
  <c r="A8835" i="6"/>
  <c r="A8834" i="6"/>
  <c r="A8833" i="6"/>
  <c r="A8832" i="6"/>
  <c r="A8831" i="6"/>
  <c r="A8830" i="6"/>
  <c r="A8829" i="6"/>
  <c r="A8828" i="6"/>
  <c r="A8827" i="6"/>
  <c r="A8826" i="6"/>
  <c r="A8825" i="6"/>
  <c r="A8824" i="6"/>
  <c r="A8823" i="6"/>
  <c r="A8822" i="6"/>
  <c r="A8821" i="6"/>
  <c r="A8820" i="6"/>
  <c r="A8819" i="6"/>
  <c r="A8818" i="6"/>
  <c r="A8817" i="6"/>
  <c r="A8816" i="6"/>
  <c r="A8815" i="6"/>
  <c r="A8814" i="6"/>
  <c r="A8813" i="6"/>
  <c r="A8812" i="6"/>
  <c r="A8811" i="6"/>
  <c r="A8810" i="6"/>
  <c r="A8809" i="6"/>
  <c r="A8808" i="6"/>
  <c r="A8807" i="6"/>
  <c r="A8806" i="6"/>
  <c r="A8805" i="6"/>
  <c r="A8804" i="6"/>
  <c r="A8803" i="6"/>
  <c r="A8802" i="6"/>
  <c r="A8801" i="6"/>
  <c r="A8800" i="6"/>
  <c r="A8799" i="6"/>
  <c r="A8798" i="6"/>
  <c r="A8797" i="6"/>
  <c r="A8796" i="6"/>
  <c r="A8795" i="6"/>
  <c r="A8794" i="6"/>
  <c r="A8793" i="6"/>
  <c r="A8792" i="6"/>
  <c r="A8791" i="6"/>
  <c r="A8790" i="6"/>
  <c r="A8789" i="6"/>
  <c r="A8788" i="6"/>
  <c r="A8787" i="6"/>
  <c r="A8786" i="6"/>
  <c r="A8785" i="6"/>
  <c r="A8784" i="6"/>
  <c r="A8783" i="6"/>
  <c r="A8782" i="6"/>
  <c r="A8781" i="6"/>
  <c r="A8780" i="6"/>
  <c r="A8779" i="6"/>
  <c r="A8778" i="6"/>
  <c r="A8777" i="6"/>
  <c r="A8776" i="6"/>
  <c r="A8775" i="6"/>
  <c r="A8774" i="6"/>
  <c r="A8773" i="6"/>
  <c r="A8772" i="6"/>
  <c r="A8771" i="6"/>
  <c r="A8770" i="6"/>
  <c r="A8769" i="6"/>
  <c r="A8768" i="6"/>
  <c r="A8767" i="6"/>
  <c r="A8766" i="6"/>
  <c r="A8765" i="6"/>
  <c r="A8764" i="6"/>
  <c r="A8763" i="6"/>
  <c r="A8762" i="6"/>
  <c r="A8761" i="6"/>
  <c r="A8760" i="6"/>
  <c r="A8759" i="6"/>
  <c r="A8758" i="6"/>
  <c r="A8757" i="6"/>
  <c r="A8756" i="6"/>
  <c r="A8755" i="6"/>
  <c r="A8754" i="6"/>
  <c r="A8753" i="6"/>
  <c r="A8752" i="6"/>
  <c r="A8751" i="6"/>
  <c r="A8750" i="6"/>
  <c r="A8749" i="6"/>
  <c r="A8748" i="6"/>
  <c r="A8747" i="6"/>
  <c r="A8746" i="6"/>
  <c r="A8745" i="6"/>
  <c r="A8744" i="6"/>
  <c r="A8743" i="6"/>
  <c r="A8742" i="6"/>
  <c r="A8741" i="6"/>
  <c r="A8740" i="6"/>
  <c r="A8739" i="6"/>
  <c r="A8738" i="6"/>
  <c r="A8737" i="6"/>
  <c r="A8736" i="6"/>
  <c r="A8735" i="6"/>
  <c r="A8734" i="6"/>
  <c r="A8733" i="6"/>
  <c r="A8732" i="6"/>
  <c r="A8731" i="6"/>
  <c r="A8730" i="6"/>
  <c r="A8729" i="6"/>
  <c r="A8728" i="6"/>
  <c r="A8727" i="6"/>
  <c r="A8726" i="6"/>
  <c r="A8725" i="6"/>
  <c r="A8724" i="6"/>
  <c r="A8723" i="6"/>
  <c r="A8722" i="6"/>
  <c r="A8721" i="6"/>
  <c r="A8720" i="6"/>
  <c r="A8719" i="6"/>
  <c r="A8718" i="6"/>
  <c r="A8717" i="6"/>
  <c r="A8716" i="6"/>
  <c r="A8715" i="6"/>
  <c r="A8714" i="6"/>
  <c r="A8713" i="6"/>
  <c r="A8712" i="6"/>
  <c r="A8711" i="6"/>
  <c r="A8710" i="6"/>
  <c r="A8709" i="6"/>
  <c r="A8708" i="6"/>
  <c r="A8707" i="6"/>
  <c r="A8706" i="6"/>
  <c r="A8705" i="6"/>
  <c r="A8704" i="6"/>
  <c r="A8703" i="6"/>
  <c r="A8702" i="6"/>
  <c r="A8701" i="6"/>
  <c r="A8700" i="6"/>
  <c r="A8699" i="6"/>
  <c r="A8698" i="6"/>
  <c r="A8697" i="6"/>
  <c r="A8696" i="6"/>
  <c r="A8695" i="6"/>
  <c r="A8694" i="6"/>
  <c r="A8693" i="6"/>
  <c r="A8692" i="6"/>
  <c r="A8691" i="6"/>
  <c r="A8690" i="6"/>
  <c r="A8689" i="6"/>
  <c r="A8688" i="6"/>
  <c r="A8687" i="6"/>
  <c r="A8686" i="6"/>
  <c r="A8685" i="6"/>
  <c r="A8684" i="6"/>
  <c r="A8683" i="6"/>
  <c r="A8682" i="6"/>
  <c r="A8681" i="6"/>
  <c r="A8680" i="6"/>
  <c r="A8679" i="6"/>
  <c r="A8678" i="6"/>
  <c r="A8677" i="6"/>
  <c r="A8676" i="6"/>
  <c r="A8675" i="6"/>
  <c r="A8674" i="6"/>
  <c r="A8673" i="6"/>
  <c r="A8672" i="6"/>
  <c r="A8671" i="6"/>
  <c r="A8670" i="6"/>
  <c r="A8669" i="6"/>
  <c r="A8668" i="6"/>
  <c r="A8667" i="6"/>
  <c r="A8666" i="6"/>
  <c r="A8665" i="6"/>
  <c r="A8664" i="6"/>
  <c r="A8663" i="6"/>
  <c r="A8662" i="6"/>
  <c r="A8661" i="6"/>
  <c r="A8660" i="6"/>
  <c r="A8659" i="6"/>
  <c r="A8658" i="6"/>
  <c r="A8657" i="6"/>
  <c r="A8656" i="6"/>
  <c r="A8655" i="6"/>
  <c r="A8654" i="6"/>
  <c r="A8653" i="6"/>
  <c r="A8652" i="6"/>
  <c r="A8651" i="6"/>
  <c r="A8650" i="6"/>
  <c r="A8649" i="6"/>
  <c r="A8648" i="6"/>
  <c r="A8647" i="6"/>
  <c r="A8646" i="6"/>
  <c r="A8645" i="6"/>
  <c r="A8644" i="6"/>
  <c r="A8643" i="6"/>
  <c r="A8642" i="6"/>
  <c r="A8641" i="6"/>
  <c r="A8640" i="6"/>
  <c r="A8639" i="6"/>
  <c r="A8638" i="6"/>
  <c r="A8637" i="6"/>
  <c r="A8636" i="6"/>
  <c r="A8635" i="6"/>
  <c r="A8634" i="6"/>
  <c r="A8633" i="6"/>
  <c r="A8632" i="6"/>
  <c r="A8631" i="6"/>
  <c r="A8630" i="6"/>
  <c r="A8629" i="6"/>
  <c r="A8628" i="6"/>
  <c r="A8627" i="6"/>
  <c r="A8626" i="6"/>
  <c r="A8625" i="6"/>
  <c r="A8624" i="6"/>
  <c r="A8623" i="6"/>
  <c r="A8622" i="6"/>
  <c r="A8621" i="6"/>
  <c r="A8620" i="6"/>
  <c r="A8619" i="6"/>
  <c r="A8618" i="6"/>
  <c r="A8617" i="6"/>
  <c r="A8616" i="6"/>
  <c r="A8615" i="6"/>
  <c r="A8614" i="6"/>
  <c r="A8613" i="6"/>
  <c r="A8612" i="6"/>
  <c r="A8611" i="6"/>
  <c r="A8610" i="6"/>
  <c r="A8609" i="6"/>
  <c r="A8608" i="6"/>
  <c r="A8607" i="6"/>
  <c r="A8606" i="6"/>
  <c r="A8605" i="6"/>
  <c r="A8604" i="6"/>
  <c r="A8603" i="6"/>
  <c r="A8602" i="6"/>
  <c r="A8601" i="6"/>
  <c r="A8600" i="6"/>
  <c r="A8599" i="6"/>
  <c r="A8598" i="6"/>
  <c r="A8597" i="6"/>
  <c r="A8596" i="6"/>
  <c r="A8595" i="6"/>
  <c r="A8594" i="6"/>
  <c r="A8593" i="6"/>
  <c r="A8592" i="6"/>
  <c r="A8591" i="6"/>
  <c r="A8590" i="6"/>
  <c r="A8589" i="6"/>
  <c r="A8588" i="6"/>
  <c r="A8587" i="6"/>
  <c r="A8586" i="6"/>
  <c r="A8585" i="6"/>
  <c r="A8584" i="6"/>
  <c r="A8583" i="6"/>
  <c r="A8582" i="6"/>
  <c r="A8581" i="6"/>
  <c r="A8580" i="6"/>
  <c r="A8579" i="6"/>
  <c r="A8578" i="6"/>
  <c r="A8577" i="6"/>
  <c r="A8576" i="6"/>
  <c r="A8575" i="6"/>
  <c r="A8574" i="6"/>
  <c r="A8573" i="6"/>
  <c r="A8572" i="6"/>
  <c r="A8571" i="6"/>
  <c r="A8570" i="6"/>
  <c r="A8569" i="6"/>
  <c r="A8568" i="6"/>
  <c r="A8567" i="6"/>
  <c r="A8566" i="6"/>
  <c r="A8565" i="6"/>
  <c r="A8564" i="6"/>
  <c r="A8563" i="6"/>
  <c r="A8562" i="6"/>
  <c r="A8561" i="6"/>
  <c r="A8560" i="6"/>
  <c r="A8559" i="6"/>
  <c r="A8558" i="6"/>
  <c r="A8557" i="6"/>
  <c r="A8556" i="6"/>
  <c r="A8555" i="6"/>
  <c r="A8554" i="6"/>
  <c r="A8553" i="6"/>
  <c r="A8552" i="6"/>
  <c r="A8551" i="6"/>
  <c r="A8550" i="6"/>
  <c r="A8549" i="6"/>
  <c r="A8548" i="6"/>
  <c r="A8547" i="6"/>
  <c r="A8546" i="6"/>
  <c r="A8545" i="6"/>
  <c r="A8544" i="6"/>
  <c r="A8543" i="6"/>
  <c r="A8542" i="6"/>
  <c r="A8541" i="6"/>
  <c r="A8540" i="6"/>
  <c r="A8539" i="6"/>
  <c r="A8538" i="6"/>
  <c r="A8537" i="6"/>
  <c r="A8536" i="6"/>
  <c r="A8535" i="6"/>
  <c r="A8534" i="6"/>
  <c r="A8533" i="6"/>
  <c r="A8532" i="6"/>
  <c r="A8531" i="6"/>
  <c r="A8530" i="6"/>
  <c r="A8529" i="6"/>
  <c r="A8528" i="6"/>
  <c r="A8527" i="6"/>
  <c r="A8526" i="6"/>
  <c r="A8525" i="6"/>
  <c r="A8524" i="6"/>
  <c r="A8523" i="6"/>
  <c r="A8522" i="6"/>
  <c r="A8521" i="6"/>
  <c r="A8520" i="6"/>
  <c r="A8519" i="6"/>
  <c r="A8518" i="6"/>
  <c r="A8517" i="6"/>
  <c r="A8516" i="6"/>
  <c r="A8515" i="6"/>
  <c r="A8514" i="6"/>
  <c r="A8513" i="6"/>
  <c r="A8512" i="6"/>
  <c r="A8511" i="6"/>
  <c r="A8510" i="6"/>
  <c r="A8509" i="6"/>
  <c r="A8508" i="6"/>
  <c r="A8507" i="6"/>
  <c r="A8506" i="6"/>
  <c r="A8505" i="6"/>
  <c r="A8504" i="6"/>
  <c r="A8503" i="6"/>
  <c r="A8502" i="6"/>
  <c r="A8501" i="6"/>
  <c r="A8500" i="6"/>
  <c r="A8499" i="6"/>
  <c r="A8498" i="6"/>
  <c r="A8497" i="6"/>
  <c r="A8496" i="6"/>
  <c r="A8495" i="6"/>
  <c r="A8494" i="6"/>
  <c r="A8493" i="6"/>
  <c r="A8492" i="6"/>
  <c r="A8491" i="6"/>
  <c r="A8490" i="6"/>
  <c r="A8489" i="6"/>
  <c r="A8488" i="6"/>
  <c r="A8487" i="6"/>
  <c r="A8486" i="6"/>
  <c r="A8485" i="6"/>
  <c r="A8484" i="6"/>
  <c r="A8483" i="6"/>
  <c r="A8482" i="6"/>
  <c r="A8481" i="6"/>
  <c r="A8480" i="6"/>
  <c r="A8479" i="6"/>
  <c r="A8478" i="6"/>
  <c r="A8477" i="6"/>
  <c r="A8476" i="6"/>
  <c r="A8475" i="6"/>
  <c r="A8474" i="6"/>
  <c r="A8473" i="6"/>
  <c r="A8472" i="6"/>
  <c r="A8471" i="6"/>
  <c r="A8470" i="6"/>
  <c r="A8469" i="6"/>
  <c r="A8468" i="6"/>
  <c r="A8467" i="6"/>
  <c r="A8466" i="6"/>
  <c r="A8465" i="6"/>
  <c r="A8464" i="6"/>
  <c r="A8463" i="6"/>
  <c r="A8462" i="6"/>
  <c r="A8461" i="6"/>
  <c r="A8460" i="6"/>
  <c r="A8459" i="6"/>
  <c r="A8458" i="6"/>
  <c r="A8457" i="6"/>
  <c r="A8456" i="6"/>
  <c r="A8455" i="6"/>
  <c r="A8454" i="6"/>
  <c r="A8453" i="6"/>
  <c r="A8452" i="6"/>
  <c r="A8451" i="6"/>
  <c r="A8450" i="6"/>
  <c r="A8449" i="6"/>
  <c r="A8448" i="6"/>
  <c r="A8447" i="6"/>
  <c r="A8446" i="6"/>
  <c r="A8445" i="6"/>
  <c r="A8444" i="6"/>
  <c r="A8443" i="6"/>
  <c r="A8442" i="6"/>
  <c r="A8441" i="6"/>
  <c r="A8440" i="6"/>
  <c r="A8439" i="6"/>
  <c r="A8438" i="6"/>
  <c r="A8437" i="6"/>
  <c r="A8436" i="6"/>
  <c r="A8435" i="6"/>
  <c r="A8434" i="6"/>
  <c r="A8433" i="6"/>
  <c r="A8432" i="6"/>
  <c r="A8431" i="6"/>
  <c r="A8430" i="6"/>
  <c r="A8429" i="6"/>
  <c r="A8428" i="6"/>
  <c r="A8427" i="6"/>
  <c r="A8426" i="6"/>
  <c r="A8425" i="6"/>
  <c r="A8424" i="6"/>
  <c r="A8423" i="6"/>
  <c r="A8422" i="6"/>
  <c r="A8421" i="6"/>
  <c r="A8420" i="6"/>
  <c r="A8419" i="6"/>
  <c r="A8418" i="6"/>
  <c r="A8417" i="6"/>
  <c r="A8416" i="6"/>
  <c r="A8415" i="6"/>
  <c r="A8414" i="6"/>
  <c r="A8413" i="6"/>
  <c r="A8412" i="6"/>
  <c r="A8411" i="6"/>
  <c r="A8410" i="6"/>
  <c r="A8409" i="6"/>
  <c r="A8408" i="6"/>
  <c r="A8407" i="6"/>
  <c r="A8406" i="6"/>
  <c r="A8405" i="6"/>
  <c r="A8404" i="6"/>
  <c r="A8403" i="6"/>
  <c r="A8402" i="6"/>
  <c r="A8401" i="6"/>
  <c r="A8400" i="6"/>
  <c r="A8399" i="6"/>
  <c r="A8398" i="6"/>
  <c r="A8397" i="6"/>
  <c r="A8396" i="6"/>
  <c r="A8395" i="6"/>
  <c r="A8394" i="6"/>
  <c r="A8393" i="6"/>
  <c r="A8392" i="6"/>
  <c r="A8391" i="6"/>
  <c r="A8390" i="6"/>
  <c r="A8389" i="6"/>
  <c r="A8388" i="6"/>
  <c r="A8387" i="6"/>
  <c r="A8386" i="6"/>
  <c r="A8385" i="6"/>
  <c r="A8384" i="6"/>
  <c r="A8383" i="6"/>
  <c r="A8382" i="6"/>
  <c r="A8381" i="6"/>
  <c r="A8380" i="6"/>
  <c r="A8379" i="6"/>
  <c r="A8378" i="6"/>
  <c r="A8377" i="6"/>
  <c r="A8376" i="6"/>
  <c r="A8375" i="6"/>
  <c r="A8374" i="6"/>
  <c r="A8373" i="6"/>
  <c r="A8372" i="6"/>
  <c r="A8371" i="6"/>
  <c r="A8370" i="6"/>
  <c r="A8369" i="6"/>
  <c r="A8368" i="6"/>
  <c r="A8367" i="6"/>
  <c r="A8366" i="6"/>
  <c r="A8365" i="6"/>
  <c r="A8364" i="6"/>
  <c r="A8363" i="6"/>
  <c r="A8362" i="6"/>
  <c r="A8361" i="6"/>
  <c r="A8360" i="6"/>
  <c r="A8359" i="6"/>
  <c r="A8358" i="6"/>
  <c r="A8357" i="6"/>
  <c r="A8356" i="6"/>
  <c r="A8355" i="6"/>
  <c r="A8354" i="6"/>
  <c r="A8353" i="6"/>
  <c r="A8352" i="6"/>
  <c r="A8351" i="6"/>
  <c r="A8350" i="6"/>
  <c r="A8349" i="6"/>
  <c r="A8348" i="6"/>
  <c r="A8347" i="6"/>
  <c r="A8346" i="6"/>
  <c r="A8345" i="6"/>
  <c r="A8344" i="6"/>
  <c r="A8343" i="6"/>
  <c r="A8342" i="6"/>
  <c r="A8341" i="6"/>
  <c r="A8340" i="6"/>
  <c r="A8339" i="6"/>
  <c r="A8338" i="6"/>
  <c r="A8337" i="6"/>
  <c r="A8336" i="6"/>
  <c r="A8335" i="6"/>
  <c r="A8334" i="6"/>
  <c r="A8333" i="6"/>
  <c r="A8332" i="6"/>
  <c r="A8331" i="6"/>
  <c r="A8330" i="6"/>
  <c r="A8329" i="6"/>
  <c r="A8328" i="6"/>
  <c r="A8327" i="6"/>
  <c r="A8326" i="6"/>
  <c r="A8325" i="6"/>
  <c r="A8324" i="6"/>
  <c r="A8323" i="6"/>
  <c r="A8322" i="6"/>
  <c r="A8321" i="6"/>
  <c r="A8320" i="6"/>
  <c r="A8319" i="6"/>
  <c r="A8318" i="6"/>
  <c r="A8317" i="6"/>
  <c r="A8316" i="6"/>
  <c r="A8315" i="6"/>
  <c r="A8314" i="6"/>
  <c r="A8313" i="6"/>
  <c r="A8312" i="6"/>
  <c r="A8311" i="6"/>
  <c r="A8310" i="6"/>
  <c r="A8309" i="6"/>
  <c r="A8308" i="6"/>
  <c r="A8307" i="6"/>
  <c r="A8306" i="6"/>
  <c r="A8305" i="6"/>
  <c r="A8304" i="6"/>
  <c r="A8303" i="6"/>
  <c r="A8302" i="6"/>
  <c r="A8301" i="6"/>
  <c r="A8300" i="6"/>
  <c r="A8299" i="6"/>
  <c r="A8298" i="6"/>
  <c r="A8297" i="6"/>
  <c r="A8296" i="6"/>
  <c r="A8295" i="6"/>
  <c r="A8294" i="6"/>
  <c r="A8293" i="6"/>
  <c r="A8292" i="6"/>
  <c r="A8291" i="6"/>
  <c r="A8290" i="6"/>
  <c r="A8289" i="6"/>
  <c r="A8288" i="6"/>
  <c r="A8287" i="6"/>
  <c r="A8286" i="6"/>
  <c r="A8285" i="6"/>
  <c r="A8284" i="6"/>
  <c r="A8283" i="6"/>
  <c r="A8282" i="6"/>
  <c r="A8281" i="6"/>
  <c r="A8280" i="6"/>
  <c r="A8279" i="6"/>
  <c r="A8278" i="6"/>
  <c r="A8277" i="6"/>
  <c r="A8276" i="6"/>
  <c r="A8275" i="6"/>
  <c r="A8274" i="6"/>
  <c r="A8273" i="6"/>
  <c r="A8272" i="6"/>
  <c r="A8271" i="6"/>
  <c r="A8270" i="6"/>
  <c r="A8269" i="6"/>
  <c r="A8268" i="6"/>
  <c r="A8267" i="6"/>
  <c r="A8266" i="6"/>
  <c r="A8265" i="6"/>
  <c r="A8264" i="6"/>
  <c r="A8263" i="6"/>
  <c r="A8262" i="6"/>
  <c r="A8261" i="6"/>
  <c r="A8260" i="6"/>
  <c r="A8259" i="6"/>
  <c r="A8258" i="6"/>
  <c r="A8257" i="6"/>
  <c r="A8256" i="6"/>
  <c r="A8255" i="6"/>
  <c r="A8254" i="6"/>
  <c r="A8253" i="6"/>
  <c r="A8252" i="6"/>
  <c r="A8251" i="6"/>
  <c r="A8250" i="6"/>
  <c r="A8249" i="6"/>
  <c r="A8248" i="6"/>
  <c r="A8247" i="6"/>
  <c r="A8246" i="6"/>
  <c r="A8245" i="6"/>
  <c r="A8244" i="6"/>
  <c r="A8243" i="6"/>
  <c r="A8242" i="6"/>
  <c r="A8241" i="6"/>
  <c r="A8240" i="6"/>
  <c r="A8239" i="6"/>
  <c r="A8238" i="6"/>
  <c r="A8237" i="6"/>
  <c r="A8236" i="6"/>
  <c r="A8235" i="6"/>
  <c r="A8234" i="6"/>
  <c r="A8233" i="6"/>
  <c r="A8232" i="6"/>
  <c r="A8231" i="6"/>
  <c r="A8230" i="6"/>
  <c r="A8229" i="6"/>
  <c r="A8228" i="6"/>
  <c r="A8227" i="6"/>
  <c r="A8226" i="6"/>
  <c r="A8225" i="6"/>
  <c r="A8224" i="6"/>
  <c r="A8223" i="6"/>
  <c r="A8222" i="6"/>
  <c r="A8221" i="6"/>
  <c r="A8220" i="6"/>
  <c r="A8219" i="6"/>
  <c r="A8218" i="6"/>
  <c r="A8217" i="6"/>
  <c r="A8216" i="6"/>
  <c r="A8215" i="6"/>
  <c r="A8214" i="6"/>
  <c r="A8213" i="6"/>
  <c r="A8212" i="6"/>
  <c r="A8211" i="6"/>
  <c r="A8210" i="6"/>
  <c r="A8209" i="6"/>
  <c r="A8208" i="6"/>
  <c r="A8207" i="6"/>
  <c r="A8206" i="6"/>
  <c r="A8205" i="6"/>
  <c r="A8204" i="6"/>
  <c r="A8203" i="6"/>
  <c r="A8202" i="6"/>
  <c r="A8201" i="6"/>
  <c r="A8200" i="6"/>
  <c r="A8199" i="6"/>
  <c r="A8198" i="6"/>
  <c r="A8197" i="6"/>
  <c r="A8196" i="6"/>
  <c r="A8195" i="6"/>
  <c r="A8194" i="6"/>
  <c r="A8193" i="6"/>
  <c r="A8192" i="6"/>
  <c r="A8191" i="6"/>
  <c r="A8190" i="6"/>
  <c r="A8189" i="6"/>
  <c r="A8188" i="6"/>
  <c r="A8187" i="6"/>
  <c r="A8186" i="6"/>
  <c r="A8185" i="6"/>
  <c r="A8184" i="6"/>
  <c r="A8183" i="6"/>
  <c r="A8182" i="6"/>
  <c r="A8181" i="6"/>
  <c r="A8180" i="6"/>
  <c r="A8179" i="6"/>
  <c r="A8178" i="6"/>
  <c r="A8177" i="6"/>
  <c r="A8176" i="6"/>
  <c r="A8175" i="6"/>
  <c r="A8174" i="6"/>
  <c r="A8173" i="6"/>
  <c r="A8172" i="6"/>
  <c r="A8171" i="6"/>
  <c r="A8170" i="6"/>
  <c r="A8169" i="6"/>
  <c r="A8168" i="6"/>
  <c r="A8167" i="6"/>
  <c r="A8166" i="6"/>
  <c r="A8165" i="6"/>
  <c r="A8164" i="6"/>
  <c r="A8163" i="6"/>
  <c r="A8162" i="6"/>
  <c r="A8161" i="6"/>
  <c r="A8160" i="6"/>
  <c r="A8159" i="6"/>
  <c r="A8158" i="6"/>
  <c r="A8157" i="6"/>
  <c r="A8156" i="6"/>
  <c r="A8155" i="6"/>
  <c r="A8154" i="6"/>
  <c r="A8153" i="6"/>
  <c r="A8152" i="6"/>
  <c r="A8151" i="6"/>
  <c r="A8150" i="6"/>
  <c r="A8149" i="6"/>
  <c r="A8148" i="6"/>
  <c r="A8147" i="6"/>
  <c r="A8146" i="6"/>
  <c r="A8145" i="6"/>
  <c r="A8144" i="6"/>
  <c r="A8143" i="6"/>
  <c r="A8142" i="6"/>
  <c r="A8141" i="6"/>
  <c r="A8140" i="6"/>
  <c r="A8139" i="6"/>
  <c r="A8138" i="6"/>
  <c r="A8137" i="6"/>
  <c r="A8136" i="6"/>
  <c r="A8135" i="6"/>
  <c r="A8134" i="6"/>
  <c r="A8133" i="6"/>
  <c r="A8132" i="6"/>
  <c r="A8131" i="6"/>
  <c r="A8130" i="6"/>
  <c r="A8129" i="6"/>
  <c r="A8128" i="6"/>
  <c r="A8127" i="6"/>
  <c r="A8126" i="6"/>
  <c r="A8125" i="6"/>
  <c r="A8124" i="6"/>
  <c r="A8123" i="6"/>
  <c r="A8122" i="6"/>
  <c r="A8121" i="6"/>
  <c r="A8120" i="6"/>
  <c r="A8119" i="6"/>
  <c r="A8118" i="6"/>
  <c r="A8117" i="6"/>
  <c r="A8116" i="6"/>
  <c r="A8115" i="6"/>
  <c r="A8114" i="6"/>
  <c r="A8113" i="6"/>
  <c r="A8112" i="6"/>
  <c r="A8111" i="6"/>
  <c r="A8110" i="6"/>
  <c r="A8109" i="6"/>
  <c r="A8108" i="6"/>
  <c r="A8107" i="6"/>
  <c r="A8106" i="6"/>
  <c r="A8105" i="6"/>
  <c r="A8104" i="6"/>
  <c r="A8103" i="6"/>
  <c r="A8102" i="6"/>
  <c r="A8101" i="6"/>
  <c r="A8100" i="6"/>
  <c r="A8099" i="6"/>
  <c r="A8098" i="6"/>
  <c r="A8097" i="6"/>
  <c r="A8096" i="6"/>
  <c r="A8095" i="6"/>
  <c r="A8094" i="6"/>
  <c r="A8093" i="6"/>
  <c r="A8092" i="6"/>
  <c r="A8091" i="6"/>
  <c r="A8090" i="6"/>
  <c r="A8089" i="6"/>
  <c r="A8088" i="6"/>
  <c r="A8087" i="6"/>
  <c r="A8086" i="6"/>
  <c r="A8085" i="6"/>
  <c r="A8084" i="6"/>
  <c r="A8083" i="6"/>
  <c r="A8082" i="6"/>
  <c r="A8081" i="6"/>
  <c r="A8080" i="6"/>
  <c r="A8079" i="6"/>
  <c r="A8078" i="6"/>
  <c r="A8077" i="6"/>
  <c r="A8076" i="6"/>
  <c r="A8075" i="6"/>
  <c r="A8074" i="6"/>
  <c r="A8073" i="6"/>
  <c r="A8072" i="6"/>
  <c r="A8071" i="6"/>
  <c r="A8070" i="6"/>
  <c r="A8069" i="6"/>
  <c r="A8068" i="6"/>
  <c r="A8067" i="6"/>
  <c r="A8066" i="6"/>
  <c r="A8065" i="6"/>
  <c r="A8064" i="6"/>
  <c r="A8063" i="6"/>
  <c r="A8062" i="6"/>
  <c r="A8061" i="6"/>
  <c r="A8060" i="6"/>
  <c r="A8059" i="6"/>
  <c r="A8058" i="6"/>
  <c r="A8057" i="6"/>
  <c r="A8056" i="6"/>
  <c r="A8055" i="6"/>
  <c r="A8054" i="6"/>
  <c r="A8053" i="6"/>
  <c r="A8052" i="6"/>
  <c r="A8051" i="6"/>
  <c r="A8050" i="6"/>
  <c r="A8049" i="6"/>
  <c r="A8048" i="6"/>
  <c r="A8047" i="6"/>
  <c r="A8046" i="6"/>
  <c r="A8045" i="6"/>
  <c r="A8044" i="6"/>
  <c r="A8043" i="6"/>
  <c r="A8042" i="6"/>
  <c r="A8041" i="6"/>
  <c r="A8040" i="6"/>
  <c r="A8039" i="6"/>
  <c r="A8038" i="6"/>
  <c r="A8037" i="6"/>
  <c r="A8036" i="6"/>
  <c r="A8035" i="6"/>
  <c r="A8034" i="6"/>
  <c r="A8033" i="6"/>
  <c r="A8032" i="6"/>
  <c r="A8031" i="6"/>
  <c r="A8030" i="6"/>
  <c r="A8029" i="6"/>
  <c r="A8028" i="6"/>
  <c r="A8027" i="6"/>
  <c r="A8026" i="6"/>
  <c r="A8025" i="6"/>
  <c r="A8024" i="6"/>
  <c r="A8023" i="6"/>
  <c r="A8022" i="6"/>
  <c r="A8021" i="6"/>
  <c r="A8020" i="6"/>
  <c r="A8019" i="6"/>
  <c r="A8018" i="6"/>
  <c r="A8017" i="6"/>
  <c r="A8016" i="6"/>
  <c r="A8015" i="6"/>
  <c r="A8014" i="6"/>
  <c r="A8013" i="6"/>
  <c r="A8012" i="6"/>
  <c r="A8011" i="6"/>
  <c r="A8010" i="6"/>
  <c r="A8009" i="6"/>
  <c r="A8008" i="6"/>
  <c r="A8007" i="6"/>
  <c r="A8006" i="6"/>
  <c r="A8005" i="6"/>
  <c r="A8004" i="6"/>
  <c r="A8003" i="6"/>
  <c r="A8002" i="6"/>
  <c r="A8001" i="6"/>
  <c r="A8000" i="6"/>
  <c r="A7999" i="6"/>
  <c r="A7998" i="6"/>
  <c r="A7997" i="6"/>
  <c r="A7996" i="6"/>
  <c r="A7995" i="6"/>
  <c r="A7994" i="6"/>
  <c r="A7993" i="6"/>
  <c r="A7992" i="6"/>
  <c r="A7991" i="6"/>
  <c r="A7990" i="6"/>
  <c r="A7989" i="6"/>
  <c r="A7988" i="6"/>
  <c r="A7987" i="6"/>
  <c r="A7986" i="6"/>
  <c r="A7985" i="6"/>
  <c r="A7984" i="6"/>
  <c r="A7983" i="6"/>
  <c r="A7982" i="6"/>
  <c r="A7981" i="6"/>
  <c r="A7980" i="6"/>
  <c r="A7979" i="6"/>
  <c r="A7978" i="6"/>
  <c r="A7977" i="6"/>
  <c r="A7976" i="6"/>
  <c r="A7975" i="6"/>
  <c r="A7974" i="6"/>
  <c r="A7973" i="6"/>
  <c r="A7972" i="6"/>
  <c r="A7971" i="6"/>
  <c r="A7970" i="6"/>
  <c r="A7969" i="6"/>
  <c r="A7968" i="6"/>
  <c r="A7967" i="6"/>
  <c r="A7966" i="6"/>
  <c r="A7965" i="6"/>
  <c r="A7964" i="6"/>
  <c r="A7963" i="6"/>
  <c r="A7962" i="6"/>
  <c r="A7961" i="6"/>
  <c r="A7960" i="6"/>
  <c r="A7959" i="6"/>
  <c r="A7958" i="6"/>
  <c r="A7957" i="6"/>
  <c r="A7956" i="6"/>
  <c r="A7955" i="6"/>
  <c r="A7954" i="6"/>
  <c r="A7953" i="6"/>
  <c r="A7952" i="6"/>
  <c r="A7951" i="6"/>
  <c r="A7950" i="6"/>
  <c r="A7949" i="6"/>
  <c r="A7948" i="6"/>
  <c r="A7947" i="6"/>
  <c r="A7946" i="6"/>
  <c r="A7945" i="6"/>
  <c r="A7944" i="6"/>
  <c r="A7943" i="6"/>
  <c r="A7942" i="6"/>
  <c r="A7941" i="6"/>
  <c r="A7940" i="6"/>
  <c r="A7939" i="6"/>
  <c r="A7938" i="6"/>
  <c r="A7937" i="6"/>
  <c r="A7936" i="6"/>
  <c r="A7935" i="6"/>
  <c r="A7934" i="6"/>
  <c r="A7933" i="6"/>
  <c r="A7932" i="6"/>
  <c r="A7931" i="6"/>
  <c r="A7930" i="6"/>
  <c r="A7929" i="6"/>
  <c r="A7928" i="6"/>
  <c r="A7927" i="6"/>
  <c r="A7926" i="6"/>
  <c r="A7925" i="6"/>
  <c r="A7924" i="6"/>
  <c r="A7923" i="6"/>
  <c r="A7922" i="6"/>
  <c r="A7921" i="6"/>
  <c r="A7920" i="6"/>
  <c r="A7919" i="6"/>
  <c r="A7918" i="6"/>
  <c r="A7917" i="6"/>
  <c r="A7916" i="6"/>
  <c r="A7915" i="6"/>
  <c r="A7914" i="6"/>
  <c r="A7913" i="6"/>
  <c r="A7912" i="6"/>
  <c r="A7911" i="6"/>
  <c r="A7910" i="6"/>
  <c r="A7909" i="6"/>
  <c r="A7908" i="6"/>
  <c r="A7907" i="6"/>
  <c r="A7906" i="6"/>
  <c r="A7905" i="6"/>
  <c r="A7904" i="6"/>
  <c r="A7903" i="6"/>
  <c r="A7902" i="6"/>
  <c r="A7901" i="6"/>
  <c r="A7900" i="6"/>
  <c r="A7899" i="6"/>
  <c r="A7898" i="6"/>
  <c r="A7897" i="6"/>
  <c r="A7896" i="6"/>
  <c r="A7895" i="6"/>
  <c r="A7894" i="6"/>
  <c r="A7893" i="6"/>
  <c r="A7892" i="6"/>
  <c r="A7891" i="6"/>
  <c r="A7890" i="6"/>
  <c r="A7889" i="6"/>
  <c r="A7888" i="6"/>
  <c r="A7887" i="6"/>
  <c r="A7886" i="6"/>
  <c r="A7885" i="6"/>
  <c r="A7884" i="6"/>
  <c r="A7883" i="6"/>
  <c r="A7882" i="6"/>
  <c r="A7881" i="6"/>
  <c r="A7880" i="6"/>
  <c r="A7879" i="6"/>
  <c r="A7878" i="6"/>
  <c r="A7877" i="6"/>
  <c r="A7876" i="6"/>
  <c r="A7875" i="6"/>
  <c r="A7874" i="6"/>
  <c r="A7873" i="6"/>
  <c r="A7872" i="6"/>
  <c r="A7871" i="6"/>
  <c r="A7870" i="6"/>
  <c r="A7869" i="6"/>
  <c r="A7868" i="6"/>
  <c r="A7867" i="6"/>
  <c r="A7866" i="6"/>
  <c r="A7865" i="6"/>
  <c r="A7864" i="6"/>
  <c r="A7863" i="6"/>
  <c r="A7862" i="6"/>
  <c r="A7861" i="6"/>
  <c r="A7860" i="6"/>
  <c r="A7859" i="6"/>
  <c r="A7858" i="6"/>
  <c r="A7857" i="6"/>
  <c r="A7856" i="6"/>
  <c r="A7855" i="6"/>
  <c r="A7854" i="6"/>
  <c r="A7853" i="6"/>
  <c r="A7852" i="6"/>
  <c r="A7851" i="6"/>
  <c r="A7850" i="6"/>
  <c r="A7849" i="6"/>
  <c r="A7848" i="6"/>
  <c r="A7847" i="6"/>
  <c r="A7846" i="6"/>
  <c r="A7845" i="6"/>
  <c r="A7844" i="6"/>
  <c r="A7843" i="6"/>
  <c r="A7842" i="6"/>
  <c r="A7841" i="6"/>
  <c r="A7840" i="6"/>
  <c r="A7839" i="6"/>
  <c r="A7838" i="6"/>
  <c r="A7837" i="6"/>
  <c r="A7836" i="6"/>
  <c r="A7835" i="6"/>
  <c r="A7834" i="6"/>
  <c r="A7833" i="6"/>
  <c r="A7832" i="6"/>
  <c r="A7831" i="6"/>
  <c r="A7830" i="6"/>
  <c r="A7829" i="6"/>
  <c r="A7828" i="6"/>
  <c r="A7827" i="6"/>
  <c r="A7826" i="6"/>
  <c r="A7825" i="6"/>
  <c r="A7824" i="6"/>
  <c r="A7823" i="6"/>
  <c r="A7822" i="6"/>
  <c r="A7821" i="6"/>
  <c r="A7820" i="6"/>
  <c r="A7819" i="6"/>
  <c r="A7818" i="6"/>
  <c r="A7817" i="6"/>
  <c r="A7816" i="6"/>
  <c r="A7815" i="6"/>
  <c r="A7814" i="6"/>
  <c r="A7813" i="6"/>
  <c r="A7812" i="6"/>
  <c r="A7811" i="6"/>
  <c r="A7810" i="6"/>
  <c r="A7809" i="6"/>
  <c r="A7808" i="6"/>
  <c r="A7807" i="6"/>
  <c r="A7806" i="6"/>
  <c r="A7805" i="6"/>
  <c r="A7804" i="6"/>
  <c r="A7803" i="6"/>
  <c r="A7802" i="6"/>
  <c r="A7801" i="6"/>
  <c r="A7800" i="6"/>
  <c r="A7799" i="6"/>
  <c r="A7798" i="6"/>
  <c r="A7797" i="6"/>
  <c r="A7796" i="6"/>
  <c r="A7795" i="6"/>
  <c r="A7794" i="6"/>
  <c r="A7793" i="6"/>
  <c r="A7792" i="6"/>
  <c r="A7791" i="6"/>
  <c r="A7790" i="6"/>
  <c r="A7789" i="6"/>
  <c r="A7788" i="6"/>
  <c r="A7787" i="6"/>
  <c r="A7786" i="6"/>
  <c r="A7785" i="6"/>
  <c r="A7784" i="6"/>
  <c r="A7783" i="6"/>
  <c r="A7782" i="6"/>
  <c r="A7781" i="6"/>
  <c r="A7780" i="6"/>
  <c r="A7779" i="6"/>
  <c r="A7778" i="6"/>
  <c r="A7777" i="6"/>
  <c r="A7776" i="6"/>
  <c r="A7775" i="6"/>
  <c r="A7774" i="6"/>
  <c r="A7773" i="6"/>
  <c r="A7772" i="6"/>
  <c r="A7771" i="6"/>
  <c r="A7770" i="6"/>
  <c r="A7769" i="6"/>
  <c r="A7768" i="6"/>
  <c r="A7767" i="6"/>
  <c r="A7766" i="6"/>
  <c r="A7765" i="6"/>
  <c r="A7764" i="6"/>
  <c r="A7763" i="6"/>
  <c r="A7762" i="6"/>
  <c r="A7761" i="6"/>
  <c r="A7760" i="6"/>
  <c r="A7759" i="6"/>
  <c r="A7758" i="6"/>
  <c r="A7757" i="6"/>
  <c r="A7756" i="6"/>
  <c r="A7755" i="6"/>
  <c r="A7754" i="6"/>
  <c r="A7753" i="6"/>
  <c r="A7752" i="6"/>
  <c r="A7751" i="6"/>
  <c r="A7750" i="6"/>
  <c r="A7749" i="6"/>
  <c r="A7748" i="6"/>
  <c r="A7747" i="6"/>
  <c r="A7746" i="6"/>
  <c r="A7745" i="6"/>
  <c r="A7744" i="6"/>
  <c r="A7743" i="6"/>
  <c r="A7742" i="6"/>
  <c r="A7741" i="6"/>
  <c r="A7740" i="6"/>
  <c r="A7739" i="6"/>
  <c r="A7738" i="6"/>
  <c r="A7737" i="6"/>
  <c r="A7736" i="6"/>
  <c r="A7735" i="6"/>
  <c r="A7734" i="6"/>
  <c r="A7733" i="6"/>
  <c r="A7732" i="6"/>
  <c r="A7731" i="6"/>
  <c r="A7730" i="6"/>
  <c r="A7729" i="6"/>
  <c r="A7728" i="6"/>
  <c r="A7727" i="6"/>
  <c r="A7726" i="6"/>
  <c r="A7725" i="6"/>
  <c r="A7724" i="6"/>
  <c r="A7723" i="6"/>
  <c r="A7722" i="6"/>
  <c r="A7721" i="6"/>
  <c r="A7720" i="6"/>
  <c r="A7719" i="6"/>
  <c r="A7718" i="6"/>
  <c r="A7717" i="6"/>
  <c r="A7716" i="6"/>
  <c r="A7715" i="6"/>
  <c r="A7714" i="6"/>
  <c r="A7713" i="6"/>
  <c r="A7712" i="6"/>
  <c r="A7711" i="6"/>
  <c r="A7710" i="6"/>
  <c r="A7709" i="6"/>
  <c r="A7708" i="6"/>
  <c r="A7707" i="6"/>
  <c r="A7706" i="6"/>
  <c r="A7705" i="6"/>
  <c r="A7704" i="6"/>
  <c r="A7703" i="6"/>
  <c r="A7702" i="6"/>
  <c r="A7701" i="6"/>
  <c r="A7700" i="6"/>
  <c r="A7699" i="6"/>
  <c r="A7698" i="6"/>
  <c r="A7697" i="6"/>
  <c r="A7696" i="6"/>
  <c r="A7695" i="6"/>
  <c r="A7694" i="6"/>
  <c r="A7693" i="6"/>
  <c r="A7692" i="6"/>
  <c r="A7691" i="6"/>
  <c r="A7690" i="6"/>
  <c r="A7689" i="6"/>
  <c r="A7688" i="6"/>
  <c r="A7687" i="6"/>
  <c r="A7686" i="6"/>
  <c r="A7685" i="6"/>
  <c r="A7684" i="6"/>
  <c r="A7683" i="6"/>
  <c r="A7682" i="6"/>
  <c r="A7681" i="6"/>
  <c r="A7680" i="6"/>
  <c r="A7679" i="6"/>
  <c r="A7678" i="6"/>
  <c r="A7677" i="6"/>
  <c r="A7676" i="6"/>
  <c r="A7675" i="6"/>
  <c r="A7674" i="6"/>
  <c r="A7673" i="6"/>
  <c r="A7672" i="6"/>
  <c r="A7671" i="6"/>
  <c r="A7670" i="6"/>
  <c r="A7669" i="6"/>
  <c r="A7668" i="6"/>
  <c r="A7667" i="6"/>
  <c r="A7666" i="6"/>
  <c r="A7665" i="6"/>
  <c r="A7664" i="6"/>
  <c r="A7663" i="6"/>
  <c r="A7662" i="6"/>
  <c r="A7661" i="6"/>
  <c r="A7660" i="6"/>
  <c r="A7659" i="6"/>
  <c r="A7658" i="6"/>
  <c r="A7657" i="6"/>
  <c r="A7656" i="6"/>
  <c r="A7655" i="6"/>
  <c r="A7654" i="6"/>
  <c r="A7653" i="6"/>
  <c r="A7652" i="6"/>
  <c r="A7651" i="6"/>
  <c r="A7650" i="6"/>
  <c r="A7649" i="6"/>
  <c r="A7648" i="6"/>
  <c r="A7647" i="6"/>
  <c r="A7646" i="6"/>
  <c r="A7645" i="6"/>
  <c r="A7644" i="6"/>
  <c r="A7643" i="6"/>
  <c r="A7642" i="6"/>
  <c r="A7641" i="6"/>
  <c r="A7640" i="6"/>
  <c r="A7639" i="6"/>
  <c r="A7638" i="6"/>
  <c r="A7637" i="6"/>
  <c r="A7636" i="6"/>
  <c r="A7635" i="6"/>
  <c r="A7634" i="6"/>
  <c r="A7633" i="6"/>
  <c r="A7632" i="6"/>
  <c r="A7631" i="6"/>
  <c r="A7630" i="6"/>
  <c r="A7629" i="6"/>
  <c r="A7628" i="6"/>
  <c r="A7627" i="6"/>
  <c r="A7626" i="6"/>
  <c r="A7625" i="6"/>
  <c r="A7624" i="6"/>
  <c r="A7623" i="6"/>
  <c r="A7622" i="6"/>
  <c r="A7621" i="6"/>
  <c r="A7620" i="6"/>
  <c r="A7619" i="6"/>
  <c r="A7618" i="6"/>
  <c r="A7617" i="6"/>
  <c r="A7616" i="6"/>
  <c r="A7615" i="6"/>
  <c r="A7614" i="6"/>
  <c r="A7613" i="6"/>
  <c r="A7612" i="6"/>
  <c r="A7611" i="6"/>
  <c r="A7610" i="6"/>
  <c r="A7609" i="6"/>
  <c r="A7608" i="6"/>
  <c r="A7607" i="6"/>
  <c r="A7606" i="6"/>
  <c r="A7605" i="6"/>
  <c r="A7604" i="6"/>
  <c r="A7603" i="6"/>
  <c r="A7602" i="6"/>
  <c r="A7601" i="6"/>
  <c r="A7600" i="6"/>
  <c r="A7599" i="6"/>
  <c r="A7598" i="6"/>
  <c r="A7597" i="6"/>
  <c r="A7596" i="6"/>
  <c r="A7595" i="6"/>
  <c r="A7594" i="6"/>
  <c r="A7593" i="6"/>
  <c r="A7592" i="6"/>
  <c r="A7591" i="6"/>
  <c r="A7590" i="6"/>
  <c r="A7589" i="6"/>
  <c r="A7588" i="6"/>
  <c r="A7587" i="6"/>
  <c r="A7586" i="6"/>
  <c r="A7585" i="6"/>
  <c r="A7584" i="6"/>
  <c r="A7583" i="6"/>
  <c r="A7582" i="6"/>
  <c r="A7581" i="6"/>
  <c r="A7580" i="6"/>
  <c r="A7579" i="6"/>
  <c r="A7578" i="6"/>
  <c r="A7577" i="6"/>
  <c r="A7576" i="6"/>
  <c r="A7575" i="6"/>
  <c r="A7574" i="6"/>
  <c r="A7573" i="6"/>
  <c r="A7572" i="6"/>
  <c r="A7571" i="6"/>
  <c r="A7570" i="6"/>
  <c r="A7569" i="6"/>
  <c r="A7568" i="6"/>
  <c r="A7567" i="6"/>
  <c r="A7566" i="6"/>
  <c r="A7565" i="6"/>
  <c r="A7564" i="6"/>
  <c r="A7563" i="6"/>
  <c r="A7562" i="6"/>
  <c r="A7561" i="6"/>
  <c r="A7560" i="6"/>
  <c r="A7559" i="6"/>
  <c r="A7558" i="6"/>
  <c r="A7557" i="6"/>
  <c r="A7556" i="6"/>
  <c r="A7555" i="6"/>
  <c r="A7554" i="6"/>
  <c r="A7553" i="6"/>
  <c r="A7552" i="6"/>
  <c r="A7551" i="6"/>
  <c r="A7550" i="6"/>
  <c r="A7549" i="6"/>
  <c r="A7548" i="6"/>
  <c r="A7547" i="6"/>
  <c r="A7546" i="6"/>
  <c r="A7545" i="6"/>
  <c r="A7544" i="6"/>
  <c r="A7543" i="6"/>
  <c r="A7542" i="6"/>
  <c r="A7541" i="6"/>
  <c r="A7540" i="6"/>
  <c r="A7539" i="6"/>
  <c r="A7538" i="6"/>
  <c r="A7537" i="6"/>
  <c r="A7536" i="6"/>
  <c r="A7535" i="6"/>
  <c r="A7534" i="6"/>
  <c r="A7533" i="6"/>
  <c r="A7532" i="6"/>
  <c r="A7531" i="6"/>
  <c r="A7530" i="6"/>
  <c r="A7529" i="6"/>
  <c r="A7528" i="6"/>
  <c r="A7527" i="6"/>
  <c r="A7526" i="6"/>
  <c r="A7525" i="6"/>
  <c r="A7524" i="6"/>
  <c r="A7523" i="6"/>
  <c r="A7522" i="6"/>
  <c r="A7521" i="6"/>
  <c r="A7520" i="6"/>
  <c r="A7519" i="6"/>
  <c r="A7518" i="6"/>
  <c r="A7517" i="6"/>
  <c r="A7516" i="6"/>
  <c r="A7515" i="6"/>
  <c r="A7514" i="6"/>
  <c r="A7513" i="6"/>
  <c r="A7512" i="6"/>
  <c r="A7511" i="6"/>
  <c r="A7510" i="6"/>
  <c r="A7509" i="6"/>
  <c r="A7508" i="6"/>
  <c r="A7507" i="6"/>
  <c r="A7506" i="6"/>
  <c r="A7505" i="6"/>
  <c r="A7504" i="6"/>
  <c r="A7503" i="6"/>
  <c r="A7502" i="6"/>
  <c r="A7501" i="6"/>
  <c r="A7500" i="6"/>
  <c r="A7499" i="6"/>
  <c r="A7498" i="6"/>
  <c r="A7497" i="6"/>
  <c r="A7496" i="6"/>
  <c r="A7495" i="6"/>
  <c r="A7494" i="6"/>
  <c r="A7493" i="6"/>
  <c r="A7492" i="6"/>
  <c r="A7491" i="6"/>
  <c r="A7490" i="6"/>
  <c r="A7489" i="6"/>
  <c r="A7488" i="6"/>
  <c r="A7487" i="6"/>
  <c r="A7486" i="6"/>
  <c r="A7485" i="6"/>
  <c r="A7484" i="6"/>
  <c r="A7483" i="6"/>
  <c r="A7482" i="6"/>
  <c r="A7481" i="6"/>
  <c r="A7480" i="6"/>
  <c r="A7479" i="6"/>
  <c r="A7478" i="6"/>
  <c r="A7477" i="6"/>
  <c r="A7476" i="6"/>
  <c r="A7475" i="6"/>
  <c r="A7474" i="6"/>
  <c r="A7473" i="6"/>
  <c r="A7472" i="6"/>
  <c r="A7471" i="6"/>
  <c r="A7470" i="6"/>
  <c r="A7469" i="6"/>
  <c r="A7468" i="6"/>
  <c r="A7467" i="6"/>
  <c r="A7466" i="6"/>
  <c r="A7465" i="6"/>
  <c r="A7464" i="6"/>
  <c r="A7463" i="6"/>
  <c r="A7462" i="6"/>
  <c r="A7461" i="6"/>
  <c r="A7460" i="6"/>
  <c r="A7459" i="6"/>
  <c r="A7458" i="6"/>
  <c r="A7457" i="6"/>
  <c r="A7456" i="6"/>
  <c r="A7455" i="6"/>
  <c r="A7454" i="6"/>
  <c r="A7453" i="6"/>
  <c r="A7452" i="6"/>
  <c r="A7451" i="6"/>
  <c r="A7450" i="6"/>
  <c r="A7449" i="6"/>
  <c r="A7448" i="6"/>
  <c r="A7447" i="6"/>
  <c r="A7446" i="6"/>
  <c r="A7445" i="6"/>
  <c r="A7444" i="6"/>
  <c r="A7443" i="6"/>
  <c r="A7442" i="6"/>
  <c r="A7441" i="6"/>
  <c r="A7440" i="6"/>
  <c r="A7439" i="6"/>
  <c r="A7438" i="6"/>
  <c r="A7437" i="6"/>
  <c r="A7436" i="6"/>
  <c r="A7435" i="6"/>
  <c r="A7434" i="6"/>
  <c r="A7433" i="6"/>
  <c r="A7432" i="6"/>
  <c r="A7431" i="6"/>
  <c r="A7430" i="6"/>
  <c r="A7429" i="6"/>
  <c r="A7428" i="6"/>
  <c r="A7427" i="6"/>
  <c r="A7426" i="6"/>
  <c r="A7425" i="6"/>
  <c r="A7424" i="6"/>
  <c r="A7423" i="6"/>
  <c r="A7422" i="6"/>
  <c r="A7421" i="6"/>
  <c r="A7420" i="6"/>
  <c r="A7419" i="6"/>
  <c r="A7418" i="6"/>
  <c r="A7417" i="6"/>
  <c r="A7416" i="6"/>
  <c r="A7415" i="6"/>
  <c r="A7414" i="6"/>
  <c r="A7413" i="6"/>
  <c r="A7412" i="6"/>
  <c r="A7411" i="6"/>
  <c r="A7410" i="6"/>
  <c r="A7409" i="6"/>
  <c r="A7408" i="6"/>
  <c r="A7407" i="6"/>
  <c r="A7406" i="6"/>
  <c r="A7405" i="6"/>
  <c r="A7404" i="6"/>
  <c r="A7403" i="6"/>
  <c r="A7402" i="6"/>
  <c r="A7401" i="6"/>
  <c r="A7400" i="6"/>
  <c r="A7399" i="6"/>
  <c r="A7398" i="6"/>
  <c r="A7397" i="6"/>
  <c r="A7396" i="6"/>
  <c r="A7395" i="6"/>
  <c r="A7394" i="6"/>
  <c r="A7393" i="6"/>
  <c r="A7392" i="6"/>
  <c r="A7391" i="6"/>
  <c r="A7390" i="6"/>
  <c r="A7389" i="6"/>
  <c r="A7388" i="6"/>
  <c r="A7387" i="6"/>
  <c r="A7386" i="6"/>
  <c r="A7385" i="6"/>
  <c r="A7384" i="6"/>
  <c r="A7383" i="6"/>
  <c r="A7382" i="6"/>
  <c r="A7381" i="6"/>
  <c r="A7380" i="6"/>
  <c r="A7379" i="6"/>
  <c r="A7378" i="6"/>
  <c r="A7377" i="6"/>
  <c r="A7376" i="6"/>
  <c r="A7375" i="6"/>
  <c r="A7374" i="6"/>
  <c r="A7373" i="6"/>
  <c r="A7372" i="6"/>
  <c r="A7371" i="6"/>
  <c r="A7370" i="6"/>
  <c r="A7369" i="6"/>
  <c r="A7368" i="6"/>
  <c r="A7367" i="6"/>
  <c r="A7366" i="6"/>
  <c r="A7365" i="6"/>
  <c r="A7364" i="6"/>
  <c r="A7363" i="6"/>
  <c r="A7362" i="6"/>
  <c r="A7361" i="6"/>
  <c r="A7360" i="6"/>
  <c r="A7359" i="6"/>
  <c r="A7358" i="6"/>
  <c r="A7357" i="6"/>
  <c r="A7356" i="6"/>
  <c r="A7355" i="6"/>
  <c r="A7354" i="6"/>
  <c r="A7353" i="6"/>
  <c r="A7352" i="6"/>
  <c r="A7351" i="6"/>
  <c r="A7350" i="6"/>
  <c r="A7349" i="6"/>
  <c r="A7348" i="6"/>
  <c r="A7347" i="6"/>
  <c r="A7346" i="6"/>
  <c r="A7345" i="6"/>
  <c r="A7344" i="6"/>
  <c r="A7343" i="6"/>
  <c r="A7342" i="6"/>
  <c r="A7341" i="6"/>
  <c r="A7340" i="6"/>
  <c r="A7339" i="6"/>
  <c r="A7338" i="6"/>
  <c r="A7337" i="6"/>
  <c r="A7336" i="6"/>
  <c r="A7335" i="6"/>
  <c r="A7334" i="6"/>
  <c r="A7333" i="6"/>
  <c r="A7332" i="6"/>
  <c r="A7331" i="6"/>
  <c r="A7330" i="6"/>
  <c r="A7329" i="6"/>
  <c r="A7328" i="6"/>
  <c r="A7327" i="6"/>
  <c r="A7326" i="6"/>
  <c r="A7325" i="6"/>
  <c r="A7324" i="6"/>
  <c r="A7323" i="6"/>
  <c r="A7322" i="6"/>
  <c r="A7321" i="6"/>
  <c r="A7320" i="6"/>
  <c r="A7319" i="6"/>
  <c r="A7318" i="6"/>
  <c r="A7317" i="6"/>
  <c r="A7316" i="6"/>
  <c r="A7315" i="6"/>
  <c r="A7314" i="6"/>
  <c r="A7313" i="6"/>
  <c r="A7312" i="6"/>
  <c r="A7311" i="6"/>
  <c r="A7310" i="6"/>
  <c r="A7309" i="6"/>
  <c r="A7308" i="6"/>
  <c r="A7307" i="6"/>
  <c r="A7306" i="6"/>
  <c r="A7305" i="6"/>
  <c r="A7304" i="6"/>
  <c r="A7303" i="6"/>
  <c r="A7302" i="6"/>
  <c r="A7301" i="6"/>
  <c r="A7300" i="6"/>
  <c r="A7299" i="6"/>
  <c r="A7298" i="6"/>
  <c r="A7297" i="6"/>
  <c r="A7296" i="6"/>
  <c r="A7295" i="6"/>
  <c r="A7294" i="6"/>
  <c r="A7293" i="6"/>
  <c r="A7292" i="6"/>
  <c r="A7291" i="6"/>
  <c r="A7290" i="6"/>
  <c r="A7289" i="6"/>
  <c r="A7288" i="6"/>
  <c r="A7287" i="6"/>
  <c r="A7286" i="6"/>
  <c r="A7285" i="6"/>
  <c r="A7284" i="6"/>
  <c r="A7283" i="6"/>
  <c r="A7282" i="6"/>
  <c r="A7281" i="6"/>
  <c r="A7280" i="6"/>
  <c r="A7279" i="6"/>
  <c r="A7278" i="6"/>
  <c r="A7277" i="6"/>
  <c r="A7276" i="6"/>
  <c r="A7275" i="6"/>
  <c r="A7274" i="6"/>
  <c r="A7273" i="6"/>
  <c r="A7272" i="6"/>
  <c r="A7271" i="6"/>
  <c r="A7270" i="6"/>
  <c r="A7269" i="6"/>
  <c r="A7268" i="6"/>
  <c r="A7267" i="6"/>
  <c r="A7266" i="6"/>
  <c r="A7265" i="6"/>
  <c r="A7264" i="6"/>
  <c r="A7263" i="6"/>
  <c r="A7262" i="6"/>
  <c r="A7261" i="6"/>
  <c r="A7260" i="6"/>
  <c r="A7259" i="6"/>
  <c r="A7258" i="6"/>
  <c r="A7257" i="6"/>
  <c r="A7256" i="6"/>
  <c r="A7255" i="6"/>
  <c r="A7254" i="6"/>
  <c r="A7253" i="6"/>
  <c r="A7252" i="6"/>
  <c r="A7251" i="6"/>
  <c r="A7250" i="6"/>
  <c r="A7249" i="6"/>
  <c r="A7248" i="6"/>
  <c r="A7247" i="6"/>
  <c r="A7246" i="6"/>
  <c r="A7245" i="6"/>
  <c r="A7244" i="6"/>
  <c r="A7243" i="6"/>
  <c r="A7242" i="6"/>
  <c r="A7241" i="6"/>
  <c r="A7240" i="6"/>
  <c r="A7239" i="6"/>
  <c r="A7238" i="6"/>
  <c r="A7237" i="6"/>
  <c r="A7236" i="6"/>
  <c r="A7235" i="6"/>
  <c r="A7234" i="6"/>
  <c r="A7233" i="6"/>
  <c r="A7232" i="6"/>
  <c r="A7231" i="6"/>
  <c r="A7230" i="6"/>
  <c r="A7229" i="6"/>
  <c r="A7228" i="6"/>
  <c r="A7227" i="6"/>
  <c r="A7226" i="6"/>
  <c r="A7225" i="6"/>
  <c r="A7224" i="6"/>
  <c r="A7223" i="6"/>
  <c r="A7222" i="6"/>
  <c r="A7221" i="6"/>
  <c r="A7220" i="6"/>
  <c r="A7219" i="6"/>
  <c r="A7218" i="6"/>
  <c r="A7217" i="6"/>
  <c r="A7216" i="6"/>
  <c r="A7215" i="6"/>
  <c r="A7214" i="6"/>
  <c r="A7213" i="6"/>
  <c r="A7212" i="6"/>
  <c r="A7211" i="6"/>
  <c r="A7210" i="6"/>
  <c r="A7209" i="6"/>
  <c r="A7208" i="6"/>
  <c r="A7207" i="6"/>
  <c r="A7206" i="6"/>
  <c r="A7205" i="6"/>
  <c r="A7204" i="6"/>
  <c r="A7203" i="6"/>
  <c r="A7202" i="6"/>
  <c r="A7201" i="6"/>
  <c r="A7200" i="6"/>
  <c r="A7199" i="6"/>
  <c r="A7198" i="6"/>
  <c r="A7197" i="6"/>
  <c r="A7196" i="6"/>
  <c r="A7195" i="6"/>
  <c r="A7194" i="6"/>
  <c r="A7193" i="6"/>
  <c r="A7192" i="6"/>
  <c r="A7191" i="6"/>
  <c r="A7190" i="6"/>
  <c r="A7189" i="6"/>
  <c r="A7188" i="6"/>
  <c r="A7187" i="6"/>
  <c r="A7186" i="6"/>
  <c r="A7185" i="6"/>
  <c r="A7184" i="6"/>
  <c r="A7183" i="6"/>
  <c r="A7182" i="6"/>
  <c r="A7181" i="6"/>
  <c r="A7180" i="6"/>
  <c r="A7179" i="6"/>
  <c r="A7178" i="6"/>
  <c r="A7177" i="6"/>
  <c r="A7176" i="6"/>
  <c r="A7175" i="6"/>
  <c r="A7174" i="6"/>
  <c r="A7173" i="6"/>
  <c r="A7172" i="6"/>
  <c r="A7171" i="6"/>
  <c r="A7170" i="6"/>
  <c r="A7169" i="6"/>
  <c r="A7168" i="6"/>
  <c r="A7167" i="6"/>
  <c r="A7166" i="6"/>
  <c r="A7165" i="6"/>
  <c r="A7164" i="6"/>
  <c r="A7163" i="6"/>
  <c r="A7162" i="6"/>
  <c r="A7161" i="6"/>
  <c r="A7160" i="6"/>
  <c r="A7159" i="6"/>
  <c r="A7158" i="6"/>
  <c r="A7157" i="6"/>
  <c r="A7156" i="6"/>
  <c r="A7155" i="6"/>
  <c r="A7154" i="6"/>
  <c r="A7153" i="6"/>
  <c r="A7152" i="6"/>
  <c r="A7151" i="6"/>
  <c r="A7150" i="6"/>
  <c r="A7149" i="6"/>
  <c r="A7148" i="6"/>
  <c r="A7147" i="6"/>
  <c r="A7146" i="6"/>
  <c r="A7145" i="6"/>
  <c r="A7144" i="6"/>
  <c r="A7143" i="6"/>
  <c r="A7142" i="6"/>
  <c r="A7141" i="6"/>
  <c r="A7140" i="6"/>
  <c r="A7139" i="6"/>
  <c r="A7138" i="6"/>
  <c r="A7137" i="6"/>
  <c r="A7136" i="6"/>
  <c r="A7135" i="6"/>
  <c r="A7134" i="6"/>
  <c r="A7133" i="6"/>
  <c r="A7132" i="6"/>
  <c r="A7131" i="6"/>
  <c r="A7130" i="6"/>
  <c r="A7129" i="6"/>
  <c r="A7128" i="6"/>
  <c r="A7127" i="6"/>
  <c r="A7126" i="6"/>
  <c r="A7125" i="6"/>
  <c r="A7124" i="6"/>
  <c r="A7123" i="6"/>
  <c r="A7122" i="6"/>
  <c r="A7121" i="6"/>
  <c r="A7120" i="6"/>
  <c r="A7119" i="6"/>
  <c r="A7118" i="6"/>
  <c r="A7117" i="6"/>
  <c r="A7116" i="6"/>
  <c r="A7115" i="6"/>
  <c r="A7114" i="6"/>
  <c r="A7113" i="6"/>
  <c r="A7112" i="6"/>
  <c r="A7111" i="6"/>
  <c r="A7110" i="6"/>
  <c r="A7109" i="6"/>
  <c r="A7108" i="6"/>
  <c r="A7107" i="6"/>
  <c r="A7106" i="6"/>
  <c r="A7105" i="6"/>
  <c r="A7104" i="6"/>
  <c r="A7103" i="6"/>
  <c r="A7102" i="6"/>
  <c r="A7101" i="6"/>
  <c r="A7100" i="6"/>
  <c r="A7099" i="6"/>
  <c r="A7098" i="6"/>
  <c r="A7097" i="6"/>
  <c r="A7096" i="6"/>
  <c r="A7095" i="6"/>
  <c r="A7094" i="6"/>
  <c r="A7093" i="6"/>
  <c r="A7092" i="6"/>
  <c r="A7091" i="6"/>
  <c r="A7090" i="6"/>
  <c r="A7089" i="6"/>
  <c r="A7088" i="6"/>
  <c r="A7087" i="6"/>
  <c r="A7086" i="6"/>
  <c r="A7085" i="6"/>
  <c r="A7084" i="6"/>
  <c r="A7083" i="6"/>
  <c r="A7082" i="6"/>
  <c r="A7081" i="6"/>
  <c r="A7080" i="6"/>
  <c r="A7079" i="6"/>
  <c r="A7078" i="6"/>
  <c r="A7077" i="6"/>
  <c r="A7076" i="6"/>
  <c r="A7075" i="6"/>
  <c r="A7074" i="6"/>
  <c r="A7073" i="6"/>
  <c r="A7072" i="6"/>
  <c r="A7071" i="6"/>
  <c r="A7070" i="6"/>
  <c r="A7069" i="6"/>
  <c r="A7068" i="6"/>
  <c r="A7067" i="6"/>
  <c r="A7066" i="6"/>
  <c r="A7065" i="6"/>
  <c r="A7064" i="6"/>
  <c r="A7063" i="6"/>
  <c r="A7062" i="6"/>
  <c r="A7061" i="6"/>
  <c r="A7060" i="6"/>
  <c r="A7059" i="6"/>
  <c r="A7058" i="6"/>
  <c r="A7057" i="6"/>
  <c r="A7056" i="6"/>
  <c r="A7055" i="6"/>
  <c r="A7054" i="6"/>
  <c r="A7053" i="6"/>
  <c r="A7052" i="6"/>
  <c r="A7051" i="6"/>
  <c r="A7050" i="6"/>
  <c r="A7049" i="6"/>
  <c r="A7048" i="6"/>
  <c r="A7047" i="6"/>
  <c r="A7046" i="6"/>
  <c r="A7045" i="6"/>
  <c r="A7044" i="6"/>
  <c r="A7043" i="6"/>
  <c r="A7042" i="6"/>
  <c r="A7041" i="6"/>
  <c r="A7040" i="6"/>
  <c r="A7039" i="6"/>
  <c r="A7038" i="6"/>
  <c r="A7037" i="6"/>
  <c r="A7036" i="6"/>
  <c r="A7035" i="6"/>
  <c r="A7034" i="6"/>
  <c r="A7033" i="6"/>
  <c r="A7032" i="6"/>
  <c r="A7031" i="6"/>
  <c r="A7030" i="6"/>
  <c r="A7029" i="6"/>
  <c r="A7028" i="6"/>
  <c r="A7027" i="6"/>
  <c r="A7026" i="6"/>
  <c r="A7025" i="6"/>
  <c r="A7024" i="6"/>
  <c r="A7023" i="6"/>
  <c r="A7022" i="6"/>
  <c r="A7021" i="6"/>
  <c r="A7020" i="6"/>
  <c r="A7019" i="6"/>
  <c r="A7018" i="6"/>
  <c r="A7017" i="6"/>
  <c r="A7016" i="6"/>
  <c r="A7015" i="6"/>
  <c r="A7014" i="6"/>
  <c r="A7013" i="6"/>
  <c r="A7012" i="6"/>
  <c r="A7011" i="6"/>
  <c r="A7010" i="6"/>
  <c r="A7009" i="6"/>
  <c r="A7008" i="6"/>
  <c r="A7007" i="6"/>
  <c r="A7006" i="6"/>
  <c r="A7005" i="6"/>
  <c r="A7004" i="6"/>
  <c r="A7003" i="6"/>
  <c r="A7002" i="6"/>
  <c r="A7001" i="6"/>
  <c r="A7000" i="6"/>
  <c r="A6999" i="6"/>
  <c r="A6998" i="6"/>
  <c r="A6997" i="6"/>
  <c r="A6996" i="6"/>
  <c r="A6995" i="6"/>
  <c r="A6994" i="6"/>
  <c r="A6993" i="6"/>
  <c r="A6992" i="6"/>
  <c r="A6991" i="6"/>
  <c r="A6990" i="6"/>
  <c r="A6989" i="6"/>
  <c r="A6988" i="6"/>
  <c r="A6987" i="6"/>
  <c r="A6986" i="6"/>
  <c r="A6985" i="6"/>
  <c r="A6984" i="6"/>
  <c r="A6983" i="6"/>
  <c r="A6982" i="6"/>
  <c r="A6981" i="6"/>
  <c r="A6980" i="6"/>
  <c r="A6979" i="6"/>
  <c r="A6978" i="6"/>
  <c r="A6977" i="6"/>
  <c r="A6976" i="6"/>
  <c r="A6975" i="6"/>
  <c r="A6974" i="6"/>
  <c r="A6973" i="6"/>
  <c r="A6972" i="6"/>
  <c r="A6971" i="6"/>
  <c r="A6970" i="6"/>
  <c r="A6969" i="6"/>
  <c r="A6968" i="6"/>
  <c r="A6967" i="6"/>
  <c r="A6966" i="6"/>
  <c r="A6965" i="6"/>
  <c r="A6964" i="6"/>
  <c r="A6963" i="6"/>
  <c r="A6962" i="6"/>
  <c r="A6961" i="6"/>
  <c r="A6960" i="6"/>
  <c r="A6959" i="6"/>
  <c r="A6958" i="6"/>
  <c r="A6957" i="6"/>
  <c r="A6956" i="6"/>
  <c r="A6955" i="6"/>
  <c r="A6954" i="6"/>
  <c r="A6953" i="6"/>
  <c r="A6952" i="6"/>
  <c r="A6951" i="6"/>
  <c r="A6950" i="6"/>
  <c r="A6949" i="6"/>
  <c r="A6948" i="6"/>
  <c r="A6947" i="6"/>
  <c r="A6946" i="6"/>
  <c r="A6945" i="6"/>
  <c r="A6944" i="6"/>
  <c r="A6943" i="6"/>
  <c r="A6942" i="6"/>
  <c r="A6941" i="6"/>
  <c r="A6940" i="6"/>
  <c r="A6939" i="6"/>
  <c r="A6938" i="6"/>
  <c r="A6937" i="6"/>
  <c r="A6936" i="6"/>
  <c r="A6935" i="6"/>
  <c r="A6934" i="6"/>
  <c r="A6933" i="6"/>
  <c r="A6932" i="6"/>
  <c r="A6931" i="6"/>
  <c r="A6930" i="6"/>
  <c r="A6929" i="6"/>
  <c r="A6928" i="6"/>
  <c r="A6927" i="6"/>
  <c r="A6926" i="6"/>
  <c r="A6925" i="6"/>
  <c r="A6924" i="6"/>
  <c r="A6923" i="6"/>
  <c r="A6922" i="6"/>
  <c r="A6921" i="6"/>
  <c r="A6920" i="6"/>
  <c r="A6919" i="6"/>
  <c r="A6918" i="6"/>
  <c r="A6917" i="6"/>
  <c r="A6916" i="6"/>
  <c r="A6915" i="6"/>
  <c r="A6914" i="6"/>
  <c r="A6913" i="6"/>
  <c r="A6912" i="6"/>
  <c r="A6911" i="6"/>
  <c r="A6910" i="6"/>
  <c r="A6909" i="6"/>
  <c r="A6908" i="6"/>
  <c r="A6907" i="6"/>
  <c r="A6906" i="6"/>
  <c r="A6905" i="6"/>
  <c r="A6904" i="6"/>
  <c r="A6903" i="6"/>
  <c r="A6902" i="6"/>
  <c r="A6901" i="6"/>
  <c r="A6900" i="6"/>
  <c r="A6899" i="6"/>
  <c r="A6898" i="6"/>
  <c r="A6897" i="6"/>
  <c r="A6896" i="6"/>
  <c r="A6895" i="6"/>
  <c r="A6894" i="6"/>
  <c r="A6893" i="6"/>
  <c r="A6892" i="6"/>
  <c r="A6891" i="6"/>
  <c r="A6890" i="6"/>
  <c r="A6889" i="6"/>
  <c r="A6888" i="6"/>
  <c r="A6887" i="6"/>
  <c r="A6886" i="6"/>
  <c r="A6885" i="6"/>
  <c r="A6884" i="6"/>
  <c r="A6883" i="6"/>
  <c r="A6882" i="6"/>
  <c r="A6881" i="6"/>
  <c r="A6880" i="6"/>
  <c r="A6879" i="6"/>
  <c r="A6878" i="6"/>
  <c r="A6877" i="6"/>
  <c r="A6876" i="6"/>
  <c r="A6875" i="6"/>
  <c r="A6874" i="6"/>
  <c r="A6873" i="6"/>
  <c r="A6872" i="6"/>
  <c r="A6871" i="6"/>
  <c r="A6870" i="6"/>
  <c r="A6869" i="6"/>
  <c r="A6868" i="6"/>
  <c r="A6867" i="6"/>
  <c r="A6866" i="6"/>
  <c r="A6865" i="6"/>
  <c r="A6864" i="6"/>
  <c r="A6863" i="6"/>
  <c r="A6862" i="6"/>
  <c r="A6861" i="6"/>
  <c r="A6860" i="6"/>
  <c r="A6859" i="6"/>
  <c r="A6858" i="6"/>
  <c r="A6857" i="6"/>
  <c r="A6856" i="6"/>
  <c r="A6855" i="6"/>
  <c r="A6854" i="6"/>
  <c r="A6853" i="6"/>
  <c r="A6852" i="6"/>
  <c r="A6851" i="6"/>
  <c r="A6850" i="6"/>
  <c r="A6849" i="6"/>
  <c r="A6848" i="6"/>
  <c r="A6847" i="6"/>
  <c r="A6846" i="6"/>
  <c r="A6845" i="6"/>
  <c r="A6844" i="6"/>
  <c r="A6843" i="6"/>
  <c r="A6842" i="6"/>
  <c r="A6841" i="6"/>
  <c r="A6840" i="6"/>
  <c r="A6839" i="6"/>
  <c r="A6838" i="6"/>
  <c r="A6837" i="6"/>
  <c r="A6836" i="6"/>
  <c r="A6835" i="6"/>
  <c r="A6834" i="6"/>
  <c r="A6833" i="6"/>
  <c r="A6832" i="6"/>
  <c r="A6831" i="6"/>
  <c r="A6830" i="6"/>
  <c r="A6829" i="6"/>
  <c r="A6828" i="6"/>
  <c r="A6827" i="6"/>
  <c r="A6826" i="6"/>
  <c r="A6825" i="6"/>
  <c r="A6824" i="6"/>
  <c r="A6823" i="6"/>
  <c r="A6822" i="6"/>
  <c r="A6821" i="6"/>
  <c r="A6820" i="6"/>
  <c r="A6819" i="6"/>
  <c r="A6818" i="6"/>
  <c r="A6817" i="6"/>
  <c r="A6816" i="6"/>
  <c r="A6815" i="6"/>
  <c r="A6814" i="6"/>
  <c r="A6813" i="6"/>
  <c r="A6812" i="6"/>
  <c r="A6811" i="6"/>
  <c r="A6810" i="6"/>
  <c r="A6809" i="6"/>
  <c r="A6808" i="6"/>
  <c r="A6807" i="6"/>
  <c r="A6806" i="6"/>
  <c r="A6805" i="6"/>
  <c r="A6804" i="6"/>
  <c r="A6803" i="6"/>
  <c r="A6802" i="6"/>
  <c r="A6801" i="6"/>
  <c r="A6800" i="6"/>
  <c r="A6799" i="6"/>
  <c r="A6798" i="6"/>
  <c r="A6797" i="6"/>
  <c r="A6796" i="6"/>
  <c r="A6795" i="6"/>
  <c r="A6794" i="6"/>
  <c r="A6793" i="6"/>
  <c r="A6792" i="6"/>
  <c r="A6791" i="6"/>
  <c r="A6790" i="6"/>
  <c r="A6789" i="6"/>
  <c r="A6788" i="6"/>
  <c r="A6787" i="6"/>
  <c r="A6786" i="6"/>
  <c r="A6785" i="6"/>
  <c r="A6784" i="6"/>
  <c r="A6783" i="6"/>
  <c r="A6782" i="6"/>
  <c r="A6781" i="6"/>
  <c r="A6780" i="6"/>
  <c r="A6779" i="6"/>
  <c r="A6778" i="6"/>
  <c r="A6777" i="6"/>
  <c r="A6776" i="6"/>
  <c r="A6775" i="6"/>
  <c r="A6774" i="6"/>
  <c r="A6773" i="6"/>
  <c r="A6772" i="6"/>
  <c r="A6771" i="6"/>
  <c r="A6770" i="6"/>
  <c r="A6769" i="6"/>
  <c r="A6768" i="6"/>
  <c r="A6767" i="6"/>
  <c r="A6766" i="6"/>
  <c r="A6765" i="6"/>
  <c r="A6764" i="6"/>
  <c r="A6763" i="6"/>
  <c r="A6762" i="6"/>
  <c r="A6761" i="6"/>
  <c r="A6760" i="6"/>
  <c r="A6759" i="6"/>
  <c r="A6758" i="6"/>
  <c r="A6757" i="6"/>
  <c r="A6756" i="6"/>
  <c r="A6755" i="6"/>
  <c r="A6754" i="6"/>
  <c r="A6753" i="6"/>
  <c r="A6752" i="6"/>
  <c r="A6751" i="6"/>
  <c r="A6750" i="6"/>
  <c r="A6749" i="6"/>
  <c r="A6748" i="6"/>
  <c r="A6747" i="6"/>
  <c r="A6746" i="6"/>
  <c r="A6745" i="6"/>
  <c r="A6744" i="6"/>
  <c r="A6743" i="6"/>
  <c r="A6742" i="6"/>
  <c r="A6741" i="6"/>
  <c r="A6740" i="6"/>
  <c r="A6739" i="6"/>
  <c r="A6738" i="6"/>
  <c r="A6737" i="6"/>
  <c r="A6736" i="6"/>
  <c r="A6735" i="6"/>
  <c r="A6734" i="6"/>
  <c r="A6733" i="6"/>
  <c r="A6732" i="6"/>
  <c r="A6731" i="6"/>
  <c r="A6730" i="6"/>
  <c r="A6729" i="6"/>
  <c r="A6728" i="6"/>
  <c r="A6727" i="6"/>
  <c r="A6726" i="6"/>
  <c r="A6725" i="6"/>
  <c r="A6724" i="6"/>
  <c r="A6723" i="6"/>
  <c r="A6722" i="6"/>
  <c r="A6721" i="6"/>
  <c r="A6720" i="6"/>
  <c r="A6719" i="6"/>
  <c r="A6718" i="6"/>
  <c r="A6717" i="6"/>
  <c r="A6716" i="6"/>
  <c r="A6715" i="6"/>
  <c r="A6714" i="6"/>
  <c r="A6713" i="6"/>
  <c r="A6712" i="6"/>
  <c r="A6711" i="6"/>
  <c r="A6710" i="6"/>
  <c r="A6709" i="6"/>
  <c r="A6708" i="6"/>
  <c r="A6707" i="6"/>
  <c r="A6706" i="6"/>
  <c r="A6705" i="6"/>
  <c r="A6704" i="6"/>
  <c r="A6703" i="6"/>
  <c r="A6702" i="6"/>
  <c r="A6701" i="6"/>
  <c r="A6700" i="6"/>
  <c r="A6699" i="6"/>
  <c r="A6698" i="6"/>
  <c r="A6697" i="6"/>
  <c r="A6696" i="6"/>
  <c r="A6695" i="6"/>
  <c r="A6694" i="6"/>
  <c r="A6693" i="6"/>
  <c r="A6692" i="6"/>
  <c r="A6691" i="6"/>
  <c r="A6690" i="6"/>
  <c r="A6689" i="6"/>
  <c r="A6688" i="6"/>
  <c r="A6687" i="6"/>
  <c r="A6686" i="6"/>
  <c r="A6685" i="6"/>
  <c r="A6684" i="6"/>
  <c r="A6683" i="6"/>
  <c r="A6682" i="6"/>
  <c r="A6681" i="6"/>
  <c r="A6680" i="6"/>
  <c r="A6679" i="6"/>
  <c r="A6678" i="6"/>
  <c r="A6677" i="6"/>
  <c r="A6676" i="6"/>
  <c r="A6675" i="6"/>
  <c r="A6674" i="6"/>
  <c r="A6673" i="6"/>
  <c r="A6672" i="6"/>
  <c r="A6671" i="6"/>
  <c r="A6670" i="6"/>
  <c r="A6669" i="6"/>
  <c r="A6668" i="6"/>
  <c r="A6667" i="6"/>
  <c r="A6666" i="6"/>
  <c r="A6665" i="6"/>
  <c r="A6664" i="6"/>
  <c r="A6663" i="6"/>
  <c r="A6662" i="6"/>
  <c r="A6661" i="6"/>
  <c r="A6660" i="6"/>
  <c r="A6659" i="6"/>
  <c r="A6658" i="6"/>
  <c r="A6657" i="6"/>
  <c r="A6656" i="6"/>
  <c r="A6655" i="6"/>
  <c r="A6654" i="6"/>
  <c r="A6653" i="6"/>
  <c r="A6652" i="6"/>
  <c r="A6651" i="6"/>
  <c r="A6650" i="6"/>
  <c r="A6649" i="6"/>
  <c r="A6648" i="6"/>
  <c r="A6647" i="6"/>
  <c r="A6646" i="6"/>
  <c r="A6645" i="6"/>
  <c r="A6644" i="6"/>
  <c r="A6643" i="6"/>
  <c r="A6642" i="6"/>
  <c r="A6641" i="6"/>
  <c r="A6640" i="6"/>
  <c r="A6639" i="6"/>
  <c r="A6638" i="6"/>
  <c r="A6637" i="6"/>
  <c r="A6636" i="6"/>
  <c r="A6635" i="6"/>
  <c r="A6634" i="6"/>
  <c r="A6633" i="6"/>
  <c r="A6632" i="6"/>
  <c r="A6631" i="6"/>
  <c r="A6630" i="6"/>
  <c r="A6629" i="6"/>
  <c r="A6628" i="6"/>
  <c r="A6627" i="6"/>
  <c r="A6626" i="6"/>
  <c r="A6625" i="6"/>
  <c r="A6624" i="6"/>
  <c r="A6623" i="6"/>
  <c r="A6622" i="6"/>
  <c r="A6621" i="6"/>
  <c r="A6620" i="6"/>
  <c r="A6619" i="6"/>
  <c r="A6618" i="6"/>
  <c r="A6617" i="6"/>
  <c r="A6616" i="6"/>
  <c r="A6615" i="6"/>
  <c r="A6614" i="6"/>
  <c r="A6613" i="6"/>
  <c r="A6612" i="6"/>
  <c r="A6611" i="6"/>
  <c r="A6610" i="6"/>
  <c r="A6609" i="6"/>
  <c r="A6608" i="6"/>
  <c r="A6607" i="6"/>
  <c r="A6606" i="6"/>
  <c r="A6605" i="6"/>
  <c r="A6604" i="6"/>
  <c r="A6603" i="6"/>
  <c r="A6602" i="6"/>
  <c r="A6601" i="6"/>
  <c r="A6600" i="6"/>
  <c r="A6599" i="6"/>
  <c r="A6598" i="6"/>
  <c r="A6597" i="6"/>
  <c r="A6596" i="6"/>
  <c r="A6595" i="6"/>
  <c r="A6594" i="6"/>
  <c r="A6593" i="6"/>
  <c r="A6592" i="6"/>
  <c r="A6591" i="6"/>
  <c r="A6590" i="6"/>
  <c r="A6589" i="6"/>
  <c r="A6588" i="6"/>
  <c r="A6587" i="6"/>
  <c r="A6586" i="6"/>
  <c r="A6585" i="6"/>
  <c r="A6584" i="6"/>
  <c r="A6583" i="6"/>
  <c r="A6582" i="6"/>
  <c r="A6581" i="6"/>
  <c r="A6580" i="6"/>
  <c r="A6579" i="6"/>
  <c r="A6578" i="6"/>
  <c r="A6577" i="6"/>
  <c r="A6576" i="6"/>
  <c r="A6575" i="6"/>
  <c r="A6574" i="6"/>
  <c r="A6573" i="6"/>
  <c r="A6572" i="6"/>
  <c r="A6571" i="6"/>
  <c r="A6570" i="6"/>
  <c r="A6569" i="6"/>
  <c r="A6568" i="6"/>
  <c r="A6567" i="6"/>
  <c r="A6566" i="6"/>
  <c r="A6565" i="6"/>
  <c r="A6564" i="6"/>
  <c r="A6563" i="6"/>
  <c r="A6562" i="6"/>
  <c r="A6561" i="6"/>
  <c r="A6560" i="6"/>
  <c r="A6559" i="6"/>
  <c r="A6558" i="6"/>
  <c r="A6557" i="6"/>
  <c r="A6556" i="6"/>
  <c r="A6555" i="6"/>
  <c r="A6554" i="6"/>
  <c r="A6553" i="6"/>
  <c r="A6552" i="6"/>
  <c r="A6551" i="6"/>
  <c r="A6550" i="6"/>
  <c r="A6549" i="6"/>
  <c r="A6548" i="6"/>
  <c r="A6547" i="6"/>
  <c r="A6546" i="6"/>
  <c r="A6545" i="6"/>
  <c r="A6544" i="6"/>
  <c r="A6543" i="6"/>
  <c r="A6542" i="6"/>
  <c r="A6541" i="6"/>
  <c r="A6540" i="6"/>
  <c r="A6539" i="6"/>
  <c r="A6538" i="6"/>
  <c r="A6537" i="6"/>
  <c r="A6536" i="6"/>
  <c r="A6535" i="6"/>
  <c r="A6534" i="6"/>
  <c r="A6533" i="6"/>
  <c r="A6532" i="6"/>
  <c r="A6531" i="6"/>
  <c r="A6530" i="6"/>
  <c r="A6529" i="6"/>
  <c r="A6528" i="6"/>
  <c r="A6527" i="6"/>
  <c r="A6526" i="6"/>
  <c r="A6525" i="6"/>
  <c r="A6524" i="6"/>
  <c r="A6523" i="6"/>
  <c r="A6522" i="6"/>
  <c r="A6521" i="6"/>
  <c r="A6520" i="6"/>
  <c r="A6519" i="6"/>
  <c r="A6518" i="6"/>
  <c r="A6517" i="6"/>
  <c r="A6516" i="6"/>
  <c r="A6515" i="6"/>
  <c r="A6514" i="6"/>
  <c r="A6513" i="6"/>
  <c r="A6512" i="6"/>
  <c r="A6511" i="6"/>
  <c r="A6510" i="6"/>
  <c r="A6509" i="6"/>
  <c r="A6508" i="6"/>
  <c r="A6507" i="6"/>
  <c r="A6506" i="6"/>
  <c r="A6505" i="6"/>
  <c r="A6504" i="6"/>
  <c r="A6503" i="6"/>
  <c r="A6502" i="6"/>
  <c r="A6501" i="6"/>
  <c r="A6500" i="6"/>
  <c r="A6499" i="6"/>
  <c r="A6498" i="6"/>
  <c r="A6497" i="6"/>
  <c r="A6496" i="6"/>
  <c r="A6495" i="6"/>
  <c r="A6494" i="6"/>
  <c r="A6493" i="6"/>
  <c r="A6492" i="6"/>
  <c r="A6491" i="6"/>
  <c r="A6490" i="6"/>
  <c r="A6489" i="6"/>
  <c r="A6488" i="6"/>
  <c r="A6487" i="6"/>
  <c r="A6486" i="6"/>
  <c r="A6485" i="6"/>
  <c r="A6484" i="6"/>
  <c r="A6483" i="6"/>
  <c r="A6482" i="6"/>
  <c r="A6481" i="6"/>
  <c r="A6480" i="6"/>
  <c r="A6479" i="6"/>
  <c r="A6478" i="6"/>
  <c r="A6477" i="6"/>
  <c r="A6476" i="6"/>
  <c r="A6475" i="6"/>
  <c r="A6474" i="6"/>
  <c r="A6473" i="6"/>
  <c r="A6472" i="6"/>
  <c r="A6471" i="6"/>
  <c r="A6470" i="6"/>
  <c r="A6469" i="6"/>
  <c r="A6468" i="6"/>
  <c r="A6467" i="6"/>
  <c r="A6466" i="6"/>
  <c r="A6465" i="6"/>
  <c r="A6464" i="6"/>
  <c r="A6463" i="6"/>
  <c r="A6462" i="6"/>
  <c r="A6461" i="6"/>
  <c r="A6460" i="6"/>
  <c r="A6459" i="6"/>
  <c r="A6458" i="6"/>
  <c r="A6457" i="6"/>
  <c r="A6456" i="6"/>
  <c r="A6455" i="6"/>
  <c r="A6454" i="6"/>
  <c r="A6453" i="6"/>
  <c r="A6452" i="6"/>
  <c r="A6451" i="6"/>
  <c r="A6450" i="6"/>
  <c r="A6449" i="6"/>
  <c r="A6448" i="6"/>
  <c r="A6447" i="6"/>
  <c r="A6446" i="6"/>
  <c r="A6445" i="6"/>
  <c r="A6444" i="6"/>
  <c r="A6443" i="6"/>
  <c r="A6442" i="6"/>
  <c r="A6441" i="6"/>
  <c r="A6440" i="6"/>
  <c r="A6439" i="6"/>
  <c r="A6438" i="6"/>
  <c r="A6437" i="6"/>
  <c r="A6436" i="6"/>
  <c r="A6435" i="6"/>
  <c r="A6434" i="6"/>
  <c r="A6433" i="6"/>
  <c r="A6432" i="6"/>
  <c r="A6431" i="6"/>
  <c r="A6430" i="6"/>
  <c r="A6429" i="6"/>
  <c r="A6428" i="6"/>
  <c r="A6427" i="6"/>
  <c r="A6426" i="6"/>
  <c r="A6425" i="6"/>
  <c r="A6424" i="6"/>
  <c r="A6423" i="6"/>
  <c r="A6422" i="6"/>
  <c r="A6421" i="6"/>
  <c r="A6420" i="6"/>
  <c r="A6419" i="6"/>
  <c r="A6418" i="6"/>
  <c r="A6417" i="6"/>
  <c r="A6416" i="6"/>
  <c r="A6415" i="6"/>
  <c r="A6414" i="6"/>
  <c r="A6413" i="6"/>
  <c r="A6412" i="6"/>
  <c r="A6411" i="6"/>
  <c r="A6410" i="6"/>
  <c r="A6409" i="6"/>
  <c r="A6408" i="6"/>
  <c r="A6407" i="6"/>
  <c r="A6406" i="6"/>
  <c r="A6405" i="6"/>
  <c r="A6404" i="6"/>
  <c r="A6403" i="6"/>
  <c r="A6402" i="6"/>
  <c r="A6401" i="6"/>
  <c r="A6400" i="6"/>
  <c r="A6399" i="6"/>
  <c r="A6398" i="6"/>
  <c r="A6397" i="6"/>
  <c r="A6396" i="6"/>
  <c r="A6395" i="6"/>
  <c r="A6394" i="6"/>
  <c r="A6393" i="6"/>
  <c r="A6392" i="6"/>
  <c r="A6391" i="6"/>
  <c r="A6390" i="6"/>
  <c r="A6389" i="6"/>
  <c r="A6388" i="6"/>
  <c r="A6387" i="6"/>
  <c r="A6386" i="6"/>
  <c r="A6385" i="6"/>
  <c r="A6384" i="6"/>
  <c r="A6383" i="6"/>
  <c r="A6382" i="6"/>
  <c r="A6381" i="6"/>
  <c r="A6380" i="6"/>
  <c r="A6379" i="6"/>
  <c r="A6378" i="6"/>
  <c r="A6377" i="6"/>
  <c r="A6376" i="6"/>
  <c r="A6375" i="6"/>
  <c r="A6374" i="6"/>
  <c r="A6373" i="6"/>
  <c r="A6372" i="6"/>
  <c r="A6371" i="6"/>
  <c r="A6370" i="6"/>
  <c r="A6369" i="6"/>
  <c r="A6368" i="6"/>
  <c r="A6367" i="6"/>
  <c r="A6366" i="6"/>
  <c r="A6365" i="6"/>
  <c r="A6364" i="6"/>
  <c r="A6363" i="6"/>
  <c r="A6362" i="6"/>
  <c r="A6361" i="6"/>
  <c r="A6360" i="6"/>
  <c r="A6359" i="6"/>
  <c r="A6358" i="6"/>
  <c r="A6357" i="6"/>
  <c r="A6356" i="6"/>
  <c r="A6355" i="6"/>
  <c r="A6354" i="6"/>
  <c r="A6353" i="6"/>
  <c r="A6352" i="6"/>
  <c r="A6351" i="6"/>
  <c r="A6350" i="6"/>
  <c r="A6349" i="6"/>
  <c r="A6348" i="6"/>
  <c r="A6347" i="6"/>
  <c r="A6346" i="6"/>
  <c r="A6345" i="6"/>
  <c r="A6344" i="6"/>
  <c r="A6343" i="6"/>
  <c r="A6342" i="6"/>
  <c r="A6341" i="6"/>
  <c r="A6340" i="6"/>
  <c r="A6339" i="6"/>
  <c r="A6338" i="6"/>
  <c r="A6337" i="6"/>
  <c r="A6336" i="6"/>
  <c r="A6335" i="6"/>
  <c r="A6334" i="6"/>
  <c r="A6333" i="6"/>
  <c r="A6332" i="6"/>
  <c r="A6331" i="6"/>
  <c r="A6330" i="6"/>
  <c r="A6329" i="6"/>
  <c r="A6328" i="6"/>
  <c r="A6327" i="6"/>
  <c r="A6326" i="6"/>
  <c r="A6325" i="6"/>
  <c r="A6324" i="6"/>
  <c r="A6323" i="6"/>
  <c r="A6322" i="6"/>
  <c r="A6321" i="6"/>
  <c r="A6320" i="6"/>
  <c r="A6319" i="6"/>
  <c r="A6318" i="6"/>
  <c r="A6317" i="6"/>
  <c r="A6316" i="6"/>
  <c r="A6315" i="6"/>
  <c r="A6314" i="6"/>
  <c r="A6313" i="6"/>
  <c r="A6312" i="6"/>
  <c r="A6311" i="6"/>
  <c r="A6310" i="6"/>
  <c r="A6309" i="6"/>
  <c r="A6308" i="6"/>
  <c r="A6307" i="6"/>
  <c r="A6306" i="6"/>
  <c r="A6305" i="6"/>
  <c r="A6304" i="6"/>
  <c r="A6303" i="6"/>
  <c r="A6302" i="6"/>
  <c r="A6301" i="6"/>
  <c r="A6300" i="6"/>
  <c r="A6299" i="6"/>
  <c r="A6298" i="6"/>
  <c r="A6297" i="6"/>
  <c r="A6296" i="6"/>
  <c r="A6295" i="6"/>
  <c r="A6294" i="6"/>
  <c r="A6293" i="6"/>
  <c r="A6292" i="6"/>
  <c r="A6291" i="6"/>
  <c r="A6290" i="6"/>
  <c r="A6289" i="6"/>
  <c r="A6288" i="6"/>
  <c r="A6287" i="6"/>
  <c r="A6286" i="6"/>
  <c r="A6285" i="6"/>
  <c r="A6284" i="6"/>
  <c r="A6283" i="6"/>
  <c r="A6282" i="6"/>
  <c r="A6281" i="6"/>
  <c r="A6280" i="6"/>
  <c r="A6279" i="6"/>
  <c r="A6278" i="6"/>
  <c r="A6277" i="6"/>
  <c r="A6276" i="6"/>
  <c r="A6275" i="6"/>
  <c r="A6274" i="6"/>
  <c r="A6273" i="6"/>
  <c r="A6272" i="6"/>
  <c r="A6271" i="6"/>
  <c r="A6270" i="6"/>
  <c r="A6269" i="6"/>
  <c r="A6268" i="6"/>
  <c r="A6267" i="6"/>
  <c r="A6266" i="6"/>
  <c r="A6265" i="6"/>
  <c r="A6264" i="6"/>
  <c r="A6263" i="6"/>
  <c r="A6262" i="6"/>
  <c r="A6261" i="6"/>
  <c r="A6260" i="6"/>
  <c r="A6259" i="6"/>
  <c r="A6258" i="6"/>
  <c r="A6257" i="6"/>
  <c r="A6256" i="6"/>
  <c r="A6255" i="6"/>
  <c r="A6254" i="6"/>
  <c r="A6253" i="6"/>
  <c r="A6252" i="6"/>
  <c r="A6251" i="6"/>
  <c r="A6250" i="6"/>
  <c r="A6249" i="6"/>
  <c r="A6248" i="6"/>
  <c r="A6247" i="6"/>
  <c r="A6246" i="6"/>
  <c r="A6245" i="6"/>
  <c r="A6244" i="6"/>
  <c r="A6243" i="6"/>
  <c r="A6242" i="6"/>
  <c r="A6241" i="6"/>
  <c r="A6240" i="6"/>
  <c r="A6239" i="6"/>
  <c r="A6238" i="6"/>
  <c r="A6237" i="6"/>
  <c r="A6236" i="6"/>
  <c r="A6235" i="6"/>
  <c r="A6234" i="6"/>
  <c r="A6233" i="6"/>
  <c r="A6232" i="6"/>
  <c r="A6231" i="6"/>
  <c r="A6230" i="6"/>
  <c r="A6229" i="6"/>
  <c r="A6228" i="6"/>
  <c r="A6227" i="6"/>
  <c r="A6226" i="6"/>
  <c r="A6225" i="6"/>
  <c r="A6224" i="6"/>
  <c r="A6223" i="6"/>
  <c r="A6222" i="6"/>
  <c r="A6221" i="6"/>
  <c r="A6220" i="6"/>
  <c r="A6219" i="6"/>
  <c r="A6218" i="6"/>
  <c r="A6217" i="6"/>
  <c r="A6216" i="6"/>
  <c r="A6215" i="6"/>
  <c r="A6214" i="6"/>
  <c r="A6213" i="6"/>
  <c r="A6212" i="6"/>
  <c r="A6211" i="6"/>
  <c r="A6210" i="6"/>
  <c r="A6209" i="6"/>
  <c r="A6208" i="6"/>
  <c r="A6207" i="6"/>
  <c r="A6206" i="6"/>
  <c r="A6205" i="6"/>
  <c r="A6204" i="6"/>
  <c r="A6203" i="6"/>
  <c r="A6202" i="6"/>
  <c r="A6201" i="6"/>
  <c r="A6200" i="6"/>
  <c r="A6199" i="6"/>
  <c r="A6198" i="6"/>
  <c r="A6197" i="6"/>
  <c r="A6196" i="6"/>
  <c r="A6195" i="6"/>
  <c r="A6194" i="6"/>
  <c r="A6193" i="6"/>
  <c r="A6192" i="6"/>
  <c r="A6191" i="6"/>
  <c r="A6190" i="6"/>
  <c r="A6189" i="6"/>
  <c r="A6188" i="6"/>
  <c r="A6187" i="6"/>
  <c r="A6186" i="6"/>
  <c r="A6185" i="6"/>
  <c r="A6184" i="6"/>
  <c r="A6183" i="6"/>
  <c r="A6182" i="6"/>
  <c r="A6181" i="6"/>
  <c r="A6180" i="6"/>
  <c r="A6179" i="6"/>
  <c r="A6178" i="6"/>
  <c r="A6177" i="6"/>
  <c r="A6176" i="6"/>
  <c r="A6175" i="6"/>
  <c r="A6174" i="6"/>
  <c r="A6173" i="6"/>
  <c r="A6172" i="6"/>
  <c r="A6171" i="6"/>
  <c r="A6170" i="6"/>
  <c r="A6169" i="6"/>
  <c r="A6168" i="6"/>
  <c r="A6167" i="6"/>
  <c r="A6166" i="6"/>
  <c r="A6165" i="6"/>
  <c r="A6164" i="6"/>
  <c r="A6163" i="6"/>
  <c r="A6162" i="6"/>
  <c r="A6161" i="6"/>
  <c r="A6160" i="6"/>
  <c r="A6159" i="6"/>
  <c r="A6158" i="6"/>
  <c r="A6157" i="6"/>
  <c r="A6156" i="6"/>
  <c r="A6155" i="6"/>
  <c r="A6154" i="6"/>
  <c r="A6153" i="6"/>
  <c r="A6152" i="6"/>
  <c r="A6151" i="6"/>
  <c r="A6150" i="6"/>
  <c r="A6149" i="6"/>
  <c r="A6148" i="6"/>
  <c r="A6147" i="6"/>
  <c r="A6146" i="6"/>
  <c r="A6145" i="6"/>
  <c r="A6144" i="6"/>
  <c r="A6143" i="6"/>
  <c r="A6142" i="6"/>
  <c r="A6141" i="6"/>
  <c r="A6140" i="6"/>
  <c r="A6139" i="6"/>
  <c r="A6138" i="6"/>
  <c r="A6137" i="6"/>
  <c r="A6136" i="6"/>
  <c r="A6135" i="6"/>
  <c r="A6134" i="6"/>
  <c r="A6133" i="6"/>
  <c r="A6132" i="6"/>
  <c r="A6131" i="6"/>
  <c r="A6130" i="6"/>
  <c r="A6129" i="6"/>
  <c r="A6128" i="6"/>
  <c r="A6127" i="6"/>
  <c r="A6126" i="6"/>
  <c r="A6125" i="6"/>
  <c r="A6124" i="6"/>
  <c r="A6123" i="6"/>
  <c r="A6122" i="6"/>
  <c r="A6121" i="6"/>
  <c r="A6120" i="6"/>
  <c r="A6119" i="6"/>
  <c r="A6118" i="6"/>
  <c r="A6117" i="6"/>
  <c r="A6116" i="6"/>
  <c r="A6115" i="6"/>
  <c r="A6114" i="6"/>
  <c r="A6113" i="6"/>
  <c r="A6112" i="6"/>
  <c r="A6111" i="6"/>
  <c r="A6110" i="6"/>
  <c r="A6109" i="6"/>
  <c r="A6108" i="6"/>
  <c r="A6107" i="6"/>
  <c r="A6106" i="6"/>
  <c r="A6105" i="6"/>
  <c r="A6104" i="6"/>
  <c r="A6103" i="6"/>
  <c r="A6102" i="6"/>
  <c r="A6101" i="6"/>
  <c r="A6100" i="6"/>
  <c r="A6099" i="6"/>
  <c r="A6098" i="6"/>
  <c r="A6097" i="6"/>
  <c r="A6096" i="6"/>
  <c r="A6095" i="6"/>
  <c r="A6094" i="6"/>
  <c r="A6093" i="6"/>
  <c r="A6092" i="6"/>
  <c r="A6091" i="6"/>
  <c r="A6090" i="6"/>
  <c r="A6089" i="6"/>
  <c r="A6088" i="6"/>
  <c r="A6087" i="6"/>
  <c r="A6086" i="6"/>
  <c r="A6085" i="6"/>
  <c r="A6084" i="6"/>
  <c r="A6083" i="6"/>
  <c r="A6082" i="6"/>
  <c r="A6081" i="6"/>
  <c r="A6080" i="6"/>
  <c r="A6079" i="6"/>
  <c r="A6078" i="6"/>
  <c r="A6077" i="6"/>
  <c r="A6076" i="6"/>
  <c r="A6075" i="6"/>
  <c r="A6074" i="6"/>
  <c r="A6073" i="6"/>
  <c r="A6072" i="6"/>
  <c r="A6071" i="6"/>
  <c r="A6070" i="6"/>
  <c r="A6069" i="6"/>
  <c r="A6068" i="6"/>
  <c r="A6067" i="6"/>
  <c r="A6066" i="6"/>
  <c r="A6065" i="6"/>
  <c r="A6064" i="6"/>
  <c r="A6063" i="6"/>
  <c r="A6062" i="6"/>
  <c r="A6061" i="6"/>
  <c r="A6060" i="6"/>
  <c r="A6059" i="6"/>
  <c r="A6058" i="6"/>
  <c r="A6057" i="6"/>
  <c r="A6056" i="6"/>
  <c r="A6055" i="6"/>
  <c r="A6054" i="6"/>
  <c r="A6053" i="6"/>
  <c r="A6052" i="6"/>
  <c r="A6051" i="6"/>
  <c r="A6050" i="6"/>
  <c r="A6049" i="6"/>
  <c r="A6048" i="6"/>
  <c r="A6047" i="6"/>
  <c r="A6046" i="6"/>
  <c r="A6045" i="6"/>
  <c r="A6044" i="6"/>
  <c r="A6043" i="6"/>
  <c r="A6042" i="6"/>
  <c r="A6041" i="6"/>
  <c r="A6040" i="6"/>
  <c r="A6039" i="6"/>
  <c r="A6038" i="6"/>
  <c r="A6037" i="6"/>
  <c r="A6036" i="6"/>
  <c r="A6035" i="6"/>
  <c r="A6034" i="6"/>
  <c r="A6033" i="6"/>
  <c r="A6032" i="6"/>
  <c r="A6031" i="6"/>
  <c r="A6030" i="6"/>
  <c r="A6029" i="6"/>
  <c r="A6028" i="6"/>
  <c r="A6027" i="6"/>
  <c r="A6026" i="6"/>
  <c r="A6025" i="6"/>
  <c r="A6024" i="6"/>
  <c r="A6023" i="6"/>
  <c r="A6022" i="6"/>
  <c r="A6021" i="6"/>
  <c r="A6020" i="6"/>
  <c r="A6019" i="6"/>
  <c r="A6018" i="6"/>
  <c r="A6017" i="6"/>
  <c r="A6016" i="6"/>
  <c r="A6015" i="6"/>
  <c r="A6014" i="6"/>
  <c r="A6013" i="6"/>
  <c r="A6012" i="6"/>
  <c r="A6011" i="6"/>
  <c r="A6010" i="6"/>
  <c r="A6009" i="6"/>
  <c r="A6008" i="6"/>
  <c r="A6007" i="6"/>
  <c r="A6006" i="6"/>
  <c r="A6005" i="6"/>
  <c r="A6004" i="6"/>
  <c r="A6003" i="6"/>
  <c r="A6002" i="6"/>
  <c r="A6001" i="6"/>
  <c r="A6000" i="6"/>
  <c r="A5999" i="6"/>
  <c r="A5998" i="6"/>
  <c r="A5997" i="6"/>
  <c r="A5996" i="6"/>
  <c r="A5995" i="6"/>
  <c r="A5994" i="6"/>
  <c r="A5993" i="6"/>
  <c r="A5992" i="6"/>
  <c r="A5991" i="6"/>
  <c r="A5990" i="6"/>
  <c r="A5989" i="6"/>
  <c r="A5988" i="6"/>
  <c r="A5987" i="6"/>
  <c r="A5986" i="6"/>
  <c r="A5985" i="6"/>
  <c r="A5984" i="6"/>
  <c r="A5983" i="6"/>
  <c r="A5982" i="6"/>
  <c r="A5981" i="6"/>
  <c r="A5980" i="6"/>
  <c r="A5979" i="6"/>
  <c r="A5978" i="6"/>
  <c r="A5977" i="6"/>
  <c r="A5976" i="6"/>
  <c r="A5975" i="6"/>
  <c r="A5974" i="6"/>
  <c r="A5973" i="6"/>
  <c r="A5972" i="6"/>
  <c r="A5971" i="6"/>
  <c r="A5970" i="6"/>
  <c r="A5969" i="6"/>
  <c r="A5968" i="6"/>
  <c r="A5967" i="6"/>
  <c r="A5966" i="6"/>
  <c r="A5965" i="6"/>
  <c r="A5964" i="6"/>
  <c r="A5963" i="6"/>
  <c r="A5962" i="6"/>
  <c r="A5961" i="6"/>
  <c r="A5960" i="6"/>
  <c r="A5959" i="6"/>
  <c r="A5958" i="6"/>
  <c r="A5957" i="6"/>
  <c r="A5956" i="6"/>
  <c r="A5955" i="6"/>
  <c r="A5954" i="6"/>
  <c r="A5953" i="6"/>
  <c r="A5952" i="6"/>
  <c r="A5951" i="6"/>
  <c r="A5950" i="6"/>
  <c r="A5949" i="6"/>
  <c r="A5948" i="6"/>
  <c r="A5947" i="6"/>
  <c r="A5946" i="6"/>
  <c r="A5945" i="6"/>
  <c r="A5944" i="6"/>
  <c r="A5943" i="6"/>
  <c r="A5942" i="6"/>
  <c r="A5941" i="6"/>
  <c r="A5940" i="6"/>
  <c r="A5939" i="6"/>
  <c r="A5938" i="6"/>
  <c r="A5937" i="6"/>
  <c r="A5936" i="6"/>
  <c r="A5935" i="6"/>
  <c r="A5934" i="6"/>
  <c r="A5933" i="6"/>
  <c r="A5932" i="6"/>
  <c r="A5931" i="6"/>
  <c r="A5930" i="6"/>
  <c r="A5929" i="6"/>
  <c r="A5928" i="6"/>
  <c r="A5927" i="6"/>
  <c r="A5926" i="6"/>
  <c r="A5925" i="6"/>
  <c r="A5924" i="6"/>
  <c r="A5923" i="6"/>
  <c r="A5922" i="6"/>
  <c r="A5921" i="6"/>
  <c r="A5920" i="6"/>
  <c r="A5919" i="6"/>
  <c r="A5918" i="6"/>
  <c r="A5917" i="6"/>
  <c r="A5916" i="6"/>
  <c r="A5915" i="6"/>
  <c r="A5914" i="6"/>
  <c r="A5913" i="6"/>
  <c r="A5912" i="6"/>
  <c r="A5911" i="6"/>
  <c r="A5910" i="6"/>
  <c r="A5909" i="6"/>
  <c r="A5908" i="6"/>
  <c r="A5907" i="6"/>
  <c r="A5906" i="6"/>
  <c r="A5905" i="6"/>
  <c r="A5904" i="6"/>
  <c r="A5903" i="6"/>
  <c r="A5902" i="6"/>
  <c r="A5901" i="6"/>
  <c r="A5900" i="6"/>
  <c r="A5899" i="6"/>
  <c r="A5898" i="6"/>
  <c r="A5897" i="6"/>
  <c r="A5896" i="6"/>
  <c r="A5895" i="6"/>
  <c r="A5894" i="6"/>
  <c r="A5893" i="6"/>
  <c r="A5892" i="6"/>
  <c r="A5891" i="6"/>
  <c r="A5890" i="6"/>
  <c r="A5889" i="6"/>
  <c r="A5888" i="6"/>
  <c r="A5887" i="6"/>
  <c r="A5886" i="6"/>
  <c r="A5885" i="6"/>
  <c r="A5884" i="6"/>
  <c r="A5883" i="6"/>
  <c r="A5882" i="6"/>
  <c r="A5881" i="6"/>
  <c r="A5880" i="6"/>
  <c r="A5879" i="6"/>
  <c r="A5878" i="6"/>
  <c r="A5877" i="6"/>
  <c r="A5876" i="6"/>
  <c r="A5875" i="6"/>
  <c r="A5874" i="6"/>
  <c r="A5873" i="6"/>
  <c r="A5872" i="6"/>
  <c r="A5871" i="6"/>
  <c r="A5870" i="6"/>
  <c r="A5869" i="6"/>
  <c r="A5868" i="6"/>
  <c r="A5867" i="6"/>
  <c r="A5866" i="6"/>
  <c r="A5865" i="6"/>
  <c r="A5864" i="6"/>
  <c r="A5863" i="6"/>
  <c r="A5862" i="6"/>
  <c r="A5861" i="6"/>
  <c r="A5860" i="6"/>
  <c r="A5859" i="6"/>
  <c r="A5858" i="6"/>
  <c r="A5857" i="6"/>
  <c r="A5856" i="6"/>
  <c r="A5855" i="6"/>
  <c r="A5854" i="6"/>
  <c r="A5853" i="6"/>
  <c r="A5852" i="6"/>
  <c r="A5851" i="6"/>
  <c r="A5850" i="6"/>
  <c r="A5849" i="6"/>
  <c r="A5848" i="6"/>
  <c r="A5847" i="6"/>
  <c r="A5846" i="6"/>
  <c r="A5845" i="6"/>
  <c r="A5844" i="6"/>
  <c r="A5843" i="6"/>
  <c r="A5842" i="6"/>
  <c r="A5841" i="6"/>
  <c r="A5840" i="6"/>
  <c r="A5839" i="6"/>
  <c r="A5838" i="6"/>
  <c r="A5837" i="6"/>
  <c r="A5836" i="6"/>
  <c r="A5835" i="6"/>
  <c r="A5834" i="6"/>
  <c r="A5833" i="6"/>
  <c r="A5832" i="6"/>
  <c r="A5831" i="6"/>
  <c r="A5830" i="6"/>
  <c r="A5829" i="6"/>
  <c r="A5828" i="6"/>
  <c r="A5827" i="6"/>
  <c r="A5826" i="6"/>
  <c r="A5825" i="6"/>
  <c r="A5824" i="6"/>
  <c r="A5823" i="6"/>
  <c r="A5822" i="6"/>
  <c r="A5821" i="6"/>
  <c r="A5820" i="6"/>
  <c r="A5819" i="6"/>
  <c r="A5818" i="6"/>
  <c r="A5817" i="6"/>
  <c r="A5816" i="6"/>
  <c r="A5815" i="6"/>
  <c r="A5814" i="6"/>
  <c r="A5813" i="6"/>
  <c r="A5812" i="6"/>
  <c r="A5811" i="6"/>
  <c r="A5810" i="6"/>
  <c r="A5809" i="6"/>
  <c r="A5808" i="6"/>
  <c r="A5807" i="6"/>
  <c r="A5806" i="6"/>
  <c r="A5805" i="6"/>
  <c r="A5804" i="6"/>
  <c r="A5803" i="6"/>
  <c r="A5802" i="6"/>
  <c r="A5801" i="6"/>
  <c r="A5800" i="6"/>
  <c r="A5799" i="6"/>
  <c r="A5798" i="6"/>
  <c r="A5797" i="6"/>
  <c r="A5796" i="6"/>
  <c r="A5795" i="6"/>
  <c r="A5794" i="6"/>
  <c r="A5793" i="6"/>
  <c r="A5792" i="6"/>
  <c r="A5791" i="6"/>
  <c r="A5790" i="6"/>
  <c r="A5789" i="6"/>
  <c r="A5788" i="6"/>
  <c r="A5787" i="6"/>
  <c r="A5786" i="6"/>
  <c r="A5785" i="6"/>
  <c r="A5784" i="6"/>
  <c r="A5783" i="6"/>
  <c r="A5782" i="6"/>
  <c r="A5781" i="6"/>
  <c r="A5780" i="6"/>
  <c r="A5779" i="6"/>
  <c r="A5778" i="6"/>
  <c r="A5777" i="6"/>
  <c r="A5776" i="6"/>
  <c r="A5775" i="6"/>
  <c r="A5774" i="6"/>
  <c r="A5773" i="6"/>
  <c r="A5772" i="6"/>
  <c r="A5771" i="6"/>
  <c r="A5770" i="6"/>
  <c r="A5769" i="6"/>
  <c r="A5768" i="6"/>
  <c r="A5767" i="6"/>
  <c r="A5766" i="6"/>
  <c r="A5765" i="6"/>
  <c r="A5764" i="6"/>
  <c r="A5763" i="6"/>
  <c r="A5762" i="6"/>
  <c r="A5761" i="6"/>
  <c r="A5760" i="6"/>
  <c r="A5759" i="6"/>
  <c r="A5758" i="6"/>
  <c r="A5757" i="6"/>
  <c r="A5756" i="6"/>
  <c r="A5755" i="6"/>
  <c r="A5754" i="6"/>
  <c r="A5753" i="6"/>
  <c r="A5752" i="6"/>
  <c r="A5751" i="6"/>
  <c r="A5750" i="6"/>
  <c r="A5749" i="6"/>
  <c r="A5748" i="6"/>
  <c r="A5747" i="6"/>
  <c r="A5746" i="6"/>
  <c r="A5745" i="6"/>
  <c r="A5744" i="6"/>
  <c r="A5743" i="6"/>
  <c r="A5742" i="6"/>
  <c r="A5741" i="6"/>
  <c r="A5740" i="6"/>
  <c r="A5739" i="6"/>
  <c r="A5738" i="6"/>
  <c r="A5737" i="6"/>
  <c r="A5736" i="6"/>
  <c r="A5735" i="6"/>
  <c r="A5734" i="6"/>
  <c r="A5733" i="6"/>
  <c r="A5732" i="6"/>
  <c r="A5731" i="6"/>
  <c r="A5730" i="6"/>
  <c r="A5729" i="6"/>
  <c r="A5728" i="6"/>
  <c r="A5727" i="6"/>
  <c r="A5726" i="6"/>
  <c r="A5725" i="6"/>
  <c r="A5724" i="6"/>
  <c r="A5723" i="6"/>
  <c r="A5722" i="6"/>
  <c r="A5721" i="6"/>
  <c r="A5720" i="6"/>
  <c r="A5719" i="6"/>
  <c r="A5718" i="6"/>
  <c r="A5717" i="6"/>
  <c r="A5716" i="6"/>
  <c r="A5715" i="6"/>
  <c r="A5714" i="6"/>
  <c r="A5713" i="6"/>
  <c r="A5712" i="6"/>
  <c r="A5711" i="6"/>
  <c r="A5710" i="6"/>
  <c r="A5709" i="6"/>
  <c r="A5708" i="6"/>
  <c r="A5707" i="6"/>
  <c r="A5706" i="6"/>
  <c r="A5705" i="6"/>
  <c r="A5704" i="6"/>
  <c r="A5703" i="6"/>
  <c r="A5702" i="6"/>
  <c r="A5701" i="6"/>
  <c r="A5700" i="6"/>
  <c r="A5699" i="6"/>
  <c r="A5698" i="6"/>
  <c r="A5697" i="6"/>
  <c r="A5696" i="6"/>
  <c r="A5695" i="6"/>
  <c r="A5694" i="6"/>
  <c r="A5693" i="6"/>
  <c r="A5692" i="6"/>
  <c r="A5691" i="6"/>
  <c r="A5690" i="6"/>
  <c r="A5689" i="6"/>
  <c r="A5688" i="6"/>
  <c r="A5687" i="6"/>
  <c r="A5686" i="6"/>
  <c r="A5685" i="6"/>
  <c r="A5684" i="6"/>
  <c r="A5683" i="6"/>
  <c r="A5682" i="6"/>
  <c r="A5681" i="6"/>
  <c r="A5680" i="6"/>
  <c r="A5679" i="6"/>
  <c r="A5678" i="6"/>
  <c r="A5677" i="6"/>
  <c r="A5676" i="6"/>
  <c r="A5675" i="6"/>
  <c r="A5674" i="6"/>
  <c r="A5673" i="6"/>
  <c r="A5672" i="6"/>
  <c r="A5671" i="6"/>
  <c r="A5670" i="6"/>
  <c r="A5669" i="6"/>
  <c r="A5668" i="6"/>
  <c r="A5667" i="6"/>
  <c r="A5666" i="6"/>
  <c r="A5665" i="6"/>
  <c r="A5664" i="6"/>
  <c r="A5663" i="6"/>
  <c r="A5662" i="6"/>
  <c r="A5661" i="6"/>
  <c r="A5660" i="6"/>
  <c r="A5659" i="6"/>
  <c r="A5658" i="6"/>
  <c r="A5657" i="6"/>
  <c r="A5656" i="6"/>
  <c r="A5655" i="6"/>
  <c r="A5654" i="6"/>
  <c r="A5653" i="6"/>
  <c r="A5652" i="6"/>
  <c r="A5651" i="6"/>
  <c r="A5650" i="6"/>
  <c r="A5649" i="6"/>
  <c r="A5648" i="6"/>
  <c r="A5647" i="6"/>
  <c r="A5646" i="6"/>
  <c r="A5645" i="6"/>
  <c r="A5644" i="6"/>
  <c r="A5643" i="6"/>
  <c r="A5642" i="6"/>
  <c r="A5641" i="6"/>
  <c r="A5640" i="6"/>
  <c r="A5639" i="6"/>
  <c r="A5638" i="6"/>
  <c r="A5637" i="6"/>
  <c r="A5636" i="6"/>
  <c r="A5635" i="6"/>
  <c r="A5634" i="6"/>
  <c r="A5633" i="6"/>
  <c r="A5632" i="6"/>
  <c r="A5631" i="6"/>
  <c r="A5630" i="6"/>
  <c r="A5629" i="6"/>
  <c r="A5628" i="6"/>
  <c r="A5627" i="6"/>
  <c r="A5626" i="6"/>
  <c r="A5625" i="6"/>
  <c r="A5624" i="6"/>
  <c r="A5623" i="6"/>
  <c r="A5622" i="6"/>
  <c r="A5621" i="6"/>
  <c r="A5620" i="6"/>
  <c r="A5619" i="6"/>
  <c r="A5618" i="6"/>
  <c r="A5617" i="6"/>
  <c r="A5616" i="6"/>
  <c r="A5615" i="6"/>
  <c r="A5614" i="6"/>
  <c r="A5613" i="6"/>
  <c r="A5612" i="6"/>
  <c r="A5611" i="6"/>
  <c r="A5610" i="6"/>
  <c r="A5609" i="6"/>
  <c r="A5608" i="6"/>
  <c r="A5607" i="6"/>
  <c r="A5606" i="6"/>
  <c r="A5605" i="6"/>
  <c r="A5604" i="6"/>
  <c r="A5603" i="6"/>
  <c r="A5602" i="6"/>
  <c r="A5601" i="6"/>
  <c r="A5600" i="6"/>
  <c r="A5599" i="6"/>
  <c r="A5598" i="6"/>
  <c r="A5597" i="6"/>
  <c r="A5596" i="6"/>
  <c r="A5595" i="6"/>
  <c r="A5594" i="6"/>
  <c r="A5593" i="6"/>
  <c r="A5592" i="6"/>
  <c r="A5591" i="6"/>
  <c r="A5590" i="6"/>
  <c r="A5589" i="6"/>
  <c r="A5588" i="6"/>
  <c r="A5587" i="6"/>
  <c r="A5586" i="6"/>
  <c r="A5585" i="6"/>
  <c r="A5584" i="6"/>
  <c r="A5583" i="6"/>
  <c r="A5582" i="6"/>
  <c r="A5581" i="6"/>
  <c r="A5580" i="6"/>
  <c r="A5579" i="6"/>
  <c r="A5578" i="6"/>
  <c r="A5577" i="6"/>
  <c r="A5576" i="6"/>
  <c r="A5575" i="6"/>
  <c r="A5574" i="6"/>
  <c r="A5573" i="6"/>
  <c r="A5572" i="6"/>
  <c r="A5571" i="6"/>
  <c r="A5570" i="6"/>
  <c r="A5569" i="6"/>
  <c r="A5568" i="6"/>
  <c r="A5567" i="6"/>
  <c r="A5566" i="6"/>
  <c r="A5565" i="6"/>
  <c r="A5564" i="6"/>
  <c r="A5563" i="6"/>
  <c r="A5562" i="6"/>
  <c r="A5561" i="6"/>
  <c r="A5560" i="6"/>
  <c r="A5559" i="6"/>
  <c r="A5558" i="6"/>
  <c r="A5557" i="6"/>
  <c r="A5556" i="6"/>
  <c r="A5555" i="6"/>
  <c r="A5554" i="6"/>
  <c r="A5553" i="6"/>
  <c r="A5552" i="6"/>
  <c r="A5551" i="6"/>
  <c r="A5550" i="6"/>
  <c r="A5549" i="6"/>
  <c r="A5548" i="6"/>
  <c r="A5547" i="6"/>
  <c r="A5546" i="6"/>
  <c r="A5545" i="6"/>
  <c r="A5544" i="6"/>
  <c r="A5543" i="6"/>
  <c r="A5542" i="6"/>
  <c r="A5541" i="6"/>
  <c r="A5540" i="6"/>
  <c r="A5539" i="6"/>
  <c r="A5538" i="6"/>
  <c r="A5537" i="6"/>
  <c r="A5536" i="6"/>
  <c r="A5535" i="6"/>
  <c r="A5534" i="6"/>
  <c r="A5533" i="6"/>
  <c r="A5532" i="6"/>
  <c r="A5531" i="6"/>
  <c r="A5530" i="6"/>
  <c r="A5529" i="6"/>
  <c r="A5528" i="6"/>
  <c r="A5527" i="6"/>
  <c r="A5526" i="6"/>
  <c r="A5525" i="6"/>
  <c r="A5524" i="6"/>
  <c r="A5523" i="6"/>
  <c r="A5522" i="6"/>
  <c r="A5521" i="6"/>
  <c r="A5520" i="6"/>
  <c r="A5519" i="6"/>
  <c r="A5518" i="6"/>
  <c r="A5517" i="6"/>
  <c r="A5516" i="6"/>
  <c r="A5515" i="6"/>
  <c r="A5514" i="6"/>
  <c r="A5513" i="6"/>
  <c r="A5512" i="6"/>
  <c r="A5511" i="6"/>
  <c r="A5510" i="6"/>
  <c r="A5509" i="6"/>
  <c r="A5508" i="6"/>
  <c r="A5507" i="6"/>
  <c r="A5506" i="6"/>
  <c r="A5505" i="6"/>
  <c r="A5504" i="6"/>
  <c r="A5503" i="6"/>
  <c r="A5502" i="6"/>
  <c r="A5501" i="6"/>
  <c r="A5500" i="6"/>
  <c r="A5499" i="6"/>
  <c r="A5498" i="6"/>
  <c r="A5497" i="6"/>
  <c r="A5496" i="6"/>
  <c r="A5495" i="6"/>
  <c r="A5494" i="6"/>
  <c r="A5493" i="6"/>
  <c r="A5492" i="6"/>
  <c r="A5491" i="6"/>
  <c r="A5490" i="6"/>
  <c r="A5489" i="6"/>
  <c r="A5488" i="6"/>
  <c r="A5487" i="6"/>
  <c r="A5486" i="6"/>
  <c r="A5485" i="6"/>
  <c r="A5484" i="6"/>
  <c r="A5483" i="6"/>
  <c r="A5482" i="6"/>
  <c r="A5481" i="6"/>
  <c r="A5480" i="6"/>
  <c r="A5479" i="6"/>
  <c r="A5478" i="6"/>
  <c r="A5477" i="6"/>
  <c r="A5476" i="6"/>
  <c r="A5475" i="6"/>
  <c r="A5474" i="6"/>
  <c r="A5473" i="6"/>
  <c r="A5472" i="6"/>
  <c r="A5471" i="6"/>
  <c r="A5470" i="6"/>
  <c r="A5469" i="6"/>
  <c r="A5468" i="6"/>
  <c r="A5467" i="6"/>
  <c r="A5466" i="6"/>
  <c r="A5465" i="6"/>
  <c r="A5464" i="6"/>
  <c r="A5463" i="6"/>
  <c r="A5462" i="6"/>
  <c r="A5461" i="6"/>
  <c r="A5460" i="6"/>
  <c r="A5459" i="6"/>
  <c r="A5458" i="6"/>
  <c r="A5457" i="6"/>
  <c r="A5456" i="6"/>
  <c r="A5455" i="6"/>
  <c r="A5454" i="6"/>
  <c r="A5453" i="6"/>
  <c r="A5452" i="6"/>
  <c r="A5451" i="6"/>
  <c r="A5450" i="6"/>
  <c r="A5449" i="6"/>
  <c r="A5448" i="6"/>
  <c r="A5447" i="6"/>
  <c r="A5446" i="6"/>
  <c r="A5445" i="6"/>
  <c r="A5444" i="6"/>
  <c r="A5443" i="6"/>
  <c r="A5442" i="6"/>
  <c r="A5441" i="6"/>
  <c r="A5440" i="6"/>
  <c r="A5439" i="6"/>
  <c r="A5438" i="6"/>
  <c r="A5437" i="6"/>
  <c r="A5436" i="6"/>
  <c r="A5435" i="6"/>
  <c r="A5434" i="6"/>
  <c r="A5433" i="6"/>
  <c r="A5432" i="6"/>
  <c r="A5431" i="6"/>
  <c r="A5430" i="6"/>
  <c r="A5429" i="6"/>
  <c r="A5428" i="6"/>
  <c r="A5427" i="6"/>
  <c r="A5426" i="6"/>
  <c r="A5425" i="6"/>
  <c r="A5424" i="6"/>
  <c r="A5423" i="6"/>
  <c r="A5422" i="6"/>
  <c r="A5421" i="6"/>
  <c r="A5420" i="6"/>
  <c r="A5419" i="6"/>
  <c r="A5418" i="6"/>
  <c r="A5417" i="6"/>
  <c r="A5416" i="6"/>
  <c r="A5415" i="6"/>
  <c r="A5414" i="6"/>
  <c r="A5413" i="6"/>
  <c r="A5412" i="6"/>
  <c r="A5411" i="6"/>
  <c r="A5410" i="6"/>
  <c r="A5409" i="6"/>
  <c r="A5408" i="6"/>
  <c r="A5407" i="6"/>
  <c r="A5406" i="6"/>
  <c r="A5405" i="6"/>
  <c r="A5404" i="6"/>
  <c r="A5403" i="6"/>
  <c r="A5402" i="6"/>
  <c r="A5401" i="6"/>
  <c r="A5400" i="6"/>
  <c r="A5399" i="6"/>
  <c r="A5398" i="6"/>
  <c r="A5397" i="6"/>
  <c r="A5396" i="6"/>
  <c r="A5395" i="6"/>
  <c r="A5394" i="6"/>
  <c r="A5393" i="6"/>
  <c r="A5392" i="6"/>
  <c r="A5391" i="6"/>
  <c r="A5390" i="6"/>
  <c r="A5389" i="6"/>
  <c r="A5388" i="6"/>
  <c r="A5387" i="6"/>
  <c r="A5386" i="6"/>
  <c r="A5385" i="6"/>
  <c r="A5384" i="6"/>
  <c r="A5383" i="6"/>
  <c r="A5382" i="6"/>
  <c r="A5381" i="6"/>
  <c r="A5380" i="6"/>
  <c r="A5379" i="6"/>
  <c r="A5378" i="6"/>
  <c r="A5377" i="6"/>
  <c r="A5376" i="6"/>
  <c r="A5375" i="6"/>
  <c r="A5374" i="6"/>
  <c r="A5373" i="6"/>
  <c r="A5372" i="6"/>
  <c r="A5371" i="6"/>
  <c r="A5370" i="6"/>
  <c r="A5369" i="6"/>
  <c r="A5368" i="6"/>
  <c r="A5367" i="6"/>
  <c r="A5366" i="6"/>
  <c r="A5365" i="6"/>
  <c r="A5364" i="6"/>
  <c r="A5363" i="6"/>
  <c r="A5362" i="6"/>
  <c r="A5361" i="6"/>
  <c r="A5360" i="6"/>
  <c r="A5359" i="6"/>
  <c r="A5358" i="6"/>
  <c r="A5357" i="6"/>
  <c r="A5356" i="6"/>
  <c r="A5355" i="6"/>
  <c r="A5354" i="6"/>
  <c r="A5353" i="6"/>
  <c r="A5352" i="6"/>
  <c r="A5351" i="6"/>
  <c r="A5350" i="6"/>
  <c r="A5349" i="6"/>
  <c r="A5348" i="6"/>
  <c r="A5347" i="6"/>
  <c r="A5346" i="6"/>
  <c r="A5345" i="6"/>
  <c r="A5344" i="6"/>
  <c r="A5343" i="6"/>
  <c r="A5342" i="6"/>
  <c r="A5341" i="6"/>
  <c r="A5340" i="6"/>
  <c r="A5339" i="6"/>
  <c r="A5338" i="6"/>
  <c r="A5337" i="6"/>
  <c r="A5336" i="6"/>
  <c r="A5335" i="6"/>
  <c r="A5334" i="6"/>
  <c r="A5333" i="6"/>
  <c r="A5332" i="6"/>
  <c r="A5331" i="6"/>
  <c r="A5330" i="6"/>
  <c r="A5329" i="6"/>
  <c r="A5328" i="6"/>
  <c r="A5327" i="6"/>
  <c r="A5326" i="6"/>
  <c r="A5325" i="6"/>
  <c r="A5324" i="6"/>
  <c r="A5323" i="6"/>
  <c r="A5322" i="6"/>
  <c r="A5321" i="6"/>
  <c r="A5320" i="6"/>
  <c r="A5319" i="6"/>
  <c r="A5318" i="6"/>
  <c r="A5317" i="6"/>
  <c r="A5316" i="6"/>
  <c r="A5315" i="6"/>
  <c r="A5314" i="6"/>
  <c r="A5313" i="6"/>
  <c r="A5312" i="6"/>
  <c r="A5311" i="6"/>
  <c r="A5310" i="6"/>
  <c r="A5309" i="6"/>
  <c r="A5308" i="6"/>
  <c r="A5307" i="6"/>
  <c r="A5306" i="6"/>
  <c r="A5305" i="6"/>
  <c r="A5304" i="6"/>
  <c r="A5303" i="6"/>
  <c r="A5302" i="6"/>
  <c r="A5301" i="6"/>
  <c r="A5300" i="6"/>
  <c r="A5299" i="6"/>
  <c r="A5298" i="6"/>
  <c r="A5297" i="6"/>
  <c r="A5296" i="6"/>
  <c r="A5295" i="6"/>
  <c r="A5294" i="6"/>
  <c r="A5293" i="6"/>
  <c r="A5292" i="6"/>
  <c r="A5291" i="6"/>
  <c r="A5290" i="6"/>
  <c r="A5289" i="6"/>
  <c r="A5288" i="6"/>
  <c r="A5287" i="6"/>
  <c r="A5286" i="6"/>
  <c r="A5285" i="6"/>
  <c r="A5284" i="6"/>
  <c r="A5283" i="6"/>
  <c r="A5282" i="6"/>
  <c r="A5281" i="6"/>
  <c r="A5280" i="6"/>
  <c r="A5279" i="6"/>
  <c r="A5278" i="6"/>
  <c r="A5277" i="6"/>
  <c r="A5276" i="6"/>
  <c r="A5275" i="6"/>
  <c r="A5274" i="6"/>
  <c r="A5273" i="6"/>
  <c r="A5272" i="6"/>
  <c r="A5271" i="6"/>
  <c r="A5270" i="6"/>
  <c r="A5269" i="6"/>
  <c r="A5268" i="6"/>
  <c r="A5267" i="6"/>
  <c r="A5266" i="6"/>
  <c r="A5265" i="6"/>
  <c r="A5264" i="6"/>
  <c r="A5263" i="6"/>
  <c r="A5262" i="6"/>
  <c r="A5261" i="6"/>
  <c r="A5260" i="6"/>
  <c r="A5259" i="6"/>
  <c r="A5258" i="6"/>
  <c r="A5257" i="6"/>
  <c r="A5256" i="6"/>
  <c r="A5255" i="6"/>
  <c r="A5254" i="6"/>
  <c r="A5253" i="6"/>
  <c r="A5252" i="6"/>
  <c r="A5251" i="6"/>
  <c r="A5250" i="6"/>
  <c r="A5249" i="6"/>
  <c r="A5248" i="6"/>
  <c r="A5247" i="6"/>
  <c r="A5246" i="6"/>
  <c r="A5245" i="6"/>
  <c r="A5244" i="6"/>
  <c r="A5243" i="6"/>
  <c r="A5242" i="6"/>
  <c r="A5241" i="6"/>
  <c r="A5240" i="6"/>
  <c r="A5239" i="6"/>
  <c r="A5238" i="6"/>
  <c r="A5237" i="6"/>
  <c r="A5236" i="6"/>
  <c r="A5235" i="6"/>
  <c r="A5234" i="6"/>
  <c r="A5233" i="6"/>
  <c r="A5232" i="6"/>
  <c r="A5231" i="6"/>
  <c r="A5230" i="6"/>
  <c r="A5229" i="6"/>
  <c r="A5228" i="6"/>
  <c r="A5227" i="6"/>
  <c r="A5226" i="6"/>
  <c r="A5225" i="6"/>
  <c r="A5224" i="6"/>
  <c r="A5223" i="6"/>
  <c r="A5222" i="6"/>
  <c r="A5221" i="6"/>
  <c r="A5220" i="6"/>
  <c r="A5219" i="6"/>
  <c r="A5218" i="6"/>
  <c r="A5217" i="6"/>
  <c r="A5216" i="6"/>
  <c r="A5215" i="6"/>
  <c r="A5214" i="6"/>
  <c r="A5213" i="6"/>
  <c r="A5212" i="6"/>
  <c r="A5211" i="6"/>
  <c r="A5210" i="6"/>
  <c r="A5209" i="6"/>
  <c r="A5208" i="6"/>
  <c r="A5207" i="6"/>
  <c r="A5206" i="6"/>
  <c r="A5205" i="6"/>
  <c r="A5204" i="6"/>
  <c r="A5203" i="6"/>
  <c r="A5202" i="6"/>
  <c r="A5201" i="6"/>
  <c r="A5200" i="6"/>
  <c r="A5199" i="6"/>
  <c r="A5198" i="6"/>
  <c r="A5197" i="6"/>
  <c r="A5196" i="6"/>
  <c r="A5195" i="6"/>
  <c r="A5194" i="6"/>
  <c r="A5193" i="6"/>
  <c r="A5192" i="6"/>
  <c r="A5191" i="6"/>
  <c r="A5190" i="6"/>
  <c r="A5189" i="6"/>
  <c r="A5188" i="6"/>
  <c r="A5187" i="6"/>
  <c r="A5186" i="6"/>
  <c r="A5185" i="6"/>
  <c r="A5184" i="6"/>
  <c r="A5183" i="6"/>
  <c r="A5182" i="6"/>
  <c r="A5181" i="6"/>
  <c r="A5180" i="6"/>
  <c r="A5179" i="6"/>
  <c r="A5178" i="6"/>
  <c r="A5177" i="6"/>
  <c r="A5176" i="6"/>
  <c r="A5175" i="6"/>
  <c r="A5174" i="6"/>
  <c r="A5173" i="6"/>
  <c r="A5172" i="6"/>
  <c r="A5171" i="6"/>
  <c r="A5170" i="6"/>
  <c r="A5169" i="6"/>
  <c r="A5168" i="6"/>
  <c r="A5167" i="6"/>
  <c r="A5166" i="6"/>
  <c r="A5165" i="6"/>
  <c r="A5164" i="6"/>
  <c r="A5163" i="6"/>
  <c r="A5162" i="6"/>
  <c r="A5161" i="6"/>
  <c r="A5160" i="6"/>
  <c r="A5159" i="6"/>
  <c r="A5158" i="6"/>
  <c r="A5157" i="6"/>
  <c r="A5156" i="6"/>
  <c r="A5155" i="6"/>
  <c r="A5154" i="6"/>
  <c r="A5153" i="6"/>
  <c r="A5152" i="6"/>
  <c r="A5151" i="6"/>
  <c r="A5150" i="6"/>
  <c r="A5149" i="6"/>
  <c r="A5148" i="6"/>
  <c r="A5147" i="6"/>
  <c r="A5146" i="6"/>
  <c r="A5145" i="6"/>
  <c r="A5144" i="6"/>
  <c r="A5143" i="6"/>
  <c r="A5142" i="6"/>
  <c r="A5141" i="6"/>
  <c r="A5140" i="6"/>
  <c r="A5139" i="6"/>
  <c r="A5138" i="6"/>
  <c r="A5137" i="6"/>
  <c r="A5136" i="6"/>
  <c r="A5135" i="6"/>
  <c r="A5134" i="6"/>
  <c r="A5133" i="6"/>
  <c r="A5132" i="6"/>
  <c r="A5131" i="6"/>
  <c r="A5130" i="6"/>
  <c r="A5129" i="6"/>
  <c r="A5128" i="6"/>
  <c r="A5127" i="6"/>
  <c r="A5126" i="6"/>
  <c r="A5125" i="6"/>
  <c r="A5124" i="6"/>
  <c r="A5123" i="6"/>
  <c r="A5122" i="6"/>
  <c r="A5121" i="6"/>
  <c r="A5120" i="6"/>
  <c r="A5119" i="6"/>
  <c r="A5118" i="6"/>
  <c r="A5117" i="6"/>
  <c r="A5116" i="6"/>
  <c r="A5115" i="6"/>
  <c r="A5114" i="6"/>
  <c r="A5113" i="6"/>
  <c r="A5112" i="6"/>
  <c r="A5111" i="6"/>
  <c r="A5110" i="6"/>
  <c r="A5109" i="6"/>
  <c r="A5108" i="6"/>
  <c r="A5107" i="6"/>
  <c r="A5106" i="6"/>
  <c r="A5105" i="6"/>
  <c r="A5104" i="6"/>
  <c r="A5103" i="6"/>
  <c r="A5102" i="6"/>
  <c r="A5101" i="6"/>
  <c r="A5100" i="6"/>
  <c r="A5099" i="6"/>
  <c r="A5098" i="6"/>
  <c r="A5097" i="6"/>
  <c r="A5096" i="6"/>
  <c r="A5095" i="6"/>
  <c r="A5094" i="6"/>
  <c r="A5093" i="6"/>
  <c r="A5092" i="6"/>
  <c r="A5091" i="6"/>
  <c r="A5090" i="6"/>
  <c r="A5089" i="6"/>
  <c r="A5088" i="6"/>
  <c r="A5087" i="6"/>
  <c r="A5086" i="6"/>
  <c r="A5085" i="6"/>
  <c r="A5084" i="6"/>
  <c r="A5083" i="6"/>
  <c r="A5082" i="6"/>
  <c r="A5081" i="6"/>
  <c r="A5080" i="6"/>
  <c r="A5079" i="6"/>
  <c r="A5078" i="6"/>
  <c r="A5077" i="6"/>
  <c r="A5076" i="6"/>
  <c r="A5075" i="6"/>
  <c r="A5074" i="6"/>
  <c r="A5073" i="6"/>
  <c r="A5072" i="6"/>
  <c r="A5071" i="6"/>
  <c r="A5070" i="6"/>
  <c r="A5069" i="6"/>
  <c r="A5068" i="6"/>
  <c r="A5067" i="6"/>
  <c r="A5066" i="6"/>
  <c r="A5065" i="6"/>
  <c r="A5064" i="6"/>
  <c r="A5063" i="6"/>
  <c r="A5062" i="6"/>
  <c r="A5061" i="6"/>
  <c r="A5060" i="6"/>
  <c r="A5059" i="6"/>
  <c r="A5058" i="6"/>
  <c r="A5057" i="6"/>
  <c r="A5056" i="6"/>
  <c r="A5055" i="6"/>
  <c r="A5054" i="6"/>
  <c r="A5053" i="6"/>
  <c r="A5052" i="6"/>
  <c r="A5051" i="6"/>
  <c r="A5050" i="6"/>
  <c r="A5049" i="6"/>
  <c r="A5048" i="6"/>
  <c r="A5047" i="6"/>
  <c r="A5046" i="6"/>
  <c r="A5045" i="6"/>
  <c r="A5044" i="6"/>
  <c r="A5043" i="6"/>
  <c r="A5042" i="6"/>
  <c r="A5041" i="6"/>
  <c r="A5040" i="6"/>
  <c r="A5039" i="6"/>
  <c r="A5038" i="6"/>
  <c r="A5037" i="6"/>
  <c r="A5036" i="6"/>
  <c r="A5035" i="6"/>
  <c r="A5034" i="6"/>
  <c r="A5033" i="6"/>
  <c r="A5032" i="6"/>
  <c r="A5031" i="6"/>
  <c r="A5030" i="6"/>
  <c r="A5029" i="6"/>
  <c r="A5028" i="6"/>
  <c r="A5027" i="6"/>
  <c r="A5026" i="6"/>
  <c r="A5025" i="6"/>
  <c r="A5024" i="6"/>
  <c r="A5023" i="6"/>
  <c r="A5022" i="6"/>
  <c r="A5021" i="6"/>
  <c r="A5020" i="6"/>
  <c r="A5019" i="6"/>
  <c r="A5018" i="6"/>
  <c r="A5017" i="6"/>
  <c r="A5016" i="6"/>
  <c r="A5015" i="6"/>
  <c r="A5014" i="6"/>
  <c r="A5013" i="6"/>
  <c r="A5012" i="6"/>
  <c r="A5011" i="6"/>
  <c r="A5010" i="6"/>
  <c r="A5009" i="6"/>
  <c r="A5008" i="6"/>
  <c r="A5007" i="6"/>
  <c r="A5006" i="6"/>
  <c r="A5005" i="6"/>
  <c r="A5004" i="6"/>
  <c r="A5003" i="6"/>
  <c r="A5002" i="6"/>
  <c r="A5001" i="6"/>
  <c r="A5000" i="6"/>
  <c r="A4999" i="6"/>
  <c r="A4998" i="6"/>
  <c r="A4997" i="6"/>
  <c r="A4996" i="6"/>
  <c r="A4995" i="6"/>
  <c r="A4994" i="6"/>
  <c r="A4993" i="6"/>
  <c r="A4992" i="6"/>
  <c r="A4991" i="6"/>
  <c r="A4990" i="6"/>
  <c r="A4989" i="6"/>
  <c r="A4988" i="6"/>
  <c r="A4987" i="6"/>
  <c r="A4986" i="6"/>
  <c r="A4985" i="6"/>
  <c r="A4984" i="6"/>
  <c r="A4983" i="6"/>
  <c r="A4982" i="6"/>
  <c r="A4981" i="6"/>
  <c r="A4980" i="6"/>
  <c r="A4979" i="6"/>
  <c r="A4978" i="6"/>
  <c r="A4977" i="6"/>
  <c r="A4976" i="6"/>
  <c r="A4975" i="6"/>
  <c r="A4974" i="6"/>
  <c r="A4973" i="6"/>
  <c r="A4972" i="6"/>
  <c r="A4971" i="6"/>
  <c r="A4970" i="6"/>
  <c r="A4969" i="6"/>
  <c r="A4968" i="6"/>
  <c r="A4967" i="6"/>
  <c r="A4966" i="6"/>
  <c r="A4965" i="6"/>
  <c r="A4964" i="6"/>
  <c r="A4963" i="6"/>
  <c r="A4962" i="6"/>
  <c r="A4961" i="6"/>
  <c r="A4960" i="6"/>
  <c r="A4959" i="6"/>
  <c r="A4958" i="6"/>
  <c r="A4957" i="6"/>
  <c r="A4956" i="6"/>
  <c r="A4955" i="6"/>
  <c r="A4954" i="6"/>
  <c r="A4953" i="6"/>
  <c r="A4952" i="6"/>
  <c r="A4951" i="6"/>
  <c r="A4950" i="6"/>
  <c r="A4949" i="6"/>
  <c r="A4948" i="6"/>
  <c r="A4947" i="6"/>
  <c r="A4946" i="6"/>
  <c r="A4945" i="6"/>
  <c r="A4944" i="6"/>
  <c r="A4943" i="6"/>
  <c r="A4942" i="6"/>
  <c r="A4941" i="6"/>
  <c r="A4940" i="6"/>
  <c r="A4939" i="6"/>
  <c r="A4938" i="6"/>
  <c r="A4937" i="6"/>
  <c r="A4936" i="6"/>
  <c r="A4935" i="6"/>
  <c r="A4934" i="6"/>
  <c r="A4933" i="6"/>
  <c r="A4932" i="6"/>
  <c r="A4931" i="6"/>
  <c r="A4930" i="6"/>
  <c r="A4929" i="6"/>
  <c r="A4928" i="6"/>
  <c r="A4927" i="6"/>
  <c r="A4926" i="6"/>
  <c r="A4925" i="6"/>
  <c r="A4924" i="6"/>
  <c r="A4923" i="6"/>
  <c r="A4922" i="6"/>
  <c r="A4921" i="6"/>
  <c r="A4920" i="6"/>
  <c r="A4919" i="6"/>
  <c r="A4918" i="6"/>
  <c r="A4917" i="6"/>
  <c r="A4916" i="6"/>
  <c r="A4915" i="6"/>
  <c r="A4914" i="6"/>
  <c r="A4913" i="6"/>
  <c r="A4912" i="6"/>
  <c r="A4911" i="6"/>
  <c r="A4910" i="6"/>
  <c r="A4909" i="6"/>
  <c r="A4908" i="6"/>
  <c r="A4907" i="6"/>
  <c r="A4906" i="6"/>
  <c r="A4905" i="6"/>
  <c r="A4904" i="6"/>
  <c r="A4903" i="6"/>
  <c r="A4902" i="6"/>
  <c r="A4901" i="6"/>
  <c r="A4900" i="6"/>
  <c r="A4899" i="6"/>
  <c r="A4898" i="6"/>
  <c r="A4897" i="6"/>
  <c r="A4896" i="6"/>
  <c r="A4895" i="6"/>
  <c r="A4894" i="6"/>
  <c r="A4893" i="6"/>
  <c r="A4892" i="6"/>
  <c r="A4891" i="6"/>
  <c r="A4890" i="6"/>
  <c r="A4889" i="6"/>
  <c r="A4888" i="6"/>
  <c r="A4887" i="6"/>
  <c r="A4886" i="6"/>
  <c r="A4885" i="6"/>
  <c r="A4884" i="6"/>
  <c r="A4883" i="6"/>
  <c r="A4882" i="6"/>
  <c r="A4881" i="6"/>
  <c r="A4880" i="6"/>
  <c r="A4879" i="6"/>
  <c r="A4878" i="6"/>
  <c r="A4877" i="6"/>
  <c r="A4876" i="6"/>
  <c r="A4875" i="6"/>
  <c r="A4874" i="6"/>
  <c r="A4873" i="6"/>
  <c r="A4872" i="6"/>
  <c r="A4871" i="6"/>
  <c r="A4870" i="6"/>
  <c r="A4869" i="6"/>
  <c r="A4868" i="6"/>
  <c r="A4867" i="6"/>
  <c r="A4866" i="6"/>
  <c r="A4865" i="6"/>
  <c r="A4864" i="6"/>
  <c r="A4863" i="6"/>
  <c r="A4862" i="6"/>
  <c r="A4861" i="6"/>
  <c r="A4860" i="6"/>
  <c r="A4859" i="6"/>
  <c r="A4858" i="6"/>
  <c r="A4857" i="6"/>
  <c r="A4856" i="6"/>
  <c r="A4855" i="6"/>
  <c r="A4854" i="6"/>
  <c r="A4853" i="6"/>
  <c r="A4852" i="6"/>
  <c r="A4851" i="6"/>
  <c r="A4850" i="6"/>
  <c r="A4849" i="6"/>
  <c r="A4848" i="6"/>
  <c r="A4847" i="6"/>
  <c r="A4846" i="6"/>
  <c r="A4845" i="6"/>
  <c r="A4844" i="6"/>
  <c r="A4843" i="6"/>
  <c r="A4842" i="6"/>
  <c r="A4841" i="6"/>
  <c r="A4840" i="6"/>
  <c r="A4839" i="6"/>
  <c r="A4838" i="6"/>
  <c r="A4837" i="6"/>
  <c r="A4836" i="6"/>
  <c r="A4835" i="6"/>
  <c r="A4834" i="6"/>
  <c r="A4833" i="6"/>
  <c r="A4832" i="6"/>
  <c r="A4831" i="6"/>
  <c r="A4830" i="6"/>
  <c r="A4829" i="6"/>
  <c r="A4828" i="6"/>
  <c r="A4827" i="6"/>
  <c r="A4826" i="6"/>
  <c r="A4825" i="6"/>
  <c r="A4824" i="6"/>
  <c r="A4823" i="6"/>
  <c r="A4822" i="6"/>
  <c r="A4821" i="6"/>
  <c r="A4820" i="6"/>
  <c r="A4819" i="6"/>
  <c r="A4818" i="6"/>
  <c r="A4817" i="6"/>
  <c r="A4816" i="6"/>
  <c r="A4815" i="6"/>
  <c r="A4814" i="6"/>
  <c r="A4813" i="6"/>
  <c r="A4812" i="6"/>
  <c r="A4811" i="6"/>
  <c r="A4810" i="6"/>
  <c r="A4809" i="6"/>
  <c r="A4808" i="6"/>
  <c r="A4807" i="6"/>
  <c r="A4806" i="6"/>
  <c r="A4805" i="6"/>
  <c r="A4804" i="6"/>
  <c r="A4803" i="6"/>
  <c r="A4802" i="6"/>
  <c r="A4801" i="6"/>
  <c r="A4800" i="6"/>
  <c r="A4799" i="6"/>
  <c r="A4798" i="6"/>
  <c r="A4797" i="6"/>
  <c r="A4796" i="6"/>
  <c r="A4795" i="6"/>
  <c r="A4794" i="6"/>
  <c r="A4793" i="6"/>
  <c r="A4792" i="6"/>
  <c r="A4791" i="6"/>
  <c r="A4790" i="6"/>
  <c r="A4789" i="6"/>
  <c r="A4788" i="6"/>
  <c r="A4787" i="6"/>
  <c r="A4786" i="6"/>
  <c r="A4785" i="6"/>
  <c r="A4784" i="6"/>
  <c r="A4783" i="6"/>
  <c r="A4782" i="6"/>
  <c r="A4781" i="6"/>
  <c r="A4780" i="6"/>
  <c r="A4779" i="6"/>
  <c r="A4778" i="6"/>
  <c r="A4777" i="6"/>
  <c r="A4776" i="6"/>
  <c r="A4775" i="6"/>
  <c r="A4774" i="6"/>
  <c r="A4773" i="6"/>
  <c r="A4772" i="6"/>
  <c r="A4771" i="6"/>
  <c r="A4770" i="6"/>
  <c r="A4769" i="6"/>
  <c r="A4768" i="6"/>
  <c r="A4767" i="6"/>
  <c r="A4766" i="6"/>
  <c r="A4765" i="6"/>
  <c r="A4764" i="6"/>
  <c r="A4763" i="6"/>
  <c r="A4762" i="6"/>
  <c r="A4761" i="6"/>
  <c r="A4760" i="6"/>
  <c r="A4759" i="6"/>
  <c r="A4758" i="6"/>
  <c r="A4757" i="6"/>
  <c r="A4756" i="6"/>
  <c r="A4755" i="6"/>
  <c r="A4754" i="6"/>
  <c r="A4753" i="6"/>
  <c r="A4752" i="6"/>
  <c r="A4751" i="6"/>
  <c r="A4750" i="6"/>
  <c r="A4749" i="6"/>
  <c r="A4748" i="6"/>
  <c r="A4747" i="6"/>
  <c r="A4746" i="6"/>
  <c r="A4745" i="6"/>
  <c r="A4744" i="6"/>
  <c r="A4743" i="6"/>
  <c r="A4742" i="6"/>
  <c r="A4741" i="6"/>
  <c r="A4740" i="6"/>
  <c r="A4739" i="6"/>
  <c r="A4738" i="6"/>
  <c r="A4737" i="6"/>
  <c r="A4736" i="6"/>
  <c r="A4735" i="6"/>
  <c r="A4734" i="6"/>
  <c r="A4733" i="6"/>
  <c r="A4732" i="6"/>
  <c r="A4731" i="6"/>
  <c r="A4730" i="6"/>
  <c r="A4729" i="6"/>
  <c r="A4728" i="6"/>
  <c r="A4727" i="6"/>
  <c r="A4726" i="6"/>
  <c r="A4725" i="6"/>
  <c r="A4724" i="6"/>
  <c r="A4723" i="6"/>
  <c r="A4722" i="6"/>
  <c r="A4721" i="6"/>
  <c r="A4720" i="6"/>
  <c r="A4719" i="6"/>
  <c r="A4718" i="6"/>
  <c r="A4717" i="6"/>
  <c r="A4716" i="6"/>
  <c r="A4715" i="6"/>
  <c r="A4714" i="6"/>
  <c r="A4713" i="6"/>
  <c r="A4712" i="6"/>
  <c r="A4711" i="6"/>
  <c r="A4710" i="6"/>
  <c r="A4709" i="6"/>
  <c r="A4708" i="6"/>
  <c r="A4707" i="6"/>
  <c r="A4706" i="6"/>
  <c r="A4705" i="6"/>
  <c r="A4704" i="6"/>
  <c r="A4703" i="6"/>
  <c r="A4702" i="6"/>
  <c r="A4701" i="6"/>
  <c r="A4700" i="6"/>
  <c r="A4699" i="6"/>
  <c r="A4698" i="6"/>
  <c r="A4697" i="6"/>
  <c r="A4696" i="6"/>
  <c r="A4695" i="6"/>
  <c r="A4694" i="6"/>
  <c r="A4693" i="6"/>
  <c r="A4692" i="6"/>
  <c r="A4691" i="6"/>
  <c r="A4690" i="6"/>
  <c r="A4689" i="6"/>
  <c r="A4688" i="6"/>
  <c r="A4687" i="6"/>
  <c r="A4686" i="6"/>
  <c r="A4685" i="6"/>
  <c r="A4684" i="6"/>
  <c r="A4683" i="6"/>
  <c r="A4682" i="6"/>
  <c r="A4681" i="6"/>
  <c r="A4680" i="6"/>
  <c r="A4679" i="6"/>
  <c r="A4678" i="6"/>
  <c r="A4677" i="6"/>
  <c r="A4676" i="6"/>
  <c r="A4675" i="6"/>
  <c r="A4674" i="6"/>
  <c r="A4673" i="6"/>
  <c r="A4672" i="6"/>
  <c r="A4671" i="6"/>
  <c r="A4670" i="6"/>
  <c r="A4669" i="6"/>
  <c r="A4668" i="6"/>
  <c r="A4667" i="6"/>
  <c r="A4666" i="6"/>
  <c r="A4665" i="6"/>
  <c r="A4664" i="6"/>
  <c r="A4663" i="6"/>
  <c r="A4662" i="6"/>
  <c r="A4661" i="6"/>
  <c r="A4660" i="6"/>
  <c r="A4659" i="6"/>
  <c r="A4658" i="6"/>
  <c r="A4657" i="6"/>
  <c r="A4656" i="6"/>
  <c r="A4655" i="6"/>
  <c r="A4654" i="6"/>
  <c r="A4653" i="6"/>
  <c r="A4652" i="6"/>
  <c r="A4651" i="6"/>
  <c r="A4650" i="6"/>
  <c r="A4649" i="6"/>
  <c r="A4648" i="6"/>
  <c r="A4647" i="6"/>
  <c r="A4646" i="6"/>
  <c r="A4645" i="6"/>
  <c r="A4644" i="6"/>
  <c r="A4643" i="6"/>
  <c r="A4642" i="6"/>
  <c r="A4641" i="6"/>
  <c r="A4640" i="6"/>
  <c r="A4639" i="6"/>
  <c r="A4638" i="6"/>
  <c r="A4637" i="6"/>
  <c r="A4636" i="6"/>
  <c r="A4635" i="6"/>
  <c r="A4634" i="6"/>
  <c r="A4633" i="6"/>
  <c r="A4632" i="6"/>
  <c r="A4631" i="6"/>
  <c r="A4630" i="6"/>
  <c r="A4629" i="6"/>
  <c r="A4628" i="6"/>
  <c r="A4627" i="6"/>
  <c r="A4626" i="6"/>
  <c r="A4625" i="6"/>
  <c r="A4624" i="6"/>
  <c r="A4623" i="6"/>
  <c r="A4622" i="6"/>
  <c r="A4621" i="6"/>
  <c r="A4620" i="6"/>
  <c r="A4619" i="6"/>
  <c r="A4618" i="6"/>
  <c r="A4617" i="6"/>
  <c r="A4616" i="6"/>
  <c r="A4615" i="6"/>
  <c r="A4614" i="6"/>
  <c r="A4613" i="6"/>
  <c r="A4612" i="6"/>
  <c r="A4611" i="6"/>
  <c r="A4610" i="6"/>
  <c r="A4609" i="6"/>
  <c r="A4608" i="6"/>
  <c r="A4607" i="6"/>
  <c r="A4606" i="6"/>
  <c r="A4605" i="6"/>
  <c r="A4604" i="6"/>
  <c r="A4603" i="6"/>
  <c r="A4602" i="6"/>
  <c r="A4601" i="6"/>
  <c r="A4600" i="6"/>
  <c r="A4599" i="6"/>
  <c r="A4598" i="6"/>
  <c r="A4597" i="6"/>
  <c r="A4596" i="6"/>
  <c r="A4595" i="6"/>
  <c r="A4594" i="6"/>
  <c r="A4593" i="6"/>
  <c r="A4592" i="6"/>
  <c r="A4591" i="6"/>
  <c r="A4590" i="6"/>
  <c r="A4589" i="6"/>
  <c r="A4588" i="6"/>
  <c r="A4587" i="6"/>
  <c r="A4586" i="6"/>
  <c r="A4585" i="6"/>
  <c r="A4584" i="6"/>
  <c r="A4583" i="6"/>
  <c r="A4582" i="6"/>
  <c r="A4581" i="6"/>
  <c r="A4580" i="6"/>
  <c r="A4579" i="6"/>
  <c r="A4578" i="6"/>
  <c r="A4577" i="6"/>
  <c r="A4576" i="6"/>
  <c r="A4575" i="6"/>
  <c r="A4574" i="6"/>
  <c r="A4573" i="6"/>
  <c r="A4572" i="6"/>
  <c r="A4571" i="6"/>
  <c r="A4570" i="6"/>
  <c r="A4569" i="6"/>
  <c r="A4568" i="6"/>
  <c r="A4567" i="6"/>
  <c r="A4566" i="6"/>
  <c r="A4565" i="6"/>
  <c r="A4564" i="6"/>
  <c r="A4563" i="6"/>
  <c r="A4562" i="6"/>
  <c r="A4561" i="6"/>
  <c r="A4560" i="6"/>
  <c r="A4559" i="6"/>
  <c r="A4558" i="6"/>
  <c r="A4557" i="6"/>
  <c r="A4556" i="6"/>
  <c r="A4555" i="6"/>
  <c r="A4554" i="6"/>
  <c r="A4553" i="6"/>
  <c r="A4552" i="6"/>
  <c r="A4551" i="6"/>
  <c r="A4550" i="6"/>
  <c r="A4549" i="6"/>
  <c r="A4548" i="6"/>
  <c r="A4547" i="6"/>
  <c r="A4546" i="6"/>
  <c r="A4545" i="6"/>
  <c r="A4544" i="6"/>
  <c r="A4543" i="6"/>
  <c r="A4542" i="6"/>
  <c r="A4541" i="6"/>
  <c r="A4540" i="6"/>
  <c r="A4539" i="6"/>
  <c r="A4538" i="6"/>
  <c r="A4537" i="6"/>
  <c r="A4536" i="6"/>
  <c r="A4535" i="6"/>
  <c r="A4534" i="6"/>
  <c r="A4533" i="6"/>
  <c r="A4532" i="6"/>
  <c r="A4531" i="6"/>
  <c r="A4530" i="6"/>
  <c r="A4529" i="6"/>
  <c r="A4528" i="6"/>
  <c r="A4527" i="6"/>
  <c r="A4526" i="6"/>
  <c r="A4525" i="6"/>
  <c r="A4524" i="6"/>
  <c r="A4523" i="6"/>
  <c r="A4522" i="6"/>
  <c r="A4521" i="6"/>
  <c r="A4520" i="6"/>
  <c r="A4519" i="6"/>
  <c r="A4518" i="6"/>
  <c r="A4517" i="6"/>
  <c r="A4516" i="6"/>
  <c r="A4515" i="6"/>
  <c r="A4514" i="6"/>
  <c r="A4513" i="6"/>
  <c r="A4512" i="6"/>
  <c r="A4511" i="6"/>
  <c r="A4510" i="6"/>
  <c r="A4509" i="6"/>
  <c r="A4508" i="6"/>
  <c r="A4507" i="6"/>
  <c r="A4506" i="6"/>
  <c r="A4505" i="6"/>
  <c r="A4504" i="6"/>
  <c r="A4503" i="6"/>
  <c r="A4502" i="6"/>
  <c r="A4501" i="6"/>
  <c r="A4500" i="6"/>
  <c r="A4499" i="6"/>
  <c r="A4498" i="6"/>
  <c r="A4497" i="6"/>
  <c r="A4496" i="6"/>
  <c r="A4495" i="6"/>
  <c r="A4494" i="6"/>
  <c r="A4493" i="6"/>
  <c r="A4492" i="6"/>
  <c r="A4491" i="6"/>
  <c r="A4490" i="6"/>
  <c r="A4489" i="6"/>
  <c r="A4488" i="6"/>
  <c r="A4487" i="6"/>
  <c r="A4486" i="6"/>
  <c r="A4485" i="6"/>
  <c r="A4484" i="6"/>
  <c r="A4483" i="6"/>
  <c r="A4482" i="6"/>
  <c r="A4481" i="6"/>
  <c r="A4480" i="6"/>
  <c r="A4479" i="6"/>
  <c r="A4478" i="6"/>
  <c r="A4477" i="6"/>
  <c r="A4476" i="6"/>
  <c r="A4475" i="6"/>
  <c r="A4474" i="6"/>
  <c r="A4473" i="6"/>
  <c r="A4472" i="6"/>
  <c r="A4471" i="6"/>
  <c r="A4470" i="6"/>
  <c r="A4469" i="6"/>
  <c r="A4468" i="6"/>
  <c r="A4467" i="6"/>
  <c r="A4466" i="6"/>
  <c r="A4465" i="6"/>
  <c r="A4464" i="6"/>
  <c r="A4463" i="6"/>
  <c r="A4462" i="6"/>
  <c r="A4461" i="6"/>
  <c r="A4460" i="6"/>
  <c r="A4459" i="6"/>
  <c r="A4458" i="6"/>
  <c r="A4457" i="6"/>
  <c r="A4456" i="6"/>
  <c r="A4455" i="6"/>
  <c r="A4454" i="6"/>
  <c r="A4453" i="6"/>
  <c r="A4452" i="6"/>
  <c r="A4451" i="6"/>
  <c r="A4450" i="6"/>
  <c r="A4449" i="6"/>
  <c r="A4448" i="6"/>
  <c r="A4447" i="6"/>
  <c r="A4446" i="6"/>
  <c r="A4445" i="6"/>
  <c r="A4444" i="6"/>
  <c r="A4443" i="6"/>
  <c r="A4442" i="6"/>
  <c r="A4441" i="6"/>
  <c r="A4440" i="6"/>
  <c r="A4439" i="6"/>
  <c r="A4438" i="6"/>
  <c r="A4437" i="6"/>
  <c r="A4436" i="6"/>
  <c r="A4435" i="6"/>
  <c r="A4434" i="6"/>
  <c r="A4433" i="6"/>
  <c r="A4432" i="6"/>
  <c r="A4431" i="6"/>
  <c r="A4430" i="6"/>
  <c r="A4429" i="6"/>
  <c r="A4428" i="6"/>
  <c r="A4427" i="6"/>
  <c r="A4426" i="6"/>
  <c r="A4425" i="6"/>
  <c r="A4424" i="6"/>
  <c r="A4423" i="6"/>
  <c r="A4422" i="6"/>
  <c r="A4421" i="6"/>
  <c r="A4420" i="6"/>
  <c r="A4419" i="6"/>
  <c r="A4418" i="6"/>
  <c r="A4417" i="6"/>
  <c r="A4416" i="6"/>
  <c r="A4415" i="6"/>
  <c r="A4414" i="6"/>
  <c r="A4413" i="6"/>
  <c r="A4412" i="6"/>
  <c r="A4411" i="6"/>
  <c r="A4410" i="6"/>
  <c r="A4409" i="6"/>
  <c r="A4408" i="6"/>
  <c r="A4407" i="6"/>
  <c r="A4406" i="6"/>
  <c r="A4405" i="6"/>
  <c r="A4404" i="6"/>
  <c r="A4403" i="6"/>
  <c r="A4402" i="6"/>
  <c r="A4401" i="6"/>
  <c r="A4400" i="6"/>
  <c r="A4399" i="6"/>
  <c r="A4398" i="6"/>
  <c r="A4397" i="6"/>
  <c r="A4396" i="6"/>
  <c r="A4395" i="6"/>
  <c r="A4394" i="6"/>
  <c r="A4393" i="6"/>
  <c r="A4392" i="6"/>
  <c r="A4391" i="6"/>
  <c r="A4390" i="6"/>
  <c r="A4389" i="6"/>
  <c r="A4388" i="6"/>
  <c r="A4387" i="6"/>
  <c r="A4386" i="6"/>
  <c r="A4385" i="6"/>
  <c r="A4384" i="6"/>
  <c r="A4383" i="6"/>
  <c r="A4382" i="6"/>
  <c r="A4381" i="6"/>
  <c r="A4380" i="6"/>
  <c r="A4379" i="6"/>
  <c r="A4378" i="6"/>
  <c r="A4377" i="6"/>
  <c r="A4376" i="6"/>
  <c r="A4375" i="6"/>
  <c r="A4374" i="6"/>
  <c r="A4373" i="6"/>
  <c r="A4372" i="6"/>
  <c r="A4371" i="6"/>
  <c r="A4370" i="6"/>
  <c r="A4369" i="6"/>
  <c r="A4368" i="6"/>
  <c r="A4367" i="6"/>
  <c r="A4366" i="6"/>
  <c r="A4365" i="6"/>
  <c r="A4364" i="6"/>
  <c r="A4363" i="6"/>
  <c r="A4362" i="6"/>
  <c r="A4361" i="6"/>
  <c r="A4360" i="6"/>
  <c r="A4359" i="6"/>
  <c r="A4358" i="6"/>
  <c r="A4357" i="6"/>
  <c r="A4356" i="6"/>
  <c r="A4355" i="6"/>
  <c r="A4354" i="6"/>
  <c r="A4353" i="6"/>
  <c r="A4352" i="6"/>
  <c r="A4351" i="6"/>
  <c r="A4350" i="6"/>
  <c r="A4349" i="6"/>
  <c r="A4348" i="6"/>
  <c r="A4347" i="6"/>
  <c r="A4346" i="6"/>
  <c r="A4345" i="6"/>
  <c r="A4344" i="6"/>
  <c r="A4343" i="6"/>
  <c r="A4342" i="6"/>
  <c r="A4341" i="6"/>
  <c r="A4340" i="6"/>
  <c r="A4339" i="6"/>
  <c r="A4338" i="6"/>
  <c r="A4337" i="6"/>
  <c r="A4336" i="6"/>
  <c r="A4335" i="6"/>
  <c r="A4334" i="6"/>
  <c r="A4333" i="6"/>
  <c r="A4332" i="6"/>
  <c r="A4331" i="6"/>
  <c r="A4330" i="6"/>
  <c r="A4329" i="6"/>
  <c r="A4328" i="6"/>
  <c r="A4327" i="6"/>
  <c r="A4326" i="6"/>
  <c r="A4325" i="6"/>
  <c r="A4324" i="6"/>
  <c r="A4323" i="6"/>
  <c r="A4322" i="6"/>
  <c r="A4321" i="6"/>
  <c r="A4320" i="6"/>
  <c r="A4319" i="6"/>
  <c r="A4318" i="6"/>
  <c r="A4317" i="6"/>
  <c r="A4316" i="6"/>
  <c r="A4315" i="6"/>
  <c r="A4314" i="6"/>
  <c r="A4313" i="6"/>
  <c r="A4312" i="6"/>
  <c r="A4311" i="6"/>
  <c r="A4310" i="6"/>
  <c r="A4309" i="6"/>
  <c r="A4308" i="6"/>
  <c r="A4307" i="6"/>
  <c r="A4306" i="6"/>
  <c r="A4305" i="6"/>
  <c r="A4304" i="6"/>
  <c r="A4303" i="6"/>
  <c r="A4302" i="6"/>
  <c r="A4301" i="6"/>
  <c r="A4300" i="6"/>
  <c r="A4299" i="6"/>
  <c r="A4298" i="6"/>
  <c r="A4297" i="6"/>
  <c r="A4296" i="6"/>
  <c r="A4295" i="6"/>
  <c r="A4294" i="6"/>
  <c r="A4293" i="6"/>
  <c r="A4292" i="6"/>
  <c r="A4291" i="6"/>
  <c r="A4290" i="6"/>
  <c r="A4289" i="6"/>
  <c r="A4288" i="6"/>
  <c r="A4287" i="6"/>
  <c r="A4286" i="6"/>
  <c r="A4285" i="6"/>
  <c r="A4284" i="6"/>
  <c r="A4283" i="6"/>
  <c r="A4282" i="6"/>
  <c r="A4281" i="6"/>
  <c r="A4280" i="6"/>
  <c r="A4279" i="6"/>
  <c r="A4278" i="6"/>
  <c r="A4277" i="6"/>
  <c r="A4276" i="6"/>
  <c r="A4275" i="6"/>
  <c r="A4274" i="6"/>
  <c r="A4273" i="6"/>
  <c r="A4272" i="6"/>
  <c r="A4271" i="6"/>
  <c r="A4270" i="6"/>
  <c r="A4269" i="6"/>
  <c r="A4268" i="6"/>
  <c r="A4267" i="6"/>
  <c r="A4266" i="6"/>
  <c r="A4265" i="6"/>
  <c r="A4264" i="6"/>
  <c r="A4263" i="6"/>
  <c r="A4262" i="6"/>
  <c r="A4261" i="6"/>
  <c r="A4260" i="6"/>
  <c r="A4259" i="6"/>
  <c r="A4258" i="6"/>
  <c r="A4257" i="6"/>
  <c r="A4256" i="6"/>
  <c r="A4255" i="6"/>
  <c r="A4254" i="6"/>
  <c r="A4253" i="6"/>
  <c r="A4252" i="6"/>
  <c r="A4251" i="6"/>
  <c r="A4250" i="6"/>
  <c r="A4249" i="6"/>
  <c r="A4248" i="6"/>
  <c r="A4247" i="6"/>
  <c r="A4246" i="6"/>
  <c r="A4245" i="6"/>
  <c r="A4244" i="6"/>
  <c r="A4243" i="6"/>
  <c r="A4242" i="6"/>
  <c r="A4241" i="6"/>
  <c r="A4240" i="6"/>
  <c r="A4239" i="6"/>
  <c r="A4238" i="6"/>
  <c r="A4237" i="6"/>
  <c r="A4236" i="6"/>
  <c r="A4235" i="6"/>
  <c r="A4234" i="6"/>
  <c r="A4233" i="6"/>
  <c r="A4232" i="6"/>
  <c r="A4231" i="6"/>
  <c r="A4230" i="6"/>
  <c r="A4229" i="6"/>
  <c r="A4228" i="6"/>
  <c r="A4227" i="6"/>
  <c r="A4226" i="6"/>
  <c r="A4225" i="6"/>
  <c r="A4224" i="6"/>
  <c r="A4223" i="6"/>
  <c r="A4222" i="6"/>
  <c r="A4221" i="6"/>
  <c r="A4220" i="6"/>
  <c r="A4219" i="6"/>
  <c r="A4218" i="6"/>
  <c r="A4217" i="6"/>
  <c r="A4216" i="6"/>
  <c r="A4215" i="6"/>
  <c r="A4214" i="6"/>
  <c r="A4213" i="6"/>
  <c r="A4212" i="6"/>
  <c r="A4211" i="6"/>
  <c r="A4210" i="6"/>
  <c r="A4209" i="6"/>
  <c r="A4208" i="6"/>
  <c r="A4207" i="6"/>
  <c r="A4206" i="6"/>
  <c r="A4205" i="6"/>
  <c r="A4204" i="6"/>
  <c r="A4203" i="6"/>
  <c r="A4202" i="6"/>
  <c r="A4201" i="6"/>
  <c r="A4200" i="6"/>
  <c r="A4199" i="6"/>
  <c r="A4198" i="6"/>
  <c r="A4197" i="6"/>
  <c r="A4196" i="6"/>
  <c r="A4195" i="6"/>
  <c r="A4194" i="6"/>
  <c r="A4193" i="6"/>
  <c r="A4192" i="6"/>
  <c r="A4191" i="6"/>
  <c r="A4190" i="6"/>
  <c r="A4189" i="6"/>
  <c r="A4188" i="6"/>
  <c r="A4187" i="6"/>
  <c r="A4186" i="6"/>
  <c r="A4185" i="6"/>
  <c r="A4184" i="6"/>
  <c r="A4183" i="6"/>
  <c r="A4182" i="6"/>
  <c r="A4181" i="6"/>
  <c r="A4180" i="6"/>
  <c r="A4179" i="6"/>
  <c r="A4178" i="6"/>
  <c r="A4177" i="6"/>
  <c r="A4176" i="6"/>
  <c r="A4175" i="6"/>
  <c r="A4174" i="6"/>
  <c r="A4173" i="6"/>
  <c r="A4172" i="6"/>
  <c r="A4171" i="6"/>
  <c r="A4170" i="6"/>
  <c r="A4169" i="6"/>
  <c r="A4168" i="6"/>
  <c r="A4167" i="6"/>
  <c r="A4166" i="6"/>
  <c r="A4165" i="6"/>
  <c r="A4164" i="6"/>
  <c r="A4163" i="6"/>
  <c r="A4162" i="6"/>
  <c r="A4161" i="6"/>
  <c r="A4160" i="6"/>
  <c r="A4159" i="6"/>
  <c r="A4158" i="6"/>
  <c r="A4157" i="6"/>
  <c r="A4156" i="6"/>
  <c r="A4155" i="6"/>
  <c r="A4154" i="6"/>
  <c r="A4153" i="6"/>
  <c r="A4152" i="6"/>
  <c r="A4151" i="6"/>
  <c r="A4150" i="6"/>
  <c r="A4149" i="6"/>
  <c r="A4148" i="6"/>
  <c r="A4147" i="6"/>
  <c r="A4146" i="6"/>
  <c r="A4145" i="6"/>
  <c r="A4144" i="6"/>
  <c r="A4143" i="6"/>
  <c r="A4142" i="6"/>
  <c r="A4141" i="6"/>
  <c r="A4140" i="6"/>
  <c r="A4139" i="6"/>
  <c r="A4138" i="6"/>
  <c r="A4137" i="6"/>
  <c r="A4136" i="6"/>
  <c r="A4135" i="6"/>
  <c r="A4134" i="6"/>
  <c r="A4133" i="6"/>
  <c r="A4132" i="6"/>
  <c r="A4131" i="6"/>
  <c r="A4130" i="6"/>
  <c r="A4129" i="6"/>
  <c r="A4128" i="6"/>
  <c r="A4127" i="6"/>
  <c r="A4126" i="6"/>
  <c r="A4125" i="6"/>
  <c r="A4124" i="6"/>
  <c r="A4123" i="6"/>
  <c r="A4122" i="6"/>
  <c r="A4121" i="6"/>
  <c r="A4120" i="6"/>
  <c r="A4119" i="6"/>
  <c r="A4118" i="6"/>
  <c r="A4117" i="6"/>
  <c r="A4116" i="6"/>
  <c r="A4115" i="6"/>
  <c r="A4114" i="6"/>
  <c r="A4113" i="6"/>
  <c r="A4112" i="6"/>
  <c r="A4111" i="6"/>
  <c r="A4110" i="6"/>
  <c r="A4109" i="6"/>
  <c r="A4108" i="6"/>
  <c r="A4107" i="6"/>
  <c r="A4106" i="6"/>
  <c r="A4105" i="6"/>
  <c r="A4104" i="6"/>
  <c r="A4103" i="6"/>
  <c r="A4102" i="6"/>
  <c r="A4101" i="6"/>
  <c r="A4100" i="6"/>
  <c r="A4099" i="6"/>
  <c r="A4098" i="6"/>
  <c r="A4097" i="6"/>
  <c r="A4096" i="6"/>
  <c r="A4095" i="6"/>
  <c r="A4094" i="6"/>
  <c r="A4093" i="6"/>
  <c r="A4092" i="6"/>
  <c r="A4091" i="6"/>
  <c r="A4090" i="6"/>
  <c r="A4089" i="6"/>
  <c r="A4088" i="6"/>
  <c r="A4087" i="6"/>
  <c r="A4086" i="6"/>
  <c r="A4085" i="6"/>
  <c r="A4084" i="6"/>
  <c r="A4083" i="6"/>
  <c r="A4082" i="6"/>
  <c r="A4081" i="6"/>
  <c r="A4080" i="6"/>
  <c r="A4079" i="6"/>
  <c r="A4078" i="6"/>
  <c r="A4077" i="6"/>
  <c r="A4076" i="6"/>
  <c r="A4075" i="6"/>
  <c r="A4074" i="6"/>
  <c r="A4073" i="6"/>
  <c r="A4072" i="6"/>
  <c r="A4071" i="6"/>
  <c r="A4070" i="6"/>
  <c r="A4069" i="6"/>
  <c r="A4068" i="6"/>
  <c r="A4067" i="6"/>
  <c r="A4066" i="6"/>
  <c r="A4065" i="6"/>
  <c r="A4064" i="6"/>
  <c r="A4063" i="6"/>
  <c r="A4062" i="6"/>
  <c r="A4061" i="6"/>
  <c r="A4060" i="6"/>
  <c r="A4059" i="6"/>
  <c r="A4058" i="6"/>
  <c r="A4057" i="6"/>
  <c r="A4056" i="6"/>
  <c r="A4055" i="6"/>
  <c r="A4054" i="6"/>
  <c r="A4053" i="6"/>
  <c r="A4052" i="6"/>
  <c r="A4051" i="6"/>
  <c r="A4050" i="6"/>
  <c r="A4049" i="6"/>
  <c r="A4048" i="6"/>
  <c r="A4047" i="6"/>
  <c r="A4046" i="6"/>
  <c r="A4045" i="6"/>
  <c r="A4044" i="6"/>
  <c r="A4043" i="6"/>
  <c r="A4042" i="6"/>
  <c r="A4041" i="6"/>
  <c r="A4040" i="6"/>
  <c r="A4039" i="6"/>
  <c r="A4038" i="6"/>
  <c r="A4037" i="6"/>
  <c r="A4036" i="6"/>
  <c r="A4035" i="6"/>
  <c r="A4034" i="6"/>
  <c r="A4033" i="6"/>
  <c r="A4032" i="6"/>
  <c r="A4031" i="6"/>
  <c r="A4030" i="6"/>
  <c r="A4029" i="6"/>
  <c r="A4028" i="6"/>
  <c r="A4027" i="6"/>
  <c r="A4026" i="6"/>
  <c r="A4025" i="6"/>
  <c r="A4024" i="6"/>
  <c r="A4023" i="6"/>
  <c r="A4022" i="6"/>
  <c r="A4021" i="6"/>
  <c r="A4020" i="6"/>
  <c r="A4019" i="6"/>
  <c r="A4018" i="6"/>
  <c r="A4017" i="6"/>
  <c r="A4016" i="6"/>
  <c r="A4015" i="6"/>
  <c r="A4014" i="6"/>
  <c r="A4013" i="6"/>
  <c r="A4012" i="6"/>
  <c r="A4011" i="6"/>
  <c r="A4010" i="6"/>
  <c r="A4009" i="6"/>
  <c r="A4008" i="6"/>
  <c r="A4007" i="6"/>
  <c r="A4006" i="6"/>
  <c r="A4005" i="6"/>
  <c r="A4004" i="6"/>
  <c r="A4003" i="6"/>
  <c r="A4002" i="6"/>
  <c r="A4001" i="6"/>
  <c r="A4000" i="6"/>
  <c r="A3999" i="6"/>
  <c r="A3998" i="6"/>
  <c r="A3997" i="6"/>
  <c r="A3996" i="6"/>
  <c r="A3995" i="6"/>
  <c r="A3994" i="6"/>
  <c r="A3993" i="6"/>
  <c r="A3992" i="6"/>
  <c r="A3991" i="6"/>
  <c r="A3990" i="6"/>
  <c r="A3989" i="6"/>
  <c r="A3988" i="6"/>
  <c r="A3987" i="6"/>
  <c r="A3986" i="6"/>
  <c r="A3985" i="6"/>
  <c r="A3984" i="6"/>
  <c r="A3983" i="6"/>
  <c r="A3982" i="6"/>
  <c r="A3981" i="6"/>
  <c r="A3980" i="6"/>
  <c r="A3979" i="6"/>
  <c r="A3978" i="6"/>
  <c r="A3977" i="6"/>
  <c r="A3976" i="6"/>
  <c r="A3975" i="6"/>
  <c r="A3974" i="6"/>
  <c r="A3973" i="6"/>
  <c r="A3972" i="6"/>
  <c r="A3971" i="6"/>
  <c r="A3970" i="6"/>
  <c r="A3969" i="6"/>
  <c r="A3968" i="6"/>
  <c r="A3967" i="6"/>
  <c r="A3966" i="6"/>
  <c r="A3965" i="6"/>
  <c r="A3964" i="6"/>
  <c r="A3963" i="6"/>
  <c r="A3962" i="6"/>
  <c r="A3961" i="6"/>
  <c r="A3960" i="6"/>
  <c r="A3959" i="6"/>
  <c r="A3958" i="6"/>
  <c r="A3957" i="6"/>
  <c r="A3956" i="6"/>
  <c r="A3955" i="6"/>
  <c r="A3954" i="6"/>
  <c r="A3953" i="6"/>
  <c r="A3952" i="6"/>
  <c r="A3951" i="6"/>
  <c r="A3950" i="6"/>
  <c r="A3949" i="6"/>
  <c r="A3948" i="6"/>
  <c r="A3947" i="6"/>
  <c r="A3946" i="6"/>
  <c r="A3945" i="6"/>
  <c r="A3944" i="6"/>
  <c r="A3943" i="6"/>
  <c r="A3942" i="6"/>
  <c r="A3941" i="6"/>
  <c r="A3940" i="6"/>
  <c r="A3939" i="6"/>
  <c r="A3938" i="6"/>
  <c r="A3937" i="6"/>
  <c r="A3936" i="6"/>
  <c r="A3935" i="6"/>
  <c r="A3934" i="6"/>
  <c r="A3933" i="6"/>
  <c r="A3932" i="6"/>
  <c r="A3931" i="6"/>
  <c r="A3930" i="6"/>
  <c r="A3929" i="6"/>
  <c r="A3928" i="6"/>
  <c r="A3927" i="6"/>
  <c r="A3926" i="6"/>
  <c r="A3925" i="6"/>
  <c r="A3924" i="6"/>
  <c r="A3923" i="6"/>
  <c r="A3922" i="6"/>
  <c r="A3921" i="6"/>
  <c r="A3920" i="6"/>
  <c r="A3919" i="6"/>
  <c r="A3918" i="6"/>
  <c r="A3917" i="6"/>
  <c r="A3916" i="6"/>
  <c r="A3915" i="6"/>
  <c r="A3914" i="6"/>
  <c r="A3913" i="6"/>
  <c r="A3912" i="6"/>
  <c r="A3911" i="6"/>
  <c r="A3910" i="6"/>
  <c r="A3909" i="6"/>
  <c r="A3908" i="6"/>
  <c r="A3907" i="6"/>
  <c r="A3906" i="6"/>
  <c r="A3905" i="6"/>
  <c r="A3904" i="6"/>
  <c r="A3903" i="6"/>
  <c r="A3902" i="6"/>
  <c r="A3901" i="6"/>
  <c r="A3900" i="6"/>
  <c r="A3899" i="6"/>
  <c r="A3898" i="6"/>
  <c r="A3897" i="6"/>
  <c r="A3896" i="6"/>
  <c r="A3895" i="6"/>
  <c r="A3894" i="6"/>
  <c r="A3893" i="6"/>
  <c r="A3892" i="6"/>
  <c r="A3891" i="6"/>
  <c r="A3890" i="6"/>
  <c r="A3889" i="6"/>
  <c r="A3888" i="6"/>
  <c r="A3887" i="6"/>
  <c r="A3886" i="6"/>
  <c r="A3885" i="6"/>
  <c r="A3884" i="6"/>
  <c r="A3883" i="6"/>
  <c r="A3882" i="6"/>
  <c r="A3881" i="6"/>
  <c r="A3880" i="6"/>
  <c r="A3879" i="6"/>
  <c r="A3878" i="6"/>
  <c r="A3877" i="6"/>
  <c r="A3876" i="6"/>
  <c r="A3875" i="6"/>
  <c r="A3874" i="6"/>
  <c r="A3873" i="6"/>
  <c r="A3872" i="6"/>
  <c r="A3871" i="6"/>
  <c r="A3870" i="6"/>
  <c r="A3869" i="6"/>
  <c r="A3868" i="6"/>
  <c r="A3867" i="6"/>
  <c r="A3866" i="6"/>
  <c r="A3865" i="6"/>
  <c r="A3864" i="6"/>
  <c r="A3863" i="6"/>
  <c r="A3862" i="6"/>
  <c r="A3861" i="6"/>
  <c r="A3860" i="6"/>
  <c r="A3859" i="6"/>
  <c r="A3858" i="6"/>
  <c r="A3857" i="6"/>
  <c r="A3856" i="6"/>
  <c r="A3855" i="6"/>
  <c r="A3854" i="6"/>
  <c r="A3853" i="6"/>
  <c r="A3852" i="6"/>
  <c r="A3851" i="6"/>
  <c r="A3850" i="6"/>
  <c r="A3849" i="6"/>
  <c r="A3848" i="6"/>
  <c r="A3847" i="6"/>
  <c r="A3846" i="6"/>
  <c r="A3845" i="6"/>
  <c r="A3844" i="6"/>
  <c r="A3843" i="6"/>
  <c r="A3842" i="6"/>
  <c r="A3841" i="6"/>
  <c r="A3840" i="6"/>
  <c r="A3839" i="6"/>
  <c r="A3838" i="6"/>
  <c r="A3837" i="6"/>
  <c r="A3836" i="6"/>
  <c r="A3835" i="6"/>
  <c r="A3834" i="6"/>
  <c r="A3833" i="6"/>
  <c r="A3832" i="6"/>
  <c r="A3831" i="6"/>
  <c r="A3830" i="6"/>
  <c r="A3829" i="6"/>
  <c r="A3828" i="6"/>
  <c r="A3827" i="6"/>
  <c r="A3826" i="6"/>
  <c r="A3825" i="6"/>
  <c r="A3824" i="6"/>
  <c r="A3823" i="6"/>
  <c r="A3822" i="6"/>
  <c r="A3821" i="6"/>
  <c r="A3820" i="6"/>
  <c r="A3819" i="6"/>
  <c r="A3818" i="6"/>
  <c r="A3817" i="6"/>
  <c r="A3816" i="6"/>
  <c r="A3815" i="6"/>
  <c r="A3814" i="6"/>
  <c r="A3813" i="6"/>
  <c r="A3812" i="6"/>
  <c r="A3811" i="6"/>
  <c r="A3810" i="6"/>
  <c r="A3809" i="6"/>
  <c r="A3808" i="6"/>
  <c r="A3807" i="6"/>
  <c r="A3806" i="6"/>
  <c r="A3805" i="6"/>
  <c r="A3804" i="6"/>
  <c r="A3803" i="6"/>
  <c r="A3802" i="6"/>
  <c r="A3801" i="6"/>
  <c r="A3800" i="6"/>
  <c r="A3799" i="6"/>
  <c r="A3798" i="6"/>
  <c r="A3797" i="6"/>
  <c r="A3796" i="6"/>
  <c r="A3795" i="6"/>
  <c r="A3794" i="6"/>
  <c r="A3793" i="6"/>
  <c r="A3792" i="6"/>
  <c r="A3791" i="6"/>
  <c r="A3790" i="6"/>
  <c r="A3789" i="6"/>
  <c r="A3788" i="6"/>
  <c r="A3787" i="6"/>
  <c r="A3786" i="6"/>
  <c r="A3785" i="6"/>
  <c r="A3784" i="6"/>
  <c r="A3783" i="6"/>
  <c r="A3782" i="6"/>
  <c r="A3781" i="6"/>
  <c r="A3780" i="6"/>
  <c r="A3779" i="6"/>
  <c r="A3778" i="6"/>
  <c r="A3777" i="6"/>
  <c r="A3776" i="6"/>
  <c r="A3775" i="6"/>
  <c r="A3774" i="6"/>
  <c r="A3773" i="6"/>
  <c r="A3772" i="6"/>
  <c r="A3771" i="6"/>
  <c r="A3770" i="6"/>
  <c r="A3769" i="6"/>
  <c r="A3768" i="6"/>
  <c r="A3767" i="6"/>
  <c r="A3766" i="6"/>
  <c r="A3765" i="6"/>
  <c r="A3764" i="6"/>
  <c r="A3763" i="6"/>
  <c r="A3762" i="6"/>
  <c r="A3761" i="6"/>
  <c r="A3760" i="6"/>
  <c r="A3759" i="6"/>
  <c r="A3758" i="6"/>
  <c r="A3757" i="6"/>
  <c r="A3756" i="6"/>
  <c r="A3755" i="6"/>
  <c r="A3754" i="6"/>
  <c r="A3753" i="6"/>
  <c r="A3752" i="6"/>
  <c r="A3751" i="6"/>
  <c r="A3750" i="6"/>
  <c r="A3749" i="6"/>
  <c r="A3748" i="6"/>
  <c r="A3747" i="6"/>
  <c r="A3746" i="6"/>
  <c r="A3745" i="6"/>
  <c r="A3744" i="6"/>
  <c r="A3743" i="6"/>
  <c r="A3742" i="6"/>
  <c r="A3741" i="6"/>
  <c r="A3740" i="6"/>
  <c r="A3739" i="6"/>
  <c r="A3738" i="6"/>
  <c r="A3737" i="6"/>
  <c r="A3736" i="6"/>
  <c r="A3735" i="6"/>
  <c r="A3734" i="6"/>
  <c r="A3733" i="6"/>
  <c r="A3732" i="6"/>
  <c r="A3731" i="6"/>
  <c r="A3730" i="6"/>
  <c r="A3729" i="6"/>
  <c r="A3728" i="6"/>
  <c r="A3727" i="6"/>
  <c r="A3726" i="6"/>
  <c r="A3725" i="6"/>
  <c r="A3724" i="6"/>
  <c r="A3723" i="6"/>
  <c r="A3722" i="6"/>
  <c r="A3721" i="6"/>
  <c r="A3720" i="6"/>
  <c r="A3719" i="6"/>
  <c r="A3718" i="6"/>
  <c r="A3717" i="6"/>
  <c r="A3716" i="6"/>
  <c r="A3715" i="6"/>
  <c r="A3714" i="6"/>
  <c r="A3713" i="6"/>
  <c r="A3712" i="6"/>
  <c r="A3711" i="6"/>
  <c r="A3710" i="6"/>
  <c r="A3709" i="6"/>
  <c r="A3708" i="6"/>
  <c r="A3707" i="6"/>
  <c r="A3706" i="6"/>
  <c r="A3705" i="6"/>
  <c r="A3704" i="6"/>
  <c r="A3703" i="6"/>
  <c r="A3702" i="6"/>
  <c r="A3701" i="6"/>
  <c r="A3700" i="6"/>
  <c r="A3699" i="6"/>
  <c r="A3698" i="6"/>
  <c r="A3697" i="6"/>
  <c r="A3696" i="6"/>
  <c r="A3695" i="6"/>
  <c r="A3694" i="6"/>
  <c r="A3693" i="6"/>
  <c r="A3692" i="6"/>
  <c r="A3691" i="6"/>
  <c r="A3690" i="6"/>
  <c r="A3689" i="6"/>
  <c r="A3688" i="6"/>
  <c r="A3687" i="6"/>
  <c r="A3686" i="6"/>
  <c r="A3685" i="6"/>
  <c r="A3684" i="6"/>
  <c r="A3683" i="6"/>
  <c r="A3682" i="6"/>
  <c r="A3681" i="6"/>
  <c r="A3680" i="6"/>
  <c r="A3679" i="6"/>
  <c r="A3678" i="6"/>
  <c r="A3677" i="6"/>
  <c r="A3676" i="6"/>
  <c r="A3675" i="6"/>
  <c r="A3674" i="6"/>
  <c r="A3673" i="6"/>
  <c r="A3672" i="6"/>
  <c r="A3671" i="6"/>
  <c r="A3670" i="6"/>
  <c r="A3669" i="6"/>
  <c r="A3668" i="6"/>
  <c r="A3667" i="6"/>
  <c r="A3666" i="6"/>
  <c r="A3665" i="6"/>
  <c r="A3664" i="6"/>
  <c r="A3663" i="6"/>
  <c r="A3662" i="6"/>
  <c r="A3661" i="6"/>
  <c r="A3660" i="6"/>
  <c r="A3659" i="6"/>
  <c r="A3658" i="6"/>
  <c r="A3657" i="6"/>
  <c r="A3656" i="6"/>
  <c r="A3655" i="6"/>
  <c r="A3654" i="6"/>
  <c r="A3653" i="6"/>
  <c r="A3652" i="6"/>
  <c r="A3651" i="6"/>
  <c r="A3650" i="6"/>
  <c r="A3649" i="6"/>
  <c r="A3648" i="6"/>
  <c r="A3647" i="6"/>
  <c r="A3646" i="6"/>
  <c r="A3645" i="6"/>
  <c r="A3644" i="6"/>
  <c r="A3643" i="6"/>
  <c r="A3642" i="6"/>
  <c r="A3641" i="6"/>
  <c r="A3640" i="6"/>
  <c r="A3639" i="6"/>
  <c r="A3638" i="6"/>
  <c r="A3637" i="6"/>
  <c r="A3636" i="6"/>
  <c r="A3635" i="6"/>
  <c r="A3634" i="6"/>
  <c r="A3633" i="6"/>
  <c r="A3632" i="6"/>
  <c r="A3631" i="6"/>
  <c r="A3630" i="6"/>
  <c r="A3629" i="6"/>
  <c r="A3628" i="6"/>
  <c r="A3627" i="6"/>
  <c r="A3626" i="6"/>
  <c r="A3625" i="6"/>
  <c r="A3624" i="6"/>
  <c r="A3623" i="6"/>
  <c r="A3622" i="6"/>
  <c r="A3621" i="6"/>
  <c r="A3620" i="6"/>
  <c r="A3619" i="6"/>
  <c r="A3618" i="6"/>
  <c r="A3617" i="6"/>
  <c r="A3616" i="6"/>
  <c r="A3615" i="6"/>
  <c r="A3614" i="6"/>
  <c r="A3613" i="6"/>
  <c r="A3612" i="6"/>
  <c r="A3611" i="6"/>
  <c r="A3610" i="6"/>
  <c r="A3609" i="6"/>
  <c r="A3608" i="6"/>
  <c r="A3607" i="6"/>
  <c r="A3606" i="6"/>
  <c r="A3605" i="6"/>
  <c r="A3604" i="6"/>
  <c r="A3603" i="6"/>
  <c r="A3602" i="6"/>
  <c r="A3601" i="6"/>
  <c r="A3600" i="6"/>
  <c r="A3599" i="6"/>
  <c r="A3598" i="6"/>
  <c r="A3597" i="6"/>
  <c r="A3596" i="6"/>
  <c r="A3595" i="6"/>
  <c r="A3594" i="6"/>
  <c r="A3593" i="6"/>
  <c r="A3592" i="6"/>
  <c r="A3591" i="6"/>
  <c r="A3590" i="6"/>
  <c r="A3589" i="6"/>
  <c r="A3588" i="6"/>
  <c r="A3587" i="6"/>
  <c r="A3586" i="6"/>
  <c r="A3585" i="6"/>
  <c r="A3584" i="6"/>
  <c r="A3583" i="6"/>
  <c r="A3582" i="6"/>
  <c r="A3581" i="6"/>
  <c r="A3580" i="6"/>
  <c r="A3579" i="6"/>
  <c r="A3578" i="6"/>
  <c r="A3577" i="6"/>
  <c r="A3576" i="6"/>
  <c r="A3575" i="6"/>
  <c r="A3574" i="6"/>
  <c r="A3573" i="6"/>
  <c r="A3572" i="6"/>
  <c r="A3571" i="6"/>
  <c r="A3570" i="6"/>
  <c r="A3569" i="6"/>
  <c r="A3568" i="6"/>
  <c r="A3567" i="6"/>
  <c r="A3566" i="6"/>
  <c r="A3565" i="6"/>
  <c r="A3564" i="6"/>
  <c r="A3563" i="6"/>
  <c r="A3562" i="6"/>
  <c r="A3561" i="6"/>
  <c r="A3560" i="6"/>
  <c r="A3559" i="6"/>
  <c r="A3558" i="6"/>
  <c r="A3557" i="6"/>
  <c r="A3556" i="6"/>
  <c r="A3555" i="6"/>
  <c r="A3554" i="6"/>
  <c r="A3553" i="6"/>
  <c r="A3552" i="6"/>
  <c r="A3551" i="6"/>
  <c r="A3550" i="6"/>
  <c r="A3549" i="6"/>
  <c r="A3548" i="6"/>
  <c r="A3547" i="6"/>
  <c r="A3546" i="6"/>
  <c r="A3545" i="6"/>
  <c r="A3544" i="6"/>
  <c r="A3543" i="6"/>
  <c r="A3542" i="6"/>
  <c r="A3541" i="6"/>
  <c r="A3540" i="6"/>
  <c r="A3539" i="6"/>
  <c r="A3538" i="6"/>
  <c r="A3537" i="6"/>
  <c r="A3536" i="6"/>
  <c r="A3535" i="6"/>
  <c r="A3534" i="6"/>
  <c r="A3533" i="6"/>
  <c r="A3532" i="6"/>
  <c r="A3531" i="6"/>
  <c r="A3530" i="6"/>
  <c r="A3529" i="6"/>
  <c r="A3528" i="6"/>
  <c r="A3527" i="6"/>
  <c r="A3526" i="6"/>
  <c r="A3525" i="6"/>
  <c r="A3524" i="6"/>
  <c r="A3523" i="6"/>
  <c r="A3522" i="6"/>
  <c r="A3521" i="6"/>
  <c r="A3520" i="6"/>
  <c r="A3519" i="6"/>
  <c r="A3518" i="6"/>
  <c r="A3517" i="6"/>
  <c r="A3516" i="6"/>
  <c r="A3515" i="6"/>
  <c r="A3514" i="6"/>
  <c r="A3513" i="6"/>
  <c r="A3512" i="6"/>
  <c r="A3511" i="6"/>
  <c r="A3510" i="6"/>
  <c r="A3509" i="6"/>
  <c r="A3508" i="6"/>
  <c r="A3507" i="6"/>
  <c r="A3506" i="6"/>
  <c r="A3505" i="6"/>
  <c r="A3504" i="6"/>
  <c r="A3503" i="6"/>
  <c r="A3502" i="6"/>
  <c r="A3501" i="6"/>
  <c r="A3500" i="6"/>
  <c r="A3499" i="6"/>
  <c r="A3498" i="6"/>
  <c r="A3497" i="6"/>
  <c r="A3496" i="6"/>
  <c r="A3495" i="6"/>
  <c r="A3494" i="6"/>
  <c r="A3493" i="6"/>
  <c r="A3492" i="6"/>
  <c r="A3491" i="6"/>
  <c r="A3490" i="6"/>
  <c r="A3489" i="6"/>
  <c r="A3488" i="6"/>
  <c r="A3487" i="6"/>
  <c r="A3486" i="6"/>
  <c r="A3485" i="6"/>
  <c r="A3484" i="6"/>
  <c r="A3483" i="6"/>
  <c r="A3482" i="6"/>
  <c r="A3481" i="6"/>
  <c r="A3480" i="6"/>
  <c r="A3479" i="6"/>
  <c r="A3478" i="6"/>
  <c r="A3477" i="6"/>
  <c r="A3476" i="6"/>
  <c r="A3475" i="6"/>
  <c r="A3474" i="6"/>
  <c r="A3473" i="6"/>
  <c r="A3472" i="6"/>
  <c r="A3471" i="6"/>
  <c r="A3470" i="6"/>
  <c r="A3469" i="6"/>
  <c r="A3468" i="6"/>
  <c r="A3467" i="6"/>
  <c r="A3466" i="6"/>
  <c r="A3465" i="6"/>
  <c r="A3464" i="6"/>
  <c r="A3463" i="6"/>
  <c r="A3462" i="6"/>
  <c r="A3461" i="6"/>
  <c r="A3460" i="6"/>
  <c r="A3459" i="6"/>
  <c r="A3458" i="6"/>
  <c r="A3457" i="6"/>
  <c r="A3456" i="6"/>
  <c r="A3455" i="6"/>
  <c r="A3454" i="6"/>
  <c r="A3453" i="6"/>
  <c r="A3452" i="6"/>
  <c r="A3451" i="6"/>
  <c r="A3450" i="6"/>
  <c r="A3449" i="6"/>
  <c r="A3448" i="6"/>
  <c r="A3447" i="6"/>
  <c r="A3446" i="6"/>
  <c r="A3445" i="6"/>
  <c r="A3444" i="6"/>
  <c r="A3443" i="6"/>
  <c r="A3442" i="6"/>
  <c r="A3441" i="6"/>
  <c r="A3440" i="6"/>
  <c r="A3439" i="6"/>
  <c r="A3438" i="6"/>
  <c r="A3437" i="6"/>
  <c r="A3436" i="6"/>
  <c r="A3435" i="6"/>
  <c r="A3434" i="6"/>
  <c r="A3433" i="6"/>
  <c r="A3432" i="6"/>
  <c r="A3431" i="6"/>
  <c r="A3430" i="6"/>
  <c r="A3429" i="6"/>
  <c r="A3428" i="6"/>
  <c r="A3427" i="6"/>
  <c r="A3426" i="6"/>
  <c r="A3425" i="6"/>
  <c r="A3424" i="6"/>
  <c r="A3423" i="6"/>
  <c r="A3422" i="6"/>
  <c r="A3421" i="6"/>
  <c r="A3420" i="6"/>
  <c r="A3419" i="6"/>
  <c r="A3418" i="6"/>
  <c r="A3417" i="6"/>
  <c r="A3416" i="6"/>
  <c r="A3415" i="6"/>
  <c r="A3414" i="6"/>
  <c r="A3413" i="6"/>
  <c r="A3412" i="6"/>
  <c r="A3411" i="6"/>
  <c r="A3410" i="6"/>
  <c r="A3409" i="6"/>
  <c r="A3408" i="6"/>
  <c r="A3407" i="6"/>
  <c r="A3406" i="6"/>
  <c r="A3405" i="6"/>
  <c r="A3404" i="6"/>
  <c r="A3403" i="6"/>
  <c r="A3402" i="6"/>
  <c r="A3401" i="6"/>
  <c r="A3400" i="6"/>
  <c r="A3399" i="6"/>
  <c r="A3398" i="6"/>
  <c r="A3397" i="6"/>
  <c r="A3396" i="6"/>
  <c r="A3395" i="6"/>
  <c r="A3394" i="6"/>
  <c r="A3393" i="6"/>
  <c r="A3392" i="6"/>
  <c r="A3391" i="6"/>
  <c r="A3390" i="6"/>
  <c r="A3389" i="6"/>
  <c r="A3388" i="6"/>
  <c r="A3387" i="6"/>
  <c r="A3386" i="6"/>
  <c r="A3385" i="6"/>
  <c r="A3384" i="6"/>
  <c r="A3383" i="6"/>
  <c r="A3382" i="6"/>
  <c r="A3381" i="6"/>
  <c r="A3380" i="6"/>
  <c r="A3379" i="6"/>
  <c r="A3378" i="6"/>
  <c r="A3377" i="6"/>
  <c r="A3376" i="6"/>
  <c r="A3375" i="6"/>
  <c r="A3374" i="6"/>
  <c r="A3373" i="6"/>
  <c r="A3372" i="6"/>
  <c r="A3371" i="6"/>
  <c r="A3370" i="6"/>
  <c r="A3369" i="6"/>
  <c r="A3368" i="6"/>
  <c r="A3367" i="6"/>
  <c r="A3366" i="6"/>
  <c r="A3365" i="6"/>
  <c r="A3364" i="6"/>
  <c r="A3363" i="6"/>
  <c r="A3362" i="6"/>
  <c r="A3361" i="6"/>
  <c r="A3360" i="6"/>
  <c r="A3359" i="6"/>
  <c r="A3358" i="6"/>
  <c r="A3357" i="6"/>
  <c r="A3356" i="6"/>
  <c r="A3355" i="6"/>
  <c r="A3354" i="6"/>
  <c r="A3353" i="6"/>
  <c r="A3352" i="6"/>
  <c r="A3351" i="6"/>
  <c r="A3350" i="6"/>
  <c r="A3349" i="6"/>
  <c r="A3348" i="6"/>
  <c r="A3347" i="6"/>
  <c r="A3346" i="6"/>
  <c r="A3345" i="6"/>
  <c r="A3344" i="6"/>
  <c r="A3343" i="6"/>
  <c r="A3342" i="6"/>
  <c r="A3341" i="6"/>
  <c r="A3340" i="6"/>
  <c r="A3339" i="6"/>
  <c r="A3338" i="6"/>
  <c r="A3337" i="6"/>
  <c r="A3336" i="6"/>
  <c r="A3335" i="6"/>
  <c r="A3334" i="6"/>
  <c r="A3333" i="6"/>
  <c r="A3332" i="6"/>
  <c r="A3331" i="6"/>
  <c r="A3330" i="6"/>
  <c r="A3329" i="6"/>
  <c r="A3328" i="6"/>
  <c r="A3327" i="6"/>
  <c r="A3326" i="6"/>
  <c r="A3325" i="6"/>
  <c r="A3324" i="6"/>
  <c r="A3323" i="6"/>
  <c r="A3322" i="6"/>
  <c r="A3321" i="6"/>
  <c r="A3320" i="6"/>
  <c r="A3319" i="6"/>
  <c r="A3318" i="6"/>
  <c r="A3317" i="6"/>
  <c r="A3316" i="6"/>
  <c r="A3315" i="6"/>
  <c r="A3314" i="6"/>
  <c r="A3313" i="6"/>
  <c r="A3312" i="6"/>
  <c r="A3311" i="6"/>
  <c r="A3310" i="6"/>
  <c r="A3309" i="6"/>
  <c r="A3308" i="6"/>
  <c r="A3307" i="6"/>
  <c r="A3306" i="6"/>
  <c r="A3305" i="6"/>
  <c r="A3304" i="6"/>
  <c r="A3303" i="6"/>
  <c r="A3302" i="6"/>
  <c r="A3301" i="6"/>
  <c r="A3300" i="6"/>
  <c r="A3299" i="6"/>
  <c r="A3298" i="6"/>
  <c r="A3297" i="6"/>
  <c r="A3296" i="6"/>
  <c r="A3295" i="6"/>
  <c r="A3294" i="6"/>
  <c r="A3293" i="6"/>
  <c r="A3292" i="6"/>
  <c r="A3291" i="6"/>
  <c r="A3290" i="6"/>
  <c r="A3289" i="6"/>
  <c r="A3288" i="6"/>
  <c r="A3287" i="6"/>
  <c r="A3286" i="6"/>
  <c r="A3285" i="6"/>
  <c r="A3284" i="6"/>
  <c r="A3283" i="6"/>
  <c r="A3282" i="6"/>
  <c r="A3281" i="6"/>
  <c r="A3280" i="6"/>
  <c r="A3279" i="6"/>
  <c r="A3278" i="6"/>
  <c r="A3277" i="6"/>
  <c r="A3276" i="6"/>
  <c r="A3275" i="6"/>
  <c r="A3274" i="6"/>
  <c r="A3273" i="6"/>
  <c r="A3272" i="6"/>
  <c r="A3271" i="6"/>
  <c r="A3270" i="6"/>
  <c r="A3269" i="6"/>
  <c r="A3268" i="6"/>
  <c r="A3267" i="6"/>
  <c r="A3266" i="6"/>
  <c r="A3265" i="6"/>
  <c r="A3264" i="6"/>
  <c r="A3263" i="6"/>
  <c r="A3262" i="6"/>
  <c r="A3261" i="6"/>
  <c r="A3260" i="6"/>
  <c r="A3259" i="6"/>
  <c r="A3258" i="6"/>
  <c r="A3257" i="6"/>
  <c r="A3256" i="6"/>
  <c r="A3255" i="6"/>
  <c r="A3254" i="6"/>
  <c r="A3253" i="6"/>
  <c r="A3252" i="6"/>
  <c r="A3251" i="6"/>
  <c r="A3250" i="6"/>
  <c r="A3249" i="6"/>
  <c r="A3248" i="6"/>
  <c r="A3247" i="6"/>
  <c r="A3246" i="6"/>
  <c r="A3245" i="6"/>
  <c r="A3244" i="6"/>
  <c r="A3243" i="6"/>
  <c r="A3242" i="6"/>
  <c r="A3241" i="6"/>
  <c r="A3240" i="6"/>
  <c r="A3239" i="6"/>
  <c r="A3238" i="6"/>
  <c r="A3237" i="6"/>
  <c r="A3236" i="6"/>
  <c r="A3235" i="6"/>
  <c r="A3234" i="6"/>
  <c r="A3233" i="6"/>
  <c r="A3232" i="6"/>
  <c r="A3231" i="6"/>
  <c r="A3230" i="6"/>
  <c r="A3229" i="6"/>
  <c r="A3228" i="6"/>
  <c r="A3227" i="6"/>
  <c r="A3226" i="6"/>
  <c r="A3225" i="6"/>
  <c r="A3224" i="6"/>
  <c r="A3223" i="6"/>
  <c r="A3222" i="6"/>
  <c r="A3221" i="6"/>
  <c r="A3220" i="6"/>
  <c r="A3219" i="6"/>
  <c r="A3218" i="6"/>
  <c r="A3217" i="6"/>
  <c r="A3216" i="6"/>
  <c r="A3215" i="6"/>
  <c r="A3214" i="6"/>
  <c r="A3213" i="6"/>
  <c r="A3212" i="6"/>
  <c r="A3211" i="6"/>
  <c r="A3210" i="6"/>
  <c r="A3209" i="6"/>
  <c r="A3208" i="6"/>
  <c r="A3207" i="6"/>
  <c r="A3206" i="6"/>
  <c r="A3205" i="6"/>
  <c r="A3204" i="6"/>
  <c r="A3203" i="6"/>
  <c r="A3202" i="6"/>
  <c r="A3201" i="6"/>
  <c r="A3200" i="6"/>
  <c r="A3199" i="6"/>
  <c r="A3198" i="6"/>
  <c r="A3197" i="6"/>
  <c r="A3196" i="6"/>
  <c r="A3195" i="6"/>
  <c r="A3194" i="6"/>
  <c r="A3193" i="6"/>
  <c r="A3192" i="6"/>
  <c r="A3191" i="6"/>
  <c r="A3190" i="6"/>
  <c r="A3189" i="6"/>
  <c r="A3188" i="6"/>
  <c r="A3187" i="6"/>
  <c r="A3186" i="6"/>
  <c r="A3185" i="6"/>
  <c r="A3184" i="6"/>
  <c r="A3183" i="6"/>
  <c r="A3182" i="6"/>
  <c r="A3181" i="6"/>
  <c r="A3180" i="6"/>
  <c r="A3179" i="6"/>
  <c r="A3178" i="6"/>
  <c r="A3177" i="6"/>
  <c r="A3176" i="6"/>
  <c r="A3175" i="6"/>
  <c r="A3174" i="6"/>
  <c r="A3173" i="6"/>
  <c r="A3172" i="6"/>
  <c r="A3171" i="6"/>
  <c r="A3170" i="6"/>
  <c r="A3169" i="6"/>
  <c r="A3168" i="6"/>
  <c r="A3167" i="6"/>
  <c r="A3166" i="6"/>
  <c r="A3165" i="6"/>
  <c r="A3164" i="6"/>
  <c r="A3163" i="6"/>
  <c r="A3162" i="6"/>
  <c r="A3161" i="6"/>
  <c r="A3160" i="6"/>
  <c r="A3159" i="6"/>
  <c r="A3158" i="6"/>
  <c r="A3157" i="6"/>
  <c r="A3156" i="6"/>
  <c r="A3155" i="6"/>
  <c r="A3154" i="6"/>
  <c r="A3153" i="6"/>
  <c r="A3152" i="6"/>
  <c r="A3151" i="6"/>
  <c r="A3150" i="6"/>
  <c r="A3149" i="6"/>
  <c r="A3148" i="6"/>
  <c r="A3147" i="6"/>
  <c r="A3146" i="6"/>
  <c r="A3145" i="6"/>
  <c r="A3144" i="6"/>
  <c r="A3143" i="6"/>
  <c r="A3142" i="6"/>
  <c r="A3141" i="6"/>
  <c r="A3140" i="6"/>
  <c r="A3139" i="6"/>
  <c r="A3138" i="6"/>
  <c r="A3137" i="6"/>
  <c r="A3136" i="6"/>
  <c r="A3135" i="6"/>
  <c r="A3134" i="6"/>
  <c r="A3133" i="6"/>
  <c r="A3132" i="6"/>
  <c r="A3131" i="6"/>
  <c r="A3130" i="6"/>
  <c r="A3129" i="6"/>
  <c r="A3128" i="6"/>
  <c r="A3127" i="6"/>
  <c r="A3126" i="6"/>
  <c r="A3125" i="6"/>
  <c r="A3124" i="6"/>
  <c r="A3123" i="6"/>
  <c r="A3122" i="6"/>
  <c r="A3121" i="6"/>
  <c r="A3120" i="6"/>
  <c r="A3119" i="6"/>
  <c r="A3118" i="6"/>
  <c r="A3117" i="6"/>
  <c r="A3116" i="6"/>
  <c r="A3115" i="6"/>
  <c r="A3114" i="6"/>
  <c r="A3113" i="6"/>
  <c r="A3112" i="6"/>
  <c r="A3111" i="6"/>
  <c r="A3110" i="6"/>
  <c r="A3109" i="6"/>
  <c r="A3108" i="6"/>
  <c r="A3107" i="6"/>
  <c r="A3106" i="6"/>
  <c r="A3105" i="6"/>
  <c r="A3104" i="6"/>
  <c r="A3103" i="6"/>
  <c r="A3102" i="6"/>
  <c r="A3101" i="6"/>
  <c r="A3100" i="6"/>
  <c r="A3099" i="6"/>
  <c r="A3098" i="6"/>
  <c r="A3097" i="6"/>
  <c r="A3096" i="6"/>
  <c r="A3095" i="6"/>
  <c r="A3094" i="6"/>
  <c r="A3093" i="6"/>
  <c r="A3092" i="6"/>
  <c r="A3091" i="6"/>
  <c r="A3090" i="6"/>
  <c r="A3089" i="6"/>
  <c r="A3088" i="6"/>
  <c r="A3087" i="6"/>
  <c r="A3086" i="6"/>
  <c r="A3085" i="6"/>
  <c r="A3084" i="6"/>
  <c r="A3083" i="6"/>
  <c r="A3082" i="6"/>
  <c r="A3081" i="6"/>
  <c r="A3080" i="6"/>
  <c r="A3079" i="6"/>
  <c r="A3078" i="6"/>
  <c r="A3077" i="6"/>
  <c r="A3076" i="6"/>
  <c r="A3075" i="6"/>
  <c r="A3074" i="6"/>
  <c r="A3073" i="6"/>
  <c r="A3072" i="6"/>
  <c r="A3071" i="6"/>
  <c r="A3070" i="6"/>
  <c r="A3069" i="6"/>
  <c r="A3068" i="6"/>
  <c r="A3067" i="6"/>
  <c r="A3066" i="6"/>
  <c r="A3065" i="6"/>
  <c r="A3064" i="6"/>
  <c r="A3063" i="6"/>
  <c r="A3062" i="6"/>
  <c r="A3061" i="6"/>
  <c r="A3060" i="6"/>
  <c r="A3059" i="6"/>
  <c r="A3058" i="6"/>
  <c r="A3057" i="6"/>
  <c r="A3056" i="6"/>
  <c r="A3055" i="6"/>
  <c r="A3054" i="6"/>
  <c r="A3053" i="6"/>
  <c r="A3052" i="6"/>
  <c r="A3051" i="6"/>
  <c r="A3050" i="6"/>
  <c r="A3049" i="6"/>
  <c r="A3048" i="6"/>
  <c r="A3047" i="6"/>
  <c r="A3046" i="6"/>
  <c r="A3045" i="6"/>
  <c r="A3044" i="6"/>
  <c r="A3043" i="6"/>
  <c r="A3042" i="6"/>
  <c r="A3041" i="6"/>
  <c r="A3040" i="6"/>
  <c r="A3039" i="6"/>
  <c r="A3038" i="6"/>
  <c r="A3037" i="6"/>
  <c r="A3036" i="6"/>
  <c r="A3035" i="6"/>
  <c r="A3034" i="6"/>
  <c r="A3033" i="6"/>
  <c r="A3032" i="6"/>
  <c r="A3031" i="6"/>
  <c r="A3030" i="6"/>
  <c r="A3029" i="6"/>
  <c r="A3028" i="6"/>
  <c r="A3027" i="6"/>
  <c r="A3026" i="6"/>
  <c r="A3025" i="6"/>
  <c r="A3024" i="6"/>
  <c r="A3023" i="6"/>
  <c r="A3022" i="6"/>
  <c r="A3021" i="6"/>
  <c r="A3020" i="6"/>
  <c r="A3019" i="6"/>
  <c r="A3018" i="6"/>
  <c r="A3017" i="6"/>
  <c r="A3016" i="6"/>
  <c r="A3015" i="6"/>
  <c r="A3014" i="6"/>
  <c r="A3013" i="6"/>
  <c r="A3012" i="6"/>
  <c r="A3011" i="6"/>
  <c r="A3010" i="6"/>
  <c r="A3009" i="6"/>
  <c r="A3008" i="6"/>
  <c r="A3007" i="6"/>
  <c r="A3006" i="6"/>
  <c r="A3005" i="6"/>
  <c r="A3004" i="6"/>
  <c r="A3003" i="6"/>
  <c r="A3002" i="6"/>
  <c r="A3001" i="6"/>
  <c r="A3000" i="6"/>
  <c r="A2999" i="6"/>
  <c r="A2998" i="6"/>
  <c r="A2997" i="6"/>
  <c r="A2996" i="6"/>
  <c r="A2995" i="6"/>
  <c r="A2994" i="6"/>
  <c r="A2993" i="6"/>
  <c r="A2992" i="6"/>
  <c r="A2991" i="6"/>
  <c r="A2990" i="6"/>
  <c r="A2989" i="6"/>
  <c r="A2988" i="6"/>
  <c r="A2987" i="6"/>
  <c r="A2986" i="6"/>
  <c r="A2985" i="6"/>
  <c r="A2984" i="6"/>
  <c r="A2983" i="6"/>
  <c r="A2982" i="6"/>
  <c r="A2981" i="6"/>
  <c r="A2980" i="6"/>
  <c r="A2979" i="6"/>
  <c r="A2978" i="6"/>
  <c r="A2977" i="6"/>
  <c r="A2976" i="6"/>
  <c r="A2975" i="6"/>
  <c r="A2974" i="6"/>
  <c r="A2973" i="6"/>
  <c r="A2972" i="6"/>
  <c r="A2971" i="6"/>
  <c r="A2970" i="6"/>
  <c r="A2969" i="6"/>
  <c r="A2968" i="6"/>
  <c r="A2967" i="6"/>
  <c r="A2966" i="6"/>
  <c r="A2965" i="6"/>
  <c r="A2964" i="6"/>
  <c r="A2963" i="6"/>
  <c r="A2962" i="6"/>
  <c r="A2961" i="6"/>
  <c r="A2960" i="6"/>
  <c r="A2959" i="6"/>
  <c r="A2958" i="6"/>
  <c r="A2957" i="6"/>
  <c r="A2956" i="6"/>
  <c r="A2955" i="6"/>
  <c r="A2954" i="6"/>
  <c r="A2953" i="6"/>
  <c r="A2952" i="6"/>
  <c r="A2951" i="6"/>
  <c r="A2950" i="6"/>
  <c r="A2949" i="6"/>
  <c r="A2948" i="6"/>
  <c r="A2947" i="6"/>
  <c r="A2946" i="6"/>
  <c r="A2945" i="6"/>
  <c r="A2944" i="6"/>
  <c r="A2943" i="6"/>
  <c r="A2942" i="6"/>
  <c r="A2941" i="6"/>
  <c r="A2940" i="6"/>
  <c r="A2939" i="6"/>
  <c r="A2938" i="6"/>
  <c r="A2937" i="6"/>
  <c r="A2936" i="6"/>
  <c r="A2935" i="6"/>
  <c r="A2934" i="6"/>
  <c r="A2933" i="6"/>
  <c r="A2932" i="6"/>
  <c r="A2931" i="6"/>
  <c r="A2930" i="6"/>
  <c r="A2929" i="6"/>
  <c r="A2928" i="6"/>
  <c r="A2927" i="6"/>
  <c r="A2926" i="6"/>
  <c r="A2925" i="6"/>
  <c r="A2924" i="6"/>
  <c r="A2923" i="6"/>
  <c r="A2922" i="6"/>
  <c r="A2921" i="6"/>
  <c r="A2920" i="6"/>
  <c r="A2919" i="6"/>
  <c r="A2918" i="6"/>
  <c r="A2917" i="6"/>
  <c r="A2916" i="6"/>
  <c r="A2915" i="6"/>
  <c r="A2914" i="6"/>
  <c r="A2913" i="6"/>
  <c r="A2912" i="6"/>
  <c r="A2911" i="6"/>
  <c r="A2910" i="6"/>
  <c r="A2909" i="6"/>
  <c r="A2908" i="6"/>
  <c r="A2907" i="6"/>
  <c r="A2906" i="6"/>
  <c r="A2905" i="6"/>
  <c r="A2904" i="6"/>
  <c r="A2903" i="6"/>
  <c r="A2902" i="6"/>
  <c r="A2901" i="6"/>
  <c r="A2900" i="6"/>
  <c r="A2899" i="6"/>
  <c r="A2898" i="6"/>
  <c r="A2897" i="6"/>
  <c r="A2896" i="6"/>
  <c r="A2895" i="6"/>
  <c r="A2894" i="6"/>
  <c r="A2893" i="6"/>
  <c r="A2892" i="6"/>
  <c r="A2891" i="6"/>
  <c r="A2890" i="6"/>
  <c r="A2889" i="6"/>
  <c r="A2888" i="6"/>
  <c r="A2887" i="6"/>
  <c r="A2886" i="6"/>
  <c r="A2885" i="6"/>
  <c r="A2884" i="6"/>
  <c r="A2883" i="6"/>
  <c r="A2882" i="6"/>
  <c r="A2881" i="6"/>
  <c r="A2880" i="6"/>
  <c r="A2879" i="6"/>
  <c r="A2878" i="6"/>
  <c r="A2877" i="6"/>
  <c r="A2876" i="6"/>
  <c r="A2875" i="6"/>
  <c r="A2874" i="6"/>
  <c r="A2873" i="6"/>
  <c r="A2872" i="6"/>
  <c r="A2871" i="6"/>
  <c r="A2870" i="6"/>
  <c r="A2869" i="6"/>
  <c r="A2868" i="6"/>
  <c r="A2867" i="6"/>
  <c r="A2866" i="6"/>
  <c r="A2865" i="6"/>
  <c r="A2864" i="6"/>
  <c r="A2863" i="6"/>
  <c r="A2862" i="6"/>
  <c r="A2861" i="6"/>
  <c r="A2860" i="6"/>
  <c r="A2859" i="6"/>
  <c r="A2858" i="6"/>
  <c r="A2857" i="6"/>
  <c r="A2856" i="6"/>
  <c r="A2855" i="6"/>
  <c r="A2854" i="6"/>
  <c r="A2853" i="6"/>
  <c r="A2852" i="6"/>
  <c r="A2851" i="6"/>
  <c r="A2850" i="6"/>
  <c r="A2849" i="6"/>
  <c r="A2848" i="6"/>
  <c r="A2847" i="6"/>
  <c r="A2846" i="6"/>
  <c r="A2845" i="6"/>
  <c r="A2844" i="6"/>
  <c r="A2843" i="6"/>
  <c r="A2842" i="6"/>
  <c r="A2841" i="6"/>
  <c r="A2840" i="6"/>
  <c r="A2839" i="6"/>
  <c r="A2838" i="6"/>
  <c r="A2837" i="6"/>
  <c r="A2836" i="6"/>
  <c r="A2835" i="6"/>
  <c r="A2834" i="6"/>
  <c r="A2833" i="6"/>
  <c r="A2832" i="6"/>
  <c r="A2831" i="6"/>
  <c r="A2830" i="6"/>
  <c r="A2829" i="6"/>
  <c r="A2828" i="6"/>
  <c r="A2827" i="6"/>
  <c r="A2826" i="6"/>
  <c r="A2825" i="6"/>
  <c r="A2824" i="6"/>
  <c r="A2823" i="6"/>
  <c r="A2822" i="6"/>
  <c r="A2821" i="6"/>
  <c r="A2820" i="6"/>
  <c r="A2819" i="6"/>
  <c r="A2818" i="6"/>
  <c r="A2817" i="6"/>
  <c r="A2816" i="6"/>
  <c r="A2815" i="6"/>
  <c r="A2814" i="6"/>
  <c r="A2813" i="6"/>
  <c r="A2812" i="6"/>
  <c r="A2811" i="6"/>
  <c r="A2810" i="6"/>
  <c r="A2809" i="6"/>
  <c r="A2808" i="6"/>
  <c r="A2807" i="6"/>
  <c r="A2806" i="6"/>
  <c r="A2805" i="6"/>
  <c r="A2804" i="6"/>
  <c r="A2803" i="6"/>
  <c r="A2802" i="6"/>
  <c r="A2801" i="6"/>
  <c r="A2800" i="6"/>
  <c r="A2799" i="6"/>
  <c r="A2798" i="6"/>
  <c r="A2797" i="6"/>
  <c r="A2796" i="6"/>
  <c r="A2795" i="6"/>
  <c r="A2794" i="6"/>
  <c r="A2793" i="6"/>
  <c r="A2792" i="6"/>
  <c r="A2791" i="6"/>
  <c r="A2790" i="6"/>
  <c r="A2789" i="6"/>
  <c r="A2788" i="6"/>
  <c r="A2787" i="6"/>
  <c r="A2786" i="6"/>
  <c r="A2785" i="6"/>
  <c r="A2784" i="6"/>
  <c r="A2783" i="6"/>
  <c r="A2782" i="6"/>
  <c r="A2781" i="6"/>
  <c r="A2780" i="6"/>
  <c r="A2779" i="6"/>
  <c r="A2778" i="6"/>
  <c r="A2777" i="6"/>
  <c r="A2776" i="6"/>
  <c r="A2775" i="6"/>
  <c r="A2774" i="6"/>
  <c r="A2773" i="6"/>
  <c r="A2772" i="6"/>
  <c r="A2771" i="6"/>
  <c r="A2770" i="6"/>
  <c r="A2769" i="6"/>
  <c r="A2768" i="6"/>
  <c r="A2767" i="6"/>
  <c r="A2766" i="6"/>
  <c r="A2765" i="6"/>
  <c r="A2764" i="6"/>
  <c r="A2763" i="6"/>
  <c r="A2762" i="6"/>
  <c r="A2761" i="6"/>
  <c r="A2760" i="6"/>
  <c r="A2759" i="6"/>
  <c r="A2758" i="6"/>
  <c r="A2757" i="6"/>
  <c r="A2756" i="6"/>
  <c r="A2755" i="6"/>
  <c r="A2754" i="6"/>
  <c r="A2753" i="6"/>
  <c r="A2752" i="6"/>
  <c r="A2751" i="6"/>
  <c r="A2750" i="6"/>
  <c r="A2749" i="6"/>
  <c r="A2748" i="6"/>
  <c r="A2747" i="6"/>
  <c r="A2746" i="6"/>
  <c r="A2745" i="6"/>
  <c r="A2744" i="6"/>
  <c r="A2743" i="6"/>
  <c r="A2742" i="6"/>
  <c r="A2741" i="6"/>
  <c r="A2740" i="6"/>
  <c r="A2739" i="6"/>
  <c r="A2738" i="6"/>
  <c r="A2737" i="6"/>
  <c r="A2736" i="6"/>
  <c r="A2735" i="6"/>
  <c r="A2734" i="6"/>
  <c r="A2733" i="6"/>
  <c r="A2732" i="6"/>
  <c r="A2731" i="6"/>
  <c r="A2730" i="6"/>
  <c r="A2729" i="6"/>
  <c r="A2728" i="6"/>
  <c r="A2727" i="6"/>
  <c r="A2726" i="6"/>
  <c r="A2725" i="6"/>
  <c r="A2724" i="6"/>
  <c r="A2723" i="6"/>
  <c r="A2722" i="6"/>
  <c r="A2721" i="6"/>
  <c r="A2720" i="6"/>
  <c r="A2719" i="6"/>
  <c r="A2718" i="6"/>
  <c r="A2717" i="6"/>
  <c r="A2716" i="6"/>
  <c r="A2715" i="6"/>
  <c r="A2714" i="6"/>
  <c r="A2713" i="6"/>
  <c r="A2712" i="6"/>
  <c r="A2711" i="6"/>
  <c r="A2710" i="6"/>
  <c r="A2709" i="6"/>
  <c r="A2708" i="6"/>
  <c r="A2707" i="6"/>
  <c r="A2706" i="6"/>
  <c r="A2705" i="6"/>
  <c r="A2704" i="6"/>
  <c r="A2703" i="6"/>
  <c r="A2702" i="6"/>
  <c r="A2701" i="6"/>
  <c r="A2700" i="6"/>
  <c r="A2699" i="6"/>
  <c r="A2698" i="6"/>
  <c r="A2697" i="6"/>
  <c r="A2696" i="6"/>
  <c r="A2695" i="6"/>
  <c r="A2694" i="6"/>
  <c r="A2693" i="6"/>
  <c r="A2692" i="6"/>
  <c r="A2691" i="6"/>
  <c r="A2690" i="6"/>
  <c r="A2689" i="6"/>
  <c r="A2688" i="6"/>
  <c r="A2687" i="6"/>
  <c r="A2686" i="6"/>
  <c r="A2685" i="6"/>
  <c r="A2684" i="6"/>
  <c r="A2683" i="6"/>
  <c r="A2682" i="6"/>
  <c r="A2681" i="6"/>
  <c r="A2680" i="6"/>
  <c r="A2679" i="6"/>
  <c r="A2678" i="6"/>
  <c r="A2677" i="6"/>
  <c r="A2676" i="6"/>
  <c r="A2675" i="6"/>
  <c r="A2674" i="6"/>
  <c r="A2673" i="6"/>
  <c r="A2672" i="6"/>
  <c r="A2671" i="6"/>
  <c r="A2670" i="6"/>
  <c r="A2669" i="6"/>
  <c r="A2668" i="6"/>
  <c r="A2667" i="6"/>
  <c r="A2666" i="6"/>
  <c r="A2665" i="6"/>
  <c r="A2664" i="6"/>
  <c r="A2663" i="6"/>
  <c r="A2662" i="6"/>
  <c r="A2661" i="6"/>
  <c r="A2660" i="6"/>
  <c r="A2659" i="6"/>
  <c r="A2658" i="6"/>
  <c r="A2657" i="6"/>
  <c r="A2656" i="6"/>
  <c r="A2655" i="6"/>
  <c r="A2654" i="6"/>
  <c r="A2653" i="6"/>
  <c r="A2652" i="6"/>
  <c r="A2651" i="6"/>
  <c r="A2650" i="6"/>
  <c r="A2649" i="6"/>
  <c r="A2648" i="6"/>
  <c r="A2647" i="6"/>
  <c r="A2646" i="6"/>
  <c r="A2645" i="6"/>
  <c r="A2644" i="6"/>
  <c r="A2643" i="6"/>
  <c r="A2642" i="6"/>
  <c r="A2641" i="6"/>
  <c r="A2640" i="6"/>
  <c r="A2639" i="6"/>
  <c r="A2638" i="6"/>
  <c r="A2637" i="6"/>
  <c r="A2636" i="6"/>
  <c r="A2635" i="6"/>
  <c r="A2634" i="6"/>
  <c r="A2633" i="6"/>
  <c r="A2632" i="6"/>
  <c r="A2631" i="6"/>
  <c r="A2630" i="6"/>
  <c r="A2629" i="6"/>
  <c r="A2628" i="6"/>
  <c r="A2627" i="6"/>
  <c r="A2626" i="6"/>
  <c r="A2625" i="6"/>
  <c r="A2624" i="6"/>
  <c r="A2623" i="6"/>
  <c r="A2622" i="6"/>
  <c r="A2621" i="6"/>
  <c r="A2620" i="6"/>
  <c r="A2619" i="6"/>
  <c r="A2618" i="6"/>
  <c r="A2617" i="6"/>
  <c r="A2616" i="6"/>
  <c r="A2615" i="6"/>
  <c r="A2614" i="6"/>
  <c r="A2613" i="6"/>
  <c r="A2612" i="6"/>
  <c r="A2611" i="6"/>
  <c r="A2610" i="6"/>
  <c r="A2609" i="6"/>
  <c r="A2608" i="6"/>
  <c r="A2607" i="6"/>
  <c r="A2606" i="6"/>
  <c r="A2605" i="6"/>
  <c r="A2604" i="6"/>
  <c r="A2603" i="6"/>
  <c r="A2602" i="6"/>
  <c r="A2601" i="6"/>
  <c r="A2600" i="6"/>
  <c r="A2599" i="6"/>
  <c r="A2598" i="6"/>
  <c r="A2597" i="6"/>
  <c r="A2596" i="6"/>
  <c r="A2595" i="6"/>
  <c r="A2594" i="6"/>
  <c r="A2593" i="6"/>
  <c r="A2592" i="6"/>
  <c r="A2591" i="6"/>
  <c r="A2590" i="6"/>
  <c r="A2589" i="6"/>
  <c r="A2588" i="6"/>
  <c r="A2587" i="6"/>
  <c r="A2586" i="6"/>
  <c r="A2585" i="6"/>
  <c r="A2584" i="6"/>
  <c r="A2583" i="6"/>
  <c r="A2582" i="6"/>
  <c r="A2581" i="6"/>
  <c r="A2580" i="6"/>
  <c r="A2579" i="6"/>
  <c r="A2578" i="6"/>
  <c r="A2577" i="6"/>
  <c r="A2576" i="6"/>
  <c r="A2575" i="6"/>
  <c r="A2574" i="6"/>
  <c r="A2573" i="6"/>
  <c r="A2572" i="6"/>
  <c r="A2571" i="6"/>
  <c r="A2570" i="6"/>
  <c r="A2569" i="6"/>
  <c r="A2568" i="6"/>
  <c r="A2567" i="6"/>
  <c r="A2566" i="6"/>
  <c r="A2565" i="6"/>
  <c r="A2564" i="6"/>
  <c r="A2563" i="6"/>
  <c r="A2562" i="6"/>
  <c r="A2561" i="6"/>
  <c r="A2560" i="6"/>
  <c r="A2559" i="6"/>
  <c r="A2558" i="6"/>
  <c r="A2557" i="6"/>
  <c r="A2556" i="6"/>
  <c r="A2555" i="6"/>
  <c r="A2554" i="6"/>
  <c r="A2553" i="6"/>
  <c r="A2552" i="6"/>
  <c r="A2551" i="6"/>
  <c r="A2550" i="6"/>
  <c r="A2549" i="6"/>
  <c r="A2548" i="6"/>
  <c r="A2547" i="6"/>
  <c r="A2546" i="6"/>
  <c r="A2545" i="6"/>
  <c r="A2544" i="6"/>
  <c r="A2543" i="6"/>
  <c r="A2542" i="6"/>
  <c r="A2541" i="6"/>
  <c r="A2540" i="6"/>
  <c r="A2539" i="6"/>
  <c r="A2538" i="6"/>
  <c r="A2537" i="6"/>
  <c r="A2536" i="6"/>
  <c r="A2535" i="6"/>
  <c r="A2534" i="6"/>
  <c r="A2533" i="6"/>
  <c r="A2532" i="6"/>
  <c r="A2531" i="6"/>
  <c r="A2530" i="6"/>
  <c r="A2529" i="6"/>
  <c r="A2528" i="6"/>
  <c r="A2527" i="6"/>
  <c r="A2526" i="6"/>
  <c r="A2525" i="6"/>
  <c r="A2524" i="6"/>
  <c r="A2523" i="6"/>
  <c r="A2522" i="6"/>
  <c r="A2521" i="6"/>
  <c r="A2520" i="6"/>
  <c r="A2519" i="6"/>
  <c r="A2518" i="6"/>
  <c r="A2517" i="6"/>
  <c r="A2516" i="6"/>
  <c r="A2515" i="6"/>
  <c r="A2514" i="6"/>
  <c r="A2513" i="6"/>
  <c r="A2512" i="6"/>
  <c r="A2511" i="6"/>
  <c r="A2510" i="6"/>
  <c r="A2509" i="6"/>
  <c r="A2508" i="6"/>
  <c r="A2507" i="6"/>
  <c r="A2506" i="6"/>
  <c r="A2505" i="6"/>
  <c r="A2504" i="6"/>
  <c r="A2503" i="6"/>
  <c r="A2502" i="6"/>
  <c r="A2501" i="6"/>
  <c r="A2500" i="6"/>
  <c r="A2499" i="6"/>
  <c r="A2498" i="6"/>
  <c r="A2497" i="6"/>
  <c r="A2496" i="6"/>
  <c r="A2495" i="6"/>
  <c r="A2494" i="6"/>
  <c r="A2493" i="6"/>
  <c r="A2492" i="6"/>
  <c r="A2491" i="6"/>
  <c r="A2490" i="6"/>
  <c r="A2489" i="6"/>
  <c r="A2488" i="6"/>
  <c r="A2487" i="6"/>
  <c r="A2486" i="6"/>
  <c r="A2485" i="6"/>
  <c r="A2484" i="6"/>
  <c r="A2483" i="6"/>
  <c r="A2482" i="6"/>
  <c r="A2481" i="6"/>
  <c r="A2480" i="6"/>
  <c r="A2479" i="6"/>
  <c r="A2478" i="6"/>
  <c r="A2477" i="6"/>
  <c r="A2476" i="6"/>
  <c r="A2475" i="6"/>
  <c r="A2474" i="6"/>
  <c r="A2473" i="6"/>
  <c r="A2472" i="6"/>
  <c r="A2471" i="6"/>
  <c r="A2470" i="6"/>
  <c r="A2469" i="6"/>
  <c r="A2468" i="6"/>
  <c r="A2467" i="6"/>
  <c r="A2466" i="6"/>
  <c r="A2465" i="6"/>
  <c r="A2464" i="6"/>
  <c r="A2463" i="6"/>
  <c r="A2462" i="6"/>
  <c r="A2461" i="6"/>
  <c r="A2460" i="6"/>
  <c r="A2459" i="6"/>
  <c r="A2458" i="6"/>
  <c r="A2457" i="6"/>
  <c r="A2456" i="6"/>
  <c r="A2455" i="6"/>
  <c r="A2454" i="6"/>
  <c r="A2453" i="6"/>
  <c r="A2452" i="6"/>
  <c r="A2451" i="6"/>
  <c r="A2450" i="6"/>
  <c r="A2449" i="6"/>
  <c r="A2448" i="6"/>
  <c r="A2447" i="6"/>
  <c r="A2446" i="6"/>
  <c r="A2445" i="6"/>
  <c r="A2444" i="6"/>
  <c r="A2443" i="6"/>
  <c r="A2442" i="6"/>
  <c r="A2441" i="6"/>
  <c r="A2440" i="6"/>
  <c r="A2439" i="6"/>
  <c r="A2438" i="6"/>
  <c r="A2437" i="6"/>
  <c r="A2436" i="6"/>
  <c r="A2435" i="6"/>
  <c r="A2434" i="6"/>
  <c r="A2433" i="6"/>
  <c r="A2432" i="6"/>
  <c r="A2431" i="6"/>
  <c r="A2430" i="6"/>
  <c r="A2429" i="6"/>
  <c r="A2428" i="6"/>
  <c r="A2427" i="6"/>
  <c r="A2426" i="6"/>
  <c r="A2425" i="6"/>
  <c r="A2424" i="6"/>
  <c r="A2423" i="6"/>
  <c r="A2422" i="6"/>
  <c r="A2421" i="6"/>
  <c r="A2420" i="6"/>
  <c r="A2419" i="6"/>
  <c r="A2418" i="6"/>
  <c r="A2417" i="6"/>
  <c r="A2416" i="6"/>
  <c r="A2415" i="6"/>
  <c r="A2414" i="6"/>
  <c r="A2413" i="6"/>
  <c r="A2412" i="6"/>
  <c r="A2411" i="6"/>
  <c r="A2410" i="6"/>
  <c r="A2409" i="6"/>
  <c r="A2408" i="6"/>
  <c r="A2407" i="6"/>
  <c r="A2406" i="6"/>
  <c r="A2405" i="6"/>
  <c r="A2404" i="6"/>
  <c r="A2403" i="6"/>
  <c r="A2402" i="6"/>
  <c r="A2401" i="6"/>
  <c r="A2400" i="6"/>
  <c r="A2399" i="6"/>
  <c r="A2398" i="6"/>
  <c r="A2397" i="6"/>
  <c r="A2396" i="6"/>
  <c r="A2395" i="6"/>
  <c r="A2394" i="6"/>
  <c r="A2393" i="6"/>
  <c r="A2392" i="6"/>
  <c r="A2391" i="6"/>
  <c r="A2390" i="6"/>
  <c r="A2389" i="6"/>
  <c r="A2388" i="6"/>
  <c r="A2387" i="6"/>
  <c r="A2386" i="6"/>
  <c r="A2385" i="6"/>
  <c r="A2384" i="6"/>
  <c r="A2383" i="6"/>
  <c r="A2382" i="6"/>
  <c r="A2381" i="6"/>
  <c r="A2380" i="6"/>
  <c r="A2379" i="6"/>
  <c r="A2378" i="6"/>
  <c r="A2377" i="6"/>
  <c r="A2376" i="6"/>
  <c r="A2375" i="6"/>
  <c r="A2374" i="6"/>
  <c r="A2373" i="6"/>
  <c r="A2372" i="6"/>
  <c r="A2371" i="6"/>
  <c r="A2370" i="6"/>
  <c r="A2369" i="6"/>
  <c r="A2368" i="6"/>
  <c r="A2367" i="6"/>
  <c r="A2366" i="6"/>
  <c r="A2365" i="6"/>
  <c r="A2364" i="6"/>
  <c r="A2363" i="6"/>
  <c r="A2362" i="6"/>
  <c r="A2361" i="6"/>
  <c r="A2360" i="6"/>
  <c r="A2359" i="6"/>
  <c r="A2358" i="6"/>
  <c r="A2357" i="6"/>
  <c r="A2356" i="6"/>
  <c r="A2355" i="6"/>
  <c r="A2354" i="6"/>
  <c r="A2353" i="6"/>
  <c r="A2352" i="6"/>
  <c r="A2351" i="6"/>
  <c r="A2350" i="6"/>
  <c r="A2349" i="6"/>
  <c r="A2348" i="6"/>
  <c r="A2347" i="6"/>
  <c r="A2346" i="6"/>
  <c r="A2345" i="6"/>
  <c r="A2344" i="6"/>
  <c r="A2343" i="6"/>
  <c r="A2342" i="6"/>
  <c r="A2341" i="6"/>
  <c r="A2340" i="6"/>
  <c r="A2339" i="6"/>
  <c r="A2338" i="6"/>
  <c r="A2337" i="6"/>
  <c r="A2336" i="6"/>
  <c r="A2335" i="6"/>
  <c r="A2334" i="6"/>
  <c r="A2333" i="6"/>
  <c r="A2332" i="6"/>
  <c r="A2331" i="6"/>
  <c r="A2330" i="6"/>
  <c r="A2329" i="6"/>
  <c r="A2328" i="6"/>
  <c r="A2327" i="6"/>
  <c r="A2326" i="6"/>
  <c r="A2325" i="6"/>
  <c r="A2324" i="6"/>
  <c r="A2323" i="6"/>
  <c r="A2322" i="6"/>
  <c r="A2321" i="6"/>
  <c r="A2320" i="6"/>
  <c r="A2319" i="6"/>
  <c r="A2318" i="6"/>
  <c r="A2317" i="6"/>
  <c r="A2316" i="6"/>
  <c r="A2315" i="6"/>
  <c r="A2314" i="6"/>
  <c r="A2313" i="6"/>
  <c r="A2312" i="6"/>
  <c r="A2311" i="6"/>
  <c r="A2310" i="6"/>
  <c r="A2309" i="6"/>
  <c r="A2308" i="6"/>
  <c r="A2307" i="6"/>
  <c r="A2306" i="6"/>
  <c r="A2305" i="6"/>
  <c r="A2304" i="6"/>
  <c r="A2303" i="6"/>
  <c r="A2302" i="6"/>
  <c r="A2301" i="6"/>
  <c r="A2300" i="6"/>
  <c r="A2299" i="6"/>
  <c r="A2298" i="6"/>
  <c r="A2297" i="6"/>
  <c r="A2296" i="6"/>
  <c r="A2295" i="6"/>
  <c r="A2294" i="6"/>
  <c r="A2293" i="6"/>
  <c r="A2292" i="6"/>
  <c r="A2291" i="6"/>
  <c r="A2290" i="6"/>
  <c r="A2289" i="6"/>
  <c r="A2288" i="6"/>
  <c r="A2287" i="6"/>
  <c r="A2286" i="6"/>
  <c r="A2285" i="6"/>
  <c r="A2284" i="6"/>
  <c r="A2283" i="6"/>
  <c r="A2282" i="6"/>
  <c r="A2281" i="6"/>
  <c r="A2280" i="6"/>
  <c r="A2279" i="6"/>
  <c r="A2278" i="6"/>
  <c r="A2277" i="6"/>
  <c r="A2276" i="6"/>
  <c r="A2275" i="6"/>
  <c r="A2274" i="6"/>
  <c r="A2273" i="6"/>
  <c r="A2272" i="6"/>
  <c r="A2271" i="6"/>
  <c r="A2270" i="6"/>
  <c r="A2269" i="6"/>
  <c r="A2268" i="6"/>
  <c r="A2267" i="6"/>
  <c r="A2266" i="6"/>
  <c r="A2265" i="6"/>
  <c r="A2264" i="6"/>
  <c r="A2263" i="6"/>
  <c r="A2262" i="6"/>
  <c r="A2261" i="6"/>
  <c r="A2260" i="6"/>
  <c r="A2259" i="6"/>
  <c r="A2258" i="6"/>
  <c r="A2257" i="6"/>
  <c r="A2256" i="6"/>
  <c r="A2255" i="6"/>
  <c r="A2254" i="6"/>
  <c r="A2253" i="6"/>
  <c r="A2252" i="6"/>
  <c r="A2251" i="6"/>
  <c r="A2250" i="6"/>
  <c r="A2249" i="6"/>
  <c r="A2248" i="6"/>
  <c r="A2247" i="6"/>
  <c r="A2246" i="6"/>
  <c r="A2245" i="6"/>
  <c r="A2244" i="6"/>
  <c r="A2243" i="6"/>
  <c r="A2242" i="6"/>
  <c r="A2241" i="6"/>
  <c r="A2240" i="6"/>
  <c r="A2239" i="6"/>
  <c r="A2238" i="6"/>
  <c r="A2237" i="6"/>
  <c r="A2236" i="6"/>
  <c r="A2235" i="6"/>
  <c r="A2234" i="6"/>
  <c r="A2233" i="6"/>
  <c r="A2232" i="6"/>
  <c r="A2231" i="6"/>
  <c r="A2230" i="6"/>
  <c r="A2229" i="6"/>
  <c r="A2228" i="6"/>
  <c r="A2227" i="6"/>
  <c r="A2226" i="6"/>
  <c r="A2225" i="6"/>
  <c r="A2224" i="6"/>
  <c r="A2223" i="6"/>
  <c r="A2222" i="6"/>
  <c r="A2221" i="6"/>
  <c r="A2220" i="6"/>
  <c r="A2219" i="6"/>
  <c r="A2218" i="6"/>
  <c r="A2217" i="6"/>
  <c r="A2216" i="6"/>
  <c r="A2215" i="6"/>
  <c r="A2214" i="6"/>
  <c r="A2213" i="6"/>
  <c r="A2212" i="6"/>
  <c r="A2211" i="6"/>
  <c r="A2210" i="6"/>
  <c r="A2209" i="6"/>
  <c r="A2208" i="6"/>
  <c r="A2207" i="6"/>
  <c r="A2206" i="6"/>
  <c r="A2205" i="6"/>
  <c r="A2204" i="6"/>
  <c r="A2203" i="6"/>
  <c r="A2202" i="6"/>
  <c r="A2201" i="6"/>
  <c r="A2200" i="6"/>
  <c r="A2199" i="6"/>
  <c r="A2198" i="6"/>
  <c r="A2197" i="6"/>
  <c r="A2196" i="6"/>
  <c r="A2195" i="6"/>
  <c r="A2194" i="6"/>
  <c r="A2193" i="6"/>
  <c r="A2192" i="6"/>
  <c r="A2191" i="6"/>
  <c r="A2190" i="6"/>
  <c r="A2189" i="6"/>
  <c r="A2188" i="6"/>
  <c r="A2187" i="6"/>
  <c r="A2186" i="6"/>
  <c r="A2185" i="6"/>
  <c r="A2184" i="6"/>
  <c r="A2183" i="6"/>
  <c r="A2182" i="6"/>
  <c r="A2181" i="6"/>
  <c r="A2180" i="6"/>
  <c r="A2179" i="6"/>
  <c r="A2178" i="6"/>
  <c r="A2177" i="6"/>
  <c r="A2176" i="6"/>
  <c r="A2175" i="6"/>
  <c r="A2174" i="6"/>
  <c r="A2173" i="6"/>
  <c r="A2172" i="6"/>
  <c r="A2171" i="6"/>
  <c r="A2170" i="6"/>
  <c r="A2169" i="6"/>
  <c r="A2168" i="6"/>
  <c r="A2167" i="6"/>
  <c r="A2166" i="6"/>
  <c r="A2165" i="6"/>
  <c r="A2164" i="6"/>
  <c r="A2163" i="6"/>
  <c r="A2162" i="6"/>
  <c r="A2161" i="6"/>
  <c r="A2160" i="6"/>
  <c r="A2159" i="6"/>
  <c r="A2158" i="6"/>
  <c r="A2157" i="6"/>
  <c r="A2156" i="6"/>
  <c r="A2155" i="6"/>
  <c r="A2154" i="6"/>
  <c r="A2153" i="6"/>
  <c r="A2152" i="6"/>
  <c r="A2151" i="6"/>
  <c r="A2150" i="6"/>
  <c r="A2149" i="6"/>
  <c r="A2148" i="6"/>
  <c r="A2147" i="6"/>
  <c r="A2146" i="6"/>
  <c r="A2145" i="6"/>
  <c r="A2144" i="6"/>
  <c r="A2143" i="6"/>
  <c r="A2142" i="6"/>
  <c r="A2141" i="6"/>
  <c r="A2140" i="6"/>
  <c r="A2139" i="6"/>
  <c r="A2138" i="6"/>
  <c r="A2137" i="6"/>
  <c r="A2136" i="6"/>
  <c r="A2135" i="6"/>
  <c r="A2134" i="6"/>
  <c r="A2133" i="6"/>
  <c r="A2132" i="6"/>
  <c r="A2131" i="6"/>
  <c r="A2130" i="6"/>
  <c r="A2129" i="6"/>
  <c r="A2128" i="6"/>
  <c r="A2127" i="6"/>
  <c r="A2126" i="6"/>
  <c r="A2125" i="6"/>
  <c r="A2124" i="6"/>
  <c r="A2123" i="6"/>
  <c r="A2122" i="6"/>
  <c r="A2121" i="6"/>
  <c r="A2120" i="6"/>
  <c r="A2119" i="6"/>
  <c r="A2118" i="6"/>
  <c r="A2117" i="6"/>
  <c r="A2116" i="6"/>
  <c r="A2115" i="6"/>
  <c r="A2114" i="6"/>
  <c r="A2113" i="6"/>
  <c r="A2112" i="6"/>
  <c r="A2111" i="6"/>
  <c r="A2110" i="6"/>
  <c r="A2109" i="6"/>
  <c r="A2108" i="6"/>
  <c r="A2107" i="6"/>
  <c r="A2106" i="6"/>
  <c r="A2105" i="6"/>
  <c r="A2104" i="6"/>
  <c r="A2103" i="6"/>
  <c r="A2102" i="6"/>
  <c r="A2101" i="6"/>
  <c r="A2100" i="6"/>
  <c r="A2099" i="6"/>
  <c r="A2098" i="6"/>
  <c r="A2097" i="6"/>
  <c r="A2096" i="6"/>
  <c r="A2095" i="6"/>
  <c r="A2094" i="6"/>
  <c r="A2093" i="6"/>
  <c r="A2092" i="6"/>
  <c r="A2091" i="6"/>
  <c r="A2090" i="6"/>
  <c r="A2089" i="6"/>
  <c r="A2088" i="6"/>
  <c r="A2087" i="6"/>
  <c r="A2086" i="6"/>
  <c r="A2085" i="6"/>
  <c r="A2084" i="6"/>
  <c r="A2083" i="6"/>
  <c r="A2082" i="6"/>
  <c r="A2081" i="6"/>
  <c r="A2080" i="6"/>
  <c r="A2079" i="6"/>
  <c r="A2078" i="6"/>
  <c r="A2077" i="6"/>
  <c r="A2076" i="6"/>
  <c r="A2075" i="6"/>
  <c r="A2074" i="6"/>
  <c r="A2073" i="6"/>
  <c r="A2072" i="6"/>
  <c r="A2071" i="6"/>
  <c r="A2070" i="6"/>
  <c r="A2069" i="6"/>
  <c r="A2068" i="6"/>
  <c r="A2067" i="6"/>
  <c r="A2066" i="6"/>
  <c r="A2065" i="6"/>
  <c r="A2064" i="6"/>
  <c r="A2063" i="6"/>
  <c r="A2062" i="6"/>
  <c r="A2061" i="6"/>
  <c r="A2060" i="6"/>
  <c r="A2059" i="6"/>
  <c r="A2058" i="6"/>
  <c r="A2057" i="6"/>
  <c r="A2056" i="6"/>
  <c r="A2055" i="6"/>
  <c r="A2054" i="6"/>
  <c r="A2053" i="6"/>
  <c r="A2052" i="6"/>
  <c r="A2051" i="6"/>
  <c r="A2050" i="6"/>
  <c r="A2049" i="6"/>
  <c r="A2048" i="6"/>
  <c r="A2047" i="6"/>
  <c r="A2046" i="6"/>
  <c r="A2045" i="6"/>
  <c r="A2044" i="6"/>
  <c r="A2043" i="6"/>
  <c r="A2042" i="6"/>
  <c r="A2041" i="6"/>
  <c r="A2040" i="6"/>
  <c r="A2039" i="6"/>
  <c r="A2038" i="6"/>
  <c r="A2037" i="6"/>
  <c r="A2036" i="6"/>
  <c r="A2035" i="6"/>
  <c r="A2034" i="6"/>
  <c r="A2033" i="6"/>
  <c r="A2032" i="6"/>
  <c r="A2031" i="6"/>
  <c r="A2030" i="6"/>
  <c r="A2029" i="6"/>
  <c r="A2028" i="6"/>
  <c r="A2027" i="6"/>
  <c r="A2026" i="6"/>
  <c r="A2025" i="6"/>
  <c r="A2024" i="6"/>
  <c r="A2023" i="6"/>
  <c r="A2022" i="6"/>
  <c r="A2021" i="6"/>
  <c r="A2020" i="6"/>
  <c r="A2019" i="6"/>
  <c r="A2018" i="6"/>
  <c r="A2017" i="6"/>
  <c r="A2016" i="6"/>
  <c r="A2015" i="6"/>
  <c r="A2014" i="6"/>
  <c r="A2013" i="6"/>
  <c r="A2012" i="6"/>
  <c r="A2011" i="6"/>
  <c r="A2010" i="6"/>
  <c r="A2009" i="6"/>
  <c r="A2008" i="6"/>
  <c r="A2007" i="6"/>
  <c r="A2006" i="6"/>
  <c r="A2005" i="6"/>
  <c r="A2004" i="6"/>
  <c r="A2003" i="6"/>
  <c r="A2002" i="6"/>
  <c r="A2001" i="6"/>
  <c r="A2000" i="6"/>
  <c r="A1999" i="6"/>
  <c r="A1998" i="6"/>
  <c r="A1997" i="6"/>
  <c r="A1996" i="6"/>
  <c r="A1995" i="6"/>
  <c r="A1994" i="6"/>
  <c r="A1993" i="6"/>
  <c r="A1992" i="6"/>
  <c r="A1991" i="6"/>
  <c r="A1990" i="6"/>
  <c r="A1989" i="6"/>
  <c r="A1988" i="6"/>
  <c r="A1987" i="6"/>
  <c r="A1986" i="6"/>
  <c r="A1985" i="6"/>
  <c r="A1984" i="6"/>
  <c r="A1983" i="6"/>
  <c r="A1982" i="6"/>
  <c r="A1981" i="6"/>
  <c r="A1980" i="6"/>
  <c r="A1979" i="6"/>
  <c r="A1978" i="6"/>
  <c r="A1977" i="6"/>
  <c r="A1976" i="6"/>
  <c r="A1975" i="6"/>
  <c r="A1974" i="6"/>
  <c r="A1973" i="6"/>
  <c r="A1972" i="6"/>
  <c r="A1971" i="6"/>
  <c r="A1970" i="6"/>
  <c r="A1969" i="6"/>
  <c r="A1968" i="6"/>
  <c r="A1967" i="6"/>
  <c r="A1966" i="6"/>
  <c r="A1965" i="6"/>
  <c r="A1964" i="6"/>
  <c r="A1963" i="6"/>
  <c r="A1962" i="6"/>
  <c r="A1961" i="6"/>
  <c r="A1960" i="6"/>
  <c r="A1959" i="6"/>
  <c r="A1958" i="6"/>
  <c r="A1957" i="6"/>
  <c r="A1956" i="6"/>
  <c r="A1955" i="6"/>
  <c r="A1954" i="6"/>
  <c r="A1953" i="6"/>
  <c r="A1952" i="6"/>
  <c r="A1951" i="6"/>
  <c r="A1950" i="6"/>
  <c r="A1949" i="6"/>
  <c r="A1948" i="6"/>
  <c r="A1947" i="6"/>
  <c r="A1946" i="6"/>
  <c r="A1945" i="6"/>
  <c r="A1944" i="6"/>
  <c r="A1943" i="6"/>
  <c r="A1942" i="6"/>
  <c r="A1941" i="6"/>
  <c r="A1940" i="6"/>
  <c r="A1939" i="6"/>
  <c r="A1938" i="6"/>
  <c r="A1937" i="6"/>
  <c r="A1936" i="6"/>
  <c r="A1935" i="6"/>
  <c r="A1934" i="6"/>
  <c r="A1933" i="6"/>
  <c r="A1932" i="6"/>
  <c r="A1931" i="6"/>
  <c r="A1930" i="6"/>
  <c r="A1929" i="6"/>
  <c r="A1928" i="6"/>
  <c r="A1927" i="6"/>
  <c r="A1926" i="6"/>
  <c r="A1925" i="6"/>
  <c r="A1924" i="6"/>
  <c r="A1923" i="6"/>
  <c r="A1922" i="6"/>
  <c r="A1921" i="6"/>
  <c r="A1920" i="6"/>
  <c r="A1919" i="6"/>
  <c r="A1918" i="6"/>
  <c r="A1917" i="6"/>
  <c r="A1916" i="6"/>
  <c r="A1915" i="6"/>
  <c r="A1914" i="6"/>
  <c r="A1913" i="6"/>
  <c r="A1912" i="6"/>
  <c r="A1911" i="6"/>
  <c r="A1910" i="6"/>
  <c r="A1909" i="6"/>
  <c r="A1908" i="6"/>
  <c r="A1907" i="6"/>
  <c r="A1906" i="6"/>
  <c r="A1905" i="6"/>
  <c r="A1904" i="6"/>
  <c r="A1903" i="6"/>
  <c r="A1902" i="6"/>
  <c r="A1901" i="6"/>
  <c r="A1900" i="6"/>
  <c r="A1899" i="6"/>
  <c r="A1898" i="6"/>
  <c r="A1897" i="6"/>
  <c r="A1896" i="6"/>
  <c r="A1895" i="6"/>
  <c r="A1894" i="6"/>
  <c r="A1893" i="6"/>
  <c r="A1892" i="6"/>
  <c r="A1891" i="6"/>
  <c r="A1890" i="6"/>
  <c r="A1889" i="6"/>
  <c r="A1888" i="6"/>
  <c r="A1887" i="6"/>
  <c r="A1886" i="6"/>
  <c r="A1885" i="6"/>
  <c r="A1884" i="6"/>
  <c r="A1883" i="6"/>
  <c r="A1882" i="6"/>
  <c r="A1881" i="6"/>
  <c r="A1880" i="6"/>
  <c r="A1879" i="6"/>
  <c r="A1878" i="6"/>
  <c r="A1877" i="6"/>
  <c r="A1876" i="6"/>
  <c r="A1875" i="6"/>
  <c r="A1874" i="6"/>
  <c r="A1873" i="6"/>
  <c r="A1872" i="6"/>
  <c r="A1871" i="6"/>
  <c r="A1870" i="6"/>
  <c r="A1869" i="6"/>
  <c r="A1868" i="6"/>
  <c r="A1867" i="6"/>
  <c r="A1866" i="6"/>
  <c r="A1865" i="6"/>
  <c r="A1864" i="6"/>
  <c r="A1863" i="6"/>
  <c r="A1862" i="6"/>
  <c r="A1861" i="6"/>
  <c r="A1860" i="6"/>
  <c r="A1859" i="6"/>
  <c r="A1858" i="6"/>
  <c r="A1857" i="6"/>
  <c r="A1856" i="6"/>
  <c r="A1855" i="6"/>
  <c r="A1854" i="6"/>
  <c r="A1853" i="6"/>
  <c r="A1852" i="6"/>
  <c r="A1851" i="6"/>
  <c r="A1850" i="6"/>
  <c r="A1849" i="6"/>
  <c r="A1848" i="6"/>
  <c r="A1847" i="6"/>
  <c r="A1846" i="6"/>
  <c r="A1845" i="6"/>
  <c r="A1844" i="6"/>
  <c r="A1843" i="6"/>
  <c r="A1842" i="6"/>
  <c r="A1841" i="6"/>
  <c r="A1840" i="6"/>
  <c r="A1839" i="6"/>
  <c r="A1838" i="6"/>
  <c r="A1837" i="6"/>
  <c r="A1836" i="6"/>
  <c r="A1835" i="6"/>
  <c r="A1834" i="6"/>
  <c r="A1833" i="6"/>
  <c r="A1832" i="6"/>
  <c r="A1831" i="6"/>
  <c r="A1830" i="6"/>
  <c r="A1829" i="6"/>
  <c r="A1828" i="6"/>
  <c r="A1827" i="6"/>
  <c r="A1826" i="6"/>
  <c r="A1825" i="6"/>
  <c r="A1824" i="6"/>
  <c r="A1823" i="6"/>
  <c r="A1822" i="6"/>
  <c r="A1821" i="6"/>
  <c r="A1820" i="6"/>
  <c r="A1819" i="6"/>
  <c r="A1818" i="6"/>
  <c r="A1817" i="6"/>
  <c r="A1816" i="6"/>
  <c r="A1815" i="6"/>
  <c r="A1814" i="6"/>
  <c r="A1813" i="6"/>
  <c r="A1812" i="6"/>
  <c r="A1811" i="6"/>
  <c r="A1810" i="6"/>
  <c r="A1809" i="6"/>
  <c r="A1808" i="6"/>
  <c r="A1807" i="6"/>
  <c r="A1806" i="6"/>
  <c r="A1805" i="6"/>
  <c r="A1804" i="6"/>
  <c r="A1803" i="6"/>
  <c r="A1802" i="6"/>
  <c r="A1801" i="6"/>
  <c r="A1800" i="6"/>
  <c r="A1799" i="6"/>
  <c r="A1798" i="6"/>
  <c r="A1797" i="6"/>
  <c r="A1796" i="6"/>
  <c r="A1795" i="6"/>
  <c r="A1794" i="6"/>
  <c r="A1793" i="6"/>
  <c r="A1792" i="6"/>
  <c r="A1791" i="6"/>
  <c r="A1790" i="6"/>
  <c r="A1789" i="6"/>
  <c r="A1788" i="6"/>
  <c r="A1787" i="6"/>
  <c r="A1786" i="6"/>
  <c r="A1785" i="6"/>
  <c r="A1784" i="6"/>
  <c r="A1783" i="6"/>
  <c r="A1782" i="6"/>
  <c r="A1781" i="6"/>
  <c r="A1780" i="6"/>
  <c r="A1779" i="6"/>
  <c r="A1778" i="6"/>
  <c r="A1777" i="6"/>
  <c r="A1776" i="6"/>
  <c r="A1775" i="6"/>
  <c r="A1774" i="6"/>
  <c r="A1773" i="6"/>
  <c r="A1772" i="6"/>
  <c r="A1771" i="6"/>
  <c r="A1770" i="6"/>
  <c r="A1769" i="6"/>
  <c r="A1768" i="6"/>
  <c r="A1767" i="6"/>
  <c r="A1766" i="6"/>
  <c r="A1765" i="6"/>
  <c r="A1764" i="6"/>
  <c r="A1763" i="6"/>
  <c r="A1762" i="6"/>
  <c r="A1761" i="6"/>
  <c r="A1760" i="6"/>
  <c r="A1759" i="6"/>
  <c r="A1758" i="6"/>
  <c r="A1757" i="6"/>
  <c r="A1756" i="6"/>
  <c r="A1755" i="6"/>
  <c r="A1754" i="6"/>
  <c r="A1753" i="6"/>
  <c r="A1752" i="6"/>
  <c r="A1751" i="6"/>
  <c r="A1750" i="6"/>
  <c r="A1749" i="6"/>
  <c r="A1748" i="6"/>
  <c r="A1747" i="6"/>
  <c r="A1746" i="6"/>
  <c r="A1745" i="6"/>
  <c r="A1744" i="6"/>
  <c r="A1743" i="6"/>
  <c r="A1742" i="6"/>
  <c r="A1741" i="6"/>
  <c r="A1740" i="6"/>
  <c r="A1739" i="6"/>
  <c r="A1738" i="6"/>
  <c r="A1737" i="6"/>
  <c r="A1736" i="6"/>
  <c r="A1735" i="6"/>
  <c r="A1734" i="6"/>
  <c r="A1733" i="6"/>
  <c r="A1732" i="6"/>
  <c r="A1731" i="6"/>
  <c r="A1730" i="6"/>
  <c r="A1729" i="6"/>
  <c r="A1728" i="6"/>
  <c r="A1727" i="6"/>
  <c r="A1726" i="6"/>
  <c r="A1725" i="6"/>
  <c r="A1724" i="6"/>
  <c r="A1723" i="6"/>
  <c r="A1722" i="6"/>
  <c r="A1721" i="6"/>
  <c r="A1720" i="6"/>
  <c r="A1719" i="6"/>
  <c r="A1718" i="6"/>
  <c r="A1717" i="6"/>
  <c r="A1716" i="6"/>
  <c r="A1715" i="6"/>
  <c r="A1714" i="6"/>
  <c r="A1713" i="6"/>
  <c r="A1712" i="6"/>
  <c r="A1711" i="6"/>
  <c r="A1710" i="6"/>
  <c r="A1709" i="6"/>
  <c r="A1708" i="6"/>
  <c r="A1707" i="6"/>
  <c r="A1706" i="6"/>
  <c r="A1705" i="6"/>
  <c r="A1704" i="6"/>
  <c r="A1703" i="6"/>
  <c r="A1702" i="6"/>
  <c r="A1701" i="6"/>
  <c r="A1700" i="6"/>
  <c r="A1699" i="6"/>
  <c r="A1698" i="6"/>
  <c r="A1697" i="6"/>
  <c r="A1696" i="6"/>
  <c r="A1695" i="6"/>
  <c r="A1694" i="6"/>
  <c r="A1693" i="6"/>
  <c r="A1692" i="6"/>
  <c r="A1691" i="6"/>
  <c r="A1690" i="6"/>
  <c r="A1689" i="6"/>
  <c r="A1688" i="6"/>
  <c r="A1687" i="6"/>
  <c r="A1686" i="6"/>
  <c r="A1685" i="6"/>
  <c r="A1684" i="6"/>
  <c r="A1683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A1669" i="6"/>
  <c r="A1668" i="6"/>
  <c r="A1667" i="6"/>
  <c r="A1666" i="6"/>
  <c r="A1665" i="6"/>
  <c r="A1664" i="6"/>
  <c r="A1663" i="6"/>
  <c r="A1662" i="6"/>
  <c r="A1661" i="6"/>
  <c r="A1660" i="6"/>
  <c r="A1659" i="6"/>
  <c r="A1658" i="6"/>
  <c r="A1657" i="6"/>
  <c r="A1656" i="6"/>
  <c r="A1655" i="6"/>
  <c r="A1654" i="6"/>
  <c r="A1653" i="6"/>
  <c r="A1652" i="6"/>
  <c r="A1651" i="6"/>
  <c r="A1650" i="6"/>
  <c r="A1649" i="6"/>
  <c r="A1648" i="6"/>
  <c r="A1647" i="6"/>
  <c r="A1646" i="6"/>
  <c r="A1645" i="6"/>
  <c r="A1644" i="6"/>
  <c r="A1643" i="6"/>
  <c r="A1642" i="6"/>
  <c r="A1641" i="6"/>
  <c r="A1640" i="6"/>
  <c r="A1639" i="6"/>
  <c r="A1638" i="6"/>
  <c r="A1637" i="6"/>
  <c r="A1636" i="6"/>
  <c r="A1635" i="6"/>
  <c r="A1634" i="6"/>
  <c r="A1633" i="6"/>
  <c r="A1632" i="6"/>
  <c r="A1631" i="6"/>
  <c r="A1630" i="6"/>
  <c r="A1629" i="6"/>
  <c r="A1628" i="6"/>
  <c r="A1627" i="6"/>
  <c r="A1626" i="6"/>
  <c r="A1625" i="6"/>
  <c r="A1624" i="6"/>
  <c r="A1623" i="6"/>
  <c r="A1622" i="6"/>
  <c r="A1621" i="6"/>
  <c r="A1620" i="6"/>
  <c r="A1619" i="6"/>
  <c r="A1618" i="6"/>
  <c r="A1617" i="6"/>
  <c r="A1616" i="6"/>
  <c r="A1615" i="6"/>
  <c r="A1614" i="6"/>
  <c r="A1613" i="6"/>
  <c r="A1612" i="6"/>
  <c r="A1611" i="6"/>
  <c r="A1610" i="6"/>
  <c r="A1609" i="6"/>
  <c r="A1608" i="6"/>
  <c r="A1607" i="6"/>
  <c r="A1606" i="6"/>
  <c r="A1605" i="6"/>
  <c r="A1604" i="6"/>
  <c r="A1603" i="6"/>
  <c r="A1602" i="6"/>
  <c r="A1601" i="6"/>
  <c r="A1600" i="6"/>
  <c r="A1599" i="6"/>
  <c r="A1598" i="6"/>
  <c r="A1597" i="6"/>
  <c r="A1596" i="6"/>
  <c r="A1595" i="6"/>
  <c r="A1594" i="6"/>
  <c r="A1593" i="6"/>
  <c r="A1592" i="6"/>
  <c r="A1591" i="6"/>
  <c r="A1590" i="6"/>
  <c r="A1589" i="6"/>
  <c r="A1588" i="6"/>
  <c r="A1587" i="6"/>
  <c r="A1586" i="6"/>
  <c r="A1585" i="6"/>
  <c r="A1584" i="6"/>
  <c r="A1583" i="6"/>
  <c r="A1582" i="6"/>
  <c r="A1581" i="6"/>
  <c r="A1580" i="6"/>
  <c r="A1579" i="6"/>
  <c r="A1578" i="6"/>
  <c r="A1577" i="6"/>
  <c r="A1576" i="6"/>
  <c r="A1575" i="6"/>
  <c r="A1574" i="6"/>
  <c r="A1573" i="6"/>
  <c r="A1572" i="6"/>
  <c r="A1571" i="6"/>
  <c r="A1570" i="6"/>
  <c r="A1569" i="6"/>
  <c r="A1568" i="6"/>
  <c r="A1567" i="6"/>
  <c r="A1566" i="6"/>
  <c r="A1565" i="6"/>
  <c r="A1564" i="6"/>
  <c r="A1563" i="6"/>
  <c r="A1562" i="6"/>
  <c r="A1561" i="6"/>
  <c r="A1560" i="6"/>
  <c r="A1559" i="6"/>
  <c r="A1558" i="6"/>
  <c r="A1557" i="6"/>
  <c r="A1556" i="6"/>
  <c r="A1555" i="6"/>
  <c r="A1554" i="6"/>
  <c r="A1553" i="6"/>
  <c r="A1552" i="6"/>
  <c r="A1551" i="6"/>
  <c r="A1550" i="6"/>
  <c r="A1549" i="6"/>
  <c r="A1548" i="6"/>
  <c r="A1547" i="6"/>
  <c r="A1546" i="6"/>
  <c r="A1545" i="6"/>
  <c r="A1544" i="6"/>
  <c r="A1543" i="6"/>
  <c r="A1542" i="6"/>
  <c r="A1541" i="6"/>
  <c r="A1540" i="6"/>
  <c r="A1539" i="6"/>
  <c r="A1538" i="6"/>
  <c r="A1537" i="6"/>
  <c r="A1536" i="6"/>
  <c r="A1535" i="6"/>
  <c r="A1534" i="6"/>
  <c r="A1533" i="6"/>
  <c r="A153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2" i="6"/>
  <c r="E3" i="4"/>
  <c r="F3" i="4"/>
  <c r="G3" i="4"/>
  <c r="E4" i="4"/>
  <c r="F4" i="4"/>
  <c r="G4" i="4"/>
  <c r="E5" i="4"/>
  <c r="F5" i="4"/>
  <c r="G5" i="4"/>
  <c r="E6" i="4"/>
  <c r="F6" i="4"/>
  <c r="G6" i="4"/>
  <c r="E7" i="4"/>
  <c r="F7" i="4"/>
  <c r="G7" i="4"/>
  <c r="E8" i="4"/>
  <c r="F8" i="4"/>
  <c r="G8" i="4"/>
  <c r="E9" i="4"/>
  <c r="F9" i="4"/>
  <c r="G9" i="4"/>
  <c r="E10" i="4"/>
  <c r="F10" i="4"/>
  <c r="G10" i="4"/>
  <c r="E11" i="4"/>
  <c r="F11" i="4"/>
  <c r="G11" i="4"/>
  <c r="E12" i="4"/>
  <c r="F12" i="4"/>
  <c r="G12" i="4"/>
  <c r="E13" i="4"/>
  <c r="F13" i="4"/>
  <c r="G13" i="4"/>
  <c r="E14" i="4"/>
  <c r="F14" i="4"/>
  <c r="G14" i="4"/>
  <c r="E15" i="4"/>
  <c r="F15" i="4"/>
  <c r="G15" i="4"/>
  <c r="E16" i="4"/>
  <c r="F16" i="4"/>
  <c r="G16" i="4"/>
  <c r="E17" i="4"/>
  <c r="F17" i="4"/>
  <c r="G17" i="4"/>
  <c r="E18" i="4"/>
  <c r="F18" i="4"/>
  <c r="G18" i="4"/>
  <c r="E19" i="4"/>
  <c r="F19" i="4"/>
  <c r="G19" i="4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5" i="4"/>
  <c r="F25" i="4"/>
  <c r="G25" i="4"/>
  <c r="E26" i="4"/>
  <c r="F26" i="4"/>
  <c r="G26" i="4"/>
  <c r="E27" i="4"/>
  <c r="F27" i="4"/>
  <c r="G27" i="4"/>
  <c r="E28" i="4"/>
  <c r="F28" i="4"/>
  <c r="G28" i="4"/>
  <c r="E29" i="4"/>
  <c r="F29" i="4"/>
  <c r="G29" i="4"/>
  <c r="E30" i="4"/>
  <c r="F30" i="4"/>
  <c r="G30" i="4"/>
  <c r="E31" i="4"/>
  <c r="F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E36" i="4"/>
  <c r="F36" i="4"/>
  <c r="G36" i="4"/>
  <c r="E37" i="4"/>
  <c r="F37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F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E48" i="4"/>
  <c r="F48" i="4"/>
  <c r="G48" i="4"/>
  <c r="E49" i="4"/>
  <c r="F49" i="4"/>
  <c r="G49" i="4"/>
  <c r="E50" i="4"/>
  <c r="F50" i="4"/>
  <c r="G50" i="4"/>
  <c r="E51" i="4"/>
  <c r="F51" i="4"/>
  <c r="G51" i="4"/>
  <c r="E52" i="4"/>
  <c r="F52" i="4"/>
  <c r="G52" i="4"/>
  <c r="E53" i="4"/>
  <c r="F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E59" i="4"/>
  <c r="F59" i="4"/>
  <c r="G59" i="4"/>
  <c r="E60" i="4"/>
  <c r="F60" i="4"/>
  <c r="G60" i="4"/>
  <c r="E61" i="4"/>
  <c r="F61" i="4"/>
  <c r="G61" i="4"/>
  <c r="E62" i="4"/>
  <c r="F62" i="4"/>
  <c r="G62" i="4"/>
  <c r="E63" i="4"/>
  <c r="F63" i="4"/>
  <c r="G63" i="4"/>
  <c r="E64" i="4"/>
  <c r="F64" i="4"/>
  <c r="G64" i="4"/>
  <c r="E65" i="4"/>
  <c r="F65" i="4"/>
  <c r="G65" i="4"/>
  <c r="E66" i="4"/>
  <c r="F66" i="4"/>
  <c r="G66" i="4"/>
  <c r="E67" i="4"/>
  <c r="F67" i="4"/>
  <c r="G67" i="4"/>
  <c r="E68" i="4"/>
  <c r="F68" i="4"/>
  <c r="G68" i="4"/>
  <c r="E69" i="4"/>
  <c r="F69" i="4"/>
  <c r="G69" i="4"/>
  <c r="E70" i="4"/>
  <c r="F70" i="4"/>
  <c r="G70" i="4"/>
  <c r="E71" i="4"/>
  <c r="F71" i="4"/>
  <c r="G71" i="4"/>
  <c r="E72" i="4"/>
  <c r="F72" i="4"/>
  <c r="G72" i="4"/>
  <c r="E73" i="4"/>
  <c r="F73" i="4"/>
  <c r="G73" i="4"/>
  <c r="E74" i="4"/>
  <c r="F74" i="4"/>
  <c r="G74" i="4"/>
  <c r="E75" i="4"/>
  <c r="F75" i="4"/>
  <c r="G75" i="4"/>
  <c r="E76" i="4"/>
  <c r="F76" i="4"/>
  <c r="G76" i="4"/>
  <c r="E77" i="4"/>
  <c r="F77" i="4"/>
  <c r="G77" i="4"/>
  <c r="E78" i="4"/>
  <c r="F78" i="4"/>
  <c r="G78" i="4"/>
  <c r="E79" i="4"/>
  <c r="F79" i="4"/>
  <c r="G79" i="4"/>
  <c r="E80" i="4"/>
  <c r="F80" i="4"/>
  <c r="G80" i="4"/>
  <c r="E81" i="4"/>
  <c r="F81" i="4"/>
  <c r="G81" i="4"/>
  <c r="E82" i="4"/>
  <c r="F82" i="4"/>
  <c r="G82" i="4"/>
  <c r="E83" i="4"/>
  <c r="F83" i="4"/>
  <c r="G83" i="4"/>
  <c r="E84" i="4"/>
  <c r="F84" i="4"/>
  <c r="G84" i="4"/>
  <c r="E85" i="4"/>
  <c r="F85" i="4"/>
  <c r="G85" i="4"/>
  <c r="E86" i="4"/>
  <c r="F86" i="4"/>
  <c r="G86" i="4"/>
  <c r="E87" i="4"/>
  <c r="F87" i="4"/>
  <c r="G87" i="4"/>
  <c r="E88" i="4"/>
  <c r="F88" i="4"/>
  <c r="G88" i="4"/>
  <c r="E89" i="4"/>
  <c r="F89" i="4"/>
  <c r="G89" i="4"/>
  <c r="E90" i="4"/>
  <c r="F90" i="4"/>
  <c r="G90" i="4"/>
  <c r="E91" i="4"/>
  <c r="F91" i="4"/>
  <c r="G91" i="4"/>
  <c r="E92" i="4"/>
  <c r="F92" i="4"/>
  <c r="G92" i="4"/>
  <c r="E93" i="4"/>
  <c r="F93" i="4"/>
  <c r="G93" i="4"/>
  <c r="E94" i="4"/>
  <c r="F94" i="4"/>
  <c r="G94" i="4"/>
  <c r="E95" i="4"/>
  <c r="F95" i="4"/>
  <c r="G95" i="4"/>
  <c r="E96" i="4"/>
  <c r="F96" i="4"/>
  <c r="G96" i="4"/>
  <c r="E97" i="4"/>
  <c r="F97" i="4"/>
  <c r="G97" i="4"/>
  <c r="E98" i="4"/>
  <c r="F98" i="4"/>
  <c r="G98" i="4"/>
  <c r="E99" i="4"/>
  <c r="F99" i="4"/>
  <c r="G99" i="4"/>
  <c r="E100" i="4"/>
  <c r="F100" i="4"/>
  <c r="G100" i="4"/>
  <c r="E101" i="4"/>
  <c r="F101" i="4"/>
  <c r="G101" i="4"/>
  <c r="E102" i="4"/>
  <c r="F102" i="4"/>
  <c r="G102" i="4"/>
  <c r="E103" i="4"/>
  <c r="F103" i="4"/>
  <c r="G103" i="4"/>
  <c r="E104" i="4"/>
  <c r="F104" i="4"/>
  <c r="G104" i="4"/>
  <c r="E105" i="4"/>
  <c r="F105" i="4"/>
  <c r="G105" i="4"/>
  <c r="E106" i="4"/>
  <c r="F106" i="4"/>
  <c r="G106" i="4"/>
  <c r="E107" i="4"/>
  <c r="F107" i="4"/>
  <c r="G107" i="4"/>
  <c r="E108" i="4"/>
  <c r="F108" i="4"/>
  <c r="G108" i="4"/>
  <c r="E109" i="4"/>
  <c r="F109" i="4"/>
  <c r="G109" i="4"/>
  <c r="E110" i="4"/>
  <c r="F110" i="4"/>
  <c r="G110" i="4"/>
  <c r="E111" i="4"/>
  <c r="F111" i="4"/>
  <c r="G111" i="4"/>
  <c r="E112" i="4"/>
  <c r="F112" i="4"/>
  <c r="G112" i="4"/>
  <c r="E113" i="4"/>
  <c r="F113" i="4"/>
  <c r="G113" i="4"/>
  <c r="E114" i="4"/>
  <c r="F114" i="4"/>
  <c r="G114" i="4"/>
  <c r="E115" i="4"/>
  <c r="F115" i="4"/>
  <c r="G115" i="4"/>
  <c r="E116" i="4"/>
  <c r="F116" i="4"/>
  <c r="G116" i="4"/>
  <c r="E117" i="4"/>
  <c r="F117" i="4"/>
  <c r="G117" i="4"/>
  <c r="E118" i="4"/>
  <c r="F118" i="4"/>
  <c r="G118" i="4"/>
  <c r="E119" i="4"/>
  <c r="F119" i="4"/>
  <c r="G119" i="4"/>
  <c r="E120" i="4"/>
  <c r="F120" i="4"/>
  <c r="G120" i="4"/>
  <c r="E121" i="4"/>
  <c r="F121" i="4"/>
  <c r="G121" i="4"/>
  <c r="E122" i="4"/>
  <c r="F122" i="4"/>
  <c r="G122" i="4"/>
  <c r="E123" i="4"/>
  <c r="F123" i="4"/>
  <c r="G123" i="4"/>
  <c r="E124" i="4"/>
  <c r="F124" i="4"/>
  <c r="G124" i="4"/>
  <c r="E125" i="4"/>
  <c r="F125" i="4"/>
  <c r="G125" i="4"/>
  <c r="E126" i="4"/>
  <c r="F126" i="4"/>
  <c r="G126" i="4"/>
  <c r="E127" i="4"/>
  <c r="F127" i="4"/>
  <c r="G127" i="4"/>
  <c r="E128" i="4"/>
  <c r="F128" i="4"/>
  <c r="G128" i="4"/>
  <c r="E129" i="4"/>
  <c r="F129" i="4"/>
  <c r="G129" i="4"/>
  <c r="E130" i="4"/>
  <c r="F130" i="4"/>
  <c r="G130" i="4"/>
  <c r="E131" i="4"/>
  <c r="F131" i="4"/>
  <c r="G131" i="4"/>
  <c r="E132" i="4"/>
  <c r="F132" i="4"/>
  <c r="G132" i="4"/>
  <c r="E133" i="4"/>
  <c r="F133" i="4"/>
  <c r="G133" i="4"/>
  <c r="E134" i="4"/>
  <c r="F134" i="4"/>
  <c r="G134" i="4"/>
  <c r="E135" i="4"/>
  <c r="F135" i="4"/>
  <c r="G135" i="4"/>
  <c r="E136" i="4"/>
  <c r="F136" i="4"/>
  <c r="G136" i="4"/>
  <c r="E137" i="4"/>
  <c r="F137" i="4"/>
  <c r="G137" i="4"/>
  <c r="E138" i="4"/>
  <c r="F138" i="4"/>
  <c r="G138" i="4"/>
  <c r="E139" i="4"/>
  <c r="F139" i="4"/>
  <c r="G139" i="4"/>
  <c r="E140" i="4"/>
  <c r="F140" i="4"/>
  <c r="G140" i="4"/>
  <c r="E141" i="4"/>
  <c r="F141" i="4"/>
  <c r="G141" i="4"/>
  <c r="E142" i="4"/>
  <c r="F142" i="4"/>
  <c r="G142" i="4"/>
  <c r="E143" i="4"/>
  <c r="F143" i="4"/>
  <c r="G143" i="4"/>
  <c r="E144" i="4"/>
  <c r="F144" i="4"/>
  <c r="G144" i="4"/>
  <c r="E145" i="4"/>
  <c r="F145" i="4"/>
  <c r="G145" i="4"/>
  <c r="E146" i="4"/>
  <c r="F146" i="4"/>
  <c r="G146" i="4"/>
  <c r="E147" i="4"/>
  <c r="F147" i="4"/>
  <c r="G147" i="4"/>
  <c r="E148" i="4"/>
  <c r="F148" i="4"/>
  <c r="G148" i="4"/>
  <c r="E149" i="4"/>
  <c r="F149" i="4"/>
  <c r="G149" i="4"/>
  <c r="E150" i="4"/>
  <c r="F150" i="4"/>
  <c r="G150" i="4"/>
  <c r="E151" i="4"/>
  <c r="F151" i="4"/>
  <c r="G151" i="4"/>
  <c r="E152" i="4"/>
  <c r="F152" i="4"/>
  <c r="G152" i="4"/>
  <c r="E153" i="4"/>
  <c r="F153" i="4"/>
  <c r="G153" i="4"/>
  <c r="E154" i="4"/>
  <c r="F154" i="4"/>
  <c r="G154" i="4"/>
  <c r="E155" i="4"/>
  <c r="F155" i="4"/>
  <c r="G155" i="4"/>
  <c r="E156" i="4"/>
  <c r="F156" i="4"/>
  <c r="G156" i="4"/>
  <c r="E157" i="4"/>
  <c r="F157" i="4"/>
  <c r="G157" i="4"/>
  <c r="E158" i="4"/>
  <c r="F158" i="4"/>
  <c r="G158" i="4"/>
  <c r="E159" i="4"/>
  <c r="F159" i="4"/>
  <c r="G159" i="4"/>
  <c r="E160" i="4"/>
  <c r="F160" i="4"/>
  <c r="G160" i="4"/>
  <c r="E161" i="4"/>
  <c r="F161" i="4"/>
  <c r="G161" i="4"/>
  <c r="E162" i="4"/>
  <c r="F162" i="4"/>
  <c r="G162" i="4"/>
  <c r="E163" i="4"/>
  <c r="F163" i="4"/>
  <c r="G163" i="4"/>
  <c r="E164" i="4"/>
  <c r="F164" i="4"/>
  <c r="G164" i="4"/>
  <c r="E165" i="4"/>
  <c r="F165" i="4"/>
  <c r="G165" i="4"/>
  <c r="E166" i="4"/>
  <c r="F166" i="4"/>
  <c r="G166" i="4"/>
  <c r="E167" i="4"/>
  <c r="F167" i="4"/>
  <c r="G167" i="4"/>
  <c r="E168" i="4"/>
  <c r="F168" i="4"/>
  <c r="G168" i="4"/>
  <c r="E169" i="4"/>
  <c r="F169" i="4"/>
  <c r="G169" i="4"/>
  <c r="E170" i="4"/>
  <c r="F170" i="4"/>
  <c r="G170" i="4"/>
  <c r="E171" i="4"/>
  <c r="F171" i="4"/>
  <c r="G171" i="4"/>
  <c r="E172" i="4"/>
  <c r="F172" i="4"/>
  <c r="G172" i="4"/>
  <c r="E173" i="4"/>
  <c r="F173" i="4"/>
  <c r="G173" i="4"/>
  <c r="E174" i="4"/>
  <c r="F174" i="4"/>
  <c r="G174" i="4"/>
  <c r="E175" i="4"/>
  <c r="F175" i="4"/>
  <c r="G175" i="4"/>
  <c r="E176" i="4"/>
  <c r="F176" i="4"/>
  <c r="G176" i="4"/>
  <c r="E177" i="4"/>
  <c r="F177" i="4"/>
  <c r="G177" i="4"/>
  <c r="E178" i="4"/>
  <c r="F178" i="4"/>
  <c r="G178" i="4"/>
  <c r="E179" i="4"/>
  <c r="F179" i="4"/>
  <c r="G179" i="4"/>
  <c r="E180" i="4"/>
  <c r="F180" i="4"/>
  <c r="G180" i="4"/>
  <c r="E181" i="4"/>
  <c r="F181" i="4"/>
  <c r="G181" i="4"/>
  <c r="E182" i="4"/>
  <c r="F182" i="4"/>
  <c r="G182" i="4"/>
  <c r="E183" i="4"/>
  <c r="F183" i="4"/>
  <c r="G183" i="4"/>
  <c r="E184" i="4"/>
  <c r="F184" i="4"/>
  <c r="G184" i="4"/>
  <c r="E185" i="4"/>
  <c r="F185" i="4"/>
  <c r="G185" i="4"/>
  <c r="E186" i="4"/>
  <c r="F186" i="4"/>
  <c r="G186" i="4"/>
  <c r="E187" i="4"/>
  <c r="F187" i="4"/>
  <c r="G187" i="4"/>
  <c r="E188" i="4"/>
  <c r="F188" i="4"/>
  <c r="G188" i="4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F195" i="4"/>
  <c r="G195" i="4"/>
  <c r="E196" i="4"/>
  <c r="F196" i="4"/>
  <c r="G196" i="4"/>
  <c r="E197" i="4"/>
  <c r="F197" i="4"/>
  <c r="G197" i="4"/>
  <c r="E198" i="4"/>
  <c r="F198" i="4"/>
  <c r="G198" i="4"/>
  <c r="E199" i="4"/>
  <c r="F199" i="4"/>
  <c r="G199" i="4"/>
  <c r="E200" i="4"/>
  <c r="F200" i="4"/>
  <c r="G200" i="4"/>
  <c r="E201" i="4"/>
  <c r="F201" i="4"/>
  <c r="G201" i="4"/>
  <c r="E202" i="4"/>
  <c r="F202" i="4"/>
  <c r="G202" i="4"/>
  <c r="E203" i="4"/>
  <c r="F203" i="4"/>
  <c r="G203" i="4"/>
  <c r="E204" i="4"/>
  <c r="F204" i="4"/>
  <c r="G204" i="4"/>
  <c r="E205" i="4"/>
  <c r="F205" i="4"/>
  <c r="G205" i="4"/>
  <c r="E206" i="4"/>
  <c r="F206" i="4"/>
  <c r="G206" i="4"/>
  <c r="E207" i="4"/>
  <c r="F207" i="4"/>
  <c r="G207" i="4"/>
  <c r="E208" i="4"/>
  <c r="F208" i="4"/>
  <c r="G208" i="4"/>
  <c r="E209" i="4"/>
  <c r="F209" i="4"/>
  <c r="G209" i="4"/>
  <c r="E210" i="4"/>
  <c r="F210" i="4"/>
  <c r="G210" i="4"/>
  <c r="E211" i="4"/>
  <c r="F211" i="4"/>
  <c r="G211" i="4"/>
  <c r="E212" i="4"/>
  <c r="F212" i="4"/>
  <c r="G212" i="4"/>
  <c r="E213" i="4"/>
  <c r="F213" i="4"/>
  <c r="G213" i="4"/>
  <c r="E214" i="4"/>
  <c r="F214" i="4"/>
  <c r="G214" i="4"/>
  <c r="E215" i="4"/>
  <c r="F215" i="4"/>
  <c r="G215" i="4"/>
  <c r="E216" i="4"/>
  <c r="F216" i="4"/>
  <c r="G216" i="4"/>
  <c r="E217" i="4"/>
  <c r="F217" i="4"/>
  <c r="G217" i="4"/>
  <c r="E218" i="4"/>
  <c r="F218" i="4"/>
  <c r="G218" i="4"/>
  <c r="E219" i="4"/>
  <c r="F219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E229" i="4"/>
  <c r="F229" i="4"/>
  <c r="G229" i="4"/>
  <c r="E230" i="4"/>
  <c r="F230" i="4"/>
  <c r="G230" i="4"/>
  <c r="E231" i="4"/>
  <c r="F231" i="4"/>
  <c r="G231" i="4"/>
  <c r="E232" i="4"/>
  <c r="F232" i="4"/>
  <c r="G232" i="4"/>
  <c r="E233" i="4"/>
  <c r="F233" i="4"/>
  <c r="G233" i="4"/>
  <c r="E234" i="4"/>
  <c r="F234" i="4"/>
  <c r="G234" i="4"/>
  <c r="E235" i="4"/>
  <c r="F235" i="4"/>
  <c r="G235" i="4"/>
  <c r="E236" i="4"/>
  <c r="F236" i="4"/>
  <c r="G236" i="4"/>
  <c r="E237" i="4"/>
  <c r="F237" i="4"/>
  <c r="G237" i="4"/>
  <c r="E238" i="4"/>
  <c r="F238" i="4"/>
  <c r="G238" i="4"/>
  <c r="E239" i="4"/>
  <c r="F239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E244" i="4"/>
  <c r="F244" i="4"/>
  <c r="G244" i="4"/>
  <c r="E245" i="4"/>
  <c r="F245" i="4"/>
  <c r="G245" i="4"/>
  <c r="E246" i="4"/>
  <c r="F246" i="4"/>
  <c r="G246" i="4"/>
  <c r="E247" i="4"/>
  <c r="F247" i="4"/>
  <c r="G247" i="4"/>
  <c r="E248" i="4"/>
  <c r="F248" i="4"/>
  <c r="G248" i="4"/>
  <c r="E249" i="4"/>
  <c r="F249" i="4"/>
  <c r="G249" i="4"/>
  <c r="E250" i="4"/>
  <c r="F250" i="4"/>
  <c r="G250" i="4"/>
  <c r="E251" i="4"/>
  <c r="F251" i="4"/>
  <c r="G251" i="4"/>
  <c r="E252" i="4"/>
  <c r="F252" i="4"/>
  <c r="G252" i="4"/>
  <c r="E253" i="4"/>
  <c r="F253" i="4"/>
  <c r="G253" i="4"/>
  <c r="E254" i="4"/>
  <c r="F254" i="4"/>
  <c r="G254" i="4"/>
  <c r="E255" i="4"/>
  <c r="F255" i="4"/>
  <c r="G255" i="4"/>
  <c r="E256" i="4"/>
  <c r="F256" i="4"/>
  <c r="G256" i="4"/>
  <c r="E257" i="4"/>
  <c r="F257" i="4"/>
  <c r="G257" i="4"/>
  <c r="E258" i="4"/>
  <c r="F258" i="4"/>
  <c r="G258" i="4"/>
  <c r="E259" i="4"/>
  <c r="F259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E264" i="4"/>
  <c r="F264" i="4"/>
  <c r="G264" i="4"/>
  <c r="E265" i="4"/>
  <c r="F265" i="4"/>
  <c r="G265" i="4"/>
  <c r="E266" i="4"/>
  <c r="F266" i="4"/>
  <c r="G266" i="4"/>
  <c r="E267" i="4"/>
  <c r="F267" i="4"/>
  <c r="G267" i="4"/>
  <c r="E268" i="4"/>
  <c r="F268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E273" i="4"/>
  <c r="F273" i="4"/>
  <c r="G273" i="4"/>
  <c r="E274" i="4"/>
  <c r="F274" i="4"/>
  <c r="G274" i="4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E281" i="4"/>
  <c r="F281" i="4"/>
  <c r="G281" i="4"/>
  <c r="E282" i="4"/>
  <c r="F282" i="4"/>
  <c r="G282" i="4"/>
  <c r="E283" i="4"/>
  <c r="F283" i="4"/>
  <c r="G283" i="4"/>
  <c r="E284" i="4"/>
  <c r="F284" i="4"/>
  <c r="G284" i="4"/>
  <c r="E285" i="4"/>
  <c r="F285" i="4"/>
  <c r="G285" i="4"/>
  <c r="E286" i="4"/>
  <c r="F286" i="4"/>
  <c r="G286" i="4"/>
  <c r="E287" i="4"/>
  <c r="F287" i="4"/>
  <c r="G287" i="4"/>
  <c r="E288" i="4"/>
  <c r="F288" i="4"/>
  <c r="G288" i="4"/>
  <c r="E289" i="4"/>
  <c r="F289" i="4"/>
  <c r="G289" i="4"/>
  <c r="E290" i="4"/>
  <c r="F290" i="4"/>
  <c r="G290" i="4"/>
  <c r="E291" i="4"/>
  <c r="F291" i="4"/>
  <c r="G291" i="4"/>
  <c r="E292" i="4"/>
  <c r="F292" i="4"/>
  <c r="G292" i="4"/>
  <c r="E293" i="4"/>
  <c r="F293" i="4"/>
  <c r="G293" i="4"/>
  <c r="E294" i="4"/>
  <c r="F294" i="4"/>
  <c r="G294" i="4"/>
  <c r="E295" i="4"/>
  <c r="F295" i="4"/>
  <c r="G295" i="4"/>
  <c r="E296" i="4"/>
  <c r="F296" i="4"/>
  <c r="G296" i="4"/>
  <c r="E297" i="4"/>
  <c r="F297" i="4"/>
  <c r="G297" i="4"/>
  <c r="E298" i="4"/>
  <c r="F298" i="4"/>
  <c r="G298" i="4"/>
  <c r="E299" i="4"/>
  <c r="F299" i="4"/>
  <c r="G299" i="4"/>
  <c r="E300" i="4"/>
  <c r="F300" i="4"/>
  <c r="G300" i="4"/>
  <c r="E301" i="4"/>
  <c r="F301" i="4"/>
  <c r="G301" i="4"/>
  <c r="E302" i="4"/>
  <c r="F302" i="4"/>
  <c r="G302" i="4"/>
  <c r="E303" i="4"/>
  <c r="F303" i="4"/>
  <c r="G303" i="4"/>
  <c r="E304" i="4"/>
  <c r="F304" i="4"/>
  <c r="G304" i="4"/>
  <c r="E305" i="4"/>
  <c r="F305" i="4"/>
  <c r="G305" i="4"/>
  <c r="E306" i="4"/>
  <c r="F306" i="4"/>
  <c r="G306" i="4"/>
  <c r="E307" i="4"/>
  <c r="F307" i="4"/>
  <c r="G307" i="4"/>
  <c r="E308" i="4"/>
  <c r="F308" i="4"/>
  <c r="G308" i="4"/>
  <c r="E309" i="4"/>
  <c r="F309" i="4"/>
  <c r="G309" i="4"/>
  <c r="E310" i="4"/>
  <c r="F310" i="4"/>
  <c r="G310" i="4"/>
  <c r="E311" i="4"/>
  <c r="F311" i="4"/>
  <c r="G311" i="4"/>
  <c r="E312" i="4"/>
  <c r="F312" i="4"/>
  <c r="G312" i="4"/>
  <c r="E313" i="4"/>
  <c r="F313" i="4"/>
  <c r="G313" i="4"/>
  <c r="E314" i="4"/>
  <c r="F314" i="4"/>
  <c r="G314" i="4"/>
  <c r="E315" i="4"/>
  <c r="F315" i="4"/>
  <c r="G315" i="4"/>
  <c r="E316" i="4"/>
  <c r="F316" i="4"/>
  <c r="G316" i="4"/>
  <c r="E317" i="4"/>
  <c r="F317" i="4"/>
  <c r="G317" i="4"/>
  <c r="E318" i="4"/>
  <c r="F318" i="4"/>
  <c r="G318" i="4"/>
  <c r="E319" i="4"/>
  <c r="F319" i="4"/>
  <c r="G319" i="4"/>
  <c r="E320" i="4"/>
  <c r="F320" i="4"/>
  <c r="G320" i="4"/>
  <c r="E321" i="4"/>
  <c r="F321" i="4"/>
  <c r="G321" i="4"/>
  <c r="E322" i="4"/>
  <c r="F322" i="4"/>
  <c r="G322" i="4"/>
  <c r="E323" i="4"/>
  <c r="F323" i="4"/>
  <c r="G323" i="4"/>
  <c r="E324" i="4"/>
  <c r="F324" i="4"/>
  <c r="G324" i="4"/>
  <c r="E325" i="4"/>
  <c r="F325" i="4"/>
  <c r="G325" i="4"/>
  <c r="E326" i="4"/>
  <c r="F326" i="4"/>
  <c r="G326" i="4"/>
  <c r="E327" i="4"/>
  <c r="F327" i="4"/>
  <c r="G327" i="4"/>
  <c r="E328" i="4"/>
  <c r="F328" i="4"/>
  <c r="G328" i="4"/>
  <c r="E329" i="4"/>
  <c r="F329" i="4"/>
  <c r="G329" i="4"/>
  <c r="E330" i="4"/>
  <c r="F330" i="4"/>
  <c r="G330" i="4"/>
  <c r="E331" i="4"/>
  <c r="F331" i="4"/>
  <c r="G331" i="4"/>
  <c r="E332" i="4"/>
  <c r="F332" i="4"/>
  <c r="G332" i="4"/>
  <c r="E333" i="4"/>
  <c r="F333" i="4"/>
  <c r="G333" i="4"/>
  <c r="E334" i="4"/>
  <c r="F334" i="4"/>
  <c r="G334" i="4"/>
  <c r="E335" i="4"/>
  <c r="F335" i="4"/>
  <c r="G335" i="4"/>
  <c r="E336" i="4"/>
  <c r="F336" i="4"/>
  <c r="G336" i="4"/>
  <c r="E337" i="4"/>
  <c r="F337" i="4"/>
  <c r="G337" i="4"/>
  <c r="E338" i="4"/>
  <c r="F338" i="4"/>
  <c r="G338" i="4"/>
  <c r="E339" i="4"/>
  <c r="F339" i="4"/>
  <c r="G339" i="4"/>
  <c r="E340" i="4"/>
  <c r="F340" i="4"/>
  <c r="G340" i="4"/>
  <c r="E341" i="4"/>
  <c r="F341" i="4"/>
  <c r="G341" i="4"/>
  <c r="E342" i="4"/>
  <c r="F342" i="4"/>
  <c r="G342" i="4"/>
  <c r="E343" i="4"/>
  <c r="F343" i="4"/>
  <c r="G343" i="4"/>
  <c r="E344" i="4"/>
  <c r="F344" i="4"/>
  <c r="G344" i="4"/>
  <c r="E345" i="4"/>
  <c r="F345" i="4"/>
  <c r="G345" i="4"/>
  <c r="E346" i="4"/>
  <c r="F346" i="4"/>
  <c r="G346" i="4"/>
  <c r="E347" i="4"/>
  <c r="F347" i="4"/>
  <c r="G347" i="4"/>
  <c r="E348" i="4"/>
  <c r="F348" i="4"/>
  <c r="G348" i="4"/>
  <c r="E349" i="4"/>
  <c r="F349" i="4"/>
  <c r="G349" i="4"/>
  <c r="E350" i="4"/>
  <c r="F350" i="4"/>
  <c r="G350" i="4"/>
  <c r="E351" i="4"/>
  <c r="F351" i="4"/>
  <c r="G351" i="4"/>
  <c r="E352" i="4"/>
  <c r="F352" i="4"/>
  <c r="G352" i="4"/>
  <c r="E353" i="4"/>
  <c r="F353" i="4"/>
  <c r="G353" i="4"/>
  <c r="E354" i="4"/>
  <c r="F354" i="4"/>
  <c r="G354" i="4"/>
  <c r="E355" i="4"/>
  <c r="F355" i="4"/>
  <c r="G355" i="4"/>
  <c r="E356" i="4"/>
  <c r="F356" i="4"/>
  <c r="G356" i="4"/>
  <c r="E357" i="4"/>
  <c r="F357" i="4"/>
  <c r="G357" i="4"/>
  <c r="E358" i="4"/>
  <c r="F358" i="4"/>
  <c r="G358" i="4"/>
  <c r="E359" i="4"/>
  <c r="F359" i="4"/>
  <c r="G359" i="4"/>
  <c r="E360" i="4"/>
  <c r="F360" i="4"/>
  <c r="G360" i="4"/>
  <c r="E361" i="4"/>
  <c r="F361" i="4"/>
  <c r="G361" i="4"/>
  <c r="E362" i="4"/>
  <c r="F362" i="4"/>
  <c r="G362" i="4"/>
  <c r="E363" i="4"/>
  <c r="F363" i="4"/>
  <c r="G363" i="4"/>
  <c r="E364" i="4"/>
  <c r="F364" i="4"/>
  <c r="G364" i="4"/>
  <c r="E365" i="4"/>
  <c r="F365" i="4"/>
  <c r="G365" i="4"/>
  <c r="E366" i="4"/>
  <c r="F366" i="4"/>
  <c r="G366" i="4"/>
  <c r="E367" i="4"/>
  <c r="F367" i="4"/>
  <c r="G367" i="4"/>
  <c r="E368" i="4"/>
  <c r="F368" i="4"/>
  <c r="G368" i="4"/>
  <c r="E369" i="4"/>
  <c r="F369" i="4"/>
  <c r="G369" i="4"/>
  <c r="E370" i="4"/>
  <c r="F370" i="4"/>
  <c r="G370" i="4"/>
  <c r="E371" i="4"/>
  <c r="F371" i="4"/>
  <c r="G371" i="4"/>
  <c r="E372" i="4"/>
  <c r="F372" i="4"/>
  <c r="G372" i="4"/>
  <c r="E373" i="4"/>
  <c r="F373" i="4"/>
  <c r="G373" i="4"/>
  <c r="E374" i="4"/>
  <c r="F374" i="4"/>
  <c r="G374" i="4"/>
  <c r="E375" i="4"/>
  <c r="F375" i="4"/>
  <c r="G375" i="4"/>
  <c r="E376" i="4"/>
  <c r="F376" i="4"/>
  <c r="G376" i="4"/>
  <c r="E377" i="4"/>
  <c r="F377" i="4"/>
  <c r="G377" i="4"/>
  <c r="E378" i="4"/>
  <c r="F378" i="4"/>
  <c r="G378" i="4"/>
  <c r="E379" i="4"/>
  <c r="F379" i="4"/>
  <c r="G379" i="4"/>
  <c r="E380" i="4"/>
  <c r="F380" i="4"/>
  <c r="G380" i="4"/>
  <c r="E381" i="4"/>
  <c r="F381" i="4"/>
  <c r="G381" i="4"/>
  <c r="E382" i="4"/>
  <c r="F382" i="4"/>
  <c r="G382" i="4"/>
  <c r="E383" i="4"/>
  <c r="F383" i="4"/>
  <c r="G383" i="4"/>
  <c r="E384" i="4"/>
  <c r="F384" i="4"/>
  <c r="G384" i="4"/>
  <c r="E385" i="4"/>
  <c r="F385" i="4"/>
  <c r="G385" i="4"/>
  <c r="E386" i="4"/>
  <c r="F386" i="4"/>
  <c r="G386" i="4"/>
  <c r="E387" i="4"/>
  <c r="F387" i="4"/>
  <c r="G387" i="4"/>
  <c r="E388" i="4"/>
  <c r="F388" i="4"/>
  <c r="G388" i="4"/>
  <c r="E389" i="4"/>
  <c r="F389" i="4"/>
  <c r="G389" i="4"/>
  <c r="E390" i="4"/>
  <c r="F390" i="4"/>
  <c r="G390" i="4"/>
  <c r="E391" i="4"/>
  <c r="F391" i="4"/>
  <c r="G391" i="4"/>
  <c r="E392" i="4"/>
  <c r="F392" i="4"/>
  <c r="G392" i="4"/>
  <c r="E393" i="4"/>
  <c r="F393" i="4"/>
  <c r="G393" i="4"/>
  <c r="E394" i="4"/>
  <c r="F394" i="4"/>
  <c r="G394" i="4"/>
  <c r="E395" i="4"/>
  <c r="F395" i="4"/>
  <c r="G395" i="4"/>
  <c r="E396" i="4"/>
  <c r="F396" i="4"/>
  <c r="G396" i="4"/>
  <c r="E397" i="4"/>
  <c r="F397" i="4"/>
  <c r="G397" i="4"/>
  <c r="E398" i="4"/>
  <c r="F398" i="4"/>
  <c r="G398" i="4"/>
  <c r="E399" i="4"/>
  <c r="F399" i="4"/>
  <c r="G399" i="4"/>
  <c r="E400" i="4"/>
  <c r="F400" i="4"/>
  <c r="G400" i="4"/>
  <c r="E401" i="4"/>
  <c r="F401" i="4"/>
  <c r="G401" i="4"/>
  <c r="E402" i="4"/>
  <c r="F402" i="4"/>
  <c r="G402" i="4"/>
  <c r="E403" i="4"/>
  <c r="F403" i="4"/>
  <c r="G403" i="4"/>
  <c r="E404" i="4"/>
  <c r="F404" i="4"/>
  <c r="G404" i="4"/>
  <c r="E405" i="4"/>
  <c r="F405" i="4"/>
  <c r="G405" i="4"/>
  <c r="E406" i="4"/>
  <c r="F406" i="4"/>
  <c r="G406" i="4"/>
  <c r="E407" i="4"/>
  <c r="F407" i="4"/>
  <c r="G407" i="4"/>
  <c r="E408" i="4"/>
  <c r="F408" i="4"/>
  <c r="G408" i="4"/>
  <c r="E409" i="4"/>
  <c r="F409" i="4"/>
  <c r="G409" i="4"/>
  <c r="E410" i="4"/>
  <c r="F410" i="4"/>
  <c r="G410" i="4"/>
  <c r="E411" i="4"/>
  <c r="F411" i="4"/>
  <c r="G411" i="4"/>
  <c r="E412" i="4"/>
  <c r="F412" i="4"/>
  <c r="G412" i="4"/>
  <c r="E413" i="4"/>
  <c r="F413" i="4"/>
  <c r="G413" i="4"/>
  <c r="E414" i="4"/>
  <c r="F414" i="4"/>
  <c r="G414" i="4"/>
  <c r="E415" i="4"/>
  <c r="F415" i="4"/>
  <c r="G415" i="4"/>
  <c r="E416" i="4"/>
  <c r="F416" i="4"/>
  <c r="G416" i="4"/>
  <c r="E417" i="4"/>
  <c r="F417" i="4"/>
  <c r="G417" i="4"/>
  <c r="E418" i="4"/>
  <c r="F418" i="4"/>
  <c r="G418" i="4"/>
  <c r="E419" i="4"/>
  <c r="F419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F426" i="4"/>
  <c r="G426" i="4"/>
  <c r="E427" i="4"/>
  <c r="F427" i="4"/>
  <c r="G427" i="4"/>
  <c r="E428" i="4"/>
  <c r="F428" i="4"/>
  <c r="G428" i="4"/>
  <c r="E429" i="4"/>
  <c r="F429" i="4"/>
  <c r="G429" i="4"/>
  <c r="E430" i="4"/>
  <c r="F430" i="4"/>
  <c r="G430" i="4"/>
  <c r="E431" i="4"/>
  <c r="F431" i="4"/>
  <c r="G431" i="4"/>
  <c r="E432" i="4"/>
  <c r="F432" i="4"/>
  <c r="G432" i="4"/>
  <c r="E433" i="4"/>
  <c r="F433" i="4"/>
  <c r="G433" i="4"/>
  <c r="E434" i="4"/>
  <c r="F434" i="4"/>
  <c r="G434" i="4"/>
  <c r="E435" i="4"/>
  <c r="F435" i="4"/>
  <c r="G435" i="4"/>
  <c r="E436" i="4"/>
  <c r="F436" i="4"/>
  <c r="G436" i="4"/>
  <c r="E437" i="4"/>
  <c r="F437" i="4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E448" i="4"/>
  <c r="F448" i="4"/>
  <c r="G448" i="4"/>
  <c r="E449" i="4"/>
  <c r="F449" i="4"/>
  <c r="G449" i="4"/>
  <c r="E450" i="4"/>
  <c r="F450" i="4"/>
  <c r="G450" i="4"/>
  <c r="E451" i="4"/>
  <c r="F451" i="4"/>
  <c r="G451" i="4"/>
  <c r="E452" i="4"/>
  <c r="F452" i="4"/>
  <c r="G452" i="4"/>
  <c r="E453" i="4"/>
  <c r="F453" i="4"/>
  <c r="G453" i="4"/>
  <c r="E454" i="4"/>
  <c r="F454" i="4"/>
  <c r="G454" i="4"/>
  <c r="E455" i="4"/>
  <c r="F455" i="4"/>
  <c r="G455" i="4"/>
  <c r="E456" i="4"/>
  <c r="F456" i="4"/>
  <c r="G456" i="4"/>
  <c r="E457" i="4"/>
  <c r="F457" i="4"/>
  <c r="G457" i="4"/>
  <c r="E458" i="4"/>
  <c r="F458" i="4"/>
  <c r="G458" i="4"/>
  <c r="E459" i="4"/>
  <c r="F459" i="4"/>
  <c r="G459" i="4"/>
  <c r="E460" i="4"/>
  <c r="F460" i="4"/>
  <c r="G460" i="4"/>
  <c r="E461" i="4"/>
  <c r="F461" i="4"/>
  <c r="G461" i="4"/>
  <c r="E462" i="4"/>
  <c r="F462" i="4"/>
  <c r="G462" i="4"/>
  <c r="E463" i="4"/>
  <c r="F463" i="4"/>
  <c r="G463" i="4"/>
  <c r="E464" i="4"/>
  <c r="F464" i="4"/>
  <c r="G464" i="4"/>
  <c r="E465" i="4"/>
  <c r="F465" i="4"/>
  <c r="G465" i="4"/>
  <c r="E466" i="4"/>
  <c r="F466" i="4"/>
  <c r="G466" i="4"/>
  <c r="E467" i="4"/>
  <c r="F467" i="4"/>
  <c r="G467" i="4"/>
  <c r="E468" i="4"/>
  <c r="F468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E473" i="4"/>
  <c r="F473" i="4"/>
  <c r="G473" i="4"/>
  <c r="E474" i="4"/>
  <c r="F474" i="4"/>
  <c r="G474" i="4"/>
  <c r="E475" i="4"/>
  <c r="F475" i="4"/>
  <c r="G475" i="4"/>
  <c r="E476" i="4"/>
  <c r="F476" i="4"/>
  <c r="G476" i="4"/>
  <c r="E477" i="4"/>
  <c r="F477" i="4"/>
  <c r="G477" i="4"/>
  <c r="E478" i="4"/>
  <c r="F478" i="4"/>
  <c r="G478" i="4"/>
  <c r="E479" i="4"/>
  <c r="F479" i="4"/>
  <c r="G479" i="4"/>
  <c r="E480" i="4"/>
  <c r="F480" i="4"/>
  <c r="G480" i="4"/>
  <c r="E481" i="4"/>
  <c r="F481" i="4"/>
  <c r="G481" i="4"/>
  <c r="E482" i="4"/>
  <c r="F482" i="4"/>
  <c r="G482" i="4"/>
  <c r="E483" i="4"/>
  <c r="F483" i="4"/>
  <c r="G483" i="4"/>
  <c r="E484" i="4"/>
  <c r="F484" i="4"/>
  <c r="G484" i="4"/>
  <c r="E485" i="4"/>
  <c r="F485" i="4"/>
  <c r="G485" i="4"/>
  <c r="E486" i="4"/>
  <c r="F486" i="4"/>
  <c r="G486" i="4"/>
  <c r="E487" i="4"/>
  <c r="F487" i="4"/>
  <c r="G487" i="4"/>
  <c r="E488" i="4"/>
  <c r="F488" i="4"/>
  <c r="G488" i="4"/>
  <c r="E489" i="4"/>
  <c r="F489" i="4"/>
  <c r="G489" i="4"/>
  <c r="E490" i="4"/>
  <c r="F490" i="4"/>
  <c r="G490" i="4"/>
  <c r="E491" i="4"/>
  <c r="F491" i="4"/>
  <c r="G491" i="4"/>
  <c r="E492" i="4"/>
  <c r="F492" i="4"/>
  <c r="G492" i="4"/>
  <c r="E493" i="4"/>
  <c r="F493" i="4"/>
  <c r="G493" i="4"/>
  <c r="E494" i="4"/>
  <c r="F494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E500" i="4"/>
  <c r="F500" i="4"/>
  <c r="G500" i="4"/>
  <c r="E501" i="4"/>
  <c r="F501" i="4"/>
  <c r="G501" i="4"/>
  <c r="E502" i="4"/>
  <c r="F502" i="4"/>
  <c r="G502" i="4"/>
  <c r="E503" i="4"/>
  <c r="F503" i="4"/>
  <c r="G503" i="4"/>
  <c r="E504" i="4"/>
  <c r="F504" i="4"/>
  <c r="G504" i="4"/>
  <c r="E505" i="4"/>
  <c r="F505" i="4"/>
  <c r="G505" i="4"/>
  <c r="E506" i="4"/>
  <c r="F506" i="4"/>
  <c r="G506" i="4"/>
  <c r="E507" i="4"/>
  <c r="F507" i="4"/>
  <c r="G507" i="4"/>
  <c r="E508" i="4"/>
  <c r="F508" i="4"/>
  <c r="G508" i="4"/>
  <c r="E509" i="4"/>
  <c r="F509" i="4"/>
  <c r="G509" i="4"/>
  <c r="E510" i="4"/>
  <c r="F510" i="4"/>
  <c r="G510" i="4"/>
  <c r="E511" i="4"/>
  <c r="F511" i="4"/>
  <c r="G511" i="4"/>
  <c r="E512" i="4"/>
  <c r="F512" i="4"/>
  <c r="G512" i="4"/>
  <c r="G31" i="3"/>
  <c r="F31" i="3"/>
  <c r="G30" i="3"/>
  <c r="F30" i="3"/>
  <c r="G29" i="3"/>
  <c r="F29" i="3"/>
  <c r="G28" i="3"/>
  <c r="F28" i="3"/>
  <c r="G27" i="3"/>
  <c r="F27" i="3"/>
  <c r="G26" i="3"/>
  <c r="F26" i="3"/>
  <c r="G25" i="3"/>
  <c r="F25" i="3"/>
  <c r="G24" i="3"/>
  <c r="F24" i="3"/>
  <c r="G23" i="3"/>
  <c r="F23" i="3"/>
  <c r="G22" i="3"/>
  <c r="F22" i="3"/>
  <c r="G21" i="3"/>
  <c r="F21" i="3"/>
  <c r="F20" i="3"/>
  <c r="G19" i="3"/>
  <c r="F19" i="3"/>
  <c r="G18" i="3"/>
  <c r="F18" i="3"/>
  <c r="F17" i="3"/>
  <c r="G16" i="3"/>
  <c r="F16" i="3"/>
  <c r="G15" i="3"/>
  <c r="F15" i="3"/>
  <c r="G14" i="3"/>
  <c r="F14" i="3"/>
  <c r="G13" i="3"/>
  <c r="F13" i="3"/>
  <c r="G12" i="3"/>
  <c r="F12" i="3"/>
  <c r="G11" i="3"/>
  <c r="F11" i="3"/>
  <c r="G10" i="3"/>
  <c r="F10" i="3"/>
  <c r="F9" i="3"/>
  <c r="F8" i="3"/>
  <c r="G7" i="3"/>
  <c r="F7" i="3"/>
  <c r="G6" i="3"/>
  <c r="F6" i="3"/>
  <c r="G5" i="3"/>
  <c r="F5" i="3"/>
  <c r="G4" i="3"/>
  <c r="F4" i="3"/>
  <c r="G3" i="3"/>
  <c r="F3" i="3"/>
  <c r="G2" i="3"/>
  <c r="F2" i="3"/>
  <c r="L6" i="2"/>
  <c r="H40" i="15"/>
  <c r="L41" i="15"/>
  <c r="L51" i="15"/>
  <c r="L39" i="15"/>
  <c r="M40" i="15" s="1"/>
  <c r="L40" i="15"/>
  <c r="L44" i="15"/>
  <c r="M44" i="15" s="1"/>
  <c r="L46" i="15"/>
  <c r="O38" i="15"/>
  <c r="K48" i="15" s="1"/>
  <c r="L48" i="15" s="1"/>
  <c r="L43" i="15"/>
  <c r="L49" i="15"/>
  <c r="L42" i="15"/>
  <c r="M42" i="15"/>
  <c r="L47" i="15"/>
  <c r="B78" i="12"/>
  <c r="C78" i="12" s="1"/>
  <c r="M41" i="15"/>
  <c r="M43" i="15"/>
  <c r="M47" i="15" l="1"/>
  <c r="AH8132" i="6"/>
  <c r="AH8140" i="6"/>
  <c r="AH8148" i="6"/>
  <c r="AH8156" i="6"/>
  <c r="AH8164" i="6"/>
  <c r="AH8172" i="6"/>
  <c r="AH8180" i="6"/>
  <c r="AH8188" i="6"/>
  <c r="AH8196" i="6"/>
  <c r="AH8204" i="6"/>
  <c r="AH8212" i="6"/>
  <c r="AH8220" i="6"/>
  <c r="AH8228" i="6"/>
  <c r="AH8236" i="6"/>
  <c r="AH8244" i="6"/>
  <c r="AH8252" i="6"/>
  <c r="AH8260" i="6"/>
  <c r="AH8268" i="6"/>
  <c r="AH8276" i="6"/>
  <c r="AH8284" i="6"/>
  <c r="AH8292" i="6"/>
  <c r="AH8300" i="6"/>
  <c r="AH8308" i="6"/>
  <c r="AH8316" i="6"/>
  <c r="AH8324" i="6"/>
  <c r="AH8332" i="6"/>
  <c r="AH8340" i="6"/>
  <c r="AH8348" i="6"/>
  <c r="AH8356" i="6"/>
  <c r="AH8364" i="6"/>
  <c r="AH8372" i="6"/>
  <c r="AH8380" i="6"/>
  <c r="AH8388" i="6"/>
  <c r="AH8396" i="6"/>
  <c r="AH8404" i="6"/>
  <c r="AH8412" i="6"/>
  <c r="AH8420" i="6"/>
  <c r="AH8428" i="6"/>
  <c r="AH8436" i="6"/>
  <c r="AH8444" i="6"/>
  <c r="AH8452" i="6"/>
  <c r="AH8460" i="6"/>
  <c r="AH8468" i="6"/>
  <c r="AH8476" i="6"/>
  <c r="AH8484" i="6"/>
  <c r="AH8492" i="6"/>
  <c r="AH8500" i="6"/>
  <c r="AH8508" i="6"/>
  <c r="AH8516" i="6"/>
  <c r="AH8524" i="6"/>
  <c r="AH8532" i="6"/>
  <c r="AH8540" i="6"/>
  <c r="AH8548" i="6"/>
  <c r="AH8556" i="6"/>
  <c r="AH8564" i="6"/>
  <c r="AH8572" i="6"/>
  <c r="AH8580" i="6"/>
  <c r="AH8588" i="6"/>
  <c r="AH8596" i="6"/>
  <c r="AH8604" i="6"/>
  <c r="AH8612" i="6"/>
  <c r="AH8620" i="6"/>
  <c r="AH8628" i="6"/>
  <c r="AH8636" i="6"/>
  <c r="AH8644" i="6"/>
  <c r="AH8652" i="6"/>
  <c r="AH8660" i="6"/>
  <c r="AH8668" i="6"/>
  <c r="AH8676" i="6"/>
  <c r="AH8684" i="6"/>
  <c r="AH8692" i="6"/>
  <c r="AH8700" i="6"/>
  <c r="AH8708" i="6"/>
  <c r="AH8716" i="6"/>
  <c r="AH8724" i="6"/>
  <c r="AH8732" i="6"/>
  <c r="AH8740" i="6"/>
  <c r="AH8748" i="6"/>
  <c r="AH8756" i="6"/>
  <c r="AH8764" i="6"/>
  <c r="AH8772" i="6"/>
  <c r="AH8780" i="6"/>
  <c r="AH8788" i="6"/>
  <c r="AH8796" i="6"/>
  <c r="AH8804" i="6"/>
  <c r="AH8812" i="6"/>
  <c r="AH8820" i="6"/>
  <c r="AH8828" i="6"/>
  <c r="AH8836" i="6"/>
  <c r="AH8844" i="6"/>
  <c r="AH8852" i="6"/>
  <c r="AH8860" i="6"/>
  <c r="AH8868" i="6"/>
  <c r="AH8876" i="6"/>
  <c r="AH8884" i="6"/>
  <c r="AH8892" i="6"/>
  <c r="AH8900" i="6"/>
  <c r="AH8908" i="6"/>
  <c r="AH8916" i="6"/>
  <c r="AH8924" i="6"/>
  <c r="AH8932" i="6"/>
  <c r="AH8940" i="6"/>
  <c r="AH8948" i="6"/>
  <c r="AH8956" i="6"/>
  <c r="AH8964" i="6"/>
  <c r="AH8972" i="6"/>
  <c r="AH8980" i="6"/>
  <c r="AH8988" i="6"/>
  <c r="AH8996" i="6"/>
  <c r="AH9004" i="6"/>
  <c r="AH9012" i="6"/>
  <c r="AH9020" i="6"/>
  <c r="AH9028" i="6"/>
  <c r="AH9036" i="6"/>
  <c r="AH9044" i="6"/>
  <c r="AH9052" i="6"/>
  <c r="AH9060" i="6"/>
  <c r="AH9068" i="6"/>
  <c r="AH9076" i="6"/>
  <c r="AH9084" i="6"/>
  <c r="AH9092" i="6"/>
  <c r="AH9100" i="6"/>
  <c r="AH9108" i="6"/>
  <c r="AH9116" i="6"/>
  <c r="AH9124" i="6"/>
  <c r="AH9132" i="6"/>
  <c r="AH9140" i="6"/>
  <c r="AH9148" i="6"/>
  <c r="AH9156" i="6"/>
  <c r="AH9164" i="6"/>
  <c r="AH9172" i="6"/>
  <c r="AH9180" i="6"/>
  <c r="AH9188" i="6"/>
  <c r="AH9196" i="6"/>
  <c r="AH9204" i="6"/>
  <c r="AH9212" i="6"/>
  <c r="AH9220" i="6"/>
  <c r="AH9228" i="6"/>
  <c r="AH9236" i="6"/>
  <c r="AH9244" i="6"/>
  <c r="AH9252" i="6"/>
  <c r="AH9260" i="6"/>
  <c r="AH9268" i="6"/>
  <c r="AH9276" i="6"/>
  <c r="AH9284" i="6"/>
  <c r="AH9292" i="6"/>
  <c r="AH9300" i="6"/>
  <c r="AH9308" i="6"/>
  <c r="AH9316" i="6"/>
  <c r="AH2" i="6"/>
  <c r="AH10" i="6"/>
  <c r="AH18" i="6"/>
  <c r="AH26" i="6"/>
  <c r="AH34" i="6"/>
  <c r="AH42" i="6"/>
  <c r="AH50" i="6"/>
  <c r="AH58" i="6"/>
  <c r="AH66" i="6"/>
  <c r="AH74" i="6"/>
  <c r="AH82" i="6"/>
  <c r="AH90" i="6"/>
  <c r="AH98" i="6"/>
  <c r="AH106" i="6"/>
  <c r="AH114" i="6"/>
  <c r="AH122" i="6"/>
  <c r="AH130" i="6"/>
  <c r="AH138" i="6"/>
  <c r="AH146" i="6"/>
  <c r="AH154" i="6"/>
  <c r="AH162" i="6"/>
  <c r="AH170" i="6"/>
  <c r="AH178" i="6"/>
  <c r="AH186" i="6"/>
  <c r="AH194" i="6"/>
  <c r="AH202" i="6"/>
  <c r="AH210" i="6"/>
  <c r="AH218" i="6"/>
  <c r="AH226" i="6"/>
  <c r="AH234" i="6"/>
  <c r="AH242" i="6"/>
  <c r="AH250" i="6"/>
  <c r="AH258" i="6"/>
  <c r="AH266" i="6"/>
  <c r="AH274" i="6"/>
  <c r="AH282" i="6"/>
  <c r="AH290" i="6"/>
  <c r="AH298" i="6"/>
  <c r="AH306" i="6"/>
  <c r="AH314" i="6"/>
  <c r="AH322" i="6"/>
  <c r="AH330" i="6"/>
  <c r="AH338" i="6"/>
  <c r="AH346" i="6"/>
  <c r="AH354" i="6"/>
  <c r="AH362" i="6"/>
  <c r="AH370" i="6"/>
  <c r="AH378" i="6"/>
  <c r="AH386" i="6"/>
  <c r="AH394" i="6"/>
  <c r="AH402" i="6"/>
  <c r="AH410" i="6"/>
  <c r="AH418" i="6"/>
  <c r="AH426" i="6"/>
  <c r="AH9324" i="6"/>
  <c r="AH9332" i="6"/>
  <c r="AH9340" i="6"/>
  <c r="AH9348" i="6"/>
  <c r="AH9356" i="6"/>
  <c r="AH9364" i="6"/>
  <c r="AH9372" i="6"/>
  <c r="AH9380" i="6"/>
  <c r="AH9388" i="6"/>
  <c r="AH9396" i="6"/>
  <c r="AH9404" i="6"/>
  <c r="AH9412" i="6"/>
  <c r="AH9420" i="6"/>
  <c r="AH9428" i="6"/>
  <c r="AH9436" i="6"/>
  <c r="AH9444" i="6"/>
  <c r="AH9452" i="6"/>
  <c r="AH9460" i="6"/>
  <c r="AH9468" i="6"/>
  <c r="AH9476" i="6"/>
  <c r="AH9484" i="6"/>
  <c r="AH9492" i="6"/>
  <c r="AH9500" i="6"/>
  <c r="AH9508" i="6"/>
  <c r="AH9516" i="6"/>
  <c r="AH9524" i="6"/>
  <c r="AH9532" i="6"/>
  <c r="AH9540" i="6"/>
  <c r="AH9548" i="6"/>
  <c r="AH9556" i="6"/>
  <c r="AH9564" i="6"/>
  <c r="AH9572" i="6"/>
  <c r="AH9580" i="6"/>
  <c r="AH9588" i="6"/>
  <c r="AH9596" i="6"/>
  <c r="AH9604" i="6"/>
  <c r="AH9612" i="6"/>
  <c r="AH9620" i="6"/>
  <c r="AH9628" i="6"/>
  <c r="AH9636" i="6"/>
  <c r="AH9644" i="6"/>
  <c r="AH9652" i="6"/>
  <c r="AH9660" i="6"/>
  <c r="AH9668" i="6"/>
  <c r="AH9676" i="6"/>
  <c r="AH9684" i="6"/>
  <c r="AH9692" i="6"/>
  <c r="AH9700" i="6"/>
  <c r="AH9708" i="6"/>
  <c r="AH9716" i="6"/>
  <c r="AH9724" i="6"/>
  <c r="AH9732" i="6"/>
  <c r="AH9740" i="6"/>
  <c r="AH9748" i="6"/>
  <c r="AH9756" i="6"/>
  <c r="AH9764" i="6"/>
  <c r="AH9772" i="6"/>
  <c r="AH9780" i="6"/>
  <c r="AH9788" i="6"/>
  <c r="AH9796" i="6"/>
  <c r="AH9804" i="6"/>
  <c r="AH9812" i="6"/>
  <c r="AH9820" i="6"/>
  <c r="AH9828" i="6"/>
  <c r="AH9836" i="6"/>
  <c r="AH9844" i="6"/>
  <c r="AH9852" i="6"/>
  <c r="AH9860" i="6"/>
  <c r="AH9868" i="6"/>
  <c r="AH9876" i="6"/>
  <c r="AH9884" i="6"/>
  <c r="AH9892" i="6"/>
  <c r="AH9900" i="6"/>
  <c r="AH9908" i="6"/>
  <c r="AH9916" i="6"/>
  <c r="AH9924" i="6"/>
  <c r="AH9932" i="6"/>
  <c r="AH9940" i="6"/>
  <c r="AH9948" i="6"/>
  <c r="AH9956" i="6"/>
  <c r="AH9964" i="6"/>
  <c r="AH9972" i="6"/>
  <c r="AH9980" i="6"/>
  <c r="AH9988" i="6"/>
  <c r="AH9996" i="6"/>
  <c r="AH23" i="6"/>
  <c r="AH8" i="6"/>
  <c r="AH16" i="6"/>
  <c r="AH24" i="6"/>
  <c r="AH32" i="6"/>
  <c r="AH40" i="6"/>
  <c r="AH48" i="6"/>
  <c r="AH56" i="6"/>
  <c r="AH64" i="6"/>
  <c r="AH72" i="6"/>
  <c r="AH80" i="6"/>
  <c r="AH88" i="6"/>
  <c r="AH96" i="6"/>
  <c r="AH104" i="6"/>
  <c r="AH112" i="6"/>
  <c r="AH120" i="6"/>
  <c r="AH128" i="6"/>
  <c r="AH136" i="6"/>
  <c r="AH144" i="6"/>
  <c r="AH152" i="6"/>
  <c r="AH160" i="6"/>
  <c r="AH168" i="6"/>
  <c r="AH176" i="6"/>
  <c r="AH184" i="6"/>
  <c r="AH192" i="6"/>
  <c r="AH200" i="6"/>
  <c r="AH208" i="6"/>
  <c r="AH216" i="6"/>
  <c r="AH224" i="6"/>
  <c r="AH232" i="6"/>
  <c r="AH240" i="6"/>
  <c r="AH248" i="6"/>
  <c r="AH256" i="6"/>
  <c r="AH264" i="6"/>
  <c r="AH272" i="6"/>
  <c r="AH280" i="6"/>
  <c r="AH288" i="6"/>
  <c r="AH296" i="6"/>
  <c r="AH304" i="6"/>
  <c r="AH312" i="6"/>
  <c r="AH320" i="6"/>
  <c r="AH328" i="6"/>
  <c r="AH336" i="6"/>
  <c r="AH344" i="6"/>
  <c r="AH352" i="6"/>
  <c r="AH360" i="6"/>
  <c r="AH368" i="6"/>
  <c r="AH376" i="6"/>
  <c r="AH384" i="6"/>
  <c r="AH392" i="6"/>
  <c r="AH400" i="6"/>
  <c r="AH408" i="6"/>
  <c r="AH416" i="6"/>
  <c r="AH424" i="6"/>
  <c r="AH432" i="6"/>
  <c r="AH440" i="6"/>
  <c r="AH448" i="6"/>
  <c r="AH456" i="6"/>
  <c r="AH464" i="6"/>
  <c r="AH472" i="6"/>
  <c r="AH480" i="6"/>
  <c r="AH488" i="6"/>
  <c r="AH496" i="6"/>
  <c r="AH504" i="6"/>
  <c r="AH512" i="6"/>
  <c r="AH520" i="6"/>
  <c r="AH528" i="6"/>
  <c r="AH536" i="6"/>
  <c r="AH544" i="6"/>
  <c r="AH552" i="6"/>
  <c r="AH560" i="6"/>
  <c r="AH568" i="6"/>
  <c r="AH576" i="6"/>
  <c r="AH584" i="6"/>
  <c r="AH592" i="6"/>
  <c r="AH600" i="6"/>
  <c r="AH608" i="6"/>
  <c r="AH616" i="6"/>
  <c r="AH624" i="6"/>
  <c r="AH632" i="6"/>
  <c r="AH640" i="6"/>
  <c r="AH648" i="6"/>
  <c r="AH656" i="6"/>
  <c r="AH664" i="6"/>
  <c r="AH672" i="6"/>
  <c r="AH680" i="6"/>
  <c r="AH688" i="6"/>
  <c r="AH696" i="6"/>
  <c r="AH704" i="6"/>
  <c r="AH712" i="6"/>
  <c r="AH720" i="6"/>
  <c r="AH728" i="6"/>
  <c r="AH736" i="6"/>
  <c r="AH744" i="6"/>
  <c r="AH752" i="6"/>
  <c r="AH760" i="6"/>
  <c r="AH768" i="6"/>
  <c r="AH776" i="6"/>
  <c r="AH784" i="6"/>
  <c r="AH792" i="6"/>
  <c r="AH800" i="6"/>
  <c r="AH808" i="6"/>
  <c r="AH816" i="6"/>
  <c r="AH824" i="6"/>
  <c r="AH832" i="6"/>
  <c r="AH840" i="6"/>
  <c r="AH848" i="6"/>
  <c r="AH856" i="6"/>
  <c r="AH864" i="6"/>
  <c r="AH872" i="6"/>
  <c r="AH880" i="6"/>
  <c r="AH888" i="6"/>
  <c r="AH896" i="6"/>
  <c r="AH904" i="6"/>
  <c r="AH912" i="6"/>
  <c r="AH920" i="6"/>
  <c r="AH928" i="6"/>
  <c r="AH936" i="6"/>
  <c r="AH944" i="6"/>
  <c r="AH952" i="6"/>
  <c r="AH960" i="6"/>
  <c r="AH968" i="6"/>
  <c r="AH976" i="6"/>
  <c r="AH984" i="6"/>
  <c r="AH992" i="6"/>
  <c r="AH1000" i="6"/>
  <c r="AH1008" i="6"/>
  <c r="AH1016" i="6"/>
  <c r="AH1024" i="6"/>
  <c r="AH1032" i="6"/>
  <c r="AH1040" i="6"/>
  <c r="AH1048" i="6"/>
  <c r="AH1056" i="6"/>
  <c r="AH1064" i="6"/>
  <c r="AH1072" i="6"/>
  <c r="AH1080" i="6"/>
  <c r="AH1088" i="6"/>
  <c r="AH1096" i="6"/>
  <c r="AH1104" i="6"/>
  <c r="AH1112" i="6"/>
  <c r="AH1120" i="6"/>
  <c r="AH1128" i="6"/>
  <c r="AH1136" i="6"/>
  <c r="AH1144" i="6"/>
  <c r="AH1152" i="6"/>
  <c r="AH1160" i="6"/>
  <c r="AH1168" i="6"/>
  <c r="AH1176" i="6"/>
  <c r="AH1184" i="6"/>
  <c r="AH1192" i="6"/>
  <c r="AH1200" i="6"/>
  <c r="AH1208" i="6"/>
  <c r="AH1216" i="6"/>
  <c r="AH1224" i="6"/>
  <c r="AH1232" i="6"/>
  <c r="AH1240" i="6"/>
  <c r="AH1248" i="6"/>
  <c r="AH1256" i="6"/>
  <c r="AH1264" i="6"/>
  <c r="AH1272" i="6"/>
  <c r="AH1280" i="6"/>
  <c r="AH1288" i="6"/>
  <c r="AH1296" i="6"/>
  <c r="AH1304" i="6"/>
  <c r="AH1312" i="6"/>
  <c r="AH1320" i="6"/>
  <c r="AH1328" i="6"/>
  <c r="AH1336" i="6"/>
  <c r="AH1344" i="6"/>
  <c r="AH1352" i="6"/>
  <c r="AH1360" i="6"/>
  <c r="AH1368" i="6"/>
  <c r="AH1376" i="6"/>
  <c r="AH1384" i="6"/>
  <c r="AH1392" i="6"/>
  <c r="AH1400" i="6"/>
  <c r="AH1408" i="6"/>
  <c r="AH1416" i="6"/>
  <c r="AH1424" i="6"/>
  <c r="AH1432" i="6"/>
  <c r="AH1440" i="6"/>
  <c r="AH1448" i="6"/>
  <c r="AH1456" i="6"/>
  <c r="AH1464" i="6"/>
  <c r="AH1472" i="6"/>
  <c r="AH1480" i="6"/>
  <c r="AH1488" i="6"/>
  <c r="AH1496" i="6"/>
  <c r="AH1504" i="6"/>
  <c r="AH1512" i="6"/>
  <c r="AH1520" i="6"/>
  <c r="AH1528" i="6"/>
  <c r="AH1536" i="6"/>
  <c r="AH1544" i="6"/>
  <c r="AH1552" i="6"/>
  <c r="AH1560" i="6"/>
  <c r="AH1568" i="6"/>
  <c r="AH1576" i="6"/>
  <c r="AH434" i="6"/>
  <c r="AH442" i="6"/>
  <c r="AH450" i="6"/>
  <c r="AH458" i="6"/>
  <c r="AH466" i="6"/>
  <c r="AH474" i="6"/>
  <c r="AH482" i="6"/>
  <c r="AH490" i="6"/>
  <c r="AH498" i="6"/>
  <c r="AH506" i="6"/>
  <c r="AH514" i="6"/>
  <c r="AH522" i="6"/>
  <c r="AH530" i="6"/>
  <c r="AH538" i="6"/>
  <c r="AH546" i="6"/>
  <c r="AH554" i="6"/>
  <c r="AH562" i="6"/>
  <c r="AH570" i="6"/>
  <c r="AH578" i="6"/>
  <c r="AH586" i="6"/>
  <c r="AH594" i="6"/>
  <c r="AH602" i="6"/>
  <c r="AH610" i="6"/>
  <c r="AH618" i="6"/>
  <c r="AH626" i="6"/>
  <c r="AH634" i="6"/>
  <c r="AH642" i="6"/>
  <c r="AH650" i="6"/>
  <c r="AH658" i="6"/>
  <c r="AH666" i="6"/>
  <c r="AH674" i="6"/>
  <c r="AH682" i="6"/>
  <c r="AH690" i="6"/>
  <c r="AH698" i="6"/>
  <c r="AH706" i="6"/>
  <c r="AH714" i="6"/>
  <c r="AH722" i="6"/>
  <c r="AH730" i="6"/>
  <c r="AH738" i="6"/>
  <c r="AH746" i="6"/>
  <c r="AH754" i="6"/>
  <c r="AH762" i="6"/>
  <c r="AH770" i="6"/>
  <c r="AH778" i="6"/>
  <c r="AH786" i="6"/>
  <c r="AH794" i="6"/>
  <c r="AH802" i="6"/>
  <c r="AH810" i="6"/>
  <c r="AH818" i="6"/>
  <c r="AH826" i="6"/>
  <c r="AH834" i="6"/>
  <c r="AH842" i="6"/>
  <c r="AH850" i="6"/>
  <c r="AH858" i="6"/>
  <c r="AH866" i="6"/>
  <c r="AH874" i="6"/>
  <c r="AH882" i="6"/>
  <c r="AH890" i="6"/>
  <c r="AH898" i="6"/>
  <c r="AH906" i="6"/>
  <c r="AH914" i="6"/>
  <c r="AH922" i="6"/>
  <c r="AH930" i="6"/>
  <c r="AH938" i="6"/>
  <c r="AH946" i="6"/>
  <c r="AH954" i="6"/>
  <c r="AH962" i="6"/>
  <c r="AH970" i="6"/>
  <c r="AH978" i="6"/>
  <c r="AH986" i="6"/>
  <c r="AH994" i="6"/>
  <c r="AH1002" i="6"/>
  <c r="AH1010" i="6"/>
  <c r="AH1018" i="6"/>
  <c r="AH1026" i="6"/>
  <c r="AH1034" i="6"/>
  <c r="AH1042" i="6"/>
  <c r="AH1050" i="6"/>
  <c r="AH1058" i="6"/>
  <c r="AH1066" i="6"/>
  <c r="AH1074" i="6"/>
  <c r="AH1082" i="6"/>
  <c r="AH1090" i="6"/>
  <c r="AH1098" i="6"/>
  <c r="AH1106" i="6"/>
  <c r="AH1114" i="6"/>
  <c r="AH1122" i="6"/>
  <c r="AH1130" i="6"/>
  <c r="AH1138" i="6"/>
  <c r="AH1146" i="6"/>
  <c r="AH1154" i="6"/>
  <c r="AH1162" i="6"/>
  <c r="AH1170" i="6"/>
  <c r="AH1178" i="6"/>
  <c r="AH1186" i="6"/>
  <c r="AH1194" i="6"/>
  <c r="AH1202" i="6"/>
  <c r="AH1210" i="6"/>
  <c r="AH1218" i="6"/>
  <c r="AH1226" i="6"/>
  <c r="AH1234" i="6"/>
  <c r="AH1242" i="6"/>
  <c r="AH1250" i="6"/>
  <c r="AH1258" i="6"/>
  <c r="AH1266" i="6"/>
  <c r="AH1274" i="6"/>
  <c r="AH1282" i="6"/>
  <c r="AH1290" i="6"/>
  <c r="AH1298" i="6"/>
  <c r="AH1306" i="6"/>
  <c r="AH1314" i="6"/>
  <c r="AH1322" i="6"/>
  <c r="AH1330" i="6"/>
  <c r="AH1338" i="6"/>
  <c r="AH1346" i="6"/>
  <c r="AH1354" i="6"/>
  <c r="AH1362" i="6"/>
  <c r="AH1370" i="6"/>
  <c r="AH1378" i="6"/>
  <c r="AH1386" i="6"/>
  <c r="AH1394" i="6"/>
  <c r="AH1402" i="6"/>
  <c r="AH1410" i="6"/>
  <c r="AH1418" i="6"/>
  <c r="AH1426" i="6"/>
  <c r="AH1434" i="6"/>
  <c r="AH1442" i="6"/>
  <c r="AH1450" i="6"/>
  <c r="AH1458" i="6"/>
  <c r="AH1466" i="6"/>
  <c r="AH1474" i="6"/>
  <c r="AH1482" i="6"/>
  <c r="AH1490" i="6"/>
  <c r="AH1498" i="6"/>
  <c r="AH1506" i="6"/>
  <c r="AH1514" i="6"/>
  <c r="AH1522" i="6"/>
  <c r="AH1530" i="6"/>
  <c r="AH1538" i="6"/>
  <c r="AH1546" i="6"/>
  <c r="AH1554" i="6"/>
  <c r="AH1562" i="6"/>
  <c r="AH1570" i="6"/>
  <c r="AH1578" i="6"/>
  <c r="AH1586" i="6"/>
  <c r="AH1594" i="6"/>
  <c r="AH1602" i="6"/>
  <c r="AH1610" i="6"/>
  <c r="AH1618" i="6"/>
  <c r="AH1626" i="6"/>
  <c r="AH1634" i="6"/>
  <c r="AH1642" i="6"/>
  <c r="AH1650" i="6"/>
  <c r="AH1658" i="6"/>
  <c r="AH1666" i="6"/>
  <c r="AH1674" i="6"/>
  <c r="AH1682" i="6"/>
  <c r="AH1690" i="6"/>
  <c r="AH1698" i="6"/>
  <c r="AH1706" i="6"/>
  <c r="AH1714" i="6"/>
  <c r="AH1722" i="6"/>
  <c r="AH1730" i="6"/>
  <c r="AH1738" i="6"/>
  <c r="AH1746" i="6"/>
  <c r="AH1754" i="6"/>
  <c r="AH1762" i="6"/>
  <c r="AH1770" i="6"/>
  <c r="AH1778" i="6"/>
  <c r="AH1786" i="6"/>
  <c r="AH1794" i="6"/>
  <c r="AH1802" i="6"/>
  <c r="AH1810" i="6"/>
  <c r="AH1818" i="6"/>
  <c r="AH1826" i="6"/>
  <c r="AH1834" i="6"/>
  <c r="AH1842" i="6"/>
  <c r="AH1850" i="6"/>
  <c r="AH1858" i="6"/>
  <c r="AH1866" i="6"/>
  <c r="AH1874" i="6"/>
  <c r="AH1882" i="6"/>
  <c r="AH1890" i="6"/>
  <c r="AH1898" i="6"/>
  <c r="AH1906" i="6"/>
  <c r="AH1914" i="6"/>
  <c r="AH1922" i="6"/>
  <c r="AH1930" i="6"/>
  <c r="AH1938" i="6"/>
  <c r="AH1946" i="6"/>
  <c r="AH1954" i="6"/>
  <c r="AH1962" i="6"/>
  <c r="AH1970" i="6"/>
  <c r="AH1978" i="6"/>
  <c r="AH1986" i="6"/>
  <c r="AH1994" i="6"/>
  <c r="AH2002" i="6"/>
  <c r="AH2010" i="6"/>
  <c r="AH2018" i="6"/>
  <c r="AH2026" i="6"/>
  <c r="AH2034" i="6"/>
  <c r="AH2042" i="6"/>
  <c r="AH2050" i="6"/>
  <c r="AH2058" i="6"/>
  <c r="AH2066" i="6"/>
  <c r="AH2074" i="6"/>
  <c r="AH2082" i="6"/>
  <c r="AH2090" i="6"/>
  <c r="AH2098" i="6"/>
  <c r="AH2106" i="6"/>
  <c r="AH2114" i="6"/>
  <c r="AH2122" i="6"/>
  <c r="AH2130" i="6"/>
  <c r="AH2138" i="6"/>
  <c r="AH2146" i="6"/>
  <c r="AH2154" i="6"/>
  <c r="AH2162" i="6"/>
  <c r="AH2170" i="6"/>
  <c r="AH2178" i="6"/>
  <c r="AH2186" i="6"/>
  <c r="AH2194" i="6"/>
  <c r="AH2202" i="6"/>
  <c r="AH2210" i="6"/>
  <c r="AH2218" i="6"/>
  <c r="AH2226" i="6"/>
  <c r="AH2234" i="6"/>
  <c r="AH2242" i="6"/>
  <c r="AH2250" i="6"/>
  <c r="AH2258" i="6"/>
  <c r="AH2266" i="6"/>
  <c r="AH2274" i="6"/>
  <c r="AH2282" i="6"/>
  <c r="AH2290" i="6"/>
  <c r="AH2298" i="6"/>
  <c r="AH2306" i="6"/>
  <c r="AH2314" i="6"/>
  <c r="AH2322" i="6"/>
  <c r="AH2330" i="6"/>
  <c r="AH2338" i="6"/>
  <c r="AH2346" i="6"/>
  <c r="AH2354" i="6"/>
  <c r="AH2362" i="6"/>
  <c r="AH2370" i="6"/>
  <c r="AH2378" i="6"/>
  <c r="AH2386" i="6"/>
  <c r="AH2394" i="6"/>
  <c r="AH2402" i="6"/>
  <c r="AH2410" i="6"/>
  <c r="AH2418" i="6"/>
  <c r="AH2426" i="6"/>
  <c r="AH2434" i="6"/>
  <c r="AH2442" i="6"/>
  <c r="AH2450" i="6"/>
  <c r="AH2458" i="6"/>
  <c r="AH2466" i="6"/>
  <c r="AH2474" i="6"/>
  <c r="AH2482" i="6"/>
  <c r="AH2490" i="6"/>
  <c r="AH2498" i="6"/>
  <c r="AH2506" i="6"/>
  <c r="AH2514" i="6"/>
  <c r="AH2522" i="6"/>
  <c r="AH2530" i="6"/>
  <c r="AH2538" i="6"/>
  <c r="AH2546" i="6"/>
  <c r="AH2554" i="6"/>
  <c r="AH2562" i="6"/>
  <c r="AH2570" i="6"/>
  <c r="AH2578" i="6"/>
  <c r="AH2586" i="6"/>
  <c r="AH2594" i="6"/>
  <c r="AH2602" i="6"/>
  <c r="AH2610" i="6"/>
  <c r="AH2618" i="6"/>
  <c r="AH2626" i="6"/>
  <c r="AH2634" i="6"/>
  <c r="AH2642" i="6"/>
  <c r="AH2650" i="6"/>
  <c r="AH2658" i="6"/>
  <c r="AH2666" i="6"/>
  <c r="AH2674" i="6"/>
  <c r="AH2682" i="6"/>
  <c r="AH2690" i="6"/>
  <c r="AH2698" i="6"/>
  <c r="AH2706" i="6"/>
  <c r="AH2714" i="6"/>
  <c r="AH2722" i="6"/>
  <c r="AH2730" i="6"/>
  <c r="AH2738" i="6"/>
  <c r="AH2746" i="6"/>
  <c r="AH2754" i="6"/>
  <c r="AH2762" i="6"/>
  <c r="AH2770" i="6"/>
  <c r="AH2778" i="6"/>
  <c r="AH2786" i="6"/>
  <c r="AH2794" i="6"/>
  <c r="AH2802" i="6"/>
  <c r="AH2810" i="6"/>
  <c r="AH2818" i="6"/>
  <c r="AH2826" i="6"/>
  <c r="AH2834" i="6"/>
  <c r="AH2842" i="6"/>
  <c r="AH2850" i="6"/>
  <c r="AH2858" i="6"/>
  <c r="AH2866" i="6"/>
  <c r="AH2874" i="6"/>
  <c r="AH2882" i="6"/>
  <c r="AH2890" i="6"/>
  <c r="AH2898" i="6"/>
  <c r="AH2906" i="6"/>
  <c r="AH2914" i="6"/>
  <c r="AH2922" i="6"/>
  <c r="AH2930" i="6"/>
  <c r="AH2938" i="6"/>
  <c r="AH2946" i="6"/>
  <c r="AH2954" i="6"/>
  <c r="AH2962" i="6"/>
  <c r="AH2970" i="6"/>
  <c r="AH2978" i="6"/>
  <c r="AH2986" i="6"/>
  <c r="AH2994" i="6"/>
  <c r="AH3002" i="6"/>
  <c r="AH3010" i="6"/>
  <c r="AH3018" i="6"/>
  <c r="AH3026" i="6"/>
  <c r="AH3034" i="6"/>
  <c r="AH3042" i="6"/>
  <c r="AH3050" i="6"/>
  <c r="AH3058" i="6"/>
  <c r="AH3066" i="6"/>
  <c r="AH3074" i="6"/>
  <c r="AH3082" i="6"/>
  <c r="AH3090" i="6"/>
  <c r="AH3098" i="6"/>
  <c r="AH3106" i="6"/>
  <c r="AH3114" i="6"/>
  <c r="AH3122" i="6"/>
  <c r="AH3130" i="6"/>
  <c r="AH3138" i="6"/>
  <c r="AH3146" i="6"/>
  <c r="AH3154" i="6"/>
  <c r="AH1584" i="6"/>
  <c r="AH1592" i="6"/>
  <c r="AH1600" i="6"/>
  <c r="AH1608" i="6"/>
  <c r="AH1616" i="6"/>
  <c r="AH1624" i="6"/>
  <c r="AH1632" i="6"/>
  <c r="AH1640" i="6"/>
  <c r="AH1648" i="6"/>
  <c r="AH1656" i="6"/>
  <c r="AH1664" i="6"/>
  <c r="AH1672" i="6"/>
  <c r="AH1680" i="6"/>
  <c r="AH1688" i="6"/>
  <c r="AH1696" i="6"/>
  <c r="AH1704" i="6"/>
  <c r="AH1712" i="6"/>
  <c r="AH1720" i="6"/>
  <c r="AH1728" i="6"/>
  <c r="AH1736" i="6"/>
  <c r="AH1744" i="6"/>
  <c r="AH1752" i="6"/>
  <c r="AH1760" i="6"/>
  <c r="AH1768" i="6"/>
  <c r="AH1776" i="6"/>
  <c r="AH1784" i="6"/>
  <c r="AH1792" i="6"/>
  <c r="AH1800" i="6"/>
  <c r="AH1808" i="6"/>
  <c r="AH1816" i="6"/>
  <c r="AH1824" i="6"/>
  <c r="AH1832" i="6"/>
  <c r="AH1840" i="6"/>
  <c r="AH1848" i="6"/>
  <c r="AH1856" i="6"/>
  <c r="AH1864" i="6"/>
  <c r="AH1872" i="6"/>
  <c r="AH1880" i="6"/>
  <c r="AH1888" i="6"/>
  <c r="AH1896" i="6"/>
  <c r="AH1904" i="6"/>
  <c r="AH1912" i="6"/>
  <c r="AH1920" i="6"/>
  <c r="AH1928" i="6"/>
  <c r="AH1936" i="6"/>
  <c r="AH1944" i="6"/>
  <c r="AH1952" i="6"/>
  <c r="AH1960" i="6"/>
  <c r="AH1968" i="6"/>
  <c r="AH1976" i="6"/>
  <c r="AH1984" i="6"/>
  <c r="AH1992" i="6"/>
  <c r="AH2000" i="6"/>
  <c r="AH2008" i="6"/>
  <c r="AH2016" i="6"/>
  <c r="AH2024" i="6"/>
  <c r="AH2032" i="6"/>
  <c r="AH2040" i="6"/>
  <c r="AH2048" i="6"/>
  <c r="AH2056" i="6"/>
  <c r="AH2064" i="6"/>
  <c r="AH2072" i="6"/>
  <c r="AH2080" i="6"/>
  <c r="AH2088" i="6"/>
  <c r="AH2096" i="6"/>
  <c r="AH2104" i="6"/>
  <c r="AH2112" i="6"/>
  <c r="AH2120" i="6"/>
  <c r="AH2128" i="6"/>
  <c r="AH2136" i="6"/>
  <c r="AH2144" i="6"/>
  <c r="AH2152" i="6"/>
  <c r="AH2160" i="6"/>
  <c r="AH2168" i="6"/>
  <c r="AH2176" i="6"/>
  <c r="AH2184" i="6"/>
  <c r="AH2192" i="6"/>
  <c r="AH2200" i="6"/>
  <c r="AH2208" i="6"/>
  <c r="AH2216" i="6"/>
  <c r="AH2224" i="6"/>
  <c r="AH2232" i="6"/>
  <c r="AH2240" i="6"/>
  <c r="AH2248" i="6"/>
  <c r="AH2256" i="6"/>
  <c r="AH2264" i="6"/>
  <c r="AH2272" i="6"/>
  <c r="AH2280" i="6"/>
  <c r="AH2288" i="6"/>
  <c r="AH2296" i="6"/>
  <c r="AH2304" i="6"/>
  <c r="AH2312" i="6"/>
  <c r="AH2320" i="6"/>
  <c r="AH2328" i="6"/>
  <c r="AH2336" i="6"/>
  <c r="AH2344" i="6"/>
  <c r="AH2352" i="6"/>
  <c r="AH2360" i="6"/>
  <c r="AH2368" i="6"/>
  <c r="AH2376" i="6"/>
  <c r="AH2384" i="6"/>
  <c r="AH2392" i="6"/>
  <c r="AH2400" i="6"/>
  <c r="AH2408" i="6"/>
  <c r="AH2416" i="6"/>
  <c r="AH2424" i="6"/>
  <c r="AH2432" i="6"/>
  <c r="AH2440" i="6"/>
  <c r="AH2448" i="6"/>
  <c r="AH2456" i="6"/>
  <c r="AH2464" i="6"/>
  <c r="AH2472" i="6"/>
  <c r="AH2480" i="6"/>
  <c r="AH2488" i="6"/>
  <c r="AH2496" i="6"/>
  <c r="AH2504" i="6"/>
  <c r="AH2512" i="6"/>
  <c r="AH2520" i="6"/>
  <c r="AH2528" i="6"/>
  <c r="AH2536" i="6"/>
  <c r="AH2544" i="6"/>
  <c r="AH2552" i="6"/>
  <c r="AH2560" i="6"/>
  <c r="AH2568" i="6"/>
  <c r="AH2576" i="6"/>
  <c r="AH2584" i="6"/>
  <c r="AH2592" i="6"/>
  <c r="AH2600" i="6"/>
  <c r="AH2608" i="6"/>
  <c r="AH2616" i="6"/>
  <c r="AH2624" i="6"/>
  <c r="AH2632" i="6"/>
  <c r="AH2640" i="6"/>
  <c r="AH2648" i="6"/>
  <c r="AH2656" i="6"/>
  <c r="AH2664" i="6"/>
  <c r="AH2672" i="6"/>
  <c r="AH2680" i="6"/>
  <c r="AH2688" i="6"/>
  <c r="AH2696" i="6"/>
  <c r="AH2704" i="6"/>
  <c r="AH2712" i="6"/>
  <c r="AH2720" i="6"/>
  <c r="AH2728" i="6"/>
  <c r="AH2736" i="6"/>
  <c r="AH2744" i="6"/>
  <c r="AH2752" i="6"/>
  <c r="AH2760" i="6"/>
  <c r="AH2768" i="6"/>
  <c r="AH2776" i="6"/>
  <c r="AH2784" i="6"/>
  <c r="AH2792" i="6"/>
  <c r="AH2800" i="6"/>
  <c r="AH2808" i="6"/>
  <c r="AH2816" i="6"/>
  <c r="AH2824" i="6"/>
  <c r="AH2832" i="6"/>
  <c r="AH2840" i="6"/>
  <c r="AH2848" i="6"/>
  <c r="AH2856" i="6"/>
  <c r="AH2864" i="6"/>
  <c r="AH2872" i="6"/>
  <c r="AH2880" i="6"/>
  <c r="AH2888" i="6"/>
  <c r="AH2896" i="6"/>
  <c r="AH2904" i="6"/>
  <c r="AH2912" i="6"/>
  <c r="AH2920" i="6"/>
  <c r="AH2928" i="6"/>
  <c r="AH2936" i="6"/>
  <c r="AH3162" i="6"/>
  <c r="AH3170" i="6"/>
  <c r="AH3178" i="6"/>
  <c r="AH3186" i="6"/>
  <c r="AH3194" i="6"/>
  <c r="AH3202" i="6"/>
  <c r="AH3210" i="6"/>
  <c r="AH3218" i="6"/>
  <c r="AH3226" i="6"/>
  <c r="AH3234" i="6"/>
  <c r="AH3242" i="6"/>
  <c r="AH3250" i="6"/>
  <c r="AH3258" i="6"/>
  <c r="AH3266" i="6"/>
  <c r="AH3274" i="6"/>
  <c r="AH3282" i="6"/>
  <c r="AH3290" i="6"/>
  <c r="AH3298" i="6"/>
  <c r="AH3306" i="6"/>
  <c r="AH3314" i="6"/>
  <c r="AH3322" i="6"/>
  <c r="AH3330" i="6"/>
  <c r="AH3338" i="6"/>
  <c r="AH3346" i="6"/>
  <c r="AH3354" i="6"/>
  <c r="AH3362" i="6"/>
  <c r="AH3370" i="6"/>
  <c r="AH3378" i="6"/>
  <c r="AH3386" i="6"/>
  <c r="AH3394" i="6"/>
  <c r="AH3402" i="6"/>
  <c r="AH3410" i="6"/>
  <c r="AH3418" i="6"/>
  <c r="AH3426" i="6"/>
  <c r="AH3434" i="6"/>
  <c r="AH3442" i="6"/>
  <c r="AH3450" i="6"/>
  <c r="AH3458" i="6"/>
  <c r="AH3466" i="6"/>
  <c r="AH3474" i="6"/>
  <c r="AH3482" i="6"/>
  <c r="AH3490" i="6"/>
  <c r="AH3498" i="6"/>
  <c r="AH3506" i="6"/>
  <c r="AH3514" i="6"/>
  <c r="AH3522" i="6"/>
  <c r="AH3530" i="6"/>
  <c r="AH3538" i="6"/>
  <c r="AH3546" i="6"/>
  <c r="AH3554" i="6"/>
  <c r="AH3562" i="6"/>
  <c r="AH3570" i="6"/>
  <c r="AH3578" i="6"/>
  <c r="AH3586" i="6"/>
  <c r="AH3594" i="6"/>
  <c r="AH3602" i="6"/>
  <c r="AH3610" i="6"/>
  <c r="AH3618" i="6"/>
  <c r="AH3626" i="6"/>
  <c r="AH3634" i="6"/>
  <c r="AH3642" i="6"/>
  <c r="AH3650" i="6"/>
  <c r="AH3658" i="6"/>
  <c r="AH3666" i="6"/>
  <c r="AH3674" i="6"/>
  <c r="AH3682" i="6"/>
  <c r="AH3690" i="6"/>
  <c r="AH3698" i="6"/>
  <c r="AH3706" i="6"/>
  <c r="AH3714" i="6"/>
  <c r="AH3722" i="6"/>
  <c r="AH3730" i="6"/>
  <c r="AH3738" i="6"/>
  <c r="AH3746" i="6"/>
  <c r="AH3754" i="6"/>
  <c r="AH3762" i="6"/>
  <c r="AH3770" i="6"/>
  <c r="AH3778" i="6"/>
  <c r="AH3786" i="6"/>
  <c r="AH3794" i="6"/>
  <c r="AH3802" i="6"/>
  <c r="AH3810" i="6"/>
  <c r="AH3818" i="6"/>
  <c r="AH3826" i="6"/>
  <c r="AH3834" i="6"/>
  <c r="AH3842" i="6"/>
  <c r="AH3850" i="6"/>
  <c r="AH3858" i="6"/>
  <c r="AH3866" i="6"/>
  <c r="AH3874" i="6"/>
  <c r="AH3882" i="6"/>
  <c r="AH3890" i="6"/>
  <c r="AH3898" i="6"/>
  <c r="AH3906" i="6"/>
  <c r="AH3914" i="6"/>
  <c r="AH3922" i="6"/>
  <c r="AH3930" i="6"/>
  <c r="AH3938" i="6"/>
  <c r="AH3946" i="6"/>
  <c r="AH3954" i="6"/>
  <c r="AH3962" i="6"/>
  <c r="AH3970" i="6"/>
  <c r="AH3978" i="6"/>
  <c r="AH3986" i="6"/>
  <c r="AH3994" i="6"/>
  <c r="AH4002" i="6"/>
  <c r="AH4010" i="6"/>
  <c r="AH4018" i="6"/>
  <c r="AH4026" i="6"/>
  <c r="AH4034" i="6"/>
  <c r="AH4042" i="6"/>
  <c r="AH4050" i="6"/>
  <c r="AH4058" i="6"/>
  <c r="AH4066" i="6"/>
  <c r="AH4074" i="6"/>
  <c r="AH4082" i="6"/>
  <c r="AH4090" i="6"/>
  <c r="AH4098" i="6"/>
  <c r="AH4106" i="6"/>
  <c r="AH4114" i="6"/>
  <c r="AH4122" i="6"/>
  <c r="AH4130" i="6"/>
  <c r="AH4138" i="6"/>
  <c r="AH4146" i="6"/>
  <c r="AH4154" i="6"/>
  <c r="AH4162" i="6"/>
  <c r="AH4170" i="6"/>
  <c r="AH4178" i="6"/>
  <c r="AH4186" i="6"/>
  <c r="AH4194" i="6"/>
  <c r="AH4202" i="6"/>
  <c r="AH4210" i="6"/>
  <c r="AH4218" i="6"/>
  <c r="AH4226" i="6"/>
  <c r="AH4234" i="6"/>
  <c r="AH4242" i="6"/>
  <c r="AH4250" i="6"/>
  <c r="AH4258" i="6"/>
  <c r="AH4266" i="6"/>
  <c r="AH4274" i="6"/>
  <c r="AH4282" i="6"/>
  <c r="AH4290" i="6"/>
  <c r="AH4298" i="6"/>
  <c r="AH4306" i="6"/>
  <c r="AH4314" i="6"/>
  <c r="AH4322" i="6"/>
  <c r="AH4330" i="6"/>
  <c r="AH4338" i="6"/>
  <c r="AH4346" i="6"/>
  <c r="AH4354" i="6"/>
  <c r="AH4362" i="6"/>
  <c r="AH4370" i="6"/>
  <c r="AH4378" i="6"/>
  <c r="AH4386" i="6"/>
  <c r="AH4394" i="6"/>
  <c r="AH4402" i="6"/>
  <c r="AH4410" i="6"/>
  <c r="AH4418" i="6"/>
  <c r="AH4426" i="6"/>
  <c r="AH4434" i="6"/>
  <c r="AH4442" i="6"/>
  <c r="AH4450" i="6"/>
  <c r="AH4458" i="6"/>
  <c r="AH4466" i="6"/>
  <c r="AH4474" i="6"/>
  <c r="AH4482" i="6"/>
  <c r="AH4490" i="6"/>
  <c r="AH4498" i="6"/>
  <c r="AH4506" i="6"/>
  <c r="AH4514" i="6"/>
  <c r="AH4522" i="6"/>
  <c r="AH4530" i="6"/>
  <c r="AH4538" i="6"/>
  <c r="AH4546" i="6"/>
  <c r="AH4554" i="6"/>
  <c r="AH4562" i="6"/>
  <c r="AH4570" i="6"/>
  <c r="AH4578" i="6"/>
  <c r="AH4586" i="6"/>
  <c r="AH4594" i="6"/>
  <c r="AH4602" i="6"/>
  <c r="AH4610" i="6"/>
  <c r="AH4618" i="6"/>
  <c r="AH4626" i="6"/>
  <c r="AH4634" i="6"/>
  <c r="AH4642" i="6"/>
  <c r="AH4650" i="6"/>
  <c r="AH4658" i="6"/>
  <c r="AH4666" i="6"/>
  <c r="AH4674" i="6"/>
  <c r="AH4682" i="6"/>
  <c r="AH4690" i="6"/>
  <c r="AH4698" i="6"/>
  <c r="AH4706" i="6"/>
  <c r="AH4714" i="6"/>
  <c r="AH4722" i="6"/>
  <c r="AH4730" i="6"/>
  <c r="AH4738" i="6"/>
  <c r="AH4746" i="6"/>
  <c r="AH4754" i="6"/>
  <c r="AH4762" i="6"/>
  <c r="AH4770" i="6"/>
  <c r="AH4778" i="6"/>
  <c r="AH4786" i="6"/>
  <c r="AH4794" i="6"/>
  <c r="AH4802" i="6"/>
  <c r="AH4810" i="6"/>
  <c r="AH4818" i="6"/>
  <c r="AH4826" i="6"/>
  <c r="AH4834" i="6"/>
  <c r="AH4842" i="6"/>
  <c r="AH4850" i="6"/>
  <c r="AH4858" i="6"/>
  <c r="AH4866" i="6"/>
  <c r="AH4874" i="6"/>
  <c r="AH4882" i="6"/>
  <c r="AH4890" i="6"/>
  <c r="AH4898" i="6"/>
  <c r="AH4906" i="6"/>
  <c r="AH4914" i="6"/>
  <c r="AH4922" i="6"/>
  <c r="AH4930" i="6"/>
  <c r="AH4938" i="6"/>
  <c r="AH4946" i="6"/>
  <c r="AH4954" i="6"/>
  <c r="AH4962" i="6"/>
  <c r="AH4970" i="6"/>
  <c r="AH4978" i="6"/>
  <c r="AH4986" i="6"/>
  <c r="AH4994" i="6"/>
  <c r="AH5002" i="6"/>
  <c r="AH5010" i="6"/>
  <c r="AH5018" i="6"/>
  <c r="AH5026" i="6"/>
  <c r="AH5034" i="6"/>
  <c r="AH5042" i="6"/>
  <c r="AH5050" i="6"/>
  <c r="AH5058" i="6"/>
  <c r="AH5066" i="6"/>
  <c r="AH5074" i="6"/>
  <c r="AH5082" i="6"/>
  <c r="AH5090" i="6"/>
  <c r="AH5098" i="6"/>
  <c r="AH5106" i="6"/>
  <c r="AH5114" i="6"/>
  <c r="AH5122" i="6"/>
  <c r="AH5130" i="6"/>
  <c r="AH5138" i="6"/>
  <c r="AH5146" i="6"/>
  <c r="AH5154" i="6"/>
  <c r="AH5162" i="6"/>
  <c r="AH5170" i="6"/>
  <c r="AH5178" i="6"/>
  <c r="AH5186" i="6"/>
  <c r="AH5194" i="6"/>
  <c r="AH5202" i="6"/>
  <c r="AH5210" i="6"/>
  <c r="AH5218" i="6"/>
  <c r="AH5226" i="6"/>
  <c r="AH5234" i="6"/>
  <c r="AH5242" i="6"/>
  <c r="AH5250" i="6"/>
  <c r="AH5258" i="6"/>
  <c r="AH5266" i="6"/>
  <c r="AH5274" i="6"/>
  <c r="AH5282" i="6"/>
  <c r="AH5290" i="6"/>
  <c r="AH5298" i="6"/>
  <c r="AH5306" i="6"/>
  <c r="AH5314" i="6"/>
  <c r="AH5322" i="6"/>
  <c r="AH5330" i="6"/>
  <c r="AH5338" i="6"/>
  <c r="AH5346" i="6"/>
  <c r="AH5354" i="6"/>
  <c r="AH5362" i="6"/>
  <c r="AH5370" i="6"/>
  <c r="AH5378" i="6"/>
  <c r="AH5386" i="6"/>
  <c r="AH5394" i="6"/>
  <c r="AH5402" i="6"/>
  <c r="AH5410" i="6"/>
  <c r="AH5418" i="6"/>
  <c r="AH5426" i="6"/>
  <c r="AH5434" i="6"/>
  <c r="AH5442" i="6"/>
  <c r="AH5450" i="6"/>
  <c r="AH5458" i="6"/>
  <c r="AH5466" i="6"/>
  <c r="AH5474" i="6"/>
  <c r="AH5482" i="6"/>
  <c r="AH5490" i="6"/>
  <c r="AH5498" i="6"/>
  <c r="AH5506" i="6"/>
  <c r="AH5514" i="6"/>
  <c r="AH5522" i="6"/>
  <c r="AH5530" i="6"/>
  <c r="AH5538" i="6"/>
  <c r="AH5546" i="6"/>
  <c r="AH5554" i="6"/>
  <c r="AH5562" i="6"/>
  <c r="AH5570" i="6"/>
  <c r="AH5578" i="6"/>
  <c r="AH5586" i="6"/>
  <c r="AH5594" i="6"/>
  <c r="AH5602" i="6"/>
  <c r="AH5610" i="6"/>
  <c r="AH5618" i="6"/>
  <c r="AH5626" i="6"/>
  <c r="AH5634" i="6"/>
  <c r="AH5642" i="6"/>
  <c r="AH5650" i="6"/>
  <c r="AH5658" i="6"/>
  <c r="AH5666" i="6"/>
  <c r="AH5674" i="6"/>
  <c r="AH5682" i="6"/>
  <c r="AH5690" i="6"/>
  <c r="AH5698" i="6"/>
  <c r="AH5706" i="6"/>
  <c r="AH5714" i="6"/>
  <c r="AH5722" i="6"/>
  <c r="AH5730" i="6"/>
  <c r="AH5738" i="6"/>
  <c r="AH5746" i="6"/>
  <c r="AH5754" i="6"/>
  <c r="AH5762" i="6"/>
  <c r="AH5770" i="6"/>
  <c r="AH5778" i="6"/>
  <c r="AH5786" i="6"/>
  <c r="AH5794" i="6"/>
  <c r="AH5802" i="6"/>
  <c r="AH5810" i="6"/>
  <c r="AH5818" i="6"/>
  <c r="AH5826" i="6"/>
  <c r="AH5834" i="6"/>
  <c r="AH5842" i="6"/>
  <c r="AH5850" i="6"/>
  <c r="AH5858" i="6"/>
  <c r="AH5866" i="6"/>
  <c r="AH5874" i="6"/>
  <c r="AH5882" i="6"/>
  <c r="AH5890" i="6"/>
  <c r="AH5898" i="6"/>
  <c r="AH5906" i="6"/>
  <c r="AH5914" i="6"/>
  <c r="AH5922" i="6"/>
  <c r="AH5930" i="6"/>
  <c r="AH5938" i="6"/>
  <c r="AH5946" i="6"/>
  <c r="AH5954" i="6"/>
  <c r="AH5962" i="6"/>
  <c r="AH5970" i="6"/>
  <c r="AH5978" i="6"/>
  <c r="AH5986" i="6"/>
  <c r="AH5994" i="6"/>
  <c r="AH6002" i="6"/>
  <c r="AH6010" i="6"/>
  <c r="AH6018" i="6"/>
  <c r="AH6026" i="6"/>
  <c r="AH6034" i="6"/>
  <c r="AH6042" i="6"/>
  <c r="AH6050" i="6"/>
  <c r="AH6058" i="6"/>
  <c r="AH6066" i="6"/>
  <c r="AH6074" i="6"/>
  <c r="AH6082" i="6"/>
  <c r="AH6090" i="6"/>
  <c r="AH6098" i="6"/>
  <c r="AH6106" i="6"/>
  <c r="AH6114" i="6"/>
  <c r="AH6122" i="6"/>
  <c r="AH6130" i="6"/>
  <c r="AH6138" i="6"/>
  <c r="AH6146" i="6"/>
  <c r="AH6154" i="6"/>
  <c r="AH6162" i="6"/>
  <c r="AH6170" i="6"/>
  <c r="AH6178" i="6"/>
  <c r="AH6186" i="6"/>
  <c r="AH6194" i="6"/>
  <c r="AH6202" i="6"/>
  <c r="AH6210" i="6"/>
  <c r="AH6218" i="6"/>
  <c r="AH6226" i="6"/>
  <c r="AH6234" i="6"/>
  <c r="AH6242" i="6"/>
  <c r="AH6250" i="6"/>
  <c r="AH6258" i="6"/>
  <c r="AH6266" i="6"/>
  <c r="AH6274" i="6"/>
  <c r="AH6282" i="6"/>
  <c r="AH6290" i="6"/>
  <c r="AH6298" i="6"/>
  <c r="AH6306" i="6"/>
  <c r="AH6314" i="6"/>
  <c r="AH6322" i="6"/>
  <c r="AH6330" i="6"/>
  <c r="AH6338" i="6"/>
  <c r="AH6346" i="6"/>
  <c r="AH6354" i="6"/>
  <c r="AH6362" i="6"/>
  <c r="AH6370" i="6"/>
  <c r="AH6378" i="6"/>
  <c r="AH6386" i="6"/>
  <c r="AH6394" i="6"/>
  <c r="AH6402" i="6"/>
  <c r="AH6410" i="6"/>
  <c r="AH6418" i="6"/>
  <c r="AH6426" i="6"/>
  <c r="AH6434" i="6"/>
  <c r="AH6442" i="6"/>
  <c r="AH6450" i="6"/>
  <c r="AH6458" i="6"/>
  <c r="AH6466" i="6"/>
  <c r="AH6474" i="6"/>
  <c r="AH6482" i="6"/>
  <c r="AH6490" i="6"/>
  <c r="AH6498" i="6"/>
  <c r="AH6506" i="6"/>
  <c r="AH6514" i="6"/>
  <c r="AH6522" i="6"/>
  <c r="AH6530" i="6"/>
  <c r="AH6538" i="6"/>
  <c r="AH6546" i="6"/>
  <c r="AH6554" i="6"/>
  <c r="AH6562" i="6"/>
  <c r="AH6570" i="6"/>
  <c r="AH6578" i="6"/>
  <c r="AH6586" i="6"/>
  <c r="AH6594" i="6"/>
  <c r="AH6602" i="6"/>
  <c r="AH6610" i="6"/>
  <c r="AH6618" i="6"/>
  <c r="AH6626" i="6"/>
  <c r="AH6634" i="6"/>
  <c r="AH6642" i="6"/>
  <c r="AH6650" i="6"/>
  <c r="AH6658" i="6"/>
  <c r="AH6666" i="6"/>
  <c r="AH6674" i="6"/>
  <c r="AH6682" i="6"/>
  <c r="AH6690" i="6"/>
  <c r="AH6698" i="6"/>
  <c r="AH6706" i="6"/>
  <c r="AH6714" i="6"/>
  <c r="AH6722" i="6"/>
  <c r="AH6730" i="6"/>
  <c r="AH6738" i="6"/>
  <c r="AH6746" i="6"/>
  <c r="AH6754" i="6"/>
  <c r="AH6762" i="6"/>
  <c r="AH6770" i="6"/>
  <c r="AH6778" i="6"/>
  <c r="AH6786" i="6"/>
  <c r="AH6794" i="6"/>
  <c r="AH6802" i="6"/>
  <c r="AH6810" i="6"/>
  <c r="AH6818" i="6"/>
  <c r="AH6826" i="6"/>
  <c r="AH6834" i="6"/>
  <c r="AH6842" i="6"/>
  <c r="AH6850" i="6"/>
  <c r="AH6858" i="6"/>
  <c r="AH6866" i="6"/>
  <c r="AH6874" i="6"/>
  <c r="AH6882" i="6"/>
  <c r="AH6890" i="6"/>
  <c r="AH6898" i="6"/>
  <c r="AH6906" i="6"/>
  <c r="AH6914" i="6"/>
  <c r="AH6922" i="6"/>
  <c r="AH6930" i="6"/>
  <c r="AH6938" i="6"/>
  <c r="AH6946" i="6"/>
  <c r="AH6954" i="6"/>
  <c r="AH6962" i="6"/>
  <c r="AH6970" i="6"/>
  <c r="AH6978" i="6"/>
  <c r="AH6986" i="6"/>
  <c r="AH6994" i="6"/>
  <c r="AH7002" i="6"/>
  <c r="AH7010" i="6"/>
  <c r="AH7018" i="6"/>
  <c r="AH7026" i="6"/>
  <c r="AH7034" i="6"/>
  <c r="AH7042" i="6"/>
  <c r="AH7050" i="6"/>
  <c r="AH7058" i="6"/>
  <c r="AH7066" i="6"/>
  <c r="AH7074" i="6"/>
  <c r="AH7082" i="6"/>
  <c r="AH7090" i="6"/>
  <c r="AH7098" i="6"/>
  <c r="AH7106" i="6"/>
  <c r="AH7114" i="6"/>
  <c r="AH7122" i="6"/>
  <c r="AH7130" i="6"/>
  <c r="AH7138" i="6"/>
  <c r="AH7146" i="6"/>
  <c r="AH7154" i="6"/>
  <c r="AH7162" i="6"/>
  <c r="AH7170" i="6"/>
  <c r="AH7178" i="6"/>
  <c r="AH7186" i="6"/>
  <c r="AH7194" i="6"/>
  <c r="AH7202" i="6"/>
  <c r="AH7210" i="6"/>
  <c r="AH7218" i="6"/>
  <c r="AH7226" i="6"/>
  <c r="AH7234" i="6"/>
  <c r="AH7242" i="6"/>
  <c r="AH7250" i="6"/>
  <c r="AH7258" i="6"/>
  <c r="AH7266" i="6"/>
  <c r="AH7274" i="6"/>
  <c r="AH7282" i="6"/>
  <c r="AH7290" i="6"/>
  <c r="AH7298" i="6"/>
  <c r="AH7306" i="6"/>
  <c r="AH7314" i="6"/>
  <c r="AH7322" i="6"/>
  <c r="AH7330" i="6"/>
  <c r="AH7338" i="6"/>
  <c r="AH7346" i="6"/>
  <c r="AH7354" i="6"/>
  <c r="AH7362" i="6"/>
  <c r="AH7370" i="6"/>
  <c r="AH7378" i="6"/>
  <c r="AH7386" i="6"/>
  <c r="AH7394" i="6"/>
  <c r="AH7402" i="6"/>
  <c r="AH7410" i="6"/>
  <c r="AH7418" i="6"/>
  <c r="AH7426" i="6"/>
  <c r="AH7434" i="6"/>
  <c r="AH7442" i="6"/>
  <c r="AH7450" i="6"/>
  <c r="AH7458" i="6"/>
  <c r="AH7466" i="6"/>
  <c r="AH7474" i="6"/>
  <c r="AH7482" i="6"/>
  <c r="AH7490" i="6"/>
  <c r="AH7498" i="6"/>
  <c r="AH7506" i="6"/>
  <c r="AH7514" i="6"/>
  <c r="AH7522" i="6"/>
  <c r="AH7530" i="6"/>
  <c r="AH7538" i="6"/>
  <c r="AH7546" i="6"/>
  <c r="AH7554" i="6"/>
  <c r="AH7562" i="6"/>
  <c r="AH7570" i="6"/>
  <c r="AH7578" i="6"/>
  <c r="AH7586" i="6"/>
  <c r="AH7594" i="6"/>
  <c r="AH7602" i="6"/>
  <c r="AH7610" i="6"/>
  <c r="AH7618" i="6"/>
  <c r="AH7626" i="6"/>
  <c r="AH7634" i="6"/>
  <c r="AH7642" i="6"/>
  <c r="AH6565" i="6"/>
  <c r="AH6573" i="6"/>
  <c r="AH6581" i="6"/>
  <c r="AH6589" i="6"/>
  <c r="AH6597" i="6"/>
  <c r="AH6605" i="6"/>
  <c r="AH6613" i="6"/>
  <c r="AH6621" i="6"/>
  <c r="AH6629" i="6"/>
  <c r="AH6637" i="6"/>
  <c r="AH6645" i="6"/>
  <c r="AH6653" i="6"/>
  <c r="AH6661" i="6"/>
  <c r="AH6669" i="6"/>
  <c r="AH6677" i="6"/>
  <c r="AH6685" i="6"/>
  <c r="AH6693" i="6"/>
  <c r="AH6701" i="6"/>
  <c r="AH6709" i="6"/>
  <c r="AH6717" i="6"/>
  <c r="AH6725" i="6"/>
  <c r="AH6733" i="6"/>
  <c r="AH6741" i="6"/>
  <c r="AH6749" i="6"/>
  <c r="AH6757" i="6"/>
  <c r="AH6765" i="6"/>
  <c r="AH6773" i="6"/>
  <c r="AH6781" i="6"/>
  <c r="AH6789" i="6"/>
  <c r="AH6797" i="6"/>
  <c r="AH6805" i="6"/>
  <c r="AH6813" i="6"/>
  <c r="AH6821" i="6"/>
  <c r="AH6829" i="6"/>
  <c r="AH6837" i="6"/>
  <c r="AH6845" i="6"/>
  <c r="AH6853" i="6"/>
  <c r="AH6861" i="6"/>
  <c r="AH6869" i="6"/>
  <c r="AH6877" i="6"/>
  <c r="AH6885" i="6"/>
  <c r="AH6893" i="6"/>
  <c r="F8" i="8"/>
  <c r="G8" i="8" s="1"/>
  <c r="AH7650" i="6"/>
  <c r="AH7658" i="6"/>
  <c r="AH7666" i="6"/>
  <c r="AH7674" i="6"/>
  <c r="AH7682" i="6"/>
  <c r="AH7690" i="6"/>
  <c r="AH7698" i="6"/>
  <c r="AH7706" i="6"/>
  <c r="AH7714" i="6"/>
  <c r="AH7722" i="6"/>
  <c r="AH7730" i="6"/>
  <c r="AH7738" i="6"/>
  <c r="AH7746" i="6"/>
  <c r="AH7754" i="6"/>
  <c r="AH7762" i="6"/>
  <c r="AH7770" i="6"/>
  <c r="AH7778" i="6"/>
  <c r="AH7786" i="6"/>
  <c r="AH7794" i="6"/>
  <c r="AH7802" i="6"/>
  <c r="AH7810" i="6"/>
  <c r="AH7818" i="6"/>
  <c r="AH7826" i="6"/>
  <c r="AH7834" i="6"/>
  <c r="AH7842" i="6"/>
  <c r="AH7850" i="6"/>
  <c r="AH7858" i="6"/>
  <c r="AH7866" i="6"/>
  <c r="AH7874" i="6"/>
  <c r="AH7882" i="6"/>
  <c r="AH7890" i="6"/>
  <c r="AH7898" i="6"/>
  <c r="AH7906" i="6"/>
  <c r="AH7914" i="6"/>
  <c r="AH7922" i="6"/>
  <c r="AH7930" i="6"/>
  <c r="AH7938" i="6"/>
  <c r="AH7946" i="6"/>
  <c r="AH7954" i="6"/>
  <c r="AH7962" i="6"/>
  <c r="AH7970" i="6"/>
  <c r="AH7978" i="6"/>
  <c r="AH7986" i="6"/>
  <c r="AH7994" i="6"/>
  <c r="AH8002" i="6"/>
  <c r="AH8010" i="6"/>
  <c r="AH8018" i="6"/>
  <c r="AH8026" i="6"/>
  <c r="AH8034" i="6"/>
  <c r="AH8042" i="6"/>
  <c r="AH8050" i="6"/>
  <c r="AH8058" i="6"/>
  <c r="AH8066" i="6"/>
  <c r="AH8074" i="6"/>
  <c r="AH8082" i="6"/>
  <c r="AH8090" i="6"/>
  <c r="AH8098" i="6"/>
  <c r="AH8106" i="6"/>
  <c r="AH8114" i="6"/>
  <c r="AH8122" i="6"/>
  <c r="AH8130" i="6"/>
  <c r="AH8138" i="6"/>
  <c r="AH8146" i="6"/>
  <c r="AH8154" i="6"/>
  <c r="AH8162" i="6"/>
  <c r="AH8170" i="6"/>
  <c r="AH8178" i="6"/>
  <c r="AH8186" i="6"/>
  <c r="AH8194" i="6"/>
  <c r="AH8202" i="6"/>
  <c r="AH8210" i="6"/>
  <c r="AH8218" i="6"/>
  <c r="AH8226" i="6"/>
  <c r="AH8234" i="6"/>
  <c r="AH8242" i="6"/>
  <c r="AH8250" i="6"/>
  <c r="AH8258" i="6"/>
  <c r="AH8266" i="6"/>
  <c r="AH8274" i="6"/>
  <c r="AH8282" i="6"/>
  <c r="AH8290" i="6"/>
  <c r="AH8298" i="6"/>
  <c r="F7" i="8"/>
  <c r="G7" i="8" s="1"/>
  <c r="L50" i="15"/>
  <c r="M51" i="15" s="1"/>
  <c r="DJ9" i="9"/>
  <c r="DJ10" i="9" s="1"/>
  <c r="AF3" i="4"/>
  <c r="AH10" i="4"/>
  <c r="AF8" i="4"/>
  <c r="AG5" i="4"/>
  <c r="AH2" i="4"/>
  <c r="AF11" i="4"/>
  <c r="AG10" i="4"/>
  <c r="AF5" i="4"/>
  <c r="AG8" i="4"/>
  <c r="AH7" i="4"/>
  <c r="AG2" i="4"/>
  <c r="AF10" i="4"/>
  <c r="AG7" i="4"/>
  <c r="AH4" i="4"/>
  <c r="AF2" i="4"/>
  <c r="AF7" i="4"/>
  <c r="AH9" i="4"/>
  <c r="AF4" i="4"/>
  <c r="AH6" i="4"/>
  <c r="AH11" i="4"/>
  <c r="AH3" i="4"/>
  <c r="AH5" i="4"/>
  <c r="AG4" i="4"/>
  <c r="AG9" i="4"/>
  <c r="AF9" i="4"/>
  <c r="AG6" i="4"/>
  <c r="AG11" i="4"/>
  <c r="AH8" i="4"/>
  <c r="AF6" i="4"/>
  <c r="AG3" i="4"/>
  <c r="AN4" i="4"/>
  <c r="AN3" i="4"/>
  <c r="AM3" i="4"/>
  <c r="AM4" i="4"/>
  <c r="AO4" i="4"/>
  <c r="AO3" i="4"/>
  <c r="BH313" i="4"/>
  <c r="BH193" i="4"/>
  <c r="BH504" i="4"/>
  <c r="BH440" i="4"/>
  <c r="BH376" i="4"/>
  <c r="BH312" i="4"/>
  <c r="BH248" i="4"/>
  <c r="BH184" i="4"/>
  <c r="BH120" i="4"/>
  <c r="BH56" i="4"/>
  <c r="BH491" i="4"/>
  <c r="BH395" i="4"/>
  <c r="BH299" i="4"/>
  <c r="BH219" i="4"/>
  <c r="BH187" i="4"/>
  <c r="BH115" i="4"/>
  <c r="BH83" i="4"/>
  <c r="BH501" i="4"/>
  <c r="BH373" i="4"/>
  <c r="BH245" i="4"/>
  <c r="BH117" i="4"/>
  <c r="BH278" i="4"/>
  <c r="BH150" i="4"/>
  <c r="BH459" i="4"/>
  <c r="BH371" i="4"/>
  <c r="BH347" i="4"/>
  <c r="BH323" i="4"/>
  <c r="BH251" i="4"/>
  <c r="BH147" i="4"/>
  <c r="BH369" i="4"/>
  <c r="BR834" i="6"/>
  <c r="BS834" i="6" s="1"/>
  <c r="BR103" i="6"/>
  <c r="BS103" i="6" s="1"/>
  <c r="BH506" i="4"/>
  <c r="BH482" i="4"/>
  <c r="BH442" i="4"/>
  <c r="BH418" i="4"/>
  <c r="BH378" i="4"/>
  <c r="BH354" i="4"/>
  <c r="BH314" i="4"/>
  <c r="BH290" i="4"/>
  <c r="BH250" i="4"/>
  <c r="BH226" i="4"/>
  <c r="BH186" i="4"/>
  <c r="BH162" i="4"/>
  <c r="BH122" i="4"/>
  <c r="BH98" i="4"/>
  <c r="BH58" i="4"/>
  <c r="BH34" i="4"/>
  <c r="BH321" i="4"/>
  <c r="BH113" i="4"/>
  <c r="BH129" i="4"/>
  <c r="BH473" i="4"/>
  <c r="BH465" i="4"/>
  <c r="BH425" i="4"/>
  <c r="BH417" i="4"/>
  <c r="BH361" i="4"/>
  <c r="BH281" i="4"/>
  <c r="BH249" i="4"/>
  <c r="BH233" i="4"/>
  <c r="BH121" i="4"/>
  <c r="BH97" i="4"/>
  <c r="BH57" i="4"/>
  <c r="BH495" i="4"/>
  <c r="BH471" i="4"/>
  <c r="BH431" i="4"/>
  <c r="BH407" i="4"/>
  <c r="BH367" i="4"/>
  <c r="BH343" i="4"/>
  <c r="BH303" i="4"/>
  <c r="BH279" i="4"/>
  <c r="BH239" i="4"/>
  <c r="BH215" i="4"/>
  <c r="BH175" i="4"/>
  <c r="BH151" i="4"/>
  <c r="BH111" i="4"/>
  <c r="BH87" i="4"/>
  <c r="BH47" i="4"/>
  <c r="BH23" i="4"/>
  <c r="BH510" i="4"/>
  <c r="BH470" i="4"/>
  <c r="BH446" i="4"/>
  <c r="BH406" i="4"/>
  <c r="BH382" i="4"/>
  <c r="BH342" i="4"/>
  <c r="BH318" i="4"/>
  <c r="BH254" i="4"/>
  <c r="BH214" i="4"/>
  <c r="BH190" i="4"/>
  <c r="BH126" i="4"/>
  <c r="BH86" i="4"/>
  <c r="BH62" i="4"/>
  <c r="BH22" i="4"/>
  <c r="BH509" i="4"/>
  <c r="BH485" i="4"/>
  <c r="BH445" i="4"/>
  <c r="BH421" i="4"/>
  <c r="BH381" i="4"/>
  <c r="BH317" i="4"/>
  <c r="BH293" i="4"/>
  <c r="BH253" i="4"/>
  <c r="BH229" i="4"/>
  <c r="BH189" i="4"/>
  <c r="BH165" i="4"/>
  <c r="BH125" i="4"/>
  <c r="BH101" i="4"/>
  <c r="BH61" i="4"/>
  <c r="BH37" i="4"/>
  <c r="BH508" i="4"/>
  <c r="BH468" i="4"/>
  <c r="BH444" i="4"/>
  <c r="BH404" i="4"/>
  <c r="BH380" i="4"/>
  <c r="BH340" i="4"/>
  <c r="BH316" i="4"/>
  <c r="BH276" i="4"/>
  <c r="BH252" i="4"/>
  <c r="BH212" i="4"/>
  <c r="BH188" i="4"/>
  <c r="BH148" i="4"/>
  <c r="BH124" i="4"/>
  <c r="BH84" i="4"/>
  <c r="BH60" i="4"/>
  <c r="BH20" i="4"/>
  <c r="BH462" i="4"/>
  <c r="BH398" i="4"/>
  <c r="BH334" i="4"/>
  <c r="BH270" i="4"/>
  <c r="BH206" i="4"/>
  <c r="BH142" i="4"/>
  <c r="BH78" i="4"/>
  <c r="BH14" i="4"/>
  <c r="BH437" i="4"/>
  <c r="BH309" i="4"/>
  <c r="BH181" i="4"/>
  <c r="BH53" i="4"/>
  <c r="BH489" i="4"/>
  <c r="BH433" i="4"/>
  <c r="BH377" i="4"/>
  <c r="BH353" i="4"/>
  <c r="BH289" i="4"/>
  <c r="BH49" i="4"/>
  <c r="BH460" i="4"/>
  <c r="BH396" i="4"/>
  <c r="BH332" i="4"/>
  <c r="BH268" i="4"/>
  <c r="BH204" i="4"/>
  <c r="BH140" i="4"/>
  <c r="BH76" i="4"/>
  <c r="BH12" i="4"/>
  <c r="BH498" i="4"/>
  <c r="BH434" i="4"/>
  <c r="BH370" i="4"/>
  <c r="BH306" i="4"/>
  <c r="BH242" i="4"/>
  <c r="BH178" i="4"/>
  <c r="BH114" i="4"/>
  <c r="BH50" i="4"/>
  <c r="BH496" i="4"/>
  <c r="BH432" i="4"/>
  <c r="BH368" i="4"/>
  <c r="BH304" i="4"/>
  <c r="BH240" i="4"/>
  <c r="BH176" i="4"/>
  <c r="BH112" i="4"/>
  <c r="BH48" i="4"/>
  <c r="BH487" i="4"/>
  <c r="BH423" i="4"/>
  <c r="BH359" i="4"/>
  <c r="BH295" i="4"/>
  <c r="BH231" i="4"/>
  <c r="BH167" i="4"/>
  <c r="BH103" i="4"/>
  <c r="BH39" i="4"/>
  <c r="BR494" i="6"/>
  <c r="BS494" i="6" s="1"/>
  <c r="BR81" i="6"/>
  <c r="BS81" i="6" s="1"/>
  <c r="BQ734" i="6"/>
  <c r="BQ894" i="6"/>
  <c r="BS894" i="6" s="1"/>
  <c r="BQ586" i="6"/>
  <c r="BS586" i="6" s="1"/>
  <c r="BR674" i="6"/>
  <c r="BS674" i="6" s="1"/>
  <c r="BR606" i="6"/>
  <c r="BQ590" i="6"/>
  <c r="BS590" i="6" s="1"/>
  <c r="BQ842" i="6"/>
  <c r="BQ998" i="6"/>
  <c r="BR598" i="6"/>
  <c r="BQ915" i="6"/>
  <c r="BS915" i="6" s="1"/>
  <c r="BR111" i="6"/>
  <c r="BS111" i="6" s="1"/>
  <c r="BR19" i="6"/>
  <c r="BS19" i="6" s="1"/>
  <c r="BR95" i="6"/>
  <c r="BS95" i="6" s="1"/>
  <c r="BR63" i="6"/>
  <c r="BS63" i="6" s="1"/>
  <c r="BR79" i="6"/>
  <c r="BS79" i="6" s="1"/>
  <c r="BR47" i="6"/>
  <c r="BS47" i="6" s="1"/>
  <c r="BR39" i="6"/>
  <c r="BS39" i="6" s="1"/>
  <c r="BQ396" i="6"/>
  <c r="BS396" i="6" s="1"/>
  <c r="BQ344" i="6"/>
  <c r="BS344" i="6" s="1"/>
  <c r="BQ624" i="6"/>
  <c r="BQ868" i="6"/>
  <c r="BR308" i="6"/>
  <c r="BR580" i="6"/>
  <c r="BQ828" i="6"/>
  <c r="BQ776" i="6"/>
  <c r="BR476" i="6"/>
  <c r="BS476" i="6" s="1"/>
  <c r="BR948" i="6"/>
  <c r="BS948" i="6" s="1"/>
  <c r="BQ712" i="6"/>
  <c r="BR784" i="6"/>
  <c r="BQ608" i="6"/>
  <c r="BR900" i="6"/>
  <c r="BQ676" i="6"/>
  <c r="BQ696" i="6"/>
  <c r="BQ520" i="6"/>
  <c r="BS520" i="6" s="1"/>
  <c r="BQ516" i="6"/>
  <c r="BS516" i="6" s="1"/>
  <c r="BR468" i="6"/>
  <c r="BS468" i="6" s="1"/>
  <c r="BR812" i="6"/>
  <c r="BR1008" i="6"/>
  <c r="BQ884" i="6"/>
  <c r="BQ716" i="6"/>
  <c r="BS716" i="6" s="1"/>
  <c r="BR75" i="6"/>
  <c r="BS75" i="6" s="1"/>
  <c r="BR43" i="6"/>
  <c r="BS43" i="6" s="1"/>
  <c r="BR902" i="6"/>
  <c r="BS902" i="6" s="1"/>
  <c r="BR866" i="6"/>
  <c r="BS866" i="6" s="1"/>
  <c r="BQ470" i="6"/>
  <c r="BR402" i="6"/>
  <c r="BR226" i="6"/>
  <c r="BS226" i="6" s="1"/>
  <c r="BR934" i="6"/>
  <c r="BQ678" i="6"/>
  <c r="BR858" i="6"/>
  <c r="BR762" i="6"/>
  <c r="BR116" i="6"/>
  <c r="BQ1006" i="6"/>
  <c r="BS1006" i="6" s="1"/>
  <c r="BR506" i="6"/>
  <c r="BR454" i="6"/>
  <c r="BQ774" i="6"/>
  <c r="BQ806" i="6"/>
  <c r="BR350" i="6"/>
  <c r="BQ686" i="6"/>
  <c r="BS686" i="6" s="1"/>
  <c r="BR314" i="6"/>
  <c r="BS314" i="6" s="1"/>
  <c r="BQ542" i="6"/>
  <c r="BR896" i="6"/>
  <c r="BQ808" i="6"/>
  <c r="BQ704" i="6"/>
  <c r="BR664" i="6"/>
  <c r="BR456" i="6"/>
  <c r="BR380" i="6"/>
  <c r="BS380" i="6" s="1"/>
  <c r="BQ656" i="6"/>
  <c r="BS656" i="6" s="1"/>
  <c r="BQ276" i="6"/>
  <c r="BR340" i="6"/>
  <c r="BR628" i="6"/>
  <c r="BS628" i="6" s="1"/>
  <c r="BR284" i="6"/>
  <c r="BS284" i="6" s="1"/>
  <c r="BR928" i="6"/>
  <c r="BQ772" i="6"/>
  <c r="BR548" i="6"/>
  <c r="BS548" i="6" s="1"/>
  <c r="BQ760" i="6"/>
  <c r="BS760" i="6" s="1"/>
  <c r="BR412" i="6"/>
  <c r="BQ604" i="6"/>
  <c r="BQ504" i="6"/>
  <c r="BQ936" i="6"/>
  <c r="BQ916" i="6"/>
  <c r="BQ820" i="6"/>
  <c r="BQ56" i="6"/>
  <c r="BS56" i="6" s="1"/>
  <c r="BQ856" i="6"/>
  <c r="BS856" i="6" s="1"/>
  <c r="BQ488" i="6"/>
  <c r="BQ316" i="6"/>
  <c r="BR452" i="6"/>
  <c r="BS452" i="6" s="1"/>
  <c r="BR800" i="6"/>
  <c r="BQ644" i="6"/>
  <c r="BR328" i="6"/>
  <c r="BQ648" i="6"/>
  <c r="BR616" i="6"/>
  <c r="BS616" i="6" s="1"/>
  <c r="BR912" i="6"/>
  <c r="BR844" i="6"/>
  <c r="BQ768" i="6"/>
  <c r="BQ680" i="6"/>
  <c r="BR536" i="6"/>
  <c r="BR424" i="6"/>
  <c r="BR740" i="6"/>
  <c r="BS740" i="6" s="1"/>
  <c r="BR512" i="6"/>
  <c r="BS512" i="6" s="1"/>
  <c r="BR372" i="6"/>
  <c r="BR104" i="6"/>
  <c r="BR508" i="6"/>
  <c r="BS508" i="6" s="1"/>
  <c r="BR996" i="6"/>
  <c r="BS996" i="6" s="1"/>
  <c r="BR736" i="6"/>
  <c r="BS736" i="6" s="1"/>
  <c r="BR392" i="6"/>
  <c r="BS392" i="6" s="1"/>
  <c r="BQ368" i="6"/>
  <c r="BS368" i="6" s="1"/>
  <c r="BR1016" i="6"/>
  <c r="BS1016" i="6" s="1"/>
  <c r="BR840" i="6"/>
  <c r="BR668" i="6"/>
  <c r="BQ556" i="6"/>
  <c r="BQ460" i="6"/>
  <c r="BQ272" i="6"/>
  <c r="BR112" i="6"/>
  <c r="BS112" i="6" s="1"/>
  <c r="BR848" i="6"/>
  <c r="BS848" i="6" s="1"/>
  <c r="BR1000" i="6"/>
  <c r="BS1000" i="6" s="1"/>
  <c r="BQ836" i="6"/>
  <c r="BQ252" i="6"/>
  <c r="BQ824" i="6"/>
  <c r="BQ408" i="6"/>
  <c r="BR428" i="6"/>
  <c r="BS428" i="6" s="1"/>
  <c r="BQ672" i="6"/>
  <c r="BS672" i="6" s="1"/>
  <c r="BQ888" i="6"/>
  <c r="BS888" i="6" s="1"/>
  <c r="BR532" i="6"/>
  <c r="BS532" i="6" s="1"/>
  <c r="BQ860" i="6"/>
  <c r="BQ708" i="6"/>
  <c r="BR640" i="6"/>
  <c r="BR140" i="6"/>
  <c r="BR1004" i="6"/>
  <c r="BS1004" i="6" s="1"/>
  <c r="BR984" i="6"/>
  <c r="BS984" i="6" s="1"/>
  <c r="BR780" i="6"/>
  <c r="BS780" i="6" s="1"/>
  <c r="BQ588" i="6"/>
  <c r="BS588" i="6" s="1"/>
  <c r="BQ420" i="6"/>
  <c r="BQ228" i="6"/>
  <c r="BR792" i="6"/>
  <c r="BQ632" i="6"/>
  <c r="BR484" i="6"/>
  <c r="BR944" i="6"/>
  <c r="BQ636" i="6"/>
  <c r="BS636" i="6" s="1"/>
  <c r="BR48" i="6"/>
  <c r="BS48" i="6" s="1"/>
  <c r="BQ560" i="6"/>
  <c r="BS560" i="6" s="1"/>
  <c r="BQ908" i="6"/>
  <c r="BQ980" i="6"/>
  <c r="BR540" i="6"/>
  <c r="BR592" i="6"/>
  <c r="BS592" i="6" s="1"/>
  <c r="BQ528" i="6"/>
  <c r="BQ744" i="6"/>
  <c r="BS744" i="6" s="1"/>
  <c r="BS116" i="6"/>
  <c r="BR732" i="6"/>
  <c r="BS732" i="6" s="1"/>
  <c r="BR544" i="6"/>
  <c r="BS544" i="6" s="1"/>
  <c r="BR964" i="6"/>
  <c r="BQ324" i="6"/>
  <c r="BR940" i="6"/>
  <c r="BR796" i="6"/>
  <c r="BR400" i="6"/>
  <c r="BS400" i="6" s="1"/>
  <c r="BQ684" i="6"/>
  <c r="BS684" i="6" s="1"/>
  <c r="BR384" i="6"/>
  <c r="BS384" i="6" s="1"/>
  <c r="BR890" i="6"/>
  <c r="BR730" i="6"/>
  <c r="BR426" i="6"/>
  <c r="BQ910" i="6"/>
  <c r="BR450" i="6"/>
  <c r="BR550" i="6"/>
  <c r="BS550" i="6" s="1"/>
  <c r="BR558" i="6"/>
  <c r="BS558" i="6" s="1"/>
  <c r="BQ930" i="6"/>
  <c r="BR726" i="6"/>
  <c r="BR482" i="6"/>
  <c r="BR68" i="6"/>
  <c r="BS68" i="6" s="1"/>
  <c r="BR614" i="6"/>
  <c r="BS614" i="6" s="1"/>
  <c r="BQ394" i="6"/>
  <c r="BS394" i="6" s="1"/>
  <c r="BR938" i="6"/>
  <c r="BS938" i="6" s="1"/>
  <c r="BR794" i="6"/>
  <c r="BS794" i="6" s="1"/>
  <c r="BR718" i="6"/>
  <c r="BR682" i="6"/>
  <c r="BQ374" i="6"/>
  <c r="BR886" i="6"/>
  <c r="BR690" i="6"/>
  <c r="BR626" i="6"/>
  <c r="BQ410" i="6"/>
  <c r="BS410" i="6" s="1"/>
  <c r="BQ994" i="6"/>
  <c r="BS994" i="6" s="1"/>
  <c r="BQ802" i="6"/>
  <c r="BQ710" i="6"/>
  <c r="BQ422" i="6"/>
  <c r="BQ366" i="6"/>
  <c r="BR498" i="6"/>
  <c r="BS498" i="6" s="1"/>
  <c r="BR822" i="6"/>
  <c r="BQ746" i="6"/>
  <c r="BS746" i="6" s="1"/>
  <c r="BR1014" i="6"/>
  <c r="BS1014" i="6" s="1"/>
  <c r="BR738" i="6"/>
  <c r="BQ570" i="6"/>
  <c r="BR378" i="6"/>
  <c r="BR814" i="6"/>
  <c r="BS814" i="6" s="1"/>
  <c r="BQ1010" i="6"/>
  <c r="BR922" i="6"/>
  <c r="BQ882" i="6"/>
  <c r="BS882" i="6" s="1"/>
  <c r="BR766" i="6"/>
  <c r="BS766" i="6" s="1"/>
  <c r="BR722" i="6"/>
  <c r="BR510" i="6"/>
  <c r="BR462" i="6"/>
  <c r="BQ390" i="6"/>
  <c r="BQ290" i="6"/>
  <c r="BQ706" i="6"/>
  <c r="BR554" i="6"/>
  <c r="BS554" i="6" s="1"/>
  <c r="BQ486" i="6"/>
  <c r="BS486" i="6" s="1"/>
  <c r="BR354" i="6"/>
  <c r="BR126" i="6"/>
  <c r="BR514" i="6"/>
  <c r="BS514" i="6" s="1"/>
  <c r="BR594" i="6"/>
  <c r="BS594" i="6" s="1"/>
  <c r="BR846" i="6"/>
  <c r="BQ830" i="6"/>
  <c r="BS830" i="6" s="1"/>
  <c r="BQ898" i="6"/>
  <c r="BS898" i="6" s="1"/>
  <c r="BR714" i="6"/>
  <c r="BS714" i="6" s="1"/>
  <c r="BR650" i="6"/>
  <c r="BR986" i="6"/>
  <c r="BQ778" i="6"/>
  <c r="BR546" i="6"/>
  <c r="BR954" i="6"/>
  <c r="BR274" i="6"/>
  <c r="BQ634" i="6"/>
  <c r="BS634" i="6" s="1"/>
  <c r="BR526" i="6"/>
  <c r="BS526" i="6" s="1"/>
  <c r="BR670" i="6"/>
  <c r="BS670" i="6" s="1"/>
  <c r="BQ838" i="6"/>
  <c r="BQ810" i="6"/>
  <c r="BR754" i="6"/>
  <c r="BQ502" i="6"/>
  <c r="BR338" i="6"/>
  <c r="BR862" i="6"/>
  <c r="BQ694" i="6"/>
  <c r="BS694" i="6" s="1"/>
  <c r="BR478" i="6"/>
  <c r="BR430" i="6"/>
  <c r="BS430" i="6" s="1"/>
  <c r="BR282" i="6"/>
  <c r="BQ982" i="6"/>
  <c r="BS982" i="6" s="1"/>
  <c r="BR254" i="6"/>
  <c r="BR406" i="6"/>
  <c r="BQ466" i="6"/>
  <c r="BS466" i="6" s="1"/>
  <c r="BR926" i="6"/>
  <c r="BS926" i="6" s="1"/>
  <c r="BQ906" i="6"/>
  <c r="BS906" i="6" s="1"/>
  <c r="BR646" i="6"/>
  <c r="BR294" i="6"/>
  <c r="BQ322" i="6"/>
  <c r="BR446" i="6"/>
  <c r="BQ434" i="6"/>
  <c r="BS434" i="6" s="1"/>
  <c r="BR997" i="6"/>
  <c r="BS997" i="6" s="1"/>
  <c r="BR83" i="6"/>
  <c r="BS83" i="6" s="1"/>
  <c r="BR91" i="6"/>
  <c r="BS91" i="6" s="1"/>
  <c r="BR115" i="6"/>
  <c r="BS115" i="6" s="1"/>
  <c r="BR107" i="6"/>
  <c r="BS107" i="6" s="1"/>
  <c r="BR59" i="6"/>
  <c r="BS59" i="6" s="1"/>
  <c r="M48" i="15"/>
  <c r="M49" i="15"/>
  <c r="BB4" i="4"/>
  <c r="BB3" i="4"/>
  <c r="B79" i="12"/>
  <c r="AH8306" i="6"/>
  <c r="AH8314" i="6"/>
  <c r="AH8322" i="6"/>
  <c r="AH8330" i="6"/>
  <c r="AH8338" i="6"/>
  <c r="AH8346" i="6"/>
  <c r="AH8354" i="6"/>
  <c r="AH8362" i="6"/>
  <c r="AH8370" i="6"/>
  <c r="AH8378" i="6"/>
  <c r="AH8386" i="6"/>
  <c r="AH8394" i="6"/>
  <c r="AH8402" i="6"/>
  <c r="AH8410" i="6"/>
  <c r="AH8418" i="6"/>
  <c r="AH8426" i="6"/>
  <c r="AH8434" i="6"/>
  <c r="AH8442" i="6"/>
  <c r="AH8450" i="6"/>
  <c r="AH8458" i="6"/>
  <c r="AH8466" i="6"/>
  <c r="AH8474" i="6"/>
  <c r="AH8482" i="6"/>
  <c r="AH8490" i="6"/>
  <c r="AH8498" i="6"/>
  <c r="AH8506" i="6"/>
  <c r="AH8514" i="6"/>
  <c r="AH8522" i="6"/>
  <c r="AH8530" i="6"/>
  <c r="AH8538" i="6"/>
  <c r="AH8546" i="6"/>
  <c r="AH8554" i="6"/>
  <c r="AH8562" i="6"/>
  <c r="AH8570" i="6"/>
  <c r="AH8578" i="6"/>
  <c r="AH8586" i="6"/>
  <c r="AH8594" i="6"/>
  <c r="AH8602" i="6"/>
  <c r="AH8610" i="6"/>
  <c r="AH8618" i="6"/>
  <c r="AH8626" i="6"/>
  <c r="AH8634" i="6"/>
  <c r="AH8642" i="6"/>
  <c r="AH8650" i="6"/>
  <c r="AH8658" i="6"/>
  <c r="AH8666" i="6"/>
  <c r="AH8674" i="6"/>
  <c r="AH8682" i="6"/>
  <c r="AH8690" i="6"/>
  <c r="AH8698" i="6"/>
  <c r="AH8706" i="6"/>
  <c r="AH8714" i="6"/>
  <c r="AH8722" i="6"/>
  <c r="AH8730" i="6"/>
  <c r="AH8738" i="6"/>
  <c r="AH8746" i="6"/>
  <c r="AH8754" i="6"/>
  <c r="AH8762" i="6"/>
  <c r="AH8770" i="6"/>
  <c r="AH8778" i="6"/>
  <c r="AH8786" i="6"/>
  <c r="AH8794" i="6"/>
  <c r="AH8802" i="6"/>
  <c r="AH8810" i="6"/>
  <c r="AH8818" i="6"/>
  <c r="AH8826" i="6"/>
  <c r="AH8834" i="6"/>
  <c r="AH8842" i="6"/>
  <c r="AH8850" i="6"/>
  <c r="AH8858" i="6"/>
  <c r="AH8866" i="6"/>
  <c r="AH8874" i="6"/>
  <c r="AH8882" i="6"/>
  <c r="AH8890" i="6"/>
  <c r="AH8898" i="6"/>
  <c r="AH8906" i="6"/>
  <c r="AH8914" i="6"/>
  <c r="AH8922" i="6"/>
  <c r="AH8930" i="6"/>
  <c r="AH8938" i="6"/>
  <c r="AH8946" i="6"/>
  <c r="AH8954" i="6"/>
  <c r="AH8962" i="6"/>
  <c r="AH8970" i="6"/>
  <c r="AH8978" i="6"/>
  <c r="AH8986" i="6"/>
  <c r="AH8994" i="6"/>
  <c r="AH9002" i="6"/>
  <c r="AH9010" i="6"/>
  <c r="AH9018" i="6"/>
  <c r="AH9026" i="6"/>
  <c r="AH9034" i="6"/>
  <c r="AH9042" i="6"/>
  <c r="AH9050" i="6"/>
  <c r="AH9058" i="6"/>
  <c r="AH9066" i="6"/>
  <c r="AH9074" i="6"/>
  <c r="AH9082" i="6"/>
  <c r="AH9090" i="6"/>
  <c r="AH9098" i="6"/>
  <c r="AH9106" i="6"/>
  <c r="AH9114" i="6"/>
  <c r="AH9122" i="6"/>
  <c r="AH9130" i="6"/>
  <c r="AH9138" i="6"/>
  <c r="AH9146" i="6"/>
  <c r="AH9154" i="6"/>
  <c r="AH9162" i="6"/>
  <c r="AH9170" i="6"/>
  <c r="AH9178" i="6"/>
  <c r="AH9186" i="6"/>
  <c r="AH9194" i="6"/>
  <c r="AH9202" i="6"/>
  <c r="AH9210" i="6"/>
  <c r="AH9218" i="6"/>
  <c r="AH9226" i="6"/>
  <c r="AH9234" i="6"/>
  <c r="AH9242" i="6"/>
  <c r="AH9250" i="6"/>
  <c r="AH9258" i="6"/>
  <c r="AH9266" i="6"/>
  <c r="AH9274" i="6"/>
  <c r="AH9282" i="6"/>
  <c r="AH9290" i="6"/>
  <c r="AH9298" i="6"/>
  <c r="AH9306" i="6"/>
  <c r="AH9314" i="6"/>
  <c r="AH9322" i="6"/>
  <c r="AH9330" i="6"/>
  <c r="O14" i="2"/>
  <c r="AH3" i="6"/>
  <c r="AH11" i="6"/>
  <c r="AH19" i="6"/>
  <c r="AH27" i="6"/>
  <c r="AH35" i="6"/>
  <c r="AH43" i="6"/>
  <c r="AH51" i="6"/>
  <c r="AH59" i="6"/>
  <c r="AH67" i="6"/>
  <c r="AH75" i="6"/>
  <c r="AH83" i="6"/>
  <c r="AH91" i="6"/>
  <c r="AH99" i="6"/>
  <c r="AH107" i="6"/>
  <c r="AH115" i="6"/>
  <c r="AH123" i="6"/>
  <c r="AH131" i="6"/>
  <c r="AH139" i="6"/>
  <c r="AH147" i="6"/>
  <c r="AH155" i="6"/>
  <c r="AH163" i="6"/>
  <c r="AH171" i="6"/>
  <c r="AH179" i="6"/>
  <c r="AH187" i="6"/>
  <c r="AH195" i="6"/>
  <c r="AH203" i="6"/>
  <c r="AH211" i="6"/>
  <c r="AH219" i="6"/>
  <c r="AH227" i="6"/>
  <c r="AH235" i="6"/>
  <c r="AH243" i="6"/>
  <c r="AH251" i="6"/>
  <c r="AH259" i="6"/>
  <c r="AH267" i="6"/>
  <c r="AH275" i="6"/>
  <c r="AH283" i="6"/>
  <c r="AH291" i="6"/>
  <c r="AH299" i="6"/>
  <c r="AH307" i="6"/>
  <c r="AH315" i="6"/>
  <c r="AH323" i="6"/>
  <c r="AH331" i="6"/>
  <c r="AH339" i="6"/>
  <c r="AH347" i="6"/>
  <c r="AH355" i="6"/>
  <c r="AH363" i="6"/>
  <c r="AH371" i="6"/>
  <c r="AH379" i="6"/>
  <c r="AH387" i="6"/>
  <c r="AH395" i="6"/>
  <c r="AH403" i="6"/>
  <c r="AH411" i="6"/>
  <c r="AH419" i="6"/>
  <c r="AH427" i="6"/>
  <c r="AH435" i="6"/>
  <c r="AH443" i="6"/>
  <c r="AH451" i="6"/>
  <c r="AH459" i="6"/>
  <c r="AH467" i="6"/>
  <c r="AH475" i="6"/>
  <c r="AH483" i="6"/>
  <c r="AH491" i="6"/>
  <c r="AH499" i="6"/>
  <c r="AH507" i="6"/>
  <c r="AH515" i="6"/>
  <c r="AH523" i="6"/>
  <c r="AH531" i="6"/>
  <c r="AH539" i="6"/>
  <c r="AH547" i="6"/>
  <c r="AH555" i="6"/>
  <c r="AH563" i="6"/>
  <c r="AH571" i="6"/>
  <c r="AH579" i="6"/>
  <c r="AH587" i="6"/>
  <c r="AH595" i="6"/>
  <c r="AH603" i="6"/>
  <c r="AH611" i="6"/>
  <c r="AH619" i="6"/>
  <c r="AH627" i="6"/>
  <c r="AH635" i="6"/>
  <c r="AH643" i="6"/>
  <c r="AH651" i="6"/>
  <c r="AH659" i="6"/>
  <c r="AH667" i="6"/>
  <c r="AH675" i="6"/>
  <c r="AH683" i="6"/>
  <c r="AH691" i="6"/>
  <c r="AH699" i="6"/>
  <c r="AH707" i="6"/>
  <c r="AH715" i="6"/>
  <c r="AH723" i="6"/>
  <c r="AH731" i="6"/>
  <c r="AH739" i="6"/>
  <c r="AH747" i="6"/>
  <c r="AH755" i="6"/>
  <c r="AH763" i="6"/>
  <c r="AH771" i="6"/>
  <c r="AH779" i="6"/>
  <c r="AH787" i="6"/>
  <c r="AH795" i="6"/>
  <c r="AH803" i="6"/>
  <c r="AH811" i="6"/>
  <c r="AH819" i="6"/>
  <c r="AH827" i="6"/>
  <c r="AH835" i="6"/>
  <c r="AH843" i="6"/>
  <c r="AH851" i="6"/>
  <c r="AH859" i="6"/>
  <c r="AH867" i="6"/>
  <c r="AH875" i="6"/>
  <c r="AH883" i="6"/>
  <c r="AH891" i="6"/>
  <c r="AH899" i="6"/>
  <c r="AH907" i="6"/>
  <c r="AH915" i="6"/>
  <c r="AH923" i="6"/>
  <c r="AH931" i="6"/>
  <c r="AH939" i="6"/>
  <c r="AH947" i="6"/>
  <c r="AH955" i="6"/>
  <c r="AH6901" i="6"/>
  <c r="AH6909" i="6"/>
  <c r="AH6917" i="6"/>
  <c r="AH6925" i="6"/>
  <c r="AH6933" i="6"/>
  <c r="AH6941" i="6"/>
  <c r="AH6949" i="6"/>
  <c r="AH6957" i="6"/>
  <c r="AH6965" i="6"/>
  <c r="AH6973" i="6"/>
  <c r="AH6981" i="6"/>
  <c r="AH6989" i="6"/>
  <c r="AH6997" i="6"/>
  <c r="AH7005" i="6"/>
  <c r="AH7013" i="6"/>
  <c r="AH7021" i="6"/>
  <c r="AH7029" i="6"/>
  <c r="AH7037" i="6"/>
  <c r="AH7045" i="6"/>
  <c r="AH7053" i="6"/>
  <c r="AH7061" i="6"/>
  <c r="AH7069" i="6"/>
  <c r="AH7077" i="6"/>
  <c r="AH7085" i="6"/>
  <c r="AH7093" i="6"/>
  <c r="AH7101" i="6"/>
  <c r="AH7109" i="6"/>
  <c r="AH7117" i="6"/>
  <c r="AH7125" i="6"/>
  <c r="AH7133" i="6"/>
  <c r="AH7141" i="6"/>
  <c r="AH7149" i="6"/>
  <c r="AH7157" i="6"/>
  <c r="AH7165" i="6"/>
  <c r="AH7173" i="6"/>
  <c r="AH7181" i="6"/>
  <c r="AH7189" i="6"/>
  <c r="AH7197" i="6"/>
  <c r="AH7205" i="6"/>
  <c r="AH7213" i="6"/>
  <c r="AH7221" i="6"/>
  <c r="AH7229" i="6"/>
  <c r="AH7237" i="6"/>
  <c r="AH7245" i="6"/>
  <c r="AH7253" i="6"/>
  <c r="AH7261" i="6"/>
  <c r="AH7269" i="6"/>
  <c r="AH7277" i="6"/>
  <c r="AH7285" i="6"/>
  <c r="AH7293" i="6"/>
  <c r="AH7301" i="6"/>
  <c r="AH7309" i="6"/>
  <c r="AH7317" i="6"/>
  <c r="AH7325" i="6"/>
  <c r="AH7333" i="6"/>
  <c r="AH7341" i="6"/>
  <c r="AH7349" i="6"/>
  <c r="AH7357" i="6"/>
  <c r="AH7365" i="6"/>
  <c r="AH7373" i="6"/>
  <c r="AH7381" i="6"/>
  <c r="AH7389" i="6"/>
  <c r="AH7397" i="6"/>
  <c r="AH7405" i="6"/>
  <c r="AH7413" i="6"/>
  <c r="AH7421" i="6"/>
  <c r="AH7429" i="6"/>
  <c r="AH7437" i="6"/>
  <c r="AH7445" i="6"/>
  <c r="AH7453" i="6"/>
  <c r="AH7461" i="6"/>
  <c r="AH7469" i="6"/>
  <c r="AH7477" i="6"/>
  <c r="AH7485" i="6"/>
  <c r="AH7493" i="6"/>
  <c r="AH7501" i="6"/>
  <c r="AH7509" i="6"/>
  <c r="AH7517" i="6"/>
  <c r="AH7525" i="6"/>
  <c r="AH7533" i="6"/>
  <c r="AH7541" i="6"/>
  <c r="AH7549" i="6"/>
  <c r="AH7557" i="6"/>
  <c r="AH7565" i="6"/>
  <c r="AH7573" i="6"/>
  <c r="AH7581" i="6"/>
  <c r="AH7589" i="6"/>
  <c r="AH7597" i="6"/>
  <c r="AH7605" i="6"/>
  <c r="AH7613" i="6"/>
  <c r="AH7621" i="6"/>
  <c r="AH7629" i="6"/>
  <c r="AH7637" i="6"/>
  <c r="AH7645" i="6"/>
  <c r="AH7653" i="6"/>
  <c r="AH7661" i="6"/>
  <c r="AH7669" i="6"/>
  <c r="AH7677" i="6"/>
  <c r="AH7685" i="6"/>
  <c r="AH7693" i="6"/>
  <c r="AH7701" i="6"/>
  <c r="AH7709" i="6"/>
  <c r="AH7717" i="6"/>
  <c r="AH7725" i="6"/>
  <c r="AH7733" i="6"/>
  <c r="AH7741" i="6"/>
  <c r="AH7749" i="6"/>
  <c r="AH7757" i="6"/>
  <c r="AH7765" i="6"/>
  <c r="AH7773" i="6"/>
  <c r="AH7781" i="6"/>
  <c r="AH7789" i="6"/>
  <c r="AH7797" i="6"/>
  <c r="AH7805" i="6"/>
  <c r="AH7813" i="6"/>
  <c r="AH7821" i="6"/>
  <c r="AH7829" i="6"/>
  <c r="AH7837" i="6"/>
  <c r="AH7845" i="6"/>
  <c r="AH7853" i="6"/>
  <c r="AH7861" i="6"/>
  <c r="AH7869" i="6"/>
  <c r="AH7877" i="6"/>
  <c r="AH7885" i="6"/>
  <c r="AH7893" i="6"/>
  <c r="AH7901" i="6"/>
  <c r="AH7909" i="6"/>
  <c r="AH7917" i="6"/>
  <c r="AH7925" i="6"/>
  <c r="AH7933" i="6"/>
  <c r="AH7941" i="6"/>
  <c r="AH7949" i="6"/>
  <c r="AH7957" i="6"/>
  <c r="AH7965" i="6"/>
  <c r="AH7973" i="6"/>
  <c r="AH7981" i="6"/>
  <c r="AH7989" i="6"/>
  <c r="AH7997" i="6"/>
  <c r="AH3214" i="6"/>
  <c r="AH3222" i="6"/>
  <c r="AH3230" i="6"/>
  <c r="AH3238" i="6"/>
  <c r="AH3246" i="6"/>
  <c r="AH3254" i="6"/>
  <c r="AH3262" i="6"/>
  <c r="AH3270" i="6"/>
  <c r="AH3278" i="6"/>
  <c r="AH3286" i="6"/>
  <c r="AH3294" i="6"/>
  <c r="AH3302" i="6"/>
  <c r="AH3310" i="6"/>
  <c r="AH3318" i="6"/>
  <c r="AH3326" i="6"/>
  <c r="AH3334" i="6"/>
  <c r="AH3342" i="6"/>
  <c r="AH3350" i="6"/>
  <c r="AH3358" i="6"/>
  <c r="AH3366" i="6"/>
  <c r="AH3374" i="6"/>
  <c r="AH3382" i="6"/>
  <c r="AH3390" i="6"/>
  <c r="AH3398" i="6"/>
  <c r="AH3406" i="6"/>
  <c r="AH3414" i="6"/>
  <c r="AH3422" i="6"/>
  <c r="AH3430" i="6"/>
  <c r="AH3438" i="6"/>
  <c r="AH3446" i="6"/>
  <c r="AH3454" i="6"/>
  <c r="AH3462" i="6"/>
  <c r="AH3470" i="6"/>
  <c r="AH3478" i="6"/>
  <c r="AH3486" i="6"/>
  <c r="AH3494" i="6"/>
  <c r="AH3502" i="6"/>
  <c r="AH3510" i="6"/>
  <c r="AH3518" i="6"/>
  <c r="AH3526" i="6"/>
  <c r="AH3534" i="6"/>
  <c r="AH3542" i="6"/>
  <c r="AH3550" i="6"/>
  <c r="AH3558" i="6"/>
  <c r="AH3566" i="6"/>
  <c r="AH3574" i="6"/>
  <c r="AH3582" i="6"/>
  <c r="AH3590" i="6"/>
  <c r="AH3598" i="6"/>
  <c r="AH3606" i="6"/>
  <c r="AH3614" i="6"/>
  <c r="AH3622" i="6"/>
  <c r="AH3630" i="6"/>
  <c r="AH3638" i="6"/>
  <c r="AH3646" i="6"/>
  <c r="AH3654" i="6"/>
  <c r="AH3662" i="6"/>
  <c r="AH3670" i="6"/>
  <c r="AH3678" i="6"/>
  <c r="AH3686" i="6"/>
  <c r="AH3694" i="6"/>
  <c r="AH3702" i="6"/>
  <c r="AH3710" i="6"/>
  <c r="AH3718" i="6"/>
  <c r="AH3726" i="6"/>
  <c r="AH3734" i="6"/>
  <c r="AH3742" i="6"/>
  <c r="AH3750" i="6"/>
  <c r="AH3758" i="6"/>
  <c r="AH3766" i="6"/>
  <c r="AH3774" i="6"/>
  <c r="AH3782" i="6"/>
  <c r="AH3790" i="6"/>
  <c r="AH3798" i="6"/>
  <c r="AH3806" i="6"/>
  <c r="AH3814" i="6"/>
  <c r="AH3822" i="6"/>
  <c r="AH3830" i="6"/>
  <c r="AH3838" i="6"/>
  <c r="AH3846" i="6"/>
  <c r="AH3854" i="6"/>
  <c r="AH3862" i="6"/>
  <c r="AH3870" i="6"/>
  <c r="AH3878" i="6"/>
  <c r="AH3886" i="6"/>
  <c r="AH3894" i="6"/>
  <c r="AH3902" i="6"/>
  <c r="AH3910" i="6"/>
  <c r="AH3918" i="6"/>
  <c r="AH3926" i="6"/>
  <c r="AH3934" i="6"/>
  <c r="AH3942" i="6"/>
  <c r="AH3950" i="6"/>
  <c r="AH3958" i="6"/>
  <c r="AH3966" i="6"/>
  <c r="AH3974" i="6"/>
  <c r="AH3982" i="6"/>
  <c r="AH3990" i="6"/>
  <c r="AH3998" i="6"/>
  <c r="AH4006" i="6"/>
  <c r="AH4014" i="6"/>
  <c r="AH4022" i="6"/>
  <c r="AH4030" i="6"/>
  <c r="AH4038" i="6"/>
  <c r="AH4046" i="6"/>
  <c r="AH4054" i="6"/>
  <c r="AH4062" i="6"/>
  <c r="AH4070" i="6"/>
  <c r="AH4078" i="6"/>
  <c r="AH4086" i="6"/>
  <c r="AH4094" i="6"/>
  <c r="AH4102" i="6"/>
  <c r="AH4110" i="6"/>
  <c r="AH4118" i="6"/>
  <c r="AH4126" i="6"/>
  <c r="AH4134" i="6"/>
  <c r="AH4142" i="6"/>
  <c r="AH4150" i="6"/>
  <c r="AH4158" i="6"/>
  <c r="AH4166" i="6"/>
  <c r="AH4174" i="6"/>
  <c r="AH4182" i="6"/>
  <c r="AH4190" i="6"/>
  <c r="AH4198" i="6"/>
  <c r="AH4206" i="6"/>
  <c r="AH4214" i="6"/>
  <c r="AH4222" i="6"/>
  <c r="AH4230" i="6"/>
  <c r="AH4238" i="6"/>
  <c r="AH4246" i="6"/>
  <c r="AH4254" i="6"/>
  <c r="AH4262" i="6"/>
  <c r="AH4270" i="6"/>
  <c r="AH4278" i="6"/>
  <c r="AH4286" i="6"/>
  <c r="AH4294" i="6"/>
  <c r="AH4302" i="6"/>
  <c r="AH4310" i="6"/>
  <c r="AH4318" i="6"/>
  <c r="AH4326" i="6"/>
  <c r="AH4334" i="6"/>
  <c r="AH4342" i="6"/>
  <c r="AH4350" i="6"/>
  <c r="AH4358" i="6"/>
  <c r="AH4366" i="6"/>
  <c r="AH4374" i="6"/>
  <c r="AH4382" i="6"/>
  <c r="AH4390" i="6"/>
  <c r="AH4398" i="6"/>
  <c r="AH4406" i="6"/>
  <c r="AH4414" i="6"/>
  <c r="AH4422" i="6"/>
  <c r="AH4430" i="6"/>
  <c r="AH7" i="6"/>
  <c r="AH15" i="6"/>
  <c r="AH31" i="6"/>
  <c r="AH39" i="6"/>
  <c r="AH47" i="6"/>
  <c r="AH55" i="6"/>
  <c r="AH63" i="6"/>
  <c r="AH71" i="6"/>
  <c r="AH79" i="6"/>
  <c r="AH87" i="6"/>
  <c r="AH95" i="6"/>
  <c r="AH103" i="6"/>
  <c r="AH111" i="6"/>
  <c r="AH119" i="6"/>
  <c r="AH127" i="6"/>
  <c r="AH135" i="6"/>
  <c r="AH143" i="6"/>
  <c r="AH151" i="6"/>
  <c r="AH159" i="6"/>
  <c r="AH167" i="6"/>
  <c r="AH175" i="6"/>
  <c r="AH183" i="6"/>
  <c r="AH191" i="6"/>
  <c r="AH199" i="6"/>
  <c r="AH207" i="6"/>
  <c r="AH215" i="6"/>
  <c r="AH223" i="6"/>
  <c r="AH231" i="6"/>
  <c r="AH239" i="6"/>
  <c r="AH247" i="6"/>
  <c r="AH255" i="6"/>
  <c r="AH263" i="6"/>
  <c r="AH271" i="6"/>
  <c r="AH279" i="6"/>
  <c r="AH287" i="6"/>
  <c r="AH295" i="6"/>
  <c r="AH303" i="6"/>
  <c r="AH311" i="6"/>
  <c r="AH319" i="6"/>
  <c r="AH327" i="6"/>
  <c r="AH335" i="6"/>
  <c r="AH343" i="6"/>
  <c r="AH351" i="6"/>
  <c r="AH359" i="6"/>
  <c r="AH367" i="6"/>
  <c r="AH375" i="6"/>
  <c r="AH383" i="6"/>
  <c r="AH391" i="6"/>
  <c r="AH399" i="6"/>
  <c r="AH407" i="6"/>
  <c r="AH415" i="6"/>
  <c r="AH423" i="6"/>
  <c r="AH431" i="6"/>
  <c r="AH439" i="6"/>
  <c r="AH447" i="6"/>
  <c r="AH455" i="6"/>
  <c r="AH463" i="6"/>
  <c r="AH471" i="6"/>
  <c r="AH479" i="6"/>
  <c r="AH487" i="6"/>
  <c r="AH495" i="6"/>
  <c r="AH503" i="6"/>
  <c r="AH511" i="6"/>
  <c r="AH519" i="6"/>
  <c r="AH527" i="6"/>
  <c r="AH535" i="6"/>
  <c r="AH543" i="6"/>
  <c r="AH551" i="6"/>
  <c r="AH559" i="6"/>
  <c r="AH567" i="6"/>
  <c r="AH575" i="6"/>
  <c r="AH583" i="6"/>
  <c r="AH591" i="6"/>
  <c r="AH599" i="6"/>
  <c r="AH607" i="6"/>
  <c r="AH615" i="6"/>
  <c r="AH623" i="6"/>
  <c r="AH631" i="6"/>
  <c r="AH639" i="6"/>
  <c r="AH647" i="6"/>
  <c r="AH655" i="6"/>
  <c r="AH663" i="6"/>
  <c r="AH671" i="6"/>
  <c r="AH679" i="6"/>
  <c r="AH687" i="6"/>
  <c r="AH695" i="6"/>
  <c r="AH703" i="6"/>
  <c r="AH711" i="6"/>
  <c r="AH719" i="6"/>
  <c r="AH727" i="6"/>
  <c r="AH735" i="6"/>
  <c r="AH743" i="6"/>
  <c r="AH751" i="6"/>
  <c r="AH759" i="6"/>
  <c r="AH767" i="6"/>
  <c r="AH775" i="6"/>
  <c r="AH783" i="6"/>
  <c r="AH791" i="6"/>
  <c r="AH799" i="6"/>
  <c r="AH807" i="6"/>
  <c r="AH815" i="6"/>
  <c r="AH823" i="6"/>
  <c r="AH831" i="6"/>
  <c r="AH839" i="6"/>
  <c r="AH847" i="6"/>
  <c r="AH855" i="6"/>
  <c r="AH863" i="6"/>
  <c r="AH871" i="6"/>
  <c r="AH879" i="6"/>
  <c r="AH887" i="6"/>
  <c r="AH895" i="6"/>
  <c r="AH903" i="6"/>
  <c r="AH911" i="6"/>
  <c r="AH919" i="6"/>
  <c r="AH927" i="6"/>
  <c r="AH935" i="6"/>
  <c r="AH943" i="6"/>
  <c r="AH951" i="6"/>
  <c r="AH959" i="6"/>
  <c r="AH2944" i="6"/>
  <c r="AH2952" i="6"/>
  <c r="AH2960" i="6"/>
  <c r="AH2968" i="6"/>
  <c r="AH2976" i="6"/>
  <c r="AH2984" i="6"/>
  <c r="AH2992" i="6"/>
  <c r="AH3000" i="6"/>
  <c r="AH3008" i="6"/>
  <c r="AH3016" i="6"/>
  <c r="AH3024" i="6"/>
  <c r="AH3032" i="6"/>
  <c r="AH3040" i="6"/>
  <c r="AH3048" i="6"/>
  <c r="AH3056" i="6"/>
  <c r="AH3064" i="6"/>
  <c r="AH3072" i="6"/>
  <c r="AH3080" i="6"/>
  <c r="AH3088" i="6"/>
  <c r="AH3096" i="6"/>
  <c r="AH3104" i="6"/>
  <c r="AH3112" i="6"/>
  <c r="AH3120" i="6"/>
  <c r="AH3128" i="6"/>
  <c r="AH3136" i="6"/>
  <c r="AH3144" i="6"/>
  <c r="AH3152" i="6"/>
  <c r="AH3160" i="6"/>
  <c r="AH3168" i="6"/>
  <c r="AH3176" i="6"/>
  <c r="AH3184" i="6"/>
  <c r="AH3192" i="6"/>
  <c r="AH3200" i="6"/>
  <c r="AH3208" i="6"/>
  <c r="AH3216" i="6"/>
  <c r="AH3224" i="6"/>
  <c r="AH3232" i="6"/>
  <c r="AH3240" i="6"/>
  <c r="AH3248" i="6"/>
  <c r="AH3256" i="6"/>
  <c r="AH3264" i="6"/>
  <c r="AH3272" i="6"/>
  <c r="AH3280" i="6"/>
  <c r="AH3288" i="6"/>
  <c r="AH3296" i="6"/>
  <c r="AH3304" i="6"/>
  <c r="AH3312" i="6"/>
  <c r="AH3320" i="6"/>
  <c r="AH3328" i="6"/>
  <c r="AH3336" i="6"/>
  <c r="AH3344" i="6"/>
  <c r="AH3352" i="6"/>
  <c r="AH3360" i="6"/>
  <c r="AH3368" i="6"/>
  <c r="AH3376" i="6"/>
  <c r="AH3384" i="6"/>
  <c r="AH3392" i="6"/>
  <c r="AH3400" i="6"/>
  <c r="AH3408" i="6"/>
  <c r="AH3416" i="6"/>
  <c r="AH3424" i="6"/>
  <c r="AH3432" i="6"/>
  <c r="AH3440" i="6"/>
  <c r="AH3448" i="6"/>
  <c r="AH3456" i="6"/>
  <c r="AH3464" i="6"/>
  <c r="AH3472" i="6"/>
  <c r="AH3480" i="6"/>
  <c r="AH3488" i="6"/>
  <c r="AH3496" i="6"/>
  <c r="AH3504" i="6"/>
  <c r="AH3512" i="6"/>
  <c r="AH3520" i="6"/>
  <c r="AH3528" i="6"/>
  <c r="AH3536" i="6"/>
  <c r="AH3544" i="6"/>
  <c r="AH3552" i="6"/>
  <c r="AH3560" i="6"/>
  <c r="AH3568" i="6"/>
  <c r="AH3576" i="6"/>
  <c r="AH3584" i="6"/>
  <c r="AH3592" i="6"/>
  <c r="AH3600" i="6"/>
  <c r="AH3608" i="6"/>
  <c r="AH3616" i="6"/>
  <c r="AH3624" i="6"/>
  <c r="AH3632" i="6"/>
  <c r="AH3640" i="6"/>
  <c r="AH3648" i="6"/>
  <c r="AH3656" i="6"/>
  <c r="AH3664" i="6"/>
  <c r="AH3672" i="6"/>
  <c r="AH3680" i="6"/>
  <c r="AH3688" i="6"/>
  <c r="AH3696" i="6"/>
  <c r="AH3704" i="6"/>
  <c r="AH3712" i="6"/>
  <c r="AH3720" i="6"/>
  <c r="AH3728" i="6"/>
  <c r="AH3736" i="6"/>
  <c r="AH3744" i="6"/>
  <c r="AH3752" i="6"/>
  <c r="AH3760" i="6"/>
  <c r="AH3768" i="6"/>
  <c r="AH3776" i="6"/>
  <c r="AH3784" i="6"/>
  <c r="AH3792" i="6"/>
  <c r="AH3800" i="6"/>
  <c r="AH3808" i="6"/>
  <c r="AH3816" i="6"/>
  <c r="AH3824" i="6"/>
  <c r="AH3832" i="6"/>
  <c r="AH3840" i="6"/>
  <c r="AH3848" i="6"/>
  <c r="AH3856" i="6"/>
  <c r="AH3864" i="6"/>
  <c r="AH3872" i="6"/>
  <c r="AH3880" i="6"/>
  <c r="AH3888" i="6"/>
  <c r="AH3896" i="6"/>
  <c r="AH3904" i="6"/>
  <c r="AH3912" i="6"/>
  <c r="AH3920" i="6"/>
  <c r="AH3928" i="6"/>
  <c r="AH3936" i="6"/>
  <c r="AH3944" i="6"/>
  <c r="AH3952" i="6"/>
  <c r="AH3960" i="6"/>
  <c r="AH3968" i="6"/>
  <c r="AH3976" i="6"/>
  <c r="AH3984" i="6"/>
  <c r="AH3992" i="6"/>
  <c r="AH4000" i="6"/>
  <c r="AH4008" i="6"/>
  <c r="AH4016" i="6"/>
  <c r="AH4024" i="6"/>
  <c r="AH4032" i="6"/>
  <c r="AH4040" i="6"/>
  <c r="AH4048" i="6"/>
  <c r="AH4056" i="6"/>
  <c r="AH4064" i="6"/>
  <c r="AH4072" i="6"/>
  <c r="AH4080" i="6"/>
  <c r="AH4088" i="6"/>
  <c r="AH4096" i="6"/>
  <c r="AH4104" i="6"/>
  <c r="AH4112" i="6"/>
  <c r="AH4120" i="6"/>
  <c r="AH4128" i="6"/>
  <c r="AH4136" i="6"/>
  <c r="AH4144" i="6"/>
  <c r="AH4152" i="6"/>
  <c r="AH4160" i="6"/>
  <c r="AH4168" i="6"/>
  <c r="AH4176" i="6"/>
  <c r="AH4184" i="6"/>
  <c r="AH4192" i="6"/>
  <c r="AH9" i="6"/>
  <c r="AH17" i="6"/>
  <c r="AH25" i="6"/>
  <c r="AH33" i="6"/>
  <c r="AH41" i="6"/>
  <c r="AH49" i="6"/>
  <c r="AH57" i="6"/>
  <c r="AH65" i="6"/>
  <c r="AH73" i="6"/>
  <c r="AH81" i="6"/>
  <c r="AH89" i="6"/>
  <c r="AH97" i="6"/>
  <c r="AH105" i="6"/>
  <c r="AH113" i="6"/>
  <c r="AH121" i="6"/>
  <c r="AH129" i="6"/>
  <c r="AH137" i="6"/>
  <c r="AH145" i="6"/>
  <c r="AH153" i="6"/>
  <c r="AH161" i="6"/>
  <c r="AH169" i="6"/>
  <c r="AH177" i="6"/>
  <c r="AH185" i="6"/>
  <c r="AH193" i="6"/>
  <c r="AH201" i="6"/>
  <c r="AH209" i="6"/>
  <c r="AH217" i="6"/>
  <c r="AH225" i="6"/>
  <c r="AH233" i="6"/>
  <c r="AH241" i="6"/>
  <c r="AH249" i="6"/>
  <c r="AH257" i="6"/>
  <c r="AH265" i="6"/>
  <c r="AH273" i="6"/>
  <c r="AH281" i="6"/>
  <c r="AH289" i="6"/>
  <c r="AH297" i="6"/>
  <c r="AH305" i="6"/>
  <c r="AH313" i="6"/>
  <c r="AH321" i="6"/>
  <c r="AH329" i="6"/>
  <c r="AH337" i="6"/>
  <c r="AH345" i="6"/>
  <c r="AH353" i="6"/>
  <c r="AH361" i="6"/>
  <c r="AH369" i="6"/>
  <c r="AH377" i="6"/>
  <c r="AH385" i="6"/>
  <c r="AH393" i="6"/>
  <c r="AH401" i="6"/>
  <c r="AH409" i="6"/>
  <c r="AH417" i="6"/>
  <c r="AH425" i="6"/>
  <c r="AH433" i="6"/>
  <c r="AH441" i="6"/>
  <c r="AH449" i="6"/>
  <c r="AH457" i="6"/>
  <c r="AH465" i="6"/>
  <c r="AH473" i="6"/>
  <c r="AH481" i="6"/>
  <c r="AH489" i="6"/>
  <c r="AH497" i="6"/>
  <c r="AH505" i="6"/>
  <c r="AH513" i="6"/>
  <c r="AH521" i="6"/>
  <c r="AH529" i="6"/>
  <c r="AH537" i="6"/>
  <c r="AH545" i="6"/>
  <c r="AH553" i="6"/>
  <c r="AH561" i="6"/>
  <c r="AH569" i="6"/>
  <c r="AH577" i="6"/>
  <c r="AH585" i="6"/>
  <c r="AH593" i="6"/>
  <c r="AH601" i="6"/>
  <c r="AH609" i="6"/>
  <c r="AH617" i="6"/>
  <c r="AH625" i="6"/>
  <c r="AH633" i="6"/>
  <c r="AH641" i="6"/>
  <c r="AH649" i="6"/>
  <c r="AH657" i="6"/>
  <c r="AH665" i="6"/>
  <c r="AH673" i="6"/>
  <c r="AH681" i="6"/>
  <c r="AH689" i="6"/>
  <c r="AH697" i="6"/>
  <c r="AH705" i="6"/>
  <c r="AH713" i="6"/>
  <c r="AH721" i="6"/>
  <c r="AH729" i="6"/>
  <c r="AH737" i="6"/>
  <c r="AH745" i="6"/>
  <c r="AH753" i="6"/>
  <c r="AH761" i="6"/>
  <c r="AH769" i="6"/>
  <c r="AH777" i="6"/>
  <c r="AH785" i="6"/>
  <c r="AH793" i="6"/>
  <c r="AH801" i="6"/>
  <c r="AH809" i="6"/>
  <c r="AH817" i="6"/>
  <c r="AH825" i="6"/>
  <c r="AH833" i="6"/>
  <c r="AH841" i="6"/>
  <c r="AH849" i="6"/>
  <c r="AH857" i="6"/>
  <c r="AH865" i="6"/>
  <c r="AH873" i="6"/>
  <c r="AH881" i="6"/>
  <c r="AH889" i="6"/>
  <c r="AH897" i="6"/>
  <c r="AH905" i="6"/>
  <c r="AH913" i="6"/>
  <c r="AH921" i="6"/>
  <c r="AH929" i="6"/>
  <c r="AH937" i="6"/>
  <c r="AH945" i="6"/>
  <c r="AH953" i="6"/>
  <c r="AH961" i="6"/>
  <c r="AH9338" i="6"/>
  <c r="AH9346" i="6"/>
  <c r="AH9354" i="6"/>
  <c r="AH9362" i="6"/>
  <c r="AH9370" i="6"/>
  <c r="AH9378" i="6"/>
  <c r="AH9386" i="6"/>
  <c r="AH9394" i="6"/>
  <c r="AH9402" i="6"/>
  <c r="AH9410" i="6"/>
  <c r="AH9418" i="6"/>
  <c r="AH9426" i="6"/>
  <c r="AH9434" i="6"/>
  <c r="AH9442" i="6"/>
  <c r="AH9450" i="6"/>
  <c r="AH9458" i="6"/>
  <c r="AH9466" i="6"/>
  <c r="AH9474" i="6"/>
  <c r="AH9482" i="6"/>
  <c r="AH9490" i="6"/>
  <c r="AH9498" i="6"/>
  <c r="AH9506" i="6"/>
  <c r="AH9514" i="6"/>
  <c r="AH9522" i="6"/>
  <c r="AH9530" i="6"/>
  <c r="AH9538" i="6"/>
  <c r="AH9546" i="6"/>
  <c r="AH9554" i="6"/>
  <c r="AH9562" i="6"/>
  <c r="AH9570" i="6"/>
  <c r="AH9578" i="6"/>
  <c r="AH9586" i="6"/>
  <c r="AH9594" i="6"/>
  <c r="AH9602" i="6"/>
  <c r="AH9610" i="6"/>
  <c r="AH9618" i="6"/>
  <c r="AH9626" i="6"/>
  <c r="AH9634" i="6"/>
  <c r="AH9642" i="6"/>
  <c r="AH9650" i="6"/>
  <c r="AH9658" i="6"/>
  <c r="AH9666" i="6"/>
  <c r="AH9674" i="6"/>
  <c r="AH9682" i="6"/>
  <c r="AH9690" i="6"/>
  <c r="AH9698" i="6"/>
  <c r="AH9706" i="6"/>
  <c r="AH9714" i="6"/>
  <c r="AH9722" i="6"/>
  <c r="AH9730" i="6"/>
  <c r="AH9738" i="6"/>
  <c r="AH9746" i="6"/>
  <c r="AH9754" i="6"/>
  <c r="AH9762" i="6"/>
  <c r="AH9770" i="6"/>
  <c r="AH9778" i="6"/>
  <c r="AH9786" i="6"/>
  <c r="AH9794" i="6"/>
  <c r="AH9802" i="6"/>
  <c r="AH9810" i="6"/>
  <c r="AH9818" i="6"/>
  <c r="AH9826" i="6"/>
  <c r="AH9834" i="6"/>
  <c r="AH9842" i="6"/>
  <c r="AH9850" i="6"/>
  <c r="AH9858" i="6"/>
  <c r="AH9866" i="6"/>
  <c r="AH9874" i="6"/>
  <c r="AH9882" i="6"/>
  <c r="AH9890" i="6"/>
  <c r="AH9898" i="6"/>
  <c r="AH9906" i="6"/>
  <c r="AH9914" i="6"/>
  <c r="AH9922" i="6"/>
  <c r="AH9930" i="6"/>
  <c r="AH9938" i="6"/>
  <c r="AH9946" i="6"/>
  <c r="AH9954" i="6"/>
  <c r="AH9962" i="6"/>
  <c r="AH9970" i="6"/>
  <c r="AH9978" i="6"/>
  <c r="AH9986" i="6"/>
  <c r="AH9994" i="6"/>
  <c r="AH963" i="6"/>
  <c r="AH971" i="6"/>
  <c r="AH979" i="6"/>
  <c r="AH987" i="6"/>
  <c r="AH995" i="6"/>
  <c r="AH1003" i="6"/>
  <c r="AH1011" i="6"/>
  <c r="AH1019" i="6"/>
  <c r="AH1027" i="6"/>
  <c r="AH1035" i="6"/>
  <c r="AH1043" i="6"/>
  <c r="AH1051" i="6"/>
  <c r="AH1059" i="6"/>
  <c r="AH1067" i="6"/>
  <c r="AH1075" i="6"/>
  <c r="AH1083" i="6"/>
  <c r="AH1091" i="6"/>
  <c r="AH1099" i="6"/>
  <c r="AH1107" i="6"/>
  <c r="AH1115" i="6"/>
  <c r="AH1123" i="6"/>
  <c r="AH1131" i="6"/>
  <c r="AH1139" i="6"/>
  <c r="AH1147" i="6"/>
  <c r="AH1155" i="6"/>
  <c r="AH1163" i="6"/>
  <c r="AH1171" i="6"/>
  <c r="AH1179" i="6"/>
  <c r="AH1187" i="6"/>
  <c r="AH1195" i="6"/>
  <c r="AH1203" i="6"/>
  <c r="AH1211" i="6"/>
  <c r="AH1219" i="6"/>
  <c r="AH1227" i="6"/>
  <c r="AH1235" i="6"/>
  <c r="AH1243" i="6"/>
  <c r="AH1251" i="6"/>
  <c r="AH1259" i="6"/>
  <c r="AH1267" i="6"/>
  <c r="AH1275" i="6"/>
  <c r="AH1283" i="6"/>
  <c r="AH1291" i="6"/>
  <c r="AH1299" i="6"/>
  <c r="AH1307" i="6"/>
  <c r="AH1315" i="6"/>
  <c r="AH1323" i="6"/>
  <c r="AH1331" i="6"/>
  <c r="AH1339" i="6"/>
  <c r="AH1347" i="6"/>
  <c r="AH1355" i="6"/>
  <c r="AH1363" i="6"/>
  <c r="AH1371" i="6"/>
  <c r="AH1379" i="6"/>
  <c r="AH1387" i="6"/>
  <c r="AH1395" i="6"/>
  <c r="AH1403" i="6"/>
  <c r="AH1411" i="6"/>
  <c r="AH1419" i="6"/>
  <c r="AH1427" i="6"/>
  <c r="AH1435" i="6"/>
  <c r="AH1443" i="6"/>
  <c r="AH1451" i="6"/>
  <c r="AH1459" i="6"/>
  <c r="AH1467" i="6"/>
  <c r="AH1475" i="6"/>
  <c r="AH1483" i="6"/>
  <c r="AH1491" i="6"/>
  <c r="AH1499" i="6"/>
  <c r="AH1507" i="6"/>
  <c r="AH1515" i="6"/>
  <c r="AH1523" i="6"/>
  <c r="AH1531" i="6"/>
  <c r="AH1539" i="6"/>
  <c r="AH1547" i="6"/>
  <c r="AH1555" i="6"/>
  <c r="AH1563" i="6"/>
  <c r="AH1571" i="6"/>
  <c r="AH1579" i="6"/>
  <c r="AH1587" i="6"/>
  <c r="AH1595" i="6"/>
  <c r="AH1603" i="6"/>
  <c r="AH1611" i="6"/>
  <c r="AH1619" i="6"/>
  <c r="AH1627" i="6"/>
  <c r="AH1635" i="6"/>
  <c r="AH1643" i="6"/>
  <c r="AH1651" i="6"/>
  <c r="AH1659" i="6"/>
  <c r="AH1667" i="6"/>
  <c r="AH1675" i="6"/>
  <c r="AH1683" i="6"/>
  <c r="AH1691" i="6"/>
  <c r="AH1699" i="6"/>
  <c r="AH1707" i="6"/>
  <c r="AH1715" i="6"/>
  <c r="AH1723" i="6"/>
  <c r="AH1731" i="6"/>
  <c r="AH1739" i="6"/>
  <c r="AH1747" i="6"/>
  <c r="AH1755" i="6"/>
  <c r="AH1763" i="6"/>
  <c r="AH1771" i="6"/>
  <c r="AH1779" i="6"/>
  <c r="AH1787" i="6"/>
  <c r="AH1795" i="6"/>
  <c r="AH1803" i="6"/>
  <c r="AH1811" i="6"/>
  <c r="AH1819" i="6"/>
  <c r="AH1827" i="6"/>
  <c r="AH1835" i="6"/>
  <c r="AH1843" i="6"/>
  <c r="AH1851" i="6"/>
  <c r="AH1859" i="6"/>
  <c r="AH1867" i="6"/>
  <c r="AH1875" i="6"/>
  <c r="AH1883" i="6"/>
  <c r="AH1891" i="6"/>
  <c r="AH1899" i="6"/>
  <c r="AH1907" i="6"/>
  <c r="AH1915" i="6"/>
  <c r="AH1923" i="6"/>
  <c r="AH1931" i="6"/>
  <c r="AH1939" i="6"/>
  <c r="AH1947" i="6"/>
  <c r="AH1955" i="6"/>
  <c r="AH1963" i="6"/>
  <c r="AH1971" i="6"/>
  <c r="AH1979" i="6"/>
  <c r="AH1987" i="6"/>
  <c r="AH1995" i="6"/>
  <c r="AH2003" i="6"/>
  <c r="AH2011" i="6"/>
  <c r="AH2019" i="6"/>
  <c r="AH2027" i="6"/>
  <c r="AH2035" i="6"/>
  <c r="AH2043" i="6"/>
  <c r="AH2051" i="6"/>
  <c r="AH2059" i="6"/>
  <c r="AH2067" i="6"/>
  <c r="AH2075" i="6"/>
  <c r="AH2083" i="6"/>
  <c r="AH2091" i="6"/>
  <c r="AH2099" i="6"/>
  <c r="AH2107" i="6"/>
  <c r="AH2115" i="6"/>
  <c r="AH2123" i="6"/>
  <c r="AH2131" i="6"/>
  <c r="AH2139" i="6"/>
  <c r="AH2147" i="6"/>
  <c r="AH2155" i="6"/>
  <c r="AH2163" i="6"/>
  <c r="AH2171" i="6"/>
  <c r="AH2179" i="6"/>
  <c r="AH2187" i="6"/>
  <c r="AH2195" i="6"/>
  <c r="AH2203" i="6"/>
  <c r="AH2211" i="6"/>
  <c r="AH2219" i="6"/>
  <c r="AH2227" i="6"/>
  <c r="AH2235" i="6"/>
  <c r="AH8005" i="6"/>
  <c r="AH8013" i="6"/>
  <c r="AH8021" i="6"/>
  <c r="AH8029" i="6"/>
  <c r="AH8037" i="6"/>
  <c r="AH8045" i="6"/>
  <c r="AH8053" i="6"/>
  <c r="AH8061" i="6"/>
  <c r="AH8069" i="6"/>
  <c r="AH8077" i="6"/>
  <c r="AH8085" i="6"/>
  <c r="AH8093" i="6"/>
  <c r="AH8101" i="6"/>
  <c r="AH8109" i="6"/>
  <c r="AH8117" i="6"/>
  <c r="AH8125" i="6"/>
  <c r="AH8133" i="6"/>
  <c r="AH8141" i="6"/>
  <c r="AH8149" i="6"/>
  <c r="AH8157" i="6"/>
  <c r="AH8165" i="6"/>
  <c r="AH8173" i="6"/>
  <c r="AH8181" i="6"/>
  <c r="AH8189" i="6"/>
  <c r="AH8197" i="6"/>
  <c r="AH8205" i="6"/>
  <c r="AH8213" i="6"/>
  <c r="AH8221" i="6"/>
  <c r="AH8229" i="6"/>
  <c r="AH8237" i="6"/>
  <c r="AH8245" i="6"/>
  <c r="AH8253" i="6"/>
  <c r="AH8261" i="6"/>
  <c r="AH8269" i="6"/>
  <c r="AH8277" i="6"/>
  <c r="AH8285" i="6"/>
  <c r="AH8293" i="6"/>
  <c r="AH8301" i="6"/>
  <c r="AH8309" i="6"/>
  <c r="AH8317" i="6"/>
  <c r="AH8325" i="6"/>
  <c r="AH8333" i="6"/>
  <c r="AH8341" i="6"/>
  <c r="AH8349" i="6"/>
  <c r="AH8357" i="6"/>
  <c r="AH8365" i="6"/>
  <c r="AH8373" i="6"/>
  <c r="AH8381" i="6"/>
  <c r="AH8389" i="6"/>
  <c r="AH8397" i="6"/>
  <c r="AH8405" i="6"/>
  <c r="AH8413" i="6"/>
  <c r="AH8421" i="6"/>
  <c r="AH8429" i="6"/>
  <c r="AH8437" i="6"/>
  <c r="AH8445" i="6"/>
  <c r="AH8453" i="6"/>
  <c r="AH8461" i="6"/>
  <c r="AH8469" i="6"/>
  <c r="AH8477" i="6"/>
  <c r="AH8485" i="6"/>
  <c r="AH8493" i="6"/>
  <c r="AH8501" i="6"/>
  <c r="AH8509" i="6"/>
  <c r="AH8517" i="6"/>
  <c r="AH8525" i="6"/>
  <c r="AH8533" i="6"/>
  <c r="AH8541" i="6"/>
  <c r="AH8549" i="6"/>
  <c r="AH8557" i="6"/>
  <c r="AH8565" i="6"/>
  <c r="AH8573" i="6"/>
  <c r="AH8581" i="6"/>
  <c r="AH8589" i="6"/>
  <c r="AH8597" i="6"/>
  <c r="AH8605" i="6"/>
  <c r="AH8613" i="6"/>
  <c r="AH8621" i="6"/>
  <c r="AH8629" i="6"/>
  <c r="AH8637" i="6"/>
  <c r="AH8645" i="6"/>
  <c r="AH8653" i="6"/>
  <c r="AH8661" i="6"/>
  <c r="AH8669" i="6"/>
  <c r="AH8677" i="6"/>
  <c r="AH8685" i="6"/>
  <c r="AH8693" i="6"/>
  <c r="AH8701" i="6"/>
  <c r="AH8709" i="6"/>
  <c r="AH8717" i="6"/>
  <c r="AH8725" i="6"/>
  <c r="AH8733" i="6"/>
  <c r="AH8741" i="6"/>
  <c r="AH8749" i="6"/>
  <c r="AH8757" i="6"/>
  <c r="AH8765" i="6"/>
  <c r="AH8773" i="6"/>
  <c r="AH8781" i="6"/>
  <c r="AH8789" i="6"/>
  <c r="AH8797" i="6"/>
  <c r="AH8805" i="6"/>
  <c r="AH8813" i="6"/>
  <c r="AH8821" i="6"/>
  <c r="AH8829" i="6"/>
  <c r="AH8837" i="6"/>
  <c r="AH8845" i="6"/>
  <c r="AH8853" i="6"/>
  <c r="AH8861" i="6"/>
  <c r="AH8869" i="6"/>
  <c r="AH8877" i="6"/>
  <c r="AH8885" i="6"/>
  <c r="AH8893" i="6"/>
  <c r="AH8901" i="6"/>
  <c r="AH8909" i="6"/>
  <c r="AH8917" i="6"/>
  <c r="AH8925" i="6"/>
  <c r="AH8933" i="6"/>
  <c r="AH8941" i="6"/>
  <c r="AH8949" i="6"/>
  <c r="AH8957" i="6"/>
  <c r="AH8965" i="6"/>
  <c r="AH8973" i="6"/>
  <c r="AH8981" i="6"/>
  <c r="AH8989" i="6"/>
  <c r="AH8997" i="6"/>
  <c r="AH9005" i="6"/>
  <c r="AH9013" i="6"/>
  <c r="AH9021" i="6"/>
  <c r="AH9029" i="6"/>
  <c r="AH9037" i="6"/>
  <c r="AH9045" i="6"/>
  <c r="AH9053" i="6"/>
  <c r="AH9061" i="6"/>
  <c r="AH9069" i="6"/>
  <c r="AH9077" i="6"/>
  <c r="AH9085" i="6"/>
  <c r="AH9093" i="6"/>
  <c r="AH9101" i="6"/>
  <c r="AH9109" i="6"/>
  <c r="AH9117" i="6"/>
  <c r="AH9125" i="6"/>
  <c r="AH9133" i="6"/>
  <c r="AH9141" i="6"/>
  <c r="AH9149" i="6"/>
  <c r="AH9157" i="6"/>
  <c r="AH9165" i="6"/>
  <c r="AH9173" i="6"/>
  <c r="AH9181" i="6"/>
  <c r="AH9189" i="6"/>
  <c r="AH9197" i="6"/>
  <c r="AH9205" i="6"/>
  <c r="AH9213" i="6"/>
  <c r="AH9221" i="6"/>
  <c r="AH9229" i="6"/>
  <c r="AH9237" i="6"/>
  <c r="AH9245" i="6"/>
  <c r="AH9253" i="6"/>
  <c r="AH9261" i="6"/>
  <c r="AH9269" i="6"/>
  <c r="AH9277" i="6"/>
  <c r="AH9285" i="6"/>
  <c r="AH9293" i="6"/>
  <c r="AH9301" i="6"/>
  <c r="AH9309" i="6"/>
  <c r="AH9317" i="6"/>
  <c r="AH9325" i="6"/>
  <c r="AH9333" i="6"/>
  <c r="AH9341" i="6"/>
  <c r="AH9349" i="6"/>
  <c r="AH9357" i="6"/>
  <c r="AH4438" i="6"/>
  <c r="AH4446" i="6"/>
  <c r="AH4454" i="6"/>
  <c r="AH4462" i="6"/>
  <c r="AH4470" i="6"/>
  <c r="AH4478" i="6"/>
  <c r="AH4486" i="6"/>
  <c r="AH4494" i="6"/>
  <c r="AH4502" i="6"/>
  <c r="AH4510" i="6"/>
  <c r="AH4518" i="6"/>
  <c r="AH4526" i="6"/>
  <c r="AH4534" i="6"/>
  <c r="AH4542" i="6"/>
  <c r="AH4550" i="6"/>
  <c r="AH4558" i="6"/>
  <c r="AH4566" i="6"/>
  <c r="AH4574" i="6"/>
  <c r="AH4582" i="6"/>
  <c r="AH4590" i="6"/>
  <c r="AH4598" i="6"/>
  <c r="AH4606" i="6"/>
  <c r="AH4614" i="6"/>
  <c r="AH4622" i="6"/>
  <c r="AH4630" i="6"/>
  <c r="AH4638" i="6"/>
  <c r="AH4646" i="6"/>
  <c r="AH4654" i="6"/>
  <c r="AH4662" i="6"/>
  <c r="AH4670" i="6"/>
  <c r="AH4678" i="6"/>
  <c r="AH4686" i="6"/>
  <c r="AH4694" i="6"/>
  <c r="AH4702" i="6"/>
  <c r="AH4710" i="6"/>
  <c r="AH4718" i="6"/>
  <c r="AH4726" i="6"/>
  <c r="AH4734" i="6"/>
  <c r="AH4742" i="6"/>
  <c r="AH4750" i="6"/>
  <c r="AH4758" i="6"/>
  <c r="AH4766" i="6"/>
  <c r="AH4774" i="6"/>
  <c r="AH4782" i="6"/>
  <c r="AH4790" i="6"/>
  <c r="AH4798" i="6"/>
  <c r="AH4806" i="6"/>
  <c r="AH4814" i="6"/>
  <c r="AH4822" i="6"/>
  <c r="AH4830" i="6"/>
  <c r="AH4838" i="6"/>
  <c r="AH4846" i="6"/>
  <c r="AH4854" i="6"/>
  <c r="AH4862" i="6"/>
  <c r="AH4870" i="6"/>
  <c r="AH4878" i="6"/>
  <c r="AH4886" i="6"/>
  <c r="AH4894" i="6"/>
  <c r="AH4902" i="6"/>
  <c r="AH4910" i="6"/>
  <c r="AH4918" i="6"/>
  <c r="AH4926" i="6"/>
  <c r="AH4934" i="6"/>
  <c r="AH4942" i="6"/>
  <c r="AH4950" i="6"/>
  <c r="AH4958" i="6"/>
  <c r="AH4966" i="6"/>
  <c r="AH4974" i="6"/>
  <c r="AH4982" i="6"/>
  <c r="AH4990" i="6"/>
  <c r="AH4998" i="6"/>
  <c r="AH5006" i="6"/>
  <c r="AH5014" i="6"/>
  <c r="AH5022" i="6"/>
  <c r="AH5030" i="6"/>
  <c r="AH5038" i="6"/>
  <c r="AH5046" i="6"/>
  <c r="AH5054" i="6"/>
  <c r="AH5062" i="6"/>
  <c r="AH5070" i="6"/>
  <c r="AH5078" i="6"/>
  <c r="AH5086" i="6"/>
  <c r="AH5094" i="6"/>
  <c r="AH5102" i="6"/>
  <c r="AH5110" i="6"/>
  <c r="AH5118" i="6"/>
  <c r="AH5126" i="6"/>
  <c r="AH5134" i="6"/>
  <c r="AH5142" i="6"/>
  <c r="AH5150" i="6"/>
  <c r="AH5158" i="6"/>
  <c r="AH5166" i="6"/>
  <c r="AH5174" i="6"/>
  <c r="AH5182" i="6"/>
  <c r="AH5190" i="6"/>
  <c r="AH5198" i="6"/>
  <c r="AH5206" i="6"/>
  <c r="AH5214" i="6"/>
  <c r="AH5222" i="6"/>
  <c r="AH5230" i="6"/>
  <c r="AH5238" i="6"/>
  <c r="AH5246" i="6"/>
  <c r="AH5254" i="6"/>
  <c r="AH5262" i="6"/>
  <c r="AH5270" i="6"/>
  <c r="AH5278" i="6"/>
  <c r="AH5286" i="6"/>
  <c r="AH5294" i="6"/>
  <c r="AH5302" i="6"/>
  <c r="AH5310" i="6"/>
  <c r="AH5318" i="6"/>
  <c r="AH5326" i="6"/>
  <c r="AH5334" i="6"/>
  <c r="AH5342" i="6"/>
  <c r="AH5350" i="6"/>
  <c r="AH5358" i="6"/>
  <c r="AH5366" i="6"/>
  <c r="AH5374" i="6"/>
  <c r="AH5382" i="6"/>
  <c r="AH5390" i="6"/>
  <c r="AH5398" i="6"/>
  <c r="AH5406" i="6"/>
  <c r="AH5414" i="6"/>
  <c r="AH5422" i="6"/>
  <c r="AH5430" i="6"/>
  <c r="AH5438" i="6"/>
  <c r="AH5446" i="6"/>
  <c r="AH5454" i="6"/>
  <c r="AH5462" i="6"/>
  <c r="AH5470" i="6"/>
  <c r="AH5478" i="6"/>
  <c r="AH5486" i="6"/>
  <c r="AH5494" i="6"/>
  <c r="AH5502" i="6"/>
  <c r="AH5510" i="6"/>
  <c r="AH5518" i="6"/>
  <c r="AH5526" i="6"/>
  <c r="AH5534" i="6"/>
  <c r="AH5542" i="6"/>
  <c r="AH5550" i="6"/>
  <c r="AH5558" i="6"/>
  <c r="AH5566" i="6"/>
  <c r="AH5574" i="6"/>
  <c r="AH5582" i="6"/>
  <c r="AH5590" i="6"/>
  <c r="AH5598" i="6"/>
  <c r="AH5606" i="6"/>
  <c r="AH5614" i="6"/>
  <c r="AH5622" i="6"/>
  <c r="AH5630" i="6"/>
  <c r="AH5638" i="6"/>
  <c r="AH5646" i="6"/>
  <c r="AH5654" i="6"/>
  <c r="AH5662" i="6"/>
  <c r="AH5670" i="6"/>
  <c r="AH5678" i="6"/>
  <c r="AH5686" i="6"/>
  <c r="AH5694" i="6"/>
  <c r="AH5702" i="6"/>
  <c r="AH5710" i="6"/>
  <c r="AH5718" i="6"/>
  <c r="AH5726" i="6"/>
  <c r="AH5734" i="6"/>
  <c r="AH5742" i="6"/>
  <c r="AH5750" i="6"/>
  <c r="AH5758" i="6"/>
  <c r="AH5766" i="6"/>
  <c r="AH5774" i="6"/>
  <c r="AH5782" i="6"/>
  <c r="AH5790" i="6"/>
  <c r="AH5798" i="6"/>
  <c r="AH5806" i="6"/>
  <c r="AH5814" i="6"/>
  <c r="AH967" i="6"/>
  <c r="AH975" i="6"/>
  <c r="AH983" i="6"/>
  <c r="AH991" i="6"/>
  <c r="AH999" i="6"/>
  <c r="AH1007" i="6"/>
  <c r="AH1015" i="6"/>
  <c r="AH1023" i="6"/>
  <c r="AH1031" i="6"/>
  <c r="AH1039" i="6"/>
  <c r="AH1047" i="6"/>
  <c r="AH1055" i="6"/>
  <c r="AH1063" i="6"/>
  <c r="AH1071" i="6"/>
  <c r="AH1079" i="6"/>
  <c r="AH1087" i="6"/>
  <c r="AH1095" i="6"/>
  <c r="AH1103" i="6"/>
  <c r="AH1111" i="6"/>
  <c r="AH1119" i="6"/>
  <c r="AH1127" i="6"/>
  <c r="AH1135" i="6"/>
  <c r="AH1143" i="6"/>
  <c r="AH1151" i="6"/>
  <c r="AH1159" i="6"/>
  <c r="AH1167" i="6"/>
  <c r="AH1175" i="6"/>
  <c r="AH1183" i="6"/>
  <c r="AH1191" i="6"/>
  <c r="AH1199" i="6"/>
  <c r="AH1207" i="6"/>
  <c r="AH1215" i="6"/>
  <c r="AH1223" i="6"/>
  <c r="AH1231" i="6"/>
  <c r="AH1239" i="6"/>
  <c r="AH1247" i="6"/>
  <c r="AH1255" i="6"/>
  <c r="AH1263" i="6"/>
  <c r="AH1271" i="6"/>
  <c r="AH1279" i="6"/>
  <c r="AH1287" i="6"/>
  <c r="AH1295" i="6"/>
  <c r="AH1303" i="6"/>
  <c r="AH1311" i="6"/>
  <c r="AH1319" i="6"/>
  <c r="AH1327" i="6"/>
  <c r="AH1335" i="6"/>
  <c r="AH1343" i="6"/>
  <c r="AH1351" i="6"/>
  <c r="AH1359" i="6"/>
  <c r="AH1367" i="6"/>
  <c r="AH1375" i="6"/>
  <c r="AH1383" i="6"/>
  <c r="AH1391" i="6"/>
  <c r="AH1399" i="6"/>
  <c r="AH1407" i="6"/>
  <c r="AH1415" i="6"/>
  <c r="AH1423" i="6"/>
  <c r="AH1431" i="6"/>
  <c r="AH1439" i="6"/>
  <c r="AH1447" i="6"/>
  <c r="AH1455" i="6"/>
  <c r="AH1463" i="6"/>
  <c r="AH1471" i="6"/>
  <c r="AH1479" i="6"/>
  <c r="AH1487" i="6"/>
  <c r="AH1495" i="6"/>
  <c r="AH1503" i="6"/>
  <c r="AH1511" i="6"/>
  <c r="AH1519" i="6"/>
  <c r="AH1527" i="6"/>
  <c r="AH1535" i="6"/>
  <c r="AH1543" i="6"/>
  <c r="AH1551" i="6"/>
  <c r="AH1559" i="6"/>
  <c r="AH1567" i="6"/>
  <c r="AH1575" i="6"/>
  <c r="AH1583" i="6"/>
  <c r="AH1591" i="6"/>
  <c r="AH1599" i="6"/>
  <c r="AH1607" i="6"/>
  <c r="AH1615" i="6"/>
  <c r="AH1623" i="6"/>
  <c r="AH1631" i="6"/>
  <c r="AH1639" i="6"/>
  <c r="AH1647" i="6"/>
  <c r="AH1655" i="6"/>
  <c r="AH1663" i="6"/>
  <c r="AH1671" i="6"/>
  <c r="AH1679" i="6"/>
  <c r="AH1687" i="6"/>
  <c r="AH1695" i="6"/>
  <c r="AH1703" i="6"/>
  <c r="AH1711" i="6"/>
  <c r="AH1719" i="6"/>
  <c r="AH1727" i="6"/>
  <c r="AH1735" i="6"/>
  <c r="AH1743" i="6"/>
  <c r="AH1751" i="6"/>
  <c r="AH1759" i="6"/>
  <c r="AH1767" i="6"/>
  <c r="AH1775" i="6"/>
  <c r="AH1783" i="6"/>
  <c r="AH1791" i="6"/>
  <c r="AH1799" i="6"/>
  <c r="AH1807" i="6"/>
  <c r="AH1815" i="6"/>
  <c r="AH1823" i="6"/>
  <c r="AH1831" i="6"/>
  <c r="AH1839" i="6"/>
  <c r="AH1847" i="6"/>
  <c r="AH1855" i="6"/>
  <c r="AH1863" i="6"/>
  <c r="AH1871" i="6"/>
  <c r="AH1879" i="6"/>
  <c r="AH1887" i="6"/>
  <c r="AH1895" i="6"/>
  <c r="AH1903" i="6"/>
  <c r="AH1911" i="6"/>
  <c r="AH1919" i="6"/>
  <c r="AH1927" i="6"/>
  <c r="AH1935" i="6"/>
  <c r="AH1943" i="6"/>
  <c r="AH1951" i="6"/>
  <c r="AH1959" i="6"/>
  <c r="AH1967" i="6"/>
  <c r="AH1975" i="6"/>
  <c r="AH1983" i="6"/>
  <c r="AH1991" i="6"/>
  <c r="AH1999" i="6"/>
  <c r="AH2007" i="6"/>
  <c r="AH2015" i="6"/>
  <c r="AH2023" i="6"/>
  <c r="AH2031" i="6"/>
  <c r="AH2039" i="6"/>
  <c r="AH2047" i="6"/>
  <c r="AH2055" i="6"/>
  <c r="AH2063" i="6"/>
  <c r="AH2071" i="6"/>
  <c r="AH2079" i="6"/>
  <c r="AH2087" i="6"/>
  <c r="AH2095" i="6"/>
  <c r="AH2103" i="6"/>
  <c r="AH2111" i="6"/>
  <c r="AH2119" i="6"/>
  <c r="AH2127" i="6"/>
  <c r="AH2135" i="6"/>
  <c r="AH2143" i="6"/>
  <c r="AH2151" i="6"/>
  <c r="AH2159" i="6"/>
  <c r="AH2167" i="6"/>
  <c r="AH2175" i="6"/>
  <c r="AH2183" i="6"/>
  <c r="AH2191" i="6"/>
  <c r="AH2199" i="6"/>
  <c r="AH2207" i="6"/>
  <c r="AH2215" i="6"/>
  <c r="AH2223" i="6"/>
  <c r="AH2231" i="6"/>
  <c r="AH2239" i="6"/>
  <c r="AH2247" i="6"/>
  <c r="AH2255" i="6"/>
  <c r="AH2263" i="6"/>
  <c r="AH2271" i="6"/>
  <c r="AH2279" i="6"/>
  <c r="AH2287" i="6"/>
  <c r="AH2295" i="6"/>
  <c r="AH2303" i="6"/>
  <c r="AH2311" i="6"/>
  <c r="AH2319" i="6"/>
  <c r="AH2327" i="6"/>
  <c r="AH2335" i="6"/>
  <c r="AH2343" i="6"/>
  <c r="AH2351" i="6"/>
  <c r="AH4200" i="6"/>
  <c r="AH4208" i="6"/>
  <c r="AH4216" i="6"/>
  <c r="AH4224" i="6"/>
  <c r="AH4232" i="6"/>
  <c r="AH4240" i="6"/>
  <c r="AH4248" i="6"/>
  <c r="AH4256" i="6"/>
  <c r="AH4264" i="6"/>
  <c r="AH4272" i="6"/>
  <c r="AH4280" i="6"/>
  <c r="AH4288" i="6"/>
  <c r="AH4296" i="6"/>
  <c r="AH4304" i="6"/>
  <c r="AH4312" i="6"/>
  <c r="AH4320" i="6"/>
  <c r="AH4328" i="6"/>
  <c r="AH4336" i="6"/>
  <c r="AH4344" i="6"/>
  <c r="AH4352" i="6"/>
  <c r="AH4360" i="6"/>
  <c r="AH4368" i="6"/>
  <c r="AH4376" i="6"/>
  <c r="AH4384" i="6"/>
  <c r="AH4392" i="6"/>
  <c r="AH4400" i="6"/>
  <c r="AH4408" i="6"/>
  <c r="AH4416" i="6"/>
  <c r="AH4424" i="6"/>
  <c r="AH4432" i="6"/>
  <c r="AH4440" i="6"/>
  <c r="AH4448" i="6"/>
  <c r="AH4456" i="6"/>
  <c r="AH4464" i="6"/>
  <c r="AH4472" i="6"/>
  <c r="AH4480" i="6"/>
  <c r="AH4488" i="6"/>
  <c r="AH4496" i="6"/>
  <c r="AH4504" i="6"/>
  <c r="AH4512" i="6"/>
  <c r="AH4520" i="6"/>
  <c r="AH4528" i="6"/>
  <c r="AH4536" i="6"/>
  <c r="AH4544" i="6"/>
  <c r="AH4552" i="6"/>
  <c r="AH4560" i="6"/>
  <c r="AH4568" i="6"/>
  <c r="AH4576" i="6"/>
  <c r="AH4584" i="6"/>
  <c r="AH4592" i="6"/>
  <c r="AH4600" i="6"/>
  <c r="AH4608" i="6"/>
  <c r="AH4616" i="6"/>
  <c r="AH4624" i="6"/>
  <c r="AH4632" i="6"/>
  <c r="AH4640" i="6"/>
  <c r="AH4648" i="6"/>
  <c r="AH4656" i="6"/>
  <c r="AH4664" i="6"/>
  <c r="AH4672" i="6"/>
  <c r="AH4680" i="6"/>
  <c r="AH4688" i="6"/>
  <c r="AH4696" i="6"/>
  <c r="AH4704" i="6"/>
  <c r="AH4712" i="6"/>
  <c r="AH4720" i="6"/>
  <c r="AH4728" i="6"/>
  <c r="AH4736" i="6"/>
  <c r="AH4744" i="6"/>
  <c r="AH4752" i="6"/>
  <c r="AH4760" i="6"/>
  <c r="AH4768" i="6"/>
  <c r="AH4776" i="6"/>
  <c r="AH4784" i="6"/>
  <c r="AH4792" i="6"/>
  <c r="AH4800" i="6"/>
  <c r="AH4808" i="6"/>
  <c r="AH4816" i="6"/>
  <c r="AH4824" i="6"/>
  <c r="AH4832" i="6"/>
  <c r="AH4840" i="6"/>
  <c r="AH4848" i="6"/>
  <c r="AH4856" i="6"/>
  <c r="AH4864" i="6"/>
  <c r="AH4872" i="6"/>
  <c r="AH4880" i="6"/>
  <c r="AH4888" i="6"/>
  <c r="AH4896" i="6"/>
  <c r="AH4904" i="6"/>
  <c r="AH4912" i="6"/>
  <c r="AH4920" i="6"/>
  <c r="AH4928" i="6"/>
  <c r="AH4936" i="6"/>
  <c r="AH4944" i="6"/>
  <c r="AH4952" i="6"/>
  <c r="AH4960" i="6"/>
  <c r="AH4968" i="6"/>
  <c r="AH4976" i="6"/>
  <c r="AH4984" i="6"/>
  <c r="AH4992" i="6"/>
  <c r="AH5000" i="6"/>
  <c r="AH5008" i="6"/>
  <c r="AH5016" i="6"/>
  <c r="AH5024" i="6"/>
  <c r="AH5032" i="6"/>
  <c r="AH5040" i="6"/>
  <c r="AH5048" i="6"/>
  <c r="AH5056" i="6"/>
  <c r="AH5064" i="6"/>
  <c r="AH5072" i="6"/>
  <c r="AH5080" i="6"/>
  <c r="AH5088" i="6"/>
  <c r="AH5096" i="6"/>
  <c r="AH5104" i="6"/>
  <c r="AH5112" i="6"/>
  <c r="AH5120" i="6"/>
  <c r="AH5128" i="6"/>
  <c r="AH5136" i="6"/>
  <c r="AH5144" i="6"/>
  <c r="AH5152" i="6"/>
  <c r="AH5160" i="6"/>
  <c r="AH5168" i="6"/>
  <c r="AH5176" i="6"/>
  <c r="AH5184" i="6"/>
  <c r="AH5192" i="6"/>
  <c r="AH5200" i="6"/>
  <c r="AH5208" i="6"/>
  <c r="AH5216" i="6"/>
  <c r="AH5224" i="6"/>
  <c r="AH5232" i="6"/>
  <c r="AH5240" i="6"/>
  <c r="AH5248" i="6"/>
  <c r="AH5256" i="6"/>
  <c r="AH5264" i="6"/>
  <c r="AH5272" i="6"/>
  <c r="AH5280" i="6"/>
  <c r="AH5288" i="6"/>
  <c r="AH5296" i="6"/>
  <c r="AH5304" i="6"/>
  <c r="AH5312" i="6"/>
  <c r="AH5320" i="6"/>
  <c r="AH5328" i="6"/>
  <c r="AH5336" i="6"/>
  <c r="AH5344" i="6"/>
  <c r="AH5352" i="6"/>
  <c r="AH5360" i="6"/>
  <c r="AH5368" i="6"/>
  <c r="AH5376" i="6"/>
  <c r="AH5384" i="6"/>
  <c r="AH5392" i="6"/>
  <c r="AH5400" i="6"/>
  <c r="AH5408" i="6"/>
  <c r="AH5416" i="6"/>
  <c r="AH5424" i="6"/>
  <c r="AH5432" i="6"/>
  <c r="AH5440" i="6"/>
  <c r="AH5448" i="6"/>
  <c r="AH5456" i="6"/>
  <c r="AH5464" i="6"/>
  <c r="AH5472" i="6"/>
  <c r="AH5480" i="6"/>
  <c r="AH5488" i="6"/>
  <c r="AH5496" i="6"/>
  <c r="AH5504" i="6"/>
  <c r="AH5512" i="6"/>
  <c r="AH5520" i="6"/>
  <c r="AH5528" i="6"/>
  <c r="AH5536" i="6"/>
  <c r="AH5544" i="6"/>
  <c r="AH5552" i="6"/>
  <c r="AH5560" i="6"/>
  <c r="AH5568" i="6"/>
  <c r="AH5576" i="6"/>
  <c r="AH5584" i="6"/>
  <c r="AH5592" i="6"/>
  <c r="AH5600" i="6"/>
  <c r="AH5608" i="6"/>
  <c r="AH5616" i="6"/>
  <c r="AH5624" i="6"/>
  <c r="AH5632" i="6"/>
  <c r="AH5640" i="6"/>
  <c r="AH5648" i="6"/>
  <c r="AH5656" i="6"/>
  <c r="AH5664" i="6"/>
  <c r="AH5672" i="6"/>
  <c r="AH5680" i="6"/>
  <c r="AH5688" i="6"/>
  <c r="AH5696" i="6"/>
  <c r="AH5704" i="6"/>
  <c r="AH5712" i="6"/>
  <c r="AH5720" i="6"/>
  <c r="AH5728" i="6"/>
  <c r="AH5736" i="6"/>
  <c r="AH5744" i="6"/>
  <c r="AH5752" i="6"/>
  <c r="AH5760" i="6"/>
  <c r="AH5768" i="6"/>
  <c r="AH5776" i="6"/>
  <c r="AH969" i="6"/>
  <c r="AH977" i="6"/>
  <c r="AH985" i="6"/>
  <c r="AH993" i="6"/>
  <c r="AH1001" i="6"/>
  <c r="AH1009" i="6"/>
  <c r="AH1017" i="6"/>
  <c r="AH1025" i="6"/>
  <c r="AH1033" i="6"/>
  <c r="AH1041" i="6"/>
  <c r="AH1049" i="6"/>
  <c r="AH1057" i="6"/>
  <c r="AH1065" i="6"/>
  <c r="AH1073" i="6"/>
  <c r="AH1081" i="6"/>
  <c r="AH1089" i="6"/>
  <c r="AH1097" i="6"/>
  <c r="AH1105" i="6"/>
  <c r="AH1113" i="6"/>
  <c r="AH1121" i="6"/>
  <c r="AH1129" i="6"/>
  <c r="AH1137" i="6"/>
  <c r="AH1145" i="6"/>
  <c r="AH1153" i="6"/>
  <c r="AH1161" i="6"/>
  <c r="AH1169" i="6"/>
  <c r="AH1177" i="6"/>
  <c r="AH1185" i="6"/>
  <c r="AH1193" i="6"/>
  <c r="AH1201" i="6"/>
  <c r="AH1209" i="6"/>
  <c r="AH1217" i="6"/>
  <c r="AH1225" i="6"/>
  <c r="AH1233" i="6"/>
  <c r="AH1241" i="6"/>
  <c r="AH1249" i="6"/>
  <c r="AH1257" i="6"/>
  <c r="AH1265" i="6"/>
  <c r="AH1273" i="6"/>
  <c r="AH1281" i="6"/>
  <c r="AH1289" i="6"/>
  <c r="AH1297" i="6"/>
  <c r="AH1305" i="6"/>
  <c r="AH1313" i="6"/>
  <c r="AH1321" i="6"/>
  <c r="AH1329" i="6"/>
  <c r="AH1337" i="6"/>
  <c r="AH1345" i="6"/>
  <c r="AH1353" i="6"/>
  <c r="AH1361" i="6"/>
  <c r="AH1369" i="6"/>
  <c r="AH1377" i="6"/>
  <c r="AH1385" i="6"/>
  <c r="AH1393" i="6"/>
  <c r="AH1401" i="6"/>
  <c r="AH1409" i="6"/>
  <c r="AH1417" i="6"/>
  <c r="AH1425" i="6"/>
  <c r="AH1433" i="6"/>
  <c r="AH1441" i="6"/>
  <c r="AH1449" i="6"/>
  <c r="AH1457" i="6"/>
  <c r="AH1465" i="6"/>
  <c r="AH1473" i="6"/>
  <c r="AH1481" i="6"/>
  <c r="AH1489" i="6"/>
  <c r="AH1497" i="6"/>
  <c r="AH1505" i="6"/>
  <c r="AH1513" i="6"/>
  <c r="AH1521" i="6"/>
  <c r="AH1529" i="6"/>
  <c r="AH1537" i="6"/>
  <c r="AH1545" i="6"/>
  <c r="AH1553" i="6"/>
  <c r="AH1561" i="6"/>
  <c r="AH1569" i="6"/>
  <c r="AH1577" i="6"/>
  <c r="AH1585" i="6"/>
  <c r="AH1593" i="6"/>
  <c r="AH1601" i="6"/>
  <c r="AH1609" i="6"/>
  <c r="AH1617" i="6"/>
  <c r="AH1625" i="6"/>
  <c r="AH1633" i="6"/>
  <c r="AH1641" i="6"/>
  <c r="AH1649" i="6"/>
  <c r="AH1657" i="6"/>
  <c r="AH1665" i="6"/>
  <c r="AH1673" i="6"/>
  <c r="AH1681" i="6"/>
  <c r="AH1689" i="6"/>
  <c r="AH1697" i="6"/>
  <c r="AH1705" i="6"/>
  <c r="AH1713" i="6"/>
  <c r="AH1721" i="6"/>
  <c r="AH1729" i="6"/>
  <c r="AH1737" i="6"/>
  <c r="AH1745" i="6"/>
  <c r="AH1753" i="6"/>
  <c r="AH1761" i="6"/>
  <c r="AH1769" i="6"/>
  <c r="AH1777" i="6"/>
  <c r="AH1785" i="6"/>
  <c r="AH1793" i="6"/>
  <c r="AH1801" i="6"/>
  <c r="AH1809" i="6"/>
  <c r="AH1817" i="6"/>
  <c r="AH1825" i="6"/>
  <c r="AH1833" i="6"/>
  <c r="AH1841" i="6"/>
  <c r="AH1849" i="6"/>
  <c r="AH1857" i="6"/>
  <c r="AH1865" i="6"/>
  <c r="AH1873" i="6"/>
  <c r="AH1881" i="6"/>
  <c r="AH1889" i="6"/>
  <c r="AH1897" i="6"/>
  <c r="AH1905" i="6"/>
  <c r="AH1913" i="6"/>
  <c r="AH1921" i="6"/>
  <c r="AH1929" i="6"/>
  <c r="AH1937" i="6"/>
  <c r="AH1945" i="6"/>
  <c r="AH1953" i="6"/>
  <c r="AH1961" i="6"/>
  <c r="AH1969" i="6"/>
  <c r="AH1977" i="6"/>
  <c r="AH1985" i="6"/>
  <c r="AH1993" i="6"/>
  <c r="AH2001" i="6"/>
  <c r="AH2009" i="6"/>
  <c r="AH2017" i="6"/>
  <c r="AH2025" i="6"/>
  <c r="AH2033" i="6"/>
  <c r="AH2041" i="6"/>
  <c r="AH2049" i="6"/>
  <c r="AH2057" i="6"/>
  <c r="AH2065" i="6"/>
  <c r="AH2073" i="6"/>
  <c r="AH2081" i="6"/>
  <c r="AH2089" i="6"/>
  <c r="AH2097" i="6"/>
  <c r="AH2105" i="6"/>
  <c r="AH2113" i="6"/>
  <c r="AH2121" i="6"/>
  <c r="AH2129" i="6"/>
  <c r="AH2137" i="6"/>
  <c r="AH2145" i="6"/>
  <c r="AH2153" i="6"/>
  <c r="AH2161" i="6"/>
  <c r="AH2169" i="6"/>
  <c r="AH2177" i="6"/>
  <c r="AH2185" i="6"/>
  <c r="AH2193" i="6"/>
  <c r="AH2243" i="6"/>
  <c r="AH2251" i="6"/>
  <c r="AH2259" i="6"/>
  <c r="AH2267" i="6"/>
  <c r="AH2275" i="6"/>
  <c r="AH2283" i="6"/>
  <c r="AH2291" i="6"/>
  <c r="AH2299" i="6"/>
  <c r="AH2307" i="6"/>
  <c r="AH2315" i="6"/>
  <c r="AH2323" i="6"/>
  <c r="AH2331" i="6"/>
  <c r="AH2339" i="6"/>
  <c r="AH2347" i="6"/>
  <c r="AH2355" i="6"/>
  <c r="AH2363" i="6"/>
  <c r="AH2371" i="6"/>
  <c r="AH2379" i="6"/>
  <c r="AH2387" i="6"/>
  <c r="AH2395" i="6"/>
  <c r="AH2403" i="6"/>
  <c r="AH2411" i="6"/>
  <c r="AH2419" i="6"/>
  <c r="AH2427" i="6"/>
  <c r="AH2435" i="6"/>
  <c r="AH2443" i="6"/>
  <c r="AH2451" i="6"/>
  <c r="AH2459" i="6"/>
  <c r="AH2467" i="6"/>
  <c r="AH2475" i="6"/>
  <c r="AH2483" i="6"/>
  <c r="AH2491" i="6"/>
  <c r="AH2499" i="6"/>
  <c r="AH2507" i="6"/>
  <c r="AH2515" i="6"/>
  <c r="AH2523" i="6"/>
  <c r="AH2531" i="6"/>
  <c r="AH2539" i="6"/>
  <c r="AH2547" i="6"/>
  <c r="AH2555" i="6"/>
  <c r="AH2563" i="6"/>
  <c r="AH2571" i="6"/>
  <c r="AH2579" i="6"/>
  <c r="AH2587" i="6"/>
  <c r="AH2595" i="6"/>
  <c r="AH2603" i="6"/>
  <c r="AH2611" i="6"/>
  <c r="AH2619" i="6"/>
  <c r="AH2627" i="6"/>
  <c r="AH2635" i="6"/>
  <c r="AH2643" i="6"/>
  <c r="AH2651" i="6"/>
  <c r="AH2659" i="6"/>
  <c r="AH2667" i="6"/>
  <c r="AH2675" i="6"/>
  <c r="AH2683" i="6"/>
  <c r="AH2691" i="6"/>
  <c r="AH2699" i="6"/>
  <c r="AH2707" i="6"/>
  <c r="AH2715" i="6"/>
  <c r="AH2723" i="6"/>
  <c r="AH2731" i="6"/>
  <c r="AH2739" i="6"/>
  <c r="AH2747" i="6"/>
  <c r="AH2755" i="6"/>
  <c r="AH2763" i="6"/>
  <c r="AH2771" i="6"/>
  <c r="AH2779" i="6"/>
  <c r="AH2787" i="6"/>
  <c r="AH2795" i="6"/>
  <c r="AH2803" i="6"/>
  <c r="AH2811" i="6"/>
  <c r="AH2819" i="6"/>
  <c r="AH2827" i="6"/>
  <c r="AH2835" i="6"/>
  <c r="AH2843" i="6"/>
  <c r="AH2851" i="6"/>
  <c r="AH2859" i="6"/>
  <c r="AH2867" i="6"/>
  <c r="AH2875" i="6"/>
  <c r="AH2883" i="6"/>
  <c r="AH2891" i="6"/>
  <c r="AH2899" i="6"/>
  <c r="AH2907" i="6"/>
  <c r="AH2915" i="6"/>
  <c r="AH2923" i="6"/>
  <c r="AH2931" i="6"/>
  <c r="AH2939" i="6"/>
  <c r="AH2947" i="6"/>
  <c r="AH2955" i="6"/>
  <c r="AH2963" i="6"/>
  <c r="AH2971" i="6"/>
  <c r="AH2979" i="6"/>
  <c r="AH2987" i="6"/>
  <c r="AH2995" i="6"/>
  <c r="AH3003" i="6"/>
  <c r="AH3011" i="6"/>
  <c r="AH3019" i="6"/>
  <c r="AH3027" i="6"/>
  <c r="AH3035" i="6"/>
  <c r="AH3043" i="6"/>
  <c r="AH3051" i="6"/>
  <c r="AH3059" i="6"/>
  <c r="AH3067" i="6"/>
  <c r="AH3075" i="6"/>
  <c r="AH3083" i="6"/>
  <c r="AH3091" i="6"/>
  <c r="AH3099" i="6"/>
  <c r="AH3107" i="6"/>
  <c r="AH3115" i="6"/>
  <c r="AH3123" i="6"/>
  <c r="AH3131" i="6"/>
  <c r="AH3139" i="6"/>
  <c r="AH3147" i="6"/>
  <c r="AH3155" i="6"/>
  <c r="AH3163" i="6"/>
  <c r="AH3171" i="6"/>
  <c r="AH3179" i="6"/>
  <c r="AH3187" i="6"/>
  <c r="AH3195" i="6"/>
  <c r="AH3203" i="6"/>
  <c r="AH3211" i="6"/>
  <c r="AH3219" i="6"/>
  <c r="AH3227" i="6"/>
  <c r="AH3235" i="6"/>
  <c r="AH3243" i="6"/>
  <c r="AH3251" i="6"/>
  <c r="AH3259" i="6"/>
  <c r="AH3267" i="6"/>
  <c r="AH3275" i="6"/>
  <c r="AH3283" i="6"/>
  <c r="AH3291" i="6"/>
  <c r="AH3299" i="6"/>
  <c r="AH3307" i="6"/>
  <c r="AH3315" i="6"/>
  <c r="AH9365" i="6"/>
  <c r="AH9373" i="6"/>
  <c r="AH9381" i="6"/>
  <c r="AH9389" i="6"/>
  <c r="AH9397" i="6"/>
  <c r="AH9405" i="6"/>
  <c r="AH9413" i="6"/>
  <c r="AH9421" i="6"/>
  <c r="AH9429" i="6"/>
  <c r="AH9437" i="6"/>
  <c r="AH9445" i="6"/>
  <c r="AH9453" i="6"/>
  <c r="AH9461" i="6"/>
  <c r="AH9469" i="6"/>
  <c r="AH9477" i="6"/>
  <c r="AH9485" i="6"/>
  <c r="AH9493" i="6"/>
  <c r="AH9501" i="6"/>
  <c r="AH9509" i="6"/>
  <c r="AH9517" i="6"/>
  <c r="AH9525" i="6"/>
  <c r="AH9533" i="6"/>
  <c r="AH9541" i="6"/>
  <c r="AH9549" i="6"/>
  <c r="AH9557" i="6"/>
  <c r="AH9565" i="6"/>
  <c r="AH9573" i="6"/>
  <c r="AH9581" i="6"/>
  <c r="AH9589" i="6"/>
  <c r="AH9597" i="6"/>
  <c r="AH9605" i="6"/>
  <c r="AH9613" i="6"/>
  <c r="AH9621" i="6"/>
  <c r="AH9629" i="6"/>
  <c r="AH9637" i="6"/>
  <c r="AH9645" i="6"/>
  <c r="AH9653" i="6"/>
  <c r="AH9661" i="6"/>
  <c r="AH9669" i="6"/>
  <c r="AH9677" i="6"/>
  <c r="AH9685" i="6"/>
  <c r="AH9693" i="6"/>
  <c r="AH9701" i="6"/>
  <c r="AH9709" i="6"/>
  <c r="AH9717" i="6"/>
  <c r="AH9725" i="6"/>
  <c r="AH9733" i="6"/>
  <c r="AH9741" i="6"/>
  <c r="AH9749" i="6"/>
  <c r="AH9757" i="6"/>
  <c r="AH9765" i="6"/>
  <c r="AH9773" i="6"/>
  <c r="AH9781" i="6"/>
  <c r="AH9789" i="6"/>
  <c r="AH9797" i="6"/>
  <c r="AH9805" i="6"/>
  <c r="AH9813" i="6"/>
  <c r="AH9821" i="6"/>
  <c r="AH9829" i="6"/>
  <c r="AH9837" i="6"/>
  <c r="AH9845" i="6"/>
  <c r="AH9853" i="6"/>
  <c r="AH9861" i="6"/>
  <c r="AH9869" i="6"/>
  <c r="AH9877" i="6"/>
  <c r="AH9885" i="6"/>
  <c r="AH9893" i="6"/>
  <c r="AH9901" i="6"/>
  <c r="AH9909" i="6"/>
  <c r="AH9917" i="6"/>
  <c r="AH9925" i="6"/>
  <c r="AH9933" i="6"/>
  <c r="AH9941" i="6"/>
  <c r="AH9949" i="6"/>
  <c r="AH9957" i="6"/>
  <c r="AH9965" i="6"/>
  <c r="AH9973" i="6"/>
  <c r="AH9981" i="6"/>
  <c r="AH9989" i="6"/>
  <c r="AH9997" i="6"/>
  <c r="AH5822" i="6"/>
  <c r="AH5830" i="6"/>
  <c r="AH5838" i="6"/>
  <c r="AH5846" i="6"/>
  <c r="AH5854" i="6"/>
  <c r="AH5862" i="6"/>
  <c r="AH5870" i="6"/>
  <c r="AH5878" i="6"/>
  <c r="AH5886" i="6"/>
  <c r="AH5894" i="6"/>
  <c r="AH5902" i="6"/>
  <c r="AH5910" i="6"/>
  <c r="AH5918" i="6"/>
  <c r="AH5926" i="6"/>
  <c r="AH5934" i="6"/>
  <c r="AH5942" i="6"/>
  <c r="AH5950" i="6"/>
  <c r="AH5958" i="6"/>
  <c r="AH5966" i="6"/>
  <c r="AH5974" i="6"/>
  <c r="AH5982" i="6"/>
  <c r="AH5990" i="6"/>
  <c r="AH5998" i="6"/>
  <c r="AH6006" i="6"/>
  <c r="AH6014" i="6"/>
  <c r="AH6022" i="6"/>
  <c r="AH6030" i="6"/>
  <c r="AH6038" i="6"/>
  <c r="AH6046" i="6"/>
  <c r="AH6054" i="6"/>
  <c r="AH6062" i="6"/>
  <c r="AH6070" i="6"/>
  <c r="AH6078" i="6"/>
  <c r="AH6086" i="6"/>
  <c r="AH6094" i="6"/>
  <c r="AH6102" i="6"/>
  <c r="AH6110" i="6"/>
  <c r="AH6118" i="6"/>
  <c r="AH6126" i="6"/>
  <c r="AH6134" i="6"/>
  <c r="AH6142" i="6"/>
  <c r="AH6150" i="6"/>
  <c r="AH6158" i="6"/>
  <c r="AH6166" i="6"/>
  <c r="AH6174" i="6"/>
  <c r="AH6182" i="6"/>
  <c r="AH6190" i="6"/>
  <c r="AH6198" i="6"/>
  <c r="AH6206" i="6"/>
  <c r="AH6214" i="6"/>
  <c r="AH6222" i="6"/>
  <c r="AH6230" i="6"/>
  <c r="AH6238" i="6"/>
  <c r="AH6246" i="6"/>
  <c r="AH6254" i="6"/>
  <c r="AH6262" i="6"/>
  <c r="AH6270" i="6"/>
  <c r="AH6278" i="6"/>
  <c r="AH6286" i="6"/>
  <c r="AH6294" i="6"/>
  <c r="AH6302" i="6"/>
  <c r="AH6310" i="6"/>
  <c r="AH6318" i="6"/>
  <c r="AH6326" i="6"/>
  <c r="AH6334" i="6"/>
  <c r="AH6342" i="6"/>
  <c r="AH6350" i="6"/>
  <c r="AH6358" i="6"/>
  <c r="AH6366" i="6"/>
  <c r="AH6374" i="6"/>
  <c r="AH6382" i="6"/>
  <c r="AH6390" i="6"/>
  <c r="AH6398" i="6"/>
  <c r="AH6406" i="6"/>
  <c r="AH6414" i="6"/>
  <c r="AH6422" i="6"/>
  <c r="AH6430" i="6"/>
  <c r="AH6438" i="6"/>
  <c r="AH6446" i="6"/>
  <c r="AH6454" i="6"/>
  <c r="AH6462" i="6"/>
  <c r="AH6470" i="6"/>
  <c r="AH6478" i="6"/>
  <c r="AH6486" i="6"/>
  <c r="AH6494" i="6"/>
  <c r="AH6502" i="6"/>
  <c r="AH6510" i="6"/>
  <c r="AH6518" i="6"/>
  <c r="AH6526" i="6"/>
  <c r="AH6534" i="6"/>
  <c r="AH6542" i="6"/>
  <c r="AH6550" i="6"/>
  <c r="AH6558" i="6"/>
  <c r="AH6566" i="6"/>
  <c r="AH6574" i="6"/>
  <c r="AH6582" i="6"/>
  <c r="AH6590" i="6"/>
  <c r="AH6598" i="6"/>
  <c r="AH6606" i="6"/>
  <c r="AH6614" i="6"/>
  <c r="AH6622" i="6"/>
  <c r="AH6630" i="6"/>
  <c r="AH6638" i="6"/>
  <c r="AH6646" i="6"/>
  <c r="AH6654" i="6"/>
  <c r="AH6662" i="6"/>
  <c r="AH6670" i="6"/>
  <c r="AH6678" i="6"/>
  <c r="AH6686" i="6"/>
  <c r="AH6694" i="6"/>
  <c r="AH6702" i="6"/>
  <c r="AH6710" i="6"/>
  <c r="AH6718" i="6"/>
  <c r="AH6726" i="6"/>
  <c r="AH6734" i="6"/>
  <c r="AH6742" i="6"/>
  <c r="AH6750" i="6"/>
  <c r="AH6758" i="6"/>
  <c r="AH6766" i="6"/>
  <c r="AH6774" i="6"/>
  <c r="AH6782" i="6"/>
  <c r="AH6790" i="6"/>
  <c r="AH6798" i="6"/>
  <c r="AH6806" i="6"/>
  <c r="AH6814" i="6"/>
  <c r="AH6822" i="6"/>
  <c r="AH6830" i="6"/>
  <c r="AH6838" i="6"/>
  <c r="AH6846" i="6"/>
  <c r="AH6854" i="6"/>
  <c r="AH6862" i="6"/>
  <c r="AH6870" i="6"/>
  <c r="AH6878" i="6"/>
  <c r="AH6886" i="6"/>
  <c r="AH6894" i="6"/>
  <c r="AH6902" i="6"/>
  <c r="AH6910" i="6"/>
  <c r="AH6918" i="6"/>
  <c r="AH6926" i="6"/>
  <c r="AH6934" i="6"/>
  <c r="AH6942" i="6"/>
  <c r="AH6950" i="6"/>
  <c r="AH6958" i="6"/>
  <c r="AH6966" i="6"/>
  <c r="AH6974" i="6"/>
  <c r="AH6982" i="6"/>
  <c r="AH6990" i="6"/>
  <c r="AH6998" i="6"/>
  <c r="AH7006" i="6"/>
  <c r="AH7014" i="6"/>
  <c r="AH7022" i="6"/>
  <c r="AH7030" i="6"/>
  <c r="AH7038" i="6"/>
  <c r="AH7046" i="6"/>
  <c r="AH7054" i="6"/>
  <c r="AH7062" i="6"/>
  <c r="AH7070" i="6"/>
  <c r="AH7078" i="6"/>
  <c r="AH7086" i="6"/>
  <c r="AH7094" i="6"/>
  <c r="AH7102" i="6"/>
  <c r="AH7110" i="6"/>
  <c r="AH7118" i="6"/>
  <c r="AH7126" i="6"/>
  <c r="AH7134" i="6"/>
  <c r="AH7142" i="6"/>
  <c r="AH7150" i="6"/>
  <c r="AH7158" i="6"/>
  <c r="AH7166" i="6"/>
  <c r="AH7174" i="6"/>
  <c r="AH2359" i="6"/>
  <c r="AH2367" i="6"/>
  <c r="AH2375" i="6"/>
  <c r="AH2383" i="6"/>
  <c r="AH2391" i="6"/>
  <c r="AH2399" i="6"/>
  <c r="AH2407" i="6"/>
  <c r="AH2415" i="6"/>
  <c r="AH2423" i="6"/>
  <c r="AH2431" i="6"/>
  <c r="AH2439" i="6"/>
  <c r="AH2447" i="6"/>
  <c r="AH2455" i="6"/>
  <c r="AH2463" i="6"/>
  <c r="AH2471" i="6"/>
  <c r="AH2479" i="6"/>
  <c r="AH2487" i="6"/>
  <c r="AH2495" i="6"/>
  <c r="AH2503" i="6"/>
  <c r="AH2511" i="6"/>
  <c r="AH2519" i="6"/>
  <c r="AH2527" i="6"/>
  <c r="AH2535" i="6"/>
  <c r="AH2543" i="6"/>
  <c r="AH2551" i="6"/>
  <c r="AH2559" i="6"/>
  <c r="AH2567" i="6"/>
  <c r="AH2575" i="6"/>
  <c r="AH2583" i="6"/>
  <c r="AH2591" i="6"/>
  <c r="AH2599" i="6"/>
  <c r="AH2607" i="6"/>
  <c r="AH2615" i="6"/>
  <c r="AH2623" i="6"/>
  <c r="AH2631" i="6"/>
  <c r="AH2639" i="6"/>
  <c r="AH2647" i="6"/>
  <c r="AH2655" i="6"/>
  <c r="AH2663" i="6"/>
  <c r="AH2671" i="6"/>
  <c r="AH2679" i="6"/>
  <c r="AH2687" i="6"/>
  <c r="AH2695" i="6"/>
  <c r="AH2703" i="6"/>
  <c r="AH2711" i="6"/>
  <c r="AH2719" i="6"/>
  <c r="AH2727" i="6"/>
  <c r="AH2735" i="6"/>
  <c r="AH2743" i="6"/>
  <c r="AH2751" i="6"/>
  <c r="AH2759" i="6"/>
  <c r="AH2767" i="6"/>
  <c r="AH2775" i="6"/>
  <c r="AH2783" i="6"/>
  <c r="AH2791" i="6"/>
  <c r="AH2799" i="6"/>
  <c r="AH2807" i="6"/>
  <c r="AH2815" i="6"/>
  <c r="AH2823" i="6"/>
  <c r="AH2831" i="6"/>
  <c r="AH2839" i="6"/>
  <c r="AH2847" i="6"/>
  <c r="AH2855" i="6"/>
  <c r="AH2863" i="6"/>
  <c r="AH2871" i="6"/>
  <c r="AH2879" i="6"/>
  <c r="AH2887" i="6"/>
  <c r="AH2895" i="6"/>
  <c r="AH2903" i="6"/>
  <c r="AH2911" i="6"/>
  <c r="AH2919" i="6"/>
  <c r="AH2927" i="6"/>
  <c r="AH2935" i="6"/>
  <c r="AH2943" i="6"/>
  <c r="AH2951" i="6"/>
  <c r="AH2959" i="6"/>
  <c r="AH2967" i="6"/>
  <c r="AH2975" i="6"/>
  <c r="AH2983" i="6"/>
  <c r="AH2991" i="6"/>
  <c r="AH2999" i="6"/>
  <c r="AH3007" i="6"/>
  <c r="AH3015" i="6"/>
  <c r="AH3023" i="6"/>
  <c r="AH3031" i="6"/>
  <c r="AH3039" i="6"/>
  <c r="AH3047" i="6"/>
  <c r="AH3055" i="6"/>
  <c r="AH3063" i="6"/>
  <c r="AH3071" i="6"/>
  <c r="AH3079" i="6"/>
  <c r="AH3087" i="6"/>
  <c r="AH3095" i="6"/>
  <c r="AH3103" i="6"/>
  <c r="AH3111" i="6"/>
  <c r="AH3119" i="6"/>
  <c r="AH3127" i="6"/>
  <c r="AH3135" i="6"/>
  <c r="AH3143" i="6"/>
  <c r="AH3151" i="6"/>
  <c r="AH3159" i="6"/>
  <c r="AH3167" i="6"/>
  <c r="AH3175" i="6"/>
  <c r="AH3183" i="6"/>
  <c r="AH3191" i="6"/>
  <c r="AH3199" i="6"/>
  <c r="AH3207" i="6"/>
  <c r="AH3215" i="6"/>
  <c r="AH3223" i="6"/>
  <c r="AH3231" i="6"/>
  <c r="AH3239" i="6"/>
  <c r="AH3247" i="6"/>
  <c r="AH3255" i="6"/>
  <c r="AH3263" i="6"/>
  <c r="AH3271" i="6"/>
  <c r="AH3279" i="6"/>
  <c r="AH3287" i="6"/>
  <c r="AH3295" i="6"/>
  <c r="AH3303" i="6"/>
  <c r="AH3311" i="6"/>
  <c r="AH3319" i="6"/>
  <c r="AH3327" i="6"/>
  <c r="AH3335" i="6"/>
  <c r="AH3343" i="6"/>
  <c r="AH3351" i="6"/>
  <c r="AH3359" i="6"/>
  <c r="AH3367" i="6"/>
  <c r="AH3375" i="6"/>
  <c r="AH3383" i="6"/>
  <c r="AH3391" i="6"/>
  <c r="AH3399" i="6"/>
  <c r="AH3407" i="6"/>
  <c r="AH3415" i="6"/>
  <c r="AH3423" i="6"/>
  <c r="AH3431" i="6"/>
  <c r="AH3439" i="6"/>
  <c r="AH3447" i="6"/>
  <c r="AH3455" i="6"/>
  <c r="AH3463" i="6"/>
  <c r="AH3471" i="6"/>
  <c r="AH3479" i="6"/>
  <c r="AH3487" i="6"/>
  <c r="AH3495" i="6"/>
  <c r="AH3503" i="6"/>
  <c r="AH3511" i="6"/>
  <c r="AH3519" i="6"/>
  <c r="AH3527" i="6"/>
  <c r="AH3535" i="6"/>
  <c r="AH5784" i="6"/>
  <c r="AH5792" i="6"/>
  <c r="AH5800" i="6"/>
  <c r="AH5808" i="6"/>
  <c r="AH5816" i="6"/>
  <c r="AH5824" i="6"/>
  <c r="AH5832" i="6"/>
  <c r="AH5840" i="6"/>
  <c r="AH5848" i="6"/>
  <c r="AH5856" i="6"/>
  <c r="AH5864" i="6"/>
  <c r="AH5872" i="6"/>
  <c r="AH5880" i="6"/>
  <c r="AH5888" i="6"/>
  <c r="AH5896" i="6"/>
  <c r="AH5904" i="6"/>
  <c r="AH5912" i="6"/>
  <c r="AH5920" i="6"/>
  <c r="AH5928" i="6"/>
  <c r="AH5936" i="6"/>
  <c r="AH5944" i="6"/>
  <c r="AH5952" i="6"/>
  <c r="AH5960" i="6"/>
  <c r="AH5968" i="6"/>
  <c r="AH5976" i="6"/>
  <c r="AH5984" i="6"/>
  <c r="AH5992" i="6"/>
  <c r="AH6000" i="6"/>
  <c r="AH6008" i="6"/>
  <c r="AH6016" i="6"/>
  <c r="AH6024" i="6"/>
  <c r="AH6032" i="6"/>
  <c r="AH6040" i="6"/>
  <c r="AH6048" i="6"/>
  <c r="AH6056" i="6"/>
  <c r="AH6064" i="6"/>
  <c r="AH6072" i="6"/>
  <c r="AH6080" i="6"/>
  <c r="AH6088" i="6"/>
  <c r="AH6096" i="6"/>
  <c r="AH6104" i="6"/>
  <c r="AH6112" i="6"/>
  <c r="AH6120" i="6"/>
  <c r="AH6128" i="6"/>
  <c r="AH6136" i="6"/>
  <c r="AH6144" i="6"/>
  <c r="AH6152" i="6"/>
  <c r="AH6160" i="6"/>
  <c r="AH6168" i="6"/>
  <c r="AH6176" i="6"/>
  <c r="AH6184" i="6"/>
  <c r="AH6192" i="6"/>
  <c r="AH6200" i="6"/>
  <c r="AH6208" i="6"/>
  <c r="AH6216" i="6"/>
  <c r="AH6224" i="6"/>
  <c r="AH6232" i="6"/>
  <c r="AH6240" i="6"/>
  <c r="AH6248" i="6"/>
  <c r="AH6256" i="6"/>
  <c r="AH6264" i="6"/>
  <c r="AH6272" i="6"/>
  <c r="AH6280" i="6"/>
  <c r="AH6288" i="6"/>
  <c r="AH6296" i="6"/>
  <c r="AH6304" i="6"/>
  <c r="AH6312" i="6"/>
  <c r="AH6320" i="6"/>
  <c r="AH6328" i="6"/>
  <c r="AH6336" i="6"/>
  <c r="AH6344" i="6"/>
  <c r="AH6352" i="6"/>
  <c r="AH6360" i="6"/>
  <c r="AH6368" i="6"/>
  <c r="AH6376" i="6"/>
  <c r="AH6384" i="6"/>
  <c r="AH6392" i="6"/>
  <c r="AH6400" i="6"/>
  <c r="AH6408" i="6"/>
  <c r="AH6416" i="6"/>
  <c r="AH6424" i="6"/>
  <c r="AH6432" i="6"/>
  <c r="AH6440" i="6"/>
  <c r="AH6448" i="6"/>
  <c r="AH6456" i="6"/>
  <c r="AH6464" i="6"/>
  <c r="AH6472" i="6"/>
  <c r="AH6480" i="6"/>
  <c r="AH6488" i="6"/>
  <c r="AH6496" i="6"/>
  <c r="AH6504" i="6"/>
  <c r="AH6512" i="6"/>
  <c r="AH6520" i="6"/>
  <c r="AH6528" i="6"/>
  <c r="AH6536" i="6"/>
  <c r="AH6544" i="6"/>
  <c r="AH6552" i="6"/>
  <c r="AH6560" i="6"/>
  <c r="AH6568" i="6"/>
  <c r="AH6576" i="6"/>
  <c r="AH6584" i="6"/>
  <c r="AH6592" i="6"/>
  <c r="AH6600" i="6"/>
  <c r="AH6608" i="6"/>
  <c r="AH6616" i="6"/>
  <c r="AH6624" i="6"/>
  <c r="AH6632" i="6"/>
  <c r="AH6640" i="6"/>
  <c r="AH6648" i="6"/>
  <c r="AH6656" i="6"/>
  <c r="AH6664" i="6"/>
  <c r="AH6672" i="6"/>
  <c r="AH6680" i="6"/>
  <c r="AH6688" i="6"/>
  <c r="AH6696" i="6"/>
  <c r="AH6704" i="6"/>
  <c r="AH6712" i="6"/>
  <c r="AH6720" i="6"/>
  <c r="AH6728" i="6"/>
  <c r="AH6736" i="6"/>
  <c r="AH6744" i="6"/>
  <c r="AH6752" i="6"/>
  <c r="AH6760" i="6"/>
  <c r="AH6768" i="6"/>
  <c r="AH6776" i="6"/>
  <c r="AH6784" i="6"/>
  <c r="AH6792" i="6"/>
  <c r="AH6800" i="6"/>
  <c r="AH6808" i="6"/>
  <c r="AH6816" i="6"/>
  <c r="AH6824" i="6"/>
  <c r="AH6832" i="6"/>
  <c r="AH6840" i="6"/>
  <c r="AH6848" i="6"/>
  <c r="AH6856" i="6"/>
  <c r="AH6864" i="6"/>
  <c r="AH6872" i="6"/>
  <c r="AH6880" i="6"/>
  <c r="AH6888" i="6"/>
  <c r="AH6896" i="6"/>
  <c r="AH6904" i="6"/>
  <c r="AH6912" i="6"/>
  <c r="AH6920" i="6"/>
  <c r="AH6928" i="6"/>
  <c r="AH6936" i="6"/>
  <c r="AH6944" i="6"/>
  <c r="AH6952" i="6"/>
  <c r="AH6960" i="6"/>
  <c r="AH6968" i="6"/>
  <c r="AH6976" i="6"/>
  <c r="AH6984" i="6"/>
  <c r="AH6992" i="6"/>
  <c r="AH7000" i="6"/>
  <c r="AH2201" i="6"/>
  <c r="AH2209" i="6"/>
  <c r="AH2217" i="6"/>
  <c r="AH2225" i="6"/>
  <c r="AH2233" i="6"/>
  <c r="AH2241" i="6"/>
  <c r="AH2249" i="6"/>
  <c r="AH2257" i="6"/>
  <c r="AH2265" i="6"/>
  <c r="AH2273" i="6"/>
  <c r="AH2281" i="6"/>
  <c r="AH2289" i="6"/>
  <c r="AH2297" i="6"/>
  <c r="AH2305" i="6"/>
  <c r="AH2313" i="6"/>
  <c r="AH2321" i="6"/>
  <c r="AH2329" i="6"/>
  <c r="AH2337" i="6"/>
  <c r="AH2345" i="6"/>
  <c r="AH2353" i="6"/>
  <c r="AH2361" i="6"/>
  <c r="AH2369" i="6"/>
  <c r="AH2377" i="6"/>
  <c r="AH2385" i="6"/>
  <c r="AH2393" i="6"/>
  <c r="AH2401" i="6"/>
  <c r="AH2409" i="6"/>
  <c r="AH2417" i="6"/>
  <c r="AH2425" i="6"/>
  <c r="AH2433" i="6"/>
  <c r="AH2441" i="6"/>
  <c r="AH2449" i="6"/>
  <c r="AH2457" i="6"/>
  <c r="AH2465" i="6"/>
  <c r="AH2473" i="6"/>
  <c r="AH2481" i="6"/>
  <c r="AH2489" i="6"/>
  <c r="AH2497" i="6"/>
  <c r="AH2505" i="6"/>
  <c r="AH2513" i="6"/>
  <c r="AH2521" i="6"/>
  <c r="AH2529" i="6"/>
  <c r="AH2537" i="6"/>
  <c r="AH2545" i="6"/>
  <c r="AH2553" i="6"/>
  <c r="AH2561" i="6"/>
  <c r="AH2569" i="6"/>
  <c r="AH2577" i="6"/>
  <c r="AH2585" i="6"/>
  <c r="AH2593" i="6"/>
  <c r="AH2601" i="6"/>
  <c r="AH2609" i="6"/>
  <c r="AH2617" i="6"/>
  <c r="AH2625" i="6"/>
  <c r="AH2633" i="6"/>
  <c r="AH2641" i="6"/>
  <c r="AH2649" i="6"/>
  <c r="AH2657" i="6"/>
  <c r="AH2665" i="6"/>
  <c r="AH2673" i="6"/>
  <c r="AH2681" i="6"/>
  <c r="AH2689" i="6"/>
  <c r="AH2697" i="6"/>
  <c r="AH2705" i="6"/>
  <c r="AH2713" i="6"/>
  <c r="AH2721" i="6"/>
  <c r="AH2729" i="6"/>
  <c r="AH2737" i="6"/>
  <c r="AH2745" i="6"/>
  <c r="AH2753" i="6"/>
  <c r="AH2761" i="6"/>
  <c r="AH2769" i="6"/>
  <c r="AH2777" i="6"/>
  <c r="AH2785" i="6"/>
  <c r="AH2793" i="6"/>
  <c r="AH2801" i="6"/>
  <c r="AH2809" i="6"/>
  <c r="AH2817" i="6"/>
  <c r="AH2825" i="6"/>
  <c r="AH2833" i="6"/>
  <c r="AH2841" i="6"/>
  <c r="AH2849" i="6"/>
  <c r="AH2857" i="6"/>
  <c r="AH2865" i="6"/>
  <c r="AH2873" i="6"/>
  <c r="AH2881" i="6"/>
  <c r="AH2889" i="6"/>
  <c r="AH2897" i="6"/>
  <c r="AH2905" i="6"/>
  <c r="AH2913" i="6"/>
  <c r="AH2921" i="6"/>
  <c r="AH2929" i="6"/>
  <c r="AH2937" i="6"/>
  <c r="AH2945" i="6"/>
  <c r="AH2953" i="6"/>
  <c r="AH2961" i="6"/>
  <c r="AH2969" i="6"/>
  <c r="AH2977" i="6"/>
  <c r="AH2985" i="6"/>
  <c r="AH2993" i="6"/>
  <c r="AH3001" i="6"/>
  <c r="AH3009" i="6"/>
  <c r="AH3017" i="6"/>
  <c r="AH3025" i="6"/>
  <c r="AH3033" i="6"/>
  <c r="AH3041" i="6"/>
  <c r="AH3049" i="6"/>
  <c r="AH3057" i="6"/>
  <c r="AH3065" i="6"/>
  <c r="AH3073" i="6"/>
  <c r="AH3081" i="6"/>
  <c r="AH3089" i="6"/>
  <c r="AH3097" i="6"/>
  <c r="AH3105" i="6"/>
  <c r="AH3113" i="6"/>
  <c r="AH3121" i="6"/>
  <c r="AH3129" i="6"/>
  <c r="AH3137" i="6"/>
  <c r="AH3145" i="6"/>
  <c r="AH3153" i="6"/>
  <c r="AH3161" i="6"/>
  <c r="AH3169" i="6"/>
  <c r="AH3177" i="6"/>
  <c r="AH3185" i="6"/>
  <c r="AH3193" i="6"/>
  <c r="AH3201" i="6"/>
  <c r="AH3209" i="6"/>
  <c r="AH3217" i="6"/>
  <c r="AH3225" i="6"/>
  <c r="AH3233" i="6"/>
  <c r="AH3241" i="6"/>
  <c r="AH3249" i="6"/>
  <c r="AH3257" i="6"/>
  <c r="AH3265" i="6"/>
  <c r="AH3273" i="6"/>
  <c r="AH3281" i="6"/>
  <c r="AH3289" i="6"/>
  <c r="AH3297" i="6"/>
  <c r="AH3305" i="6"/>
  <c r="AH3313" i="6"/>
  <c r="AH3323" i="6"/>
  <c r="AH3331" i="6"/>
  <c r="AH3339" i="6"/>
  <c r="AH3347" i="6"/>
  <c r="AH3355" i="6"/>
  <c r="AH3363" i="6"/>
  <c r="AH3371" i="6"/>
  <c r="AH3379" i="6"/>
  <c r="AH3387" i="6"/>
  <c r="AH3395" i="6"/>
  <c r="AH3403" i="6"/>
  <c r="AH3411" i="6"/>
  <c r="AH3419" i="6"/>
  <c r="AH3427" i="6"/>
  <c r="AH3435" i="6"/>
  <c r="AH3443" i="6"/>
  <c r="AH3451" i="6"/>
  <c r="AH3459" i="6"/>
  <c r="AH3467" i="6"/>
  <c r="AH3475" i="6"/>
  <c r="AH3483" i="6"/>
  <c r="AH3491" i="6"/>
  <c r="AH3499" i="6"/>
  <c r="AH3507" i="6"/>
  <c r="AH3515" i="6"/>
  <c r="AH3523" i="6"/>
  <c r="AH3531" i="6"/>
  <c r="AH3539" i="6"/>
  <c r="AH3547" i="6"/>
  <c r="AH3555" i="6"/>
  <c r="AH3563" i="6"/>
  <c r="AH3571" i="6"/>
  <c r="AH3579" i="6"/>
  <c r="AH3587" i="6"/>
  <c r="AH3595" i="6"/>
  <c r="AH3603" i="6"/>
  <c r="AH3611" i="6"/>
  <c r="AH3619" i="6"/>
  <c r="AH3627" i="6"/>
  <c r="AH3635" i="6"/>
  <c r="AH3643" i="6"/>
  <c r="AH3651" i="6"/>
  <c r="AH3659" i="6"/>
  <c r="AH3667" i="6"/>
  <c r="AH3675" i="6"/>
  <c r="AH3683" i="6"/>
  <c r="AH3691" i="6"/>
  <c r="AH3699" i="6"/>
  <c r="AH3707" i="6"/>
  <c r="AH3715" i="6"/>
  <c r="AH3723" i="6"/>
  <c r="AH3731" i="6"/>
  <c r="AH3739" i="6"/>
  <c r="AH3747" i="6"/>
  <c r="AH3755" i="6"/>
  <c r="AH3763" i="6"/>
  <c r="AH3771" i="6"/>
  <c r="AH3779" i="6"/>
  <c r="AH3787" i="6"/>
  <c r="AH3795" i="6"/>
  <c r="AH3803" i="6"/>
  <c r="AH3811" i="6"/>
  <c r="AH3819" i="6"/>
  <c r="AH3827" i="6"/>
  <c r="AH3835" i="6"/>
  <c r="AH3843" i="6"/>
  <c r="AH3851" i="6"/>
  <c r="AH3859" i="6"/>
  <c r="AH3867" i="6"/>
  <c r="AH3875" i="6"/>
  <c r="AH3883" i="6"/>
  <c r="AH3891" i="6"/>
  <c r="AH3899" i="6"/>
  <c r="AH3907" i="6"/>
  <c r="AH3915" i="6"/>
  <c r="AH3923" i="6"/>
  <c r="AH3931" i="6"/>
  <c r="AH3939" i="6"/>
  <c r="AH3947" i="6"/>
  <c r="AH3955" i="6"/>
  <c r="AH3963" i="6"/>
  <c r="AH3971" i="6"/>
  <c r="AH3979" i="6"/>
  <c r="AH3987" i="6"/>
  <c r="AH3995" i="6"/>
  <c r="AH4003" i="6"/>
  <c r="AH4011" i="6"/>
  <c r="AH4019" i="6"/>
  <c r="AH4027" i="6"/>
  <c r="AH4035" i="6"/>
  <c r="AH4043" i="6"/>
  <c r="AH4051" i="6"/>
  <c r="AH4059" i="6"/>
  <c r="AH4067" i="6"/>
  <c r="AH4075" i="6"/>
  <c r="AH4083" i="6"/>
  <c r="AH4091" i="6"/>
  <c r="AH4099" i="6"/>
  <c r="AH4107" i="6"/>
  <c r="AH4115" i="6"/>
  <c r="AH4123" i="6"/>
  <c r="AH4131" i="6"/>
  <c r="AH4139" i="6"/>
  <c r="AH4147" i="6"/>
  <c r="AH4155" i="6"/>
  <c r="AH4163" i="6"/>
  <c r="AH4171" i="6"/>
  <c r="AH4179" i="6"/>
  <c r="AH4187" i="6"/>
  <c r="AH4195" i="6"/>
  <c r="AH4203" i="6"/>
  <c r="AH4211" i="6"/>
  <c r="AH4219" i="6"/>
  <c r="AH4227" i="6"/>
  <c r="AH4235" i="6"/>
  <c r="AH4243" i="6"/>
  <c r="AH4251" i="6"/>
  <c r="AH4259" i="6"/>
  <c r="AH4267" i="6"/>
  <c r="AH4275" i="6"/>
  <c r="AH4283" i="6"/>
  <c r="AH4291" i="6"/>
  <c r="AH4299" i="6"/>
  <c r="AH4307" i="6"/>
  <c r="AH4315" i="6"/>
  <c r="AH4323" i="6"/>
  <c r="AH4331" i="6"/>
  <c r="AH4339" i="6"/>
  <c r="AH4347" i="6"/>
  <c r="AH4355" i="6"/>
  <c r="AH4363" i="6"/>
  <c r="AH4371" i="6"/>
  <c r="AH4379" i="6"/>
  <c r="AH4387" i="6"/>
  <c r="AH4395" i="6"/>
  <c r="AH4403" i="6"/>
  <c r="AH4411" i="6"/>
  <c r="AH4419" i="6"/>
  <c r="AH4427" i="6"/>
  <c r="AH4435" i="6"/>
  <c r="AH4443" i="6"/>
  <c r="AH4451" i="6"/>
  <c r="AH4459" i="6"/>
  <c r="AH4467" i="6"/>
  <c r="AH4475" i="6"/>
  <c r="AH4483" i="6"/>
  <c r="AH4491" i="6"/>
  <c r="AH4499" i="6"/>
  <c r="AH4507" i="6"/>
  <c r="AH4515" i="6"/>
  <c r="AH7182" i="6"/>
  <c r="AH7190" i="6"/>
  <c r="AH7198" i="6"/>
  <c r="AH7206" i="6"/>
  <c r="AH7214" i="6"/>
  <c r="AH7222" i="6"/>
  <c r="AH7230" i="6"/>
  <c r="AH7238" i="6"/>
  <c r="AH7246" i="6"/>
  <c r="AH7254" i="6"/>
  <c r="AH7262" i="6"/>
  <c r="AH7270" i="6"/>
  <c r="AH7278" i="6"/>
  <c r="AH7286" i="6"/>
  <c r="AH7294" i="6"/>
  <c r="AH7302" i="6"/>
  <c r="AH7310" i="6"/>
  <c r="AH7318" i="6"/>
  <c r="AH7326" i="6"/>
  <c r="AH7334" i="6"/>
  <c r="AH7342" i="6"/>
  <c r="AH7350" i="6"/>
  <c r="AH7358" i="6"/>
  <c r="AH7366" i="6"/>
  <c r="AH7374" i="6"/>
  <c r="AH7382" i="6"/>
  <c r="AH7390" i="6"/>
  <c r="AH7398" i="6"/>
  <c r="AH7406" i="6"/>
  <c r="AH7414" i="6"/>
  <c r="AH7422" i="6"/>
  <c r="AH7430" i="6"/>
  <c r="AH7438" i="6"/>
  <c r="AH7446" i="6"/>
  <c r="AH7454" i="6"/>
  <c r="AH7462" i="6"/>
  <c r="AH7470" i="6"/>
  <c r="AH7478" i="6"/>
  <c r="AH7486" i="6"/>
  <c r="AH7494" i="6"/>
  <c r="AH7502" i="6"/>
  <c r="AH7510" i="6"/>
  <c r="AH7518" i="6"/>
  <c r="AH7526" i="6"/>
  <c r="AH7534" i="6"/>
  <c r="AH7542" i="6"/>
  <c r="AH7550" i="6"/>
  <c r="AH7558" i="6"/>
  <c r="AH7566" i="6"/>
  <c r="AH7574" i="6"/>
  <c r="AH7582" i="6"/>
  <c r="AH7590" i="6"/>
  <c r="AH7598" i="6"/>
  <c r="AH7606" i="6"/>
  <c r="AH7614" i="6"/>
  <c r="AH7622" i="6"/>
  <c r="AH7630" i="6"/>
  <c r="AH7638" i="6"/>
  <c r="AH7646" i="6"/>
  <c r="AH7654" i="6"/>
  <c r="AH7662" i="6"/>
  <c r="AH7670" i="6"/>
  <c r="AH7678" i="6"/>
  <c r="AH7686" i="6"/>
  <c r="AH7694" i="6"/>
  <c r="AH7702" i="6"/>
  <c r="AH7710" i="6"/>
  <c r="AH7718" i="6"/>
  <c r="AH7726" i="6"/>
  <c r="AH7734" i="6"/>
  <c r="AH7742" i="6"/>
  <c r="AH7750" i="6"/>
  <c r="AH7758" i="6"/>
  <c r="AH7766" i="6"/>
  <c r="AH7774" i="6"/>
  <c r="AH7782" i="6"/>
  <c r="AH7790" i="6"/>
  <c r="AH7798" i="6"/>
  <c r="AH7806" i="6"/>
  <c r="AH7814" i="6"/>
  <c r="AH7822" i="6"/>
  <c r="AH7830" i="6"/>
  <c r="AH7838" i="6"/>
  <c r="AH7846" i="6"/>
  <c r="AH7854" i="6"/>
  <c r="AH7862" i="6"/>
  <c r="AH7870" i="6"/>
  <c r="AH7878" i="6"/>
  <c r="AH7886" i="6"/>
  <c r="AH7894" i="6"/>
  <c r="AH7902" i="6"/>
  <c r="AH7910" i="6"/>
  <c r="AH7918" i="6"/>
  <c r="AH7926" i="6"/>
  <c r="AH7934" i="6"/>
  <c r="AH7942" i="6"/>
  <c r="AH7950" i="6"/>
  <c r="AH7958" i="6"/>
  <c r="AH7966" i="6"/>
  <c r="AH7974" i="6"/>
  <c r="AH7982" i="6"/>
  <c r="AH7990" i="6"/>
  <c r="AH7998" i="6"/>
  <c r="AH8006" i="6"/>
  <c r="AH8014" i="6"/>
  <c r="AH8022" i="6"/>
  <c r="AH8030" i="6"/>
  <c r="AH8038" i="6"/>
  <c r="AH8046" i="6"/>
  <c r="AH8054" i="6"/>
  <c r="AH8062" i="6"/>
  <c r="AH8070" i="6"/>
  <c r="AH8078" i="6"/>
  <c r="AH8086" i="6"/>
  <c r="AH8094" i="6"/>
  <c r="AH8102" i="6"/>
  <c r="AH8110" i="6"/>
  <c r="AH8118" i="6"/>
  <c r="AH8126" i="6"/>
  <c r="AH8134" i="6"/>
  <c r="AH8142" i="6"/>
  <c r="AH8150" i="6"/>
  <c r="AH8158" i="6"/>
  <c r="AH8166" i="6"/>
  <c r="AH8174" i="6"/>
  <c r="AH8182" i="6"/>
  <c r="AH8190" i="6"/>
  <c r="AH8198" i="6"/>
  <c r="AH8206" i="6"/>
  <c r="AH8214" i="6"/>
  <c r="AH8222" i="6"/>
  <c r="AH8230" i="6"/>
  <c r="AH8238" i="6"/>
  <c r="AH8246" i="6"/>
  <c r="AH8254" i="6"/>
  <c r="AH8262" i="6"/>
  <c r="AH8270" i="6"/>
  <c r="AH8278" i="6"/>
  <c r="AH8286" i="6"/>
  <c r="AH8294" i="6"/>
  <c r="AH8302" i="6"/>
  <c r="AH8310" i="6"/>
  <c r="AH8318" i="6"/>
  <c r="AH8326" i="6"/>
  <c r="AH8334" i="6"/>
  <c r="AH8342" i="6"/>
  <c r="AH8350" i="6"/>
  <c r="AH8358" i="6"/>
  <c r="AH8366" i="6"/>
  <c r="AH8374" i="6"/>
  <c r="AH8382" i="6"/>
  <c r="AH8390" i="6"/>
  <c r="AH8398" i="6"/>
  <c r="AH8406" i="6"/>
  <c r="AH8414" i="6"/>
  <c r="AH8422" i="6"/>
  <c r="AH8430" i="6"/>
  <c r="AH8438" i="6"/>
  <c r="AH8446" i="6"/>
  <c r="AH8454" i="6"/>
  <c r="AH8462" i="6"/>
  <c r="AH8470" i="6"/>
  <c r="AH3543" i="6"/>
  <c r="AH3551" i="6"/>
  <c r="AH3559" i="6"/>
  <c r="AH3567" i="6"/>
  <c r="AH3575" i="6"/>
  <c r="AH3583" i="6"/>
  <c r="AH3591" i="6"/>
  <c r="AH3599" i="6"/>
  <c r="AH3607" i="6"/>
  <c r="AH3615" i="6"/>
  <c r="AH3623" i="6"/>
  <c r="AH3631" i="6"/>
  <c r="AH3639" i="6"/>
  <c r="AH3647" i="6"/>
  <c r="AH3655" i="6"/>
  <c r="AH3663" i="6"/>
  <c r="AH3671" i="6"/>
  <c r="AH3679" i="6"/>
  <c r="AH3687" i="6"/>
  <c r="AH3695" i="6"/>
  <c r="AH3703" i="6"/>
  <c r="AH3711" i="6"/>
  <c r="AH3719" i="6"/>
  <c r="AH3727" i="6"/>
  <c r="AH3735" i="6"/>
  <c r="AH3743" i="6"/>
  <c r="AH3751" i="6"/>
  <c r="AH3759" i="6"/>
  <c r="AH3767" i="6"/>
  <c r="AH3775" i="6"/>
  <c r="AH3783" i="6"/>
  <c r="AH3791" i="6"/>
  <c r="AH3799" i="6"/>
  <c r="AH3807" i="6"/>
  <c r="AH3815" i="6"/>
  <c r="AH3823" i="6"/>
  <c r="AH3831" i="6"/>
  <c r="AH3839" i="6"/>
  <c r="AH3847" i="6"/>
  <c r="AH3855" i="6"/>
  <c r="AH3863" i="6"/>
  <c r="AH3871" i="6"/>
  <c r="AH3879" i="6"/>
  <c r="AH3887" i="6"/>
  <c r="AH3895" i="6"/>
  <c r="AH3903" i="6"/>
  <c r="AH3911" i="6"/>
  <c r="AH3919" i="6"/>
  <c r="AH3927" i="6"/>
  <c r="AH3935" i="6"/>
  <c r="AH3943" i="6"/>
  <c r="AH3951" i="6"/>
  <c r="AH3959" i="6"/>
  <c r="AH3967" i="6"/>
  <c r="AH3975" i="6"/>
  <c r="AH3983" i="6"/>
  <c r="AH3991" i="6"/>
  <c r="AH3999" i="6"/>
  <c r="AH4007" i="6"/>
  <c r="AH4015" i="6"/>
  <c r="AH4023" i="6"/>
  <c r="AH4031" i="6"/>
  <c r="AH4039" i="6"/>
  <c r="AH4047" i="6"/>
  <c r="AH4055" i="6"/>
  <c r="AH4063" i="6"/>
  <c r="AH4071" i="6"/>
  <c r="AH4079" i="6"/>
  <c r="AH4087" i="6"/>
  <c r="AH4095" i="6"/>
  <c r="AH4103" i="6"/>
  <c r="AH4111" i="6"/>
  <c r="AH4119" i="6"/>
  <c r="AH4127" i="6"/>
  <c r="AH4135" i="6"/>
  <c r="AH4143" i="6"/>
  <c r="AH4151" i="6"/>
  <c r="AH4159" i="6"/>
  <c r="AH4167" i="6"/>
  <c r="AH4175" i="6"/>
  <c r="AH4183" i="6"/>
  <c r="AH4191" i="6"/>
  <c r="AH4199" i="6"/>
  <c r="AH4207" i="6"/>
  <c r="AH4215" i="6"/>
  <c r="AH4223" i="6"/>
  <c r="AH4231" i="6"/>
  <c r="AH4239" i="6"/>
  <c r="AH4247" i="6"/>
  <c r="AH4255" i="6"/>
  <c r="AH4263" i="6"/>
  <c r="AH4271" i="6"/>
  <c r="AH4279" i="6"/>
  <c r="AH4287" i="6"/>
  <c r="AH4295" i="6"/>
  <c r="AH4303" i="6"/>
  <c r="AH4311" i="6"/>
  <c r="AH4319" i="6"/>
  <c r="AH4327" i="6"/>
  <c r="AH4335" i="6"/>
  <c r="AH4343" i="6"/>
  <c r="AH4351" i="6"/>
  <c r="AH4359" i="6"/>
  <c r="AH4367" i="6"/>
  <c r="AH4375" i="6"/>
  <c r="AH4383" i="6"/>
  <c r="AH4391" i="6"/>
  <c r="AH4399" i="6"/>
  <c r="AH4407" i="6"/>
  <c r="AH4415" i="6"/>
  <c r="AH4423" i="6"/>
  <c r="AH4431" i="6"/>
  <c r="AH4439" i="6"/>
  <c r="AH4447" i="6"/>
  <c r="AH4455" i="6"/>
  <c r="AH4463" i="6"/>
  <c r="AH4471" i="6"/>
  <c r="AH4479" i="6"/>
  <c r="AH4487" i="6"/>
  <c r="AH4495" i="6"/>
  <c r="AH4503" i="6"/>
  <c r="AH4511" i="6"/>
  <c r="AH4519" i="6"/>
  <c r="AH4527" i="6"/>
  <c r="AH4535" i="6"/>
  <c r="AH4543" i="6"/>
  <c r="AH4551" i="6"/>
  <c r="AH4559" i="6"/>
  <c r="AH4567" i="6"/>
  <c r="AH4575" i="6"/>
  <c r="AH4583" i="6"/>
  <c r="AH4591" i="6"/>
  <c r="AH4599" i="6"/>
  <c r="AH4607" i="6"/>
  <c r="AH4615" i="6"/>
  <c r="AH4623" i="6"/>
  <c r="AH4631" i="6"/>
  <c r="AH4639" i="6"/>
  <c r="AH4647" i="6"/>
  <c r="AH4655" i="6"/>
  <c r="AH4663" i="6"/>
  <c r="AH4671" i="6"/>
  <c r="AH4679" i="6"/>
  <c r="AH4687" i="6"/>
  <c r="AH4695" i="6"/>
  <c r="AH4703" i="6"/>
  <c r="AH4711" i="6"/>
  <c r="AH4719" i="6"/>
  <c r="AH4727" i="6"/>
  <c r="AH4735" i="6"/>
  <c r="AH4743" i="6"/>
  <c r="AH4751" i="6"/>
  <c r="AH4759" i="6"/>
  <c r="AH4767" i="6"/>
  <c r="AH4775" i="6"/>
  <c r="AH4783" i="6"/>
  <c r="AH4791" i="6"/>
  <c r="AH4799" i="6"/>
  <c r="AH4807" i="6"/>
  <c r="AH7008" i="6"/>
  <c r="AH7016" i="6"/>
  <c r="AH7024" i="6"/>
  <c r="AH7032" i="6"/>
  <c r="AH7040" i="6"/>
  <c r="AH7048" i="6"/>
  <c r="AH7056" i="6"/>
  <c r="AH7064" i="6"/>
  <c r="AH7072" i="6"/>
  <c r="AH7080" i="6"/>
  <c r="AH7088" i="6"/>
  <c r="AH7096" i="6"/>
  <c r="AH7104" i="6"/>
  <c r="AH7112" i="6"/>
  <c r="AH7120" i="6"/>
  <c r="AH7128" i="6"/>
  <c r="AH7136" i="6"/>
  <c r="AH7144" i="6"/>
  <c r="AH7152" i="6"/>
  <c r="AH7160" i="6"/>
  <c r="AH7168" i="6"/>
  <c r="AH7176" i="6"/>
  <c r="AH7184" i="6"/>
  <c r="AH7192" i="6"/>
  <c r="AH7200" i="6"/>
  <c r="AH7208" i="6"/>
  <c r="AH7216" i="6"/>
  <c r="AH7224" i="6"/>
  <c r="AH7232" i="6"/>
  <c r="AH7240" i="6"/>
  <c r="AH7248" i="6"/>
  <c r="AH7256" i="6"/>
  <c r="AH7264" i="6"/>
  <c r="AH7272" i="6"/>
  <c r="AH7280" i="6"/>
  <c r="AH7288" i="6"/>
  <c r="AH7296" i="6"/>
  <c r="AH7304" i="6"/>
  <c r="AH7312" i="6"/>
  <c r="AH7320" i="6"/>
  <c r="AH7328" i="6"/>
  <c r="AH7336" i="6"/>
  <c r="AH7344" i="6"/>
  <c r="AH7352" i="6"/>
  <c r="AH7360" i="6"/>
  <c r="AH7368" i="6"/>
  <c r="AH7376" i="6"/>
  <c r="AH7384" i="6"/>
  <c r="AH7392" i="6"/>
  <c r="AH7400" i="6"/>
  <c r="AH7408" i="6"/>
  <c r="AH7416" i="6"/>
  <c r="AH7424" i="6"/>
  <c r="AH7432" i="6"/>
  <c r="AH7440" i="6"/>
  <c r="AH7448" i="6"/>
  <c r="AH7456" i="6"/>
  <c r="AH7464" i="6"/>
  <c r="AH7472" i="6"/>
  <c r="AH7480" i="6"/>
  <c r="AH7488" i="6"/>
  <c r="AH7496" i="6"/>
  <c r="AH7504" i="6"/>
  <c r="AH7512" i="6"/>
  <c r="AH7520" i="6"/>
  <c r="AH7528" i="6"/>
  <c r="AH7536" i="6"/>
  <c r="AH7544" i="6"/>
  <c r="AH7552" i="6"/>
  <c r="AH7560" i="6"/>
  <c r="AH7568" i="6"/>
  <c r="AH7576" i="6"/>
  <c r="AH7584" i="6"/>
  <c r="AH7592" i="6"/>
  <c r="AH7600" i="6"/>
  <c r="AH7608" i="6"/>
  <c r="AH7616" i="6"/>
  <c r="AH7624" i="6"/>
  <c r="AH7632" i="6"/>
  <c r="AH7640" i="6"/>
  <c r="AH7648" i="6"/>
  <c r="AH7656" i="6"/>
  <c r="AH7664" i="6"/>
  <c r="AH7672" i="6"/>
  <c r="AH7680" i="6"/>
  <c r="AH7688" i="6"/>
  <c r="AH7696" i="6"/>
  <c r="AH7704" i="6"/>
  <c r="AH7712" i="6"/>
  <c r="AH7720" i="6"/>
  <c r="AH7728" i="6"/>
  <c r="AH7736" i="6"/>
  <c r="AH7744" i="6"/>
  <c r="AH7752" i="6"/>
  <c r="AH7760" i="6"/>
  <c r="AH7768" i="6"/>
  <c r="AH7776" i="6"/>
  <c r="AH7784" i="6"/>
  <c r="AH7792" i="6"/>
  <c r="AH7800" i="6"/>
  <c r="AH7808" i="6"/>
  <c r="AH7816" i="6"/>
  <c r="AH7824" i="6"/>
  <c r="AH7832" i="6"/>
  <c r="AH7840" i="6"/>
  <c r="AH7848" i="6"/>
  <c r="AH7856" i="6"/>
  <c r="AH7864" i="6"/>
  <c r="AH7872" i="6"/>
  <c r="AH7880" i="6"/>
  <c r="AH7888" i="6"/>
  <c r="AH7896" i="6"/>
  <c r="AH7904" i="6"/>
  <c r="AH7912" i="6"/>
  <c r="AH7920" i="6"/>
  <c r="AH7928" i="6"/>
  <c r="AH7936" i="6"/>
  <c r="AH7944" i="6"/>
  <c r="AH7952" i="6"/>
  <c r="AH7960" i="6"/>
  <c r="AH7968" i="6"/>
  <c r="AH7976" i="6"/>
  <c r="AH7984" i="6"/>
  <c r="AH7992" i="6"/>
  <c r="AH8000" i="6"/>
  <c r="AH8008" i="6"/>
  <c r="AH8016" i="6"/>
  <c r="AH8024" i="6"/>
  <c r="AH8032" i="6"/>
  <c r="AH8040" i="6"/>
  <c r="AH8048" i="6"/>
  <c r="AH8056" i="6"/>
  <c r="AH8064" i="6"/>
  <c r="AH8072" i="6"/>
  <c r="AH8080" i="6"/>
  <c r="AH8088" i="6"/>
  <c r="AH8096" i="6"/>
  <c r="AH8104" i="6"/>
  <c r="AH8112" i="6"/>
  <c r="AH8120" i="6"/>
  <c r="AH8128" i="6"/>
  <c r="AH8136" i="6"/>
  <c r="AH8144" i="6"/>
  <c r="AH8152" i="6"/>
  <c r="AH8160" i="6"/>
  <c r="AH8168" i="6"/>
  <c r="AH8176" i="6"/>
  <c r="AH8184" i="6"/>
  <c r="AH8192" i="6"/>
  <c r="AH8200" i="6"/>
  <c r="AH8208" i="6"/>
  <c r="AH8216" i="6"/>
  <c r="AH8224" i="6"/>
  <c r="AH8232" i="6"/>
  <c r="AH8240" i="6"/>
  <c r="AH8248" i="6"/>
  <c r="AH8256" i="6"/>
  <c r="AH8264" i="6"/>
  <c r="AH8272" i="6"/>
  <c r="AH8280" i="6"/>
  <c r="AH8288" i="6"/>
  <c r="AH8296" i="6"/>
  <c r="AH8304" i="6"/>
  <c r="AH8312" i="6"/>
  <c r="AH8320" i="6"/>
  <c r="AH8328" i="6"/>
  <c r="AH8336" i="6"/>
  <c r="AH8344" i="6"/>
  <c r="AH8352" i="6"/>
  <c r="AH8360" i="6"/>
  <c r="AH3321" i="6"/>
  <c r="AH3329" i="6"/>
  <c r="AH3337" i="6"/>
  <c r="AH3345" i="6"/>
  <c r="AH3353" i="6"/>
  <c r="AH3361" i="6"/>
  <c r="AH3369" i="6"/>
  <c r="AH3377" i="6"/>
  <c r="AH3385" i="6"/>
  <c r="AH3393" i="6"/>
  <c r="AH3401" i="6"/>
  <c r="AH3409" i="6"/>
  <c r="AH3417" i="6"/>
  <c r="AH3425" i="6"/>
  <c r="AH3433" i="6"/>
  <c r="AH3441" i="6"/>
  <c r="AH3449" i="6"/>
  <c r="AH3457" i="6"/>
  <c r="AH3465" i="6"/>
  <c r="AH3473" i="6"/>
  <c r="AH3481" i="6"/>
  <c r="AH3489" i="6"/>
  <c r="AH3497" i="6"/>
  <c r="AH3505" i="6"/>
  <c r="AH3513" i="6"/>
  <c r="AH3521" i="6"/>
  <c r="AH3529" i="6"/>
  <c r="AH3537" i="6"/>
  <c r="AH3545" i="6"/>
  <c r="AH3553" i="6"/>
  <c r="AH3561" i="6"/>
  <c r="AH3569" i="6"/>
  <c r="AH3577" i="6"/>
  <c r="AH3585" i="6"/>
  <c r="AH3593" i="6"/>
  <c r="AH3601" i="6"/>
  <c r="AH3609" i="6"/>
  <c r="AH3617" i="6"/>
  <c r="AH3625" i="6"/>
  <c r="AH3633" i="6"/>
  <c r="AH3641" i="6"/>
  <c r="AH3649" i="6"/>
  <c r="AH3657" i="6"/>
  <c r="AH3665" i="6"/>
  <c r="AH3673" i="6"/>
  <c r="AH3681" i="6"/>
  <c r="AH3689" i="6"/>
  <c r="AH3697" i="6"/>
  <c r="AH3705" i="6"/>
  <c r="AH3713" i="6"/>
  <c r="AH3721" i="6"/>
  <c r="AH3729" i="6"/>
  <c r="AH3737" i="6"/>
  <c r="AH3745" i="6"/>
  <c r="AH3753" i="6"/>
  <c r="AH3761" i="6"/>
  <c r="AH3769" i="6"/>
  <c r="AH3777" i="6"/>
  <c r="AH3785" i="6"/>
  <c r="AH3793" i="6"/>
  <c r="AH3801" i="6"/>
  <c r="AH3809" i="6"/>
  <c r="AH3817" i="6"/>
  <c r="AH3825" i="6"/>
  <c r="AH3833" i="6"/>
  <c r="AH3841" i="6"/>
  <c r="AH3849" i="6"/>
  <c r="AH3857" i="6"/>
  <c r="AH3865" i="6"/>
  <c r="AH3873" i="6"/>
  <c r="AH3881" i="6"/>
  <c r="AH3889" i="6"/>
  <c r="AH3897" i="6"/>
  <c r="AH3905" i="6"/>
  <c r="AH3913" i="6"/>
  <c r="AH3921" i="6"/>
  <c r="AH3929" i="6"/>
  <c r="AH3937" i="6"/>
  <c r="AH3945" i="6"/>
  <c r="AH3953" i="6"/>
  <c r="AH3961" i="6"/>
  <c r="AH3969" i="6"/>
  <c r="AH3977" i="6"/>
  <c r="AH3985" i="6"/>
  <c r="AH3993" i="6"/>
  <c r="AH4001" i="6"/>
  <c r="AH4009" i="6"/>
  <c r="AH4017" i="6"/>
  <c r="AH4025" i="6"/>
  <c r="AH4033" i="6"/>
  <c r="AH4041" i="6"/>
  <c r="AH4049" i="6"/>
  <c r="AH4057" i="6"/>
  <c r="AH4065" i="6"/>
  <c r="AH4073" i="6"/>
  <c r="AH4081" i="6"/>
  <c r="AH4089" i="6"/>
  <c r="AH4097" i="6"/>
  <c r="AH4105" i="6"/>
  <c r="AH4113" i="6"/>
  <c r="AH4121" i="6"/>
  <c r="AH4129" i="6"/>
  <c r="AH4137" i="6"/>
  <c r="AH4145" i="6"/>
  <c r="AH4153" i="6"/>
  <c r="AH4161" i="6"/>
  <c r="AH4169" i="6"/>
  <c r="AH4177" i="6"/>
  <c r="AH4185" i="6"/>
  <c r="AH4193" i="6"/>
  <c r="AH4201" i="6"/>
  <c r="AH4209" i="6"/>
  <c r="AH4217" i="6"/>
  <c r="AH4225" i="6"/>
  <c r="AH4233" i="6"/>
  <c r="AH4241" i="6"/>
  <c r="AH4249" i="6"/>
  <c r="AH4257" i="6"/>
  <c r="AH4265" i="6"/>
  <c r="AH4273" i="6"/>
  <c r="AH4281" i="6"/>
  <c r="AH4289" i="6"/>
  <c r="AH4297" i="6"/>
  <c r="AH4305" i="6"/>
  <c r="AH4313" i="6"/>
  <c r="AH4321" i="6"/>
  <c r="AH4329" i="6"/>
  <c r="AH4337" i="6"/>
  <c r="AH4345" i="6"/>
  <c r="AH4353" i="6"/>
  <c r="AH4361" i="6"/>
  <c r="AH4369" i="6"/>
  <c r="AH4377" i="6"/>
  <c r="AH4385" i="6"/>
  <c r="AH4393" i="6"/>
  <c r="AH4401" i="6"/>
  <c r="AH4409" i="6"/>
  <c r="AH4417" i="6"/>
  <c r="AH4425" i="6"/>
  <c r="AH4433" i="6"/>
  <c r="AH4441" i="6"/>
  <c r="AH4449" i="6"/>
  <c r="AH4457" i="6"/>
  <c r="AH4465" i="6"/>
  <c r="AH4523" i="6"/>
  <c r="AH4531" i="6"/>
  <c r="AH4539" i="6"/>
  <c r="AH4547" i="6"/>
  <c r="AH4555" i="6"/>
  <c r="AH4563" i="6"/>
  <c r="AH4571" i="6"/>
  <c r="AH4579" i="6"/>
  <c r="AH4587" i="6"/>
  <c r="AH4595" i="6"/>
  <c r="AH4603" i="6"/>
  <c r="AH4611" i="6"/>
  <c r="AH4619" i="6"/>
  <c r="AH4627" i="6"/>
  <c r="AH4635" i="6"/>
  <c r="AH4643" i="6"/>
  <c r="AH4651" i="6"/>
  <c r="AH4659" i="6"/>
  <c r="AH4667" i="6"/>
  <c r="AH4675" i="6"/>
  <c r="AH4683" i="6"/>
  <c r="AH4691" i="6"/>
  <c r="AH4699" i="6"/>
  <c r="AH4707" i="6"/>
  <c r="AH4715" i="6"/>
  <c r="AH4723" i="6"/>
  <c r="AH4731" i="6"/>
  <c r="AH4739" i="6"/>
  <c r="AH4747" i="6"/>
  <c r="AH4755" i="6"/>
  <c r="AH4763" i="6"/>
  <c r="AH4771" i="6"/>
  <c r="AH4779" i="6"/>
  <c r="AH4787" i="6"/>
  <c r="AH4795" i="6"/>
  <c r="AH4803" i="6"/>
  <c r="AH4811" i="6"/>
  <c r="AH4819" i="6"/>
  <c r="AH4827" i="6"/>
  <c r="AH4835" i="6"/>
  <c r="AH4843" i="6"/>
  <c r="AH4851" i="6"/>
  <c r="AH4859" i="6"/>
  <c r="AH4867" i="6"/>
  <c r="AH4875" i="6"/>
  <c r="AH4883" i="6"/>
  <c r="AH4891" i="6"/>
  <c r="AH4899" i="6"/>
  <c r="AH4907" i="6"/>
  <c r="AH4915" i="6"/>
  <c r="AH4923" i="6"/>
  <c r="AH4931" i="6"/>
  <c r="AH4939" i="6"/>
  <c r="AH4947" i="6"/>
  <c r="AH4955" i="6"/>
  <c r="AH4963" i="6"/>
  <c r="AH4971" i="6"/>
  <c r="AH4979" i="6"/>
  <c r="AH4987" i="6"/>
  <c r="AH4995" i="6"/>
  <c r="AH5003" i="6"/>
  <c r="AH5011" i="6"/>
  <c r="AH5019" i="6"/>
  <c r="AH5027" i="6"/>
  <c r="AH5035" i="6"/>
  <c r="AH5043" i="6"/>
  <c r="AH5051" i="6"/>
  <c r="AH5059" i="6"/>
  <c r="AH5067" i="6"/>
  <c r="AH5075" i="6"/>
  <c r="AH5083" i="6"/>
  <c r="AH5091" i="6"/>
  <c r="AH5099" i="6"/>
  <c r="AH5107" i="6"/>
  <c r="AH5115" i="6"/>
  <c r="AH5123" i="6"/>
  <c r="AH5131" i="6"/>
  <c r="AH5139" i="6"/>
  <c r="AH5147" i="6"/>
  <c r="AH5155" i="6"/>
  <c r="AH5163" i="6"/>
  <c r="AH5171" i="6"/>
  <c r="AH5179" i="6"/>
  <c r="AH8478" i="6"/>
  <c r="AH8486" i="6"/>
  <c r="AH8494" i="6"/>
  <c r="AH8502" i="6"/>
  <c r="AH8510" i="6"/>
  <c r="AH8518" i="6"/>
  <c r="AH8526" i="6"/>
  <c r="AH8534" i="6"/>
  <c r="AH8542" i="6"/>
  <c r="AH8550" i="6"/>
  <c r="AH8558" i="6"/>
  <c r="AH8566" i="6"/>
  <c r="AH8574" i="6"/>
  <c r="AH8582" i="6"/>
  <c r="AH8590" i="6"/>
  <c r="AH8598" i="6"/>
  <c r="AH8606" i="6"/>
  <c r="AH8614" i="6"/>
  <c r="AH8622" i="6"/>
  <c r="AH8630" i="6"/>
  <c r="AH8638" i="6"/>
  <c r="AH8646" i="6"/>
  <c r="AH8654" i="6"/>
  <c r="AH8662" i="6"/>
  <c r="AH8670" i="6"/>
  <c r="AH8678" i="6"/>
  <c r="AH8686" i="6"/>
  <c r="AH8694" i="6"/>
  <c r="AH8702" i="6"/>
  <c r="AH8710" i="6"/>
  <c r="AH8718" i="6"/>
  <c r="AH8726" i="6"/>
  <c r="AH8734" i="6"/>
  <c r="AH8742" i="6"/>
  <c r="AH8750" i="6"/>
  <c r="AH8758" i="6"/>
  <c r="AH8766" i="6"/>
  <c r="AH8774" i="6"/>
  <c r="AH8782" i="6"/>
  <c r="AH8790" i="6"/>
  <c r="AH8798" i="6"/>
  <c r="AH8806" i="6"/>
  <c r="AH8814" i="6"/>
  <c r="AH8822" i="6"/>
  <c r="AH8830" i="6"/>
  <c r="AH8838" i="6"/>
  <c r="AH8846" i="6"/>
  <c r="AH8854" i="6"/>
  <c r="AH8862" i="6"/>
  <c r="AH8870" i="6"/>
  <c r="AH8878" i="6"/>
  <c r="AH8886" i="6"/>
  <c r="AH8894" i="6"/>
  <c r="AH8902" i="6"/>
  <c r="AH8910" i="6"/>
  <c r="AH8918" i="6"/>
  <c r="AH8926" i="6"/>
  <c r="AH8934" i="6"/>
  <c r="AH8942" i="6"/>
  <c r="AH8950" i="6"/>
  <c r="AH8958" i="6"/>
  <c r="AH8966" i="6"/>
  <c r="AH8974" i="6"/>
  <c r="AH8982" i="6"/>
  <c r="AH8990" i="6"/>
  <c r="AH8998" i="6"/>
  <c r="AH9006" i="6"/>
  <c r="AH9014" i="6"/>
  <c r="AH9022" i="6"/>
  <c r="AH9030" i="6"/>
  <c r="AH9038" i="6"/>
  <c r="AH9046" i="6"/>
  <c r="AH9054" i="6"/>
  <c r="AH9062" i="6"/>
  <c r="AH9070" i="6"/>
  <c r="AH9078" i="6"/>
  <c r="AH9086" i="6"/>
  <c r="AH9094" i="6"/>
  <c r="AH9102" i="6"/>
  <c r="AH9110" i="6"/>
  <c r="AH9118" i="6"/>
  <c r="AH9126" i="6"/>
  <c r="AH9134" i="6"/>
  <c r="AH9142" i="6"/>
  <c r="AH9150" i="6"/>
  <c r="AH4815" i="6"/>
  <c r="AH4823" i="6"/>
  <c r="AH4831" i="6"/>
  <c r="AH4839" i="6"/>
  <c r="AH4847" i="6"/>
  <c r="AH4855" i="6"/>
  <c r="AH4863" i="6"/>
  <c r="AH4871" i="6"/>
  <c r="AH4879" i="6"/>
  <c r="AH4887" i="6"/>
  <c r="AH4895" i="6"/>
  <c r="AH4903" i="6"/>
  <c r="AH4911" i="6"/>
  <c r="AH4919" i="6"/>
  <c r="AH4927" i="6"/>
  <c r="AH4935" i="6"/>
  <c r="AH4943" i="6"/>
  <c r="AH4951" i="6"/>
  <c r="AH4959" i="6"/>
  <c r="AH4967" i="6"/>
  <c r="AH4975" i="6"/>
  <c r="AH4983" i="6"/>
  <c r="AH4991" i="6"/>
  <c r="AH4999" i="6"/>
  <c r="AH5007" i="6"/>
  <c r="AH5015" i="6"/>
  <c r="AH5023" i="6"/>
  <c r="AH5031" i="6"/>
  <c r="AH5039" i="6"/>
  <c r="AH5047" i="6"/>
  <c r="AH5055" i="6"/>
  <c r="AH5063" i="6"/>
  <c r="AH5071" i="6"/>
  <c r="AH5079" i="6"/>
  <c r="AH5087" i="6"/>
  <c r="AH5095" i="6"/>
  <c r="AH5103" i="6"/>
  <c r="AH5111" i="6"/>
  <c r="AH5119" i="6"/>
  <c r="AH5127" i="6"/>
  <c r="AH5135" i="6"/>
  <c r="AH5143" i="6"/>
  <c r="AH5151" i="6"/>
  <c r="AH5159" i="6"/>
  <c r="AH5167" i="6"/>
  <c r="AH5175" i="6"/>
  <c r="AH5183" i="6"/>
  <c r="AH5191" i="6"/>
  <c r="AH5199" i="6"/>
  <c r="AH5207" i="6"/>
  <c r="AH5215" i="6"/>
  <c r="AH5223" i="6"/>
  <c r="AH5231" i="6"/>
  <c r="AH5239" i="6"/>
  <c r="AH5247" i="6"/>
  <c r="AH5255" i="6"/>
  <c r="AH5263" i="6"/>
  <c r="AH5271" i="6"/>
  <c r="AH5279" i="6"/>
  <c r="AH5287" i="6"/>
  <c r="AH5295" i="6"/>
  <c r="AH5303" i="6"/>
  <c r="AH5311" i="6"/>
  <c r="AH5319" i="6"/>
  <c r="AH5327" i="6"/>
  <c r="AH5335" i="6"/>
  <c r="AH5343" i="6"/>
  <c r="AH5351" i="6"/>
  <c r="AH5359" i="6"/>
  <c r="AH5367" i="6"/>
  <c r="AH5375" i="6"/>
  <c r="AH5383" i="6"/>
  <c r="AH5391" i="6"/>
  <c r="AH5399" i="6"/>
  <c r="AH5407" i="6"/>
  <c r="AH5415" i="6"/>
  <c r="AH5423" i="6"/>
  <c r="AH5431" i="6"/>
  <c r="AH5439" i="6"/>
  <c r="AH5447" i="6"/>
  <c r="AH5455" i="6"/>
  <c r="AH5463" i="6"/>
  <c r="AH5471" i="6"/>
  <c r="AH5479" i="6"/>
  <c r="AH5487" i="6"/>
  <c r="AH5495" i="6"/>
  <c r="AH5503" i="6"/>
  <c r="AH5511" i="6"/>
  <c r="AH5519" i="6"/>
  <c r="AH5527" i="6"/>
  <c r="AH5535" i="6"/>
  <c r="AH5543" i="6"/>
  <c r="AH5551" i="6"/>
  <c r="AH5559" i="6"/>
  <c r="AH5567" i="6"/>
  <c r="AH5575" i="6"/>
  <c r="AH5583" i="6"/>
  <c r="AH5591" i="6"/>
  <c r="AH5599" i="6"/>
  <c r="AH5607" i="6"/>
  <c r="AH5615" i="6"/>
  <c r="AH5623" i="6"/>
  <c r="AH5631" i="6"/>
  <c r="AH5639" i="6"/>
  <c r="AH8368" i="6"/>
  <c r="AH8376" i="6"/>
  <c r="AH8384" i="6"/>
  <c r="AH8392" i="6"/>
  <c r="AH8400" i="6"/>
  <c r="AH8408" i="6"/>
  <c r="AH8416" i="6"/>
  <c r="AH8424" i="6"/>
  <c r="AH8432" i="6"/>
  <c r="AH8440" i="6"/>
  <c r="AH8448" i="6"/>
  <c r="AH8456" i="6"/>
  <c r="AH8464" i="6"/>
  <c r="AH8472" i="6"/>
  <c r="AH8480" i="6"/>
  <c r="AH8488" i="6"/>
  <c r="AH8496" i="6"/>
  <c r="AH8504" i="6"/>
  <c r="AH8512" i="6"/>
  <c r="AH8520" i="6"/>
  <c r="AH8528" i="6"/>
  <c r="AH8536" i="6"/>
  <c r="AH8544" i="6"/>
  <c r="AH8552" i="6"/>
  <c r="AH8560" i="6"/>
  <c r="AH8568" i="6"/>
  <c r="AH8576" i="6"/>
  <c r="AH8584" i="6"/>
  <c r="AH8592" i="6"/>
  <c r="AH8600" i="6"/>
  <c r="AH8608" i="6"/>
  <c r="AH8616" i="6"/>
  <c r="AH8624" i="6"/>
  <c r="AH8632" i="6"/>
  <c r="AH8640" i="6"/>
  <c r="AH8648" i="6"/>
  <c r="AH8656" i="6"/>
  <c r="AH8664" i="6"/>
  <c r="AH8672" i="6"/>
  <c r="AH8680" i="6"/>
  <c r="AH8688" i="6"/>
  <c r="AH8696" i="6"/>
  <c r="AH8704" i="6"/>
  <c r="AH8712" i="6"/>
  <c r="AH8720" i="6"/>
  <c r="AH8728" i="6"/>
  <c r="AH8736" i="6"/>
  <c r="AH8744" i="6"/>
  <c r="AH8752" i="6"/>
  <c r="AH8760" i="6"/>
  <c r="AH8768" i="6"/>
  <c r="AH8776" i="6"/>
  <c r="AH8784" i="6"/>
  <c r="AH8792" i="6"/>
  <c r="AH8800" i="6"/>
  <c r="AH8808" i="6"/>
  <c r="AH8816" i="6"/>
  <c r="AH8824" i="6"/>
  <c r="AH8832" i="6"/>
  <c r="AH8840" i="6"/>
  <c r="AH8848" i="6"/>
  <c r="AH8856" i="6"/>
  <c r="AH8864" i="6"/>
  <c r="AH8872" i="6"/>
  <c r="AH8880" i="6"/>
  <c r="AH8888" i="6"/>
  <c r="AH8896" i="6"/>
  <c r="AH8904" i="6"/>
  <c r="AH8912" i="6"/>
  <c r="AH8920" i="6"/>
  <c r="AH8928" i="6"/>
  <c r="AH8936" i="6"/>
  <c r="AH8944" i="6"/>
  <c r="AH8952" i="6"/>
  <c r="AH8960" i="6"/>
  <c r="AH8968" i="6"/>
  <c r="AH8976" i="6"/>
  <c r="AH8984" i="6"/>
  <c r="AH8992" i="6"/>
  <c r="AH9000" i="6"/>
  <c r="AH9008" i="6"/>
  <c r="AH9016" i="6"/>
  <c r="AH9024" i="6"/>
  <c r="AH9032" i="6"/>
  <c r="AH9040" i="6"/>
  <c r="AH9048" i="6"/>
  <c r="AH9056" i="6"/>
  <c r="AH9064" i="6"/>
  <c r="AH9072" i="6"/>
  <c r="AH9080" i="6"/>
  <c r="AH9088" i="6"/>
  <c r="AH9096" i="6"/>
  <c r="AH9104" i="6"/>
  <c r="AH9112" i="6"/>
  <c r="AH9120" i="6"/>
  <c r="AH9128" i="6"/>
  <c r="AH9136" i="6"/>
  <c r="AH9144" i="6"/>
  <c r="AH9152" i="6"/>
  <c r="AH9160" i="6"/>
  <c r="AH9168" i="6"/>
  <c r="AH4473" i="6"/>
  <c r="AH4481" i="6"/>
  <c r="AH4489" i="6"/>
  <c r="AH4497" i="6"/>
  <c r="AH4505" i="6"/>
  <c r="AH4513" i="6"/>
  <c r="AH4521" i="6"/>
  <c r="AH4529" i="6"/>
  <c r="AH4537" i="6"/>
  <c r="AH4545" i="6"/>
  <c r="AH4553" i="6"/>
  <c r="AH4561" i="6"/>
  <c r="AH4569" i="6"/>
  <c r="AH4577" i="6"/>
  <c r="AH4585" i="6"/>
  <c r="AH4593" i="6"/>
  <c r="AH4601" i="6"/>
  <c r="AH4609" i="6"/>
  <c r="AH4617" i="6"/>
  <c r="AH4625" i="6"/>
  <c r="AH4633" i="6"/>
  <c r="AH4641" i="6"/>
  <c r="AH4649" i="6"/>
  <c r="AH4657" i="6"/>
  <c r="AH4665" i="6"/>
  <c r="AH4673" i="6"/>
  <c r="AH4681" i="6"/>
  <c r="AH4689" i="6"/>
  <c r="AH4697" i="6"/>
  <c r="AH4705" i="6"/>
  <c r="AH4713" i="6"/>
  <c r="AH4721" i="6"/>
  <c r="AH4729" i="6"/>
  <c r="AH4737" i="6"/>
  <c r="AH4745" i="6"/>
  <c r="AH4753" i="6"/>
  <c r="AH4761" i="6"/>
  <c r="AH4769" i="6"/>
  <c r="AH4777" i="6"/>
  <c r="AH4785" i="6"/>
  <c r="AH4793" i="6"/>
  <c r="AH4801" i="6"/>
  <c r="AH4809" i="6"/>
  <c r="AH4817" i="6"/>
  <c r="AH4825" i="6"/>
  <c r="AH4833" i="6"/>
  <c r="AH4841" i="6"/>
  <c r="AH4849" i="6"/>
  <c r="AH4857" i="6"/>
  <c r="AH4865" i="6"/>
  <c r="AH4873" i="6"/>
  <c r="AH4881" i="6"/>
  <c r="AH4889" i="6"/>
  <c r="AH4897" i="6"/>
  <c r="AH4905" i="6"/>
  <c r="AH4913" i="6"/>
  <c r="AH4921" i="6"/>
  <c r="AH4929" i="6"/>
  <c r="AH4937" i="6"/>
  <c r="AH4945" i="6"/>
  <c r="AH4953" i="6"/>
  <c r="AH4961" i="6"/>
  <c r="AH4969" i="6"/>
  <c r="AH4977" i="6"/>
  <c r="AH4985" i="6"/>
  <c r="AH4993" i="6"/>
  <c r="AH5001" i="6"/>
  <c r="AH5009" i="6"/>
  <c r="AH5017" i="6"/>
  <c r="AH5025" i="6"/>
  <c r="AH5033" i="6"/>
  <c r="AH5041" i="6"/>
  <c r="AH5049" i="6"/>
  <c r="AH5057" i="6"/>
  <c r="AH5065" i="6"/>
  <c r="AH5073" i="6"/>
  <c r="AH5081" i="6"/>
  <c r="AH5089" i="6"/>
  <c r="AH5097" i="6"/>
  <c r="AH5105" i="6"/>
  <c r="AH5113" i="6"/>
  <c r="AH5121" i="6"/>
  <c r="AH5129" i="6"/>
  <c r="AH5137" i="6"/>
  <c r="AH5145" i="6"/>
  <c r="AH5153" i="6"/>
  <c r="AH5161" i="6"/>
  <c r="AH5169" i="6"/>
  <c r="AH5177" i="6"/>
  <c r="AH5185" i="6"/>
  <c r="AH5193" i="6"/>
  <c r="AH5201" i="6"/>
  <c r="AH5209" i="6"/>
  <c r="AH5187" i="6"/>
  <c r="AH5195" i="6"/>
  <c r="AH5203" i="6"/>
  <c r="AH5211" i="6"/>
  <c r="AH5219" i="6"/>
  <c r="AH5227" i="6"/>
  <c r="AH5235" i="6"/>
  <c r="AH5243" i="6"/>
  <c r="AH5251" i="6"/>
  <c r="AH5259" i="6"/>
  <c r="AH5267" i="6"/>
  <c r="AH5275" i="6"/>
  <c r="AH5283" i="6"/>
  <c r="AH5291" i="6"/>
  <c r="AH5299" i="6"/>
  <c r="AH5307" i="6"/>
  <c r="AH5315" i="6"/>
  <c r="AH5323" i="6"/>
  <c r="AH5331" i="6"/>
  <c r="AH5339" i="6"/>
  <c r="AH5347" i="6"/>
  <c r="AH5355" i="6"/>
  <c r="AH5363" i="6"/>
  <c r="AH5371" i="6"/>
  <c r="AH5379" i="6"/>
  <c r="AH5387" i="6"/>
  <c r="AH5395" i="6"/>
  <c r="AH5403" i="6"/>
  <c r="AH5411" i="6"/>
  <c r="AH5419" i="6"/>
  <c r="AH5427" i="6"/>
  <c r="AH5435" i="6"/>
  <c r="AH5443" i="6"/>
  <c r="AH5451" i="6"/>
  <c r="AH5459" i="6"/>
  <c r="AH5467" i="6"/>
  <c r="AH5475" i="6"/>
  <c r="AH5483" i="6"/>
  <c r="AH5491" i="6"/>
  <c r="AH5499" i="6"/>
  <c r="AH5507" i="6"/>
  <c r="AH5515" i="6"/>
  <c r="AH5523" i="6"/>
  <c r="AH5531" i="6"/>
  <c r="AH5539" i="6"/>
  <c r="AH5547" i="6"/>
  <c r="AH5555" i="6"/>
  <c r="AH5563" i="6"/>
  <c r="AH5571" i="6"/>
  <c r="AH5579" i="6"/>
  <c r="AH5587" i="6"/>
  <c r="AH5595" i="6"/>
  <c r="AH5603" i="6"/>
  <c r="AH5611" i="6"/>
  <c r="AH5619" i="6"/>
  <c r="AH5627" i="6"/>
  <c r="AH5635" i="6"/>
  <c r="AH5643" i="6"/>
  <c r="AH5651" i="6"/>
  <c r="AH5659" i="6"/>
  <c r="AH5667" i="6"/>
  <c r="AH5675" i="6"/>
  <c r="AH5683" i="6"/>
  <c r="AH5691" i="6"/>
  <c r="AH5699" i="6"/>
  <c r="AH5707" i="6"/>
  <c r="AH5715" i="6"/>
  <c r="AH5723" i="6"/>
  <c r="AH5731" i="6"/>
  <c r="AH5739" i="6"/>
  <c r="AH5747" i="6"/>
  <c r="AH5755" i="6"/>
  <c r="AH5763" i="6"/>
  <c r="AH5771" i="6"/>
  <c r="AH5779" i="6"/>
  <c r="AH5787" i="6"/>
  <c r="AH5795" i="6"/>
  <c r="AH5803" i="6"/>
  <c r="AH5811" i="6"/>
  <c r="AH5819" i="6"/>
  <c r="AH5827" i="6"/>
  <c r="AH5835" i="6"/>
  <c r="AH5843" i="6"/>
  <c r="AH5851" i="6"/>
  <c r="AH5859" i="6"/>
  <c r="AH5867" i="6"/>
  <c r="AH5875" i="6"/>
  <c r="AH5883" i="6"/>
  <c r="AH5891" i="6"/>
  <c r="AH5899" i="6"/>
  <c r="AH5907" i="6"/>
  <c r="AH5915" i="6"/>
  <c r="AH5923" i="6"/>
  <c r="AH5931" i="6"/>
  <c r="AH5939" i="6"/>
  <c r="AH5947" i="6"/>
  <c r="AH5955" i="6"/>
  <c r="AH5963" i="6"/>
  <c r="AH5971" i="6"/>
  <c r="AH5979" i="6"/>
  <c r="AH5987" i="6"/>
  <c r="AH5995" i="6"/>
  <c r="AH6003" i="6"/>
  <c r="AH6011" i="6"/>
  <c r="AH6019" i="6"/>
  <c r="AH6027" i="6"/>
  <c r="AH6035" i="6"/>
  <c r="AH6043" i="6"/>
  <c r="AH6051" i="6"/>
  <c r="AH6059" i="6"/>
  <c r="AH6067" i="6"/>
  <c r="AH6075" i="6"/>
  <c r="AH6083" i="6"/>
  <c r="AH6091" i="6"/>
  <c r="AH6099" i="6"/>
  <c r="AH6107" i="6"/>
  <c r="AH6115" i="6"/>
  <c r="AH6123" i="6"/>
  <c r="AH6131" i="6"/>
  <c r="AH6139" i="6"/>
  <c r="AH6147" i="6"/>
  <c r="AH6155" i="6"/>
  <c r="AH6163" i="6"/>
  <c r="AH6171" i="6"/>
  <c r="AH6179" i="6"/>
  <c r="AH6187" i="6"/>
  <c r="AH6195" i="6"/>
  <c r="AH6203" i="6"/>
  <c r="AH6211" i="6"/>
  <c r="AH6219" i="6"/>
  <c r="AH6227" i="6"/>
  <c r="AH6235" i="6"/>
  <c r="AH6243" i="6"/>
  <c r="AH6251" i="6"/>
  <c r="AH6259" i="6"/>
  <c r="AH6267" i="6"/>
  <c r="AH6275" i="6"/>
  <c r="AH6283" i="6"/>
  <c r="AH6291" i="6"/>
  <c r="AH6299" i="6"/>
  <c r="AH6307" i="6"/>
  <c r="AH6315" i="6"/>
  <c r="AH6323" i="6"/>
  <c r="AH6331" i="6"/>
  <c r="AH6339" i="6"/>
  <c r="AH6347" i="6"/>
  <c r="AH6355" i="6"/>
  <c r="AH6363" i="6"/>
  <c r="AH6371" i="6"/>
  <c r="AH6379" i="6"/>
  <c r="AH6387" i="6"/>
  <c r="AH6395" i="6"/>
  <c r="AH6403" i="6"/>
  <c r="AH6411" i="6"/>
  <c r="AH6419" i="6"/>
  <c r="AH6427" i="6"/>
  <c r="AH6435" i="6"/>
  <c r="AH6443" i="6"/>
  <c r="AH6451" i="6"/>
  <c r="AH6459" i="6"/>
  <c r="AH6467" i="6"/>
  <c r="AH6475" i="6"/>
  <c r="AH6483" i="6"/>
  <c r="AH6491" i="6"/>
  <c r="AH6499" i="6"/>
  <c r="AH6507" i="6"/>
  <c r="AH6515" i="6"/>
  <c r="AH5647" i="6"/>
  <c r="AH5655" i="6"/>
  <c r="AH5663" i="6"/>
  <c r="AH5671" i="6"/>
  <c r="AH5679" i="6"/>
  <c r="AH5687" i="6"/>
  <c r="AH5695" i="6"/>
  <c r="AH5703" i="6"/>
  <c r="AH5711" i="6"/>
  <c r="AH5719" i="6"/>
  <c r="AH5727" i="6"/>
  <c r="AH5735" i="6"/>
  <c r="AH5743" i="6"/>
  <c r="AH5751" i="6"/>
  <c r="AH5759" i="6"/>
  <c r="AH5767" i="6"/>
  <c r="AH5775" i="6"/>
  <c r="AH5783" i="6"/>
  <c r="AH5791" i="6"/>
  <c r="AH5799" i="6"/>
  <c r="AH5807" i="6"/>
  <c r="AH5815" i="6"/>
  <c r="AH5823" i="6"/>
  <c r="AH5831" i="6"/>
  <c r="AH5839" i="6"/>
  <c r="AH5847" i="6"/>
  <c r="AH5855" i="6"/>
  <c r="AH5863" i="6"/>
  <c r="AH5871" i="6"/>
  <c r="AH5879" i="6"/>
  <c r="AH5887" i="6"/>
  <c r="AH5895" i="6"/>
  <c r="AH5903" i="6"/>
  <c r="AH5911" i="6"/>
  <c r="AH5919" i="6"/>
  <c r="AH5927" i="6"/>
  <c r="AH5935" i="6"/>
  <c r="AH5943" i="6"/>
  <c r="AH5951" i="6"/>
  <c r="AH5959" i="6"/>
  <c r="AH5967" i="6"/>
  <c r="AH5975" i="6"/>
  <c r="AH5983" i="6"/>
  <c r="AH5991" i="6"/>
  <c r="AH5999" i="6"/>
  <c r="AH6007" i="6"/>
  <c r="AH6015" i="6"/>
  <c r="AH6023" i="6"/>
  <c r="AH6031" i="6"/>
  <c r="AH6039" i="6"/>
  <c r="AH6047" i="6"/>
  <c r="AH6055" i="6"/>
  <c r="AH6063" i="6"/>
  <c r="AH6071" i="6"/>
  <c r="AH6079" i="6"/>
  <c r="AH6087" i="6"/>
  <c r="AH6095" i="6"/>
  <c r="AH6103" i="6"/>
  <c r="AH6111" i="6"/>
  <c r="AH6119" i="6"/>
  <c r="AH6127" i="6"/>
  <c r="AH6135" i="6"/>
  <c r="AH6143" i="6"/>
  <c r="AH6151" i="6"/>
  <c r="AH6159" i="6"/>
  <c r="AH6167" i="6"/>
  <c r="AH6175" i="6"/>
  <c r="AH6183" i="6"/>
  <c r="AH6191" i="6"/>
  <c r="AH6199" i="6"/>
  <c r="AH6207" i="6"/>
  <c r="AH6215" i="6"/>
  <c r="AH6223" i="6"/>
  <c r="AH6231" i="6"/>
  <c r="AH6239" i="6"/>
  <c r="AH6247" i="6"/>
  <c r="AH6255" i="6"/>
  <c r="AH6263" i="6"/>
  <c r="AH6271" i="6"/>
  <c r="AH6279" i="6"/>
  <c r="AH6287" i="6"/>
  <c r="AH6295" i="6"/>
  <c r="AH6303" i="6"/>
  <c r="AH6311" i="6"/>
  <c r="AH6319" i="6"/>
  <c r="AH6327" i="6"/>
  <c r="AH6335" i="6"/>
  <c r="AH6343" i="6"/>
  <c r="AH6351" i="6"/>
  <c r="AH6359" i="6"/>
  <c r="AH6367" i="6"/>
  <c r="AH6375" i="6"/>
  <c r="AH6383" i="6"/>
  <c r="AH6391" i="6"/>
  <c r="AH6399" i="6"/>
  <c r="AH6407" i="6"/>
  <c r="AH6415" i="6"/>
  <c r="AH6423" i="6"/>
  <c r="AH6431" i="6"/>
  <c r="AH6439" i="6"/>
  <c r="AH6447" i="6"/>
  <c r="AH6455" i="6"/>
  <c r="AH6463" i="6"/>
  <c r="AH6471" i="6"/>
  <c r="AH6479" i="6"/>
  <c r="AH6487" i="6"/>
  <c r="AH6495" i="6"/>
  <c r="AH6503" i="6"/>
  <c r="AH6511" i="6"/>
  <c r="AH6519" i="6"/>
  <c r="AH6527" i="6"/>
  <c r="AH6535" i="6"/>
  <c r="AH6543" i="6"/>
  <c r="AH6551" i="6"/>
  <c r="AH6559" i="6"/>
  <c r="AH6567" i="6"/>
  <c r="AH6575" i="6"/>
  <c r="AH6583" i="6"/>
  <c r="AH6591" i="6"/>
  <c r="AH6599" i="6"/>
  <c r="AH6607" i="6"/>
  <c r="AH6615" i="6"/>
  <c r="AH6623" i="6"/>
  <c r="AH6631" i="6"/>
  <c r="AH6639" i="6"/>
  <c r="AH6647" i="6"/>
  <c r="AH6655" i="6"/>
  <c r="AH6663" i="6"/>
  <c r="AH6671" i="6"/>
  <c r="AH6679" i="6"/>
  <c r="AH6687" i="6"/>
  <c r="AH6695" i="6"/>
  <c r="AH6703" i="6"/>
  <c r="AH6711" i="6"/>
  <c r="AH6719" i="6"/>
  <c r="AH6727" i="6"/>
  <c r="AH6735" i="6"/>
  <c r="AH6743" i="6"/>
  <c r="AH6751" i="6"/>
  <c r="AH6759" i="6"/>
  <c r="AH6767" i="6"/>
  <c r="AH6775" i="6"/>
  <c r="AH6783" i="6"/>
  <c r="AH6791" i="6"/>
  <c r="AH6799" i="6"/>
  <c r="AH6807" i="6"/>
  <c r="AH6815" i="6"/>
  <c r="AH6823" i="6"/>
  <c r="AH6831" i="6"/>
  <c r="AH6839" i="6"/>
  <c r="AH6847" i="6"/>
  <c r="AH6855" i="6"/>
  <c r="AH6863" i="6"/>
  <c r="AH6871" i="6"/>
  <c r="AH6879" i="6"/>
  <c r="AH6887" i="6"/>
  <c r="AH6895" i="6"/>
  <c r="AH6903" i="6"/>
  <c r="AH6911" i="6"/>
  <c r="AH6919" i="6"/>
  <c r="AH6927" i="6"/>
  <c r="AH6935" i="6"/>
  <c r="AH6943" i="6"/>
  <c r="AH6951" i="6"/>
  <c r="AH6959" i="6"/>
  <c r="AH6967" i="6"/>
  <c r="AH6975" i="6"/>
  <c r="AH6983" i="6"/>
  <c r="AH6991" i="6"/>
  <c r="AH6999" i="6"/>
  <c r="AH7007" i="6"/>
  <c r="AH7015" i="6"/>
  <c r="AH7023" i="6"/>
  <c r="AH7031" i="6"/>
  <c r="AH7039" i="6"/>
  <c r="AH7047" i="6"/>
  <c r="AH7055" i="6"/>
  <c r="AH7063" i="6"/>
  <c r="AH7071" i="6"/>
  <c r="AH7079" i="6"/>
  <c r="AH7087" i="6"/>
  <c r="AH7095" i="6"/>
  <c r="AH7103" i="6"/>
  <c r="AH7111" i="6"/>
  <c r="AH7119" i="6"/>
  <c r="AH7127" i="6"/>
  <c r="AH7135" i="6"/>
  <c r="AH7143" i="6"/>
  <c r="AH7151" i="6"/>
  <c r="AH7159" i="6"/>
  <c r="AH7167" i="6"/>
  <c r="AH7175" i="6"/>
  <c r="AH7183" i="6"/>
  <c r="AH7191" i="6"/>
  <c r="AH7199" i="6"/>
  <c r="AH9176" i="6"/>
  <c r="AH9184" i="6"/>
  <c r="AH9192" i="6"/>
  <c r="AH9200" i="6"/>
  <c r="AH9208" i="6"/>
  <c r="AH9216" i="6"/>
  <c r="AH9224" i="6"/>
  <c r="AH9232" i="6"/>
  <c r="AH9240" i="6"/>
  <c r="AH9248" i="6"/>
  <c r="AH9256" i="6"/>
  <c r="AH9264" i="6"/>
  <c r="AH9272" i="6"/>
  <c r="AH9280" i="6"/>
  <c r="AH9288" i="6"/>
  <c r="AH9296" i="6"/>
  <c r="AH9304" i="6"/>
  <c r="AH9312" i="6"/>
  <c r="AH9320" i="6"/>
  <c r="AH9328" i="6"/>
  <c r="AH9336" i="6"/>
  <c r="AH9344" i="6"/>
  <c r="AH9352" i="6"/>
  <c r="AH9360" i="6"/>
  <c r="AH9368" i="6"/>
  <c r="AH9376" i="6"/>
  <c r="AH9384" i="6"/>
  <c r="AH9392" i="6"/>
  <c r="AH9400" i="6"/>
  <c r="AH9408" i="6"/>
  <c r="AH9416" i="6"/>
  <c r="AH9424" i="6"/>
  <c r="AH9432" i="6"/>
  <c r="AH9440" i="6"/>
  <c r="AH9448" i="6"/>
  <c r="AH9456" i="6"/>
  <c r="AH9464" i="6"/>
  <c r="AH9472" i="6"/>
  <c r="AH9480" i="6"/>
  <c r="AH9488" i="6"/>
  <c r="AH9496" i="6"/>
  <c r="AH9504" i="6"/>
  <c r="AH9512" i="6"/>
  <c r="AH9520" i="6"/>
  <c r="AH9528" i="6"/>
  <c r="AH9536" i="6"/>
  <c r="AH9544" i="6"/>
  <c r="AH9552" i="6"/>
  <c r="AH9560" i="6"/>
  <c r="AH9568" i="6"/>
  <c r="AH9576" i="6"/>
  <c r="AH9584" i="6"/>
  <c r="AH9592" i="6"/>
  <c r="AH9600" i="6"/>
  <c r="AH9608" i="6"/>
  <c r="AH9616" i="6"/>
  <c r="AH9624" i="6"/>
  <c r="AH9632" i="6"/>
  <c r="AH9640" i="6"/>
  <c r="AH9648" i="6"/>
  <c r="AH9656" i="6"/>
  <c r="AH9664" i="6"/>
  <c r="AH9672" i="6"/>
  <c r="AH9680" i="6"/>
  <c r="AH9688" i="6"/>
  <c r="AH9696" i="6"/>
  <c r="AH9704" i="6"/>
  <c r="AH9712" i="6"/>
  <c r="AH9720" i="6"/>
  <c r="AH9728" i="6"/>
  <c r="AH9736" i="6"/>
  <c r="AH9744" i="6"/>
  <c r="AH9752" i="6"/>
  <c r="AH9760" i="6"/>
  <c r="AH9768" i="6"/>
  <c r="AH9776" i="6"/>
  <c r="AH9784" i="6"/>
  <c r="AH9792" i="6"/>
  <c r="AH9800" i="6"/>
  <c r="AH9808" i="6"/>
  <c r="AH9816" i="6"/>
  <c r="AH9824" i="6"/>
  <c r="AH9832" i="6"/>
  <c r="AH9840" i="6"/>
  <c r="AH9848" i="6"/>
  <c r="AH9856" i="6"/>
  <c r="AH9864" i="6"/>
  <c r="AH9872" i="6"/>
  <c r="AH9880" i="6"/>
  <c r="AH9888" i="6"/>
  <c r="AH9896" i="6"/>
  <c r="AH9904" i="6"/>
  <c r="AH9912" i="6"/>
  <c r="AH9920" i="6"/>
  <c r="AH9928" i="6"/>
  <c r="AH9936" i="6"/>
  <c r="AH9944" i="6"/>
  <c r="AH9952" i="6"/>
  <c r="AH9960" i="6"/>
  <c r="AH9968" i="6"/>
  <c r="AH9976" i="6"/>
  <c r="AH9984" i="6"/>
  <c r="AH9992" i="6"/>
  <c r="AH10000" i="6"/>
  <c r="AH5217" i="6"/>
  <c r="AH5225" i="6"/>
  <c r="AH5233" i="6"/>
  <c r="AH5241" i="6"/>
  <c r="AH5249" i="6"/>
  <c r="AH5257" i="6"/>
  <c r="AH5265" i="6"/>
  <c r="AH5273" i="6"/>
  <c r="AH5281" i="6"/>
  <c r="AH5289" i="6"/>
  <c r="AH5297" i="6"/>
  <c r="AH5305" i="6"/>
  <c r="AH5313" i="6"/>
  <c r="AH5321" i="6"/>
  <c r="AH5329" i="6"/>
  <c r="AH5337" i="6"/>
  <c r="AH5345" i="6"/>
  <c r="AH5353" i="6"/>
  <c r="AH5361" i="6"/>
  <c r="AH5369" i="6"/>
  <c r="AH5377" i="6"/>
  <c r="AH5385" i="6"/>
  <c r="AH5393" i="6"/>
  <c r="AH5401" i="6"/>
  <c r="AH5409" i="6"/>
  <c r="AH5417" i="6"/>
  <c r="AH5425" i="6"/>
  <c r="AH5433" i="6"/>
  <c r="AH5441" i="6"/>
  <c r="AH5449" i="6"/>
  <c r="AH5457" i="6"/>
  <c r="AH5465" i="6"/>
  <c r="AH5473" i="6"/>
  <c r="AH5481" i="6"/>
  <c r="AH5489" i="6"/>
  <c r="AH5497" i="6"/>
  <c r="AH5505" i="6"/>
  <c r="AH5513" i="6"/>
  <c r="AH5521" i="6"/>
  <c r="AH5529" i="6"/>
  <c r="AH5537" i="6"/>
  <c r="AH5545" i="6"/>
  <c r="AH5553" i="6"/>
  <c r="AH5561" i="6"/>
  <c r="AH5569" i="6"/>
  <c r="AH5577" i="6"/>
  <c r="AH5585" i="6"/>
  <c r="AH5593" i="6"/>
  <c r="AH5601" i="6"/>
  <c r="AH5609" i="6"/>
  <c r="AH5617" i="6"/>
  <c r="AH5625" i="6"/>
  <c r="AH5633" i="6"/>
  <c r="AH5641" i="6"/>
  <c r="AH5649" i="6"/>
  <c r="AH5657" i="6"/>
  <c r="AH5665" i="6"/>
  <c r="AH5673" i="6"/>
  <c r="AH5681" i="6"/>
  <c r="AH5689" i="6"/>
  <c r="AH5697" i="6"/>
  <c r="AH5705" i="6"/>
  <c r="AH5713" i="6"/>
  <c r="AH5721" i="6"/>
  <c r="AH5729" i="6"/>
  <c r="AH5737" i="6"/>
  <c r="AH5745" i="6"/>
  <c r="AH5753" i="6"/>
  <c r="AH5761" i="6"/>
  <c r="AH5769" i="6"/>
  <c r="AH5777" i="6"/>
  <c r="AH5785" i="6"/>
  <c r="AH5793" i="6"/>
  <c r="AH5801" i="6"/>
  <c r="AH5809" i="6"/>
  <c r="AH5817" i="6"/>
  <c r="AH5825" i="6"/>
  <c r="AH5833" i="6"/>
  <c r="AH5841" i="6"/>
  <c r="AH5849" i="6"/>
  <c r="AH5857" i="6"/>
  <c r="AH5865" i="6"/>
  <c r="AH5873" i="6"/>
  <c r="AH5881" i="6"/>
  <c r="AH5889" i="6"/>
  <c r="AH5897" i="6"/>
  <c r="AH5905" i="6"/>
  <c r="AH5913" i="6"/>
  <c r="AH5921" i="6"/>
  <c r="AH5929" i="6"/>
  <c r="AH5937" i="6"/>
  <c r="AH5945" i="6"/>
  <c r="AH5953" i="6"/>
  <c r="AH5961" i="6"/>
  <c r="AH5969" i="6"/>
  <c r="AH5977" i="6"/>
  <c r="AH5985" i="6"/>
  <c r="AH5993" i="6"/>
  <c r="AH6001" i="6"/>
  <c r="AH6009" i="6"/>
  <c r="AH6017" i="6"/>
  <c r="AH6025" i="6"/>
  <c r="AH6033" i="6"/>
  <c r="AH6041" i="6"/>
  <c r="AH6049" i="6"/>
  <c r="AH6057" i="6"/>
  <c r="AH6065" i="6"/>
  <c r="AH6073" i="6"/>
  <c r="AH6081" i="6"/>
  <c r="AH6089" i="6"/>
  <c r="AH6097" i="6"/>
  <c r="AH6105" i="6"/>
  <c r="AH6113" i="6"/>
  <c r="AH6121" i="6"/>
  <c r="AH6129" i="6"/>
  <c r="AH6137" i="6"/>
  <c r="AH6145" i="6"/>
  <c r="AH6153" i="6"/>
  <c r="AH6161" i="6"/>
  <c r="AH6169" i="6"/>
  <c r="AH6177" i="6"/>
  <c r="AH6185" i="6"/>
  <c r="AH6193" i="6"/>
  <c r="AH6201" i="6"/>
  <c r="AH6209" i="6"/>
  <c r="AH6217" i="6"/>
  <c r="AH6225" i="6"/>
  <c r="AH6233" i="6"/>
  <c r="AH6241" i="6"/>
  <c r="AH6249" i="6"/>
  <c r="AH6257" i="6"/>
  <c r="AH6265" i="6"/>
  <c r="AH6273" i="6"/>
  <c r="AH6281" i="6"/>
  <c r="AH6289" i="6"/>
  <c r="AH6297" i="6"/>
  <c r="AH6305" i="6"/>
  <c r="AH6313" i="6"/>
  <c r="AH6321" i="6"/>
  <c r="AH6329" i="6"/>
  <c r="AH6337" i="6"/>
  <c r="AH6345" i="6"/>
  <c r="AH6353" i="6"/>
  <c r="AH6361" i="6"/>
  <c r="AH6369" i="6"/>
  <c r="AH6377" i="6"/>
  <c r="AH6385" i="6"/>
  <c r="AH6393" i="6"/>
  <c r="AH6401" i="6"/>
  <c r="AH6409" i="6"/>
  <c r="AH6417" i="6"/>
  <c r="AH6425" i="6"/>
  <c r="AH6433" i="6"/>
  <c r="AH6441" i="6"/>
  <c r="AH6449" i="6"/>
  <c r="AH6457" i="6"/>
  <c r="AH6465" i="6"/>
  <c r="AH6473" i="6"/>
  <c r="AH6481" i="6"/>
  <c r="AH6489" i="6"/>
  <c r="AH6497" i="6"/>
  <c r="AH6505" i="6"/>
  <c r="AH6513" i="6"/>
  <c r="AH6521" i="6"/>
  <c r="AH6529" i="6"/>
  <c r="AH6537" i="6"/>
  <c r="AH6545" i="6"/>
  <c r="AH6553" i="6"/>
  <c r="AH6561" i="6"/>
  <c r="AH6569" i="6"/>
  <c r="AH6523" i="6"/>
  <c r="AH6531" i="6"/>
  <c r="AH6539" i="6"/>
  <c r="AH6547" i="6"/>
  <c r="AH6555" i="6"/>
  <c r="AH6563" i="6"/>
  <c r="AH6571" i="6"/>
  <c r="AH6579" i="6"/>
  <c r="AH6587" i="6"/>
  <c r="AH6595" i="6"/>
  <c r="AH6603" i="6"/>
  <c r="AH6611" i="6"/>
  <c r="AH6619" i="6"/>
  <c r="AH6627" i="6"/>
  <c r="AH6635" i="6"/>
  <c r="AH6643" i="6"/>
  <c r="AH6651" i="6"/>
  <c r="AH6659" i="6"/>
  <c r="AH6667" i="6"/>
  <c r="AH6675" i="6"/>
  <c r="AH6683" i="6"/>
  <c r="AH6691" i="6"/>
  <c r="AH6699" i="6"/>
  <c r="AH6707" i="6"/>
  <c r="AH6715" i="6"/>
  <c r="AH6723" i="6"/>
  <c r="AH6731" i="6"/>
  <c r="AH6739" i="6"/>
  <c r="AH6747" i="6"/>
  <c r="AH6755" i="6"/>
  <c r="AH6763" i="6"/>
  <c r="AH6771" i="6"/>
  <c r="AH6779" i="6"/>
  <c r="AH6787" i="6"/>
  <c r="AH6795" i="6"/>
  <c r="AH6803" i="6"/>
  <c r="AH6811" i="6"/>
  <c r="AH6819" i="6"/>
  <c r="AH6827" i="6"/>
  <c r="AH6835" i="6"/>
  <c r="AH6843" i="6"/>
  <c r="AH6851" i="6"/>
  <c r="AH6859" i="6"/>
  <c r="AH6867" i="6"/>
  <c r="AH6875" i="6"/>
  <c r="AH6883" i="6"/>
  <c r="AH6891" i="6"/>
  <c r="AH6899" i="6"/>
  <c r="AH6907" i="6"/>
  <c r="AH6915" i="6"/>
  <c r="AH6923" i="6"/>
  <c r="AH6931" i="6"/>
  <c r="AH6939" i="6"/>
  <c r="AH6947" i="6"/>
  <c r="AH6955" i="6"/>
  <c r="AH6963" i="6"/>
  <c r="AH6971" i="6"/>
  <c r="AH6979" i="6"/>
  <c r="AH6987" i="6"/>
  <c r="AH6995" i="6"/>
  <c r="AH7003" i="6"/>
  <c r="AH7011" i="6"/>
  <c r="AH7019" i="6"/>
  <c r="AH7027" i="6"/>
  <c r="AH7035" i="6"/>
  <c r="AH7043" i="6"/>
  <c r="AH7051" i="6"/>
  <c r="AH7059" i="6"/>
  <c r="AH7067" i="6"/>
  <c r="AH7075" i="6"/>
  <c r="AH7083" i="6"/>
  <c r="AH7091" i="6"/>
  <c r="AH7099" i="6"/>
  <c r="AH7107" i="6"/>
  <c r="AH7115" i="6"/>
  <c r="AH7123" i="6"/>
  <c r="AH7131" i="6"/>
  <c r="AH7139" i="6"/>
  <c r="AH7147" i="6"/>
  <c r="AH7155" i="6"/>
  <c r="AH7163" i="6"/>
  <c r="AH7171" i="6"/>
  <c r="AH7179" i="6"/>
  <c r="AH7187" i="6"/>
  <c r="AH7195" i="6"/>
  <c r="AH7203" i="6"/>
  <c r="AH7211" i="6"/>
  <c r="AH7219" i="6"/>
  <c r="AH7227" i="6"/>
  <c r="AH7235" i="6"/>
  <c r="AH7243" i="6"/>
  <c r="AH7251" i="6"/>
  <c r="AH7259" i="6"/>
  <c r="AH7267" i="6"/>
  <c r="AH7275" i="6"/>
  <c r="AH7283" i="6"/>
  <c r="AH7291" i="6"/>
  <c r="AH7299" i="6"/>
  <c r="AH7307" i="6"/>
  <c r="AH7315" i="6"/>
  <c r="AH7323" i="6"/>
  <c r="AH7331" i="6"/>
  <c r="AH7339" i="6"/>
  <c r="AH7347" i="6"/>
  <c r="AH7355" i="6"/>
  <c r="AH7363" i="6"/>
  <c r="AH7371" i="6"/>
  <c r="AH7379" i="6"/>
  <c r="AH7387" i="6"/>
  <c r="AH7395" i="6"/>
  <c r="AH7403" i="6"/>
  <c r="AH7411" i="6"/>
  <c r="AH7419" i="6"/>
  <c r="AH7427" i="6"/>
  <c r="AH7435" i="6"/>
  <c r="AH7443" i="6"/>
  <c r="AH7451" i="6"/>
  <c r="AH7459" i="6"/>
  <c r="AH7467" i="6"/>
  <c r="AH7475" i="6"/>
  <c r="AH7483" i="6"/>
  <c r="AH7491" i="6"/>
  <c r="AH7499" i="6"/>
  <c r="AH7507" i="6"/>
  <c r="AH7515" i="6"/>
  <c r="AH7523" i="6"/>
  <c r="AH7531" i="6"/>
  <c r="AH7539" i="6"/>
  <c r="AH7547" i="6"/>
  <c r="AH7555" i="6"/>
  <c r="AH7207" i="6"/>
  <c r="AH7215" i="6"/>
  <c r="AH7223" i="6"/>
  <c r="AH7231" i="6"/>
  <c r="AH7239" i="6"/>
  <c r="AH7247" i="6"/>
  <c r="AH7255" i="6"/>
  <c r="AH7263" i="6"/>
  <c r="AH7271" i="6"/>
  <c r="AH7279" i="6"/>
  <c r="AH7287" i="6"/>
  <c r="AH7295" i="6"/>
  <c r="AH7303" i="6"/>
  <c r="AH7311" i="6"/>
  <c r="AH7319" i="6"/>
  <c r="AH7327" i="6"/>
  <c r="AH7335" i="6"/>
  <c r="AH7343" i="6"/>
  <c r="AH7351" i="6"/>
  <c r="AH7359" i="6"/>
  <c r="AH7367" i="6"/>
  <c r="AH7375" i="6"/>
  <c r="AH7383" i="6"/>
  <c r="AH7391" i="6"/>
  <c r="AH7399" i="6"/>
  <c r="AH7407" i="6"/>
  <c r="AH7415" i="6"/>
  <c r="AH7423" i="6"/>
  <c r="AH7431" i="6"/>
  <c r="AH7439" i="6"/>
  <c r="AH7447" i="6"/>
  <c r="AH7455" i="6"/>
  <c r="AH7463" i="6"/>
  <c r="AH7471" i="6"/>
  <c r="AH7479" i="6"/>
  <c r="AH7487" i="6"/>
  <c r="AH7495" i="6"/>
  <c r="AH7503" i="6"/>
  <c r="AH7511" i="6"/>
  <c r="AH7519" i="6"/>
  <c r="AH7527" i="6"/>
  <c r="AH7535" i="6"/>
  <c r="AH7543" i="6"/>
  <c r="AH7551" i="6"/>
  <c r="AH7559" i="6"/>
  <c r="AH7567" i="6"/>
  <c r="AH7575" i="6"/>
  <c r="AH7583" i="6"/>
  <c r="AH7591" i="6"/>
  <c r="AH7599" i="6"/>
  <c r="AH7607" i="6"/>
  <c r="AH7615" i="6"/>
  <c r="AH7623" i="6"/>
  <c r="AH7631" i="6"/>
  <c r="AH7639" i="6"/>
  <c r="AH7647" i="6"/>
  <c r="AH7655" i="6"/>
  <c r="AH7663" i="6"/>
  <c r="AH7671" i="6"/>
  <c r="AH7679" i="6"/>
  <c r="AH7687" i="6"/>
  <c r="AH7695" i="6"/>
  <c r="AH7703" i="6"/>
  <c r="AH7711" i="6"/>
  <c r="AH7719" i="6"/>
  <c r="AH7727" i="6"/>
  <c r="AH7735" i="6"/>
  <c r="AH7743" i="6"/>
  <c r="AH7751" i="6"/>
  <c r="AH7759" i="6"/>
  <c r="AH7767" i="6"/>
  <c r="AH7775" i="6"/>
  <c r="AH7783" i="6"/>
  <c r="AH7791" i="6"/>
  <c r="AH7799" i="6"/>
  <c r="AH7807" i="6"/>
  <c r="AH7815" i="6"/>
  <c r="AH7823" i="6"/>
  <c r="AH7831" i="6"/>
  <c r="AH7839" i="6"/>
  <c r="AH7847" i="6"/>
  <c r="AH7855" i="6"/>
  <c r="AH7863" i="6"/>
  <c r="AH7871" i="6"/>
  <c r="AH7879" i="6"/>
  <c r="AH7887" i="6"/>
  <c r="AH7895" i="6"/>
  <c r="AH7903" i="6"/>
  <c r="AH7911" i="6"/>
  <c r="AH7919" i="6"/>
  <c r="AH7927" i="6"/>
  <c r="AH7935" i="6"/>
  <c r="AH7943" i="6"/>
  <c r="AH7951" i="6"/>
  <c r="AH7959" i="6"/>
  <c r="AH7967" i="6"/>
  <c r="AH7975" i="6"/>
  <c r="AH7983" i="6"/>
  <c r="AH7991" i="6"/>
  <c r="AH7999" i="6"/>
  <c r="AH8007" i="6"/>
  <c r="AH8015" i="6"/>
  <c r="AH8023" i="6"/>
  <c r="AH8031" i="6"/>
  <c r="AH8039" i="6"/>
  <c r="AH8047" i="6"/>
  <c r="AH8055" i="6"/>
  <c r="AH8063" i="6"/>
  <c r="AH8071" i="6"/>
  <c r="AH8079" i="6"/>
  <c r="AH8087" i="6"/>
  <c r="AH8095" i="6"/>
  <c r="AH8103" i="6"/>
  <c r="AH8111" i="6"/>
  <c r="AH8119" i="6"/>
  <c r="AH8127" i="6"/>
  <c r="AH8135" i="6"/>
  <c r="AH8143" i="6"/>
  <c r="AH8151" i="6"/>
  <c r="AH8159" i="6"/>
  <c r="AH8167" i="6"/>
  <c r="AH8175" i="6"/>
  <c r="AH8183" i="6"/>
  <c r="AH8191" i="6"/>
  <c r="AH8199" i="6"/>
  <c r="AH8207" i="6"/>
  <c r="AH8215" i="6"/>
  <c r="AH8223" i="6"/>
  <c r="AH8231" i="6"/>
  <c r="AH8239" i="6"/>
  <c r="AH8247" i="6"/>
  <c r="AH8255" i="6"/>
  <c r="AH8263" i="6"/>
  <c r="AH8271" i="6"/>
  <c r="AH8279" i="6"/>
  <c r="AH8287" i="6"/>
  <c r="AH8295" i="6"/>
  <c r="AH8303" i="6"/>
  <c r="AH8311" i="6"/>
  <c r="AH8319" i="6"/>
  <c r="AH8327" i="6"/>
  <c r="AH8335" i="6"/>
  <c r="AH8343" i="6"/>
  <c r="AH8351" i="6"/>
  <c r="AH8359" i="6"/>
  <c r="AH8367" i="6"/>
  <c r="AH8375" i="6"/>
  <c r="AH8383" i="6"/>
  <c r="AH8391" i="6"/>
  <c r="AH8399" i="6"/>
  <c r="AH8407" i="6"/>
  <c r="AH8415" i="6"/>
  <c r="AH8423" i="6"/>
  <c r="AH8431" i="6"/>
  <c r="AH8439" i="6"/>
  <c r="AH8447" i="6"/>
  <c r="AH8455" i="6"/>
  <c r="AH8463" i="6"/>
  <c r="AH8471" i="6"/>
  <c r="AH8479" i="6"/>
  <c r="AH8487" i="6"/>
  <c r="AH8495" i="6"/>
  <c r="AH8503" i="6"/>
  <c r="AH8511" i="6"/>
  <c r="AH8519" i="6"/>
  <c r="AH8527" i="6"/>
  <c r="AH8535" i="6"/>
  <c r="AH8543" i="6"/>
  <c r="AH8551" i="6"/>
  <c r="AH8559" i="6"/>
  <c r="AH6577" i="6"/>
  <c r="AH6585" i="6"/>
  <c r="AH6593" i="6"/>
  <c r="AH6601" i="6"/>
  <c r="AH6609" i="6"/>
  <c r="AH6617" i="6"/>
  <c r="AH6625" i="6"/>
  <c r="AH6633" i="6"/>
  <c r="AH6641" i="6"/>
  <c r="AH6649" i="6"/>
  <c r="AH6657" i="6"/>
  <c r="AH6665" i="6"/>
  <c r="AH6673" i="6"/>
  <c r="AH6681" i="6"/>
  <c r="AH6689" i="6"/>
  <c r="AH6697" i="6"/>
  <c r="AH6705" i="6"/>
  <c r="AH6713" i="6"/>
  <c r="AH6721" i="6"/>
  <c r="AH6729" i="6"/>
  <c r="AH6737" i="6"/>
  <c r="AH6745" i="6"/>
  <c r="AH6753" i="6"/>
  <c r="AH6761" i="6"/>
  <c r="AH6769" i="6"/>
  <c r="AH6777" i="6"/>
  <c r="AH6785" i="6"/>
  <c r="AH6793" i="6"/>
  <c r="AH6801" i="6"/>
  <c r="AH6809" i="6"/>
  <c r="AH6817" i="6"/>
  <c r="AH6825" i="6"/>
  <c r="AH6833" i="6"/>
  <c r="AH6841" i="6"/>
  <c r="AH6849" i="6"/>
  <c r="AH6857" i="6"/>
  <c r="AH6865" i="6"/>
  <c r="AH6873" i="6"/>
  <c r="AH6881" i="6"/>
  <c r="AH6889" i="6"/>
  <c r="AH6897" i="6"/>
  <c r="AH6905" i="6"/>
  <c r="AH6913" i="6"/>
  <c r="AH6921" i="6"/>
  <c r="AH6929" i="6"/>
  <c r="AH6937" i="6"/>
  <c r="AH6945" i="6"/>
  <c r="AH6953" i="6"/>
  <c r="AH6961" i="6"/>
  <c r="AH6969" i="6"/>
  <c r="AH6977" i="6"/>
  <c r="AH6985" i="6"/>
  <c r="AH6993" i="6"/>
  <c r="AH7001" i="6"/>
  <c r="AH7009" i="6"/>
  <c r="AH7017" i="6"/>
  <c r="AH7025" i="6"/>
  <c r="AH7033" i="6"/>
  <c r="AH7041" i="6"/>
  <c r="AH7049" i="6"/>
  <c r="AH7057" i="6"/>
  <c r="AH7065" i="6"/>
  <c r="AH7073" i="6"/>
  <c r="AH7081" i="6"/>
  <c r="AH7089" i="6"/>
  <c r="AH7097" i="6"/>
  <c r="AH7105" i="6"/>
  <c r="AH7113" i="6"/>
  <c r="AH7121" i="6"/>
  <c r="AH7129" i="6"/>
  <c r="AH7137" i="6"/>
  <c r="AH7145" i="6"/>
  <c r="AH7153" i="6"/>
  <c r="AH7161" i="6"/>
  <c r="AH7169" i="6"/>
  <c r="AH7177" i="6"/>
  <c r="AH7185" i="6"/>
  <c r="AH7193" i="6"/>
  <c r="AH7201" i="6"/>
  <c r="AH7209" i="6"/>
  <c r="AH7217" i="6"/>
  <c r="AH7225" i="6"/>
  <c r="AH7233" i="6"/>
  <c r="AH7241" i="6"/>
  <c r="AH7249" i="6"/>
  <c r="AH7257" i="6"/>
  <c r="AH7265" i="6"/>
  <c r="AH7273" i="6"/>
  <c r="AH7281" i="6"/>
  <c r="AH7289" i="6"/>
  <c r="AH7297" i="6"/>
  <c r="AH7305" i="6"/>
  <c r="AH7313" i="6"/>
  <c r="AH7321" i="6"/>
  <c r="AH7329" i="6"/>
  <c r="AH7337" i="6"/>
  <c r="AH7345" i="6"/>
  <c r="AH7353" i="6"/>
  <c r="AH7361" i="6"/>
  <c r="AH7369" i="6"/>
  <c r="AH7377" i="6"/>
  <c r="AH7385" i="6"/>
  <c r="AH7393" i="6"/>
  <c r="AH7401" i="6"/>
  <c r="AH7409" i="6"/>
  <c r="AH7417" i="6"/>
  <c r="AH7425" i="6"/>
  <c r="AH7433" i="6"/>
  <c r="AH7441" i="6"/>
  <c r="AH7449" i="6"/>
  <c r="AH7457" i="6"/>
  <c r="AH7465" i="6"/>
  <c r="AH7473" i="6"/>
  <c r="AH7481" i="6"/>
  <c r="AH7489" i="6"/>
  <c r="AH7497" i="6"/>
  <c r="AH7505" i="6"/>
  <c r="AH7513" i="6"/>
  <c r="AH7521" i="6"/>
  <c r="AH7529" i="6"/>
  <c r="AH7537" i="6"/>
  <c r="AH7545" i="6"/>
  <c r="AH7553" i="6"/>
  <c r="AH7561" i="6"/>
  <c r="AH7569" i="6"/>
  <c r="AH7577" i="6"/>
  <c r="AH7585" i="6"/>
  <c r="AH7593" i="6"/>
  <c r="AH7601" i="6"/>
  <c r="AH7609" i="6"/>
  <c r="AH7617" i="6"/>
  <c r="AH7625" i="6"/>
  <c r="AH7633" i="6"/>
  <c r="AH7641" i="6"/>
  <c r="AH7649" i="6"/>
  <c r="AH7657" i="6"/>
  <c r="AH7665" i="6"/>
  <c r="AH7673" i="6"/>
  <c r="AH7681" i="6"/>
  <c r="AH7689" i="6"/>
  <c r="AH7697" i="6"/>
  <c r="AH7705" i="6"/>
  <c r="AH7713" i="6"/>
  <c r="AH7721" i="6"/>
  <c r="AH7729" i="6"/>
  <c r="AH7737" i="6"/>
  <c r="AH7745" i="6"/>
  <c r="AH7753" i="6"/>
  <c r="AH7761" i="6"/>
  <c r="AH7769" i="6"/>
  <c r="AH7777" i="6"/>
  <c r="AH7785" i="6"/>
  <c r="AH7793" i="6"/>
  <c r="AH7801" i="6"/>
  <c r="AH7809" i="6"/>
  <c r="AH7563" i="6"/>
  <c r="AH7571" i="6"/>
  <c r="AH7579" i="6"/>
  <c r="AH7587" i="6"/>
  <c r="AH7595" i="6"/>
  <c r="AH7603" i="6"/>
  <c r="AH7611" i="6"/>
  <c r="AH7619" i="6"/>
  <c r="AH7627" i="6"/>
  <c r="AH7635" i="6"/>
  <c r="AH7643" i="6"/>
  <c r="AH7651" i="6"/>
  <c r="AH7659" i="6"/>
  <c r="AH7667" i="6"/>
  <c r="AH7675" i="6"/>
  <c r="AH7683" i="6"/>
  <c r="AH7691" i="6"/>
  <c r="AH7699" i="6"/>
  <c r="AH7707" i="6"/>
  <c r="AH7715" i="6"/>
  <c r="AH7723" i="6"/>
  <c r="AH7731" i="6"/>
  <c r="AH7739" i="6"/>
  <c r="AH7747" i="6"/>
  <c r="AH7755" i="6"/>
  <c r="AH7763" i="6"/>
  <c r="AH7771" i="6"/>
  <c r="AH7779" i="6"/>
  <c r="AH7787" i="6"/>
  <c r="AH7795" i="6"/>
  <c r="AH7803" i="6"/>
  <c r="AH7811" i="6"/>
  <c r="AH7819" i="6"/>
  <c r="AH7827" i="6"/>
  <c r="AH7835" i="6"/>
  <c r="AH7843" i="6"/>
  <c r="AH7851" i="6"/>
  <c r="AH7859" i="6"/>
  <c r="AH7867" i="6"/>
  <c r="AH7875" i="6"/>
  <c r="AH7883" i="6"/>
  <c r="AH7891" i="6"/>
  <c r="AH7899" i="6"/>
  <c r="AH7907" i="6"/>
  <c r="AH7915" i="6"/>
  <c r="AH7923" i="6"/>
  <c r="AH7931" i="6"/>
  <c r="AH7939" i="6"/>
  <c r="AH7947" i="6"/>
  <c r="AH7955" i="6"/>
  <c r="AH7963" i="6"/>
  <c r="AH7971" i="6"/>
  <c r="AH7979" i="6"/>
  <c r="AH7987" i="6"/>
  <c r="AH7995" i="6"/>
  <c r="AH8003" i="6"/>
  <c r="AH8011" i="6"/>
  <c r="AH8019" i="6"/>
  <c r="AH8027" i="6"/>
  <c r="AH8035" i="6"/>
  <c r="AH8043" i="6"/>
  <c r="AH8051" i="6"/>
  <c r="AH8059" i="6"/>
  <c r="AH8067" i="6"/>
  <c r="AH8075" i="6"/>
  <c r="AH8083" i="6"/>
  <c r="AH8091" i="6"/>
  <c r="AH8099" i="6"/>
  <c r="AH8107" i="6"/>
  <c r="AH8115" i="6"/>
  <c r="AH8123" i="6"/>
  <c r="AH8131" i="6"/>
  <c r="AH8139" i="6"/>
  <c r="AH8147" i="6"/>
  <c r="AH8155" i="6"/>
  <c r="AH8163" i="6"/>
  <c r="AH8171" i="6"/>
  <c r="AH8179" i="6"/>
  <c r="AH8187" i="6"/>
  <c r="AH8195" i="6"/>
  <c r="AH8203" i="6"/>
  <c r="AH8211" i="6"/>
  <c r="AH8219" i="6"/>
  <c r="AH8227" i="6"/>
  <c r="AH8235" i="6"/>
  <c r="AH8567" i="6"/>
  <c r="AH8575" i="6"/>
  <c r="AH8583" i="6"/>
  <c r="AH8591" i="6"/>
  <c r="AH8599" i="6"/>
  <c r="AH8607" i="6"/>
  <c r="AH8615" i="6"/>
  <c r="AH8623" i="6"/>
  <c r="AH8631" i="6"/>
  <c r="AH8639" i="6"/>
  <c r="AH8647" i="6"/>
  <c r="AH8655" i="6"/>
  <c r="AH8663" i="6"/>
  <c r="AH8671" i="6"/>
  <c r="AH8679" i="6"/>
  <c r="AH8687" i="6"/>
  <c r="AH8695" i="6"/>
  <c r="AH8703" i="6"/>
  <c r="AH8711" i="6"/>
  <c r="AH8719" i="6"/>
  <c r="AH8727" i="6"/>
  <c r="AH8735" i="6"/>
  <c r="AH8743" i="6"/>
  <c r="AH8751" i="6"/>
  <c r="AH8759" i="6"/>
  <c r="AH8767" i="6"/>
  <c r="AH8775" i="6"/>
  <c r="AH8783" i="6"/>
  <c r="AH8791" i="6"/>
  <c r="AH8799" i="6"/>
  <c r="AH8807" i="6"/>
  <c r="AH8815" i="6"/>
  <c r="AH8823" i="6"/>
  <c r="AH8831" i="6"/>
  <c r="AH8839" i="6"/>
  <c r="AH8847" i="6"/>
  <c r="AH8855" i="6"/>
  <c r="AH8863" i="6"/>
  <c r="AH8871" i="6"/>
  <c r="AH8879" i="6"/>
  <c r="AH8887" i="6"/>
  <c r="AH8895" i="6"/>
  <c r="AH8903" i="6"/>
  <c r="AH8911" i="6"/>
  <c r="AH8919" i="6"/>
  <c r="AH8927" i="6"/>
  <c r="AH8935" i="6"/>
  <c r="AH8943" i="6"/>
  <c r="AH8951" i="6"/>
  <c r="AH8959" i="6"/>
  <c r="AH8967" i="6"/>
  <c r="AH8975" i="6"/>
  <c r="AH8983" i="6"/>
  <c r="AH8991" i="6"/>
  <c r="AH8999" i="6"/>
  <c r="AH9007" i="6"/>
  <c r="AH9015" i="6"/>
  <c r="AH9023" i="6"/>
  <c r="AH9031" i="6"/>
  <c r="AH9039" i="6"/>
  <c r="AH9047" i="6"/>
  <c r="AH9055" i="6"/>
  <c r="AH9063" i="6"/>
  <c r="AH9071" i="6"/>
  <c r="AH9079" i="6"/>
  <c r="AH9087" i="6"/>
  <c r="AH9095" i="6"/>
  <c r="AH9103" i="6"/>
  <c r="AH9111" i="6"/>
  <c r="AH9119" i="6"/>
  <c r="AH9127" i="6"/>
  <c r="AH9135" i="6"/>
  <c r="AH9143" i="6"/>
  <c r="AH9151" i="6"/>
  <c r="AH9159" i="6"/>
  <c r="AH9167" i="6"/>
  <c r="AH9175" i="6"/>
  <c r="AH9183" i="6"/>
  <c r="AH9191" i="6"/>
  <c r="AH9199" i="6"/>
  <c r="AH9207" i="6"/>
  <c r="AH9215" i="6"/>
  <c r="AH9223" i="6"/>
  <c r="AH9231" i="6"/>
  <c r="AH9239" i="6"/>
  <c r="AH9247" i="6"/>
  <c r="AH9255" i="6"/>
  <c r="AH9263" i="6"/>
  <c r="AH9271" i="6"/>
  <c r="AH9279" i="6"/>
  <c r="AH9287" i="6"/>
  <c r="AH9295" i="6"/>
  <c r="AH9303" i="6"/>
  <c r="AH9311" i="6"/>
  <c r="AH9319" i="6"/>
  <c r="AH9327" i="6"/>
  <c r="AH9335" i="6"/>
  <c r="AH9343" i="6"/>
  <c r="AH9351" i="6"/>
  <c r="AH9359" i="6"/>
  <c r="AH9367" i="6"/>
  <c r="AH9375" i="6"/>
  <c r="AH9383" i="6"/>
  <c r="AH9391" i="6"/>
  <c r="AH9399" i="6"/>
  <c r="AH9407" i="6"/>
  <c r="AH9415" i="6"/>
  <c r="AH7817" i="6"/>
  <c r="AH7825" i="6"/>
  <c r="AH7833" i="6"/>
  <c r="AH7841" i="6"/>
  <c r="AH7849" i="6"/>
  <c r="AH7857" i="6"/>
  <c r="AH7865" i="6"/>
  <c r="AH7873" i="6"/>
  <c r="AH7881" i="6"/>
  <c r="AH7889" i="6"/>
  <c r="AH7897" i="6"/>
  <c r="AH7905" i="6"/>
  <c r="AH7913" i="6"/>
  <c r="AH7921" i="6"/>
  <c r="AH7929" i="6"/>
  <c r="AH7937" i="6"/>
  <c r="AH7945" i="6"/>
  <c r="AH7953" i="6"/>
  <c r="AH7961" i="6"/>
  <c r="AH7969" i="6"/>
  <c r="AH7977" i="6"/>
  <c r="AH7985" i="6"/>
  <c r="AH7993" i="6"/>
  <c r="AH8001" i="6"/>
  <c r="AH8009" i="6"/>
  <c r="AH8017" i="6"/>
  <c r="AH8025" i="6"/>
  <c r="AH8033" i="6"/>
  <c r="AH8041" i="6"/>
  <c r="AH8049" i="6"/>
  <c r="AH8057" i="6"/>
  <c r="AH8065" i="6"/>
  <c r="AH8073" i="6"/>
  <c r="AH8081" i="6"/>
  <c r="AH8089" i="6"/>
  <c r="AH8097" i="6"/>
  <c r="AH8105" i="6"/>
  <c r="AH8113" i="6"/>
  <c r="AH8121" i="6"/>
  <c r="AH8129" i="6"/>
  <c r="AH8137" i="6"/>
  <c r="AH8145" i="6"/>
  <c r="AH8153" i="6"/>
  <c r="AH8161" i="6"/>
  <c r="AH8169" i="6"/>
  <c r="AH8177" i="6"/>
  <c r="AH8185" i="6"/>
  <c r="AH8193" i="6"/>
  <c r="AH8201" i="6"/>
  <c r="AH8209" i="6"/>
  <c r="AH8217" i="6"/>
  <c r="AH8225" i="6"/>
  <c r="AH8233" i="6"/>
  <c r="AH8241" i="6"/>
  <c r="AH8249" i="6"/>
  <c r="AH8257" i="6"/>
  <c r="AH8265" i="6"/>
  <c r="AH8273" i="6"/>
  <c r="AH8281" i="6"/>
  <c r="AH8289" i="6"/>
  <c r="AH8297" i="6"/>
  <c r="AH8305" i="6"/>
  <c r="AH8313" i="6"/>
  <c r="AH8321" i="6"/>
  <c r="AH8329" i="6"/>
  <c r="AH8337" i="6"/>
  <c r="AH8345" i="6"/>
  <c r="AH8353" i="6"/>
  <c r="AH8361" i="6"/>
  <c r="AH8369" i="6"/>
  <c r="AH8377" i="6"/>
  <c r="AH8385" i="6"/>
  <c r="AH8393" i="6"/>
  <c r="AH8401" i="6"/>
  <c r="AH8409" i="6"/>
  <c r="AH8417" i="6"/>
  <c r="AH8425" i="6"/>
  <c r="AH8433" i="6"/>
  <c r="AH8441" i="6"/>
  <c r="AH8449" i="6"/>
  <c r="AH8457" i="6"/>
  <c r="AH8465" i="6"/>
  <c r="AH8473" i="6"/>
  <c r="AH8481" i="6"/>
  <c r="AH8489" i="6"/>
  <c r="AH8497" i="6"/>
  <c r="AH8505" i="6"/>
  <c r="AH8513" i="6"/>
  <c r="AH8521" i="6"/>
  <c r="AH8529" i="6"/>
  <c r="AH8537" i="6"/>
  <c r="AH8545" i="6"/>
  <c r="AH8553" i="6"/>
  <c r="AH8561" i="6"/>
  <c r="AH8569" i="6"/>
  <c r="AH8577" i="6"/>
  <c r="AH8585" i="6"/>
  <c r="AH8593" i="6"/>
  <c r="AH8243" i="6"/>
  <c r="AH8251" i="6"/>
  <c r="AH8259" i="6"/>
  <c r="AH8267" i="6"/>
  <c r="AH8275" i="6"/>
  <c r="AH8283" i="6"/>
  <c r="AH8291" i="6"/>
  <c r="AH8299" i="6"/>
  <c r="AH8307" i="6"/>
  <c r="AH8315" i="6"/>
  <c r="AH8323" i="6"/>
  <c r="AH8331" i="6"/>
  <c r="AH8339" i="6"/>
  <c r="AH8347" i="6"/>
  <c r="AH8355" i="6"/>
  <c r="AH8363" i="6"/>
  <c r="AH8371" i="6"/>
  <c r="AH8379" i="6"/>
  <c r="AH8387" i="6"/>
  <c r="AH8395" i="6"/>
  <c r="AH8403" i="6"/>
  <c r="AH8411" i="6"/>
  <c r="AH8419" i="6"/>
  <c r="AH8427" i="6"/>
  <c r="AH8435" i="6"/>
  <c r="AH8443" i="6"/>
  <c r="AH8451" i="6"/>
  <c r="AH8459" i="6"/>
  <c r="AH8467" i="6"/>
  <c r="AH8475" i="6"/>
  <c r="AH8483" i="6"/>
  <c r="AH8491" i="6"/>
  <c r="AH8499" i="6"/>
  <c r="AH8507" i="6"/>
  <c r="AH8515" i="6"/>
  <c r="AH8523" i="6"/>
  <c r="AH8531" i="6"/>
  <c r="AH8539" i="6"/>
  <c r="AH8547" i="6"/>
  <c r="AH8555" i="6"/>
  <c r="AH8563" i="6"/>
  <c r="AH8571" i="6"/>
  <c r="AH8579" i="6"/>
  <c r="AH8587" i="6"/>
  <c r="AH8595" i="6"/>
  <c r="AH8603" i="6"/>
  <c r="AH8611" i="6"/>
  <c r="AH8619" i="6"/>
  <c r="AH8627" i="6"/>
  <c r="AH8635" i="6"/>
  <c r="AH8643" i="6"/>
  <c r="AH8651" i="6"/>
  <c r="AH8659" i="6"/>
  <c r="AH8667" i="6"/>
  <c r="AH8675" i="6"/>
  <c r="AH8683" i="6"/>
  <c r="AH8691" i="6"/>
  <c r="AH8699" i="6"/>
  <c r="AH9423" i="6"/>
  <c r="AH9431" i="6"/>
  <c r="AH9439" i="6"/>
  <c r="AH9447" i="6"/>
  <c r="AH9455" i="6"/>
  <c r="AH9463" i="6"/>
  <c r="AH9471" i="6"/>
  <c r="AH9479" i="6"/>
  <c r="AH9487" i="6"/>
  <c r="AH9495" i="6"/>
  <c r="AH9503" i="6"/>
  <c r="AH9511" i="6"/>
  <c r="AH9519" i="6"/>
  <c r="AH9527" i="6"/>
  <c r="AH9535" i="6"/>
  <c r="AH9543" i="6"/>
  <c r="AH9551" i="6"/>
  <c r="AH9559" i="6"/>
  <c r="AH9567" i="6"/>
  <c r="AH9575" i="6"/>
  <c r="AH9583" i="6"/>
  <c r="AH9591" i="6"/>
  <c r="AH9599" i="6"/>
  <c r="AH9607" i="6"/>
  <c r="AH9615" i="6"/>
  <c r="AH9623" i="6"/>
  <c r="AH9631" i="6"/>
  <c r="AH9639" i="6"/>
  <c r="AH9647" i="6"/>
  <c r="AH9655" i="6"/>
  <c r="AH9663" i="6"/>
  <c r="AH9671" i="6"/>
  <c r="AH9679" i="6"/>
  <c r="AH9687" i="6"/>
  <c r="AH9695" i="6"/>
  <c r="AH9703" i="6"/>
  <c r="AH9711" i="6"/>
  <c r="AH9719" i="6"/>
  <c r="AH9727" i="6"/>
  <c r="AH9735" i="6"/>
  <c r="AH9743" i="6"/>
  <c r="AH9751" i="6"/>
  <c r="AH9759" i="6"/>
  <c r="AH9767" i="6"/>
  <c r="AH9775" i="6"/>
  <c r="AH9783" i="6"/>
  <c r="AH9791" i="6"/>
  <c r="AH9799" i="6"/>
  <c r="AH9807" i="6"/>
  <c r="AH9815" i="6"/>
  <c r="AH9823" i="6"/>
  <c r="AH9831" i="6"/>
  <c r="AH9839" i="6"/>
  <c r="AH9847" i="6"/>
  <c r="AH9855" i="6"/>
  <c r="AH9863" i="6"/>
  <c r="AH9871" i="6"/>
  <c r="AH9879" i="6"/>
  <c r="AH9887" i="6"/>
  <c r="AH9895" i="6"/>
  <c r="AH9903" i="6"/>
  <c r="AH9911" i="6"/>
  <c r="AH9919" i="6"/>
  <c r="AH9927" i="6"/>
  <c r="AH9935" i="6"/>
  <c r="AH9943" i="6"/>
  <c r="AH9951" i="6"/>
  <c r="AH8601" i="6"/>
  <c r="AH8609" i="6"/>
  <c r="AH8617" i="6"/>
  <c r="AH8625" i="6"/>
  <c r="AH8633" i="6"/>
  <c r="AH8641" i="6"/>
  <c r="AH8649" i="6"/>
  <c r="AH8657" i="6"/>
  <c r="AH8665" i="6"/>
  <c r="AH8673" i="6"/>
  <c r="AH8681" i="6"/>
  <c r="AH8689" i="6"/>
  <c r="AH8697" i="6"/>
  <c r="AH8705" i="6"/>
  <c r="AH8713" i="6"/>
  <c r="AH8721" i="6"/>
  <c r="AH8729" i="6"/>
  <c r="AH8737" i="6"/>
  <c r="AH8745" i="6"/>
  <c r="AH8753" i="6"/>
  <c r="AH8761" i="6"/>
  <c r="AH8769" i="6"/>
  <c r="AH8777" i="6"/>
  <c r="AH8785" i="6"/>
  <c r="AH8793" i="6"/>
  <c r="AH8801" i="6"/>
  <c r="AH8809" i="6"/>
  <c r="AH8817" i="6"/>
  <c r="AH8825" i="6"/>
  <c r="AH8833" i="6"/>
  <c r="AH8841" i="6"/>
  <c r="AH8849" i="6"/>
  <c r="AH8857" i="6"/>
  <c r="AH8865" i="6"/>
  <c r="AH8873" i="6"/>
  <c r="AH8881" i="6"/>
  <c r="AH8889" i="6"/>
  <c r="AH8897" i="6"/>
  <c r="AH8905" i="6"/>
  <c r="AH8913" i="6"/>
  <c r="AH8921" i="6"/>
  <c r="AH8929" i="6"/>
  <c r="AH8937" i="6"/>
  <c r="AH8945" i="6"/>
  <c r="AH8953" i="6"/>
  <c r="AH8961" i="6"/>
  <c r="AH8969" i="6"/>
  <c r="AH8977" i="6"/>
  <c r="AH8985" i="6"/>
  <c r="AH8993" i="6"/>
  <c r="AH9001" i="6"/>
  <c r="AH9009" i="6"/>
  <c r="AH9017" i="6"/>
  <c r="AH9025" i="6"/>
  <c r="AH9033" i="6"/>
  <c r="AH9041" i="6"/>
  <c r="AH9049" i="6"/>
  <c r="AH9057" i="6"/>
  <c r="AH9065" i="6"/>
  <c r="AH9073" i="6"/>
  <c r="AH9081" i="6"/>
  <c r="AH9089" i="6"/>
  <c r="AH9097" i="6"/>
  <c r="AH9105" i="6"/>
  <c r="AH9113" i="6"/>
  <c r="AH9121" i="6"/>
  <c r="AH9129" i="6"/>
  <c r="AH9137" i="6"/>
  <c r="AH9145" i="6"/>
  <c r="AH9153" i="6"/>
  <c r="AH9161" i="6"/>
  <c r="AH9169" i="6"/>
  <c r="AH9177" i="6"/>
  <c r="AH9185" i="6"/>
  <c r="AH9193" i="6"/>
  <c r="AH9201" i="6"/>
  <c r="AH9209" i="6"/>
  <c r="AH9217" i="6"/>
  <c r="AH9225" i="6"/>
  <c r="AH9233" i="6"/>
  <c r="AH9241" i="6"/>
  <c r="AH9249" i="6"/>
  <c r="AH9257" i="6"/>
  <c r="AH9265" i="6"/>
  <c r="AH9273" i="6"/>
  <c r="AH8707" i="6"/>
  <c r="AH8715" i="6"/>
  <c r="AH8723" i="6"/>
  <c r="AH8731" i="6"/>
  <c r="AH8739" i="6"/>
  <c r="AH8747" i="6"/>
  <c r="AH8755" i="6"/>
  <c r="AH8763" i="6"/>
  <c r="AH8771" i="6"/>
  <c r="AH8779" i="6"/>
  <c r="AH8787" i="6"/>
  <c r="AH8795" i="6"/>
  <c r="AH8803" i="6"/>
  <c r="AH8811" i="6"/>
  <c r="AH8819" i="6"/>
  <c r="AH8827" i="6"/>
  <c r="AH8835" i="6"/>
  <c r="AH8843" i="6"/>
  <c r="AH8851" i="6"/>
  <c r="AH8859" i="6"/>
  <c r="AH8867" i="6"/>
  <c r="AH8875" i="6"/>
  <c r="AH8883" i="6"/>
  <c r="AH8891" i="6"/>
  <c r="AH8899" i="6"/>
  <c r="AH8907" i="6"/>
  <c r="AH8915" i="6"/>
  <c r="AH8923" i="6"/>
  <c r="AH8931" i="6"/>
  <c r="AH8939" i="6"/>
  <c r="AH8947" i="6"/>
  <c r="AH8955" i="6"/>
  <c r="AH8963" i="6"/>
  <c r="AH8971" i="6"/>
  <c r="AH8979" i="6"/>
  <c r="AH8987" i="6"/>
  <c r="AH8995" i="6"/>
  <c r="AH9003" i="6"/>
  <c r="AH9011" i="6"/>
  <c r="AH9019" i="6"/>
  <c r="AH9027" i="6"/>
  <c r="AH9035" i="6"/>
  <c r="AH9043" i="6"/>
  <c r="AH9051" i="6"/>
  <c r="AH9059" i="6"/>
  <c r="AH9067" i="6"/>
  <c r="AH9075" i="6"/>
  <c r="AH9083" i="6"/>
  <c r="AH9091" i="6"/>
  <c r="AH9099" i="6"/>
  <c r="AH9107" i="6"/>
  <c r="AH9115" i="6"/>
  <c r="AH9123" i="6"/>
  <c r="AH9131" i="6"/>
  <c r="AH9139" i="6"/>
  <c r="AH9147" i="6"/>
  <c r="AH9155" i="6"/>
  <c r="AH9163" i="6"/>
  <c r="AH9171" i="6"/>
  <c r="AH9179" i="6"/>
  <c r="AH9187" i="6"/>
  <c r="AH9195" i="6"/>
  <c r="AH9158" i="6"/>
  <c r="AH9166" i="6"/>
  <c r="AH9174" i="6"/>
  <c r="AH9182" i="6"/>
  <c r="AH9190" i="6"/>
  <c r="AH9198" i="6"/>
  <c r="AH9206" i="6"/>
  <c r="AH9214" i="6"/>
  <c r="AH9222" i="6"/>
  <c r="AH9230" i="6"/>
  <c r="AH9238" i="6"/>
  <c r="AH9246" i="6"/>
  <c r="AH9254" i="6"/>
  <c r="AH9262" i="6"/>
  <c r="AH9270" i="6"/>
  <c r="AH9278" i="6"/>
  <c r="AH9286" i="6"/>
  <c r="AH9281" i="6"/>
  <c r="AH9289" i="6"/>
  <c r="AH9297" i="6"/>
  <c r="AH9305" i="6"/>
  <c r="AH9313" i="6"/>
  <c r="AH9321" i="6"/>
  <c r="AH9329" i="6"/>
  <c r="AH9337" i="6"/>
  <c r="AH9345" i="6"/>
  <c r="AH9353" i="6"/>
  <c r="AH9361" i="6"/>
  <c r="AH9369" i="6"/>
  <c r="AH9377" i="6"/>
  <c r="AH9385" i="6"/>
  <c r="AH9393" i="6"/>
  <c r="AH9401" i="6"/>
  <c r="AH9409" i="6"/>
  <c r="AH9417" i="6"/>
  <c r="AH9425" i="6"/>
  <c r="AH9433" i="6"/>
  <c r="AH9441" i="6"/>
  <c r="AH9449" i="6"/>
  <c r="AH9457" i="6"/>
  <c r="AH9465" i="6"/>
  <c r="AH9473" i="6"/>
  <c r="AH9481" i="6"/>
  <c r="AH9489" i="6"/>
  <c r="AH9497" i="6"/>
  <c r="AH9505" i="6"/>
  <c r="AH9513" i="6"/>
  <c r="AH9521" i="6"/>
  <c r="AH9529" i="6"/>
  <c r="AH9537" i="6"/>
  <c r="AH9545" i="6"/>
  <c r="AH9553" i="6"/>
  <c r="AH9561" i="6"/>
  <c r="AH9569" i="6"/>
  <c r="AH9577" i="6"/>
  <c r="AH9585" i="6"/>
  <c r="AH9593" i="6"/>
  <c r="AH9601" i="6"/>
  <c r="AH9609" i="6"/>
  <c r="AH9617" i="6"/>
  <c r="AH9625" i="6"/>
  <c r="AH9633" i="6"/>
  <c r="AH9641" i="6"/>
  <c r="AH9649" i="6"/>
  <c r="AH9657" i="6"/>
  <c r="AH9665" i="6"/>
  <c r="AH9673" i="6"/>
  <c r="AH9681" i="6"/>
  <c r="AH9689" i="6"/>
  <c r="AH9697" i="6"/>
  <c r="AH9705" i="6"/>
  <c r="AH9713" i="6"/>
  <c r="AH9721" i="6"/>
  <c r="AH9729" i="6"/>
  <c r="AH9737" i="6"/>
  <c r="AH9745" i="6"/>
  <c r="AH9753" i="6"/>
  <c r="AH9761" i="6"/>
  <c r="AH9769" i="6"/>
  <c r="AH9777" i="6"/>
  <c r="AH9785" i="6"/>
  <c r="AH9793" i="6"/>
  <c r="AH9801" i="6"/>
  <c r="AH9809" i="6"/>
  <c r="AH9817" i="6"/>
  <c r="AH9825" i="6"/>
  <c r="AH9833" i="6"/>
  <c r="AH9841" i="6"/>
  <c r="AH9849" i="6"/>
  <c r="AH9857" i="6"/>
  <c r="AH9865" i="6"/>
  <c r="AH9873" i="6"/>
  <c r="AH9881" i="6"/>
  <c r="AH9889" i="6"/>
  <c r="AH9897" i="6"/>
  <c r="AH9905" i="6"/>
  <c r="AH9913" i="6"/>
  <c r="AH9921" i="6"/>
  <c r="AH9929" i="6"/>
  <c r="AH9937" i="6"/>
  <c r="AH9945" i="6"/>
  <c r="AH9953" i="6"/>
  <c r="AH9294" i="6"/>
  <c r="AH9302" i="6"/>
  <c r="AH9310" i="6"/>
  <c r="AH9318" i="6"/>
  <c r="AH9326" i="6"/>
  <c r="AH9334" i="6"/>
  <c r="AH9342" i="6"/>
  <c r="AH9350" i="6"/>
  <c r="AH9358" i="6"/>
  <c r="AH9366" i="6"/>
  <c r="AH9374" i="6"/>
  <c r="AH9382" i="6"/>
  <c r="AH9390" i="6"/>
  <c r="AH9398" i="6"/>
  <c r="AH9406" i="6"/>
  <c r="AH9414" i="6"/>
  <c r="AH9422" i="6"/>
  <c r="AH9430" i="6"/>
  <c r="AH9438" i="6"/>
  <c r="AH9446" i="6"/>
  <c r="AH9454" i="6"/>
  <c r="AH9462" i="6"/>
  <c r="AH9470" i="6"/>
  <c r="AH9478" i="6"/>
  <c r="AH9486" i="6"/>
  <c r="AH9494" i="6"/>
  <c r="AH9502" i="6"/>
  <c r="AH9510" i="6"/>
  <c r="AH9518" i="6"/>
  <c r="AH9526" i="6"/>
  <c r="AH9534" i="6"/>
  <c r="AH9542" i="6"/>
  <c r="AH9550" i="6"/>
  <c r="AH9558" i="6"/>
  <c r="AH9566" i="6"/>
  <c r="AH9574" i="6"/>
  <c r="AH9582" i="6"/>
  <c r="AH9590" i="6"/>
  <c r="AH9598" i="6"/>
  <c r="AH9606" i="6"/>
  <c r="AH9614" i="6"/>
  <c r="AH9622" i="6"/>
  <c r="AH9630" i="6"/>
  <c r="AH9638" i="6"/>
  <c r="AH9646" i="6"/>
  <c r="AH9654" i="6"/>
  <c r="AH9662" i="6"/>
  <c r="AH9670" i="6"/>
  <c r="AH9678" i="6"/>
  <c r="AH9686" i="6"/>
  <c r="AH9694" i="6"/>
  <c r="AH9702" i="6"/>
  <c r="AH9710" i="6"/>
  <c r="AH9718" i="6"/>
  <c r="AH9726" i="6"/>
  <c r="AH9734" i="6"/>
  <c r="AH9742" i="6"/>
  <c r="AH9750" i="6"/>
  <c r="AH9758" i="6"/>
  <c r="AH9766" i="6"/>
  <c r="AH9774" i="6"/>
  <c r="AH9782" i="6"/>
  <c r="AH9790" i="6"/>
  <c r="AH9798" i="6"/>
  <c r="AH9806" i="6"/>
  <c r="AH9814" i="6"/>
  <c r="AH9822" i="6"/>
  <c r="AH9830" i="6"/>
  <c r="AH9838" i="6"/>
  <c r="AH9846" i="6"/>
  <c r="AH9854" i="6"/>
  <c r="AH9862" i="6"/>
  <c r="AH9870" i="6"/>
  <c r="AH9878" i="6"/>
  <c r="AH9886" i="6"/>
  <c r="AH9894" i="6"/>
  <c r="AH9902" i="6"/>
  <c r="AH9910" i="6"/>
  <c r="AH9918" i="6"/>
  <c r="AH9926" i="6"/>
  <c r="AH9934" i="6"/>
  <c r="AH9942" i="6"/>
  <c r="AH9950" i="6"/>
  <c r="F13" i="8"/>
  <c r="G13" i="8" s="1"/>
  <c r="F5" i="8"/>
  <c r="G5" i="8" s="1"/>
  <c r="AH9203" i="6"/>
  <c r="AH9211" i="6"/>
  <c r="AH9219" i="6"/>
  <c r="AH9227" i="6"/>
  <c r="AH9235" i="6"/>
  <c r="AH9243" i="6"/>
  <c r="AH9251" i="6"/>
  <c r="AH9259" i="6"/>
  <c r="AH9267" i="6"/>
  <c r="AH9275" i="6"/>
  <c r="AH9283" i="6"/>
  <c r="AH9291" i="6"/>
  <c r="AH9299" i="6"/>
  <c r="AH9307" i="6"/>
  <c r="AH9315" i="6"/>
  <c r="AH9323" i="6"/>
  <c r="AH9331" i="6"/>
  <c r="AH9339" i="6"/>
  <c r="AH9347" i="6"/>
  <c r="AH9355" i="6"/>
  <c r="AH9363" i="6"/>
  <c r="AH9371" i="6"/>
  <c r="AH9379" i="6"/>
  <c r="AH9387" i="6"/>
  <c r="AH9395" i="6"/>
  <c r="AH9403" i="6"/>
  <c r="AH9411" i="6"/>
  <c r="AH9419" i="6"/>
  <c r="AH9427" i="6"/>
  <c r="AH9435" i="6"/>
  <c r="AH9443" i="6"/>
  <c r="AH9451" i="6"/>
  <c r="AH9459" i="6"/>
  <c r="AH9467" i="6"/>
  <c r="AH9475" i="6"/>
  <c r="AH9483" i="6"/>
  <c r="AH9491" i="6"/>
  <c r="AH9499" i="6"/>
  <c r="AH9507" i="6"/>
  <c r="AH9515" i="6"/>
  <c r="AH9523" i="6"/>
  <c r="AH9531" i="6"/>
  <c r="AH9539" i="6"/>
  <c r="AH9547" i="6"/>
  <c r="AH9555" i="6"/>
  <c r="AH9563" i="6"/>
  <c r="AH9571" i="6"/>
  <c r="AH9579" i="6"/>
  <c r="AH9587" i="6"/>
  <c r="AH9595" i="6"/>
  <c r="AH9603" i="6"/>
  <c r="AH9611" i="6"/>
  <c r="AH9619" i="6"/>
  <c r="AH9627" i="6"/>
  <c r="AH9635" i="6"/>
  <c r="AH9643" i="6"/>
  <c r="AH9651" i="6"/>
  <c r="AH9659" i="6"/>
  <c r="AH9667" i="6"/>
  <c r="AH9675" i="6"/>
  <c r="AH9683" i="6"/>
  <c r="AH9691" i="6"/>
  <c r="AH9699" i="6"/>
  <c r="AH9707" i="6"/>
  <c r="AH9715" i="6"/>
  <c r="AH9723" i="6"/>
  <c r="AH9731" i="6"/>
  <c r="AH9739" i="6"/>
  <c r="AH9747" i="6"/>
  <c r="AH9755" i="6"/>
  <c r="AH9763" i="6"/>
  <c r="AH9771" i="6"/>
  <c r="AH9779" i="6"/>
  <c r="AH9787" i="6"/>
  <c r="AH9795" i="6"/>
  <c r="AH9803" i="6"/>
  <c r="AH9811" i="6"/>
  <c r="AH9819" i="6"/>
  <c r="AH9827" i="6"/>
  <c r="AH9835" i="6"/>
  <c r="AH9843" i="6"/>
  <c r="AH9851" i="6"/>
  <c r="AH9859" i="6"/>
  <c r="AH9867" i="6"/>
  <c r="AH9875" i="6"/>
  <c r="AH9883" i="6"/>
  <c r="AH9891" i="6"/>
  <c r="AH9899" i="6"/>
  <c r="AH9907" i="6"/>
  <c r="AH9915" i="6"/>
  <c r="AH9923" i="6"/>
  <c r="AH9931" i="6"/>
  <c r="AH9939" i="6"/>
  <c r="AH9947" i="6"/>
  <c r="AH9955" i="6"/>
  <c r="F11" i="8"/>
  <c r="G11" i="8" s="1"/>
  <c r="F3" i="8"/>
  <c r="G3" i="8" s="1"/>
  <c r="BA62" i="16"/>
  <c r="BC62" i="16" s="1"/>
  <c r="BW16" i="9"/>
  <c r="BW17" i="9"/>
  <c r="BW14" i="9"/>
  <c r="BW18" i="9"/>
  <c r="BW15" i="9"/>
  <c r="AZ62" i="16"/>
  <c r="AH9961" i="6"/>
  <c r="AH9969" i="6"/>
  <c r="AH9977" i="6"/>
  <c r="AH9985" i="6"/>
  <c r="AH9993" i="6"/>
  <c r="AH10001" i="6"/>
  <c r="B18" i="25"/>
  <c r="AH9963" i="6"/>
  <c r="AH9971" i="6"/>
  <c r="AH9979" i="6"/>
  <c r="AH9987" i="6"/>
  <c r="AH9995" i="6"/>
  <c r="K6" i="25"/>
  <c r="F2" i="8"/>
  <c r="G2" i="8" s="1"/>
  <c r="G14" i="8" s="1"/>
  <c r="AH9958" i="6"/>
  <c r="AH9966" i="6"/>
  <c r="AH9974" i="6"/>
  <c r="AH9982" i="6"/>
  <c r="AH9990" i="6"/>
  <c r="AH9998" i="6"/>
  <c r="AH9959" i="6"/>
  <c r="AH9967" i="6"/>
  <c r="AH9975" i="6"/>
  <c r="AH9983" i="6"/>
  <c r="AH9991" i="6"/>
  <c r="AH9999" i="6"/>
  <c r="BQ93" i="6"/>
  <c r="BR53" i="6"/>
  <c r="BS53" i="6" s="1"/>
  <c r="BR45" i="6"/>
  <c r="BS45" i="6" s="1"/>
  <c r="BQ113" i="6"/>
  <c r="BR97" i="6"/>
  <c r="BS97" i="6" s="1"/>
  <c r="BR77" i="6"/>
  <c r="BS77" i="6" s="1"/>
  <c r="BQ41" i="6"/>
  <c r="BR61" i="6"/>
  <c r="BS61" i="6" s="1"/>
  <c r="BQ85" i="6"/>
  <c r="BR327" i="6"/>
  <c r="BQ427" i="6"/>
  <c r="BR945" i="6"/>
  <c r="BS945" i="6" s="1"/>
  <c r="BQ939" i="6"/>
  <c r="BS939" i="6" s="1"/>
  <c r="BR739" i="6"/>
  <c r="BS739" i="6" s="1"/>
  <c r="BQ293" i="6"/>
  <c r="BS293" i="6" s="1"/>
  <c r="BQ667" i="6"/>
  <c r="BR593" i="6"/>
  <c r="BS593" i="6" s="1"/>
  <c r="BQ106" i="6"/>
  <c r="BQ1011" i="6"/>
  <c r="BR917" i="6"/>
  <c r="BQ885" i="6"/>
  <c r="BS885" i="6" s="1"/>
  <c r="BQ991" i="6"/>
  <c r="BS991" i="6" s="1"/>
  <c r="BR953" i="6"/>
  <c r="BS953" i="6" s="1"/>
  <c r="BQ989" i="6"/>
  <c r="BS989" i="6" s="1"/>
  <c r="BR973" i="6"/>
  <c r="BQ317" i="6"/>
  <c r="BQ583" i="6"/>
  <c r="BS583" i="6" s="1"/>
  <c r="BR243" i="6"/>
  <c r="BQ965" i="6"/>
  <c r="BQ963" i="6"/>
  <c r="BS963" i="6" s="1"/>
  <c r="BR279" i="6"/>
  <c r="AW19" i="22"/>
  <c r="AN24" i="22"/>
  <c r="R31" i="22"/>
  <c r="T48" i="22"/>
  <c r="X73" i="22"/>
  <c r="BL144" i="22"/>
  <c r="BI68" i="22"/>
  <c r="BK28" i="22"/>
  <c r="Y124" i="22"/>
  <c r="AT34" i="22"/>
  <c r="AZ45" i="22"/>
  <c r="Q87" i="22"/>
  <c r="AT192" i="22"/>
  <c r="BC448" i="22"/>
  <c r="AG115" i="22"/>
  <c r="AA18" i="22"/>
  <c r="AI135" i="22"/>
  <c r="AX48" i="22"/>
  <c r="AK68" i="22"/>
  <c r="AE57" i="22"/>
  <c r="W207" i="22"/>
  <c r="Z122" i="22"/>
  <c r="U79" i="22"/>
  <c r="AA96" i="22"/>
  <c r="BD151" i="22"/>
  <c r="W19" i="22"/>
  <c r="Z22" i="22"/>
  <c r="BD36" i="22"/>
  <c r="X81" i="22"/>
  <c r="AD88" i="22"/>
  <c r="AA186" i="22"/>
  <c r="BG154" i="22"/>
  <c r="W212" i="22"/>
  <c r="X76" i="22"/>
  <c r="Z7" i="22"/>
  <c r="AW27" i="22"/>
  <c r="Q44" i="22"/>
  <c r="T338" i="22"/>
  <c r="AE72" i="22"/>
  <c r="BF127" i="22"/>
  <c r="AO199" i="22"/>
  <c r="AR21" i="22"/>
  <c r="AQ90" i="22"/>
  <c r="AJ56" i="22"/>
  <c r="AG50" i="22"/>
  <c r="AC27" i="22"/>
  <c r="BD58" i="22"/>
  <c r="AC108" i="22"/>
  <c r="AB76" i="22"/>
  <c r="AR136" i="22"/>
  <c r="BA52" i="22"/>
  <c r="AM54" i="22"/>
  <c r="AJ69" i="22"/>
  <c r="BF170" i="22"/>
  <c r="AD81" i="22"/>
  <c r="BI45" i="22"/>
  <c r="AF196" i="22"/>
  <c r="AG201" i="22"/>
  <c r="U51" i="22"/>
  <c r="BK34" i="22"/>
  <c r="AU69" i="22"/>
  <c r="AW70" i="22"/>
  <c r="AV169" i="22"/>
  <c r="AH6" i="22"/>
  <c r="AE73" i="22"/>
  <c r="AR35" i="22"/>
  <c r="AV115" i="22"/>
  <c r="BK55" i="22"/>
  <c r="AK110" i="22"/>
  <c r="AX180" i="22"/>
  <c r="AO6" i="22"/>
  <c r="W78" i="22"/>
  <c r="BD302" i="22"/>
  <c r="AP420" i="22"/>
  <c r="BJ3" i="22"/>
  <c r="BB12" i="22"/>
  <c r="AW39" i="22"/>
  <c r="AO52" i="22"/>
  <c r="BE85" i="22"/>
  <c r="AD109" i="22"/>
  <c r="BL20" i="22"/>
  <c r="BF43" i="22"/>
  <c r="Q295" i="22"/>
  <c r="O41" i="22"/>
  <c r="AG78" i="22"/>
  <c r="AS12" i="22"/>
  <c r="V98" i="22"/>
  <c r="R201" i="22"/>
  <c r="V68" i="22"/>
  <c r="AW92" i="22"/>
  <c r="BH404" i="22"/>
  <c r="BG169" i="22"/>
  <c r="AW317" i="22"/>
  <c r="BJ235" i="22"/>
  <c r="Z149" i="22"/>
  <c r="AZ136" i="22"/>
  <c r="U155" i="22"/>
  <c r="T25" i="22"/>
  <c r="BC82" i="22"/>
  <c r="AJ48" i="22"/>
  <c r="W59" i="22"/>
  <c r="AA125" i="22"/>
  <c r="AM72" i="22"/>
  <c r="U7" i="22"/>
  <c r="BF150" i="22"/>
  <c r="AZ9" i="22"/>
  <c r="AO28" i="22"/>
  <c r="AO74" i="22"/>
  <c r="BA124" i="22"/>
  <c r="AN180" i="22"/>
  <c r="BI222" i="22"/>
  <c r="Y26" i="22"/>
  <c r="P7" i="22"/>
  <c r="X486" i="22"/>
  <c r="AX232" i="22"/>
  <c r="AP289" i="22"/>
  <c r="AM147" i="22"/>
  <c r="Z82" i="22"/>
  <c r="BH155" i="22"/>
  <c r="AL54" i="22"/>
  <c r="AW109" i="22"/>
  <c r="P67" i="22"/>
  <c r="AY86" i="22"/>
  <c r="BE89" i="22"/>
  <c r="AU101" i="22"/>
  <c r="AX156" i="22"/>
  <c r="AK168" i="22"/>
  <c r="Q20" i="22"/>
  <c r="BE15" i="22"/>
  <c r="AD76" i="22"/>
  <c r="AB91" i="22"/>
  <c r="AO112" i="22"/>
  <c r="AR223" i="22"/>
  <c r="AD46" i="22"/>
  <c r="BH16" i="22"/>
  <c r="AP30" i="22"/>
  <c r="T192" i="22"/>
  <c r="O54" i="22"/>
  <c r="AM59" i="22"/>
  <c r="AQ111" i="22"/>
  <c r="BH341" i="22"/>
  <c r="AT66" i="22"/>
  <c r="U156" i="22"/>
  <c r="BJ177" i="22"/>
  <c r="S213" i="22"/>
  <c r="AM79" i="22"/>
  <c r="BI422" i="22"/>
  <c r="AN109" i="22"/>
  <c r="AG56" i="22"/>
  <c r="AT51" i="22"/>
  <c r="BH41" i="22"/>
  <c r="AZ6" i="22"/>
  <c r="Q13" i="22"/>
  <c r="BE38" i="22"/>
  <c r="BG86" i="22"/>
  <c r="BI130" i="22"/>
  <c r="AU139" i="22"/>
  <c r="V148" i="22"/>
  <c r="AB34" i="22"/>
  <c r="R164" i="22"/>
  <c r="T244" i="22"/>
  <c r="T99" i="22"/>
  <c r="AJ78" i="22"/>
  <c r="AS97" i="22"/>
  <c r="AZ178" i="22"/>
  <c r="BD33" i="22"/>
  <c r="AI89" i="22"/>
  <c r="AW142" i="22"/>
  <c r="BE74" i="22"/>
  <c r="BF169" i="22"/>
  <c r="AW151" i="22"/>
  <c r="AK150" i="22"/>
  <c r="U143" i="22"/>
  <c r="AJ88" i="22"/>
  <c r="S59" i="22"/>
  <c r="AO10" i="22"/>
  <c r="BG93" i="22"/>
  <c r="Z246" i="22"/>
  <c r="AI279" i="22"/>
  <c r="Z50" i="22"/>
  <c r="R246" i="22"/>
  <c r="AV62" i="22"/>
  <c r="BF97" i="22"/>
  <c r="AV2" i="22"/>
  <c r="AM108" i="22"/>
  <c r="AX124" i="22"/>
  <c r="Z17" i="22"/>
  <c r="BI54" i="22"/>
  <c r="O69" i="22"/>
  <c r="BC43" i="22"/>
  <c r="AO55" i="22"/>
  <c r="AA55" i="22"/>
  <c r="Q81" i="22"/>
  <c r="AU107" i="22"/>
  <c r="AT119" i="22"/>
  <c r="AA158" i="22"/>
  <c r="U173" i="22"/>
  <c r="BB178" i="22"/>
  <c r="Q108" i="22"/>
  <c r="BJ40" i="22"/>
  <c r="AT95" i="22"/>
  <c r="V178" i="22"/>
  <c r="AA38" i="22"/>
  <c r="U131" i="22"/>
  <c r="AU182" i="22"/>
  <c r="AR64" i="22"/>
  <c r="BK74" i="22"/>
  <c r="BI34" i="22"/>
  <c r="BG60" i="22"/>
  <c r="AJ325" i="22"/>
  <c r="BF192" i="22"/>
  <c r="W13" i="22"/>
  <c r="BH169" i="22"/>
  <c r="AB44" i="22"/>
  <c r="AM41" i="22"/>
  <c r="BE149" i="22"/>
  <c r="AW127" i="22"/>
  <c r="AX89" i="22"/>
  <c r="BD53" i="22"/>
  <c r="AO200" i="22"/>
  <c r="AF243" i="22"/>
  <c r="BK88" i="22"/>
  <c r="AT81" i="22"/>
  <c r="AT45" i="22"/>
  <c r="BJ290" i="22"/>
  <c r="AX125" i="22"/>
  <c r="BA6" i="22"/>
  <c r="U437" i="22"/>
  <c r="BF10" i="22"/>
  <c r="T136" i="22"/>
  <c r="BI46" i="22"/>
  <c r="AO2" i="22"/>
  <c r="U4" i="22"/>
  <c r="BE130" i="22"/>
  <c r="AF176" i="22"/>
  <c r="AI22" i="22"/>
  <c r="V28" i="22"/>
  <c r="AM67" i="22"/>
  <c r="R132" i="22"/>
  <c r="P97" i="22"/>
  <c r="T187" i="22"/>
  <c r="AN96" i="22"/>
  <c r="V262" i="22"/>
  <c r="V49" i="22"/>
  <c r="Y49" i="22"/>
  <c r="AU61" i="22"/>
  <c r="BD98" i="22"/>
  <c r="AI114" i="22"/>
  <c r="AN209" i="22"/>
  <c r="BI170" i="22"/>
  <c r="AM112" i="22"/>
  <c r="AV227" i="22"/>
  <c r="AH13" i="22"/>
  <c r="AU56" i="22"/>
  <c r="AB239" i="22"/>
  <c r="AQ16" i="22"/>
  <c r="AH27" i="22"/>
  <c r="AW94" i="22"/>
  <c r="AG83" i="22"/>
  <c r="AH138" i="22"/>
  <c r="W117" i="22"/>
  <c r="V62" i="22"/>
  <c r="BG36" i="22"/>
  <c r="AO186" i="22"/>
  <c r="AF49" i="22"/>
  <c r="T18" i="22"/>
  <c r="S295" i="22"/>
  <c r="BA152" i="22"/>
  <c r="BB137" i="22"/>
  <c r="BK93" i="22"/>
  <c r="AL4" i="22"/>
  <c r="AC56" i="22"/>
  <c r="BB29" i="22"/>
  <c r="AV154" i="22"/>
  <c r="P88" i="22"/>
  <c r="AP168" i="22"/>
  <c r="AP136" i="22"/>
  <c r="U161" i="22"/>
  <c r="AF15" i="22"/>
  <c r="AJ76" i="22"/>
  <c r="BD129" i="22"/>
  <c r="AD146" i="22"/>
  <c r="AN217" i="22"/>
  <c r="AW228" i="22"/>
  <c r="W33" i="22"/>
  <c r="AG26" i="22"/>
  <c r="BK36" i="22"/>
  <c r="BI124" i="22"/>
  <c r="Y157" i="22"/>
  <c r="BC36" i="22"/>
  <c r="O192" i="22"/>
  <c r="AF236" i="22"/>
  <c r="BB38" i="22"/>
  <c r="Q199" i="22"/>
  <c r="AI61" i="22"/>
  <c r="AP82" i="22"/>
  <c r="V34" i="22"/>
  <c r="Q128" i="22"/>
  <c r="AV144" i="22"/>
  <c r="AS192" i="22"/>
  <c r="AF164" i="22"/>
  <c r="AV229" i="22"/>
  <c r="AX287" i="22"/>
  <c r="AY247" i="22"/>
  <c r="BL250" i="22"/>
  <c r="BJ166" i="22"/>
  <c r="BJ151" i="22"/>
  <c r="AE139" i="22"/>
  <c r="AO236" i="22"/>
  <c r="AP261" i="22"/>
  <c r="AZ95" i="22"/>
  <c r="AY91" i="22"/>
  <c r="AF103" i="22"/>
  <c r="AD190" i="22"/>
  <c r="BG223" i="22"/>
  <c r="Q357" i="22"/>
  <c r="BG39" i="22"/>
  <c r="AB43" i="22"/>
  <c r="T118" i="22"/>
  <c r="AR42" i="22"/>
  <c r="AE149" i="22"/>
  <c r="AN63" i="22"/>
  <c r="AL209" i="22"/>
  <c r="AJ231" i="22"/>
  <c r="AU68" i="22"/>
  <c r="AD32" i="22"/>
  <c r="AO220" i="22"/>
  <c r="AG266" i="22"/>
  <c r="AS39" i="22"/>
  <c r="AR216" i="22"/>
  <c r="AG93" i="22"/>
  <c r="BI12" i="22"/>
  <c r="AU175" i="22"/>
  <c r="S132" i="22"/>
  <c r="BK149" i="22"/>
  <c r="BC255" i="22"/>
  <c r="BC173" i="22"/>
  <c r="Y147" i="22"/>
  <c r="BJ26" i="22"/>
  <c r="X241" i="22"/>
  <c r="AJ4" i="22"/>
  <c r="AI273" i="22"/>
  <c r="AD68" i="22"/>
  <c r="AM166" i="22"/>
  <c r="W77" i="22"/>
  <c r="AV18" i="22"/>
  <c r="X102" i="22"/>
  <c r="V152" i="22"/>
  <c r="S21" i="22"/>
  <c r="BF157" i="22"/>
  <c r="BH35" i="22"/>
  <c r="AC97" i="22"/>
  <c r="BH121" i="22"/>
  <c r="V247" i="22"/>
  <c r="W175" i="22"/>
  <c r="AC20" i="22"/>
  <c r="BC205" i="22"/>
  <c r="AL147" i="22"/>
  <c r="AD360" i="22"/>
  <c r="AQ287" i="22"/>
  <c r="O9" i="22"/>
  <c r="AK51" i="22"/>
  <c r="AL74" i="22"/>
  <c r="AP12" i="22"/>
  <c r="O43" i="22"/>
  <c r="P25" i="22"/>
  <c r="AN49" i="22"/>
  <c r="BA100" i="22"/>
  <c r="BJ131" i="22"/>
  <c r="BE182" i="22"/>
  <c r="BF140" i="22"/>
  <c r="Y52" i="22"/>
  <c r="AO157" i="22"/>
  <c r="U45" i="22"/>
  <c r="AF95" i="22"/>
  <c r="BB56" i="22"/>
  <c r="AH169" i="22"/>
  <c r="BE139" i="22"/>
  <c r="AJ22" i="22"/>
  <c r="BJ105" i="22"/>
  <c r="V25" i="22"/>
  <c r="R109" i="22"/>
  <c r="AZ229" i="22"/>
  <c r="AF278" i="22"/>
  <c r="Q224" i="22"/>
  <c r="BD105" i="22"/>
  <c r="AZ103" i="22"/>
  <c r="AL202" i="22"/>
  <c r="AW141" i="22"/>
  <c r="AU105" i="22"/>
  <c r="T68" i="22"/>
  <c r="Y121" i="22"/>
  <c r="AU27" i="22"/>
  <c r="S162" i="22"/>
  <c r="BI207" i="22"/>
  <c r="O106" i="22"/>
  <c r="Z120" i="22"/>
  <c r="AV198" i="22"/>
  <c r="AB155" i="22"/>
  <c r="W158" i="22"/>
  <c r="BI228" i="22"/>
  <c r="V278" i="22"/>
  <c r="AJ47" i="22"/>
  <c r="X178" i="22"/>
  <c r="BF107" i="22"/>
  <c r="AM448" i="22"/>
  <c r="AF201" i="22"/>
  <c r="AP21" i="22"/>
  <c r="AX162" i="22"/>
  <c r="BE262" i="22"/>
  <c r="BK46" i="22"/>
  <c r="BC120" i="22"/>
  <c r="AJ77" i="22"/>
  <c r="T157" i="22"/>
  <c r="P283" i="22"/>
  <c r="BE129" i="22"/>
  <c r="AZ335" i="22"/>
  <c r="AW74" i="22"/>
  <c r="X111" i="22"/>
  <c r="O42" i="22"/>
  <c r="AH89" i="22"/>
  <c r="BK72" i="22"/>
  <c r="AM73" i="22"/>
  <c r="AP254" i="22"/>
  <c r="BK102" i="22"/>
  <c r="AN431" i="22"/>
  <c r="AD49" i="22"/>
  <c r="AD371" i="22"/>
  <c r="BK24" i="22"/>
  <c r="AZ170" i="22"/>
  <c r="AV55" i="22"/>
  <c r="BL5" i="22"/>
  <c r="AX6" i="22"/>
  <c r="AN25" i="22"/>
  <c r="P47" i="22"/>
  <c r="S48" i="22"/>
  <c r="R199" i="22"/>
  <c r="S86" i="22"/>
  <c r="Y99" i="22"/>
  <c r="BA183" i="22"/>
  <c r="AJ206" i="22"/>
  <c r="BD212" i="22"/>
  <c r="AY219" i="22"/>
  <c r="AB461" i="22"/>
  <c r="BC308" i="22"/>
  <c r="AP85" i="22"/>
  <c r="AU131" i="22"/>
  <c r="AX14" i="22"/>
  <c r="AW3" i="22"/>
  <c r="AQ59" i="22"/>
  <c r="AN9" i="22"/>
  <c r="AL23" i="22"/>
  <c r="BF30" i="22"/>
  <c r="BB47" i="22"/>
  <c r="Z85" i="22"/>
  <c r="V86" i="22"/>
  <c r="AS102" i="22"/>
  <c r="AS164" i="22"/>
  <c r="AV258" i="22"/>
  <c r="AR12" i="22"/>
  <c r="AP32" i="22"/>
  <c r="BB59" i="22"/>
  <c r="BA62" i="22"/>
  <c r="BL74" i="22"/>
  <c r="X90" i="22"/>
  <c r="BJ117" i="22"/>
  <c r="AL51" i="22"/>
  <c r="BK139" i="22"/>
  <c r="Q123" i="22"/>
  <c r="AK118" i="22"/>
  <c r="AR417" i="22"/>
  <c r="BA163" i="22"/>
  <c r="W18" i="22"/>
  <c r="R194" i="22"/>
  <c r="X106" i="22"/>
  <c r="O101" i="22"/>
  <c r="X104" i="22"/>
  <c r="BG76" i="22"/>
  <c r="AO297" i="22"/>
  <c r="AT197" i="22"/>
  <c r="AG132" i="22"/>
  <c r="AR462" i="22"/>
  <c r="W216" i="22"/>
  <c r="BC33" i="22"/>
  <c r="BA174" i="22"/>
  <c r="AW227" i="22"/>
  <c r="BB24" i="22"/>
  <c r="R58" i="22"/>
  <c r="AK43" i="22"/>
  <c r="BF236" i="22"/>
  <c r="AP81" i="22"/>
  <c r="AI167" i="22"/>
  <c r="Z163" i="22"/>
  <c r="BE29" i="22"/>
  <c r="R143" i="22"/>
  <c r="O94" i="22"/>
  <c r="BE54" i="22"/>
  <c r="AK177" i="22"/>
  <c r="U130" i="22"/>
  <c r="S297" i="22"/>
  <c r="AF80" i="22"/>
  <c r="AF76" i="22"/>
  <c r="AH53" i="22"/>
  <c r="BF167" i="22"/>
  <c r="BH77" i="22"/>
  <c r="AZ85" i="22"/>
  <c r="AL246" i="22"/>
  <c r="BC178" i="22"/>
  <c r="BH63" i="22"/>
  <c r="BD132" i="22"/>
  <c r="BL162" i="22"/>
  <c r="AZ11" i="22"/>
  <c r="AP92" i="22"/>
  <c r="R99" i="22"/>
  <c r="BH106" i="22"/>
  <c r="AL146" i="22"/>
  <c r="T144" i="22"/>
  <c r="AH222" i="22"/>
  <c r="AA312" i="22"/>
  <c r="BK45" i="22"/>
  <c r="V32" i="22"/>
  <c r="AG107" i="22"/>
  <c r="BJ183" i="22"/>
  <c r="BD41" i="22"/>
  <c r="AI95" i="22"/>
  <c r="S51" i="22"/>
  <c r="AX115" i="22"/>
  <c r="S261" i="22"/>
  <c r="AW158" i="22"/>
  <c r="AQ36" i="22"/>
  <c r="AE37" i="22"/>
  <c r="AY67" i="22"/>
  <c r="AF175" i="22"/>
  <c r="AV202" i="22"/>
  <c r="AN267" i="22"/>
  <c r="Z21" i="22"/>
  <c r="BC181" i="22"/>
  <c r="AL70" i="22"/>
  <c r="X44" i="22"/>
  <c r="AS284" i="22"/>
  <c r="X199" i="22"/>
  <c r="AY107" i="22"/>
  <c r="Q221" i="22"/>
  <c r="BG68" i="22"/>
  <c r="AK196" i="22"/>
  <c r="AC136" i="22"/>
  <c r="AH162" i="22"/>
  <c r="W10" i="22"/>
  <c r="BF81" i="22"/>
  <c r="BF228" i="22"/>
  <c r="AT3" i="22"/>
  <c r="AT173" i="22"/>
  <c r="AZ68" i="22"/>
  <c r="AP63" i="22"/>
  <c r="BH202" i="22"/>
  <c r="BI232" i="22"/>
  <c r="AH167" i="22"/>
  <c r="BH19" i="22"/>
  <c r="BG117" i="22"/>
  <c r="AO226" i="22"/>
  <c r="AI214" i="22"/>
  <c r="BG101" i="22"/>
  <c r="W100" i="22"/>
  <c r="AU252" i="22"/>
  <c r="BG210" i="22"/>
  <c r="Y72" i="22"/>
  <c r="BK73" i="22"/>
  <c r="AS49" i="22"/>
  <c r="BD291" i="22"/>
  <c r="AG52" i="22"/>
  <c r="V66" i="22"/>
  <c r="BC90" i="22"/>
  <c r="AB134" i="22"/>
  <c r="AV184" i="22"/>
  <c r="Y197" i="22"/>
  <c r="BA53" i="22"/>
  <c r="BC384" i="22"/>
  <c r="Z70" i="22"/>
  <c r="AO20" i="22"/>
  <c r="P52" i="22"/>
  <c r="Z248" i="22"/>
  <c r="BL75" i="22"/>
  <c r="BK81" i="22"/>
  <c r="W103" i="22"/>
  <c r="AD118" i="22"/>
  <c r="AB125" i="22"/>
  <c r="AF265" i="22"/>
  <c r="AR59" i="22"/>
  <c r="BC193" i="22"/>
  <c r="AF45" i="22"/>
  <c r="O228" i="22"/>
  <c r="Z348" i="22"/>
  <c r="AJ26" i="22"/>
  <c r="AU80" i="22"/>
  <c r="AY24" i="22"/>
  <c r="Q73" i="22"/>
  <c r="AZ135" i="22"/>
  <c r="AK204" i="22"/>
  <c r="BB249" i="22"/>
  <c r="V73" i="22"/>
  <c r="AC157" i="22"/>
  <c r="W153" i="22"/>
  <c r="AD114" i="22"/>
  <c r="AX182" i="22"/>
  <c r="AH12" i="22"/>
  <c r="AR126" i="22"/>
  <c r="BG130" i="22"/>
  <c r="AG136" i="22"/>
  <c r="T65" i="22"/>
  <c r="W284" i="22"/>
  <c r="AQ65" i="22"/>
  <c r="BC118" i="22"/>
  <c r="BB100" i="22"/>
  <c r="AC32" i="22"/>
  <c r="AJ11" i="22"/>
  <c r="AJ104" i="22"/>
  <c r="Z56" i="22"/>
  <c r="AN71" i="22"/>
  <c r="Y16" i="22"/>
  <c r="AO15" i="22"/>
  <c r="AT270" i="22"/>
  <c r="AA67" i="22"/>
  <c r="AH24" i="22"/>
  <c r="AT13" i="22"/>
  <c r="AJ193" i="22"/>
  <c r="BJ88" i="22"/>
  <c r="AT26" i="22"/>
  <c r="AK85" i="22"/>
  <c r="BG160" i="22"/>
  <c r="AW118" i="22"/>
  <c r="AI65" i="22"/>
  <c r="AQ70" i="22"/>
  <c r="AV95" i="22"/>
  <c r="BC210" i="22"/>
  <c r="AK271" i="22"/>
  <c r="AO79" i="22"/>
  <c r="AX233" i="22"/>
  <c r="BJ94" i="22"/>
  <c r="BI37" i="22"/>
  <c r="BG186" i="22"/>
  <c r="AF36" i="22"/>
  <c r="AX39" i="22"/>
  <c r="AI129" i="22"/>
  <c r="U93" i="22"/>
  <c r="BJ70" i="22"/>
  <c r="AR88" i="22"/>
  <c r="U115" i="22"/>
  <c r="AE40" i="22"/>
  <c r="AE104" i="22"/>
  <c r="Y115" i="22"/>
  <c r="BL39" i="22"/>
  <c r="BI42" i="22"/>
  <c r="AF135" i="22"/>
  <c r="AO59" i="22"/>
  <c r="AK255" i="22"/>
  <c r="BI135" i="22"/>
  <c r="V232" i="22"/>
  <c r="V93" i="22"/>
  <c r="AH170" i="22"/>
  <c r="AR83" i="22"/>
  <c r="AQ109" i="22"/>
  <c r="AQ286" i="22"/>
  <c r="AP101" i="22"/>
  <c r="Y333" i="22"/>
  <c r="AK137" i="22"/>
  <c r="BI203" i="22"/>
  <c r="AW154" i="22"/>
  <c r="BH173" i="22"/>
  <c r="AN137" i="22"/>
  <c r="AZ260" i="22"/>
  <c r="AS241" i="22"/>
  <c r="AS176" i="22"/>
  <c r="AB175" i="22"/>
  <c r="P299" i="22"/>
  <c r="AV168" i="22"/>
  <c r="AB229" i="22"/>
  <c r="AQ140" i="22"/>
  <c r="AU78" i="22"/>
  <c r="P129" i="22"/>
  <c r="AY21" i="22"/>
  <c r="AP29" i="22"/>
  <c r="AQ99" i="22"/>
  <c r="W43" i="22"/>
  <c r="BK292" i="22"/>
  <c r="Y211" i="22"/>
  <c r="AD52" i="22"/>
  <c r="AH39" i="22"/>
  <c r="Q290" i="22"/>
  <c r="BA98" i="22"/>
  <c r="S327" i="22"/>
  <c r="BL246" i="22"/>
  <c r="AH266" i="22"/>
  <c r="BJ168" i="22"/>
  <c r="P141" i="22"/>
  <c r="BB37" i="22"/>
  <c r="BE34" i="22"/>
  <c r="AK405" i="22"/>
  <c r="BB48" i="22"/>
  <c r="BG213" i="22"/>
  <c r="BJ126" i="22"/>
  <c r="AS5" i="22"/>
  <c r="W45" i="22"/>
  <c r="AN190" i="22"/>
  <c r="AO97" i="22"/>
  <c r="Y34" i="22"/>
  <c r="AX81" i="22"/>
  <c r="W36" i="22"/>
  <c r="BJ74" i="22"/>
  <c r="AF156" i="22"/>
  <c r="AN219" i="22"/>
  <c r="S134" i="22"/>
  <c r="AL165" i="22"/>
  <c r="AU52" i="22"/>
  <c r="BK15" i="22"/>
  <c r="AQ164" i="22"/>
  <c r="S40" i="22"/>
  <c r="AU28" i="22"/>
  <c r="BL54" i="22"/>
  <c r="BE37" i="22"/>
  <c r="X72" i="22"/>
  <c r="P36" i="22"/>
  <c r="X88" i="22"/>
  <c r="AC79" i="22"/>
  <c r="AM43" i="22"/>
  <c r="AM37" i="22"/>
  <c r="AB59" i="22"/>
  <c r="BK185" i="22"/>
  <c r="S182" i="22"/>
  <c r="BD46" i="22"/>
  <c r="AY76" i="22"/>
  <c r="BB82" i="22"/>
  <c r="Q95" i="22"/>
  <c r="BC64" i="22"/>
  <c r="AV70" i="22"/>
  <c r="BJ86" i="22"/>
  <c r="AH11" i="22"/>
  <c r="BE71" i="22"/>
  <c r="AR271" i="22"/>
  <c r="AM113" i="22"/>
  <c r="AZ243" i="22"/>
  <c r="AN86" i="22"/>
  <c r="Q168" i="22"/>
  <c r="V33" i="22"/>
  <c r="AQ34" i="22"/>
  <c r="AG116" i="22"/>
  <c r="BG166" i="22"/>
  <c r="AI112" i="22"/>
  <c r="AB152" i="22"/>
  <c r="AZ51" i="22"/>
  <c r="AW193" i="22"/>
  <c r="AK35" i="22"/>
  <c r="AY50" i="22"/>
  <c r="AP17" i="22"/>
  <c r="AJ137" i="22"/>
  <c r="AR47" i="22"/>
  <c r="AU178" i="22"/>
  <c r="AU180" i="22"/>
  <c r="BE63" i="22"/>
  <c r="AD18" i="22"/>
  <c r="AB40" i="22"/>
  <c r="AG110" i="22"/>
  <c r="BB67" i="22"/>
  <c r="AH82" i="22"/>
  <c r="BI105" i="22"/>
  <c r="AR33" i="22"/>
  <c r="AW37" i="22"/>
  <c r="BD35" i="22"/>
  <c r="BB245" i="22"/>
  <c r="V146" i="22"/>
  <c r="W128" i="22"/>
  <c r="R151" i="22"/>
  <c r="BB54" i="22"/>
  <c r="AK5" i="22"/>
  <c r="AL140" i="22"/>
  <c r="S41" i="22"/>
  <c r="BI44" i="22"/>
  <c r="AP2" i="22"/>
  <c r="AO141" i="22"/>
  <c r="BG358" i="22"/>
  <c r="BC155" i="22"/>
  <c r="AA166" i="22"/>
  <c r="BG12" i="22"/>
  <c r="BB66" i="22"/>
  <c r="Y104" i="22"/>
  <c r="X160" i="22"/>
  <c r="BF77" i="22"/>
  <c r="AM58" i="22"/>
  <c r="BA39" i="22"/>
  <c r="P93" i="22"/>
  <c r="AY49" i="22"/>
  <c r="AS71" i="22"/>
  <c r="P95" i="22"/>
  <c r="AJ70" i="22"/>
  <c r="AR148" i="22"/>
  <c r="AH33" i="22"/>
  <c r="P40" i="22"/>
  <c r="T37" i="22"/>
  <c r="AC61" i="22"/>
  <c r="AT43" i="22"/>
  <c r="AL85" i="22"/>
  <c r="AG181" i="22"/>
  <c r="Y146" i="22"/>
  <c r="AI17" i="22"/>
  <c r="BA43" i="22"/>
  <c r="BE3" i="22"/>
  <c r="V5" i="22"/>
  <c r="BC5" i="22"/>
  <c r="BE8" i="22"/>
  <c r="W12" i="22"/>
  <c r="X20" i="22"/>
  <c r="Q26" i="22"/>
  <c r="P31" i="22"/>
  <c r="AT56" i="22"/>
  <c r="AC71" i="22"/>
  <c r="BA200" i="22"/>
  <c r="AF137" i="22"/>
  <c r="AD10" i="22"/>
  <c r="V11" i="22"/>
  <c r="BG190" i="22"/>
  <c r="BG4" i="22"/>
  <c r="AG5" i="22"/>
  <c r="AC100" i="22"/>
  <c r="AZ58" i="22"/>
  <c r="AQ9" i="22"/>
  <c r="AB26" i="22"/>
  <c r="BF27" i="22"/>
  <c r="BD56" i="22"/>
  <c r="BJ85" i="22"/>
  <c r="R100" i="22"/>
  <c r="AT174" i="22"/>
  <c r="V158" i="22"/>
  <c r="AD246" i="22"/>
  <c r="AP64" i="22"/>
  <c r="Q8" i="22"/>
  <c r="BG30" i="22"/>
  <c r="BH32" i="22"/>
  <c r="AF69" i="22"/>
  <c r="U110" i="22"/>
  <c r="O125" i="22"/>
  <c r="AZ289" i="22"/>
  <c r="AN87" i="22"/>
  <c r="AC125" i="22"/>
  <c r="Y257" i="22"/>
  <c r="BK183" i="22"/>
  <c r="W308" i="22"/>
  <c r="BE55" i="22"/>
  <c r="AA56" i="22"/>
  <c r="AQ103" i="22"/>
  <c r="AA59" i="22"/>
  <c r="AB241" i="22"/>
  <c r="AS44" i="22"/>
  <c r="AJ155" i="22"/>
  <c r="AT177" i="22"/>
  <c r="BI92" i="22"/>
  <c r="AM33" i="22"/>
  <c r="AM40" i="22"/>
  <c r="AY129" i="22"/>
  <c r="AT85" i="22"/>
  <c r="AV81" i="22"/>
  <c r="BB18" i="22"/>
  <c r="AC93" i="22"/>
  <c r="V275" i="22"/>
  <c r="BI387" i="22"/>
  <c r="AN116" i="22"/>
  <c r="AK203" i="22"/>
  <c r="AU43" i="22"/>
  <c r="BC50" i="22"/>
  <c r="AN103" i="22"/>
  <c r="AG100" i="22"/>
  <c r="AA2" i="22"/>
  <c r="BL159" i="22"/>
  <c r="AD20" i="22"/>
  <c r="AH197" i="22"/>
  <c r="AK98" i="22"/>
  <c r="AJ150" i="22"/>
  <c r="V47" i="22"/>
  <c r="BL40" i="22"/>
  <c r="BF56" i="22"/>
  <c r="R149" i="22"/>
  <c r="AH285" i="22"/>
  <c r="T215" i="22"/>
  <c r="X12" i="22"/>
  <c r="BI153" i="22"/>
  <c r="AR247" i="22"/>
  <c r="AS105" i="22"/>
  <c r="AF198" i="22"/>
  <c r="BG203" i="22"/>
  <c r="V321" i="22"/>
  <c r="AT165" i="22"/>
  <c r="AW184" i="22"/>
  <c r="BG269" i="22"/>
  <c r="AU225" i="22"/>
  <c r="AX266" i="22"/>
  <c r="AR285" i="22"/>
  <c r="BK324" i="22"/>
  <c r="Y398" i="22"/>
  <c r="BE30" i="22"/>
  <c r="X158" i="22"/>
  <c r="Q283" i="22"/>
  <c r="AE150" i="22"/>
  <c r="AS223" i="22"/>
  <c r="AF56" i="22"/>
  <c r="BI99" i="22"/>
  <c r="AU31" i="22"/>
  <c r="AW85" i="22"/>
  <c r="AQ30" i="22"/>
  <c r="AC224" i="22"/>
  <c r="AT113" i="22"/>
  <c r="AT115" i="22"/>
  <c r="BL27" i="22"/>
  <c r="AU48" i="22"/>
  <c r="BD332" i="22"/>
  <c r="AP144" i="22"/>
  <c r="S29" i="22"/>
  <c r="Z278" i="22"/>
  <c r="AN40" i="22"/>
  <c r="AN135" i="22"/>
  <c r="Q104" i="22"/>
  <c r="AI175" i="22"/>
  <c r="AB52" i="22"/>
  <c r="BD145" i="22"/>
  <c r="AR335" i="22"/>
  <c r="BJ91" i="22"/>
  <c r="BL279" i="22"/>
  <c r="AQ172" i="22"/>
  <c r="AH66" i="22"/>
  <c r="BF84" i="22"/>
  <c r="AF212" i="22"/>
  <c r="S82" i="22"/>
  <c r="AJ38" i="22"/>
  <c r="AV89" i="22"/>
  <c r="BE145" i="22"/>
  <c r="AC148" i="22"/>
  <c r="Z114" i="22"/>
  <c r="AF136" i="22"/>
  <c r="AN196" i="22"/>
  <c r="AY185" i="22"/>
  <c r="AZ43" i="22"/>
  <c r="AR173" i="22"/>
  <c r="Q83" i="22"/>
  <c r="AL37" i="22"/>
  <c r="R108" i="22"/>
  <c r="V104" i="22"/>
  <c r="AP6" i="22"/>
  <c r="BK52" i="22"/>
  <c r="X57" i="22"/>
  <c r="AR84" i="22"/>
  <c r="R11" i="22"/>
  <c r="BC86" i="22"/>
  <c r="AP102" i="22"/>
  <c r="AB130" i="22"/>
  <c r="S203" i="22"/>
  <c r="BI202" i="22"/>
  <c r="U205" i="22"/>
  <c r="AS256" i="22"/>
  <c r="AR264" i="22"/>
  <c r="BF297" i="22"/>
  <c r="AC4" i="22"/>
  <c r="V181" i="22"/>
  <c r="AQ374" i="22"/>
  <c r="BA235" i="22"/>
  <c r="AA12" i="22"/>
  <c r="Y23" i="22"/>
  <c r="BG44" i="22"/>
  <c r="Y62" i="22"/>
  <c r="AD72" i="22"/>
  <c r="R83" i="22"/>
  <c r="BE123" i="22"/>
  <c r="AE145" i="22"/>
  <c r="O176" i="22"/>
  <c r="Z133" i="22"/>
  <c r="AV333" i="22"/>
  <c r="BL249" i="22"/>
  <c r="AR215" i="22"/>
  <c r="R150" i="22"/>
  <c r="AM844" i="22"/>
  <c r="O116" i="22"/>
  <c r="V202" i="22"/>
  <c r="AO182" i="22"/>
  <c r="AQ418" i="22"/>
  <c r="BJ253" i="22"/>
  <c r="AO16" i="22"/>
  <c r="AA320" i="22"/>
  <c r="U83" i="22"/>
  <c r="V67" i="22"/>
  <c r="BK279" i="22"/>
  <c r="S190" i="22"/>
  <c r="Q111" i="22"/>
  <c r="AI352" i="22"/>
  <c r="AK207" i="22"/>
  <c r="AC305" i="22"/>
  <c r="BA61" i="22"/>
  <c r="BG106" i="22"/>
  <c r="AM87" i="22"/>
  <c r="Z112" i="22"/>
  <c r="AO13" i="22"/>
  <c r="AN372" i="22"/>
  <c r="O56" i="22"/>
  <c r="BB70" i="22"/>
  <c r="R46" i="22"/>
  <c r="AA98" i="22"/>
  <c r="AE90" i="22"/>
  <c r="AE183" i="22"/>
  <c r="BD92" i="22"/>
  <c r="BK21" i="22"/>
  <c r="AU144" i="22"/>
  <c r="AL33" i="22"/>
  <c r="AK29" i="22"/>
  <c r="AP114" i="22"/>
  <c r="AK147" i="22"/>
  <c r="AA225" i="22"/>
  <c r="AA91" i="22"/>
  <c r="AM74" i="22"/>
  <c r="AH128" i="22"/>
  <c r="AK174" i="22"/>
  <c r="AA109" i="22"/>
  <c r="BI89" i="22"/>
  <c r="AO221" i="22"/>
  <c r="AI13" i="22"/>
  <c r="Y35" i="22"/>
  <c r="AD42" i="22"/>
  <c r="BK173" i="22"/>
  <c r="AN62" i="22"/>
  <c r="BG70" i="22"/>
  <c r="V102" i="22"/>
  <c r="Q122" i="22"/>
  <c r="R53" i="22"/>
  <c r="Q266" i="22"/>
  <c r="AW108" i="22"/>
  <c r="P81" i="22"/>
  <c r="BB240" i="22"/>
  <c r="AT73" i="22"/>
  <c r="P74" i="22"/>
  <c r="BJ103" i="22"/>
  <c r="BA110" i="22"/>
  <c r="AN120" i="22"/>
  <c r="AJ174" i="22"/>
  <c r="AE179" i="22"/>
  <c r="P201" i="22"/>
  <c r="O217" i="22"/>
  <c r="BH261" i="22"/>
  <c r="AJ85" i="22"/>
  <c r="AY363" i="22"/>
  <c r="W372" i="22"/>
  <c r="AK88" i="22"/>
  <c r="AU88" i="22"/>
  <c r="BF75" i="22"/>
  <c r="P91" i="22"/>
  <c r="T97" i="22"/>
  <c r="AR121" i="22"/>
  <c r="BK187" i="22"/>
  <c r="AS173" i="22"/>
  <c r="R192" i="22"/>
  <c r="P357" i="22"/>
  <c r="X722" i="22"/>
  <c r="AH278" i="22"/>
  <c r="BF164" i="22"/>
  <c r="AS62" i="22"/>
  <c r="Z96" i="22"/>
  <c r="AJ130" i="22"/>
  <c r="AB28" i="22"/>
  <c r="BC156" i="22"/>
  <c r="BG194" i="22"/>
  <c r="R206" i="22"/>
  <c r="AA146" i="22"/>
  <c r="AX116" i="22"/>
  <c r="AM97" i="22"/>
  <c r="Y248" i="22"/>
  <c r="BJ171" i="22"/>
  <c r="AF142" i="22"/>
  <c r="BJ163" i="22"/>
  <c r="AB15" i="22"/>
  <c r="AR82" i="22"/>
  <c r="W76" i="22"/>
  <c r="AP55" i="22"/>
  <c r="AP86" i="22"/>
  <c r="W81" i="22"/>
  <c r="BJ251" i="22"/>
  <c r="AG111" i="22"/>
  <c r="BD39" i="22"/>
  <c r="AZ25" i="22"/>
  <c r="T44" i="22"/>
  <c r="AO46" i="22"/>
  <c r="AW220" i="22"/>
  <c r="BK266" i="22"/>
  <c r="BL41" i="22"/>
  <c r="BL349" i="22"/>
  <c r="AG42" i="22"/>
  <c r="T53" i="22"/>
  <c r="BL143" i="22"/>
  <c r="AR96" i="22"/>
  <c r="V142" i="22"/>
  <c r="AH389" i="22"/>
  <c r="AV51" i="22"/>
  <c r="AT79" i="22"/>
  <c r="W64" i="22"/>
  <c r="AI102" i="22"/>
  <c r="AK251" i="22"/>
  <c r="AZ153" i="22"/>
  <c r="BI468" i="22"/>
  <c r="AL28" i="22"/>
  <c r="BH84" i="22"/>
  <c r="AO151" i="22"/>
  <c r="AP182" i="22"/>
  <c r="BG227" i="22"/>
  <c r="BH3" i="22"/>
  <c r="AA9" i="22"/>
  <c r="AT20" i="22"/>
  <c r="AY22" i="22"/>
  <c r="BI139" i="22"/>
  <c r="AH35" i="22"/>
  <c r="Q42" i="22"/>
  <c r="AZ60" i="22"/>
  <c r="AO63" i="22"/>
  <c r="BH72" i="22"/>
  <c r="AE98" i="22"/>
  <c r="AM101" i="22"/>
  <c r="AJ118" i="22"/>
  <c r="BG118" i="22"/>
  <c r="AX192" i="22"/>
  <c r="U124" i="22"/>
  <c r="AT132" i="22"/>
  <c r="S144" i="22"/>
  <c r="AK163" i="22"/>
  <c r="BI167" i="22"/>
  <c r="AT182" i="22"/>
  <c r="AN221" i="22"/>
  <c r="BL205" i="22"/>
  <c r="AP109" i="22"/>
  <c r="AP27" i="22"/>
  <c r="U70" i="22"/>
  <c r="AN16" i="22"/>
  <c r="AP41" i="22"/>
  <c r="AY114" i="22"/>
  <c r="AE218" i="22"/>
  <c r="AM8" i="22"/>
  <c r="BJ18" i="22"/>
  <c r="BD23" i="22"/>
  <c r="BA33" i="22"/>
  <c r="BJ35" i="22"/>
  <c r="AU39" i="22"/>
  <c r="AZ41" i="22"/>
  <c r="BC44" i="22"/>
  <c r="AU96" i="22"/>
  <c r="BC48" i="22"/>
  <c r="BH58" i="22"/>
  <c r="T93" i="22"/>
  <c r="AA61" i="22"/>
  <c r="AZ61" i="22"/>
  <c r="AO65" i="22"/>
  <c r="W69" i="22"/>
  <c r="AW95" i="22"/>
  <c r="AH114" i="22"/>
  <c r="AH823" i="22"/>
  <c r="AE176" i="22"/>
  <c r="BH319" i="22"/>
  <c r="AA118" i="22"/>
  <c r="AK140" i="22"/>
  <c r="BD249" i="22"/>
  <c r="AD327" i="22"/>
  <c r="AD34" i="22"/>
  <c r="W210" i="22"/>
  <c r="AA508" i="22"/>
  <c r="BI118" i="22"/>
  <c r="BE134" i="22"/>
  <c r="AG118" i="22"/>
  <c r="AK15" i="22"/>
  <c r="BF17" i="22"/>
  <c r="AH117" i="22"/>
  <c r="BL26" i="22"/>
  <c r="AV27" i="22"/>
  <c r="AP28" i="22"/>
  <c r="AP40" i="22"/>
  <c r="AZ47" i="22"/>
  <c r="AM55" i="22"/>
  <c r="Q57" i="22"/>
  <c r="BI60" i="22"/>
  <c r="AC86" i="22"/>
  <c r="AU93" i="22"/>
  <c r="AD105" i="22"/>
  <c r="T107" i="22"/>
  <c r="P174" i="22"/>
  <c r="T186" i="22"/>
  <c r="AL306" i="22"/>
  <c r="Z200" i="22"/>
  <c r="AL201" i="22"/>
  <c r="AN101" i="22"/>
  <c r="AD305" i="22"/>
  <c r="AQ217" i="22"/>
  <c r="AU161" i="22"/>
  <c r="BK306" i="22"/>
  <c r="AJ318" i="22"/>
  <c r="AZ104" i="22"/>
  <c r="AL26" i="22"/>
  <c r="X262" i="22"/>
  <c r="O46" i="22"/>
  <c r="R97" i="22"/>
  <c r="AF101" i="22"/>
  <c r="AZ83" i="22"/>
  <c r="U109" i="22"/>
  <c r="AR36" i="22"/>
  <c r="BE14" i="22"/>
  <c r="BC139" i="22"/>
  <c r="BA182" i="22"/>
  <c r="AK244" i="22"/>
  <c r="AP48" i="22"/>
  <c r="AL158" i="22"/>
  <c r="AR117" i="22"/>
  <c r="BH212" i="22"/>
  <c r="AI14" i="22"/>
  <c r="R49" i="22"/>
  <c r="X162" i="22"/>
  <c r="AO138" i="22"/>
  <c r="AN48" i="22"/>
  <c r="AS92" i="22"/>
  <c r="AQ216" i="22"/>
  <c r="S283" i="22"/>
  <c r="AP236" i="22"/>
  <c r="AJ168" i="22"/>
  <c r="AW116" i="22"/>
  <c r="AJ136" i="22"/>
  <c r="BH188" i="22"/>
  <c r="AE53" i="22"/>
  <c r="X60" i="22"/>
  <c r="AI53" i="22"/>
  <c r="AQ180" i="22"/>
  <c r="AL124" i="22"/>
  <c r="BA179" i="22"/>
  <c r="AP145" i="22"/>
  <c r="AK99" i="22"/>
  <c r="AJ55" i="22"/>
  <c r="AJ106" i="22"/>
  <c r="AG44" i="22"/>
  <c r="BC119" i="22"/>
  <c r="S160" i="22"/>
  <c r="BI104" i="22"/>
  <c r="R62" i="22"/>
  <c r="BF119" i="22"/>
  <c r="R122" i="22"/>
  <c r="X113" i="22"/>
  <c r="AD102" i="22"/>
  <c r="AX245" i="22"/>
  <c r="O137" i="22"/>
  <c r="AU20" i="22"/>
  <c r="BL122" i="22"/>
  <c r="BE163" i="22"/>
  <c r="U81" i="22"/>
  <c r="AE138" i="22"/>
  <c r="P186" i="22"/>
  <c r="P244" i="22"/>
  <c r="AE185" i="22"/>
  <c r="BJ118" i="22"/>
  <c r="AC209" i="22"/>
  <c r="W115" i="22"/>
  <c r="AG149" i="22"/>
  <c r="Q275" i="22"/>
  <c r="AI127" i="22"/>
  <c r="AM85" i="22"/>
  <c r="AI24" i="22"/>
  <c r="AT28" i="22"/>
  <c r="BB39" i="22"/>
  <c r="BD43" i="22"/>
  <c r="BJ45" i="22"/>
  <c r="AA51" i="22"/>
  <c r="BF176" i="22"/>
  <c r="BG137" i="22"/>
  <c r="AS144" i="22"/>
  <c r="AD201" i="22"/>
  <c r="T206" i="22"/>
  <c r="R230" i="22"/>
  <c r="AR304" i="22"/>
  <c r="BI57" i="22"/>
  <c r="R24" i="22"/>
  <c r="BL129" i="22"/>
  <c r="AJ95" i="22"/>
  <c r="AP280" i="22"/>
  <c r="AG162" i="22"/>
  <c r="U11" i="22"/>
  <c r="Y13" i="22"/>
  <c r="BH133" i="22"/>
  <c r="AS140" i="22"/>
  <c r="Z179" i="22"/>
  <c r="Y193" i="22"/>
  <c r="Z173" i="22"/>
  <c r="BL395" i="22"/>
  <c r="AH242" i="22"/>
  <c r="AW203" i="22"/>
  <c r="BF390" i="22"/>
  <c r="AZ79" i="22"/>
  <c r="AZ100" i="22"/>
  <c r="V89" i="22"/>
  <c r="Z116" i="22"/>
  <c r="X18" i="22"/>
  <c r="Z58" i="22"/>
  <c r="BG69" i="22"/>
  <c r="Y100" i="22"/>
  <c r="BF108" i="22"/>
  <c r="W109" i="22"/>
  <c r="AZ141" i="22"/>
  <c r="BH142" i="22"/>
  <c r="AN150" i="22"/>
  <c r="W157" i="22"/>
  <c r="AH166" i="22"/>
  <c r="AE249" i="22"/>
  <c r="AC30" i="22"/>
  <c r="BI251" i="22"/>
  <c r="AA83" i="22"/>
  <c r="AA113" i="22"/>
  <c r="AL123" i="22"/>
  <c r="AZ292" i="22"/>
  <c r="Q254" i="22"/>
  <c r="Z99" i="22"/>
  <c r="AI85" i="22"/>
  <c r="AP299" i="22"/>
  <c r="W83" i="22"/>
  <c r="BC2" i="22"/>
  <c r="AF300" i="22"/>
  <c r="AU111" i="22"/>
  <c r="BK116" i="22"/>
  <c r="AU10" i="22"/>
  <c r="AB12" i="22"/>
  <c r="AG13" i="22"/>
  <c r="AS14" i="22"/>
  <c r="W21" i="22"/>
  <c r="BB25" i="22"/>
  <c r="BG34" i="22"/>
  <c r="AI39" i="22"/>
  <c r="AQ42" i="22"/>
  <c r="BA46" i="22"/>
  <c r="BG52" i="22"/>
  <c r="AT60" i="22"/>
  <c r="AZ66" i="22"/>
  <c r="AZ69" i="22"/>
  <c r="AX71" i="22"/>
  <c r="R75" i="22"/>
  <c r="BE79" i="22"/>
  <c r="BE87" i="22"/>
  <c r="AG91" i="22"/>
  <c r="AK94" i="22"/>
  <c r="X98" i="22"/>
  <c r="P107" i="22"/>
  <c r="AD144" i="22"/>
  <c r="AD117" i="22"/>
  <c r="R121" i="22"/>
  <c r="AN121" i="22"/>
  <c r="V123" i="22"/>
  <c r="BB123" i="22"/>
  <c r="AD138" i="22"/>
  <c r="AG145" i="22"/>
  <c r="P151" i="22"/>
  <c r="AA155" i="22"/>
  <c r="BH165" i="22"/>
  <c r="BH175" i="22"/>
  <c r="AD179" i="22"/>
  <c r="AP197" i="22"/>
  <c r="AS230" i="22"/>
  <c r="AS151" i="22"/>
  <c r="AI442" i="22"/>
  <c r="AQ219" i="22"/>
  <c r="AE347" i="22"/>
  <c r="AX217" i="22"/>
  <c r="BI38" i="22"/>
  <c r="AH48" i="22"/>
  <c r="AZ207" i="22"/>
  <c r="AQ117" i="22"/>
  <c r="AW2" i="22"/>
  <c r="AC6" i="22"/>
  <c r="BB13" i="22"/>
  <c r="AZ14" i="22"/>
  <c r="AM19" i="22"/>
  <c r="BE22" i="22"/>
  <c r="BC25" i="22"/>
  <c r="Y36" i="22"/>
  <c r="AH37" i="22"/>
  <c r="AV38" i="22"/>
  <c r="V64" i="22"/>
  <c r="W48" i="22"/>
  <c r="AD48" i="22"/>
  <c r="AT49" i="22"/>
  <c r="Y50" i="22"/>
  <c r="BF55" i="22"/>
  <c r="AB56" i="22"/>
  <c r="AN61" i="22"/>
  <c r="P64" i="22"/>
  <c r="U73" i="22"/>
  <c r="AI73" i="22"/>
  <c r="AJ82" i="22"/>
  <c r="AO89" i="22"/>
  <c r="AM94" i="22"/>
  <c r="Z95" i="22"/>
  <c r="BL105" i="22"/>
  <c r="BD121" i="22"/>
  <c r="AV131" i="22"/>
  <c r="BB138" i="22"/>
  <c r="AV79" i="22"/>
  <c r="AO158" i="22"/>
  <c r="BA220" i="22"/>
  <c r="BG207" i="22"/>
  <c r="U209" i="22"/>
  <c r="P220" i="22"/>
  <c r="BE246" i="22"/>
  <c r="BB248" i="22"/>
  <c r="BK200" i="22"/>
  <c r="AN8" i="22"/>
  <c r="AQ330" i="22"/>
  <c r="AQ175" i="22"/>
  <c r="AD269" i="22"/>
  <c r="AO177" i="22"/>
  <c r="BG88" i="22"/>
  <c r="AX3" i="22"/>
  <c r="BI4" i="22"/>
  <c r="AE6" i="22"/>
  <c r="BI8" i="22"/>
  <c r="AQ10" i="22"/>
  <c r="AU22" i="22"/>
  <c r="Z23" i="22"/>
  <c r="AZ33" i="22"/>
  <c r="Q34" i="22"/>
  <c r="S36" i="22"/>
  <c r="BL46" i="22"/>
  <c r="U47" i="22"/>
  <c r="AK107" i="22"/>
  <c r="Z57" i="22"/>
  <c r="AH61" i="22"/>
  <c r="AO64" i="22"/>
  <c r="AO82" i="22"/>
  <c r="AO84" i="22"/>
  <c r="T85" i="22"/>
  <c r="AN108" i="22"/>
  <c r="BC111" i="22"/>
  <c r="P116" i="22"/>
  <c r="BE117" i="22"/>
  <c r="AU127" i="22"/>
  <c r="BC15" i="22"/>
  <c r="AH184" i="22"/>
  <c r="AB250" i="22"/>
  <c r="Y91" i="22"/>
  <c r="AY61" i="22"/>
  <c r="AY56" i="22"/>
  <c r="AA151" i="22"/>
  <c r="AE26" i="22"/>
  <c r="AL82" i="22"/>
  <c r="AM322" i="22"/>
  <c r="AQ116" i="22"/>
  <c r="BG5" i="22"/>
  <c r="X32" i="22"/>
  <c r="AV103" i="22"/>
  <c r="AP160" i="22"/>
  <c r="BI62" i="22"/>
  <c r="V244" i="22"/>
  <c r="BL47" i="22"/>
  <c r="P143" i="22"/>
  <c r="AI59" i="22"/>
  <c r="AG210" i="22"/>
  <c r="BD150" i="22"/>
  <c r="AG104" i="22"/>
  <c r="O184" i="22"/>
  <c r="BE27" i="22"/>
  <c r="AM39" i="22"/>
  <c r="BI221" i="22"/>
  <c r="O35" i="22"/>
  <c r="AO130" i="22"/>
  <c r="BI312" i="22"/>
  <c r="AW47" i="22"/>
  <c r="AC268" i="22"/>
  <c r="O10" i="22"/>
  <c r="BI26" i="22"/>
  <c r="S67" i="22"/>
  <c r="BA26" i="22"/>
  <c r="AL325" i="22"/>
  <c r="Y78" i="22"/>
  <c r="V235" i="22"/>
  <c r="W102" i="22"/>
  <c r="V79" i="22"/>
  <c r="Z189" i="22"/>
  <c r="BE18" i="22"/>
  <c r="AZ173" i="22"/>
  <c r="R77" i="22"/>
  <c r="BI88" i="22"/>
  <c r="BG253" i="22"/>
  <c r="BC53" i="22"/>
  <c r="AR61" i="22"/>
  <c r="AP183" i="22"/>
  <c r="AE11" i="22"/>
  <c r="AO255" i="22"/>
  <c r="AH224" i="22"/>
  <c r="AV339" i="22"/>
  <c r="AI4" i="22"/>
  <c r="AZ146" i="22"/>
  <c r="S95" i="22"/>
  <c r="AA190" i="22"/>
  <c r="W20" i="22"/>
  <c r="AQ24" i="22"/>
  <c r="X202" i="22"/>
  <c r="AK75" i="22"/>
  <c r="AI162" i="22"/>
  <c r="BF213" i="22"/>
  <c r="S62" i="22"/>
  <c r="AU140" i="22"/>
  <c r="AF32" i="22"/>
  <c r="AF129" i="22"/>
  <c r="AN170" i="22"/>
  <c r="AF97" i="22"/>
  <c r="BC351" i="22"/>
  <c r="Z195" i="22"/>
  <c r="BB246" i="22"/>
  <c r="BE9" i="22"/>
  <c r="Y30" i="22"/>
  <c r="AE39" i="22"/>
  <c r="AB51" i="22"/>
  <c r="AX69" i="22"/>
  <c r="BH98" i="22"/>
  <c r="AY106" i="22"/>
  <c r="AZ114" i="22"/>
  <c r="AJ116" i="22"/>
  <c r="AW124" i="22"/>
  <c r="BC131" i="22"/>
  <c r="Z135" i="22"/>
  <c r="AG156" i="22"/>
  <c r="Q167" i="22"/>
  <c r="P187" i="22"/>
  <c r="AA222" i="22"/>
  <c r="AC236" i="22"/>
  <c r="AG17" i="22"/>
  <c r="Q48" i="22"/>
  <c r="AN88" i="22"/>
  <c r="AC103" i="22"/>
  <c r="AL120" i="22"/>
  <c r="AE128" i="22"/>
  <c r="BF133" i="22"/>
  <c r="AK155" i="22"/>
  <c r="AC161" i="22"/>
  <c r="BC217" i="22"/>
  <c r="BK91" i="22"/>
  <c r="AZ287" i="22"/>
  <c r="AR146" i="22"/>
  <c r="AV16" i="22"/>
  <c r="W199" i="22"/>
  <c r="AN3" i="22"/>
  <c r="AC57" i="22"/>
  <c r="Q98" i="22"/>
  <c r="BJ147" i="22"/>
  <c r="AV158" i="22"/>
  <c r="AQ123" i="22"/>
  <c r="BE2" i="22"/>
  <c r="R6" i="22"/>
  <c r="AL39" i="22"/>
  <c r="R34" i="22"/>
  <c r="O57" i="22"/>
  <c r="BH160" i="22"/>
  <c r="AZ34" i="22"/>
  <c r="AF160" i="22"/>
  <c r="BK165" i="22"/>
  <c r="BC24" i="22"/>
  <c r="P16" i="22"/>
  <c r="W202" i="22"/>
  <c r="AQ53" i="22"/>
  <c r="AQ79" i="22"/>
  <c r="BJ119" i="22"/>
  <c r="AQ245" i="22"/>
  <c r="T212" i="22"/>
  <c r="AW256" i="22"/>
  <c r="BH4" i="22"/>
  <c r="AD427" i="22"/>
  <c r="BH2" i="22"/>
  <c r="BD240" i="22"/>
  <c r="AY37" i="22"/>
  <c r="BG138" i="22"/>
  <c r="AG159" i="22"/>
  <c r="AD401" i="22"/>
  <c r="V284" i="22"/>
  <c r="AD14" i="22"/>
  <c r="AL96" i="22"/>
  <c r="O31" i="22"/>
  <c r="BI53" i="22"/>
  <c r="BE234" i="22"/>
  <c r="S215" i="22"/>
  <c r="AK184" i="22"/>
  <c r="AW502" i="22"/>
  <c r="AK71" i="22"/>
  <c r="AQ23" i="22"/>
  <c r="BK70" i="22"/>
  <c r="BC302" i="22"/>
  <c r="S247" i="22"/>
  <c r="BA140" i="22"/>
  <c r="BG290" i="22"/>
  <c r="AE58" i="22"/>
  <c r="S112" i="22"/>
  <c r="W283" i="22"/>
  <c r="AC300" i="22"/>
  <c r="AC12" i="22"/>
  <c r="BC211" i="22"/>
  <c r="U246" i="22"/>
  <c r="BH198" i="22"/>
  <c r="P87" i="22"/>
  <c r="AN79" i="22"/>
  <c r="AV129" i="22"/>
  <c r="S17" i="22"/>
  <c r="AP87" i="22"/>
  <c r="AU94" i="22"/>
  <c r="Q382" i="22"/>
  <c r="AR74" i="22"/>
  <c r="W34" i="22"/>
  <c r="AV204" i="22"/>
  <c r="AP38" i="22"/>
  <c r="BG41" i="22"/>
  <c r="BG102" i="22"/>
  <c r="AS40" i="22"/>
  <c r="AE162" i="22"/>
  <c r="BL126" i="22"/>
  <c r="BJ430" i="22"/>
  <c r="AV94" i="22"/>
  <c r="Z139" i="22"/>
  <c r="P133" i="22"/>
  <c r="AA112" i="22"/>
  <c r="BE110" i="22"/>
  <c r="AQ33" i="22"/>
  <c r="AJ3" i="22"/>
  <c r="BH172" i="22"/>
  <c r="BI150" i="22"/>
  <c r="AY124" i="22"/>
  <c r="AB283" i="22"/>
  <c r="AG77" i="22"/>
  <c r="AQ126" i="22"/>
  <c r="AT232" i="22"/>
  <c r="Z26" i="22"/>
  <c r="AB81" i="22"/>
  <c r="AD176" i="22"/>
  <c r="AY117" i="22"/>
  <c r="BK86" i="22"/>
  <c r="AO87" i="22"/>
  <c r="Y110" i="22"/>
  <c r="BD130" i="22"/>
  <c r="AO135" i="22"/>
  <c r="AT258" i="22"/>
  <c r="AZ151" i="22"/>
  <c r="AD185" i="22"/>
  <c r="BH59" i="22"/>
  <c r="AJ286" i="22"/>
  <c r="AB144" i="22"/>
  <c r="AV37" i="22"/>
  <c r="AV217" i="22"/>
  <c r="AJ31" i="22"/>
  <c r="AZ59" i="22"/>
  <c r="AS83" i="22"/>
  <c r="BF86" i="22"/>
  <c r="BB133" i="22"/>
  <c r="AI189" i="22"/>
  <c r="AW189" i="22"/>
  <c r="W204" i="22"/>
  <c r="AA206" i="22"/>
  <c r="AE213" i="22"/>
  <c r="BC232" i="22"/>
  <c r="AP241" i="22"/>
  <c r="AJ18" i="22"/>
  <c r="U220" i="22"/>
  <c r="BA18" i="22"/>
  <c r="AP60" i="22"/>
  <c r="AY60" i="22"/>
  <c r="Y74" i="22"/>
  <c r="AP94" i="22"/>
  <c r="U111" i="22"/>
  <c r="AP122" i="22"/>
  <c r="AH137" i="22"/>
  <c r="AP249" i="22"/>
  <c r="AH178" i="22"/>
  <c r="BG220" i="22"/>
  <c r="P217" i="22"/>
  <c r="AH243" i="22"/>
  <c r="AV75" i="22"/>
  <c r="AX60" i="22"/>
  <c r="AZ50" i="22"/>
  <c r="S150" i="22"/>
  <c r="BI191" i="22"/>
  <c r="O132" i="22"/>
  <c r="BL317" i="22"/>
  <c r="AN124" i="22"/>
  <c r="AH7" i="22"/>
  <c r="AO224" i="22"/>
  <c r="AL157" i="22"/>
  <c r="AB161" i="22"/>
  <c r="AM404" i="22"/>
  <c r="AD150" i="22"/>
  <c r="O143" i="22"/>
  <c r="T308" i="22"/>
  <c r="BI119" i="22"/>
  <c r="BA185" i="22"/>
  <c r="AX259" i="22"/>
  <c r="Z197" i="22"/>
  <c r="AO47" i="22"/>
  <c r="AO98" i="22"/>
  <c r="AC25" i="22"/>
  <c r="AC255" i="22"/>
  <c r="V6" i="22"/>
  <c r="AI157" i="22"/>
  <c r="BE66" i="22"/>
  <c r="AL149" i="22"/>
  <c r="AB146" i="22"/>
  <c r="T19" i="22"/>
  <c r="AX77" i="22"/>
  <c r="BH153" i="22"/>
  <c r="AS205" i="22"/>
  <c r="AL21" i="22"/>
  <c r="AG64" i="22"/>
  <c r="AB122" i="22"/>
  <c r="AS143" i="22"/>
  <c r="Z52" i="22"/>
  <c r="BC12" i="22"/>
  <c r="AK282" i="22"/>
  <c r="BA422" i="22"/>
  <c r="Z155" i="22"/>
  <c r="Z134" i="22"/>
  <c r="AW361" i="22"/>
  <c r="BE207" i="22"/>
  <c r="AU110" i="22"/>
  <c r="BC89" i="22"/>
  <c r="AM17" i="22"/>
  <c r="AT310" i="22"/>
  <c r="BF155" i="22"/>
  <c r="BE209" i="22"/>
  <c r="AB29" i="22"/>
  <c r="AR78" i="22"/>
  <c r="AH116" i="22"/>
  <c r="AQ83" i="22"/>
  <c r="AY17" i="22"/>
  <c r="AS34" i="22"/>
  <c r="AC74" i="22"/>
  <c r="U86" i="22"/>
  <c r="BG7" i="22"/>
  <c r="W273" i="22"/>
  <c r="AI191" i="22"/>
  <c r="AR72" i="22"/>
  <c r="AM96" i="22"/>
  <c r="P166" i="22"/>
  <c r="AQ113" i="22"/>
  <c r="BB183" i="22"/>
  <c r="AN146" i="22"/>
  <c r="BB369" i="22"/>
  <c r="W101" i="22"/>
  <c r="Y40" i="22"/>
  <c r="AK134" i="22"/>
  <c r="X254" i="22"/>
  <c r="AC119" i="22"/>
  <c r="AL137" i="22"/>
  <c r="AH190" i="22"/>
  <c r="Q207" i="22"/>
  <c r="AD136" i="22"/>
  <c r="AX297" i="22"/>
  <c r="AK154" i="22"/>
  <c r="AF66" i="22"/>
  <c r="BJ4" i="22"/>
  <c r="O82" i="22"/>
  <c r="BK127" i="22"/>
  <c r="BF247" i="22"/>
  <c r="BD64" i="22"/>
  <c r="BH180" i="22"/>
  <c r="T109" i="22"/>
  <c r="AT76" i="22"/>
  <c r="AZ144" i="22"/>
  <c r="AO260" i="22"/>
  <c r="AH153" i="22"/>
  <c r="AU121" i="22"/>
  <c r="BC219" i="22"/>
  <c r="AG88" i="22"/>
  <c r="BG260" i="22"/>
  <c r="O92" i="22"/>
  <c r="AF8" i="22"/>
  <c r="Z18" i="22"/>
  <c r="O29" i="22"/>
  <c r="AC29" i="22"/>
  <c r="AN43" i="22"/>
  <c r="AS45" i="22"/>
  <c r="AT47" i="22"/>
  <c r="BC55" i="22"/>
  <c r="AU67" i="22"/>
  <c r="BC88" i="22"/>
  <c r="AD37" i="22"/>
  <c r="Z93" i="22"/>
  <c r="AU102" i="22"/>
  <c r="AY103" i="22"/>
  <c r="AE107" i="22"/>
  <c r="AT162" i="22"/>
  <c r="Z194" i="22"/>
  <c r="BE200" i="22"/>
  <c r="AB217" i="22"/>
  <c r="AK307" i="22"/>
  <c r="AQ368" i="22"/>
  <c r="V26" i="22"/>
  <c r="Y2" i="22"/>
  <c r="AC28" i="22"/>
  <c r="BE172" i="22"/>
  <c r="R339" i="22"/>
  <c r="AL103" i="22"/>
  <c r="AD220" i="22"/>
  <c r="AR206" i="22"/>
  <c r="AW205" i="22"/>
  <c r="AR26" i="22"/>
  <c r="AZ142" i="22"/>
  <c r="AV96" i="22"/>
  <c r="O107" i="22"/>
  <c r="R140" i="22"/>
  <c r="BD12" i="22"/>
  <c r="BE170" i="22"/>
  <c r="X173" i="22"/>
  <c r="BH186" i="22"/>
  <c r="AR245" i="22"/>
  <c r="R257" i="22"/>
  <c r="S312" i="22"/>
  <c r="AJ221" i="22"/>
  <c r="AJ212" i="22"/>
  <c r="AH19" i="22"/>
  <c r="W24" i="22"/>
  <c r="AO25" i="22"/>
  <c r="BA25" i="22"/>
  <c r="V48" i="22"/>
  <c r="BK66" i="22"/>
  <c r="AE71" i="22"/>
  <c r="U72" i="22"/>
  <c r="P84" i="22"/>
  <c r="V99" i="22"/>
  <c r="BJ112" i="22"/>
  <c r="BH114" i="22"/>
  <c r="BJ116" i="22"/>
  <c r="AE136" i="22"/>
  <c r="AN145" i="22"/>
  <c r="BJ152" i="22"/>
  <c r="AG199" i="22"/>
  <c r="S230" i="22"/>
  <c r="W249" i="22"/>
  <c r="AS303" i="22"/>
  <c r="AF641" i="22"/>
  <c r="Y71" i="22"/>
  <c r="V9" i="22"/>
  <c r="AD86" i="22"/>
  <c r="AG125" i="22"/>
  <c r="AU42" i="22"/>
  <c r="BK31" i="22"/>
  <c r="AE43" i="22"/>
  <c r="BH11" i="22"/>
  <c r="P54" i="22"/>
  <c r="BA70" i="22"/>
  <c r="BK167" i="22"/>
  <c r="V316" i="22"/>
  <c r="BF42" i="22"/>
  <c r="AO167" i="22"/>
  <c r="AY154" i="22"/>
  <c r="AG70" i="22"/>
  <c r="X23" i="22"/>
  <c r="U215" i="22"/>
  <c r="AS196" i="22"/>
  <c r="AF429" i="22"/>
  <c r="AT333" i="22"/>
  <c r="AP62" i="22"/>
  <c r="AE97" i="22"/>
  <c r="V97" i="22"/>
  <c r="BK82" i="22"/>
  <c r="T30" i="22"/>
  <c r="BF149" i="22"/>
  <c r="AS175" i="22"/>
  <c r="AB162" i="22"/>
  <c r="X28" i="22"/>
  <c r="BK5" i="22"/>
  <c r="P23" i="22"/>
  <c r="AA62" i="22"/>
  <c r="O48" i="22"/>
  <c r="BJ442" i="22"/>
  <c r="BC115" i="22"/>
  <c r="BA177" i="22"/>
  <c r="BB74" i="22"/>
  <c r="BK302" i="22"/>
  <c r="T47" i="22"/>
  <c r="AQ281" i="22"/>
  <c r="AZ214" i="22"/>
  <c r="AO304" i="22"/>
  <c r="AA48" i="22"/>
  <c r="BA276" i="22"/>
  <c r="BB214" i="22"/>
  <c r="AK70" i="22"/>
  <c r="AH247" i="22"/>
  <c r="BJ402" i="22"/>
  <c r="AH156" i="22"/>
  <c r="BG45" i="22"/>
  <c r="AL53" i="22"/>
  <c r="Q84" i="22"/>
  <c r="AH104" i="22"/>
  <c r="AE182" i="22"/>
  <c r="V114" i="22"/>
  <c r="AZ42" i="22"/>
  <c r="AE117" i="22"/>
  <c r="AR496" i="22"/>
  <c r="AV231" i="22"/>
  <c r="X65" i="22"/>
  <c r="AT70" i="22"/>
  <c r="AX168" i="22"/>
  <c r="AW143" i="22"/>
  <c r="AT48" i="22"/>
  <c r="AF53" i="22"/>
  <c r="AX188" i="22"/>
  <c r="O33" i="22"/>
  <c r="Q59" i="22"/>
  <c r="BB132" i="22"/>
  <c r="BJ143" i="22"/>
  <c r="S163" i="22"/>
  <c r="AK129" i="22"/>
  <c r="P130" i="22"/>
  <c r="BC41" i="22"/>
  <c r="AU191" i="22"/>
  <c r="AZ332" i="22"/>
  <c r="AX222" i="22"/>
  <c r="AR45" i="22"/>
  <c r="X11" i="22"/>
  <c r="AH259" i="22"/>
  <c r="AD113" i="22"/>
  <c r="AK38" i="22"/>
  <c r="V53" i="22"/>
  <c r="AC176" i="22"/>
  <c r="AN125" i="22"/>
  <c r="BF66" i="22"/>
  <c r="BF91" i="22"/>
  <c r="AB193" i="22"/>
  <c r="AE164" i="22"/>
  <c r="AM470" i="22"/>
  <c r="AJ120" i="22"/>
  <c r="T259" i="22"/>
  <c r="AC36" i="22"/>
  <c r="AO450" i="22"/>
  <c r="AI16" i="22"/>
  <c r="BA112" i="22"/>
  <c r="AK72" i="22"/>
  <c r="AX172" i="22"/>
  <c r="AM409" i="22"/>
  <c r="Y215" i="22"/>
  <c r="AS172" i="22"/>
  <c r="AN280" i="22"/>
  <c r="BA298" i="22"/>
  <c r="BE97" i="22"/>
  <c r="W213" i="22"/>
  <c r="S114" i="22"/>
  <c r="BH110" i="22"/>
  <c r="R181" i="22"/>
  <c r="Q114" i="22"/>
  <c r="BE116" i="22"/>
  <c r="AM138" i="22"/>
  <c r="AL43" i="22"/>
  <c r="BI72" i="22"/>
  <c r="AB225" i="22"/>
  <c r="AE288" i="22"/>
  <c r="AE22" i="22"/>
  <c r="T79" i="22"/>
  <c r="AM107" i="22"/>
  <c r="AO85" i="22"/>
  <c r="BL184" i="22"/>
  <c r="AR24" i="22"/>
  <c r="BJ54" i="22"/>
  <c r="BG122" i="22"/>
  <c r="Z328" i="22"/>
  <c r="X145" i="22"/>
  <c r="Z59" i="22"/>
  <c r="AQ184" i="22"/>
  <c r="AH2" i="22"/>
  <c r="Q21" i="22"/>
  <c r="U76" i="22"/>
  <c r="AJ131" i="22"/>
  <c r="AT63" i="22"/>
  <c r="BF48" i="22"/>
  <c r="Y25" i="22"/>
  <c r="AH46" i="22"/>
  <c r="BC51" i="22"/>
  <c r="AL59" i="22"/>
  <c r="BE59" i="22"/>
  <c r="BC66" i="22"/>
  <c r="BD69" i="22"/>
  <c r="AW80" i="22"/>
  <c r="AU81" i="22"/>
  <c r="AE82" i="22"/>
  <c r="AN83" i="22"/>
  <c r="S109" i="22"/>
  <c r="BE112" i="22"/>
  <c r="AJ113" i="22"/>
  <c r="AA115" i="22"/>
  <c r="AF117" i="22"/>
  <c r="AH129" i="22"/>
  <c r="W138" i="22"/>
  <c r="BH156" i="22"/>
  <c r="BL168" i="22"/>
  <c r="BL231" i="22"/>
  <c r="AY8" i="22"/>
  <c r="AN117" i="22"/>
  <c r="AU227" i="22"/>
  <c r="X188" i="22"/>
  <c r="P294" i="22"/>
  <c r="BC349" i="22"/>
  <c r="O363" i="22"/>
  <c r="AU21" i="22"/>
  <c r="AY65" i="22"/>
  <c r="U75" i="22"/>
  <c r="V78" i="22"/>
  <c r="AG87" i="22"/>
  <c r="S101" i="22"/>
  <c r="T102" i="22"/>
  <c r="R247" i="22"/>
  <c r="AZ130" i="22"/>
  <c r="AQ132" i="22"/>
  <c r="AZ132" i="22"/>
  <c r="AW145" i="22"/>
  <c r="BI152" i="22"/>
  <c r="W170" i="22"/>
  <c r="AH216" i="22"/>
  <c r="AX230" i="22"/>
  <c r="AO92" i="22"/>
  <c r="BB118" i="22"/>
  <c r="BB61" i="22"/>
  <c r="AK57" i="22"/>
  <c r="Y82" i="22"/>
  <c r="Y89" i="22"/>
  <c r="BH93" i="22"/>
  <c r="AC95" i="22"/>
  <c r="AP97" i="22"/>
  <c r="AL98" i="22"/>
  <c r="AT106" i="22"/>
  <c r="AT117" i="22"/>
  <c r="R134" i="22"/>
  <c r="AJ138" i="22"/>
  <c r="BH139" i="22"/>
  <c r="P147" i="22"/>
  <c r="AL148" i="22"/>
  <c r="AN52" i="22"/>
  <c r="AO150" i="22"/>
  <c r="AU157" i="22"/>
  <c r="AG525" i="22"/>
  <c r="AF2" i="22"/>
  <c r="AN176" i="22"/>
  <c r="BA184" i="22"/>
  <c r="AZ277" i="22"/>
  <c r="AL309" i="22"/>
  <c r="BH171" i="22"/>
  <c r="Z183" i="22"/>
  <c r="W180" i="22"/>
  <c r="AO133" i="22"/>
  <c r="AS48" i="22"/>
  <c r="AM273" i="22"/>
  <c r="BG10" i="22"/>
  <c r="BR100" i="6"/>
  <c r="BQ100" i="6"/>
  <c r="BQ92" i="6"/>
  <c r="BR92" i="6"/>
  <c r="BQ88" i="6"/>
  <c r="BR88" i="6"/>
  <c r="BQ80" i="6"/>
  <c r="BR80" i="6"/>
  <c r="BQ44" i="6"/>
  <c r="BR44" i="6"/>
  <c r="BQ40" i="6"/>
  <c r="BR40" i="6"/>
  <c r="BQ36" i="6"/>
  <c r="BR36" i="6"/>
  <c r="BQ32" i="6"/>
  <c r="BR32" i="6"/>
  <c r="BQ28" i="6"/>
  <c r="BR28" i="6"/>
  <c r="BQ134" i="6"/>
  <c r="BR134" i="6"/>
  <c r="BR182" i="6"/>
  <c r="BQ182" i="6"/>
  <c r="BQ204" i="6"/>
  <c r="BR204" i="6"/>
  <c r="BR224" i="6"/>
  <c r="BQ224" i="6"/>
  <c r="BQ232" i="6"/>
  <c r="BR232" i="6"/>
  <c r="BR238" i="6"/>
  <c r="BQ238" i="6"/>
  <c r="BR288" i="6"/>
  <c r="BQ288" i="6"/>
  <c r="BR296" i="6"/>
  <c r="BQ296" i="6"/>
  <c r="BQ300" i="6"/>
  <c r="BR300" i="6"/>
  <c r="BQ320" i="6"/>
  <c r="BR320" i="6"/>
  <c r="BQ332" i="6"/>
  <c r="BR332" i="6"/>
  <c r="BR334" i="6"/>
  <c r="BQ334" i="6"/>
  <c r="BQ348" i="6"/>
  <c r="BR348" i="6"/>
  <c r="BQ352" i="6"/>
  <c r="BR352" i="6"/>
  <c r="BR376" i="6"/>
  <c r="BQ376" i="6"/>
  <c r="BQ386" i="6"/>
  <c r="BR386" i="6"/>
  <c r="BQ388" i="6"/>
  <c r="BR388" i="6"/>
  <c r="BR404" i="6"/>
  <c r="BQ404" i="6"/>
  <c r="BR416" i="6"/>
  <c r="BQ416" i="6"/>
  <c r="BR436" i="6"/>
  <c r="BQ436" i="6"/>
  <c r="BQ444" i="6"/>
  <c r="BR444" i="6"/>
  <c r="BR448" i="6"/>
  <c r="BQ448" i="6"/>
  <c r="BR458" i="6"/>
  <c r="BQ458" i="6"/>
  <c r="BQ464" i="6"/>
  <c r="BR464" i="6"/>
  <c r="BQ474" i="6"/>
  <c r="BR474" i="6"/>
  <c r="BR480" i="6"/>
  <c r="BQ480" i="6"/>
  <c r="BR490" i="6"/>
  <c r="BQ490" i="6"/>
  <c r="BQ496" i="6"/>
  <c r="BR496" i="6"/>
  <c r="BR522" i="6"/>
  <c r="BQ522" i="6"/>
  <c r="BQ530" i="6"/>
  <c r="BR530" i="6"/>
  <c r="BQ552" i="6"/>
  <c r="BR552" i="6"/>
  <c r="BQ562" i="6"/>
  <c r="BR562" i="6"/>
  <c r="BR564" i="6"/>
  <c r="BQ564" i="6"/>
  <c r="BQ572" i="6"/>
  <c r="BR572" i="6"/>
  <c r="BQ578" i="6"/>
  <c r="BR578" i="6"/>
  <c r="BQ582" i="6"/>
  <c r="BR582" i="6"/>
  <c r="BQ600" i="6"/>
  <c r="BR600" i="6"/>
  <c r="BQ602" i="6"/>
  <c r="BR602" i="6"/>
  <c r="BR630" i="6"/>
  <c r="BQ630" i="6"/>
  <c r="BQ638" i="6"/>
  <c r="BR638" i="6"/>
  <c r="BR662" i="6"/>
  <c r="BQ662" i="6"/>
  <c r="BQ692" i="6"/>
  <c r="BR692" i="6"/>
  <c r="BR698" i="6"/>
  <c r="BQ698" i="6"/>
  <c r="BR700" i="6"/>
  <c r="BQ700" i="6"/>
  <c r="BR724" i="6"/>
  <c r="BQ724" i="6"/>
  <c r="BR728" i="6"/>
  <c r="BQ728" i="6"/>
  <c r="BR742" i="6"/>
  <c r="BQ742" i="6"/>
  <c r="BR748" i="6"/>
  <c r="BQ748" i="6"/>
  <c r="BQ750" i="6"/>
  <c r="BR750" i="6"/>
  <c r="BR764" i="6"/>
  <c r="BQ764" i="6"/>
  <c r="BR770" i="6"/>
  <c r="BQ770" i="6"/>
  <c r="BQ788" i="6"/>
  <c r="BR788" i="6"/>
  <c r="BR798" i="6"/>
  <c r="BQ798" i="6"/>
  <c r="BQ818" i="6"/>
  <c r="BR818" i="6"/>
  <c r="BR832" i="6"/>
  <c r="BQ832" i="6"/>
  <c r="BQ852" i="6"/>
  <c r="BR852" i="6"/>
  <c r="BQ880" i="6"/>
  <c r="BR880" i="6"/>
  <c r="BQ892" i="6"/>
  <c r="BR892" i="6"/>
  <c r="BR918" i="6"/>
  <c r="BQ918" i="6"/>
  <c r="BR958" i="6"/>
  <c r="BQ958" i="6"/>
  <c r="BR966" i="6"/>
  <c r="BQ966" i="6"/>
  <c r="BQ988" i="6"/>
  <c r="BR988" i="6"/>
  <c r="BR990" i="6"/>
  <c r="BQ990" i="6"/>
  <c r="BQ992" i="6"/>
  <c r="BR992" i="6"/>
  <c r="BQ1012" i="6"/>
  <c r="BR1012" i="6"/>
  <c r="BR1018" i="6"/>
  <c r="BQ1018" i="6"/>
  <c r="BH201" i="22"/>
  <c r="Y131" i="22"/>
  <c r="AK45" i="22"/>
  <c r="BF64" i="22"/>
  <c r="AW78" i="22"/>
  <c r="AD29" i="22"/>
  <c r="AE141" i="22"/>
  <c r="V16" i="22"/>
  <c r="BA239" i="22"/>
  <c r="W46" i="22"/>
  <c r="W354" i="22"/>
  <c r="AU218" i="22"/>
  <c r="Y106" i="22"/>
  <c r="AL80" i="22"/>
  <c r="AX34" i="22"/>
  <c r="AN85" i="22"/>
  <c r="AK261" i="22"/>
  <c r="R39" i="22"/>
  <c r="BK71" i="22"/>
  <c r="AX435" i="22"/>
  <c r="BI177" i="22"/>
  <c r="AX58" i="22"/>
  <c r="AI70" i="22"/>
  <c r="AW144" i="22"/>
  <c r="AG425" i="22"/>
  <c r="AL219" i="22"/>
  <c r="BJ97" i="22"/>
  <c r="BK158" i="22"/>
  <c r="BD71" i="22"/>
  <c r="AX345" i="22"/>
  <c r="W28" i="22"/>
  <c r="X120" i="22"/>
  <c r="AV194" i="22"/>
  <c r="W15" i="22"/>
  <c r="AD253" i="22"/>
  <c r="AD213" i="22"/>
  <c r="AZ212" i="22"/>
  <c r="BD75" i="22"/>
  <c r="AJ505" i="22"/>
  <c r="AV119" i="22"/>
  <c r="W124" i="22"/>
  <c r="Y37" i="22"/>
  <c r="AX197" i="22"/>
  <c r="BE43" i="22"/>
  <c r="BE35" i="22"/>
  <c r="AE38" i="22"/>
  <c r="Y134" i="22"/>
  <c r="AF297" i="22"/>
  <c r="BI109" i="22"/>
  <c r="AM62" i="22"/>
  <c r="AG336" i="22"/>
  <c r="Y236" i="22"/>
  <c r="BA30" i="22"/>
  <c r="BH80" i="22"/>
  <c r="Q63" i="22"/>
  <c r="AQ60" i="22"/>
  <c r="BL2" i="22"/>
  <c r="AG39" i="22"/>
  <c r="AK48" i="22"/>
  <c r="AC54" i="22"/>
  <c r="BB174" i="22"/>
  <c r="Z4" i="22"/>
  <c r="AP279" i="22"/>
  <c r="AA130" i="22"/>
  <c r="BB135" i="22"/>
  <c r="AH157" i="22"/>
  <c r="BL158" i="22"/>
  <c r="BJ83" i="22"/>
  <c r="W145" i="22"/>
  <c r="AE99" i="22"/>
  <c r="Z160" i="22"/>
  <c r="O219" i="22"/>
  <c r="T121" i="22"/>
  <c r="AX120" i="22"/>
  <c r="BA101" i="22"/>
  <c r="AG53" i="22"/>
  <c r="BK104" i="22"/>
  <c r="AM111" i="22"/>
  <c r="AP320" i="22"/>
  <c r="AX155" i="22"/>
  <c r="AH150" i="22"/>
  <c r="AF407" i="22"/>
  <c r="AT109" i="22"/>
  <c r="AO254" i="22"/>
  <c r="Q138" i="22"/>
  <c r="T227" i="22"/>
  <c r="AQ106" i="22"/>
  <c r="AQ214" i="22"/>
  <c r="AM106" i="22"/>
  <c r="AV34" i="22"/>
  <c r="AT322" i="22"/>
  <c r="AR108" i="22"/>
  <c r="AQ48" i="22"/>
  <c r="O308" i="22"/>
  <c r="AR120" i="22"/>
  <c r="AR265" i="22"/>
  <c r="BF124" i="22"/>
  <c r="AY191" i="22"/>
  <c r="AD120" i="22"/>
  <c r="AD139" i="22"/>
  <c r="AG229" i="22"/>
  <c r="BF310" i="22"/>
  <c r="V210" i="22"/>
  <c r="BE108" i="22"/>
  <c r="BG242" i="22"/>
  <c r="AX244" i="22"/>
  <c r="AF128" i="22"/>
  <c r="U168" i="22"/>
  <c r="AY2" i="22"/>
  <c r="AP3" i="22"/>
  <c r="BD4" i="22"/>
  <c r="BK4" i="22"/>
  <c r="Q6" i="22"/>
  <c r="BE28" i="22"/>
  <c r="AR32" i="22"/>
  <c r="BD42" i="22"/>
  <c r="BD48" i="22"/>
  <c r="X121" i="22"/>
  <c r="BD54" i="22"/>
  <c r="BH55" i="22"/>
  <c r="Q62" i="22"/>
  <c r="AX63" i="22"/>
  <c r="O65" i="22"/>
  <c r="P72" i="22"/>
  <c r="AH72" i="22"/>
  <c r="AZ75" i="22"/>
  <c r="R76" i="22"/>
  <c r="X80" i="22"/>
  <c r="AZ111" i="22"/>
  <c r="X85" i="22"/>
  <c r="AP150" i="22"/>
  <c r="BE94" i="22"/>
  <c r="AN98" i="22"/>
  <c r="AD99" i="22"/>
  <c r="AE101" i="22"/>
  <c r="BC101" i="22"/>
  <c r="AJ149" i="22"/>
  <c r="BF198" i="22"/>
  <c r="BB109" i="22"/>
  <c r="BA111" i="22"/>
  <c r="AS117" i="22"/>
  <c r="T123" i="22"/>
  <c r="AA150" i="22"/>
  <c r="S135" i="22"/>
  <c r="Y141" i="22"/>
  <c r="AR141" i="22"/>
  <c r="BL154" i="22"/>
  <c r="Z156" i="22"/>
  <c r="AL164" i="22"/>
  <c r="T246" i="22"/>
  <c r="BI168" i="22"/>
  <c r="Z171" i="22"/>
  <c r="AJ60" i="22"/>
  <c r="AF199" i="22"/>
  <c r="AT201" i="22"/>
  <c r="AQ209" i="22"/>
  <c r="AP274" i="22"/>
  <c r="W297" i="22"/>
  <c r="BG307" i="22"/>
  <c r="AT318" i="22"/>
  <c r="AL198" i="22"/>
  <c r="X79" i="22"/>
  <c r="AO229" i="22"/>
  <c r="BJ50" i="22"/>
  <c r="S99" i="22"/>
  <c r="BF82" i="22"/>
  <c r="BE105" i="22"/>
  <c r="BH217" i="22"/>
  <c r="AB230" i="22"/>
  <c r="AI244" i="22"/>
  <c r="Q100" i="22"/>
  <c r="AZ124" i="22"/>
  <c r="AE42" i="22"/>
  <c r="BH87" i="22"/>
  <c r="AV72" i="22"/>
  <c r="AA185" i="22"/>
  <c r="AM320" i="22"/>
  <c r="BE4" i="22"/>
  <c r="AW11" i="22"/>
  <c r="BJ14" i="22"/>
  <c r="AW16" i="22"/>
  <c r="AE17" i="22"/>
  <c r="AV19" i="22"/>
  <c r="AZ22" i="22"/>
  <c r="AH29" i="22"/>
  <c r="S31" i="22"/>
  <c r="Z31" i="22"/>
  <c r="BI32" i="22"/>
  <c r="AK42" i="22"/>
  <c r="AN47" i="22"/>
  <c r="P48" i="22"/>
  <c r="BE48" i="22"/>
  <c r="AX53" i="22"/>
  <c r="AH54" i="22"/>
  <c r="AL62" i="22"/>
  <c r="P65" i="22"/>
  <c r="BA65" i="22"/>
  <c r="AF71" i="22"/>
  <c r="BJ43" i="22"/>
  <c r="AW84" i="22"/>
  <c r="AK86" i="22"/>
  <c r="AR90" i="22"/>
  <c r="BI90" i="22"/>
  <c r="AI94" i="22"/>
  <c r="AX95" i="22"/>
  <c r="BG96" i="22"/>
  <c r="BH97" i="22"/>
  <c r="BK98" i="22"/>
  <c r="AH99" i="22"/>
  <c r="AH103" i="22"/>
  <c r="AC114" i="22"/>
  <c r="R119" i="22"/>
  <c r="AM127" i="22"/>
  <c r="AP133" i="22"/>
  <c r="AP135" i="22"/>
  <c r="AX137" i="22"/>
  <c r="P139" i="22"/>
  <c r="BB142" i="22"/>
  <c r="T145" i="22"/>
  <c r="BC306" i="22"/>
  <c r="AT170" i="22"/>
  <c r="O174" i="22"/>
  <c r="AP184" i="22"/>
  <c r="BC174" i="22"/>
  <c r="AW303" i="22"/>
  <c r="BD246" i="22"/>
  <c r="AD260" i="22"/>
  <c r="BJ76" i="22"/>
  <c r="AU163" i="22"/>
  <c r="BA197" i="22"/>
  <c r="BC121" i="22"/>
  <c r="BK295" i="22"/>
  <c r="R249" i="22"/>
  <c r="X237" i="22"/>
  <c r="AG57" i="22"/>
  <c r="BH159" i="22"/>
  <c r="AQ326" i="22"/>
  <c r="P118" i="22"/>
  <c r="BL102" i="22"/>
  <c r="AS29" i="22"/>
  <c r="BG284" i="22"/>
  <c r="Q46" i="22"/>
  <c r="AS122" i="22"/>
  <c r="X234" i="22"/>
  <c r="O155" i="22"/>
  <c r="Z121" i="22"/>
  <c r="Q4" i="22"/>
  <c r="AW229" i="22"/>
  <c r="S81" i="22"/>
  <c r="AW308" i="22"/>
  <c r="AH84" i="22"/>
  <c r="BG35" i="22"/>
  <c r="AR456" i="22"/>
  <c r="O324" i="22"/>
  <c r="AP159" i="22"/>
  <c r="AA93" i="22"/>
  <c r="P176" i="22"/>
  <c r="BF116" i="22"/>
  <c r="S139" i="22"/>
  <c r="AE34" i="22"/>
  <c r="AQ181" i="22"/>
  <c r="BA150" i="22"/>
  <c r="O19" i="22"/>
  <c r="AR85" i="22"/>
  <c r="AU117" i="22"/>
  <c r="Y180" i="22"/>
  <c r="AK117" i="22"/>
  <c r="BK121" i="22"/>
  <c r="BB151" i="22"/>
  <c r="Z79" i="22"/>
  <c r="AJ17" i="22"/>
  <c r="AH354" i="22"/>
  <c r="AB186" i="22"/>
  <c r="AQ20" i="22"/>
  <c r="AJ133" i="22"/>
  <c r="AN240" i="22"/>
  <c r="AX118" i="22"/>
  <c r="O226" i="22"/>
  <c r="P304" i="22"/>
  <c r="AL121" i="22"/>
  <c r="BK150" i="22"/>
  <c r="AP57" i="22"/>
  <c r="AK17" i="22"/>
  <c r="AH200" i="22"/>
  <c r="AA202" i="22"/>
  <c r="AL31" i="22"/>
  <c r="BA36" i="22"/>
  <c r="T38" i="22"/>
  <c r="BK42" i="22"/>
  <c r="AS76" i="22"/>
  <c r="BE92" i="22"/>
  <c r="BJ93" i="22"/>
  <c r="BC136" i="22"/>
  <c r="AB136" i="22"/>
  <c r="AT249" i="22"/>
  <c r="P28" i="22"/>
  <c r="AN152" i="22"/>
  <c r="AW174" i="22"/>
  <c r="AM69" i="22"/>
  <c r="X77" i="22"/>
  <c r="X194" i="22"/>
  <c r="BK128" i="22"/>
  <c r="AR77" i="22"/>
  <c r="U102" i="22"/>
  <c r="V75" i="22"/>
  <c r="BI182" i="22"/>
  <c r="BC383" i="22"/>
  <c r="AC90" i="22"/>
  <c r="AB13" i="22"/>
  <c r="Y59" i="22"/>
  <c r="P80" i="22"/>
  <c r="AM89" i="22"/>
  <c r="O112" i="22"/>
  <c r="AF146" i="22"/>
  <c r="AG184" i="22"/>
  <c r="BL193" i="22"/>
  <c r="AM211" i="22"/>
  <c r="AV212" i="22"/>
  <c r="BH222" i="22"/>
  <c r="S184" i="22"/>
  <c r="AJ146" i="22"/>
  <c r="AH395" i="22"/>
  <c r="AS59" i="22"/>
  <c r="BI40" i="22"/>
  <c r="AP39" i="22"/>
  <c r="AP45" i="22"/>
  <c r="Y75" i="22"/>
  <c r="AD439" i="22"/>
  <c r="V55" i="22"/>
  <c r="BA35" i="22"/>
  <c r="Z124" i="22"/>
  <c r="AT42" i="22"/>
  <c r="AY237" i="22"/>
  <c r="AI125" i="22"/>
  <c r="AH204" i="22"/>
  <c r="AH198" i="22"/>
  <c r="AL235" i="22"/>
  <c r="BJ16" i="22"/>
  <c r="R120" i="22"/>
  <c r="O205" i="22"/>
  <c r="BL109" i="22"/>
  <c r="AT215" i="22"/>
  <c r="BG293" i="22"/>
  <c r="AQ104" i="22"/>
  <c r="BK231" i="22"/>
  <c r="AN123" i="22"/>
  <c r="AD85" i="22"/>
  <c r="AN243" i="22"/>
  <c r="AY142" i="22"/>
  <c r="AT301" i="22"/>
  <c r="AX183" i="22"/>
  <c r="S191" i="22"/>
  <c r="BJ29" i="22"/>
  <c r="AX72" i="22"/>
  <c r="AC210" i="22"/>
  <c r="BI214" i="22"/>
  <c r="AD74" i="22"/>
  <c r="BC133" i="22"/>
  <c r="AP89" i="22"/>
  <c r="AV107" i="22"/>
  <c r="AW60" i="22"/>
  <c r="AX43" i="22"/>
  <c r="BE11" i="22"/>
  <c r="AR3" i="22"/>
  <c r="BE219" i="22"/>
  <c r="AK73" i="22"/>
  <c r="W62" i="22"/>
  <c r="R51" i="22"/>
  <c r="BH193" i="22"/>
  <c r="AF57" i="22"/>
  <c r="R228" i="22"/>
  <c r="AJ282" i="22"/>
  <c r="AH106" i="22"/>
  <c r="Q25" i="22"/>
  <c r="AB88" i="22"/>
  <c r="AA220" i="22"/>
  <c r="AQ12" i="22"/>
  <c r="AX138" i="22"/>
  <c r="S316" i="22"/>
  <c r="AT193" i="22"/>
  <c r="S18" i="22"/>
  <c r="AS46" i="22"/>
  <c r="BH219" i="22"/>
  <c r="AI10" i="22"/>
  <c r="BD275" i="22"/>
  <c r="AA154" i="22"/>
  <c r="U104" i="22"/>
  <c r="AD111" i="22"/>
  <c r="Y434" i="22"/>
  <c r="BL66" i="22"/>
  <c r="T124" i="22"/>
  <c r="BK146" i="22"/>
  <c r="AA57" i="22"/>
  <c r="AU65" i="22"/>
  <c r="AT335" i="22"/>
  <c r="AG41" i="22"/>
  <c r="BL155" i="22"/>
  <c r="AU103" i="22"/>
  <c r="BJ72" i="22"/>
  <c r="AJ57" i="22"/>
  <c r="AU188" i="22"/>
  <c r="AP69" i="22"/>
  <c r="AX97" i="22"/>
  <c r="AR51" i="22"/>
  <c r="Y125" i="22"/>
  <c r="P6" i="22"/>
  <c r="Q33" i="22"/>
  <c r="U157" i="22"/>
  <c r="BK130" i="22"/>
  <c r="W160" i="22"/>
  <c r="R174" i="22"/>
  <c r="AX146" i="22"/>
  <c r="AN42" i="22"/>
  <c r="P285" i="22"/>
  <c r="AX52" i="22"/>
  <c r="X91" i="22"/>
  <c r="AC98" i="22"/>
  <c r="BJ75" i="22"/>
  <c r="BH70" i="22"/>
  <c r="AW276" i="22"/>
  <c r="AA97" i="22"/>
  <c r="AG366" i="22"/>
  <c r="V164" i="22"/>
  <c r="R294" i="22"/>
  <c r="BB316" i="22"/>
  <c r="BG72" i="22"/>
  <c r="AM26" i="22"/>
  <c r="AL213" i="22"/>
  <c r="AM44" i="22"/>
  <c r="V205" i="22"/>
  <c r="BC150" i="22"/>
  <c r="AB124" i="22"/>
  <c r="AJ236" i="22"/>
  <c r="Q155" i="22"/>
  <c r="BF446" i="22"/>
  <c r="O152" i="22"/>
  <c r="AK197" i="22"/>
  <c r="AK270" i="22"/>
  <c r="Z165" i="22"/>
  <c r="AU200" i="22"/>
  <c r="AK141" i="22"/>
  <c r="BI122" i="22"/>
  <c r="AC163" i="22"/>
  <c r="BA115" i="22"/>
  <c r="BF220" i="22"/>
  <c r="AK101" i="22"/>
  <c r="X86" i="22"/>
  <c r="AC159" i="22"/>
  <c r="BH167" i="22"/>
  <c r="AV73" i="22"/>
  <c r="S117" i="22"/>
  <c r="Y51" i="22"/>
  <c r="V36" i="22"/>
  <c r="BB130" i="22"/>
  <c r="AY257" i="22"/>
  <c r="AS138" i="22"/>
  <c r="AX255" i="22"/>
  <c r="AP15" i="22"/>
  <c r="AH205" i="22"/>
  <c r="Q91" i="22"/>
  <c r="AL182" i="22"/>
  <c r="AI128" i="22"/>
  <c r="AP164" i="22"/>
  <c r="BD177" i="22"/>
  <c r="AZ227" i="22"/>
  <c r="AV102" i="22"/>
  <c r="U132" i="22"/>
  <c r="R135" i="22"/>
  <c r="AR281" i="22"/>
  <c r="O269" i="22"/>
  <c r="AI51" i="22"/>
  <c r="AA107" i="22"/>
  <c r="BL103" i="22"/>
  <c r="AE159" i="22"/>
  <c r="AY272" i="22"/>
  <c r="BB34" i="22"/>
  <c r="AM114" i="22"/>
  <c r="BK57" i="22"/>
  <c r="W133" i="22"/>
  <c r="AE126" i="22"/>
  <c r="BH68" i="22"/>
  <c r="R179" i="22"/>
  <c r="AB108" i="22"/>
  <c r="S201" i="22"/>
  <c r="AN92" i="22"/>
  <c r="AU24" i="22"/>
  <c r="AG126" i="22"/>
  <c r="AQ89" i="22"/>
  <c r="Y120" i="22"/>
  <c r="P121" i="22"/>
  <c r="AA233" i="22"/>
  <c r="AG80" i="22"/>
  <c r="AQ84" i="22"/>
  <c r="BD45" i="22"/>
  <c r="BI147" i="22"/>
  <c r="BA169" i="22"/>
  <c r="Z249" i="22"/>
  <c r="BG245" i="22"/>
  <c r="AE20" i="22"/>
  <c r="AU181" i="22"/>
  <c r="T203" i="22"/>
  <c r="BC102" i="22"/>
  <c r="AZ67" i="22"/>
  <c r="AV208" i="22"/>
  <c r="R344" i="22"/>
  <c r="R96" i="22"/>
  <c r="AB123" i="22"/>
  <c r="T125" i="22"/>
  <c r="V103" i="22"/>
  <c r="BC149" i="22"/>
  <c r="R161" i="22"/>
  <c r="BH170" i="22"/>
  <c r="AP187" i="22"/>
  <c r="AM203" i="22"/>
  <c r="R210" i="22"/>
  <c r="V109" i="22"/>
  <c r="AP283" i="22"/>
  <c r="BA161" i="22"/>
  <c r="AG310" i="22"/>
  <c r="AH111" i="22"/>
  <c r="BH5" i="22"/>
  <c r="P150" i="22"/>
  <c r="O172" i="22"/>
  <c r="BH189" i="22"/>
  <c r="BE131" i="22"/>
  <c r="O177" i="22"/>
  <c r="AQ210" i="22"/>
  <c r="AH206" i="22"/>
  <c r="AW58" i="22"/>
  <c r="AM60" i="22"/>
  <c r="AS160" i="22"/>
  <c r="W125" i="22"/>
  <c r="W7" i="22"/>
  <c r="O186" i="22"/>
  <c r="AD148" i="22"/>
  <c r="T254" i="22"/>
  <c r="AV109" i="22"/>
  <c r="AI176" i="22"/>
  <c r="AO250" i="22"/>
  <c r="AP131" i="22"/>
  <c r="BJ229" i="22"/>
  <c r="AB588" i="22"/>
  <c r="Y85" i="22"/>
  <c r="Q273" i="22"/>
  <c r="AE190" i="22"/>
  <c r="AW86" i="22"/>
  <c r="AP201" i="22"/>
  <c r="AQ192" i="22"/>
  <c r="Q140" i="22"/>
  <c r="BC75" i="22"/>
  <c r="U57" i="22"/>
  <c r="BJ169" i="22"/>
  <c r="BG176" i="22"/>
  <c r="AX164" i="22"/>
  <c r="AZ161" i="22"/>
  <c r="Y306" i="22"/>
  <c r="AQ135" i="22"/>
  <c r="BD166" i="22"/>
  <c r="AR112" i="22"/>
  <c r="BF52" i="22"/>
  <c r="S169" i="22"/>
  <c r="AY167" i="22"/>
  <c r="AJ418" i="22"/>
  <c r="AT155" i="22"/>
  <c r="AP134" i="22"/>
  <c r="AB258" i="22"/>
  <c r="AS153" i="22"/>
  <c r="BH83" i="22"/>
  <c r="BH224" i="22"/>
  <c r="AD344" i="22"/>
  <c r="AC245" i="22"/>
  <c r="BI101" i="22"/>
  <c r="Y108" i="22"/>
  <c r="BF148" i="22"/>
  <c r="AQ274" i="22"/>
  <c r="AS197" i="22"/>
  <c r="X181" i="22"/>
  <c r="R114" i="22"/>
  <c r="BF135" i="22"/>
  <c r="AL703" i="22"/>
  <c r="Y175" i="22"/>
  <c r="AW211" i="22"/>
  <c r="U68" i="22"/>
  <c r="AI137" i="22"/>
  <c r="BG175" i="22"/>
  <c r="Z207" i="22"/>
  <c r="AP25" i="22"/>
  <c r="AR92" i="22"/>
  <c r="AG112" i="22"/>
  <c r="Q152" i="22"/>
  <c r="BG148" i="22"/>
  <c r="BJ146" i="22"/>
  <c r="U159" i="22"/>
  <c r="AS110" i="22"/>
  <c r="BH50" i="22"/>
  <c r="U49" i="22"/>
  <c r="AS158" i="22"/>
  <c r="AC260" i="22"/>
  <c r="BL175" i="22"/>
  <c r="AB138" i="22"/>
  <c r="Z129" i="22"/>
  <c r="AJ40" i="22"/>
  <c r="AP120" i="22"/>
  <c r="AI60" i="22"/>
  <c r="BI148" i="22"/>
  <c r="AT4" i="22"/>
  <c r="AZ40" i="22"/>
  <c r="BB10" i="22"/>
  <c r="AD115" i="22"/>
  <c r="AG223" i="22"/>
  <c r="BJ156" i="22"/>
  <c r="BG2" i="22"/>
  <c r="U126" i="22"/>
  <c r="AC132" i="22"/>
  <c r="X4" i="22"/>
  <c r="AG206" i="22"/>
  <c r="AC47" i="22"/>
  <c r="AJ348" i="22"/>
  <c r="T33" i="22"/>
  <c r="AA104" i="22"/>
  <c r="T84" i="22"/>
  <c r="AN246" i="22"/>
  <c r="BE140" i="22"/>
  <c r="V117" i="22"/>
  <c r="AI126" i="22"/>
  <c r="AM261" i="22"/>
  <c r="AD19" i="22"/>
  <c r="W14" i="22"/>
  <c r="BJ160" i="22"/>
  <c r="AU136" i="22"/>
  <c r="AF43" i="22"/>
  <c r="Q151" i="22"/>
  <c r="BK212" i="22"/>
  <c r="AA89" i="22"/>
  <c r="AV100" i="22"/>
  <c r="AC131" i="22"/>
  <c r="S75" i="22"/>
  <c r="BK131" i="22"/>
  <c r="AE47" i="22"/>
  <c r="R9" i="22"/>
  <c r="AS167" i="22"/>
  <c r="Z19" i="22"/>
  <c r="BC239" i="22"/>
  <c r="AM52" i="22"/>
  <c r="AC149" i="22"/>
  <c r="O14" i="22"/>
  <c r="AU4" i="22"/>
  <c r="U87" i="22"/>
  <c r="AH187" i="22"/>
  <c r="AE137" i="22"/>
  <c r="AN33" i="22"/>
  <c r="AD39" i="22"/>
  <c r="V214" i="22"/>
  <c r="AB109" i="22"/>
  <c r="AE251" i="22"/>
  <c r="AR402" i="22"/>
  <c r="BF39" i="22"/>
  <c r="AZ96" i="22"/>
  <c r="BG3" i="22"/>
  <c r="O38" i="22"/>
  <c r="BC6" i="22"/>
  <c r="T49" i="22"/>
  <c r="BJ87" i="22"/>
  <c r="AF89" i="22"/>
  <c r="P55" i="22"/>
  <c r="BI238" i="22"/>
  <c r="BJ145" i="22"/>
  <c r="AO60" i="22"/>
  <c r="AR87" i="22"/>
  <c r="AH163" i="22"/>
  <c r="U195" i="22"/>
  <c r="BC148" i="22"/>
  <c r="AB182" i="22"/>
  <c r="T80" i="22"/>
  <c r="V220" i="22"/>
  <c r="AK338" i="22"/>
  <c r="AI258" i="22"/>
  <c r="BD287" i="22"/>
  <c r="BG79" i="22"/>
  <c r="AA15" i="22"/>
  <c r="W66" i="22"/>
  <c r="AC7" i="22"/>
  <c r="AD35" i="22"/>
  <c r="R177" i="22"/>
  <c r="AO120" i="22"/>
  <c r="AK10" i="22"/>
  <c r="BI111" i="22"/>
  <c r="BF72" i="22"/>
  <c r="AH38" i="22"/>
  <c r="AS135" i="22"/>
  <c r="AH4" i="22"/>
  <c r="AR231" i="22"/>
  <c r="AV186" i="22"/>
  <c r="Y177" i="22"/>
  <c r="O163" i="22"/>
  <c r="AR46" i="22"/>
  <c r="AD264" i="22"/>
  <c r="AW135" i="22"/>
  <c r="BK170" i="22"/>
  <c r="AI28" i="22"/>
  <c r="AG97" i="22"/>
  <c r="BD116" i="22"/>
  <c r="AN56" i="22"/>
  <c r="AR150" i="22"/>
  <c r="BC273" i="22"/>
  <c r="AE341" i="22"/>
  <c r="BK43" i="22"/>
  <c r="BH147" i="22"/>
  <c r="AL238" i="22"/>
  <c r="AM93" i="22"/>
  <c r="AF288" i="22"/>
  <c r="AB256" i="22"/>
  <c r="AR97" i="22"/>
  <c r="BA23" i="22"/>
  <c r="BE243" i="22"/>
  <c r="BD104" i="22"/>
  <c r="BI86" i="22"/>
  <c r="AP398" i="22"/>
  <c r="AY105" i="22"/>
  <c r="V259" i="22"/>
  <c r="X206" i="22"/>
  <c r="AE100" i="22"/>
  <c r="AF7" i="22"/>
  <c r="AU58" i="22"/>
  <c r="AP278" i="22"/>
  <c r="AC280" i="22"/>
  <c r="X267" i="22"/>
  <c r="AR308" i="22"/>
  <c r="AS72" i="22"/>
  <c r="Z66" i="22"/>
  <c r="AF192" i="22"/>
  <c r="AE171" i="22"/>
  <c r="T280" i="22"/>
  <c r="BB134" i="22"/>
  <c r="AP72" i="22"/>
  <c r="AP221" i="22"/>
  <c r="AV349" i="22"/>
  <c r="R102" i="22"/>
  <c r="Z20" i="22"/>
  <c r="AR171" i="22"/>
  <c r="R157" i="22"/>
  <c r="AL47" i="22"/>
  <c r="Q11" i="22"/>
  <c r="AU86" i="22"/>
  <c r="X144" i="22"/>
  <c r="AG218" i="22"/>
  <c r="AN90" i="22"/>
  <c r="BK27" i="22"/>
  <c r="AR37" i="22"/>
  <c r="Z211" i="22"/>
  <c r="AC137" i="22"/>
  <c r="AT102" i="22"/>
  <c r="AZ13" i="22"/>
  <c r="AQ124" i="22"/>
  <c r="AV280" i="22"/>
  <c r="AS191" i="22"/>
  <c r="BK203" i="22"/>
  <c r="BF427" i="22"/>
  <c r="X296" i="22"/>
  <c r="AH56" i="22"/>
  <c r="AW259" i="22"/>
  <c r="AR192" i="22"/>
  <c r="V136" i="22"/>
  <c r="BH137" i="22"/>
  <c r="AC147" i="22"/>
  <c r="AK59" i="22"/>
  <c r="BB237" i="22"/>
  <c r="BD179" i="22"/>
  <c r="AO123" i="22"/>
  <c r="AK12" i="22"/>
  <c r="U27" i="22"/>
  <c r="AP79" i="22"/>
  <c r="AX13" i="22"/>
  <c r="Z86" i="22"/>
  <c r="AY245" i="22"/>
  <c r="AJ127" i="22"/>
  <c r="AP139" i="22"/>
  <c r="AC55" i="22"/>
  <c r="BJ67" i="22"/>
  <c r="BA49" i="22"/>
  <c r="AZ145" i="22"/>
  <c r="Q117" i="22"/>
  <c r="AU3" i="22"/>
  <c r="AZ90" i="22"/>
  <c r="AW101" i="22"/>
  <c r="AP91" i="22"/>
  <c r="AP9" i="22"/>
  <c r="R19" i="22"/>
  <c r="AC39" i="22"/>
  <c r="BH164" i="22"/>
  <c r="R128" i="22"/>
  <c r="X165" i="22"/>
  <c r="P112" i="22"/>
  <c r="BG17" i="22"/>
  <c r="AQ28" i="22"/>
  <c r="AK34" i="22"/>
  <c r="U82" i="22"/>
  <c r="AQ149" i="22"/>
  <c r="BF233" i="22"/>
  <c r="BA127" i="22"/>
  <c r="AO12" i="22"/>
  <c r="BJ13" i="22"/>
  <c r="AH136" i="22"/>
  <c r="S57" i="22"/>
  <c r="AM71" i="22"/>
  <c r="BL289" i="22"/>
  <c r="AR193" i="22"/>
  <c r="AL32" i="22"/>
  <c r="Y166" i="22"/>
  <c r="AV46" i="22"/>
  <c r="AV141" i="22"/>
  <c r="AK267" i="22"/>
  <c r="BK33" i="22"/>
  <c r="Q315" i="22"/>
  <c r="AK31" i="22"/>
  <c r="P182" i="22"/>
  <c r="AD177" i="22"/>
  <c r="AD272" i="22"/>
  <c r="V191" i="22"/>
  <c r="AX141" i="22"/>
  <c r="BI128" i="22"/>
  <c r="AH125" i="22"/>
  <c r="V54" i="22"/>
  <c r="BG121" i="22"/>
  <c r="BL94" i="22"/>
  <c r="AW5" i="22"/>
  <c r="U88" i="22"/>
  <c r="AH126" i="22"/>
  <c r="BH96" i="22"/>
  <c r="O27" i="22"/>
  <c r="BE6" i="22"/>
  <c r="AX135" i="22"/>
  <c r="AS111" i="22"/>
  <c r="AH172" i="22"/>
  <c r="AQ377" i="22"/>
  <c r="AR98" i="22"/>
  <c r="AT618" i="22"/>
  <c r="AX66" i="22"/>
  <c r="Y336" i="22"/>
  <c r="AP115" i="22"/>
  <c r="AM25" i="22"/>
  <c r="BJ48" i="22"/>
  <c r="AO169" i="22"/>
  <c r="U163" i="22"/>
  <c r="BB90" i="22"/>
  <c r="V170" i="22"/>
  <c r="AV33" i="22"/>
  <c r="V82" i="22"/>
  <c r="AG54" i="22"/>
  <c r="T46" i="22"/>
  <c r="BD59" i="22"/>
  <c r="BD206" i="22"/>
  <c r="AJ143" i="22"/>
  <c r="AA197" i="22"/>
  <c r="BL83" i="22"/>
  <c r="BB77" i="22"/>
  <c r="AF72" i="22"/>
  <c r="AC53" i="22"/>
  <c r="BE44" i="22"/>
  <c r="BA97" i="22"/>
  <c r="BC129" i="22"/>
  <c r="AU106" i="22"/>
  <c r="P32" i="22"/>
  <c r="AI187" i="22"/>
  <c r="AE31" i="22"/>
  <c r="BJ193" i="22"/>
  <c r="BL84" i="22"/>
  <c r="W203" i="22"/>
  <c r="T105" i="22"/>
  <c r="AM240" i="22"/>
  <c r="T443" i="22"/>
  <c r="AS85" i="22"/>
  <c r="P258" i="22"/>
  <c r="AM155" i="22"/>
  <c r="AD379" i="22"/>
  <c r="V434" i="22"/>
  <c r="AW244" i="22"/>
  <c r="AX24" i="22"/>
  <c r="Q75" i="22"/>
  <c r="BF180" i="22"/>
  <c r="AW296" i="22"/>
  <c r="AV257" i="22"/>
  <c r="BB244" i="22"/>
  <c r="R82" i="22"/>
  <c r="BH117" i="22"/>
  <c r="BB124" i="22"/>
  <c r="U154" i="22"/>
  <c r="BJ98" i="22"/>
  <c r="AL151" i="22"/>
  <c r="BB63" i="22"/>
  <c r="V61" i="22"/>
  <c r="AI19" i="22"/>
  <c r="AO83" i="22"/>
  <c r="T56" i="22"/>
  <c r="AR168" i="22"/>
  <c r="U160" i="22"/>
  <c r="AX117" i="22"/>
  <c r="BD220" i="22"/>
  <c r="AM179" i="22"/>
  <c r="BB143" i="22"/>
  <c r="AY64" i="22"/>
  <c r="BA246" i="22"/>
  <c r="T13" i="22"/>
  <c r="AA90" i="22"/>
  <c r="BG321" i="22"/>
  <c r="BJ56" i="22"/>
  <c r="AE359" i="22"/>
  <c r="BJ84" i="22"/>
  <c r="AD5" i="22"/>
  <c r="AA111" i="22"/>
  <c r="O99" i="22"/>
  <c r="BD76" i="22"/>
  <c r="AD293" i="22"/>
  <c r="S74" i="22"/>
  <c r="AM98" i="22"/>
  <c r="AS171" i="22"/>
  <c r="Y109" i="22"/>
  <c r="U183" i="22"/>
  <c r="BB4" i="22"/>
  <c r="X40" i="22"/>
  <c r="AS99" i="22"/>
  <c r="BF5" i="22"/>
  <c r="AM29" i="22"/>
  <c r="S171" i="22"/>
  <c r="AZ237" i="22"/>
  <c r="Y276" i="22"/>
  <c r="Z401" i="22"/>
  <c r="BF7" i="22"/>
  <c r="BI50" i="22"/>
  <c r="AW157" i="22"/>
  <c r="BC202" i="22"/>
  <c r="AJ117" i="22"/>
  <c r="AL101" i="22"/>
  <c r="AE12" i="22"/>
  <c r="O138" i="22"/>
  <c r="AR134" i="22"/>
  <c r="BI52" i="22"/>
  <c r="AL106" i="22"/>
  <c r="AM48" i="22"/>
  <c r="AV121" i="22"/>
  <c r="AS80" i="22"/>
  <c r="BL128" i="22"/>
  <c r="AD170" i="22"/>
  <c r="BI259" i="22"/>
  <c r="AW153" i="22"/>
  <c r="AV48" i="22"/>
  <c r="X200" i="22"/>
  <c r="AO261" i="22"/>
  <c r="AO109" i="22"/>
  <c r="AY139" i="22"/>
  <c r="O135" i="22"/>
  <c r="AA16" i="22"/>
  <c r="AM156" i="22"/>
  <c r="U134" i="22"/>
  <c r="Q303" i="22"/>
  <c r="BC105" i="22"/>
  <c r="AU138" i="22"/>
  <c r="BD47" i="22"/>
  <c r="BJ173" i="22"/>
  <c r="AQ179" i="22"/>
  <c r="BI379" i="22"/>
  <c r="Z60" i="22"/>
  <c r="AE767" i="22"/>
  <c r="BC286" i="22"/>
  <c r="AG82" i="22"/>
  <c r="AZ125" i="22"/>
  <c r="AJ144" i="22"/>
  <c r="AT62" i="22"/>
  <c r="BL91" i="22"/>
  <c r="V147" i="22"/>
  <c r="AJ29" i="22"/>
  <c r="BB14" i="22"/>
  <c r="Y24" i="22"/>
  <c r="BJ44" i="22"/>
  <c r="BF61" i="22"/>
  <c r="BH157" i="22"/>
  <c r="AZ198" i="22"/>
  <c r="AH50" i="22"/>
  <c r="S50" i="22"/>
  <c r="P355" i="22"/>
  <c r="BI18" i="22"/>
  <c r="V77" i="22"/>
  <c r="T226" i="22"/>
  <c r="BL206" i="22"/>
  <c r="AJ379" i="22"/>
  <c r="AW115" i="22"/>
  <c r="AZ126" i="22"/>
  <c r="BL376" i="22"/>
  <c r="S53" i="22"/>
  <c r="AL99" i="22"/>
  <c r="BL76" i="22"/>
  <c r="AZ107" i="22"/>
  <c r="AC165" i="22"/>
  <c r="AW129" i="22"/>
  <c r="AI256" i="22"/>
  <c r="AH189" i="22"/>
  <c r="BJ63" i="22"/>
  <c r="AA95" i="22"/>
  <c r="AZ2" i="22"/>
  <c r="O59" i="22"/>
  <c r="BI5" i="22"/>
  <c r="AY10" i="22"/>
  <c r="BH13" i="22"/>
  <c r="AH15" i="22"/>
  <c r="AG27" i="22"/>
  <c r="AW28" i="22"/>
  <c r="BA29" i="22"/>
  <c r="U30" i="22"/>
  <c r="AG33" i="22"/>
  <c r="W38" i="22"/>
  <c r="AQ39" i="22"/>
  <c r="AL41" i="22"/>
  <c r="AH42" i="22"/>
  <c r="AE44" i="22"/>
  <c r="AG47" i="22"/>
  <c r="AM196" i="22"/>
  <c r="AC16" i="22"/>
  <c r="AM53" i="22"/>
  <c r="X54" i="22"/>
  <c r="Q58" i="22"/>
  <c r="BJ66" i="22"/>
  <c r="X74" i="22"/>
  <c r="AY293" i="22"/>
  <c r="AN57" i="22"/>
  <c r="BK85" i="22"/>
  <c r="O104" i="22"/>
  <c r="O111" i="22"/>
  <c r="Y111" i="22"/>
  <c r="AI287" i="22"/>
  <c r="BJ128" i="22"/>
  <c r="T168" i="22"/>
  <c r="AG197" i="22"/>
  <c r="AS371" i="22"/>
  <c r="BH124" i="22"/>
  <c r="BD22" i="22"/>
  <c r="BC46" i="22"/>
  <c r="BK39" i="22"/>
  <c r="R171" i="22"/>
  <c r="P30" i="22"/>
  <c r="AD203" i="22"/>
  <c r="BH278" i="22"/>
  <c r="AZ71" i="22"/>
  <c r="AT21" i="22"/>
  <c r="AJ336" i="22"/>
  <c r="AB170" i="22"/>
  <c r="V137" i="22"/>
  <c r="BD583" i="22"/>
  <c r="U201" i="22"/>
  <c r="AW121" i="22"/>
  <c r="BE93" i="22"/>
  <c r="BG246" i="22"/>
  <c r="AM247" i="22"/>
  <c r="AL24" i="22"/>
  <c r="AJ86" i="22"/>
  <c r="BG9" i="22"/>
  <c r="BA10" i="22"/>
  <c r="AC13" i="22"/>
  <c r="BI13" i="22"/>
  <c r="P17" i="22"/>
  <c r="AA26" i="22"/>
  <c r="AY26" i="22"/>
  <c r="BL35" i="22"/>
  <c r="Q37" i="22"/>
  <c r="V37" i="22"/>
  <c r="Q38" i="22"/>
  <c r="AW40" i="22"/>
  <c r="Q47" i="22"/>
  <c r="AH55" i="22"/>
  <c r="AI362" i="22"/>
  <c r="O114" i="22"/>
  <c r="BH65" i="22"/>
  <c r="AA71" i="22"/>
  <c r="AQ73" i="22"/>
  <c r="AZ73" i="22"/>
  <c r="BL85" i="22"/>
  <c r="S87" i="22"/>
  <c r="T89" i="22"/>
  <c r="BA91" i="22"/>
  <c r="AG247" i="22"/>
  <c r="AO107" i="22"/>
  <c r="Z115" i="22"/>
  <c r="AU119" i="22"/>
  <c r="AP124" i="22"/>
  <c r="BG206" i="22"/>
  <c r="AG10" i="22"/>
  <c r="AF13" i="22"/>
  <c r="S14" i="22"/>
  <c r="AZ16" i="22"/>
  <c r="O21" i="22"/>
  <c r="AP24" i="22"/>
  <c r="AP26" i="22"/>
  <c r="BI35" i="22"/>
  <c r="AN44" i="22"/>
  <c r="AA49" i="22"/>
  <c r="AY52" i="22"/>
  <c r="AS54" i="22"/>
  <c r="AM57" i="22"/>
  <c r="AQ61" i="22"/>
  <c r="BC67" i="22"/>
  <c r="AE68" i="22"/>
  <c r="V130" i="22"/>
  <c r="AU149" i="22"/>
  <c r="AQ102" i="22"/>
  <c r="T82" i="22"/>
  <c r="BD89" i="22"/>
  <c r="BB101" i="22"/>
  <c r="AE103" i="22"/>
  <c r="AE105" i="22"/>
  <c r="AV211" i="22"/>
  <c r="BJ42" i="22"/>
  <c r="AS152" i="22"/>
  <c r="AM124" i="22"/>
  <c r="AQ393" i="22"/>
  <c r="BL79" i="22"/>
  <c r="AS180" i="22"/>
  <c r="AZ181" i="22"/>
  <c r="O47" i="22"/>
  <c r="BG28" i="22"/>
  <c r="V153" i="22"/>
  <c r="AO227" i="22"/>
  <c r="BE121" i="22"/>
  <c r="AE229" i="22"/>
  <c r="AK61" i="22"/>
  <c r="BF137" i="22"/>
  <c r="AV325" i="22"/>
  <c r="AQ96" i="22"/>
  <c r="AC105" i="22"/>
  <c r="AI109" i="22"/>
  <c r="AZ284" i="22"/>
  <c r="AG121" i="22"/>
  <c r="Y136" i="22"/>
  <c r="BK229" i="22"/>
  <c r="BF191" i="22"/>
  <c r="AL108" i="22"/>
  <c r="AR183" i="22"/>
  <c r="R429" i="22"/>
  <c r="T134" i="22"/>
  <c r="AP83" i="22"/>
  <c r="AA117" i="22"/>
  <c r="AQ153" i="22"/>
  <c r="AL244" i="22"/>
  <c r="AX177" i="22"/>
  <c r="AN119" i="22"/>
  <c r="AO263" i="22"/>
  <c r="BD40" i="22"/>
  <c r="BD106" i="22"/>
  <c r="BG83" i="22"/>
  <c r="AU168" i="22"/>
  <c r="R146" i="22"/>
  <c r="AV249" i="22"/>
  <c r="BB60" i="22"/>
  <c r="AA108" i="22"/>
  <c r="AK343" i="22"/>
  <c r="AK95" i="22"/>
  <c r="AN270" i="22"/>
  <c r="AI100" i="22"/>
  <c r="AZ128" i="22"/>
  <c r="X62" i="22"/>
  <c r="X240" i="22"/>
  <c r="BB222" i="22"/>
  <c r="AJ14" i="22"/>
  <c r="BF231" i="22"/>
  <c r="AO159" i="22"/>
  <c r="AX4" i="22"/>
  <c r="BJ225" i="22"/>
  <c r="W322" i="22"/>
  <c r="BD167" i="22"/>
  <c r="BB144" i="22"/>
  <c r="AM195" i="22"/>
  <c r="AD183" i="22"/>
  <c r="AS227" i="22"/>
  <c r="AT96" i="22"/>
  <c r="R158" i="22"/>
  <c r="AX198" i="22"/>
  <c r="S214" i="22"/>
  <c r="AU33" i="22"/>
  <c r="AD140" i="22"/>
  <c r="Z47" i="22"/>
  <c r="AJ90" i="22"/>
  <c r="T164" i="22"/>
  <c r="BD171" i="22"/>
  <c r="AD93" i="22"/>
  <c r="AO233" i="22"/>
  <c r="AH77" i="22"/>
  <c r="O215" i="22"/>
  <c r="AN227" i="22"/>
  <c r="AD209" i="22"/>
  <c r="BI108" i="22"/>
  <c r="AG179" i="22"/>
  <c r="BD280" i="22"/>
  <c r="AC140" i="22"/>
  <c r="BD115" i="22"/>
  <c r="AM224" i="22"/>
  <c r="BE42" i="22"/>
  <c r="BA107" i="22"/>
  <c r="U231" i="22"/>
  <c r="AU703" i="22"/>
  <c r="AA173" i="22"/>
  <c r="AB65" i="22"/>
  <c r="Z102" i="22"/>
  <c r="AR233" i="22"/>
  <c r="AZ203" i="22"/>
  <c r="BD175" i="22"/>
  <c r="BB208" i="22"/>
  <c r="AN160" i="22"/>
  <c r="AO127" i="22"/>
  <c r="AH246" i="22"/>
  <c r="AH227" i="22"/>
  <c r="AE217" i="22"/>
  <c r="AY214" i="22"/>
  <c r="BA9" i="22"/>
  <c r="S260" i="22"/>
  <c r="P277" i="22"/>
  <c r="AW250" i="22"/>
  <c r="AQ156" i="22"/>
  <c r="AL181" i="22"/>
  <c r="BI131" i="22"/>
  <c r="BI102" i="22"/>
  <c r="BL164" i="22"/>
  <c r="BD93" i="22"/>
  <c r="BJ223" i="22"/>
  <c r="AH154" i="22"/>
  <c r="AJ218" i="22"/>
  <c r="AY83" i="22"/>
  <c r="AV88" i="22"/>
  <c r="BH123" i="22"/>
  <c r="S64" i="22"/>
  <c r="BG140" i="22"/>
  <c r="AQ107" i="22"/>
  <c r="S115" i="22"/>
  <c r="BG99" i="22"/>
  <c r="P120" i="22"/>
  <c r="BK188" i="22"/>
  <c r="Z187" i="22"/>
  <c r="BI165" i="22"/>
  <c r="AY109" i="22"/>
  <c r="AU242" i="22"/>
  <c r="S104" i="22"/>
  <c r="AM91" i="22"/>
  <c r="AQ227" i="22"/>
  <c r="BG218" i="22"/>
  <c r="BL204" i="22"/>
  <c r="AT152" i="22"/>
  <c r="AV142" i="22"/>
  <c r="AL34" i="22"/>
  <c r="AF266" i="22"/>
  <c r="BA122" i="22"/>
  <c r="Y756" i="22"/>
  <c r="BA280" i="22"/>
  <c r="O66" i="22"/>
  <c r="R148" i="22"/>
  <c r="BI178" i="22"/>
  <c r="Y297" i="22"/>
  <c r="BG152" i="22"/>
  <c r="BH6" i="22"/>
  <c r="AC83" i="22"/>
  <c r="AS64" i="22"/>
  <c r="BC185" i="22"/>
  <c r="AX32" i="22"/>
  <c r="AQ54" i="22"/>
  <c r="BC57" i="22"/>
  <c r="AW59" i="22"/>
  <c r="R71" i="22"/>
  <c r="O81" i="22"/>
  <c r="BI114" i="22"/>
  <c r="Q326" i="22"/>
  <c r="AB112" i="22"/>
  <c r="O113" i="22"/>
  <c r="BL140" i="22"/>
  <c r="BK235" i="22"/>
  <c r="P24" i="22"/>
  <c r="AK194" i="22"/>
  <c r="BC359" i="22"/>
  <c r="BD361" i="22"/>
  <c r="W105" i="22"/>
  <c r="BJ293" i="22"/>
  <c r="AS18" i="22"/>
  <c r="AS215" i="22"/>
  <c r="AW128" i="22"/>
  <c r="AO41" i="22"/>
  <c r="BA41" i="22"/>
  <c r="AL44" i="22"/>
  <c r="AR52" i="22"/>
  <c r="AB60" i="22"/>
  <c r="BC63" i="22"/>
  <c r="AZ74" i="22"/>
  <c r="Z80" i="22"/>
  <c r="AC84" i="22"/>
  <c r="BB202" i="22"/>
  <c r="AY128" i="22"/>
  <c r="AW341" i="22"/>
  <c r="Z142" i="22"/>
  <c r="BD314" i="22"/>
  <c r="AA128" i="22"/>
  <c r="AC150" i="22"/>
  <c r="O182" i="22"/>
  <c r="BK239" i="22"/>
  <c r="AJ160" i="22"/>
  <c r="AU172" i="22"/>
  <c r="BA254" i="22"/>
  <c r="AY255" i="22"/>
  <c r="O400" i="22"/>
  <c r="AV404" i="22"/>
  <c r="AJ186" i="22"/>
  <c r="AS219" i="22"/>
  <c r="O247" i="22"/>
  <c r="AK213" i="22"/>
  <c r="O136" i="22"/>
  <c r="U287" i="22"/>
  <c r="BH10" i="22"/>
  <c r="BI314" i="22"/>
  <c r="BG329" i="22"/>
  <c r="AG284" i="22"/>
  <c r="AX309" i="22"/>
  <c r="T415" i="22"/>
  <c r="P389" i="22"/>
  <c r="BL217" i="22"/>
  <c r="S249" i="22"/>
  <c r="BD294" i="22"/>
  <c r="S396" i="22"/>
  <c r="BG282" i="22"/>
  <c r="AH261" i="22"/>
  <c r="AE267" i="22"/>
  <c r="O329" i="22"/>
  <c r="BG382" i="22"/>
  <c r="W52" i="22"/>
  <c r="BL199" i="22"/>
  <c r="AX263" i="22"/>
  <c r="BA279" i="22"/>
  <c r="AG68" i="22"/>
  <c r="O22" i="22"/>
  <c r="BL132" i="22"/>
  <c r="AP180" i="22"/>
  <c r="S94" i="22"/>
  <c r="AN184" i="22"/>
  <c r="AH16" i="22"/>
  <c r="BD174" i="22"/>
  <c r="AN164" i="22"/>
  <c r="Z202" i="22"/>
  <c r="AS195" i="22"/>
  <c r="BA67" i="22"/>
  <c r="R32" i="22"/>
  <c r="BG43" i="22"/>
  <c r="BL188" i="22"/>
  <c r="AW234" i="22"/>
  <c r="AK169" i="22"/>
  <c r="AJ142" i="22"/>
  <c r="R8" i="22"/>
  <c r="BI96" i="22"/>
  <c r="AR53" i="22"/>
  <c r="AP19" i="22"/>
  <c r="Q147" i="22"/>
  <c r="R44" i="22"/>
  <c r="BF454" i="22"/>
  <c r="AP162" i="22"/>
  <c r="BC124" i="22"/>
  <c r="BD84" i="22"/>
  <c r="BJ7" i="22"/>
  <c r="AQ403" i="22"/>
  <c r="Z158" i="22"/>
  <c r="AE186" i="22"/>
  <c r="BI217" i="22"/>
  <c r="AD191" i="22"/>
  <c r="AV4" i="22"/>
  <c r="S66" i="22"/>
  <c r="AZ78" i="22"/>
  <c r="BD34" i="22"/>
  <c r="AI50" i="22"/>
  <c r="BL225" i="22"/>
  <c r="AL42" i="22"/>
  <c r="Q119" i="22"/>
  <c r="S185" i="22"/>
  <c r="U263" i="22"/>
  <c r="AI160" i="22"/>
  <c r="AO271" i="22"/>
  <c r="T113" i="22"/>
  <c r="AH59" i="22"/>
  <c r="AP158" i="22"/>
  <c r="BK195" i="22"/>
  <c r="AC67" i="22"/>
  <c r="W140" i="22"/>
  <c r="S107" i="22"/>
  <c r="BE158" i="22"/>
  <c r="AV174" i="22"/>
  <c r="BH14" i="22"/>
  <c r="AT332" i="22"/>
  <c r="V132" i="22"/>
  <c r="BD523" i="22"/>
  <c r="AI117" i="22"/>
  <c r="AD97" i="22"/>
  <c r="AS239" i="22"/>
  <c r="AY55" i="22"/>
  <c r="AA10" i="22"/>
  <c r="BA213" i="22"/>
  <c r="Y133" i="22"/>
  <c r="AU15" i="22"/>
  <c r="AE21" i="22"/>
  <c r="AI143" i="22"/>
  <c r="AP44" i="22"/>
  <c r="AW159" i="22"/>
  <c r="BI30" i="22"/>
  <c r="P75" i="22"/>
  <c r="Z87" i="22"/>
  <c r="O83" i="22"/>
  <c r="BF40" i="22"/>
  <c r="Z105" i="22"/>
  <c r="BD32" i="22"/>
  <c r="AT228" i="22"/>
  <c r="AX92" i="22"/>
  <c r="AQ171" i="22"/>
  <c r="AH127" i="22"/>
  <c r="AV58" i="22"/>
  <c r="AL60" i="22"/>
  <c r="AK58" i="22"/>
  <c r="AU13" i="22"/>
  <c r="BK53" i="22"/>
  <c r="AR321" i="22"/>
  <c r="AM105" i="22"/>
  <c r="BI9" i="22"/>
  <c r="AZ131" i="22"/>
  <c r="AM183" i="22"/>
  <c r="AY44" i="22"/>
  <c r="BC60" i="22"/>
  <c r="BJ187" i="22"/>
  <c r="P211" i="22"/>
  <c r="AD26" i="22"/>
  <c r="AS298" i="22"/>
  <c r="BL90" i="22"/>
  <c r="BL203" i="22"/>
  <c r="Z153" i="22"/>
  <c r="S496" i="22"/>
  <c r="BD205" i="22"/>
  <c r="AT128" i="22"/>
  <c r="AV91" i="22"/>
  <c r="BI123" i="22"/>
  <c r="U342" i="22"/>
  <c r="BE146" i="22"/>
  <c r="BL171" i="22"/>
  <c r="AH192" i="22"/>
  <c r="AC124" i="22"/>
  <c r="BF143" i="22"/>
  <c r="AF42" i="22"/>
  <c r="Y153" i="22"/>
  <c r="BI39" i="22"/>
  <c r="AI111" i="22"/>
  <c r="W296" i="22"/>
  <c r="AN122" i="22"/>
  <c r="T36" i="22"/>
  <c r="AX131" i="22"/>
  <c r="BE13" i="22"/>
  <c r="AP111" i="22"/>
  <c r="T96" i="22"/>
  <c r="Y159" i="22"/>
  <c r="AM582" i="22"/>
  <c r="BH115" i="22"/>
  <c r="AF102" i="22"/>
  <c r="R104" i="22"/>
  <c r="AF151" i="22"/>
  <c r="BC97" i="22"/>
  <c r="AE134" i="22"/>
  <c r="Z151" i="22"/>
  <c r="AR68" i="22"/>
  <c r="AL191" i="22"/>
  <c r="V300" i="22"/>
  <c r="AB36" i="22"/>
  <c r="AW110" i="22"/>
  <c r="AD232" i="22"/>
  <c r="R92" i="22"/>
  <c r="W242" i="22"/>
  <c r="Y154" i="22"/>
  <c r="AN32" i="22"/>
  <c r="AE92" i="22"/>
  <c r="BE260" i="22"/>
  <c r="BB43" i="22"/>
  <c r="AO106" i="22"/>
  <c r="AJ96" i="22"/>
  <c r="V50" i="22"/>
  <c r="AI115" i="22"/>
  <c r="AF74" i="22"/>
  <c r="BJ222" i="22"/>
  <c r="AY270" i="22"/>
  <c r="O150" i="22"/>
  <c r="BJ252" i="22"/>
  <c r="AA188" i="22"/>
  <c r="AP156" i="22"/>
  <c r="AP146" i="22"/>
  <c r="W183" i="22"/>
  <c r="AC128" i="22"/>
  <c r="AS145" i="22"/>
  <c r="BC73" i="22"/>
  <c r="AV149" i="22"/>
  <c r="AI282" i="22"/>
  <c r="AU141" i="22"/>
  <c r="AY195" i="22"/>
  <c r="V277" i="22"/>
  <c r="BB65" i="22"/>
  <c r="BC184" i="22"/>
  <c r="AP262" i="22"/>
  <c r="AZ147" i="22"/>
  <c r="V208" i="22"/>
  <c r="X156" i="22"/>
  <c r="AG167" i="22"/>
  <c r="AP450" i="22"/>
  <c r="AW93" i="22"/>
  <c r="BI226" i="22"/>
  <c r="AQ125" i="22"/>
  <c r="U185" i="22"/>
  <c r="AY234" i="22"/>
  <c r="BL92" i="22"/>
  <c r="AR507" i="22"/>
  <c r="BF101" i="22"/>
  <c r="AW231" i="22"/>
  <c r="AC201" i="22"/>
  <c r="BA176" i="22"/>
  <c r="AE114" i="22"/>
  <c r="AN192" i="22"/>
  <c r="AS335" i="22"/>
  <c r="X109" i="22"/>
  <c r="BA168" i="22"/>
  <c r="AZ225" i="22"/>
  <c r="AP206" i="22"/>
  <c r="AZ171" i="22"/>
  <c r="R323" i="22"/>
  <c r="AZ121" i="22"/>
  <c r="BJ164" i="22"/>
  <c r="AW54" i="22"/>
  <c r="AL263" i="22"/>
  <c r="AI103" i="22"/>
  <c r="BF278" i="22"/>
  <c r="BC168" i="22"/>
  <c r="BH31" i="22"/>
  <c r="P278" i="22"/>
  <c r="AE278" i="22"/>
  <c r="R107" i="22"/>
  <c r="BH34" i="22"/>
  <c r="AX306" i="22"/>
  <c r="BB259" i="22"/>
  <c r="BL236" i="22"/>
  <c r="W35" i="22"/>
  <c r="X352" i="22"/>
  <c r="BB375" i="22"/>
  <c r="AA213" i="22"/>
  <c r="AY101" i="22"/>
  <c r="AY208" i="22"/>
  <c r="Z164" i="22"/>
  <c r="BA92" i="22"/>
  <c r="R211" i="22"/>
  <c r="T193" i="22"/>
  <c r="AH86" i="22"/>
  <c r="AL188" i="22"/>
  <c r="X130" i="22"/>
  <c r="BJ271" i="22"/>
  <c r="BH264" i="22"/>
  <c r="AE81" i="22"/>
  <c r="BA38" i="22"/>
  <c r="BK97" i="22"/>
  <c r="V273" i="22"/>
  <c r="AX204" i="22"/>
  <c r="AM218" i="22"/>
  <c r="T171" i="22"/>
  <c r="X64" i="22"/>
  <c r="BD183" i="22"/>
  <c r="AN15" i="22"/>
  <c r="AF106" i="22"/>
  <c r="BG114" i="22"/>
  <c r="AX153" i="22"/>
  <c r="BB325" i="22"/>
  <c r="AC229" i="22"/>
  <c r="AG225" i="22"/>
  <c r="AB227" i="22"/>
  <c r="AU91" i="22"/>
  <c r="BB373" i="22"/>
  <c r="AW298" i="22"/>
  <c r="O134" i="22"/>
  <c r="AE201" i="22"/>
  <c r="AS286" i="22"/>
  <c r="AQ316" i="22"/>
  <c r="AM374" i="22"/>
  <c r="BJ231" i="22"/>
  <c r="S479" i="22"/>
  <c r="BJ159" i="22"/>
  <c r="AT144" i="22"/>
  <c r="AI342" i="22"/>
  <c r="U171" i="22"/>
  <c r="Z104" i="22"/>
  <c r="BE204" i="22"/>
  <c r="AQ253" i="22"/>
  <c r="AV113" i="22"/>
  <c r="AD160" i="22"/>
  <c r="AN118" i="22"/>
  <c r="BL100" i="22"/>
  <c r="W182" i="22"/>
  <c r="W246" i="22"/>
  <c r="BJ124" i="22"/>
  <c r="AG168" i="22"/>
  <c r="AK69" i="22"/>
  <c r="AO166" i="22"/>
  <c r="Z233" i="22"/>
  <c r="AV245" i="22"/>
  <c r="Z127" i="22"/>
  <c r="U123" i="22"/>
  <c r="AQ49" i="22"/>
  <c r="AU173" i="22"/>
  <c r="AR75" i="22"/>
  <c r="BF87" i="22"/>
  <c r="BL196" i="22"/>
  <c r="AB117" i="22"/>
  <c r="AV101" i="22"/>
  <c r="AD96" i="22"/>
  <c r="AP116" i="22"/>
  <c r="AE165" i="22"/>
  <c r="AI183" i="22"/>
  <c r="BI275" i="22"/>
  <c r="BL169" i="22"/>
  <c r="U120" i="22"/>
  <c r="BC114" i="22"/>
  <c r="AD226" i="22"/>
  <c r="W232" i="22"/>
  <c r="BB167" i="22"/>
  <c r="AC160" i="22"/>
  <c r="BB62" i="22"/>
  <c r="AL178" i="22"/>
  <c r="AE257" i="22"/>
  <c r="Z204" i="22"/>
  <c r="AY300" i="22"/>
  <c r="AR130" i="22"/>
  <c r="BI234" i="22"/>
  <c r="AB156" i="22"/>
  <c r="O119" i="22"/>
  <c r="AC49" i="22"/>
  <c r="AD130" i="22"/>
  <c r="BK94" i="22"/>
  <c r="AA126" i="22"/>
  <c r="BJ172" i="22"/>
  <c r="AN215" i="22"/>
  <c r="AF226" i="22"/>
  <c r="P41" i="22"/>
  <c r="AB133" i="22"/>
  <c r="W93" i="22"/>
  <c r="AG151" i="22"/>
  <c r="AJ13" i="22"/>
  <c r="AV40" i="22"/>
  <c r="O103" i="22"/>
  <c r="BE214" i="22"/>
  <c r="AO88" i="22"/>
  <c r="AF77" i="22"/>
  <c r="AD200" i="22"/>
  <c r="AE125" i="22"/>
  <c r="BK196" i="22"/>
  <c r="S45" i="22"/>
  <c r="BB191" i="22"/>
  <c r="AG134" i="22"/>
  <c r="BD108" i="22"/>
  <c r="AE228" i="22"/>
  <c r="AO259" i="22"/>
  <c r="AE174" i="22"/>
  <c r="AO49" i="22"/>
  <c r="AL19" i="22"/>
  <c r="AM276" i="22"/>
  <c r="V271" i="22"/>
  <c r="AE45" i="22"/>
  <c r="AV82" i="22"/>
  <c r="AC164" i="22"/>
  <c r="AE88" i="22"/>
  <c r="BG171" i="22"/>
  <c r="AO101" i="22"/>
  <c r="AJ110" i="22"/>
  <c r="AJ100" i="22"/>
  <c r="BJ132" i="22"/>
  <c r="BB127" i="22"/>
  <c r="AD244" i="22"/>
  <c r="AT187" i="22"/>
  <c r="X135" i="22"/>
  <c r="AL3" i="22"/>
  <c r="AU6" i="22"/>
  <c r="AS7" i="22"/>
  <c r="AL12" i="22"/>
  <c r="R14" i="22"/>
  <c r="AV17" i="22"/>
  <c r="AJ21" i="22"/>
  <c r="T166" i="22"/>
  <c r="BA28" i="22"/>
  <c r="Q181" i="22"/>
  <c r="BK29" i="22"/>
  <c r="AV30" i="22"/>
  <c r="BJ33" i="22"/>
  <c r="AN34" i="22"/>
  <c r="BL37" i="22"/>
  <c r="AJ39" i="22"/>
  <c r="BC40" i="22"/>
  <c r="AC42" i="22"/>
  <c r="AF44" i="22"/>
  <c r="AU44" i="22"/>
  <c r="BA48" i="22"/>
  <c r="Q49" i="22"/>
  <c r="X53" i="22"/>
  <c r="S54" i="22"/>
  <c r="BK60" i="22"/>
  <c r="AM61" i="22"/>
  <c r="BJ62" i="22"/>
  <c r="AJ63" i="22"/>
  <c r="X70" i="22"/>
  <c r="AR71" i="22"/>
  <c r="BI79" i="22"/>
  <c r="AY81" i="22"/>
  <c r="BA82" i="22"/>
  <c r="AW83" i="22"/>
  <c r="BB86" i="22"/>
  <c r="AQ91" i="22"/>
  <c r="BG104" i="22"/>
  <c r="AK122" i="22"/>
  <c r="AJ123" i="22"/>
  <c r="BF130" i="22"/>
  <c r="BJ139" i="22"/>
  <c r="AW185" i="22"/>
  <c r="AD186" i="22"/>
  <c r="AB2" i="22"/>
  <c r="AI2" i="22"/>
  <c r="BF9" i="22"/>
  <c r="AL10" i="22"/>
  <c r="S13" i="22"/>
  <c r="AD13" i="22"/>
  <c r="BH18" i="22"/>
  <c r="AS183" i="22"/>
  <c r="AI26" i="22"/>
  <c r="AH32" i="22"/>
  <c r="P37" i="22"/>
  <c r="AM46" i="22"/>
  <c r="AR48" i="22"/>
  <c r="BG49" i="22"/>
  <c r="Y53" i="22"/>
  <c r="BH53" i="22"/>
  <c r="AA54" i="22"/>
  <c r="AL55" i="22"/>
  <c r="AX55" i="22"/>
  <c r="BJ55" i="22"/>
  <c r="BB153" i="22"/>
  <c r="BA181" i="22"/>
  <c r="AX112" i="22"/>
  <c r="AO62" i="22"/>
  <c r="AV66" i="22"/>
  <c r="O303" i="22"/>
  <c r="AI69" i="22"/>
  <c r="AT72" i="22"/>
  <c r="BD74" i="22"/>
  <c r="AJ83" i="22"/>
  <c r="AX88" i="22"/>
  <c r="BB131" i="22"/>
  <c r="AF143" i="22"/>
  <c r="AY146" i="22"/>
  <c r="AQ439" i="22"/>
  <c r="R88" i="22"/>
  <c r="AT91" i="22"/>
  <c r="AB252" i="22"/>
  <c r="X212" i="22"/>
  <c r="BD416" i="22"/>
  <c r="AP8" i="22"/>
  <c r="O13" i="22"/>
  <c r="V18" i="22"/>
  <c r="AF18" i="22"/>
  <c r="BB20" i="22"/>
  <c r="AK26" i="22"/>
  <c r="BF36" i="22"/>
  <c r="BJ38" i="22"/>
  <c r="AJ42" i="22"/>
  <c r="AK50" i="22"/>
  <c r="AF51" i="22"/>
  <c r="AV52" i="22"/>
  <c r="AK53" i="22"/>
  <c r="BJ59" i="22"/>
  <c r="AE67" i="22"/>
  <c r="Z68" i="22"/>
  <c r="AF70" i="22"/>
  <c r="BI70" i="22"/>
  <c r="AH73" i="22"/>
  <c r="AS74" i="22"/>
  <c r="P76" i="22"/>
  <c r="AN77" i="22"/>
  <c r="BE78" i="22"/>
  <c r="AE80" i="22"/>
  <c r="Q86" i="22"/>
  <c r="AS87" i="22"/>
  <c r="AT90" i="22"/>
  <c r="AP98" i="22"/>
  <c r="AA110" i="22"/>
  <c r="AN112" i="22"/>
  <c r="P124" i="22"/>
  <c r="BA137" i="22"/>
  <c r="BD147" i="22"/>
  <c r="AS148" i="22"/>
  <c r="AD543" i="22"/>
  <c r="AG374" i="22"/>
  <c r="S172" i="22"/>
  <c r="W106" i="22"/>
  <c r="BG11" i="22"/>
  <c r="BB80" i="22"/>
  <c r="T237" i="22"/>
  <c r="S96" i="22"/>
  <c r="Q92" i="22"/>
  <c r="AW155" i="22"/>
  <c r="V267" i="22"/>
  <c r="BL28" i="22"/>
  <c r="AM193" i="22"/>
  <c r="AC288" i="22"/>
  <c r="AU46" i="22"/>
  <c r="AD206" i="22"/>
  <c r="AX101" i="22"/>
  <c r="AD250" i="22"/>
  <c r="AE30" i="22"/>
  <c r="Y350" i="22"/>
  <c r="AO80" i="22"/>
  <c r="Y178" i="22"/>
  <c r="BD97" i="22"/>
  <c r="AB219" i="22"/>
  <c r="BI95" i="22"/>
  <c r="BB192" i="22"/>
  <c r="AJ222" i="22"/>
  <c r="T271" i="22"/>
  <c r="P8" i="22"/>
  <c r="BB361" i="22"/>
  <c r="AG144" i="22"/>
  <c r="AX169" i="22"/>
  <c r="BF392" i="22"/>
  <c r="AX149" i="22"/>
  <c r="AF112" i="22"/>
  <c r="T152" i="22"/>
  <c r="AU152" i="22"/>
  <c r="AU164" i="22"/>
  <c r="U375" i="22"/>
  <c r="AW25" i="22"/>
  <c r="BC164" i="22"/>
  <c r="BK157" i="22"/>
  <c r="BH182" i="22"/>
  <c r="AB351" i="22"/>
  <c r="T183" i="22"/>
  <c r="P236" i="22"/>
  <c r="X259" i="22"/>
  <c r="AI119" i="22"/>
  <c r="AT127" i="22"/>
  <c r="AI139" i="22"/>
  <c r="BE336" i="22"/>
  <c r="P271" i="22"/>
  <c r="X89" i="22"/>
  <c r="AZ195" i="22"/>
  <c r="W88" i="22"/>
  <c r="AB16" i="22"/>
  <c r="BC104" i="22"/>
  <c r="AW44" i="22"/>
  <c r="Y156" i="22"/>
  <c r="BB76" i="22"/>
  <c r="W139" i="22"/>
  <c r="S362" i="22"/>
  <c r="BI7" i="22"/>
  <c r="AA119" i="22"/>
  <c r="AM22" i="22"/>
  <c r="X164" i="22"/>
  <c r="BB69" i="22"/>
  <c r="AL197" i="22"/>
  <c r="BH95" i="22"/>
  <c r="O297" i="22"/>
  <c r="BJ234" i="22"/>
  <c r="AJ97" i="22"/>
  <c r="AQ236" i="22"/>
  <c r="BL152" i="22"/>
  <c r="AD98" i="22"/>
  <c r="AZ154" i="22"/>
  <c r="AQ26" i="22"/>
  <c r="R268" i="22"/>
  <c r="AS179" i="22"/>
  <c r="R40" i="22"/>
  <c r="AH211" i="22"/>
  <c r="AD23" i="22"/>
  <c r="AS280" i="22"/>
  <c r="BC52" i="22"/>
  <c r="AT186" i="22"/>
  <c r="AP153" i="22"/>
  <c r="V145" i="22"/>
  <c r="AF75" i="22"/>
  <c r="R535" i="22"/>
  <c r="BI133" i="22"/>
  <c r="AR67" i="22"/>
  <c r="AS419" i="22"/>
  <c r="AL455" i="22"/>
  <c r="AY230" i="22"/>
  <c r="AW182" i="22"/>
  <c r="AL326" i="22"/>
  <c r="V333" i="22"/>
  <c r="U319" i="22"/>
  <c r="AK319" i="22"/>
  <c r="AZ359" i="22"/>
  <c r="BB307" i="22"/>
  <c r="W193" i="22"/>
  <c r="BF229" i="22"/>
  <c r="O187" i="22"/>
  <c r="BK180" i="22"/>
  <c r="AF166" i="22"/>
  <c r="BI231" i="22"/>
  <c r="T287" i="22"/>
  <c r="AK306" i="22"/>
  <c r="BF367" i="22"/>
  <c r="AA381" i="22"/>
  <c r="AX332" i="22"/>
  <c r="O302" i="22"/>
  <c r="BA215" i="22"/>
  <c r="U370" i="22"/>
  <c r="AZ312" i="22"/>
  <c r="AU362" i="22"/>
  <c r="BF80" i="22"/>
  <c r="BA32" i="22"/>
  <c r="AN4" i="22"/>
  <c r="T706" i="22"/>
  <c r="AJ276" i="22"/>
  <c r="AC353" i="22"/>
  <c r="AK44" i="22"/>
  <c r="X92" i="22"/>
  <c r="BE327" i="22"/>
  <c r="BE404" i="22"/>
  <c r="AK142" i="22"/>
  <c r="AD25" i="22"/>
  <c r="AP123" i="22"/>
  <c r="AJ15" i="22"/>
  <c r="AE196" i="22"/>
  <c r="AJ152" i="22"/>
  <c r="AW42" i="22"/>
  <c r="X225" i="22"/>
  <c r="BI41" i="22"/>
  <c r="AM95" i="22"/>
  <c r="AK182" i="22"/>
  <c r="X49" i="22"/>
  <c r="T61" i="22"/>
  <c r="Z14" i="22"/>
  <c r="Q316" i="22"/>
  <c r="AP179" i="22"/>
  <c r="BL107" i="22"/>
  <c r="AF154" i="22"/>
  <c r="BL44" i="22"/>
  <c r="AL365" i="22"/>
  <c r="AD47" i="22"/>
  <c r="BL59" i="22"/>
  <c r="BG376" i="22"/>
  <c r="AM161" i="22"/>
  <c r="AM31" i="22"/>
  <c r="AA84" i="22"/>
  <c r="BA336" i="22"/>
  <c r="BK176" i="22"/>
  <c r="AW91" i="22"/>
  <c r="BG289" i="22"/>
  <c r="AQ136" i="22"/>
  <c r="AZ108" i="22"/>
  <c r="AP16" i="22"/>
  <c r="AS270" i="22"/>
  <c r="AV6" i="22"/>
  <c r="AC133" i="22"/>
  <c r="Q76" i="22"/>
  <c r="AC226" i="22"/>
  <c r="AJ145" i="22"/>
  <c r="AX347" i="22"/>
  <c r="AO95" i="22"/>
  <c r="AQ120" i="22"/>
  <c r="BG164" i="22"/>
  <c r="O456" i="22"/>
  <c r="BG143" i="22"/>
  <c r="AZ223" i="22"/>
  <c r="Z42" i="22"/>
  <c r="BE206" i="22"/>
  <c r="AV130" i="22"/>
  <c r="AO134" i="22"/>
  <c r="AI213" i="22"/>
  <c r="P63" i="22"/>
  <c r="BL372" i="22"/>
  <c r="AE240" i="22"/>
  <c r="Q50" i="22"/>
  <c r="AN213" i="22"/>
  <c r="BH176" i="22"/>
  <c r="AY147" i="22"/>
  <c r="AN277" i="22"/>
  <c r="BD29" i="22"/>
  <c r="V38" i="22"/>
  <c r="Q248" i="22"/>
  <c r="T2" i="22"/>
  <c r="AF200" i="22"/>
  <c r="AQ51" i="22"/>
  <c r="W164" i="22"/>
  <c r="AU79" i="22"/>
  <c r="AT133" i="22"/>
  <c r="S179" i="22"/>
  <c r="AU74" i="22"/>
  <c r="AT12" i="22"/>
  <c r="BK68" i="22"/>
  <c r="O118" i="22"/>
  <c r="AA232" i="22"/>
  <c r="BK64" i="22"/>
  <c r="AM9" i="22"/>
  <c r="AO48" i="22"/>
  <c r="AF78" i="22"/>
  <c r="AL79" i="22"/>
  <c r="BB105" i="22"/>
  <c r="AU75" i="22"/>
  <c r="BB99" i="22"/>
  <c r="AF268" i="22"/>
  <c r="AG81" i="22"/>
  <c r="BK13" i="22"/>
  <c r="U135" i="22"/>
  <c r="AF194" i="22"/>
  <c r="BJ25" i="22"/>
  <c r="AM38" i="22"/>
  <c r="R153" i="22"/>
  <c r="O77" i="22"/>
  <c r="AU7" i="22"/>
  <c r="AR142" i="22"/>
  <c r="O63" i="22"/>
  <c r="BK202" i="22"/>
  <c r="W107" i="22"/>
  <c r="BJ9" i="22"/>
  <c r="AD291" i="22"/>
  <c r="AJ79" i="22"/>
  <c r="AG55" i="22"/>
  <c r="BD112" i="22"/>
  <c r="AW71" i="22"/>
  <c r="AA37" i="22"/>
  <c r="AO105" i="22"/>
  <c r="AY23" i="22"/>
  <c r="AN272" i="22"/>
  <c r="AF20" i="22"/>
  <c r="T195" i="22"/>
  <c r="AI215" i="22"/>
  <c r="V7" i="22"/>
  <c r="S220" i="22"/>
  <c r="Q135" i="22"/>
  <c r="AK193" i="22"/>
  <c r="AP240" i="22"/>
  <c r="BL68" i="22"/>
  <c r="AK8" i="22"/>
  <c r="AC237" i="22"/>
  <c r="AV118" i="22"/>
  <c r="R67" i="22"/>
  <c r="T111" i="22"/>
  <c r="AK111" i="22"/>
  <c r="AZ44" i="22"/>
  <c r="S71" i="22"/>
  <c r="BD30" i="22"/>
  <c r="AL88" i="22"/>
  <c r="BB206" i="22"/>
  <c r="Y39" i="22"/>
  <c r="AC72" i="22"/>
  <c r="AW50" i="22"/>
  <c r="AW263" i="22"/>
  <c r="AV135" i="22"/>
  <c r="AE178" i="22"/>
  <c r="AL15" i="22"/>
  <c r="BE132" i="22"/>
  <c r="W70" i="22"/>
  <c r="Q78" i="22"/>
  <c r="AV26" i="22"/>
  <c r="V228" i="22"/>
  <c r="AJ185" i="22"/>
  <c r="AQ68" i="22"/>
  <c r="BF73" i="22"/>
  <c r="AM32" i="22"/>
  <c r="AU135" i="22"/>
  <c r="Q132" i="22"/>
  <c r="AS377" i="22"/>
  <c r="X189" i="22"/>
  <c r="BC65" i="22"/>
  <c r="AL210" i="22"/>
  <c r="BH161" i="22"/>
  <c r="O142" i="22"/>
  <c r="AJ41" i="22"/>
  <c r="BJ277" i="22"/>
  <c r="BG128" i="22"/>
  <c r="Z154" i="22"/>
  <c r="BK115" i="22"/>
  <c r="AF234" i="22"/>
  <c r="AP73" i="22"/>
  <c r="AB64" i="22"/>
  <c r="AC35" i="22"/>
  <c r="AI199" i="22"/>
  <c r="V41" i="22"/>
  <c r="AW242" i="22"/>
  <c r="BE166" i="22"/>
  <c r="BE144" i="22"/>
  <c r="W94" i="22"/>
  <c r="BH67" i="22"/>
  <c r="AR135" i="22"/>
  <c r="V112" i="22"/>
  <c r="BA60" i="22"/>
  <c r="AE127" i="22"/>
  <c r="T207" i="22"/>
  <c r="V96" i="22"/>
  <c r="R296" i="22"/>
  <c r="AT112" i="22"/>
  <c r="AP110" i="22"/>
  <c r="AA315" i="22"/>
  <c r="BH60" i="22"/>
  <c r="O133" i="22"/>
  <c r="AZ97" i="22"/>
  <c r="AG16" i="22"/>
  <c r="BD62" i="22"/>
  <c r="AP7" i="22"/>
  <c r="AD77" i="22"/>
  <c r="AB378" i="22"/>
  <c r="BB199" i="22"/>
  <c r="AQ58" i="22"/>
  <c r="Q82" i="22"/>
  <c r="AS208" i="22"/>
  <c r="AP103" i="22"/>
  <c r="AW10" i="22"/>
  <c r="BE325" i="22"/>
  <c r="AX62" i="22"/>
  <c r="U22" i="22"/>
  <c r="BL61" i="22"/>
  <c r="R103" i="22"/>
  <c r="BC268" i="22"/>
  <c r="AM28" i="22"/>
  <c r="BF111" i="22"/>
  <c r="AO128" i="22"/>
  <c r="AX103" i="22"/>
  <c r="R3" i="22"/>
  <c r="AD21" i="22"/>
  <c r="BI136" i="22"/>
  <c r="AA4" i="22"/>
  <c r="V287" i="22"/>
  <c r="U153" i="22"/>
  <c r="BJ78" i="22"/>
  <c r="AN64" i="22"/>
  <c r="V105" i="22"/>
  <c r="O171" i="22"/>
  <c r="BK10" i="22"/>
  <c r="AO147" i="22"/>
  <c r="AW88" i="22"/>
  <c r="X2" i="22"/>
  <c r="V128" i="22"/>
  <c r="BA87" i="22"/>
  <c r="BF117" i="22"/>
  <c r="AZ396" i="22"/>
  <c r="AK160" i="22"/>
  <c r="BB320" i="22"/>
  <c r="AM103" i="22"/>
  <c r="AB173" i="22"/>
  <c r="T94" i="22"/>
  <c r="AA3" i="22"/>
  <c r="W229" i="22"/>
  <c r="AX157" i="22"/>
  <c r="AV256" i="22"/>
  <c r="AR44" i="22"/>
  <c r="AY163" i="22"/>
  <c r="AG67" i="22"/>
  <c r="T103" i="22"/>
  <c r="AH100" i="22"/>
  <c r="AA28" i="22"/>
  <c r="BC325" i="22"/>
  <c r="AM63" i="22"/>
  <c r="BI216" i="22"/>
  <c r="Z140" i="22"/>
  <c r="BE19" i="22"/>
  <c r="AQ55" i="22"/>
  <c r="AW147" i="22"/>
  <c r="AL48" i="22"/>
  <c r="W200" i="22"/>
  <c r="AM288" i="22"/>
  <c r="X439" i="22"/>
  <c r="AX41" i="22"/>
  <c r="AH201" i="22"/>
  <c r="AX140" i="22"/>
  <c r="AD3" i="22"/>
  <c r="AN6" i="22"/>
  <c r="BB79" i="22"/>
  <c r="AI64" i="22"/>
  <c r="U105" i="22"/>
  <c r="AM154" i="22"/>
  <c r="AF126" i="22"/>
  <c r="BI16" i="22"/>
  <c r="AQ101" i="22"/>
  <c r="BJ207" i="22"/>
  <c r="AZ265" i="22"/>
  <c r="BK197" i="22"/>
  <c r="AY262" i="22"/>
  <c r="AO174" i="22"/>
  <c r="AH143" i="22"/>
  <c r="AP239" i="22"/>
  <c r="W272" i="22"/>
  <c r="AT15" i="22"/>
  <c r="BF190" i="22"/>
  <c r="T21" i="22"/>
  <c r="Y127" i="22"/>
  <c r="AM172" i="22"/>
  <c r="AA116" i="22"/>
  <c r="AS124" i="22"/>
  <c r="BI283" i="22"/>
  <c r="AC143" i="22"/>
  <c r="AP155" i="22"/>
  <c r="AV65" i="22"/>
  <c r="AV21" i="22"/>
  <c r="AD128" i="22"/>
  <c r="Y7" i="22"/>
  <c r="V113" i="22"/>
  <c r="AG139" i="22"/>
  <c r="AO40" i="22"/>
  <c r="BK142" i="22"/>
  <c r="U247" i="22"/>
  <c r="AH180" i="22"/>
  <c r="AN99" i="22"/>
  <c r="W80" i="22"/>
  <c r="AE223" i="22"/>
  <c r="AV228" i="22"/>
  <c r="BC72" i="22"/>
  <c r="AE203" i="22"/>
  <c r="BJ310" i="22"/>
  <c r="BG8" i="22"/>
  <c r="T24" i="22"/>
  <c r="P20" i="22"/>
  <c r="AZ65" i="22"/>
  <c r="AD8" i="22"/>
  <c r="AD56" i="22"/>
  <c r="AE3" i="22"/>
  <c r="S24" i="22"/>
  <c r="O164" i="22"/>
  <c r="AJ93" i="22"/>
  <c r="AO207" i="22"/>
  <c r="AX17" i="22"/>
  <c r="AF380" i="22"/>
  <c r="BB112" i="22"/>
  <c r="BE160" i="22"/>
  <c r="AX61" i="22"/>
  <c r="BA154" i="22"/>
  <c r="BB3" i="22"/>
  <c r="AP125" i="22"/>
  <c r="V324" i="22"/>
  <c r="AV5" i="22"/>
  <c r="O166" i="22"/>
  <c r="AV29" i="22"/>
  <c r="AG142" i="22"/>
  <c r="Y205" i="22"/>
  <c r="AJ313" i="22"/>
  <c r="BH7" i="22"/>
  <c r="Q344" i="22"/>
  <c r="P216" i="22"/>
  <c r="AU30" i="22"/>
  <c r="Y265" i="22"/>
  <c r="AQ173" i="22"/>
  <c r="AY87" i="22"/>
  <c r="BL18" i="22"/>
  <c r="W67" i="22"/>
  <c r="BL51" i="22"/>
  <c r="Z9" i="22"/>
  <c r="AK175" i="22"/>
  <c r="AN106" i="22"/>
  <c r="AR34" i="22"/>
  <c r="AO31" i="22"/>
  <c r="AT311" i="22"/>
  <c r="AD57" i="22"/>
  <c r="AK25" i="22"/>
  <c r="Y404" i="22"/>
  <c r="BH276" i="22"/>
  <c r="BK129" i="22"/>
  <c r="Q107" i="22"/>
  <c r="BH52" i="22"/>
  <c r="AO111" i="22"/>
  <c r="X231" i="22"/>
  <c r="AJ81" i="22"/>
  <c r="U5" i="22"/>
  <c r="BH112" i="22"/>
  <c r="AH47" i="22"/>
  <c r="BF194" i="22"/>
  <c r="AE91" i="22"/>
  <c r="AG74" i="22"/>
  <c r="AI180" i="22"/>
  <c r="AY111" i="22"/>
  <c r="AP42" i="22"/>
  <c r="Y144" i="22"/>
  <c r="AO191" i="22"/>
  <c r="AS186" i="22"/>
  <c r="AJ50" i="22"/>
  <c r="U18" i="22"/>
  <c r="BK236" i="22"/>
  <c r="S34" i="22"/>
  <c r="AZ5" i="22"/>
  <c r="AD27" i="22"/>
  <c r="BA196" i="22"/>
  <c r="V56" i="22"/>
  <c r="AW113" i="22"/>
  <c r="Z35" i="22"/>
  <c r="X174" i="22"/>
  <c r="R127" i="22"/>
  <c r="AT88" i="22"/>
  <c r="AG9" i="22"/>
  <c r="BI427" i="22"/>
  <c r="BA4" i="22"/>
  <c r="AZ175" i="22"/>
  <c r="BL82" i="22"/>
  <c r="AA370" i="22"/>
  <c r="AX85" i="22"/>
  <c r="BH211" i="22"/>
  <c r="P123" i="22"/>
  <c r="AK221" i="22"/>
  <c r="AQ150" i="22"/>
  <c r="BE180" i="22"/>
  <c r="AI18" i="22"/>
  <c r="W8" i="22"/>
  <c r="AG18" i="22"/>
  <c r="AI48" i="22"/>
  <c r="BB182" i="22"/>
  <c r="S266" i="22"/>
  <c r="U14" i="22"/>
  <c r="AT8" i="22"/>
  <c r="AG213" i="22"/>
  <c r="AL179" i="22"/>
  <c r="AX114" i="22"/>
  <c r="AM77" i="22"/>
  <c r="AP88" i="22"/>
  <c r="BF8" i="22"/>
  <c r="BE36" i="22"/>
  <c r="AL36" i="22"/>
  <c r="BG248" i="22"/>
  <c r="AX194" i="22"/>
  <c r="BE21" i="22"/>
  <c r="BG47" i="22"/>
  <c r="AS432" i="22"/>
  <c r="AK228" i="22"/>
  <c r="AH45" i="22"/>
  <c r="AG95" i="22"/>
  <c r="BI212" i="22"/>
  <c r="BI164" i="22"/>
  <c r="AR230" i="22"/>
  <c r="AS139" i="22"/>
  <c r="AH34" i="22"/>
  <c r="AU167" i="22"/>
  <c r="P175" i="22"/>
  <c r="BH9" i="22"/>
  <c r="X84" i="22"/>
  <c r="V95" i="22"/>
  <c r="AY196" i="22"/>
  <c r="X47" i="22"/>
  <c r="BC169" i="22"/>
  <c r="T341" i="22"/>
  <c r="AS68" i="22"/>
  <c r="P160" i="22"/>
  <c r="AN31" i="22"/>
  <c r="P272" i="22"/>
  <c r="R180" i="22"/>
  <c r="AT52" i="22"/>
  <c r="AO211" i="22"/>
  <c r="T11" i="22"/>
  <c r="AT246" i="22"/>
  <c r="T130" i="22"/>
  <c r="Q102" i="22"/>
  <c r="AU72" i="22"/>
  <c r="AM177" i="22"/>
  <c r="BH62" i="22"/>
  <c r="BJ227" i="22"/>
  <c r="T268" i="22"/>
  <c r="AT50" i="22"/>
  <c r="AW31" i="22"/>
  <c r="Y3" i="22"/>
  <c r="Z175" i="22"/>
  <c r="AQ76" i="22"/>
  <c r="BG236" i="22"/>
  <c r="AW123" i="22"/>
  <c r="Q210" i="22"/>
  <c r="W116" i="22"/>
  <c r="O49" i="22"/>
  <c r="AJ45" i="22"/>
  <c r="BH36" i="22"/>
  <c r="AW344" i="22"/>
  <c r="BF65" i="22"/>
  <c r="AT18" i="22"/>
  <c r="BF171" i="22"/>
  <c r="BL101" i="22"/>
  <c r="AP52" i="22"/>
  <c r="AF28" i="22"/>
  <c r="AN35" i="22"/>
  <c r="AZ206" i="22"/>
  <c r="AK295" i="22"/>
  <c r="AU98" i="22"/>
  <c r="P249" i="22"/>
  <c r="S489" i="22"/>
  <c r="R30" i="22"/>
  <c r="AV14" i="22"/>
  <c r="AO51" i="22"/>
  <c r="BD131" i="22"/>
  <c r="P145" i="22"/>
  <c r="BK198" i="22"/>
  <c r="AX59" i="22"/>
  <c r="BH195" i="22"/>
  <c r="BJ5" i="22"/>
  <c r="AT183" i="22"/>
  <c r="AM208" i="22"/>
  <c r="AL225" i="22"/>
  <c r="AO7" i="22"/>
  <c r="AU360" i="22"/>
  <c r="AT46" i="22"/>
  <c r="AX223" i="22"/>
  <c r="AK76" i="22"/>
  <c r="AC107" i="22"/>
  <c r="BI341" i="22"/>
  <c r="BF44" i="22"/>
  <c r="BL327" i="22"/>
  <c r="AL104" i="22"/>
  <c r="BL274" i="22"/>
  <c r="AD278" i="22"/>
  <c r="AQ291" i="22"/>
  <c r="V126" i="22"/>
  <c r="AM6" i="22"/>
  <c r="BC334" i="22"/>
  <c r="AY82" i="22"/>
  <c r="AA114" i="22"/>
  <c r="AF161" i="22"/>
  <c r="AH120" i="22"/>
  <c r="AW191" i="22"/>
  <c r="X309" i="22"/>
  <c r="BK143" i="22"/>
  <c r="U139" i="22"/>
  <c r="AI78" i="22"/>
  <c r="BH105" i="22"/>
  <c r="AE135" i="22"/>
  <c r="AM126" i="22"/>
  <c r="BJ178" i="22"/>
  <c r="AK16" i="22"/>
  <c r="Z217" i="22"/>
  <c r="AI32" i="22"/>
  <c r="AH93" i="22"/>
  <c r="AW210" i="22"/>
  <c r="AM160" i="22"/>
  <c r="U94" i="22"/>
  <c r="AL84" i="22"/>
  <c r="AI49" i="22"/>
  <c r="AZ10" i="22"/>
  <c r="AI11" i="22"/>
  <c r="BL16" i="22"/>
  <c r="AU19" i="22"/>
  <c r="BL22" i="22"/>
  <c r="BE26" i="22"/>
  <c r="AL29" i="22"/>
  <c r="V35" i="22"/>
  <c r="AG84" i="22"/>
  <c r="AZ84" i="22"/>
  <c r="U53" i="22"/>
  <c r="BC220" i="22"/>
  <c r="BK136" i="22"/>
  <c r="Q60" i="22"/>
  <c r="AO231" i="22"/>
  <c r="AV134" i="22"/>
  <c r="BH327" i="22"/>
  <c r="AG135" i="22"/>
  <c r="V111" i="22"/>
  <c r="S52" i="22"/>
  <c r="BC264" i="22"/>
  <c r="AS50" i="22"/>
  <c r="V184" i="22"/>
  <c r="BL95" i="22"/>
  <c r="AG161" i="22"/>
  <c r="AO67" i="22"/>
  <c r="T232" i="22"/>
  <c r="Y290" i="22"/>
  <c r="AJ92" i="22"/>
  <c r="AN104" i="22"/>
  <c r="AV159" i="22"/>
  <c r="T270" i="22"/>
  <c r="BB194" i="22"/>
  <c r="BH79" i="22"/>
  <c r="BJ21" i="22"/>
  <c r="BD268" i="22"/>
  <c r="AR31" i="22"/>
  <c r="AY30" i="22"/>
  <c r="S208" i="22"/>
  <c r="AX105" i="22"/>
  <c r="AM142" i="22"/>
  <c r="AI144" i="22"/>
  <c r="Q70" i="22"/>
  <c r="Y170" i="22"/>
  <c r="W63" i="22"/>
  <c r="BJ395" i="22"/>
  <c r="BD107" i="22"/>
  <c r="AN27" i="22"/>
  <c r="AY145" i="22"/>
  <c r="AB106" i="22"/>
  <c r="R168" i="22"/>
  <c r="T42" i="22"/>
  <c r="AJ430" i="22"/>
  <c r="Q231" i="22"/>
  <c r="AO11" i="22"/>
  <c r="AL9" i="22"/>
  <c r="P138" i="22"/>
  <c r="X215" i="22"/>
  <c r="BF251" i="22"/>
  <c r="BJ216" i="22"/>
  <c r="Q258" i="22"/>
  <c r="AC521" i="22"/>
  <c r="BI198" i="22"/>
  <c r="AP198" i="22"/>
  <c r="AI164" i="22"/>
  <c r="BE47" i="22"/>
  <c r="BF109" i="22"/>
  <c r="BG161" i="22"/>
  <c r="AV112" i="22"/>
  <c r="BI320" i="22"/>
  <c r="BB110" i="22"/>
  <c r="Y330" i="22"/>
  <c r="AV78" i="22"/>
  <c r="BG112" i="22"/>
  <c r="AS89" i="22"/>
  <c r="V201" i="22"/>
  <c r="AP203" i="22"/>
  <c r="BF305" i="22"/>
  <c r="AI8" i="22"/>
  <c r="AM321" i="22"/>
  <c r="S30" i="22"/>
  <c r="AG101" i="22"/>
  <c r="AA182" i="22"/>
  <c r="AF144" i="22"/>
  <c r="BH143" i="22"/>
  <c r="V254" i="22"/>
  <c r="AO14" i="22"/>
  <c r="AY342" i="22"/>
  <c r="BC106" i="22"/>
  <c r="BB429" i="22"/>
  <c r="BH125" i="22"/>
  <c r="W248" i="22"/>
  <c r="AI74" i="22"/>
  <c r="AR19" i="22"/>
  <c r="BA139" i="22"/>
  <c r="BB36" i="22"/>
  <c r="AT282" i="22"/>
  <c r="Q43" i="22"/>
  <c r="Q170" i="22"/>
  <c r="U237" i="22"/>
  <c r="Y107" i="22"/>
  <c r="AR279" i="22"/>
  <c r="AC242" i="22"/>
  <c r="BC125" i="22"/>
  <c r="AG176" i="22"/>
  <c r="O64" i="22"/>
  <c r="X75" i="22"/>
  <c r="W5" i="22"/>
  <c r="P265" i="22"/>
  <c r="Y173" i="22"/>
  <c r="AP43" i="22"/>
  <c r="AR4" i="22"/>
  <c r="T5" i="22"/>
  <c r="V332" i="22"/>
  <c r="BL136" i="22"/>
  <c r="BG431" i="22"/>
  <c r="AW134" i="22"/>
  <c r="BA240" i="22"/>
  <c r="AQ242" i="22"/>
  <c r="R73" i="22"/>
  <c r="AM49" i="22"/>
  <c r="AB148" i="22"/>
  <c r="W108" i="22"/>
  <c r="Y150" i="22"/>
  <c r="AD90" i="22"/>
  <c r="AU230" i="22"/>
  <c r="AY36" i="22"/>
  <c r="P200" i="22"/>
  <c r="AU47" i="22"/>
  <c r="P164" i="22"/>
  <c r="T12" i="22"/>
  <c r="BH46" i="22"/>
  <c r="AJ74" i="22"/>
  <c r="AP35" i="22"/>
  <c r="AR86" i="22"/>
  <c r="V45" i="22"/>
  <c r="AS104" i="22"/>
  <c r="AW46" i="22"/>
  <c r="BF154" i="22"/>
  <c r="AL239" i="22"/>
  <c r="AP276" i="22"/>
  <c r="BG85" i="22"/>
  <c r="AF40" i="22"/>
  <c r="AS161" i="22"/>
  <c r="AN143" i="22"/>
  <c r="AZ330" i="22"/>
  <c r="Y176" i="22"/>
  <c r="AU338" i="22"/>
  <c r="AS100" i="22"/>
  <c r="T3" i="22"/>
  <c r="AF39" i="22"/>
  <c r="Q66" i="22"/>
  <c r="AK6" i="22"/>
  <c r="AY18" i="22"/>
  <c r="AT23" i="22"/>
  <c r="AL50" i="22"/>
  <c r="AB54" i="22"/>
  <c r="AW72" i="22"/>
  <c r="AT138" i="22"/>
  <c r="AZ52" i="22"/>
  <c r="AD193" i="22"/>
  <c r="AX158" i="22"/>
  <c r="U41" i="22"/>
  <c r="AZ196" i="22"/>
  <c r="AW374" i="22"/>
  <c r="AX195" i="22"/>
  <c r="Q19" i="22"/>
  <c r="V189" i="22"/>
  <c r="AV61" i="22"/>
  <c r="R447" i="22"/>
  <c r="X154" i="22"/>
  <c r="AX16" i="22"/>
  <c r="AG117" i="22"/>
  <c r="AZ38" i="22"/>
  <c r="BF67" i="22"/>
  <c r="BH51" i="22"/>
  <c r="BE80" i="22"/>
  <c r="AK19" i="22"/>
  <c r="X255" i="22"/>
  <c r="BD218" i="22"/>
  <c r="Z205" i="22"/>
  <c r="BJ61" i="22"/>
  <c r="S259" i="22"/>
  <c r="BG127" i="22"/>
  <c r="W44" i="22"/>
  <c r="Z235" i="22"/>
  <c r="BA157" i="22"/>
  <c r="AZ62" i="22"/>
  <c r="Q30" i="22"/>
  <c r="W198" i="22"/>
  <c r="Z256" i="22"/>
  <c r="BD19" i="22"/>
  <c r="AK304" i="22"/>
  <c r="AG69" i="22"/>
  <c r="AD255" i="22"/>
  <c r="BJ154" i="22"/>
  <c r="BB179" i="22"/>
  <c r="BC68" i="22"/>
  <c r="Q215" i="22"/>
  <c r="BG103" i="22"/>
  <c r="AJ211" i="22"/>
  <c r="BJ138" i="22"/>
  <c r="O231" i="22"/>
  <c r="BE31" i="22"/>
  <c r="BA189" i="22"/>
  <c r="AW409" i="22"/>
  <c r="AT121" i="22"/>
  <c r="AE296" i="22"/>
  <c r="AI35" i="22"/>
  <c r="AS32" i="22"/>
  <c r="AR354" i="22"/>
  <c r="AM68" i="22"/>
  <c r="AW273" i="22"/>
  <c r="P46" i="22"/>
  <c r="AX360" i="22"/>
  <c r="AD4" i="22"/>
  <c r="BA14" i="22"/>
  <c r="AV132" i="22"/>
  <c r="AY229" i="22"/>
  <c r="AM4" i="22"/>
  <c r="BD176" i="22"/>
  <c r="AJ233" i="22"/>
  <c r="BC182" i="22"/>
  <c r="AV84" i="22"/>
  <c r="BJ80" i="22"/>
  <c r="BH294" i="22"/>
  <c r="BH113" i="22"/>
  <c r="AD54" i="22"/>
  <c r="AP37" i="22"/>
  <c r="R86" i="22"/>
  <c r="AF141" i="22"/>
  <c r="U121" i="22"/>
  <c r="BH214" i="22"/>
  <c r="U133" i="22"/>
  <c r="AT288" i="22"/>
  <c r="BB27" i="22"/>
  <c r="AL253" i="22"/>
  <c r="AX22" i="22"/>
  <c r="R360" i="22"/>
  <c r="BK54" i="22"/>
  <c r="AD364" i="22"/>
  <c r="BF254" i="22"/>
  <c r="R90" i="22"/>
  <c r="BB149" i="22"/>
  <c r="AH49" i="22"/>
  <c r="BJ258" i="22"/>
  <c r="BJ184" i="22"/>
  <c r="AY9" i="22"/>
  <c r="BH88" i="22"/>
  <c r="AU104" i="22"/>
  <c r="BK110" i="22"/>
  <c r="U180" i="22"/>
  <c r="AM88" i="22"/>
  <c r="AB103" i="22"/>
  <c r="BG139" i="22"/>
  <c r="P255" i="22"/>
  <c r="AJ129" i="22"/>
  <c r="AT108" i="22"/>
  <c r="BK145" i="22"/>
  <c r="BL53" i="22"/>
  <c r="AB238" i="22"/>
  <c r="U35" i="22"/>
  <c r="AV171" i="22"/>
  <c r="AT99" i="22"/>
  <c r="AA53" i="22"/>
  <c r="BF221" i="22"/>
  <c r="AS79" i="22"/>
  <c r="AN305" i="22"/>
  <c r="BK159" i="22"/>
  <c r="T272" i="22"/>
  <c r="AL89" i="22"/>
  <c r="BK307" i="22"/>
  <c r="BJ52" i="22"/>
  <c r="BJ387" i="22"/>
  <c r="BJ141" i="22"/>
  <c r="BD103" i="22"/>
  <c r="AX7" i="22"/>
  <c r="BL56" i="22"/>
  <c r="AN60" i="22"/>
  <c r="BB252" i="22"/>
  <c r="BI194" i="22"/>
  <c r="BC8" i="22"/>
  <c r="BG74" i="22"/>
  <c r="BC94" i="22"/>
  <c r="P161" i="22"/>
  <c r="V74" i="22"/>
  <c r="AX23" i="22"/>
  <c r="AE10" i="22"/>
  <c r="Y222" i="22"/>
  <c r="AS41" i="22"/>
  <c r="AA411" i="22"/>
  <c r="BI158" i="22"/>
  <c r="BI209" i="22"/>
  <c r="AP70" i="22"/>
  <c r="Z106" i="22"/>
  <c r="BJ336" i="22"/>
  <c r="AQ301" i="22"/>
  <c r="U64" i="22"/>
  <c r="BJ30" i="22"/>
  <c r="O34" i="22"/>
  <c r="R186" i="22"/>
  <c r="AD236" i="22"/>
  <c r="W192" i="22"/>
  <c r="BD168" i="22"/>
  <c r="X25" i="22"/>
  <c r="AS209" i="22"/>
  <c r="Q28" i="22"/>
  <c r="BC263" i="22"/>
  <c r="AY12" i="22"/>
  <c r="P343" i="22"/>
  <c r="BF83" i="22"/>
  <c r="AT83" i="22"/>
  <c r="O3" i="22"/>
  <c r="BI6" i="22"/>
  <c r="AH10" i="22"/>
  <c r="V14" i="22"/>
  <c r="AY15" i="22"/>
  <c r="AU18" i="22"/>
  <c r="AR20" i="22"/>
  <c r="AW20" i="22"/>
  <c r="O61" i="22"/>
  <c r="O53" i="22"/>
  <c r="AQ72" i="22"/>
  <c r="BI80" i="22"/>
  <c r="S90" i="22"/>
  <c r="BE95" i="22"/>
  <c r="BK80" i="22"/>
  <c r="P410" i="22"/>
  <c r="BE161" i="22"/>
  <c r="W171" i="22"/>
  <c r="BE266" i="22"/>
  <c r="AN100" i="22"/>
  <c r="AG108" i="22"/>
  <c r="BD140" i="22"/>
  <c r="AP119" i="22"/>
  <c r="AQ25" i="22"/>
  <c r="AN297" i="22"/>
  <c r="AM115" i="22"/>
  <c r="AT237" i="22"/>
  <c r="AW125" i="22"/>
  <c r="W82" i="22"/>
  <c r="T412" i="22"/>
  <c r="BI172" i="22"/>
  <c r="BJ81" i="22"/>
  <c r="AG220" i="22"/>
  <c r="T117" i="22"/>
  <c r="AN263" i="22"/>
  <c r="AT89" i="22"/>
  <c r="AO258" i="22"/>
  <c r="P127" i="22"/>
  <c r="AF107" i="22"/>
  <c r="P39" i="22"/>
  <c r="AE36" i="22"/>
  <c r="BA175" i="22"/>
  <c r="AI122" i="22"/>
  <c r="AP90" i="22"/>
  <c r="AF110" i="22"/>
  <c r="AJ132" i="22"/>
  <c r="BK38" i="22"/>
  <c r="BA76" i="22"/>
  <c r="AN153" i="22"/>
  <c r="AU192" i="22"/>
  <c r="Z25" i="22"/>
  <c r="BF165" i="22"/>
  <c r="W98" i="22"/>
  <c r="AF214" i="22"/>
  <c r="AO81" i="22"/>
  <c r="AS69" i="22"/>
  <c r="BL241" i="22"/>
  <c r="O221" i="22"/>
  <c r="BK222" i="22"/>
  <c r="BG157" i="22"/>
  <c r="AF111" i="22"/>
  <c r="W99" i="22"/>
  <c r="O90" i="22"/>
  <c r="Q141" i="22"/>
  <c r="BF110" i="22"/>
  <c r="BJ23" i="22"/>
  <c r="BH61" i="22"/>
  <c r="AC200" i="22"/>
  <c r="Y168" i="22"/>
  <c r="X180" i="22"/>
  <c r="AE50" i="22"/>
  <c r="BH183" i="22"/>
  <c r="T189" i="22"/>
  <c r="BI410" i="22"/>
  <c r="BF34" i="22"/>
  <c r="Y73" i="22"/>
  <c r="O26" i="22"/>
  <c r="P250" i="22"/>
  <c r="BI187" i="22"/>
  <c r="BE25" i="22"/>
  <c r="X95" i="22"/>
  <c r="AS91" i="22"/>
  <c r="Q137" i="22"/>
  <c r="AJ114" i="22"/>
  <c r="AX109" i="22"/>
  <c r="BJ68" i="22"/>
  <c r="W118" i="22"/>
  <c r="AY38" i="22"/>
  <c r="BD28" i="22"/>
  <c r="AN154" i="22"/>
  <c r="AS273" i="22"/>
  <c r="AB96" i="22"/>
  <c r="BD188" i="22"/>
  <c r="BE433" i="22"/>
  <c r="AX288" i="22"/>
  <c r="Q96" i="22"/>
  <c r="AM100" i="22"/>
  <c r="AO218" i="22"/>
  <c r="BF59" i="22"/>
  <c r="BI31" i="22"/>
  <c r="O44" i="22"/>
  <c r="BH54" i="22"/>
  <c r="W162" i="22"/>
  <c r="BL104" i="22"/>
  <c r="BD91" i="22"/>
  <c r="AW212" i="22"/>
  <c r="BE103" i="22"/>
  <c r="AG232" i="22"/>
  <c r="AS114" i="22"/>
  <c r="AR114" i="22"/>
  <c r="AV24" i="22"/>
  <c r="BH239" i="22"/>
  <c r="R55" i="22"/>
  <c r="AX270" i="22"/>
  <c r="AY148" i="22"/>
  <c r="AJ112" i="22"/>
  <c r="T34" i="22"/>
  <c r="AK149" i="22"/>
  <c r="P168" i="22"/>
  <c r="AD60" i="22"/>
  <c r="AT101" i="22"/>
  <c r="AP208" i="22"/>
  <c r="AJ151" i="22"/>
  <c r="Q77" i="22"/>
  <c r="BJ77" i="22"/>
  <c r="S73" i="22"/>
  <c r="U113" i="22"/>
  <c r="BD146" i="22"/>
  <c r="BH152" i="22"/>
  <c r="AH74" i="22"/>
  <c r="BK83" i="22"/>
  <c r="AC78" i="22"/>
  <c r="AR39" i="22"/>
  <c r="AS58" i="22"/>
  <c r="BK67" i="22"/>
  <c r="BD203" i="22"/>
  <c r="BE113" i="22"/>
  <c r="AC45" i="22"/>
  <c r="AY288" i="22"/>
  <c r="S155" i="22"/>
  <c r="AF283" i="22"/>
  <c r="BF37" i="22"/>
  <c r="O28" i="22"/>
  <c r="AQ183" i="22"/>
  <c r="BA84" i="22"/>
  <c r="AI41" i="22"/>
  <c r="V115" i="22"/>
  <c r="S228" i="22"/>
  <c r="W154" i="22"/>
  <c r="T200" i="22"/>
  <c r="AP148" i="22"/>
  <c r="BG209" i="22"/>
  <c r="W50" i="22"/>
  <c r="T213" i="22"/>
  <c r="AS31" i="22"/>
  <c r="AM86" i="22"/>
  <c r="BF182" i="22"/>
  <c r="AQ151" i="22"/>
  <c r="Y321" i="22"/>
  <c r="AO69" i="22"/>
  <c r="BA126" i="22"/>
  <c r="AF84" i="22"/>
  <c r="BG29" i="22"/>
  <c r="AO188" i="22"/>
  <c r="W211" i="22"/>
  <c r="AM283" i="22"/>
  <c r="AX33" i="22"/>
  <c r="AR129" i="22"/>
  <c r="AE78" i="22"/>
  <c r="AE313" i="22"/>
  <c r="BC190" i="22"/>
  <c r="AZ24" i="22"/>
  <c r="V224" i="22"/>
  <c r="AR211" i="22"/>
  <c r="AQ267" i="22"/>
  <c r="AV136" i="22"/>
  <c r="AS94" i="22"/>
  <c r="AM173" i="22"/>
  <c r="R310" i="22"/>
  <c r="AU99" i="22"/>
  <c r="AE46" i="22"/>
  <c r="AX152" i="22"/>
  <c r="W60" i="22"/>
  <c r="BK315" i="22"/>
  <c r="X119" i="22"/>
  <c r="AF37" i="22"/>
  <c r="AP175" i="22"/>
  <c r="BJ121" i="22"/>
  <c r="BC192" i="22"/>
  <c r="AA74" i="22"/>
  <c r="V108" i="22"/>
  <c r="BC160" i="22"/>
  <c r="AK126" i="22"/>
  <c r="BG89" i="22"/>
  <c r="AM116" i="22"/>
  <c r="AJ219" i="22"/>
  <c r="AZ140" i="22"/>
  <c r="AF90" i="22"/>
  <c r="BA145" i="22"/>
  <c r="BC152" i="22"/>
  <c r="AC234" i="22"/>
  <c r="AN72" i="22"/>
  <c r="BC194" i="22"/>
  <c r="P78" i="22"/>
  <c r="AI209" i="22"/>
  <c r="BA135" i="22"/>
  <c r="BG78" i="22"/>
  <c r="R126" i="22"/>
  <c r="Q179" i="22"/>
  <c r="AI27" i="22"/>
  <c r="AU260" i="22"/>
  <c r="X96" i="22"/>
  <c r="O277" i="22"/>
  <c r="BD189" i="22"/>
  <c r="AQ69" i="22"/>
  <c r="Y44" i="22"/>
  <c r="AN94" i="22"/>
  <c r="AJ73" i="22"/>
  <c r="U207" i="22"/>
  <c r="Z214" i="22"/>
  <c r="AZ70" i="22"/>
  <c r="U119" i="22"/>
  <c r="Z44" i="22"/>
  <c r="O195" i="22"/>
  <c r="AS200" i="22"/>
  <c r="BI229" i="22"/>
  <c r="AK205" i="22"/>
  <c r="U77" i="22"/>
  <c r="AR149" i="22"/>
  <c r="S39" i="22"/>
  <c r="AF170" i="22"/>
  <c r="Y38" i="22"/>
  <c r="AI212" i="22"/>
  <c r="BA256" i="22"/>
  <c r="AR57" i="22"/>
  <c r="AW102" i="22"/>
  <c r="AF529" i="22"/>
  <c r="P70" i="22"/>
  <c r="AP255" i="22"/>
  <c r="V27" i="22"/>
  <c r="AU256" i="22"/>
  <c r="AR80" i="22"/>
  <c r="AZ167" i="22"/>
  <c r="X45" i="22"/>
  <c r="AJ178" i="22"/>
  <c r="AI91" i="22"/>
  <c r="AO27" i="22"/>
  <c r="O257" i="22"/>
  <c r="AH160" i="22"/>
  <c r="BB176" i="22"/>
  <c r="BH314" i="22"/>
  <c r="AL190" i="22"/>
  <c r="Q154" i="22"/>
  <c r="AN102" i="22"/>
  <c r="BD86" i="22"/>
  <c r="X103" i="22"/>
  <c r="AE89" i="22"/>
  <c r="AX212" i="22"/>
  <c r="O188" i="22"/>
  <c r="AI161" i="22"/>
  <c r="AN133" i="22"/>
  <c r="AI55" i="22"/>
  <c r="AS38" i="22"/>
  <c r="AW114" i="22"/>
  <c r="BL165" i="22"/>
  <c r="AK105" i="22"/>
  <c r="AY189" i="22"/>
  <c r="AT167" i="22"/>
  <c r="Z65" i="22"/>
  <c r="Z185" i="22"/>
  <c r="AQ110" i="22"/>
  <c r="BJ73" i="22"/>
  <c r="X35" i="22"/>
  <c r="AU26" i="22"/>
  <c r="AB153" i="22"/>
  <c r="O141" i="22"/>
  <c r="BB170" i="22"/>
  <c r="AY156" i="22"/>
  <c r="BK169" i="22"/>
  <c r="AW90" i="22"/>
  <c r="BA209" i="22"/>
  <c r="BF199" i="22"/>
  <c r="AY116" i="22"/>
  <c r="AS26" i="22"/>
  <c r="AZ226" i="22"/>
  <c r="AD199" i="22"/>
  <c r="Y208" i="22"/>
  <c r="AP235" i="22"/>
  <c r="BF224" i="22"/>
  <c r="AA227" i="22"/>
  <c r="BC58" i="22"/>
  <c r="AD169" i="22"/>
  <c r="AN50" i="22"/>
  <c r="U166" i="22"/>
  <c r="AV332" i="22"/>
  <c r="AG150" i="22"/>
  <c r="O199" i="22"/>
  <c r="AK269" i="22"/>
  <c r="AA175" i="22"/>
  <c r="W61" i="22"/>
  <c r="AH325" i="22"/>
  <c r="BC39" i="22"/>
  <c r="BG294" i="22"/>
  <c r="P135" i="22"/>
  <c r="BC122" i="22"/>
  <c r="AG131" i="22"/>
  <c r="AT158" i="22"/>
  <c r="AT124" i="22"/>
  <c r="BK248" i="22"/>
  <c r="AD62" i="22"/>
  <c r="BL180" i="22"/>
  <c r="AX28" i="22"/>
  <c r="V57" i="22"/>
  <c r="AQ40" i="22"/>
  <c r="AQ161" i="22"/>
  <c r="BD148" i="22"/>
  <c r="BA236" i="22"/>
  <c r="AT129" i="22"/>
  <c r="O338" i="22"/>
  <c r="AM51" i="22"/>
  <c r="AI211" i="22"/>
  <c r="AO192" i="22"/>
  <c r="P252" i="22"/>
  <c r="U244" i="22"/>
  <c r="AL144" i="22"/>
  <c r="BB119" i="22"/>
  <c r="AF82" i="22"/>
  <c r="BB140" i="22"/>
  <c r="AS201" i="22"/>
  <c r="AV64" i="22"/>
  <c r="AD166" i="22"/>
  <c r="AA5" i="22"/>
  <c r="AU5" i="22"/>
  <c r="BL6" i="22"/>
  <c r="AQ8" i="22"/>
  <c r="AF12" i="22"/>
  <c r="BF13" i="22"/>
  <c r="AF14" i="22"/>
  <c r="AK18" i="22"/>
  <c r="O20" i="22"/>
  <c r="Z94" i="22"/>
  <c r="AN200" i="22"/>
  <c r="BD73" i="22"/>
  <c r="AB22" i="22"/>
  <c r="BA22" i="22"/>
  <c r="BG22" i="22"/>
  <c r="P29" i="22"/>
  <c r="BI33" i="22"/>
  <c r="BE39" i="22"/>
  <c r="AF58" i="22"/>
  <c r="R66" i="22"/>
  <c r="AB78" i="22"/>
  <c r="BI82" i="22"/>
  <c r="AZ87" i="22"/>
  <c r="AE93" i="22"/>
  <c r="P105" i="22"/>
  <c r="AP107" i="22"/>
  <c r="AU146" i="22"/>
  <c r="V3" i="22"/>
  <c r="BA3" i="22"/>
  <c r="AI6" i="22"/>
  <c r="AK7" i="22"/>
  <c r="BH8" i="22"/>
  <c r="AC9" i="22"/>
  <c r="BD9" i="22"/>
  <c r="AX10" i="22"/>
  <c r="Y130" i="22"/>
  <c r="AV215" i="22"/>
  <c r="AI15" i="22"/>
  <c r="AQ15" i="22"/>
  <c r="AO19" i="22"/>
  <c r="AS19" i="22"/>
  <c r="BF21" i="22"/>
  <c r="R22" i="22"/>
  <c r="V23" i="22"/>
  <c r="AB45" i="22"/>
  <c r="AC51" i="22"/>
  <c r="BI56" i="22"/>
  <c r="AE65" i="22"/>
  <c r="AH69" i="22"/>
  <c r="AS73" i="22"/>
  <c r="AW87" i="22"/>
  <c r="BF99" i="22"/>
  <c r="AB660" i="22"/>
  <c r="BK100" i="22"/>
  <c r="AK236" i="22"/>
  <c r="U114" i="22"/>
  <c r="AJ2" i="22"/>
  <c r="AS3" i="22"/>
  <c r="AH5" i="22"/>
  <c r="W9" i="22"/>
  <c r="AZ7" i="22"/>
  <c r="AU8" i="22"/>
  <c r="U204" i="22"/>
  <c r="BD10" i="22"/>
  <c r="AV13" i="22"/>
  <c r="AH14" i="22"/>
  <c r="BB16" i="22"/>
  <c r="X17" i="22"/>
  <c r="AB17" i="22"/>
  <c r="AQ17" i="22"/>
  <c r="AX18" i="22"/>
  <c r="AS23" i="22"/>
  <c r="AZ29" i="22"/>
  <c r="BG32" i="22"/>
  <c r="BK32" i="22"/>
  <c r="AT33" i="22"/>
  <c r="AJ34" i="22"/>
  <c r="AC43" i="22"/>
  <c r="S49" i="22"/>
  <c r="AQ52" i="22"/>
  <c r="S56" i="22"/>
  <c r="BC76" i="22"/>
  <c r="AC92" i="22"/>
  <c r="Q212" i="22"/>
  <c r="AB248" i="22"/>
  <c r="AG76" i="22"/>
  <c r="BA355" i="22"/>
  <c r="AV76" i="22"/>
  <c r="Z425" i="22"/>
  <c r="BB168" i="22"/>
  <c r="BD117" i="22"/>
  <c r="T165" i="22"/>
  <c r="BG184" i="22"/>
  <c r="AB135" i="22"/>
  <c r="AM418" i="22"/>
  <c r="BF104" i="22"/>
  <c r="BC95" i="22"/>
  <c r="AA105" i="22"/>
  <c r="BE98" i="22"/>
  <c r="R125" i="22"/>
  <c r="BK56" i="22"/>
  <c r="AD194" i="22"/>
  <c r="AC215" i="22"/>
  <c r="AI373" i="22"/>
  <c r="U198" i="22"/>
  <c r="BJ190" i="22"/>
  <c r="AC189" i="22"/>
  <c r="AA35" i="22"/>
  <c r="AO75" i="22"/>
  <c r="BK291" i="22"/>
  <c r="AQ67" i="22"/>
  <c r="AK128" i="22"/>
  <c r="AK201" i="22"/>
  <c r="BC69" i="22"/>
  <c r="O87" i="22"/>
  <c r="BE126" i="22"/>
  <c r="BK141" i="22"/>
  <c r="U259" i="22"/>
  <c r="AC170" i="22"/>
  <c r="S222" i="22"/>
  <c r="AC309" i="22"/>
  <c r="BF85" i="22"/>
  <c r="AW136" i="22"/>
  <c r="AM202" i="22"/>
  <c r="BF202" i="22"/>
  <c r="BD331" i="22"/>
  <c r="BL177" i="22"/>
  <c r="BD180" i="22"/>
  <c r="S226" i="22"/>
  <c r="AE392" i="22"/>
  <c r="BK213" i="22"/>
  <c r="AB240" i="22"/>
  <c r="AX246" i="22"/>
  <c r="BE385" i="22"/>
  <c r="AB357" i="22"/>
  <c r="Q510" i="22"/>
  <c r="BB258" i="22"/>
  <c r="AU337" i="22"/>
  <c r="R190" i="22"/>
  <c r="AQ224" i="22"/>
  <c r="AS302" i="22"/>
  <c r="BL302" i="22"/>
  <c r="AT203" i="22"/>
  <c r="Z285" i="22"/>
  <c r="AE211" i="22"/>
  <c r="S152" i="22"/>
  <c r="BI348" i="22"/>
  <c r="T333" i="22"/>
  <c r="Q324" i="22"/>
  <c r="AV371" i="22"/>
  <c r="AQ190" i="22"/>
  <c r="AT289" i="22"/>
  <c r="AA224" i="22"/>
  <c r="Y273" i="22"/>
  <c r="Z230" i="22"/>
  <c r="AK144" i="22"/>
  <c r="AP356" i="22"/>
  <c r="AH208" i="22"/>
  <c r="R236" i="22"/>
  <c r="R215" i="22"/>
  <c r="AB183" i="22"/>
  <c r="AR352" i="22"/>
  <c r="BG263" i="22"/>
  <c r="BB256" i="22"/>
  <c r="V280" i="22"/>
  <c r="AJ267" i="22"/>
  <c r="AP266" i="22"/>
  <c r="O365" i="22"/>
  <c r="P253" i="22"/>
  <c r="AX213" i="22"/>
  <c r="AG124" i="22"/>
  <c r="AH193" i="22"/>
  <c r="BD382" i="22"/>
  <c r="R320" i="22"/>
  <c r="AN276" i="22"/>
  <c r="R264" i="22"/>
  <c r="AO291" i="22"/>
  <c r="AS265" i="22"/>
  <c r="BD215" i="22"/>
  <c r="BA243" i="22"/>
  <c r="BE448" i="22"/>
  <c r="R297" i="22"/>
  <c r="Y352" i="22"/>
  <c r="AK370" i="22"/>
  <c r="Q240" i="22"/>
  <c r="AI297" i="22"/>
  <c r="BG308" i="22"/>
  <c r="AH181" i="22"/>
  <c r="AJ243" i="22"/>
  <c r="AB187" i="22"/>
  <c r="AN489" i="22"/>
  <c r="BC407" i="22"/>
  <c r="AI330" i="22"/>
  <c r="Y360" i="22"/>
  <c r="BH328" i="22"/>
  <c r="AJ251" i="22"/>
  <c r="S383" i="22"/>
  <c r="AG128" i="22"/>
  <c r="Z147" i="22"/>
  <c r="BI476" i="22"/>
  <c r="AJ298" i="22"/>
  <c r="AI138" i="22"/>
  <c r="BG48" i="22"/>
  <c r="AP95" i="22"/>
  <c r="AS28" i="22"/>
  <c r="U188" i="22"/>
  <c r="AA156" i="22"/>
  <c r="T131" i="22"/>
  <c r="AB454" i="22"/>
  <c r="AN144" i="22"/>
  <c r="Z265" i="22"/>
  <c r="AA22" i="22"/>
  <c r="AU174" i="22"/>
  <c r="AD45" i="22"/>
  <c r="S156" i="22"/>
  <c r="T98" i="22"/>
  <c r="X323" i="22"/>
  <c r="BC31" i="22"/>
  <c r="BH134" i="22"/>
  <c r="BC376" i="22"/>
  <c r="W111" i="22"/>
  <c r="AW36" i="22"/>
  <c r="AC299" i="22"/>
  <c r="BI146" i="22"/>
  <c r="X270" i="22"/>
  <c r="BI189" i="22"/>
  <c r="AD251" i="22"/>
  <c r="Z148" i="22"/>
  <c r="AH533" i="22"/>
  <c r="R221" i="22"/>
  <c r="BA68" i="22"/>
  <c r="AP250" i="22"/>
  <c r="AU116" i="22"/>
  <c r="T253" i="22"/>
  <c r="BF185" i="22"/>
  <c r="AV15" i="22"/>
  <c r="AX46" i="22"/>
  <c r="AB20" i="22"/>
  <c r="BK226" i="22"/>
  <c r="AU222" i="22"/>
  <c r="AH384" i="22"/>
  <c r="O89" i="22"/>
  <c r="AZ102" i="22"/>
  <c r="Q238" i="22"/>
  <c r="AB197" i="22"/>
  <c r="AZ166" i="22"/>
  <c r="T106" i="22"/>
  <c r="P27" i="22"/>
  <c r="AA152" i="22"/>
  <c r="U167" i="22"/>
  <c r="AY84" i="22"/>
  <c r="AI255" i="22"/>
  <c r="T132" i="22"/>
  <c r="T181" i="22"/>
  <c r="P111" i="22"/>
  <c r="BL151" i="22"/>
  <c r="Z78" i="22"/>
  <c r="BE138" i="22"/>
  <c r="AB207" i="22"/>
  <c r="Q261" i="22"/>
  <c r="AN188" i="22"/>
  <c r="AW131" i="22"/>
  <c r="AJ44" i="22"/>
  <c r="S536" i="22"/>
  <c r="BA114" i="22"/>
  <c r="AR198" i="22"/>
  <c r="AS47" i="22"/>
  <c r="AG190" i="22"/>
  <c r="AD205" i="22"/>
  <c r="AK60" i="22"/>
  <c r="AQ143" i="22"/>
  <c r="AT37" i="22"/>
  <c r="Z271" i="22"/>
  <c r="U32" i="22"/>
  <c r="AA179" i="22"/>
  <c r="BI163" i="22"/>
  <c r="AM256" i="22"/>
  <c r="AA43" i="22"/>
  <c r="AJ153" i="22"/>
  <c r="BC225" i="22"/>
  <c r="AX107" i="22"/>
  <c r="AJ25" i="22"/>
  <c r="W32" i="22"/>
  <c r="AU142" i="22"/>
  <c r="AY210" i="22"/>
  <c r="BC337" i="22"/>
  <c r="V94" i="22"/>
  <c r="AX91" i="22"/>
  <c r="AE192" i="22"/>
  <c r="AW22" i="22"/>
  <c r="AD180" i="22"/>
  <c r="Y337" i="22"/>
  <c r="AG157" i="22"/>
  <c r="T128" i="22"/>
  <c r="AV451" i="22"/>
  <c r="V118" i="22"/>
  <c r="AG20" i="22"/>
  <c r="AL224" i="22"/>
  <c r="BG188" i="22"/>
  <c r="BB26" i="22"/>
  <c r="BC128" i="22"/>
  <c r="P44" i="22"/>
  <c r="AP130" i="22"/>
  <c r="BB107" i="22"/>
  <c r="AB415" i="22"/>
  <c r="AQ187" i="22"/>
  <c r="Z466" i="22"/>
  <c r="AP47" i="22"/>
  <c r="BF129" i="22"/>
  <c r="BJ180" i="22"/>
  <c r="AH79" i="22"/>
  <c r="AA11" i="22"/>
  <c r="BF120" i="22"/>
  <c r="AT16" i="22"/>
  <c r="Z186" i="22"/>
  <c r="AF73" i="22"/>
  <c r="AV479" i="22"/>
  <c r="Y68" i="22"/>
  <c r="AV276" i="22"/>
  <c r="BL187" i="22"/>
  <c r="AD454" i="22"/>
  <c r="AP267" i="22"/>
  <c r="AO280" i="22"/>
  <c r="AE155" i="22"/>
  <c r="AO298" i="22"/>
  <c r="Z169" i="22"/>
  <c r="AY261" i="22"/>
  <c r="AS187" i="22"/>
  <c r="BG131" i="22"/>
  <c r="X360" i="22"/>
  <c r="V192" i="22"/>
  <c r="BK113" i="22"/>
  <c r="AK40" i="22"/>
  <c r="Z40" i="22"/>
  <c r="AT134" i="22"/>
  <c r="AE189" i="22"/>
  <c r="Y67" i="22"/>
  <c r="AW235" i="22"/>
  <c r="AE13" i="22"/>
  <c r="BE202" i="22"/>
  <c r="AN223" i="22"/>
  <c r="AX82" i="22"/>
  <c r="U44" i="22"/>
  <c r="BF32" i="22"/>
  <c r="AE586" i="22"/>
  <c r="BD81" i="22"/>
  <c r="AI268" i="22"/>
  <c r="P404" i="22"/>
  <c r="Y77" i="22"/>
  <c r="AV574" i="22"/>
  <c r="X132" i="22"/>
  <c r="Q112" i="22"/>
  <c r="BG64" i="22"/>
  <c r="Q156" i="22"/>
  <c r="AA73" i="22"/>
  <c r="Z299" i="22"/>
  <c r="Y20" i="22"/>
  <c r="AB176" i="22"/>
  <c r="AB142" i="22"/>
  <c r="Q499" i="22"/>
  <c r="AW133" i="22"/>
  <c r="BH683" i="22"/>
  <c r="U31" i="22"/>
  <c r="BA159" i="22"/>
  <c r="R274" i="22"/>
  <c r="X186" i="22"/>
  <c r="Q126" i="22"/>
  <c r="AG344" i="22"/>
  <c r="P15" i="22"/>
  <c r="AC171" i="22"/>
  <c r="R207" i="22"/>
  <c r="AR190" i="22"/>
  <c r="AG202" i="22"/>
  <c r="AP129" i="22"/>
  <c r="BI140" i="22"/>
  <c r="AA127" i="22"/>
  <c r="AB30" i="22"/>
  <c r="S46" i="22"/>
  <c r="AA78" i="22"/>
  <c r="P14" i="22"/>
  <c r="AJ239" i="22"/>
  <c r="X170" i="22"/>
  <c r="AN168" i="22"/>
  <c r="Z111" i="22"/>
  <c r="AL65" i="22"/>
  <c r="U24" i="22"/>
  <c r="BD237" i="22"/>
  <c r="BJ185" i="22"/>
  <c r="W159" i="22"/>
  <c r="BG90" i="22"/>
  <c r="AY118" i="22"/>
  <c r="P202" i="22"/>
  <c r="BH192" i="22"/>
  <c r="AP53" i="22"/>
  <c r="AY604" i="22"/>
  <c r="S20" i="22"/>
  <c r="AN214" i="22"/>
  <c r="BL117" i="22"/>
  <c r="AH253" i="22"/>
  <c r="AY89" i="22"/>
  <c r="BG80" i="22"/>
  <c r="BK124" i="22"/>
  <c r="AC44" i="22"/>
  <c r="Q268" i="22"/>
  <c r="BF268" i="22"/>
  <c r="AU40" i="22"/>
  <c r="AD31" i="22"/>
  <c r="AT401" i="22"/>
  <c r="Z178" i="22"/>
  <c r="P82" i="22"/>
  <c r="T214" i="22"/>
  <c r="R36" i="22"/>
  <c r="AL372" i="22"/>
  <c r="BL124" i="22"/>
  <c r="BI20" i="22"/>
  <c r="BH181" i="22"/>
  <c r="AH75" i="22"/>
  <c r="AE285" i="22"/>
  <c r="AV83" i="22"/>
  <c r="BG192" i="22"/>
  <c r="O429" i="22"/>
  <c r="W215" i="22"/>
  <c r="AU267" i="22"/>
  <c r="AS162" i="22"/>
  <c r="AH121" i="22"/>
  <c r="BF68" i="22"/>
  <c r="BL195" i="22"/>
  <c r="AR25" i="22"/>
  <c r="S173" i="22"/>
  <c r="BG153" i="22"/>
  <c r="AW23" i="22"/>
  <c r="BB216" i="22"/>
  <c r="BG162" i="22"/>
  <c r="AG122" i="22"/>
  <c r="AB67" i="22"/>
  <c r="BE84" i="22"/>
  <c r="AF238" i="22"/>
  <c r="BI59" i="22"/>
  <c r="AQ134" i="22"/>
  <c r="AL162" i="22"/>
  <c r="AV342" i="22"/>
  <c r="R437" i="22"/>
  <c r="S219" i="22"/>
  <c r="AC263" i="22"/>
  <c r="S136" i="22"/>
  <c r="AL83" i="22"/>
  <c r="AS245" i="22"/>
  <c r="AZ257" i="22"/>
  <c r="AT287" i="22"/>
  <c r="AP335" i="22"/>
  <c r="AG171" i="22"/>
  <c r="AI184" i="22"/>
  <c r="BH342" i="22"/>
  <c r="Y57" i="22"/>
  <c r="AF159" i="22"/>
  <c r="AG94" i="22"/>
  <c r="R147" i="22"/>
  <c r="S89" i="22"/>
  <c r="AL195" i="22"/>
  <c r="W123" i="22"/>
  <c r="AO307" i="22"/>
  <c r="AU169" i="22"/>
  <c r="AK245" i="22"/>
  <c r="BK320" i="22"/>
  <c r="W25" i="22"/>
  <c r="AV689" i="22"/>
  <c r="BC81" i="22"/>
  <c r="AM290" i="22"/>
  <c r="AT29" i="22"/>
  <c r="AZ17" i="22"/>
  <c r="W191" i="22"/>
  <c r="BH27" i="22"/>
  <c r="BH154" i="22"/>
  <c r="AX50" i="22"/>
  <c r="V457" i="22"/>
  <c r="BL131" i="22"/>
  <c r="BG87" i="22"/>
  <c r="V230" i="22"/>
  <c r="W91" i="22"/>
  <c r="AO170" i="22"/>
  <c r="BI113" i="22"/>
  <c r="AB418" i="22"/>
  <c r="BG14" i="22"/>
  <c r="AJ375" i="22"/>
  <c r="S338" i="22"/>
  <c r="BD162" i="22"/>
  <c r="AD295" i="22"/>
  <c r="AQ131" i="22"/>
  <c r="AT44" i="22"/>
  <c r="AG292" i="22"/>
  <c r="AO29" i="22"/>
  <c r="AO66" i="22"/>
  <c r="AF168" i="22"/>
  <c r="AU17" i="22"/>
  <c r="AC254" i="22"/>
  <c r="BE194" i="22"/>
  <c r="R93" i="22"/>
  <c r="AY179" i="22"/>
  <c r="Y218" i="22"/>
  <c r="AT120" i="22"/>
  <c r="Y225" i="22"/>
  <c r="AN78" i="22"/>
  <c r="BI274" i="22"/>
  <c r="P106" i="22"/>
  <c r="BE86" i="22"/>
  <c r="AB95" i="22"/>
  <c r="BK20" i="22"/>
  <c r="BH589" i="22"/>
  <c r="BH174" i="22"/>
  <c r="R117" i="22"/>
  <c r="AD296" i="22"/>
  <c r="AZ259" i="22"/>
  <c r="BB106" i="22"/>
  <c r="R142" i="22"/>
  <c r="AM253" i="22"/>
  <c r="V21" i="22"/>
  <c r="BG281" i="22"/>
  <c r="AC41" i="22"/>
  <c r="W41" i="22"/>
  <c r="AE233" i="22"/>
  <c r="AW68" i="22"/>
  <c r="BE151" i="22"/>
  <c r="P149" i="22"/>
  <c r="AS127" i="22"/>
  <c r="AC491" i="22"/>
  <c r="AK121" i="22"/>
  <c r="AH268" i="22"/>
  <c r="AJ103" i="22"/>
  <c r="AP138" i="22"/>
  <c r="AX27" i="22"/>
  <c r="AJ353" i="22"/>
  <c r="AI71" i="22"/>
  <c r="AC120" i="22"/>
  <c r="AS52" i="22"/>
  <c r="S170" i="22"/>
  <c r="BF183" i="22"/>
  <c r="AW163" i="22"/>
  <c r="V13" i="22"/>
  <c r="AG204" i="22"/>
  <c r="AH90" i="22"/>
  <c r="BF246" i="22"/>
  <c r="BE69" i="22"/>
  <c r="BI185" i="22"/>
  <c r="AG332" i="22"/>
  <c r="AL168" i="22"/>
  <c r="AK151" i="22"/>
  <c r="BC110" i="22"/>
  <c r="AZ32" i="22"/>
  <c r="W311" i="22"/>
  <c r="Y206" i="22"/>
  <c r="AN348" i="22"/>
  <c r="V239" i="22"/>
  <c r="AZ176" i="22"/>
  <c r="BJ325" i="22"/>
  <c r="AP307" i="22"/>
  <c r="AX293" i="22"/>
  <c r="AH175" i="22"/>
  <c r="AT114" i="22"/>
  <c r="AX64" i="22"/>
  <c r="AA147" i="22"/>
  <c r="BL227" i="22"/>
  <c r="AO78" i="22"/>
  <c r="AU318" i="22"/>
  <c r="BD356" i="22"/>
  <c r="AJ306" i="22"/>
  <c r="AH214" i="22"/>
  <c r="R200" i="22"/>
  <c r="AR221" i="22"/>
  <c r="Q163" i="22"/>
  <c r="AO100" i="22"/>
  <c r="AC187" i="22"/>
  <c r="AU34" i="22"/>
  <c r="AA266" i="22"/>
  <c r="BE57" i="22"/>
  <c r="BE773" i="22"/>
  <c r="R13" i="22"/>
  <c r="AT296" i="22"/>
  <c r="AR81" i="22"/>
  <c r="AI229" i="22"/>
  <c r="AK87" i="22"/>
  <c r="V165" i="22"/>
  <c r="AF30" i="22"/>
  <c r="R393" i="22"/>
  <c r="AL161" i="22"/>
  <c r="AB399" i="22"/>
  <c r="AB150" i="22"/>
  <c r="AE243" i="22"/>
  <c r="BB230" i="22"/>
  <c r="AL171" i="22"/>
  <c r="AQ22" i="22"/>
  <c r="BK186" i="22"/>
  <c r="BD133" i="22"/>
  <c r="X235" i="22"/>
  <c r="AQ185" i="22"/>
  <c r="BD193" i="22"/>
  <c r="BH205" i="22"/>
  <c r="BG264" i="22"/>
  <c r="BA400" i="22"/>
  <c r="BD295" i="22"/>
  <c r="BB160" i="22"/>
  <c r="AX133" i="22"/>
  <c r="BB50" i="22"/>
  <c r="R197" i="22"/>
  <c r="Z159" i="22"/>
  <c r="AO153" i="22"/>
  <c r="AX102" i="22"/>
  <c r="AX261" i="22"/>
  <c r="V251" i="22"/>
  <c r="Z166" i="22"/>
  <c r="AJ214" i="22"/>
  <c r="AZ174" i="22"/>
  <c r="AX178" i="22"/>
  <c r="AO270" i="22"/>
  <c r="AZ204" i="22"/>
  <c r="V157" i="22"/>
  <c r="AP172" i="22"/>
  <c r="BG15" i="22"/>
  <c r="U269" i="22"/>
  <c r="W40" i="22"/>
  <c r="AS204" i="22"/>
  <c r="AL150" i="22"/>
  <c r="BL149" i="22"/>
  <c r="AS53" i="22"/>
  <c r="BL156" i="22"/>
  <c r="AB58" i="22"/>
  <c r="AH158" i="22"/>
  <c r="O194" i="22"/>
  <c r="AI113" i="22"/>
  <c r="V84" i="22"/>
  <c r="BE224" i="22"/>
  <c r="T143" i="22"/>
  <c r="BF35" i="22"/>
  <c r="Q279" i="22"/>
  <c r="BL261" i="22"/>
  <c r="O275" i="22"/>
  <c r="AV170" i="22"/>
  <c r="Y201" i="22"/>
  <c r="AA102" i="22"/>
  <c r="BC187" i="22"/>
  <c r="AY66" i="22"/>
  <c r="AG228" i="22"/>
  <c r="AZ595" i="22"/>
  <c r="AT196" i="22"/>
  <c r="Q164" i="22"/>
  <c r="P102" i="22"/>
  <c r="AJ634" i="22"/>
  <c r="P167" i="22"/>
  <c r="AX75" i="22"/>
  <c r="BC207" i="22"/>
  <c r="AW270" i="22"/>
  <c r="AY199" i="22"/>
  <c r="AV260" i="22"/>
  <c r="AZ36" i="22"/>
  <c r="S98" i="22"/>
  <c r="AC450" i="22"/>
  <c r="AK89" i="22"/>
  <c r="Q109" i="22"/>
  <c r="X277" i="22"/>
  <c r="Q161" i="22"/>
  <c r="AX126" i="22"/>
  <c r="Q424" i="22"/>
  <c r="AW76" i="22"/>
  <c r="BI396" i="22"/>
  <c r="BL52" i="22"/>
  <c r="T235" i="22"/>
  <c r="AL200" i="22"/>
  <c r="P170" i="22"/>
  <c r="AV60" i="22"/>
  <c r="AU249" i="22"/>
  <c r="AA178" i="22"/>
  <c r="AQ417" i="22"/>
  <c r="AE207" i="22"/>
  <c r="AB167" i="22"/>
  <c r="BI125" i="22"/>
  <c r="U96" i="22"/>
  <c r="AU257" i="22"/>
  <c r="Y32" i="22"/>
  <c r="Y369" i="22"/>
  <c r="Z176" i="22"/>
  <c r="BH135" i="22"/>
  <c r="AC250" i="22"/>
  <c r="AP59" i="22"/>
  <c r="BG33" i="22"/>
  <c r="W539" i="22"/>
  <c r="U152" i="22"/>
  <c r="AA135" i="22"/>
  <c r="BI263" i="22"/>
  <c r="W334" i="22"/>
  <c r="AV165" i="22"/>
  <c r="AF35" i="22"/>
  <c r="AH76" i="22"/>
  <c r="AB102" i="22"/>
  <c r="AJ43" i="22"/>
  <c r="S177" i="22"/>
  <c r="AX49" i="22"/>
  <c r="AZ190" i="22"/>
  <c r="Y84" i="22"/>
  <c r="BJ106" i="22"/>
  <c r="AS345" i="22"/>
  <c r="S65" i="22"/>
  <c r="BD362" i="22"/>
  <c r="AQ121" i="22"/>
  <c r="BJ201" i="22"/>
  <c r="R64" i="22"/>
  <c r="AY209" i="22"/>
  <c r="AK113" i="22"/>
  <c r="AE66" i="22"/>
  <c r="AG212" i="22"/>
  <c r="AV155" i="22"/>
  <c r="Z107" i="22"/>
  <c r="AA44" i="22"/>
  <c r="AG98" i="22"/>
  <c r="BK237" i="22"/>
  <c r="AR40" i="22"/>
  <c r="AE15" i="22"/>
  <c r="AH199" i="22"/>
  <c r="AI30" i="22"/>
  <c r="X229" i="22"/>
  <c r="AG92" i="22"/>
  <c r="AV698" i="22"/>
  <c r="BC327" i="22"/>
  <c r="Y95" i="22"/>
  <c r="Z320" i="22"/>
  <c r="BA234" i="22"/>
  <c r="BB281" i="22"/>
  <c r="AJ172" i="22"/>
  <c r="X166" i="22"/>
  <c r="X52" i="22"/>
  <c r="U296" i="22"/>
  <c r="AC80" i="22"/>
  <c r="AI120" i="22"/>
  <c r="AW331" i="22"/>
  <c r="BG133" i="22"/>
  <c r="AR201" i="22"/>
  <c r="AU114" i="22"/>
  <c r="AN173" i="22"/>
  <c r="AB47" i="22"/>
  <c r="V207" i="22"/>
  <c r="AH177" i="22"/>
  <c r="BK193" i="22"/>
  <c r="AY69" i="22"/>
  <c r="BH48" i="22"/>
  <c r="AK13" i="22"/>
  <c r="AZ401" i="22"/>
  <c r="AI149" i="22"/>
  <c r="AM328" i="22"/>
  <c r="AF471" i="22"/>
  <c r="AE85" i="22"/>
  <c r="AI40" i="22"/>
  <c r="T311" i="22"/>
  <c r="AN26" i="22"/>
  <c r="AL345" i="22"/>
  <c r="BL33" i="22"/>
  <c r="U214" i="22"/>
  <c r="AQ241" i="22"/>
  <c r="V85" i="22"/>
  <c r="BK205" i="22"/>
  <c r="AA85" i="22"/>
  <c r="AT57" i="22"/>
  <c r="BJ202" i="22"/>
  <c r="AY183" i="22"/>
  <c r="BD118" i="22"/>
  <c r="P317" i="22"/>
  <c r="R175" i="22"/>
  <c r="AW49" i="22"/>
  <c r="BK288" i="22"/>
  <c r="AJ302" i="22"/>
  <c r="AY381" i="22"/>
  <c r="BF113" i="22"/>
  <c r="BF24" i="22"/>
  <c r="BF244" i="22"/>
  <c r="AE86" i="22"/>
  <c r="AX201" i="22"/>
  <c r="Y116" i="22"/>
  <c r="BE306" i="22"/>
  <c r="X247" i="22"/>
  <c r="AV203" i="22"/>
  <c r="AW152" i="22"/>
  <c r="BB83" i="22"/>
  <c r="AJ30" i="22"/>
  <c r="AF345" i="22"/>
  <c r="BA86" i="22"/>
  <c r="BI132" i="22"/>
  <c r="AM75" i="22"/>
  <c r="AA194" i="22"/>
  <c r="P71" i="22"/>
  <c r="O745" i="22"/>
  <c r="AE170" i="22"/>
  <c r="BK153" i="22"/>
  <c r="AC311" i="22"/>
  <c r="W132" i="22"/>
  <c r="AG325" i="22"/>
  <c r="AY34" i="22"/>
  <c r="AT87" i="22"/>
  <c r="BA261" i="22"/>
  <c r="AE142" i="22"/>
  <c r="AR63" i="22"/>
  <c r="AV781" i="22"/>
  <c r="AH108" i="22"/>
  <c r="AZ262" i="22"/>
  <c r="AJ171" i="22"/>
  <c r="AD145" i="22"/>
  <c r="AA336" i="22"/>
  <c r="BI23" i="22"/>
  <c r="AV164" i="22"/>
  <c r="BH162" i="22"/>
  <c r="AA850" i="22"/>
  <c r="BJ90" i="22"/>
  <c r="W57" i="22"/>
  <c r="AL361" i="22"/>
  <c r="U12" i="22"/>
  <c r="BD15" i="22"/>
  <c r="AI343" i="22"/>
  <c r="AU137" i="22"/>
  <c r="AW401" i="22"/>
  <c r="AY54" i="22"/>
  <c r="BB300" i="22"/>
  <c r="AO103" i="22"/>
  <c r="R269" i="22"/>
  <c r="AB234" i="22"/>
  <c r="O328" i="22"/>
  <c r="R154" i="22"/>
  <c r="AB93" i="22"/>
  <c r="BA40" i="22"/>
  <c r="P269" i="22"/>
  <c r="AT243" i="22"/>
  <c r="AU228" i="22"/>
  <c r="AI234" i="22"/>
  <c r="AE407" i="22"/>
  <c r="AD164" i="22"/>
  <c r="AK33" i="22"/>
  <c r="AV105" i="22"/>
  <c r="AQ86" i="22"/>
  <c r="AJ27" i="22"/>
  <c r="S43" i="22"/>
  <c r="BI91" i="22"/>
  <c r="S140" i="22"/>
  <c r="AU97" i="22"/>
  <c r="BD113" i="22"/>
  <c r="AS81" i="22"/>
  <c r="AB83" i="22"/>
  <c r="Y238" i="22"/>
  <c r="BF161" i="22"/>
  <c r="Y135" i="22"/>
  <c r="AR5" i="22"/>
  <c r="AR421" i="22"/>
  <c r="S153" i="22"/>
  <c r="AO77" i="22"/>
  <c r="BG135" i="22"/>
  <c r="S8" i="22"/>
  <c r="BA8" i="22"/>
  <c r="T279" i="22"/>
  <c r="AM81" i="22"/>
  <c r="O124" i="22"/>
  <c r="Z11" i="22"/>
  <c r="P21" i="22"/>
  <c r="AO22" i="22"/>
  <c r="BH24" i="22"/>
  <c r="AY169" i="22"/>
  <c r="BL123" i="22"/>
  <c r="BG40" i="22"/>
  <c r="BD187" i="22"/>
  <c r="AS137" i="22"/>
  <c r="V46" i="22"/>
  <c r="AO54" i="22"/>
  <c r="BB57" i="22"/>
  <c r="AU92" i="22"/>
  <c r="W127" i="22"/>
  <c r="AI92" i="22"/>
  <c r="AJ183" i="22"/>
  <c r="AG3" i="22"/>
  <c r="AO3" i="22"/>
  <c r="AF4" i="22"/>
  <c r="AD6" i="22"/>
  <c r="BJ6" i="22"/>
  <c r="AJ7" i="22"/>
  <c r="T9" i="22"/>
  <c r="S15" i="22"/>
  <c r="BB44" i="22"/>
  <c r="BA47" i="22"/>
  <c r="BK51" i="22"/>
  <c r="AO56" i="22"/>
  <c r="AS57" i="22"/>
  <c r="AH122" i="22"/>
  <c r="AA139" i="22"/>
  <c r="BH118" i="22"/>
  <c r="AJ111" i="22"/>
  <c r="AB72" i="22"/>
  <c r="Y11" i="22"/>
  <c r="AP20" i="22"/>
  <c r="BC141" i="22"/>
  <c r="BL4" i="22"/>
  <c r="AU213" i="22"/>
  <c r="BL210" i="22"/>
  <c r="T7" i="22"/>
  <c r="AR10" i="22"/>
  <c r="AT352" i="22"/>
  <c r="BJ51" i="22"/>
  <c r="Y18" i="22"/>
  <c r="V20" i="22"/>
  <c r="BI21" i="22"/>
  <c r="BH22" i="22"/>
  <c r="Q23" i="22"/>
  <c r="AT31" i="22"/>
  <c r="BJ34" i="22"/>
  <c r="AG38" i="22"/>
  <c r="BG51" i="22"/>
  <c r="Z55" i="22"/>
  <c r="AN197" i="22"/>
  <c r="BC204" i="22"/>
  <c r="O67" i="22"/>
  <c r="BG67" i="22"/>
  <c r="AJ102" i="22"/>
  <c r="AM244" i="22"/>
  <c r="BB180" i="22"/>
  <c r="BE82" i="22"/>
  <c r="AZ120" i="22"/>
  <c r="AS155" i="22"/>
  <c r="AG346" i="22"/>
  <c r="AJ626" i="22"/>
  <c r="AS112" i="22"/>
  <c r="BI184" i="22"/>
  <c r="AA72" i="22"/>
  <c r="Z344" i="22"/>
  <c r="AN172" i="22"/>
  <c r="AQ447" i="22"/>
  <c r="BH349" i="22"/>
  <c r="AC576" i="22"/>
  <c r="AM212" i="22"/>
  <c r="BA162" i="22"/>
  <c r="AP630" i="22"/>
  <c r="AN159" i="22"/>
  <c r="AI506" i="22"/>
  <c r="BJ167" i="22"/>
  <c r="BC71" i="22"/>
  <c r="AS282" i="22"/>
  <c r="AZ129" i="22"/>
  <c r="P262" i="22"/>
  <c r="R138" i="22"/>
  <c r="AP105" i="22"/>
  <c r="BJ255" i="22"/>
  <c r="AP77" i="22"/>
  <c r="T91" i="22"/>
  <c r="Q189" i="22"/>
  <c r="BC140" i="22"/>
  <c r="AZ283" i="22"/>
  <c r="AQ105" i="22"/>
  <c r="BJ401" i="22"/>
  <c r="AB99" i="22"/>
  <c r="V125" i="22"/>
  <c r="AU176" i="22"/>
  <c r="BC346" i="22"/>
  <c r="AJ159" i="22"/>
  <c r="P159" i="22"/>
  <c r="AC145" i="22"/>
  <c r="BA277" i="22"/>
  <c r="BD100" i="22"/>
  <c r="U266" i="22"/>
  <c r="S147" i="22"/>
  <c r="AK209" i="22"/>
  <c r="AG166" i="22"/>
  <c r="AR426" i="22"/>
  <c r="U315" i="22"/>
  <c r="AC113" i="22"/>
  <c r="AO420" i="22"/>
  <c r="AQ244" i="22"/>
  <c r="Q65" i="22"/>
  <c r="R123" i="22"/>
  <c r="AF251" i="22"/>
  <c r="BB213" i="22"/>
  <c r="AA171" i="22"/>
  <c r="AR261" i="22"/>
  <c r="BF257" i="22"/>
  <c r="AJ182" i="22"/>
  <c r="AO253" i="22"/>
  <c r="AH334" i="22"/>
  <c r="AN158" i="22"/>
  <c r="O321" i="22"/>
  <c r="AO194" i="22"/>
  <c r="AX868" i="22"/>
  <c r="AO148" i="22"/>
  <c r="AJ141" i="22"/>
  <c r="AT159" i="22"/>
  <c r="AK96" i="22"/>
  <c r="T135" i="22"/>
  <c r="AX214" i="22"/>
  <c r="AA353" i="22"/>
  <c r="AZ115" i="22"/>
  <c r="BE165" i="22"/>
  <c r="BG474" i="22"/>
  <c r="AW223" i="22"/>
  <c r="AI79" i="22"/>
  <c r="AI77" i="22"/>
  <c r="AI156" i="22"/>
  <c r="AC87" i="22"/>
  <c r="AZ72" i="22"/>
  <c r="AU115" i="22"/>
  <c r="AT255" i="22"/>
  <c r="BD198" i="22"/>
  <c r="AB511" i="22"/>
  <c r="AL169" i="22"/>
  <c r="AO132" i="22"/>
  <c r="AO91" i="22"/>
  <c r="BE120" i="22"/>
  <c r="AT137" i="22"/>
  <c r="AF204" i="22"/>
  <c r="AP137" i="22"/>
  <c r="P233" i="22"/>
  <c r="O149" i="22"/>
  <c r="AY330" i="22"/>
  <c r="AI141" i="22"/>
  <c r="X146" i="22"/>
  <c r="Z276" i="22"/>
  <c r="BA291" i="22"/>
  <c r="Q94" i="22"/>
  <c r="AR143" i="22"/>
  <c r="BI343" i="22"/>
  <c r="AR91" i="22"/>
  <c r="AZ148" i="22"/>
  <c r="BE141" i="22"/>
  <c r="BD346" i="22"/>
  <c r="AV150" i="22"/>
  <c r="AH264" i="22"/>
  <c r="AK239" i="22"/>
  <c r="BB163" i="22"/>
  <c r="AV226" i="22"/>
  <c r="BD124" i="22"/>
  <c r="BI76" i="22"/>
  <c r="Z184" i="22"/>
  <c r="X285" i="22"/>
  <c r="BF98" i="22"/>
  <c r="BC229" i="22"/>
  <c r="X155" i="22"/>
  <c r="BC344" i="22"/>
  <c r="R245" i="22"/>
  <c r="Y228" i="22"/>
  <c r="AF109" i="22"/>
  <c r="T81" i="22"/>
  <c r="Q276" i="22"/>
  <c r="R187" i="22"/>
  <c r="Z73" i="22"/>
  <c r="AH68" i="22"/>
  <c r="AP186" i="22"/>
  <c r="BE218" i="22"/>
  <c r="Q90" i="22"/>
  <c r="AX304" i="22"/>
  <c r="Z88" i="22"/>
  <c r="AL110" i="22"/>
  <c r="X136" i="22"/>
  <c r="AK139" i="22"/>
  <c r="S158" i="22"/>
  <c r="Z172" i="22"/>
  <c r="AJ128" i="22"/>
  <c r="AR189" i="22"/>
  <c r="W177" i="22"/>
  <c r="T83" i="22"/>
  <c r="AD165" i="22"/>
  <c r="O105" i="22"/>
  <c r="AV146" i="22"/>
  <c r="BG84" i="22"/>
  <c r="AY282" i="22"/>
  <c r="V154" i="22"/>
  <c r="BJ123" i="22"/>
  <c r="W155" i="22"/>
  <c r="AR180" i="22"/>
  <c r="AU171" i="22"/>
  <c r="BC158" i="22"/>
  <c r="P99" i="22"/>
  <c r="BK79" i="22"/>
  <c r="BB122" i="22"/>
  <c r="S157" i="22"/>
  <c r="AJ175" i="22"/>
  <c r="AQ146" i="22"/>
  <c r="AC204" i="22"/>
  <c r="V151" i="22"/>
  <c r="AD121" i="22"/>
  <c r="AY121" i="22"/>
  <c r="Q306" i="22"/>
  <c r="BB113" i="22"/>
  <c r="Z188" i="22"/>
  <c r="BB304" i="22"/>
  <c r="AL153" i="22"/>
  <c r="AV152" i="22"/>
  <c r="AK148" i="22"/>
  <c r="AH97" i="22"/>
  <c r="AY75" i="22"/>
  <c r="AE130" i="22"/>
  <c r="AF138" i="22"/>
  <c r="AD69" i="22"/>
  <c r="Y305" i="22"/>
  <c r="AT105" i="22"/>
  <c r="BD80" i="22"/>
  <c r="BI409" i="22"/>
  <c r="AS120" i="22"/>
  <c r="AL160" i="22"/>
  <c r="BG73" i="22"/>
  <c r="BG392" i="22"/>
  <c r="Y181" i="22"/>
  <c r="Y210" i="22"/>
  <c r="T194" i="22"/>
  <c r="O121" i="22"/>
  <c r="T300" i="22"/>
  <c r="AT65" i="22"/>
  <c r="AA208" i="22"/>
  <c r="Y123" i="22"/>
  <c r="AX73" i="22"/>
  <c r="Y69" i="22"/>
  <c r="BC237" i="22"/>
  <c r="AI168" i="22"/>
  <c r="X68" i="22"/>
  <c r="AT78" i="22"/>
  <c r="BJ196" i="22"/>
  <c r="AH102" i="22"/>
  <c r="AE64" i="22"/>
  <c r="Z532" i="22"/>
  <c r="BK132" i="22"/>
  <c r="AB212" i="22"/>
  <c r="BG222" i="22"/>
  <c r="U255" i="22"/>
  <c r="AF557" i="22"/>
  <c r="AW198" i="22"/>
  <c r="AV218" i="22"/>
  <c r="BF136" i="22"/>
  <c r="T71" i="22"/>
  <c r="AJ75" i="22"/>
  <c r="V106" i="22"/>
  <c r="AH92" i="22"/>
  <c r="AI186" i="22"/>
  <c r="BC161" i="22"/>
  <c r="AH78" i="22"/>
  <c r="BJ104" i="22"/>
  <c r="AB208" i="22"/>
  <c r="Q113" i="22"/>
  <c r="BD125" i="22"/>
  <c r="AA124" i="22"/>
  <c r="AZ127" i="22"/>
  <c r="T126" i="22"/>
  <c r="AY119" i="22"/>
  <c r="AX144" i="22"/>
  <c r="AO136" i="22"/>
  <c r="Z15" i="22"/>
  <c r="BF122" i="22"/>
  <c r="BH64" i="22"/>
  <c r="AL18" i="22"/>
  <c r="BK18" i="22"/>
  <c r="BC265" i="22"/>
  <c r="BD192" i="22"/>
  <c r="Q5" i="22"/>
  <c r="BA170" i="22"/>
  <c r="AU278" i="22"/>
  <c r="AJ176" i="22"/>
  <c r="BG25" i="22"/>
  <c r="Z33" i="22"/>
  <c r="AN247" i="22"/>
  <c r="AC40" i="22"/>
  <c r="AF323" i="22"/>
  <c r="AP113" i="22"/>
  <c r="BL42" i="22"/>
  <c r="AF50" i="22"/>
  <c r="T51" i="22"/>
  <c r="AW52" i="22"/>
  <c r="Q53" i="22"/>
  <c r="W54" i="22"/>
  <c r="Y251" i="22"/>
  <c r="BB263" i="22"/>
  <c r="AK133" i="22"/>
  <c r="R68" i="22"/>
  <c r="BL110" i="22"/>
  <c r="AX67" i="22"/>
  <c r="BI67" i="22"/>
  <c r="AB77" i="22"/>
  <c r="BK107" i="22"/>
  <c r="AJ124" i="22"/>
  <c r="AR124" i="22"/>
  <c r="AA132" i="22"/>
  <c r="BK26" i="22"/>
  <c r="AA33" i="22"/>
  <c r="AF290" i="22"/>
  <c r="BJ195" i="22"/>
  <c r="AM36" i="22"/>
  <c r="AJ53" i="22"/>
  <c r="BG55" i="22"/>
  <c r="AV59" i="22"/>
  <c r="AT61" i="22"/>
  <c r="BG61" i="22"/>
  <c r="Z245" i="22"/>
  <c r="BC123" i="22"/>
  <c r="U62" i="22"/>
  <c r="AC62" i="22"/>
  <c r="AP67" i="22"/>
  <c r="AN384" i="22"/>
  <c r="BH109" i="22"/>
  <c r="W89" i="22"/>
  <c r="AX123" i="22"/>
  <c r="AU125" i="22"/>
  <c r="AN126" i="22"/>
  <c r="AI131" i="22"/>
  <c r="AZ133" i="22"/>
  <c r="AV216" i="22"/>
  <c r="BB139" i="22"/>
  <c r="Y303" i="22"/>
  <c r="AI165" i="22"/>
  <c r="AY88" i="22"/>
  <c r="AH229" i="22"/>
  <c r="P154" i="22"/>
  <c r="BH283" i="22"/>
  <c r="BH149" i="22"/>
  <c r="AR242" i="22"/>
  <c r="AP228" i="22"/>
  <c r="AM34" i="22"/>
  <c r="AQ38" i="22"/>
  <c r="AO455" i="22"/>
  <c r="AI101" i="22"/>
  <c r="AW82" i="22"/>
  <c r="AB166" i="22"/>
  <c r="AE56" i="22"/>
  <c r="AI56" i="22"/>
  <c r="Z62" i="22"/>
  <c r="AK63" i="22"/>
  <c r="AR65" i="22"/>
  <c r="AU87" i="22"/>
  <c r="Z110" i="22"/>
  <c r="AI110" i="22"/>
  <c r="AD413" i="22"/>
  <c r="X261" i="22"/>
  <c r="AL163" i="22"/>
  <c r="BC134" i="22"/>
  <c r="BD194" i="22"/>
  <c r="AL265" i="22"/>
  <c r="AN300" i="22"/>
  <c r="BB250" i="22"/>
  <c r="AW195" i="22"/>
  <c r="AM340" i="22"/>
  <c r="AZ288" i="22"/>
  <c r="V204" i="22"/>
  <c r="AI225" i="22"/>
  <c r="R163" i="22"/>
  <c r="AX256" i="22"/>
  <c r="BB478" i="22"/>
  <c r="AQ239" i="22"/>
  <c r="AP210" i="22"/>
  <c r="V279" i="22"/>
  <c r="AM262" i="22"/>
  <c r="AE148" i="22"/>
  <c r="AG208" i="22"/>
  <c r="AB188" i="22"/>
  <c r="AI263" i="22"/>
  <c r="AY174" i="22"/>
  <c r="BC314" i="22"/>
  <c r="AZ244" i="22"/>
  <c r="AQ163" i="22"/>
  <c r="R217" i="22"/>
  <c r="R214" i="22"/>
  <c r="AM403" i="22"/>
  <c r="Z182" i="22"/>
  <c r="AD375" i="22"/>
  <c r="BH179" i="22"/>
  <c r="AT276" i="22"/>
  <c r="AT149" i="22"/>
  <c r="AF223" i="22"/>
  <c r="AE326" i="22"/>
  <c r="AP357" i="22"/>
  <c r="S212" i="22"/>
  <c r="BI323" i="22"/>
  <c r="P172" i="22"/>
  <c r="AR101" i="22"/>
  <c r="AO176" i="22"/>
  <c r="AE96" i="22"/>
  <c r="O98" i="22"/>
  <c r="AU113" i="22"/>
  <c r="BF115" i="22"/>
  <c r="AO119" i="22"/>
  <c r="AZ123" i="22"/>
  <c r="W131" i="22"/>
  <c r="BA136" i="22"/>
  <c r="AI140" i="22"/>
  <c r="BG142" i="22"/>
  <c r="BG144" i="22"/>
  <c r="AE177" i="22"/>
  <c r="AD178" i="22"/>
  <c r="AP147" i="22"/>
  <c r="O76" i="22"/>
  <c r="AC281" i="22"/>
  <c r="AM530" i="22"/>
  <c r="U97" i="22"/>
  <c r="AR100" i="22"/>
  <c r="AA144" i="22"/>
  <c r="AI461" i="22"/>
  <c r="AZ202" i="22"/>
  <c r="AL426" i="22"/>
  <c r="AC122" i="22"/>
  <c r="AQ168" i="22"/>
  <c r="AU254" i="22"/>
  <c r="AC296" i="22"/>
  <c r="S166" i="22"/>
  <c r="AZ80" i="22"/>
  <c r="BJ158" i="22"/>
  <c r="BF142" i="22"/>
  <c r="X208" i="22"/>
  <c r="AD100" i="22"/>
  <c r="AJ402" i="22"/>
  <c r="Z196" i="22"/>
  <c r="BG113" i="22"/>
  <c r="AB115" i="22"/>
  <c r="AG127" i="22"/>
  <c r="AN179" i="22"/>
  <c r="AU196" i="22"/>
  <c r="AD129" i="22"/>
  <c r="AF132" i="22"/>
  <c r="AZ372" i="22"/>
  <c r="AH171" i="22"/>
  <c r="T177" i="22"/>
  <c r="AR220" i="22"/>
  <c r="BC236" i="22"/>
  <c r="AA180" i="22"/>
  <c r="V294" i="22"/>
  <c r="AE286" i="22"/>
  <c r="P171" i="22"/>
  <c r="S462" i="22"/>
  <c r="AL387" i="22"/>
  <c r="P289" i="22"/>
  <c r="AG195" i="22"/>
  <c r="AH314" i="22"/>
  <c r="AQ382" i="22"/>
  <c r="AH213" i="22"/>
  <c r="BG195" i="22"/>
  <c r="BK208" i="22"/>
  <c r="AM368" i="22"/>
  <c r="Z397" i="22"/>
  <c r="AW572" i="22"/>
  <c r="AF235" i="22"/>
  <c r="AM132" i="22"/>
  <c r="W195" i="22"/>
  <c r="AW261" i="22"/>
  <c r="AV188" i="22"/>
  <c r="AQ237" i="22"/>
  <c r="BG428" i="22"/>
  <c r="BK417" i="22"/>
  <c r="AG311" i="22"/>
  <c r="AG191" i="22"/>
  <c r="BJ538" i="22"/>
  <c r="AJ285" i="22"/>
  <c r="BG322" i="22"/>
  <c r="AH263" i="22"/>
  <c r="AN244" i="22"/>
  <c r="AO246" i="22"/>
  <c r="V266" i="22"/>
  <c r="AJ204" i="22"/>
  <c r="AY399" i="22"/>
  <c r="T211" i="22"/>
  <c r="BL262" i="22"/>
  <c r="AG341" i="22"/>
  <c r="R255" i="22"/>
  <c r="O317" i="22"/>
  <c r="AE284" i="22"/>
  <c r="AV484" i="22"/>
  <c r="AZ194" i="22"/>
  <c r="P199" i="22"/>
  <c r="R284" i="22"/>
  <c r="S280" i="22"/>
  <c r="AR348" i="22"/>
  <c r="AY220" i="22"/>
  <c r="AC202" i="22"/>
  <c r="AG180" i="22"/>
  <c r="O292" i="22"/>
  <c r="AV261" i="22"/>
  <c r="AT208" i="22"/>
  <c r="Z118" i="22"/>
  <c r="AJ488" i="22"/>
  <c r="R253" i="22"/>
  <c r="BI421" i="22"/>
  <c r="AB421" i="22"/>
  <c r="AU358" i="22"/>
  <c r="AI316" i="22"/>
  <c r="AW323" i="22"/>
  <c r="AO371" i="22"/>
  <c r="BI613" i="22"/>
  <c r="BC430" i="22"/>
  <c r="BL319" i="22"/>
  <c r="BJ451" i="22"/>
  <c r="BF309" i="22"/>
  <c r="AR457" i="22"/>
  <c r="AC617" i="22"/>
  <c r="BG193" i="22"/>
  <c r="T261" i="22"/>
  <c r="O291" i="22"/>
  <c r="P374" i="22"/>
  <c r="X220" i="22"/>
  <c r="AU212" i="22"/>
  <c r="BK156" i="22"/>
  <c r="AR388" i="22"/>
  <c r="BG311" i="22"/>
  <c r="AF309" i="22"/>
  <c r="AR288" i="22"/>
  <c r="W122" i="22"/>
  <c r="BI171" i="22"/>
  <c r="AA269" i="22"/>
  <c r="AH428" i="22"/>
  <c r="BF366" i="22"/>
  <c r="AT268" i="22"/>
  <c r="AO237" i="22"/>
  <c r="BE217" i="22"/>
  <c r="AB581" i="22"/>
  <c r="R172" i="22"/>
  <c r="BG191" i="22"/>
  <c r="AO336" i="22"/>
  <c r="S199" i="22"/>
  <c r="BD370" i="22"/>
  <c r="O148" i="22"/>
  <c r="W274" i="22"/>
  <c r="BL257" i="22"/>
  <c r="AE283" i="22"/>
  <c r="Y264" i="22"/>
  <c r="U279" i="22"/>
  <c r="AT236" i="22"/>
  <c r="Q216" i="22"/>
  <c r="BD322" i="22"/>
  <c r="AI260" i="22"/>
  <c r="AX555" i="22"/>
  <c r="O507" i="22"/>
  <c r="BG228" i="22"/>
  <c r="AF764" i="22"/>
  <c r="AE244" i="22"/>
  <c r="BK400" i="22"/>
  <c r="BD305" i="22"/>
  <c r="AR399" i="22"/>
  <c r="AY331" i="22"/>
  <c r="AM406" i="22"/>
  <c r="AN537" i="22"/>
  <c r="BH249" i="22"/>
  <c r="Z382" i="22"/>
  <c r="Q274" i="22"/>
  <c r="BK293" i="22"/>
  <c r="AE287" i="22"/>
  <c r="AW310" i="22"/>
  <c r="AL456" i="22"/>
  <c r="BE420" i="22"/>
  <c r="BG258" i="22"/>
  <c r="BG285" i="22"/>
  <c r="AA304" i="22"/>
  <c r="AD235" i="22"/>
  <c r="AD259" i="22"/>
  <c r="P444" i="22"/>
  <c r="AM249" i="22"/>
  <c r="BF248" i="22"/>
  <c r="Q321" i="22"/>
  <c r="AR250" i="22"/>
  <c r="AO248" i="22"/>
  <c r="AE277" i="22"/>
  <c r="R259" i="22"/>
  <c r="AH361" i="22"/>
  <c r="U512" i="22"/>
  <c r="BA314" i="22"/>
  <c r="AD578" i="22"/>
  <c r="AE356" i="22"/>
  <c r="BL390" i="22"/>
  <c r="T364" i="22"/>
  <c r="BA545" i="22"/>
  <c r="BB425" i="22"/>
  <c r="AI251" i="22"/>
  <c r="AI181" i="22"/>
  <c r="P686" i="22"/>
  <c r="BE68" i="22"/>
  <c r="AR93" i="22"/>
  <c r="AZ326" i="22"/>
  <c r="AI204" i="22"/>
  <c r="P349" i="22"/>
  <c r="AG164" i="22"/>
  <c r="AI171" i="22"/>
  <c r="AY231" i="22"/>
  <c r="BD191" i="22"/>
  <c r="AP251" i="22"/>
  <c r="AH212" i="22"/>
  <c r="AM263" i="22"/>
  <c r="BG189" i="22"/>
  <c r="AO204" i="22"/>
  <c r="AW187" i="22"/>
  <c r="BA242" i="22"/>
  <c r="P189" i="22"/>
  <c r="T174" i="22"/>
  <c r="AG403" i="22"/>
  <c r="AD137" i="22"/>
  <c r="BD261" i="22"/>
  <c r="Z174" i="22"/>
  <c r="BF147" i="22"/>
  <c r="BG147" i="22"/>
  <c r="X151" i="22"/>
  <c r="AQ255" i="22"/>
  <c r="V226" i="22"/>
  <c r="AJ277" i="22"/>
  <c r="BB186" i="22"/>
  <c r="BF267" i="22"/>
  <c r="AD157" i="22"/>
  <c r="BG120" i="22"/>
  <c r="V237" i="22"/>
  <c r="V182" i="22"/>
  <c r="BE235" i="22"/>
  <c r="AZ232" i="22"/>
  <c r="U243" i="22"/>
  <c r="AJ198" i="22"/>
  <c r="AY493" i="22"/>
  <c r="AW462" i="22"/>
  <c r="AE364" i="22"/>
  <c r="AS253" i="22"/>
  <c r="AZ471" i="22"/>
  <c r="AP173" i="22"/>
  <c r="AH355" i="22"/>
  <c r="BF208" i="22"/>
  <c r="AX280" i="22"/>
  <c r="AJ109" i="22"/>
  <c r="AA157" i="22"/>
  <c r="S337" i="22"/>
  <c r="AO335" i="22"/>
  <c r="AM149" i="22"/>
  <c r="AG301" i="22"/>
  <c r="AI233" i="22"/>
  <c r="Y171" i="22"/>
  <c r="AV320" i="22"/>
  <c r="Z199" i="22"/>
  <c r="AJ405" i="22"/>
  <c r="U141" i="22"/>
  <c r="AS250" i="22"/>
  <c r="AX154" i="22"/>
  <c r="BE320" i="22"/>
  <c r="X159" i="22"/>
  <c r="BC127" i="22"/>
  <c r="AV603" i="22"/>
  <c r="T306" i="22"/>
  <c r="BB271" i="22"/>
  <c r="BG401" i="22"/>
  <c r="R486" i="22"/>
  <c r="AR262" i="22"/>
  <c r="AE511" i="22"/>
  <c r="AR358" i="22"/>
  <c r="AH240" i="22"/>
  <c r="AY227" i="22"/>
  <c r="R160" i="22"/>
  <c r="T184" i="22"/>
  <c r="AW214" i="22"/>
  <c r="AY149" i="22"/>
  <c r="BD228" i="22"/>
  <c r="AT361" i="22"/>
  <c r="AJ710" i="22"/>
  <c r="O173" i="22"/>
  <c r="BA320" i="22"/>
  <c r="BK334" i="22"/>
  <c r="AT224" i="22"/>
  <c r="AC167" i="22"/>
  <c r="BD264" i="22"/>
  <c r="AH290" i="22"/>
  <c r="AR172" i="22"/>
  <c r="AZ238" i="22"/>
  <c r="R233" i="22"/>
  <c r="AM372" i="22"/>
  <c r="Z325" i="22"/>
  <c r="AB158" i="22"/>
  <c r="V195" i="22"/>
  <c r="BK225" i="22"/>
  <c r="X191" i="22"/>
  <c r="AH300" i="22"/>
  <c r="V579" i="22"/>
  <c r="BG141" i="22"/>
  <c r="Y270" i="22"/>
  <c r="AU198" i="22"/>
  <c r="AO121" i="22"/>
  <c r="AB269" i="22"/>
  <c r="AC272" i="22"/>
  <c r="BI441" i="22"/>
  <c r="P306" i="22"/>
  <c r="Z241" i="22"/>
  <c r="BE191" i="22"/>
  <c r="U252" i="22"/>
  <c r="BJ303" i="22"/>
  <c r="AB402" i="22"/>
  <c r="O339" i="22"/>
  <c r="AG268" i="22"/>
  <c r="U257" i="22"/>
  <c r="AA267" i="22"/>
  <c r="O239" i="22"/>
  <c r="AT153" i="22"/>
  <c r="AX231" i="22"/>
  <c r="AY322" i="22"/>
  <c r="AU450" i="22"/>
  <c r="P193" i="22"/>
  <c r="AW305" i="22"/>
  <c r="AB265" i="22"/>
  <c r="AG244" i="22"/>
  <c r="AU210" i="22"/>
  <c r="AX170" i="22"/>
  <c r="AU258" i="22"/>
  <c r="Q250" i="22"/>
  <c r="AI207" i="22"/>
  <c r="AZ191" i="22"/>
  <c r="AA236" i="22"/>
  <c r="AD314" i="22"/>
  <c r="AC142" i="22"/>
  <c r="O84" i="22"/>
  <c r="AC141" i="22"/>
  <c r="AL94" i="22"/>
  <c r="AE108" i="22"/>
  <c r="AZ117" i="22"/>
  <c r="BF123" i="22"/>
  <c r="AD154" i="22"/>
  <c r="V168" i="22"/>
  <c r="BD142" i="22"/>
  <c r="Z157" i="22"/>
  <c r="AH164" i="22"/>
  <c r="AO173" i="22"/>
  <c r="AH272" i="22"/>
  <c r="AW176" i="22"/>
  <c r="BK194" i="22"/>
  <c r="AX136" i="22"/>
  <c r="AY215" i="22"/>
  <c r="AK218" i="22"/>
  <c r="AM356" i="22"/>
  <c r="AL293" i="22"/>
  <c r="AX90" i="22"/>
  <c r="BA195" i="22"/>
  <c r="AV35" i="22"/>
  <c r="BI83" i="22"/>
  <c r="O315" i="22"/>
  <c r="AN365" i="22"/>
  <c r="X245" i="22"/>
  <c r="BD60" i="22"/>
  <c r="T62" i="22"/>
  <c r="AX84" i="22"/>
  <c r="U85" i="22"/>
  <c r="X107" i="22"/>
  <c r="AM358" i="22"/>
  <c r="AB289" i="22"/>
  <c r="BA113" i="22"/>
  <c r="AA163" i="22"/>
  <c r="T328" i="22"/>
  <c r="AV120" i="22"/>
  <c r="AF133" i="22"/>
  <c r="R137" i="22"/>
  <c r="AP143" i="22"/>
  <c r="AS147" i="22"/>
  <c r="AR153" i="22"/>
  <c r="AT179" i="22"/>
  <c r="AN182" i="22"/>
  <c r="AF184" i="22"/>
  <c r="AT184" i="22"/>
  <c r="AC284" i="22"/>
  <c r="T201" i="22"/>
  <c r="AJ188" i="22"/>
  <c r="AS199" i="22"/>
  <c r="AX26" i="22"/>
  <c r="AF41" i="22"/>
  <c r="AY197" i="22"/>
  <c r="BH131" i="22"/>
  <c r="X278" i="22"/>
  <c r="BA164" i="22"/>
  <c r="BE189" i="22"/>
  <c r="BC137" i="22"/>
  <c r="Q230" i="22"/>
  <c r="AA262" i="22"/>
  <c r="AF139" i="22"/>
  <c r="Z220" i="22"/>
  <c r="BI174" i="22"/>
  <c r="AP58" i="22"/>
  <c r="BC371" i="22"/>
  <c r="BG426" i="22"/>
  <c r="AG193" i="22"/>
  <c r="V249" i="22"/>
  <c r="AW99" i="22"/>
  <c r="BD138" i="22"/>
  <c r="AH141" i="22"/>
  <c r="AL141" i="22"/>
  <c r="R162" i="22"/>
  <c r="AV179" i="22"/>
  <c r="AT353" i="22"/>
  <c r="AC308" i="22"/>
  <c r="BC261" i="22"/>
  <c r="AK273" i="22"/>
  <c r="AW179" i="22"/>
  <c r="BB141" i="22"/>
  <c r="AA199" i="22"/>
  <c r="AX337" i="22"/>
  <c r="AT299" i="22"/>
  <c r="BE212" i="22"/>
  <c r="BB195" i="22"/>
  <c r="Y474" i="22"/>
  <c r="AV285" i="22"/>
  <c r="AN186" i="22"/>
  <c r="AC181" i="22"/>
  <c r="AO317" i="22"/>
  <c r="AX167" i="22"/>
  <c r="AL291" i="22"/>
  <c r="BA252" i="22"/>
  <c r="AM258" i="22"/>
  <c r="BJ519" i="22"/>
  <c r="AF383" i="22"/>
  <c r="V411" i="22"/>
  <c r="AZ385" i="22"/>
  <c r="O327" i="22"/>
  <c r="BG306" i="22"/>
  <c r="AJ229" i="22"/>
  <c r="AQ446" i="22"/>
  <c r="BH208" i="22"/>
  <c r="V470" i="22"/>
  <c r="AW335" i="22"/>
  <c r="BJ369" i="22"/>
  <c r="BC180" i="22"/>
  <c r="AW269" i="22"/>
  <c r="AJ315" i="22"/>
  <c r="AR325" i="22"/>
  <c r="AX285" i="22"/>
  <c r="O185" i="22"/>
  <c r="Q436" i="22"/>
  <c r="AZ365" i="22"/>
  <c r="BA337" i="22"/>
  <c r="AJ451" i="22"/>
  <c r="AI249" i="22"/>
  <c r="BL318" i="22"/>
  <c r="BI246" i="22"/>
  <c r="AT390" i="22"/>
  <c r="U348" i="22"/>
  <c r="BK441" i="22"/>
  <c r="AK260" i="22"/>
  <c r="AK210" i="22"/>
  <c r="T285" i="22"/>
  <c r="BD321" i="22"/>
  <c r="Z213" i="22"/>
  <c r="P398" i="22"/>
  <c r="AE420" i="22"/>
  <c r="V263" i="22"/>
  <c r="Y437" i="22"/>
  <c r="BH257" i="22"/>
  <c r="AZ199" i="22"/>
  <c r="AM162" i="22"/>
  <c r="AM167" i="22"/>
  <c r="P177" i="22"/>
  <c r="R185" i="22"/>
  <c r="AM189" i="22"/>
  <c r="AP194" i="22"/>
  <c r="AM201" i="22"/>
  <c r="O223" i="22"/>
  <c r="S238" i="22"/>
  <c r="AS240" i="22"/>
  <c r="AL296" i="22"/>
  <c r="BD303" i="22"/>
  <c r="AT303" i="22"/>
  <c r="AD695" i="22"/>
  <c r="BF412" i="22"/>
  <c r="AL317" i="22"/>
  <c r="AA255" i="22"/>
  <c r="AY172" i="22"/>
  <c r="AX184" i="22"/>
  <c r="Q187" i="22"/>
  <c r="Q225" i="22"/>
  <c r="AB245" i="22"/>
  <c r="T223" i="22"/>
  <c r="AU224" i="22"/>
  <c r="BH227" i="22"/>
  <c r="AR229" i="22"/>
  <c r="AE234" i="22"/>
  <c r="BA266" i="22"/>
  <c r="AD279" i="22"/>
  <c r="AS394" i="22"/>
  <c r="W365" i="22"/>
  <c r="BB385" i="22"/>
  <c r="V439" i="22"/>
  <c r="S510" i="22"/>
  <c r="BK524" i="22"/>
  <c r="AG719" i="22"/>
  <c r="S311" i="22"/>
  <c r="AT217" i="22"/>
  <c r="AI221" i="22"/>
  <c r="AQ279" i="22"/>
  <c r="AT251" i="22"/>
  <c r="AX365" i="22"/>
  <c r="AG586" i="22"/>
  <c r="U304" i="22"/>
  <c r="P337" i="22"/>
  <c r="AR412" i="22"/>
  <c r="AO273" i="22"/>
  <c r="BA304" i="22"/>
  <c r="AX260" i="22"/>
  <c r="AR270" i="22"/>
  <c r="AR299" i="22"/>
  <c r="R303" i="22"/>
  <c r="AF318" i="22"/>
  <c r="U331" i="22"/>
  <c r="AM355" i="22"/>
  <c r="BC350" i="22"/>
  <c r="AP392" i="22"/>
  <c r="Q384" i="22"/>
  <c r="AO295" i="22"/>
  <c r="AW148" i="22"/>
  <c r="AY405" i="22"/>
  <c r="AZ473" i="22"/>
  <c r="AO619" i="22"/>
  <c r="BJ466" i="22"/>
  <c r="X222" i="22"/>
  <c r="AN737" i="22"/>
  <c r="AB341" i="22"/>
  <c r="AQ331" i="22"/>
  <c r="BD391" i="22"/>
  <c r="AA291" i="22"/>
  <c r="AL381" i="22"/>
  <c r="O480" i="22"/>
  <c r="X525" i="22"/>
  <c r="AR163" i="22"/>
  <c r="BE250" i="22"/>
  <c r="W329" i="22"/>
  <c r="O281" i="22"/>
  <c r="AS399" i="22"/>
  <c r="BC287" i="22"/>
  <c r="BG235" i="22"/>
  <c r="AG235" i="22"/>
  <c r="AE239" i="22"/>
  <c r="BG276" i="22"/>
  <c r="AZ441" i="22"/>
  <c r="Y312" i="22"/>
  <c r="AJ273" i="22"/>
  <c r="AL303" i="22"/>
  <c r="BF291" i="22"/>
  <c r="BA384" i="22"/>
  <c r="AR386" i="22"/>
  <c r="V463" i="22"/>
  <c r="AB406" i="22"/>
  <c r="AL428" i="22"/>
  <c r="O220" i="22"/>
  <c r="AR384" i="22"/>
  <c r="AU400" i="22"/>
  <c r="AE334" i="22"/>
  <c r="BC274" i="22"/>
  <c r="BJ343" i="22"/>
  <c r="AG440" i="22"/>
  <c r="BA618" i="22"/>
  <c r="AN262" i="22"/>
  <c r="BH293" i="22"/>
  <c r="Z274" i="22"/>
  <c r="AI513" i="22"/>
  <c r="AF337" i="22"/>
  <c r="AW386" i="22"/>
  <c r="BE343" i="22"/>
  <c r="AE730" i="22"/>
  <c r="W341" i="22"/>
  <c r="V564" i="22"/>
  <c r="BJ232" i="22"/>
  <c r="BA332" i="22"/>
  <c r="BI291" i="22"/>
  <c r="Y250" i="22"/>
  <c r="AK272" i="22"/>
  <c r="Y569" i="22"/>
  <c r="AS362" i="22"/>
  <c r="U250" i="22"/>
  <c r="AO366" i="22"/>
  <c r="BE467" i="22"/>
  <c r="AW253" i="22"/>
  <c r="AS517" i="22"/>
  <c r="BF386" i="22"/>
  <c r="U389" i="22"/>
  <c r="AC418" i="22"/>
  <c r="BC322" i="22"/>
  <c r="AX620" i="22"/>
  <c r="AI384" i="22"/>
  <c r="AU435" i="22"/>
  <c r="AF232" i="22"/>
  <c r="V377" i="22"/>
  <c r="BD262" i="22"/>
  <c r="AQ518" i="22"/>
  <c r="AV247" i="22"/>
  <c r="AX536" i="22"/>
  <c r="AN398" i="22"/>
  <c r="AB362" i="22"/>
  <c r="X397" i="22"/>
  <c r="AH411" i="22"/>
  <c r="BL287" i="22"/>
  <c r="BA299" i="22"/>
  <c r="V338" i="22"/>
  <c r="AB345" i="22"/>
  <c r="AO293" i="22"/>
  <c r="BJ408" i="22"/>
  <c r="BD527" i="22"/>
  <c r="AA496" i="22"/>
  <c r="P705" i="22"/>
  <c r="AA331" i="22"/>
  <c r="AP313" i="22"/>
  <c r="BI377" i="22"/>
  <c r="AQ335" i="22"/>
  <c r="AL502" i="22"/>
  <c r="AC484" i="22"/>
  <c r="AZ285" i="22"/>
  <c r="Z560" i="22"/>
  <c r="AD299" i="22"/>
  <c r="AB334" i="22"/>
  <c r="AJ300" i="22"/>
  <c r="AB445" i="22"/>
  <c r="BF577" i="22"/>
  <c r="AZ295" i="22"/>
  <c r="R279" i="22"/>
  <c r="Z489" i="22"/>
  <c r="AV467" i="22"/>
  <c r="BD499" i="22"/>
  <c r="Q433" i="22"/>
  <c r="AW306" i="22"/>
  <c r="W422" i="22"/>
  <c r="AD418" i="22"/>
  <c r="Q387" i="22"/>
  <c r="BF358" i="22"/>
  <c r="Y320" i="22"/>
  <c r="AS383" i="22"/>
  <c r="AW364" i="22"/>
  <c r="T536" i="22"/>
  <c r="BI176" i="22"/>
  <c r="BB235" i="22"/>
  <c r="W47" i="22"/>
  <c r="AL159" i="22"/>
  <c r="AV63" i="22"/>
  <c r="AL221" i="22"/>
  <c r="Q143" i="22"/>
  <c r="AS194" i="22"/>
  <c r="BB78" i="22"/>
  <c r="AI178" i="22"/>
  <c r="BD329" i="22"/>
  <c r="BL207" i="22"/>
  <c r="BD152" i="22"/>
  <c r="BD270" i="22"/>
  <c r="AX199" i="22"/>
  <c r="BB234" i="22"/>
  <c r="AJ260" i="22"/>
  <c r="BI188" i="22"/>
  <c r="X190" i="22"/>
  <c r="S282" i="22"/>
  <c r="AO348" i="22"/>
  <c r="BH265" i="22"/>
  <c r="AU231" i="22"/>
  <c r="AK172" i="22"/>
  <c r="AJ291" i="22"/>
  <c r="BC231" i="22"/>
  <c r="AE187" i="22"/>
  <c r="AU382" i="22"/>
  <c r="AB232" i="22"/>
  <c r="R205" i="22"/>
  <c r="AG281" i="22"/>
  <c r="V163" i="22"/>
  <c r="AL355" i="22"/>
  <c r="BE156" i="22"/>
  <c r="Q256" i="22"/>
  <c r="AJ244" i="22"/>
  <c r="Y191" i="22"/>
  <c r="BK346" i="22"/>
  <c r="AJ328" i="22"/>
  <c r="BG215" i="22"/>
  <c r="AB172" i="22"/>
  <c r="AV162" i="22"/>
  <c r="BC282" i="22"/>
  <c r="BG247" i="22"/>
  <c r="BH393" i="22"/>
  <c r="BI307" i="22"/>
  <c r="AN428" i="22"/>
  <c r="R124" i="22"/>
  <c r="AT239" i="22"/>
  <c r="BA309" i="22"/>
  <c r="AR162" i="22"/>
  <c r="AI654" i="22"/>
  <c r="BL192" i="22"/>
  <c r="BK262" i="22"/>
  <c r="R254" i="22"/>
  <c r="V194" i="22"/>
  <c r="BG156" i="22"/>
  <c r="X295" i="22"/>
  <c r="BB262" i="22"/>
  <c r="S296" i="22"/>
  <c r="R299" i="22"/>
  <c r="BF125" i="22"/>
  <c r="AQ313" i="22"/>
  <c r="S235" i="22"/>
  <c r="AD283" i="22"/>
  <c r="AC322" i="22"/>
  <c r="AR228" i="22"/>
  <c r="BL273" i="22"/>
  <c r="AR235" i="22"/>
  <c r="AY205" i="22"/>
  <c r="BC188" i="22"/>
  <c r="P351" i="22"/>
  <c r="BD258" i="22"/>
  <c r="BE331" i="22"/>
  <c r="AZ218" i="22"/>
  <c r="X406" i="22"/>
  <c r="AJ255" i="22"/>
  <c r="BB351" i="22"/>
  <c r="AI364" i="22"/>
  <c r="AA450" i="22"/>
  <c r="AZ268" i="22"/>
  <c r="AY321" i="22"/>
  <c r="BH207" i="22"/>
  <c r="AJ480" i="22"/>
  <c r="Y349" i="22"/>
  <c r="AC138" i="22"/>
  <c r="V187" i="22"/>
  <c r="BE171" i="22"/>
  <c r="BB268" i="22"/>
  <c r="BI223" i="22"/>
  <c r="BD173" i="22"/>
  <c r="BJ115" i="22"/>
  <c r="BD324" i="22"/>
  <c r="AI261" i="22"/>
  <c r="BH120" i="22"/>
  <c r="AF213" i="22"/>
  <c r="AP286" i="22"/>
  <c r="BK259" i="22"/>
  <c r="AE153" i="22"/>
  <c r="BE177" i="22"/>
  <c r="AS156" i="22"/>
  <c r="V227" i="22"/>
  <c r="BD235" i="22"/>
  <c r="BG527" i="22"/>
  <c r="S704" i="22"/>
  <c r="AK178" i="22"/>
  <c r="BD164" i="22"/>
  <c r="BF201" i="22"/>
  <c r="BK378" i="22"/>
  <c r="AT241" i="22"/>
  <c r="Y323" i="22"/>
  <c r="AX175" i="22"/>
  <c r="BC238" i="22"/>
  <c r="AD208" i="22"/>
  <c r="AB169" i="22"/>
  <c r="AI278" i="22"/>
  <c r="AB192" i="22"/>
  <c r="Q233" i="22"/>
  <c r="AF205" i="22"/>
  <c r="AS231" i="22"/>
  <c r="BE363" i="22"/>
  <c r="AM175" i="22"/>
  <c r="AA196" i="22"/>
  <c r="AK200" i="22"/>
  <c r="BC221" i="22"/>
  <c r="BB295" i="22"/>
  <c r="BE304" i="22"/>
  <c r="X183" i="22"/>
  <c r="AZ508" i="22"/>
  <c r="V176" i="22"/>
  <c r="Q282" i="22"/>
  <c r="BC226" i="22"/>
  <c r="BI456" i="22"/>
  <c r="BA292" i="22"/>
  <c r="P224" i="22"/>
  <c r="AK425" i="22"/>
  <c r="AT451" i="22"/>
  <c r="AY248" i="22"/>
  <c r="AL369" i="22"/>
  <c r="AK283" i="22"/>
  <c r="AE188" i="22"/>
  <c r="AX268" i="22"/>
  <c r="X182" i="22"/>
  <c r="BJ301" i="22"/>
  <c r="BH191" i="22"/>
  <c r="BL283" i="22"/>
  <c r="AT346" i="22"/>
  <c r="W185" i="22"/>
  <c r="AX207" i="22"/>
  <c r="AP174" i="22"/>
  <c r="V203" i="22"/>
  <c r="P215" i="22"/>
  <c r="O198" i="22"/>
  <c r="BD158" i="22"/>
  <c r="AV207" i="22"/>
  <c r="BH242" i="22"/>
  <c r="Q193" i="22"/>
  <c r="BL267" i="22"/>
  <c r="R226" i="22"/>
  <c r="AT160" i="22"/>
  <c r="AL281" i="22"/>
  <c r="AI158" i="22"/>
  <c r="P259" i="22"/>
  <c r="W174" i="22"/>
  <c r="BB200" i="22"/>
  <c r="T441" i="22"/>
  <c r="AR287" i="22"/>
  <c r="V198" i="22"/>
  <c r="AR455" i="22"/>
  <c r="AK206" i="22"/>
  <c r="AV254" i="22"/>
  <c r="AS275" i="22"/>
  <c r="AX323" i="22"/>
  <c r="U174" i="22"/>
  <c r="AE272" i="22"/>
  <c r="AX174" i="22"/>
  <c r="BF209" i="22"/>
  <c r="AS168" i="22"/>
  <c r="AE200" i="22"/>
  <c r="AN187" i="22"/>
  <c r="AY200" i="22"/>
  <c r="AJ240" i="22"/>
  <c r="AZ258" i="22"/>
  <c r="AC225" i="22"/>
  <c r="AY256" i="22"/>
  <c r="AN162" i="22"/>
  <c r="BI353" i="22"/>
  <c r="BD20" i="22"/>
  <c r="AA34" i="22"/>
  <c r="AB75" i="22"/>
  <c r="BB289" i="22"/>
  <c r="AM228" i="22"/>
  <c r="BG109" i="22"/>
  <c r="BJ249" i="22"/>
  <c r="BF197" i="22"/>
  <c r="AF120" i="22"/>
  <c r="BJ122" i="22"/>
  <c r="AC127" i="22"/>
  <c r="Z130" i="22"/>
  <c r="BH130" i="22"/>
  <c r="AH135" i="22"/>
  <c r="V140" i="22"/>
  <c r="Z141" i="22"/>
  <c r="S142" i="22"/>
  <c r="AT143" i="22"/>
  <c r="AU145" i="22"/>
  <c r="AG174" i="22"/>
  <c r="BG174" i="22"/>
  <c r="BA247" i="22"/>
  <c r="Q186" i="22"/>
  <c r="AU185" i="22"/>
  <c r="AY203" i="22"/>
  <c r="AX215" i="22"/>
  <c r="AA217" i="22"/>
  <c r="AG236" i="22"/>
  <c r="AE237" i="22"/>
  <c r="AC269" i="22"/>
  <c r="BL201" i="22"/>
  <c r="AZ187" i="22"/>
  <c r="AN14" i="22"/>
  <c r="AF23" i="22"/>
  <c r="X30" i="22"/>
  <c r="AY204" i="22"/>
  <c r="S35" i="22"/>
  <c r="BC201" i="22"/>
  <c r="AG196" i="22"/>
  <c r="P157" i="22"/>
  <c r="AK280" i="22"/>
  <c r="BD178" i="22"/>
  <c r="Q56" i="22"/>
  <c r="AS61" i="22"/>
  <c r="Q67" i="22"/>
  <c r="AC75" i="22"/>
  <c r="BF79" i="22"/>
  <c r="BF264" i="22"/>
  <c r="AX163" i="22"/>
  <c r="AT92" i="22"/>
  <c r="AX93" i="22"/>
  <c r="AW177" i="22"/>
  <c r="AB391" i="22"/>
  <c r="AC96" i="22"/>
  <c r="AN97" i="22"/>
  <c r="AI104" i="22"/>
  <c r="AP106" i="22"/>
  <c r="AY110" i="22"/>
  <c r="AH119" i="22"/>
  <c r="AB121" i="22"/>
  <c r="AA122" i="22"/>
  <c r="AY122" i="22"/>
  <c r="T133" i="22"/>
  <c r="X134" i="22"/>
  <c r="BF134" i="22"/>
  <c r="AT136" i="22"/>
  <c r="Y139" i="22"/>
  <c r="AO139" i="22"/>
  <c r="AK143" i="22"/>
  <c r="Z145" i="22"/>
  <c r="O147" i="22"/>
  <c r="U147" i="22"/>
  <c r="Z226" i="22"/>
  <c r="V174" i="22"/>
  <c r="AM186" i="22"/>
  <c r="AZ192" i="22"/>
  <c r="AT195" i="22"/>
  <c r="AB244" i="22"/>
  <c r="AF325" i="22"/>
  <c r="AE386" i="22"/>
  <c r="AE208" i="22"/>
  <c r="BF335" i="22"/>
  <c r="BH406" i="22"/>
  <c r="BI252" i="22"/>
  <c r="BF3" i="22"/>
  <c r="AW206" i="22"/>
  <c r="AE151" i="22"/>
  <c r="AE204" i="22"/>
  <c r="BD304" i="22"/>
  <c r="W22" i="22"/>
  <c r="AV31" i="22"/>
  <c r="X51" i="22"/>
  <c r="Y54" i="22"/>
  <c r="AY310" i="22"/>
  <c r="AK152" i="22"/>
  <c r="X66" i="22"/>
  <c r="V71" i="22"/>
  <c r="R453" i="22"/>
  <c r="AR209" i="22"/>
  <c r="AM90" i="22"/>
  <c r="AK93" i="22"/>
  <c r="BF93" i="22"/>
  <c r="AY100" i="22"/>
  <c r="AR102" i="22"/>
  <c r="Z208" i="22"/>
  <c r="V337" i="22"/>
  <c r="AX227" i="22"/>
  <c r="V166" i="22"/>
  <c r="BJ96" i="22"/>
  <c r="S232" i="22"/>
  <c r="Z108" i="22"/>
  <c r="O117" i="22"/>
  <c r="BI127" i="22"/>
  <c r="AG192" i="22"/>
  <c r="AM146" i="22"/>
  <c r="AI206" i="22"/>
  <c r="AV137" i="22"/>
  <c r="W142" i="22"/>
  <c r="U144" i="22"/>
  <c r="AG146" i="22"/>
  <c r="BK148" i="22"/>
  <c r="AG309" i="22"/>
  <c r="AL170" i="22"/>
  <c r="AG215" i="22"/>
  <c r="AH228" i="22"/>
  <c r="U283" i="22"/>
  <c r="AS185" i="22"/>
  <c r="BG271" i="22"/>
  <c r="BE256" i="22"/>
  <c r="BB270" i="22"/>
  <c r="AW282" i="22"/>
  <c r="Z289" i="22"/>
  <c r="AM178" i="22"/>
  <c r="AF230" i="22"/>
  <c r="AE344" i="22"/>
  <c r="AG169" i="22"/>
  <c r="AT304" i="22"/>
  <c r="X301" i="22"/>
  <c r="R278" i="22"/>
  <c r="AG252" i="22"/>
  <c r="Q166" i="22"/>
  <c r="AU272" i="22"/>
  <c r="BE258" i="22"/>
  <c r="U308" i="22"/>
  <c r="AX205" i="22"/>
  <c r="AW286" i="22"/>
  <c r="BA281" i="22"/>
  <c r="U291" i="22"/>
  <c r="AM264" i="22"/>
  <c r="AC417" i="22"/>
  <c r="BL275" i="22"/>
  <c r="BF271" i="22"/>
  <c r="AI335" i="22"/>
  <c r="AL414" i="22"/>
  <c r="AQ269" i="22"/>
  <c r="BC203" i="22"/>
  <c r="Q312" i="22"/>
  <c r="BE340" i="22"/>
  <c r="AG293" i="22"/>
  <c r="AI324" i="22"/>
  <c r="BI296" i="22"/>
  <c r="AY292" i="22"/>
  <c r="BK267" i="22"/>
  <c r="S330" i="22"/>
  <c r="U538" i="22"/>
  <c r="O218" i="22"/>
  <c r="U294" i="22"/>
  <c r="AX423" i="22"/>
  <c r="T382" i="22"/>
  <c r="BC409" i="22"/>
  <c r="AM252" i="22"/>
  <c r="U490" i="22"/>
  <c r="S324" i="22"/>
  <c r="BL325" i="22"/>
  <c r="AB304" i="22"/>
  <c r="BD412" i="22"/>
  <c r="BE285" i="22"/>
  <c r="BJ275" i="22"/>
  <c r="U338" i="22"/>
  <c r="BI398" i="22"/>
  <c r="BK714" i="22"/>
  <c r="P435" i="22"/>
  <c r="BG320" i="22"/>
  <c r="AU374" i="22"/>
  <c r="R266" i="22"/>
  <c r="S264" i="22"/>
  <c r="AN393" i="22"/>
  <c r="AT297" i="22"/>
  <c r="BG361" i="22"/>
  <c r="O340" i="22"/>
  <c r="BL276" i="22"/>
  <c r="BF292" i="22"/>
  <c r="AJ332" i="22"/>
  <c r="BC537" i="22"/>
  <c r="AV295" i="22"/>
  <c r="P373" i="22"/>
  <c r="BH555" i="22"/>
  <c r="W291" i="22"/>
  <c r="AK339" i="22"/>
  <c r="Z269" i="22"/>
  <c r="AT362" i="22"/>
  <c r="BE371" i="22"/>
  <c r="AB261" i="22"/>
  <c r="AE304" i="22"/>
  <c r="BH414" i="22"/>
  <c r="AO607" i="22"/>
  <c r="BH323" i="22"/>
  <c r="AU407" i="22"/>
  <c r="Z181" i="22"/>
  <c r="AW188" i="22"/>
  <c r="BJ198" i="22"/>
  <c r="AD248" i="22"/>
  <c r="U273" i="22"/>
  <c r="AD231" i="22"/>
  <c r="AB246" i="22"/>
  <c r="AL437" i="22"/>
  <c r="AH341" i="22"/>
  <c r="AS337" i="22"/>
  <c r="O263" i="22"/>
  <c r="AZ433" i="22"/>
  <c r="BC432" i="22"/>
  <c r="AY253" i="22"/>
  <c r="AJ187" i="22"/>
  <c r="X196" i="22"/>
  <c r="W209" i="22"/>
  <c r="AQ211" i="22"/>
  <c r="AA218" i="22"/>
  <c r="AP218" i="22"/>
  <c r="AC233" i="22"/>
  <c r="S255" i="22"/>
  <c r="BD282" i="22"/>
  <c r="AT295" i="22"/>
  <c r="T498" i="22"/>
  <c r="BJ363" i="22"/>
  <c r="V392" i="22"/>
  <c r="AL318" i="22"/>
  <c r="Y203" i="22"/>
  <c r="AM174" i="22"/>
  <c r="AJ203" i="22"/>
  <c r="W236" i="22"/>
  <c r="AY238" i="22"/>
  <c r="O241" i="22"/>
  <c r="Q243" i="22"/>
  <c r="W257" i="22"/>
  <c r="U265" i="22"/>
  <c r="AV270" i="22"/>
  <c r="BA270" i="22"/>
  <c r="Z277" i="22"/>
  <c r="BD277" i="22"/>
  <c r="AY372" i="22"/>
  <c r="AS474" i="22"/>
  <c r="X408" i="22"/>
  <c r="BG437" i="22"/>
  <c r="V347" i="22"/>
  <c r="AG305" i="22"/>
  <c r="AA210" i="22"/>
  <c r="AV427" i="22"/>
  <c r="Y407" i="22"/>
  <c r="AY853" i="22"/>
  <c r="AQ268" i="22"/>
  <c r="BF359" i="22"/>
  <c r="BG288" i="22"/>
  <c r="BB341" i="22"/>
  <c r="AA330" i="22"/>
  <c r="AX203" i="22"/>
  <c r="BB448" i="22"/>
  <c r="O378" i="22"/>
  <c r="BG226" i="22"/>
  <c r="AZ197" i="22"/>
  <c r="AO381" i="22"/>
  <c r="AI312" i="22"/>
  <c r="BC240" i="22"/>
  <c r="AN238" i="22"/>
  <c r="Y283" i="22"/>
  <c r="AR298" i="22"/>
  <c r="AZ239" i="22"/>
  <c r="AV555" i="22"/>
  <c r="X602" i="22"/>
  <c r="R333" i="22"/>
  <c r="AP405" i="22"/>
  <c r="AY551" i="22"/>
  <c r="Y341" i="22"/>
  <c r="BA293" i="22"/>
  <c r="AP275" i="22"/>
  <c r="BL655" i="22"/>
  <c r="AS261" i="22"/>
  <c r="AC290" i="22"/>
  <c r="AT325" i="22"/>
  <c r="BI306" i="22"/>
  <c r="BG286" i="22"/>
  <c r="AV379" i="22"/>
  <c r="BJ317" i="22"/>
  <c r="AT378" i="22"/>
  <c r="AJ367" i="22"/>
  <c r="R374" i="22"/>
  <c r="O313" i="22"/>
  <c r="BH375" i="22"/>
  <c r="AT497" i="22"/>
  <c r="AI464" i="22"/>
  <c r="AW367" i="22"/>
  <c r="P342" i="22"/>
  <c r="AP419" i="22"/>
  <c r="R455" i="22"/>
  <c r="V501" i="22"/>
  <c r="Q356" i="22"/>
  <c r="AT93" i="22"/>
  <c r="BJ99" i="22"/>
  <c r="AM102" i="22"/>
  <c r="AY112" i="22"/>
  <c r="BL115" i="22"/>
  <c r="AX147" i="22"/>
  <c r="BI162" i="22"/>
  <c r="BG163" i="22"/>
  <c r="R167" i="22"/>
  <c r="AQ174" i="22"/>
  <c r="AQ205" i="22"/>
  <c r="AO206" i="22"/>
  <c r="AU274" i="22"/>
  <c r="BF339" i="22"/>
  <c r="BI380" i="22"/>
  <c r="V127" i="22"/>
  <c r="BK263" i="22"/>
  <c r="S304" i="22"/>
  <c r="AE756" i="22"/>
  <c r="AA140" i="22"/>
  <c r="BF139" i="22"/>
  <c r="AU292" i="22"/>
  <c r="AE317" i="22"/>
  <c r="W381" i="22"/>
  <c r="R283" i="22"/>
  <c r="AP352" i="22"/>
  <c r="AV156" i="22"/>
  <c r="X768" i="22"/>
  <c r="AJ331" i="22"/>
  <c r="Q271" i="22"/>
  <c r="AL142" i="22"/>
  <c r="BK308" i="22"/>
  <c r="BB261" i="22"/>
  <c r="AI265" i="22"/>
  <c r="BK359" i="22"/>
  <c r="T269" i="22"/>
  <c r="P323" i="22"/>
  <c r="Q286" i="22"/>
  <c r="AZ250" i="22"/>
  <c r="AY137" i="22"/>
  <c r="AC282" i="22"/>
  <c r="AI386" i="22"/>
  <c r="Y172" i="22"/>
  <c r="AT235" i="22"/>
  <c r="AD195" i="22"/>
  <c r="Z316" i="22"/>
  <c r="AV182" i="22"/>
  <c r="AG288" i="22"/>
  <c r="AE115" i="22"/>
  <c r="S223" i="22"/>
  <c r="AC398" i="22"/>
  <c r="O160" i="22"/>
  <c r="R277" i="22"/>
  <c r="AT315" i="22"/>
  <c r="R375" i="22"/>
  <c r="AU208" i="22"/>
  <c r="W338" i="22"/>
  <c r="AZ177" i="22"/>
  <c r="AS277" i="22"/>
  <c r="BD339" i="22"/>
  <c r="AC478" i="22"/>
  <c r="Y310" i="22"/>
  <c r="AA332" i="22"/>
  <c r="AG267" i="22"/>
  <c r="BJ244" i="22"/>
  <c r="AT252" i="22"/>
  <c r="BD385" i="22"/>
  <c r="S424" i="22"/>
  <c r="AC293" i="22"/>
  <c r="AM170" i="22"/>
  <c r="BB350" i="22"/>
  <c r="AP423" i="22"/>
  <c r="BA230" i="22"/>
  <c r="R302" i="22"/>
  <c r="AN236" i="22"/>
  <c r="AQ380" i="22"/>
  <c r="AP296" i="22"/>
  <c r="BH384" i="22"/>
  <c r="BD223" i="22"/>
  <c r="AC321" i="22"/>
  <c r="AU329" i="22"/>
  <c r="O304" i="22"/>
  <c r="BI350" i="22"/>
  <c r="BG342" i="22"/>
  <c r="BF235" i="22"/>
  <c r="AL247" i="22"/>
  <c r="BD286" i="22"/>
  <c r="AY235" i="22"/>
  <c r="AK322" i="22"/>
  <c r="AQ364" i="22"/>
  <c r="BK379" i="22"/>
  <c r="S397" i="22"/>
  <c r="AI230" i="22"/>
  <c r="R78" i="22"/>
  <c r="AR89" i="22"/>
  <c r="X94" i="22"/>
  <c r="Y96" i="22"/>
  <c r="BF106" i="22"/>
  <c r="BL108" i="22"/>
  <c r="T120" i="22"/>
  <c r="BA125" i="22"/>
  <c r="W130" i="22"/>
  <c r="AR132" i="22"/>
  <c r="BE150" i="22"/>
  <c r="BB156" i="22"/>
  <c r="W178" i="22"/>
  <c r="AH182" i="22"/>
  <c r="AG187" i="22"/>
  <c r="BD190" i="22"/>
  <c r="AI192" i="22"/>
  <c r="AB206" i="22"/>
  <c r="BG212" i="22"/>
  <c r="AH215" i="22"/>
  <c r="AE220" i="22"/>
  <c r="BL223" i="22"/>
  <c r="AK224" i="22"/>
  <c r="AP225" i="22"/>
  <c r="AZ230" i="22"/>
  <c r="U236" i="22"/>
  <c r="AA240" i="22"/>
  <c r="AM243" i="22"/>
  <c r="AB310" i="22"/>
  <c r="U339" i="22"/>
  <c r="BF340" i="22"/>
  <c r="AQ553" i="22"/>
  <c r="AM128" i="22"/>
  <c r="U99" i="22"/>
  <c r="T101" i="22"/>
  <c r="AX113" i="22"/>
  <c r="BJ127" i="22"/>
  <c r="R281" i="22"/>
  <c r="AZ398" i="22"/>
  <c r="AJ139" i="22"/>
  <c r="AA145" i="22"/>
  <c r="T155" i="22"/>
  <c r="P158" i="22"/>
  <c r="BB172" i="22"/>
  <c r="BB311" i="22"/>
  <c r="T172" i="22"/>
  <c r="AI185" i="22"/>
  <c r="AR185" i="22"/>
  <c r="AQ142" i="22"/>
  <c r="T314" i="22"/>
  <c r="AO203" i="22"/>
  <c r="AX208" i="22"/>
  <c r="Y230" i="22"/>
  <c r="BH254" i="22"/>
  <c r="AY271" i="22"/>
  <c r="AV287" i="22"/>
  <c r="V298" i="22"/>
  <c r="AM324" i="22"/>
  <c r="BI349" i="22"/>
  <c r="BD290" i="22"/>
  <c r="AF249" i="22"/>
  <c r="AJ457" i="22"/>
  <c r="AC277" i="22"/>
  <c r="AO310" i="22"/>
  <c r="AZ469" i="22"/>
  <c r="AC23" i="22"/>
  <c r="Q822" i="22"/>
  <c r="V408" i="22"/>
  <c r="AA46" i="22"/>
  <c r="AF48" i="22"/>
  <c r="AM66" i="22"/>
  <c r="O71" i="22"/>
  <c r="AS98" i="22"/>
  <c r="AK136" i="22"/>
  <c r="AX145" i="22"/>
  <c r="BD156" i="22"/>
  <c r="AQ159" i="22"/>
  <c r="AZ228" i="22"/>
  <c r="AY162" i="22"/>
  <c r="U241" i="22"/>
  <c r="AZ593" i="22"/>
  <c r="AP205" i="22"/>
  <c r="AJ207" i="22"/>
  <c r="AL459" i="22"/>
  <c r="T298" i="22"/>
  <c r="AL214" i="22"/>
  <c r="BK214" i="22"/>
  <c r="AK220" i="22"/>
  <c r="AF240" i="22"/>
  <c r="O251" i="22"/>
  <c r="AW275" i="22"/>
  <c r="BD283" i="22"/>
  <c r="AJ304" i="22"/>
  <c r="BH247" i="22"/>
  <c r="AE256" i="22"/>
  <c r="BA172" i="22"/>
  <c r="BL190" i="22"/>
  <c r="BC166" i="22"/>
  <c r="Z255" i="22"/>
  <c r="AR379" i="22"/>
  <c r="AQ240" i="22"/>
  <c r="BE324" i="22"/>
  <c r="BK322" i="22"/>
  <c r="AK385" i="22"/>
  <c r="BE211" i="22"/>
  <c r="AG327" i="22"/>
  <c r="AG280" i="22"/>
  <c r="V285" i="22"/>
  <c r="AN232" i="22"/>
  <c r="AC421" i="22"/>
  <c r="AX949" i="22"/>
  <c r="AQ289" i="22"/>
  <c r="Y368" i="22"/>
  <c r="R202" i="22"/>
  <c r="BF402" i="22"/>
  <c r="BF195" i="22"/>
  <c r="BD232" i="22"/>
  <c r="T242" i="22"/>
  <c r="BL310" i="22"/>
  <c r="AD277" i="22"/>
  <c r="BI240" i="22"/>
  <c r="W321" i="22"/>
  <c r="BG340" i="22"/>
  <c r="BJ334" i="22"/>
  <c r="X210" i="22"/>
  <c r="BI509" i="22"/>
  <c r="AG495" i="22"/>
  <c r="Q264" i="22"/>
  <c r="AM352" i="22"/>
  <c r="BF277" i="22"/>
  <c r="AU259" i="22"/>
  <c r="AV369" i="22"/>
  <c r="AN364" i="22"/>
  <c r="BK357" i="22"/>
  <c r="AU537" i="22"/>
  <c r="BK317" i="22"/>
  <c r="AO212" i="22"/>
  <c r="T335" i="22"/>
  <c r="T315" i="22"/>
  <c r="AL374" i="22"/>
  <c r="T489" i="22"/>
  <c r="AO358" i="22"/>
  <c r="AD289" i="22"/>
  <c r="AI295" i="22"/>
  <c r="AJ293" i="22"/>
  <c r="AI393" i="22"/>
  <c r="S309" i="22"/>
  <c r="AU310" i="22"/>
  <c r="AM332" i="22"/>
  <c r="AX355" i="22"/>
  <c r="AZ351" i="22"/>
  <c r="AK428" i="22"/>
  <c r="AG296" i="22"/>
  <c r="S522" i="22"/>
  <c r="BJ359" i="22"/>
  <c r="Q263" i="22"/>
  <c r="AY269" i="22"/>
  <c r="Y289" i="22"/>
  <c r="BF314" i="22"/>
  <c r="W383" i="22"/>
  <c r="AW392" i="22"/>
  <c r="AL337" i="22"/>
  <c r="T485" i="22"/>
  <c r="BE287" i="22"/>
  <c r="BL396" i="22"/>
  <c r="AT514" i="22"/>
  <c r="BA478" i="22"/>
  <c r="Z219" i="22"/>
  <c r="AI302" i="22"/>
  <c r="AZ388" i="22"/>
  <c r="BK343" i="22"/>
  <c r="W350" i="22"/>
  <c r="BB856" i="22"/>
  <c r="AS233" i="22"/>
  <c r="AJ339" i="22"/>
  <c r="AJ410" i="22"/>
  <c r="Z275" i="22"/>
  <c r="BF487" i="22"/>
  <c r="V314" i="22"/>
  <c r="AW376" i="22"/>
  <c r="AX322" i="22"/>
  <c r="AM285" i="22"/>
  <c r="AS488" i="22"/>
  <c r="AI303" i="22"/>
  <c r="AR337" i="22"/>
  <c r="BG302" i="22"/>
  <c r="P347" i="22"/>
  <c r="BB574" i="22"/>
  <c r="AR514" i="22"/>
  <c r="AC425" i="22"/>
  <c r="BJ323" i="22"/>
  <c r="S441" i="22"/>
  <c r="AI839" i="22"/>
  <c r="S352" i="22"/>
  <c r="AS346" i="22"/>
  <c r="BI363" i="22"/>
  <c r="AA307" i="22"/>
  <c r="AY375" i="22"/>
  <c r="U377" i="22"/>
  <c r="AH519" i="22"/>
  <c r="AU426" i="22"/>
  <c r="S447" i="22"/>
  <c r="AR382" i="22"/>
  <c r="AI402" i="22"/>
  <c r="S420" i="22"/>
  <c r="BI452" i="22"/>
  <c r="AG380" i="22"/>
  <c r="BB334" i="22"/>
  <c r="BC316" i="22"/>
  <c r="BA391" i="22"/>
  <c r="AU422" i="22"/>
  <c r="AE345" i="22"/>
  <c r="AW300" i="22"/>
  <c r="Y401" i="22"/>
  <c r="BD451" i="22"/>
  <c r="R287" i="22"/>
  <c r="Z339" i="22"/>
  <c r="BI451" i="22"/>
  <c r="AW295" i="22"/>
  <c r="BG435" i="22"/>
  <c r="P358" i="22"/>
  <c r="BL373" i="22"/>
  <c r="AQ395" i="22"/>
  <c r="W397" i="22"/>
  <c r="AB382" i="22"/>
  <c r="BB464" i="22"/>
  <c r="P422" i="22"/>
  <c r="AI385" i="22"/>
  <c r="AT467" i="22"/>
  <c r="AE495" i="22"/>
  <c r="BB475" i="22"/>
  <c r="BI340" i="22"/>
  <c r="AZ616" i="22"/>
  <c r="AG492" i="22"/>
  <c r="Y328" i="22"/>
  <c r="BF409" i="22"/>
  <c r="R298" i="22"/>
  <c r="AM306" i="22"/>
  <c r="U534" i="22"/>
  <c r="AE452" i="22"/>
  <c r="W794" i="22"/>
  <c r="AM491" i="22"/>
  <c r="AC711" i="22"/>
  <c r="AS312" i="22"/>
  <c r="AO326" i="22"/>
  <c r="AU575" i="22"/>
  <c r="AX437" i="22"/>
  <c r="U353" i="22"/>
  <c r="Z569" i="22"/>
  <c r="BK773" i="22"/>
  <c r="BE568" i="22"/>
  <c r="P503" i="22"/>
  <c r="V456" i="22"/>
  <c r="AW342" i="22"/>
  <c r="BJ335" i="22"/>
  <c r="AX303" i="22"/>
  <c r="AI321" i="22"/>
  <c r="Y359" i="22"/>
  <c r="BD353" i="22"/>
  <c r="AW405" i="22"/>
  <c r="BK492" i="22"/>
  <c r="BB328" i="22"/>
  <c r="AD300" i="22"/>
  <c r="AS514" i="22"/>
  <c r="AD756" i="22"/>
  <c r="BK299" i="22"/>
  <c r="AJ322" i="22"/>
  <c r="AK714" i="22"/>
  <c r="Y458" i="22"/>
  <c r="AY560" i="22"/>
  <c r="AS334" i="22"/>
  <c r="BG179" i="22"/>
  <c r="AB268" i="22"/>
  <c r="AI296" i="22"/>
  <c r="AN312" i="22"/>
  <c r="AW452" i="22"/>
  <c r="R337" i="22"/>
  <c r="Y316" i="22"/>
  <c r="BA296" i="22"/>
  <c r="BL322" i="22"/>
  <c r="BF560" i="22"/>
  <c r="T482" i="22"/>
  <c r="AL145" i="22"/>
  <c r="AY157" i="22"/>
  <c r="V185" i="22"/>
  <c r="AH185" i="22"/>
  <c r="BD259" i="22"/>
  <c r="AD131" i="22"/>
  <c r="AI154" i="22"/>
  <c r="AS251" i="22"/>
  <c r="T146" i="22"/>
  <c r="AM104" i="22"/>
  <c r="AS108" i="22"/>
  <c r="BA302" i="22"/>
  <c r="BF266" i="22"/>
  <c r="BF211" i="22"/>
  <c r="AV238" i="22"/>
  <c r="AU211" i="22"/>
  <c r="BG180" i="22"/>
  <c r="P288" i="22"/>
  <c r="AQ141" i="22"/>
  <c r="T263" i="22"/>
  <c r="U202" i="22"/>
  <c r="BF249" i="22"/>
  <c r="X730" i="22"/>
  <c r="U216" i="22"/>
  <c r="Q127" i="22"/>
  <c r="AD383" i="22"/>
  <c r="AP161" i="22"/>
  <c r="AH292" i="22"/>
  <c r="AF134" i="22"/>
  <c r="AH194" i="22"/>
  <c r="AR222" i="22"/>
  <c r="R145" i="22"/>
  <c r="AR268" i="22"/>
  <c r="AM137" i="22"/>
  <c r="AY312" i="22"/>
  <c r="AQ212" i="22"/>
  <c r="AR252" i="22"/>
  <c r="AN131" i="22"/>
  <c r="V134" i="22"/>
  <c r="BH244" i="22"/>
  <c r="Q165" i="22"/>
  <c r="AA249" i="22"/>
  <c r="AW311" i="22"/>
  <c r="AS359" i="22"/>
  <c r="AI288" i="22"/>
  <c r="AL236" i="22"/>
  <c r="AD233" i="22"/>
  <c r="AU395" i="22"/>
  <c r="BD120" i="22"/>
  <c r="S237" i="22"/>
  <c r="BL212" i="22"/>
  <c r="AK379" i="22"/>
  <c r="AP165" i="22"/>
  <c r="AC231" i="22"/>
  <c r="AU413" i="22"/>
  <c r="AJ256" i="22"/>
  <c r="S146" i="22"/>
  <c r="AX228" i="22"/>
  <c r="BL314" i="22"/>
  <c r="BC249" i="22"/>
  <c r="BD392" i="22"/>
  <c r="Z224" i="22"/>
  <c r="U258" i="22"/>
  <c r="BD250" i="22"/>
  <c r="X305" i="22"/>
  <c r="R129" i="22"/>
  <c r="AQ310" i="22"/>
  <c r="AJ283" i="22"/>
  <c r="S121" i="22"/>
  <c r="O115" i="22"/>
  <c r="AV286" i="22"/>
  <c r="AI284" i="22"/>
  <c r="AZ139" i="22"/>
  <c r="BG291" i="22"/>
  <c r="AB224" i="22"/>
  <c r="AH345" i="22"/>
  <c r="AT272" i="22"/>
  <c r="BH250" i="22"/>
  <c r="Q129" i="22"/>
  <c r="AY170" i="22"/>
  <c r="AL271" i="22"/>
  <c r="AS462" i="22"/>
  <c r="AP403" i="22"/>
  <c r="BA117" i="22"/>
  <c r="BB413" i="22"/>
  <c r="V141" i="22"/>
  <c r="AD311" i="22"/>
  <c r="Q277" i="22"/>
  <c r="O255" i="22"/>
  <c r="T264" i="22"/>
  <c r="AP152" i="22"/>
  <c r="AC246" i="22"/>
  <c r="AP127" i="22"/>
  <c r="AZ165" i="22"/>
  <c r="BD122" i="22"/>
  <c r="AC287" i="22"/>
  <c r="AT154" i="22"/>
  <c r="X141" i="22"/>
  <c r="BF329" i="22"/>
  <c r="AE129" i="22"/>
  <c r="AO590" i="22"/>
  <c r="AO505" i="22"/>
  <c r="BJ300" i="22"/>
  <c r="BA149" i="22"/>
  <c r="AG200" i="22"/>
  <c r="BL284" i="22"/>
  <c r="BC388" i="22"/>
  <c r="AY201" i="22"/>
  <c r="BE276" i="22"/>
  <c r="AA322" i="22"/>
  <c r="BJ209" i="22"/>
  <c r="AU284" i="22"/>
  <c r="BL142" i="22"/>
  <c r="BG225" i="22"/>
  <c r="Q200" i="22"/>
  <c r="AY164" i="22"/>
  <c r="V212" i="22"/>
  <c r="S217" i="22"/>
  <c r="AG245" i="22"/>
  <c r="AA265" i="22"/>
  <c r="AC404" i="22"/>
  <c r="BH241" i="22"/>
  <c r="AY278" i="22"/>
  <c r="P251" i="22"/>
  <c r="AA241" i="22"/>
  <c r="BL121" i="22"/>
  <c r="AG257" i="22"/>
  <c r="BE335" i="22"/>
  <c r="BH282" i="22"/>
  <c r="W156" i="22"/>
  <c r="W312" i="22"/>
  <c r="Z286" i="22"/>
  <c r="BK135" i="22"/>
  <c r="BL220" i="22"/>
  <c r="BE124" i="22"/>
  <c r="AR278" i="22"/>
  <c r="S192" i="22"/>
  <c r="AP213" i="22"/>
  <c r="W253" i="22"/>
  <c r="BI484" i="22"/>
  <c r="AD189" i="22"/>
  <c r="AS294" i="22"/>
  <c r="AO303" i="22"/>
  <c r="AK308" i="22"/>
  <c r="AK707" i="22"/>
  <c r="O232" i="22"/>
  <c r="AW366" i="22"/>
  <c r="AH487" i="22"/>
  <c r="BA194" i="22"/>
  <c r="BF380" i="22"/>
  <c r="AT225" i="22"/>
  <c r="AU330" i="22"/>
  <c r="AG270" i="22"/>
  <c r="Q751" i="22"/>
  <c r="AV240" i="22"/>
  <c r="O175" i="22"/>
  <c r="AM165" i="22"/>
  <c r="AI23" i="22"/>
  <c r="Q80" i="22"/>
  <c r="AI695" i="22"/>
  <c r="Z34" i="22"/>
  <c r="Y179" i="22"/>
  <c r="AW267" i="22"/>
  <c r="V59" i="22"/>
  <c r="AQ57" i="22"/>
  <c r="AS190" i="22"/>
  <c r="Y70" i="22"/>
  <c r="AG89" i="22"/>
  <c r="AB292" i="22"/>
  <c r="AV284" i="22"/>
  <c r="AT104" i="22"/>
  <c r="AE394" i="22"/>
  <c r="S356" i="22"/>
  <c r="R133" i="22"/>
  <c r="R155" i="22"/>
  <c r="BA155" i="22"/>
  <c r="AX385" i="22"/>
  <c r="AD440" i="22"/>
  <c r="AT190" i="22"/>
  <c r="Q169" i="22"/>
  <c r="AD286" i="22"/>
  <c r="V211" i="22"/>
  <c r="BD251" i="22"/>
  <c r="AH326" i="22"/>
  <c r="BC312" i="22"/>
  <c r="AK406" i="22"/>
  <c r="BI268" i="22"/>
  <c r="AA239" i="22"/>
  <c r="BJ27" i="22"/>
  <c r="AB50" i="22"/>
  <c r="AC162" i="22"/>
  <c r="AG140" i="22"/>
  <c r="BF151" i="22"/>
  <c r="AD135" i="22"/>
  <c r="AP195" i="22"/>
  <c r="T249" i="22"/>
  <c r="AU189" i="22"/>
  <c r="AT131" i="22"/>
  <c r="R252" i="22"/>
  <c r="P173" i="22"/>
  <c r="R184" i="22"/>
  <c r="R224" i="22"/>
  <c r="T239" i="22"/>
  <c r="AS423" i="22"/>
  <c r="V238" i="22"/>
  <c r="BH78" i="22"/>
  <c r="AC85" i="22"/>
  <c r="BB85" i="22"/>
  <c r="AS96" i="22"/>
  <c r="AL131" i="22"/>
  <c r="AF152" i="22"/>
  <c r="Z177" i="22"/>
  <c r="AY242" i="22"/>
  <c r="O161" i="22"/>
  <c r="BF189" i="22"/>
  <c r="AB191" i="22"/>
  <c r="AI153" i="22"/>
  <c r="BG196" i="22"/>
  <c r="O386" i="22"/>
  <c r="AI507" i="22"/>
  <c r="AV175" i="22"/>
  <c r="X14" i="22"/>
  <c r="AG358" i="22"/>
  <c r="V144" i="22"/>
  <c r="BD154" i="22"/>
  <c r="AJ237" i="22"/>
  <c r="Y22" i="22"/>
  <c r="AI155" i="22"/>
  <c r="Q139" i="22"/>
  <c r="Z61" i="22"/>
  <c r="O276" i="22"/>
  <c r="AO197" i="22"/>
  <c r="V31" i="22"/>
  <c r="AW38" i="22"/>
  <c r="W72" i="22"/>
  <c r="R182" i="22"/>
  <c r="T110" i="22"/>
  <c r="BK242" i="22"/>
  <c r="BL191" i="22"/>
  <c r="BI180" i="22"/>
  <c r="S124" i="22"/>
  <c r="V353" i="22"/>
  <c r="X303" i="22"/>
  <c r="AI237" i="22"/>
  <c r="AV300" i="22"/>
  <c r="AY303" i="22"/>
  <c r="Z319" i="22"/>
  <c r="AQ231" i="22"/>
  <c r="V90" i="22"/>
  <c r="BA133" i="22"/>
  <c r="W121" i="22"/>
  <c r="BH145" i="22"/>
  <c r="BF362" i="22"/>
  <c r="AS131" i="22"/>
  <c r="AZ179" i="22"/>
  <c r="BF179" i="22"/>
  <c r="AV181" i="22"/>
  <c r="AY431" i="22"/>
  <c r="AO572" i="22"/>
  <c r="P268" i="22"/>
  <c r="AH331" i="22"/>
  <c r="S240" i="22"/>
  <c r="AI259" i="22"/>
  <c r="BI250" i="22"/>
  <c r="P219" i="22"/>
  <c r="AH294" i="22"/>
  <c r="AO219" i="22"/>
  <c r="AT375" i="22"/>
  <c r="AB814" i="22"/>
  <c r="BF256" i="22"/>
  <c r="AX240" i="22"/>
  <c r="AL383" i="22"/>
  <c r="BK653" i="22"/>
  <c r="BB523" i="22"/>
  <c r="AT298" i="22"/>
  <c r="AH276" i="22"/>
  <c r="AI266" i="22"/>
  <c r="AO475" i="22"/>
  <c r="O331" i="22"/>
  <c r="BK311" i="22"/>
  <c r="AK328" i="22"/>
  <c r="BJ220" i="22"/>
  <c r="AY267" i="22"/>
  <c r="X472" i="22"/>
  <c r="Z479" i="22"/>
  <c r="R352" i="22"/>
  <c r="AV252" i="22"/>
  <c r="BC343" i="22"/>
  <c r="BD365" i="22"/>
  <c r="AS268" i="22"/>
  <c r="T305" i="22"/>
  <c r="AI291" i="22"/>
  <c r="Q281" i="22"/>
  <c r="AX419" i="22"/>
  <c r="BG268" i="22"/>
  <c r="AO466" i="22"/>
  <c r="BD350" i="22"/>
  <c r="AN222" i="22"/>
  <c r="BF258" i="22"/>
  <c r="AU340" i="22"/>
  <c r="AM180" i="22"/>
  <c r="AR292" i="22"/>
  <c r="AS347" i="22"/>
  <c r="AN425" i="22"/>
  <c r="AT213" i="22"/>
  <c r="W227" i="22"/>
  <c r="AL226" i="22"/>
  <c r="AZ323" i="22"/>
  <c r="AC423" i="22"/>
  <c r="O306" i="22"/>
  <c r="AM553" i="22"/>
  <c r="R219" i="22"/>
  <c r="AU270" i="22"/>
  <c r="AS276" i="22"/>
  <c r="BK354" i="22"/>
  <c r="X331" i="22"/>
  <c r="AX588" i="22"/>
  <c r="AY286" i="22"/>
  <c r="AV363" i="22"/>
  <c r="AS174" i="22"/>
  <c r="BD278" i="22"/>
  <c r="AA277" i="22"/>
  <c r="BD472" i="22"/>
  <c r="O271" i="22"/>
  <c r="AL373" i="22"/>
  <c r="AP360" i="22"/>
  <c r="Z380" i="22"/>
  <c r="AK289" i="22"/>
  <c r="AV358" i="22"/>
  <c r="AY320" i="22"/>
  <c r="AF312" i="22"/>
  <c r="AS290" i="22"/>
  <c r="AY222" i="22"/>
  <c r="AK247" i="22"/>
  <c r="AL288" i="22"/>
  <c r="AW258" i="22"/>
  <c r="AC270" i="22"/>
  <c r="AG339" i="22"/>
  <c r="BB232" i="22"/>
  <c r="AF617" i="22"/>
  <c r="AT256" i="22"/>
  <c r="AJ252" i="22"/>
  <c r="S400" i="22"/>
  <c r="AR274" i="22"/>
  <c r="BB333" i="22"/>
  <c r="S300" i="22"/>
  <c r="AT253" i="22"/>
  <c r="AW254" i="22"/>
  <c r="AR401" i="22"/>
  <c r="BA285" i="22"/>
  <c r="T222" i="22"/>
  <c r="W254" i="22"/>
  <c r="AO373" i="22"/>
  <c r="U272" i="22"/>
  <c r="R342" i="22"/>
  <c r="T778" i="22"/>
  <c r="Q445" i="22"/>
  <c r="V452" i="22"/>
  <c r="W237" i="22"/>
  <c r="AE252" i="22"/>
  <c r="AU288" i="22"/>
  <c r="AS860" i="22"/>
  <c r="BC291" i="22"/>
  <c r="P246" i="22"/>
  <c r="AQ246" i="22"/>
  <c r="V391" i="22"/>
  <c r="X597" i="22"/>
  <c r="AR234" i="22"/>
  <c r="AF359" i="22"/>
  <c r="V269" i="22"/>
  <c r="AM259" i="22"/>
  <c r="BL224" i="22"/>
  <c r="AB298" i="22"/>
  <c r="AN378" i="22"/>
  <c r="AR224" i="22"/>
  <c r="BL316" i="22"/>
  <c r="Q343" i="22"/>
  <c r="T250" i="22"/>
  <c r="AC366" i="22"/>
  <c r="AT444" i="22"/>
  <c r="BH413" i="22"/>
  <c r="AB295" i="22"/>
  <c r="AQ280" i="22"/>
  <c r="BE321" i="22"/>
  <c r="BJ504" i="22"/>
  <c r="AM612" i="22"/>
  <c r="T230" i="22"/>
  <c r="AV307" i="22"/>
  <c r="Z379" i="22"/>
  <c r="BF326" i="22"/>
  <c r="BC241" i="22"/>
  <c r="W269" i="22"/>
  <c r="AU309" i="22"/>
  <c r="BF658" i="22"/>
  <c r="AZ325" i="22"/>
  <c r="AD228" i="22"/>
  <c r="T313" i="22"/>
  <c r="P267" i="22"/>
  <c r="P238" i="22"/>
  <c r="AG253" i="22"/>
  <c r="AP573" i="22"/>
  <c r="AJ297" i="22"/>
  <c r="AN870" i="22"/>
  <c r="AY280" i="22"/>
  <c r="AF269" i="22"/>
  <c r="BH350" i="22"/>
  <c r="P226" i="22"/>
  <c r="BI326" i="22"/>
  <c r="AK646" i="22"/>
  <c r="AX416" i="22"/>
  <c r="AQ376" i="22"/>
  <c r="AM305" i="22"/>
  <c r="BL245" i="22"/>
  <c r="AG318" i="22"/>
  <c r="BB233" i="22"/>
  <c r="AM278" i="22"/>
  <c r="AB457" i="22"/>
  <c r="T377" i="22"/>
  <c r="AY250" i="22"/>
  <c r="BG410" i="22"/>
  <c r="O325" i="22"/>
  <c r="V256" i="22"/>
  <c r="BE341" i="22"/>
  <c r="Y223" i="22"/>
  <c r="R223" i="22"/>
  <c r="S414" i="22"/>
  <c r="AI366" i="22"/>
  <c r="AP311" i="22"/>
  <c r="Z524" i="22"/>
  <c r="W601" i="22"/>
  <c r="BH320" i="22"/>
  <c r="AQ293" i="22"/>
  <c r="AS466" i="22"/>
  <c r="AA391" i="22"/>
  <c r="BL403" i="22"/>
  <c r="BL354" i="22"/>
  <c r="BI310" i="22"/>
  <c r="AC235" i="22"/>
  <c r="AU385" i="22"/>
  <c r="AP310" i="22"/>
  <c r="BA227" i="22"/>
  <c r="AI498" i="22"/>
  <c r="BC269" i="22"/>
  <c r="BB327" i="22"/>
  <c r="AI365" i="22"/>
  <c r="AQ771" i="22"/>
  <c r="BB499" i="22"/>
  <c r="X147" i="22"/>
  <c r="AK156" i="22"/>
  <c r="Q157" i="22"/>
  <c r="BF166" i="22"/>
  <c r="AD167" i="22"/>
  <c r="BC170" i="22"/>
  <c r="BG346" i="22"/>
  <c r="AB189" i="22"/>
  <c r="AF189" i="22"/>
  <c r="P190" i="22"/>
  <c r="AI190" i="22"/>
  <c r="AV190" i="22"/>
  <c r="Z192" i="22"/>
  <c r="BI195" i="22"/>
  <c r="BA198" i="22"/>
  <c r="BB203" i="22"/>
  <c r="Q208" i="22"/>
  <c r="T216" i="22"/>
  <c r="AZ234" i="22"/>
  <c r="BK430" i="22"/>
  <c r="BG298" i="22"/>
  <c r="T476" i="22"/>
  <c r="AG529" i="22"/>
  <c r="P531" i="22"/>
  <c r="BE222" i="22"/>
  <c r="AI323" i="22"/>
  <c r="BD373" i="22"/>
  <c r="Y118" i="22"/>
  <c r="P243" i="22"/>
  <c r="AY276" i="22"/>
  <c r="Y164" i="22"/>
  <c r="AU170" i="22"/>
  <c r="BE242" i="22"/>
  <c r="AY304" i="22"/>
  <c r="AO172" i="22"/>
  <c r="S188" i="22"/>
  <c r="AJ190" i="22"/>
  <c r="BD204" i="22"/>
  <c r="U206" i="22"/>
  <c r="O214" i="22"/>
  <c r="AM216" i="22"/>
  <c r="AU216" i="22"/>
  <c r="AW218" i="22"/>
  <c r="AA219" i="22"/>
  <c r="X694" i="22"/>
  <c r="AS403" i="22"/>
  <c r="U690" i="22"/>
  <c r="AU253" i="22"/>
  <c r="AU255" i="22"/>
  <c r="BE279" i="22"/>
  <c r="BC355" i="22"/>
  <c r="S302" i="22"/>
  <c r="BH129" i="22"/>
  <c r="AR165" i="22"/>
  <c r="AE168" i="22"/>
  <c r="T170" i="22"/>
  <c r="BD172" i="22"/>
  <c r="U175" i="22"/>
  <c r="V179" i="22"/>
  <c r="AC644" i="22"/>
  <c r="BB193" i="22"/>
  <c r="AW202" i="22"/>
  <c r="AI205" i="22"/>
  <c r="AL211" i="22"/>
  <c r="AM215" i="22"/>
  <c r="AA221" i="22"/>
  <c r="O225" i="22"/>
  <c r="S245" i="22"/>
  <c r="BC245" i="22"/>
  <c r="BF250" i="22"/>
  <c r="BG254" i="22"/>
  <c r="BC256" i="22"/>
  <c r="AH286" i="22"/>
  <c r="AU155" i="22"/>
  <c r="BJ278" i="22"/>
  <c r="W370" i="22"/>
  <c r="AK452" i="22"/>
  <c r="AV388" i="22"/>
  <c r="W634" i="22"/>
  <c r="AH551" i="22"/>
  <c r="Q726" i="22"/>
  <c r="P371" i="22"/>
  <c r="U318" i="22"/>
  <c r="AQ455" i="22"/>
  <c r="AH435" i="22"/>
  <c r="AW460" i="22"/>
  <c r="AQ787" i="22"/>
  <c r="AR416" i="22"/>
  <c r="BC456" i="22"/>
  <c r="R350" i="22"/>
  <c r="BA368" i="22"/>
  <c r="BL312" i="22"/>
  <c r="BK533" i="22"/>
  <c r="W420" i="22"/>
  <c r="AY475" i="22"/>
  <c r="AS446" i="22"/>
  <c r="BH305" i="22"/>
  <c r="X610" i="22"/>
  <c r="AI374" i="22"/>
  <c r="AM342" i="22"/>
  <c r="AV581" i="22"/>
  <c r="AY393" i="22"/>
  <c r="AM385" i="22"/>
  <c r="AA395" i="22"/>
  <c r="AS291" i="22"/>
  <c r="BG274" i="22"/>
  <c r="AK474" i="22"/>
  <c r="Z312" i="22"/>
  <c r="AH307" i="22"/>
  <c r="BI355" i="22"/>
  <c r="BB312" i="22"/>
  <c r="BK257" i="22"/>
  <c r="AU316" i="22"/>
  <c r="AN358" i="22"/>
  <c r="BD649" i="22"/>
  <c r="AN311" i="22"/>
  <c r="AS641" i="22"/>
  <c r="AG154" i="22"/>
  <c r="BJ291" i="22"/>
  <c r="AF313" i="22"/>
  <c r="BA259" i="22"/>
  <c r="BF275" i="22"/>
  <c r="R282" i="22"/>
  <c r="AU332" i="22"/>
  <c r="Z346" i="22"/>
  <c r="AF360" i="22"/>
  <c r="BD310" i="22"/>
  <c r="S553" i="22"/>
  <c r="AF308" i="22"/>
  <c r="Q314" i="22"/>
  <c r="AO332" i="22"/>
  <c r="AB209" i="22"/>
  <c r="AW466" i="22"/>
  <c r="AF281" i="22"/>
  <c r="T368" i="22"/>
  <c r="T156" i="22"/>
  <c r="V315" i="22"/>
  <c r="BF375" i="22"/>
  <c r="AT358" i="22"/>
  <c r="BH579" i="22"/>
  <c r="AT405" i="22"/>
  <c r="AI483" i="22"/>
  <c r="AO340" i="22"/>
  <c r="U408" i="22"/>
  <c r="Y707" i="22"/>
  <c r="AP585" i="22"/>
  <c r="S657" i="22"/>
  <c r="BL485" i="22"/>
  <c r="Z355" i="22"/>
  <c r="BJ380" i="22"/>
  <c r="X668" i="22"/>
  <c r="AO577" i="22"/>
  <c r="W363" i="22"/>
  <c r="BG462" i="22"/>
  <c r="O557" i="22"/>
  <c r="BA346" i="22"/>
  <c r="BI347" i="22"/>
  <c r="AT439" i="22"/>
  <c r="BD336" i="22"/>
  <c r="V427" i="22"/>
  <c r="BG535" i="22"/>
  <c r="AD624" i="22"/>
  <c r="BE157" i="22"/>
  <c r="AA183" i="22"/>
  <c r="X327" i="22"/>
  <c r="AE395" i="22"/>
  <c r="AO379" i="22"/>
  <c r="AX386" i="22"/>
  <c r="BK921" i="22"/>
  <c r="O242" i="22"/>
  <c r="BB223" i="22"/>
  <c r="AJ365" i="22"/>
  <c r="BJ239" i="22"/>
  <c r="Y94" i="22"/>
  <c r="AY177" i="22"/>
  <c r="Y246" i="22"/>
  <c r="AJ435" i="22"/>
  <c r="AZ348" i="22"/>
  <c r="AQ118" i="22"/>
  <c r="S165" i="22"/>
  <c r="X326" i="22"/>
  <c r="BG262" i="22"/>
  <c r="AR144" i="22"/>
  <c r="T245" i="22"/>
  <c r="BA389" i="22"/>
  <c r="AU160" i="22"/>
  <c r="AP188" i="22"/>
  <c r="AN290" i="22"/>
  <c r="BJ306" i="22"/>
  <c r="AR473" i="22"/>
  <c r="BK512" i="22"/>
  <c r="AC289" i="22"/>
  <c r="BD326" i="22"/>
  <c r="X217" i="22"/>
  <c r="BG244" i="22"/>
  <c r="V624" i="22"/>
  <c r="AP297" i="22"/>
  <c r="Z267" i="22"/>
  <c r="AH421" i="22"/>
  <c r="BJ181" i="22"/>
  <c r="BI351" i="22"/>
  <c r="BI204" i="22"/>
  <c r="AK227" i="22"/>
  <c r="BB331" i="22"/>
  <c r="S141" i="22"/>
  <c r="AZ350" i="22"/>
  <c r="AC130" i="22"/>
  <c r="AG397" i="22"/>
  <c r="BD239" i="22"/>
  <c r="BJ238" i="22"/>
  <c r="AI216" i="22"/>
  <c r="AZ247" i="22"/>
  <c r="U293" i="22"/>
  <c r="R251" i="22"/>
  <c r="Y379" i="22"/>
  <c r="AD245" i="22"/>
  <c r="BL233" i="22"/>
  <c r="AT238" i="22"/>
  <c r="AZ424" i="22"/>
  <c r="O407" i="22"/>
  <c r="AB270" i="22"/>
  <c r="AJ249" i="22"/>
  <c r="AD410" i="22"/>
  <c r="AH392" i="22"/>
  <c r="Z252" i="22"/>
  <c r="AR214" i="22"/>
  <c r="AY166" i="22"/>
  <c r="AN412" i="22"/>
  <c r="AC326" i="22"/>
  <c r="AE351" i="22"/>
  <c r="Y272" i="22"/>
  <c r="P641" i="22"/>
  <c r="AW260" i="22"/>
  <c r="BI321" i="22"/>
  <c r="BF263" i="22"/>
  <c r="X345" i="22"/>
  <c r="AA404" i="22"/>
  <c r="AL390" i="22"/>
  <c r="AC345" i="22"/>
  <c r="AG237" i="22"/>
  <c r="AD336" i="22"/>
  <c r="S359" i="22"/>
  <c r="BA260" i="22"/>
  <c r="BK206" i="22"/>
  <c r="X400" i="22"/>
  <c r="AG429" i="22"/>
  <c r="AE390" i="22"/>
  <c r="AU221" i="22"/>
  <c r="AD227" i="22"/>
  <c r="BI295" i="22"/>
  <c r="AA409" i="22"/>
  <c r="AH267" i="22"/>
  <c r="V229" i="22"/>
  <c r="AJ247" i="22"/>
  <c r="BK597" i="22"/>
  <c r="AT532" i="22"/>
  <c r="BB221" i="22"/>
  <c r="AT453" i="22"/>
  <c r="Z239" i="22"/>
  <c r="Z362" i="22"/>
  <c r="AK353" i="22"/>
  <c r="BE344" i="22"/>
  <c r="O419" i="22"/>
  <c r="AZ692" i="22"/>
  <c r="R261" i="22"/>
  <c r="BK612" i="22"/>
  <c r="BK386" i="22"/>
  <c r="BK297" i="22"/>
  <c r="Z283" i="22"/>
  <c r="AI329" i="22"/>
  <c r="AW252" i="22"/>
  <c r="AJ310" i="22"/>
  <c r="BL299" i="22"/>
  <c r="AK577" i="22"/>
  <c r="AK300" i="22"/>
  <c r="AN264" i="22"/>
  <c r="T301" i="22"/>
  <c r="AH245" i="22"/>
  <c r="BF241" i="22"/>
  <c r="Q226" i="22"/>
  <c r="BD338" i="22"/>
  <c r="AL393" i="22"/>
  <c r="AM280" i="22"/>
  <c r="T393" i="22"/>
  <c r="AW351" i="22"/>
  <c r="BH541" i="22"/>
  <c r="BF407" i="22"/>
  <c r="AA300" i="22"/>
  <c r="AO225" i="22"/>
  <c r="AL199" i="22"/>
  <c r="BL234" i="22"/>
  <c r="AR254" i="22"/>
  <c r="AG385" i="22"/>
  <c r="AS229" i="22"/>
  <c r="U271" i="22"/>
  <c r="AF400" i="22"/>
  <c r="AT356" i="22"/>
  <c r="BK280" i="22"/>
  <c r="AV220" i="22"/>
  <c r="AZ221" i="22"/>
  <c r="AC358" i="22"/>
  <c r="AG330" i="22"/>
  <c r="BK281" i="22"/>
  <c r="R314" i="22"/>
  <c r="U267" i="22"/>
  <c r="AJ258" i="22"/>
  <c r="AZ382" i="22"/>
  <c r="BC330" i="22"/>
  <c r="AC500" i="22"/>
  <c r="AD280" i="22"/>
  <c r="O382" i="22"/>
  <c r="AP282" i="22"/>
  <c r="BJ378" i="22"/>
  <c r="BI253" i="22"/>
  <c r="AJ366" i="22"/>
  <c r="AX257" i="22"/>
  <c r="U507" i="22"/>
  <c r="BB286" i="22"/>
  <c r="AP222" i="22"/>
  <c r="U496" i="22"/>
  <c r="AP522" i="22"/>
  <c r="R288" i="22"/>
  <c r="AY249" i="22"/>
  <c r="AN329" i="22"/>
  <c r="R326" i="22"/>
  <c r="BK415" i="22"/>
  <c r="P634" i="22"/>
  <c r="AO214" i="22"/>
  <c r="AQ220" i="22"/>
  <c r="V281" i="22"/>
  <c r="BF342" i="22"/>
  <c r="BJ230" i="22"/>
  <c r="AK509" i="22"/>
  <c r="AM239" i="22"/>
  <c r="AY503" i="22"/>
  <c r="BJ645" i="22"/>
  <c r="AU263" i="22"/>
  <c r="AB300" i="22"/>
  <c r="BE251" i="22"/>
  <c r="X300" i="22"/>
  <c r="AF259" i="22"/>
  <c r="BA359" i="22"/>
  <c r="AT233" i="22"/>
  <c r="BK286" i="22"/>
  <c r="BG516" i="22"/>
  <c r="AI407" i="22"/>
  <c r="BK650" i="22"/>
  <c r="AE264" i="22"/>
  <c r="BI572" i="22"/>
  <c r="P229" i="22"/>
  <c r="U249" i="22"/>
  <c r="BK296" i="22"/>
  <c r="AW334" i="22"/>
  <c r="AJ238" i="22"/>
  <c r="O421" i="22"/>
  <c r="W369" i="22"/>
  <c r="AX388" i="22"/>
  <c r="X307" i="22"/>
  <c r="AJ388" i="22"/>
  <c r="T288" i="22"/>
  <c r="BL260" i="22"/>
  <c r="Z307" i="22"/>
  <c r="AN466" i="22"/>
  <c r="P428" i="22"/>
  <c r="BL368" i="22"/>
  <c r="AH367" i="22"/>
  <c r="AT388" i="22"/>
  <c r="R341" i="22"/>
  <c r="AD237" i="22"/>
  <c r="AN321" i="22"/>
  <c r="BC189" i="22"/>
  <c r="BG362" i="22"/>
  <c r="Q341" i="22"/>
  <c r="AS274" i="22"/>
  <c r="AO287" i="22"/>
  <c r="AS220" i="22"/>
  <c r="AT516" i="22"/>
  <c r="AK217" i="22"/>
  <c r="AQ430" i="22"/>
  <c r="AH252" i="22"/>
  <c r="AJ279" i="22"/>
  <c r="AY308" i="22"/>
  <c r="AJ261" i="22"/>
  <c r="BE241" i="22"/>
  <c r="BC458" i="22"/>
  <c r="Z363" i="22"/>
  <c r="AS295" i="22"/>
  <c r="BC252" i="22"/>
  <c r="AY447" i="22"/>
  <c r="AM365" i="22"/>
  <c r="BA273" i="22"/>
  <c r="W252" i="22"/>
  <c r="AU306" i="22"/>
  <c r="AU268" i="22"/>
  <c r="T240" i="22"/>
  <c r="AF486" i="22"/>
  <c r="AG260" i="22"/>
  <c r="AD304" i="22"/>
  <c r="AL460" i="22"/>
  <c r="BH272" i="22"/>
  <c r="AF229" i="22"/>
  <c r="AN566" i="22"/>
  <c r="AN465" i="22"/>
  <c r="AV459" i="22"/>
  <c r="AI269" i="22"/>
  <c r="AI252" i="22"/>
  <c r="AP333" i="22"/>
  <c r="AL278" i="22"/>
  <c r="AE306" i="22"/>
  <c r="Q267" i="22"/>
  <c r="AN253" i="22"/>
  <c r="AO238" i="22"/>
  <c r="AS370" i="22"/>
  <c r="BB389" i="22"/>
  <c r="O230" i="22"/>
  <c r="R313" i="22"/>
  <c r="BI309" i="22"/>
  <c r="R241" i="22"/>
  <c r="AQ390" i="22"/>
  <c r="AP224" i="22"/>
  <c r="BJ268" i="22"/>
  <c r="AU331" i="22"/>
  <c r="O417" i="22"/>
  <c r="S406" i="22"/>
  <c r="AY246" i="22"/>
  <c r="BL240" i="22"/>
  <c r="AR408" i="22"/>
  <c r="BB344" i="22"/>
  <c r="AU372" i="22"/>
  <c r="W287" i="22"/>
  <c r="S349" i="22"/>
  <c r="BI235" i="22"/>
  <c r="BE356" i="22"/>
  <c r="BL408" i="22"/>
  <c r="AG446" i="22"/>
  <c r="Z522" i="22"/>
  <c r="BH281" i="22"/>
  <c r="T273" i="22"/>
  <c r="BL253" i="22"/>
  <c r="AQ283" i="22"/>
  <c r="AJ308" i="22"/>
  <c r="AK153" i="22"/>
  <c r="BG372" i="22"/>
  <c r="BG240" i="22"/>
  <c r="AE29" i="22"/>
  <c r="U33" i="22"/>
  <c r="AU45" i="22"/>
  <c r="AX186" i="22"/>
  <c r="AH337" i="22"/>
  <c r="AM220" i="22"/>
  <c r="U56" i="22"/>
  <c r="AN65" i="22"/>
  <c r="AF104" i="22"/>
  <c r="BF114" i="22"/>
  <c r="BF186" i="22"/>
  <c r="Q339" i="22"/>
  <c r="W217" i="22"/>
  <c r="AQ620" i="22"/>
  <c r="R276" i="22"/>
  <c r="AA143" i="22"/>
  <c r="AE146" i="22"/>
  <c r="Z150" i="22"/>
  <c r="AS154" i="22"/>
  <c r="AN167" i="22"/>
  <c r="AX238" i="22"/>
  <c r="AN381" i="22"/>
  <c r="AL173" i="22"/>
  <c r="AZ184" i="22"/>
  <c r="AC188" i="22"/>
  <c r="AS189" i="22"/>
  <c r="Z190" i="22"/>
  <c r="O193" i="22"/>
  <c r="U193" i="22"/>
  <c r="BC195" i="22"/>
  <c r="AW196" i="22"/>
  <c r="BB196" i="22"/>
  <c r="AT198" i="22"/>
  <c r="AR203" i="22"/>
  <c r="AA205" i="22"/>
  <c r="R208" i="22"/>
  <c r="BK209" i="22"/>
  <c r="AY469" i="22"/>
  <c r="AQ225" i="22"/>
  <c r="BG230" i="22"/>
  <c r="AA234" i="22"/>
  <c r="AV236" i="22"/>
  <c r="AW241" i="22"/>
  <c r="AL117" i="22"/>
  <c r="BF322" i="22"/>
  <c r="S301" i="22"/>
  <c r="AB277" i="22"/>
  <c r="AE266" i="22"/>
  <c r="BE466" i="22"/>
  <c r="AF280" i="22"/>
  <c r="T251" i="22"/>
  <c r="AZ21" i="22"/>
  <c r="AD38" i="22"/>
  <c r="BL38" i="22"/>
  <c r="BC62" i="22"/>
  <c r="BF269" i="22"/>
  <c r="O51" i="22"/>
  <c r="BE51" i="22"/>
  <c r="BI61" i="22"/>
  <c r="BI63" i="22"/>
  <c r="T86" i="22"/>
  <c r="V149" i="22"/>
  <c r="AR351" i="22"/>
  <c r="AK91" i="22"/>
  <c r="Z92" i="22"/>
  <c r="P221" i="22"/>
  <c r="AM434" i="22"/>
  <c r="AZ137" i="22"/>
  <c r="X138" i="22"/>
  <c r="AB139" i="22"/>
  <c r="AW139" i="22"/>
  <c r="AY160" i="22"/>
  <c r="AJ89" i="22"/>
  <c r="BE360" i="22"/>
  <c r="AC301" i="22"/>
  <c r="AB164" i="22"/>
  <c r="AW165" i="22"/>
  <c r="BC172" i="22"/>
  <c r="V173" i="22"/>
  <c r="BK181" i="22"/>
  <c r="AL186" i="22"/>
  <c r="AP189" i="22"/>
  <c r="AC197" i="22"/>
  <c r="AR202" i="22"/>
  <c r="BA208" i="22"/>
  <c r="BI208" i="22"/>
  <c r="BD210" i="22"/>
  <c r="AY611" i="22"/>
  <c r="BI261" i="22"/>
  <c r="AC220" i="22"/>
  <c r="U251" i="22"/>
  <c r="BB251" i="22"/>
  <c r="AN275" i="22"/>
  <c r="T294" i="22"/>
  <c r="AS236" i="22"/>
  <c r="AN436" i="22"/>
  <c r="P419" i="22"/>
  <c r="BI438" i="22"/>
  <c r="BL182" i="22"/>
  <c r="AF284" i="22"/>
  <c r="AI46" i="22"/>
  <c r="AY413" i="22"/>
  <c r="BK25" i="22"/>
  <c r="AT27" i="22"/>
  <c r="S55" i="22"/>
  <c r="BB379" i="22"/>
  <c r="S133" i="22"/>
  <c r="AA413" i="22"/>
  <c r="BK87" i="22"/>
  <c r="AC94" i="22"/>
  <c r="AJ98" i="22"/>
  <c r="AX403" i="22"/>
  <c r="P376" i="22"/>
  <c r="BK112" i="22"/>
  <c r="Q134" i="22"/>
  <c r="BE136" i="22"/>
  <c r="BI142" i="22"/>
  <c r="AS146" i="22"/>
  <c r="Y148" i="22"/>
  <c r="AY487" i="22"/>
  <c r="AH289" i="22"/>
  <c r="AF150" i="22"/>
  <c r="AB151" i="22"/>
  <c r="AJ163" i="22"/>
  <c r="BH166" i="22"/>
  <c r="S167" i="22"/>
  <c r="AK167" i="22"/>
  <c r="V169" i="22"/>
  <c r="AE169" i="22"/>
  <c r="Z170" i="22"/>
  <c r="AL177" i="22"/>
  <c r="U179" i="22"/>
  <c r="O183" i="22"/>
  <c r="Y184" i="22"/>
  <c r="BB184" i="22"/>
  <c r="BB185" i="22"/>
  <c r="S186" i="22"/>
  <c r="BA342" i="22"/>
  <c r="AN408" i="22"/>
  <c r="AQ189" i="22"/>
  <c r="Q222" i="22"/>
  <c r="BK241" i="22"/>
  <c r="AR197" i="22"/>
  <c r="BI197" i="22"/>
  <c r="AF398" i="22"/>
  <c r="BJ205" i="22"/>
  <c r="Y207" i="22"/>
  <c r="BB207" i="22"/>
  <c r="W208" i="22"/>
  <c r="P210" i="22"/>
  <c r="AM210" i="22"/>
  <c r="X211" i="22"/>
  <c r="AX221" i="22"/>
  <c r="BL247" i="22"/>
  <c r="AW268" i="22"/>
  <c r="T295" i="22"/>
  <c r="BA334" i="22"/>
  <c r="AL482" i="22"/>
  <c r="P213" i="22"/>
  <c r="V369" i="22"/>
  <c r="AN357" i="22"/>
  <c r="BG335" i="22"/>
  <c r="AJ209" i="22"/>
  <c r="AI315" i="22"/>
  <c r="AK344" i="22"/>
  <c r="AD308" i="22"/>
  <c r="BC294" i="22"/>
  <c r="AS316" i="22"/>
  <c r="BA442" i="22"/>
  <c r="P346" i="22"/>
  <c r="BD342" i="22"/>
  <c r="X334" i="22"/>
  <c r="AC430" i="22"/>
  <c r="BL331" i="22"/>
  <c r="U352" i="22"/>
  <c r="X336" i="22"/>
  <c r="BL401" i="22"/>
  <c r="AP345" i="22"/>
  <c r="Z579" i="22"/>
  <c r="V374" i="22"/>
  <c r="BB359" i="22"/>
  <c r="BF417" i="22"/>
  <c r="AU320" i="22"/>
  <c r="AO299" i="22"/>
  <c r="W427" i="22"/>
  <c r="AX434" i="22"/>
  <c r="U323" i="22"/>
  <c r="AM370" i="22"/>
  <c r="AQ381" i="22"/>
  <c r="AL420" i="22"/>
  <c r="BJ320" i="22"/>
  <c r="Z253" i="22"/>
  <c r="S331" i="22"/>
  <c r="Q480" i="22"/>
  <c r="U476" i="22"/>
  <c r="AZ314" i="22"/>
  <c r="BH368" i="22"/>
  <c r="Q360" i="22"/>
  <c r="BJ346" i="22"/>
  <c r="X586" i="22"/>
  <c r="BK717" i="22"/>
  <c r="BH362" i="22"/>
  <c r="AR475" i="22"/>
  <c r="S419" i="22"/>
  <c r="AP586" i="22"/>
  <c r="U327" i="22"/>
  <c r="AF430" i="22"/>
  <c r="AE431" i="22"/>
  <c r="AL418" i="22"/>
  <c r="AH352" i="22"/>
  <c r="BA377" i="22"/>
  <c r="AH360" i="22"/>
  <c r="Q701" i="22"/>
  <c r="O316" i="22"/>
  <c r="AB434" i="22"/>
  <c r="BH311" i="22"/>
  <c r="AH465" i="22"/>
  <c r="X437" i="22"/>
  <c r="AG471" i="22"/>
  <c r="O413" i="22"/>
  <c r="Y293" i="22"/>
  <c r="AJ362" i="22"/>
  <c r="BA378" i="22"/>
  <c r="AF343" i="22"/>
  <c r="T360" i="22"/>
  <c r="AO338" i="22"/>
  <c r="AW424" i="22"/>
  <c r="AP348" i="22"/>
  <c r="S374" i="22"/>
  <c r="AP416" i="22"/>
  <c r="BH313" i="22"/>
  <c r="Y343" i="22"/>
  <c r="P465" i="22"/>
  <c r="BJ379" i="22"/>
  <c r="AU506" i="22"/>
  <c r="AO472" i="22"/>
  <c r="AE391" i="22"/>
  <c r="AG599" i="22"/>
  <c r="Q354" i="22"/>
  <c r="BG233" i="22"/>
  <c r="AK240" i="22"/>
  <c r="T426" i="22"/>
  <c r="AE330" i="22"/>
  <c r="V272" i="22"/>
  <c r="AK352" i="22"/>
  <c r="AI271" i="22"/>
  <c r="AO401" i="22"/>
  <c r="AU289" i="22"/>
  <c r="BK347" i="22"/>
  <c r="BC332" i="22"/>
  <c r="Y410" i="22"/>
  <c r="AU590" i="22"/>
  <c r="AU187" i="22"/>
  <c r="AU186" i="22"/>
  <c r="BI210" i="22"/>
  <c r="BG349" i="22"/>
  <c r="BL248" i="22"/>
  <c r="BH291" i="22"/>
  <c r="AE268" i="22"/>
  <c r="AQ278" i="22"/>
  <c r="AX281" i="22"/>
  <c r="BF282" i="22"/>
  <c r="AO285" i="22"/>
  <c r="AQ297" i="22"/>
  <c r="AO470" i="22"/>
  <c r="AZ699" i="22"/>
  <c r="AS421" i="22"/>
  <c r="AE310" i="22"/>
  <c r="AU557" i="22"/>
  <c r="U497" i="22"/>
  <c r="AI311" i="22"/>
  <c r="BL335" i="22"/>
  <c r="AA264" i="22"/>
  <c r="BE267" i="22"/>
  <c r="BB269" i="22"/>
  <c r="AX276" i="22"/>
  <c r="W286" i="22"/>
  <c r="BE289" i="22"/>
  <c r="AI319" i="22"/>
  <c r="AB430" i="22"/>
  <c r="AI553" i="22"/>
  <c r="BF353" i="22"/>
  <c r="BJ478" i="22"/>
  <c r="AM471" i="22"/>
  <c r="Z536" i="22"/>
  <c r="AL462" i="22"/>
  <c r="AA394" i="22"/>
  <c r="AT448" i="22"/>
  <c r="BE423" i="22"/>
  <c r="BC374" i="22"/>
  <c r="AR696" i="22"/>
  <c r="AF425" i="22"/>
  <c r="W605" i="22"/>
  <c r="BE436" i="22"/>
  <c r="W401" i="22"/>
  <c r="AI797" i="22"/>
  <c r="AX451" i="22"/>
  <c r="AZ461" i="22"/>
  <c r="AC346" i="22"/>
  <c r="BD693" i="22"/>
  <c r="AH527" i="22"/>
  <c r="AN361" i="22"/>
  <c r="BL348" i="22"/>
  <c r="BC452" i="22"/>
  <c r="AY340" i="22"/>
  <c r="AO509" i="22"/>
  <c r="AM387" i="22"/>
  <c r="T369" i="22"/>
  <c r="AK929" i="22"/>
  <c r="BI700" i="22"/>
  <c r="U367" i="22"/>
  <c r="AD655" i="22"/>
  <c r="AH336" i="22"/>
  <c r="BA570" i="22"/>
  <c r="X362" i="22"/>
  <c r="AU366" i="22"/>
  <c r="AR413" i="22"/>
  <c r="AA442" i="22"/>
  <c r="AB330" i="22"/>
  <c r="AE400" i="22"/>
  <c r="AL362" i="22"/>
  <c r="W374" i="22"/>
  <c r="AO376" i="22"/>
  <c r="AU457" i="22"/>
  <c r="BA544" i="22"/>
  <c r="W858" i="22"/>
  <c r="BK599" i="22"/>
  <c r="AN309" i="22"/>
  <c r="Z329" i="22"/>
  <c r="AP151" i="22"/>
  <c r="BJ269" i="22"/>
  <c r="O402" i="22"/>
  <c r="AR628" i="22"/>
  <c r="AN283" i="22"/>
  <c r="AL483" i="22"/>
  <c r="AS232" i="22"/>
  <c r="BF443" i="22"/>
  <c r="W598" i="22"/>
  <c r="AF304" i="22"/>
  <c r="AP258" i="22"/>
  <c r="AI121" i="22"/>
  <c r="AM325" i="22"/>
  <c r="BC315" i="22"/>
  <c r="W279" i="22"/>
  <c r="AV178" i="22"/>
  <c r="P275" i="22"/>
  <c r="AE61" i="22"/>
  <c r="AH80" i="22"/>
  <c r="AC81" i="22"/>
  <c r="AD83" i="22"/>
  <c r="V87" i="22"/>
  <c r="AW89" i="22"/>
  <c r="AH225" i="22"/>
  <c r="Z240" i="22"/>
  <c r="AR99" i="22"/>
  <c r="AQ277" i="22"/>
  <c r="O829" i="22"/>
  <c r="O128" i="22"/>
  <c r="AD415" i="22"/>
  <c r="AE247" i="22"/>
  <c r="AR562" i="22"/>
  <c r="BH268" i="22"/>
  <c r="BA142" i="22"/>
  <c r="T159" i="22"/>
  <c r="O100" i="22"/>
  <c r="AC261" i="22"/>
  <c r="AR360" i="22"/>
  <c r="AO232" i="22"/>
  <c r="BL173" i="22"/>
  <c r="AU184" i="22"/>
  <c r="AH188" i="22"/>
  <c r="S379" i="22"/>
  <c r="AI285" i="22"/>
  <c r="X197" i="22"/>
  <c r="Q524" i="22"/>
  <c r="AK327" i="22"/>
  <c r="AE209" i="22"/>
  <c r="AE221" i="22"/>
  <c r="AL312" i="22"/>
  <c r="AX247" i="22"/>
  <c r="AF306" i="22"/>
  <c r="AG447" i="22"/>
  <c r="T332" i="22"/>
  <c r="AA638" i="22"/>
  <c r="AK216" i="22"/>
  <c r="AT314" i="22"/>
  <c r="BG443" i="22"/>
  <c r="AE262" i="22"/>
  <c r="BA221" i="22"/>
  <c r="AX315" i="22"/>
  <c r="AJ226" i="22"/>
  <c r="AR257" i="22"/>
  <c r="AN252" i="22"/>
  <c r="AH236" i="22"/>
  <c r="O266" i="22"/>
  <c r="BI318" i="22"/>
  <c r="Q174" i="22"/>
  <c r="U234" i="22"/>
  <c r="AS285" i="22"/>
  <c r="S274" i="22"/>
  <c r="Y354" i="22"/>
  <c r="V447" i="22"/>
  <c r="Z647" i="22"/>
  <c r="AC239" i="22"/>
  <c r="Y357" i="22"/>
  <c r="AQ844" i="22"/>
  <c r="AP217" i="22"/>
  <c r="P263" i="22"/>
  <c r="Z290" i="22"/>
  <c r="AM229" i="22"/>
  <c r="AO367" i="22"/>
  <c r="AE225" i="22"/>
  <c r="AO209" i="22"/>
  <c r="AD241" i="22"/>
  <c r="AQ479" i="22"/>
  <c r="AW577" i="22"/>
  <c r="AK303" i="22"/>
  <c r="BJ284" i="22"/>
  <c r="AU195" i="22"/>
  <c r="AH501" i="22"/>
  <c r="O287" i="22"/>
  <c r="AY511" i="22"/>
  <c r="AX129" i="22"/>
  <c r="BI342" i="22"/>
  <c r="U336" i="22"/>
  <c r="BE195" i="22"/>
  <c r="T344" i="22"/>
  <c r="AR447" i="22"/>
  <c r="BG402" i="22"/>
  <c r="BL214" i="22"/>
  <c r="U329" i="22"/>
  <c r="AI274" i="22"/>
  <c r="BD229" i="22"/>
  <c r="AK424" i="22"/>
  <c r="BC262" i="22"/>
  <c r="AF222" i="22"/>
  <c r="Y188" i="22"/>
  <c r="AN342" i="22"/>
  <c r="BL243" i="22"/>
  <c r="BL439" i="22"/>
  <c r="V402" i="22"/>
  <c r="AN362" i="22"/>
  <c r="BC288" i="22"/>
  <c r="BG216" i="22"/>
  <c r="AD257" i="22"/>
  <c r="AP453" i="22"/>
  <c r="AX160" i="22"/>
  <c r="W313" i="22"/>
  <c r="X256" i="22"/>
  <c r="AP389" i="22"/>
  <c r="AX338" i="22"/>
  <c r="BA316" i="22"/>
  <c r="BB323" i="22"/>
  <c r="AW239" i="22"/>
  <c r="AQ428" i="22"/>
  <c r="U376" i="22"/>
  <c r="BF210" i="22"/>
  <c r="AH238" i="22"/>
  <c r="BK377" i="22"/>
  <c r="U262" i="22"/>
  <c r="V311" i="22"/>
  <c r="AN403" i="22"/>
  <c r="BL426" i="22"/>
  <c r="O268" i="22"/>
  <c r="AO314" i="22"/>
  <c r="BC437" i="22"/>
  <c r="AP440" i="22"/>
  <c r="AQ334" i="22"/>
  <c r="AF509" i="22"/>
  <c r="AO334" i="22"/>
  <c r="S252" i="22"/>
  <c r="AM294" i="22"/>
  <c r="AE469" i="22"/>
  <c r="BI254" i="22"/>
  <c r="AM297" i="22"/>
  <c r="AA565" i="22"/>
  <c r="W400" i="22"/>
  <c r="S318" i="22"/>
  <c r="AE258" i="22"/>
  <c r="X549" i="22"/>
  <c r="W241" i="22"/>
  <c r="BB224" i="22"/>
  <c r="AD230" i="22"/>
  <c r="BF296" i="22"/>
  <c r="R243" i="22"/>
  <c r="AI400" i="22"/>
  <c r="AA263" i="22"/>
  <c r="AX296" i="22"/>
  <c r="AZ494" i="22"/>
  <c r="BF272" i="22"/>
  <c r="BC248" i="22"/>
  <c r="AM257" i="22"/>
  <c r="BG266" i="22"/>
  <c r="AI264" i="22"/>
  <c r="AD492" i="22"/>
  <c r="AB612" i="22"/>
  <c r="AJ341" i="22"/>
  <c r="BA223" i="22"/>
  <c r="AP272" i="22"/>
  <c r="BF12" i="22"/>
  <c r="BB15" i="22"/>
  <c r="AV20" i="22"/>
  <c r="AM35" i="22"/>
  <c r="T72" i="22"/>
  <c r="BF265" i="22"/>
  <c r="BA244" i="22"/>
  <c r="AH378" i="22"/>
  <c r="AT280" i="22"/>
  <c r="AG258" i="22"/>
  <c r="BL97" i="22"/>
  <c r="AQ108" i="22"/>
  <c r="AT123" i="22"/>
  <c r="P180" i="22"/>
  <c r="T255" i="22"/>
  <c r="U138" i="22"/>
  <c r="AJ158" i="22"/>
  <c r="AT166" i="22"/>
  <c r="BG280" i="22"/>
  <c r="AD181" i="22"/>
  <c r="BD181" i="22"/>
  <c r="AR511" i="22"/>
  <c r="AQ195" i="22"/>
  <c r="AF203" i="22"/>
  <c r="BL209" i="22"/>
  <c r="BA212" i="22"/>
  <c r="AD216" i="22"/>
  <c r="AD222" i="22"/>
  <c r="AU286" i="22"/>
  <c r="BE318" i="22"/>
  <c r="AL243" i="22"/>
  <c r="AG256" i="22"/>
  <c r="AK298" i="22"/>
  <c r="AD316" i="22"/>
  <c r="AC419" i="22"/>
  <c r="R448" i="22"/>
  <c r="AO278" i="22"/>
  <c r="V51" i="22"/>
  <c r="AO290" i="22"/>
  <c r="AA137" i="22"/>
  <c r="P218" i="22"/>
  <c r="BD49" i="22"/>
  <c r="AC63" i="22"/>
  <c r="AM64" i="22"/>
  <c r="AY94" i="22"/>
  <c r="T100" i="22"/>
  <c r="R106" i="22"/>
  <c r="BH107" i="22"/>
  <c r="X112" i="22"/>
  <c r="BE118" i="22"/>
  <c r="AH123" i="22"/>
  <c r="AY141" i="22"/>
  <c r="AJ289" i="22"/>
  <c r="W187" i="22"/>
  <c r="AP621" i="22"/>
  <c r="AG141" i="22"/>
  <c r="W147" i="22"/>
  <c r="R156" i="22"/>
  <c r="Y165" i="22"/>
  <c r="AA170" i="22"/>
  <c r="V171" i="22"/>
  <c r="BJ264" i="22"/>
  <c r="AG322" i="22"/>
  <c r="AC179" i="22"/>
  <c r="BI192" i="22"/>
  <c r="AB393" i="22"/>
  <c r="BK393" i="22"/>
  <c r="R198" i="22"/>
  <c r="AC207" i="22"/>
  <c r="AM248" i="22"/>
  <c r="AQ342" i="22"/>
  <c r="AL215" i="22"/>
  <c r="AF233" i="22"/>
  <c r="AA309" i="22"/>
  <c r="BI255" i="22"/>
  <c r="AD262" i="22"/>
  <c r="O366" i="22"/>
  <c r="AN401" i="22"/>
  <c r="T283" i="22"/>
  <c r="BD300" i="22"/>
  <c r="BJ20" i="22"/>
  <c r="R21" i="22"/>
  <c r="W243" i="22"/>
  <c r="AX377" i="22"/>
  <c r="AF140" i="22"/>
  <c r="AG361" i="22"/>
  <c r="AZ46" i="22"/>
  <c r="AJ52" i="22"/>
  <c r="V70" i="22"/>
  <c r="BH81" i="22"/>
  <c r="AA94" i="22"/>
  <c r="AB107" i="22"/>
  <c r="AV110" i="22"/>
  <c r="R112" i="22"/>
  <c r="AM131" i="22"/>
  <c r="O235" i="22"/>
  <c r="AA228" i="22"/>
  <c r="P142" i="22"/>
  <c r="AB145" i="22"/>
  <c r="BA233" i="22"/>
  <c r="BL244" i="22"/>
  <c r="S149" i="22"/>
  <c r="AD149" i="22"/>
  <c r="O157" i="22"/>
  <c r="BJ157" i="22"/>
  <c r="BB175" i="22"/>
  <c r="Q194" i="22"/>
  <c r="AF388" i="22"/>
  <c r="BF196" i="22"/>
  <c r="AC198" i="22"/>
  <c r="V199" i="22"/>
  <c r="BG201" i="22"/>
  <c r="BL202" i="22"/>
  <c r="BL298" i="22"/>
  <c r="Y378" i="22"/>
  <c r="Q304" i="22"/>
  <c r="Q205" i="22"/>
  <c r="AR212" i="22"/>
  <c r="BE240" i="22"/>
  <c r="AM241" i="22"/>
  <c r="BD306" i="22"/>
  <c r="Y295" i="22"/>
  <c r="AT367" i="22"/>
  <c r="AH339" i="22"/>
  <c r="AF264" i="22"/>
  <c r="Y284" i="22"/>
  <c r="P353" i="22"/>
  <c r="AJ465" i="22"/>
  <c r="O249" i="22"/>
  <c r="BB225" i="22"/>
  <c r="S268" i="22"/>
  <c r="T497" i="22"/>
  <c r="AQ265" i="22"/>
  <c r="BH353" i="22"/>
  <c r="S333" i="22"/>
  <c r="AN199" i="22"/>
  <c r="AL403" i="22"/>
  <c r="P320" i="22"/>
  <c r="BC763" i="22"/>
  <c r="AA244" i="22"/>
  <c r="BK416" i="22"/>
  <c r="BB366" i="22"/>
  <c r="BJ294" i="22"/>
  <c r="BF298" i="22"/>
  <c r="AN352" i="22"/>
  <c r="BJ470" i="22"/>
  <c r="AL351" i="22"/>
  <c r="U261" i="22"/>
  <c r="Q260" i="22"/>
  <c r="BK387" i="22"/>
  <c r="S335" i="22"/>
  <c r="AA261" i="22"/>
  <c r="Z520" i="22"/>
  <c r="AL358" i="22"/>
  <c r="AJ324" i="22"/>
  <c r="AA321" i="22"/>
  <c r="AD342" i="22"/>
  <c r="U379" i="22"/>
  <c r="AK250" i="22"/>
  <c r="AV326" i="22"/>
  <c r="O458" i="22"/>
  <c r="P388" i="22"/>
  <c r="BC357" i="22"/>
  <c r="Z331" i="22"/>
  <c r="AX229" i="22"/>
  <c r="AI501" i="22"/>
  <c r="BL377" i="22"/>
  <c r="W379" i="22"/>
  <c r="AE365" i="22"/>
  <c r="AT689" i="22"/>
  <c r="AE412" i="22"/>
  <c r="AT321" i="22"/>
  <c r="W399" i="22"/>
  <c r="Q313" i="22"/>
  <c r="AA293" i="22"/>
  <c r="BE270" i="22"/>
  <c r="AL433" i="22"/>
  <c r="AS406" i="22"/>
  <c r="AQ366" i="22"/>
  <c r="P473" i="22"/>
  <c r="AV361" i="22"/>
  <c r="Y274" i="22"/>
  <c r="X390" i="22"/>
  <c r="AD477" i="22"/>
  <c r="AT445" i="22"/>
  <c r="BB356" i="22"/>
  <c r="BE373" i="22"/>
  <c r="AC328" i="22"/>
  <c r="AF386" i="22"/>
  <c r="AC429" i="22"/>
  <c r="AB236" i="22"/>
  <c r="AS559" i="22"/>
  <c r="AC319" i="22"/>
  <c r="AT392" i="22"/>
  <c r="X364" i="22"/>
  <c r="AL329" i="22"/>
  <c r="AC565" i="22"/>
  <c r="Z505" i="22"/>
  <c r="AK331" i="22"/>
  <c r="AA506" i="22"/>
  <c r="AD318" i="22"/>
  <c r="Y662" i="22"/>
  <c r="T349" i="22"/>
  <c r="AA372" i="22"/>
  <c r="AU412" i="22"/>
  <c r="BC307" i="22"/>
  <c r="AY332" i="22"/>
  <c r="U404" i="22"/>
  <c r="AG324" i="22"/>
  <c r="BJ423" i="22"/>
  <c r="U373" i="22"/>
  <c r="AP444" i="22"/>
  <c r="T399" i="22"/>
  <c r="BE283" i="22"/>
  <c r="AN306" i="22"/>
  <c r="AA333" i="22"/>
  <c r="BH432" i="22"/>
  <c r="AG335" i="22"/>
  <c r="W415" i="22"/>
  <c r="AB379" i="22"/>
  <c r="AH343" i="22"/>
  <c r="BH380" i="22"/>
  <c r="AL705" i="22"/>
  <c r="AI430" i="22"/>
  <c r="AL348" i="22"/>
  <c r="R663" i="22"/>
  <c r="AY419" i="22"/>
  <c r="BB458" i="22"/>
  <c r="Y262" i="22"/>
  <c r="AJ262" i="22"/>
  <c r="AA270" i="22"/>
  <c r="V274" i="22"/>
  <c r="BC280" i="22"/>
  <c r="AY287" i="22"/>
  <c r="BL290" i="22"/>
  <c r="AA292" i="22"/>
  <c r="AO447" i="22"/>
  <c r="BD340" i="22"/>
  <c r="P364" i="22"/>
  <c r="R410" i="22"/>
  <c r="AN413" i="22"/>
  <c r="T319" i="22"/>
  <c r="T587" i="22"/>
  <c r="BI598" i="22"/>
  <c r="X496" i="22"/>
  <c r="AP396" i="22"/>
  <c r="AV336" i="22"/>
  <c r="BD214" i="22"/>
  <c r="BK122" i="22"/>
  <c r="AH280" i="22"/>
  <c r="AY225" i="22"/>
  <c r="Q237" i="22"/>
  <c r="BD388" i="22"/>
  <c r="AQ256" i="22"/>
  <c r="AV265" i="22"/>
  <c r="AE298" i="22"/>
  <c r="AO269" i="22"/>
  <c r="S289" i="22"/>
  <c r="BJ313" i="22"/>
  <c r="R319" i="22"/>
  <c r="U333" i="22"/>
  <c r="V334" i="22"/>
  <c r="U350" i="22"/>
  <c r="BJ350" i="22"/>
  <c r="O322" i="22"/>
  <c r="AA422" i="22"/>
  <c r="Z270" i="22"/>
  <c r="AJ333" i="22"/>
  <c r="AF334" i="22"/>
  <c r="BB236" i="22"/>
  <c r="BG345" i="22"/>
  <c r="O299" i="22"/>
  <c r="BB427" i="22"/>
  <c r="BF778" i="22"/>
  <c r="AE353" i="22"/>
  <c r="BL452" i="22"/>
  <c r="AV400" i="22"/>
  <c r="AD369" i="22"/>
  <c r="AF448" i="22"/>
  <c r="AW372" i="22"/>
  <c r="AG627" i="22"/>
  <c r="S721" i="22"/>
  <c r="BC341" i="22"/>
  <c r="BG469" i="22"/>
  <c r="Q548" i="22"/>
  <c r="AT366" i="22"/>
  <c r="BL470" i="22"/>
  <c r="AO442" i="22"/>
  <c r="BD364" i="22"/>
  <c r="Q468" i="22"/>
  <c r="AY388" i="22"/>
  <c r="AN459" i="22"/>
  <c r="BF374" i="22"/>
  <c r="O428" i="22"/>
  <c r="T383" i="22"/>
  <c r="V481" i="22"/>
  <c r="Q784" i="22"/>
  <c r="Z429" i="22"/>
  <c r="BL400" i="22"/>
  <c r="Y650" i="22"/>
  <c r="AG508" i="22"/>
  <c r="BG408" i="22"/>
  <c r="Y385" i="22"/>
  <c r="AZ583" i="22"/>
  <c r="BH487" i="22"/>
  <c r="AU883" i="22"/>
  <c r="AC474" i="22"/>
  <c r="U543" i="22"/>
  <c r="BA372" i="22"/>
  <c r="Q969" i="22"/>
  <c r="AR477" i="22"/>
  <c r="BD597" i="22"/>
  <c r="BB571" i="22"/>
  <c r="Z521" i="22"/>
  <c r="BK438" i="22"/>
  <c r="T483" i="22"/>
  <c r="X474" i="22"/>
  <c r="BE656" i="22"/>
  <c r="AM304" i="22"/>
  <c r="O769" i="22"/>
  <c r="BF763" i="22"/>
  <c r="AA477" i="22"/>
  <c r="BG496" i="22"/>
  <c r="AS682" i="22"/>
  <c r="AH385" i="22"/>
  <c r="AR16" i="22"/>
  <c r="AL107" i="22"/>
  <c r="BG267" i="22"/>
  <c r="Q64" i="22"/>
  <c r="AE324" i="22"/>
  <c r="X338" i="22"/>
  <c r="BH405" i="22"/>
  <c r="Y113" i="22"/>
  <c r="BH516" i="22"/>
  <c r="W176" i="22"/>
  <c r="BK246" i="22"/>
  <c r="O237" i="22"/>
  <c r="AO311" i="22"/>
  <c r="BA269" i="22"/>
  <c r="AB184" i="22"/>
  <c r="W189" i="22"/>
  <c r="BI199" i="22"/>
  <c r="AR328" i="22"/>
  <c r="AH257" i="22"/>
  <c r="AQ223" i="22"/>
  <c r="BB348" i="22"/>
  <c r="AT406" i="22"/>
  <c r="U270" i="22"/>
  <c r="AI227" i="22"/>
  <c r="AF263" i="22"/>
  <c r="AK258" i="22"/>
  <c r="AQ235" i="22"/>
  <c r="AS248" i="22"/>
  <c r="V336" i="22"/>
  <c r="AS498" i="22"/>
  <c r="AX541" i="22"/>
  <c r="AS310" i="22"/>
  <c r="R371" i="22"/>
  <c r="BG334" i="22"/>
  <c r="AN279" i="22"/>
  <c r="X361" i="22"/>
  <c r="AY346" i="22"/>
  <c r="AC361" i="22"/>
  <c r="BC364" i="22"/>
  <c r="Z389" i="22"/>
  <c r="BF332" i="22"/>
  <c r="AZ488" i="22"/>
  <c r="AQ477" i="22"/>
  <c r="AI387" i="22"/>
  <c r="AN251" i="22"/>
  <c r="AX250" i="22"/>
  <c r="AG173" i="22"/>
  <c r="T281" i="22"/>
  <c r="U363" i="22"/>
  <c r="AH417" i="22"/>
  <c r="S332" i="22"/>
  <c r="BF253" i="22"/>
  <c r="S299" i="22"/>
  <c r="R256" i="22"/>
  <c r="O213" i="22"/>
  <c r="BL309" i="22"/>
  <c r="BF219" i="22"/>
  <c r="U400" i="22"/>
  <c r="Y386" i="22"/>
  <c r="BK344" i="22"/>
  <c r="AO208" i="22"/>
  <c r="BH252" i="22"/>
  <c r="AS260" i="22"/>
  <c r="BB347" i="22"/>
  <c r="AX218" i="22"/>
  <c r="O295" i="22"/>
  <c r="P588" i="22"/>
  <c r="AM386" i="22"/>
  <c r="BE391" i="22"/>
  <c r="V119" i="22"/>
  <c r="Z334" i="22"/>
  <c r="O222" i="22"/>
  <c r="AV275" i="22"/>
  <c r="AR306" i="22"/>
  <c r="BE355" i="22"/>
  <c r="AP336" i="22"/>
  <c r="AL338" i="22"/>
  <c r="AQ328" i="22"/>
  <c r="AY176" i="22"/>
  <c r="AI250" i="22"/>
  <c r="BE305" i="22"/>
  <c r="P726" i="22"/>
  <c r="Y268" i="22"/>
  <c r="AD420" i="22"/>
  <c r="AO536" i="22"/>
  <c r="AI245" i="22"/>
  <c r="AU223" i="22"/>
  <c r="AW325" i="22"/>
  <c r="W339" i="22"/>
  <c r="AZ253" i="22"/>
  <c r="AH231" i="22"/>
  <c r="AM425" i="22"/>
  <c r="BK327" i="22"/>
  <c r="AH611" i="22"/>
  <c r="BF458" i="22"/>
  <c r="AC276" i="22"/>
  <c r="AK287" i="22"/>
  <c r="AS134" i="22"/>
  <c r="Q284" i="22"/>
  <c r="BD308" i="22"/>
  <c r="AK243" i="22"/>
  <c r="BK420" i="22"/>
  <c r="BD318" i="22"/>
  <c r="AP519" i="22"/>
  <c r="AX272" i="22"/>
  <c r="BK272" i="22"/>
  <c r="V325" i="22"/>
  <c r="BF283" i="22"/>
  <c r="Y418" i="22"/>
  <c r="AK627" i="22"/>
  <c r="BG205" i="22"/>
  <c r="AG319" i="22"/>
  <c r="AG283" i="22"/>
  <c r="AA407" i="22"/>
  <c r="W506" i="22"/>
  <c r="AQ926" i="22"/>
  <c r="BC254" i="22"/>
  <c r="BI472" i="22"/>
  <c r="AN328" i="22"/>
  <c r="BL286" i="22"/>
  <c r="AE275" i="22"/>
  <c r="AB271" i="22"/>
  <c r="BL278" i="22"/>
  <c r="AB441" i="22"/>
  <c r="S436" i="22"/>
  <c r="AR263" i="22"/>
  <c r="BJ377" i="22"/>
  <c r="Q270" i="22"/>
  <c r="Q257" i="22"/>
  <c r="AY710" i="22"/>
  <c r="BA326" i="22"/>
  <c r="AW707" i="22"/>
  <c r="AG496" i="22"/>
  <c r="U424" i="22"/>
  <c r="AV189" i="22"/>
  <c r="AP243" i="22"/>
  <c r="O144" i="22"/>
  <c r="BA526" i="22"/>
  <c r="BL375" i="22"/>
  <c r="AL452" i="22"/>
  <c r="BC396" i="22"/>
  <c r="BL405" i="22"/>
  <c r="AQ260" i="22"/>
  <c r="AK457" i="22"/>
  <c r="AR636" i="22"/>
  <c r="AT456" i="22"/>
  <c r="AW233" i="22"/>
  <c r="AL295" i="22"/>
  <c r="W270" i="22"/>
  <c r="T257" i="22"/>
  <c r="AI253" i="22"/>
  <c r="BJ440" i="22"/>
  <c r="BC389" i="22"/>
  <c r="AB426" i="22"/>
  <c r="AF413" i="22"/>
  <c r="AG389" i="22"/>
  <c r="AC395" i="22"/>
  <c r="BD307" i="22"/>
  <c r="AG242" i="22"/>
  <c r="Z361" i="22"/>
  <c r="AJ317" i="22"/>
  <c r="T228" i="22"/>
  <c r="V372" i="22"/>
  <c r="AW685" i="22"/>
  <c r="BK284" i="22"/>
  <c r="AF167" i="22"/>
  <c r="AN271" i="22"/>
  <c r="BH262" i="22"/>
  <c r="BA204" i="22"/>
  <c r="AM251" i="22"/>
  <c r="BK318" i="22"/>
  <c r="AA532" i="22"/>
  <c r="AJ383" i="22"/>
  <c r="T322" i="22"/>
  <c r="X314" i="22"/>
  <c r="AZ376" i="22"/>
  <c r="AX398" i="22"/>
  <c r="AR319" i="22"/>
  <c r="AZ435" i="22"/>
  <c r="BC365" i="22"/>
  <c r="BC246" i="22"/>
  <c r="BI239" i="22"/>
  <c r="AZ317" i="22"/>
  <c r="BI272" i="22"/>
  <c r="AC391" i="22"/>
  <c r="T167" i="22"/>
  <c r="AB407" i="22"/>
  <c r="BK260" i="22"/>
  <c r="AE271" i="22"/>
  <c r="AV301" i="22"/>
  <c r="AQ401" i="22"/>
  <c r="BJ302" i="22"/>
  <c r="AB290" i="22"/>
  <c r="AK737" i="22"/>
  <c r="BK265" i="22"/>
  <c r="X640" i="22"/>
  <c r="AO717" i="22"/>
  <c r="AK229" i="22"/>
  <c r="BF474" i="22"/>
  <c r="AG688" i="22"/>
  <c r="O359" i="22"/>
  <c r="Y362" i="22"/>
  <c r="S399" i="22"/>
  <c r="AP447" i="22"/>
  <c r="BL181" i="22"/>
  <c r="AO283" i="22"/>
  <c r="AX325" i="22"/>
  <c r="T375" i="22"/>
  <c r="AE248" i="22"/>
  <c r="BB406" i="22"/>
  <c r="O384" i="22"/>
  <c r="AF327" i="22"/>
  <c r="S361" i="22"/>
  <c r="AL289" i="22"/>
  <c r="BE479" i="22"/>
  <c r="W245" i="22"/>
  <c r="BL466" i="22"/>
  <c r="R272" i="22"/>
  <c r="AS289" i="22"/>
  <c r="AB412" i="22"/>
  <c r="AW395" i="22"/>
  <c r="BE339" i="22"/>
  <c r="Q366" i="22"/>
  <c r="Y300" i="22"/>
  <c r="O278" i="22"/>
  <c r="AS358" i="22"/>
  <c r="Z291" i="22"/>
  <c r="X318" i="22"/>
  <c r="P361" i="22"/>
  <c r="W285" i="22"/>
  <c r="AT291" i="22"/>
  <c r="AN237" i="22"/>
  <c r="AL434" i="22"/>
  <c r="AK285" i="22"/>
  <c r="BC303" i="22"/>
  <c r="AD343" i="22"/>
  <c r="AJ196" i="22"/>
  <c r="AY387" i="22"/>
  <c r="AF574" i="22"/>
  <c r="AQ450" i="22"/>
  <c r="T380" i="22"/>
  <c r="AI275" i="22"/>
  <c r="Z293" i="22"/>
  <c r="AH288" i="22"/>
  <c r="AR654" i="22"/>
  <c r="V331" i="22"/>
  <c r="AS437" i="22"/>
  <c r="AA456" i="22"/>
  <c r="AG607" i="22"/>
  <c r="BB357" i="22"/>
  <c r="Z480" i="22"/>
  <c r="AH270" i="22"/>
  <c r="BE307" i="22"/>
  <c r="AT323" i="22"/>
  <c r="AP400" i="22"/>
  <c r="Q394" i="22"/>
  <c r="AH365" i="22"/>
  <c r="AT477" i="22"/>
  <c r="AK246" i="22"/>
  <c r="P316" i="22"/>
  <c r="AW613" i="22"/>
  <c r="AD462" i="22"/>
  <c r="AW387" i="22"/>
  <c r="Y242" i="22"/>
  <c r="AK290" i="22"/>
  <c r="AL350" i="22"/>
  <c r="S291" i="22"/>
  <c r="AY243" i="22"/>
  <c r="AX333" i="22"/>
  <c r="AM515" i="22"/>
  <c r="BJ351" i="22"/>
  <c r="BA738" i="22"/>
  <c r="AV283" i="22"/>
  <c r="AH525" i="22"/>
  <c r="AR253" i="22"/>
  <c r="BB305" i="22"/>
  <c r="AP306" i="22"/>
  <c r="AC473" i="22"/>
  <c r="P230" i="22"/>
  <c r="Y255" i="22"/>
  <c r="BH285" i="22"/>
  <c r="AG409" i="22"/>
  <c r="AH274" i="22"/>
  <c r="AO305" i="22"/>
  <c r="P291" i="22"/>
  <c r="BE362" i="22"/>
  <c r="AM334" i="22"/>
  <c r="Z41" i="22"/>
  <c r="U277" i="22"/>
  <c r="BK23" i="22"/>
  <c r="AQ312" i="22"/>
  <c r="AJ338" i="22"/>
  <c r="V432" i="22"/>
  <c r="AL410" i="22"/>
  <c r="AE279" i="22"/>
  <c r="AC59" i="22"/>
  <c r="AA63" i="22"/>
  <c r="AL332" i="22"/>
  <c r="AY273" i="22"/>
  <c r="Q180" i="22"/>
  <c r="AT372" i="22"/>
  <c r="BC85" i="22"/>
  <c r="W95" i="22"/>
  <c r="AC116" i="22"/>
  <c r="AU134" i="22"/>
  <c r="AU147" i="22"/>
  <c r="AC151" i="22"/>
  <c r="P155" i="22"/>
  <c r="AW160" i="22"/>
  <c r="BL160" i="22"/>
  <c r="AY168" i="22"/>
  <c r="AV176" i="22"/>
  <c r="BJ179" i="22"/>
  <c r="AJ181" i="22"/>
  <c r="Q351" i="22"/>
  <c r="AD265" i="22"/>
  <c r="BL186" i="22"/>
  <c r="AG188" i="22"/>
  <c r="AQ188" i="22"/>
  <c r="AL389" i="22"/>
  <c r="P336" i="22"/>
  <c r="AL267" i="22"/>
  <c r="P195" i="22"/>
  <c r="AR208" i="22"/>
  <c r="O290" i="22"/>
  <c r="AF291" i="22"/>
  <c r="AC213" i="22"/>
  <c r="AI218" i="22"/>
  <c r="AR226" i="22"/>
  <c r="BA228" i="22"/>
  <c r="AZ231" i="22"/>
  <c r="X232" i="22"/>
  <c r="T234" i="22"/>
  <c r="BC324" i="22"/>
  <c r="T286" i="22"/>
  <c r="BD236" i="22"/>
  <c r="P241" i="22"/>
  <c r="AX253" i="22"/>
  <c r="AH256" i="22"/>
  <c r="X271" i="22"/>
  <c r="BC278" i="22"/>
  <c r="AZ280" i="22"/>
  <c r="AW302" i="22"/>
  <c r="AP305" i="22"/>
  <c r="AO309" i="22"/>
  <c r="BA344" i="22"/>
  <c r="P308" i="22"/>
  <c r="AP554" i="22"/>
  <c r="AE575" i="22"/>
  <c r="BK154" i="22"/>
  <c r="AL252" i="22"/>
  <c r="AO24" i="22"/>
  <c r="AT24" i="22"/>
  <c r="AV321" i="22"/>
  <c r="AG368" i="22"/>
  <c r="Y45" i="22"/>
  <c r="W49" i="22"/>
  <c r="BH425" i="22"/>
  <c r="Y301" i="22"/>
  <c r="Z71" i="22"/>
  <c r="BB84" i="22"/>
  <c r="AE123" i="22"/>
  <c r="BE244" i="22"/>
  <c r="W90" i="22"/>
  <c r="AO94" i="22"/>
  <c r="BJ114" i="22"/>
  <c r="X128" i="22"/>
  <c r="AX132" i="22"/>
  <c r="BL134" i="22"/>
  <c r="AZ143" i="22"/>
  <c r="W149" i="22"/>
  <c r="O270" i="22"/>
  <c r="BH287" i="22"/>
  <c r="AC275" i="22"/>
  <c r="AC154" i="22"/>
  <c r="BB158" i="22"/>
  <c r="AL468" i="22"/>
  <c r="Y317" i="22"/>
  <c r="AU219" i="22"/>
  <c r="Q269" i="22"/>
  <c r="AB174" i="22"/>
  <c r="AF382" i="22"/>
  <c r="P321" i="22"/>
  <c r="AH179" i="22"/>
  <c r="V180" i="22"/>
  <c r="AJ180" i="22"/>
  <c r="Q183" i="22"/>
  <c r="BF184" i="22"/>
  <c r="AS188" i="22"/>
  <c r="AC192" i="22"/>
  <c r="AU193" i="22"/>
  <c r="AO195" i="22"/>
  <c r="U196" i="22"/>
  <c r="AA201" i="22"/>
  <c r="AA209" i="22"/>
  <c r="AX209" i="22"/>
  <c r="AK211" i="22"/>
  <c r="AC214" i="22"/>
  <c r="BH774" i="22"/>
  <c r="U221" i="22"/>
  <c r="AM223" i="22"/>
  <c r="S224" i="22"/>
  <c r="AW225" i="22"/>
  <c r="AR240" i="22"/>
  <c r="AG246" i="22"/>
  <c r="AT254" i="22"/>
  <c r="AZ254" i="22"/>
  <c r="AT306" i="22"/>
  <c r="AB260" i="22"/>
  <c r="BI270" i="22"/>
  <c r="AU277" i="22"/>
  <c r="V286" i="22"/>
  <c r="AL294" i="22"/>
  <c r="AL321" i="22"/>
  <c r="AB389" i="22"/>
  <c r="AL422" i="22"/>
  <c r="AX635" i="22"/>
  <c r="X289" i="22"/>
  <c r="AN12" i="22"/>
  <c r="S378" i="22"/>
  <c r="AA299" i="22"/>
  <c r="Q12" i="22"/>
  <c r="AP157" i="22"/>
  <c r="AU388" i="22"/>
  <c r="AZ233" i="22"/>
  <c r="AA420" i="22"/>
  <c r="AV306" i="22"/>
  <c r="AH173" i="22"/>
  <c r="AT290" i="22"/>
  <c r="AE48" i="22"/>
  <c r="BB72" i="22"/>
  <c r="BK84" i="22"/>
  <c r="AH87" i="22"/>
  <c r="BH89" i="22"/>
  <c r="AI105" i="22"/>
  <c r="BA116" i="22"/>
  <c r="BB117" i="22"/>
  <c r="X124" i="22"/>
  <c r="AL277" i="22"/>
  <c r="AO333" i="22"/>
  <c r="BG200" i="22"/>
  <c r="AW265" i="22"/>
  <c r="O151" i="22"/>
  <c r="T702" i="22"/>
  <c r="AV399" i="22"/>
  <c r="AB157" i="22"/>
  <c r="T158" i="22"/>
  <c r="AQ162" i="22"/>
  <c r="AE166" i="22"/>
  <c r="V172" i="22"/>
  <c r="AG172" i="22"/>
  <c r="AK176" i="22"/>
  <c r="AP181" i="22"/>
  <c r="AD182" i="22"/>
  <c r="AC403" i="22"/>
  <c r="P421" i="22"/>
  <c r="BD185" i="22"/>
  <c r="BE187" i="22"/>
  <c r="AO189" i="22"/>
  <c r="AN191" i="22"/>
  <c r="AY206" i="22"/>
  <c r="AB215" i="22"/>
  <c r="AT216" i="22"/>
  <c r="AW217" i="22"/>
  <c r="BI218" i="22"/>
  <c r="AS225" i="22"/>
  <c r="AT231" i="22"/>
  <c r="BC235" i="22"/>
  <c r="P237" i="22"/>
  <c r="AD238" i="22"/>
  <c r="BB238" i="22"/>
  <c r="AN242" i="22"/>
  <c r="AD254" i="22"/>
  <c r="Y258" i="22"/>
  <c r="AD465" i="22"/>
  <c r="BB342" i="22"/>
  <c r="AP295" i="22"/>
  <c r="V308" i="22"/>
  <c r="BA313" i="22"/>
  <c r="AD350" i="22"/>
  <c r="AL417" i="22"/>
  <c r="T419" i="22"/>
  <c r="AF426" i="22"/>
  <c r="BJ461" i="22"/>
  <c r="O380" i="22"/>
  <c r="U726" i="22"/>
  <c r="BF346" i="22"/>
  <c r="AC372" i="22"/>
  <c r="AW684" i="22"/>
  <c r="BJ449" i="22"/>
  <c r="AU631" i="22"/>
  <c r="T628" i="22"/>
  <c r="AT261" i="22"/>
  <c r="O314" i="22"/>
  <c r="AL275" i="22"/>
  <c r="AI359" i="22"/>
  <c r="BA500" i="22"/>
  <c r="AW339" i="22"/>
  <c r="Z444" i="22"/>
  <c r="BK499" i="22"/>
  <c r="U309" i="22"/>
  <c r="AX349" i="22"/>
  <c r="AY244" i="22"/>
  <c r="AC400" i="22"/>
  <c r="AB306" i="22"/>
  <c r="X407" i="22"/>
  <c r="AP587" i="22"/>
  <c r="AK556" i="22"/>
  <c r="BA380" i="22"/>
  <c r="BL394" i="22"/>
  <c r="BF372" i="22"/>
  <c r="AP339" i="22"/>
  <c r="BB247" i="22"/>
  <c r="BK338" i="22"/>
  <c r="BK518" i="22"/>
  <c r="AU414" i="22"/>
  <c r="BL473" i="22"/>
  <c r="AN324" i="22"/>
  <c r="AB337" i="22"/>
  <c r="AQ459" i="22"/>
  <c r="AH327" i="22"/>
  <c r="BK389" i="22"/>
  <c r="AA317" i="22"/>
  <c r="X455" i="22"/>
  <c r="BF467" i="22"/>
  <c r="AX358" i="22"/>
  <c r="BH331" i="22"/>
  <c r="P375" i="22"/>
  <c r="BG297" i="22"/>
  <c r="AK399" i="22"/>
  <c r="BA338" i="22"/>
  <c r="AM311" i="22"/>
  <c r="Y406" i="22"/>
  <c r="AB450" i="22"/>
  <c r="BH397" i="22"/>
  <c r="BK402" i="22"/>
  <c r="AP328" i="22"/>
  <c r="BK467" i="22"/>
  <c r="AY488" i="22"/>
  <c r="BD486" i="22"/>
  <c r="AK515" i="22"/>
  <c r="AZ339" i="22"/>
  <c r="BE472" i="22"/>
  <c r="AM447" i="22"/>
  <c r="BK392" i="22"/>
  <c r="AZ347" i="22"/>
  <c r="AK443" i="22"/>
  <c r="Z646" i="22"/>
  <c r="AT440" i="22"/>
  <c r="BC358" i="22"/>
  <c r="AK644" i="22"/>
  <c r="AK459" i="22"/>
  <c r="W340" i="22"/>
  <c r="AD354" i="22"/>
  <c r="AJ406" i="22"/>
  <c r="AM478" i="22"/>
  <c r="BJ257" i="22"/>
  <c r="Q470" i="22"/>
  <c r="BE497" i="22"/>
  <c r="AN336" i="22"/>
  <c r="AD302" i="22"/>
  <c r="AZ305" i="22"/>
  <c r="P330" i="22"/>
  <c r="BK348" i="22"/>
  <c r="P348" i="22"/>
  <c r="AQ388" i="22"/>
  <c r="Y527" i="22"/>
  <c r="AA385" i="22"/>
  <c r="BJ385" i="22"/>
  <c r="BE449" i="22"/>
  <c r="AI355" i="22"/>
  <c r="AS565" i="22"/>
  <c r="T367" i="22"/>
  <c r="AE477" i="22"/>
  <c r="T275" i="22"/>
  <c r="BI287" i="22"/>
  <c r="BB447" i="22"/>
  <c r="AP530" i="22"/>
  <c r="R318" i="22"/>
  <c r="BC387" i="22"/>
  <c r="BJ381" i="22"/>
  <c r="BE323" i="22"/>
  <c r="AC389" i="22"/>
  <c r="Z335" i="22"/>
  <c r="U347" i="22"/>
  <c r="Z352" i="22"/>
  <c r="AU527" i="22"/>
  <c r="AB335" i="22"/>
  <c r="BE297" i="22"/>
  <c r="AV393" i="22"/>
  <c r="BE345" i="22"/>
  <c r="BF369" i="22"/>
  <c r="AY344" i="22"/>
  <c r="BB301" i="22"/>
  <c r="BA351" i="22"/>
  <c r="S499" i="22"/>
  <c r="AA313" i="22"/>
  <c r="Y432" i="22"/>
  <c r="AP580" i="22"/>
  <c r="Z421" i="22"/>
  <c r="BG597" i="22"/>
  <c r="P541" i="22"/>
  <c r="O441" i="22"/>
  <c r="AE490" i="22"/>
  <c r="BA341" i="22"/>
  <c r="BB362" i="22"/>
  <c r="BK418" i="22"/>
  <c r="AO415" i="22"/>
  <c r="AQ587" i="22"/>
  <c r="AC621" i="22"/>
  <c r="AJ673" i="22"/>
  <c r="BH363" i="22"/>
  <c r="BI494" i="22"/>
  <c r="AO685" i="22"/>
  <c r="BH755" i="22"/>
  <c r="AW422" i="22"/>
  <c r="BJ566" i="22"/>
  <c r="AH382" i="22"/>
  <c r="BI628" i="22"/>
  <c r="AL413" i="22"/>
  <c r="AJ352" i="22"/>
  <c r="BG429" i="22"/>
  <c r="BE290" i="22"/>
  <c r="AO737" i="22"/>
  <c r="AF336" i="22"/>
  <c r="Q335" i="22"/>
  <c r="AZ343" i="22"/>
  <c r="BD933" i="22"/>
  <c r="AX458" i="22"/>
  <c r="AH443" i="22"/>
  <c r="V493" i="22"/>
  <c r="AF514" i="22"/>
  <c r="AU540" i="22"/>
  <c r="AO375" i="22"/>
  <c r="AE337" i="22"/>
  <c r="BE654" i="22"/>
  <c r="BK555" i="22"/>
  <c r="BL413" i="22"/>
  <c r="X435" i="22"/>
  <c r="AL540" i="22"/>
  <c r="BH428" i="22"/>
  <c r="AE299" i="22"/>
  <c r="T470" i="22"/>
  <c r="O491" i="22"/>
  <c r="AR376" i="22"/>
  <c r="BB529" i="22"/>
  <c r="AJ454" i="22"/>
  <c r="S811" i="22"/>
  <c r="V379" i="22"/>
  <c r="P459" i="22"/>
  <c r="AV425" i="22"/>
  <c r="R491" i="22"/>
  <c r="R379" i="22"/>
  <c r="BF706" i="22"/>
  <c r="AL508" i="22"/>
  <c r="BE155" i="22"/>
  <c r="BH178" i="22"/>
  <c r="AB118" i="22"/>
  <c r="BB474" i="22"/>
  <c r="U150" i="22"/>
  <c r="S58" i="22"/>
  <c r="AC58" i="22"/>
  <c r="AK82" i="22"/>
  <c r="AS86" i="22"/>
  <c r="AB163" i="22"/>
  <c r="BI667" i="22"/>
  <c r="AT284" i="22"/>
  <c r="AN91" i="22"/>
  <c r="BB187" i="22"/>
  <c r="AQ114" i="22"/>
  <c r="W256" i="22"/>
  <c r="AM379" i="22"/>
  <c r="AO244" i="22"/>
  <c r="AH672" i="22"/>
  <c r="Y241" i="22"/>
  <c r="AC307" i="22"/>
  <c r="BJ125" i="22"/>
  <c r="AW197" i="22"/>
  <c r="AV305" i="22"/>
  <c r="AK264" i="22"/>
  <c r="AF255" i="22"/>
  <c r="AA153" i="22"/>
  <c r="BE326" i="22"/>
  <c r="W152" i="22"/>
  <c r="AV241" i="22"/>
  <c r="AG428" i="22"/>
  <c r="AX243" i="22"/>
  <c r="X282" i="22"/>
  <c r="AE465" i="22"/>
  <c r="BI290" i="22"/>
  <c r="Q182" i="22"/>
  <c r="O364" i="22"/>
  <c r="BB388" i="22"/>
  <c r="AE205" i="22"/>
  <c r="BF200" i="22"/>
  <c r="AY211" i="22"/>
  <c r="BA123" i="22"/>
  <c r="Y294" i="22"/>
  <c r="AL283" i="22"/>
  <c r="BG146" i="22"/>
  <c r="BK520" i="22"/>
  <c r="BE265" i="22"/>
  <c r="BD209" i="22"/>
  <c r="U187" i="22"/>
  <c r="BK138" i="22"/>
  <c r="AS121" i="22"/>
  <c r="BE368" i="22"/>
  <c r="BD411" i="22"/>
  <c r="BD260" i="22"/>
  <c r="AC135" i="22"/>
  <c r="BK174" i="22"/>
  <c r="AM310" i="22"/>
  <c r="AQ196" i="22"/>
  <c r="AA203" i="22"/>
  <c r="W318" i="22"/>
  <c r="AF286" i="22"/>
  <c r="AT146" i="22"/>
  <c r="Y200" i="22"/>
  <c r="BB277" i="22"/>
  <c r="AN207" i="22"/>
  <c r="AI159" i="22"/>
  <c r="X263" i="22"/>
  <c r="AF114" i="22"/>
  <c r="P292" i="22"/>
  <c r="AD267" i="22"/>
  <c r="AL473" i="22"/>
  <c r="X167" i="22"/>
  <c r="Z408" i="22"/>
  <c r="AM464" i="22"/>
  <c r="Y381" i="22"/>
  <c r="BJ191" i="22"/>
  <c r="AS328" i="22"/>
  <c r="BH357" i="22"/>
  <c r="AM133" i="22"/>
  <c r="AZ547" i="22"/>
  <c r="AV239" i="22"/>
  <c r="W205" i="22"/>
  <c r="AV290" i="22"/>
  <c r="AV311" i="22"/>
  <c r="W407" i="22"/>
  <c r="X157" i="22"/>
  <c r="AL216" i="22"/>
  <c r="AY345" i="22"/>
  <c r="AY221" i="22"/>
  <c r="BJ144" i="22"/>
  <c r="AP99" i="22"/>
  <c r="Q206" i="22"/>
  <c r="S138" i="22"/>
  <c r="T45" i="22"/>
  <c r="AY57" i="22"/>
  <c r="X139" i="22"/>
  <c r="AK146" i="22"/>
  <c r="T180" i="22"/>
  <c r="X236" i="22"/>
  <c r="BB75" i="22"/>
  <c r="BD78" i="22"/>
  <c r="AK81" i="22"/>
  <c r="P94" i="22"/>
  <c r="AQ324" i="22"/>
  <c r="AX211" i="22"/>
  <c r="AE333" i="22"/>
  <c r="BH200" i="22"/>
  <c r="AS106" i="22"/>
  <c r="Q198" i="22"/>
  <c r="S275" i="22"/>
  <c r="BK233" i="22"/>
  <c r="AK192" i="22"/>
  <c r="AM144" i="22"/>
  <c r="AY135" i="22"/>
  <c r="AG211" i="22"/>
  <c r="AF124" i="22"/>
  <c r="AU156" i="22"/>
  <c r="AY173" i="22"/>
  <c r="BE173" i="22"/>
  <c r="BF281" i="22"/>
  <c r="AW180" i="22"/>
  <c r="AN201" i="22"/>
  <c r="BH480" i="22"/>
  <c r="S242" i="22"/>
  <c r="BJ10" i="22"/>
  <c r="BD196" i="22"/>
  <c r="AM313" i="22"/>
  <c r="AY138" i="22"/>
  <c r="AH223" i="22"/>
  <c r="AX274" i="22"/>
  <c r="BG23" i="22"/>
  <c r="Z27" i="22"/>
  <c r="BL185" i="22"/>
  <c r="AN460" i="22"/>
  <c r="BG457" i="22"/>
  <c r="BB272" i="22"/>
  <c r="BF216" i="22"/>
  <c r="S325" i="22"/>
  <c r="AO294" i="22"/>
  <c r="AU353" i="22"/>
  <c r="S164" i="22"/>
  <c r="BL114" i="22"/>
  <c r="AM439" i="22"/>
  <c r="O369" i="22"/>
  <c r="BK323" i="22"/>
  <c r="AS90" i="22"/>
  <c r="BF285" i="22"/>
  <c r="AH186" i="22"/>
  <c r="AC183" i="22"/>
  <c r="AO115" i="22"/>
  <c r="AC156" i="22"/>
  <c r="U282" i="22"/>
  <c r="AE236" i="22"/>
  <c r="AT157" i="22"/>
  <c r="BC116" i="22"/>
  <c r="AL183" i="22"/>
  <c r="AH338" i="22"/>
  <c r="T116" i="22"/>
  <c r="BG158" i="22"/>
  <c r="AL339" i="22"/>
  <c r="AJ448" i="22"/>
  <c r="AL185" i="22"/>
  <c r="AS182" i="22"/>
  <c r="AO242" i="22"/>
  <c r="AU232" i="22"/>
  <c r="AN177" i="22"/>
  <c r="AR236" i="22"/>
  <c r="Z222" i="22"/>
  <c r="AL229" i="22"/>
  <c r="AL20" i="22"/>
  <c r="AX139" i="22"/>
  <c r="BH279" i="22"/>
  <c r="T26" i="22"/>
  <c r="AH348" i="22"/>
  <c r="BE147" i="22"/>
  <c r="Z167" i="22"/>
  <c r="AE322" i="22"/>
  <c r="AI37" i="22"/>
  <c r="R235" i="22"/>
  <c r="U178" i="22"/>
  <c r="AB41" i="22"/>
  <c r="BA146" i="22"/>
  <c r="AW138" i="22"/>
  <c r="AI47" i="22"/>
  <c r="BK61" i="22"/>
  <c r="AA242" i="22"/>
  <c r="AE54" i="22"/>
  <c r="AK268" i="22"/>
  <c r="AW284" i="22"/>
  <c r="AY296" i="22"/>
  <c r="AZ76" i="22"/>
  <c r="Q725" i="22"/>
  <c r="AU273" i="22"/>
  <c r="AR295" i="22"/>
  <c r="Z300" i="22"/>
  <c r="AO131" i="22"/>
  <c r="AF158" i="22"/>
  <c r="AT204" i="22"/>
  <c r="BD372" i="22"/>
  <c r="AR154" i="22"/>
  <c r="BB121" i="22"/>
  <c r="BL147" i="22"/>
  <c r="AY190" i="22"/>
  <c r="AO240" i="22"/>
  <c r="S308" i="22"/>
  <c r="AN400" i="22"/>
  <c r="R232" i="22"/>
  <c r="AN265" i="22"/>
  <c r="AY556" i="22"/>
  <c r="BJ428" i="22"/>
  <c r="X272" i="22"/>
  <c r="U248" i="22"/>
  <c r="BC475" i="22"/>
  <c r="BJ274" i="22"/>
  <c r="Q448" i="22"/>
  <c r="BE247" i="22"/>
  <c r="BF690" i="22"/>
  <c r="BG232" i="22"/>
  <c r="AN642" i="22"/>
  <c r="V270" i="22"/>
  <c r="AU238" i="22"/>
  <c r="BA690" i="22"/>
  <c r="Z388" i="22"/>
  <c r="AP721" i="22"/>
  <c r="U384" i="22"/>
  <c r="AS242" i="22"/>
  <c r="AH304" i="22"/>
  <c r="AK256" i="22"/>
  <c r="AP281" i="22"/>
  <c r="AD313" i="22"/>
  <c r="BE299" i="22"/>
  <c r="AH311" i="22"/>
  <c r="AA443" i="22"/>
  <c r="AL230" i="22"/>
  <c r="V293" i="22"/>
  <c r="O261" i="22"/>
  <c r="P287" i="22"/>
  <c r="X233" i="22"/>
  <c r="AP394" i="22"/>
  <c r="AU301" i="22"/>
  <c r="AE340" i="22"/>
  <c r="AY252" i="22"/>
  <c r="AS307" i="22"/>
  <c r="V420" i="22"/>
  <c r="AW237" i="22"/>
  <c r="AY264" i="22"/>
  <c r="AS479" i="22"/>
  <c r="AG329" i="22"/>
  <c r="AT351" i="22"/>
  <c r="P322" i="22"/>
  <c r="AO329" i="22"/>
  <c r="AB342" i="22"/>
  <c r="BH752" i="22"/>
  <c r="P530" i="22"/>
  <c r="AO241" i="22"/>
  <c r="AO432" i="22"/>
  <c r="AR391" i="22"/>
  <c r="AZ208" i="22"/>
  <c r="BA305" i="22"/>
  <c r="AJ425" i="22"/>
  <c r="AX467" i="22"/>
  <c r="BB403" i="22"/>
  <c r="AV322" i="22"/>
  <c r="O243" i="22"/>
  <c r="P595" i="22"/>
  <c r="Z371" i="22"/>
  <c r="AC903" i="22"/>
  <c r="AV334" i="22"/>
  <c r="AN284" i="22"/>
  <c r="AB476" i="22"/>
  <c r="BK374" i="22"/>
  <c r="BH352" i="22"/>
  <c r="BI339" i="22"/>
  <c r="AW369" i="22"/>
  <c r="AB308" i="22"/>
  <c r="V245" i="22"/>
  <c r="BL222" i="22"/>
  <c r="BF299" i="22"/>
  <c r="BJ272" i="22"/>
  <c r="AG455" i="22"/>
  <c r="AN320" i="22"/>
  <c r="R372" i="22"/>
  <c r="BG295" i="22"/>
  <c r="AQ405" i="22"/>
  <c r="AE385" i="22"/>
  <c r="AV281" i="22"/>
  <c r="BA322" i="22"/>
  <c r="BL306" i="22"/>
  <c r="AR322" i="22"/>
  <c r="AS410" i="22"/>
  <c r="AC414" i="22"/>
  <c r="V291" i="22"/>
  <c r="BG493" i="22"/>
  <c r="T357" i="22"/>
  <c r="AP260" i="22"/>
  <c r="W299" i="22"/>
  <c r="AM327" i="22"/>
  <c r="AE255" i="22"/>
  <c r="BI381" i="22"/>
  <c r="BE444" i="22"/>
  <c r="AG359" i="22"/>
  <c r="BJ212" i="22"/>
  <c r="AR284" i="22"/>
  <c r="W359" i="22"/>
  <c r="BC251" i="22"/>
  <c r="AQ353" i="22"/>
  <c r="AF319" i="22"/>
  <c r="BC257" i="22"/>
  <c r="BK448" i="22"/>
  <c r="AR249" i="22"/>
  <c r="AK330" i="22"/>
  <c r="AW343" i="22"/>
  <c r="AJ484" i="22"/>
  <c r="AD428" i="22"/>
  <c r="AU704" i="22"/>
  <c r="U316" i="22"/>
  <c r="BH251" i="22"/>
  <c r="BK371" i="22"/>
  <c r="BK410" i="22"/>
  <c r="AV323" i="22"/>
  <c r="AZ311" i="22"/>
  <c r="Y339" i="22"/>
  <c r="BH367" i="22"/>
  <c r="AZ434" i="22"/>
  <c r="BH288" i="22"/>
  <c r="Y291" i="22"/>
  <c r="AA362" i="22"/>
  <c r="BF404" i="22"/>
  <c r="BK238" i="22"/>
  <c r="AM357" i="22"/>
  <c r="BK275" i="22"/>
  <c r="AS279" i="22"/>
  <c r="V390" i="22"/>
  <c r="BF252" i="22"/>
  <c r="BH399" i="22"/>
  <c r="AB519" i="22"/>
  <c r="BL232" i="22"/>
  <c r="AE396" i="22"/>
  <c r="AY283" i="22"/>
  <c r="O516" i="22"/>
  <c r="Z254" i="22"/>
  <c r="AP427" i="22"/>
  <c r="Q301" i="22"/>
  <c r="AL327" i="22"/>
  <c r="AM269" i="22"/>
  <c r="S431" i="22"/>
  <c r="P335" i="22"/>
  <c r="BK401" i="22"/>
  <c r="BC335" i="22"/>
  <c r="AQ365" i="22"/>
  <c r="BL416" i="22"/>
  <c r="U310" i="22"/>
  <c r="AH329" i="22"/>
  <c r="AO321" i="22"/>
  <c r="AZ368" i="22"/>
  <c r="AA415" i="22"/>
  <c r="P264" i="22"/>
  <c r="AV366" i="22"/>
  <c r="Z297" i="22"/>
  <c r="Y286" i="22"/>
  <c r="AU299" i="22"/>
  <c r="Z447" i="22"/>
  <c r="BG359" i="22"/>
  <c r="AH232" i="22"/>
  <c r="T359" i="22"/>
  <c r="BG312" i="22"/>
  <c r="BK250" i="22"/>
  <c r="P448" i="22"/>
  <c r="S234" i="22"/>
  <c r="AB367" i="22"/>
  <c r="BK369" i="22"/>
  <c r="BB287" i="22"/>
  <c r="AZ320" i="22"/>
  <c r="AS378" i="22"/>
  <c r="Z434" i="22"/>
  <c r="T350" i="22"/>
  <c r="AT594" i="22"/>
  <c r="AZ255" i="22"/>
  <c r="V356" i="22"/>
  <c r="X365" i="22"/>
  <c r="R553" i="22"/>
  <c r="R373" i="22"/>
  <c r="AD294" i="22"/>
  <c r="AB356" i="22"/>
  <c r="AX452" i="22"/>
  <c r="AN394" i="22"/>
  <c r="AM260" i="22"/>
  <c r="AW360" i="22"/>
  <c r="BC377" i="22"/>
  <c r="BA232" i="22"/>
  <c r="AN480" i="22"/>
  <c r="AR459" i="22"/>
  <c r="AP285" i="22"/>
  <c r="BG319" i="22"/>
  <c r="T299" i="22"/>
  <c r="V649" i="22"/>
  <c r="U334" i="22"/>
  <c r="AT712" i="22"/>
  <c r="AE372" i="22"/>
  <c r="BH246" i="22"/>
  <c r="BD397" i="22"/>
  <c r="AQ282" i="22"/>
  <c r="V283" i="22"/>
  <c r="AN249" i="22"/>
  <c r="AS309" i="22"/>
  <c r="R347" i="22"/>
  <c r="BE333" i="22"/>
  <c r="AO355" i="22"/>
  <c r="AO429" i="22"/>
  <c r="S298" i="22"/>
  <c r="AR353" i="22"/>
  <c r="BA290" i="22"/>
  <c r="AE295" i="22"/>
  <c r="AL292" i="22"/>
  <c r="AT393" i="22"/>
  <c r="R321" i="22"/>
  <c r="Z460" i="22"/>
  <c r="AD341" i="22"/>
  <c r="X321" i="22"/>
  <c r="U611" i="22"/>
  <c r="BK470" i="22"/>
  <c r="BD257" i="22"/>
  <c r="BC277" i="22"/>
  <c r="BK251" i="22"/>
  <c r="Y332" i="22"/>
  <c r="X315" i="22"/>
  <c r="O373" i="22"/>
  <c r="AY365" i="22"/>
  <c r="AC458" i="22"/>
  <c r="AW294" i="22"/>
  <c r="AB744" i="22"/>
  <c r="AK248" i="22"/>
  <c r="AC232" i="22"/>
  <c r="AZ463" i="22"/>
  <c r="BD299" i="22"/>
  <c r="BE232" i="22"/>
  <c r="AJ509" i="22"/>
  <c r="X339" i="22"/>
  <c r="AK345" i="22"/>
  <c r="AQ435" i="22"/>
  <c r="AB325" i="22"/>
  <c r="BI304" i="22"/>
  <c r="V255" i="22"/>
  <c r="X788" i="22"/>
  <c r="AC412" i="22"/>
  <c r="BA560" i="22"/>
  <c r="U386" i="22"/>
  <c r="AG303" i="22"/>
  <c r="AF418" i="22"/>
  <c r="BE226" i="22"/>
  <c r="X484" i="22"/>
  <c r="AG412" i="22"/>
  <c r="AL552" i="22"/>
  <c r="AC265" i="22"/>
  <c r="BD424" i="22"/>
  <c r="BC421" i="22"/>
  <c r="BL291" i="22"/>
  <c r="BK282" i="22"/>
  <c r="AE387" i="22"/>
  <c r="BB260" i="22"/>
  <c r="Z360" i="22"/>
  <c r="AB375" i="22"/>
  <c r="AX284" i="22"/>
  <c r="AS320" i="22"/>
  <c r="AN310" i="22"/>
  <c r="T362" i="22"/>
  <c r="BK255" i="22"/>
  <c r="BH340" i="22"/>
  <c r="AR529" i="22"/>
  <c r="AY633" i="22"/>
  <c r="AW293" i="22"/>
  <c r="Z266" i="22"/>
  <c r="W371" i="22"/>
  <c r="AV253" i="22"/>
  <c r="S471" i="22"/>
  <c r="S313" i="22"/>
  <c r="AQ440" i="22"/>
  <c r="P396" i="22"/>
  <c r="AJ434" i="22"/>
  <c r="AR297" i="22"/>
  <c r="AD473" i="22"/>
  <c r="AW403" i="22"/>
  <c r="AJ421" i="22"/>
  <c r="AT424" i="22"/>
  <c r="BD309" i="22"/>
  <c r="S540" i="22"/>
  <c r="AR244" i="22"/>
  <c r="Z514" i="22"/>
  <c r="BI694" i="22"/>
  <c r="BI294" i="22"/>
  <c r="AD331" i="22"/>
  <c r="BJ450" i="22"/>
  <c r="AV279" i="22"/>
  <c r="Q654" i="22"/>
  <c r="BK305" i="22"/>
  <c r="AF440" i="22"/>
  <c r="AT341" i="22"/>
  <c r="BH333" i="22"/>
  <c r="AU314" i="22"/>
  <c r="BJ309" i="22"/>
  <c r="AM238" i="22"/>
  <c r="Y506" i="22"/>
  <c r="AG261" i="22"/>
  <c r="BA222" i="22"/>
  <c r="BJ778" i="22"/>
  <c r="U421" i="22"/>
  <c r="AY295" i="22"/>
  <c r="BB432" i="22"/>
  <c r="AJ223" i="22"/>
  <c r="P482" i="22"/>
  <c r="X251" i="22"/>
  <c r="S418" i="22"/>
  <c r="T302" i="22"/>
  <c r="AV297" i="22"/>
  <c r="AR669" i="22"/>
  <c r="AE693" i="22"/>
  <c r="AV365" i="22"/>
  <c r="AE321" i="22"/>
  <c r="AF329" i="22"/>
  <c r="BB430" i="22"/>
  <c r="AO230" i="22"/>
  <c r="BC223" i="22"/>
  <c r="AG328" i="22"/>
  <c r="AU363" i="22"/>
  <c r="AX380" i="22"/>
  <c r="AI357" i="22"/>
  <c r="W258" i="22"/>
  <c r="AW404" i="22"/>
  <c r="AX410" i="22"/>
  <c r="BE338" i="22"/>
  <c r="U430" i="22"/>
  <c r="BB315" i="22"/>
  <c r="V253" i="22"/>
  <c r="Q511" i="22"/>
  <c r="AV543" i="22"/>
  <c r="U546" i="22"/>
  <c r="AL346" i="22"/>
  <c r="AQ317" i="22"/>
  <c r="AK369" i="22"/>
  <c r="Q434" i="22"/>
  <c r="AX513" i="22"/>
  <c r="AC494" i="22"/>
  <c r="X438" i="22"/>
  <c r="W501" i="22"/>
  <c r="Z422" i="22"/>
  <c r="W126" i="22"/>
  <c r="BH127" i="22"/>
  <c r="P369" i="22"/>
  <c r="X628" i="22"/>
  <c r="AS336" i="22"/>
  <c r="Q293" i="22"/>
  <c r="P136" i="22"/>
  <c r="BH228" i="22"/>
  <c r="AN410" i="22"/>
  <c r="BC406" i="22"/>
  <c r="BJ279" i="22"/>
  <c r="AG483" i="22"/>
  <c r="AY392" i="22"/>
  <c r="AE235" i="22"/>
  <c r="Q153" i="22"/>
  <c r="BF153" i="22"/>
  <c r="BL341" i="22"/>
  <c r="AX292" i="22"/>
  <c r="AQ202" i="22"/>
  <c r="U351" i="22"/>
  <c r="AI406" i="22"/>
  <c r="AR167" i="22"/>
  <c r="BF173" i="22"/>
  <c r="T175" i="22"/>
  <c r="AG175" i="22"/>
  <c r="AR175" i="22"/>
  <c r="R176" i="22"/>
  <c r="AR176" i="22"/>
  <c r="O179" i="22"/>
  <c r="O181" i="22"/>
  <c r="P184" i="22"/>
  <c r="Q185" i="22"/>
  <c r="AZ193" i="22"/>
  <c r="BL200" i="22"/>
  <c r="AI202" i="22"/>
  <c r="S206" i="22"/>
  <c r="BA188" i="22"/>
  <c r="AS266" i="22"/>
  <c r="V213" i="22"/>
  <c r="AZ215" i="22"/>
  <c r="AM217" i="22"/>
  <c r="AS217" i="22"/>
  <c r="AG219" i="22"/>
  <c r="W220" i="22"/>
  <c r="BD325" i="22"/>
  <c r="AC221" i="22"/>
  <c r="AV221" i="22"/>
  <c r="X396" i="22"/>
  <c r="AZ296" i="22"/>
  <c r="BE313" i="22"/>
  <c r="O234" i="22"/>
  <c r="Z308" i="22"/>
  <c r="BE237" i="22"/>
  <c r="BE254" i="22"/>
  <c r="O350" i="22"/>
  <c r="X248" i="22"/>
  <c r="W307" i="22"/>
  <c r="Z223" i="22"/>
  <c r="AQ263" i="22"/>
  <c r="AD357" i="22"/>
  <c r="AL290" i="22"/>
  <c r="AP535" i="22"/>
  <c r="BE255" i="22"/>
  <c r="BA510" i="22"/>
  <c r="S346" i="22"/>
  <c r="X239" i="22"/>
  <c r="AH380" i="22"/>
  <c r="P365" i="22"/>
  <c r="AY133" i="22"/>
  <c r="AJ200" i="22"/>
  <c r="AO145" i="22"/>
  <c r="AG147" i="22"/>
  <c r="AG152" i="22"/>
  <c r="AY155" i="22"/>
  <c r="BB159" i="22"/>
  <c r="AO162" i="22"/>
  <c r="BL572" i="22"/>
  <c r="AX558" i="22"/>
  <c r="AP169" i="22"/>
  <c r="AL172" i="22"/>
  <c r="AD173" i="22"/>
  <c r="AQ178" i="22"/>
  <c r="BC179" i="22"/>
  <c r="BB181" i="22"/>
  <c r="AF182" i="22"/>
  <c r="AY187" i="22"/>
  <c r="Q188" i="22"/>
  <c r="Y466" i="22"/>
  <c r="BA283" i="22"/>
  <c r="V190" i="22"/>
  <c r="AB190" i="22"/>
  <c r="AF195" i="22"/>
  <c r="AA198" i="22"/>
  <c r="AU199" i="22"/>
  <c r="T204" i="22"/>
  <c r="BJ204" i="22"/>
  <c r="BA205" i="22"/>
  <c r="BA206" i="22"/>
  <c r="AI337" i="22"/>
  <c r="Y234" i="22"/>
  <c r="AP209" i="22"/>
  <c r="AU209" i="22"/>
  <c r="AS216" i="22"/>
  <c r="BL216" i="22"/>
  <c r="Q217" i="22"/>
  <c r="BK217" i="22"/>
  <c r="AD218" i="22"/>
  <c r="AH219" i="22"/>
  <c r="BJ219" i="22"/>
  <c r="AF239" i="22"/>
  <c r="BC244" i="22"/>
  <c r="AP253" i="22"/>
  <c r="BD289" i="22"/>
  <c r="AN325" i="22"/>
  <c r="T327" i="22"/>
  <c r="AV127" i="22"/>
  <c r="BI258" i="22"/>
  <c r="P380" i="22"/>
  <c r="AM136" i="22"/>
  <c r="R139" i="22"/>
  <c r="BL141" i="22"/>
  <c r="S772" i="22"/>
  <c r="AS380" i="22"/>
  <c r="AA159" i="22"/>
  <c r="AA161" i="22"/>
  <c r="AW161" i="22"/>
  <c r="AO171" i="22"/>
  <c r="AF958" i="22"/>
  <c r="BA403" i="22"/>
  <c r="AT262" i="22"/>
  <c r="BE176" i="22"/>
  <c r="AC182" i="22"/>
  <c r="AN185" i="22"/>
  <c r="Q192" i="22"/>
  <c r="S236" i="22"/>
  <c r="P234" i="22"/>
  <c r="AK198" i="22"/>
  <c r="AE202" i="22"/>
  <c r="AM205" i="22"/>
  <c r="AX206" i="22"/>
  <c r="AJ210" i="22"/>
  <c r="AK212" i="22"/>
  <c r="AT214" i="22"/>
  <c r="BG214" i="22"/>
  <c r="AA216" i="22"/>
  <c r="AF217" i="22"/>
  <c r="W223" i="22"/>
  <c r="AX225" i="22"/>
  <c r="BA226" i="22"/>
  <c r="Q235" i="22"/>
  <c r="BK240" i="22"/>
  <c r="BL263" i="22"/>
  <c r="AT264" i="22"/>
  <c r="AL268" i="22"/>
  <c r="T276" i="22"/>
  <c r="BA345" i="22"/>
  <c r="AS356" i="22"/>
  <c r="BF242" i="22"/>
  <c r="AI305" i="22"/>
  <c r="BE296" i="22"/>
  <c r="Y335" i="22"/>
  <c r="AL308" i="22"/>
  <c r="AZ321" i="22"/>
  <c r="AP368" i="22"/>
  <c r="AT307" i="22"/>
  <c r="AV302" i="22"/>
  <c r="AV599" i="22"/>
  <c r="AE269" i="22"/>
  <c r="BC276" i="22"/>
  <c r="AT354" i="22"/>
  <c r="AH323" i="22"/>
  <c r="BG336" i="22"/>
  <c r="AQ285" i="22"/>
  <c r="AP390" i="22"/>
  <c r="BC331" i="22"/>
  <c r="AR611" i="22"/>
  <c r="W677" i="22"/>
  <c r="P319" i="22"/>
  <c r="AE404" i="22"/>
  <c r="Q429" i="22"/>
  <c r="X458" i="22"/>
  <c r="AV329" i="22"/>
  <c r="AO419" i="22"/>
  <c r="AN356" i="22"/>
  <c r="X391" i="22"/>
  <c r="BI538" i="22"/>
  <c r="BE381" i="22"/>
  <c r="AS376" i="22"/>
  <c r="AS327" i="22"/>
  <c r="BC386" i="22"/>
  <c r="AF506" i="22"/>
  <c r="AQ436" i="22"/>
  <c r="BF397" i="22"/>
  <c r="AJ463" i="22"/>
  <c r="BJ631" i="22"/>
  <c r="AF700" i="22"/>
  <c r="AE519" i="22"/>
  <c r="Y827" i="22"/>
  <c r="P370" i="22"/>
  <c r="AZ361" i="22"/>
  <c r="BI405" i="22"/>
  <c r="S670" i="22"/>
  <c r="BF445" i="22"/>
  <c r="Z400" i="22"/>
  <c r="AS415" i="22"/>
  <c r="Z501" i="22"/>
  <c r="R349" i="22"/>
  <c r="AZ472" i="22"/>
  <c r="AM339" i="22"/>
  <c r="AX507" i="22"/>
  <c r="AB463" i="22"/>
  <c r="S509" i="22"/>
  <c r="BK367" i="22"/>
  <c r="P476" i="22"/>
  <c r="BH422" i="22"/>
  <c r="AR390" i="22"/>
  <c r="BD401" i="22"/>
  <c r="BI237" i="22"/>
  <c r="AX482" i="22"/>
  <c r="AF456" i="22"/>
  <c r="AS590" i="22"/>
  <c r="O792" i="22"/>
  <c r="BG668" i="22"/>
  <c r="S285" i="22"/>
  <c r="AZ383" i="22"/>
  <c r="W419" i="22"/>
  <c r="Q385" i="22"/>
  <c r="W430" i="22"/>
  <c r="P429" i="22"/>
  <c r="AU514" i="22"/>
  <c r="BK425" i="22"/>
  <c r="AN586" i="22"/>
  <c r="BK340" i="22"/>
  <c r="BK435" i="22"/>
  <c r="AC526" i="22"/>
  <c r="BJ388" i="22"/>
  <c r="T416" i="22"/>
  <c r="BF364" i="22"/>
  <c r="T525" i="22"/>
  <c r="AZ393" i="22"/>
  <c r="AY417" i="22"/>
  <c r="S430" i="22"/>
  <c r="P383" i="22"/>
  <c r="AC476" i="22"/>
  <c r="AW383" i="22"/>
  <c r="AC610" i="22"/>
  <c r="V473" i="22"/>
  <c r="BG671" i="22"/>
  <c r="AI488" i="22"/>
  <c r="BC222" i="22"/>
  <c r="AM414" i="22"/>
  <c r="AZ475" i="22"/>
  <c r="AU342" i="22"/>
  <c r="O463" i="22"/>
  <c r="AF340" i="22"/>
  <c r="Y409" i="22"/>
  <c r="R451" i="22"/>
  <c r="AT557" i="22"/>
  <c r="Y763" i="22"/>
  <c r="P567" i="22"/>
  <c r="Q414" i="22"/>
  <c r="Y408" i="22"/>
  <c r="AV915" i="22"/>
  <c r="O488" i="22"/>
  <c r="AL638" i="22"/>
  <c r="BC566" i="22"/>
  <c r="Q430" i="22"/>
  <c r="AD332" i="22"/>
  <c r="AB719" i="22"/>
  <c r="AZ827" i="22"/>
  <c r="AR981" i="22"/>
  <c r="AH524" i="22"/>
  <c r="AF365" i="22"/>
  <c r="AX568" i="22"/>
  <c r="AB431" i="22"/>
  <c r="Y688" i="22"/>
  <c r="AT530" i="22"/>
  <c r="AY517" i="22"/>
  <c r="AZ476" i="22"/>
  <c r="AK864" i="22"/>
  <c r="BG363" i="22"/>
  <c r="AM542" i="22"/>
  <c r="AQ603" i="22"/>
  <c r="BE453" i="22"/>
  <c r="AX641" i="22"/>
  <c r="BB558" i="22"/>
  <c r="U619" i="22"/>
  <c r="AR466" i="22"/>
  <c r="AF420" i="22"/>
  <c r="AV370" i="22"/>
  <c r="AS558" i="22"/>
  <c r="O437" i="22"/>
  <c r="BK488" i="22"/>
  <c r="AD955" i="22"/>
  <c r="BF709" i="22"/>
  <c r="T698" i="22"/>
  <c r="Q637" i="22"/>
  <c r="Y31" i="22"/>
  <c r="BI55" i="22"/>
  <c r="AA340" i="22"/>
  <c r="AC117" i="22"/>
  <c r="AW292" i="22"/>
  <c r="AK421" i="22"/>
  <c r="AW301" i="22"/>
  <c r="BH336" i="22"/>
  <c r="R260" i="22"/>
  <c r="BB284" i="22"/>
  <c r="P573" i="22"/>
  <c r="AX96" i="22"/>
  <c r="AW98" i="22"/>
  <c r="AJ105" i="22"/>
  <c r="AK125" i="22"/>
  <c r="P132" i="22"/>
  <c r="X133" i="22"/>
  <c r="BK140" i="22"/>
  <c r="BF160" i="22"/>
  <c r="AG216" i="22"/>
  <c r="AW330" i="22"/>
  <c r="BH324" i="22"/>
  <c r="AG239" i="22"/>
  <c r="BE197" i="22"/>
  <c r="BD211" i="22"/>
  <c r="BJ221" i="22"/>
  <c r="AZ407" i="22"/>
  <c r="AO289" i="22"/>
  <c r="AX432" i="22"/>
  <c r="BH215" i="22"/>
  <c r="AI246" i="22"/>
  <c r="AS255" i="22"/>
  <c r="AR275" i="22"/>
  <c r="O387" i="22"/>
  <c r="AA343" i="22"/>
  <c r="Z332" i="22"/>
  <c r="AS288" i="22"/>
  <c r="S490" i="22"/>
  <c r="AQ303" i="22"/>
  <c r="AX464" i="22"/>
  <c r="AB318" i="22"/>
  <c r="R380" i="22"/>
  <c r="AS297" i="22"/>
  <c r="AP248" i="22"/>
  <c r="U245" i="22"/>
  <c r="AV263" i="22"/>
  <c r="AE608" i="22"/>
  <c r="BH225" i="22"/>
  <c r="AG230" i="22"/>
  <c r="AD298" i="22"/>
  <c r="BG305" i="22"/>
  <c r="AL331" i="22"/>
  <c r="X414" i="22"/>
  <c r="AQ252" i="22"/>
  <c r="AJ290" i="22"/>
  <c r="BJ337" i="22"/>
  <c r="V322" i="22"/>
  <c r="BF232" i="22"/>
  <c r="BF214" i="22"/>
  <c r="BJ203" i="22"/>
  <c r="AD334" i="22"/>
  <c r="X363" i="22"/>
  <c r="AL298" i="22"/>
  <c r="BK331" i="22"/>
  <c r="AJ225" i="22"/>
  <c r="AO268" i="22"/>
  <c r="AL377" i="22"/>
  <c r="AE308" i="22"/>
  <c r="W623" i="22"/>
  <c r="AT337" i="22"/>
  <c r="O466" i="22"/>
  <c r="BA470" i="22"/>
  <c r="AG276" i="22"/>
  <c r="Y240" i="22"/>
  <c r="AH315" i="22"/>
  <c r="AN298" i="22"/>
  <c r="W224" i="22"/>
  <c r="AS333" i="22"/>
  <c r="BL277" i="22"/>
  <c r="U537" i="22"/>
  <c r="AM452" i="22"/>
  <c r="AU347" i="22"/>
  <c r="P284" i="22"/>
  <c r="BI534" i="22"/>
  <c r="O146" i="22"/>
  <c r="R440" i="22"/>
  <c r="AK214" i="22"/>
  <c r="BE203" i="22"/>
  <c r="BL350" i="22"/>
  <c r="Q173" i="22"/>
  <c r="AO396" i="22"/>
  <c r="BH204" i="22"/>
  <c r="AH372" i="22"/>
  <c r="BF71" i="22"/>
  <c r="AJ72" i="22"/>
  <c r="T77" i="22"/>
  <c r="AA301" i="22"/>
  <c r="O258" i="22"/>
  <c r="AM150" i="22"/>
  <c r="BL337" i="22"/>
  <c r="P110" i="22"/>
  <c r="AC112" i="22"/>
  <c r="BJ113" i="22"/>
  <c r="P119" i="22"/>
  <c r="AR158" i="22"/>
  <c r="BI334" i="22"/>
  <c r="BJ137" i="22"/>
  <c r="W150" i="22"/>
  <c r="AX151" i="22"/>
  <c r="AU235" i="22"/>
  <c r="AC223" i="22"/>
  <c r="P204" i="22"/>
  <c r="BE346" i="22"/>
  <c r="AN161" i="22"/>
  <c r="AU166" i="22"/>
  <c r="Z395" i="22"/>
  <c r="AF208" i="22"/>
  <c r="AP284" i="22"/>
  <c r="AC343" i="22"/>
  <c r="AP359" i="22"/>
  <c r="P183" i="22"/>
  <c r="AD188" i="22"/>
  <c r="BH190" i="22"/>
  <c r="BJ192" i="22"/>
  <c r="AS198" i="22"/>
  <c r="BJ339" i="22"/>
  <c r="AR355" i="22"/>
  <c r="AX210" i="22"/>
  <c r="X523" i="22"/>
  <c r="AH312" i="22"/>
  <c r="BJ273" i="22"/>
  <c r="AC251" i="22"/>
  <c r="AC240" i="22"/>
  <c r="AJ246" i="22"/>
  <c r="V388" i="22"/>
  <c r="AO281" i="22"/>
  <c r="AC10" i="22"/>
  <c r="Y473" i="22"/>
  <c r="AJ62" i="22"/>
  <c r="AG314" i="22"/>
  <c r="V398" i="22"/>
  <c r="BL237" i="22"/>
  <c r="BC289" i="22"/>
  <c r="Y29" i="22"/>
  <c r="BI413" i="22"/>
  <c r="AZ300" i="22"/>
  <c r="AL612" i="22"/>
  <c r="BB656" i="22"/>
  <c r="Y219" i="22"/>
  <c r="U55" i="22"/>
  <c r="BE208" i="22"/>
  <c r="BB228" i="22"/>
  <c r="X78" i="22"/>
  <c r="BC32" i="22"/>
  <c r="AG308" i="22"/>
  <c r="P273" i="22"/>
  <c r="AE314" i="22"/>
  <c r="BL106" i="22"/>
  <c r="AE112" i="22"/>
  <c r="BK114" i="22"/>
  <c r="AU148" i="22"/>
  <c r="Y209" i="22"/>
  <c r="AD122" i="22"/>
  <c r="AU128" i="22"/>
  <c r="AL111" i="22"/>
  <c r="AB327" i="22"/>
  <c r="BL329" i="22"/>
  <c r="BE142" i="22"/>
  <c r="AD143" i="22"/>
  <c r="AG165" i="22"/>
  <c r="AY104" i="22"/>
  <c r="BB241" i="22"/>
  <c r="BC167" i="22"/>
  <c r="AQ170" i="22"/>
  <c r="AD506" i="22"/>
  <c r="AN304" i="22"/>
  <c r="U194" i="22"/>
  <c r="AI194" i="22"/>
  <c r="AV199" i="22"/>
  <c r="BK199" i="22"/>
  <c r="BI201" i="22"/>
  <c r="AJ347" i="22"/>
  <c r="AF634" i="22"/>
  <c r="Q211" i="22"/>
  <c r="AE348" i="22"/>
  <c r="BA275" i="22"/>
  <c r="AO245" i="22"/>
  <c r="AP233" i="22"/>
  <c r="T224" i="22"/>
  <c r="AH620" i="22"/>
  <c r="BA308" i="22"/>
  <c r="AL250" i="22"/>
  <c r="AA271" i="22"/>
  <c r="AU271" i="22"/>
  <c r="X440" i="22"/>
  <c r="AN337" i="22"/>
  <c r="AA245" i="22"/>
  <c r="AJ641" i="22"/>
  <c r="BC42" i="22"/>
  <c r="BA272" i="22"/>
  <c r="AS25" i="22"/>
  <c r="AK32" i="22"/>
  <c r="AH118" i="22"/>
  <c r="BF255" i="22"/>
  <c r="AN41" i="22"/>
  <c r="AL64" i="22"/>
  <c r="BK65" i="22"/>
  <c r="Q85" i="22"/>
  <c r="AJ94" i="22"/>
  <c r="BG100" i="22"/>
  <c r="BE102" i="22"/>
  <c r="AF119" i="22"/>
  <c r="V120" i="22"/>
  <c r="BL176" i="22"/>
  <c r="BI121" i="22"/>
  <c r="BH668" i="22"/>
  <c r="BJ332" i="22"/>
  <c r="U128" i="22"/>
  <c r="AM391" i="22"/>
  <c r="AR232" i="22"/>
  <c r="X140" i="22"/>
  <c r="T142" i="22"/>
  <c r="AO146" i="22"/>
  <c r="X201" i="22"/>
  <c r="Q362" i="22"/>
  <c r="AV151" i="22"/>
  <c r="AT156" i="22"/>
  <c r="BE284" i="22"/>
  <c r="AO154" i="22"/>
  <c r="AH397" i="22"/>
  <c r="BF163" i="22"/>
  <c r="BJ918" i="22"/>
  <c r="AW283" i="22"/>
  <c r="W165" i="22"/>
  <c r="Z180" i="22"/>
  <c r="AZ400" i="22"/>
  <c r="R315" i="22"/>
  <c r="AW348" i="22"/>
  <c r="AN319" i="22"/>
  <c r="U190" i="22"/>
  <c r="P524" i="22"/>
  <c r="Q500" i="22"/>
  <c r="AQ198" i="22"/>
  <c r="AO201" i="22"/>
  <c r="AQ208" i="22"/>
  <c r="Q209" i="22"/>
  <c r="AZ217" i="22"/>
  <c r="BH235" i="22"/>
  <c r="BH238" i="22"/>
  <c r="BD255" i="22"/>
  <c r="BD263" i="22"/>
  <c r="AX289" i="22"/>
  <c r="BJ614" i="22"/>
  <c r="P569" i="22"/>
  <c r="AZ410" i="22"/>
  <c r="S317" i="22"/>
  <c r="AR491" i="22"/>
  <c r="AS408" i="22"/>
  <c r="AV422" i="22"/>
  <c r="AS441" i="22"/>
  <c r="AT600" i="22"/>
  <c r="P331" i="22"/>
  <c r="AH234" i="22"/>
  <c r="AH665" i="22"/>
  <c r="BL382" i="22"/>
  <c r="O307" i="22"/>
  <c r="BF259" i="22"/>
  <c r="AH324" i="22"/>
  <c r="AD423" i="22"/>
  <c r="BC370" i="22"/>
  <c r="AC314" i="22"/>
  <c r="BG355" i="22"/>
  <c r="Z553" i="22"/>
  <c r="S455" i="22"/>
  <c r="X322" i="22"/>
  <c r="BE263" i="22"/>
  <c r="BB711" i="22"/>
  <c r="BG347" i="22"/>
  <c r="AR377" i="22"/>
  <c r="AP431" i="22"/>
  <c r="AY630" i="22"/>
  <c r="AE459" i="22"/>
  <c r="U442" i="22"/>
  <c r="AG644" i="22"/>
  <c r="P367" i="22"/>
  <c r="P773" i="22"/>
  <c r="AF341" i="22"/>
  <c r="AR329" i="22"/>
  <c r="BG251" i="22"/>
  <c r="AM333" i="22"/>
  <c r="AA459" i="22"/>
  <c r="AX525" i="22"/>
  <c r="AJ288" i="22"/>
  <c r="AM411" i="22"/>
  <c r="BI445" i="22"/>
  <c r="Y470" i="22"/>
  <c r="W315" i="22"/>
  <c r="AZ470" i="22"/>
  <c r="V367" i="22"/>
  <c r="BG560" i="22"/>
  <c r="AI429" i="22"/>
  <c r="AA334" i="22"/>
  <c r="Y517" i="22"/>
  <c r="BF330" i="22"/>
  <c r="BL313" i="22"/>
  <c r="BH394" i="22"/>
  <c r="U583" i="22"/>
  <c r="BD352" i="22"/>
  <c r="AV272" i="22"/>
  <c r="O416" i="22"/>
  <c r="P430" i="22"/>
  <c r="BA362" i="22"/>
  <c r="AC334" i="22"/>
  <c r="BF360" i="22"/>
  <c r="AW368" i="22"/>
  <c r="AX320" i="22"/>
  <c r="U374" i="22"/>
  <c r="BF319" i="22"/>
  <c r="O778" i="22"/>
  <c r="T326" i="22"/>
  <c r="AK321" i="22"/>
  <c r="Z242" i="22"/>
  <c r="BK330" i="22"/>
  <c r="T304" i="22"/>
  <c r="Z863" i="22"/>
  <c r="AY537" i="22"/>
  <c r="AS308" i="22"/>
  <c r="AI331" i="22"/>
  <c r="AZ291" i="22"/>
  <c r="AR312" i="22"/>
  <c r="AY281" i="22"/>
  <c r="AD470" i="22"/>
  <c r="BL296" i="22"/>
  <c r="AB462" i="22"/>
  <c r="U949" i="22"/>
  <c r="BK503" i="22"/>
  <c r="BH388" i="22"/>
  <c r="BD390" i="22"/>
  <c r="W347" i="22"/>
  <c r="AC350" i="22"/>
  <c r="AR366" i="22"/>
  <c r="AC492" i="22"/>
  <c r="BD494" i="22"/>
  <c r="AR431" i="22"/>
  <c r="AP387" i="22"/>
  <c r="AE273" i="22"/>
  <c r="R354" i="22"/>
  <c r="W263" i="22"/>
  <c r="X359" i="22"/>
  <c r="AD499" i="22"/>
  <c r="T386" i="22"/>
  <c r="AJ268" i="22"/>
  <c r="AN314" i="22"/>
  <c r="AU312" i="22"/>
  <c r="AB428" i="22"/>
  <c r="AF405" i="22"/>
  <c r="AN805" i="22"/>
  <c r="BJ407" i="22"/>
  <c r="BA317" i="22"/>
  <c r="W459" i="22"/>
  <c r="AA440" i="22"/>
  <c r="T553" i="22"/>
  <c r="V360" i="22"/>
  <c r="AU343" i="22"/>
  <c r="BH308" i="22"/>
  <c r="AD320" i="22"/>
  <c r="AS443" i="22"/>
  <c r="AF252" i="22"/>
  <c r="Z432" i="22"/>
  <c r="R317" i="22"/>
  <c r="V430" i="22"/>
  <c r="AM589" i="22"/>
  <c r="AE435" i="22"/>
  <c r="AT711" i="22"/>
  <c r="AM413" i="22"/>
  <c r="BL404" i="22"/>
  <c r="BL383" i="22"/>
  <c r="Z356" i="22"/>
  <c r="R402" i="22"/>
  <c r="AL340" i="22"/>
  <c r="AN339" i="22"/>
  <c r="AL357" i="22"/>
  <c r="V349" i="22"/>
  <c r="AR464" i="22"/>
  <c r="Z449" i="22"/>
  <c r="W388" i="22"/>
  <c r="AT302" i="22"/>
  <c r="T598" i="22"/>
  <c r="R407" i="22"/>
  <c r="AL542" i="22"/>
  <c r="AI638" i="22"/>
  <c r="Z341" i="22"/>
  <c r="T345" i="22"/>
  <c r="U513" i="22"/>
  <c r="AM271" i="22"/>
  <c r="AF338" i="22"/>
  <c r="BJ516" i="22"/>
  <c r="AH885" i="22"/>
  <c r="AB355" i="22"/>
  <c r="BJ289" i="22"/>
  <c r="U332" i="22"/>
  <c r="AF409" i="22"/>
  <c r="Z268" i="22"/>
  <c r="BF493" i="22"/>
  <c r="Y428" i="22"/>
  <c r="BB274" i="22"/>
  <c r="AN423" i="22"/>
  <c r="AL371" i="22"/>
  <c r="T342" i="22"/>
  <c r="AO325" i="22"/>
  <c r="AK530" i="22"/>
  <c r="AS299" i="22"/>
  <c r="AJ312" i="22"/>
  <c r="BC353" i="22"/>
  <c r="AW328" i="22"/>
  <c r="BG370" i="22"/>
  <c r="AW410" i="22"/>
  <c r="AN604" i="22"/>
  <c r="W413" i="22"/>
  <c r="AY416" i="22"/>
  <c r="AE411" i="22"/>
  <c r="AG430" i="22"/>
  <c r="BF312" i="22"/>
  <c r="AV447" i="22"/>
  <c r="AP317" i="22"/>
  <c r="Y494" i="22"/>
  <c r="V304" i="22"/>
  <c r="AL486" i="22"/>
  <c r="AL316" i="22"/>
  <c r="AQ542" i="22"/>
  <c r="BH433" i="22"/>
  <c r="AO411" i="22"/>
  <c r="AU456" i="22"/>
  <c r="AD361" i="22"/>
  <c r="AA495" i="22"/>
  <c r="AD322" i="22"/>
  <c r="BA432" i="22"/>
  <c r="Q381" i="22"/>
  <c r="BH351" i="22"/>
  <c r="BJ314" i="22"/>
  <c r="AE573" i="22"/>
  <c r="AZ310" i="22"/>
  <c r="BB718" i="22"/>
  <c r="BG399" i="22"/>
  <c r="AG399" i="22"/>
  <c r="AR339" i="22"/>
  <c r="AT427" i="22"/>
  <c r="AZ389" i="22"/>
  <c r="AZ437" i="22"/>
  <c r="AR334" i="22"/>
  <c r="AX943" i="22"/>
  <c r="AD482" i="22"/>
  <c r="AI681" i="22"/>
  <c r="V222" i="22"/>
  <c r="AG222" i="22"/>
  <c r="AN224" i="22"/>
  <c r="Z405" i="22"/>
  <c r="AG233" i="22"/>
  <c r="AR237" i="22"/>
  <c r="AX239" i="22"/>
  <c r="AW451" i="22"/>
  <c r="AK531" i="22"/>
  <c r="AG241" i="22"/>
  <c r="AN256" i="22"/>
  <c r="BG241" i="22"/>
  <c r="AX351" i="22"/>
  <c r="BG261" i="22"/>
  <c r="AO265" i="22"/>
  <c r="AV271" i="22"/>
  <c r="U274" i="22"/>
  <c r="AA276" i="22"/>
  <c r="S284" i="22"/>
  <c r="Z284" i="22"/>
  <c r="Y287" i="22"/>
  <c r="R291" i="22"/>
  <c r="AH291" i="22"/>
  <c r="AM301" i="22"/>
  <c r="BK301" i="22"/>
  <c r="AE302" i="22"/>
  <c r="BG427" i="22"/>
  <c r="Y370" i="22"/>
  <c r="AN349" i="22"/>
  <c r="AG357" i="22"/>
  <c r="S381" i="22"/>
  <c r="AH386" i="22"/>
  <c r="BJ392" i="22"/>
  <c r="U399" i="22"/>
  <c r="Q415" i="22"/>
  <c r="AY519" i="22"/>
  <c r="AK486" i="22"/>
  <c r="R218" i="22"/>
  <c r="P223" i="22"/>
  <c r="Z231" i="22"/>
  <c r="AM236" i="22"/>
  <c r="O244" i="22"/>
  <c r="AU245" i="22"/>
  <c r="P256" i="22"/>
  <c r="AI257" i="22"/>
  <c r="BG259" i="22"/>
  <c r="Y261" i="22"/>
  <c r="O262" i="22"/>
  <c r="AL264" i="22"/>
  <c r="AC266" i="22"/>
  <c r="AV268" i="22"/>
  <c r="AD270" i="22"/>
  <c r="BI271" i="22"/>
  <c r="BH504" i="22"/>
  <c r="AM380" i="22"/>
  <c r="Z306" i="22"/>
  <c r="AJ468" i="22"/>
  <c r="BI286" i="22"/>
  <c r="AN287" i="22"/>
  <c r="Q289" i="22"/>
  <c r="AW290" i="22"/>
  <c r="X299" i="22"/>
  <c r="BB299" i="22"/>
  <c r="AA308" i="22"/>
  <c r="AN429" i="22"/>
  <c r="V329" i="22"/>
  <c r="BB332" i="22"/>
  <c r="AA342" i="22"/>
  <c r="AW362" i="22"/>
  <c r="BG374" i="22"/>
  <c r="S326" i="22"/>
  <c r="Q573" i="22"/>
  <c r="O283" i="22"/>
  <c r="U286" i="22"/>
  <c r="AA294" i="22"/>
  <c r="AQ294" i="22"/>
  <c r="BF301" i="22"/>
  <c r="Y302" i="22"/>
  <c r="W304" i="22"/>
  <c r="BH316" i="22"/>
  <c r="BJ348" i="22"/>
  <c r="Z491" i="22"/>
  <c r="BG418" i="22"/>
  <c r="AY625" i="22"/>
  <c r="BK411" i="22"/>
  <c r="AA376" i="22"/>
  <c r="V581" i="22"/>
  <c r="T455" i="22"/>
  <c r="BI488" i="22"/>
  <c r="AK417" i="22"/>
  <c r="O333" i="22"/>
  <c r="AD389" i="22"/>
  <c r="AA431" i="22"/>
  <c r="AA444" i="22"/>
  <c r="AP429" i="22"/>
  <c r="AS584" i="22"/>
  <c r="BH662" i="22"/>
  <c r="AH426" i="22"/>
  <c r="BA482" i="22"/>
  <c r="AZ648" i="22"/>
  <c r="AJ371" i="22"/>
  <c r="AX368" i="22"/>
  <c r="BJ587" i="22"/>
  <c r="AT305" i="22"/>
  <c r="AQ474" i="22"/>
  <c r="BF385" i="22"/>
  <c r="AJ582" i="22"/>
  <c r="P359" i="22"/>
  <c r="AY348" i="22"/>
  <c r="AE422" i="22"/>
  <c r="BL484" i="22"/>
  <c r="AQ782" i="22"/>
  <c r="AU541" i="22"/>
  <c r="AG469" i="22"/>
  <c r="P441" i="22"/>
  <c r="AU498" i="22"/>
  <c r="BE337" i="22"/>
  <c r="AD349" i="22"/>
  <c r="AP399" i="22"/>
  <c r="Z423" i="22"/>
  <c r="AA346" i="22"/>
  <c r="V584" i="22"/>
  <c r="Q363" i="22"/>
  <c r="AF629" i="22"/>
  <c r="BC368" i="22"/>
  <c r="AD581" i="22"/>
  <c r="BA325" i="22"/>
  <c r="AS413" i="22"/>
  <c r="AO370" i="22"/>
  <c r="AW483" i="22"/>
  <c r="AA405" i="22"/>
  <c r="AZ765" i="22"/>
  <c r="AE325" i="22"/>
  <c r="X329" i="22"/>
  <c r="Z883" i="22"/>
  <c r="U344" i="22"/>
  <c r="O497" i="22"/>
  <c r="BK552" i="22"/>
  <c r="AR405" i="22"/>
  <c r="BE405" i="22"/>
  <c r="AX407" i="22"/>
  <c r="U462" i="22"/>
  <c r="AX503" i="22"/>
  <c r="Y493" i="22"/>
  <c r="AP377" i="22"/>
  <c r="AF599" i="22"/>
  <c r="AF316" i="22"/>
  <c r="BE445" i="22"/>
  <c r="AK354" i="22"/>
  <c r="BI510" i="22"/>
  <c r="S384" i="22"/>
  <c r="AO414" i="22"/>
  <c r="AB440" i="22"/>
  <c r="AX523" i="22"/>
  <c r="S438" i="22"/>
  <c r="AD967" i="22"/>
  <c r="BH436" i="22"/>
  <c r="BB838" i="22"/>
  <c r="AN371" i="22"/>
  <c r="AE418" i="22"/>
  <c r="U463" i="22"/>
  <c r="BF538" i="22"/>
  <c r="BJ421" i="22"/>
  <c r="V426" i="22"/>
  <c r="AP375" i="22"/>
  <c r="BH416" i="22"/>
  <c r="BD607" i="22"/>
  <c r="AZ422" i="22"/>
  <c r="AX532" i="22"/>
  <c r="BB394" i="22"/>
  <c r="BH332" i="22"/>
  <c r="AI563" i="22"/>
  <c r="AS467" i="22"/>
  <c r="AK701" i="22"/>
  <c r="AZ303" i="22"/>
  <c r="X286" i="22"/>
  <c r="AZ425" i="22"/>
  <c r="AL333" i="22"/>
  <c r="O764" i="22"/>
  <c r="AK278" i="22"/>
  <c r="P450" i="22"/>
  <c r="BF279" i="22"/>
  <c r="BA350" i="22"/>
  <c r="AR393" i="22"/>
  <c r="Q427" i="22"/>
  <c r="AM846" i="22"/>
  <c r="BC408" i="22"/>
  <c r="Y503" i="22"/>
  <c r="AR470" i="22"/>
  <c r="AZ322" i="22"/>
  <c r="AT982" i="22"/>
  <c r="P880" i="22"/>
  <c r="AA369" i="22"/>
  <c r="AW503" i="22"/>
  <c r="BK663" i="22"/>
  <c r="P604" i="22"/>
  <c r="AS293" i="22"/>
  <c r="BF603" i="22"/>
  <c r="BH652" i="22"/>
  <c r="AC396" i="22"/>
  <c r="Y486" i="22"/>
  <c r="O519" i="22"/>
  <c r="AD704" i="22"/>
  <c r="AN462" i="22"/>
  <c r="BD502" i="22"/>
  <c r="AC642" i="22"/>
  <c r="AG551" i="22"/>
  <c r="P474" i="22"/>
  <c r="BE765" i="22"/>
  <c r="BL389" i="22"/>
  <c r="AN901" i="22"/>
  <c r="AH471" i="22"/>
  <c r="AR497" i="22"/>
  <c r="BL931" i="22"/>
  <c r="S685" i="22"/>
  <c r="BC450" i="22"/>
  <c r="AV559" i="22"/>
  <c r="BD366" i="22"/>
  <c r="BH467" i="22"/>
  <c r="AC533" i="22"/>
  <c r="AD412" i="22"/>
  <c r="S408" i="22"/>
  <c r="AP753" i="22"/>
  <c r="BH569" i="22"/>
  <c r="AU529" i="22"/>
  <c r="AR495" i="22"/>
  <c r="O556" i="22"/>
  <c r="AJ645" i="22"/>
  <c r="R383" i="22"/>
  <c r="V556" i="22"/>
  <c r="S376" i="22"/>
  <c r="AA379" i="22"/>
  <c r="AM286" i="22"/>
  <c r="T527" i="22"/>
  <c r="BC466" i="22"/>
  <c r="R588" i="22"/>
  <c r="AG481" i="22"/>
  <c r="P510" i="22"/>
  <c r="AJ870" i="22"/>
  <c r="BH29" i="22"/>
  <c r="AH30" i="22"/>
  <c r="BE52" i="22"/>
  <c r="O58" i="22"/>
  <c r="AE260" i="22"/>
  <c r="R220" i="22"/>
  <c r="AF79" i="22"/>
  <c r="BA201" i="22"/>
  <c r="AX331" i="22"/>
  <c r="AV267" i="22"/>
  <c r="AZ220" i="22"/>
  <c r="AP211" i="22"/>
  <c r="Z467" i="22"/>
  <c r="R357" i="22"/>
  <c r="AI556" i="22"/>
  <c r="AD317" i="22"/>
  <c r="AL134" i="22"/>
  <c r="AT140" i="22"/>
  <c r="Z567" i="22"/>
  <c r="AQ299" i="22"/>
  <c r="AH151" i="22"/>
  <c r="Y232" i="22"/>
  <c r="BJ247" i="22"/>
  <c r="AX319" i="22"/>
  <c r="AF416" i="22"/>
  <c r="O346" i="22"/>
  <c r="P261" i="22"/>
  <c r="BJ263" i="22"/>
  <c r="AB323" i="22"/>
  <c r="BB254" i="22"/>
  <c r="AM192" i="22"/>
  <c r="X436" i="22"/>
  <c r="P232" i="22"/>
  <c r="BC228" i="22"/>
  <c r="AU243" i="22"/>
  <c r="AH629" i="22"/>
  <c r="W378" i="22"/>
  <c r="AO453" i="22"/>
  <c r="AV308" i="22"/>
  <c r="AD358" i="22"/>
  <c r="AA490" i="22"/>
  <c r="U218" i="22"/>
  <c r="R421" i="22"/>
  <c r="W547" i="22"/>
  <c r="U298" i="22"/>
  <c r="AV237" i="22"/>
  <c r="P694" i="22"/>
  <c r="BI775" i="22"/>
  <c r="AL299" i="22"/>
  <c r="AB350" i="22"/>
  <c r="BK268" i="22"/>
  <c r="AD312" i="22"/>
  <c r="BC309" i="22"/>
  <c r="AB296" i="22"/>
  <c r="Q244" i="22"/>
  <c r="BD863" i="22"/>
  <c r="AL430" i="22"/>
  <c r="AY364" i="22"/>
  <c r="AN929" i="22"/>
  <c r="O253" i="22"/>
  <c r="AR332" i="22"/>
  <c r="AF299" i="22"/>
  <c r="W282" i="22"/>
  <c r="Z258" i="22"/>
  <c r="S524" i="22"/>
  <c r="U295" i="22"/>
  <c r="Q403" i="22"/>
  <c r="AM572" i="22"/>
  <c r="AA318" i="22"/>
  <c r="AC517" i="22"/>
  <c r="AC477" i="22"/>
  <c r="BH415" i="22"/>
  <c r="AA314" i="22"/>
  <c r="AT359" i="22"/>
  <c r="BF317" i="22"/>
  <c r="BC266" i="22"/>
  <c r="AM350" i="22"/>
  <c r="BD279" i="22"/>
  <c r="Z263" i="22"/>
  <c r="AL242" i="22"/>
  <c r="AJ531" i="22"/>
  <c r="U254" i="22"/>
  <c r="AY301" i="22"/>
  <c r="AG285" i="22"/>
  <c r="AE381" i="22"/>
  <c r="AC489" i="22"/>
  <c r="AY411" i="22"/>
  <c r="AO377" i="22"/>
  <c r="AZ460" i="22"/>
  <c r="AV274" i="22"/>
  <c r="AS364" i="22"/>
  <c r="Z238" i="22"/>
  <c r="X275" i="22"/>
  <c r="V397" i="22"/>
  <c r="AR336" i="22"/>
  <c r="AR341" i="22"/>
  <c r="BE259" i="22"/>
  <c r="T231" i="22"/>
  <c r="AM343" i="22"/>
  <c r="AE300" i="22"/>
  <c r="AG259" i="22"/>
  <c r="AE352" i="22"/>
  <c r="AB274" i="22"/>
  <c r="AX622" i="22"/>
  <c r="BC429" i="22"/>
  <c r="BD358" i="22"/>
  <c r="P245" i="22"/>
  <c r="AX236" i="22"/>
  <c r="AG406" i="22"/>
  <c r="AQ412" i="22"/>
  <c r="BI388" i="22"/>
  <c r="BG296" i="22"/>
  <c r="AF285" i="22"/>
  <c r="AH271" i="22"/>
  <c r="AM281" i="22"/>
  <c r="AD207" i="22"/>
  <c r="BG337" i="22"/>
  <c r="AR225" i="22"/>
  <c r="BB358" i="22"/>
  <c r="U225" i="22"/>
  <c r="AG255" i="22"/>
  <c r="T236" i="22"/>
  <c r="AA251" i="22"/>
  <c r="W658" i="22"/>
  <c r="AG494" i="22"/>
  <c r="AW219" i="22"/>
  <c r="BK325" i="22"/>
  <c r="BF205" i="22"/>
  <c r="R340" i="22"/>
  <c r="AV507" i="22"/>
  <c r="BE319" i="22"/>
  <c r="AA567" i="22"/>
  <c r="AP768" i="22"/>
  <c r="BH505" i="22"/>
  <c r="AT474" i="22"/>
  <c r="U260" i="22"/>
  <c r="AL269" i="22"/>
  <c r="BL230" i="22"/>
  <c r="T699" i="22"/>
  <c r="BA248" i="22"/>
  <c r="BG219" i="22"/>
  <c r="AB401" i="22"/>
  <c r="BJ237" i="22"/>
  <c r="S357" i="22"/>
  <c r="S492" i="22"/>
  <c r="V218" i="22"/>
  <c r="AH209" i="22"/>
  <c r="Q355" i="22"/>
  <c r="AN296" i="22"/>
  <c r="AS398" i="22"/>
  <c r="Q280" i="22"/>
  <c r="AY485" i="22"/>
  <c r="AE450" i="22"/>
  <c r="AM338" i="22"/>
  <c r="AL196" i="22"/>
  <c r="T265" i="22"/>
  <c r="AP264" i="22"/>
  <c r="AE216" i="22"/>
  <c r="AW41" i="22"/>
  <c r="AH71" i="22"/>
  <c r="AA252" i="22"/>
  <c r="AV85" i="22"/>
  <c r="AT205" i="22"/>
  <c r="AJ361" i="22"/>
  <c r="Y220" i="22"/>
  <c r="BB103" i="22"/>
  <c r="AK108" i="22"/>
  <c r="AG448" i="22"/>
  <c r="AL322" i="22"/>
  <c r="V110" i="22"/>
  <c r="AK114" i="22"/>
  <c r="AB119" i="22"/>
  <c r="Y129" i="22"/>
  <c r="AY131" i="22"/>
  <c r="BF352" i="22"/>
  <c r="AV533" i="22"/>
  <c r="AQ257" i="22"/>
  <c r="AC238" i="22"/>
  <c r="AM135" i="22"/>
  <c r="AD339" i="22"/>
  <c r="AR493" i="22"/>
  <c r="AX219" i="22"/>
  <c r="AQ272" i="22"/>
  <c r="AN374" i="22"/>
  <c r="AS224" i="22"/>
  <c r="AD352" i="22"/>
  <c r="AQ415" i="22"/>
  <c r="AP166" i="22"/>
  <c r="O167" i="22"/>
  <c r="AK171" i="22"/>
  <c r="AR179" i="22"/>
  <c r="AM188" i="22"/>
  <c r="AH202" i="22"/>
  <c r="AO202" i="22"/>
  <c r="AN234" i="22"/>
  <c r="U238" i="22"/>
  <c r="BJ285" i="22"/>
  <c r="AD288" i="22"/>
  <c r="AM323" i="22"/>
  <c r="BE957" i="22"/>
  <c r="AI298" i="22"/>
  <c r="AK109" i="22"/>
  <c r="BI267" i="22"/>
  <c r="AA160" i="22"/>
  <c r="AO272" i="22"/>
  <c r="AX36" i="22"/>
  <c r="BG42" i="22"/>
  <c r="AK158" i="22"/>
  <c r="AQ385" i="22"/>
  <c r="AD147" i="22"/>
  <c r="AH839" i="22"/>
  <c r="BA268" i="22"/>
  <c r="AV405" i="22"/>
  <c r="AW246" i="22"/>
  <c r="AH275" i="22"/>
  <c r="BB64" i="22"/>
  <c r="BI66" i="22"/>
  <c r="Y279" i="22"/>
  <c r="AW77" i="22"/>
  <c r="AM442" i="22"/>
  <c r="AW222" i="22"/>
  <c r="Y351" i="22"/>
  <c r="AU240" i="22"/>
  <c r="AU239" i="22"/>
  <c r="BF226" i="22"/>
  <c r="AK349" i="22"/>
  <c r="BB92" i="22"/>
  <c r="AG99" i="22"/>
  <c r="AM420" i="22"/>
  <c r="AF296" i="22"/>
  <c r="AS123" i="22"/>
  <c r="AK132" i="22"/>
  <c r="AG133" i="22"/>
  <c r="AR137" i="22"/>
  <c r="AQ138" i="22"/>
  <c r="AD158" i="22"/>
  <c r="AA191" i="22"/>
  <c r="O288" i="22"/>
  <c r="X172" i="22"/>
  <c r="AW178" i="22"/>
  <c r="AL302" i="22"/>
  <c r="AK429" i="22"/>
  <c r="AF186" i="22"/>
  <c r="AF197" i="22"/>
  <c r="AM198" i="22"/>
  <c r="X304" i="22"/>
  <c r="AI505" i="22"/>
  <c r="S248" i="22"/>
  <c r="AE199" i="22"/>
  <c r="AQ507" i="22"/>
  <c r="AW349" i="22"/>
  <c r="P231" i="22"/>
  <c r="AR650" i="22"/>
  <c r="BL268" i="22"/>
  <c r="AR219" i="22"/>
  <c r="AV255" i="22"/>
  <c r="AQ266" i="22"/>
  <c r="AI292" i="22"/>
  <c r="S625" i="22"/>
  <c r="Q347" i="22"/>
  <c r="BD471" i="22"/>
  <c r="AP472" i="22"/>
  <c r="P98" i="22"/>
  <c r="BA435" i="22"/>
  <c r="AE367" i="22"/>
  <c r="AV356" i="22"/>
  <c r="AL38" i="22"/>
  <c r="AZ56" i="22"/>
  <c r="AM384" i="22"/>
  <c r="BA165" i="22"/>
  <c r="T427" i="22"/>
  <c r="AJ253" i="22"/>
  <c r="BG119" i="22"/>
  <c r="BB126" i="22"/>
  <c r="Z643" i="22"/>
  <c r="S410" i="22"/>
  <c r="Y480" i="22"/>
  <c r="AS318" i="22"/>
  <c r="V156" i="22"/>
  <c r="U158" i="22"/>
  <c r="W161" i="22"/>
  <c r="AF188" i="22"/>
  <c r="AP192" i="22"/>
  <c r="BH194" i="22"/>
  <c r="AO352" i="22"/>
  <c r="BF230" i="22"/>
  <c r="V305" i="22"/>
  <c r="BF206" i="22"/>
  <c r="AT212" i="22"/>
  <c r="BC215" i="22"/>
  <c r="BB396" i="22"/>
  <c r="AB221" i="22"/>
  <c r="BA224" i="22"/>
  <c r="Y415" i="22"/>
  <c r="AD301" i="22"/>
  <c r="AW274" i="22"/>
  <c r="AR370" i="22"/>
  <c r="AI326" i="22"/>
  <c r="AE335" i="22"/>
  <c r="BG353" i="22"/>
  <c r="BJ206" i="22"/>
  <c r="AB452" i="22"/>
  <c r="AO222" i="22"/>
  <c r="AZ397" i="22"/>
  <c r="AX343" i="22"/>
  <c r="AQ322" i="22"/>
  <c r="W436" i="22"/>
  <c r="AJ544" i="22"/>
  <c r="BJ441" i="22"/>
  <c r="AJ395" i="22"/>
  <c r="AM376" i="22"/>
  <c r="AI351" i="22"/>
  <c r="AG395" i="22"/>
  <c r="AN387" i="22"/>
  <c r="O603" i="22"/>
  <c r="AK358" i="22"/>
  <c r="X377" i="22"/>
  <c r="Y221" i="22"/>
  <c r="BI433" i="22"/>
  <c r="U388" i="22"/>
  <c r="BE562" i="22"/>
  <c r="AR350" i="22"/>
  <c r="BF293" i="22"/>
  <c r="AF580" i="22"/>
  <c r="BI490" i="22"/>
  <c r="AF774" i="22"/>
  <c r="AQ441" i="22"/>
  <c r="BF383" i="22"/>
  <c r="Y391" i="22"/>
  <c r="BC462" i="22"/>
  <c r="O236" i="22"/>
  <c r="AC443" i="22"/>
  <c r="AB322" i="22"/>
  <c r="AH394" i="22"/>
  <c r="AJ296" i="22"/>
  <c r="BE377" i="22"/>
  <c r="AZ417" i="22"/>
  <c r="AS339" i="22"/>
  <c r="U434" i="22"/>
  <c r="AK442" i="22"/>
  <c r="AQ462" i="22"/>
  <c r="AP441" i="22"/>
  <c r="AG349" i="22"/>
  <c r="BC422" i="22"/>
  <c r="AN538" i="22"/>
  <c r="AZ318" i="22"/>
  <c r="AY425" i="22"/>
  <c r="AQ452" i="22"/>
  <c r="BC347" i="22"/>
  <c r="BB437" i="22"/>
  <c r="AA380" i="22"/>
  <c r="AA759" i="22"/>
  <c r="AL510" i="22"/>
  <c r="X620" i="22"/>
  <c r="BA447" i="22"/>
  <c r="AO343" i="22"/>
  <c r="BD443" i="22"/>
  <c r="AF484" i="22"/>
  <c r="AN386" i="22"/>
  <c r="W396" i="22"/>
  <c r="AC347" i="22"/>
  <c r="BE430" i="22"/>
  <c r="BJ365" i="22"/>
  <c r="AC349" i="22"/>
  <c r="AV359" i="22"/>
  <c r="BG384" i="22"/>
  <c r="AE462" i="22"/>
  <c r="AZ308" i="22"/>
  <c r="AY407" i="22"/>
  <c r="BL464" i="22"/>
  <c r="AB729" i="22"/>
  <c r="AW455" i="22"/>
  <c r="S322" i="22"/>
  <c r="Z372" i="22"/>
  <c r="BB932" i="22"/>
  <c r="AZ438" i="22"/>
  <c r="X579" i="22"/>
  <c r="Q272" i="22"/>
  <c r="W392" i="22"/>
  <c r="AL379" i="22"/>
  <c r="AA257" i="22"/>
  <c r="BA529" i="22"/>
  <c r="Z393" i="22"/>
  <c r="AC313" i="22"/>
  <c r="AS368" i="22"/>
  <c r="BC329" i="22"/>
  <c r="AT391" i="22"/>
  <c r="AX300" i="22"/>
  <c r="T636" i="22"/>
  <c r="AK371" i="22"/>
  <c r="AZ451" i="22"/>
  <c r="AH321" i="22"/>
  <c r="BB431" i="22"/>
  <c r="AR389" i="22"/>
  <c r="AA432" i="22"/>
  <c r="AY306" i="22"/>
  <c r="AF470" i="22"/>
  <c r="AY341" i="22"/>
  <c r="T480" i="22"/>
  <c r="Y689" i="22"/>
  <c r="X462" i="22"/>
  <c r="AE432" i="22"/>
  <c r="BA373" i="22"/>
  <c r="AN392" i="22"/>
  <c r="AO440" i="22"/>
  <c r="AF547" i="22"/>
  <c r="X457" i="22"/>
  <c r="AV448" i="22"/>
  <c r="AV380" i="22"/>
  <c r="AG449" i="22"/>
  <c r="AE434" i="22"/>
  <c r="AD386" i="22"/>
  <c r="AF375" i="22"/>
  <c r="AC1000" i="22"/>
  <c r="R292" i="22"/>
  <c r="BG397" i="22"/>
  <c r="AR396" i="22"/>
  <c r="U322" i="22"/>
  <c r="AV423" i="22"/>
  <c r="AL504" i="22"/>
  <c r="AW400" i="22"/>
  <c r="BE424" i="22"/>
  <c r="AU466" i="22"/>
  <c r="AK523" i="22"/>
  <c r="BA437" i="22"/>
  <c r="AV340" i="22"/>
  <c r="W517" i="22"/>
  <c r="AG413" i="22"/>
  <c r="BL451" i="22"/>
  <c r="BG576" i="22"/>
  <c r="AS331" i="22"/>
  <c r="BK469" i="22"/>
  <c r="AH538" i="22"/>
  <c r="W335" i="22"/>
  <c r="AG427" i="22"/>
  <c r="AL930" i="22"/>
  <c r="AY336" i="22"/>
  <c r="Q509" i="22"/>
  <c r="AW426" i="22"/>
  <c r="S391" i="22"/>
  <c r="X380" i="22"/>
  <c r="AR632" i="22"/>
  <c r="AA870" i="22"/>
  <c r="O274" i="22"/>
  <c r="BA383" i="22"/>
  <c r="AE232" i="22"/>
  <c r="AJ232" i="22"/>
  <c r="BE245" i="22"/>
  <c r="AD261" i="22"/>
  <c r="Y263" i="22"/>
  <c r="AH281" i="22"/>
  <c r="AR530" i="22"/>
  <c r="T390" i="22"/>
  <c r="AW429" i="22"/>
  <c r="Y423" i="22"/>
  <c r="AZ336" i="22"/>
  <c r="W362" i="22"/>
  <c r="AG297" i="22"/>
  <c r="BF302" i="22"/>
  <c r="AQ304" i="22"/>
  <c r="BD395" i="22"/>
  <c r="AT411" i="22"/>
  <c r="BB314" i="22"/>
  <c r="AK317" i="22"/>
  <c r="AR317" i="22"/>
  <c r="AP319" i="22"/>
  <c r="AP323" i="22"/>
  <c r="W325" i="22"/>
  <c r="BE328" i="22"/>
  <c r="BB455" i="22"/>
  <c r="AJ335" i="22"/>
  <c r="AA390" i="22"/>
  <c r="V342" i="22"/>
  <c r="BJ344" i="22"/>
  <c r="S388" i="22"/>
  <c r="BG406" i="22"/>
  <c r="V612" i="22"/>
  <c r="AZ248" i="22"/>
  <c r="AX258" i="22"/>
  <c r="BJ265" i="22"/>
  <c r="AV266" i="22"/>
  <c r="Q352" i="22"/>
  <c r="W288" i="22"/>
  <c r="BG317" i="22"/>
  <c r="AC249" i="22"/>
  <c r="AC320" i="22"/>
  <c r="W323" i="22"/>
  <c r="AY327" i="22"/>
  <c r="AT328" i="22"/>
  <c r="O330" i="22"/>
  <c r="BB336" i="22"/>
  <c r="BI338" i="22"/>
  <c r="AY339" i="22"/>
  <c r="BI345" i="22"/>
  <c r="R351" i="22"/>
  <c r="O352" i="22"/>
  <c r="AR734" i="22"/>
  <c r="AP369" i="22"/>
  <c r="AR383" i="22"/>
  <c r="BB395" i="22"/>
  <c r="AT436" i="22"/>
  <c r="AR704" i="22"/>
  <c r="R549" i="22"/>
  <c r="V645" i="22"/>
  <c r="V415" i="22"/>
  <c r="X244" i="22"/>
  <c r="R473" i="22"/>
  <c r="AS301" i="22"/>
  <c r="BC283" i="22"/>
  <c r="AG265" i="22"/>
  <c r="AG271" i="22"/>
  <c r="AT425" i="22"/>
  <c r="X446" i="22"/>
  <c r="AB279" i="22"/>
  <c r="AQ284" i="22"/>
  <c r="BH289" i="22"/>
  <c r="BI297" i="22"/>
  <c r="AD329" i="22"/>
  <c r="AB336" i="22"/>
  <c r="BD859" i="22"/>
  <c r="AJ401" i="22"/>
  <c r="AU352" i="22"/>
  <c r="AJ363" i="22"/>
  <c r="AE374" i="22"/>
  <c r="Z418" i="22"/>
  <c r="AP422" i="22"/>
  <c r="BG468" i="22"/>
  <c r="AL461" i="22"/>
  <c r="BC411" i="22"/>
  <c r="BG369" i="22"/>
  <c r="AV714" i="22"/>
  <c r="AX305" i="22"/>
  <c r="AO409" i="22"/>
  <c r="AB315" i="22"/>
  <c r="AM436" i="22"/>
  <c r="AZ319" i="22"/>
  <c r="Z296" i="22"/>
  <c r="AR307" i="22"/>
  <c r="BK476" i="22"/>
  <c r="Z515" i="22"/>
  <c r="U505" i="22"/>
  <c r="W382" i="22"/>
  <c r="AN344" i="22"/>
  <c r="AQ357" i="22"/>
  <c r="AJ390" i="22"/>
  <c r="BE317" i="22"/>
  <c r="AK441" i="22"/>
  <c r="BI352" i="22"/>
  <c r="BG505" i="22"/>
  <c r="AX446" i="22"/>
  <c r="W444" i="22"/>
  <c r="BJ370" i="22"/>
  <c r="BI337" i="22"/>
  <c r="S465" i="22"/>
  <c r="O371" i="22"/>
  <c r="AY352" i="22"/>
  <c r="BD549" i="22"/>
  <c r="T529" i="22"/>
  <c r="BE628" i="22"/>
  <c r="Y718" i="22"/>
  <c r="AT664" i="22"/>
  <c r="AU351" i="22"/>
  <c r="BH434" i="22"/>
  <c r="BD400" i="22"/>
  <c r="AD476" i="22"/>
  <c r="AV431" i="22"/>
  <c r="AV542" i="22"/>
  <c r="AR437" i="22"/>
  <c r="BB605" i="22"/>
  <c r="BI521" i="22"/>
  <c r="V461" i="22"/>
  <c r="AP410" i="22"/>
  <c r="AZ404" i="22"/>
  <c r="AC515" i="22"/>
  <c r="BG400" i="22"/>
  <c r="BG611" i="22"/>
  <c r="AR607" i="22"/>
  <c r="U578" i="22"/>
  <c r="BA431" i="22"/>
  <c r="AG473" i="22"/>
  <c r="AW597" i="22"/>
  <c r="AW500" i="22"/>
  <c r="O351" i="22"/>
  <c r="AA716" i="22"/>
  <c r="AO380" i="22"/>
  <c r="AG906" i="22"/>
  <c r="AC312" i="22"/>
  <c r="R289" i="22"/>
  <c r="R655" i="22"/>
  <c r="AH293" i="22"/>
  <c r="S706" i="22"/>
  <c r="AX390" i="22"/>
  <c r="AR460" i="22"/>
  <c r="AS355" i="22"/>
  <c r="AJ436" i="22"/>
  <c r="V626" i="22"/>
  <c r="BB469" i="22"/>
  <c r="BC479" i="22"/>
  <c r="AN807" i="22"/>
  <c r="AL488" i="22"/>
  <c r="BK498" i="22"/>
  <c r="BL616" i="22"/>
  <c r="BE757" i="22"/>
  <c r="AA374" i="22"/>
  <c r="U972" i="22"/>
  <c r="W728" i="22"/>
  <c r="BB364" i="22"/>
  <c r="AC397" i="22"/>
  <c r="AK415" i="22"/>
  <c r="Z462" i="22"/>
  <c r="AW526" i="22"/>
  <c r="Z620" i="22"/>
  <c r="AH801" i="22"/>
  <c r="BD476" i="22"/>
  <c r="T669" i="22"/>
  <c r="BC524" i="22"/>
  <c r="BB442" i="22"/>
  <c r="AP511" i="22"/>
  <c r="AL585" i="22"/>
  <c r="Q850" i="22"/>
  <c r="BI368" i="22"/>
  <c r="BH595" i="22"/>
  <c r="AU357" i="22"/>
  <c r="BL570" i="22"/>
  <c r="AO383" i="22"/>
  <c r="AC742" i="22"/>
  <c r="AC936" i="22"/>
  <c r="W324" i="22"/>
  <c r="BL371" i="22"/>
  <c r="AQ360" i="22"/>
  <c r="BD855" i="22"/>
  <c r="AM657" i="22"/>
  <c r="Q501" i="22"/>
  <c r="AD479" i="22"/>
  <c r="AK365" i="22"/>
  <c r="AL436" i="22"/>
  <c r="AW394" i="22"/>
  <c r="AX976" i="22"/>
  <c r="T484" i="22"/>
  <c r="AT460" i="22"/>
  <c r="P437" i="22"/>
  <c r="BI571" i="22"/>
  <c r="AG317" i="22"/>
  <c r="S555" i="22"/>
  <c r="AT423" i="22"/>
  <c r="AH539" i="22"/>
  <c r="U454" i="22"/>
  <c r="AO384" i="22"/>
  <c r="AF392" i="22"/>
  <c r="X376" i="22"/>
  <c r="R432" i="22"/>
  <c r="AT517" i="22"/>
  <c r="AY785" i="22"/>
  <c r="AV458" i="22"/>
  <c r="R554" i="22"/>
  <c r="AJ483" i="22"/>
  <c r="AS525" i="22"/>
  <c r="BH622" i="22"/>
  <c r="AW555" i="22"/>
  <c r="BC338" i="22"/>
  <c r="AX359" i="22"/>
  <c r="U633" i="22"/>
  <c r="BL347" i="22"/>
  <c r="AP686" i="22"/>
  <c r="AS458" i="22"/>
  <c r="Y782" i="22"/>
  <c r="X500" i="22"/>
  <c r="V389" i="22"/>
  <c r="AZ564" i="22"/>
  <c r="BI442" i="22"/>
  <c r="AZ500" i="22"/>
  <c r="AA497" i="22"/>
  <c r="X655" i="22"/>
  <c r="BL512" i="22"/>
  <c r="AM930" i="22"/>
  <c r="AB377" i="22"/>
  <c r="AD433" i="22"/>
  <c r="U795" i="22"/>
  <c r="AR583" i="22"/>
  <c r="AH631" i="22"/>
  <c r="AD605" i="22"/>
  <c r="BD386" i="22"/>
  <c r="Z822" i="22"/>
  <c r="X501" i="22"/>
  <c r="AL695" i="22"/>
  <c r="AB456" i="22"/>
  <c r="X485" i="22"/>
  <c r="R565" i="22"/>
  <c r="AW464" i="22"/>
  <c r="AN599" i="22"/>
  <c r="AW608" i="22"/>
  <c r="Y426" i="22"/>
  <c r="O591" i="22"/>
  <c r="AN518" i="22"/>
  <c r="AD490" i="22"/>
  <c r="AB499" i="22"/>
  <c r="V541" i="22"/>
  <c r="AY699" i="22"/>
  <c r="AW447" i="22"/>
  <c r="AB504" i="22"/>
  <c r="Z406" i="22"/>
  <c r="BK611" i="22"/>
  <c r="AF640" i="22"/>
  <c r="AS816" i="22"/>
  <c r="AN751" i="22"/>
  <c r="AU438" i="22"/>
  <c r="Y472" i="22"/>
  <c r="BH687" i="22"/>
  <c r="BL167" i="22"/>
  <c r="BC267" i="22"/>
  <c r="AN317" i="22"/>
  <c r="BJ426" i="22"/>
  <c r="U355" i="22"/>
  <c r="AK382" i="22"/>
  <c r="BJ444" i="22"/>
  <c r="V381" i="22"/>
  <c r="O191" i="22"/>
  <c r="AL315" i="22"/>
  <c r="AG824" i="22"/>
  <c r="AH356" i="22"/>
  <c r="R130" i="22"/>
  <c r="AT229" i="22"/>
  <c r="BB201" i="22"/>
  <c r="AK610" i="22"/>
  <c r="BJ447" i="22"/>
  <c r="AZ504" i="22"/>
  <c r="AN81" i="22"/>
  <c r="V488" i="22"/>
  <c r="AD449" i="22"/>
  <c r="AL255" i="22"/>
  <c r="V88" i="22"/>
  <c r="AA88" i="22"/>
  <c r="AC387" i="22"/>
  <c r="AN260" i="22"/>
  <c r="AN257" i="22"/>
  <c r="BE91" i="22"/>
  <c r="Y196" i="22"/>
  <c r="AL227" i="22"/>
  <c r="BB451" i="22"/>
  <c r="BH277" i="22"/>
  <c r="P100" i="22"/>
  <c r="AA207" i="22"/>
  <c r="BE257" i="22"/>
  <c r="BK501" i="22"/>
  <c r="Y199" i="22"/>
  <c r="AO108" i="22"/>
  <c r="R69" i="22"/>
  <c r="AV232" i="22"/>
  <c r="BK270" i="22"/>
  <c r="R377" i="22"/>
  <c r="V122" i="22"/>
  <c r="Q337" i="22"/>
  <c r="T465" i="22"/>
  <c r="AP533" i="22"/>
  <c r="AH282" i="22"/>
  <c r="BJ140" i="22"/>
  <c r="BL148" i="22"/>
  <c r="AZ156" i="22"/>
  <c r="BB157" i="22"/>
  <c r="BL239" i="22"/>
  <c r="BJ372" i="22"/>
  <c r="Q160" i="22"/>
  <c r="AB363" i="22"/>
  <c r="BB340" i="22"/>
  <c r="AD363" i="22"/>
  <c r="AX574" i="22"/>
  <c r="AZ189" i="22"/>
  <c r="BE557" i="22"/>
  <c r="V296" i="22"/>
  <c r="BF204" i="22"/>
  <c r="BK350" i="22"/>
  <c r="AJ680" i="22"/>
  <c r="Q228" i="22"/>
  <c r="AM234" i="22"/>
  <c r="AH303" i="22"/>
  <c r="AT478" i="22"/>
  <c r="BI498" i="22"/>
  <c r="AS433" i="22"/>
  <c r="AC635" i="22"/>
  <c r="AH446" i="22"/>
  <c r="BG357" i="22"/>
  <c r="AN266" i="22"/>
  <c r="BA413" i="22"/>
  <c r="AB287" i="22"/>
  <c r="AV351" i="22"/>
  <c r="AQ247" i="22"/>
  <c r="P431" i="22"/>
  <c r="AB368" i="22"/>
  <c r="P426" i="22"/>
  <c r="BA219" i="22"/>
  <c r="BH371" i="22"/>
  <c r="BB276" i="22"/>
  <c r="AR427" i="22"/>
  <c r="AB299" i="22"/>
  <c r="AX290" i="22"/>
  <c r="S279" i="22"/>
  <c r="AT218" i="22"/>
  <c r="AI767" i="22"/>
  <c r="AB366" i="22"/>
  <c r="V401" i="22"/>
  <c r="AH279" i="22"/>
  <c r="AS397" i="22"/>
  <c r="V223" i="22"/>
  <c r="BI365" i="22"/>
  <c r="AF274" i="22"/>
  <c r="X766" i="22"/>
  <c r="V429" i="22"/>
  <c r="AN291" i="22"/>
  <c r="AE212" i="22"/>
  <c r="BE854" i="22"/>
  <c r="AA427" i="22"/>
  <c r="AU207" i="22"/>
  <c r="Q647" i="22"/>
  <c r="AX364" i="22"/>
  <c r="V339" i="22"/>
  <c r="BJ553" i="22"/>
  <c r="BK287" i="22"/>
  <c r="BE518" i="22"/>
  <c r="AP301" i="22"/>
  <c r="U405" i="22"/>
  <c r="Z392" i="22"/>
  <c r="AR199" i="22"/>
  <c r="BL425" i="22"/>
  <c r="AF322" i="22"/>
  <c r="AN493" i="22"/>
  <c r="AL319" i="22"/>
  <c r="AA229" i="22"/>
  <c r="AN212" i="22"/>
  <c r="BD363" i="22"/>
  <c r="AN208" i="22"/>
  <c r="AZ374" i="22"/>
  <c r="AM190" i="22"/>
  <c r="X274" i="22"/>
  <c r="S347" i="22"/>
  <c r="BG265" i="22"/>
  <c r="BA253" i="22"/>
  <c r="X193" i="22"/>
  <c r="AU546" i="22"/>
  <c r="R286" i="22"/>
  <c r="AM375" i="22"/>
  <c r="Z412" i="22"/>
  <c r="V437" i="22"/>
  <c r="Q191" i="22"/>
  <c r="O260" i="22"/>
  <c r="X195" i="22"/>
  <c r="AX404" i="22"/>
  <c r="BH465" i="22"/>
  <c r="AM366" i="22"/>
  <c r="AU415" i="22"/>
  <c r="AB213" i="22"/>
  <c r="BL226" i="22"/>
  <c r="AC509" i="22"/>
  <c r="P725" i="22"/>
  <c r="AB670" i="22"/>
  <c r="T385" i="22"/>
  <c r="AV368" i="22"/>
  <c r="AB291" i="22"/>
  <c r="AK409" i="22"/>
  <c r="AP303" i="22"/>
  <c r="BK49" i="22"/>
  <c r="AL251" i="22"/>
  <c r="AY68" i="22"/>
  <c r="BD224" i="22"/>
  <c r="AT94" i="22"/>
  <c r="Q391" i="22"/>
  <c r="AP256" i="22"/>
  <c r="AS292" i="22"/>
  <c r="AX241" i="22"/>
  <c r="AN845" i="22"/>
  <c r="W305" i="22"/>
  <c r="BC243" i="22"/>
  <c r="AE784" i="22"/>
  <c r="BD393" i="22"/>
  <c r="BA118" i="22"/>
  <c r="BJ396" i="22"/>
  <c r="AD234" i="22"/>
  <c r="AQ112" i="22"/>
  <c r="AC646" i="22"/>
  <c r="AB281" i="22"/>
  <c r="X524" i="22"/>
  <c r="AE282" i="22"/>
  <c r="AO217" i="22"/>
  <c r="BG105" i="22"/>
  <c r="R304" i="22"/>
  <c r="Y86" i="22"/>
  <c r="Z91" i="22"/>
  <c r="S180" i="22"/>
  <c r="BD312" i="22"/>
  <c r="BB95" i="22"/>
  <c r="AJ408" i="22"/>
  <c r="AN473" i="22"/>
  <c r="AP104" i="22"/>
  <c r="AI106" i="22"/>
  <c r="O349" i="22"/>
  <c r="AU432" i="22"/>
  <c r="W302" i="22"/>
  <c r="T290" i="22"/>
  <c r="AT111" i="22"/>
  <c r="BL111" i="22"/>
  <c r="X349" i="22"/>
  <c r="O418" i="22"/>
  <c r="AG277" i="22"/>
  <c r="AU370" i="22"/>
  <c r="BB535" i="22"/>
  <c r="V250" i="22"/>
  <c r="W231" i="22"/>
  <c r="BH449" i="22"/>
  <c r="BK332" i="22"/>
  <c r="BG132" i="22"/>
  <c r="AB275" i="22"/>
  <c r="AT147" i="22"/>
  <c r="AA149" i="22"/>
  <c r="X283" i="22"/>
  <c r="U508" i="22"/>
  <c r="AF800" i="22"/>
  <c r="AU153" i="22"/>
  <c r="BC157" i="22"/>
  <c r="AJ164" i="22"/>
  <c r="BB164" i="22"/>
  <c r="BG165" i="22"/>
  <c r="AV411" i="22"/>
  <c r="AN211" i="22"/>
  <c r="AC175" i="22"/>
  <c r="U184" i="22"/>
  <c r="AO181" i="22"/>
  <c r="AP362" i="22"/>
  <c r="AE470" i="22"/>
  <c r="BH330" i="22"/>
  <c r="BI219" i="22"/>
  <c r="AJ294" i="22"/>
  <c r="AR204" i="22"/>
  <c r="S652" i="22"/>
  <c r="AT330" i="22"/>
  <c r="AI217" i="22"/>
  <c r="AA258" i="22"/>
  <c r="AG209" i="22"/>
  <c r="AV262" i="22"/>
  <c r="BD439" i="22"/>
  <c r="AF362" i="22"/>
  <c r="AV330" i="22"/>
  <c r="AA281" i="22"/>
  <c r="AH284" i="22"/>
  <c r="AA290" i="22"/>
  <c r="AK313" i="22"/>
  <c r="AD281" i="22"/>
  <c r="AW221" i="22"/>
  <c r="AL258" i="22"/>
  <c r="AZ414" i="22"/>
  <c r="AD192" i="22"/>
  <c r="V441" i="22"/>
  <c r="AW378" i="22"/>
  <c r="AY161" i="22"/>
  <c r="AT191" i="22"/>
  <c r="S85" i="22"/>
  <c r="BD432" i="22"/>
  <c r="AU367" i="22"/>
  <c r="AT278" i="22"/>
  <c r="AT32" i="22"/>
  <c r="AV292" i="22"/>
  <c r="AE52" i="22"/>
  <c r="AO144" i="22"/>
  <c r="AQ621" i="22"/>
  <c r="AK230" i="22"/>
  <c r="AW55" i="22"/>
  <c r="BD396" i="22"/>
  <c r="AN285" i="22"/>
  <c r="BB91" i="22"/>
  <c r="BH91" i="22"/>
  <c r="AP93" i="22"/>
  <c r="BJ340" i="22"/>
  <c r="BI289" i="22"/>
  <c r="AR139" i="22"/>
  <c r="AX142" i="22"/>
  <c r="AD153" i="22"/>
  <c r="S398" i="22"/>
  <c r="S229" i="22"/>
  <c r="BL258" i="22"/>
  <c r="AL394" i="22"/>
  <c r="BB400" i="22"/>
  <c r="AS311" i="22"/>
  <c r="AH239" i="22"/>
  <c r="BD184" i="22"/>
  <c r="AM207" i="22"/>
  <c r="T233" i="22"/>
  <c r="AB233" i="22"/>
  <c r="AT242" i="22"/>
  <c r="BK261" i="22"/>
  <c r="W268" i="22"/>
  <c r="BH423" i="22"/>
  <c r="BC290" i="22"/>
  <c r="P338" i="22"/>
  <c r="BF403" i="22"/>
  <c r="BF217" i="22"/>
  <c r="AF321" i="22"/>
  <c r="AL534" i="22"/>
  <c r="AR282" i="22"/>
  <c r="BK218" i="22"/>
  <c r="BL523" i="22"/>
  <c r="AA60" i="22"/>
  <c r="V264" i="22"/>
  <c r="AQ636" i="22"/>
  <c r="BI81" i="22"/>
  <c r="BA521" i="22"/>
  <c r="AG86" i="22"/>
  <c r="AX187" i="22"/>
  <c r="BC715" i="22"/>
  <c r="AZ499" i="22"/>
  <c r="AA344" i="22"/>
  <c r="BK189" i="22"/>
  <c r="BH197" i="22"/>
  <c r="AF453" i="22"/>
  <c r="BH220" i="22"/>
  <c r="T108" i="22"/>
  <c r="Q234" i="22"/>
  <c r="P192" i="22"/>
  <c r="BA390" i="22"/>
  <c r="BB536" i="22"/>
  <c r="X306" i="22"/>
  <c r="AH139" i="22"/>
  <c r="R433" i="22"/>
  <c r="BJ245" i="22"/>
  <c r="AR157" i="22"/>
  <c r="AN338" i="22"/>
  <c r="BK151" i="22"/>
  <c r="BL295" i="22"/>
  <c r="BL305" i="22"/>
  <c r="AM164" i="22"/>
  <c r="BG170" i="22"/>
  <c r="AX171" i="22"/>
  <c r="AR174" i="22"/>
  <c r="BJ175" i="22"/>
  <c r="BD208" i="22"/>
  <c r="AP245" i="22"/>
  <c r="AZ245" i="22"/>
  <c r="AU279" i="22"/>
  <c r="AQ358" i="22"/>
  <c r="Q635" i="22"/>
  <c r="AT383" i="22"/>
  <c r="AS556" i="22"/>
  <c r="AB293" i="22"/>
  <c r="AJ374" i="22"/>
  <c r="V359" i="22"/>
  <c r="X344" i="22"/>
  <c r="AH979" i="22"/>
  <c r="AF411" i="22"/>
  <c r="AJ424" i="22"/>
  <c r="AO378" i="22"/>
  <c r="AE675" i="22"/>
  <c r="P561" i="22"/>
  <c r="T753" i="22"/>
  <c r="BD418" i="22"/>
  <c r="AR706" i="22"/>
  <c r="AH333" i="22"/>
  <c r="AO437" i="22"/>
  <c r="Q426" i="22"/>
  <c r="BA370" i="22"/>
  <c r="AJ462" i="22"/>
  <c r="BC340" i="22"/>
  <c r="AP632" i="22"/>
  <c r="AU433" i="22"/>
  <c r="BJ345" i="22"/>
  <c r="AZ379" i="22"/>
  <c r="BJ360" i="22"/>
  <c r="W445" i="22"/>
  <c r="AV429" i="22"/>
  <c r="V431" i="22"/>
  <c r="AJ417" i="22"/>
  <c r="W333" i="22"/>
  <c r="Z683" i="22"/>
  <c r="AH350" i="22"/>
  <c r="Y669" i="22"/>
  <c r="W376" i="22"/>
  <c r="AH374" i="22"/>
  <c r="BD298" i="22"/>
  <c r="BA429" i="22"/>
  <c r="AT432" i="22"/>
  <c r="Y338" i="22"/>
  <c r="AH573" i="22"/>
  <c r="R436" i="22"/>
  <c r="W827" i="22"/>
  <c r="AD656" i="22"/>
  <c r="AS369" i="22"/>
  <c r="AP436" i="22"/>
  <c r="AZ454" i="22"/>
  <c r="BK495" i="22"/>
  <c r="BK734" i="22"/>
  <c r="AS455" i="22"/>
  <c r="AW576" i="22"/>
  <c r="P366" i="22"/>
  <c r="AU336" i="22"/>
  <c r="AY326" i="22"/>
  <c r="BJ780" i="22"/>
  <c r="U360" i="22"/>
  <c r="Q358" i="22"/>
  <c r="AQ338" i="22"/>
  <c r="AD718" i="22"/>
  <c r="AF347" i="22"/>
  <c r="AZ923" i="22"/>
  <c r="BH346" i="22"/>
  <c r="AR364" i="22"/>
  <c r="BG411" i="22"/>
  <c r="BF633" i="22"/>
  <c r="AV346" i="22"/>
  <c r="AU350" i="22"/>
  <c r="BB352" i="22"/>
  <c r="S467" i="22"/>
  <c r="AA371" i="22"/>
  <c r="AA389" i="22"/>
  <c r="AR439" i="22"/>
  <c r="AE456" i="22"/>
  <c r="BD376" i="22"/>
  <c r="AE328" i="22"/>
  <c r="AT416" i="22"/>
  <c r="AE514" i="22"/>
  <c r="S371" i="22"/>
  <c r="V492" i="22"/>
  <c r="AZ301" i="22"/>
  <c r="AL518" i="22"/>
  <c r="AP312" i="22"/>
  <c r="AY369" i="22"/>
  <c r="BI375" i="22"/>
  <c r="T852" i="22"/>
  <c r="Z441" i="22"/>
  <c r="BA919" i="22"/>
  <c r="AB632" i="22"/>
  <c r="AO427" i="22"/>
  <c r="AG641" i="22"/>
  <c r="BH641" i="22"/>
  <c r="BB294" i="22"/>
  <c r="AL592" i="22"/>
  <c r="BL665" i="22"/>
  <c r="AD395" i="22"/>
  <c r="BE431" i="22"/>
  <c r="AG478" i="22"/>
  <c r="AC432" i="22"/>
  <c r="Y319" i="22"/>
  <c r="BL292" i="22"/>
  <c r="AO423" i="22"/>
  <c r="X494" i="22"/>
  <c r="AY319" i="22"/>
  <c r="AW363" i="22"/>
  <c r="BA408" i="22"/>
  <c r="R359" i="22"/>
  <c r="AD406" i="22"/>
  <c r="T556" i="22"/>
  <c r="AM587" i="22"/>
  <c r="AL450" i="22"/>
  <c r="BA369" i="22"/>
  <c r="Z589" i="22"/>
  <c r="BL528" i="22"/>
  <c r="AD384" i="22"/>
  <c r="AD453" i="22"/>
  <c r="AK364" i="22"/>
  <c r="O360" i="22"/>
  <c r="AY603" i="22"/>
  <c r="AG620" i="22"/>
  <c r="AC519" i="22"/>
  <c r="AM417" i="22"/>
  <c r="AX354" i="22"/>
  <c r="AF450" i="22"/>
  <c r="R331" i="22"/>
  <c r="AX479" i="22"/>
  <c r="X350" i="22"/>
  <c r="BE836" i="22"/>
  <c r="AB597" i="22"/>
  <c r="AQ513" i="22"/>
  <c r="Z358" i="22"/>
  <c r="S417" i="22"/>
  <c r="AM369" i="22"/>
  <c r="AU411" i="22"/>
  <c r="AR293" i="22"/>
  <c r="U297" i="22"/>
  <c r="BE382" i="22"/>
  <c r="BA335" i="22"/>
  <c r="AA351" i="22"/>
  <c r="AV355" i="22"/>
  <c r="AB506" i="22"/>
  <c r="AR438" i="22"/>
  <c r="O423" i="22"/>
  <c r="Z377" i="22"/>
  <c r="AK393" i="22"/>
  <c r="AU614" i="22"/>
  <c r="AX401" i="22"/>
  <c r="AH318" i="22"/>
  <c r="AM522" i="22"/>
  <c r="BI356" i="22"/>
  <c r="BJ542" i="22"/>
  <c r="AM367" i="22"/>
  <c r="W306" i="22"/>
  <c r="AX369" i="22"/>
  <c r="AX826" i="22"/>
  <c r="AG574" i="22"/>
  <c r="AV676" i="22"/>
  <c r="AU373" i="22"/>
  <c r="BK353" i="22"/>
  <c r="V422" i="22"/>
  <c r="AF346" i="22"/>
  <c r="R386" i="22"/>
  <c r="AN346" i="22"/>
  <c r="W395" i="22"/>
  <c r="X316" i="22"/>
  <c r="AU458" i="22"/>
  <c r="AQ442" i="22"/>
  <c r="AV487" i="22"/>
  <c r="Y388" i="22"/>
  <c r="T403" i="22"/>
  <c r="BD516" i="22"/>
  <c r="BG781" i="22"/>
  <c r="BK361" i="22"/>
  <c r="AJ301" i="22"/>
  <c r="AC292" i="22"/>
  <c r="R385" i="22"/>
  <c r="AC325" i="22"/>
  <c r="AX391" i="22"/>
  <c r="AU425" i="22"/>
  <c r="AJ497" i="22"/>
  <c r="BC402" i="22"/>
  <c r="AG369" i="22"/>
  <c r="BG338" i="22"/>
  <c r="U303" i="22"/>
  <c r="AA368" i="22"/>
  <c r="BE438" i="22"/>
  <c r="Y389" i="22"/>
  <c r="AK438" i="22"/>
  <c r="R295" i="22"/>
  <c r="R305" i="22"/>
  <c r="AH406" i="22"/>
  <c r="BA414" i="22"/>
  <c r="AM371" i="22"/>
  <c r="AV341" i="22"/>
  <c r="AO573" i="22"/>
  <c r="AO441" i="22"/>
  <c r="AV424" i="22"/>
  <c r="BL508" i="22"/>
  <c r="BH318" i="22"/>
  <c r="BF401" i="22"/>
  <c r="BD539" i="22"/>
  <c r="Q367" i="22"/>
  <c r="Z407" i="22"/>
  <c r="AK407" i="22"/>
  <c r="BC414" i="22"/>
  <c r="Y363" i="22"/>
  <c r="BD383" i="22"/>
  <c r="BL356" i="22"/>
  <c r="BG371" i="22"/>
  <c r="AF348" i="22"/>
  <c r="BG404" i="22"/>
  <c r="AU445" i="22"/>
  <c r="AM326" i="22"/>
  <c r="AV376" i="22"/>
  <c r="Z433" i="22"/>
  <c r="BD473" i="22"/>
  <c r="Z311" i="22"/>
  <c r="BJ889" i="22"/>
  <c r="AW408" i="22"/>
  <c r="AX480" i="22"/>
  <c r="O372" i="22"/>
  <c r="AF449" i="22"/>
  <c r="AK333" i="22"/>
  <c r="BG532" i="22"/>
  <c r="P334" i="22"/>
  <c r="BA328" i="22"/>
  <c r="AT921" i="22"/>
  <c r="AN505" i="22"/>
  <c r="BI382" i="22"/>
  <c r="O357" i="22"/>
  <c r="AL489" i="22"/>
  <c r="BG478" i="22"/>
  <c r="AH332" i="22"/>
  <c r="AN444" i="22"/>
  <c r="AD381" i="22"/>
  <c r="BC418" i="22"/>
  <c r="Y344" i="22"/>
  <c r="AK420" i="22"/>
  <c r="BG441" i="22"/>
  <c r="P643" i="22"/>
  <c r="BK381" i="22"/>
  <c r="Y573" i="22"/>
  <c r="AC383" i="22"/>
  <c r="AM346" i="22"/>
  <c r="BC367" i="22"/>
  <c r="AL297" i="22"/>
  <c r="AJ461" i="22"/>
  <c r="BJ496" i="22"/>
  <c r="BE437" i="22"/>
  <c r="AZ468" i="22"/>
  <c r="AT428" i="22"/>
  <c r="AP503" i="22"/>
  <c r="T433" i="22"/>
  <c r="AN500" i="22"/>
  <c r="BH307" i="22"/>
  <c r="AY377" i="22"/>
  <c r="AM513" i="22"/>
  <c r="BI846" i="22"/>
  <c r="BB500" i="22"/>
  <c r="AP294" i="22"/>
  <c r="Y451" i="22"/>
  <c r="R469" i="22"/>
  <c r="AX317" i="22"/>
  <c r="AG460" i="22"/>
  <c r="R378" i="22"/>
  <c r="BJ541" i="22"/>
  <c r="AC445" i="22"/>
  <c r="P392" i="22"/>
  <c r="R416" i="22"/>
  <c r="S323" i="22"/>
  <c r="Y471" i="22"/>
  <c r="BD482" i="22"/>
  <c r="AM349" i="22"/>
  <c r="AO986" i="22"/>
  <c r="P467" i="22"/>
  <c r="U371" i="22"/>
  <c r="AC402" i="22"/>
  <c r="AU297" i="22"/>
  <c r="BI444" i="22"/>
  <c r="X384" i="22"/>
  <c r="U395" i="22"/>
  <c r="AL391" i="22"/>
  <c r="AI360" i="22"/>
  <c r="AM469" i="22"/>
  <c r="AC409" i="22"/>
  <c r="AT543" i="22"/>
  <c r="BK422" i="22"/>
  <c r="BJ625" i="22"/>
  <c r="O296" i="22"/>
  <c r="BL412" i="22"/>
  <c r="BI386" i="22"/>
  <c r="BG310" i="22"/>
  <c r="U324" i="22"/>
  <c r="AZ366" i="22"/>
  <c r="AG323" i="22"/>
  <c r="AK367" i="22"/>
  <c r="AP401" i="22"/>
  <c r="AC386" i="22"/>
  <c r="AO341" i="22"/>
  <c r="BK421" i="22"/>
  <c r="AL378" i="22"/>
  <c r="AE193" i="22"/>
  <c r="V809" i="22"/>
  <c r="T199" i="22"/>
  <c r="AK281" i="22"/>
  <c r="BJ298" i="22"/>
  <c r="BJ186" i="22"/>
  <c r="BI298" i="22"/>
  <c r="AM225" i="22"/>
  <c r="AZ219" i="22"/>
  <c r="AF220" i="22"/>
  <c r="BC224" i="22"/>
  <c r="BI227" i="22"/>
  <c r="Y239" i="22"/>
  <c r="U242" i="22"/>
  <c r="AP244" i="22"/>
  <c r="BK245" i="22"/>
  <c r="P247" i="22"/>
  <c r="AA248" i="22"/>
  <c r="AH248" i="22"/>
  <c r="S416" i="22"/>
  <c r="O259" i="22"/>
  <c r="Y259" i="22"/>
  <c r="AV264" i="22"/>
  <c r="Z448" i="22"/>
  <c r="BL362" i="22"/>
  <c r="AZ269" i="22"/>
  <c r="R271" i="22"/>
  <c r="BD273" i="22"/>
  <c r="AY274" i="22"/>
  <c r="BG275" i="22"/>
  <c r="AG278" i="22"/>
  <c r="AX348" i="22"/>
  <c r="BJ424" i="22"/>
  <c r="AC865" i="22"/>
  <c r="Y282" i="22"/>
  <c r="AQ288" i="22"/>
  <c r="BH290" i="22"/>
  <c r="Y304" i="22"/>
  <c r="BE309" i="22"/>
  <c r="AO315" i="22"/>
  <c r="AE366" i="22"/>
  <c r="BB461" i="22"/>
  <c r="BJ416" i="22"/>
  <c r="AM315" i="22"/>
  <c r="AG320" i="22"/>
  <c r="AU328" i="22"/>
  <c r="S336" i="22"/>
  <c r="O326" i="22"/>
  <c r="BG394" i="22"/>
  <c r="AJ372" i="22"/>
  <c r="AK375" i="22"/>
  <c r="AT384" i="22"/>
  <c r="P397" i="22"/>
  <c r="AP397" i="22"/>
  <c r="AF438" i="22"/>
  <c r="BB210" i="22"/>
  <c r="O411" i="22"/>
  <c r="BC360" i="22"/>
  <c r="BK223" i="22"/>
  <c r="AY226" i="22"/>
  <c r="AW734" i="22"/>
  <c r="BI366" i="22"/>
  <c r="U235" i="22"/>
  <c r="AH237" i="22"/>
  <c r="Q242" i="22"/>
  <c r="V242" i="22"/>
  <c r="X252" i="22"/>
  <c r="BG252" i="22"/>
  <c r="AS361" i="22"/>
  <c r="AD256" i="22"/>
  <c r="AC259" i="22"/>
  <c r="AR259" i="22"/>
  <c r="AC262" i="22"/>
  <c r="X264" i="22"/>
  <c r="AE270" i="22"/>
  <c r="BF273" i="22"/>
  <c r="AK305" i="22"/>
  <c r="BA358" i="22"/>
  <c r="T274" i="22"/>
  <c r="Y280" i="22"/>
  <c r="U281" i="22"/>
  <c r="P282" i="22"/>
  <c r="BL282" i="22"/>
  <c r="R306" i="22"/>
  <c r="BD284" i="22"/>
  <c r="U292" i="22"/>
  <c r="AI309" i="22"/>
  <c r="AQ309" i="22"/>
  <c r="AM331" i="22"/>
  <c r="AI347" i="22"/>
  <c r="BB353" i="22"/>
  <c r="V796" i="22"/>
  <c r="AZ340" i="22"/>
  <c r="R358" i="22"/>
  <c r="AJ385" i="22"/>
  <c r="R617" i="22"/>
  <c r="AN292" i="22"/>
  <c r="AG642" i="22"/>
  <c r="AZ452" i="22"/>
  <c r="AR565" i="22"/>
  <c r="AJ220" i="22"/>
  <c r="Y227" i="22"/>
  <c r="P228" i="22"/>
  <c r="Z232" i="22"/>
  <c r="BF238" i="22"/>
  <c r="AH251" i="22"/>
  <c r="AQ514" i="22"/>
  <c r="T450" i="22"/>
  <c r="BA257" i="22"/>
  <c r="BC260" i="22"/>
  <c r="BI196" i="22"/>
  <c r="AK445" i="22"/>
  <c r="W261" i="22"/>
  <c r="AE265" i="22"/>
  <c r="AO267" i="22"/>
  <c r="BL271" i="22"/>
  <c r="BG272" i="22"/>
  <c r="BI273" i="22"/>
  <c r="AM275" i="22"/>
  <c r="Y278" i="22"/>
  <c r="AM282" i="22"/>
  <c r="AZ282" i="22"/>
  <c r="AA284" i="22"/>
  <c r="R285" i="22"/>
  <c r="Q288" i="22"/>
  <c r="BK289" i="22"/>
  <c r="BC323" i="22"/>
  <c r="AT326" i="22"/>
  <c r="P332" i="22"/>
  <c r="AL501" i="22"/>
  <c r="Z338" i="22"/>
  <c r="O353" i="22"/>
  <c r="AK529" i="22"/>
  <c r="AW299" i="22"/>
  <c r="AD380" i="22"/>
  <c r="P400" i="22"/>
  <c r="AZ478" i="22"/>
  <c r="AK404" i="22"/>
  <c r="AZ606" i="22"/>
  <c r="AD515" i="22"/>
  <c r="AB484" i="22"/>
  <c r="AT461" i="22"/>
  <c r="AE415" i="22"/>
  <c r="AK504" i="22"/>
  <c r="AX408" i="22"/>
  <c r="BA412" i="22"/>
  <c r="AH431" i="22"/>
  <c r="BB596" i="22"/>
  <c r="Q580" i="22"/>
  <c r="AU417" i="22"/>
  <c r="S445" i="22"/>
  <c r="AL547" i="22"/>
  <c r="AS451" i="22"/>
  <c r="AG678" i="22"/>
  <c r="BG596" i="22"/>
  <c r="AI419" i="22"/>
  <c r="BF543" i="22"/>
  <c r="AZ539" i="22"/>
  <c r="U733" i="22"/>
  <c r="BJ514" i="22"/>
  <c r="AS453" i="22"/>
  <c r="P635" i="22"/>
  <c r="AD806" i="22"/>
  <c r="AY554" i="22"/>
  <c r="AI422" i="22"/>
  <c r="AO425" i="22"/>
  <c r="W580" i="22"/>
  <c r="X603" i="22"/>
  <c r="BC439" i="22"/>
  <c r="AN728" i="22"/>
  <c r="AY516" i="22"/>
  <c r="AD561" i="22"/>
  <c r="U378" i="22"/>
  <c r="AY598" i="22"/>
  <c r="BE419" i="22"/>
  <c r="BE435" i="22"/>
  <c r="AY323" i="22"/>
  <c r="AZ378" i="22"/>
  <c r="BI771" i="22"/>
  <c r="AF498" i="22"/>
  <c r="AR361" i="22"/>
  <c r="BK507" i="22"/>
  <c r="BI839" i="22"/>
  <c r="BE366" i="22"/>
  <c r="BC525" i="22"/>
  <c r="R391" i="22"/>
  <c r="O393" i="22"/>
  <c r="BK436" i="22"/>
  <c r="AO733" i="22"/>
  <c r="W510" i="22"/>
  <c r="AJ311" i="22"/>
  <c r="AW314" i="22"/>
  <c r="V341" i="22"/>
  <c r="AD625" i="22"/>
  <c r="BB338" i="22"/>
  <c r="V362" i="22"/>
  <c r="BH365" i="22"/>
  <c r="AF377" i="22"/>
  <c r="O643" i="22"/>
  <c r="BJ1001" i="22"/>
  <c r="AU377" i="22"/>
  <c r="BA315" i="22"/>
  <c r="AB347" i="22"/>
  <c r="AN323" i="22"/>
  <c r="Z577" i="22"/>
  <c r="AW327" i="22"/>
  <c r="AI680" i="22"/>
  <c r="BC442" i="22"/>
  <c r="O332" i="22"/>
  <c r="AW338" i="22"/>
  <c r="AG356" i="22"/>
  <c r="AN389" i="22"/>
  <c r="AU403" i="22"/>
  <c r="V591" i="22"/>
  <c r="AT574" i="22"/>
  <c r="AC406" i="22"/>
  <c r="T334" i="22"/>
  <c r="AQ752" i="22"/>
  <c r="AB816" i="22"/>
  <c r="BF391" i="22"/>
  <c r="Y675" i="22"/>
  <c r="BJ621" i="22"/>
  <c r="R603" i="22"/>
  <c r="AE342" i="22"/>
  <c r="AD466" i="22"/>
  <c r="X431" i="22"/>
  <c r="AJ295" i="22"/>
  <c r="Z481" i="22"/>
  <c r="BF526" i="22"/>
  <c r="AG294" i="22"/>
  <c r="BJ397" i="22"/>
  <c r="AR503" i="22"/>
  <c r="BG423" i="22"/>
  <c r="AL639" i="22"/>
  <c r="AR542" i="22"/>
  <c r="AP464" i="22"/>
  <c r="AL789" i="22"/>
  <c r="Q660" i="22"/>
  <c r="AD502" i="22"/>
  <c r="AX316" i="22"/>
  <c r="X495" i="22"/>
  <c r="BE607" i="22"/>
  <c r="AL521" i="22"/>
  <c r="AA509" i="22"/>
  <c r="AR479" i="22"/>
  <c r="W473" i="22"/>
  <c r="AU558" i="22"/>
  <c r="W508" i="22"/>
  <c r="AM621" i="22"/>
  <c r="AJ458" i="22"/>
  <c r="Z584" i="22"/>
  <c r="BI496" i="22"/>
  <c r="AF527" i="22"/>
  <c r="V653" i="22"/>
  <c r="S460" i="22"/>
  <c r="BL504" i="22"/>
  <c r="AG386" i="22"/>
  <c r="Y583" i="22"/>
  <c r="BJ308" i="22"/>
  <c r="V467" i="22"/>
  <c r="AX557" i="22"/>
  <c r="AD540" i="22"/>
  <c r="AP373" i="22"/>
  <c r="AF817" i="22"/>
  <c r="AF578" i="22"/>
  <c r="BG631" i="22"/>
  <c r="U391" i="22"/>
  <c r="AJ773" i="22"/>
  <c r="AF877" i="22"/>
  <c r="AD335" i="22"/>
  <c r="X389" i="22"/>
  <c r="AF454" i="22"/>
  <c r="AH978" i="22"/>
  <c r="Y463" i="22"/>
  <c r="AY422" i="22"/>
  <c r="AP350" i="22"/>
  <c r="AV476" i="22"/>
  <c r="AU442" i="22"/>
  <c r="BA379" i="22"/>
  <c r="Z550" i="22"/>
  <c r="AP466" i="22"/>
  <c r="AM765" i="22"/>
  <c r="AU302" i="22"/>
  <c r="O401" i="22"/>
  <c r="BD355" i="22"/>
  <c r="AZ651" i="22"/>
  <c r="BF426" i="22"/>
  <c r="Q417" i="22"/>
  <c r="S634" i="22"/>
  <c r="BE374" i="22"/>
  <c r="BG433" i="22"/>
  <c r="AV313" i="22"/>
  <c r="BB497" i="22"/>
  <c r="BK437" i="22"/>
  <c r="AS925" i="22"/>
  <c r="AT929" i="22"/>
  <c r="X490" i="22"/>
  <c r="BK513" i="22"/>
  <c r="AQ721" i="22"/>
  <c r="BA755" i="22"/>
  <c r="P893" i="22"/>
  <c r="Z624" i="22"/>
  <c r="BK375" i="22"/>
  <c r="R481" i="22"/>
  <c r="BK586" i="22"/>
  <c r="AB313" i="22"/>
  <c r="AY456" i="22"/>
  <c r="BH829" i="22"/>
  <c r="Q494" i="22"/>
  <c r="BE664" i="22"/>
  <c r="BC498" i="22"/>
  <c r="BB828" i="22"/>
  <c r="AK427" i="22"/>
  <c r="AY418" i="22"/>
  <c r="BE446" i="22"/>
  <c r="AJ501" i="22"/>
  <c r="AZ328" i="22"/>
  <c r="BC692" i="22"/>
  <c r="AM560" i="22"/>
  <c r="AR520" i="22"/>
  <c r="X571" i="22"/>
  <c r="BL606" i="22"/>
  <c r="T363" i="22"/>
  <c r="AQ461" i="22"/>
  <c r="AD422" i="22"/>
  <c r="AG394" i="22"/>
  <c r="BC366" i="22"/>
  <c r="W519" i="22"/>
  <c r="AZ369" i="22"/>
  <c r="BG415" i="22"/>
  <c r="AW546" i="22"/>
  <c r="Y346" i="22"/>
  <c r="AD455" i="22"/>
  <c r="AQ484" i="22"/>
  <c r="BB391" i="22"/>
  <c r="AA349" i="22"/>
  <c r="AG387" i="22"/>
  <c r="BG386" i="22"/>
  <c r="AX546" i="22"/>
  <c r="AH381" i="22"/>
  <c r="AT499" i="22"/>
  <c r="AA670" i="22"/>
  <c r="BB545" i="22"/>
  <c r="Q656" i="22"/>
  <c r="AV702" i="22"/>
  <c r="T759" i="22"/>
  <c r="Z665" i="22"/>
  <c r="BA349" i="22"/>
  <c r="AB820" i="22"/>
  <c r="AC460" i="22"/>
  <c r="AK693" i="22"/>
  <c r="BJ903" i="22"/>
  <c r="AK543" i="22"/>
  <c r="AO751" i="22"/>
  <c r="BC649" i="22"/>
  <c r="Q369" i="22"/>
  <c r="BD633" i="22"/>
  <c r="Q661" i="22"/>
  <c r="Y905" i="22"/>
  <c r="AS418" i="22"/>
  <c r="BB416" i="22"/>
  <c r="Y790" i="22"/>
  <c r="AX585" i="22"/>
  <c r="AH522" i="22"/>
  <c r="BE729" i="22"/>
  <c r="X745" i="22"/>
  <c r="X538" i="22"/>
  <c r="Q815" i="22"/>
  <c r="AA824" i="22"/>
  <c r="AP456" i="22"/>
  <c r="AB932" i="22"/>
  <c r="W585" i="22"/>
  <c r="AA488" i="22"/>
  <c r="BA465" i="22"/>
  <c r="AS579" i="22"/>
  <c r="BE565" i="22"/>
  <c r="AP518" i="22"/>
  <c r="O598" i="22"/>
  <c r="BF694" i="22"/>
  <c r="U511" i="22"/>
  <c r="AU659" i="22"/>
  <c r="AL386" i="22"/>
  <c r="AM608" i="22"/>
  <c r="AE799" i="22"/>
  <c r="AC420" i="22"/>
  <c r="AW459" i="22"/>
  <c r="BF437" i="22"/>
  <c r="S423" i="22"/>
  <c r="S770" i="22"/>
  <c r="AA462" i="22"/>
  <c r="AX564" i="22"/>
  <c r="AI372" i="22"/>
  <c r="Q927" i="22"/>
  <c r="AI860" i="22"/>
  <c r="AC448" i="22"/>
  <c r="Q562" i="22"/>
  <c r="U459" i="22"/>
  <c r="R528" i="22"/>
  <c r="AP607" i="22"/>
  <c r="BH495" i="22"/>
  <c r="AM663" i="22"/>
  <c r="V451" i="22"/>
  <c r="BB807" i="22"/>
  <c r="AW704" i="22"/>
  <c r="BJ630" i="22"/>
  <c r="R406" i="22"/>
  <c r="AY466" i="22"/>
  <c r="AU617" i="22"/>
  <c r="X481" i="22"/>
  <c r="AV413" i="22"/>
  <c r="AY464" i="22"/>
  <c r="AG426" i="22"/>
  <c r="BG885" i="22"/>
  <c r="AX710" i="22"/>
  <c r="BI552" i="22"/>
  <c r="AE442" i="22"/>
  <c r="Y421" i="22"/>
  <c r="BI777" i="22"/>
  <c r="S403" i="22"/>
  <c r="BA515" i="22"/>
  <c r="BD594" i="22"/>
  <c r="AQ491" i="22"/>
  <c r="AV495" i="22"/>
  <c r="AM451" i="22"/>
  <c r="S982" i="22"/>
  <c r="AF410" i="22"/>
  <c r="X492" i="22"/>
  <c r="AJ444" i="22"/>
  <c r="Q395" i="22"/>
  <c r="Q543" i="22"/>
  <c r="AD574" i="22"/>
  <c r="AN449" i="22"/>
  <c r="BD515" i="22"/>
  <c r="AT429" i="22"/>
  <c r="AB647" i="22"/>
  <c r="AO795" i="22"/>
  <c r="O750" i="22"/>
  <c r="AX983" i="22"/>
  <c r="BG521" i="22"/>
  <c r="AO564" i="22"/>
  <c r="AU709" i="22"/>
  <c r="T477" i="22"/>
  <c r="Z443" i="22"/>
  <c r="AG514" i="22"/>
  <c r="AM822" i="22"/>
  <c r="AI592" i="22"/>
  <c r="BC474" i="22"/>
  <c r="AR924" i="22"/>
  <c r="AJ603" i="22"/>
  <c r="AI571" i="22"/>
  <c r="X695" i="22"/>
  <c r="AN556" i="22"/>
  <c r="X535" i="22"/>
  <c r="AM606" i="22"/>
  <c r="Y998" i="22"/>
  <c r="BG670" i="22"/>
  <c r="W883" i="22"/>
  <c r="AP75" i="22"/>
  <c r="BB386" i="22"/>
  <c r="AE303" i="22"/>
  <c r="AB397" i="22"/>
  <c r="AU73" i="22"/>
  <c r="AE246" i="22"/>
  <c r="AE388" i="22"/>
  <c r="S91" i="22"/>
  <c r="BL429" i="22"/>
  <c r="AZ395" i="22"/>
  <c r="AD110" i="22"/>
  <c r="AJ134" i="22"/>
  <c r="AN155" i="22"/>
  <c r="AR156" i="22"/>
  <c r="BA156" i="22"/>
  <c r="BK163" i="22"/>
  <c r="AO168" i="22"/>
  <c r="BB169" i="22"/>
  <c r="AC178" i="22"/>
  <c r="AO216" i="22"/>
  <c r="X227" i="22"/>
  <c r="BB227" i="22"/>
  <c r="Y243" i="22"/>
  <c r="AW255" i="22"/>
  <c r="S367" i="22"/>
  <c r="BH455" i="22"/>
  <c r="T260" i="22"/>
  <c r="BJ262" i="22"/>
  <c r="AR276" i="22"/>
  <c r="AQ295" i="22"/>
  <c r="AE401" i="22"/>
  <c r="BB387" i="22"/>
  <c r="BG283" i="22"/>
  <c r="AL284" i="22"/>
  <c r="AT285" i="22"/>
  <c r="BD292" i="22"/>
  <c r="AD396" i="22"/>
  <c r="AO416" i="22"/>
  <c r="Q302" i="22"/>
  <c r="AU303" i="22"/>
  <c r="BE516" i="22"/>
  <c r="AD484" i="22"/>
  <c r="Y308" i="22"/>
  <c r="AM308" i="22"/>
  <c r="BD323" i="22"/>
  <c r="P327" i="22"/>
  <c r="AS332" i="22"/>
  <c r="AC335" i="22"/>
  <c r="BA339" i="22"/>
  <c r="BE350" i="22"/>
  <c r="U356" i="22"/>
  <c r="AO363" i="22"/>
  <c r="BG367" i="22"/>
  <c r="BI639" i="22"/>
  <c r="AJ517" i="22"/>
  <c r="AJ370" i="22"/>
  <c r="BA375" i="22"/>
  <c r="BC596" i="22"/>
  <c r="BG476" i="22"/>
  <c r="AH439" i="22"/>
  <c r="AI436" i="22"/>
  <c r="AB427" i="22"/>
  <c r="BD779" i="22"/>
  <c r="AG373" i="22"/>
  <c r="T518" i="22"/>
  <c r="BI453" i="22"/>
  <c r="AS426" i="22"/>
  <c r="AR420" i="22"/>
  <c r="U415" i="22"/>
  <c r="AR448" i="22"/>
  <c r="BE386" i="22"/>
  <c r="AY472" i="22"/>
  <c r="AX772" i="22"/>
  <c r="AX496" i="22"/>
  <c r="AD683" i="22"/>
  <c r="AD411" i="22"/>
  <c r="AP544" i="22"/>
  <c r="AJ419" i="22"/>
  <c r="S562" i="22"/>
  <c r="Z454" i="22"/>
  <c r="AU855" i="22"/>
  <c r="AB398" i="22"/>
  <c r="AP499" i="22"/>
  <c r="V385" i="22"/>
  <c r="Y440" i="22"/>
  <c r="AW419" i="22"/>
  <c r="AX919" i="22"/>
  <c r="AF472" i="22"/>
  <c r="AO597" i="22"/>
  <c r="AU499" i="22"/>
  <c r="AG579" i="22"/>
  <c r="AT419" i="22"/>
  <c r="AW631" i="22"/>
  <c r="X499" i="22"/>
  <c r="AE498" i="22"/>
  <c r="AH593" i="22"/>
  <c r="BE392" i="22"/>
  <c r="AP393" i="22"/>
  <c r="AB487" i="22"/>
  <c r="U420" i="22"/>
  <c r="AH589" i="22"/>
  <c r="BK408" i="22"/>
  <c r="X459" i="22"/>
  <c r="AB446" i="22"/>
  <c r="AZ419" i="22"/>
  <c r="O470" i="22"/>
  <c r="BL447" i="22"/>
  <c r="AR392" i="22"/>
  <c r="R425" i="22"/>
  <c r="R404" i="22"/>
  <c r="BF448" i="22"/>
  <c r="Q407" i="22"/>
  <c r="AF474" i="22"/>
  <c r="AE399" i="22"/>
  <c r="AQ534" i="22"/>
  <c r="AE642" i="22"/>
  <c r="BL445" i="22"/>
  <c r="AY490" i="22"/>
  <c r="U461" i="22"/>
  <c r="AY175" i="22"/>
  <c r="AK400" i="22"/>
  <c r="X56" i="22"/>
  <c r="AF62" i="22"/>
  <c r="U90" i="22"/>
  <c r="AH94" i="22"/>
  <c r="AD112" i="22"/>
  <c r="BG116" i="22"/>
  <c r="AI124" i="22"/>
  <c r="AX128" i="22"/>
  <c r="AN129" i="22"/>
  <c r="AE131" i="22"/>
  <c r="AW149" i="22"/>
  <c r="O209" i="22"/>
  <c r="AO658" i="22"/>
  <c r="AB179" i="22"/>
  <c r="AY181" i="22"/>
  <c r="AD197" i="22"/>
  <c r="BB197" i="22"/>
  <c r="AB202" i="22"/>
  <c r="AC205" i="22"/>
  <c r="T361" i="22"/>
  <c r="BF384" i="22"/>
  <c r="AZ210" i="22"/>
  <c r="AI241" i="22"/>
  <c r="AH371" i="22"/>
  <c r="BE592" i="22"/>
  <c r="AD392" i="22"/>
  <c r="AF247" i="22"/>
  <c r="AR248" i="22"/>
  <c r="AE250" i="22"/>
  <c r="AN308" i="22"/>
  <c r="AE455" i="22"/>
  <c r="BK258" i="22"/>
  <c r="AC264" i="22"/>
  <c r="AH265" i="22"/>
  <c r="O280" i="22"/>
  <c r="AD285" i="22"/>
  <c r="AV288" i="22"/>
  <c r="AG298" i="22"/>
  <c r="AN301" i="22"/>
  <c r="O335" i="22"/>
  <c r="AX340" i="22"/>
  <c r="BF341" i="22"/>
  <c r="BB345" i="22"/>
  <c r="BE347" i="22"/>
  <c r="BG348" i="22"/>
  <c r="AQ350" i="22"/>
  <c r="AG352" i="22"/>
  <c r="AD356" i="22"/>
  <c r="V358" i="22"/>
  <c r="BE361" i="22"/>
  <c r="AG364" i="22"/>
  <c r="AB390" i="22"/>
  <c r="AC603" i="22"/>
  <c r="BK391" i="22"/>
  <c r="AI413" i="22"/>
  <c r="BH424" i="22"/>
  <c r="AP449" i="22"/>
  <c r="AR498" i="22"/>
  <c r="P381" i="22"/>
  <c r="BF455" i="22"/>
  <c r="Q409" i="22"/>
  <c r="AS696" i="22"/>
  <c r="AQ755" i="22"/>
  <c r="P556" i="22"/>
  <c r="BL568" i="22"/>
  <c r="AL969" i="22"/>
  <c r="AX427" i="22"/>
  <c r="X515" i="22"/>
  <c r="AV296" i="22"/>
  <c r="V405" i="22"/>
  <c r="AN74" i="22"/>
  <c r="BK460" i="22"/>
  <c r="BK627" i="22"/>
  <c r="Q410" i="22"/>
  <c r="BK607" i="22"/>
  <c r="BC504" i="22"/>
  <c r="S370" i="22"/>
  <c r="R718" i="22"/>
  <c r="BJ579" i="22"/>
  <c r="AU430" i="22"/>
  <c r="AD80" i="22"/>
  <c r="R778" i="22"/>
  <c r="Z64" i="22"/>
  <c r="AC82" i="22"/>
  <c r="AY99" i="22"/>
  <c r="AI262" i="22"/>
  <c r="W438" i="22"/>
  <c r="Z109" i="22"/>
  <c r="BE133" i="22"/>
  <c r="BD134" i="22"/>
  <c r="BD144" i="22"/>
  <c r="BB171" i="22"/>
  <c r="AH390" i="22"/>
  <c r="AK180" i="22"/>
  <c r="AX185" i="22"/>
  <c r="AT259" i="22"/>
  <c r="T387" i="22"/>
  <c r="AA192" i="22"/>
  <c r="S205" i="22"/>
  <c r="X209" i="22"/>
  <c r="Y314" i="22"/>
  <c r="AX448" i="22"/>
  <c r="AE224" i="22"/>
  <c r="AV233" i="22"/>
  <c r="AO256" i="22"/>
  <c r="X343" i="22"/>
  <c r="R639" i="22"/>
  <c r="S267" i="22"/>
  <c r="BB273" i="22"/>
  <c r="AY289" i="22"/>
  <c r="BK702" i="22"/>
  <c r="BC505" i="22"/>
  <c r="AY290" i="22"/>
  <c r="R398" i="22"/>
  <c r="AL525" i="22"/>
  <c r="W295" i="22"/>
  <c r="T296" i="22"/>
  <c r="AH298" i="22"/>
  <c r="AO302" i="22"/>
  <c r="AB303" i="22"/>
  <c r="U305" i="22"/>
  <c r="R311" i="22"/>
  <c r="BK312" i="22"/>
  <c r="AV316" i="22"/>
  <c r="BF440" i="22"/>
  <c r="V330" i="22"/>
  <c r="BL345" i="22"/>
  <c r="AJ350" i="22"/>
  <c r="BA361" i="22"/>
  <c r="AP371" i="22"/>
  <c r="AB512" i="22"/>
  <c r="AH929" i="22"/>
  <c r="W489" i="22"/>
  <c r="AQ569" i="22"/>
  <c r="O40" i="22"/>
  <c r="AR482" i="22"/>
  <c r="BC28" i="22"/>
  <c r="AC38" i="22"/>
  <c r="AY40" i="22"/>
  <c r="AX51" i="22"/>
  <c r="AJ280" i="22"/>
  <c r="AC416" i="22"/>
  <c r="AC60" i="22"/>
  <c r="AD61" i="22"/>
  <c r="AJ61" i="22"/>
  <c r="AF87" i="22"/>
  <c r="BB93" i="22"/>
  <c r="BH103" i="22"/>
  <c r="AI440" i="22"/>
  <c r="Z580" i="22"/>
  <c r="AZ110" i="22"/>
  <c r="BF381" i="22"/>
  <c r="P709" i="22"/>
  <c r="Q124" i="22"/>
  <c r="V129" i="22"/>
  <c r="AA129" i="22"/>
  <c r="AG129" i="22"/>
  <c r="BC135" i="22"/>
  <c r="AN181" i="22"/>
  <c r="BG658" i="22"/>
  <c r="AI148" i="22"/>
  <c r="Z359" i="22"/>
  <c r="AU539" i="22"/>
  <c r="AT150" i="22"/>
  <c r="BJ150" i="22"/>
  <c r="AA162" i="22"/>
  <c r="W163" i="22"/>
  <c r="S619" i="22"/>
  <c r="AF465" i="22"/>
  <c r="P178" i="22"/>
  <c r="BD335" i="22"/>
  <c r="O404" i="22"/>
  <c r="AQ201" i="22"/>
  <c r="BG202" i="22"/>
  <c r="Z210" i="22"/>
  <c r="AV224" i="22"/>
  <c r="AX237" i="22"/>
  <c r="BD861" i="22"/>
  <c r="AB409" i="22"/>
  <c r="AE500" i="22"/>
  <c r="AX426" i="22"/>
  <c r="BL255" i="22"/>
  <c r="AJ264" i="22"/>
  <c r="BL264" i="22"/>
  <c r="AC363" i="22"/>
  <c r="AS943" i="22"/>
  <c r="Z272" i="22"/>
  <c r="AA278" i="22"/>
  <c r="BF280" i="22"/>
  <c r="AL282" i="22"/>
  <c r="AO288" i="22"/>
  <c r="V290" i="22"/>
  <c r="Q296" i="22"/>
  <c r="AL301" i="22"/>
  <c r="BK303" i="22"/>
  <c r="AY305" i="22"/>
  <c r="AG307" i="22"/>
  <c r="O310" i="22"/>
  <c r="S328" i="22"/>
  <c r="AB328" i="22"/>
  <c r="AR331" i="22"/>
  <c r="AW332" i="22"/>
  <c r="BL333" i="22"/>
  <c r="AX336" i="22"/>
  <c r="AI339" i="22"/>
  <c r="AM344" i="22"/>
  <c r="BH344" i="22"/>
  <c r="Z349" i="22"/>
  <c r="AJ351" i="22"/>
  <c r="BE354" i="22"/>
  <c r="AA356" i="22"/>
  <c r="AZ356" i="22"/>
  <c r="BG364" i="22"/>
  <c r="S365" i="22"/>
  <c r="AP366" i="22"/>
  <c r="AC371" i="22"/>
  <c r="R781" i="22"/>
  <c r="AN377" i="22"/>
  <c r="AM401" i="22"/>
  <c r="AZ411" i="22"/>
  <c r="AA412" i="22"/>
  <c r="AZ399" i="22"/>
  <c r="BF388" i="22"/>
  <c r="BH419" i="22"/>
  <c r="X443" i="22"/>
  <c r="AH477" i="22"/>
  <c r="AR155" i="22"/>
  <c r="AL496" i="22"/>
  <c r="AH564" i="22"/>
  <c r="BA395" i="22"/>
  <c r="BG607" i="22"/>
  <c r="BG840" i="22"/>
  <c r="AL445" i="22"/>
  <c r="T511" i="22"/>
  <c r="AP541" i="22"/>
  <c r="T600" i="22"/>
  <c r="R661" i="22"/>
  <c r="BB547" i="22"/>
  <c r="BL457" i="22"/>
  <c r="AN474" i="22"/>
  <c r="BJ616" i="22"/>
  <c r="BB392" i="22"/>
  <c r="U525" i="22"/>
  <c r="AI417" i="22"/>
  <c r="AD480" i="22"/>
  <c r="AS535" i="22"/>
  <c r="BE370" i="22"/>
  <c r="BB278" i="22"/>
  <c r="AE419" i="22"/>
  <c r="AM594" i="22"/>
  <c r="BD640" i="22"/>
  <c r="AW498" i="22"/>
  <c r="AQ444" i="22"/>
  <c r="AO485" i="22"/>
  <c r="AH717" i="22"/>
  <c r="AE643" i="22"/>
  <c r="BI699" i="22"/>
  <c r="AU384" i="22"/>
  <c r="BF464" i="22"/>
  <c r="BF423" i="22"/>
  <c r="AE441" i="22"/>
  <c r="BE395" i="22"/>
  <c r="AS468" i="22"/>
  <c r="BJ863" i="22"/>
  <c r="AA648" i="22"/>
  <c r="AD622" i="22"/>
  <c r="AF746" i="22"/>
  <c r="AU754" i="22"/>
  <c r="BA945" i="22"/>
  <c r="X447" i="22"/>
  <c r="P695" i="22"/>
  <c r="AY600" i="22"/>
  <c r="V395" i="22"/>
  <c r="AK599" i="22"/>
  <c r="Y475" i="22"/>
  <c r="BB566" i="22"/>
  <c r="U805" i="22"/>
  <c r="AB451" i="22"/>
  <c r="X460" i="22"/>
  <c r="BH754" i="22"/>
  <c r="X690" i="22"/>
  <c r="AN606" i="22"/>
  <c r="R466" i="22"/>
  <c r="AN543" i="22"/>
  <c r="BH888" i="22"/>
  <c r="AX282" i="22"/>
  <c r="AG530" i="22"/>
  <c r="AT447" i="22"/>
  <c r="R334" i="22"/>
  <c r="P517" i="22"/>
  <c r="X426" i="22"/>
  <c r="AT363" i="22"/>
  <c r="W280" i="22"/>
  <c r="BL780" i="22"/>
  <c r="AJ446" i="22"/>
  <c r="O403" i="22"/>
  <c r="AF443" i="22"/>
  <c r="BL495" i="22"/>
  <c r="AE592" i="22"/>
  <c r="BF321" i="22"/>
  <c r="Z413" i="22"/>
  <c r="AE529" i="22"/>
  <c r="BE454" i="22"/>
  <c r="BK577" i="22"/>
  <c r="AW610" i="22"/>
  <c r="AQ493" i="22"/>
  <c r="AQ386" i="22"/>
  <c r="P593" i="22"/>
  <c r="AR403" i="22"/>
  <c r="AE581" i="22"/>
  <c r="AK669" i="22"/>
  <c r="BE485" i="22"/>
  <c r="BF318" i="22"/>
  <c r="Q350" i="22"/>
  <c r="O318" i="22"/>
  <c r="V351" i="22"/>
  <c r="Z398" i="22"/>
  <c r="BJ403" i="22"/>
  <c r="BG661" i="22"/>
  <c r="AQ454" i="22"/>
  <c r="BC502" i="22"/>
  <c r="W655" i="22"/>
  <c r="BD768" i="22"/>
  <c r="AP789" i="22"/>
  <c r="BA952" i="22"/>
  <c r="BL435" i="22"/>
  <c r="U406" i="22"/>
  <c r="BD680" i="22"/>
  <c r="W492" i="22"/>
  <c r="BK484" i="22"/>
  <c r="O823" i="22"/>
  <c r="BC320" i="22"/>
  <c r="T439" i="22"/>
  <c r="AL406" i="22"/>
  <c r="BF807" i="22"/>
  <c r="AE781" i="22"/>
  <c r="BC446" i="22"/>
  <c r="AW458" i="22"/>
  <c r="AP379" i="22"/>
  <c r="AG452" i="22"/>
  <c r="O461" i="22"/>
  <c r="BL713" i="22"/>
  <c r="BC394" i="22"/>
  <c r="AZ511" i="22"/>
  <c r="BK633" i="22"/>
  <c r="BA421" i="22"/>
  <c r="Q851" i="22"/>
  <c r="BH582" i="22"/>
  <c r="AO323" i="22"/>
  <c r="Y601" i="22"/>
  <c r="AT437" i="22"/>
  <c r="Z540" i="22"/>
  <c r="BC503" i="22"/>
  <c r="W499" i="22"/>
  <c r="BA598" i="22"/>
  <c r="AO327" i="22"/>
  <c r="BA774" i="22"/>
  <c r="AI363" i="22"/>
  <c r="O976" i="22"/>
  <c r="Y542" i="22"/>
  <c r="BI725" i="22"/>
  <c r="AA561" i="22"/>
  <c r="AP589" i="22"/>
  <c r="AN492" i="22"/>
  <c r="BF828" i="22"/>
  <c r="AW528" i="22"/>
  <c r="BB507" i="22"/>
  <c r="BD959" i="22"/>
  <c r="BJ523" i="22"/>
  <c r="BA382" i="22"/>
  <c r="R657" i="22"/>
  <c r="BK459" i="22"/>
  <c r="AH391" i="22"/>
  <c r="AE414" i="22"/>
  <c r="P551" i="22"/>
  <c r="AV602" i="22"/>
  <c r="AC672" i="22"/>
  <c r="BB644" i="22"/>
  <c r="AD437" i="22"/>
  <c r="AU552" i="22"/>
  <c r="AI381" i="22"/>
  <c r="BK373" i="22"/>
  <c r="AX535" i="22"/>
  <c r="AR357" i="22"/>
  <c r="Y412" i="22"/>
  <c r="T783" i="22"/>
  <c r="AZ392" i="22"/>
  <c r="BB363" i="22"/>
  <c r="AL681" i="22"/>
  <c r="AE454" i="22"/>
  <c r="AC529" i="22"/>
  <c r="BE376" i="22"/>
  <c r="AK483" i="22"/>
  <c r="AK621" i="22"/>
  <c r="BH654" i="22"/>
  <c r="BC561" i="22"/>
  <c r="AH907" i="22"/>
  <c r="W560" i="22"/>
  <c r="V529" i="22"/>
  <c r="BC435" i="22"/>
  <c r="S389" i="22"/>
  <c r="BL360" i="22"/>
  <c r="AN450" i="22"/>
  <c r="BD641" i="22"/>
  <c r="AB481" i="22"/>
  <c r="BL427" i="22"/>
  <c r="AS382" i="22"/>
  <c r="AH736" i="22"/>
  <c r="AX429" i="22"/>
  <c r="BB674" i="22"/>
  <c r="AK533" i="22"/>
  <c r="BF459" i="22"/>
  <c r="W455" i="22"/>
  <c r="AX367" i="22"/>
  <c r="Q474" i="22"/>
  <c r="AY591" i="22"/>
  <c r="BG564" i="22"/>
  <c r="AP454" i="22"/>
  <c r="AC454" i="22"/>
  <c r="AF861" i="22"/>
  <c r="S836" i="22"/>
  <c r="AF466" i="22"/>
  <c r="AT609" i="22"/>
  <c r="AN499" i="22"/>
  <c r="AN424" i="22"/>
  <c r="T405" i="22"/>
  <c r="AU936" i="22"/>
  <c r="AA484" i="22"/>
  <c r="X469" i="22"/>
  <c r="BG662" i="22"/>
  <c r="AJ412" i="22"/>
  <c r="AT786" i="22"/>
  <c r="V724" i="22"/>
  <c r="P813" i="22"/>
  <c r="O608" i="22"/>
  <c r="AN368" i="22"/>
  <c r="U380" i="22"/>
  <c r="Q860" i="22"/>
  <c r="BK496" i="22"/>
  <c r="AZ465" i="22"/>
  <c r="Y373" i="22"/>
  <c r="BB466" i="22"/>
  <c r="P543" i="22"/>
  <c r="Y425" i="22"/>
  <c r="AP386" i="22"/>
  <c r="AG541" i="22"/>
  <c r="BH566" i="22"/>
  <c r="AW543" i="22"/>
  <c r="AZ420" i="22"/>
  <c r="S469" i="22"/>
  <c r="W663" i="22"/>
  <c r="T440" i="22"/>
  <c r="BB482" i="22"/>
  <c r="AU472" i="22"/>
  <c r="S596" i="22"/>
  <c r="AH482" i="22"/>
  <c r="AC497" i="22"/>
  <c r="AT539" i="22"/>
  <c r="BK917" i="22"/>
  <c r="Q587" i="22"/>
  <c r="T663" i="22"/>
  <c r="AA808" i="22"/>
  <c r="AV847" i="22"/>
  <c r="BF993" i="22"/>
  <c r="BC615" i="22"/>
  <c r="BD917" i="22"/>
  <c r="AO959" i="22"/>
  <c r="AX821" i="22"/>
  <c r="AW468" i="22"/>
  <c r="AS471" i="22"/>
  <c r="O664" i="22"/>
  <c r="Q446" i="22"/>
  <c r="AP484" i="22"/>
  <c r="AF654" i="22"/>
  <c r="O459" i="22"/>
  <c r="AW475" i="22"/>
  <c r="BJ455" i="22"/>
  <c r="BH601" i="22"/>
  <c r="AJ520" i="22"/>
  <c r="AI449" i="22"/>
  <c r="AT584" i="22"/>
  <c r="AU545" i="22"/>
  <c r="AV401" i="22"/>
  <c r="AH440" i="22"/>
  <c r="AA461" i="22"/>
  <c r="BH562" i="22"/>
  <c r="V786" i="22"/>
  <c r="BL670" i="22"/>
  <c r="AU475" i="22"/>
  <c r="W504" i="22"/>
  <c r="AI711" i="22"/>
  <c r="AN641" i="22"/>
  <c r="T724" i="22"/>
  <c r="AU598" i="22"/>
  <c r="S451" i="22"/>
  <c r="AM475" i="22"/>
  <c r="BF431" i="22"/>
  <c r="AE430" i="22"/>
  <c r="AX493" i="22"/>
  <c r="AA562" i="22"/>
  <c r="AV505" i="22"/>
  <c r="BL607" i="22"/>
  <c r="AV524" i="22"/>
  <c r="Z445" i="22"/>
  <c r="AB699" i="22"/>
  <c r="U594" i="22"/>
  <c r="AJ443" i="22"/>
  <c r="AN446" i="22"/>
  <c r="AQ466" i="22"/>
  <c r="O694" i="22"/>
  <c r="O457" i="22"/>
  <c r="BK483" i="22"/>
  <c r="AZ573" i="22"/>
  <c r="U704" i="22"/>
  <c r="BJ476" i="22"/>
  <c r="AJ472" i="22"/>
  <c r="AD468" i="22"/>
  <c r="AC645" i="22"/>
  <c r="AD431" i="22"/>
  <c r="AC737" i="22"/>
  <c r="AT511" i="22"/>
  <c r="AO443" i="22"/>
  <c r="O879" i="22"/>
  <c r="BB737" i="22"/>
  <c r="BF961" i="22"/>
  <c r="AT522" i="22"/>
  <c r="AJ584" i="22"/>
  <c r="S573" i="22"/>
  <c r="S842" i="22"/>
  <c r="AX922" i="22"/>
  <c r="AT547" i="22"/>
  <c r="BI480" i="22"/>
  <c r="AT725" i="22"/>
  <c r="BA599" i="22"/>
  <c r="AO654" i="22"/>
  <c r="AZ517" i="22"/>
  <c r="AH546" i="22"/>
  <c r="O965" i="22"/>
  <c r="R573" i="22"/>
  <c r="BH689" i="22"/>
  <c r="AP481" i="22"/>
  <c r="P472" i="22"/>
  <c r="AR558" i="22"/>
  <c r="AY808" i="22"/>
  <c r="BA496" i="22"/>
  <c r="AM940" i="22"/>
  <c r="AM585" i="22"/>
  <c r="U658" i="22"/>
  <c r="BI541" i="22"/>
  <c r="U679" i="22"/>
  <c r="R849" i="22"/>
  <c r="AH585" i="22"/>
  <c r="AW449" i="22"/>
  <c r="AG511" i="22"/>
  <c r="O496" i="22"/>
  <c r="AG438" i="22"/>
  <c r="AB505" i="22"/>
  <c r="BJ609" i="22"/>
  <c r="AD562" i="22"/>
  <c r="Y581" i="22"/>
  <c r="W834" i="22"/>
  <c r="P514" i="22"/>
  <c r="O606" i="22"/>
  <c r="AA812" i="22"/>
  <c r="BH485" i="22"/>
  <c r="AO528" i="22"/>
  <c r="AN628" i="22"/>
  <c r="BJ600" i="22"/>
  <c r="AG699" i="22"/>
  <c r="BH473" i="22"/>
  <c r="BF562" i="22"/>
  <c r="BD438" i="22"/>
  <c r="Z516" i="22"/>
  <c r="T508" i="22"/>
  <c r="Y704" i="22"/>
  <c r="AG518" i="22"/>
  <c r="AO726" i="22"/>
  <c r="AM776" i="22"/>
  <c r="R446" i="22"/>
  <c r="R464" i="22"/>
  <c r="AX549" i="22"/>
  <c r="BC523" i="22"/>
  <c r="AV500" i="22"/>
  <c r="T542" i="22"/>
  <c r="AI883" i="22"/>
  <c r="BD517" i="22"/>
  <c r="BF510" i="22"/>
  <c r="AH678" i="22"/>
  <c r="BC643" i="22"/>
  <c r="AJ632" i="22"/>
  <c r="BC528" i="22"/>
  <c r="AC457" i="22"/>
  <c r="BC569" i="22"/>
  <c r="BA913" i="22"/>
  <c r="BL664" i="22"/>
  <c r="AC765" i="22"/>
  <c r="AN695" i="22"/>
  <c r="AD576" i="22"/>
  <c r="AG584" i="22"/>
  <c r="AN597" i="22"/>
  <c r="BF808" i="22"/>
  <c r="AN570" i="22"/>
  <c r="AN873" i="22"/>
  <c r="BA606" i="22"/>
  <c r="AA853" i="22"/>
  <c r="P587" i="22"/>
  <c r="AS660" i="22"/>
  <c r="BE605" i="22"/>
  <c r="W579" i="22"/>
  <c r="O628" i="22"/>
  <c r="BJ639" i="22"/>
  <c r="X748" i="22"/>
  <c r="S511" i="22"/>
  <c r="AN759" i="22"/>
  <c r="AI577" i="22"/>
  <c r="AX753" i="22"/>
  <c r="AQ683" i="22"/>
  <c r="P681" i="22"/>
  <c r="AY542" i="22"/>
  <c r="AU897" i="22"/>
  <c r="AQ962" i="22"/>
  <c r="AJ633" i="22"/>
  <c r="AV733" i="22"/>
  <c r="BJ532" i="22"/>
  <c r="AZ518" i="22"/>
  <c r="U892" i="22"/>
  <c r="T640" i="22"/>
  <c r="S824" i="22"/>
  <c r="BC514" i="22"/>
  <c r="AB544" i="22"/>
  <c r="AO942" i="22"/>
  <c r="AS708" i="22"/>
  <c r="AO764" i="22"/>
  <c r="AH673" i="22"/>
  <c r="BE507" i="22"/>
  <c r="AD629" i="22"/>
  <c r="AI596" i="22"/>
  <c r="BG303" i="22"/>
  <c r="S369" i="22"/>
  <c r="AD556" i="22"/>
  <c r="AB411" i="22"/>
  <c r="Q607" i="22"/>
  <c r="AC303" i="22"/>
  <c r="BC47" i="22"/>
  <c r="X276" i="22"/>
  <c r="AS325" i="22"/>
  <c r="U558" i="22"/>
  <c r="BG452" i="22"/>
  <c r="AS150" i="22"/>
  <c r="Z730" i="22"/>
  <c r="AY329" i="22"/>
  <c r="BE535" i="22"/>
  <c r="AW484" i="22"/>
  <c r="AS70" i="22"/>
  <c r="AF390" i="22"/>
  <c r="AX580" i="22"/>
  <c r="AC68" i="22"/>
  <c r="BF363" i="22"/>
  <c r="AA348" i="22"/>
  <c r="AT234" i="22"/>
  <c r="BG379" i="22"/>
  <c r="V340" i="22"/>
  <c r="AR210" i="22"/>
  <c r="AC541" i="22"/>
  <c r="AM129" i="22"/>
  <c r="AJ208" i="22"/>
  <c r="Z402" i="22"/>
  <c r="T297" i="22"/>
  <c r="AK426" i="22"/>
  <c r="AS101" i="22"/>
  <c r="BA374" i="22"/>
  <c r="AT172" i="22"/>
  <c r="U181" i="22"/>
  <c r="AF187" i="22"/>
  <c r="AB395" i="22"/>
  <c r="AW637" i="22"/>
  <c r="AP193" i="22"/>
  <c r="AS341" i="22"/>
  <c r="T837" i="22"/>
  <c r="AK337" i="22"/>
  <c r="AJ205" i="22"/>
  <c r="BH223" i="22"/>
  <c r="AC228" i="22"/>
  <c r="AZ236" i="22"/>
  <c r="AI489" i="22"/>
  <c r="BJ398" i="22"/>
  <c r="AI254" i="22"/>
  <c r="AF257" i="22"/>
  <c r="AB263" i="22"/>
  <c r="AW266" i="22"/>
  <c r="BD319" i="22"/>
  <c r="BJ636" i="22"/>
  <c r="BL467" i="22"/>
  <c r="AJ481" i="22"/>
  <c r="AK956" i="22"/>
  <c r="BF410" i="22"/>
  <c r="AD472" i="22"/>
  <c r="BK380" i="22"/>
  <c r="Q618" i="22"/>
  <c r="P427" i="22"/>
  <c r="BD469" i="22"/>
  <c r="BC279" i="22"/>
  <c r="AU326" i="22"/>
  <c r="BF433" i="22"/>
  <c r="AW917" i="22"/>
  <c r="S493" i="22"/>
  <c r="AZ545" i="22"/>
  <c r="X416" i="22"/>
  <c r="BB382" i="22"/>
  <c r="AQ419" i="22"/>
  <c r="AG338" i="22"/>
  <c r="AA530" i="22"/>
  <c r="AV383" i="22"/>
  <c r="BK525" i="22"/>
  <c r="AL491" i="22"/>
  <c r="AT317" i="22"/>
  <c r="AG321" i="22"/>
  <c r="AB486" i="22"/>
  <c r="Q399" i="22"/>
  <c r="O493" i="22"/>
  <c r="AP349" i="22"/>
  <c r="BG373" i="22"/>
  <c r="Q330" i="22"/>
  <c r="AW566" i="22"/>
  <c r="AU378" i="22"/>
  <c r="Q331" i="22"/>
  <c r="AA480" i="22"/>
  <c r="O355" i="22"/>
  <c r="AJ334" i="22"/>
  <c r="AG840" i="22"/>
  <c r="W319" i="22"/>
  <c r="S780" i="22"/>
  <c r="BG328" i="22"/>
  <c r="AH415" i="22"/>
  <c r="AQ423" i="22"/>
  <c r="AP509" i="22"/>
  <c r="O381" i="22"/>
  <c r="BI501" i="22"/>
  <c r="Q300" i="22"/>
  <c r="AD445" i="22"/>
  <c r="AK413" i="22"/>
  <c r="BK396" i="22"/>
  <c r="BG764" i="22"/>
  <c r="BI316" i="22"/>
  <c r="AX462" i="22"/>
  <c r="AT371" i="22"/>
  <c r="AT413" i="22"/>
  <c r="AM457" i="22"/>
  <c r="AK296" i="22"/>
  <c r="BF344" i="22"/>
  <c r="BD557" i="22"/>
  <c r="AU625" i="22"/>
  <c r="AS505" i="22"/>
  <c r="S442" i="22"/>
  <c r="P469" i="22"/>
  <c r="AH349" i="22"/>
  <c r="AQ504" i="22"/>
  <c r="AH346" i="22"/>
  <c r="AN464" i="22"/>
  <c r="AR404" i="22"/>
  <c r="BF382" i="22"/>
  <c r="AY351" i="22"/>
  <c r="AL642" i="22"/>
  <c r="BA353" i="22"/>
  <c r="AC505" i="22"/>
  <c r="BB326" i="22"/>
  <c r="AO605" i="22"/>
  <c r="AY525" i="22"/>
  <c r="AE383" i="22"/>
  <c r="AB809" i="22"/>
  <c r="Y367" i="22"/>
  <c r="X470" i="22"/>
  <c r="P310" i="22"/>
  <c r="AR472" i="22"/>
  <c r="BD281" i="22"/>
  <c r="R439" i="22"/>
  <c r="AY513" i="22"/>
  <c r="AQ392" i="22"/>
  <c r="U312" i="22"/>
  <c r="AZ427" i="22"/>
  <c r="AU416" i="22"/>
  <c r="S360" i="22"/>
  <c r="BJ305" i="22"/>
  <c r="AN383" i="22"/>
  <c r="AE471" i="22"/>
  <c r="AV475" i="22"/>
  <c r="AS493" i="22"/>
  <c r="AQ311" i="22"/>
  <c r="P505" i="22"/>
  <c r="AB403" i="22"/>
  <c r="BA486" i="22"/>
  <c r="BF491" i="22"/>
  <c r="BD297" i="22"/>
  <c r="BE369" i="22"/>
  <c r="W829" i="22"/>
  <c r="BH483" i="22"/>
  <c r="AT553" i="22"/>
  <c r="T665" i="22"/>
  <c r="AB316" i="22"/>
  <c r="AW340" i="22"/>
  <c r="AP569" i="22"/>
  <c r="Z375" i="22"/>
  <c r="AL376" i="22"/>
  <c r="Q404" i="22"/>
  <c r="AT313" i="22"/>
  <c r="AT459" i="22"/>
  <c r="AL494" i="22"/>
  <c r="BE301" i="22"/>
  <c r="AJ887" i="22"/>
  <c r="BF290" i="22"/>
  <c r="Q605" i="22"/>
  <c r="AK448" i="22"/>
  <c r="BH370" i="22"/>
  <c r="BH494" i="22"/>
  <c r="X341" i="22"/>
  <c r="BJ406" i="22"/>
  <c r="AJ320" i="22"/>
  <c r="BD406" i="22"/>
  <c r="BH431" i="22"/>
  <c r="AY505" i="22"/>
  <c r="AS625" i="22"/>
  <c r="AM392" i="22"/>
  <c r="AI692" i="22"/>
  <c r="AE424" i="22"/>
  <c r="BG481" i="22"/>
  <c r="P742" i="22"/>
  <c r="AL396" i="22"/>
  <c r="AH804" i="22"/>
  <c r="Y660" i="22"/>
  <c r="BJ487" i="22"/>
  <c r="AW398" i="22"/>
  <c r="AQ476" i="22"/>
  <c r="AX599" i="22"/>
  <c r="AR373" i="22"/>
  <c r="S355" i="22"/>
  <c r="AB385" i="22"/>
  <c r="BA333" i="22"/>
  <c r="S545" i="22"/>
  <c r="AP370" i="22"/>
  <c r="AL334" i="22"/>
  <c r="BF333" i="22"/>
  <c r="BD610" i="22"/>
  <c r="AI432" i="22"/>
  <c r="AT355" i="22"/>
  <c r="AQ562" i="22"/>
  <c r="AO439" i="22"/>
  <c r="AT528" i="22"/>
  <c r="AJ684" i="22"/>
  <c r="BC319" i="22"/>
  <c r="BH335" i="22"/>
  <c r="AK11" i="22"/>
  <c r="BF22" i="22"/>
  <c r="BA457" i="22"/>
  <c r="W387" i="22"/>
  <c r="U401" i="22"/>
  <c r="R312" i="22"/>
  <c r="AM336" i="22"/>
  <c r="BG351" i="22"/>
  <c r="BB53" i="22"/>
  <c r="BD460" i="22"/>
  <c r="AZ345" i="22"/>
  <c r="BK372" i="22"/>
  <c r="AO279" i="22"/>
  <c r="O75" i="22"/>
  <c r="AQ80" i="22"/>
  <c r="AU89" i="22"/>
  <c r="W345" i="22"/>
  <c r="AF279" i="22"/>
  <c r="AA92" i="22"/>
  <c r="AC330" i="22"/>
  <c r="X393" i="22"/>
  <c r="Y97" i="22"/>
  <c r="BH479" i="22"/>
  <c r="AB608" i="22"/>
  <c r="AK106" i="22"/>
  <c r="AC109" i="22"/>
  <c r="O122" i="22"/>
  <c r="AZ122" i="22"/>
  <c r="AU158" i="22"/>
  <c r="Z474" i="22"/>
  <c r="BL145" i="22"/>
  <c r="AK350" i="22"/>
  <c r="AI317" i="22"/>
  <c r="AH414" i="22"/>
  <c r="AR524" i="22"/>
  <c r="Q177" i="22"/>
  <c r="AX459" i="22"/>
  <c r="R450" i="22"/>
  <c r="BH376" i="22"/>
  <c r="Y174" i="22"/>
  <c r="X219" i="22"/>
  <c r="AY571" i="22"/>
  <c r="AV397" i="22"/>
  <c r="AJ201" i="22"/>
  <c r="AS214" i="22"/>
  <c r="V216" i="22"/>
  <c r="AX216" i="22"/>
  <c r="AR218" i="22"/>
  <c r="V419" i="22"/>
  <c r="AM986" i="22"/>
  <c r="BK337" i="22"/>
  <c r="AF489" i="22"/>
  <c r="BI612" i="22"/>
  <c r="BE223" i="22"/>
  <c r="Q229" i="22"/>
  <c r="AL232" i="22"/>
  <c r="AW232" i="22"/>
  <c r="BG239" i="22"/>
  <c r="AJ242" i="22"/>
  <c r="AP242" i="22"/>
  <c r="V243" i="22"/>
  <c r="AJ245" i="22"/>
  <c r="Z228" i="22"/>
  <c r="BA324" i="22"/>
  <c r="AS278" i="22"/>
  <c r="AG391" i="22"/>
  <c r="AT250" i="22"/>
  <c r="AD496" i="22"/>
  <c r="AI399" i="22"/>
  <c r="AE443" i="22"/>
  <c r="R328" i="22"/>
  <c r="AI277" i="22"/>
  <c r="AS411" i="22"/>
  <c r="AL412" i="22"/>
  <c r="AC380" i="22"/>
  <c r="AC295" i="22"/>
  <c r="AI293" i="22"/>
  <c r="BJ297" i="22"/>
  <c r="AG343" i="22"/>
  <c r="AW357" i="22"/>
  <c r="R384" i="22"/>
  <c r="AE408" i="22"/>
  <c r="AC469" i="22"/>
  <c r="AW379" i="22"/>
  <c r="S44" i="22"/>
  <c r="BD143" i="22"/>
  <c r="AE403" i="22"/>
  <c r="AE376" i="22"/>
  <c r="AQ351" i="22"/>
  <c r="AE70" i="22"/>
  <c r="AR309" i="22"/>
  <c r="O55" i="22"/>
  <c r="AI527" i="22"/>
  <c r="AE355" i="22"/>
  <c r="AP247" i="22"/>
  <c r="P504" i="22"/>
  <c r="AG379" i="22"/>
  <c r="Y377" i="22"/>
  <c r="BA148" i="22"/>
  <c r="X373" i="22"/>
  <c r="AC382" i="22"/>
  <c r="AA408" i="22"/>
  <c r="R91" i="22"/>
  <c r="BI293" i="22"/>
  <c r="AZ109" i="22"/>
  <c r="BL252" i="22"/>
  <c r="BF418" i="22"/>
  <c r="T119" i="22"/>
  <c r="Y507" i="22"/>
  <c r="AF125" i="22"/>
  <c r="AY435" i="22"/>
  <c r="AP407" i="22"/>
  <c r="O414" i="22"/>
  <c r="AC247" i="22"/>
  <c r="AH419" i="22"/>
  <c r="BI155" i="22"/>
  <c r="AV637" i="22"/>
  <c r="AC439" i="22"/>
  <c r="BF175" i="22"/>
  <c r="AW183" i="22"/>
  <c r="Y202" i="22"/>
  <c r="AB204" i="22"/>
  <c r="AL205" i="22"/>
  <c r="AE445" i="22"/>
  <c r="W352" i="22"/>
  <c r="BB402" i="22"/>
  <c r="BF766" i="22"/>
  <c r="AG384" i="22"/>
  <c r="AH226" i="22"/>
  <c r="AG227" i="22"/>
  <c r="BK228" i="22"/>
  <c r="AU229" i="22"/>
  <c r="AJ344" i="22"/>
  <c r="Q307" i="22"/>
  <c r="AO247" i="22"/>
  <c r="AX248" i="22"/>
  <c r="BC259" i="22"/>
  <c r="BL265" i="22"/>
  <c r="AL266" i="22"/>
  <c r="Y269" i="22"/>
  <c r="BL270" i="22"/>
  <c r="BE275" i="22"/>
  <c r="V276" i="22"/>
  <c r="BF303" i="22"/>
  <c r="AV501" i="22"/>
  <c r="AR400" i="22"/>
  <c r="AB314" i="22"/>
  <c r="AR326" i="22"/>
  <c r="BF334" i="22"/>
  <c r="BA295" i="22"/>
  <c r="AM381" i="22"/>
  <c r="AY350" i="22"/>
  <c r="BG464" i="22"/>
  <c r="AS365" i="22"/>
  <c r="AA355" i="22"/>
  <c r="AC390" i="22"/>
  <c r="AW192" i="22"/>
  <c r="AK507" i="22"/>
  <c r="W901" i="22"/>
  <c r="P704" i="22"/>
  <c r="AN367" i="22"/>
  <c r="S557" i="22"/>
  <c r="P418" i="22"/>
  <c r="BL48" i="22"/>
  <c r="AC66" i="22"/>
  <c r="Y435" i="22"/>
  <c r="AQ356" i="22"/>
  <c r="AQ75" i="22"/>
  <c r="BE76" i="22"/>
  <c r="BG315" i="22"/>
  <c r="AZ297" i="22"/>
  <c r="AI341" i="22"/>
  <c r="BL324" i="22"/>
  <c r="Y390" i="22"/>
  <c r="AW450" i="22"/>
  <c r="AP353" i="22"/>
  <c r="X449" i="22"/>
  <c r="X383" i="22"/>
  <c r="AE315" i="22"/>
  <c r="R364" i="22"/>
  <c r="AR113" i="22"/>
  <c r="Q116" i="22"/>
  <c r="AX122" i="22"/>
  <c r="AP128" i="22"/>
  <c r="Y448" i="22"/>
  <c r="T376" i="22"/>
  <c r="AP154" i="22"/>
  <c r="AD156" i="22"/>
  <c r="AE410" i="22"/>
  <c r="AV291" i="22"/>
  <c r="BH163" i="22"/>
  <c r="W166" i="22"/>
  <c r="BL189" i="22"/>
  <c r="BJ911" i="22"/>
  <c r="V307" i="22"/>
  <c r="AQ250" i="22"/>
  <c r="AO407" i="22"/>
  <c r="S669" i="22"/>
  <c r="AI637" i="22"/>
  <c r="AW370" i="22"/>
  <c r="BK283" i="22"/>
  <c r="AY361" i="22"/>
  <c r="AR340" i="22"/>
  <c r="AB320" i="22"/>
  <c r="BB189" i="22"/>
  <c r="T191" i="22"/>
  <c r="AE195" i="22"/>
  <c r="W377" i="22"/>
  <c r="BK783" i="22"/>
  <c r="AQ298" i="22"/>
  <c r="AQ394" i="22"/>
  <c r="AR433" i="22"/>
  <c r="AG282" i="22"/>
  <c r="T210" i="22"/>
  <c r="X214" i="22"/>
  <c r="BK216" i="22"/>
  <c r="AY223" i="22"/>
  <c r="AI232" i="22"/>
  <c r="W240" i="22"/>
  <c r="AF461" i="22"/>
  <c r="S407" i="22"/>
  <c r="Y424" i="22"/>
  <c r="BH315" i="22"/>
  <c r="S246" i="22"/>
  <c r="BG249" i="22"/>
  <c r="Z251" i="22"/>
  <c r="BD252" i="22"/>
  <c r="V225" i="22"/>
  <c r="BA394" i="22"/>
  <c r="AM364" i="22"/>
  <c r="AH254" i="22"/>
  <c r="W267" i="22"/>
  <c r="X413" i="22"/>
  <c r="AP325" i="22"/>
  <c r="AD276" i="22"/>
  <c r="AO296" i="22"/>
  <c r="AS306" i="22"/>
  <c r="AQ315" i="22"/>
  <c r="AY338" i="22"/>
  <c r="BB349" i="22"/>
  <c r="AP363" i="22"/>
  <c r="T531" i="22"/>
  <c r="AP501" i="22"/>
  <c r="Q469" i="22"/>
  <c r="P791" i="22"/>
  <c r="AV477" i="22"/>
  <c r="BH374" i="22"/>
  <c r="AE480" i="22"/>
  <c r="AL366" i="22"/>
  <c r="X378" i="22"/>
  <c r="X405" i="22"/>
  <c r="BG454" i="22"/>
  <c r="AN502" i="22"/>
  <c r="AK368" i="22"/>
  <c r="AR415" i="22"/>
  <c r="AR489" i="22"/>
  <c r="BG388" i="22"/>
  <c r="AM590" i="22"/>
  <c r="AN453" i="22"/>
  <c r="BK405" i="22"/>
  <c r="P409" i="22"/>
  <c r="Y347" i="22"/>
  <c r="AM390" i="22"/>
  <c r="BI400" i="22"/>
  <c r="BE459" i="22"/>
  <c r="P508" i="22"/>
  <c r="AU628" i="22"/>
  <c r="BA930" i="22"/>
  <c r="BE642" i="22"/>
  <c r="BA490" i="22"/>
  <c r="W616" i="22"/>
  <c r="AW473" i="22"/>
  <c r="AR436" i="22"/>
  <c r="AM398" i="22"/>
  <c r="AB475" i="22"/>
  <c r="R405" i="22"/>
  <c r="AP516" i="22"/>
  <c r="AE538" i="22"/>
  <c r="W408" i="22"/>
  <c r="BL602" i="22"/>
  <c r="BA518" i="22"/>
  <c r="AS629" i="22"/>
  <c r="BL919" i="22"/>
  <c r="AN487" i="22"/>
  <c r="S507" i="22"/>
  <c r="BE620" i="22"/>
  <c r="AT569" i="22"/>
  <c r="Q416" i="22"/>
  <c r="T435" i="22"/>
  <c r="BA723" i="22"/>
  <c r="AJ545" i="22"/>
  <c r="BA531" i="22"/>
  <c r="AM836" i="22"/>
  <c r="AC647" i="22"/>
  <c r="AK510" i="22"/>
  <c r="AV430" i="22"/>
  <c r="AF692" i="22"/>
  <c r="BD514" i="22"/>
  <c r="AI604" i="22"/>
  <c r="P413" i="22"/>
  <c r="AG407" i="22"/>
  <c r="AO385" i="22"/>
  <c r="AZ536" i="22"/>
  <c r="AE527" i="22"/>
  <c r="BA585" i="22"/>
  <c r="AR440" i="22"/>
  <c r="AC708" i="22"/>
  <c r="Q680" i="22"/>
  <c r="X781" i="22"/>
  <c r="AQ400" i="22"/>
  <c r="AD572" i="22"/>
  <c r="BH453" i="22"/>
  <c r="AV897" i="22"/>
  <c r="AC584" i="22"/>
  <c r="AQ747" i="22"/>
  <c r="W595" i="22"/>
  <c r="AQ619" i="22"/>
  <c r="AX469" i="22"/>
  <c r="AV564" i="22"/>
  <c r="BF406" i="22"/>
  <c r="BE394" i="22"/>
  <c r="AL594" i="22"/>
  <c r="AM389" i="22"/>
  <c r="BC379" i="22"/>
  <c r="AO692" i="22"/>
  <c r="X454" i="22"/>
  <c r="AH879" i="22"/>
  <c r="AV506" i="22"/>
  <c r="AR452" i="22"/>
  <c r="AG604" i="22"/>
  <c r="AN479" i="22"/>
  <c r="W542" i="22"/>
  <c r="R548" i="22"/>
  <c r="X591" i="22"/>
  <c r="AY455" i="22"/>
  <c r="W385" i="22"/>
  <c r="BG412" i="22"/>
  <c r="V435" i="22"/>
  <c r="BK479" i="22"/>
  <c r="BC405" i="22"/>
  <c r="S368" i="22"/>
  <c r="AF459" i="22"/>
  <c r="BE758" i="22"/>
  <c r="AF908" i="22"/>
  <c r="Y490" i="22"/>
  <c r="AS430" i="22"/>
  <c r="BJ836" i="22"/>
  <c r="Z512" i="22"/>
  <c r="AB439" i="22"/>
  <c r="U433" i="22"/>
  <c r="AU424" i="22"/>
  <c r="AV437" i="22"/>
  <c r="AU519" i="22"/>
  <c r="Y413" i="22"/>
  <c r="BB743" i="22"/>
  <c r="T420" i="22"/>
  <c r="BK526" i="22"/>
  <c r="AG966" i="22"/>
  <c r="BG520" i="22"/>
  <c r="Q447" i="22"/>
  <c r="BB585" i="22"/>
  <c r="AJ651" i="22"/>
  <c r="AP477" i="22"/>
  <c r="AI394" i="22"/>
  <c r="AV563" i="22"/>
  <c r="AE744" i="22"/>
  <c r="AW412" i="22"/>
  <c r="AO431" i="22"/>
  <c r="AX361" i="22"/>
  <c r="AQ586" i="22"/>
  <c r="V779" i="22"/>
  <c r="U436" i="22"/>
  <c r="AP850" i="22"/>
  <c r="BE455" i="22"/>
  <c r="AZ594" i="22"/>
  <c r="AY397" i="22"/>
  <c r="BE510" i="22"/>
  <c r="W417" i="22"/>
  <c r="AF945" i="22"/>
  <c r="AS440" i="22"/>
  <c r="AB408" i="22"/>
  <c r="AS588" i="22"/>
  <c r="BE456" i="22"/>
  <c r="BA366" i="22"/>
  <c r="BH733" i="22"/>
  <c r="BI584" i="22"/>
  <c r="S404" i="22"/>
  <c r="Y540" i="22"/>
  <c r="AA383" i="22"/>
  <c r="BC794" i="22"/>
  <c r="AH403" i="22"/>
  <c r="Q861" i="22"/>
  <c r="BA444" i="22"/>
  <c r="BF701" i="22"/>
  <c r="W450" i="22"/>
  <c r="AC379" i="22"/>
  <c r="BF825" i="22"/>
  <c r="V662" i="22"/>
  <c r="AP414" i="22"/>
  <c r="AL454" i="22"/>
  <c r="BL448" i="22"/>
  <c r="AG507" i="22"/>
  <c r="V532" i="22"/>
  <c r="AV384" i="22"/>
  <c r="AB550" i="22"/>
  <c r="BD417" i="22"/>
  <c r="S576" i="22"/>
  <c r="AZ775" i="22"/>
  <c r="AU792" i="22"/>
  <c r="AF458" i="22"/>
  <c r="AM495" i="22"/>
  <c r="AO591" i="22"/>
  <c r="AB485" i="22"/>
  <c r="BF451" i="22"/>
  <c r="BJ389" i="22"/>
  <c r="AP460" i="22"/>
  <c r="O442" i="22"/>
  <c r="BK727" i="22"/>
  <c r="BF414" i="22"/>
  <c r="BF736" i="22"/>
  <c r="W361" i="22"/>
  <c r="BB570" i="22"/>
  <c r="AJ666" i="22"/>
  <c r="BB459" i="22"/>
  <c r="AB465" i="22"/>
  <c r="BL641" i="22"/>
  <c r="AI465" i="22"/>
  <c r="AJ529" i="22"/>
  <c r="AM492" i="22"/>
  <c r="BD414" i="22"/>
  <c r="T429" i="22"/>
  <c r="AH362" i="22"/>
  <c r="Q599" i="22"/>
  <c r="BI464" i="22"/>
  <c r="AG704" i="22"/>
  <c r="BH359" i="22"/>
  <c r="BF400" i="22"/>
  <c r="AU389" i="22"/>
  <c r="AN396" i="22"/>
  <c r="AS417" i="22"/>
  <c r="Y709" i="22"/>
  <c r="AZ447" i="22"/>
  <c r="AD916" i="22"/>
  <c r="W522" i="22"/>
  <c r="BE737" i="22"/>
  <c r="BB631" i="22"/>
  <c r="AZ390" i="22"/>
  <c r="AJ492" i="22"/>
  <c r="AT369" i="22"/>
  <c r="AW657" i="22"/>
  <c r="AS372" i="22"/>
  <c r="BF396" i="22"/>
  <c r="AQ425" i="22"/>
  <c r="BE504" i="22"/>
  <c r="AT537" i="22"/>
  <c r="BG965" i="22"/>
  <c r="AQ540" i="22"/>
  <c r="AI968" i="22"/>
  <c r="AC705" i="22"/>
  <c r="AQ980" i="22"/>
  <c r="BK429" i="22"/>
  <c r="S432" i="22"/>
  <c r="BC641" i="22"/>
  <c r="U460" i="22"/>
  <c r="V656" i="22"/>
  <c r="AU481" i="22"/>
  <c r="BJ510" i="22"/>
  <c r="AS385" i="22"/>
  <c r="V652" i="22"/>
  <c r="BK455" i="22"/>
  <c r="AJ605" i="22"/>
  <c r="BK366" i="22"/>
  <c r="BE774" i="22"/>
  <c r="AH368" i="22"/>
  <c r="W578" i="22"/>
  <c r="AC451" i="22"/>
  <c r="BI449" i="22"/>
  <c r="AR485" i="22"/>
  <c r="BK780" i="22"/>
  <c r="AR463" i="22"/>
  <c r="O385" i="22"/>
  <c r="BK431" i="22"/>
  <c r="AK741" i="22"/>
  <c r="AE402" i="22"/>
  <c r="BA743" i="22"/>
  <c r="AV464" i="22"/>
  <c r="Y384" i="22"/>
  <c r="AS694" i="22"/>
  <c r="AL715" i="22"/>
  <c r="AG414" i="22"/>
  <c r="V491" i="22"/>
  <c r="P689" i="22"/>
  <c r="AR641" i="22"/>
  <c r="AV414" i="22"/>
  <c r="X772" i="22"/>
  <c r="AX688" i="22"/>
  <c r="AO521" i="22"/>
  <c r="AC532" i="22"/>
  <c r="Q442" i="22"/>
  <c r="AO399" i="22"/>
  <c r="AS431" i="22"/>
  <c r="R532" i="22"/>
  <c r="BI372" i="22"/>
  <c r="AW420" i="22"/>
  <c r="AL492" i="22"/>
  <c r="BE410" i="22"/>
  <c r="W480" i="22"/>
  <c r="BB303" i="22"/>
  <c r="P312" i="22"/>
  <c r="AF320" i="22"/>
  <c r="R325" i="22"/>
  <c r="Z333" i="22"/>
  <c r="AQ433" i="22"/>
  <c r="AP994" i="22"/>
  <c r="BI336" i="22"/>
  <c r="BA340" i="22"/>
  <c r="BL343" i="22"/>
  <c r="O354" i="22"/>
  <c r="AZ355" i="22"/>
  <c r="BA397" i="22"/>
  <c r="U402" i="22"/>
  <c r="AU409" i="22"/>
  <c r="BH409" i="22"/>
  <c r="AA423" i="22"/>
  <c r="AH654" i="22"/>
  <c r="R417" i="22"/>
  <c r="BC459" i="22"/>
  <c r="AU371" i="22"/>
  <c r="AK297" i="22"/>
  <c r="AZ316" i="22"/>
  <c r="BF544" i="22"/>
  <c r="BK413" i="22"/>
  <c r="Z305" i="22"/>
  <c r="BF306" i="22"/>
  <c r="AY307" i="22"/>
  <c r="AI318" i="22"/>
  <c r="Z437" i="22"/>
  <c r="Y342" i="22"/>
  <c r="BD349" i="22"/>
  <c r="S350" i="22"/>
  <c r="BE589" i="22"/>
  <c r="AL352" i="22"/>
  <c r="AU355" i="22"/>
  <c r="AT357" i="22"/>
  <c r="AK449" i="22"/>
  <c r="BD434" i="22"/>
  <c r="T371" i="22"/>
  <c r="BE398" i="22"/>
  <c r="AI403" i="22"/>
  <c r="AG435" i="22"/>
  <c r="BG484" i="22"/>
  <c r="AL408" i="22"/>
  <c r="AD570" i="22"/>
  <c r="AC405" i="22"/>
  <c r="U411" i="22"/>
  <c r="BL384" i="22"/>
  <c r="AH393" i="22"/>
  <c r="AA302" i="22"/>
  <c r="BB308" i="22"/>
  <c r="AU503" i="22"/>
  <c r="AN406" i="22"/>
  <c r="AO324" i="22"/>
  <c r="AJ326" i="22"/>
  <c r="BK326" i="22"/>
  <c r="BG339" i="22"/>
  <c r="AG726" i="22"/>
  <c r="AD333" i="22"/>
  <c r="R338" i="22"/>
  <c r="S341" i="22"/>
  <c r="AS342" i="22"/>
  <c r="AV343" i="22"/>
  <c r="BC348" i="22"/>
  <c r="Q353" i="22"/>
  <c r="AE354" i="22"/>
  <c r="AS354" i="22"/>
  <c r="AK357" i="22"/>
  <c r="BK358" i="22"/>
  <c r="BL359" i="22"/>
  <c r="AC615" i="22"/>
  <c r="AN612" i="22"/>
  <c r="AL370" i="22"/>
  <c r="Z385" i="22"/>
  <c r="U439" i="22"/>
  <c r="W384" i="22"/>
  <c r="AP415" i="22"/>
  <c r="BG432" i="22"/>
  <c r="BG833" i="22"/>
  <c r="BF462" i="22"/>
  <c r="BE464" i="22"/>
  <c r="AT455" i="22"/>
  <c r="O568" i="22"/>
  <c r="AZ604" i="22"/>
  <c r="AA540" i="22"/>
  <c r="AS523" i="22"/>
  <c r="T500" i="22"/>
  <c r="AZ575" i="22"/>
  <c r="AF685" i="22"/>
  <c r="BK593" i="22"/>
  <c r="P671" i="22"/>
  <c r="BL502" i="22"/>
  <c r="AG572" i="22"/>
  <c r="AG679" i="22"/>
  <c r="AX500" i="22"/>
  <c r="BH503" i="22"/>
  <c r="AB442" i="22"/>
  <c r="BI749" i="22"/>
  <c r="O485" i="22"/>
  <c r="Y695" i="22"/>
  <c r="BB492" i="22"/>
  <c r="AY697" i="22"/>
  <c r="AL559" i="22"/>
  <c r="R507" i="22"/>
  <c r="BL450" i="22"/>
  <c r="AW996" i="22"/>
  <c r="AT452" i="22"/>
  <c r="X479" i="22"/>
  <c r="AJ533" i="22"/>
  <c r="BL561" i="22"/>
  <c r="BE578" i="22"/>
  <c r="AE764" i="22"/>
  <c r="BH461" i="22"/>
  <c r="BJ564" i="22"/>
  <c r="AP457" i="22"/>
  <c r="O444" i="22"/>
  <c r="Q471" i="22"/>
  <c r="BF792" i="22"/>
  <c r="S816" i="22"/>
  <c r="BL521" i="22"/>
  <c r="AX518" i="22"/>
  <c r="AN640" i="22"/>
  <c r="AH460" i="22"/>
  <c r="BF777" i="22"/>
  <c r="AQ468" i="22"/>
  <c r="AA547" i="22"/>
  <c r="AW499" i="22"/>
  <c r="AA770" i="22"/>
  <c r="X563" i="22"/>
  <c r="BG674" i="22"/>
  <c r="R461" i="22"/>
  <c r="T851" i="22"/>
  <c r="AD521" i="22"/>
  <c r="Q515" i="22"/>
  <c r="Y489" i="22"/>
  <c r="S567" i="22"/>
  <c r="BI595" i="22"/>
  <c r="AZ495" i="22"/>
  <c r="Z607" i="22"/>
  <c r="AL474" i="22"/>
  <c r="AG467" i="22"/>
  <c r="BH596" i="22"/>
  <c r="AA533" i="22"/>
  <c r="BD570" i="22"/>
  <c r="AB772" i="22"/>
  <c r="AC613" i="22"/>
  <c r="AA887" i="22"/>
  <c r="S472" i="22"/>
  <c r="BE612" i="22"/>
  <c r="AH554" i="22"/>
  <c r="Y541" i="22"/>
  <c r="AS492" i="22"/>
  <c r="AI494" i="22"/>
  <c r="BF542" i="22"/>
  <c r="BC587" i="22"/>
  <c r="BH476" i="22"/>
  <c r="AI524" i="22"/>
  <c r="AB468" i="22"/>
  <c r="AM752" i="22"/>
  <c r="AU436" i="22"/>
  <c r="AZ448" i="22"/>
  <c r="AV694" i="22"/>
  <c r="AD592" i="22"/>
  <c r="AA544" i="22"/>
  <c r="AD779" i="22"/>
  <c r="BD459" i="22"/>
  <c r="BC511" i="22"/>
  <c r="AF516" i="22"/>
  <c r="T478" i="22"/>
  <c r="AF635" i="22"/>
  <c r="AQ515" i="22"/>
  <c r="AI508" i="22"/>
  <c r="BK604" i="22"/>
  <c r="AF616" i="22"/>
  <c r="U518" i="22"/>
  <c r="AL399" i="22"/>
  <c r="V410" i="22"/>
  <c r="S473" i="22"/>
  <c r="AK463" i="22"/>
  <c r="AS422" i="22"/>
  <c r="BH429" i="22"/>
  <c r="O554" i="22"/>
  <c r="AS796" i="22"/>
  <c r="Y383" i="22"/>
  <c r="AQ550" i="22"/>
  <c r="AH607" i="22"/>
  <c r="BD387" i="22"/>
  <c r="AA529" i="22"/>
  <c r="O390" i="22"/>
  <c r="AX890" i="22"/>
  <c r="U397" i="22"/>
  <c r="T496" i="22"/>
  <c r="BH628" i="22"/>
  <c r="BD858" i="22"/>
  <c r="BI407" i="22"/>
  <c r="AR474" i="22"/>
  <c r="AR424" i="22"/>
  <c r="V428" i="22"/>
  <c r="BB509" i="22"/>
  <c r="AA505" i="22"/>
  <c r="BK589" i="22"/>
  <c r="AK499" i="22"/>
  <c r="BD587" i="22"/>
  <c r="R512" i="22"/>
  <c r="BF537" i="22"/>
  <c r="U470" i="22"/>
  <c r="AN527" i="22"/>
  <c r="BA591" i="22"/>
  <c r="R711" i="22"/>
  <c r="O707" i="22"/>
  <c r="AA448" i="22"/>
  <c r="AO359" i="22"/>
  <c r="AH925" i="22"/>
  <c r="Q820" i="22"/>
  <c r="AF412" i="22"/>
  <c r="AQ467" i="22"/>
  <c r="S879" i="22"/>
  <c r="BA483" i="22"/>
  <c r="AY457" i="22"/>
  <c r="AY467" i="22"/>
  <c r="BJ641" i="22"/>
  <c r="BK557" i="22"/>
  <c r="AL609" i="22"/>
  <c r="AT810" i="22"/>
  <c r="W486" i="22"/>
  <c r="AN655" i="22"/>
  <c r="AQ512" i="22"/>
  <c r="AQ591" i="22"/>
  <c r="AL611" i="22"/>
  <c r="BJ574" i="22"/>
  <c r="AT799" i="22"/>
  <c r="AX559" i="22"/>
  <c r="AV661" i="22"/>
  <c r="Q632" i="22"/>
  <c r="AW567" i="22"/>
  <c r="AI631" i="22"/>
  <c r="Z529" i="22"/>
  <c r="BJ978" i="22"/>
  <c r="BC635" i="22"/>
  <c r="AQ533" i="22"/>
  <c r="AW620" i="22"/>
  <c r="AQ589" i="22"/>
  <c r="R774" i="22"/>
  <c r="BE531" i="22"/>
  <c r="T523" i="22"/>
  <c r="BA661" i="22"/>
  <c r="W882" i="22"/>
  <c r="BG541" i="22"/>
  <c r="AT641" i="22"/>
  <c r="BE590" i="22"/>
  <c r="BG747" i="22"/>
  <c r="T898" i="22"/>
  <c r="BJ545" i="22"/>
  <c r="AF511" i="22"/>
  <c r="AF528" i="22"/>
  <c r="AY736" i="22"/>
  <c r="AH667" i="22"/>
  <c r="AP740" i="22"/>
  <c r="AV572" i="22"/>
  <c r="BJ718" i="22"/>
  <c r="AL587" i="22"/>
  <c r="AS562" i="22"/>
  <c r="AM800" i="22"/>
  <c r="BD879" i="22"/>
  <c r="AJ327" i="22"/>
  <c r="AH468" i="22"/>
  <c r="BE498" i="22"/>
  <c r="AM574" i="22"/>
  <c r="AJ716" i="22"/>
  <c r="AN661" i="22"/>
  <c r="Y705" i="22"/>
  <c r="BC775" i="22"/>
  <c r="AM514" i="22"/>
  <c r="BL873" i="22"/>
  <c r="BE650" i="22"/>
  <c r="P578" i="22"/>
  <c r="AR940" i="22"/>
  <c r="BG699" i="22"/>
  <c r="BI878" i="22"/>
  <c r="AM923" i="22"/>
  <c r="BE657" i="22"/>
  <c r="AZ738" i="22"/>
  <c r="AF423" i="22"/>
  <c r="O501" i="22"/>
  <c r="BI879" i="22"/>
  <c r="U667" i="22"/>
  <c r="AN432" i="22"/>
  <c r="AE804" i="22"/>
  <c r="AG791" i="22"/>
  <c r="BH611" i="22"/>
  <c r="AB952" i="22"/>
  <c r="AF493" i="22"/>
  <c r="AB552" i="22"/>
  <c r="AF588" i="22"/>
  <c r="AT657" i="22"/>
  <c r="AU429" i="22"/>
  <c r="BF572" i="22"/>
  <c r="AP847" i="22"/>
  <c r="BJ394" i="22"/>
  <c r="AQ434" i="22"/>
  <c r="BI883" i="22"/>
  <c r="Q600" i="22"/>
  <c r="P656" i="22"/>
  <c r="AY599" i="22"/>
  <c r="AD805" i="22"/>
  <c r="AP601" i="22"/>
  <c r="AM493" i="22"/>
  <c r="AW396" i="22"/>
  <c r="AV721" i="22"/>
  <c r="BH745" i="22"/>
  <c r="P642" i="22"/>
  <c r="BE615" i="22"/>
  <c r="P603" i="22"/>
  <c r="BI364" i="22"/>
  <c r="AM633" i="22"/>
  <c r="O696" i="22"/>
  <c r="AN503" i="22"/>
  <c r="AR814" i="22"/>
  <c r="AP878" i="22"/>
  <c r="AB444" i="22"/>
  <c r="AZ532" i="22"/>
  <c r="AI925" i="22"/>
  <c r="BC680" i="22"/>
  <c r="AD548" i="22"/>
  <c r="U501" i="22"/>
  <c r="AC536" i="22"/>
  <c r="AF674" i="22"/>
  <c r="AM426" i="22"/>
  <c r="O706" i="22"/>
  <c r="Y799" i="22"/>
  <c r="AR673" i="22"/>
  <c r="Y614" i="22"/>
  <c r="U766" i="22"/>
  <c r="BJ437" i="22"/>
  <c r="BK725" i="22"/>
  <c r="AQ573" i="22"/>
  <c r="AZ815" i="22"/>
  <c r="AL794" i="22"/>
  <c r="BK849" i="22"/>
  <c r="BF813" i="22"/>
  <c r="AM808" i="22"/>
  <c r="BI940" i="22"/>
  <c r="AJ535" i="22"/>
  <c r="AY450" i="22"/>
  <c r="AU651" i="22"/>
  <c r="AY742" i="22"/>
  <c r="AL632" i="22"/>
  <c r="V480" i="22"/>
  <c r="BE586" i="22"/>
  <c r="AF725" i="22"/>
  <c r="R515" i="22"/>
  <c r="P992" i="22"/>
  <c r="BB557" i="22"/>
  <c r="AG654" i="22"/>
  <c r="AG559" i="22"/>
  <c r="AV382" i="22"/>
  <c r="AF367" i="22"/>
  <c r="R23" i="22"/>
  <c r="BA396" i="22"/>
  <c r="AR103" i="22"/>
  <c r="AR115" i="22"/>
  <c r="BL125" i="22"/>
  <c r="AY184" i="22"/>
  <c r="AN513" i="22"/>
  <c r="AD152" i="22"/>
  <c r="BD153" i="22"/>
  <c r="AV167" i="22"/>
  <c r="AN245" i="22"/>
  <c r="AD665" i="22"/>
  <c r="BA588" i="22"/>
  <c r="AE371" i="22"/>
  <c r="AS170" i="22"/>
  <c r="AD175" i="22"/>
  <c r="AP227" i="22"/>
  <c r="X467" i="22"/>
  <c r="BJ374" i="22"/>
  <c r="S581" i="22"/>
  <c r="Q297" i="22"/>
  <c r="AM535" i="22"/>
  <c r="AE274" i="22"/>
  <c r="AB419" i="22"/>
  <c r="AN259" i="22"/>
  <c r="AU446" i="22"/>
  <c r="BJ483" i="22"/>
  <c r="BI335" i="22"/>
  <c r="AE516" i="22"/>
  <c r="AB231" i="22"/>
  <c r="AK249" i="22"/>
  <c r="BJ270" i="22"/>
  <c r="Y285" i="22"/>
  <c r="BK290" i="22"/>
  <c r="AM291" i="22"/>
  <c r="AY297" i="22"/>
  <c r="AM316" i="22"/>
  <c r="AE318" i="22"/>
  <c r="V335" i="22"/>
  <c r="AU335" i="22"/>
  <c r="U343" i="22"/>
  <c r="BF349" i="22"/>
  <c r="AL359" i="22"/>
  <c r="AK384" i="22"/>
  <c r="AJ393" i="22"/>
  <c r="BH491" i="22"/>
  <c r="BC391" i="22"/>
  <c r="BA492" i="22"/>
  <c r="V933" i="22"/>
  <c r="AL577" i="22"/>
  <c r="AH516" i="22"/>
  <c r="Z472" i="22"/>
  <c r="BJ318" i="22"/>
  <c r="AJ511" i="22"/>
  <c r="AC440" i="22"/>
  <c r="AT385" i="22"/>
  <c r="AW463" i="22"/>
  <c r="AY415" i="22"/>
  <c r="AT625" i="22"/>
  <c r="AT552" i="22"/>
  <c r="AI463" i="22"/>
  <c r="T365" i="22"/>
  <c r="AN976" i="22"/>
  <c r="AI473" i="22"/>
  <c r="T445" i="22"/>
  <c r="AH388" i="22"/>
  <c r="AS884" i="22"/>
  <c r="W402" i="22"/>
  <c r="AD446" i="22"/>
  <c r="AO386" i="22"/>
  <c r="AU470" i="22"/>
  <c r="AN418" i="22"/>
  <c r="V603" i="22"/>
  <c r="BD435" i="22"/>
  <c r="AE680" i="22"/>
  <c r="BF371" i="22"/>
  <c r="AX921" i="22"/>
  <c r="AW467" i="22"/>
  <c r="AV520" i="22"/>
  <c r="BD436" i="22"/>
  <c r="R582" i="22"/>
  <c r="AL385" i="22"/>
  <c r="BD643" i="22"/>
  <c r="AF464" i="22"/>
  <c r="AJ725" i="22"/>
  <c r="AS351" i="22"/>
  <c r="AK468" i="22"/>
  <c r="BH457" i="22"/>
  <c r="AF585" i="22"/>
  <c r="AP624" i="22"/>
  <c r="AC338" i="22"/>
  <c r="AL757" i="22"/>
  <c r="AF460" i="22"/>
  <c r="AG575" i="22"/>
  <c r="AL725" i="22"/>
  <c r="Y607" i="22"/>
  <c r="AQ519" i="22"/>
  <c r="BL486" i="22"/>
  <c r="Y639" i="22"/>
  <c r="AH455" i="22"/>
  <c r="AQ570" i="22"/>
  <c r="AM497" i="22"/>
  <c r="AB693" i="22"/>
  <c r="AQ601" i="22"/>
  <c r="AG616" i="22"/>
  <c r="W478" i="22"/>
  <c r="R608" i="22"/>
  <c r="R630" i="22"/>
  <c r="AN483" i="22"/>
  <c r="T512" i="22"/>
  <c r="S579" i="22"/>
  <c r="R422" i="22"/>
  <c r="O553" i="22"/>
  <c r="AX521" i="22"/>
  <c r="AI664" i="22"/>
  <c r="AX366" i="22"/>
  <c r="BJ417" i="22"/>
  <c r="BB374" i="22"/>
  <c r="AU566" i="22"/>
  <c r="BC601" i="22"/>
  <c r="AS497" i="22"/>
  <c r="AT581" i="22"/>
  <c r="R418" i="22"/>
  <c r="T499" i="22"/>
  <c r="BH498" i="22"/>
  <c r="AX457" i="22"/>
  <c r="R482" i="22"/>
  <c r="W398" i="22"/>
  <c r="AW521" i="22"/>
  <c r="AA691" i="22"/>
  <c r="T612" i="22"/>
  <c r="AR444" i="22"/>
  <c r="U533" i="22"/>
  <c r="AG621" i="22"/>
  <c r="AS405" i="22"/>
  <c r="BF587" i="22"/>
  <c r="R452" i="22"/>
  <c r="AU814" i="22"/>
  <c r="W344" i="22"/>
  <c r="BI816" i="22"/>
  <c r="AD550" i="22"/>
  <c r="S547" i="22"/>
  <c r="BH537" i="22"/>
  <c r="AY437" i="22"/>
  <c r="Z365" i="22"/>
  <c r="AA470" i="22"/>
  <c r="AL834" i="22"/>
  <c r="W410" i="22"/>
  <c r="AC598" i="22"/>
  <c r="BH412" i="22"/>
  <c r="S632" i="22"/>
  <c r="AZ680" i="22"/>
  <c r="AT685" i="22"/>
  <c r="AP564" i="22"/>
  <c r="AV453" i="22"/>
  <c r="T616" i="22"/>
  <c r="W466" i="22"/>
  <c r="P619" i="22"/>
  <c r="AR344" i="22"/>
  <c r="BJ529" i="22"/>
  <c r="T317" i="22"/>
  <c r="AV579" i="22"/>
  <c r="AR372" i="22"/>
  <c r="X366" i="22"/>
  <c r="BG561" i="22"/>
  <c r="AS520" i="22"/>
  <c r="AN498" i="22"/>
  <c r="BH322" i="22"/>
  <c r="AG348" i="22"/>
  <c r="AF436" i="22"/>
  <c r="S334" i="22"/>
  <c r="AM393" i="22"/>
  <c r="BF612" i="22"/>
  <c r="BG378" i="22"/>
  <c r="BK333" i="22"/>
  <c r="AI504" i="22"/>
  <c r="BJ458" i="22"/>
  <c r="BB608" i="22"/>
  <c r="BF477" i="22"/>
  <c r="BJ411" i="22"/>
  <c r="AJ380" i="22"/>
  <c r="AR926" i="22"/>
  <c r="BD544" i="22"/>
  <c r="AE531" i="22"/>
  <c r="AO342" i="22"/>
  <c r="AB715" i="22"/>
  <c r="AC415" i="22"/>
  <c r="AL564" i="22"/>
  <c r="Y510" i="22"/>
  <c r="BD409" i="22"/>
  <c r="AD362" i="22"/>
  <c r="BI418" i="22"/>
  <c r="AM732" i="22"/>
  <c r="W360" i="22"/>
  <c r="Z426" i="22"/>
  <c r="AT510" i="22"/>
  <c r="AO493" i="22"/>
  <c r="AB326" i="22"/>
  <c r="AG393" i="22"/>
  <c r="AO700" i="22"/>
  <c r="AR461" i="22"/>
  <c r="AF46" i="22"/>
  <c r="AX54" i="22"/>
  <c r="AS67" i="22"/>
  <c r="AH429" i="22"/>
  <c r="BF764" i="22"/>
  <c r="AL81" i="22"/>
  <c r="AB302" i="22"/>
  <c r="BG480" i="22"/>
  <c r="BB87" i="22"/>
  <c r="AI90" i="22"/>
  <c r="AE181" i="22"/>
  <c r="U362" i="22"/>
  <c r="AC340" i="22"/>
  <c r="AY96" i="22"/>
  <c r="AC99" i="22"/>
  <c r="AL130" i="22"/>
  <c r="BA134" i="22"/>
  <c r="AQ546" i="22"/>
  <c r="AK346" i="22"/>
  <c r="AH146" i="22"/>
  <c r="BJ533" i="22"/>
  <c r="T555" i="22"/>
  <c r="AF888" i="22"/>
  <c r="AI401" i="22"/>
  <c r="AQ154" i="22"/>
  <c r="BJ155" i="22"/>
  <c r="AF314" i="22"/>
  <c r="O440" i="22"/>
  <c r="AW630" i="22"/>
  <c r="BC363" i="22"/>
  <c r="AM169" i="22"/>
  <c r="AG183" i="22"/>
  <c r="O189" i="22"/>
  <c r="AP190" i="22"/>
  <c r="AE194" i="22"/>
  <c r="AB203" i="22"/>
  <c r="AA502" i="22"/>
  <c r="AV428" i="22"/>
  <c r="BD216" i="22"/>
  <c r="AT420" i="22"/>
  <c r="Y365" i="22"/>
  <c r="T219" i="22"/>
  <c r="AH220" i="22"/>
  <c r="W226" i="22"/>
  <c r="AK326" i="22"/>
  <c r="BI329" i="22"/>
  <c r="AY236" i="22"/>
  <c r="Y237" i="22"/>
  <c r="AP238" i="22"/>
  <c r="AN239" i="22"/>
  <c r="BK249" i="22"/>
  <c r="AM250" i="22"/>
  <c r="BB324" i="22"/>
  <c r="BD468" i="22"/>
  <c r="AE653" i="22"/>
  <c r="AR419" i="22"/>
  <c r="Q265" i="22"/>
  <c r="AG347" i="22"/>
  <c r="BL433" i="22"/>
  <c r="BG287" i="22"/>
  <c r="AM289" i="22"/>
  <c r="R480" i="22"/>
  <c r="O562" i="22"/>
  <c r="AF294" i="22"/>
  <c r="AI299" i="22"/>
  <c r="BC299" i="22"/>
  <c r="U302" i="22"/>
  <c r="AH305" i="22"/>
  <c r="BC550" i="22"/>
  <c r="BC318" i="22"/>
  <c r="BJ327" i="22"/>
  <c r="AO449" i="22"/>
  <c r="U325" i="22"/>
  <c r="P326" i="22"/>
  <c r="AQ329" i="22"/>
  <c r="AX329" i="22"/>
  <c r="BI331" i="22"/>
  <c r="AB338" i="22"/>
  <c r="AA557" i="22"/>
  <c r="AO646" i="22"/>
  <c r="AY395" i="22"/>
  <c r="BG391" i="22"/>
  <c r="AN351" i="22"/>
  <c r="Y355" i="22"/>
  <c r="AO369" i="22"/>
  <c r="BD375" i="22"/>
  <c r="Y376" i="22"/>
  <c r="BG389" i="22"/>
  <c r="BK394" i="22"/>
  <c r="BL402" i="22"/>
  <c r="AN405" i="22"/>
  <c r="BA410" i="22"/>
  <c r="AT417" i="22"/>
  <c r="R508" i="22"/>
  <c r="AG436" i="22"/>
  <c r="BI446" i="22"/>
  <c r="AH640" i="22"/>
  <c r="U601" i="22"/>
  <c r="S32" i="22"/>
  <c r="R45" i="22"/>
  <c r="AN54" i="22"/>
  <c r="AM532" i="22"/>
  <c r="U390" i="22"/>
  <c r="W342" i="22"/>
  <c r="AI67" i="22"/>
  <c r="AB105" i="22"/>
  <c r="BD448" i="22"/>
  <c r="AG331" i="22"/>
  <c r="AL442" i="22"/>
  <c r="AX502" i="22"/>
  <c r="BL71" i="22"/>
  <c r="BA72" i="22"/>
  <c r="AR79" i="22"/>
  <c r="AY95" i="22"/>
  <c r="AQ416" i="22"/>
  <c r="S425" i="22"/>
  <c r="AA387" i="22"/>
  <c r="AX654" i="22"/>
  <c r="AP204" i="22"/>
  <c r="BD560" i="22"/>
  <c r="U645" i="22"/>
  <c r="AL113" i="22"/>
  <c r="AG355" i="22"/>
  <c r="BA420" i="22"/>
  <c r="AA713" i="22"/>
  <c r="BJ494" i="22"/>
  <c r="AI145" i="22"/>
  <c r="AT145" i="22"/>
  <c r="BL153" i="22"/>
  <c r="X914" i="22"/>
  <c r="S604" i="22"/>
  <c r="AJ169" i="22"/>
  <c r="BD170" i="22"/>
  <c r="AU473" i="22"/>
  <c r="AA519" i="22"/>
  <c r="AM214" i="22"/>
  <c r="AI220" i="22"/>
  <c r="X224" i="22"/>
  <c r="AN225" i="22"/>
  <c r="BB408" i="22"/>
  <c r="Z511" i="22"/>
  <c r="R231" i="22"/>
  <c r="BL254" i="22"/>
  <c r="O272" i="22"/>
  <c r="BD272" i="22"/>
  <c r="BI462" i="22"/>
  <c r="S574" i="22"/>
  <c r="AB273" i="22"/>
  <c r="AS193" i="22"/>
  <c r="V549" i="22"/>
  <c r="BK276" i="22"/>
  <c r="AV277" i="22"/>
  <c r="AQ668" i="22"/>
  <c r="AM484" i="22"/>
  <c r="BH292" i="22"/>
  <c r="AX295" i="22"/>
  <c r="AB297" i="22"/>
  <c r="Z301" i="22"/>
  <c r="BL301" i="22"/>
  <c r="AQ346" i="22"/>
  <c r="W353" i="22"/>
  <c r="Q320" i="22"/>
  <c r="AW324" i="22"/>
  <c r="U328" i="22"/>
  <c r="AO337" i="22"/>
  <c r="AT468" i="22"/>
  <c r="BC382" i="22"/>
  <c r="BF347" i="22"/>
  <c r="AR356" i="22"/>
  <c r="BH356" i="22"/>
  <c r="BJ357" i="22"/>
  <c r="AN366" i="22"/>
  <c r="AQ367" i="22"/>
  <c r="AD373" i="22"/>
  <c r="AG381" i="22"/>
  <c r="BH382" i="22"/>
  <c r="X385" i="22"/>
  <c r="BE387" i="22"/>
  <c r="BC393" i="22"/>
  <c r="AY495" i="22"/>
  <c r="AY708" i="22"/>
  <c r="O408" i="22"/>
  <c r="X411" i="22"/>
  <c r="BG515" i="22"/>
  <c r="BH417" i="22"/>
  <c r="W366" i="22"/>
  <c r="BB421" i="22"/>
  <c r="AC428" i="22"/>
  <c r="AW433" i="22"/>
  <c r="BG595" i="22"/>
  <c r="AX497" i="22"/>
  <c r="AV337" i="22"/>
  <c r="AY489" i="22"/>
  <c r="Q612" i="22"/>
  <c r="AT9" i="22"/>
  <c r="AO18" i="22"/>
  <c r="BD160" i="22"/>
  <c r="AL423" i="22"/>
  <c r="BG108" i="22"/>
  <c r="AQ473" i="22"/>
  <c r="AA45" i="22"/>
  <c r="AJ71" i="22"/>
  <c r="AO593" i="22"/>
  <c r="BH360" i="22"/>
  <c r="AK74" i="22"/>
  <c r="AO718" i="22"/>
  <c r="AN546" i="22"/>
  <c r="AD95" i="22"/>
  <c r="AQ98" i="22"/>
  <c r="BA103" i="22"/>
  <c r="AB104" i="22"/>
  <c r="AB113" i="22"/>
  <c r="AO117" i="22"/>
  <c r="AX330" i="22"/>
  <c r="BK446" i="22"/>
  <c r="AR119" i="22"/>
  <c r="AS203" i="22"/>
  <c r="AN666" i="22"/>
  <c r="S125" i="22"/>
  <c r="U129" i="22"/>
  <c r="AE143" i="22"/>
  <c r="AE722" i="22"/>
  <c r="BI399" i="22"/>
  <c r="BL150" i="22"/>
  <c r="BK152" i="22"/>
  <c r="AS226" i="22"/>
  <c r="BF648" i="22"/>
  <c r="R336" i="22"/>
  <c r="AX534" i="22"/>
  <c r="AL356" i="22"/>
  <c r="AZ157" i="22"/>
  <c r="BC159" i="22"/>
  <c r="Z519" i="22"/>
  <c r="AI177" i="22"/>
  <c r="BF177" i="22"/>
  <c r="AO223" i="22"/>
  <c r="AV319" i="22"/>
  <c r="AL184" i="22"/>
  <c r="AX189" i="22"/>
  <c r="Q190" i="22"/>
  <c r="AR191" i="22"/>
  <c r="AZ304" i="22"/>
  <c r="BH466" i="22"/>
  <c r="Z198" i="22"/>
  <c r="BK215" i="22"/>
  <c r="R216" i="22"/>
  <c r="BA216" i="22"/>
  <c r="AE222" i="22"/>
  <c r="AB226" i="22"/>
  <c r="AG226" i="22"/>
  <c r="AM226" i="22"/>
  <c r="AW236" i="22"/>
  <c r="AW627" i="22"/>
  <c r="BH575" i="22"/>
  <c r="T340" i="22"/>
  <c r="U383" i="22"/>
  <c r="AF776" i="22"/>
  <c r="BC453" i="22"/>
  <c r="AG243" i="22"/>
  <c r="BI249" i="22"/>
  <c r="AP459" i="22"/>
  <c r="BJ491" i="22"/>
  <c r="AG264" i="22"/>
  <c r="AA606" i="22"/>
  <c r="Y829" i="22"/>
  <c r="AR266" i="22"/>
  <c r="BA274" i="22"/>
  <c r="BK277" i="22"/>
  <c r="AW280" i="22"/>
  <c r="AJ281" i="22"/>
  <c r="AX283" i="22"/>
  <c r="BB335" i="22"/>
  <c r="R332" i="22"/>
  <c r="BH284" i="22"/>
  <c r="AN288" i="22"/>
  <c r="P290" i="22"/>
  <c r="BJ292" i="22"/>
  <c r="P293" i="22"/>
  <c r="AU295" i="22"/>
  <c r="U300" i="22"/>
  <c r="BL300" i="22"/>
  <c r="BG301" i="22"/>
  <c r="AH131" i="22"/>
  <c r="AJ305" i="22"/>
  <c r="P307" i="22"/>
  <c r="BH309" i="22"/>
  <c r="BL311" i="22"/>
  <c r="BJ312" i="22"/>
  <c r="AV317" i="22"/>
  <c r="BI317" i="22"/>
  <c r="AK323" i="22"/>
  <c r="AQ340" i="22"/>
  <c r="Z354" i="22"/>
  <c r="AS363" i="22"/>
  <c r="Q365" i="22"/>
  <c r="AB365" i="22"/>
  <c r="P414" i="22"/>
  <c r="AP409" i="22"/>
  <c r="BG377" i="22"/>
  <c r="AH379" i="22"/>
  <c r="AA884" i="22"/>
  <c r="X422" i="22"/>
  <c r="R396" i="22"/>
  <c r="AS396" i="22"/>
  <c r="O617" i="22"/>
  <c r="P537" i="22"/>
  <c r="AT415" i="22"/>
  <c r="P470" i="22"/>
  <c r="BJ452" i="22"/>
  <c r="Q487" i="22"/>
  <c r="AP492" i="22"/>
  <c r="AL503" i="22"/>
  <c r="AE503" i="22"/>
  <c r="AF579" i="22"/>
  <c r="AA474" i="22"/>
  <c r="X516" i="22"/>
  <c r="P452" i="22"/>
  <c r="AA548" i="22"/>
  <c r="BE632" i="22"/>
  <c r="BG571" i="22"/>
  <c r="BC372" i="22"/>
  <c r="Q582" i="22"/>
  <c r="BL544" i="22"/>
  <c r="AG456" i="22"/>
  <c r="BF436" i="22"/>
  <c r="Q970" i="22"/>
  <c r="BJ878" i="22"/>
  <c r="BF528" i="22"/>
  <c r="AX392" i="22"/>
  <c r="AX812" i="22"/>
  <c r="AQ807" i="22"/>
  <c r="BA573" i="22"/>
  <c r="AE509" i="22"/>
  <c r="Q454" i="22"/>
  <c r="AF680" i="22"/>
  <c r="AU588" i="22"/>
  <c r="Z464" i="22"/>
  <c r="T460" i="22"/>
  <c r="BE644" i="22"/>
  <c r="BE447" i="22"/>
  <c r="AP374" i="22"/>
  <c r="BL756" i="22"/>
  <c r="AS506" i="22"/>
  <c r="AL549" i="22"/>
  <c r="BF512" i="22"/>
  <c r="BI625" i="22"/>
  <c r="AF796" i="22"/>
  <c r="AM640" i="22"/>
  <c r="BB833" i="22"/>
  <c r="Q623" i="22"/>
  <c r="W582" i="22"/>
  <c r="AW635" i="22"/>
  <c r="AY681" i="22"/>
  <c r="Y524" i="22"/>
  <c r="AH641" i="22"/>
  <c r="O655" i="22"/>
  <c r="AG517" i="22"/>
  <c r="AX918" i="22"/>
  <c r="BL506" i="22"/>
  <c r="BL444" i="22"/>
  <c r="BG455" i="22"/>
  <c r="Z568" i="22"/>
  <c r="Z435" i="22"/>
  <c r="AO522" i="22"/>
  <c r="AV445" i="22"/>
  <c r="AK630" i="22"/>
  <c r="W587" i="22"/>
  <c r="AT955" i="22"/>
  <c r="BF551" i="22"/>
  <c r="BD618" i="22"/>
  <c r="BB598" i="22"/>
  <c r="BC558" i="22"/>
  <c r="Z853" i="22"/>
  <c r="BG383" i="22"/>
  <c r="U641" i="22"/>
  <c r="AV635" i="22"/>
  <c r="AP534" i="22"/>
  <c r="AJ612" i="22"/>
  <c r="AZ605" i="22"/>
  <c r="AJ588" i="22"/>
  <c r="AU390" i="22"/>
  <c r="U431" i="22"/>
  <c r="AQ443" i="22"/>
  <c r="BF802" i="22"/>
  <c r="BG536" i="22"/>
  <c r="AE950" i="22"/>
  <c r="AE466" i="22"/>
  <c r="BD684" i="22"/>
  <c r="BE621" i="22"/>
  <c r="AF697" i="22"/>
  <c r="BB623" i="22"/>
  <c r="R581" i="22"/>
  <c r="BB611" i="22"/>
  <c r="AK840" i="22"/>
  <c r="AD762" i="22"/>
  <c r="AN482" i="22"/>
  <c r="AR638" i="22"/>
  <c r="T513" i="22"/>
  <c r="AH464" i="22"/>
  <c r="AP581" i="22"/>
  <c r="V483" i="22"/>
  <c r="AB635" i="22"/>
  <c r="X678" i="22"/>
  <c r="AJ504" i="22"/>
  <c r="R717" i="22"/>
  <c r="Y550" i="22"/>
  <c r="AJ635" i="22"/>
  <c r="AK708" i="22"/>
  <c r="T507" i="22"/>
  <c r="AH853" i="22"/>
  <c r="Y461" i="22"/>
  <c r="AF473" i="22"/>
  <c r="BH472" i="22"/>
  <c r="AL637" i="22"/>
  <c r="BD577" i="22"/>
  <c r="AB622" i="22"/>
  <c r="T552" i="22"/>
  <c r="Z637" i="22"/>
  <c r="AA471" i="22"/>
  <c r="BB495" i="22"/>
  <c r="BB428" i="22"/>
  <c r="BL526" i="22"/>
  <c r="BF637" i="22"/>
  <c r="S435" i="22"/>
  <c r="Y456" i="22"/>
  <c r="BJ443" i="22"/>
  <c r="AH549" i="22"/>
  <c r="AQ906" i="22"/>
  <c r="AI503" i="22"/>
  <c r="O884" i="22"/>
  <c r="R552" i="22"/>
  <c r="P609" i="22"/>
  <c r="T644" i="22"/>
  <c r="AO867" i="22"/>
  <c r="AV470" i="22"/>
  <c r="R771" i="22"/>
  <c r="AU448" i="22"/>
  <c r="AM479" i="22"/>
  <c r="U563" i="22"/>
  <c r="P461" i="22"/>
  <c r="AQ731" i="22"/>
  <c r="AO656" i="22"/>
  <c r="BC548" i="22"/>
  <c r="Q568" i="22"/>
  <c r="S578" i="22"/>
  <c r="AM509" i="22"/>
  <c r="AJ469" i="22"/>
  <c r="BC931" i="22"/>
  <c r="AY474" i="22"/>
  <c r="AF716" i="22"/>
  <c r="AO532" i="22"/>
  <c r="AF576" i="22"/>
  <c r="BH896" i="22"/>
  <c r="AN819" i="22"/>
  <c r="AJ528" i="22"/>
  <c r="T494" i="22"/>
  <c r="BL458" i="22"/>
  <c r="AM577" i="22"/>
  <c r="BG855" i="22"/>
  <c r="T472" i="22"/>
  <c r="AP614" i="22"/>
  <c r="BJ637" i="22"/>
  <c r="AW487" i="22"/>
  <c r="T751" i="22"/>
  <c r="BD732" i="22"/>
  <c r="X583" i="22"/>
  <c r="AP473" i="22"/>
  <c r="BF469" i="22"/>
  <c r="AV472" i="22"/>
  <c r="AL444" i="22"/>
  <c r="BK458" i="22"/>
  <c r="AI789" i="22"/>
  <c r="AO830" i="22"/>
  <c r="V510" i="22"/>
  <c r="AK598" i="22"/>
  <c r="AP594" i="22"/>
  <c r="W621" i="22"/>
  <c r="AS820" i="22"/>
  <c r="AA760" i="22"/>
  <c r="U714" i="22"/>
  <c r="AB483" i="22"/>
  <c r="AM507" i="22"/>
  <c r="AH469" i="22"/>
  <c r="AF502" i="22"/>
  <c r="Q462" i="22"/>
  <c r="AM455" i="22"/>
  <c r="Y732" i="22"/>
  <c r="AP463" i="22"/>
  <c r="Q954" i="22"/>
  <c r="BD615" i="22"/>
  <c r="Q836" i="22"/>
  <c r="AT540" i="22"/>
  <c r="BE618" i="22"/>
  <c r="AR560" i="22"/>
  <c r="O682" i="22"/>
  <c r="BJ620" i="22"/>
  <c r="AO566" i="22"/>
  <c r="AZ641" i="22"/>
  <c r="AJ683" i="22"/>
  <c r="AO584" i="22"/>
  <c r="AY518" i="22"/>
  <c r="T686" i="22"/>
  <c r="AI801" i="22"/>
  <c r="BH471" i="22"/>
  <c r="AL620" i="22"/>
  <c r="Q540" i="22"/>
  <c r="AE720" i="22"/>
  <c r="AC514" i="22"/>
  <c r="P599" i="22"/>
  <c r="AW974" i="22"/>
  <c r="AR527" i="22"/>
  <c r="AM584" i="22"/>
  <c r="U598" i="22"/>
  <c r="AG451" i="22"/>
  <c r="AD727" i="22"/>
  <c r="AS485" i="22"/>
  <c r="BE625" i="22"/>
  <c r="X528" i="22"/>
  <c r="Q479" i="22"/>
  <c r="W581" i="22"/>
  <c r="AZ559" i="22"/>
  <c r="AQ556" i="22"/>
  <c r="BK480" i="22"/>
  <c r="AN448" i="22"/>
  <c r="AW472" i="22"/>
  <c r="AH344" i="22"/>
  <c r="BB354" i="22"/>
  <c r="BE365" i="22"/>
  <c r="X371" i="22"/>
  <c r="AD372" i="22"/>
  <c r="T457" i="22"/>
  <c r="Z862" i="22"/>
  <c r="P407" i="22"/>
  <c r="O629" i="22"/>
  <c r="U382" i="22"/>
  <c r="BC398" i="22"/>
  <c r="AW389" i="22"/>
  <c r="AA936" i="22"/>
  <c r="AG531" i="22"/>
  <c r="AW402" i="22"/>
  <c r="AO404" i="22"/>
  <c r="Q405" i="22"/>
  <c r="W405" i="22"/>
  <c r="T406" i="22"/>
  <c r="AE406" i="22"/>
  <c r="BK406" i="22"/>
  <c r="W639" i="22"/>
  <c r="BH418" i="22"/>
  <c r="BH421" i="22"/>
  <c r="BL421" i="22"/>
  <c r="BI423" i="22"/>
  <c r="AZ426" i="22"/>
  <c r="AH427" i="22"/>
  <c r="R430" i="22"/>
  <c r="BJ432" i="22"/>
  <c r="Y436" i="22"/>
  <c r="AV438" i="22"/>
  <c r="AY440" i="22"/>
  <c r="AI441" i="22"/>
  <c r="AO446" i="22"/>
  <c r="BC447" i="22"/>
  <c r="AO448" i="22"/>
  <c r="Q455" i="22"/>
  <c r="AE472" i="22"/>
  <c r="AW478" i="22"/>
  <c r="R483" i="22"/>
  <c r="S501" i="22"/>
  <c r="T621" i="22"/>
  <c r="BK456" i="22"/>
  <c r="AP326" i="22"/>
  <c r="AW336" i="22"/>
  <c r="AU339" i="22"/>
  <c r="AG354" i="22"/>
  <c r="AK372" i="22"/>
  <c r="Y374" i="22"/>
  <c r="AQ378" i="22"/>
  <c r="V382" i="22"/>
  <c r="AP383" i="22"/>
  <c r="T384" i="22"/>
  <c r="AI733" i="22"/>
  <c r="W391" i="22"/>
  <c r="BI393" i="22"/>
  <c r="O399" i="22"/>
  <c r="BB377" i="22"/>
  <c r="BL442" i="22"/>
  <c r="P415" i="22"/>
  <c r="AA416" i="22"/>
  <c r="V345" i="22"/>
  <c r="BE426" i="22"/>
  <c r="Y454" i="22"/>
  <c r="T633" i="22"/>
  <c r="BJ525" i="22"/>
  <c r="P442" i="22"/>
  <c r="BH444" i="22"/>
  <c r="X450" i="22"/>
  <c r="P457" i="22"/>
  <c r="BA670" i="22"/>
  <c r="V559" i="22"/>
  <c r="AP507" i="22"/>
  <c r="AJ561" i="22"/>
  <c r="BC467" i="22"/>
  <c r="AZ474" i="22"/>
  <c r="BG477" i="22"/>
  <c r="AM812" i="22"/>
  <c r="AW547" i="22"/>
  <c r="BD655" i="22"/>
  <c r="BK505" i="22"/>
  <c r="BF525" i="22"/>
  <c r="AC616" i="22"/>
  <c r="AX892" i="22"/>
  <c r="AE591" i="22"/>
  <c r="V489" i="22"/>
  <c r="AG439" i="22"/>
  <c r="BI443" i="22"/>
  <c r="AZ444" i="22"/>
  <c r="BD567" i="22"/>
  <c r="AQ607" i="22"/>
  <c r="Y624" i="22"/>
  <c r="AP727" i="22"/>
  <c r="AA686" i="22"/>
  <c r="BB816" i="22"/>
  <c r="AG724" i="22"/>
  <c r="AR526" i="22"/>
  <c r="BA569" i="22"/>
  <c r="O672" i="22"/>
  <c r="BG748" i="22"/>
  <c r="BG562" i="22"/>
  <c r="AZ719" i="22"/>
  <c r="AO539" i="22"/>
  <c r="AX569" i="22"/>
  <c r="AX499" i="22"/>
  <c r="P652" i="22"/>
  <c r="AM666" i="22"/>
  <c r="BI547" i="22"/>
  <c r="Y696" i="22"/>
  <c r="T580" i="22"/>
  <c r="AB650" i="22"/>
  <c r="P601" i="22"/>
  <c r="AB770" i="22"/>
  <c r="AS550" i="22"/>
  <c r="BE849" i="22"/>
  <c r="AT616" i="22"/>
  <c r="AX626" i="22"/>
  <c r="AS825" i="22"/>
  <c r="O528" i="22"/>
  <c r="BJ571" i="22"/>
  <c r="AS736" i="22"/>
  <c r="AF615" i="22"/>
  <c r="BB810" i="22"/>
  <c r="BB657" i="22"/>
  <c r="AD549" i="22"/>
  <c r="AL601" i="22"/>
  <c r="AD583" i="22"/>
  <c r="AK671" i="22"/>
  <c r="R787" i="22"/>
  <c r="BB597" i="22"/>
  <c r="BD812" i="22"/>
  <c r="AX773" i="22"/>
  <c r="AS510" i="22"/>
  <c r="Z324" i="22"/>
  <c r="AT494" i="22"/>
  <c r="BJ482" i="22"/>
  <c r="AE836" i="22"/>
  <c r="Z674" i="22"/>
  <c r="R650" i="22"/>
  <c r="S835" i="22"/>
  <c r="BF502" i="22"/>
  <c r="BE588" i="22"/>
  <c r="BC509" i="22"/>
  <c r="W514" i="22"/>
  <c r="AU465" i="22"/>
  <c r="AR546" i="22"/>
  <c r="AE590" i="22"/>
  <c r="AG951" i="22"/>
  <c r="AL823" i="22"/>
  <c r="P872" i="22"/>
  <c r="AP583" i="22"/>
  <c r="AB875" i="22"/>
  <c r="AY804" i="22"/>
  <c r="BH642" i="22"/>
  <c r="AX718" i="22"/>
  <c r="AS350" i="22"/>
  <c r="BG598" i="22"/>
  <c r="R526" i="22"/>
  <c r="BF614" i="22"/>
  <c r="BK858" i="22"/>
  <c r="BD717" i="22"/>
  <c r="Q835" i="22"/>
  <c r="BG641" i="22"/>
  <c r="AJ715" i="22"/>
  <c r="AJ831" i="22"/>
  <c r="AJ541" i="22"/>
  <c r="BK561" i="22"/>
  <c r="Q586" i="22"/>
  <c r="BL758" i="22"/>
  <c r="BE521" i="22"/>
  <c r="P627" i="22"/>
  <c r="AQ649" i="22"/>
  <c r="AU715" i="22"/>
  <c r="X956" i="22"/>
  <c r="AX724" i="22"/>
  <c r="AP412" i="22"/>
  <c r="BB445" i="22"/>
  <c r="AR671" i="22"/>
  <c r="AE739" i="22"/>
  <c r="W706" i="22"/>
  <c r="V814" i="22"/>
  <c r="AJ896" i="22"/>
  <c r="AR362" i="22"/>
  <c r="BB676" i="22"/>
  <c r="AS508" i="22"/>
  <c r="AC682" i="22"/>
  <c r="V850" i="22"/>
  <c r="AI485" i="22"/>
  <c r="AS726" i="22"/>
  <c r="BB858" i="22"/>
  <c r="AH404" i="22"/>
  <c r="AL419" i="22"/>
  <c r="S457" i="22"/>
  <c r="BH674" i="22"/>
  <c r="AS496" i="22"/>
  <c r="AF846" i="22"/>
  <c r="AA729" i="22"/>
  <c r="AP805" i="22"/>
  <c r="BK775" i="22"/>
  <c r="BA608" i="22"/>
  <c r="S570" i="22"/>
  <c r="AA951" i="22"/>
  <c r="BA924" i="22"/>
  <c r="Z455" i="22"/>
  <c r="BF682" i="22"/>
  <c r="U396" i="22"/>
  <c r="BL828" i="22"/>
  <c r="AN678" i="22"/>
  <c r="AT901" i="22"/>
  <c r="AD876" i="22"/>
  <c r="AT695" i="22"/>
  <c r="AJ786" i="22"/>
  <c r="O395" i="22"/>
  <c r="BI557" i="22"/>
  <c r="BJ693" i="22"/>
  <c r="BB734" i="22"/>
  <c r="BF449" i="22"/>
  <c r="BD994" i="22"/>
  <c r="AF648" i="22"/>
  <c r="T757" i="22"/>
  <c r="BD461" i="22"/>
  <c r="AW744" i="22"/>
  <c r="T858" i="22"/>
  <c r="AP442" i="22"/>
  <c r="AT482" i="22"/>
  <c r="AX387" i="22"/>
  <c r="AP798" i="22"/>
  <c r="Y496" i="22"/>
  <c r="BK716" i="22"/>
  <c r="X644" i="22"/>
  <c r="P512" i="22"/>
  <c r="BF944" i="22"/>
  <c r="BJ741" i="22"/>
  <c r="BI950" i="22"/>
  <c r="BC404" i="22"/>
  <c r="AB908" i="22"/>
  <c r="W614" i="22"/>
  <c r="P387" i="22"/>
  <c r="BK919" i="22"/>
  <c r="AP751" i="22"/>
  <c r="BH558" i="22"/>
  <c r="BI514" i="22"/>
  <c r="AD702" i="22"/>
  <c r="AZ652" i="22"/>
  <c r="BH633" i="22"/>
  <c r="BI503" i="22"/>
  <c r="BC942" i="22"/>
  <c r="W853" i="22"/>
  <c r="AM774" i="22"/>
  <c r="AB517" i="22"/>
  <c r="AL673" i="22"/>
  <c r="AH513" i="22"/>
  <c r="AA640" i="22"/>
  <c r="BD480" i="22"/>
  <c r="BE653" i="22"/>
  <c r="AJ897" i="22"/>
  <c r="AN477" i="22"/>
  <c r="AY463" i="22"/>
  <c r="AE676" i="22"/>
  <c r="AR501" i="22"/>
  <c r="BD603" i="22"/>
  <c r="AT954" i="22"/>
  <c r="AH627" i="22"/>
  <c r="BD623" i="22"/>
  <c r="T808" i="22"/>
  <c r="AO730" i="22"/>
  <c r="BD857" i="22"/>
  <c r="W693" i="22"/>
  <c r="AZ875" i="22"/>
  <c r="Y488" i="22"/>
  <c r="AF433" i="22"/>
  <c r="Y514" i="22"/>
  <c r="BH567" i="22"/>
  <c r="AC689" i="22"/>
  <c r="BA666" i="22"/>
  <c r="T977" i="22"/>
  <c r="AF520" i="22"/>
  <c r="BL617" i="22"/>
  <c r="AA475" i="22"/>
  <c r="W982" i="22"/>
  <c r="R751" i="22"/>
  <c r="AG745" i="22"/>
  <c r="AN687" i="22"/>
  <c r="BB847" i="22"/>
  <c r="BI590" i="22"/>
  <c r="AB579" i="22"/>
  <c r="BB852" i="22"/>
  <c r="BI891" i="22"/>
  <c r="AC612" i="22"/>
  <c r="AQ681" i="22"/>
  <c r="BE922" i="22"/>
  <c r="BB125" i="22"/>
  <c r="AO205" i="22"/>
  <c r="AP517" i="22"/>
  <c r="AN258" i="22"/>
  <c r="BH559" i="22"/>
  <c r="V893" i="22"/>
  <c r="AP543" i="22"/>
  <c r="BE77" i="22"/>
  <c r="BA399" i="22"/>
  <c r="BH395" i="22"/>
  <c r="BG876" i="22"/>
  <c r="AC449" i="22"/>
  <c r="V576" i="22"/>
  <c r="BC336" i="22"/>
  <c r="AB453" i="22"/>
  <c r="T23" i="22"/>
  <c r="AI38" i="22"/>
  <c r="AA168" i="22"/>
  <c r="AO390" i="22"/>
  <c r="AY239" i="22"/>
  <c r="BA202" i="22"/>
  <c r="R348" i="22"/>
  <c r="AL311" i="22"/>
  <c r="BI308" i="22"/>
  <c r="BJ468" i="22"/>
  <c r="R327" i="22"/>
  <c r="AF587" i="22"/>
  <c r="AH353" i="22"/>
  <c r="BE159" i="22"/>
  <c r="BE128" i="22"/>
  <c r="O250" i="22"/>
  <c r="AI344" i="22"/>
  <c r="AY315" i="22"/>
  <c r="AU108" i="22"/>
  <c r="V363" i="22"/>
  <c r="BI141" i="22"/>
  <c r="AQ176" i="22"/>
  <c r="BA193" i="22"/>
  <c r="AM652" i="22"/>
  <c r="O495" i="22"/>
  <c r="P449" i="22"/>
  <c r="P458" i="22"/>
  <c r="AU612" i="22"/>
  <c r="AJ349" i="22"/>
  <c r="AL92" i="22"/>
  <c r="X705" i="22"/>
  <c r="AF248" i="22"/>
  <c r="BD320" i="22"/>
  <c r="P225" i="22"/>
  <c r="BD110" i="22"/>
  <c r="Z326" i="22"/>
  <c r="AI152" i="22"/>
  <c r="P378" i="22"/>
  <c r="R477" i="22"/>
  <c r="AG214" i="22"/>
  <c r="S102" i="22"/>
  <c r="AG90" i="22"/>
  <c r="AK492" i="22"/>
  <c r="AD330" i="22"/>
  <c r="W143" i="22"/>
  <c r="T122" i="22"/>
  <c r="AE133" i="22"/>
  <c r="AC835" i="22"/>
  <c r="BL293" i="22"/>
  <c r="AJ888" i="22"/>
  <c r="P279" i="22"/>
  <c r="V536" i="22"/>
  <c r="AF369" i="22"/>
  <c r="AE226" i="22"/>
  <c r="BE396" i="22"/>
  <c r="BG257" i="22"/>
  <c r="AY359" i="22"/>
  <c r="AB205" i="22"/>
  <c r="U330" i="22"/>
  <c r="U621" i="22"/>
  <c r="S411" i="22"/>
  <c r="AB214" i="22"/>
  <c r="AF328" i="22"/>
  <c r="X514" i="22"/>
  <c r="AQ608" i="22"/>
  <c r="BH248" i="22"/>
  <c r="P590" i="22"/>
  <c r="AC191" i="22"/>
  <c r="AI511" i="22"/>
  <c r="AC306" i="22"/>
  <c r="AR581" i="22"/>
  <c r="BJ435" i="22"/>
  <c r="AH357" i="22"/>
  <c r="AS228" i="22"/>
  <c r="BD497" i="22"/>
  <c r="AF618" i="22"/>
  <c r="AR342" i="22"/>
  <c r="AA537" i="22"/>
  <c r="BA376" i="22"/>
  <c r="AH140" i="22"/>
  <c r="V811" i="22"/>
  <c r="T389" i="22"/>
  <c r="Q219" i="22"/>
  <c r="AU459" i="22"/>
  <c r="AK896" i="22"/>
  <c r="AL821" i="22"/>
  <c r="AU233" i="22"/>
  <c r="Q308" i="22"/>
  <c r="AQ432" i="22"/>
  <c r="BJ559" i="22"/>
  <c r="BG243" i="22"/>
  <c r="AY443" i="22"/>
  <c r="AL192" i="22"/>
  <c r="AJ157" i="22"/>
  <c r="AX298" i="22"/>
  <c r="AE157" i="22"/>
  <c r="AQ427" i="22"/>
  <c r="AQ538" i="22"/>
  <c r="Z337" i="22"/>
  <c r="R237" i="22"/>
  <c r="AD537" i="22"/>
  <c r="AT760" i="22"/>
  <c r="BD657" i="22"/>
  <c r="BI87" i="22"/>
  <c r="BD739" i="22"/>
  <c r="AJ197" i="22"/>
  <c r="AC298" i="22"/>
  <c r="BA255" i="22"/>
  <c r="W484" i="22"/>
  <c r="BB384" i="22"/>
  <c r="AH110" i="22"/>
  <c r="BI548" i="22"/>
  <c r="AE421" i="22"/>
  <c r="AL256" i="22"/>
  <c r="AU183" i="22"/>
  <c r="AF437" i="22"/>
  <c r="AQ273" i="22"/>
  <c r="AZ188" i="22"/>
  <c r="AP479" i="22"/>
  <c r="BB544" i="22"/>
  <c r="AY159" i="22"/>
  <c r="AN331" i="22"/>
  <c r="BB243" i="22"/>
  <c r="BA258" i="22"/>
  <c r="O611" i="22"/>
  <c r="AI640" i="22"/>
  <c r="BK514" i="22"/>
  <c r="AZ251" i="22"/>
  <c r="P281" i="22"/>
  <c r="Q451" i="22"/>
  <c r="AY460" i="22"/>
  <c r="BG134" i="22"/>
  <c r="BJ367" i="22"/>
  <c r="BE199" i="22"/>
  <c r="BE332" i="22"/>
  <c r="AA454" i="22"/>
  <c r="BG125" i="22"/>
  <c r="AL231" i="22"/>
  <c r="AP329" i="22"/>
  <c r="AQ336" i="22"/>
  <c r="P486" i="22"/>
  <c r="AF393" i="22"/>
  <c r="Z595" i="22"/>
  <c r="AB501" i="22"/>
  <c r="BJ393" i="22"/>
  <c r="Y587" i="22"/>
  <c r="AN165" i="22"/>
  <c r="AI559" i="22"/>
  <c r="BL422" i="22"/>
  <c r="AR256" i="22"/>
  <c r="BF508" i="22"/>
  <c r="BE384" i="22"/>
  <c r="AW264" i="22"/>
  <c r="AL166" i="22"/>
  <c r="AD202" i="22"/>
  <c r="AM466" i="22"/>
  <c r="Y217" i="22"/>
  <c r="BL700" i="22"/>
  <c r="AB376" i="22"/>
  <c r="AE451" i="22"/>
  <c r="X177" i="22"/>
  <c r="AZ436" i="22"/>
  <c r="AI333" i="22"/>
  <c r="U222" i="22"/>
  <c r="AU421" i="22"/>
  <c r="AB267" i="22"/>
  <c r="AV588" i="22"/>
  <c r="AJ345" i="22"/>
  <c r="W218" i="22"/>
  <c r="AO368" i="22"/>
  <c r="AF172" i="22"/>
  <c r="U230" i="22"/>
  <c r="BJ135" i="22"/>
  <c r="P528" i="22"/>
  <c r="BB108" i="22"/>
  <c r="AE570" i="22"/>
  <c r="AY48" i="22"/>
  <c r="AT126" i="22"/>
  <c r="AF401" i="22"/>
  <c r="AX395" i="22"/>
  <c r="V135" i="22"/>
  <c r="BF832" i="22"/>
  <c r="AB704" i="22"/>
  <c r="BB360" i="22"/>
  <c r="AK84" i="22"/>
  <c r="AT164" i="22"/>
  <c r="AQ333" i="22"/>
  <c r="Z89" i="22"/>
  <c r="BC91" i="22"/>
  <c r="AO178" i="22"/>
  <c r="BE364" i="22"/>
  <c r="X714" i="22"/>
  <c r="W197" i="22"/>
  <c r="AH297" i="22"/>
  <c r="BB150" i="22"/>
  <c r="AP364" i="22"/>
  <c r="BF159" i="22"/>
  <c r="AX165" i="22"/>
  <c r="BI110" i="22"/>
  <c r="AD456" i="22"/>
  <c r="AO503" i="22"/>
  <c r="AO458" i="22"/>
  <c r="T414" i="22"/>
  <c r="AW247" i="22"/>
  <c r="AV133" i="22"/>
  <c r="S196" i="22"/>
  <c r="AS566" i="22"/>
  <c r="BC154" i="22"/>
  <c r="BC272" i="22"/>
  <c r="BA307" i="22"/>
  <c r="V155" i="22"/>
  <c r="BJ477" i="22"/>
  <c r="X317" i="22"/>
  <c r="AT316" i="22"/>
  <c r="W327" i="22"/>
  <c r="AP500" i="22"/>
  <c r="X420" i="22"/>
  <c r="BA207" i="22"/>
  <c r="AW297" i="22"/>
  <c r="Y271" i="22"/>
  <c r="BJ307" i="22"/>
  <c r="AR870" i="22"/>
  <c r="BC468" i="22"/>
  <c r="BB390" i="22"/>
  <c r="AO155" i="22"/>
  <c r="AK232" i="22"/>
  <c r="AH233" i="22"/>
  <c r="AY251" i="22"/>
  <c r="AW285" i="22"/>
  <c r="Y589" i="22"/>
  <c r="AA834" i="22"/>
  <c r="BD592" i="22"/>
  <c r="BI224" i="22"/>
  <c r="AJ263" i="22"/>
  <c r="BA147" i="22"/>
  <c r="AR311" i="22"/>
  <c r="BC652" i="22"/>
  <c r="T425" i="22"/>
  <c r="AZ302" i="22"/>
  <c r="Q450" i="22"/>
  <c r="BE820" i="22"/>
  <c r="AL479" i="22"/>
  <c r="AC373" i="22"/>
  <c r="AC168" i="22"/>
  <c r="BB414" i="22"/>
  <c r="AG542" i="22"/>
  <c r="AD172" i="22"/>
  <c r="AA378" i="22"/>
  <c r="BC493" i="22"/>
  <c r="BC301" i="22"/>
  <c r="AV335" i="22"/>
  <c r="BG221" i="22"/>
  <c r="T292" i="22"/>
  <c r="BI346" i="22"/>
  <c r="AT221" i="22"/>
  <c r="Q750" i="22"/>
  <c r="BL865" i="22"/>
  <c r="AN677" i="22"/>
  <c r="AH437" i="22"/>
  <c r="BC213" i="22"/>
  <c r="P568" i="22"/>
  <c r="P295" i="22"/>
  <c r="BE429" i="22"/>
  <c r="Y422" i="22"/>
  <c r="BE225" i="22"/>
  <c r="AR107" i="22"/>
  <c r="V608" i="22"/>
  <c r="BK319" i="22"/>
  <c r="T238" i="22"/>
  <c r="AE449" i="22"/>
  <c r="AM143" i="22"/>
  <c r="AL69" i="22"/>
  <c r="P500" i="22"/>
  <c r="AT443" i="22"/>
  <c r="AI72" i="22"/>
  <c r="AI380" i="22"/>
  <c r="AU308" i="22"/>
  <c r="AP334" i="22"/>
  <c r="AV163" i="22"/>
  <c r="AO156" i="22"/>
  <c r="BJ218" i="22"/>
  <c r="Z90" i="22"/>
  <c r="BC100" i="22"/>
  <c r="BE101" i="22"/>
  <c r="BI390" i="22"/>
  <c r="AE316" i="22"/>
  <c r="AD436" i="22"/>
  <c r="Q285" i="22"/>
  <c r="AM480" i="22"/>
  <c r="AG462" i="22"/>
  <c r="AK219" i="22"/>
  <c r="AZ646" i="22"/>
  <c r="Y119" i="22"/>
  <c r="AP121" i="22"/>
  <c r="BD389" i="22"/>
  <c r="S241" i="22"/>
  <c r="P209" i="22"/>
  <c r="AU315" i="22"/>
  <c r="AR145" i="22"/>
  <c r="AK325" i="22"/>
  <c r="AD225" i="22"/>
  <c r="BB129" i="22"/>
  <c r="R389" i="22"/>
  <c r="R335" i="22"/>
  <c r="AA366" i="22"/>
  <c r="AE160" i="22"/>
  <c r="BJ153" i="22"/>
  <c r="Q550" i="22"/>
  <c r="AZ279" i="22"/>
  <c r="Z323" i="22"/>
  <c r="AG383" i="22"/>
  <c r="Y582" i="22"/>
  <c r="P778" i="22"/>
  <c r="R191" i="22"/>
  <c r="AT240" i="22"/>
  <c r="AV483" i="22"/>
  <c r="AY383" i="22"/>
  <c r="W266" i="22"/>
  <c r="AY949" i="22"/>
  <c r="W294" i="22"/>
  <c r="BK767" i="22"/>
  <c r="AI459" i="22"/>
  <c r="AC413" i="22"/>
  <c r="AS322" i="22"/>
  <c r="T467" i="22"/>
  <c r="BJ544" i="22"/>
  <c r="AW249" i="22"/>
  <c r="AI301" i="22"/>
  <c r="BG405" i="22"/>
  <c r="BI282" i="22"/>
  <c r="AT364" i="22"/>
  <c r="AP338" i="22"/>
  <c r="BD348" i="22"/>
  <c r="AV465" i="22"/>
  <c r="AE724" i="22"/>
  <c r="AY562" i="22"/>
  <c r="AR554" i="22"/>
  <c r="X163" i="22"/>
  <c r="BD254" i="22"/>
  <c r="AW346" i="22"/>
  <c r="AI395" i="22"/>
  <c r="AS379" i="22"/>
  <c r="AK778" i="22"/>
  <c r="AF441" i="22"/>
  <c r="Z457" i="22"/>
  <c r="AT194" i="22"/>
  <c r="AT200" i="22"/>
  <c r="AI456" i="22"/>
  <c r="AM632" i="22"/>
  <c r="AR429" i="22"/>
  <c r="Z225" i="22"/>
  <c r="T825" i="22"/>
  <c r="BD475" i="22"/>
  <c r="BC209" i="22"/>
  <c r="AQ352" i="22"/>
  <c r="AV415" i="22"/>
  <c r="BI414" i="22"/>
  <c r="AR258" i="22"/>
  <c r="R234" i="22"/>
  <c r="V424" i="22"/>
  <c r="AI290" i="22"/>
  <c r="BD296" i="22"/>
  <c r="BE503" i="22"/>
  <c r="AB424" i="22"/>
  <c r="AJ303" i="22"/>
  <c r="BJ326" i="22"/>
  <c r="AQ742" i="22"/>
  <c r="AT449" i="22"/>
  <c r="O336" i="22"/>
  <c r="BA352" i="22"/>
  <c r="AG353" i="22"/>
  <c r="AV392" i="22"/>
  <c r="AM421" i="22"/>
  <c r="BC443" i="22"/>
  <c r="AG582" i="22"/>
  <c r="AX471" i="22"/>
  <c r="BB476" i="22"/>
  <c r="AJ319" i="22"/>
  <c r="AF371" i="22"/>
  <c r="AK624" i="22"/>
  <c r="AG362" i="22"/>
  <c r="Q722" i="22"/>
  <c r="AS448" i="22"/>
  <c r="U606" i="22"/>
  <c r="AV350" i="22"/>
  <c r="BG737" i="22"/>
  <c r="AY384" i="22"/>
  <c r="AP983" i="22"/>
  <c r="Q401" i="22"/>
  <c r="BF393" i="22"/>
  <c r="X351" i="22"/>
  <c r="AS632" i="22"/>
  <c r="BI679" i="22"/>
  <c r="Q478" i="22"/>
  <c r="R427" i="22"/>
  <c r="Y509" i="22"/>
  <c r="AS509" i="22"/>
  <c r="AB369" i="22"/>
  <c r="AK389" i="22"/>
  <c r="AP426" i="22"/>
  <c r="AF424" i="22"/>
  <c r="AX512" i="22"/>
  <c r="AV577" i="22"/>
  <c r="BL510" i="22"/>
  <c r="AG470" i="22"/>
  <c r="AV172" i="22"/>
  <c r="P104" i="22"/>
  <c r="S382" i="22"/>
  <c r="AM204" i="22"/>
  <c r="AR207" i="22"/>
  <c r="BH213" i="22"/>
  <c r="BI429" i="22"/>
  <c r="AK461" i="22"/>
  <c r="AX278" i="22"/>
  <c r="AU487" i="22"/>
  <c r="AB259" i="22"/>
  <c r="AS461" i="22"/>
  <c r="AW550" i="22"/>
  <c r="AS439" i="22"/>
  <c r="Z415" i="22"/>
  <c r="O267" i="22"/>
  <c r="S340" i="22"/>
  <c r="AV540" i="22"/>
  <c r="AC279" i="22"/>
  <c r="AC375" i="22"/>
  <c r="O347" i="22"/>
  <c r="BK314" i="22"/>
  <c r="AE379" i="22"/>
  <c r="S314" i="22"/>
  <c r="AP421" i="22"/>
  <c r="V319" i="22"/>
  <c r="BL315" i="22"/>
  <c r="AN333" i="22"/>
  <c r="AY632" i="22"/>
  <c r="AR363" i="22"/>
  <c r="U354" i="22"/>
  <c r="AT512" i="22"/>
  <c r="AQ349" i="22"/>
  <c r="AO319" i="22"/>
  <c r="AC513" i="22"/>
  <c r="BC454" i="22"/>
  <c r="AU130" i="22"/>
  <c r="BE233" i="22"/>
  <c r="BK468" i="22"/>
  <c r="AI447" i="22"/>
  <c r="BB329" i="22"/>
  <c r="W214" i="22"/>
  <c r="AG326" i="22"/>
  <c r="AI588" i="22"/>
  <c r="AG340" i="22"/>
  <c r="AY430" i="22"/>
  <c r="AO316" i="22"/>
  <c r="W589" i="22"/>
  <c r="AF349" i="22"/>
  <c r="BH446" i="22"/>
  <c r="BJ520" i="22"/>
  <c r="BA354" i="22"/>
  <c r="AU786" i="22"/>
  <c r="R533" i="22"/>
  <c r="AU477" i="22"/>
  <c r="BB549" i="22"/>
  <c r="AA504" i="22"/>
  <c r="AI512" i="22"/>
  <c r="S642" i="22"/>
  <c r="BE553" i="22"/>
  <c r="AS653" i="22"/>
  <c r="AJ671" i="22"/>
  <c r="Y644" i="22"/>
  <c r="Z582" i="22"/>
  <c r="AH836" i="22"/>
  <c r="BF765" i="22"/>
  <c r="AM626" i="22"/>
  <c r="AG502" i="22"/>
  <c r="AA733" i="22"/>
  <c r="BL640" i="22"/>
  <c r="AD591" i="22"/>
  <c r="AO870" i="22"/>
  <c r="W574" i="22"/>
  <c r="BB423" i="22"/>
  <c r="Z654" i="22"/>
  <c r="AI641" i="22"/>
  <c r="BJ513" i="22"/>
  <c r="AR465" i="22"/>
  <c r="AE649" i="22"/>
  <c r="Y492" i="22"/>
  <c r="Y564" i="22"/>
  <c r="AI526" i="22"/>
  <c r="X879" i="22"/>
  <c r="AH775" i="22"/>
  <c r="AN533" i="22"/>
  <c r="AA635" i="22"/>
  <c r="BH958" i="22"/>
  <c r="BJ756" i="22"/>
  <c r="O474" i="22"/>
  <c r="AE757" i="22"/>
  <c r="AN551" i="22"/>
  <c r="U560" i="22"/>
  <c r="AW909" i="22"/>
  <c r="AH625" i="22"/>
  <c r="AH520" i="22"/>
  <c r="P591" i="22"/>
  <c r="AL881" i="22"/>
  <c r="O477" i="22"/>
  <c r="BA520" i="22"/>
  <c r="V891" i="22"/>
  <c r="AY995" i="22"/>
  <c r="AL615" i="22"/>
  <c r="AH571" i="22"/>
  <c r="V590" i="22"/>
  <c r="AR596" i="22"/>
  <c r="AE539" i="22"/>
  <c r="U542" i="22"/>
  <c r="AO549" i="22"/>
  <c r="AP596" i="22"/>
  <c r="W711" i="22"/>
  <c r="BJ663" i="22"/>
  <c r="S558" i="22"/>
  <c r="Q674" i="22"/>
  <c r="AN572" i="22"/>
  <c r="R716" i="22"/>
  <c r="AQ816" i="22"/>
  <c r="AY561" i="22"/>
  <c r="AR647" i="22"/>
  <c r="AX630" i="22"/>
  <c r="Y894" i="22"/>
  <c r="AL581" i="22"/>
  <c r="AC599" i="22"/>
  <c r="BE533" i="22"/>
  <c r="AB708" i="22"/>
  <c r="AQ662" i="22"/>
  <c r="P585" i="22"/>
  <c r="AG524" i="22"/>
  <c r="BG519" i="22"/>
  <c r="Z563" i="22"/>
  <c r="R786" i="22"/>
  <c r="AJ719" i="22"/>
  <c r="BD581" i="22"/>
  <c r="AQ598" i="22"/>
  <c r="AV938" i="22"/>
  <c r="BF626" i="22"/>
  <c r="AS895" i="22"/>
  <c r="AF499" i="22"/>
  <c r="BC584" i="22"/>
  <c r="AY863" i="22"/>
  <c r="AY756" i="22"/>
  <c r="AL799" i="22"/>
  <c r="Y597" i="22"/>
  <c r="V635" i="22"/>
  <c r="AU842" i="22"/>
  <c r="BC702" i="22"/>
  <c r="AL736" i="22"/>
  <c r="AI668" i="22"/>
  <c r="AM664" i="22"/>
  <c r="BD787" i="22"/>
  <c r="AC815" i="22"/>
  <c r="AI626" i="22"/>
  <c r="AO514" i="22"/>
  <c r="AI544" i="22"/>
  <c r="AD775" i="22"/>
  <c r="AT787" i="22"/>
  <c r="AD557" i="22"/>
  <c r="AV625" i="22"/>
  <c r="Y876" i="22"/>
  <c r="AP713" i="22"/>
  <c r="AH833" i="22"/>
  <c r="BA559" i="22"/>
  <c r="BD781" i="22"/>
  <c r="BK592" i="22"/>
  <c r="AW913" i="22"/>
  <c r="AT871" i="22"/>
  <c r="O602" i="22"/>
  <c r="AX744" i="22"/>
  <c r="AT509" i="22"/>
  <c r="AU613" i="22"/>
  <c r="U517" i="22"/>
  <c r="AN859" i="22"/>
  <c r="V630" i="22"/>
  <c r="U567" i="22"/>
  <c r="AI939" i="22"/>
  <c r="AZ514" i="22"/>
  <c r="AT784" i="22"/>
  <c r="V602" i="22"/>
  <c r="BJ647" i="22"/>
  <c r="AM630" i="22"/>
  <c r="AR804" i="22"/>
  <c r="AF623" i="22"/>
  <c r="AK784" i="22"/>
  <c r="AQ531" i="22"/>
  <c r="AU742" i="22"/>
  <c r="AB600" i="22"/>
  <c r="AC557" i="22"/>
  <c r="AU611" i="22"/>
  <c r="AK800" i="22"/>
  <c r="AR593" i="22"/>
  <c r="BL746" i="22"/>
  <c r="AW571" i="22"/>
  <c r="AI846" i="22"/>
  <c r="AK886" i="22"/>
  <c r="O677" i="22"/>
  <c r="O642" i="22"/>
  <c r="AA576" i="22"/>
  <c r="AO548" i="22"/>
  <c r="AH669" i="22"/>
  <c r="W523" i="22"/>
  <c r="AL781" i="22"/>
  <c r="T585" i="22"/>
  <c r="BI605" i="22"/>
  <c r="T570" i="22"/>
  <c r="AT634" i="22"/>
  <c r="AF536" i="22"/>
  <c r="AE554" i="22"/>
  <c r="U531" i="22"/>
  <c r="AA558" i="22"/>
  <c r="Q521" i="22"/>
  <c r="AW614" i="22"/>
  <c r="U681" i="22"/>
  <c r="AO582" i="22"/>
  <c r="AK753" i="22"/>
  <c r="AN787" i="22"/>
  <c r="AZ560" i="22"/>
  <c r="P592" i="22"/>
  <c r="BK553" i="22"/>
  <c r="AB596" i="22"/>
  <c r="X605" i="22"/>
  <c r="BB569" i="22"/>
  <c r="V712" i="22"/>
  <c r="AF357" i="22"/>
  <c r="AK388" i="22"/>
  <c r="Y396" i="22"/>
  <c r="AR409" i="22"/>
  <c r="X639" i="22"/>
  <c r="X669" i="22"/>
  <c r="AM654" i="22"/>
  <c r="Q422" i="22"/>
  <c r="BJ429" i="22"/>
  <c r="AW438" i="22"/>
  <c r="AY449" i="22"/>
  <c r="AN455" i="22"/>
  <c r="V462" i="22"/>
  <c r="Z465" i="22"/>
  <c r="AR469" i="22"/>
  <c r="Z475" i="22"/>
  <c r="BC476" i="22"/>
  <c r="AJ566" i="22"/>
  <c r="O658" i="22"/>
  <c r="Y483" i="22"/>
  <c r="AO483" i="22"/>
  <c r="AD497" i="22"/>
  <c r="BL507" i="22"/>
  <c r="S508" i="22"/>
  <c r="AY509" i="22"/>
  <c r="AA517" i="22"/>
  <c r="AH523" i="22"/>
  <c r="S793" i="22"/>
  <c r="AN369" i="22"/>
  <c r="AB386" i="22"/>
  <c r="BH390" i="22"/>
  <c r="AQ391" i="22"/>
  <c r="V400" i="22"/>
  <c r="BI402" i="22"/>
  <c r="AA403" i="22"/>
  <c r="BD404" i="22"/>
  <c r="AX405" i="22"/>
  <c r="AU406" i="22"/>
  <c r="P411" i="22"/>
  <c r="U412" i="22"/>
  <c r="BK545" i="22"/>
  <c r="X765" i="22"/>
  <c r="AF417" i="22"/>
  <c r="AV417" i="22"/>
  <c r="BG403" i="22"/>
  <c r="BL434" i="22"/>
  <c r="BA436" i="22"/>
  <c r="AS438" i="22"/>
  <c r="AT446" i="22"/>
  <c r="BA449" i="22"/>
  <c r="BG451" i="22"/>
  <c r="BD454" i="22"/>
  <c r="AB455" i="22"/>
  <c r="BF747" i="22"/>
  <c r="AX642" i="22"/>
  <c r="AR458" i="22"/>
  <c r="AV712" i="22"/>
  <c r="AM459" i="22"/>
  <c r="AA469" i="22"/>
  <c r="BL469" i="22"/>
  <c r="AS472" i="22"/>
  <c r="BI473" i="22"/>
  <c r="AD478" i="22"/>
  <c r="BE484" i="22"/>
  <c r="AN486" i="22"/>
  <c r="AE497" i="22"/>
  <c r="X498" i="22"/>
  <c r="AX501" i="22"/>
  <c r="AP504" i="22"/>
  <c r="Q516" i="22"/>
  <c r="AX516" i="22"/>
  <c r="O523" i="22"/>
  <c r="AS534" i="22"/>
  <c r="Q535" i="22"/>
  <c r="AS539" i="22"/>
  <c r="BF557" i="22"/>
  <c r="AR627" i="22"/>
  <c r="BI790" i="22"/>
  <c r="AJ655" i="22"/>
  <c r="AT750" i="22"/>
  <c r="AQ574" i="22"/>
  <c r="BC581" i="22"/>
  <c r="AW593" i="22"/>
  <c r="AV600" i="22"/>
  <c r="O551" i="22"/>
  <c r="U345" i="22"/>
  <c r="T599" i="22"/>
  <c r="T668" i="22"/>
  <c r="BL477" i="22"/>
  <c r="AD859" i="22"/>
  <c r="AZ346" i="22"/>
  <c r="BI359" i="22"/>
  <c r="AM360" i="22"/>
  <c r="AV364" i="22"/>
  <c r="AS499" i="22"/>
  <c r="AM531" i="22"/>
  <c r="Q376" i="22"/>
  <c r="AK383" i="22"/>
  <c r="BK385" i="22"/>
  <c r="AC392" i="22"/>
  <c r="AM400" i="22"/>
  <c r="AM402" i="22"/>
  <c r="AQ406" i="22"/>
  <c r="AZ406" i="22"/>
  <c r="BD408" i="22"/>
  <c r="AK414" i="22"/>
  <c r="AV418" i="22"/>
  <c r="BJ418" i="22"/>
  <c r="Y419" i="22"/>
  <c r="O420" i="22"/>
  <c r="BB420" i="22"/>
  <c r="AK422" i="22"/>
  <c r="AY423" i="22"/>
  <c r="AO428" i="22"/>
  <c r="AX431" i="22"/>
  <c r="W869" i="22"/>
  <c r="BL441" i="22"/>
  <c r="BA448" i="22"/>
  <c r="AL449" i="22"/>
  <c r="BK449" i="22"/>
  <c r="AH453" i="22"/>
  <c r="AL457" i="22"/>
  <c r="BH462" i="22"/>
  <c r="BF465" i="22"/>
  <c r="AR826" i="22"/>
  <c r="AF468" i="22"/>
  <c r="W471" i="22"/>
  <c r="U474" i="22"/>
  <c r="BI481" i="22"/>
  <c r="AT484" i="22"/>
  <c r="AX486" i="22"/>
  <c r="P496" i="22"/>
  <c r="Z743" i="22"/>
  <c r="AI497" i="22"/>
  <c r="BL497" i="22"/>
  <c r="AB798" i="22"/>
  <c r="AG527" i="22"/>
  <c r="Q517" i="22"/>
  <c r="BG524" i="22"/>
  <c r="BA537" i="22"/>
  <c r="P533" i="22"/>
  <c r="W545" i="22"/>
  <c r="BL560" i="22"/>
  <c r="BI781" i="22"/>
  <c r="AF610" i="22"/>
  <c r="Z606" i="22"/>
  <c r="AU921" i="22"/>
  <c r="AR844" i="22"/>
  <c r="AP685" i="22"/>
  <c r="AK603" i="22"/>
  <c r="AB595" i="22"/>
  <c r="AT770" i="22"/>
  <c r="R578" i="22"/>
  <c r="AR570" i="22"/>
  <c r="AO758" i="22"/>
  <c r="AS948" i="22"/>
  <c r="AH682" i="22"/>
  <c r="R762" i="22"/>
  <c r="AW676" i="22"/>
  <c r="AL726" i="22"/>
  <c r="AK547" i="22"/>
  <c r="W865" i="22"/>
  <c r="AU840" i="22"/>
  <c r="BB629" i="22"/>
  <c r="AK873" i="22"/>
  <c r="AM803" i="22"/>
  <c r="BL692" i="22"/>
  <c r="BH614" i="22"/>
  <c r="O992" i="22"/>
  <c r="AL866" i="22"/>
  <c r="AV977" i="22"/>
  <c r="O633" i="22"/>
  <c r="AF445" i="22"/>
  <c r="AP939" i="22"/>
  <c r="AU761" i="22"/>
  <c r="AG591" i="22"/>
  <c r="S598" i="22"/>
  <c r="BI861" i="22"/>
  <c r="S700" i="22"/>
  <c r="AX789" i="22"/>
  <c r="AD458" i="22"/>
  <c r="AO668" i="22"/>
  <c r="Z1001" i="22"/>
  <c r="BF580" i="22"/>
  <c r="BE648" i="22"/>
  <c r="AW625" i="22"/>
  <c r="Y678" i="22"/>
  <c r="BB716" i="22"/>
  <c r="AG740" i="22"/>
  <c r="BH980" i="22"/>
  <c r="AQ700" i="22"/>
  <c r="AB833" i="22"/>
  <c r="BB746" i="22"/>
  <c r="AT956" i="22"/>
  <c r="BK632" i="22"/>
  <c r="AS757" i="22"/>
  <c r="AH588" i="22"/>
  <c r="AE754" i="22"/>
  <c r="BA364" i="22"/>
  <c r="AT679" i="22"/>
  <c r="BC469" i="22"/>
  <c r="AJ731" i="22"/>
  <c r="Y593" i="22"/>
  <c r="AO565" i="22"/>
  <c r="Y500" i="22"/>
  <c r="AG743" i="22"/>
  <c r="BB433" i="22"/>
  <c r="BF466" i="22"/>
  <c r="BL430" i="22"/>
  <c r="R583" i="22"/>
  <c r="AI595" i="22"/>
  <c r="R388" i="22"/>
  <c r="AT491" i="22"/>
  <c r="BC455" i="22"/>
  <c r="AL407" i="22"/>
  <c r="AL342" i="22"/>
  <c r="AA373" i="22"/>
  <c r="AR398" i="22"/>
  <c r="BI465" i="22"/>
  <c r="BF749" i="22"/>
  <c r="V460" i="22"/>
  <c r="AN649" i="22"/>
  <c r="O445" i="22"/>
  <c r="AV622" i="22"/>
  <c r="AN510" i="22"/>
  <c r="AY481" i="22"/>
  <c r="BL811" i="22"/>
  <c r="U665" i="22"/>
  <c r="AV545" i="22"/>
  <c r="AP822" i="22"/>
  <c r="AE814" i="22"/>
  <c r="AO402" i="22"/>
  <c r="X367" i="22"/>
  <c r="AL485" i="22"/>
  <c r="BC434" i="22"/>
  <c r="AK762" i="22"/>
  <c r="AU743" i="22"/>
  <c r="AV792" i="22"/>
  <c r="BK516" i="22"/>
  <c r="BK718" i="22"/>
  <c r="AM431" i="22"/>
  <c r="U622" i="22"/>
  <c r="AR691" i="22"/>
  <c r="BG586" i="22"/>
  <c r="AH650" i="22"/>
  <c r="AY857" i="22"/>
  <c r="AI744" i="22"/>
  <c r="BI757" i="22"/>
  <c r="BH568" i="22"/>
  <c r="AL529" i="22"/>
  <c r="BL489" i="22"/>
  <c r="AS526" i="22"/>
  <c r="BB383" i="22"/>
  <c r="AG834" i="22"/>
  <c r="AV809" i="22"/>
  <c r="AO675" i="22"/>
  <c r="AL536" i="22"/>
  <c r="AT617" i="22"/>
  <c r="Y520" i="22"/>
  <c r="AI759" i="22"/>
  <c r="AO633" i="22"/>
  <c r="AE564" i="22"/>
  <c r="BJ473" i="22"/>
  <c r="AR513" i="22"/>
  <c r="AM614" i="22"/>
  <c r="BF752" i="22"/>
  <c r="AB502" i="22"/>
  <c r="X654" i="22"/>
  <c r="AC648" i="22"/>
  <c r="Y433" i="22"/>
  <c r="AV764" i="22"/>
  <c r="Q560" i="22"/>
  <c r="T493" i="22"/>
  <c r="BG619" i="22"/>
  <c r="BB513" i="22"/>
  <c r="U752" i="22"/>
  <c r="AC567" i="22"/>
  <c r="AZ628" i="22"/>
  <c r="BE637" i="22"/>
  <c r="R968" i="22"/>
  <c r="Y484" i="22"/>
  <c r="AF559" i="22"/>
  <c r="BC825" i="22"/>
  <c r="AG958" i="22"/>
  <c r="AU741" i="22"/>
  <c r="O782" i="22"/>
  <c r="AG781" i="22"/>
  <c r="AW480" i="22"/>
  <c r="AF745" i="22"/>
  <c r="BK538" i="22"/>
  <c r="BG924" i="22"/>
  <c r="AJ679" i="22"/>
  <c r="AT490" i="22"/>
  <c r="P438" i="22"/>
  <c r="AX698" i="22"/>
  <c r="AK473" i="22"/>
  <c r="AQ544" i="22"/>
  <c r="AU508" i="22"/>
  <c r="S572" i="22"/>
  <c r="AP597" i="22"/>
  <c r="BK472" i="22"/>
  <c r="T444" i="22"/>
  <c r="AB776" i="22"/>
  <c r="AC663" i="22"/>
  <c r="AI572" i="22"/>
  <c r="AZ853" i="22"/>
  <c r="T463" i="22"/>
  <c r="Y508" i="22"/>
  <c r="U692" i="22"/>
  <c r="AT771" i="22"/>
  <c r="Y628" i="22"/>
  <c r="R871" i="22"/>
  <c r="BG559" i="22"/>
  <c r="AR725" i="22"/>
  <c r="AS445" i="22"/>
  <c r="BA451" i="22"/>
  <c r="O830" i="22"/>
  <c r="AY809" i="22"/>
  <c r="BD467" i="22"/>
  <c r="W487" i="22"/>
  <c r="Z675" i="22"/>
  <c r="BD542" i="22"/>
  <c r="AB474" i="22"/>
  <c r="AU790" i="22"/>
  <c r="X444" i="22"/>
  <c r="Q603" i="22"/>
  <c r="BF625" i="22"/>
  <c r="AH830" i="22"/>
  <c r="AV624" i="22"/>
  <c r="O702" i="22"/>
  <c r="AN811" i="22"/>
  <c r="BI778" i="22"/>
  <c r="AI749" i="22"/>
  <c r="AG554" i="22"/>
  <c r="AU555" i="22"/>
  <c r="AW611" i="22"/>
  <c r="AM758" i="22"/>
  <c r="AS491" i="22"/>
  <c r="U564" i="22"/>
  <c r="AI761" i="22"/>
  <c r="AG528" i="22"/>
  <c r="U940" i="22"/>
  <c r="AM472" i="22"/>
  <c r="U637" i="22"/>
  <c r="AT818" i="22"/>
  <c r="BL947" i="22"/>
  <c r="AB722" i="22"/>
  <c r="BK806" i="22"/>
  <c r="BC738" i="22"/>
  <c r="AU500" i="22"/>
  <c r="S764" i="22"/>
  <c r="AV821" i="22"/>
  <c r="AO932" i="22"/>
  <c r="BD769" i="22"/>
  <c r="AW962" i="22"/>
  <c r="AU589" i="22"/>
  <c r="AN471" i="22"/>
  <c r="P790" i="22"/>
  <c r="AM487" i="22"/>
  <c r="R915" i="22"/>
  <c r="AS867" i="22"/>
  <c r="BH696" i="22"/>
  <c r="Z930" i="22"/>
  <c r="AN993" i="22"/>
  <c r="AF535" i="22"/>
  <c r="AB592" i="22"/>
  <c r="AC543" i="22"/>
  <c r="AX509" i="22"/>
  <c r="AU925" i="22"/>
  <c r="Q780" i="22"/>
  <c r="W932" i="22"/>
  <c r="BC778" i="22"/>
  <c r="AU678" i="22"/>
  <c r="AQ506" i="22"/>
  <c r="AO729" i="22"/>
  <c r="AF987" i="22"/>
  <c r="AX885" i="22"/>
  <c r="BI802" i="22"/>
  <c r="AV704" i="22"/>
  <c r="AT807" i="22"/>
  <c r="AS750" i="22"/>
  <c r="AU960" i="22"/>
  <c r="AG570" i="22"/>
  <c r="AC552" i="22"/>
  <c r="AS519" i="22"/>
  <c r="BI764" i="22"/>
  <c r="AW587" i="22"/>
  <c r="Y896" i="22"/>
  <c r="AX775" i="22"/>
  <c r="AI906" i="22"/>
  <c r="BL590" i="22"/>
  <c r="W562" i="22"/>
  <c r="P717" i="22"/>
  <c r="AR738" i="22"/>
  <c r="AN812" i="22"/>
  <c r="BF652" i="22"/>
  <c r="AN843" i="22"/>
  <c r="BK897" i="22"/>
  <c r="AJ732" i="22"/>
  <c r="AM817" i="22"/>
  <c r="BB757" i="22"/>
  <c r="X560" i="22"/>
  <c r="AM698" i="22"/>
  <c r="AC754" i="22"/>
  <c r="Q825" i="22"/>
  <c r="BI872" i="22"/>
  <c r="P477" i="22"/>
  <c r="BI887" i="22"/>
  <c r="BG602" i="22"/>
  <c r="W797" i="22"/>
  <c r="AP764" i="22"/>
  <c r="Y535" i="22"/>
  <c r="BL634" i="22"/>
  <c r="AO771" i="22"/>
  <c r="AJ589" i="22"/>
  <c r="AC855" i="22"/>
  <c r="O916" i="22"/>
  <c r="AU803" i="22"/>
  <c r="BJ664" i="22"/>
  <c r="AB537" i="22"/>
  <c r="AC896" i="22"/>
  <c r="AA27" i="22"/>
  <c r="BH711" i="22"/>
  <c r="AS690" i="22"/>
  <c r="X374" i="22"/>
  <c r="AR525" i="22"/>
  <c r="AU300" i="22"/>
  <c r="AZ796" i="22"/>
  <c r="AL440" i="22"/>
  <c r="AS319" i="22"/>
  <c r="AV485" i="22"/>
  <c r="BB473" i="22"/>
  <c r="BH620" i="22"/>
  <c r="Y56" i="22"/>
  <c r="Y63" i="22"/>
  <c r="AS527" i="22"/>
  <c r="AZ442" i="22"/>
  <c r="AU280" i="22"/>
  <c r="BK351" i="22"/>
  <c r="BC496" i="22"/>
  <c r="AB305" i="22"/>
  <c r="AN341" i="22"/>
  <c r="O91" i="22"/>
  <c r="Y102" i="22"/>
  <c r="BG608" i="22"/>
  <c r="AV440" i="22"/>
  <c r="AR133" i="22"/>
  <c r="BD920" i="22"/>
  <c r="AM477" i="22"/>
  <c r="AP341" i="22"/>
  <c r="AY311" i="22"/>
  <c r="AO461" i="22"/>
  <c r="BL491" i="22"/>
  <c r="AR127" i="22"/>
  <c r="BF128" i="22"/>
  <c r="AH480" i="22"/>
  <c r="AZ453" i="22"/>
  <c r="Z143" i="22"/>
  <c r="AN147" i="22"/>
  <c r="AW655" i="22"/>
  <c r="AA414" i="22"/>
  <c r="T153" i="22"/>
  <c r="AU154" i="22"/>
  <c r="AF162" i="22"/>
  <c r="BK166" i="22"/>
  <c r="BB365" i="22"/>
  <c r="Y479" i="22"/>
  <c r="AL180" i="22"/>
  <c r="AP268" i="22"/>
  <c r="AL405" i="22"/>
  <c r="BE411" i="22"/>
  <c r="AT874" i="22"/>
  <c r="AM934" i="22"/>
  <c r="AY432" i="22"/>
  <c r="R392" i="22"/>
  <c r="AJ377" i="22"/>
  <c r="AO196" i="22"/>
  <c r="AJ792" i="22"/>
  <c r="AN452" i="22"/>
  <c r="Y281" i="22"/>
  <c r="AJ343" i="22"/>
  <c r="P354" i="22"/>
  <c r="AZ521" i="22"/>
  <c r="AK226" i="22"/>
  <c r="AB284" i="22"/>
  <c r="AD385" i="22"/>
  <c r="U233" i="22"/>
  <c r="AL240" i="22"/>
  <c r="AD823" i="22"/>
  <c r="AA247" i="22"/>
  <c r="AB539" i="22"/>
  <c r="AX562" i="22"/>
  <c r="AI289" i="22"/>
  <c r="Q252" i="22"/>
  <c r="AX252" i="22"/>
  <c r="R265" i="22"/>
  <c r="AD282" i="22"/>
  <c r="AV466" i="22"/>
  <c r="AG709" i="22"/>
  <c r="BJ433" i="22"/>
  <c r="X287" i="22"/>
  <c r="AU392" i="22"/>
  <c r="AA298" i="22"/>
  <c r="AS304" i="22"/>
  <c r="W349" i="22"/>
  <c r="R390" i="22"/>
  <c r="BE367" i="22"/>
  <c r="AW385" i="22"/>
  <c r="AO387" i="22"/>
  <c r="P391" i="22"/>
  <c r="AC470" i="22"/>
  <c r="AN485" i="22"/>
  <c r="O618" i="22"/>
  <c r="BH459" i="22"/>
  <c r="AK374" i="22"/>
  <c r="V361" i="22"/>
  <c r="AD829" i="22"/>
  <c r="BK466" i="22"/>
  <c r="BD378" i="22"/>
  <c r="V371" i="22"/>
  <c r="S907" i="22"/>
  <c r="BB490" i="22"/>
  <c r="AG401" i="22"/>
  <c r="T323" i="22"/>
  <c r="AF173" i="22"/>
  <c r="BJ454" i="22"/>
  <c r="Z83" i="22"/>
  <c r="AV222" i="22"/>
  <c r="AN531" i="22"/>
  <c r="BA144" i="22"/>
  <c r="AJ763" i="22"/>
  <c r="AB312" i="22"/>
  <c r="AP411" i="22"/>
  <c r="AB329" i="22"/>
  <c r="AY317" i="22"/>
  <c r="BF480" i="22"/>
  <c r="BL419" i="22"/>
  <c r="O246" i="22"/>
  <c r="T291" i="22"/>
  <c r="BI161" i="22"/>
  <c r="AR635" i="22"/>
  <c r="AL156" i="22"/>
  <c r="AJ299" i="22"/>
  <c r="O529" i="22"/>
  <c r="BJ161" i="22"/>
  <c r="AT223" i="22"/>
  <c r="BA306" i="22"/>
  <c r="V406" i="22"/>
  <c r="BK345" i="22"/>
  <c r="Y311" i="22"/>
  <c r="BG555" i="22"/>
  <c r="BC186" i="22"/>
  <c r="W190" i="22"/>
  <c r="BH199" i="22"/>
  <c r="AT673" i="22"/>
  <c r="AN340" i="22"/>
  <c r="AH358" i="22"/>
  <c r="BL686" i="22"/>
  <c r="S211" i="22"/>
  <c r="P212" i="22"/>
  <c r="W320" i="22"/>
  <c r="T373" i="22"/>
  <c r="BH448" i="22"/>
  <c r="AQ726" i="22"/>
  <c r="BF325" i="22"/>
  <c r="Z216" i="22"/>
  <c r="AL223" i="22"/>
  <c r="AX551" i="22"/>
  <c r="AI378" i="22"/>
  <c r="Z330" i="22"/>
  <c r="V477" i="22"/>
  <c r="AK351" i="22"/>
  <c r="AO264" i="22"/>
  <c r="Y969" i="22"/>
  <c r="AY641" i="22"/>
  <c r="BD444" i="22"/>
  <c r="AA596" i="22"/>
  <c r="BI518" i="22"/>
  <c r="BD244" i="22"/>
  <c r="BE443" i="22"/>
  <c r="U359" i="22"/>
  <c r="S307" i="22"/>
  <c r="AF427" i="22"/>
  <c r="AQ456" i="22"/>
  <c r="BH260" i="22"/>
  <c r="BB264" i="22"/>
  <c r="BD354" i="22"/>
  <c r="AZ520" i="22"/>
  <c r="AB417" i="22"/>
  <c r="AV544" i="22"/>
  <c r="AM378" i="22"/>
  <c r="AG273" i="22"/>
  <c r="P394" i="22"/>
  <c r="AZ589" i="22"/>
  <c r="BA289" i="22"/>
  <c r="AH302" i="22"/>
  <c r="AY298" i="22"/>
  <c r="AO612" i="22"/>
  <c r="O320" i="22"/>
  <c r="T321" i="22"/>
  <c r="Q322" i="22"/>
  <c r="S675" i="22"/>
  <c r="AB405" i="22"/>
  <c r="AS366" i="22"/>
  <c r="AC367" i="22"/>
  <c r="U372" i="22"/>
  <c r="Q379" i="22"/>
  <c r="X636" i="22"/>
  <c r="S250" i="22"/>
  <c r="X382" i="22"/>
  <c r="BD11" i="22"/>
  <c r="X24" i="22"/>
  <c r="AN36" i="22"/>
  <c r="AV166" i="22"/>
  <c r="AY406" i="22"/>
  <c r="BL361" i="22"/>
  <c r="Q336" i="22"/>
  <c r="BJ434" i="22"/>
  <c r="X42" i="22"/>
  <c r="AH370" i="22"/>
  <c r="AH366" i="22"/>
  <c r="AY47" i="22"/>
  <c r="AK208" i="22"/>
  <c r="AJ359" i="22"/>
  <c r="V524" i="22"/>
  <c r="AF691" i="22"/>
  <c r="BH299" i="22"/>
  <c r="AI918" i="22"/>
  <c r="X421" i="22"/>
  <c r="AS585" i="22"/>
  <c r="BD333" i="22"/>
  <c r="AB344" i="22"/>
  <c r="O68" i="22"/>
  <c r="T74" i="22"/>
  <c r="AL75" i="22"/>
  <c r="AK83" i="22"/>
  <c r="AR169" i="22"/>
  <c r="AD512" i="22"/>
  <c r="BA90" i="22"/>
  <c r="Q99" i="22"/>
  <c r="AB101" i="22"/>
  <c r="AU405" i="22"/>
  <c r="BC397" i="22"/>
  <c r="AG392" i="22"/>
  <c r="Q461" i="22"/>
  <c r="AY108" i="22"/>
  <c r="BA109" i="22"/>
  <c r="R110" i="22"/>
  <c r="T114" i="22"/>
  <c r="AE119" i="22"/>
  <c r="BG422" i="22"/>
  <c r="AF627" i="22"/>
  <c r="AT130" i="22"/>
  <c r="AY130" i="22"/>
  <c r="R454" i="22"/>
  <c r="AP380" i="22"/>
  <c r="AY783" i="22"/>
  <c r="AB510" i="22"/>
  <c r="X856" i="22"/>
  <c r="AP347" i="22"/>
  <c r="AM148" i="22"/>
  <c r="AH235" i="22"/>
  <c r="BD368" i="22"/>
  <c r="AV299" i="22"/>
  <c r="AL155" i="22"/>
  <c r="BE629" i="22"/>
  <c r="BD462" i="22"/>
  <c r="BK164" i="22"/>
  <c r="AA165" i="22"/>
  <c r="AN171" i="22"/>
  <c r="X175" i="22"/>
  <c r="BK232" i="22"/>
  <c r="AS554" i="22"/>
  <c r="AK179" i="22"/>
  <c r="AE180" i="22"/>
  <c r="BL615" i="22"/>
  <c r="Q439" i="22"/>
  <c r="T190" i="22"/>
  <c r="BK191" i="22"/>
  <c r="AA195" i="22"/>
  <c r="Q204" i="22"/>
  <c r="AF218" i="22"/>
  <c r="Q220" i="22"/>
  <c r="Q227" i="22"/>
  <c r="BI230" i="22"/>
  <c r="BE236" i="22"/>
  <c r="AS243" i="22"/>
  <c r="Q247" i="22"/>
  <c r="AU250" i="22"/>
  <c r="AN255" i="22"/>
  <c r="U403" i="22"/>
  <c r="BJ467" i="22"/>
  <c r="AN526" i="22"/>
  <c r="BA658" i="22"/>
  <c r="BE450" i="22"/>
  <c r="AA388" i="22"/>
  <c r="AM303" i="22"/>
  <c r="Y275" i="22"/>
  <c r="AJ447" i="22"/>
  <c r="AK535" i="22"/>
  <c r="BD379" i="22"/>
  <c r="AB396" i="22"/>
  <c r="O376" i="22"/>
  <c r="AT281" i="22"/>
  <c r="AZ281" i="22"/>
  <c r="AV788" i="22"/>
  <c r="BA288" i="22"/>
  <c r="AF289" i="22"/>
  <c r="AB494" i="22"/>
  <c r="AK311" i="22"/>
  <c r="AT345" i="22"/>
  <c r="AB617" i="22"/>
  <c r="BF316" i="22"/>
  <c r="AU453" i="22"/>
  <c r="P632" i="22"/>
  <c r="BB424" i="22"/>
  <c r="BI458" i="22"/>
  <c r="AM317" i="22"/>
  <c r="AQ321" i="22"/>
  <c r="AW321" i="22"/>
  <c r="BF379" i="22"/>
  <c r="BE312" i="22"/>
  <c r="BD343" i="22"/>
  <c r="AA363" i="22"/>
  <c r="AB371" i="22"/>
  <c r="AZ375" i="22"/>
  <c r="AK764" i="22"/>
  <c r="AI334" i="22"/>
  <c r="AV606" i="22"/>
  <c r="Y288" i="22"/>
  <c r="BA673" i="22"/>
  <c r="AL367" i="22"/>
  <c r="AL228" i="22"/>
  <c r="AX466" i="22"/>
  <c r="O102" i="22"/>
  <c r="AZ693" i="22"/>
  <c r="Z137" i="22"/>
  <c r="AU398" i="22"/>
  <c r="AX235" i="22"/>
  <c r="AA534" i="22"/>
  <c r="AY328" i="22"/>
  <c r="AP293" i="22"/>
  <c r="BI371" i="22"/>
  <c r="BI137" i="22"/>
  <c r="AR138" i="22"/>
  <c r="BC138" i="22"/>
  <c r="Y143" i="22"/>
  <c r="BL676" i="22"/>
  <c r="AZ329" i="22"/>
  <c r="BA153" i="22"/>
  <c r="BI159" i="22"/>
  <c r="Z168" i="22"/>
  <c r="AT168" i="22"/>
  <c r="X179" i="22"/>
  <c r="BI181" i="22"/>
  <c r="AC195" i="22"/>
  <c r="Y204" i="22"/>
  <c r="AN204" i="22"/>
  <c r="AR217" i="22"/>
  <c r="BD217" i="22"/>
  <c r="BJ457" i="22"/>
  <c r="AC502" i="22"/>
  <c r="R739" i="22"/>
  <c r="AB228" i="22"/>
  <c r="AQ230" i="22"/>
  <c r="AA231" i="22"/>
  <c r="Z237" i="22"/>
  <c r="BH240" i="22"/>
  <c r="AK242" i="22"/>
  <c r="AO262" i="22"/>
  <c r="BJ353" i="22"/>
  <c r="BJ248" i="22"/>
  <c r="X249" i="22"/>
  <c r="AD249" i="22"/>
  <c r="BA250" i="22"/>
  <c r="AW628" i="22"/>
  <c r="AM737" i="22"/>
  <c r="BB255" i="22"/>
  <c r="AW257" i="22"/>
  <c r="AH260" i="22"/>
  <c r="BB265" i="22"/>
  <c r="BJ266" i="22"/>
  <c r="AU489" i="22"/>
  <c r="AD268" i="22"/>
  <c r="P274" i="22"/>
  <c r="AV278" i="22"/>
  <c r="AL287" i="22"/>
  <c r="AE425" i="22"/>
  <c r="BH347" i="22"/>
  <c r="V292" i="22"/>
  <c r="AM292" i="22"/>
  <c r="AT294" i="22"/>
  <c r="Z766" i="22"/>
  <c r="O483" i="22"/>
  <c r="AF384" i="22"/>
  <c r="BL562" i="22"/>
  <c r="AS447" i="22"/>
  <c r="AV959" i="22"/>
  <c r="T329" i="22"/>
  <c r="AP332" i="22"/>
  <c r="W343" i="22"/>
  <c r="Y345" i="22"/>
  <c r="AV352" i="22"/>
  <c r="BD359" i="22"/>
  <c r="P639" i="22"/>
  <c r="AX805" i="22"/>
  <c r="AF326" i="22"/>
  <c r="AO362" i="22"/>
  <c r="BL364" i="22"/>
  <c r="BH369" i="22"/>
  <c r="AV396" i="22"/>
  <c r="AR548" i="22"/>
  <c r="AK690" i="22"/>
  <c r="BD550" i="22"/>
  <c r="AI539" i="22"/>
  <c r="AU543" i="22"/>
  <c r="Y681" i="22"/>
  <c r="AX613" i="22"/>
  <c r="W679" i="22"/>
  <c r="AU572" i="22"/>
  <c r="AB780" i="22"/>
  <c r="BJ515" i="22"/>
  <c r="BC606" i="22"/>
  <c r="AA603" i="22"/>
  <c r="R560" i="22"/>
  <c r="AW783" i="22"/>
  <c r="AD614" i="22"/>
  <c r="AD613" i="22"/>
  <c r="AE603" i="22"/>
  <c r="AD890" i="22"/>
  <c r="AR897" i="22"/>
  <c r="AU646" i="22"/>
  <c r="AM555" i="22"/>
  <c r="X643" i="22"/>
  <c r="AX593" i="22"/>
  <c r="V646" i="22"/>
  <c r="O704" i="22"/>
  <c r="AF662" i="22"/>
  <c r="AP618" i="22"/>
  <c r="BB645" i="22"/>
  <c r="V567" i="22"/>
  <c r="BE614" i="22"/>
  <c r="X649" i="22"/>
  <c r="BL851" i="22"/>
  <c r="AQ622" i="22"/>
  <c r="AL710" i="22"/>
  <c r="BC816" i="22"/>
  <c r="AQ575" i="22"/>
  <c r="W895" i="22"/>
  <c r="V597" i="22"/>
  <c r="AY846" i="22"/>
  <c r="X634" i="22"/>
  <c r="X662" i="22"/>
  <c r="AL783" i="22"/>
  <c r="P765" i="22"/>
  <c r="AQ880" i="22"/>
  <c r="AQ674" i="22"/>
  <c r="AZ753" i="22"/>
  <c r="BD627" i="22"/>
  <c r="BI747" i="22"/>
  <c r="AS815" i="22"/>
  <c r="BI793" i="22"/>
  <c r="AV576" i="22"/>
  <c r="AI773" i="22"/>
  <c r="AP961" i="22"/>
  <c r="U586" i="22"/>
  <c r="BA580" i="22"/>
  <c r="Y910" i="22"/>
  <c r="T692" i="22"/>
  <c r="AP619" i="22"/>
  <c r="AF642" i="22"/>
  <c r="AE697" i="22"/>
  <c r="AB867" i="22"/>
  <c r="BE817" i="22"/>
  <c r="BG827" i="22"/>
  <c r="AV645" i="22"/>
  <c r="AQ675" i="22"/>
  <c r="AR678" i="22"/>
  <c r="Y773" i="22"/>
  <c r="AU591" i="22"/>
  <c r="U577" i="22"/>
  <c r="AG684" i="22"/>
  <c r="Z928" i="22"/>
  <c r="AJ580" i="22"/>
  <c r="AS836" i="22"/>
  <c r="AH652" i="22"/>
  <c r="AS848" i="22"/>
  <c r="AP700" i="22"/>
  <c r="AO899" i="22"/>
  <c r="W665" i="22"/>
  <c r="Q639" i="22"/>
  <c r="AD793" i="22"/>
  <c r="AO682" i="22"/>
  <c r="AJ609" i="22"/>
  <c r="AZ666" i="22"/>
  <c r="AM565" i="22"/>
  <c r="AX627" i="22"/>
  <c r="R805" i="22"/>
  <c r="BE865" i="22"/>
  <c r="AU730" i="22"/>
  <c r="R610" i="22"/>
  <c r="AF683" i="22"/>
  <c r="R651" i="22"/>
  <c r="AZ717" i="22"/>
  <c r="Z669" i="22"/>
  <c r="AP840" i="22"/>
  <c r="BK801" i="22"/>
  <c r="AX717" i="22"/>
  <c r="AY729" i="22"/>
  <c r="BC575" i="22"/>
  <c r="AH624" i="22"/>
  <c r="BD572" i="22"/>
  <c r="AV669" i="22"/>
  <c r="AA644" i="22"/>
  <c r="T637" i="22"/>
  <c r="AV387" i="22"/>
  <c r="BH851" i="22"/>
  <c r="AI361" i="22"/>
  <c r="AL795" i="22"/>
  <c r="AJ807" i="22"/>
  <c r="AO388" i="22"/>
  <c r="P408" i="22"/>
  <c r="AF415" i="22"/>
  <c r="AN417" i="22"/>
  <c r="AA425" i="22"/>
  <c r="AL439" i="22"/>
  <c r="AD697" i="22"/>
  <c r="S943" i="22"/>
  <c r="V448" i="22"/>
  <c r="AA457" i="22"/>
  <c r="AG458" i="22"/>
  <c r="U467" i="22"/>
  <c r="BC485" i="22"/>
  <c r="W488" i="22"/>
  <c r="AG596" i="22"/>
  <c r="W493" i="22"/>
  <c r="AU509" i="22"/>
  <c r="AS501" i="22"/>
  <c r="AD505" i="22"/>
  <c r="AP506" i="22"/>
  <c r="BA506" i="22"/>
  <c r="AS511" i="22"/>
  <c r="AP512" i="22"/>
  <c r="AI523" i="22"/>
  <c r="BG523" i="22"/>
  <c r="BD528" i="22"/>
  <c r="AU535" i="22"/>
  <c r="BL537" i="22"/>
  <c r="S541" i="22"/>
  <c r="BI542" i="22"/>
  <c r="AO544" i="22"/>
  <c r="AR552" i="22"/>
  <c r="BD981" i="22"/>
  <c r="BA698" i="22"/>
  <c r="AM668" i="22"/>
  <c r="BL733" i="22"/>
  <c r="AF824" i="22"/>
  <c r="BH848" i="22"/>
  <c r="AR349" i="22"/>
  <c r="AC310" i="22"/>
  <c r="R485" i="22"/>
  <c r="O570" i="22"/>
  <c r="BK274" i="22"/>
  <c r="AZ689" i="22"/>
  <c r="AM354" i="22"/>
  <c r="AY362" i="22"/>
  <c r="O484" i="22"/>
  <c r="AI887" i="22"/>
  <c r="AX406" i="22"/>
  <c r="AP417" i="22"/>
  <c r="BJ420" i="22"/>
  <c r="BI426" i="22"/>
  <c r="BJ431" i="22"/>
  <c r="BA433" i="22"/>
  <c r="BB436" i="22"/>
  <c r="BK442" i="22"/>
  <c r="BG447" i="22"/>
  <c r="AG454" i="22"/>
  <c r="U477" i="22"/>
  <c r="Z608" i="22"/>
  <c r="AF602" i="22"/>
  <c r="Y485" i="22"/>
  <c r="AF573" i="22"/>
  <c r="X488" i="22"/>
  <c r="BH488" i="22"/>
  <c r="AH490" i="22"/>
  <c r="AK875" i="22"/>
  <c r="AA650" i="22"/>
  <c r="BE646" i="22"/>
  <c r="S992" i="22"/>
  <c r="AV644" i="22"/>
  <c r="AM517" i="22"/>
  <c r="AH557" i="22"/>
  <c r="AN577" i="22"/>
  <c r="W596" i="22"/>
  <c r="AT628" i="22"/>
  <c r="AF650" i="22"/>
  <c r="AE657" i="22"/>
  <c r="Z915" i="22"/>
  <c r="AO344" i="22"/>
  <c r="BL918" i="22"/>
  <c r="Z411" i="22"/>
  <c r="AB669" i="22"/>
  <c r="X430" i="22"/>
  <c r="BJ590" i="22"/>
  <c r="BC445" i="22"/>
  <c r="O447" i="22"/>
  <c r="P453" i="22"/>
  <c r="AY454" i="22"/>
  <c r="S463" i="22"/>
  <c r="AL463" i="22"/>
  <c r="AU684" i="22"/>
  <c r="X798" i="22"/>
  <c r="AH481" i="22"/>
  <c r="BJ490" i="22"/>
  <c r="T492" i="22"/>
  <c r="AI492" i="22"/>
  <c r="AK493" i="22"/>
  <c r="V497" i="22"/>
  <c r="AL523" i="22"/>
  <c r="X532" i="22"/>
  <c r="AO538" i="22"/>
  <c r="BA542" i="22"/>
  <c r="AF552" i="22"/>
  <c r="AI554" i="22"/>
  <c r="AZ584" i="22"/>
  <c r="AC847" i="22"/>
  <c r="AK652" i="22"/>
  <c r="AW595" i="22"/>
  <c r="BC662" i="22"/>
  <c r="AH862" i="22"/>
  <c r="AB980" i="22"/>
  <c r="AL723" i="22"/>
  <c r="AO459" i="22"/>
  <c r="BE489" i="22"/>
  <c r="T589" i="22"/>
  <c r="AM892" i="22"/>
  <c r="Y574" i="22"/>
  <c r="AP346" i="22"/>
  <c r="T615" i="22"/>
  <c r="BA456" i="22"/>
  <c r="BG448" i="22"/>
  <c r="AI665" i="22"/>
  <c r="BI751" i="22"/>
  <c r="BG409" i="22"/>
  <c r="AL808" i="22"/>
  <c r="AV759" i="22"/>
  <c r="AR977" i="22"/>
  <c r="AE338" i="22"/>
  <c r="P796" i="22"/>
  <c r="AM446" i="22"/>
  <c r="U576" i="22"/>
  <c r="AS450" i="22"/>
  <c r="AK795" i="22"/>
  <c r="AB663" i="22"/>
  <c r="AY428" i="22"/>
  <c r="BC607" i="22"/>
  <c r="BA677" i="22"/>
  <c r="AA523" i="22"/>
  <c r="Z932" i="22"/>
  <c r="BG599" i="22"/>
  <c r="BF976" i="22"/>
  <c r="Y719" i="22"/>
  <c r="BG460" i="22"/>
  <c r="AE438" i="22"/>
  <c r="S401" i="22"/>
  <c r="BK403" i="22"/>
  <c r="Y686" i="22"/>
  <c r="Q373" i="22"/>
  <c r="AA626" i="22"/>
  <c r="BD814" i="22"/>
  <c r="O913" i="22"/>
  <c r="AS971" i="22"/>
  <c r="AP784" i="22"/>
  <c r="AM767" i="22"/>
  <c r="AZ792" i="22"/>
  <c r="AK794" i="22"/>
  <c r="AB620" i="22"/>
  <c r="BF685" i="22"/>
  <c r="BJ794" i="22"/>
  <c r="O565" i="22"/>
  <c r="O572" i="22"/>
  <c r="AQ785" i="22"/>
  <c r="W702" i="22"/>
  <c r="X886" i="22"/>
  <c r="BA787" i="22"/>
  <c r="AW775" i="22"/>
  <c r="AY971" i="22"/>
  <c r="BA914" i="22"/>
  <c r="AG952" i="22"/>
  <c r="U592" i="22"/>
  <c r="BI629" i="22"/>
  <c r="S727" i="22"/>
  <c r="Q786" i="22"/>
  <c r="BD774" i="22"/>
  <c r="Y890" i="22"/>
  <c r="AV905" i="22"/>
  <c r="BH881" i="22"/>
  <c r="BA889" i="22"/>
  <c r="AA616" i="22"/>
  <c r="BH846" i="22"/>
  <c r="T638" i="22"/>
  <c r="Z626" i="22"/>
  <c r="AK659" i="22"/>
  <c r="U446" i="22"/>
  <c r="W667" i="22"/>
  <c r="Y590" i="22"/>
  <c r="W469" i="22"/>
  <c r="BI688" i="22"/>
  <c r="AI368" i="22"/>
  <c r="AI496" i="22"/>
  <c r="AP612" i="22"/>
  <c r="AB795" i="22"/>
  <c r="AO707" i="22"/>
  <c r="AK456" i="22"/>
  <c r="AW448" i="22"/>
  <c r="BG610" i="22"/>
  <c r="BC856" i="22"/>
  <c r="AU745" i="22"/>
  <c r="O500" i="22"/>
  <c r="BL689" i="22"/>
  <c r="R719" i="22"/>
  <c r="O637" i="22"/>
  <c r="BK824" i="22"/>
  <c r="AZ524" i="22"/>
  <c r="AG773" i="22"/>
  <c r="AV849" i="22"/>
  <c r="BI630" i="22"/>
  <c r="AT473" i="22"/>
  <c r="BB777" i="22"/>
  <c r="AH526" i="22"/>
  <c r="AK521" i="22"/>
  <c r="AK472" i="22"/>
  <c r="AH623" i="22"/>
  <c r="AM695" i="22"/>
  <c r="BB712" i="22"/>
  <c r="BE858" i="22"/>
  <c r="AE647" i="22"/>
  <c r="Z394" i="22"/>
  <c r="Q648" i="22"/>
  <c r="W734" i="22"/>
  <c r="BK412" i="22"/>
  <c r="U743" i="22"/>
  <c r="AK390" i="22"/>
  <c r="AI859" i="22"/>
  <c r="BE718" i="22"/>
  <c r="BE451" i="22"/>
  <c r="AL851" i="22"/>
  <c r="V911" i="22"/>
  <c r="AB726" i="22"/>
  <c r="R837" i="22"/>
  <c r="BI918" i="22"/>
  <c r="AS807" i="22"/>
  <c r="BD654" i="22"/>
  <c r="AD745" i="22"/>
  <c r="AU710" i="22"/>
  <c r="P925" i="22"/>
  <c r="AX780" i="22"/>
  <c r="W866" i="22"/>
  <c r="BE911" i="22"/>
  <c r="U820" i="22"/>
  <c r="S938" i="22"/>
  <c r="AN481" i="22"/>
  <c r="BB918" i="22"/>
  <c r="Z926" i="22"/>
  <c r="AS582" i="22"/>
  <c r="V643" i="22"/>
  <c r="AK635" i="22"/>
  <c r="BE720" i="22"/>
  <c r="BL814" i="22"/>
  <c r="S575" i="22"/>
  <c r="AO519" i="22"/>
  <c r="BA998" i="22"/>
  <c r="Y416" i="22"/>
  <c r="AC707" i="22"/>
  <c r="R525" i="22"/>
  <c r="BH525" i="22"/>
  <c r="O645" i="22"/>
  <c r="Z490" i="22"/>
  <c r="AY917" i="22"/>
  <c r="AT781" i="22"/>
  <c r="P858" i="22"/>
  <c r="BG467" i="22"/>
  <c r="R460" i="22"/>
  <c r="BI532" i="22"/>
  <c r="AA491" i="22"/>
  <c r="AM629" i="22"/>
  <c r="AV651" i="22"/>
  <c r="AS624" i="22"/>
  <c r="BA715" i="22"/>
  <c r="AB607" i="22"/>
  <c r="AN588" i="22"/>
  <c r="BI412" i="22"/>
  <c r="U486" i="22"/>
  <c r="AH714" i="22"/>
  <c r="BA607" i="22"/>
  <c r="BD586" i="22"/>
  <c r="AB696" i="22"/>
  <c r="AK703" i="22"/>
  <c r="BD678" i="22"/>
  <c r="AQ837" i="22"/>
  <c r="P673" i="22"/>
  <c r="X453" i="22"/>
  <c r="AO918" i="22"/>
  <c r="AT808" i="22"/>
  <c r="Y555" i="22"/>
  <c r="BB554" i="22"/>
  <c r="AR557" i="22"/>
  <c r="AJ692" i="22"/>
  <c r="BE753" i="22"/>
  <c r="R442" i="22"/>
  <c r="W570" i="22"/>
  <c r="BB791" i="22"/>
  <c r="AP799" i="22"/>
  <c r="AE631" i="22"/>
  <c r="AS665" i="22"/>
  <c r="BD810" i="22"/>
  <c r="AC626" i="22"/>
  <c r="AO589" i="22"/>
  <c r="BH692" i="22"/>
  <c r="AB923" i="22"/>
  <c r="AP572" i="22"/>
  <c r="AJ777" i="22"/>
  <c r="AF712" i="22"/>
  <c r="AN488" i="22"/>
  <c r="AD650" i="22"/>
  <c r="Z811" i="22"/>
  <c r="AY801" i="22"/>
  <c r="Z469" i="22"/>
  <c r="W474" i="22"/>
  <c r="Q611" i="22"/>
  <c r="AI648" i="22"/>
  <c r="AU504" i="22"/>
  <c r="AJ824" i="22"/>
  <c r="BA700" i="22"/>
  <c r="AK437" i="22"/>
  <c r="AE555" i="22"/>
  <c r="BJ694" i="22"/>
  <c r="BK743" i="22"/>
  <c r="W434" i="22"/>
  <c r="AE1001" i="22"/>
  <c r="AI467" i="22"/>
  <c r="AP756" i="22"/>
  <c r="BD599" i="22"/>
  <c r="BD989" i="22"/>
  <c r="AU525" i="22"/>
  <c r="BA512" i="22"/>
  <c r="BF598" i="22"/>
  <c r="AX658" i="22"/>
  <c r="R695" i="22"/>
  <c r="BC628" i="22"/>
  <c r="S849" i="22"/>
  <c r="W789" i="22"/>
  <c r="Q652" i="22"/>
  <c r="AX694" i="22"/>
  <c r="AL576" i="22"/>
  <c r="AI873" i="22"/>
  <c r="X898" i="22"/>
  <c r="AN582" i="22"/>
  <c r="AI952" i="22"/>
  <c r="P669" i="22"/>
  <c r="AM764" i="22"/>
  <c r="W481" i="22"/>
  <c r="AN454" i="22"/>
  <c r="BI756" i="22"/>
  <c r="AV888" i="22"/>
  <c r="S655" i="22"/>
  <c r="AI726" i="22"/>
  <c r="BL532" i="22"/>
  <c r="AA890" i="22"/>
  <c r="S717" i="22"/>
  <c r="Z906" i="22"/>
  <c r="BI539" i="22"/>
  <c r="AP848" i="22"/>
  <c r="BK649" i="22"/>
  <c r="U755" i="22"/>
  <c r="V596" i="22"/>
  <c r="BA701" i="22"/>
  <c r="BL688" i="22"/>
  <c r="AK520" i="22"/>
  <c r="AC535" i="22"/>
  <c r="T502" i="22"/>
  <c r="BH697" i="22"/>
  <c r="Q968" i="22"/>
  <c r="BC480" i="22"/>
  <c r="BE585" i="22"/>
  <c r="AX578" i="22"/>
  <c r="AD921" i="22"/>
  <c r="W813" i="22"/>
  <c r="AO883" i="22"/>
  <c r="BC802" i="22"/>
  <c r="AA681" i="22"/>
  <c r="AD813" i="22"/>
  <c r="AN522" i="22"/>
  <c r="AQ688" i="22"/>
  <c r="AE641" i="22"/>
  <c r="AL973" i="22"/>
  <c r="P655" i="22"/>
  <c r="AK745" i="22"/>
  <c r="AD661" i="22"/>
  <c r="AV537" i="22"/>
  <c r="AP747" i="22"/>
  <c r="V592" i="22"/>
  <c r="AV591" i="22"/>
  <c r="AG650" i="22"/>
  <c r="AR536" i="22"/>
  <c r="R907" i="22"/>
  <c r="AL560" i="22"/>
  <c r="AO705" i="22"/>
  <c r="BJ465" i="22"/>
  <c r="AH636" i="22"/>
  <c r="AH849" i="22"/>
  <c r="AM604" i="22"/>
  <c r="BL810" i="22"/>
  <c r="O559" i="22"/>
  <c r="V661" i="22"/>
  <c r="BB618" i="22"/>
  <c r="AS597" i="22"/>
  <c r="BK642" i="22"/>
  <c r="AC624" i="22"/>
  <c r="AC479" i="22"/>
  <c r="AC578" i="22"/>
  <c r="AM944" i="22"/>
  <c r="AV789" i="22"/>
  <c r="AV954" i="22"/>
  <c r="AB931" i="22"/>
  <c r="AZ963" i="22"/>
  <c r="AF664" i="22"/>
  <c r="W530" i="22"/>
  <c r="AH528" i="22"/>
  <c r="AD841" i="22"/>
  <c r="AL546" i="22"/>
  <c r="W661" i="22"/>
  <c r="X750" i="22"/>
  <c r="BF878" i="22"/>
  <c r="AQ884" i="22"/>
  <c r="BB603" i="22"/>
  <c r="AI535" i="22"/>
  <c r="BF674" i="22"/>
  <c r="AO648" i="22"/>
  <c r="Z706" i="22"/>
  <c r="BI779" i="22"/>
  <c r="Q823" i="22"/>
  <c r="AM992" i="22"/>
  <c r="V799" i="22"/>
  <c r="S539" i="22"/>
  <c r="X667" i="22"/>
  <c r="U788" i="22"/>
  <c r="AG732" i="22"/>
  <c r="BC677" i="22"/>
  <c r="AM556" i="22"/>
  <c r="AM856" i="22"/>
  <c r="AH892" i="22"/>
  <c r="AT844" i="22"/>
  <c r="AT905" i="22"/>
  <c r="AL652" i="22"/>
  <c r="AO638" i="22"/>
  <c r="AJ740" i="22"/>
  <c r="V785" i="22"/>
  <c r="BF702" i="22"/>
  <c r="R736" i="22"/>
  <c r="S546" i="22"/>
  <c r="AP600" i="22"/>
  <c r="V632" i="22"/>
  <c r="AW622" i="22"/>
  <c r="T873" i="22"/>
  <c r="AK729" i="22"/>
  <c r="S783" i="22"/>
  <c r="V700" i="22"/>
  <c r="W556" i="22"/>
  <c r="AB873" i="22"/>
  <c r="W577" i="22"/>
  <c r="R824" i="22"/>
  <c r="AR761" i="22"/>
  <c r="AN740" i="22"/>
  <c r="Q741" i="22"/>
  <c r="AO740" i="22"/>
  <c r="AP595" i="22"/>
  <c r="AD852" i="22"/>
  <c r="AR626" i="22"/>
  <c r="BF497" i="22"/>
  <c r="AC602" i="22"/>
  <c r="AN648" i="22"/>
  <c r="AR639" i="22"/>
  <c r="AV854" i="22"/>
  <c r="AU888" i="22"/>
  <c r="S912" i="22"/>
  <c r="O584" i="22"/>
  <c r="AG821" i="22"/>
  <c r="AA668" i="22"/>
  <c r="BH514" i="22"/>
  <c r="AC710" i="22"/>
  <c r="P767" i="22"/>
  <c r="AE812" i="22"/>
  <c r="AT668" i="22"/>
  <c r="R869" i="22"/>
  <c r="T568" i="22"/>
  <c r="AQ717" i="22"/>
  <c r="AD998" i="22"/>
  <c r="AF816" i="22"/>
  <c r="BA728" i="22"/>
  <c r="AO935" i="22"/>
  <c r="AB683" i="22"/>
  <c r="AE783" i="22"/>
  <c r="U685" i="22"/>
  <c r="AY478" i="22"/>
  <c r="BA845" i="22"/>
  <c r="BI574" i="22"/>
  <c r="BC903" i="22"/>
  <c r="BD584" i="22"/>
  <c r="AT598" i="22"/>
  <c r="X783" i="22"/>
  <c r="T712" i="22"/>
  <c r="BG914" i="22"/>
  <c r="BC872" i="22"/>
  <c r="AB702" i="22"/>
  <c r="BJ871" i="22"/>
  <c r="P736" i="22"/>
  <c r="AG968" i="22"/>
  <c r="AB637" i="22"/>
  <c r="BH670" i="22"/>
  <c r="AP856" i="22"/>
  <c r="AY728" i="22"/>
  <c r="T942" i="22"/>
  <c r="AP824" i="22"/>
  <c r="AC897" i="22"/>
  <c r="BJ565" i="22"/>
  <c r="P697" i="22"/>
  <c r="BG677" i="22"/>
  <c r="AH851" i="22"/>
  <c r="BI748" i="22"/>
  <c r="AC548" i="22"/>
  <c r="AL675" i="22"/>
  <c r="T596" i="22"/>
  <c r="U536" i="22"/>
  <c r="AU645" i="22"/>
  <c r="Q699" i="22"/>
  <c r="AX582" i="22"/>
  <c r="R828" i="22"/>
  <c r="AW530" i="22"/>
  <c r="X847" i="22"/>
  <c r="AD869" i="22"/>
  <c r="AA762" i="22"/>
  <c r="BI752" i="22"/>
  <c r="AY907" i="22"/>
  <c r="O542" i="22"/>
  <c r="AD684" i="22"/>
  <c r="AV586" i="22"/>
  <c r="AT704" i="22"/>
  <c r="AR770" i="22"/>
  <c r="AN851" i="22"/>
  <c r="BF595" i="22"/>
  <c r="P610" i="22"/>
  <c r="AT699" i="22"/>
  <c r="BI946" i="22"/>
  <c r="AG597" i="22"/>
  <c r="AP495" i="22"/>
  <c r="AE844" i="22"/>
  <c r="AY609" i="22"/>
  <c r="BH769" i="22"/>
  <c r="BI640" i="22"/>
  <c r="BH884" i="22"/>
  <c r="R519" i="22"/>
  <c r="AX886" i="22"/>
  <c r="BD605" i="22"/>
  <c r="V681" i="22"/>
  <c r="AA689" i="22"/>
  <c r="AO575" i="22"/>
  <c r="V654" i="22"/>
  <c r="W498" i="22"/>
  <c r="AV680" i="22"/>
  <c r="T547" i="22"/>
  <c r="BC632" i="22"/>
  <c r="AN869" i="22"/>
  <c r="BK810" i="22"/>
  <c r="AY726" i="22"/>
  <c r="BH887" i="22"/>
  <c r="AL735" i="22"/>
  <c r="AN786" i="22"/>
  <c r="AO667" i="22"/>
  <c r="AS601" i="22"/>
  <c r="AV656" i="22"/>
  <c r="AR512" i="22"/>
  <c r="AV843" i="22"/>
  <c r="AY627" i="22"/>
  <c r="O925" i="22"/>
  <c r="X588" i="22"/>
  <c r="BJ618" i="22"/>
  <c r="AY906" i="22"/>
  <c r="BK792" i="22"/>
  <c r="AR801" i="22"/>
  <c r="P783" i="22"/>
  <c r="AH670" i="22"/>
  <c r="X861" i="22"/>
  <c r="V929" i="22"/>
  <c r="BD580" i="22"/>
  <c r="AV641" i="22"/>
  <c r="O573" i="22"/>
  <c r="AU757" i="22"/>
  <c r="AF720" i="22"/>
  <c r="AJ659" i="22"/>
  <c r="BK678" i="22"/>
  <c r="AO871" i="22"/>
  <c r="W554" i="22"/>
  <c r="AU666" i="22"/>
  <c r="AI679" i="22"/>
  <c r="BB801" i="22"/>
  <c r="BB669" i="22"/>
  <c r="AM747" i="22"/>
  <c r="AM865" i="22"/>
  <c r="AT946" i="22"/>
  <c r="BK865" i="22"/>
  <c r="P693" i="22"/>
  <c r="Y671" i="22"/>
  <c r="AY674" i="22"/>
  <c r="AO865" i="22"/>
  <c r="AU762" i="22"/>
  <c r="AT764" i="22"/>
  <c r="V683" i="22"/>
  <c r="BE822" i="22"/>
  <c r="AT814" i="22"/>
  <c r="AJ857" i="22"/>
  <c r="BF862" i="22"/>
  <c r="AE828" i="22"/>
  <c r="BG728" i="22"/>
  <c r="AJ940" i="22"/>
  <c r="AD777" i="22"/>
  <c r="BE754" i="22"/>
  <c r="AM998" i="22"/>
  <c r="AG837" i="22"/>
  <c r="BC753" i="22"/>
  <c r="BJ864" i="22"/>
  <c r="AT796" i="22"/>
  <c r="AY29" i="22"/>
  <c r="AI943" i="22"/>
  <c r="AH807" i="22"/>
  <c r="AR213" i="22"/>
  <c r="AH142" i="22"/>
  <c r="AD527" i="22"/>
  <c r="AS393" i="22"/>
  <c r="BI374" i="22"/>
  <c r="AP547" i="22"/>
  <c r="W332" i="22"/>
  <c r="AL618" i="22"/>
  <c r="AU294" i="22"/>
  <c r="AM994" i="22"/>
  <c r="AP478" i="22"/>
  <c r="AQ305" i="22"/>
  <c r="BC362" i="22"/>
  <c r="AH420" i="22"/>
  <c r="AB839" i="22"/>
  <c r="BI500" i="22"/>
  <c r="AM845" i="22"/>
  <c r="BG204" i="22"/>
  <c r="BG54" i="22"/>
  <c r="BH793" i="22"/>
  <c r="AU364" i="22"/>
  <c r="BE115" i="22"/>
  <c r="Z596" i="22"/>
  <c r="Q504" i="22"/>
  <c r="AG240" i="22"/>
  <c r="AP223" i="22"/>
  <c r="AL472" i="22"/>
  <c r="R225" i="22"/>
  <c r="AC508" i="22"/>
  <c r="AG553" i="22"/>
  <c r="Q558" i="22"/>
  <c r="AQ82" i="22"/>
  <c r="S385" i="22"/>
  <c r="BD450" i="22"/>
  <c r="Z991" i="22"/>
  <c r="BG579" i="22"/>
  <c r="AY357" i="22"/>
  <c r="AV99" i="22"/>
  <c r="AH702" i="22"/>
  <c r="AJ428" i="22"/>
  <c r="BC218" i="22"/>
  <c r="AE140" i="22"/>
  <c r="BB282" i="22"/>
  <c r="Y477" i="22"/>
  <c r="S757" i="22"/>
  <c r="AM329" i="22"/>
  <c r="AF342" i="22"/>
  <c r="R118" i="22"/>
  <c r="BA312" i="22"/>
  <c r="AR255" i="22"/>
  <c r="AM122" i="22"/>
  <c r="R434" i="22"/>
  <c r="Z409" i="22"/>
  <c r="AX220" i="22"/>
  <c r="BJ572" i="22"/>
  <c r="AN130" i="22"/>
  <c r="AT692" i="22"/>
  <c r="AE320" i="22"/>
  <c r="P144" i="22"/>
  <c r="BI144" i="22"/>
  <c r="AZ498" i="22"/>
  <c r="O342" i="22"/>
  <c r="AN148" i="22"/>
  <c r="BE272" i="22"/>
  <c r="AA894" i="22"/>
  <c r="AY314" i="22"/>
  <c r="P179" i="22"/>
  <c r="AI179" i="22"/>
  <c r="AE184" i="22"/>
  <c r="Y187" i="22"/>
  <c r="O607" i="22"/>
  <c r="AZ780" i="22"/>
  <c r="P712" i="22"/>
  <c r="AQ243" i="22"/>
  <c r="AO235" i="22"/>
  <c r="P750" i="22"/>
  <c r="R413" i="22"/>
  <c r="BH298" i="22"/>
  <c r="AD636" i="22"/>
  <c r="BG316" i="22"/>
  <c r="AH503" i="22"/>
  <c r="AP344" i="22"/>
  <c r="BJ288" i="22"/>
  <c r="AR693" i="22"/>
  <c r="BC206" i="22"/>
  <c r="Z500" i="22"/>
  <c r="AQ950" i="22"/>
  <c r="BA747" i="22"/>
  <c r="AV373" i="22"/>
  <c r="AG342" i="22"/>
  <c r="AY727" i="22"/>
  <c r="AZ432" i="22"/>
  <c r="AD434" i="22"/>
  <c r="AF287" i="22"/>
  <c r="BE286" i="22"/>
  <c r="O869" i="22"/>
  <c r="AW606" i="22"/>
  <c r="BD558" i="22"/>
  <c r="V209" i="22"/>
  <c r="AK23" i="22"/>
  <c r="AY25" i="22"/>
  <c r="AR123" i="22"/>
  <c r="AB912" i="22"/>
  <c r="P203" i="22"/>
  <c r="AW443" i="22"/>
  <c r="AU220" i="22"/>
  <c r="Q561" i="22"/>
  <c r="BH545" i="22"/>
  <c r="AV575" i="22"/>
  <c r="V795" i="22"/>
  <c r="Q667" i="22"/>
  <c r="Y594" i="22"/>
  <c r="BJ475" i="22"/>
  <c r="W446" i="22"/>
  <c r="AN286" i="22"/>
  <c r="AF356" i="22"/>
  <c r="AB46" i="22"/>
  <c r="BC143" i="22"/>
  <c r="AV304" i="22"/>
  <c r="T243" i="22"/>
  <c r="BL632" i="22"/>
  <c r="AR423" i="22"/>
  <c r="BG53" i="22"/>
  <c r="Y348" i="22"/>
  <c r="AC243" i="22"/>
  <c r="AF271" i="22"/>
  <c r="BJ162" i="22"/>
  <c r="AG657" i="22"/>
  <c r="AW411" i="22"/>
  <c r="AM408" i="22"/>
  <c r="BG330" i="22"/>
  <c r="AF68" i="22"/>
  <c r="O865" i="22"/>
  <c r="AT373" i="22"/>
  <c r="AS343" i="22"/>
  <c r="AB147" i="22"/>
  <c r="AL602" i="22"/>
  <c r="AL397" i="22"/>
  <c r="BD83" i="22"/>
  <c r="AZ158" i="22"/>
  <c r="AN422" i="22"/>
  <c r="BJ240" i="22"/>
  <c r="U416" i="22"/>
  <c r="R345" i="22"/>
  <c r="P379" i="22"/>
  <c r="AE436" i="22"/>
  <c r="AD223" i="22"/>
  <c r="AP337" i="22"/>
  <c r="U499" i="22"/>
  <c r="AT368" i="22"/>
  <c r="BL238" i="22"/>
  <c r="T205" i="22"/>
  <c r="BB211" i="22"/>
  <c r="AM117" i="22"/>
  <c r="BB296" i="22"/>
  <c r="X257" i="22"/>
  <c r="BB710" i="22"/>
  <c r="AF714" i="22"/>
  <c r="U136" i="22"/>
  <c r="AQ137" i="22"/>
  <c r="AC559" i="22"/>
  <c r="AI414" i="22"/>
  <c r="T394" i="22"/>
  <c r="R144" i="22"/>
  <c r="W432" i="22"/>
  <c r="AS436" i="22"/>
  <c r="V531" i="22"/>
  <c r="V513" i="22"/>
  <c r="O471" i="22"/>
  <c r="AD408" i="22"/>
  <c r="BI394" i="22"/>
  <c r="U781" i="22"/>
  <c r="BD743" i="22"/>
  <c r="AS604" i="22"/>
  <c r="AA250" i="22"/>
  <c r="BF704" i="22"/>
  <c r="BD213" i="22"/>
  <c r="AN388" i="22"/>
  <c r="AZ890" i="22"/>
  <c r="AE579" i="22"/>
  <c r="AC636" i="22"/>
  <c r="AD689" i="22"/>
  <c r="AG334" i="22"/>
  <c r="AX393" i="22"/>
  <c r="AE361" i="22"/>
  <c r="AK189" i="22"/>
  <c r="AF190" i="22"/>
  <c r="P721" i="22"/>
  <c r="O767" i="22"/>
  <c r="AJ272" i="22"/>
  <c r="AP199" i="22"/>
  <c r="AF542" i="22"/>
  <c r="O462" i="22"/>
  <c r="BI416" i="22"/>
  <c r="BH782" i="22"/>
  <c r="AG417" i="22"/>
  <c r="AB380" i="22"/>
  <c r="BG211" i="22"/>
  <c r="AP232" i="22"/>
  <c r="BI765" i="22"/>
  <c r="V365" i="22"/>
  <c r="BE264" i="22"/>
  <c r="AZ294" i="22"/>
  <c r="BB465" i="22"/>
  <c r="BL820" i="22"/>
  <c r="AJ278" i="22"/>
  <c r="BK300" i="22"/>
  <c r="AD307" i="22"/>
  <c r="AZ805" i="22"/>
  <c r="S293" i="22"/>
  <c r="BH256" i="22"/>
  <c r="AJ309" i="22"/>
  <c r="AO738" i="22"/>
  <c r="AB218" i="22"/>
  <c r="BL501" i="22"/>
  <c r="AK254" i="22"/>
  <c r="BA171" i="22"/>
  <c r="BL933" i="22"/>
  <c r="AX510" i="22"/>
  <c r="BF343" i="22"/>
  <c r="AN690" i="22"/>
  <c r="AB636" i="22"/>
  <c r="Y244" i="22"/>
  <c r="AK173" i="22"/>
  <c r="BB297" i="22"/>
  <c r="Z321" i="22"/>
  <c r="AR422" i="22"/>
  <c r="BI315" i="22"/>
  <c r="AV433" i="22"/>
  <c r="X399" i="22"/>
  <c r="AB991" i="22"/>
  <c r="AQ613" i="22"/>
  <c r="V63" i="22"/>
  <c r="AJ65" i="22"/>
  <c r="BG75" i="22"/>
  <c r="BH94" i="22"/>
  <c r="U779" i="22"/>
  <c r="BD445" i="22"/>
  <c r="AB301" i="22"/>
  <c r="AO912" i="22"/>
  <c r="AZ381" i="22"/>
  <c r="AW137" i="22"/>
  <c r="BD773" i="22"/>
  <c r="AQ729" i="22"/>
  <c r="AF344" i="22"/>
  <c r="P101" i="22"/>
  <c r="AG106" i="22"/>
  <c r="AZ106" i="22"/>
  <c r="AJ108" i="22"/>
  <c r="BF121" i="22"/>
  <c r="AL126" i="22"/>
  <c r="P128" i="22"/>
  <c r="AU133" i="22"/>
  <c r="AW461" i="22"/>
  <c r="AX420" i="22"/>
  <c r="AN140" i="22"/>
  <c r="BD243" i="22"/>
  <c r="X358" i="22"/>
  <c r="AN750" i="22"/>
  <c r="Z451" i="22"/>
  <c r="BE143" i="22"/>
  <c r="AH144" i="22"/>
  <c r="P152" i="22"/>
  <c r="AK502" i="22"/>
  <c r="AE327" i="22"/>
  <c r="AC767" i="22"/>
  <c r="AN409" i="22"/>
  <c r="AA498" i="22"/>
  <c r="AY401" i="22"/>
  <c r="AP354" i="22"/>
  <c r="AI451" i="22"/>
  <c r="AM748" i="22"/>
  <c r="AF210" i="22"/>
  <c r="AF231" i="22"/>
  <c r="BF178" i="22"/>
  <c r="AS305" i="22"/>
  <c r="AT277" i="22"/>
  <c r="X346" i="22"/>
  <c r="AT720" i="22"/>
  <c r="BD207" i="22"/>
  <c r="AN326" i="22"/>
  <c r="AX294" i="22"/>
  <c r="R961" i="22"/>
  <c r="S450" i="22"/>
  <c r="U387" i="22"/>
  <c r="O368" i="22"/>
  <c r="AK191" i="22"/>
  <c r="R558" i="22"/>
  <c r="R462" i="22"/>
  <c r="AT230" i="22"/>
  <c r="BE193" i="22"/>
  <c r="AC194" i="22"/>
  <c r="AK195" i="22"/>
  <c r="BL297" i="22"/>
  <c r="AI455" i="22"/>
  <c r="T453" i="22"/>
  <c r="O200" i="22"/>
  <c r="S200" i="22"/>
  <c r="AW230" i="22"/>
  <c r="AQ588" i="22"/>
  <c r="U605" i="22"/>
  <c r="AV619" i="22"/>
  <c r="AX277" i="22"/>
  <c r="AH296" i="22"/>
  <c r="AZ491" i="22"/>
  <c r="AF361" i="22"/>
  <c r="AU341" i="22"/>
  <c r="AZ677" i="22"/>
  <c r="AB460" i="22"/>
  <c r="AP321" i="22"/>
  <c r="AO239" i="22"/>
  <c r="BA73" i="22"/>
  <c r="AO693" i="22"/>
  <c r="AU723" i="22"/>
  <c r="AT349" i="22"/>
  <c r="BF131" i="22"/>
  <c r="AH425" i="22"/>
  <c r="Q903" i="22"/>
  <c r="AR568" i="22"/>
  <c r="AQ894" i="22"/>
  <c r="Y502" i="22"/>
  <c r="AD367" i="22"/>
  <c r="AW354" i="22"/>
  <c r="BJ276" i="22"/>
  <c r="Q444" i="22"/>
  <c r="AH57" i="22"/>
  <c r="AQ226" i="22"/>
  <c r="AI565" i="22"/>
  <c r="P445" i="22"/>
  <c r="X504" i="22"/>
  <c r="AH846" i="22"/>
  <c r="BH75" i="22"/>
  <c r="Z440" i="22"/>
  <c r="AD657" i="22"/>
  <c r="Q348" i="22"/>
  <c r="BG344" i="22"/>
  <c r="AS271" i="22"/>
  <c r="V215" i="22"/>
  <c r="R89" i="22"/>
  <c r="AP455" i="22"/>
  <c r="BA452" i="22"/>
  <c r="AD91" i="22"/>
  <c r="BB115" i="22"/>
  <c r="AX524" i="22"/>
  <c r="AE294" i="22"/>
  <c r="AL125" i="22"/>
  <c r="BA130" i="22"/>
  <c r="AV486" i="22"/>
  <c r="AO357" i="22"/>
  <c r="AW539" i="22"/>
  <c r="AD347" i="22"/>
  <c r="T140" i="22"/>
  <c r="AF810" i="22"/>
  <c r="AD378" i="22"/>
  <c r="AN218" i="22"/>
  <c r="BL398" i="22"/>
  <c r="BB148" i="22"/>
  <c r="Y149" i="22"/>
  <c r="AA417" i="22"/>
  <c r="AM424" i="22"/>
  <c r="AK758" i="22"/>
  <c r="AX327" i="22"/>
  <c r="Q162" i="22"/>
  <c r="AV481" i="22"/>
  <c r="AB469" i="22"/>
  <c r="AG646" i="22"/>
  <c r="AM433" i="22"/>
  <c r="W314" i="22"/>
  <c r="AZ456" i="22"/>
  <c r="AM171" i="22"/>
  <c r="BG531" i="22"/>
  <c r="AN385" i="22"/>
  <c r="AL305" i="22"/>
  <c r="AB437" i="22"/>
  <c r="AB177" i="22"/>
  <c r="BH586" i="22"/>
  <c r="AA466" i="22"/>
  <c r="AK347" i="22"/>
  <c r="Q184" i="22"/>
  <c r="AW643" i="22"/>
  <c r="BE659" i="22"/>
  <c r="AX690" i="22"/>
  <c r="BK536" i="22"/>
  <c r="BD285" i="22"/>
  <c r="AS414" i="22"/>
  <c r="Z343" i="22"/>
  <c r="AA489" i="22"/>
  <c r="P466" i="22"/>
  <c r="Q372" i="22"/>
  <c r="S529" i="22"/>
  <c r="BG522" i="22"/>
  <c r="BF435" i="22"/>
  <c r="AU202" i="22"/>
  <c r="Z554" i="22"/>
  <c r="Q443" i="22"/>
  <c r="AQ337" i="22"/>
  <c r="P471" i="22"/>
  <c r="BD328" i="22"/>
  <c r="AD461" i="22"/>
  <c r="AE230" i="22"/>
  <c r="AN495" i="22"/>
  <c r="AX271" i="22"/>
  <c r="AE206" i="22"/>
  <c r="AO389" i="22"/>
  <c r="P385" i="22"/>
  <c r="O248" i="22"/>
  <c r="AF480" i="22"/>
  <c r="AE363" i="22"/>
  <c r="Q964" i="22"/>
  <c r="AA384" i="22"/>
  <c r="BG300" i="22"/>
  <c r="AC283" i="22"/>
  <c r="AA460" i="22"/>
  <c r="S663" i="22"/>
  <c r="AL254" i="22"/>
  <c r="Y529" i="22"/>
  <c r="BJ456" i="22"/>
  <c r="W238" i="22"/>
  <c r="AP526" i="22"/>
  <c r="AA397" i="22"/>
  <c r="AD417" i="22"/>
  <c r="AG664" i="22"/>
  <c r="R443" i="22"/>
  <c r="AG631" i="22"/>
  <c r="AY722" i="22"/>
  <c r="AI437" i="22"/>
  <c r="AL539" i="22"/>
  <c r="AQ655" i="22"/>
  <c r="AB488" i="22"/>
  <c r="BA846" i="22"/>
  <c r="BF475" i="22"/>
  <c r="W482" i="22"/>
  <c r="Z543" i="22"/>
  <c r="AI666" i="22"/>
  <c r="BC473" i="22"/>
  <c r="P665" i="22"/>
  <c r="AJ496" i="22"/>
  <c r="BF600" i="22"/>
  <c r="AV455" i="22"/>
  <c r="BE735" i="22"/>
  <c r="AR795" i="22"/>
  <c r="R830" i="22"/>
  <c r="Z442" i="22"/>
  <c r="Q377" i="22"/>
  <c r="W741" i="22"/>
  <c r="BK681" i="22"/>
  <c r="Z458" i="22"/>
  <c r="BD681" i="22"/>
  <c r="AN550" i="22"/>
  <c r="AE483" i="22"/>
  <c r="AG648" i="22"/>
  <c r="AP461" i="22"/>
  <c r="AP546" i="22"/>
  <c r="AC590" i="22"/>
  <c r="BJ439" i="22"/>
  <c r="BL926" i="22"/>
  <c r="BI599" i="22"/>
  <c r="AJ898" i="22"/>
  <c r="BB591" i="22"/>
  <c r="W856" i="22"/>
  <c r="AQ685" i="22"/>
  <c r="AL578" i="22"/>
  <c r="R576" i="22"/>
  <c r="Q488" i="22"/>
  <c r="BB673" i="22"/>
  <c r="AY942" i="22"/>
  <c r="Q476" i="22"/>
  <c r="T660" i="22"/>
  <c r="BA686" i="22"/>
  <c r="AP662" i="22"/>
  <c r="Y444" i="22"/>
  <c r="AK604" i="22"/>
  <c r="Z538" i="22"/>
  <c r="Z909" i="22"/>
  <c r="BE575" i="22"/>
  <c r="AF633" i="22"/>
  <c r="AX764" i="22"/>
  <c r="AG884" i="22"/>
  <c r="P701" i="22"/>
  <c r="AU502" i="22"/>
  <c r="O589" i="22"/>
  <c r="Q745" i="22"/>
  <c r="AY564" i="22"/>
  <c r="AN608" i="22"/>
  <c r="AK642" i="22"/>
  <c r="BG700" i="22"/>
  <c r="AX492" i="22"/>
  <c r="Z881" i="22"/>
  <c r="AI657" i="22"/>
  <c r="AK518" i="22"/>
  <c r="Z470" i="22"/>
  <c r="AI958" i="22"/>
  <c r="BI916" i="22"/>
  <c r="O502" i="22"/>
  <c r="BG538" i="22"/>
  <c r="BL436" i="22"/>
  <c r="AI460" i="22"/>
  <c r="AV791" i="22"/>
  <c r="AQ582" i="22"/>
  <c r="X804" i="22"/>
  <c r="AI922" i="22"/>
  <c r="AK709" i="22"/>
  <c r="BA639" i="22"/>
  <c r="AX716" i="22"/>
  <c r="AE779" i="22"/>
  <c r="AA573" i="22"/>
  <c r="Q989" i="22"/>
  <c r="X550" i="22"/>
  <c r="AK447" i="22"/>
  <c r="BC506" i="22"/>
  <c r="Y551" i="22"/>
  <c r="AW624" i="22"/>
  <c r="AR484" i="22"/>
  <c r="AR742" i="22"/>
  <c r="AT527" i="22"/>
  <c r="BA539" i="22"/>
  <c r="BG825" i="22"/>
  <c r="AJ619" i="22"/>
  <c r="AT737" i="22"/>
  <c r="AK444" i="22"/>
  <c r="BA474" i="22"/>
  <c r="BH675" i="22"/>
  <c r="AV498" i="22"/>
  <c r="AX722" i="22"/>
  <c r="BB653" i="22"/>
  <c r="AM694" i="22"/>
  <c r="R758" i="22"/>
  <c r="T576" i="22"/>
  <c r="AK798" i="22"/>
  <c r="AR651" i="22"/>
  <c r="BG503" i="22"/>
  <c r="AA969" i="22"/>
  <c r="U548" i="22"/>
  <c r="BI610" i="22"/>
  <c r="AJ445" i="22"/>
  <c r="BL456" i="22"/>
  <c r="AY502" i="22"/>
  <c r="AP432" i="22"/>
  <c r="BA702" i="22"/>
  <c r="AZ598" i="22"/>
  <c r="O454" i="22"/>
  <c r="AY629" i="22"/>
  <c r="AE615" i="22"/>
  <c r="BG730" i="22"/>
  <c r="BF565" i="22"/>
  <c r="AA749" i="22"/>
  <c r="AR446" i="22"/>
  <c r="BI563" i="22"/>
  <c r="AI812" i="22"/>
  <c r="O747" i="22"/>
  <c r="V832" i="22"/>
  <c r="BL673" i="22"/>
  <c r="AS775" i="22"/>
  <c r="AI452" i="22"/>
  <c r="BJ610" i="22"/>
  <c r="W730" i="22"/>
  <c r="AK619" i="22"/>
  <c r="W588" i="22"/>
  <c r="O498" i="22"/>
  <c r="AS686" i="22"/>
  <c r="AI476" i="22"/>
  <c r="AW535" i="22"/>
  <c r="O656" i="22"/>
  <c r="AY451" i="22"/>
  <c r="BC769" i="22"/>
  <c r="AF467" i="22"/>
  <c r="P803" i="22"/>
  <c r="AT920" i="22"/>
  <c r="BH804" i="22"/>
  <c r="BH464" i="22"/>
  <c r="AV649" i="22"/>
  <c r="BE475" i="22"/>
  <c r="BF559" i="22"/>
  <c r="X623" i="22"/>
  <c r="AN506" i="22"/>
  <c r="AW902" i="22"/>
  <c r="AA919" i="22"/>
  <c r="AX548" i="22"/>
  <c r="AE712" i="22"/>
  <c r="AG552" i="22"/>
  <c r="AD691" i="22"/>
  <c r="AW725" i="22"/>
  <c r="AI802" i="22"/>
  <c r="BE421" i="22"/>
  <c r="T694" i="22"/>
  <c r="AJ768" i="22"/>
  <c r="AJ928" i="22"/>
  <c r="Z632" i="22"/>
  <c r="AE729" i="22"/>
  <c r="BD500" i="22"/>
  <c r="T490" i="22"/>
  <c r="BJ919" i="22"/>
  <c r="AH960" i="22"/>
  <c r="W787" i="22"/>
  <c r="W451" i="22"/>
  <c r="AU810" i="22"/>
  <c r="AB973" i="22"/>
  <c r="S515" i="22"/>
  <c r="BA901" i="22"/>
  <c r="AD687" i="22"/>
  <c r="AE566" i="22"/>
  <c r="Z571" i="22"/>
  <c r="AE667" i="22"/>
  <c r="P949" i="22"/>
  <c r="AF567" i="22"/>
  <c r="BB621" i="22"/>
  <c r="O544" i="22"/>
  <c r="AY738" i="22"/>
  <c r="AU660" i="22"/>
  <c r="AJ459" i="22"/>
  <c r="AB489" i="22"/>
  <c r="AE492" i="22"/>
  <c r="U796" i="22"/>
  <c r="BD672" i="22"/>
  <c r="BA736" i="22"/>
  <c r="AT583" i="22"/>
  <c r="AI541" i="22"/>
  <c r="AY484" i="22"/>
  <c r="AX443" i="22"/>
  <c r="AD821" i="22"/>
  <c r="V560" i="22"/>
  <c r="BE566" i="22"/>
  <c r="BK485" i="22"/>
  <c r="BL571" i="22"/>
  <c r="BK473" i="22"/>
  <c r="BH794" i="22"/>
  <c r="AS515" i="22"/>
  <c r="AO451" i="22"/>
  <c r="BA505" i="22"/>
  <c r="BE501" i="22"/>
  <c r="AK783" i="22"/>
  <c r="AZ686" i="22"/>
  <c r="AY498" i="22"/>
  <c r="AM674" i="22"/>
  <c r="BL803" i="22"/>
  <c r="S606" i="22"/>
  <c r="AI863" i="22"/>
  <c r="P544" i="22"/>
  <c r="Y729" i="22"/>
  <c r="BD520" i="22"/>
  <c r="X441" i="22"/>
  <c r="AK816" i="22"/>
  <c r="AI552" i="22"/>
  <c r="BL474" i="22"/>
  <c r="S485" i="22"/>
  <c r="AQ557" i="22"/>
  <c r="O478" i="22"/>
  <c r="Y447" i="22"/>
  <c r="U556" i="22"/>
  <c r="AD580" i="22"/>
  <c r="BF963" i="22"/>
  <c r="Z658" i="22"/>
  <c r="BL580" i="22"/>
  <c r="BK519" i="22"/>
  <c r="AT498" i="22"/>
  <c r="AV926" i="22"/>
  <c r="AY482" i="22"/>
  <c r="BC824" i="22"/>
  <c r="V932" i="22"/>
  <c r="O567" i="22"/>
  <c r="V515" i="22"/>
  <c r="BL530" i="22"/>
  <c r="AH488" i="22"/>
  <c r="AB761" i="22"/>
  <c r="AU441" i="22"/>
  <c r="BL638" i="22"/>
  <c r="U447" i="22"/>
  <c r="BH918" i="22"/>
  <c r="AV818" i="22"/>
  <c r="BA674" i="22"/>
  <c r="AO731" i="22"/>
  <c r="AP551" i="22"/>
  <c r="BH458" i="22"/>
  <c r="AC493" i="22"/>
  <c r="AL519" i="22"/>
  <c r="AG472" i="22"/>
  <c r="T697" i="22"/>
  <c r="P572" i="22"/>
  <c r="AS459" i="22"/>
  <c r="BE543" i="22"/>
  <c r="BJ502" i="22"/>
  <c r="R513" i="22"/>
  <c r="AR874" i="22"/>
  <c r="Z548" i="22"/>
  <c r="BD463" i="22"/>
  <c r="Z691" i="22"/>
  <c r="AI742" i="22"/>
  <c r="X541" i="22"/>
  <c r="AK647" i="22"/>
  <c r="V496" i="22"/>
  <c r="AG805" i="22"/>
  <c r="AF624" i="22"/>
  <c r="AD463" i="22"/>
  <c r="BK547" i="22"/>
  <c r="AA937" i="22"/>
  <c r="AW505" i="22"/>
  <c r="BA621" i="22"/>
  <c r="BA619" i="22"/>
  <c r="BA638" i="22"/>
  <c r="AI834" i="22"/>
  <c r="BK531" i="22"/>
  <c r="BL500" i="22"/>
  <c r="BC627" i="22"/>
  <c r="R811" i="22"/>
  <c r="R591" i="22"/>
  <c r="Z604" i="22"/>
  <c r="AM501" i="22"/>
  <c r="AG776" i="22"/>
  <c r="AA780" i="22"/>
  <c r="BG543" i="22"/>
  <c r="AA447" i="22"/>
  <c r="X529" i="22"/>
  <c r="P560" i="22"/>
  <c r="AP525" i="22"/>
  <c r="V813" i="22"/>
  <c r="BH691" i="22"/>
  <c r="AN742" i="22"/>
  <c r="AC651" i="22"/>
  <c r="BI546" i="22"/>
  <c r="BH728" i="22"/>
  <c r="BF860" i="22"/>
  <c r="T822" i="22"/>
  <c r="AA775" i="22"/>
  <c r="AF477" i="22"/>
  <c r="AS642" i="22"/>
  <c r="AV912" i="22"/>
  <c r="X517" i="22"/>
  <c r="AT501" i="22"/>
  <c r="O661" i="22"/>
  <c r="AP567" i="22"/>
  <c r="AY883" i="22"/>
  <c r="AB981" i="22"/>
  <c r="AP999" i="22"/>
  <c r="BF872" i="22"/>
  <c r="AN467" i="22"/>
  <c r="BF492" i="22"/>
  <c r="AI566" i="22"/>
  <c r="AQ511" i="22"/>
  <c r="U479" i="22"/>
  <c r="AP671" i="22"/>
  <c r="AY684" i="22"/>
  <c r="R497" i="22"/>
  <c r="BF735" i="22"/>
  <c r="AM525" i="22"/>
  <c r="AP895" i="22"/>
  <c r="AN584" i="22"/>
  <c r="Q621" i="22"/>
  <c r="BK707" i="22"/>
  <c r="BI550" i="22"/>
  <c r="BF677" i="22"/>
  <c r="AP532" i="22"/>
  <c r="Q529" i="22"/>
  <c r="AU451" i="22"/>
  <c r="BJ563" i="22"/>
  <c r="Q666" i="22"/>
  <c r="O433" i="22"/>
  <c r="AH592" i="22"/>
  <c r="BI685" i="22"/>
  <c r="AO491" i="22"/>
  <c r="AL528" i="22"/>
  <c r="AE463" i="22"/>
  <c r="AN725" i="22"/>
  <c r="Y518" i="22"/>
  <c r="U828" i="22"/>
  <c r="O758" i="22"/>
  <c r="Q683" i="22"/>
  <c r="AT578" i="22"/>
  <c r="Q685" i="22"/>
  <c r="S618" i="22"/>
  <c r="AN587" i="22"/>
  <c r="T481" i="22"/>
  <c r="AF568" i="22"/>
  <c r="Z487" i="22"/>
  <c r="BD828" i="22"/>
  <c r="BC588" i="22"/>
  <c r="BJ567" i="22"/>
  <c r="U492" i="22"/>
  <c r="BK697" i="22"/>
  <c r="AB477" i="22"/>
  <c r="AA539" i="22"/>
  <c r="AB458" i="22"/>
  <c r="AY790" i="22"/>
  <c r="AB482" i="22"/>
  <c r="AO444" i="22"/>
  <c r="AR697" i="22"/>
  <c r="BA772" i="22"/>
  <c r="AU564" i="22"/>
  <c r="R642" i="22"/>
  <c r="U457" i="22"/>
  <c r="AI877" i="22"/>
  <c r="AK692" i="22"/>
  <c r="U737" i="22"/>
  <c r="AZ784" i="22"/>
  <c r="AF760" i="22"/>
  <c r="AS570" i="22"/>
  <c r="AZ806" i="22"/>
  <c r="AK797" i="22"/>
  <c r="AN772" i="22"/>
  <c r="AV474" i="22"/>
  <c r="AV688" i="22"/>
  <c r="BJ902" i="22"/>
  <c r="BH636" i="22"/>
  <c r="R598" i="22"/>
  <c r="BH819" i="22"/>
  <c r="S899" i="22"/>
  <c r="V639" i="22"/>
  <c r="AA482" i="22"/>
  <c r="AQ971" i="22"/>
  <c r="T593" i="22"/>
  <c r="AZ534" i="22"/>
  <c r="AM609" i="22"/>
  <c r="AZ787" i="22"/>
  <c r="BJ596" i="22"/>
  <c r="S893" i="22"/>
  <c r="Y834" i="22"/>
  <c r="BK770" i="22"/>
  <c r="BI662" i="22"/>
  <c r="O771" i="22"/>
  <c r="AX675" i="22"/>
  <c r="AR832" i="22"/>
  <c r="AQ492" i="22"/>
  <c r="BC699" i="22"/>
  <c r="AP900" i="22"/>
  <c r="BL739" i="22"/>
  <c r="AZ599" i="22"/>
  <c r="AH728" i="22"/>
  <c r="AI795" i="22"/>
  <c r="BB487" i="22"/>
  <c r="BA501" i="22"/>
  <c r="AW795" i="22"/>
  <c r="AL490" i="22"/>
  <c r="AP743" i="22"/>
  <c r="BC571" i="22"/>
  <c r="AU946" i="22"/>
  <c r="AZ713" i="22"/>
  <c r="AN617" i="22"/>
  <c r="BD565" i="22"/>
  <c r="AH827" i="22"/>
  <c r="U680" i="22"/>
  <c r="AN435" i="22"/>
  <c r="W524" i="22"/>
  <c r="AO498" i="22"/>
  <c r="AA725" i="22"/>
  <c r="AC490" i="22"/>
  <c r="AN567" i="22"/>
  <c r="BK567" i="22"/>
  <c r="AO452" i="22"/>
  <c r="BC535" i="22"/>
  <c r="P481" i="22"/>
  <c r="AZ480" i="22"/>
  <c r="Y824" i="22"/>
  <c r="T813" i="22"/>
  <c r="AK597" i="22"/>
  <c r="BE811" i="22"/>
  <c r="BJ578" i="22"/>
  <c r="AK658" i="22"/>
  <c r="AS452" i="22"/>
  <c r="Z503" i="22"/>
  <c r="U455" i="22"/>
  <c r="O926" i="22"/>
  <c r="R820" i="22"/>
  <c r="AV515" i="22"/>
  <c r="O539" i="22"/>
  <c r="BC621" i="22"/>
  <c r="AN939" i="22"/>
  <c r="BB966" i="22"/>
  <c r="AJ453" i="22"/>
  <c r="AK793" i="22"/>
  <c r="S542" i="22"/>
  <c r="AH473" i="22"/>
  <c r="P890" i="22"/>
  <c r="AA633" i="22"/>
  <c r="AM529" i="22"/>
  <c r="BB592" i="22"/>
  <c r="P631" i="22"/>
  <c r="Y612" i="22"/>
  <c r="AK465" i="22"/>
  <c r="S658" i="22"/>
  <c r="Q676" i="22"/>
  <c r="AD498" i="22"/>
  <c r="BJ471" i="22"/>
  <c r="AM680" i="22"/>
  <c r="AU624" i="22"/>
  <c r="AL760" i="22"/>
  <c r="AD443" i="22"/>
  <c r="AE506" i="22"/>
  <c r="AG482" i="22"/>
  <c r="O455" i="22"/>
  <c r="AQ647" i="22"/>
  <c r="BE840" i="22"/>
  <c r="AF651" i="22"/>
  <c r="X653" i="22"/>
  <c r="AB532" i="22"/>
  <c r="BG485" i="22"/>
  <c r="AL707" i="22"/>
  <c r="S459" i="22"/>
  <c r="BL597" i="22"/>
  <c r="AT475" i="22"/>
  <c r="BH911" i="22"/>
  <c r="BD536" i="22"/>
  <c r="AT470" i="22"/>
  <c r="AG477" i="22"/>
  <c r="AP699" i="22"/>
  <c r="AZ642" i="22"/>
  <c r="AG588" i="22"/>
  <c r="BF539" i="22"/>
  <c r="AY446" i="22"/>
  <c r="BF520" i="22"/>
  <c r="BK602" i="22"/>
  <c r="AK754" i="22"/>
  <c r="W590" i="22"/>
  <c r="BK622" i="22"/>
  <c r="BC481" i="22"/>
  <c r="S828" i="22"/>
  <c r="BK729" i="22"/>
  <c r="Y797" i="22"/>
  <c r="BK977" i="22"/>
  <c r="R602" i="22"/>
  <c r="X445" i="22"/>
  <c r="AP502" i="22"/>
  <c r="AV693" i="22"/>
  <c r="BC451" i="22"/>
  <c r="V660" i="22"/>
  <c r="BI690" i="22"/>
  <c r="T761" i="22"/>
  <c r="BE748" i="22"/>
  <c r="AM504" i="22"/>
  <c r="AN509" i="22"/>
  <c r="BF680" i="22"/>
  <c r="AS577" i="22"/>
  <c r="AE546" i="22"/>
  <c r="BI738" i="22"/>
  <c r="W569" i="22"/>
  <c r="T804" i="22"/>
  <c r="S681" i="22"/>
  <c r="AE605" i="22"/>
  <c r="AL629" i="22"/>
  <c r="X725" i="22"/>
  <c r="AA445" i="22"/>
  <c r="AE521" i="22"/>
  <c r="AH763" i="22"/>
  <c r="BL492" i="22"/>
  <c r="V586" i="22"/>
  <c r="AI446" i="22"/>
  <c r="BB609" i="22"/>
  <c r="AR533" i="22"/>
  <c r="AL511" i="22"/>
  <c r="T504" i="22"/>
  <c r="BL461" i="22"/>
  <c r="BD602" i="22"/>
  <c r="T586" i="22"/>
  <c r="BG646" i="22"/>
  <c r="AH530" i="22"/>
  <c r="AQ600" i="22"/>
  <c r="BD844" i="22"/>
  <c r="BC567" i="22"/>
  <c r="AL787" i="22"/>
  <c r="AR597" i="22"/>
  <c r="AJ804" i="22"/>
  <c r="AS574" i="22"/>
  <c r="AZ810" i="22"/>
  <c r="AH604" i="22"/>
  <c r="BE815" i="22"/>
  <c r="BE734" i="22"/>
  <c r="AF549" i="22"/>
  <c r="AA472" i="22"/>
  <c r="AN609" i="22"/>
  <c r="AG739" i="22"/>
  <c r="AZ484" i="22"/>
  <c r="AM686" i="22"/>
  <c r="BG868" i="22"/>
  <c r="BG815" i="22"/>
  <c r="BI818" i="22"/>
  <c r="BE572" i="22"/>
  <c r="BI760" i="22"/>
  <c r="AY468" i="22"/>
  <c r="BE584" i="22"/>
  <c r="P752" i="22"/>
  <c r="BK877" i="22"/>
  <c r="AG613" i="22"/>
  <c r="BJ554" i="22"/>
  <c r="AW753" i="22"/>
  <c r="AZ603" i="22"/>
  <c r="AU437" i="22"/>
  <c r="AT981" i="22"/>
  <c r="AU716" i="22"/>
  <c r="BG794" i="22"/>
  <c r="AE543" i="22"/>
  <c r="AP446" i="22"/>
  <c r="P523" i="22"/>
  <c r="AD507" i="22"/>
  <c r="AA554" i="22"/>
  <c r="BK562" i="22"/>
  <c r="AK717" i="22"/>
  <c r="AJ761" i="22"/>
  <c r="AE981" i="22"/>
  <c r="AZ635" i="22"/>
  <c r="BI466" i="22"/>
  <c r="BL760" i="22"/>
  <c r="AC888" i="22"/>
  <c r="AE882" i="22"/>
  <c r="AI443" i="22"/>
  <c r="AE587" i="22"/>
  <c r="U472" i="22"/>
  <c r="BJ436" i="22"/>
  <c r="AI682" i="22"/>
  <c r="BI454" i="22"/>
  <c r="AL513" i="22"/>
  <c r="BG323" i="22"/>
  <c r="BF631" i="22"/>
  <c r="AY746" i="22"/>
  <c r="AC486" i="22"/>
  <c r="AQ292" i="22"/>
  <c r="BH386" i="22"/>
  <c r="AH555" i="22"/>
  <c r="AV666" i="22"/>
  <c r="Z934" i="22"/>
  <c r="AE866" i="22"/>
  <c r="AJ431" i="22"/>
  <c r="BG299" i="22"/>
  <c r="BE300" i="22"/>
  <c r="BH317" i="22"/>
  <c r="R932" i="22"/>
  <c r="Q319" i="22"/>
  <c r="Q323" i="22"/>
  <c r="AG682" i="22"/>
  <c r="AA327" i="22"/>
  <c r="V758" i="22"/>
  <c r="AZ829" i="22"/>
  <c r="BK341" i="22"/>
  <c r="AB346" i="22"/>
  <c r="S351" i="22"/>
  <c r="AL353" i="22"/>
  <c r="BI354" i="22"/>
  <c r="AJ355" i="22"/>
  <c r="BH355" i="22"/>
  <c r="AC357" i="22"/>
  <c r="BF361" i="22"/>
  <c r="Y364" i="22"/>
  <c r="AX370" i="22"/>
  <c r="BL370" i="22"/>
  <c r="AZ373" i="22"/>
  <c r="AO374" i="22"/>
  <c r="P377" i="22"/>
  <c r="AV377" i="22"/>
  <c r="AU380" i="22"/>
  <c r="AZ380" i="22"/>
  <c r="AL384" i="22"/>
  <c r="BA388" i="22"/>
  <c r="BH392" i="22"/>
  <c r="BA991" i="22"/>
  <c r="BC650" i="22"/>
  <c r="BJ714" i="22"/>
  <c r="S602" i="22"/>
  <c r="BE397" i="22"/>
  <c r="BG398" i="22"/>
  <c r="S402" i="22"/>
  <c r="Y402" i="22"/>
  <c r="AM770" i="22"/>
  <c r="R638" i="22"/>
  <c r="P536" i="22"/>
  <c r="BD403" i="22"/>
  <c r="Z404" i="22"/>
  <c r="AK477" i="22"/>
  <c r="AX505" i="22"/>
  <c r="AV406" i="22"/>
  <c r="BF408" i="22"/>
  <c r="X409" i="22"/>
  <c r="Z410" i="22"/>
  <c r="T411" i="22"/>
  <c r="S413" i="22"/>
  <c r="BK414" i="22"/>
  <c r="Y417" i="22"/>
  <c r="O439" i="22"/>
  <c r="AA473" i="22"/>
  <c r="AG418" i="22"/>
  <c r="AD419" i="22"/>
  <c r="BG421" i="22"/>
  <c r="AC422" i="22"/>
  <c r="AM423" i="22"/>
  <c r="BL423" i="22"/>
  <c r="BB426" i="22"/>
  <c r="Y429" i="22"/>
  <c r="AS429" i="22"/>
  <c r="AP430" i="22"/>
  <c r="X475" i="22"/>
  <c r="AW444" i="22"/>
  <c r="AZ439" i="22"/>
  <c r="AD441" i="22"/>
  <c r="AJ441" i="22"/>
  <c r="AD442" i="22"/>
  <c r="BG444" i="22"/>
  <c r="AP451" i="22"/>
  <c r="AC455" i="22"/>
  <c r="X461" i="22"/>
  <c r="AF469" i="22"/>
  <c r="AO476" i="22"/>
  <c r="AR945" i="22"/>
  <c r="AR555" i="22"/>
  <c r="AO508" i="22"/>
  <c r="X502" i="22"/>
  <c r="BA507" i="22"/>
  <c r="AO507" i="22"/>
  <c r="BB480" i="22"/>
  <c r="BK521" i="22"/>
  <c r="AH560" i="22"/>
  <c r="BC863" i="22"/>
  <c r="AL600" i="22"/>
  <c r="BK703" i="22"/>
  <c r="T639" i="22"/>
  <c r="AX601" i="22"/>
  <c r="AX741" i="22"/>
  <c r="AS626" i="22"/>
  <c r="AL481" i="22"/>
  <c r="BD219" i="22"/>
  <c r="AO855" i="22"/>
  <c r="AJ508" i="22"/>
  <c r="AE854" i="22"/>
  <c r="S689" i="22"/>
  <c r="BH892" i="22"/>
  <c r="BH597" i="22"/>
  <c r="Z736" i="22"/>
  <c r="AB605" i="22"/>
  <c r="Q721" i="22"/>
  <c r="AT441" i="22"/>
  <c r="BG475" i="22"/>
  <c r="AP710" i="22"/>
  <c r="AC286" i="22"/>
  <c r="BK914" i="22"/>
  <c r="AV463" i="22"/>
  <c r="BA406" i="22"/>
  <c r="BL618" i="22"/>
  <c r="BL971" i="22"/>
  <c r="AW573" i="22"/>
  <c r="Q310" i="22"/>
  <c r="V328" i="22"/>
  <c r="AO328" i="22"/>
  <c r="BH329" i="22"/>
  <c r="AL344" i="22"/>
  <c r="AB353" i="22"/>
  <c r="AE358" i="22"/>
  <c r="S364" i="22"/>
  <c r="Z368" i="22"/>
  <c r="BJ371" i="22"/>
  <c r="O374" i="22"/>
  <c r="BD374" i="22"/>
  <c r="AU375" i="22"/>
  <c r="AG376" i="22"/>
  <c r="BJ376" i="22"/>
  <c r="BK382" i="22"/>
  <c r="V384" i="22"/>
  <c r="AD388" i="22"/>
  <c r="AK432" i="22"/>
  <c r="AU560" i="22"/>
  <c r="AW393" i="22"/>
  <c r="AP395" i="22"/>
  <c r="BI395" i="22"/>
  <c r="AT397" i="22"/>
  <c r="BF338" i="22"/>
  <c r="BA904" i="22"/>
  <c r="AG457" i="22"/>
  <c r="T398" i="22"/>
  <c r="AK398" i="22"/>
  <c r="Q400" i="22"/>
  <c r="X401" i="22"/>
  <c r="AP402" i="22"/>
  <c r="P405" i="22"/>
  <c r="AV408" i="22"/>
  <c r="BC410" i="22"/>
  <c r="AW413" i="22"/>
  <c r="X754" i="22"/>
  <c r="AQ532" i="22"/>
  <c r="AN414" i="22"/>
  <c r="BG414" i="22"/>
  <c r="AD416" i="22"/>
  <c r="AO417" i="22"/>
  <c r="AZ418" i="22"/>
  <c r="BF420" i="22"/>
  <c r="AI421" i="22"/>
  <c r="AX422" i="22"/>
  <c r="AW423" i="22"/>
  <c r="BC423" i="22"/>
  <c r="AC354" i="22"/>
  <c r="AP438" i="22"/>
  <c r="AJ426" i="22"/>
  <c r="U427" i="22"/>
  <c r="T446" i="22"/>
  <c r="AP452" i="22"/>
  <c r="AK453" i="22"/>
  <c r="BB453" i="22"/>
  <c r="AB503" i="22"/>
  <c r="AV503" i="22"/>
  <c r="AR518" i="22"/>
  <c r="AF806" i="22"/>
  <c r="Q463" i="22"/>
  <c r="AH537" i="22"/>
  <c r="AE705" i="22"/>
  <c r="AK584" i="22"/>
  <c r="AR643" i="22"/>
  <c r="T854" i="22"/>
  <c r="AL424" i="22"/>
  <c r="AP810" i="22"/>
  <c r="BE846" i="22"/>
  <c r="BA517" i="22"/>
  <c r="BF239" i="22"/>
  <c r="AE447" i="22"/>
  <c r="P434" i="22"/>
  <c r="S271" i="22"/>
  <c r="AI286" i="22"/>
  <c r="AO405" i="22"/>
  <c r="AN680" i="22"/>
  <c r="AK503" i="22"/>
  <c r="BC438" i="22"/>
  <c r="AA452" i="22"/>
  <c r="AG315" i="22"/>
  <c r="AA602" i="22"/>
  <c r="AM611" i="22"/>
  <c r="AJ502" i="22"/>
  <c r="AJ598" i="22"/>
  <c r="AS571" i="22"/>
  <c r="BA484" i="22"/>
  <c r="AQ870" i="22"/>
  <c r="W531" i="22"/>
  <c r="AM345" i="22"/>
  <c r="BE349" i="22"/>
  <c r="AN363" i="22"/>
  <c r="BA365" i="22"/>
  <c r="AC461" i="22"/>
  <c r="V793" i="22"/>
  <c r="BA371" i="22"/>
  <c r="AW380" i="22"/>
  <c r="AJ381" i="22"/>
  <c r="AJ389" i="22"/>
  <c r="AK391" i="22"/>
  <c r="Y392" i="22"/>
  <c r="BA392" i="22"/>
  <c r="AD394" i="22"/>
  <c r="Q396" i="22"/>
  <c r="AF397" i="22"/>
  <c r="AO397" i="22"/>
  <c r="AN399" i="22"/>
  <c r="BK673" i="22"/>
  <c r="AB703" i="22"/>
  <c r="AA569" i="22"/>
  <c r="T407" i="22"/>
  <c r="AD409" i="22"/>
  <c r="AL409" i="22"/>
  <c r="BA409" i="22"/>
  <c r="BD410" i="22"/>
  <c r="Q411" i="22"/>
  <c r="AJ411" i="22"/>
  <c r="AR411" i="22"/>
  <c r="AV412" i="22"/>
  <c r="AH413" i="22"/>
  <c r="BG420" i="22"/>
  <c r="AO497" i="22"/>
  <c r="BC812" i="22"/>
  <c r="BK426" i="22"/>
  <c r="BC597" i="22"/>
  <c r="AB429" i="22"/>
  <c r="AQ431" i="22"/>
  <c r="AJ432" i="22"/>
  <c r="AB743" i="22"/>
  <c r="V443" i="22"/>
  <c r="O449" i="22"/>
  <c r="AZ459" i="22"/>
  <c r="V487" i="22"/>
  <c r="AO490" i="22"/>
  <c r="AH491" i="22"/>
  <c r="AW510" i="22"/>
  <c r="AV527" i="22"/>
  <c r="AD533" i="22"/>
  <c r="AI548" i="22"/>
  <c r="R577" i="22"/>
  <c r="AP577" i="22"/>
  <c r="Z672" i="22"/>
  <c r="AU784" i="22"/>
  <c r="U440" i="22"/>
  <c r="AW570" i="22"/>
  <c r="AC969" i="22"/>
  <c r="S633" i="22"/>
  <c r="AM596" i="22"/>
  <c r="AE580" i="22"/>
  <c r="AK847" i="22"/>
  <c r="AH634" i="22"/>
  <c r="AU986" i="22"/>
  <c r="R797" i="22"/>
  <c r="AC688" i="22"/>
  <c r="AB879" i="22"/>
  <c r="T560" i="22"/>
  <c r="AQ616" i="22"/>
  <c r="AW634" i="22"/>
  <c r="R644" i="22"/>
  <c r="AF606" i="22"/>
  <c r="AS779" i="22"/>
  <c r="AF525" i="22"/>
  <c r="AI542" i="22"/>
  <c r="BH736" i="22"/>
  <c r="AX833" i="22"/>
  <c r="AQ875" i="22"/>
  <c r="BA966" i="22"/>
  <c r="W540" i="22"/>
  <c r="R556" i="22"/>
  <c r="BG594" i="22"/>
  <c r="AJ681" i="22"/>
  <c r="BF676" i="22"/>
  <c r="BH699" i="22"/>
  <c r="Z663" i="22"/>
  <c r="AR752" i="22"/>
  <c r="AA684" i="22"/>
  <c r="AU632" i="22"/>
  <c r="AL819" i="22"/>
  <c r="AR852" i="22"/>
  <c r="AO697" i="22"/>
  <c r="AX876" i="22"/>
  <c r="Y623" i="22"/>
  <c r="AR749" i="22"/>
  <c r="AP929" i="22"/>
  <c r="BD661" i="22"/>
  <c r="AW633" i="22"/>
  <c r="BD964" i="22"/>
  <c r="BD620" i="22"/>
  <c r="AQ632" i="22"/>
  <c r="AU780" i="22"/>
  <c r="BL540" i="22"/>
  <c r="AI581" i="22"/>
  <c r="AT570" i="22"/>
  <c r="P891" i="22"/>
  <c r="U764" i="22"/>
  <c r="AU681" i="22"/>
  <c r="AZ861" i="22"/>
  <c r="W594" i="22"/>
  <c r="P566" i="22"/>
  <c r="BK491" i="22"/>
  <c r="AI650" i="22"/>
  <c r="AU467" i="22"/>
  <c r="BG605" i="22"/>
  <c r="BL681" i="22"/>
  <c r="AA949" i="22"/>
  <c r="BC708" i="22"/>
  <c r="AZ496" i="22"/>
  <c r="AB681" i="22"/>
  <c r="BD532" i="22"/>
  <c r="AY566" i="22"/>
  <c r="BL516" i="22"/>
  <c r="AN601" i="22"/>
  <c r="AP705" i="22"/>
  <c r="AH926" i="22"/>
  <c r="P863" i="22"/>
  <c r="BL483" i="22"/>
  <c r="AQ579" i="22"/>
  <c r="AA623" i="22"/>
  <c r="AN558" i="22"/>
  <c r="U843" i="22"/>
  <c r="AP801" i="22"/>
  <c r="AW958" i="22"/>
  <c r="AS758" i="22"/>
  <c r="BL759" i="22"/>
  <c r="AB819" i="22"/>
  <c r="AL484" i="22"/>
  <c r="W745" i="22"/>
  <c r="AT909" i="22"/>
  <c r="W615" i="22"/>
  <c r="BB525" i="22"/>
  <c r="AR834" i="22"/>
  <c r="BI947" i="22"/>
  <c r="BA655" i="22"/>
  <c r="AK482" i="22"/>
  <c r="X664" i="22"/>
  <c r="AL522" i="22"/>
  <c r="Q774" i="22"/>
  <c r="BF980" i="22"/>
  <c r="AW803" i="22"/>
  <c r="AZ624" i="22"/>
  <c r="AN735" i="22"/>
  <c r="BE871" i="22"/>
  <c r="AH472" i="22"/>
  <c r="AO878" i="22"/>
  <c r="AQ719" i="22"/>
  <c r="AH831" i="22"/>
  <c r="AO916" i="22"/>
  <c r="AY908" i="22"/>
  <c r="R841" i="22"/>
  <c r="O585" i="22"/>
  <c r="W781" i="22"/>
  <c r="AI746" i="22"/>
  <c r="BK833" i="22"/>
  <c r="O998" i="22"/>
  <c r="AY667" i="22"/>
  <c r="AQ645" i="22"/>
  <c r="BI649" i="22"/>
  <c r="BE693" i="22"/>
  <c r="BI657" i="22"/>
  <c r="BA783" i="22"/>
  <c r="AP702" i="22"/>
  <c r="BD685" i="22"/>
  <c r="AE683" i="22"/>
  <c r="T671" i="22"/>
  <c r="AW791" i="22"/>
  <c r="AR720" i="22"/>
  <c r="U738" i="22"/>
  <c r="AE856" i="22"/>
  <c r="BC483" i="22"/>
  <c r="AB527" i="22"/>
  <c r="BK614" i="22"/>
  <c r="BL556" i="22"/>
  <c r="AH740" i="22"/>
  <c r="X468" i="22"/>
  <c r="AZ908" i="22"/>
  <c r="BD614" i="22"/>
  <c r="BL696" i="22"/>
  <c r="X660" i="22"/>
  <c r="X820" i="22"/>
  <c r="AL500" i="22"/>
  <c r="AC935" i="22"/>
  <c r="AW629" i="22"/>
  <c r="BH838" i="22"/>
  <c r="BH748" i="22"/>
  <c r="O717" i="22"/>
  <c r="BI582" i="22"/>
  <c r="AA927" i="22"/>
  <c r="AA550" i="22"/>
  <c r="AK858" i="22"/>
  <c r="Y820" i="22"/>
  <c r="BB935" i="22"/>
  <c r="X839" i="22"/>
  <c r="AN714" i="22"/>
  <c r="BL805" i="22"/>
  <c r="BE594" i="22"/>
  <c r="AA546" i="22"/>
  <c r="AW638" i="22"/>
  <c r="AR788" i="22"/>
  <c r="AC870" i="22"/>
  <c r="R785" i="22"/>
  <c r="BF574" i="22"/>
  <c r="AA627" i="22"/>
  <c r="AG626" i="22"/>
  <c r="BL887" i="22"/>
  <c r="AL748" i="22"/>
  <c r="Q576" i="22"/>
  <c r="BJ898" i="22"/>
  <c r="T524" i="22"/>
  <c r="AK786" i="22"/>
  <c r="BE750" i="22"/>
  <c r="AG703" i="22"/>
  <c r="Z745" i="22"/>
  <c r="AT855" i="22"/>
  <c r="AG757" i="22"/>
  <c r="AY779" i="22"/>
  <c r="O928" i="22"/>
  <c r="BE483" i="22"/>
  <c r="BG941" i="22"/>
  <c r="AI525" i="22"/>
  <c r="Z869" i="22"/>
  <c r="W521" i="22"/>
  <c r="AU832" i="22"/>
  <c r="AC907" i="22"/>
  <c r="AK563" i="22"/>
  <c r="BD669" i="22"/>
  <c r="BJ660" i="22"/>
  <c r="AR781" i="22"/>
  <c r="AU725" i="22"/>
  <c r="AK683" i="22"/>
  <c r="BH522" i="22"/>
  <c r="AL467" i="22"/>
  <c r="S601" i="22"/>
  <c r="S949" i="22"/>
  <c r="AZ586" i="22"/>
  <c r="BI682" i="22"/>
  <c r="AX747" i="22"/>
  <c r="AH730" i="22"/>
  <c r="AR890" i="22"/>
  <c r="AT804" i="22"/>
  <c r="BH549" i="22"/>
  <c r="Y755" i="22"/>
  <c r="AQ483" i="22"/>
  <c r="BF472" i="22"/>
  <c r="AJ688" i="22"/>
  <c r="U851" i="22"/>
  <c r="AJ607" i="22"/>
  <c r="BI837" i="22"/>
  <c r="V585" i="22"/>
  <c r="AX790" i="22"/>
  <c r="AL788" i="22"/>
  <c r="AN800" i="22"/>
  <c r="AF497" i="22"/>
  <c r="Q625" i="22"/>
  <c r="X526" i="22"/>
  <c r="O714" i="22"/>
  <c r="AK768" i="22"/>
  <c r="U514" i="22"/>
  <c r="AI694" i="22"/>
  <c r="BL479" i="22"/>
  <c r="AS728" i="22"/>
  <c r="BA859" i="22"/>
  <c r="AN472" i="22"/>
  <c r="BF880" i="22"/>
  <c r="AZ825" i="22"/>
  <c r="AB828" i="22"/>
  <c r="AX881" i="22"/>
  <c r="AX653" i="22"/>
  <c r="U663" i="22"/>
  <c r="O833" i="22"/>
  <c r="AE596" i="22"/>
  <c r="BL747" i="22"/>
  <c r="BG600" i="22"/>
  <c r="Z786" i="22"/>
  <c r="AR492" i="22"/>
  <c r="BL630" i="22"/>
  <c r="AK496" i="22"/>
  <c r="S502" i="22"/>
  <c r="Q493" i="22"/>
  <c r="AJ491" i="22"/>
  <c r="P638" i="22"/>
  <c r="BF509" i="22"/>
  <c r="AJ674" i="22"/>
  <c r="R819" i="22"/>
  <c r="AC577" i="22"/>
  <c r="AE594" i="22"/>
  <c r="AL451" i="22"/>
  <c r="BC823" i="22"/>
  <c r="U523" i="22"/>
  <c r="R361" i="22"/>
  <c r="V846" i="22"/>
  <c r="X779" i="22"/>
  <c r="BH529" i="22"/>
  <c r="X482" i="22"/>
  <c r="V763" i="22"/>
  <c r="AH511" i="22"/>
  <c r="AV516" i="22"/>
  <c r="Q626" i="22"/>
  <c r="BH482" i="22"/>
  <c r="BF546" i="22"/>
  <c r="AO550" i="22"/>
  <c r="AM563" i="22"/>
  <c r="AI568" i="22"/>
  <c r="T866" i="22"/>
  <c r="AJ564" i="22"/>
  <c r="BJ602" i="22"/>
  <c r="BE804" i="22"/>
  <c r="AP679" i="22"/>
  <c r="V659" i="22"/>
  <c r="BD753" i="22"/>
  <c r="AX561" i="22"/>
  <c r="U544" i="22"/>
  <c r="BF584" i="22"/>
  <c r="R628" i="22"/>
  <c r="X735" i="22"/>
  <c r="AP445" i="22"/>
  <c r="AE458" i="22"/>
  <c r="AS463" i="22"/>
  <c r="AB464" i="22"/>
  <c r="AL561" i="22"/>
  <c r="AE536" i="22"/>
  <c r="AU553" i="22"/>
  <c r="AS572" i="22"/>
  <c r="AX444" i="22"/>
  <c r="AW912" i="22"/>
  <c r="AZ807" i="22"/>
  <c r="AC464" i="22"/>
  <c r="Q522" i="22"/>
  <c r="BK568" i="22"/>
  <c r="AN540" i="22"/>
  <c r="AC837" i="22"/>
  <c r="AL684" i="22"/>
  <c r="AY685" i="22"/>
  <c r="S781" i="22"/>
  <c r="AK631" i="22"/>
  <c r="AK919" i="22"/>
  <c r="Z762" i="22"/>
  <c r="AJ923" i="22"/>
  <c r="S871" i="22"/>
  <c r="AI783" i="22"/>
  <c r="S851" i="22"/>
  <c r="AX915" i="22"/>
  <c r="AR865" i="22"/>
  <c r="BD748" i="22"/>
  <c r="Z686" i="22"/>
  <c r="AC734" i="22"/>
  <c r="T643" i="22"/>
  <c r="AQ597" i="22"/>
  <c r="BH576" i="22"/>
  <c r="Y692" i="22"/>
  <c r="AQ640" i="22"/>
  <c r="AJ813" i="22"/>
  <c r="BL611" i="22"/>
  <c r="AB735" i="22"/>
  <c r="W600" i="22"/>
  <c r="BL601" i="22"/>
  <c r="AD851" i="22"/>
  <c r="BE635" i="22"/>
  <c r="BF911" i="22"/>
  <c r="AF736" i="22"/>
  <c r="BD938" i="22"/>
  <c r="Y783" i="22"/>
  <c r="BJ939" i="22"/>
  <c r="AM862" i="22"/>
  <c r="AC799" i="22"/>
  <c r="Q926" i="22"/>
  <c r="AH793" i="22"/>
  <c r="R804" i="22"/>
  <c r="AX728" i="22"/>
  <c r="AM721" i="22"/>
  <c r="Y809" i="22"/>
  <c r="P596" i="22"/>
  <c r="AF586" i="22"/>
  <c r="AD908" i="22"/>
  <c r="BK819" i="22"/>
  <c r="BI924" i="22"/>
  <c r="AU680" i="22"/>
  <c r="Y818" i="22"/>
  <c r="AC966" i="22"/>
  <c r="Q912" i="22"/>
  <c r="AJ620" i="22"/>
  <c r="AD860" i="22"/>
  <c r="BL815" i="22"/>
  <c r="BB600" i="22"/>
  <c r="BH771" i="22"/>
  <c r="BH855" i="22"/>
  <c r="AL631" i="22"/>
  <c r="AI824" i="22"/>
  <c r="AT644" i="22"/>
  <c r="AP766" i="22"/>
  <c r="BH661" i="22"/>
  <c r="R827" i="22"/>
  <c r="AA900" i="22"/>
  <c r="AS654" i="22"/>
  <c r="Q570" i="22"/>
  <c r="AJ745" i="22"/>
  <c r="AC805" i="22"/>
  <c r="AC883" i="22"/>
  <c r="BA672" i="22"/>
  <c r="AG819" i="22"/>
  <c r="O718" i="22"/>
  <c r="S878" i="22"/>
  <c r="BC574" i="22"/>
  <c r="BF594" i="22"/>
  <c r="AN565" i="22"/>
  <c r="AR894" i="22"/>
  <c r="BB817" i="22"/>
  <c r="AC700" i="22"/>
  <c r="S571" i="22"/>
  <c r="AL643" i="22"/>
  <c r="AW843" i="22"/>
  <c r="T806" i="22"/>
  <c r="AU753" i="22"/>
  <c r="AH845" i="22"/>
  <c r="T594" i="22"/>
  <c r="BI772" i="22"/>
  <c r="BK860" i="22"/>
  <c r="BI966" i="22"/>
  <c r="X900" i="22"/>
  <c r="AX617" i="22"/>
  <c r="W965" i="22"/>
  <c r="AU656" i="22"/>
  <c r="AJ839" i="22"/>
  <c r="AK984" i="22"/>
  <c r="AS774" i="22"/>
  <c r="AG731" i="22"/>
  <c r="P602" i="22"/>
  <c r="AW569" i="22"/>
  <c r="AD778" i="22"/>
  <c r="AM777" i="22"/>
  <c r="X692" i="22"/>
  <c r="AC727" i="22"/>
  <c r="AW682" i="22"/>
  <c r="AW875" i="22"/>
  <c r="AE964" i="22"/>
  <c r="AT914" i="22"/>
  <c r="AV774" i="22"/>
  <c r="AX709" i="22"/>
  <c r="AG686" i="22"/>
  <c r="AD960" i="22"/>
  <c r="U778" i="22"/>
  <c r="AA908" i="22"/>
  <c r="AT790" i="22"/>
  <c r="BC751" i="22"/>
  <c r="AB949" i="22"/>
  <c r="BJ995" i="22"/>
  <c r="AV734" i="22"/>
  <c r="AB615" i="22"/>
  <c r="AP644" i="22"/>
  <c r="S560" i="22"/>
  <c r="AY669" i="22"/>
  <c r="Q581" i="22"/>
  <c r="BC996" i="22"/>
  <c r="V582" i="22"/>
  <c r="AO756" i="22"/>
  <c r="AN669" i="22"/>
  <c r="Q772" i="22"/>
  <c r="AI934" i="22"/>
  <c r="S623" i="22"/>
  <c r="AJ560" i="22"/>
  <c r="BE634" i="22"/>
  <c r="BJ695" i="22"/>
  <c r="BE649" i="22"/>
  <c r="AO783" i="22"/>
  <c r="AR649" i="22"/>
  <c r="AE965" i="22"/>
  <c r="AI841" i="22"/>
  <c r="BJ776" i="22"/>
  <c r="O751" i="22"/>
  <c r="BB633" i="22"/>
  <c r="AC587" i="22"/>
  <c r="BE856" i="22"/>
  <c r="P808" i="22"/>
  <c r="R640" i="22"/>
  <c r="V607" i="22"/>
  <c r="Q919" i="22"/>
  <c r="Q703" i="22"/>
  <c r="AL562" i="22"/>
  <c r="AQ658" i="22"/>
  <c r="BJ761" i="22"/>
  <c r="AU585" i="22"/>
  <c r="AT579" i="22"/>
  <c r="BI800" i="22"/>
  <c r="AO861" i="22"/>
  <c r="AE881" i="22"/>
  <c r="AQ639" i="22"/>
  <c r="AC661" i="22"/>
  <c r="BJ942" i="22"/>
  <c r="BJ585" i="22"/>
  <c r="BE713" i="22"/>
  <c r="AY646" i="22"/>
  <c r="BL749" i="22"/>
  <c r="AF793" i="22"/>
  <c r="AP802" i="22"/>
  <c r="AB564" i="22"/>
  <c r="AL743" i="22"/>
  <c r="AW601" i="22"/>
  <c r="O582" i="22"/>
  <c r="AY644" i="22"/>
  <c r="AH767" i="22"/>
  <c r="AW702" i="22"/>
  <c r="AL588" i="22"/>
  <c r="BL614" i="22"/>
  <c r="AV640" i="22"/>
  <c r="BG650" i="22"/>
  <c r="Y750" i="22"/>
  <c r="W737" i="22"/>
  <c r="BG682" i="22"/>
  <c r="S488" i="22"/>
  <c r="AJ489" i="22"/>
  <c r="AZ497" i="22"/>
  <c r="Z518" i="22"/>
  <c r="BD506" i="22"/>
  <c r="AS507" i="22"/>
  <c r="AY514" i="22"/>
  <c r="BF516" i="22"/>
  <c r="AJ518" i="22"/>
  <c r="AF630" i="22"/>
  <c r="R530" i="22"/>
  <c r="AI534" i="22"/>
  <c r="AS716" i="22"/>
  <c r="W641" i="22"/>
  <c r="R543" i="22"/>
  <c r="AS894" i="22"/>
  <c r="BH807" i="22"/>
  <c r="BF552" i="22"/>
  <c r="AR563" i="22"/>
  <c r="BG580" i="22"/>
  <c r="AW586" i="22"/>
  <c r="X589" i="22"/>
  <c r="BD639" i="22"/>
  <c r="BH631" i="22"/>
  <c r="AI518" i="22"/>
  <c r="BH718" i="22"/>
  <c r="R729" i="22"/>
  <c r="AK746" i="22"/>
  <c r="AV787" i="22"/>
  <c r="BK489" i="22"/>
  <c r="R493" i="22"/>
  <c r="BG842" i="22"/>
  <c r="Z664" i="22"/>
  <c r="Z549" i="22"/>
  <c r="AS623" i="22"/>
  <c r="AG545" i="22"/>
  <c r="AJ542" i="22"/>
  <c r="BL549" i="22"/>
  <c r="AD553" i="22"/>
  <c r="O856" i="22"/>
  <c r="AB714" i="22"/>
  <c r="AI838" i="22"/>
  <c r="BB881" i="22"/>
  <c r="AS606" i="22"/>
  <c r="AD599" i="22"/>
  <c r="AE610" i="22"/>
  <c r="R730" i="22"/>
  <c r="V631" i="22"/>
  <c r="Z722" i="22"/>
  <c r="AV548" i="22"/>
  <c r="V853" i="22"/>
  <c r="AF730" i="22"/>
  <c r="AN985" i="22"/>
  <c r="AR790" i="22"/>
  <c r="V985" i="22"/>
  <c r="AB754" i="22"/>
  <c r="P844" i="22"/>
  <c r="AX757" i="22"/>
  <c r="P698" i="22"/>
  <c r="BC724" i="22"/>
  <c r="P745" i="22"/>
  <c r="AN806" i="22"/>
  <c r="AM761" i="22"/>
  <c r="X850" i="22"/>
  <c r="AG825" i="22"/>
  <c r="W846" i="22"/>
  <c r="AU976" i="22"/>
  <c r="U801" i="22"/>
  <c r="BG878" i="22"/>
  <c r="BJ867" i="22"/>
  <c r="BJ915" i="22"/>
  <c r="BG640" i="22"/>
  <c r="AE659" i="22"/>
  <c r="BA849" i="22"/>
  <c r="U837" i="22"/>
  <c r="S752" i="22"/>
  <c r="BD644" i="22"/>
  <c r="BI935" i="22"/>
  <c r="AK777" i="22"/>
  <c r="Y647" i="22"/>
  <c r="BC912" i="22"/>
  <c r="AB892" i="22"/>
  <c r="BG818" i="22"/>
  <c r="BI705" i="22"/>
  <c r="AC731" i="22"/>
  <c r="S894" i="22"/>
  <c r="AH844" i="22"/>
  <c r="V666" i="22"/>
  <c r="R759" i="22"/>
  <c r="X938" i="22"/>
  <c r="AL810" i="22"/>
  <c r="AP899" i="22"/>
  <c r="AQ789" i="22"/>
  <c r="AE960" i="22"/>
  <c r="AU818" i="22"/>
  <c r="BG752" i="22"/>
  <c r="BH741" i="22"/>
  <c r="AJ712" i="22"/>
  <c r="AI843" i="22"/>
  <c r="AW716" i="22"/>
  <c r="AT773" i="22"/>
  <c r="BC737" i="22"/>
  <c r="BD601" i="22"/>
  <c r="AX697" i="22"/>
  <c r="AV650" i="22"/>
  <c r="BL690" i="22"/>
  <c r="BD731" i="22"/>
  <c r="U654" i="22"/>
  <c r="BK651" i="22"/>
  <c r="AY802" i="22"/>
  <c r="AW649" i="22"/>
  <c r="T773" i="22"/>
  <c r="AZ723" i="22"/>
  <c r="AW904" i="22"/>
  <c r="AG829" i="22"/>
  <c r="AS793" i="22"/>
  <c r="X456" i="22"/>
  <c r="AG680" i="22"/>
  <c r="AW899" i="22"/>
  <c r="BH902" i="22"/>
  <c r="AI396" i="22"/>
  <c r="BA646" i="22"/>
  <c r="AS782" i="22"/>
  <c r="AJ627" i="22"/>
  <c r="T591" i="22"/>
  <c r="T784" i="22"/>
  <c r="O883" i="22"/>
  <c r="AN862" i="22"/>
  <c r="AR819" i="22"/>
  <c r="R919" i="22"/>
  <c r="BF783" i="22"/>
  <c r="AE896" i="22"/>
  <c r="BE882" i="22"/>
  <c r="BA884" i="22"/>
  <c r="BB764" i="22"/>
  <c r="O774" i="22"/>
  <c r="AK835" i="22"/>
  <c r="Z870" i="22"/>
  <c r="BB790" i="22"/>
  <c r="AR818" i="22"/>
  <c r="AR881" i="22"/>
  <c r="AO857" i="22"/>
  <c r="AI942" i="22"/>
  <c r="AF823" i="22"/>
  <c r="BB933" i="22"/>
  <c r="BL830" i="22"/>
  <c r="T824" i="22"/>
  <c r="W815" i="22"/>
  <c r="BK791" i="22"/>
  <c r="Q590" i="22"/>
  <c r="AD969" i="22"/>
  <c r="BB913" i="22"/>
  <c r="O730" i="22"/>
  <c r="AG860" i="22"/>
  <c r="AN963" i="22"/>
  <c r="V878" i="22"/>
  <c r="BE671" i="22"/>
  <c r="BG849" i="22"/>
  <c r="P760" i="22"/>
  <c r="BI708" i="22"/>
  <c r="AA915" i="22"/>
  <c r="AQ792" i="22"/>
  <c r="AB792" i="22"/>
  <c r="BG824" i="22"/>
  <c r="AJ961" i="22"/>
  <c r="AL919" i="22"/>
  <c r="AX988" i="22"/>
  <c r="AE903" i="22"/>
  <c r="AW995" i="22"/>
  <c r="R894" i="22"/>
  <c r="BE830" i="22"/>
  <c r="AH776" i="22"/>
  <c r="T965" i="22"/>
  <c r="AZ895" i="22"/>
  <c r="BE886" i="22"/>
  <c r="BF738" i="22"/>
  <c r="AX870" i="22"/>
  <c r="AA872" i="22"/>
  <c r="AN966" i="22"/>
  <c r="AD786" i="22"/>
  <c r="AQ969" i="22"/>
  <c r="BG1001" i="22"/>
  <c r="U876" i="22"/>
  <c r="BL879" i="22"/>
  <c r="AG881" i="22"/>
  <c r="AG978" i="22"/>
  <c r="T939" i="22"/>
  <c r="AI869" i="22"/>
  <c r="AQ835" i="22"/>
  <c r="BC850" i="22"/>
  <c r="AO924" i="22"/>
  <c r="AG1001" i="22"/>
  <c r="BF948" i="22"/>
  <c r="AJ910" i="22"/>
  <c r="AD920" i="22"/>
  <c r="AE915" i="22"/>
  <c r="AG924" i="22"/>
  <c r="AQ972" i="22"/>
  <c r="BB983" i="22"/>
  <c r="BA856" i="22"/>
  <c r="AC356" i="22"/>
  <c r="AR318" i="22"/>
  <c r="AH399" i="22"/>
  <c r="AL364" i="22"/>
  <c r="BH716" i="22"/>
  <c r="AA813" i="22"/>
  <c r="Y481" i="22"/>
  <c r="AU402" i="22"/>
  <c r="BK598" i="22"/>
  <c r="AK527" i="22"/>
  <c r="V769" i="22"/>
  <c r="AU474" i="22"/>
  <c r="BD313" i="22"/>
  <c r="AH760" i="22"/>
  <c r="BB502" i="22"/>
  <c r="BB376" i="22"/>
  <c r="AS904" i="22"/>
  <c r="AP171" i="22"/>
  <c r="AX299" i="22"/>
  <c r="AA335" i="22"/>
  <c r="AT886" i="22"/>
  <c r="AR442" i="22"/>
  <c r="AQ549" i="22"/>
  <c r="AW782" i="22"/>
  <c r="BD398" i="22"/>
  <c r="AB201" i="22"/>
  <c r="W277" i="22"/>
  <c r="AV398" i="22"/>
  <c r="Y652" i="22"/>
  <c r="AN373" i="22"/>
  <c r="AA433" i="22"/>
  <c r="O514" i="22"/>
  <c r="AZ430" i="22"/>
  <c r="AT396" i="22"/>
  <c r="AK660" i="22"/>
  <c r="P664" i="22"/>
  <c r="W403" i="22"/>
  <c r="V295" i="22"/>
  <c r="AN407" i="22"/>
  <c r="AY277" i="22"/>
  <c r="W502" i="22"/>
  <c r="AH310" i="22"/>
  <c r="AA289" i="22"/>
  <c r="AX400" i="22"/>
  <c r="U39" i="22"/>
  <c r="AK775" i="22"/>
  <c r="AW636" i="22"/>
  <c r="AW425" i="22"/>
  <c r="Q594" i="22"/>
  <c r="BC943" i="22"/>
  <c r="AN664" i="22"/>
  <c r="AG519" i="22"/>
  <c r="AQ148" i="22"/>
  <c r="R574" i="22"/>
  <c r="AX415" i="22"/>
  <c r="BD413" i="22"/>
  <c r="AL651" i="22"/>
  <c r="AW659" i="22"/>
  <c r="AC511" i="22"/>
  <c r="V366" i="22"/>
  <c r="AA87" i="22"/>
  <c r="Q241" i="22"/>
  <c r="AM468" i="22"/>
  <c r="R414" i="22"/>
  <c r="T343" i="22"/>
  <c r="AG153" i="22"/>
  <c r="AG434" i="22"/>
  <c r="AZ261" i="22"/>
  <c r="AB500" i="22"/>
  <c r="BE825" i="22"/>
  <c r="AI555" i="22"/>
  <c r="X105" i="22"/>
  <c r="P401" i="22"/>
  <c r="AV331" i="22"/>
  <c r="AE312" i="22"/>
  <c r="AH518" i="22"/>
  <c r="BL648" i="22"/>
  <c r="AB570" i="22"/>
  <c r="AI409" i="22"/>
  <c r="AP372" i="22"/>
  <c r="AG119" i="22"/>
  <c r="BL120" i="22"/>
  <c r="AD125" i="22"/>
  <c r="AP796" i="22"/>
  <c r="AZ286" i="22"/>
  <c r="AB127" i="22"/>
  <c r="AN127" i="22"/>
  <c r="AF815" i="22"/>
  <c r="AR505" i="22"/>
  <c r="AW209" i="22"/>
  <c r="AW752" i="22"/>
  <c r="AT908" i="22"/>
  <c r="BH845" i="22"/>
  <c r="T718" i="22"/>
  <c r="Z340" i="22"/>
  <c r="AF370" i="22"/>
  <c r="BK144" i="22"/>
  <c r="AY98" i="22"/>
  <c r="AG557" i="22"/>
  <c r="S151" i="22"/>
  <c r="BD630" i="22"/>
  <c r="AF447" i="22"/>
  <c r="AI520" i="22"/>
  <c r="BE782" i="22"/>
  <c r="AS911" i="22"/>
  <c r="BD634" i="22"/>
  <c r="AC438" i="22"/>
  <c r="AW156" i="22"/>
  <c r="BH530" i="22"/>
  <c r="AI516" i="22"/>
  <c r="W483" i="22"/>
  <c r="X273" i="22"/>
  <c r="BJ460" i="22"/>
  <c r="R165" i="22"/>
  <c r="X608" i="22"/>
  <c r="AG185" i="22"/>
  <c r="AC193" i="22"/>
  <c r="AI195" i="22"/>
  <c r="BH475" i="22"/>
  <c r="AO518" i="22"/>
  <c r="V399" i="22"/>
  <c r="BE329" i="22"/>
  <c r="AN202" i="22"/>
  <c r="AL435" i="22"/>
  <c r="AP273" i="22"/>
  <c r="BC212" i="22"/>
  <c r="Q213" i="22"/>
  <c r="AD214" i="22"/>
  <c r="BA218" i="22"/>
  <c r="R426" i="22"/>
  <c r="AS348" i="22"/>
  <c r="Y788" i="22"/>
  <c r="AN343" i="22"/>
  <c r="AW224" i="22"/>
  <c r="AM265" i="22"/>
  <c r="BI871" i="22"/>
  <c r="AT329" i="22"/>
  <c r="AP458" i="22"/>
  <c r="Z314" i="22"/>
  <c r="W292" i="22"/>
  <c r="BJ805" i="22"/>
  <c r="AZ276" i="22"/>
  <c r="BA287" i="22"/>
  <c r="AK237" i="22"/>
  <c r="AI675" i="22"/>
  <c r="AX454" i="22"/>
  <c r="AD319" i="22"/>
  <c r="AT508" i="22"/>
  <c r="AW568" i="22"/>
  <c r="AX487" i="22"/>
  <c r="BI535" i="22"/>
  <c r="BI841" i="22"/>
  <c r="BI411" i="22"/>
  <c r="AE254" i="22"/>
  <c r="AY254" i="22"/>
  <c r="P313" i="22"/>
  <c r="AD346" i="22"/>
  <c r="BA453" i="22"/>
  <c r="U580" i="22"/>
  <c r="AG969" i="22"/>
  <c r="AK514" i="22"/>
  <c r="AD798" i="22"/>
  <c r="BK682" i="22"/>
  <c r="V862" i="22"/>
  <c r="BI264" i="22"/>
  <c r="BA343" i="22"/>
  <c r="AA771" i="22"/>
  <c r="W635" i="22"/>
  <c r="AD517" i="22"/>
  <c r="U627" i="22"/>
  <c r="AL666" i="22"/>
  <c r="AP361" i="22"/>
  <c r="AC337" i="22"/>
  <c r="AO360" i="22"/>
  <c r="Y397" i="22"/>
  <c r="BI156" i="22"/>
  <c r="AM277" i="22"/>
  <c r="Z453" i="22"/>
  <c r="BL96" i="22"/>
  <c r="AZ290" i="22"/>
  <c r="O78" i="22"/>
  <c r="AB436" i="22"/>
  <c r="AN438" i="22"/>
  <c r="W364" i="22"/>
  <c r="BG445" i="22"/>
  <c r="AW307" i="22"/>
  <c r="BA102" i="22"/>
  <c r="BF666" i="22"/>
  <c r="AD820" i="22"/>
  <c r="AW358" i="22"/>
  <c r="AT58" i="22"/>
  <c r="S61" i="22"/>
  <c r="BL732" i="22"/>
  <c r="AQ566" i="22"/>
  <c r="AJ323" i="22"/>
  <c r="BD66" i="22"/>
  <c r="Q588" i="22"/>
  <c r="R765" i="22"/>
  <c r="AA500" i="22"/>
  <c r="V479" i="22"/>
  <c r="X87" i="22"/>
  <c r="BD90" i="22"/>
  <c r="S100" i="22"/>
  <c r="AD403" i="22"/>
  <c r="X398" i="22"/>
  <c r="R697" i="22"/>
  <c r="BF575" i="22"/>
  <c r="AX417" i="22"/>
  <c r="BG309" i="22"/>
  <c r="BI419" i="22"/>
  <c r="BF365" i="22"/>
  <c r="BH468" i="22"/>
  <c r="AL493" i="22"/>
  <c r="BF300" i="22"/>
  <c r="AM120" i="22"/>
  <c r="BG629" i="22"/>
  <c r="AZ405" i="22"/>
  <c r="AD849" i="22"/>
  <c r="AH635" i="22"/>
  <c r="BK123" i="22"/>
  <c r="AJ354" i="22"/>
  <c r="X388" i="22"/>
  <c r="AV436" i="22"/>
  <c r="S517" i="22"/>
  <c r="BL269" i="22"/>
  <c r="AU739" i="22"/>
  <c r="T381" i="22"/>
  <c r="Y140" i="22"/>
  <c r="BA659" i="22"/>
  <c r="AR302" i="22"/>
  <c r="AG410" i="22"/>
  <c r="AH430" i="22"/>
  <c r="U164" i="22"/>
  <c r="AH165" i="22"/>
  <c r="BI322" i="22"/>
  <c r="BI384" i="22"/>
  <c r="W169" i="22"/>
  <c r="R170" i="22"/>
  <c r="R178" i="22"/>
  <c r="W181" i="22"/>
  <c r="AQ643" i="22"/>
  <c r="AJ455" i="22"/>
  <c r="AL360" i="22"/>
  <c r="AC185" i="22"/>
  <c r="BG185" i="22"/>
  <c r="AQ348" i="22"/>
  <c r="AX563" i="22"/>
  <c r="AJ478" i="22"/>
  <c r="T421" i="22"/>
  <c r="AL453" i="22"/>
  <c r="Z431" i="22"/>
  <c r="R193" i="22"/>
  <c r="AI193" i="22"/>
  <c r="AW531" i="22"/>
  <c r="W457" i="22"/>
  <c r="AI196" i="22"/>
  <c r="BB380" i="22"/>
  <c r="AQ770" i="22"/>
  <c r="AM279" i="22"/>
  <c r="AN511" i="22"/>
  <c r="AF612" i="22"/>
  <c r="AI201" i="22"/>
  <c r="T289" i="22"/>
  <c r="AG671" i="22"/>
  <c r="BD585" i="22"/>
  <c r="BK462" i="22"/>
  <c r="AP304" i="22"/>
  <c r="R204" i="22"/>
  <c r="X658" i="22"/>
  <c r="BL534" i="22"/>
  <c r="BB555" i="22"/>
  <c r="P491" i="22"/>
  <c r="BH387" i="22"/>
  <c r="AP365" i="22"/>
  <c r="X415" i="22"/>
  <c r="AT293" i="22"/>
  <c r="AJ241" i="22"/>
  <c r="BI415" i="22"/>
  <c r="AW391" i="22"/>
  <c r="AY370" i="22"/>
  <c r="AY216" i="22"/>
  <c r="AX226" i="22"/>
  <c r="AQ228" i="22"/>
  <c r="AA260" i="22"/>
  <c r="BD380" i="22"/>
  <c r="BB680" i="22"/>
  <c r="BH275" i="22"/>
  <c r="AW441" i="22"/>
  <c r="BA617" i="22"/>
  <c r="AT435" i="22"/>
  <c r="O590" i="22"/>
  <c r="AL314" i="22"/>
  <c r="AD247" i="22"/>
  <c r="BA249" i="22"/>
  <c r="AM855" i="22"/>
  <c r="AI435" i="22"/>
  <c r="O256" i="22"/>
  <c r="U256" i="22"/>
  <c r="AT265" i="22"/>
  <c r="V348" i="22"/>
  <c r="BH635" i="22"/>
  <c r="AM918" i="22"/>
  <c r="AK606" i="22"/>
  <c r="BJ405" i="22"/>
  <c r="AD306" i="22"/>
  <c r="AQ314" i="22"/>
  <c r="BJ503" i="22"/>
  <c r="S387" i="22"/>
  <c r="AK419" i="22"/>
  <c r="BI718" i="22"/>
  <c r="AX491" i="22"/>
  <c r="BH326" i="22"/>
  <c r="AI808" i="22"/>
  <c r="BE677" i="22"/>
  <c r="AO364" i="22"/>
  <c r="S470" i="22"/>
  <c r="AT348" i="22"/>
  <c r="O301" i="22"/>
  <c r="W612" i="22"/>
  <c r="O504" i="22"/>
  <c r="AX436" i="22"/>
  <c r="BE12" i="22"/>
  <c r="W309" i="22"/>
  <c r="BL821" i="22"/>
  <c r="AR601" i="22"/>
  <c r="T262" i="22"/>
  <c r="AT30" i="22"/>
  <c r="AZ788" i="22"/>
  <c r="AC315" i="22"/>
  <c r="Z499" i="22"/>
  <c r="Q617" i="22"/>
  <c r="BK447" i="22"/>
  <c r="AB459" i="22"/>
  <c r="AQ270" i="22"/>
  <c r="AK402" i="22"/>
  <c r="AO110" i="22"/>
  <c r="AO331" i="22"/>
  <c r="O506" i="22"/>
  <c r="AB521" i="22"/>
  <c r="AO395" i="22"/>
  <c r="AQ398" i="22"/>
  <c r="S880" i="22"/>
  <c r="Y498" i="22"/>
  <c r="BG366" i="22"/>
  <c r="Y60" i="22"/>
  <c r="S12" i="22"/>
  <c r="AV735" i="22"/>
  <c r="AW65" i="22"/>
  <c r="AU672" i="22"/>
  <c r="AS313" i="22"/>
  <c r="BE252" i="22"/>
  <c r="U475" i="22"/>
  <c r="BG458" i="22"/>
  <c r="X230" i="22"/>
  <c r="X729" i="22"/>
  <c r="BI420" i="22"/>
  <c r="AX100" i="22"/>
  <c r="AY520" i="22"/>
  <c r="AQ475" i="22"/>
  <c r="V471" i="22"/>
  <c r="BJ215" i="22"/>
  <c r="AP557" i="22"/>
  <c r="AW278" i="22"/>
  <c r="AQ963" i="22"/>
  <c r="AN671" i="22"/>
  <c r="R713" i="22"/>
  <c r="AT308" i="22"/>
  <c r="AY420" i="22"/>
  <c r="BK486" i="22"/>
  <c r="AO817" i="22"/>
  <c r="BJ481" i="22"/>
  <c r="T129" i="22"/>
  <c r="AR131" i="22"/>
  <c r="U569" i="22"/>
  <c r="AK772" i="22"/>
  <c r="AO568" i="22"/>
  <c r="AH359" i="22"/>
  <c r="Z631" i="22"/>
  <c r="AY798" i="22"/>
  <c r="AI320" i="22"/>
  <c r="R545" i="22"/>
  <c r="AT462" i="22"/>
  <c r="BF394" i="22"/>
  <c r="AH299" i="22"/>
  <c r="AK56" i="22"/>
  <c r="AC627" i="22"/>
  <c r="R401" i="22"/>
  <c r="AX371" i="22"/>
  <c r="BD288" i="22"/>
  <c r="AO406" i="22"/>
  <c r="U653" i="22"/>
  <c r="AT865" i="22"/>
  <c r="AH569" i="22"/>
  <c r="AR509" i="22"/>
  <c r="U145" i="22"/>
  <c r="P146" i="22"/>
  <c r="AW146" i="22"/>
  <c r="AT148" i="22"/>
  <c r="AC914" i="22"/>
  <c r="BJ931" i="22"/>
  <c r="BG150" i="22"/>
  <c r="AH155" i="22"/>
  <c r="AE329" i="22"/>
  <c r="BF522" i="22"/>
  <c r="Q338" i="22"/>
  <c r="BL320" i="22"/>
  <c r="AM643" i="22"/>
  <c r="Y169" i="22"/>
  <c r="AT176" i="22"/>
  <c r="AV225" i="22"/>
  <c r="AK342" i="22"/>
  <c r="BK178" i="22"/>
  <c r="BL179" i="22"/>
  <c r="AT185" i="22"/>
  <c r="BH296" i="22"/>
  <c r="AY925" i="22"/>
  <c r="AM610" i="22"/>
  <c r="BA191" i="22"/>
  <c r="AY192" i="22"/>
  <c r="AX196" i="22"/>
  <c r="AB199" i="22"/>
  <c r="AD204" i="22"/>
  <c r="BK211" i="22"/>
  <c r="AQ215" i="22"/>
  <c r="AX648" i="22"/>
  <c r="BE476" i="22"/>
  <c r="AC388" i="22"/>
  <c r="X663" i="22"/>
  <c r="P324" i="22"/>
  <c r="BA462" i="22"/>
  <c r="V231" i="22"/>
  <c r="Q770" i="22"/>
  <c r="AI420" i="22"/>
  <c r="S243" i="22"/>
  <c r="X687" i="22"/>
  <c r="AE489" i="22"/>
  <c r="AF250" i="22"/>
  <c r="Q251" i="22"/>
  <c r="BD253" i="22"/>
  <c r="AB257" i="22"/>
  <c r="X302" i="22"/>
  <c r="AI480" i="22"/>
  <c r="AL401" i="22"/>
  <c r="BF415" i="22"/>
  <c r="AM302" i="22"/>
  <c r="AW333" i="22"/>
  <c r="BJ720" i="22"/>
  <c r="AP486" i="22"/>
  <c r="AE346" i="22"/>
  <c r="AC348" i="22"/>
  <c r="AS8" i="22"/>
  <c r="AL550" i="22"/>
  <c r="AI438" i="22"/>
  <c r="AJ642" i="22"/>
  <c r="BE470" i="22"/>
  <c r="BK313" i="22"/>
  <c r="BF188" i="22"/>
  <c r="AG533" i="22"/>
  <c r="Y327" i="22"/>
  <c r="AY470" i="22"/>
  <c r="U38" i="22"/>
  <c r="AX318" i="22"/>
  <c r="AW430" i="22"/>
  <c r="BC126" i="22"/>
  <c r="AN458" i="22"/>
  <c r="AA338" i="22"/>
  <c r="AM881" i="22"/>
  <c r="W629" i="22"/>
  <c r="AX522" i="22"/>
  <c r="AP404" i="22"/>
  <c r="BH401" i="22"/>
  <c r="AQ85" i="22"/>
  <c r="AW390" i="22"/>
  <c r="AK455" i="22"/>
  <c r="BH438" i="22"/>
  <c r="AP439" i="22"/>
  <c r="AT867" i="22"/>
  <c r="AF639" i="22"/>
  <c r="AD309" i="22"/>
  <c r="AK869" i="22"/>
  <c r="BJ321" i="22"/>
  <c r="AU484" i="22"/>
  <c r="AD73" i="22"/>
  <c r="AS66" i="22"/>
  <c r="AQ449" i="22"/>
  <c r="BB285" i="22"/>
  <c r="Y160" i="22"/>
  <c r="BJ982" i="22"/>
  <c r="BC117" i="22"/>
  <c r="AK403" i="22"/>
  <c r="BC87" i="22"/>
  <c r="BB567" i="22"/>
  <c r="AP498" i="22"/>
  <c r="AV394" i="22"/>
  <c r="AV303" i="22"/>
  <c r="BK92" i="22"/>
  <c r="U635" i="22"/>
  <c r="Q530" i="22"/>
  <c r="AU493" i="22"/>
  <c r="AG431" i="22"/>
  <c r="AG556" i="22"/>
  <c r="R353" i="22"/>
  <c r="AT518" i="22"/>
  <c r="AX463" i="22"/>
  <c r="BA264" i="22"/>
  <c r="V100" i="22"/>
  <c r="BI100" i="22"/>
  <c r="BD420" i="22"/>
  <c r="AT434" i="22"/>
  <c r="U112" i="22"/>
  <c r="BD483" i="22"/>
  <c r="AP388" i="22"/>
  <c r="BB306" i="22"/>
  <c r="Y427" i="22"/>
  <c r="AY120" i="22"/>
  <c r="AX121" i="22"/>
  <c r="AM359" i="22"/>
  <c r="Z366" i="22"/>
  <c r="BD123" i="22"/>
  <c r="BA271" i="22"/>
  <c r="BI425" i="22"/>
  <c r="Q397" i="22"/>
  <c r="AM231" i="22"/>
  <c r="AQ576" i="22"/>
  <c r="AQ318" i="22"/>
  <c r="AP140" i="22"/>
  <c r="W146" i="22"/>
  <c r="BC146" i="22"/>
  <c r="AA441" i="22"/>
  <c r="X540" i="22"/>
  <c r="BH148" i="22"/>
  <c r="AE821" i="22"/>
  <c r="AB384" i="22"/>
  <c r="BB896" i="22"/>
  <c r="AF389" i="22"/>
  <c r="AR481" i="22"/>
  <c r="Y394" i="22"/>
  <c r="AY409" i="22"/>
  <c r="Y693" i="22"/>
  <c r="AZ160" i="22"/>
  <c r="AV161" i="22"/>
  <c r="BK161" i="22"/>
  <c r="BK504" i="22"/>
  <c r="AQ259" i="22"/>
  <c r="AL323" i="22"/>
  <c r="W167" i="22"/>
  <c r="U186" i="22"/>
  <c r="P390" i="22"/>
  <c r="BH381" i="22"/>
  <c r="P181" i="22"/>
  <c r="AV519" i="22"/>
  <c r="W303" i="22"/>
  <c r="S343" i="22"/>
  <c r="U358" i="22"/>
  <c r="Q197" i="22"/>
  <c r="Q203" i="22"/>
  <c r="AH273" i="22"/>
  <c r="BH300" i="22"/>
  <c r="AM267" i="22"/>
  <c r="AE953" i="22"/>
  <c r="AX449" i="22"/>
  <c r="R248" i="22"/>
  <c r="AX424" i="22"/>
  <c r="AZ557" i="22"/>
  <c r="BJ555" i="22"/>
  <c r="AN322" i="22"/>
  <c r="AN415" i="22"/>
  <c r="BI215" i="22"/>
  <c r="U425" i="22"/>
  <c r="BF816" i="22"/>
  <c r="AG694" i="22"/>
  <c r="V219" i="22"/>
  <c r="AI219" i="22"/>
  <c r="AB220" i="22"/>
  <c r="BJ224" i="22"/>
  <c r="AD569" i="22"/>
  <c r="AI624" i="22"/>
  <c r="AP488" i="22"/>
  <c r="Q375" i="22"/>
  <c r="AO228" i="22"/>
  <c r="AL907" i="22"/>
  <c r="AF432" i="22"/>
  <c r="AE433" i="22"/>
  <c r="O341" i="22"/>
  <c r="AH710" i="22"/>
  <c r="AC258" i="22"/>
  <c r="X269" i="22"/>
  <c r="AV566" i="22"/>
  <c r="AG498" i="22"/>
  <c r="BH527" i="22"/>
  <c r="W603" i="22"/>
  <c r="U595" i="22"/>
  <c r="BB242" i="22"/>
  <c r="R449" i="22"/>
  <c r="O639" i="22"/>
  <c r="AT495" i="22"/>
  <c r="BE378" i="22"/>
  <c r="AD290" i="22"/>
  <c r="BK407" i="22"/>
  <c r="BI245" i="22"/>
  <c r="AV841" i="22"/>
  <c r="AK928" i="22"/>
  <c r="AU750" i="22"/>
  <c r="AI304" i="22"/>
  <c r="AW248" i="22"/>
  <c r="AX249" i="22"/>
  <c r="AG295" i="22"/>
  <c r="AR490" i="22"/>
  <c r="AC468" i="22"/>
  <c r="Y253" i="22"/>
  <c r="P318" i="22"/>
  <c r="BB642" i="22"/>
  <c r="BH613" i="22"/>
  <c r="AT661" i="22"/>
  <c r="W532" i="22"/>
  <c r="AO574" i="22"/>
  <c r="AZ490" i="22"/>
  <c r="AE378" i="22"/>
  <c r="S526" i="22"/>
  <c r="AW604" i="22"/>
  <c r="V644" i="22"/>
  <c r="X534" i="22"/>
  <c r="AF419" i="22"/>
  <c r="AG670" i="22"/>
  <c r="AY515" i="22"/>
  <c r="P436" i="22"/>
  <c r="AF408" i="22"/>
  <c r="AQ646" i="22"/>
  <c r="BC472" i="22"/>
  <c r="BH440" i="22"/>
  <c r="AE684" i="22"/>
  <c r="AD646" i="22"/>
  <c r="Y700" i="22"/>
  <c r="BF893" i="22"/>
  <c r="AM579" i="22"/>
  <c r="R632" i="22"/>
  <c r="AA552" i="22"/>
  <c r="AN437" i="22"/>
  <c r="BH712" i="22"/>
  <c r="AI477" i="22"/>
  <c r="BC492" i="22"/>
  <c r="BF892" i="22"/>
  <c r="AP668" i="22"/>
  <c r="Z471" i="22"/>
  <c r="BG530" i="22"/>
  <c r="AN792" i="22"/>
  <c r="BL854" i="22"/>
  <c r="S592" i="22"/>
  <c r="AS573" i="22"/>
  <c r="BG506" i="22"/>
  <c r="BC546" i="22"/>
  <c r="AM473" i="22"/>
  <c r="AJ475" i="22"/>
  <c r="AD816" i="22"/>
  <c r="AL610" i="22"/>
  <c r="S610" i="22"/>
  <c r="R817" i="22"/>
  <c r="AW508" i="22"/>
  <c r="Z542" i="22"/>
  <c r="AA622" i="22"/>
  <c r="AK435" i="22"/>
  <c r="U702" i="22"/>
  <c r="AX632" i="22"/>
  <c r="AS912" i="22"/>
  <c r="AL506" i="22"/>
  <c r="AW642" i="22"/>
  <c r="Z892" i="22"/>
  <c r="BE919" i="22"/>
  <c r="AA855" i="22"/>
  <c r="AX472" i="22"/>
  <c r="BC920" i="22"/>
  <c r="AR836" i="22"/>
  <c r="AD693" i="22"/>
  <c r="AW947" i="22"/>
  <c r="AT1000" i="22"/>
  <c r="AU597" i="22"/>
  <c r="AX974" i="22"/>
  <c r="BL643" i="22"/>
  <c r="AA726" i="22"/>
  <c r="BE941" i="22"/>
  <c r="AD723" i="22"/>
  <c r="AZ615" i="22"/>
  <c r="AQ678" i="22"/>
  <c r="Y567" i="22"/>
  <c r="BE508" i="22"/>
  <c r="AD698" i="22"/>
  <c r="BK543" i="22"/>
  <c r="AW694" i="22"/>
  <c r="Z856" i="22"/>
  <c r="X776" i="22"/>
  <c r="BG593" i="22"/>
  <c r="BE471" i="22"/>
  <c r="AG419" i="22"/>
  <c r="BB619" i="22"/>
  <c r="AI514" i="22"/>
  <c r="AM740" i="22"/>
  <c r="AD522" i="22"/>
  <c r="AU510" i="22"/>
  <c r="AO613" i="22"/>
  <c r="AV743" i="22"/>
  <c r="BL905" i="22"/>
  <c r="BJ469" i="22"/>
  <c r="AD547" i="22"/>
  <c r="BF541" i="22"/>
  <c r="AA494" i="22"/>
  <c r="AW517" i="22"/>
  <c r="AX931" i="22"/>
  <c r="V535" i="22"/>
  <c r="AG905" i="22"/>
  <c r="T495" i="22"/>
  <c r="AK908" i="22"/>
  <c r="AI629" i="22"/>
  <c r="S453" i="22"/>
  <c r="U865" i="22"/>
  <c r="O921" i="22"/>
  <c r="AS833" i="22"/>
  <c r="V640" i="22"/>
  <c r="AI653" i="22"/>
  <c r="AW536" i="22"/>
  <c r="AY523" i="22"/>
  <c r="AT841" i="22"/>
  <c r="BK643" i="22"/>
  <c r="AM634" i="22"/>
  <c r="AQ664" i="22"/>
  <c r="P855" i="22"/>
  <c r="AD575" i="22"/>
  <c r="R809" i="22"/>
  <c r="AX560" i="22"/>
  <c r="AJ570" i="22"/>
  <c r="AO426" i="22"/>
  <c r="AU702" i="22"/>
  <c r="R510" i="22"/>
  <c r="BA479" i="22"/>
  <c r="BG908" i="22"/>
  <c r="AO624" i="22"/>
  <c r="AZ612" i="22"/>
  <c r="AW565" i="22"/>
  <c r="AI530" i="22"/>
  <c r="S651" i="22"/>
  <c r="BG812" i="22"/>
  <c r="V482" i="22"/>
  <c r="AM644" i="22"/>
  <c r="AB972" i="22"/>
  <c r="Y570" i="22"/>
  <c r="P851" i="22"/>
  <c r="BK829" i="22"/>
  <c r="BJ535" i="22"/>
  <c r="AZ716" i="22"/>
  <c r="AB530" i="22"/>
  <c r="AW664" i="22"/>
  <c r="BB505" i="22"/>
  <c r="AY647" i="22"/>
  <c r="BA635" i="22"/>
  <c r="BE540" i="22"/>
  <c r="Z559" i="22"/>
  <c r="AF625" i="22"/>
  <c r="BE660" i="22"/>
  <c r="BB765" i="22"/>
  <c r="AR515" i="22"/>
  <c r="BA902" i="22"/>
  <c r="R906" i="22"/>
  <c r="AA672" i="22"/>
  <c r="AD685" i="22"/>
  <c r="AE889" i="22"/>
  <c r="AM536" i="22"/>
  <c r="AW544" i="22"/>
  <c r="BF503" i="22"/>
  <c r="BD526" i="22"/>
  <c r="BA592" i="22"/>
  <c r="AT469" i="22"/>
  <c r="BA443" i="22"/>
  <c r="AY529" i="22"/>
  <c r="AT726" i="22"/>
  <c r="AD514" i="22"/>
  <c r="AU967" i="22"/>
  <c r="AP623" i="22"/>
  <c r="AC582" i="22"/>
  <c r="AO610" i="22"/>
  <c r="BC634" i="22"/>
  <c r="BK532" i="22"/>
  <c r="Q528" i="22"/>
  <c r="AV819" i="22"/>
  <c r="O620" i="22"/>
  <c r="AM500" i="22"/>
  <c r="AD577" i="22"/>
  <c r="AL497" i="22"/>
  <c r="AL579" i="22"/>
  <c r="AA581" i="22"/>
  <c r="R566" i="22"/>
  <c r="BD843" i="22"/>
  <c r="W922" i="22"/>
  <c r="Z746" i="22"/>
  <c r="R910" i="22"/>
  <c r="AP913" i="22"/>
  <c r="BK554" i="22"/>
  <c r="AJ951" i="22"/>
  <c r="AH543" i="22"/>
  <c r="AJ573" i="22"/>
  <c r="W548" i="22"/>
  <c r="R735" i="22"/>
  <c r="X973" i="22"/>
  <c r="AV525" i="22"/>
  <c r="BF649" i="22"/>
  <c r="AO681" i="22"/>
  <c r="BK843" i="22"/>
  <c r="V794" i="22"/>
  <c r="W657" i="22"/>
  <c r="AO527" i="22"/>
  <c r="AG493" i="22"/>
  <c r="Z482" i="22"/>
  <c r="AV678" i="22"/>
  <c r="Q609" i="22"/>
  <c r="Y815" i="22"/>
  <c r="BG587" i="22"/>
  <c r="AY688" i="22"/>
  <c r="R930" i="22"/>
  <c r="AQ630" i="22"/>
  <c r="AP538" i="22"/>
  <c r="BI687" i="22"/>
  <c r="AG475" i="22"/>
  <c r="AH991" i="22"/>
  <c r="AL803" i="22"/>
  <c r="AW482" i="22"/>
  <c r="AD688" i="22"/>
  <c r="AI636" i="22"/>
  <c r="AO844" i="22"/>
  <c r="AE664" i="22"/>
  <c r="AM639" i="22"/>
  <c r="AQ541" i="22"/>
  <c r="AH639" i="22"/>
  <c r="BE576" i="22"/>
  <c r="AU548" i="22"/>
  <c r="BJ521" i="22"/>
  <c r="AT686" i="22"/>
  <c r="S645" i="22"/>
  <c r="AW663" i="22"/>
  <c r="AN508" i="22"/>
  <c r="BF803" i="22"/>
  <c r="AL655" i="22"/>
  <c r="BJ662" i="22"/>
  <c r="AO623" i="22"/>
  <c r="AP602" i="22"/>
  <c r="AJ583" i="22"/>
  <c r="AB928" i="22"/>
  <c r="AM750" i="22"/>
  <c r="BD477" i="22"/>
  <c r="BK474" i="22"/>
  <c r="BJ682" i="22"/>
  <c r="U777" i="22"/>
  <c r="AR851" i="22"/>
  <c r="BH469" i="22"/>
  <c r="V574" i="22"/>
  <c r="AV568" i="22"/>
  <c r="BC541" i="22"/>
  <c r="AI482" i="22"/>
  <c r="S550" i="22"/>
  <c r="BE487" i="22"/>
  <c r="U659" i="22"/>
  <c r="T545" i="22"/>
  <c r="BE569" i="22"/>
  <c r="Z493" i="22"/>
  <c r="BF846" i="22"/>
  <c r="AF738" i="22"/>
  <c r="BG542" i="22"/>
  <c r="AA851" i="22"/>
  <c r="Y855" i="22"/>
  <c r="AT645" i="22"/>
  <c r="AS580" i="22"/>
  <c r="AI546" i="22"/>
  <c r="BB550" i="22"/>
  <c r="O505" i="22"/>
  <c r="P576" i="22"/>
  <c r="Y657" i="22"/>
  <c r="AN616" i="22"/>
  <c r="AD645" i="22"/>
  <c r="V490" i="22"/>
  <c r="AT519" i="22"/>
  <c r="AD504" i="22"/>
  <c r="AK715" i="22"/>
  <c r="AZ874" i="22"/>
  <c r="AM933" i="22"/>
  <c r="BI669" i="22"/>
  <c r="BF840" i="22"/>
  <c r="P820" i="22"/>
  <c r="AO743" i="22"/>
  <c r="BG624" i="22"/>
  <c r="AH630" i="22"/>
  <c r="BC579" i="22"/>
  <c r="BJ622" i="22"/>
  <c r="AC524" i="22"/>
  <c r="AN876" i="22"/>
  <c r="BA653" i="22"/>
  <c r="BI577" i="22"/>
  <c r="AP482" i="22"/>
  <c r="AG503" i="22"/>
  <c r="BC998" i="22"/>
  <c r="R659" i="22"/>
  <c r="AS674" i="22"/>
  <c r="AM691" i="22"/>
  <c r="AK808" i="22"/>
  <c r="AN715" i="22"/>
  <c r="AO469" i="22"/>
  <c r="BB749" i="22"/>
  <c r="AY717" i="22"/>
  <c r="U684" i="22"/>
  <c r="AH577" i="22"/>
  <c r="AW585" i="22"/>
  <c r="BI915" i="22"/>
  <c r="AS483" i="22"/>
  <c r="BD815" i="22"/>
  <c r="AR540" i="22"/>
  <c r="BG498" i="22"/>
  <c r="BL659" i="22"/>
  <c r="BK766" i="22"/>
  <c r="BB706" i="22"/>
  <c r="AY884" i="22"/>
  <c r="AF487" i="22"/>
  <c r="BH481" i="22"/>
  <c r="AW850" i="22"/>
  <c r="AM557" i="22"/>
  <c r="AA449" i="22"/>
  <c r="BG932" i="22"/>
  <c r="AG865" i="22"/>
  <c r="AK567" i="22"/>
  <c r="AB666" i="22"/>
  <c r="W568" i="22"/>
  <c r="U740" i="22"/>
  <c r="BL588" i="22"/>
  <c r="BE674" i="22"/>
  <c r="BE560" i="22"/>
  <c r="AI915" i="22"/>
  <c r="AB787" i="22"/>
  <c r="AL572" i="22"/>
  <c r="Z495" i="22"/>
  <c r="W993" i="22"/>
  <c r="BD689" i="22"/>
  <c r="AD489" i="22"/>
  <c r="AR539" i="22"/>
  <c r="AV684" i="22"/>
  <c r="BA660" i="22"/>
  <c r="AS638" i="22"/>
  <c r="BI642" i="22"/>
  <c r="AO753" i="22"/>
  <c r="AQ776" i="22"/>
  <c r="AH769" i="22"/>
  <c r="AZ769" i="22"/>
  <c r="BF461" i="22"/>
  <c r="O895" i="22"/>
  <c r="BD488" i="22"/>
  <c r="Y487" i="22"/>
  <c r="BG482" i="22"/>
  <c r="U632" i="22"/>
  <c r="W528" i="22"/>
  <c r="AS649" i="22"/>
  <c r="AA807" i="22"/>
  <c r="AI678" i="22"/>
  <c r="P958" i="22"/>
  <c r="P548" i="22"/>
  <c r="AI722" i="22"/>
  <c r="BH592" i="22"/>
  <c r="P846" i="22"/>
  <c r="AA958" i="22"/>
  <c r="AY580" i="22"/>
  <c r="AM853" i="22"/>
  <c r="AD607" i="22"/>
  <c r="AU654" i="22"/>
  <c r="AN635" i="22"/>
  <c r="AW474" i="22"/>
  <c r="BE732" i="22"/>
  <c r="BI506" i="22"/>
  <c r="AD952" i="22"/>
  <c r="BK551" i="22"/>
  <c r="BK738" i="22"/>
  <c r="Y661" i="22"/>
  <c r="R656" i="22"/>
  <c r="T543" i="22"/>
  <c r="AW548" i="22"/>
  <c r="AU770" i="22"/>
  <c r="BH934" i="22"/>
  <c r="Y563" i="22"/>
  <c r="AR549" i="22"/>
  <c r="AG628" i="22"/>
  <c r="BC755" i="22"/>
  <c r="O997" i="22"/>
  <c r="BA734" i="22"/>
  <c r="BE630" i="22"/>
  <c r="BK591" i="22"/>
  <c r="BE829" i="22"/>
  <c r="X489" i="22"/>
  <c r="BB615" i="22"/>
  <c r="AU776" i="22"/>
  <c r="AY691" i="22"/>
  <c r="BA488" i="22"/>
  <c r="AT471" i="22"/>
  <c r="BB573" i="22"/>
  <c r="AO547" i="22"/>
  <c r="AS617" i="22"/>
  <c r="AM693" i="22"/>
  <c r="BH563" i="22"/>
  <c r="AR680" i="22"/>
  <c r="AZ832" i="22"/>
  <c r="BD872" i="22"/>
  <c r="AV491" i="22"/>
  <c r="Y710" i="22"/>
  <c r="AU848" i="22"/>
  <c r="BJ886" i="22"/>
  <c r="U827" i="22"/>
  <c r="AS846" i="22"/>
  <c r="AZ865" i="22"/>
  <c r="T876" i="22"/>
  <c r="BF476" i="22"/>
  <c r="AA888" i="22"/>
  <c r="W758" i="22"/>
  <c r="V475" i="22"/>
  <c r="AM707" i="22"/>
  <c r="P659" i="22"/>
  <c r="AE703" i="22"/>
  <c r="Q775" i="22"/>
  <c r="P644" i="22"/>
  <c r="AL872" i="22"/>
  <c r="AR682" i="22"/>
  <c r="BK841" i="22"/>
  <c r="AQ625" i="22"/>
  <c r="AA904" i="22"/>
  <c r="AG747" i="22"/>
  <c r="Y497" i="22"/>
  <c r="AY531" i="22"/>
  <c r="AD621" i="22"/>
  <c r="Z804" i="22"/>
  <c r="AZ733" i="22"/>
  <c r="AI984" i="22"/>
  <c r="AM516" i="22"/>
  <c r="AZ555" i="22"/>
  <c r="BC482" i="22"/>
  <c r="AJ548" i="22"/>
  <c r="AT928" i="22"/>
  <c r="AY536" i="22"/>
  <c r="BA561" i="22"/>
  <c r="BH551" i="22"/>
  <c r="AQ629" i="22"/>
  <c r="AJ676" i="22"/>
  <c r="V680" i="22"/>
  <c r="AL661" i="22"/>
  <c r="AU707" i="22"/>
  <c r="AC795" i="22"/>
  <c r="AS671" i="22"/>
  <c r="AY777" i="22"/>
  <c r="BI511" i="22"/>
  <c r="AP876" i="22"/>
  <c r="BK556" i="22"/>
  <c r="AO779" i="22"/>
  <c r="AG623" i="22"/>
  <c r="BG844" i="22"/>
  <c r="Y766" i="22"/>
  <c r="AE549" i="22"/>
  <c r="AB471" i="22"/>
  <c r="AM728" i="22"/>
  <c r="BH725" i="22"/>
  <c r="AW816" i="22"/>
  <c r="AB800" i="22"/>
  <c r="O939" i="22"/>
  <c r="AC757" i="22"/>
  <c r="AE898" i="22"/>
  <c r="BG635" i="22"/>
  <c r="AK699" i="22"/>
  <c r="AX754" i="22"/>
  <c r="AQ735" i="22"/>
  <c r="AK730" i="22"/>
  <c r="AX572" i="22"/>
  <c r="BD786" i="22"/>
  <c r="AL625" i="22"/>
  <c r="W599" i="22"/>
  <c r="R563" i="22"/>
  <c r="BE491" i="22"/>
  <c r="AS477" i="22"/>
  <c r="AO642" i="22"/>
  <c r="AR793" i="22"/>
  <c r="BA497" i="22"/>
  <c r="BH707" i="22"/>
  <c r="BA491" i="22"/>
  <c r="AN694" i="22"/>
  <c r="BE645" i="22"/>
  <c r="AO810" i="22"/>
  <c r="BD546" i="22"/>
  <c r="Q766" i="22"/>
  <c r="W871" i="22"/>
  <c r="Y568" i="22"/>
  <c r="T651" i="22"/>
  <c r="BI621" i="22"/>
  <c r="AE782" i="22"/>
  <c r="AQ594" i="22"/>
  <c r="BB648" i="22"/>
  <c r="BF481" i="22"/>
  <c r="AV740" i="22"/>
  <c r="AW491" i="22"/>
  <c r="AE669" i="22"/>
  <c r="BE600" i="22"/>
  <c r="BG558" i="22"/>
  <c r="AX488" i="22"/>
  <c r="BA632" i="22"/>
  <c r="V670" i="22"/>
  <c r="S665" i="22"/>
  <c r="P521" i="22"/>
  <c r="BE927" i="22"/>
  <c r="BA511" i="22"/>
  <c r="AO489" i="22"/>
  <c r="BG508" i="22"/>
  <c r="AG618" i="22"/>
  <c r="BL866" i="22"/>
  <c r="AT724" i="22"/>
  <c r="AO732" i="22"/>
  <c r="BA667" i="22"/>
  <c r="AI737" i="22"/>
  <c r="AT943" i="22"/>
  <c r="AQ525" i="22"/>
  <c r="AP599" i="22"/>
  <c r="AR974" i="22"/>
  <c r="Z640" i="22"/>
  <c r="X864" i="22"/>
  <c r="P667" i="22"/>
  <c r="AX844" i="22"/>
  <c r="W544" i="22"/>
  <c r="AE762" i="22"/>
  <c r="AI868" i="22"/>
  <c r="BE617" i="22"/>
  <c r="AA583" i="22"/>
  <c r="BK802" i="22"/>
  <c r="AP797" i="22"/>
  <c r="W636" i="22"/>
  <c r="AS859" i="22"/>
  <c r="BD715" i="22"/>
  <c r="Z609" i="22"/>
  <c r="AT885" i="22"/>
  <c r="AL636" i="22"/>
  <c r="V754" i="22"/>
  <c r="BG603" i="22"/>
  <c r="W862" i="22"/>
  <c r="AM485" i="22"/>
  <c r="BK490" i="22"/>
  <c r="Z929" i="22"/>
  <c r="AY473" i="22"/>
  <c r="BE893" i="22"/>
  <c r="AM510" i="22"/>
  <c r="AA510" i="22"/>
  <c r="BF669" i="22"/>
  <c r="AU522" i="22"/>
  <c r="AE558" i="22"/>
  <c r="T685" i="22"/>
  <c r="BD733" i="22"/>
  <c r="BJ755" i="22"/>
  <c r="AU478" i="22"/>
  <c r="AX478" i="22"/>
  <c r="BI959" i="22"/>
  <c r="BI810" i="22"/>
  <c r="AP734" i="22"/>
  <c r="AI615" i="22"/>
  <c r="AL554" i="22"/>
  <c r="T544" i="22"/>
  <c r="BC660" i="22"/>
  <c r="AF780" i="22"/>
  <c r="BF498" i="22"/>
  <c r="AJ476" i="22"/>
  <c r="AO512" i="22"/>
  <c r="AT811" i="22"/>
  <c r="X483" i="22"/>
  <c r="AX791" i="22"/>
  <c r="AL997" i="22"/>
  <c r="BG821" i="22"/>
  <c r="BJ795" i="22"/>
  <c r="U893" i="22"/>
  <c r="P498" i="22"/>
  <c r="BL661" i="22"/>
  <c r="T517" i="22"/>
  <c r="AP706" i="22"/>
  <c r="BF567" i="22"/>
  <c r="BJ965" i="22"/>
  <c r="AP813" i="22"/>
  <c r="AH595" i="22"/>
  <c r="AO715" i="22"/>
  <c r="AJ519" i="22"/>
  <c r="AQ820" i="22"/>
  <c r="BL801" i="22"/>
  <c r="BH606" i="22"/>
  <c r="BE655" i="22"/>
  <c r="T650" i="22"/>
  <c r="AS852" i="22"/>
  <c r="X665" i="22"/>
  <c r="BK574" i="22"/>
  <c r="BA812" i="22"/>
  <c r="BG695" i="22"/>
  <c r="AL571" i="22"/>
  <c r="AB525" i="22"/>
  <c r="AR645" i="22"/>
  <c r="AT795" i="22"/>
  <c r="BB873" i="22"/>
  <c r="AQ780" i="22"/>
  <c r="AS929" i="22"/>
  <c r="BH907" i="22"/>
  <c r="AY589" i="22"/>
  <c r="BB735" i="22"/>
  <c r="Z610" i="22"/>
  <c r="AA614" i="22"/>
  <c r="BE512" i="22"/>
  <c r="AG798" i="22"/>
  <c r="S902" i="22"/>
  <c r="BE984" i="22"/>
  <c r="AL646" i="22"/>
  <c r="BA576" i="22"/>
  <c r="AW778" i="22"/>
  <c r="AW493" i="22"/>
  <c r="AM760" i="22"/>
  <c r="BE863" i="22"/>
  <c r="T814" i="22"/>
  <c r="R474" i="22"/>
  <c r="BB530" i="22"/>
  <c r="BC910" i="22"/>
  <c r="BF722" i="22"/>
  <c r="BB506" i="22"/>
  <c r="AC756" i="22"/>
  <c r="BF499" i="22"/>
  <c r="Y939" i="22"/>
  <c r="AO524" i="22"/>
  <c r="BH913" i="22"/>
  <c r="AA664" i="22"/>
  <c r="BF651" i="22"/>
  <c r="BB593" i="22"/>
  <c r="AK879" i="22"/>
  <c r="AY539" i="22"/>
  <c r="AH547" i="22"/>
  <c r="AE513" i="22"/>
  <c r="V627" i="22"/>
  <c r="AK526" i="22"/>
  <c r="BC862" i="22"/>
  <c r="Q527" i="22"/>
  <c r="BI986" i="22"/>
  <c r="BG489" i="22"/>
  <c r="BD885" i="22"/>
  <c r="AR574" i="22"/>
  <c r="AH507" i="22"/>
  <c r="AD660" i="22"/>
  <c r="AU688" i="22"/>
  <c r="AR715" i="22"/>
  <c r="Y606" i="22"/>
  <c r="AW471" i="22"/>
  <c r="T803" i="22"/>
  <c r="AK810" i="22"/>
  <c r="S865" i="22"/>
  <c r="T526" i="22"/>
  <c r="AG598" i="22"/>
  <c r="AA865" i="22"/>
  <c r="AR959" i="22"/>
  <c r="Z616" i="22"/>
  <c r="BB808" i="22"/>
  <c r="BI652" i="22"/>
  <c r="AL517" i="22"/>
  <c r="AU480" i="22"/>
  <c r="AL777" i="22"/>
  <c r="AI661" i="22"/>
  <c r="V868" i="22"/>
  <c r="AF513" i="22"/>
  <c r="AW309" i="22"/>
  <c r="Q592" i="22"/>
  <c r="AB307" i="22"/>
  <c r="Y233" i="22"/>
  <c r="AB575" i="22"/>
  <c r="AZ752" i="22"/>
  <c r="BB655" i="22"/>
  <c r="AZ341" i="22"/>
  <c r="BE352" i="22"/>
  <c r="BC927" i="22"/>
  <c r="R498" i="22"/>
  <c r="BJ874" i="22"/>
  <c r="AQ585" i="22"/>
  <c r="Q465" i="22"/>
  <c r="Y643" i="22"/>
  <c r="W475" i="22"/>
  <c r="Z935" i="22"/>
  <c r="BH572" i="22"/>
  <c r="AY380" i="22"/>
  <c r="AR385" i="22"/>
  <c r="AX389" i="22"/>
  <c r="BH391" i="22"/>
  <c r="AN852" i="22"/>
  <c r="BJ772" i="22"/>
  <c r="BH398" i="22"/>
  <c r="P368" i="22"/>
  <c r="AB536" i="22"/>
  <c r="BE400" i="22"/>
  <c r="AG404" i="22"/>
  <c r="AN404" i="22"/>
  <c r="BA405" i="22"/>
  <c r="BL406" i="22"/>
  <c r="AQ409" i="22"/>
  <c r="AX409" i="22"/>
  <c r="AK187" i="22"/>
  <c r="AK734" i="22"/>
  <c r="S415" i="22"/>
  <c r="AE417" i="22"/>
  <c r="AN426" i="22"/>
  <c r="AL427" i="22"/>
  <c r="V436" i="22"/>
  <c r="AR441" i="22"/>
  <c r="BB152" i="22"/>
  <c r="AW545" i="22"/>
  <c r="AY442" i="22"/>
  <c r="AH445" i="22"/>
  <c r="AN445" i="22"/>
  <c r="S478" i="22"/>
  <c r="BL636" i="22"/>
  <c r="X452" i="22"/>
  <c r="AR454" i="22"/>
  <c r="AK460" i="22"/>
  <c r="BH460" i="22"/>
  <c r="AG851" i="22"/>
  <c r="AP969" i="22"/>
  <c r="V485" i="22"/>
  <c r="BL711" i="22"/>
  <c r="BA495" i="22"/>
  <c r="AP474" i="22"/>
  <c r="AR486" i="22"/>
  <c r="BH490" i="22"/>
  <c r="BA729" i="22"/>
  <c r="AW986" i="22"/>
  <c r="BD977" i="22"/>
  <c r="Y622" i="22"/>
  <c r="BJ507" i="22"/>
  <c r="X511" i="22"/>
  <c r="P363" i="22"/>
  <c r="P547" i="22"/>
  <c r="AH309" i="22"/>
  <c r="AT572" i="22"/>
  <c r="AC506" i="22"/>
  <c r="S329" i="22"/>
  <c r="V354" i="22"/>
  <c r="BD679" i="22"/>
  <c r="BF641" i="22"/>
  <c r="AI332" i="22"/>
  <c r="AU809" i="22"/>
  <c r="AX528" i="22"/>
  <c r="AZ509" i="22"/>
  <c r="AF717" i="22"/>
  <c r="BL694" i="22"/>
  <c r="AK341" i="22"/>
  <c r="AV748" i="22"/>
  <c r="BK502" i="22"/>
  <c r="BA323" i="22"/>
  <c r="AX605" i="22"/>
  <c r="AN359" i="22"/>
  <c r="AU365" i="22"/>
  <c r="BB799" i="22"/>
  <c r="U639" i="22"/>
  <c r="BI836" i="22"/>
  <c r="BI528" i="22"/>
  <c r="AK387" i="22"/>
  <c r="AG388" i="22"/>
  <c r="BL393" i="22"/>
  <c r="AX584" i="22"/>
  <c r="AH407" i="22"/>
  <c r="AH410" i="22"/>
  <c r="AD524" i="22"/>
  <c r="BL923" i="22"/>
  <c r="BH853" i="22"/>
  <c r="AC683" i="22"/>
  <c r="AK418" i="22"/>
  <c r="R419" i="22"/>
  <c r="AT421" i="22"/>
  <c r="BD422" i="22"/>
  <c r="AH424" i="22"/>
  <c r="BA425" i="22"/>
  <c r="R794" i="22"/>
  <c r="BG791" i="22"/>
  <c r="AM619" i="22"/>
  <c r="AN651" i="22"/>
  <c r="AF491" i="22"/>
  <c r="X433" i="22"/>
  <c r="BC433" i="22"/>
  <c r="S434" i="22"/>
  <c r="W435" i="22"/>
  <c r="BG438" i="22"/>
  <c r="BL438" i="22"/>
  <c r="BE439" i="22"/>
  <c r="W440" i="22"/>
  <c r="AM440" i="22"/>
  <c r="AH441" i="22"/>
  <c r="Y576" i="22"/>
  <c r="P802" i="22"/>
  <c r="AB447" i="22"/>
  <c r="AN447" i="22"/>
  <c r="O448" i="22"/>
  <c r="BI448" i="22"/>
  <c r="AB449" i="22"/>
  <c r="BK451" i="22"/>
  <c r="Q452" i="22"/>
  <c r="T454" i="22"/>
  <c r="AO454" i="22"/>
  <c r="AU454" i="22"/>
  <c r="AC886" i="22"/>
  <c r="AD457" i="22"/>
  <c r="AX465" i="22"/>
  <c r="AZ696" i="22"/>
  <c r="AF631" i="22"/>
  <c r="U482" i="22"/>
  <c r="BL482" i="22"/>
  <c r="BL533" i="22"/>
  <c r="AY527" i="22"/>
  <c r="Y533" i="22"/>
  <c r="AA600" i="22"/>
  <c r="AZ711" i="22"/>
  <c r="AF619" i="22"/>
  <c r="BD437" i="22"/>
  <c r="BD695" i="22"/>
  <c r="V628" i="22"/>
  <c r="BI279" i="22"/>
  <c r="BK564" i="22"/>
  <c r="O534" i="22"/>
  <c r="AP494" i="22"/>
  <c r="AI894" i="22"/>
  <c r="AZ587" i="22"/>
  <c r="AW320" i="22"/>
  <c r="U539" i="22"/>
  <c r="BD930" i="22"/>
  <c r="U701" i="22"/>
  <c r="AN507" i="22"/>
  <c r="AN861" i="22"/>
  <c r="AZ486" i="22"/>
  <c r="U337" i="22"/>
  <c r="X824" i="22"/>
  <c r="AW686" i="22"/>
  <c r="AN563" i="22"/>
  <c r="BJ497" i="22"/>
  <c r="AV353" i="22"/>
  <c r="BH873" i="22"/>
  <c r="R607" i="22"/>
  <c r="AG563" i="22"/>
  <c r="AQ520" i="22"/>
  <c r="AO473" i="22"/>
  <c r="AZ360" i="22"/>
  <c r="BJ366" i="22"/>
  <c r="Q546" i="22"/>
  <c r="AT550" i="22"/>
  <c r="BH477" i="22"/>
  <c r="W394" i="22"/>
  <c r="AM724" i="22"/>
  <c r="V478" i="22"/>
  <c r="AI397" i="22"/>
  <c r="P406" i="22"/>
  <c r="W411" i="22"/>
  <c r="AX412" i="22"/>
  <c r="P417" i="22"/>
  <c r="V417" i="22"/>
  <c r="BL417" i="22"/>
  <c r="AO520" i="22"/>
  <c r="BJ419" i="22"/>
  <c r="V423" i="22"/>
  <c r="AU423" i="22"/>
  <c r="BE427" i="22"/>
  <c r="BE428" i="22"/>
  <c r="AY429" i="22"/>
  <c r="O431" i="22"/>
  <c r="BK434" i="22"/>
  <c r="S564" i="22"/>
  <c r="R597" i="22"/>
  <c r="AV528" i="22"/>
  <c r="BD441" i="22"/>
  <c r="BD705" i="22"/>
  <c r="AO736" i="22"/>
  <c r="AF451" i="22"/>
  <c r="BH452" i="22"/>
  <c r="Y596" i="22"/>
  <c r="AC807" i="22"/>
  <c r="V495" i="22"/>
  <c r="BF500" i="22"/>
  <c r="AE453" i="22"/>
  <c r="AR453" i="22"/>
  <c r="AK454" i="22"/>
  <c r="BH454" i="22"/>
  <c r="AX456" i="22"/>
  <c r="BB456" i="22"/>
  <c r="AF457" i="22"/>
  <c r="AV460" i="22"/>
  <c r="W461" i="22"/>
  <c r="AC784" i="22"/>
  <c r="BE627" i="22"/>
  <c r="BA508" i="22"/>
  <c r="S464" i="22"/>
  <c r="AS465" i="22"/>
  <c r="BF470" i="22"/>
  <c r="AS475" i="22"/>
  <c r="Q477" i="22"/>
  <c r="R478" i="22"/>
  <c r="BG488" i="22"/>
  <c r="BH489" i="22"/>
  <c r="T491" i="22"/>
  <c r="AN494" i="22"/>
  <c r="AH496" i="22"/>
  <c r="AZ512" i="22"/>
  <c r="AN514" i="22"/>
  <c r="BC530" i="22"/>
  <c r="BG487" i="22"/>
  <c r="AE811" i="22"/>
  <c r="BE956" i="22"/>
  <c r="AA895" i="22"/>
  <c r="AG544" i="22"/>
  <c r="BI602" i="22"/>
  <c r="AH583" i="22"/>
  <c r="P758" i="22"/>
  <c r="BK959" i="22"/>
  <c r="AB690" i="22"/>
  <c r="V554" i="22"/>
  <c r="AE694" i="22"/>
  <c r="X533" i="22"/>
  <c r="AG479" i="22"/>
  <c r="AH534" i="22"/>
  <c r="P575" i="22"/>
  <c r="Q946" i="22"/>
  <c r="AN647" i="22"/>
  <c r="AD529" i="22"/>
  <c r="P683" i="22"/>
  <c r="AG692" i="22"/>
  <c r="Z858" i="22"/>
  <c r="Y875" i="22"/>
  <c r="AS683" i="22"/>
  <c r="Y584" i="22"/>
  <c r="O757" i="22"/>
  <c r="Z824" i="22"/>
  <c r="AM739" i="22"/>
  <c r="AN941" i="22"/>
  <c r="BH672" i="22"/>
  <c r="BI549" i="22"/>
  <c r="AO832" i="22"/>
  <c r="S639" i="22"/>
  <c r="AF832" i="22"/>
  <c r="AK571" i="22"/>
  <c r="BB839" i="22"/>
  <c r="P633" i="22"/>
  <c r="Y982" i="22"/>
  <c r="BK628" i="22"/>
  <c r="AE777" i="22"/>
  <c r="AH949" i="22"/>
  <c r="X537" i="22"/>
  <c r="U787" i="22"/>
  <c r="O768" i="22"/>
  <c r="U907" i="22"/>
  <c r="S549" i="22"/>
  <c r="AC556" i="22"/>
  <c r="AA655" i="22"/>
  <c r="P926" i="22"/>
  <c r="AN767" i="22"/>
  <c r="AQ738" i="22"/>
  <c r="AH531" i="22"/>
  <c r="O517" i="22"/>
  <c r="Z509" i="22"/>
  <c r="BI785" i="22"/>
  <c r="X988" i="22"/>
  <c r="S521" i="22"/>
  <c r="BJ684" i="22"/>
  <c r="BJ929" i="22"/>
  <c r="AO599" i="22"/>
  <c r="BK652" i="22"/>
  <c r="AN535" i="22"/>
  <c r="AX672" i="22"/>
  <c r="AK654" i="22"/>
  <c r="BC611" i="22"/>
  <c r="AL685" i="22"/>
  <c r="BL586" i="22"/>
  <c r="BB831" i="22"/>
  <c r="BH584" i="22"/>
  <c r="AN575" i="22"/>
  <c r="AP776" i="22"/>
  <c r="S839" i="22"/>
  <c r="T662" i="22"/>
  <c r="T769" i="22"/>
  <c r="AG734" i="22"/>
  <c r="W644" i="22"/>
  <c r="AF539" i="22"/>
  <c r="AJ892" i="22"/>
  <c r="BH673" i="22"/>
  <c r="AR600" i="22"/>
  <c r="U524" i="22"/>
  <c r="AN534" i="22"/>
  <c r="AF801" i="22"/>
  <c r="AK860" i="22"/>
  <c r="BD645" i="22"/>
  <c r="AJ834" i="22"/>
  <c r="W647" i="22"/>
  <c r="AX730" i="22"/>
  <c r="AZ881" i="22"/>
  <c r="BJ705" i="22"/>
  <c r="AH506" i="22"/>
  <c r="AY546" i="22"/>
  <c r="O625" i="22"/>
  <c r="AK596" i="22"/>
  <c r="BH612" i="22"/>
  <c r="AI818" i="22"/>
  <c r="AX939" i="22"/>
  <c r="AF665" i="22"/>
  <c r="AZ570" i="22"/>
  <c r="Q952" i="22"/>
  <c r="AG733" i="22"/>
  <c r="AT870" i="22"/>
  <c r="AY679" i="22"/>
  <c r="O825" i="22"/>
  <c r="AH964" i="22"/>
  <c r="BE777" i="22"/>
  <c r="BC533" i="22"/>
  <c r="BG758" i="22"/>
  <c r="U689" i="22"/>
  <c r="AR827" i="22"/>
  <c r="T817" i="22"/>
  <c r="AQ698" i="22"/>
  <c r="AK785" i="22"/>
  <c r="Z644" i="22"/>
  <c r="AC821" i="22"/>
  <c r="BI727" i="22"/>
  <c r="U879" i="22"/>
  <c r="R726" i="22"/>
  <c r="AB929" i="22"/>
  <c r="AZ638" i="22"/>
  <c r="BC694" i="22"/>
  <c r="Y767" i="22"/>
  <c r="Y774" i="22"/>
  <c r="AB688" i="22"/>
  <c r="BF936" i="22"/>
  <c r="AU852" i="22"/>
  <c r="AL690" i="22"/>
  <c r="BL891" i="22"/>
  <c r="AV523" i="22"/>
  <c r="AD788" i="22"/>
  <c r="AP769" i="22"/>
  <c r="AH646" i="22"/>
  <c r="AH912" i="22"/>
  <c r="AC525" i="22"/>
  <c r="AG785" i="22"/>
  <c r="X691" i="22"/>
  <c r="AG833" i="22"/>
  <c r="BB727" i="22"/>
  <c r="P818" i="22"/>
  <c r="AX800" i="22"/>
  <c r="AA658" i="22"/>
  <c r="AS729" i="22"/>
  <c r="P526" i="22"/>
  <c r="AH933" i="22"/>
  <c r="AL665" i="22"/>
  <c r="AP907" i="22"/>
  <c r="Y534" i="22"/>
  <c r="R707" i="22"/>
  <c r="BI722" i="22"/>
  <c r="BE539" i="22"/>
  <c r="AU797" i="22"/>
  <c r="BB641" i="22"/>
  <c r="T673" i="22"/>
  <c r="P769" i="22"/>
  <c r="T582" i="22"/>
  <c r="AB673" i="22"/>
  <c r="P628" i="22"/>
  <c r="AI768" i="22"/>
  <c r="BB999" i="22"/>
  <c r="AS977" i="22"/>
  <c r="AQ885" i="22"/>
  <c r="Y522" i="22"/>
  <c r="AV834" i="22"/>
  <c r="AD867" i="22"/>
  <c r="AB810" i="22"/>
  <c r="AC745" i="22"/>
  <c r="AT545" i="22"/>
  <c r="V944" i="22"/>
  <c r="AC539" i="22"/>
  <c r="T571" i="22"/>
  <c r="AZ687" i="22"/>
  <c r="AC816" i="22"/>
  <c r="AJ689" i="22"/>
  <c r="U848" i="22"/>
  <c r="AC725" i="22"/>
  <c r="BK606" i="22"/>
  <c r="AW790" i="22"/>
  <c r="AS702" i="22"/>
  <c r="AO815" i="22"/>
  <c r="AK560" i="22"/>
  <c r="Z551" i="22"/>
  <c r="AW527" i="22"/>
  <c r="AO649" i="22"/>
  <c r="AJ950" i="22"/>
  <c r="AJ596" i="22"/>
  <c r="BG734" i="22"/>
  <c r="AZ941" i="22"/>
  <c r="AO884" i="22"/>
  <c r="BF672" i="22"/>
  <c r="AL706" i="22"/>
  <c r="U710" i="22"/>
  <c r="AS876" i="22"/>
  <c r="AN576" i="22"/>
  <c r="BH548" i="22"/>
  <c r="BB520" i="22"/>
  <c r="BF804" i="22"/>
  <c r="P696" i="22"/>
  <c r="Y746" i="22"/>
  <c r="AQ521" i="22"/>
  <c r="BG649" i="22"/>
  <c r="AD721" i="22"/>
  <c r="T772" i="22"/>
  <c r="AZ960" i="22"/>
  <c r="AE699" i="22"/>
  <c r="BF579" i="22"/>
  <c r="AT857" i="22"/>
  <c r="BF698" i="22"/>
  <c r="AN525" i="22"/>
  <c r="AF900" i="22"/>
  <c r="AR756" i="22"/>
  <c r="AP641" i="22"/>
  <c r="AA549" i="22"/>
  <c r="BL771" i="22"/>
  <c r="AF870" i="22"/>
  <c r="R557" i="22"/>
  <c r="X756" i="22"/>
  <c r="T627" i="22"/>
  <c r="O741" i="22"/>
  <c r="AF802" i="22"/>
  <c r="AG710" i="22"/>
  <c r="BF553" i="22"/>
  <c r="AJ901" i="22"/>
  <c r="AO881" i="22"/>
  <c r="BF524" i="22"/>
  <c r="Q602" i="22"/>
  <c r="AV529" i="22"/>
  <c r="X912" i="22"/>
  <c r="AC871" i="22"/>
  <c r="AD617" i="22"/>
  <c r="AO875" i="22"/>
  <c r="V537" i="22"/>
  <c r="BA832" i="22"/>
  <c r="O848" i="22"/>
  <c r="AI550" i="22"/>
  <c r="AR569" i="22"/>
  <c r="AZ563" i="22"/>
  <c r="BK580" i="22"/>
  <c r="AV570" i="22"/>
  <c r="T558" i="22"/>
  <c r="AB653" i="22"/>
  <c r="P682" i="22"/>
  <c r="BK676" i="22"/>
  <c r="BA947" i="22"/>
  <c r="AD720" i="22"/>
  <c r="R496" i="22"/>
  <c r="U732" i="22"/>
  <c r="AT535" i="22"/>
  <c r="AE512" i="22"/>
  <c r="U550" i="22"/>
  <c r="AR571" i="22"/>
  <c r="AW598" i="22"/>
  <c r="BC799" i="22"/>
  <c r="Q583" i="22"/>
  <c r="AE601" i="22"/>
  <c r="AJ705" i="22"/>
  <c r="AR757" i="22"/>
  <c r="AE487" i="22"/>
  <c r="AE496" i="22"/>
  <c r="AH970" i="22"/>
  <c r="AK645" i="22"/>
  <c r="V502" i="22"/>
  <c r="S519" i="22"/>
  <c r="AD526" i="22"/>
  <c r="BJ539" i="22"/>
  <c r="BA828" i="22"/>
  <c r="BC795" i="22"/>
  <c r="BA626" i="22"/>
  <c r="V691" i="22"/>
  <c r="BI617" i="22"/>
  <c r="BI635" i="22"/>
  <c r="AE798" i="22"/>
  <c r="AF562" i="22"/>
  <c r="BI482" i="22"/>
  <c r="AH544" i="22"/>
  <c r="V827" i="22"/>
  <c r="AW683" i="22"/>
  <c r="O897" i="22"/>
  <c r="AE589" i="22"/>
  <c r="BG518" i="22"/>
  <c r="BG510" i="22"/>
  <c r="O806" i="22"/>
  <c r="Q619" i="22"/>
  <c r="S512" i="22"/>
  <c r="AG569" i="22"/>
  <c r="AA629" i="22"/>
  <c r="AY521" i="22"/>
  <c r="X544" i="22"/>
  <c r="AO579" i="22"/>
  <c r="AU592" i="22"/>
  <c r="BB622" i="22"/>
  <c r="AX720" i="22"/>
  <c r="Q606" i="22"/>
  <c r="AA612" i="22"/>
  <c r="AY635" i="22"/>
  <c r="AS676" i="22"/>
  <c r="BK888" i="22"/>
  <c r="BF703" i="22"/>
  <c r="AN776" i="22"/>
  <c r="AM714" i="22"/>
  <c r="AO766" i="22"/>
  <c r="BI951" i="22"/>
  <c r="BC983" i="22"/>
  <c r="AJ703" i="22"/>
  <c r="AP781" i="22"/>
  <c r="AZ617" i="22"/>
  <c r="AM539" i="22"/>
  <c r="X666" i="22"/>
  <c r="AD641" i="22"/>
  <c r="AL883" i="22"/>
  <c r="AZ766" i="22"/>
  <c r="AT732" i="22"/>
  <c r="BD751" i="22"/>
  <c r="BC779" i="22"/>
  <c r="AF850" i="22"/>
  <c r="S834" i="22"/>
  <c r="AZ712" i="22"/>
  <c r="AL816" i="22"/>
  <c r="AC639" i="22"/>
  <c r="BA668" i="22"/>
  <c r="BI812" i="22"/>
  <c r="AJ700" i="22"/>
  <c r="AV766" i="22"/>
  <c r="R807" i="22"/>
  <c r="AM653" i="22"/>
  <c r="P774" i="22"/>
  <c r="X830" i="22"/>
  <c r="AB801" i="22"/>
  <c r="AT969" i="22"/>
  <c r="BG853" i="22"/>
  <c r="AA889" i="22"/>
  <c r="BL980" i="22"/>
  <c r="AW648" i="22"/>
  <c r="AN826" i="22"/>
  <c r="Y776" i="22"/>
  <c r="BE700" i="22"/>
  <c r="P896" i="22"/>
  <c r="AV876" i="22"/>
  <c r="W707" i="22"/>
  <c r="AS826" i="22"/>
  <c r="Y926" i="22"/>
  <c r="V726" i="22"/>
  <c r="AA741" i="22"/>
  <c r="W674" i="22"/>
  <c r="AG863" i="22"/>
  <c r="BD831" i="22"/>
  <c r="BL795" i="22"/>
  <c r="AZ980" i="22"/>
  <c r="AC848" i="22"/>
  <c r="BL687" i="22"/>
  <c r="AG672" i="22"/>
  <c r="S777" i="22"/>
  <c r="AU777" i="22"/>
  <c r="U753" i="22"/>
  <c r="BA951" i="22"/>
  <c r="AR807" i="22"/>
  <c r="AR764" i="22"/>
  <c r="Y879" i="22"/>
  <c r="BH777" i="22"/>
  <c r="V810" i="22"/>
  <c r="AZ879" i="22"/>
  <c r="AL875" i="22"/>
  <c r="U744" i="22"/>
  <c r="BH996" i="22"/>
  <c r="AX687" i="22"/>
  <c r="V984" i="22"/>
  <c r="Z758" i="22"/>
  <c r="AG838" i="22"/>
  <c r="AQ759" i="22"/>
  <c r="AD795" i="22"/>
  <c r="O797" i="22"/>
  <c r="AA843" i="22"/>
  <c r="Z918" i="22"/>
  <c r="P768" i="22"/>
  <c r="P777" i="22"/>
  <c r="Z696" i="22"/>
  <c r="AI888" i="22"/>
  <c r="X832" i="22"/>
  <c r="BG773" i="22"/>
  <c r="AZ670" i="22"/>
  <c r="X925" i="22"/>
  <c r="AD647" i="22"/>
  <c r="BA796" i="22"/>
  <c r="AR823" i="22"/>
  <c r="BI825" i="22"/>
  <c r="AV972" i="22"/>
  <c r="AN830" i="22"/>
  <c r="AW779" i="22"/>
  <c r="AB821" i="22"/>
  <c r="AC749" i="22"/>
  <c r="AD927" i="22"/>
  <c r="P960" i="22"/>
  <c r="AO636" i="22"/>
  <c r="AU783" i="22"/>
  <c r="W664" i="22"/>
  <c r="Y962" i="22"/>
  <c r="AU918" i="22"/>
  <c r="AO768" i="22"/>
  <c r="AU691" i="22"/>
  <c r="AC809" i="22"/>
  <c r="AT830" i="22"/>
  <c r="AV868" i="22"/>
  <c r="AM884" i="22"/>
  <c r="AI687" i="22"/>
  <c r="BA801" i="22"/>
  <c r="AS789" i="22"/>
  <c r="U747" i="22"/>
  <c r="AH898" i="22"/>
  <c r="AB962" i="22"/>
  <c r="AV867" i="22"/>
  <c r="BB844" i="22"/>
  <c r="S672" i="22"/>
  <c r="AT780" i="22"/>
  <c r="AY858" i="22"/>
  <c r="AT639" i="22"/>
  <c r="AG925" i="22"/>
  <c r="AE933" i="22"/>
  <c r="BH792" i="22"/>
  <c r="AU875" i="22"/>
  <c r="AN844" i="22"/>
  <c r="AS896" i="22"/>
  <c r="AJ830" i="22"/>
  <c r="V703" i="22"/>
  <c r="V946" i="22"/>
  <c r="BK698" i="22"/>
  <c r="BH879" i="22"/>
  <c r="BA663" i="22"/>
  <c r="AM699" i="22"/>
  <c r="AZ966" i="22"/>
  <c r="BG969" i="22"/>
  <c r="AG645" i="22"/>
  <c r="AA972" i="22"/>
  <c r="AU673" i="22"/>
  <c r="R935" i="22"/>
  <c r="AR783" i="22"/>
  <c r="AR591" i="22"/>
  <c r="AY676" i="22"/>
  <c r="Y538" i="22"/>
  <c r="BL542" i="22"/>
  <c r="U854" i="22"/>
  <c r="AJ784" i="22"/>
  <c r="Y789" i="22"/>
  <c r="AP677" i="22"/>
  <c r="AW553" i="22"/>
  <c r="AK763" i="22"/>
  <c r="Q698" i="22"/>
  <c r="AL557" i="22"/>
  <c r="P589" i="22"/>
  <c r="S599" i="22"/>
  <c r="Y613" i="22"/>
  <c r="BI684" i="22"/>
  <c r="Q624" i="22"/>
  <c r="O853" i="22"/>
  <c r="AW777" i="22"/>
  <c r="AI702" i="22"/>
  <c r="AA920" i="22"/>
  <c r="AR840" i="22"/>
  <c r="W873" i="22"/>
  <c r="AB531" i="22"/>
  <c r="AT536" i="22"/>
  <c r="AA708" i="22"/>
  <c r="BL945" i="22"/>
  <c r="AG876" i="22"/>
  <c r="AZ745" i="22"/>
  <c r="AD546" i="22"/>
  <c r="AB881" i="22"/>
  <c r="W571" i="22"/>
  <c r="AN693" i="22"/>
  <c r="AF752" i="22"/>
  <c r="X601" i="22"/>
  <c r="AD609" i="22"/>
  <c r="AY619" i="22"/>
  <c r="BC626" i="22"/>
  <c r="AJ628" i="22"/>
  <c r="BH647" i="22"/>
  <c r="AR1001" i="22"/>
  <c r="AZ899" i="22"/>
  <c r="AO886" i="22"/>
  <c r="AR535" i="22"/>
  <c r="BK544" i="22"/>
  <c r="T546" i="22"/>
  <c r="AU771" i="22"/>
  <c r="AO601" i="22"/>
  <c r="P810" i="22"/>
  <c r="S611" i="22"/>
  <c r="AL727" i="22"/>
  <c r="AJ623" i="22"/>
  <c r="AV659" i="22"/>
  <c r="AU668" i="22"/>
  <c r="AR794" i="22"/>
  <c r="AS784" i="22"/>
  <c r="BJ927" i="22"/>
  <c r="AJ762" i="22"/>
  <c r="AP909" i="22"/>
  <c r="AD724" i="22"/>
  <c r="AP941" i="22"/>
  <c r="AH719" i="22"/>
  <c r="BC776" i="22"/>
  <c r="W654" i="22"/>
  <c r="AF638" i="22"/>
  <c r="BE647" i="22"/>
  <c r="P805" i="22"/>
  <c r="AA893" i="22"/>
  <c r="BD682" i="22"/>
  <c r="BC712" i="22"/>
  <c r="Z781" i="22"/>
  <c r="O877" i="22"/>
  <c r="BF855" i="22"/>
  <c r="V856" i="22"/>
  <c r="V873" i="22"/>
  <c r="U899" i="22"/>
  <c r="R831" i="22"/>
  <c r="AW872" i="22"/>
  <c r="O811" i="22"/>
  <c r="AN595" i="22"/>
  <c r="S739" i="22"/>
  <c r="AU713" i="22"/>
  <c r="AA971" i="22"/>
  <c r="AZ808" i="22"/>
  <c r="AS817" i="22"/>
  <c r="AG653" i="22"/>
  <c r="AL792" i="22"/>
  <c r="AY920" i="22"/>
  <c r="T709" i="22"/>
  <c r="BJ809" i="22"/>
  <c r="AA869" i="22"/>
  <c r="BC766" i="22"/>
  <c r="AB849" i="22"/>
  <c r="AP836" i="22"/>
  <c r="P794" i="22"/>
  <c r="BE936" i="22"/>
  <c r="BH953" i="22"/>
  <c r="AL972" i="22"/>
  <c r="Y903" i="22"/>
  <c r="AP917" i="22"/>
  <c r="X903" i="22"/>
  <c r="BB874" i="22"/>
  <c r="AJ852" i="22"/>
  <c r="X952" i="22"/>
  <c r="AC968" i="22"/>
  <c r="R959" i="22"/>
  <c r="AY901" i="22"/>
  <c r="T867" i="22"/>
  <c r="AA883" i="22"/>
  <c r="BF868" i="22"/>
  <c r="Y840" i="22"/>
  <c r="AS899" i="22"/>
  <c r="AC887" i="22"/>
  <c r="AY909" i="22"/>
  <c r="AL899" i="22"/>
  <c r="AB994" i="22"/>
  <c r="AS1001" i="22"/>
  <c r="AP818" i="22"/>
  <c r="AI895" i="22"/>
  <c r="AM945" i="22"/>
  <c r="BG993" i="22"/>
  <c r="AC861" i="22"/>
  <c r="AM927" i="22"/>
  <c r="AP879" i="22"/>
  <c r="T915" i="22"/>
  <c r="V962" i="22"/>
  <c r="AE855" i="22"/>
  <c r="AW862" i="22"/>
  <c r="W916" i="22"/>
  <c r="BJ976" i="22"/>
  <c r="U945" i="22"/>
  <c r="BC868" i="22"/>
  <c r="O910" i="22"/>
  <c r="AM935" i="22"/>
  <c r="BL956" i="22"/>
  <c r="BG903" i="22"/>
  <c r="U709" i="22"/>
  <c r="AZ750" i="22"/>
  <c r="W479" i="22"/>
  <c r="AQ900" i="22"/>
  <c r="BA984" i="22"/>
  <c r="AC241" i="22"/>
  <c r="AN663" i="22"/>
  <c r="P658" i="22"/>
  <c r="AX191" i="22"/>
  <c r="BH821" i="22"/>
  <c r="AH133" i="22"/>
  <c r="AB473" i="22"/>
  <c r="BC608" i="22"/>
  <c r="AX596" i="22"/>
  <c r="AW277" i="22"/>
  <c r="AM649" i="22"/>
  <c r="BE688" i="22"/>
  <c r="AM605" i="22"/>
  <c r="S292" i="22"/>
  <c r="BJ657" i="22"/>
  <c r="AX515" i="22"/>
  <c r="AX598" i="22"/>
  <c r="AF478" i="22"/>
  <c r="P786" i="22"/>
  <c r="U165" i="22"/>
  <c r="U422" i="22"/>
  <c r="BB534" i="22"/>
  <c r="W206" i="22"/>
  <c r="AX725" i="22"/>
  <c r="AJ909" i="22"/>
  <c r="Z812" i="22"/>
  <c r="AE572" i="22"/>
  <c r="AA590" i="22"/>
  <c r="AK558" i="22"/>
  <c r="BH203" i="22"/>
  <c r="AT222" i="22"/>
  <c r="O735" i="22"/>
  <c r="AF569" i="22"/>
  <c r="AT227" i="22"/>
  <c r="AM230" i="22"/>
  <c r="Y231" i="22"/>
  <c r="BC234" i="22"/>
  <c r="AC916" i="22"/>
  <c r="BC592" i="22"/>
  <c r="BE596" i="22"/>
  <c r="BE500" i="22"/>
  <c r="Q1000" i="22"/>
  <c r="S589" i="22"/>
  <c r="BA278" i="22"/>
  <c r="AX279" i="22"/>
  <c r="AN427" i="22"/>
  <c r="AT932" i="22"/>
  <c r="AW922" i="22"/>
  <c r="AR327" i="22"/>
  <c r="AS887" i="22"/>
  <c r="AA295" i="22"/>
  <c r="Y931" i="22"/>
  <c r="AU521" i="22"/>
  <c r="AI306" i="22"/>
  <c r="AG313" i="22"/>
  <c r="BA471" i="22"/>
  <c r="BE797" i="22"/>
  <c r="AI698" i="22"/>
  <c r="X718" i="22"/>
  <c r="AW318" i="22"/>
  <c r="AW319" i="22"/>
  <c r="AH320" i="22"/>
  <c r="BI325" i="22"/>
  <c r="BB330" i="22"/>
  <c r="AF332" i="22"/>
  <c r="BE587" i="22"/>
  <c r="T762" i="22"/>
  <c r="AL341" i="22"/>
  <c r="BE342" i="22"/>
  <c r="AT343" i="22"/>
  <c r="AW347" i="22"/>
  <c r="P350" i="22"/>
  <c r="BG354" i="22"/>
  <c r="AF358" i="22"/>
  <c r="BL363" i="22"/>
  <c r="R370" i="22"/>
  <c r="AR375" i="22"/>
  <c r="AZ972" i="22"/>
  <c r="S380" i="22"/>
  <c r="BD384" i="22"/>
  <c r="AX968" i="22"/>
  <c r="AY725" i="22"/>
  <c r="S394" i="22"/>
  <c r="AS395" i="22"/>
  <c r="AK396" i="22"/>
  <c r="AD397" i="22"/>
  <c r="AG930" i="22"/>
  <c r="BG690" i="22"/>
  <c r="AH938" i="22"/>
  <c r="AZ610" i="22"/>
  <c r="T408" i="22"/>
  <c r="V409" i="22"/>
  <c r="AP413" i="22"/>
  <c r="AU323" i="22"/>
  <c r="AF589" i="22"/>
  <c r="BA556" i="22"/>
  <c r="AW204" i="22"/>
  <c r="AN866" i="22"/>
  <c r="AM895" i="22"/>
  <c r="AE674" i="22"/>
  <c r="BB721" i="22"/>
  <c r="BC424" i="22"/>
  <c r="BA387" i="22"/>
  <c r="AR957" i="22"/>
  <c r="R541" i="22"/>
  <c r="AX428" i="22"/>
  <c r="AJ429" i="22"/>
  <c r="W431" i="22"/>
  <c r="AW432" i="22"/>
  <c r="X480" i="22"/>
  <c r="BH874" i="22"/>
  <c r="AD810" i="22"/>
  <c r="BD293" i="22"/>
  <c r="AL848" i="22"/>
  <c r="BI474" i="22"/>
  <c r="AH436" i="22"/>
  <c r="BI447" i="22"/>
  <c r="AM976" i="22"/>
  <c r="BE793" i="22"/>
  <c r="AK585" i="22"/>
  <c r="X465" i="22"/>
  <c r="AD500" i="22"/>
  <c r="U516" i="22"/>
  <c r="BD629" i="22"/>
  <c r="O522" i="22"/>
  <c r="AZ527" i="22"/>
  <c r="BI529" i="22"/>
  <c r="O543" i="22"/>
  <c r="Y545" i="22"/>
  <c r="AZ656" i="22"/>
  <c r="AM661" i="22"/>
  <c r="X862" i="22"/>
  <c r="AB941" i="22"/>
  <c r="BK901" i="22"/>
  <c r="R633" i="22"/>
  <c r="AG698" i="22"/>
  <c r="V604" i="22"/>
  <c r="AZ482" i="22"/>
  <c r="AS711" i="22"/>
  <c r="AM715" i="22"/>
  <c r="AS549" i="22"/>
  <c r="S687" i="22"/>
  <c r="BL680" i="22"/>
  <c r="AC573" i="22"/>
  <c r="AS633" i="22"/>
  <c r="AG681" i="22"/>
  <c r="AP493" i="22"/>
  <c r="P487" i="22"/>
  <c r="AY972" i="22"/>
  <c r="V797" i="22"/>
  <c r="AN463" i="22"/>
  <c r="BD708" i="22"/>
  <c r="AS801" i="22"/>
  <c r="BC895" i="22"/>
  <c r="AP752" i="22"/>
  <c r="Q998" i="22"/>
  <c r="AY705" i="22"/>
  <c r="AH598" i="22"/>
  <c r="AB625" i="22"/>
  <c r="BA862" i="22"/>
  <c r="AU534" i="22"/>
  <c r="AS907" i="22"/>
  <c r="AI708" i="22"/>
  <c r="AS755" i="22"/>
  <c r="AS915" i="22"/>
  <c r="Q597" i="22"/>
  <c r="AH492" i="22"/>
  <c r="AK485" i="22"/>
  <c r="AG437" i="22"/>
  <c r="AN574" i="22"/>
  <c r="BK752" i="22"/>
  <c r="BF635" i="22"/>
  <c r="AH684" i="22"/>
  <c r="O803" i="22"/>
  <c r="BK700" i="22"/>
  <c r="AS838" i="22"/>
  <c r="O710" i="22"/>
  <c r="AY617" i="22"/>
  <c r="AL477" i="22"/>
  <c r="BI713" i="22"/>
  <c r="BD804" i="22"/>
  <c r="AH700" i="22"/>
  <c r="AR679" i="22"/>
  <c r="BJ642" i="22"/>
  <c r="BH671" i="22"/>
  <c r="BJ511" i="22"/>
  <c r="AQ991" i="22"/>
  <c r="S848" i="22"/>
  <c r="BF784" i="22"/>
  <c r="AR648" i="22"/>
  <c r="W749" i="22"/>
  <c r="AO560" i="22"/>
  <c r="AA601" i="22"/>
  <c r="AI689" i="22"/>
  <c r="AT638" i="22"/>
  <c r="AB913" i="22"/>
  <c r="AL689" i="22"/>
  <c r="AI669" i="22"/>
  <c r="AD474" i="22"/>
  <c r="AP609" i="22"/>
  <c r="Z558" i="22"/>
  <c r="Q817" i="22"/>
  <c r="BE743" i="22"/>
  <c r="AC780" i="22"/>
  <c r="AR686" i="22"/>
  <c r="BA654" i="22"/>
  <c r="AL712" i="22"/>
  <c r="AB745" i="22"/>
  <c r="AT597" i="22"/>
  <c r="V927" i="22"/>
  <c r="AK769" i="22"/>
  <c r="BB848" i="22"/>
  <c r="Q638" i="22"/>
  <c r="AK804" i="22"/>
  <c r="BG525" i="22"/>
  <c r="AP993" i="22"/>
  <c r="BI689" i="22"/>
  <c r="BK584" i="22"/>
  <c r="BC534" i="22"/>
  <c r="BE902" i="22"/>
  <c r="Q768" i="22"/>
  <c r="AL677" i="22"/>
  <c r="U574" i="22"/>
  <c r="AX693" i="22"/>
  <c r="U882" i="22"/>
  <c r="AU927" i="22"/>
  <c r="Q843" i="22"/>
  <c r="AG783" i="22"/>
  <c r="AY914" i="22"/>
  <c r="Q787" i="22"/>
  <c r="AY613" i="22"/>
  <c r="BD675" i="22"/>
  <c r="BH532" i="22"/>
  <c r="S972" i="22"/>
  <c r="BC846" i="22"/>
  <c r="AX802" i="22"/>
  <c r="AD709" i="22"/>
  <c r="AU828" i="22"/>
  <c r="AT812" i="22"/>
  <c r="AZ764" i="22"/>
  <c r="AH690" i="22"/>
  <c r="AI623" i="22"/>
  <c r="BH805" i="22"/>
  <c r="BK654" i="22"/>
  <c r="R12" i="22"/>
  <c r="AX862" i="22"/>
  <c r="AG774" i="22"/>
  <c r="BB145" i="22"/>
  <c r="BE698" i="22"/>
  <c r="BG528" i="22"/>
  <c r="R70" i="22"/>
  <c r="W718" i="22"/>
  <c r="AT64" i="22"/>
  <c r="AP65" i="22"/>
  <c r="AP66" i="22"/>
  <c r="X69" i="22"/>
  <c r="W942" i="22"/>
  <c r="BA685" i="22"/>
  <c r="AF659" i="22"/>
  <c r="AU305" i="22"/>
  <c r="BD691" i="22"/>
  <c r="AY92" i="22"/>
  <c r="AG580" i="22"/>
  <c r="AP590" i="22"/>
  <c r="U100" i="22"/>
  <c r="AO102" i="22"/>
  <c r="AE110" i="22"/>
  <c r="AO116" i="22"/>
  <c r="AU900" i="22"/>
  <c r="AN114" i="22"/>
  <c r="AN115" i="22"/>
  <c r="AL122" i="22"/>
  <c r="BH301" i="22"/>
  <c r="AJ788" i="22"/>
  <c r="BF126" i="22"/>
  <c r="AL904" i="22"/>
  <c r="AV750" i="22"/>
  <c r="BK244" i="22"/>
  <c r="BD505" i="22"/>
  <c r="T303" i="22"/>
  <c r="AE502" i="22"/>
  <c r="BL701" i="22"/>
  <c r="AR147" i="22"/>
  <c r="AT360" i="22"/>
  <c r="BF545" i="22"/>
  <c r="Z161" i="22"/>
  <c r="AN163" i="22"/>
  <c r="BH772" i="22"/>
  <c r="BL612" i="22"/>
  <c r="AR916" i="22"/>
  <c r="BL178" i="22"/>
  <c r="AJ189" i="22"/>
  <c r="AW190" i="22"/>
  <c r="AA526" i="22"/>
  <c r="BF668" i="22"/>
  <c r="X647" i="22"/>
  <c r="AS202" i="22"/>
  <c r="BL498" i="22"/>
  <c r="Q833" i="22"/>
  <c r="AL595" i="22"/>
  <c r="AY555" i="22"/>
  <c r="BK204" i="22"/>
  <c r="AV362" i="22"/>
  <c r="AC592" i="22"/>
  <c r="AF215" i="22"/>
  <c r="AI226" i="22"/>
  <c r="R227" i="22"/>
  <c r="O229" i="22"/>
  <c r="AI270" i="22"/>
  <c r="AY557" i="22"/>
  <c r="AR246" i="22"/>
  <c r="AN248" i="22"/>
  <c r="AC252" i="22"/>
  <c r="S253" i="22"/>
  <c r="AC256" i="22"/>
  <c r="AK262" i="22"/>
  <c r="Y831" i="22"/>
  <c r="AV561" i="22"/>
  <c r="AJ266" i="22"/>
  <c r="U268" i="22"/>
  <c r="AR272" i="22"/>
  <c r="AW272" i="22"/>
  <c r="O273" i="22"/>
  <c r="P276" i="22"/>
  <c r="AT503" i="22"/>
  <c r="S281" i="22"/>
  <c r="X281" i="22"/>
  <c r="AH363" i="22"/>
  <c r="Q838" i="22"/>
  <c r="AY628" i="22"/>
  <c r="AM299" i="22"/>
  <c r="BC300" i="22"/>
  <c r="V303" i="22"/>
  <c r="W688" i="22"/>
  <c r="AJ604" i="22"/>
  <c r="AQ307" i="22"/>
  <c r="AW312" i="22"/>
  <c r="X473" i="22"/>
  <c r="AS908" i="22"/>
  <c r="S556" i="22"/>
  <c r="S320" i="22"/>
  <c r="BG324" i="22"/>
  <c r="AX328" i="22"/>
  <c r="AW329" i="22"/>
  <c r="BI332" i="22"/>
  <c r="AG333" i="22"/>
  <c r="AM706" i="22"/>
  <c r="AD633" i="22"/>
  <c r="AU664" i="22"/>
  <c r="AQ339" i="22"/>
  <c r="BK342" i="22"/>
  <c r="AY343" i="22"/>
  <c r="BK578" i="22"/>
  <c r="BD481" i="22"/>
  <c r="BL399" i="22"/>
  <c r="AP862" i="22"/>
  <c r="R420" i="22"/>
  <c r="R615" i="22"/>
  <c r="AB361" i="22"/>
  <c r="AQ361" i="22"/>
  <c r="R366" i="22"/>
  <c r="Z369" i="22"/>
  <c r="W373" i="22"/>
  <c r="AN375" i="22"/>
  <c r="Y380" i="22"/>
  <c r="AD340" i="22"/>
  <c r="BA589" i="22"/>
  <c r="AC385" i="22"/>
  <c r="BI385" i="22"/>
  <c r="AY391" i="22"/>
  <c r="R397" i="22"/>
  <c r="AR478" i="22"/>
  <c r="AQ523" i="22"/>
  <c r="Z399" i="22"/>
  <c r="BL650" i="22"/>
  <c r="Z623" i="22"/>
  <c r="AW415" i="22"/>
  <c r="BF416" i="22"/>
  <c r="T417" i="22"/>
  <c r="AA419" i="22"/>
  <c r="AB420" i="22"/>
  <c r="W421" i="22"/>
  <c r="AB423" i="22"/>
  <c r="Q554" i="22"/>
  <c r="BE725" i="22"/>
  <c r="Z427" i="22"/>
  <c r="W428" i="22"/>
  <c r="AU431" i="22"/>
  <c r="AP435" i="22"/>
  <c r="AW436" i="22"/>
  <c r="BG439" i="22"/>
  <c r="BD442" i="22"/>
  <c r="AH444" i="22"/>
  <c r="BK444" i="22"/>
  <c r="T448" i="22"/>
  <c r="V450" i="22"/>
  <c r="AI450" i="22"/>
  <c r="Y452" i="22"/>
  <c r="AQ453" i="22"/>
  <c r="BJ953" i="22"/>
  <c r="AZ688" i="22"/>
  <c r="AY461" i="22"/>
  <c r="BE461" i="22"/>
  <c r="BA463" i="22"/>
  <c r="X464" i="22"/>
  <c r="BK464" i="22"/>
  <c r="BD485" i="22"/>
  <c r="AM788" i="22"/>
  <c r="AB679" i="22"/>
  <c r="AD467" i="22"/>
  <c r="AO664" i="22"/>
  <c r="AJ602" i="22"/>
  <c r="BI585" i="22"/>
  <c r="BD513" i="22"/>
  <c r="Q473" i="22"/>
  <c r="AN475" i="22"/>
  <c r="AR476" i="22"/>
  <c r="AB480" i="22"/>
  <c r="P485" i="22"/>
  <c r="AA487" i="22"/>
  <c r="Q497" i="22"/>
  <c r="AQ497" i="22"/>
  <c r="S506" i="22"/>
  <c r="AY510" i="22"/>
  <c r="AX511" i="22"/>
  <c r="AV514" i="22"/>
  <c r="AQ516" i="22"/>
  <c r="AM520" i="22"/>
  <c r="AH779" i="22"/>
  <c r="O675" i="22"/>
  <c r="S531" i="22"/>
  <c r="O533" i="22"/>
  <c r="U540" i="22"/>
  <c r="AZ554" i="22"/>
  <c r="Z564" i="22"/>
  <c r="AS630" i="22"/>
  <c r="AC668" i="22"/>
  <c r="AQ676" i="22"/>
  <c r="O955" i="22"/>
  <c r="BF883" i="22"/>
  <c r="AB631" i="22"/>
  <c r="O25" i="22"/>
  <c r="AN603" i="22"/>
  <c r="AX809" i="22"/>
  <c r="AR76" i="22"/>
  <c r="X806" i="22"/>
  <c r="AT502" i="22"/>
  <c r="BH245" i="22"/>
  <c r="AZ818" i="22"/>
  <c r="AB71" i="22"/>
  <c r="AE76" i="22"/>
  <c r="AY78" i="22"/>
  <c r="Y80" i="22"/>
  <c r="P311" i="22"/>
  <c r="Q743" i="22"/>
  <c r="AH817" i="22"/>
  <c r="Q746" i="22"/>
  <c r="AF191" i="22"/>
  <c r="BJ713" i="22"/>
  <c r="BD102" i="22"/>
  <c r="U366" i="22"/>
  <c r="BG501" i="22"/>
  <c r="AH113" i="22"/>
  <c r="BE114" i="22"/>
  <c r="BF368" i="22"/>
  <c r="AO981" i="22"/>
  <c r="AX963" i="22"/>
  <c r="AS938" i="22"/>
  <c r="AG749" i="22"/>
  <c r="AA120" i="22"/>
  <c r="O131" i="22"/>
  <c r="BJ134" i="22"/>
  <c r="AO149" i="22"/>
  <c r="AI170" i="22"/>
  <c r="AT180" i="22"/>
  <c r="AZ180" i="22"/>
  <c r="AT181" i="22"/>
  <c r="AQ182" i="22"/>
  <c r="BG182" i="22"/>
  <c r="BE315" i="22"/>
  <c r="AX745" i="22"/>
  <c r="BI594" i="22"/>
  <c r="X187" i="22"/>
  <c r="V196" i="22"/>
  <c r="BL198" i="22"/>
  <c r="BA199" i="22"/>
  <c r="AP200" i="22"/>
  <c r="T267" i="22"/>
  <c r="AE673" i="22"/>
  <c r="O211" i="22"/>
  <c r="BF535" i="22"/>
  <c r="AK702" i="22"/>
  <c r="AV882" i="22"/>
  <c r="T645" i="22"/>
  <c r="AR642" i="22"/>
  <c r="AS218" i="22"/>
  <c r="AC219" i="22"/>
  <c r="AL526" i="22"/>
  <c r="BF222" i="22"/>
  <c r="AI223" i="22"/>
  <c r="BF225" i="22"/>
  <c r="AT226" i="22"/>
  <c r="AA392" i="22"/>
  <c r="Z742" i="22"/>
  <c r="AY232" i="22"/>
  <c r="AA238" i="22"/>
  <c r="BI243" i="22"/>
  <c r="AM462" i="22"/>
  <c r="AO720" i="22"/>
  <c r="X250" i="22"/>
  <c r="AD351" i="22"/>
  <c r="BH743" i="22"/>
  <c r="W251" i="22"/>
  <c r="X594" i="22"/>
  <c r="AQ563" i="22"/>
  <c r="U264" i="22"/>
  <c r="AU264" i="22"/>
  <c r="AH878" i="22"/>
  <c r="AH936" i="22"/>
  <c r="AT269" i="22"/>
  <c r="Z709" i="22"/>
  <c r="BL524" i="22"/>
  <c r="AV282" i="22"/>
  <c r="BA633" i="22"/>
  <c r="BH605" i="22"/>
  <c r="AD284" i="22"/>
  <c r="BJ286" i="22"/>
  <c r="AP288" i="22"/>
  <c r="AG290" i="22"/>
  <c r="X292" i="22"/>
  <c r="AR294" i="22"/>
  <c r="AO860" i="22"/>
  <c r="X966" i="22"/>
  <c r="AF298" i="22"/>
  <c r="AL324" i="22"/>
  <c r="P900" i="22"/>
  <c r="O890" i="22"/>
  <c r="AG800" i="22"/>
  <c r="AA631" i="22"/>
  <c r="AV679" i="22"/>
  <c r="AO306" i="22"/>
  <c r="S443" i="22"/>
  <c r="AB870" i="22"/>
  <c r="S528" i="22"/>
  <c r="AU391" i="22"/>
  <c r="AU516" i="22"/>
  <c r="AI314" i="22"/>
  <c r="BG314" i="22"/>
  <c r="BK321" i="22"/>
  <c r="AT324" i="22"/>
  <c r="AQ325" i="22"/>
  <c r="BI327" i="22"/>
  <c r="AL328" i="22"/>
  <c r="AT336" i="22"/>
  <c r="AD338" i="22"/>
  <c r="BE979" i="22"/>
  <c r="AC992" i="22"/>
  <c r="AO345" i="22"/>
  <c r="T747" i="22"/>
  <c r="AE493" i="22"/>
  <c r="AW352" i="22"/>
  <c r="AD355" i="22"/>
  <c r="P356" i="22"/>
  <c r="AC360" i="22"/>
  <c r="Q172" i="22"/>
  <c r="AV595" i="22"/>
  <c r="R365" i="22"/>
  <c r="BC369" i="22"/>
  <c r="AS373" i="22"/>
  <c r="O759" i="22"/>
  <c r="AP674" i="22"/>
  <c r="O377" i="22"/>
  <c r="AJ382" i="22"/>
  <c r="P386" i="22"/>
  <c r="W389" i="22"/>
  <c r="Y393" i="22"/>
  <c r="AS890" i="22"/>
  <c r="AU804" i="22"/>
  <c r="AX396" i="22"/>
  <c r="U398" i="22"/>
  <c r="W404" i="22"/>
  <c r="AR406" i="22"/>
  <c r="AU410" i="22"/>
  <c r="W798" i="22"/>
  <c r="R721" i="22"/>
  <c r="AO755" i="22"/>
  <c r="AS416" i="22"/>
  <c r="AN593" i="22"/>
  <c r="V425" i="22"/>
  <c r="AS425" i="22"/>
  <c r="AL429" i="22"/>
  <c r="BF429" i="22"/>
  <c r="AP433" i="22"/>
  <c r="AI434" i="22"/>
  <c r="AE602" i="22"/>
  <c r="BC549" i="22"/>
  <c r="AN439" i="22"/>
  <c r="BI440" i="22"/>
  <c r="V446" i="22"/>
  <c r="BB446" i="22"/>
  <c r="U448" i="22"/>
  <c r="X451" i="22"/>
  <c r="AH451" i="22"/>
  <c r="BC667" i="22"/>
  <c r="BD562" i="22"/>
  <c r="BH456" i="22"/>
  <c r="AO462" i="22"/>
  <c r="BG470" i="22"/>
  <c r="AU619" i="22"/>
  <c r="AP496" i="22"/>
  <c r="W472" i="22"/>
  <c r="AX475" i="22"/>
  <c r="BJ945" i="22"/>
  <c r="W684" i="22"/>
  <c r="U484" i="22"/>
  <c r="AK487" i="22"/>
  <c r="BC495" i="22"/>
  <c r="U506" i="22"/>
  <c r="AF508" i="22"/>
  <c r="U510" i="22"/>
  <c r="AR510" i="22"/>
  <c r="AV510" i="22"/>
  <c r="W513" i="22"/>
  <c r="P700" i="22"/>
  <c r="Q512" i="22"/>
  <c r="AL533" i="22"/>
  <c r="BI536" i="22"/>
  <c r="AO540" i="22"/>
  <c r="BG547" i="22"/>
  <c r="V563" i="22"/>
  <c r="AW579" i="22"/>
  <c r="S640" i="22"/>
  <c r="V641" i="22"/>
  <c r="AB372" i="22"/>
  <c r="Z671" i="22"/>
  <c r="BF15" i="22"/>
  <c r="BD27" i="22"/>
  <c r="AT103" i="22"/>
  <c r="BL792" i="22"/>
  <c r="AW62" i="22"/>
  <c r="AL67" i="22"/>
  <c r="AM83" i="22"/>
  <c r="AS88" i="22"/>
  <c r="AI96" i="22"/>
  <c r="BI97" i="22"/>
  <c r="AS247" i="22"/>
  <c r="BC487" i="22"/>
  <c r="AF771" i="22"/>
  <c r="AW563" i="22"/>
  <c r="BK105" i="22"/>
  <c r="BA108" i="22"/>
  <c r="AV338" i="22"/>
  <c r="AS557" i="22"/>
  <c r="Y128" i="22"/>
  <c r="BD128" i="22"/>
  <c r="BH128" i="22"/>
  <c r="AA406" i="22"/>
  <c r="AK612" i="22"/>
  <c r="AV138" i="22"/>
  <c r="BA141" i="22"/>
  <c r="BC142" i="22"/>
  <c r="Z146" i="22"/>
  <c r="AI146" i="22"/>
  <c r="BH146" i="22"/>
  <c r="AE716" i="22"/>
  <c r="X954" i="22"/>
  <c r="AI151" i="22"/>
  <c r="AJ170" i="22"/>
  <c r="AR178" i="22"/>
  <c r="AR184" i="22"/>
  <c r="AF253" i="22"/>
  <c r="AC594" i="22"/>
  <c r="AU190" i="22"/>
  <c r="BE190" i="22"/>
  <c r="AV192" i="22"/>
  <c r="AT340" i="22"/>
  <c r="AO767" i="22"/>
  <c r="BG860" i="22"/>
  <c r="AC744" i="22"/>
  <c r="AS221" i="22"/>
  <c r="AG441" i="22"/>
  <c r="O638" i="22"/>
  <c r="AZ235" i="22"/>
  <c r="AU236" i="22"/>
  <c r="AK241" i="22"/>
  <c r="BD241" i="22"/>
  <c r="BJ242" i="22"/>
  <c r="AU246" i="22"/>
  <c r="AT248" i="22"/>
  <c r="AO257" i="22"/>
  <c r="V258" i="22"/>
  <c r="BA494" i="22"/>
  <c r="AU609" i="22"/>
  <c r="U275" i="22"/>
  <c r="AT275" i="22"/>
  <c r="AU276" i="22"/>
  <c r="Q278" i="22"/>
  <c r="P280" i="22"/>
  <c r="BJ287" i="22"/>
  <c r="BE288" i="22"/>
  <c r="AC860" i="22"/>
  <c r="AC625" i="22"/>
  <c r="V302" i="22"/>
  <c r="X253" i="22"/>
  <c r="AY860" i="22"/>
  <c r="AR314" i="22"/>
  <c r="AL320" i="22"/>
  <c r="BL326" i="22"/>
  <c r="AP330" i="22"/>
  <c r="AI338" i="22"/>
  <c r="T347" i="22"/>
  <c r="AF353" i="22"/>
  <c r="AV367" i="22"/>
  <c r="R369" i="22"/>
  <c r="Q370" i="22"/>
  <c r="Y371" i="22"/>
  <c r="BF378" i="22"/>
  <c r="W380" i="22"/>
  <c r="AX383" i="22"/>
  <c r="Q386" i="22"/>
  <c r="AM388" i="22"/>
  <c r="AU393" i="22"/>
  <c r="AI398" i="22"/>
  <c r="AJ400" i="22"/>
  <c r="AJ403" i="22"/>
  <c r="BD407" i="22"/>
  <c r="AC410" i="22"/>
  <c r="AJ413" i="22"/>
  <c r="AM415" i="22"/>
  <c r="BB418" i="22"/>
  <c r="AQ424" i="22"/>
  <c r="AD425" i="22"/>
  <c r="BC425" i="22"/>
  <c r="BH426" i="22"/>
  <c r="U428" i="22"/>
  <c r="BD428" i="22"/>
  <c r="AD429" i="22"/>
  <c r="BA430" i="22"/>
  <c r="AF431" i="22"/>
  <c r="BD431" i="22"/>
  <c r="Q432" i="22"/>
  <c r="AY436" i="22"/>
  <c r="AK439" i="22"/>
  <c r="AN440" i="22"/>
  <c r="O443" i="22"/>
  <c r="BA460" i="22"/>
  <c r="AN633" i="22"/>
  <c r="R445" i="22"/>
  <c r="W453" i="22"/>
  <c r="AI453" i="22"/>
  <c r="Q459" i="22"/>
  <c r="BI459" i="22"/>
  <c r="AP462" i="22"/>
  <c r="BC465" i="22"/>
  <c r="BA466" i="22"/>
  <c r="AZ467" i="22"/>
  <c r="AE468" i="22"/>
  <c r="BE469" i="22"/>
  <c r="BI471" i="22"/>
  <c r="BB472" i="22"/>
  <c r="AU576" i="22"/>
  <c r="AC697" i="22"/>
  <c r="AS737" i="22"/>
  <c r="BG628" i="22"/>
  <c r="BJ500" i="22"/>
  <c r="P501" i="22"/>
  <c r="AY501" i="22"/>
  <c r="AH505" i="22"/>
  <c r="Y841" i="22"/>
  <c r="S513" i="22"/>
  <c r="AB513" i="22"/>
  <c r="Y519" i="22"/>
  <c r="AU523" i="22"/>
  <c r="AD528" i="22"/>
  <c r="AN548" i="22"/>
  <c r="S737" i="22"/>
  <c r="R724" i="22"/>
  <c r="BI650" i="22"/>
  <c r="AG659" i="22"/>
  <c r="BL672" i="22"/>
  <c r="BI681" i="22"/>
  <c r="Y703" i="22"/>
  <c r="W888" i="22"/>
  <c r="AN918" i="22"/>
  <c r="AB566" i="22"/>
  <c r="AO674" i="22"/>
  <c r="Y558" i="22"/>
  <c r="AU674" i="22"/>
  <c r="BF879" i="22"/>
  <c r="BD710" i="22"/>
  <c r="X576" i="22"/>
  <c r="BL924" i="22"/>
  <c r="AE928" i="22"/>
  <c r="AL708" i="22"/>
  <c r="BJ655" i="22"/>
  <c r="P708" i="22"/>
  <c r="AL728" i="22"/>
  <c r="BF642" i="22"/>
  <c r="O604" i="22"/>
  <c r="BB726" i="22"/>
  <c r="BI814" i="22"/>
  <c r="AZ776" i="22"/>
  <c r="O648" i="22"/>
  <c r="AD531" i="22"/>
  <c r="X626" i="22"/>
  <c r="AE832" i="22"/>
  <c r="BL554" i="22"/>
  <c r="AO972" i="22"/>
  <c r="AD846" i="22"/>
  <c r="BF918" i="22"/>
  <c r="P832" i="22"/>
  <c r="BA719" i="22"/>
  <c r="AD845" i="22"/>
  <c r="BL742" i="22"/>
  <c r="AM931" i="22"/>
  <c r="BH773" i="22"/>
  <c r="AK836" i="22"/>
  <c r="AB897" i="22"/>
  <c r="AJ646" i="22"/>
  <c r="AY624" i="22"/>
  <c r="S694" i="22"/>
  <c r="AE578" i="22"/>
  <c r="AV630" i="22"/>
  <c r="BF910" i="22"/>
  <c r="AI823" i="22"/>
  <c r="AQ739" i="22"/>
  <c r="BL836" i="22"/>
  <c r="BL550" i="22"/>
  <c r="AV636" i="22"/>
  <c r="AG713" i="22"/>
  <c r="AI690" i="22"/>
  <c r="AO808" i="22"/>
  <c r="AZ649" i="22"/>
  <c r="AC719" i="22"/>
  <c r="BA652" i="22"/>
  <c r="AU963" i="22"/>
  <c r="AO719" i="22"/>
  <c r="AL659" i="22"/>
  <c r="BF882" i="22"/>
  <c r="BG589" i="22"/>
  <c r="AV965" i="22"/>
  <c r="AM696" i="22"/>
  <c r="AO704" i="22"/>
  <c r="AO802" i="22"/>
  <c r="BB526" i="22"/>
  <c r="AC761" i="22"/>
  <c r="AO627" i="22"/>
  <c r="AZ799" i="22"/>
  <c r="AS664" i="22"/>
  <c r="AR471" i="22"/>
  <c r="BD946" i="22"/>
  <c r="AZ701" i="22"/>
  <c r="O576" i="22"/>
  <c r="BF797" i="22"/>
  <c r="BH935" i="22"/>
  <c r="AW551" i="22"/>
  <c r="AP480" i="22"/>
  <c r="AJ473" i="22"/>
  <c r="U568" i="22"/>
  <c r="AG947" i="22"/>
  <c r="AD802" i="22"/>
  <c r="AX547" i="22"/>
  <c r="BE751" i="22"/>
  <c r="BK694" i="22"/>
  <c r="P730" i="22"/>
  <c r="AC623" i="22"/>
  <c r="BJ612" i="22"/>
  <c r="W814" i="22"/>
  <c r="AB734" i="22"/>
  <c r="BB991" i="22"/>
  <c r="AT576" i="22"/>
  <c r="AT592" i="22"/>
  <c r="AJ825" i="22"/>
  <c r="BL480" i="22"/>
  <c r="BE598" i="22"/>
  <c r="AG729" i="22"/>
  <c r="BE559" i="22"/>
  <c r="BB731" i="22"/>
  <c r="AT546" i="22"/>
  <c r="AO661" i="22"/>
  <c r="X592" i="22"/>
  <c r="AP777" i="22"/>
  <c r="AU697" i="22"/>
  <c r="AL992" i="22"/>
  <c r="V601" i="22"/>
  <c r="T548" i="22"/>
  <c r="R586" i="22"/>
  <c r="AK921" i="22"/>
  <c r="AS861" i="22"/>
  <c r="AY763" i="22"/>
  <c r="AA678" i="22"/>
  <c r="R579" i="22"/>
  <c r="AF940" i="22"/>
  <c r="AJ735" i="22"/>
  <c r="AN927" i="22"/>
  <c r="BJ847" i="22"/>
  <c r="X732" i="22"/>
  <c r="AU634" i="22"/>
  <c r="U585" i="22"/>
  <c r="AI964" i="22"/>
  <c r="BI737" i="22"/>
  <c r="AX950" i="22"/>
  <c r="O748" i="22"/>
  <c r="AY762" i="22"/>
  <c r="AT623" i="22"/>
  <c r="P873" i="22"/>
  <c r="BC654" i="22"/>
  <c r="AI529" i="22"/>
  <c r="BA795" i="22"/>
  <c r="AF840" i="22"/>
  <c r="AK580" i="22"/>
  <c r="BB457" i="22"/>
  <c r="W939" i="22"/>
  <c r="AG758" i="22"/>
  <c r="AT626" i="22"/>
  <c r="BK670" i="22"/>
  <c r="BD914" i="22"/>
  <c r="Z573" i="22"/>
  <c r="AE635" i="22"/>
  <c r="AR584" i="22"/>
  <c r="BA624" i="22"/>
  <c r="W945" i="22"/>
  <c r="BD881" i="22"/>
  <c r="AC591" i="22"/>
  <c r="AA563" i="22"/>
  <c r="Y591" i="22"/>
  <c r="AI578" i="22"/>
  <c r="AT735" i="22"/>
  <c r="AU829" i="22"/>
  <c r="W842" i="22"/>
  <c r="U875" i="22"/>
  <c r="AC732" i="22"/>
  <c r="AN789" i="22"/>
  <c r="U881" i="22"/>
  <c r="X883" i="22"/>
  <c r="AY661" i="22"/>
  <c r="BG788" i="22"/>
  <c r="AC550" i="22"/>
  <c r="AY889" i="22"/>
  <c r="S847" i="22"/>
  <c r="Z630" i="22"/>
  <c r="AZ751" i="22"/>
  <c r="AK677" i="22"/>
  <c r="BE982" i="22"/>
  <c r="AY597" i="22"/>
  <c r="BJ650" i="22"/>
  <c r="BG859" i="22"/>
  <c r="BK639" i="22"/>
  <c r="BL796" i="22"/>
  <c r="AO631" i="22"/>
  <c r="Q972" i="22"/>
  <c r="BG657" i="22"/>
  <c r="AZ836" i="22"/>
  <c r="BL693" i="22"/>
  <c r="AN838" i="22"/>
  <c r="AG655" i="22"/>
  <c r="BH709" i="22"/>
  <c r="X709" i="22"/>
  <c r="AB586" i="22"/>
  <c r="BA586" i="22"/>
  <c r="AS677" i="22"/>
  <c r="AJ861" i="22"/>
  <c r="AQ660" i="22"/>
  <c r="AH556" i="22"/>
  <c r="AQ559" i="22"/>
  <c r="AM646" i="22"/>
  <c r="S569" i="22"/>
  <c r="BF548" i="22"/>
  <c r="AN719" i="22"/>
  <c r="P865" i="22"/>
  <c r="U618" i="22"/>
  <c r="BC750" i="22"/>
  <c r="AI715" i="22"/>
  <c r="BK881" i="22"/>
  <c r="BD606" i="22"/>
  <c r="BI759" i="22"/>
  <c r="AF729" i="22"/>
  <c r="R559" i="22"/>
  <c r="T749" i="22"/>
  <c r="AD488" i="22"/>
  <c r="BB766" i="22"/>
  <c r="V768" i="22"/>
  <c r="AS795" i="22"/>
  <c r="P484" i="22"/>
  <c r="AW705" i="22"/>
  <c r="Y974" i="22"/>
  <c r="X674" i="22"/>
  <c r="AE568" i="22"/>
  <c r="AP791" i="22"/>
  <c r="BG570" i="22"/>
  <c r="AW883" i="22"/>
  <c r="BD793" i="22"/>
  <c r="T550" i="22"/>
  <c r="BE834" i="22"/>
  <c r="AB593" i="22"/>
  <c r="AE895" i="22"/>
  <c r="Y977" i="22"/>
  <c r="AZ847" i="22"/>
  <c r="AH686" i="22"/>
  <c r="R681" i="22"/>
  <c r="AZ669" i="22"/>
  <c r="AD800" i="22"/>
  <c r="BE805" i="22"/>
  <c r="AK841" i="22"/>
  <c r="BJ686" i="22"/>
  <c r="AY784" i="22"/>
  <c r="BK782" i="22"/>
  <c r="AK823" i="22"/>
  <c r="AA898" i="22"/>
  <c r="AN899" i="22"/>
  <c r="T794" i="22"/>
  <c r="R810" i="22"/>
  <c r="O935" i="22"/>
  <c r="AD783" i="22"/>
  <c r="BH598" i="22"/>
  <c r="AS760" i="22"/>
  <c r="AC611" i="22"/>
  <c r="AM603" i="22"/>
  <c r="AQ695" i="22"/>
  <c r="AT613" i="22"/>
  <c r="U552" i="22"/>
  <c r="AK739" i="22"/>
  <c r="BL833" i="22"/>
  <c r="BL719" i="22"/>
  <c r="AR619" i="22"/>
  <c r="AT551" i="22"/>
  <c r="AN659" i="22"/>
  <c r="W573" i="22"/>
  <c r="BI668" i="22"/>
  <c r="BI567" i="22"/>
  <c r="S615" i="22"/>
  <c r="AG867" i="22"/>
  <c r="AD879" i="22"/>
  <c r="AC712" i="22"/>
  <c r="AX597" i="22"/>
  <c r="U730" i="22"/>
  <c r="Z528" i="22"/>
  <c r="AT975" i="22"/>
  <c r="AX489" i="22"/>
  <c r="AC546" i="22"/>
  <c r="BG970" i="22"/>
  <c r="BD696" i="22"/>
  <c r="O975" i="22"/>
  <c r="AJ512" i="22"/>
  <c r="AC748" i="22"/>
  <c r="AA555" i="22"/>
  <c r="AK575" i="22"/>
  <c r="AN934" i="22"/>
  <c r="AS652" i="22"/>
  <c r="Y664" i="22"/>
  <c r="AS551" i="22"/>
  <c r="AX767" i="22"/>
  <c r="AK694" i="22"/>
  <c r="O794" i="22"/>
  <c r="AG742" i="22"/>
  <c r="AL779" i="22"/>
  <c r="AP815" i="22"/>
  <c r="BK715" i="22"/>
  <c r="AT931" i="22"/>
  <c r="AS715" i="22"/>
  <c r="BH713" i="22"/>
  <c r="BI746" i="22"/>
  <c r="AB567" i="22"/>
  <c r="BG681" i="22"/>
  <c r="AI813" i="22"/>
  <c r="V578" i="22"/>
  <c r="AJ601" i="22"/>
  <c r="Z659" i="22"/>
  <c r="W795" i="22"/>
  <c r="AP820" i="22"/>
  <c r="BA830" i="22"/>
  <c r="AJ869" i="22"/>
  <c r="BD853" i="22"/>
  <c r="Y575" i="22"/>
  <c r="X819" i="22"/>
  <c r="AB757" i="22"/>
  <c r="AW880" i="22"/>
  <c r="AI528" i="22"/>
  <c r="AI890" i="22"/>
  <c r="Z779" i="22"/>
  <c r="BI862" i="22"/>
  <c r="BB943" i="22"/>
  <c r="BG618" i="22"/>
  <c r="Z810" i="22"/>
  <c r="AY596" i="22"/>
  <c r="BD785" i="22"/>
  <c r="P692" i="22"/>
  <c r="AO603" i="22"/>
  <c r="S673" i="22"/>
  <c r="T630" i="22"/>
  <c r="U991" i="22"/>
  <c r="BF833" i="22"/>
  <c r="AX981" i="22"/>
  <c r="BL750" i="22"/>
  <c r="AA615" i="22"/>
  <c r="X870" i="22"/>
  <c r="AH617" i="22"/>
  <c r="AB742" i="22"/>
  <c r="AK539" i="22"/>
  <c r="R693" i="22"/>
  <c r="U678" i="22"/>
  <c r="AT700" i="22"/>
  <c r="AQ552" i="22"/>
  <c r="AQ713" i="22"/>
  <c r="BD578" i="22"/>
  <c r="BD888" i="22"/>
  <c r="BB962" i="22"/>
  <c r="AU581" i="22"/>
  <c r="AY882" i="22"/>
  <c r="R524" i="22"/>
  <c r="AT601" i="22"/>
  <c r="BJ653" i="22"/>
  <c r="T684" i="22"/>
  <c r="Y655" i="22"/>
  <c r="X650" i="22"/>
  <c r="W930" i="22"/>
  <c r="AW727" i="22"/>
  <c r="AK859" i="22"/>
  <c r="O621" i="22"/>
  <c r="AZ492" i="22"/>
  <c r="AV494" i="22"/>
  <c r="P495" i="22"/>
  <c r="BG504" i="22"/>
  <c r="Y511" i="22"/>
  <c r="BI533" i="22"/>
  <c r="BA934" i="22"/>
  <c r="AK602" i="22"/>
  <c r="AO782" i="22"/>
  <c r="Y927" i="22"/>
  <c r="AX665" i="22"/>
  <c r="AJ539" i="22"/>
  <c r="AN773" i="22"/>
  <c r="O914" i="22"/>
  <c r="W565" i="22"/>
  <c r="S566" i="22"/>
  <c r="AS568" i="22"/>
  <c r="P571" i="22"/>
  <c r="BG591" i="22"/>
  <c r="W592" i="22"/>
  <c r="BD628" i="22"/>
  <c r="BF728" i="22"/>
  <c r="S923" i="22"/>
  <c r="Z839" i="22"/>
  <c r="AC726" i="22"/>
  <c r="BF654" i="22"/>
  <c r="Y665" i="22"/>
  <c r="P670" i="22"/>
  <c r="Z681" i="22"/>
  <c r="R692" i="22"/>
  <c r="BC745" i="22"/>
  <c r="Z838" i="22"/>
  <c r="V664" i="22"/>
  <c r="P516" i="22"/>
  <c r="AD626" i="22"/>
  <c r="AX529" i="22"/>
  <c r="AW533" i="22"/>
  <c r="AL537" i="22"/>
  <c r="P538" i="22"/>
  <c r="Q732" i="22"/>
  <c r="BI554" i="22"/>
  <c r="BB556" i="22"/>
  <c r="AC566" i="22"/>
  <c r="P663" i="22"/>
  <c r="AS563" i="22"/>
  <c r="AS575" i="22"/>
  <c r="BJ626" i="22"/>
  <c r="BJ670" i="22"/>
  <c r="AT848" i="22"/>
  <c r="Q585" i="22"/>
  <c r="Z576" i="22"/>
  <c r="BH608" i="22"/>
  <c r="AG849" i="22"/>
  <c r="Q718" i="22"/>
  <c r="AT671" i="22"/>
  <c r="R712" i="22"/>
  <c r="AH905" i="22"/>
  <c r="Q793" i="22"/>
  <c r="AA938" i="22"/>
  <c r="BC838" i="22"/>
  <c r="AS776" i="22"/>
  <c r="X717" i="22"/>
  <c r="T842" i="22"/>
  <c r="AR821" i="22"/>
  <c r="AB546" i="22"/>
  <c r="AV760" i="22"/>
  <c r="AU569" i="22"/>
  <c r="BH779" i="22"/>
  <c r="BB804" i="22"/>
  <c r="AN775" i="22"/>
  <c r="AR908" i="22"/>
  <c r="AC703" i="22"/>
  <c r="Z756" i="22"/>
  <c r="AR923" i="22"/>
  <c r="X786" i="22"/>
  <c r="BK684" i="22"/>
  <c r="AB701" i="22"/>
  <c r="W788" i="22"/>
  <c r="AT872" i="22"/>
  <c r="BL784" i="22"/>
  <c r="X545" i="22"/>
  <c r="AY865" i="22"/>
  <c r="AU812" i="22"/>
  <c r="BK726" i="22"/>
  <c r="U772" i="22"/>
  <c r="AX737" i="22"/>
  <c r="V518" i="22"/>
  <c r="BF838" i="22"/>
  <c r="AC826" i="22"/>
  <c r="AF928" i="22"/>
  <c r="AB548" i="22"/>
  <c r="V858" i="22"/>
  <c r="BJ550" i="22"/>
  <c r="AM977" i="22"/>
  <c r="AJ694" i="22"/>
  <c r="Q852" i="22"/>
  <c r="BC685" i="22"/>
  <c r="BD899" i="22"/>
  <c r="Y871" i="22"/>
  <c r="R702" i="22"/>
  <c r="AN706" i="22"/>
  <c r="AL961" i="22"/>
  <c r="AZ602" i="22"/>
  <c r="AL839" i="22"/>
  <c r="S790" i="22"/>
  <c r="T812" i="22"/>
  <c r="AW739" i="22"/>
  <c r="AP916" i="22"/>
  <c r="X764" i="22"/>
  <c r="BF974" i="22"/>
  <c r="Y625" i="22"/>
  <c r="W762" i="22"/>
  <c r="BC830" i="22"/>
  <c r="W770" i="22"/>
  <c r="BD869" i="22"/>
  <c r="AQ712" i="22"/>
  <c r="BJ808" i="22"/>
  <c r="U715" i="22"/>
  <c r="AA727" i="22"/>
  <c r="BB814" i="22"/>
  <c r="AT878" i="22"/>
  <c r="AQ947" i="22"/>
  <c r="AK899" i="22"/>
  <c r="AG689" i="22"/>
  <c r="Y937" i="22"/>
  <c r="BB812" i="22"/>
  <c r="AH732" i="22"/>
  <c r="BH824" i="22"/>
  <c r="O880" i="22"/>
  <c r="AJ789" i="22"/>
  <c r="AG811" i="22"/>
  <c r="U815" i="22"/>
  <c r="AF798" i="22"/>
  <c r="R701" i="22"/>
  <c r="S710" i="22"/>
  <c r="BG954" i="22"/>
  <c r="AE970" i="22"/>
  <c r="AS950" i="22"/>
  <c r="AU907" i="22"/>
  <c r="AD824" i="22"/>
  <c r="BE788" i="22"/>
  <c r="AX603" i="22"/>
  <c r="AX942" i="22"/>
  <c r="AW818" i="22"/>
  <c r="BI948" i="22"/>
  <c r="AL752" i="22"/>
  <c r="P754" i="22"/>
  <c r="BF696" i="22"/>
  <c r="R696" i="22"/>
  <c r="AF893" i="22"/>
  <c r="Z614" i="22"/>
  <c r="AQ830" i="22"/>
  <c r="Q875" i="22"/>
  <c r="AJ764" i="22"/>
  <c r="U836" i="22"/>
  <c r="AC781" i="22"/>
  <c r="BI797" i="22"/>
  <c r="BJ890" i="22"/>
  <c r="AE852" i="22"/>
  <c r="AZ700" i="22"/>
  <c r="AY793" i="22"/>
  <c r="AE771" i="22"/>
  <c r="AG889" i="22"/>
  <c r="AR933" i="22"/>
  <c r="BK875" i="22"/>
  <c r="AS684" i="22"/>
  <c r="U841" i="22"/>
  <c r="U980" i="22"/>
  <c r="BD892" i="22"/>
  <c r="V756" i="22"/>
  <c r="AH694" i="22"/>
  <c r="BD874" i="22"/>
  <c r="BJ888" i="22"/>
  <c r="AD792" i="22"/>
  <c r="AH824" i="22"/>
  <c r="U834" i="22"/>
  <c r="BC772" i="22"/>
  <c r="BK837" i="22"/>
  <c r="Y934" i="22"/>
  <c r="AZ773" i="22"/>
  <c r="AQ756" i="22"/>
  <c r="R904" i="22"/>
  <c r="V888" i="22"/>
  <c r="BL766" i="22"/>
  <c r="AK931" i="22"/>
  <c r="AH750" i="22"/>
  <c r="AH691" i="22"/>
  <c r="AV705" i="22"/>
  <c r="AV930" i="22"/>
  <c r="AD741" i="22"/>
  <c r="BB864" i="22"/>
  <c r="S767" i="22"/>
  <c r="AG832" i="22"/>
  <c r="AU791" i="22"/>
  <c r="BG697" i="22"/>
  <c r="BK920" i="22"/>
  <c r="BE929" i="22"/>
  <c r="AB854" i="22"/>
  <c r="BA860" i="22"/>
  <c r="AW868" i="22"/>
  <c r="AM883" i="22"/>
  <c r="Q906" i="22"/>
  <c r="BB821" i="22"/>
  <c r="AV738" i="22"/>
  <c r="AS906" i="22"/>
  <c r="AX853" i="22"/>
  <c r="AL775" i="22"/>
  <c r="S855" i="22"/>
  <c r="AD828" i="22"/>
  <c r="AN850" i="22"/>
  <c r="BJ844" i="22"/>
  <c r="BF888" i="22"/>
  <c r="AU862" i="22"/>
  <c r="AR864" i="22"/>
  <c r="Z770" i="22"/>
  <c r="Z761" i="22"/>
  <c r="AP944" i="22"/>
  <c r="Q579" i="22"/>
  <c r="U760" i="22"/>
  <c r="Y616" i="22"/>
  <c r="AY794" i="22"/>
  <c r="AM909" i="22"/>
  <c r="AF889" i="22"/>
  <c r="AY739" i="22"/>
  <c r="BF842" i="22"/>
  <c r="BK723" i="22"/>
  <c r="AE618" i="22"/>
  <c r="BD635" i="22"/>
  <c r="X689" i="22"/>
  <c r="BB686" i="22"/>
  <c r="AM638" i="22"/>
  <c r="AQ656" i="22"/>
  <c r="AC659" i="22"/>
  <c r="S677" i="22"/>
  <c r="AV696" i="22"/>
  <c r="AN701" i="22"/>
  <c r="AP732" i="22"/>
  <c r="S761" i="22"/>
  <c r="AD772" i="22"/>
  <c r="AI790" i="22"/>
  <c r="AJ793" i="22"/>
  <c r="BA793" i="22"/>
  <c r="P826" i="22"/>
  <c r="AK863" i="22"/>
  <c r="BK878" i="22"/>
  <c r="P903" i="22"/>
  <c r="AP857" i="22"/>
  <c r="BF939" i="22"/>
  <c r="BH965" i="22"/>
  <c r="BH809" i="22"/>
  <c r="AD706" i="22"/>
  <c r="AM624" i="22"/>
  <c r="AS928" i="22"/>
  <c r="BI647" i="22"/>
  <c r="AU649" i="22"/>
  <c r="AH653" i="22"/>
  <c r="V690" i="22"/>
  <c r="AL837" i="22"/>
  <c r="BD925" i="22"/>
  <c r="S857" i="22"/>
  <c r="AS692" i="22"/>
  <c r="BA681" i="22"/>
  <c r="AN723" i="22"/>
  <c r="BI724" i="22"/>
  <c r="AB731" i="22"/>
  <c r="Y854" i="22"/>
  <c r="AZ925" i="22"/>
  <c r="AK895" i="22"/>
  <c r="BA761" i="22"/>
  <c r="AI772" i="22"/>
  <c r="R905" i="22"/>
  <c r="V991" i="22"/>
  <c r="AM913" i="22"/>
  <c r="O772" i="22"/>
  <c r="AC595" i="22"/>
  <c r="AC776" i="22"/>
  <c r="AY701" i="22"/>
  <c r="AH864" i="22"/>
  <c r="BB620" i="22"/>
  <c r="AS627" i="22"/>
  <c r="AI642" i="22"/>
  <c r="BA645" i="22"/>
  <c r="AC862" i="22"/>
  <c r="AX831" i="22"/>
  <c r="P661" i="22"/>
  <c r="BB661" i="22"/>
  <c r="AB725" i="22"/>
  <c r="AT859" i="22"/>
  <c r="AL676" i="22"/>
  <c r="O777" i="22"/>
  <c r="AN702" i="22"/>
  <c r="P685" i="22"/>
  <c r="BK701" i="22"/>
  <c r="AF897" i="22"/>
  <c r="AP741" i="22"/>
  <c r="AJ754" i="22"/>
  <c r="AU887" i="22"/>
  <c r="AD913" i="22"/>
  <c r="AB885" i="22"/>
  <c r="AB766" i="22"/>
  <c r="BF781" i="22"/>
  <c r="O826" i="22"/>
  <c r="AB934" i="22"/>
  <c r="W936" i="22"/>
  <c r="BB851" i="22"/>
  <c r="AH796" i="22"/>
  <c r="BK816" i="22"/>
  <c r="BD694" i="22"/>
  <c r="BL957" i="22"/>
  <c r="BL853" i="22"/>
  <c r="AO903" i="22"/>
  <c r="BD897" i="22"/>
  <c r="BC798" i="22"/>
  <c r="AP841" i="22"/>
  <c r="AI764" i="22"/>
  <c r="AI903" i="22"/>
  <c r="AM901" i="22"/>
  <c r="AB927" i="22"/>
  <c r="AT875" i="22"/>
  <c r="AV923" i="22"/>
  <c r="AV892" i="22"/>
  <c r="AS920" i="22"/>
  <c r="AD891" i="22"/>
  <c r="P894" i="22"/>
  <c r="AR802" i="22"/>
  <c r="AF944" i="22"/>
  <c r="S827" i="22"/>
  <c r="BF934" i="22"/>
  <c r="BA931" i="22"/>
  <c r="AX991" i="22"/>
  <c r="AW998" i="22"/>
  <c r="BG955" i="22"/>
  <c r="Q901" i="22"/>
  <c r="W964" i="22"/>
  <c r="P887" i="22"/>
  <c r="Z949" i="22"/>
  <c r="BK891" i="22"/>
  <c r="T853" i="22"/>
  <c r="BD895" i="22"/>
  <c r="AV940" i="22"/>
  <c r="AQ996" i="22"/>
  <c r="AC975" i="22"/>
  <c r="AR913" i="22"/>
  <c r="AG929" i="22"/>
  <c r="BF922" i="22"/>
  <c r="BC962" i="22"/>
  <c r="AF956" i="22"/>
  <c r="BG883" i="22"/>
  <c r="S873" i="22"/>
  <c r="AL942" i="22"/>
  <c r="AS740" i="22"/>
  <c r="AP723" i="22"/>
  <c r="BJ760" i="22"/>
  <c r="AE768" i="22"/>
  <c r="Q928" i="22"/>
  <c r="Q795" i="22"/>
  <c r="BB796" i="22"/>
  <c r="AK803" i="22"/>
  <c r="AE842" i="22"/>
  <c r="AL855" i="22"/>
  <c r="AC926" i="22"/>
  <c r="AG956" i="22"/>
  <c r="BL787" i="22"/>
  <c r="BD788" i="22"/>
  <c r="BG762" i="22"/>
  <c r="Q758" i="22"/>
  <c r="BH759" i="22"/>
  <c r="AW792" i="22"/>
  <c r="BH979" i="22"/>
  <c r="X910" i="22"/>
  <c r="AC836" i="22"/>
  <c r="AO842" i="22"/>
  <c r="AZ910" i="22"/>
  <c r="Z833" i="22"/>
  <c r="AZ945" i="22"/>
  <c r="BB998" i="22"/>
  <c r="BH932" i="22"/>
  <c r="BD960" i="22"/>
  <c r="Y941" i="22"/>
  <c r="Z920" i="22"/>
  <c r="W968" i="22"/>
  <c r="BF967" i="22"/>
  <c r="AI932" i="22"/>
  <c r="P975" i="22"/>
  <c r="AT903" i="22"/>
  <c r="AT927" i="22"/>
  <c r="U946" i="22"/>
  <c r="BL841" i="22"/>
  <c r="U930" i="22"/>
  <c r="BL922" i="22"/>
  <c r="AG843" i="22"/>
  <c r="AD956" i="22"/>
  <c r="P964" i="22"/>
  <c r="U962" i="22"/>
  <c r="BF977" i="22"/>
  <c r="AF935" i="22"/>
  <c r="AZ951" i="22"/>
  <c r="P978" i="22"/>
  <c r="AN913" i="22"/>
  <c r="R866" i="22"/>
  <c r="BB902" i="22"/>
  <c r="V973" i="22"/>
  <c r="Z937" i="22"/>
  <c r="AM885" i="22"/>
  <c r="AU933" i="22"/>
  <c r="AL884" i="22"/>
  <c r="R947" i="22"/>
  <c r="AB838" i="22"/>
  <c r="R880" i="22"/>
  <c r="R890" i="22"/>
  <c r="BG944" i="22"/>
  <c r="AB900" i="22"/>
  <c r="R946" i="22"/>
  <c r="AL829" i="22"/>
  <c r="AB894" i="22"/>
  <c r="Q958" i="22"/>
  <c r="AD959" i="22"/>
  <c r="AW982" i="22"/>
  <c r="AU948" i="22"/>
  <c r="AZ965" i="22"/>
  <c r="U928" i="22"/>
  <c r="V965" i="22"/>
  <c r="BI905" i="22"/>
  <c r="AH980" i="22"/>
  <c r="U963" i="22"/>
  <c r="AE899" i="22"/>
  <c r="BJ962" i="22"/>
  <c r="AR938" i="22"/>
  <c r="AC889" i="22"/>
  <c r="AP938" i="22"/>
  <c r="AJ934" i="22"/>
  <c r="BH977" i="22"/>
  <c r="AH927" i="22"/>
  <c r="BB897" i="22"/>
  <c r="AU938" i="22"/>
  <c r="AH963" i="22"/>
  <c r="AV936" i="22"/>
  <c r="AH805" i="22"/>
  <c r="X354" i="22"/>
  <c r="AK641" i="22"/>
  <c r="AT376" i="22"/>
  <c r="AT394" i="22"/>
  <c r="BC764" i="22"/>
  <c r="AQ78" i="22"/>
  <c r="P475" i="22"/>
  <c r="AG402" i="22"/>
  <c r="AG302" i="22"/>
  <c r="BH561" i="22"/>
  <c r="BI502" i="22"/>
  <c r="AI377" i="22"/>
  <c r="BE770" i="22"/>
  <c r="BB484" i="22"/>
  <c r="BE231" i="22"/>
  <c r="U561" i="22"/>
  <c r="AB522" i="22"/>
  <c r="AR200" i="22"/>
  <c r="AP355" i="22"/>
  <c r="AE152" i="22"/>
  <c r="AN778" i="22"/>
  <c r="R624" i="22"/>
  <c r="AR624" i="22"/>
  <c r="AQ628" i="22"/>
  <c r="AB317" i="22"/>
  <c r="AO113" i="22"/>
  <c r="AR587" i="22"/>
  <c r="AZ377" i="22"/>
  <c r="AB143" i="22"/>
  <c r="AA794" i="22"/>
  <c r="AS898" i="22"/>
  <c r="AU322" i="22"/>
  <c r="AY854" i="22"/>
  <c r="BH835" i="22"/>
  <c r="V551" i="22"/>
  <c r="BJ422" i="22"/>
  <c r="AA141" i="22"/>
  <c r="AA698" i="22"/>
  <c r="AV185" i="22"/>
  <c r="O394" i="22"/>
  <c r="AW181" i="22"/>
  <c r="BC151" i="22"/>
  <c r="X169" i="22"/>
  <c r="BH379" i="22"/>
  <c r="BE274" i="22"/>
  <c r="BI344" i="22"/>
  <c r="AS543" i="22"/>
  <c r="Q634" i="22"/>
  <c r="AJ399" i="22"/>
  <c r="R490" i="22"/>
  <c r="BA657" i="22"/>
  <c r="Y214" i="22"/>
  <c r="BI145" i="22"/>
  <c r="W201" i="22"/>
  <c r="AR347" i="22"/>
  <c r="BE351" i="22"/>
  <c r="Q133" i="22"/>
  <c r="AP191" i="22"/>
  <c r="BH944" i="22"/>
  <c r="BI648" i="22"/>
  <c r="Q534" i="22"/>
  <c r="AP489" i="22"/>
  <c r="BI292" i="22"/>
  <c r="AA280" i="22"/>
  <c r="BC165" i="22"/>
  <c r="AQ379" i="22"/>
  <c r="AO879" i="22"/>
  <c r="AZ886" i="22"/>
  <c r="AW675" i="22"/>
  <c r="W439" i="22"/>
  <c r="BL321" i="22"/>
  <c r="AW107" i="22"/>
  <c r="Q298" i="22"/>
  <c r="AL204" i="22"/>
  <c r="V139" i="22"/>
  <c r="X320" i="22"/>
  <c r="AT853" i="22"/>
  <c r="Y212" i="22"/>
  <c r="AM429" i="22"/>
  <c r="AM382" i="22"/>
  <c r="AA367" i="22"/>
  <c r="BF348" i="22"/>
  <c r="X863" i="22"/>
  <c r="AT825" i="22"/>
  <c r="AT464" i="22"/>
  <c r="Q944" i="22"/>
  <c r="AR612" i="22"/>
  <c r="AJ479" i="22"/>
  <c r="AZ516" i="22"/>
  <c r="AP728" i="22"/>
  <c r="V672" i="22"/>
  <c r="BK820" i="22"/>
  <c r="O286" i="22"/>
  <c r="BG417" i="22"/>
  <c r="X368" i="22"/>
  <c r="Z477" i="22"/>
  <c r="BJ316" i="22"/>
  <c r="AH183" i="22"/>
  <c r="V161" i="22"/>
  <c r="O667" i="22"/>
  <c r="V698" i="22"/>
  <c r="S746" i="22"/>
  <c r="AX179" i="22"/>
  <c r="BG665" i="22"/>
  <c r="Y499" i="22"/>
  <c r="BF601" i="22"/>
  <c r="BE499" i="22"/>
  <c r="AN497" i="22"/>
  <c r="Z313" i="22"/>
  <c r="BE408" i="22"/>
  <c r="BG575" i="22"/>
  <c r="BF529" i="22"/>
  <c r="Y442" i="22"/>
  <c r="W454" i="22"/>
  <c r="BD402" i="22"/>
  <c r="AR277" i="22"/>
  <c r="AA226" i="22"/>
  <c r="Q115" i="22"/>
  <c r="P440" i="22"/>
  <c r="AE679" i="22"/>
  <c r="AF242" i="22"/>
  <c r="AE548" i="22"/>
  <c r="BH385" i="22"/>
  <c r="AN303" i="22"/>
  <c r="AJ438" i="22"/>
  <c r="O212" i="22"/>
  <c r="Q118" i="22"/>
  <c r="AM678" i="22"/>
  <c r="V350" i="22"/>
  <c r="AE747" i="22"/>
  <c r="AC822" i="22"/>
  <c r="AP265" i="22"/>
  <c r="AH44" i="22"/>
  <c r="Z49" i="22"/>
  <c r="AP212" i="22"/>
  <c r="AV707" i="22"/>
  <c r="AF148" i="22"/>
  <c r="AI54" i="22"/>
  <c r="BK58" i="22"/>
  <c r="T601" i="22"/>
  <c r="AT331" i="22"/>
  <c r="AL189" i="22"/>
  <c r="AJ125" i="22"/>
  <c r="BE62" i="22"/>
  <c r="AT745" i="22"/>
  <c r="AB672" i="22"/>
  <c r="U485" i="22"/>
  <c r="U203" i="22"/>
  <c r="BG71" i="22"/>
  <c r="BJ384" i="22"/>
  <c r="AD758" i="22"/>
  <c r="BB372" i="22"/>
  <c r="AR128" i="22"/>
  <c r="P520" i="22"/>
  <c r="AT1001" i="22"/>
  <c r="AB69" i="22"/>
  <c r="AI375" i="22"/>
  <c r="BK419" i="22"/>
  <c r="T88" i="22"/>
  <c r="AO464" i="22"/>
  <c r="AB381" i="22"/>
  <c r="AH351" i="22"/>
  <c r="AL174" i="22"/>
  <c r="AS524" i="22"/>
  <c r="AO746" i="22"/>
  <c r="AF92" i="22"/>
  <c r="BG231" i="22"/>
  <c r="AO806" i="22"/>
  <c r="AV660" i="22"/>
  <c r="S650" i="22"/>
  <c r="O558" i="22"/>
  <c r="V770" i="22"/>
  <c r="AR425" i="22"/>
  <c r="Q398" i="22"/>
  <c r="AW117" i="22"/>
  <c r="AX461" i="22"/>
  <c r="AG248" i="22"/>
  <c r="AG182" i="22"/>
  <c r="U466" i="22"/>
  <c r="BE473" i="22"/>
  <c r="BL113" i="22"/>
  <c r="T176" i="22"/>
  <c r="AF556" i="22"/>
  <c r="AV917" i="22"/>
  <c r="W697" i="22"/>
  <c r="BF523" i="22"/>
  <c r="BA477" i="22"/>
  <c r="BH218" i="22"/>
  <c r="T220" i="22"/>
  <c r="AM213" i="22"/>
  <c r="AJ269" i="22"/>
  <c r="AY434" i="22"/>
  <c r="Q218" i="22"/>
  <c r="V380" i="22"/>
  <c r="AQ147" i="22"/>
  <c r="R415" i="22"/>
  <c r="AS391" i="22"/>
  <c r="AO277" i="22"/>
  <c r="AC184" i="22"/>
  <c r="U140" i="22"/>
  <c r="AX234" i="22"/>
  <c r="BE277" i="22"/>
  <c r="AN228" i="22"/>
  <c r="AS125" i="22"/>
  <c r="Z931" i="22"/>
  <c r="T603" i="22"/>
  <c r="BE268" i="22"/>
  <c r="BD155" i="22"/>
  <c r="AE936" i="22"/>
  <c r="BL743" i="22"/>
  <c r="AC364" i="22"/>
  <c r="X503" i="22"/>
  <c r="AV187" i="22"/>
  <c r="AD837" i="22"/>
  <c r="BK440" i="22"/>
  <c r="AK742" i="22"/>
  <c r="W462" i="22"/>
  <c r="BE168" i="22"/>
  <c r="AR187" i="22"/>
  <c r="BB780" i="22"/>
  <c r="AR766" i="22"/>
  <c r="AD766" i="22"/>
  <c r="AH566" i="22"/>
  <c r="AV243" i="22"/>
  <c r="X675" i="22"/>
  <c r="BD139" i="22"/>
  <c r="AY817" i="22"/>
  <c r="BK789" i="22"/>
  <c r="AT504" i="22"/>
  <c r="BF721" i="22"/>
  <c r="U301" i="22"/>
  <c r="BK210" i="22"/>
  <c r="AX341" i="22"/>
  <c r="O319" i="22"/>
  <c r="BL569" i="22"/>
  <c r="AS374" i="22"/>
  <c r="BH377" i="22"/>
  <c r="W221" i="22"/>
  <c r="AF673" i="22"/>
  <c r="BL548" i="22"/>
  <c r="Y235" i="22"/>
  <c r="AC172" i="22"/>
  <c r="T764" i="22"/>
  <c r="O305" i="22"/>
  <c r="AO347" i="22"/>
  <c r="AV837" i="22"/>
  <c r="AF330" i="22"/>
  <c r="AB543" i="22"/>
  <c r="BH158" i="22"/>
  <c r="O832" i="22"/>
  <c r="BD245" i="22"/>
  <c r="W262" i="22"/>
  <c r="AX374" i="22"/>
  <c r="X312" i="22"/>
  <c r="AO161" i="22"/>
  <c r="BL323" i="22"/>
  <c r="AH364" i="22"/>
  <c r="AV273" i="22"/>
  <c r="AT756" i="22"/>
  <c r="AD142" i="22"/>
  <c r="AJ962" i="22"/>
  <c r="AS237" i="22"/>
  <c r="BD742" i="22"/>
  <c r="AC19" i="22"/>
  <c r="Y469" i="22"/>
  <c r="AT549" i="22"/>
  <c r="AI484" i="22"/>
  <c r="BG350" i="22"/>
  <c r="AG523" i="22"/>
  <c r="V494" i="22"/>
  <c r="AZ201" i="22"/>
  <c r="P22" i="22"/>
  <c r="R682" i="22"/>
  <c r="AY508" i="22"/>
  <c r="BJ322" i="22"/>
  <c r="AD219" i="22"/>
  <c r="BE210" i="22"/>
  <c r="AL259" i="22"/>
  <c r="AY719" i="22"/>
  <c r="AI533" i="22"/>
  <c r="AY266" i="22"/>
  <c r="AN620" i="22"/>
  <c r="AL260" i="22"/>
  <c r="AU123" i="22"/>
  <c r="S440" i="22"/>
  <c r="AS700" i="22"/>
  <c r="X246" i="22"/>
  <c r="AG566" i="22"/>
  <c r="BI561" i="22"/>
  <c r="AL530" i="22"/>
  <c r="AF385" i="22"/>
  <c r="O50" i="22"/>
  <c r="T148" i="22"/>
  <c r="AT674" i="22"/>
  <c r="BK453" i="22"/>
  <c r="BC532" i="22"/>
  <c r="AP491" i="22"/>
  <c r="Y546" i="22"/>
  <c r="AH825" i="22"/>
  <c r="O494" i="22"/>
  <c r="AS60" i="22"/>
  <c r="BE60" i="22"/>
  <c r="AV93" i="22"/>
  <c r="AH510" i="22"/>
  <c r="AM460" i="22"/>
  <c r="AZ542" i="22"/>
  <c r="BC683" i="22"/>
  <c r="BE64" i="22"/>
  <c r="P69" i="22"/>
  <c r="BH71" i="22"/>
  <c r="AC746" i="22"/>
  <c r="P740" i="22"/>
  <c r="AM671" i="22"/>
  <c r="AE289" i="22"/>
  <c r="BF490" i="22"/>
  <c r="AD252" i="22"/>
  <c r="AB73" i="22"/>
  <c r="BA866" i="22"/>
  <c r="AT748" i="22"/>
  <c r="AA82" i="22"/>
  <c r="AG835" i="22"/>
  <c r="T221" i="22"/>
  <c r="AM684" i="22"/>
  <c r="Z566" i="22"/>
  <c r="BE178" i="22"/>
  <c r="AD892" i="22"/>
  <c r="BD495" i="22"/>
  <c r="R458" i="22"/>
  <c r="W129" i="22"/>
  <c r="AW887" i="22"/>
  <c r="AI914" i="22"/>
  <c r="AF307" i="22"/>
  <c r="BI236" i="22"/>
  <c r="BC444" i="22"/>
  <c r="AR241" i="22"/>
  <c r="W355" i="22"/>
  <c r="Z381" i="22"/>
  <c r="AF165" i="22"/>
  <c r="AE822" i="22"/>
  <c r="AY622" i="22"/>
  <c r="BD337" i="22"/>
  <c r="AA669" i="22"/>
  <c r="V468" i="22"/>
  <c r="AT365" i="22"/>
  <c r="S231" i="22"/>
  <c r="U798" i="22"/>
  <c r="AS126" i="22"/>
  <c r="AD266" i="22"/>
  <c r="AE242" i="22"/>
  <c r="Z752" i="22"/>
  <c r="AT430" i="22"/>
  <c r="AB623" i="22"/>
  <c r="S595" i="22"/>
  <c r="AZ581" i="22"/>
  <c r="BB578" i="22"/>
  <c r="AL127" i="22"/>
  <c r="AL402" i="22"/>
  <c r="AB573" i="22"/>
  <c r="AL692" i="22"/>
  <c r="AA779" i="22"/>
  <c r="AO775" i="22"/>
  <c r="AU479" i="22"/>
  <c r="AM197" i="22"/>
  <c r="AN360" i="22"/>
  <c r="AT559" i="22"/>
  <c r="AR343" i="22"/>
  <c r="BA821" i="22"/>
  <c r="O578" i="22"/>
  <c r="AJ369" i="22"/>
  <c r="AO286" i="22"/>
  <c r="X975" i="22"/>
  <c r="BB450" i="22"/>
  <c r="BH229" i="22"/>
  <c r="AK381" i="22"/>
  <c r="AL574" i="22"/>
  <c r="BJ425" i="22"/>
  <c r="AQ221" i="22"/>
  <c r="O45" i="22"/>
  <c r="P841" i="22"/>
  <c r="BC847" i="22"/>
  <c r="AG221" i="22"/>
  <c r="BC381" i="22"/>
  <c r="AG46" i="22"/>
  <c r="AP811" i="22"/>
  <c r="R595" i="22"/>
  <c r="U50" i="22"/>
  <c r="AA76" i="22"/>
  <c r="T679" i="22"/>
  <c r="AA172" i="22"/>
  <c r="AB129" i="22"/>
  <c r="AA65" i="22"/>
  <c r="AZ503" i="22"/>
  <c r="AC466" i="22"/>
  <c r="Y185" i="22"/>
  <c r="AI573" i="22"/>
  <c r="V930" i="22"/>
  <c r="AJ738" i="22"/>
  <c r="BF311" i="22"/>
  <c r="AM860" i="22"/>
  <c r="AM591" i="22"/>
  <c r="AU386" i="22"/>
  <c r="AR69" i="22"/>
  <c r="BI120" i="22"/>
  <c r="AT606" i="22"/>
  <c r="BK811" i="22"/>
  <c r="AZ169" i="22"/>
  <c r="AB79" i="22"/>
  <c r="BB568" i="22"/>
  <c r="P235" i="22"/>
  <c r="U915" i="22"/>
  <c r="AH377" i="22"/>
  <c r="AM968" i="22"/>
  <c r="AM701" i="22"/>
  <c r="AX441" i="22"/>
  <c r="AI858" i="22"/>
  <c r="AZ754" i="22"/>
  <c r="AN198" i="22"/>
  <c r="AM200" i="22"/>
  <c r="U239" i="22"/>
  <c r="Z257" i="22"/>
  <c r="AG306" i="22"/>
  <c r="BD949" i="22"/>
  <c r="AZ489" i="22"/>
  <c r="AM185" i="22"/>
  <c r="AE427" i="22"/>
  <c r="AQ606" i="22"/>
  <c r="AB848" i="22"/>
  <c r="R678" i="22"/>
  <c r="AR380" i="22"/>
  <c r="AT400" i="22"/>
  <c r="BC499" i="22"/>
  <c r="AK222" i="22"/>
  <c r="AS420" i="22"/>
  <c r="T436" i="22"/>
  <c r="BH857" i="22"/>
  <c r="AR269" i="22"/>
  <c r="AH590" i="22"/>
  <c r="Q328" i="22"/>
  <c r="AN411" i="22"/>
  <c r="BK190" i="22"/>
  <c r="AT487" i="22"/>
  <c r="AY500" i="22"/>
  <c r="T859" i="22"/>
  <c r="AX680" i="22"/>
  <c r="P480" i="22"/>
  <c r="AT175" i="22"/>
  <c r="R213" i="22"/>
  <c r="AA396" i="22"/>
  <c r="O479" i="22"/>
  <c r="AF224" i="22"/>
  <c r="AD579" i="22"/>
  <c r="BL730" i="22"/>
  <c r="AY188" i="22"/>
  <c r="AF260" i="22"/>
  <c r="S377" i="22"/>
  <c r="Z367" i="22"/>
  <c r="V282" i="22"/>
  <c r="X448" i="22"/>
  <c r="Z98" i="22"/>
  <c r="O569" i="22"/>
  <c r="BF207" i="22"/>
  <c r="AR313" i="22"/>
  <c r="AZ313" i="22"/>
  <c r="AR316" i="22"/>
  <c r="BH897" i="22"/>
  <c r="AG828" i="22"/>
  <c r="O139" i="22"/>
  <c r="AK361" i="22"/>
  <c r="AV116" i="22"/>
  <c r="AP655" i="22"/>
  <c r="AG367" i="22"/>
  <c r="R195" i="22"/>
  <c r="BH802" i="22"/>
  <c r="Y866" i="22"/>
  <c r="BB768" i="22"/>
  <c r="AR494" i="22"/>
  <c r="O469" i="22"/>
  <c r="AS494" i="22"/>
  <c r="P242" i="22"/>
  <c r="AO487" i="22"/>
  <c r="BF413" i="22"/>
  <c r="AK902" i="22"/>
  <c r="BA584" i="22"/>
  <c r="AP556" i="22"/>
  <c r="AM347" i="22"/>
  <c r="AH553" i="22"/>
  <c r="AU283" i="22"/>
  <c r="AS910" i="22"/>
  <c r="T185" i="22"/>
  <c r="O197" i="22"/>
  <c r="AS206" i="22"/>
  <c r="BE215" i="22"/>
  <c r="AD217" i="22"/>
  <c r="AJ224" i="22"/>
  <c r="BB226" i="22"/>
  <c r="AD271" i="22"/>
  <c r="AJ769" i="22"/>
  <c r="BJ528" i="22"/>
  <c r="V438" i="22"/>
  <c r="AP263" i="22"/>
  <c r="BJ267" i="22"/>
  <c r="BJ754" i="22"/>
  <c r="U638" i="22"/>
  <c r="P462" i="22"/>
  <c r="AX269" i="22"/>
  <c r="W271" i="22"/>
  <c r="AX273" i="22"/>
  <c r="BJ414" i="22"/>
  <c r="W793" i="22"/>
  <c r="BK730" i="22"/>
  <c r="W606" i="22"/>
  <c r="AU629" i="22"/>
  <c r="AN512" i="22"/>
  <c r="AQ727" i="22"/>
  <c r="AK648" i="22"/>
  <c r="BF589" i="22"/>
  <c r="U311" i="22"/>
  <c r="AA319" i="22"/>
  <c r="R457" i="22"/>
  <c r="BB976" i="22"/>
  <c r="AM842" i="22"/>
  <c r="AH749" i="22"/>
  <c r="O518" i="22"/>
  <c r="V326" i="22"/>
  <c r="AI340" i="22"/>
  <c r="U878" i="22"/>
  <c r="AU914" i="22"/>
  <c r="BH905" i="22"/>
  <c r="W494" i="22"/>
  <c r="AU354" i="22"/>
  <c r="AK359" i="22"/>
  <c r="BJ803" i="22"/>
  <c r="AR517" i="22"/>
  <c r="AR531" i="22"/>
  <c r="AF363" i="22"/>
  <c r="AK363" i="22"/>
  <c r="P433" i="22"/>
  <c r="AB598" i="22"/>
  <c r="BH411" i="22"/>
  <c r="U502" i="22"/>
  <c r="T447" i="22"/>
  <c r="AK868" i="22"/>
  <c r="AC877" i="22"/>
  <c r="BH389" i="22"/>
  <c r="AE625" i="22"/>
  <c r="BE775" i="22"/>
  <c r="BD724" i="22"/>
  <c r="BE663" i="22"/>
  <c r="AD582" i="22"/>
  <c r="BC869" i="22"/>
  <c r="AT408" i="22"/>
  <c r="AB413" i="22"/>
  <c r="BG413" i="22"/>
  <c r="P420" i="22"/>
  <c r="R660" i="22"/>
  <c r="BF610" i="22"/>
  <c r="AK830" i="22"/>
  <c r="AG827" i="22"/>
  <c r="U599" i="22"/>
  <c r="AQ933" i="22"/>
  <c r="AI490" i="22"/>
  <c r="AK446" i="22"/>
  <c r="AA481" i="22"/>
  <c r="AK440" i="22"/>
  <c r="O468" i="22"/>
  <c r="AO480" i="22"/>
  <c r="BH757" i="22"/>
  <c r="AV741" i="22"/>
  <c r="AK700" i="22"/>
  <c r="R723" i="22"/>
  <c r="AQ653" i="22"/>
  <c r="AH705" i="22"/>
  <c r="AN443" i="22"/>
  <c r="AO651" i="22"/>
  <c r="AM518" i="22"/>
  <c r="AU774" i="22"/>
  <c r="Z705" i="22"/>
  <c r="AJ510" i="22"/>
  <c r="U846" i="22"/>
  <c r="AI499" i="22"/>
  <c r="Z996" i="22"/>
  <c r="BE616" i="22"/>
  <c r="V731" i="22"/>
  <c r="AS875" i="22"/>
  <c r="AJ450" i="22"/>
  <c r="BB758" i="22"/>
  <c r="AG633" i="22"/>
  <c r="AQ580" i="22"/>
  <c r="BI664" i="22"/>
  <c r="AB951" i="22"/>
  <c r="R834" i="22"/>
  <c r="BC877" i="22"/>
  <c r="AQ604" i="22"/>
  <c r="AT847" i="22"/>
  <c r="AH497" i="22"/>
  <c r="Q651" i="22"/>
  <c r="AM499" i="22"/>
  <c r="Q692" i="22"/>
  <c r="AG775" i="22"/>
  <c r="AA520" i="22"/>
  <c r="BK927" i="22"/>
  <c r="AV783" i="22"/>
  <c r="AL701" i="22"/>
  <c r="AB554" i="22"/>
  <c r="AT899" i="22"/>
  <c r="AW481" i="22"/>
  <c r="AF775" i="22"/>
  <c r="AZ882" i="22"/>
  <c r="AV687" i="22"/>
  <c r="AH448" i="22"/>
  <c r="AC939" i="22"/>
  <c r="AA782" i="22"/>
  <c r="BD758" i="22"/>
  <c r="AP757" i="22"/>
  <c r="AP521" i="22"/>
  <c r="AK787" i="22"/>
  <c r="X673" i="22"/>
  <c r="BF659" i="22"/>
  <c r="V506" i="22"/>
  <c r="AJ902" i="22"/>
  <c r="BD878" i="22"/>
  <c r="AU865" i="22"/>
  <c r="U672" i="22"/>
  <c r="AB717" i="22"/>
  <c r="AX592" i="22"/>
  <c r="AR483" i="22"/>
  <c r="AN600" i="22"/>
  <c r="AM511" i="22"/>
  <c r="BC645" i="22"/>
  <c r="BK634" i="22"/>
  <c r="BL604" i="22"/>
  <c r="AX439" i="22"/>
  <c r="AW767" i="22"/>
  <c r="AA465" i="22"/>
  <c r="Y464" i="22"/>
  <c r="AG992" i="22"/>
  <c r="AF554" i="22"/>
  <c r="BG710" i="22"/>
  <c r="AX517" i="22"/>
  <c r="AH486" i="22"/>
  <c r="BB717" i="22"/>
  <c r="P766" i="22"/>
  <c r="S638" i="22"/>
  <c r="BD835" i="22"/>
  <c r="BG612" i="22"/>
  <c r="AI809" i="22"/>
  <c r="BJ593" i="22"/>
  <c r="AO699" i="22"/>
  <c r="O818" i="22"/>
  <c r="AO831" i="22"/>
  <c r="BC804" i="22"/>
  <c r="P559" i="22"/>
  <c r="V625" i="22"/>
  <c r="AM813" i="22"/>
  <c r="AG468" i="22"/>
  <c r="AC812" i="22"/>
  <c r="AS783" i="22"/>
  <c r="AS636" i="22"/>
  <c r="BH964" i="22"/>
  <c r="BK798" i="22"/>
  <c r="AG537" i="22"/>
  <c r="AH582" i="22"/>
  <c r="Q458" i="22"/>
  <c r="S458" i="22"/>
  <c r="P755" i="22"/>
  <c r="Y465" i="22"/>
  <c r="Q909" i="22"/>
  <c r="W520" i="22"/>
  <c r="AH916" i="22"/>
  <c r="BB853" i="22"/>
  <c r="S882" i="22"/>
  <c r="X581" i="22"/>
  <c r="AK887" i="22"/>
  <c r="Z724" i="22"/>
  <c r="AG611" i="22"/>
  <c r="AF463" i="22"/>
  <c r="BD647" i="22"/>
  <c r="AY444" i="22"/>
  <c r="AC654" i="22"/>
  <c r="S474" i="22"/>
  <c r="Y679" i="22"/>
  <c r="S454" i="22"/>
  <c r="BH517" i="22"/>
  <c r="T949" i="22"/>
  <c r="S898" i="22"/>
  <c r="AN825" i="22"/>
  <c r="AB686" i="22"/>
  <c r="BC821" i="22"/>
  <c r="W735" i="22"/>
  <c r="BE833" i="22"/>
  <c r="AF737" i="22"/>
  <c r="BF486" i="22"/>
  <c r="BC527" i="22"/>
  <c r="O680" i="22"/>
  <c r="V521" i="22"/>
  <c r="AF620" i="22"/>
  <c r="T841" i="22"/>
  <c r="BH811" i="22"/>
  <c r="AM564" i="22"/>
  <c r="BA609" i="22"/>
  <c r="BB929" i="22"/>
  <c r="AH578" i="22"/>
  <c r="BB822" i="22"/>
  <c r="AC894" i="22"/>
  <c r="Y734" i="22"/>
  <c r="BG639" i="22"/>
  <c r="T775" i="22"/>
  <c r="BG693" i="22"/>
  <c r="AX595" i="22"/>
  <c r="AM505" i="22"/>
  <c r="AK828" i="22"/>
  <c r="BG473" i="22"/>
  <c r="BG910" i="22"/>
  <c r="AR585" i="22"/>
  <c r="Q783" i="22"/>
  <c r="AG461" i="22"/>
  <c r="AE577" i="22"/>
  <c r="AT710" i="22"/>
  <c r="BE638" i="22"/>
  <c r="X487" i="22"/>
  <c r="AC950" i="22"/>
  <c r="Y592" i="22"/>
  <c r="P882" i="22"/>
  <c r="AQ610" i="22"/>
  <c r="Q518" i="22"/>
  <c r="Q523" i="22"/>
  <c r="AE576" i="22"/>
  <c r="AD776" i="22"/>
  <c r="BJ512" i="22"/>
  <c r="U668" i="22"/>
  <c r="BD651" i="22"/>
  <c r="BD559" i="22"/>
  <c r="BD915" i="22"/>
  <c r="O712" i="22"/>
  <c r="BE460" i="22"/>
  <c r="AY576" i="22"/>
  <c r="AF890" i="22"/>
  <c r="AX639" i="22"/>
  <c r="X791" i="22"/>
  <c r="BA536" i="22"/>
  <c r="AB496" i="22"/>
  <c r="BH447" i="22"/>
  <c r="AC868" i="22"/>
  <c r="BB440" i="22"/>
  <c r="AF864" i="22"/>
  <c r="X797" i="22"/>
  <c r="BI601" i="22"/>
  <c r="AY548" i="22"/>
  <c r="BH852" i="22"/>
  <c r="BL463" i="22"/>
  <c r="AK756" i="22"/>
  <c r="R502" i="22"/>
  <c r="O891" i="22"/>
  <c r="BH893" i="22"/>
  <c r="BB720" i="22"/>
  <c r="AM753" i="22"/>
  <c r="AR709" i="22"/>
  <c r="AU496" i="22"/>
  <c r="AK559" i="22"/>
  <c r="BF811" i="22"/>
  <c r="O899" i="22"/>
  <c r="Y708" i="22"/>
  <c r="AG453" i="22"/>
  <c r="AW772" i="22"/>
  <c r="AW946" i="22"/>
  <c r="AJ506" i="22"/>
  <c r="AA706" i="22"/>
  <c r="AW742" i="22"/>
  <c r="BE756" i="22"/>
  <c r="S491" i="22"/>
  <c r="BB483" i="22"/>
  <c r="AN758" i="22"/>
  <c r="R918" i="22"/>
  <c r="AV492" i="22"/>
  <c r="BG784" i="22"/>
  <c r="AF826" i="22"/>
  <c r="P952" i="22"/>
  <c r="BI477" i="22"/>
  <c r="AK643" i="22"/>
  <c r="AV509" i="22"/>
  <c r="BE636" i="22"/>
  <c r="U451" i="22"/>
  <c r="AK464" i="22"/>
  <c r="R885" i="22"/>
  <c r="AR672" i="22"/>
  <c r="O993" i="22"/>
  <c r="AQ911" i="22"/>
  <c r="BH778" i="22"/>
  <c r="U703" i="22"/>
  <c r="AW470" i="22"/>
  <c r="AQ813" i="22"/>
  <c r="BH658" i="22"/>
  <c r="BH796" i="22"/>
  <c r="AG539" i="22"/>
  <c r="AU623" i="22"/>
  <c r="X696" i="22"/>
  <c r="AV948" i="22"/>
  <c r="AH591" i="22"/>
  <c r="V517" i="22"/>
  <c r="AR876" i="22"/>
  <c r="AD518" i="22"/>
  <c r="BK475" i="22"/>
  <c r="X802" i="22"/>
  <c r="P809" i="22"/>
  <c r="AH819" i="22"/>
  <c r="BH667" i="22"/>
  <c r="Q650" i="22"/>
  <c r="AS583" i="22"/>
  <c r="V465" i="22"/>
  <c r="AJ867" i="22"/>
  <c r="R604" i="22"/>
  <c r="AA524" i="22"/>
  <c r="Z498" i="22"/>
  <c r="BJ680" i="22"/>
  <c r="AQ437" i="22"/>
  <c r="AF577" i="22"/>
  <c r="AJ637" i="22"/>
  <c r="W500" i="22"/>
  <c r="AG520" i="22"/>
  <c r="AD525" i="22"/>
  <c r="AJ442" i="22"/>
  <c r="AO600" i="22"/>
  <c r="BA461" i="22"/>
  <c r="X736" i="22"/>
  <c r="T620" i="22"/>
  <c r="AG847" i="22"/>
  <c r="AD444" i="22"/>
  <c r="R926" i="22"/>
  <c r="BG634" i="22"/>
  <c r="BB589" i="22"/>
  <c r="BA548" i="22"/>
  <c r="AH609" i="22"/>
  <c r="AV765" i="22"/>
  <c r="V642" i="22"/>
  <c r="AH550" i="22"/>
  <c r="BB830" i="22"/>
  <c r="X816" i="22"/>
  <c r="AQ790" i="22"/>
  <c r="AS752" i="22"/>
  <c r="BB664" i="22"/>
  <c r="Z473" i="22"/>
  <c r="BA650" i="22"/>
  <c r="AC569" i="22"/>
  <c r="BG961" i="22"/>
  <c r="AR615" i="22"/>
  <c r="BE781" i="22"/>
  <c r="AT839" i="22"/>
  <c r="AN496" i="22"/>
  <c r="AW915" i="22"/>
  <c r="AS500" i="22"/>
  <c r="AS864" i="22"/>
  <c r="BL925" i="22"/>
  <c r="Z841" i="22"/>
  <c r="BD652" i="22"/>
  <c r="AI597" i="22"/>
  <c r="O635" i="22"/>
  <c r="AO637" i="22"/>
  <c r="V716" i="22"/>
  <c r="AI709" i="22"/>
  <c r="AT763" i="22"/>
  <c r="BH627" i="22"/>
  <c r="AV582" i="22"/>
  <c r="BK510" i="22"/>
  <c r="BK450" i="22"/>
  <c r="AN928" i="22"/>
  <c r="BF506" i="22"/>
  <c r="AC915" i="22"/>
  <c r="BH704" i="22"/>
  <c r="S452" i="22"/>
  <c r="BC441" i="22"/>
  <c r="AZ959" i="22"/>
  <c r="AH647" i="22"/>
  <c r="AS869" i="22"/>
  <c r="AD567" i="22"/>
  <c r="AS622" i="22"/>
  <c r="BD730" i="22"/>
  <c r="BF485" i="22"/>
  <c r="AN794" i="22"/>
  <c r="BA671" i="22"/>
  <c r="AW953" i="22"/>
  <c r="BD632" i="22"/>
  <c r="AY631" i="22"/>
  <c r="AE491" i="22"/>
  <c r="AB680" i="22"/>
  <c r="AK469" i="22"/>
  <c r="U770" i="22"/>
  <c r="BA665" i="22"/>
  <c r="AW903" i="22"/>
  <c r="BG490" i="22"/>
  <c r="BF699" i="22"/>
  <c r="AK628" i="22"/>
  <c r="BI680" i="22"/>
  <c r="AE541" i="22"/>
  <c r="AL603" i="22"/>
  <c r="BF969" i="22"/>
  <c r="BA705" i="22"/>
  <c r="AX538" i="22"/>
  <c r="BL555" i="22"/>
  <c r="AH920" i="22"/>
  <c r="BJ827" i="22"/>
  <c r="AU647" i="22"/>
  <c r="BC593" i="22"/>
  <c r="BE807" i="22"/>
  <c r="T890" i="22"/>
  <c r="AN614" i="22"/>
  <c r="BJ665" i="22"/>
  <c r="AF504" i="22"/>
  <c r="AI724" i="22"/>
  <c r="X792" i="22"/>
  <c r="AM727" i="22"/>
  <c r="AE830" i="22"/>
  <c r="AK570" i="22"/>
  <c r="AG499" i="22"/>
  <c r="BA890" i="22"/>
  <c r="V759" i="22"/>
  <c r="Y618" i="22"/>
  <c r="AL487" i="22"/>
  <c r="V937" i="22"/>
  <c r="BI527" i="22"/>
  <c r="AT463" i="22"/>
  <c r="AJ610" i="22"/>
  <c r="R585" i="22"/>
  <c r="BA475" i="22"/>
  <c r="BF806" i="22"/>
  <c r="AU940" i="22"/>
  <c r="AR912" i="22"/>
  <c r="AR798" i="22"/>
  <c r="AZ746" i="22"/>
  <c r="W991" i="22"/>
  <c r="AM869" i="22"/>
  <c r="Q486" i="22"/>
  <c r="AN897" i="22"/>
  <c r="BD722" i="22"/>
  <c r="AS628" i="22"/>
  <c r="AV489" i="22"/>
  <c r="BI768" i="22"/>
  <c r="BE706" i="22"/>
  <c r="Y690" i="22"/>
  <c r="AD448" i="22"/>
  <c r="Y930" i="22"/>
  <c r="AY660" i="22"/>
  <c r="AI583" i="22"/>
  <c r="O487" i="22"/>
  <c r="AA831" i="22"/>
  <c r="BF758" i="22"/>
  <c r="AR605" i="22"/>
  <c r="BL494" i="22"/>
  <c r="BB697" i="22"/>
  <c r="O691" i="22"/>
  <c r="BK744" i="22"/>
  <c r="O535" i="22"/>
  <c r="S825" i="22"/>
  <c r="AM456" i="22"/>
  <c r="P654" i="22"/>
  <c r="AL766" i="22"/>
  <c r="Y701" i="22"/>
  <c r="AU677" i="22"/>
  <c r="AP708" i="22"/>
  <c r="AO482" i="22"/>
  <c r="AA654" i="22"/>
  <c r="AG571" i="22"/>
  <c r="BG822" i="22"/>
  <c r="BA819" i="22"/>
  <c r="BK573" i="22"/>
  <c r="AO853" i="22"/>
  <c r="BL633" i="22"/>
  <c r="AP667" i="22"/>
  <c r="U887" i="22"/>
  <c r="R495" i="22"/>
  <c r="S869" i="22"/>
  <c r="Q483" i="22"/>
  <c r="AG899" i="22"/>
  <c r="AO863" i="22"/>
  <c r="P706" i="22"/>
  <c r="BJ547" i="22"/>
  <c r="AQ859" i="22"/>
  <c r="BH917" i="22"/>
  <c r="V908" i="22"/>
  <c r="AW751" i="22"/>
  <c r="AD850" i="22"/>
  <c r="BD754" i="22"/>
  <c r="Y585" i="22"/>
  <c r="W967" i="22"/>
  <c r="AB945" i="22"/>
  <c r="Z800" i="22"/>
  <c r="AA641" i="22"/>
  <c r="BF496" i="22"/>
  <c r="AQ949" i="22"/>
  <c r="AV865" i="22"/>
  <c r="AE700" i="22"/>
  <c r="Z570" i="22"/>
  <c r="AM467" i="22"/>
  <c r="BJ599" i="22"/>
  <c r="AK511" i="22"/>
  <c r="AG721" i="22"/>
  <c r="AJ514" i="22"/>
  <c r="AQ471" i="22"/>
  <c r="BI821" i="22"/>
  <c r="AN766" i="22"/>
  <c r="AB891" i="22"/>
  <c r="AV502" i="22"/>
  <c r="AZ577" i="22"/>
  <c r="AH499" i="22"/>
  <c r="BB733" i="22"/>
  <c r="Z846" i="22"/>
  <c r="AZ897" i="22"/>
  <c r="AC554" i="22"/>
  <c r="AJ668" i="22"/>
  <c r="P784" i="22"/>
  <c r="BD763" i="22"/>
  <c r="BI782" i="22"/>
  <c r="AV845" i="22"/>
  <c r="BC793" i="22"/>
  <c r="AA953" i="22"/>
  <c r="AY655" i="22"/>
  <c r="AW497" i="22"/>
  <c r="BD613" i="22"/>
  <c r="AF584" i="22"/>
  <c r="P906" i="22"/>
  <c r="AH658" i="22"/>
  <c r="AJ650" i="22"/>
  <c r="BF665" i="22"/>
  <c r="AJ274" i="22"/>
  <c r="P565" i="22"/>
  <c r="S80" i="22"/>
  <c r="X953" i="22"/>
  <c r="AE593" i="22"/>
  <c r="AB111" i="22"/>
  <c r="BD487" i="22"/>
  <c r="AR450" i="22"/>
  <c r="AR227" i="22"/>
  <c r="V516" i="22"/>
  <c r="Q364" i="22"/>
  <c r="AT561" i="22"/>
  <c r="AN166" i="22"/>
  <c r="AW169" i="22"/>
  <c r="V500" i="22"/>
  <c r="BJ474" i="22"/>
  <c r="S900" i="22"/>
  <c r="O594" i="22"/>
  <c r="AH196" i="22"/>
  <c r="BG565" i="22"/>
  <c r="O531" i="22"/>
  <c r="BL365" i="22"/>
  <c r="BA905" i="22"/>
  <c r="AB200" i="22"/>
  <c r="T202" i="22"/>
  <c r="AQ207" i="22"/>
  <c r="AW215" i="22"/>
  <c r="BG217" i="22"/>
  <c r="AP832" i="22"/>
  <c r="AN591" i="22"/>
  <c r="AJ499" i="22"/>
  <c r="O513" i="22"/>
  <c r="W239" i="22"/>
  <c r="BD242" i="22"/>
  <c r="S290" i="22"/>
  <c r="AT593" i="22"/>
  <c r="AX460" i="22"/>
  <c r="AZ249" i="22"/>
  <c r="AN625" i="22"/>
  <c r="AY861" i="22"/>
  <c r="BK868" i="22"/>
  <c r="BK252" i="22"/>
  <c r="AU265" i="22"/>
  <c r="U456" i="22"/>
  <c r="BJ608" i="22"/>
  <c r="AL498" i="22"/>
  <c r="T562" i="22"/>
  <c r="AZ315" i="22"/>
  <c r="AE616" i="22"/>
  <c r="AN299" i="22"/>
  <c r="AA311" i="22"/>
  <c r="AC316" i="22"/>
  <c r="AM348" i="22"/>
  <c r="W766" i="22"/>
  <c r="AT587" i="22"/>
  <c r="BC554" i="22"/>
  <c r="O644" i="22"/>
  <c r="AL911" i="22"/>
  <c r="AX481" i="22"/>
  <c r="AA637" i="22"/>
  <c r="T473" i="22"/>
  <c r="BA439" i="22"/>
  <c r="BK336" i="22"/>
  <c r="AI445" i="22"/>
  <c r="AB568" i="22"/>
  <c r="AA605" i="22"/>
  <c r="BJ568" i="22"/>
  <c r="AN722" i="22"/>
  <c r="X635" i="22"/>
  <c r="AZ353" i="22"/>
  <c r="W357" i="22"/>
  <c r="AM363" i="22"/>
  <c r="BE532" i="22"/>
  <c r="AJ549" i="22"/>
  <c r="X463" i="22"/>
  <c r="Y559" i="22"/>
  <c r="W710" i="22"/>
  <c r="AL466" i="22"/>
  <c r="AI382" i="22"/>
  <c r="Q402" i="22"/>
  <c r="AA541" i="22"/>
  <c r="T541" i="22"/>
  <c r="AI408" i="22"/>
  <c r="AQ413" i="22"/>
  <c r="AI415" i="22"/>
  <c r="W423" i="22"/>
  <c r="AC538" i="22"/>
  <c r="Z814" i="22"/>
  <c r="U664" i="22"/>
  <c r="BJ464" i="22"/>
  <c r="AB638" i="22"/>
  <c r="AS613" i="22"/>
  <c r="AC933" i="22"/>
  <c r="BG554" i="22"/>
  <c r="BD447" i="22"/>
  <c r="P423" i="22"/>
  <c r="R428" i="22"/>
  <c r="AR708" i="22"/>
  <c r="U493" i="22"/>
  <c r="U432" i="22"/>
  <c r="O436" i="22"/>
  <c r="AC436" i="22"/>
  <c r="AL446" i="22"/>
  <c r="W463" i="22"/>
  <c r="BK465" i="22"/>
  <c r="W535" i="22"/>
  <c r="BF479" i="22"/>
  <c r="AY606" i="22"/>
  <c r="AF490" i="22"/>
  <c r="W485" i="22"/>
  <c r="AP635" i="22"/>
  <c r="AB659" i="22"/>
  <c r="BI943" i="22"/>
  <c r="AI854" i="22"/>
  <c r="BC704" i="22"/>
  <c r="AJ803" i="22"/>
  <c r="U640" i="22"/>
  <c r="AZ485" i="22"/>
  <c r="Y772" i="22"/>
  <c r="AU599" i="22"/>
  <c r="AD508" i="22"/>
  <c r="AN634" i="22"/>
  <c r="BC864" i="22"/>
  <c r="BI604" i="22"/>
  <c r="BI952" i="22"/>
  <c r="BJ763" i="22"/>
  <c r="AJ474" i="22"/>
  <c r="AU935" i="22"/>
  <c r="AA863" i="22"/>
  <c r="Q827" i="22"/>
  <c r="AZ777" i="22"/>
  <c r="BJ697" i="22"/>
  <c r="AY607" i="22"/>
  <c r="Z544" i="22"/>
  <c r="BK506" i="22"/>
  <c r="AI495" i="22"/>
  <c r="AL746" i="22"/>
  <c r="AS666" i="22"/>
  <c r="BK423" i="22"/>
  <c r="BJ707" i="22"/>
  <c r="T479" i="22"/>
  <c r="O956" i="22"/>
  <c r="Q643" i="22"/>
  <c r="AU731" i="22"/>
  <c r="Y775" i="22"/>
  <c r="AV546" i="22"/>
  <c r="BD590" i="22"/>
  <c r="AF916" i="22"/>
  <c r="AE646" i="22"/>
  <c r="V622" i="22"/>
  <c r="BA427" i="22"/>
  <c r="BC887" i="22"/>
  <c r="AH432" i="22"/>
  <c r="BI903" i="22"/>
  <c r="Y513" i="22"/>
  <c r="U519" i="22"/>
  <c r="AR659" i="22"/>
  <c r="AN703" i="22"/>
  <c r="AL548" i="22"/>
  <c r="AG917" i="22"/>
  <c r="V729" i="22"/>
  <c r="AT515" i="22"/>
  <c r="AE524" i="22"/>
  <c r="T509" i="22"/>
  <c r="AZ200" i="22"/>
  <c r="BC557" i="22"/>
  <c r="AZ551" i="22"/>
  <c r="P478" i="22"/>
  <c r="AO984" i="22"/>
  <c r="AM566" i="22"/>
  <c r="AY703" i="22"/>
  <c r="Y478" i="22"/>
  <c r="U326" i="22"/>
  <c r="BA857" i="22"/>
  <c r="AA575" i="22"/>
  <c r="AQ499" i="22"/>
  <c r="AN717" i="22"/>
  <c r="BF679" i="22"/>
  <c r="U677" i="22"/>
  <c r="AT746" i="22"/>
  <c r="BE550" i="22"/>
  <c r="AT563" i="22"/>
  <c r="AF727" i="22"/>
  <c r="BH724" i="22"/>
  <c r="BD686" i="22"/>
  <c r="AI814" i="22"/>
  <c r="AP215" i="22"/>
  <c r="AX484" i="22"/>
  <c r="BC698" i="22"/>
  <c r="AD608" i="22"/>
  <c r="Z537" i="22"/>
  <c r="S233" i="22"/>
  <c r="AH319" i="22"/>
  <c r="AY789" i="22"/>
  <c r="T449" i="22"/>
  <c r="T826" i="22"/>
  <c r="AG578" i="22"/>
  <c r="AS901" i="22"/>
  <c r="BA803" i="22"/>
  <c r="AB613" i="22"/>
  <c r="AS731" i="22"/>
  <c r="AQ661" i="22"/>
  <c r="AT947" i="22"/>
  <c r="AB778" i="22"/>
  <c r="AF517" i="22"/>
  <c r="BG702" i="22"/>
  <c r="U597" i="22"/>
  <c r="BK695" i="22"/>
  <c r="S273" i="22"/>
  <c r="AP309" i="22"/>
  <c r="AD886" i="22"/>
  <c r="AQ509" i="22"/>
  <c r="AI837" i="22"/>
  <c r="V458" i="22"/>
  <c r="W275" i="22"/>
  <c r="AM268" i="22"/>
  <c r="AW833" i="22"/>
  <c r="AZ278" i="22"/>
  <c r="AI281" i="22"/>
  <c r="BA284" i="22"/>
  <c r="AC368" i="22"/>
  <c r="R546" i="22"/>
  <c r="AK309" i="22"/>
  <c r="AV312" i="22"/>
  <c r="BJ315" i="22"/>
  <c r="AB590" i="22"/>
  <c r="AH576" i="22"/>
  <c r="AX504" i="22"/>
  <c r="AN943" i="22"/>
  <c r="AI769" i="22"/>
  <c r="BD419" i="22"/>
  <c r="BE661" i="22"/>
  <c r="AK335" i="22"/>
  <c r="BK328" i="22"/>
  <c r="AQ781" i="22"/>
  <c r="P341" i="22"/>
  <c r="W805" i="22"/>
  <c r="S799" i="22"/>
  <c r="T346" i="22"/>
  <c r="Z350" i="22"/>
  <c r="AB422" i="22"/>
  <c r="BH812" i="22"/>
  <c r="W760" i="22"/>
  <c r="BG483" i="22"/>
  <c r="AO354" i="22"/>
  <c r="BF355" i="22"/>
  <c r="Z364" i="22"/>
  <c r="S366" i="22"/>
  <c r="BB452" i="22"/>
  <c r="AH867" i="22"/>
  <c r="AW928" i="22"/>
  <c r="AA786" i="22"/>
  <c r="S483" i="22"/>
  <c r="AD370" i="22"/>
  <c r="BF370" i="22"/>
  <c r="BK370" i="22"/>
  <c r="AA377" i="22"/>
  <c r="BF377" i="22"/>
  <c r="Z386" i="22"/>
  <c r="BA762" i="22"/>
  <c r="AU738" i="22"/>
  <c r="Y387" i="22"/>
  <c r="BE390" i="22"/>
  <c r="AN391" i="22"/>
  <c r="AX771" i="22"/>
  <c r="AY512" i="22"/>
  <c r="BB438" i="22"/>
  <c r="BI731" i="22"/>
  <c r="AJ802" i="22"/>
  <c r="BB643" i="22"/>
  <c r="U896" i="22"/>
  <c r="X402" i="22"/>
  <c r="AC832" i="22"/>
  <c r="Z585" i="22"/>
  <c r="AR623" i="22"/>
  <c r="AF505" i="22"/>
  <c r="BK857" i="22"/>
  <c r="R616" i="22"/>
  <c r="AA410" i="22"/>
  <c r="Z574" i="22"/>
  <c r="Y605" i="22"/>
  <c r="AN420" i="22"/>
  <c r="AN421" i="22"/>
  <c r="T422" i="22"/>
  <c r="X424" i="22"/>
  <c r="AI502" i="22"/>
  <c r="BJ716" i="22"/>
  <c r="AI431" i="22"/>
  <c r="AD435" i="22"/>
  <c r="AE437" i="22"/>
  <c r="BJ438" i="22"/>
  <c r="BH451" i="22"/>
  <c r="AV496" i="22"/>
  <c r="AQ638" i="22"/>
  <c r="BC684" i="22"/>
  <c r="T766" i="22"/>
  <c r="AN545" i="22"/>
  <c r="Y943" i="22"/>
  <c r="O593" i="22"/>
  <c r="AK495" i="22"/>
  <c r="AE907" i="22"/>
  <c r="AP578" i="22"/>
  <c r="AZ877" i="22"/>
  <c r="AZ917" i="22"/>
  <c r="AQ800" i="22"/>
  <c r="AR500" i="22"/>
  <c r="S906" i="22"/>
  <c r="AG630" i="22"/>
  <c r="Y673" i="22"/>
  <c r="R816" i="22"/>
  <c r="AQ650" i="22"/>
  <c r="BL753" i="22"/>
  <c r="AD883" i="22"/>
  <c r="AN519" i="22"/>
  <c r="AS640" i="22"/>
  <c r="BE860" i="22"/>
  <c r="BC808" i="22"/>
  <c r="V723" i="22"/>
  <c r="AC694" i="22"/>
  <c r="AN905" i="22"/>
  <c r="AO632" i="22"/>
  <c r="AB493" i="22"/>
  <c r="BF517" i="22"/>
  <c r="T703" i="22"/>
  <c r="R668" i="22"/>
  <c r="W961" i="22"/>
  <c r="BD617" i="22"/>
  <c r="AW763" i="22"/>
  <c r="T592" i="22"/>
  <c r="AC901" i="22"/>
  <c r="AP945" i="22"/>
  <c r="BC980" i="22"/>
  <c r="BD492" i="22"/>
  <c r="P937" i="22"/>
  <c r="BH577" i="22"/>
  <c r="BA692" i="22"/>
  <c r="BH715" i="22"/>
  <c r="AU584" i="22"/>
  <c r="BJ786" i="22"/>
  <c r="BH677" i="22"/>
  <c r="AU648" i="22"/>
  <c r="AG590" i="22"/>
  <c r="Z921" i="22"/>
  <c r="BK530" i="22"/>
  <c r="BI644" i="22"/>
  <c r="AM599" i="22"/>
  <c r="BH742" i="22"/>
  <c r="BC930" i="22"/>
  <c r="AM958" i="22"/>
  <c r="AQ858" i="22"/>
  <c r="BE747" i="22"/>
  <c r="AM733" i="22"/>
  <c r="AL515" i="22"/>
  <c r="AF671" i="22"/>
  <c r="R484" i="22"/>
  <c r="AE749" i="22"/>
  <c r="AE567" i="22"/>
  <c r="AC501" i="22"/>
  <c r="BF488" i="22"/>
  <c r="W772" i="22"/>
  <c r="BF549" i="22"/>
  <c r="BB842" i="22"/>
  <c r="T629" i="22"/>
  <c r="BH797" i="22"/>
  <c r="AA767" i="22"/>
  <c r="BB494" i="22"/>
  <c r="AU820" i="22"/>
  <c r="O681" i="22"/>
  <c r="Z792" i="22"/>
  <c r="BH639" i="22"/>
  <c r="AS503" i="22"/>
  <c r="BH655" i="22"/>
  <c r="BA888" i="22"/>
  <c r="AW591" i="22"/>
  <c r="AW933" i="22"/>
  <c r="V505" i="22"/>
  <c r="BG672" i="22"/>
  <c r="AQ868" i="22"/>
  <c r="BE903" i="22"/>
  <c r="AU755" i="22"/>
  <c r="AZ507" i="22"/>
  <c r="BK689" i="22"/>
  <c r="AR820" i="22"/>
  <c r="W764" i="22"/>
  <c r="X983" i="22"/>
  <c r="AB832" i="22"/>
  <c r="BI659" i="22"/>
  <c r="AS893" i="22"/>
  <c r="AF755" i="22"/>
  <c r="AP616" i="22"/>
  <c r="AD717" i="22"/>
  <c r="R587" i="22"/>
  <c r="AJ977" i="22"/>
  <c r="X874" i="22"/>
  <c r="AI622" i="22"/>
  <c r="Y960" i="22"/>
  <c r="BI870" i="22"/>
  <c r="AL870" i="22"/>
  <c r="AX498" i="22"/>
  <c r="BK774" i="22"/>
  <c r="V542" i="22"/>
  <c r="AN654" i="22"/>
  <c r="AJ477" i="22"/>
  <c r="Q811" i="22"/>
  <c r="AO849" i="22"/>
  <c r="X800" i="22"/>
  <c r="BL745" i="22"/>
  <c r="AQ746" i="22"/>
  <c r="AN639" i="22"/>
  <c r="AY533" i="22"/>
  <c r="AY811" i="22"/>
  <c r="AE561" i="22"/>
  <c r="BJ706" i="22"/>
  <c r="BD674" i="22"/>
  <c r="BB515" i="22"/>
  <c r="AW835" i="22"/>
  <c r="AG547" i="22"/>
  <c r="V801" i="22"/>
  <c r="X738" i="22"/>
  <c r="S684" i="22"/>
  <c r="V676" i="22"/>
  <c r="BH542" i="22"/>
  <c r="AR872" i="22"/>
  <c r="AK594" i="22"/>
  <c r="V671" i="22"/>
  <c r="AH753" i="22"/>
  <c r="V808" i="22"/>
  <c r="BL832" i="22"/>
  <c r="AR782" i="22"/>
  <c r="BH791" i="22"/>
  <c r="AZ621" i="22"/>
  <c r="AH561" i="22"/>
  <c r="AN853" i="22"/>
  <c r="AW709" i="22"/>
  <c r="AW609" i="22"/>
  <c r="BH508" i="22"/>
  <c r="AF708" i="22"/>
  <c r="BB694" i="22"/>
  <c r="W701" i="22"/>
  <c r="S679" i="22"/>
  <c r="R877" i="22"/>
  <c r="BI857" i="22"/>
  <c r="BK808" i="22"/>
  <c r="AD677" i="22"/>
  <c r="AC614" i="22"/>
  <c r="AL606" i="22"/>
  <c r="AP490" i="22"/>
  <c r="AB940" i="22"/>
  <c r="V572" i="22"/>
  <c r="U522" i="22"/>
  <c r="Y748" i="22"/>
  <c r="AS538" i="22"/>
  <c r="BA565" i="22"/>
  <c r="BB638" i="22"/>
  <c r="AW798" i="22"/>
  <c r="AD664" i="22"/>
  <c r="BD588" i="22"/>
  <c r="AC750" i="22"/>
  <c r="AZ747" i="22"/>
  <c r="BF630" i="22"/>
  <c r="Q489" i="22"/>
  <c r="AE765" i="22"/>
  <c r="S699" i="22"/>
  <c r="BG848" i="22"/>
  <c r="AK748" i="22"/>
  <c r="Z622" i="22"/>
  <c r="AM950" i="22"/>
  <c r="BI860" i="22"/>
  <c r="AJ959" i="22"/>
  <c r="BE529" i="22"/>
  <c r="BB491" i="22"/>
  <c r="X951" i="22"/>
  <c r="AZ968" i="22"/>
  <c r="AN797" i="22"/>
  <c r="AK552" i="22"/>
  <c r="AB529" i="22"/>
  <c r="AG762" i="22"/>
  <c r="BI596" i="22"/>
  <c r="AY662" i="22"/>
  <c r="AU889" i="22"/>
  <c r="AO696" i="22"/>
  <c r="AZ597" i="22"/>
  <c r="AV580" i="22"/>
  <c r="BL622" i="22"/>
  <c r="AC759" i="22"/>
  <c r="AE488" i="22"/>
  <c r="BA579" i="22"/>
  <c r="AJ682" i="22"/>
  <c r="X606" i="22"/>
  <c r="AZ770" i="22"/>
  <c r="BA850" i="22"/>
  <c r="AS756" i="22"/>
  <c r="AF739" i="22"/>
  <c r="AS881" i="22"/>
  <c r="BA739" i="22"/>
  <c r="X710" i="22"/>
  <c r="AP831" i="22"/>
  <c r="AS542" i="22"/>
  <c r="T740" i="22"/>
  <c r="W818" i="22"/>
  <c r="O524" i="22"/>
  <c r="AD857" i="22"/>
  <c r="AE648" i="22"/>
  <c r="S584" i="22"/>
  <c r="BL757" i="22"/>
  <c r="AZ814" i="22"/>
  <c r="AP773" i="22"/>
  <c r="AS781" i="22"/>
  <c r="AJ578" i="22"/>
  <c r="AK744" i="22"/>
  <c r="BG701" i="22"/>
  <c r="AZ839" i="22"/>
  <c r="AG705" i="22"/>
  <c r="U661" i="22"/>
  <c r="BG622" i="22"/>
  <c r="AR487" i="22"/>
  <c r="T785" i="22"/>
  <c r="AB921" i="22"/>
  <c r="P827" i="22"/>
  <c r="AN721" i="22"/>
  <c r="AY700" i="22"/>
  <c r="AN675" i="22"/>
  <c r="U889" i="22"/>
  <c r="AN808" i="22"/>
  <c r="BC929" i="22"/>
  <c r="AJ629" i="22"/>
  <c r="W557" i="22"/>
  <c r="AO501" i="22"/>
  <c r="BD980" i="22"/>
  <c r="AV521" i="22"/>
  <c r="Y548" i="22"/>
  <c r="Z494" i="22"/>
  <c r="BE593" i="22"/>
  <c r="W870" i="22"/>
  <c r="BD757" i="22"/>
  <c r="BJ611" i="22"/>
  <c r="AV553" i="22"/>
  <c r="Y699" i="22"/>
  <c r="AJ842" i="22"/>
  <c r="AK587" i="22"/>
  <c r="W776" i="22"/>
  <c r="Y586" i="22"/>
  <c r="W633" i="22"/>
  <c r="AZ974" i="22"/>
  <c r="BD667" i="22"/>
  <c r="AB563" i="22"/>
  <c r="AD866" i="22"/>
  <c r="AA944" i="22"/>
  <c r="BB871" i="22"/>
  <c r="T617" i="22"/>
  <c r="O972" i="22"/>
  <c r="AY814" i="22"/>
  <c r="AD962" i="22"/>
  <c r="BL840" i="22"/>
  <c r="Y724" i="22"/>
  <c r="AS639" i="22"/>
  <c r="BJ624" i="22"/>
  <c r="AD974" i="22"/>
  <c r="BI732" i="22"/>
  <c r="BG782" i="22"/>
  <c r="BL595" i="22"/>
  <c r="AJ600" i="22"/>
  <c r="AB769" i="22"/>
  <c r="AB707" i="22"/>
  <c r="AQ482" i="22"/>
  <c r="AG600" i="22"/>
  <c r="BA873" i="22"/>
  <c r="AN840" i="22"/>
  <c r="P747" i="22"/>
  <c r="R732" i="22"/>
  <c r="AV557" i="22"/>
  <c r="AH618" i="22"/>
  <c r="BF847" i="22"/>
  <c r="BB604" i="22"/>
  <c r="AM790" i="22"/>
  <c r="AM700" i="22"/>
  <c r="AE725" i="22"/>
  <c r="BA543" i="22"/>
  <c r="BE711" i="22"/>
  <c r="BA593" i="22"/>
  <c r="AO596" i="22"/>
  <c r="V725" i="22"/>
  <c r="AG767" i="22"/>
  <c r="AM528" i="22"/>
  <c r="AH704" i="22"/>
  <c r="AZ779" i="22"/>
  <c r="BK601" i="22"/>
  <c r="AU621" i="22"/>
  <c r="AE736" i="22"/>
  <c r="BL894" i="22"/>
  <c r="BE573" i="22"/>
  <c r="O716" i="22"/>
  <c r="W602" i="22"/>
  <c r="AQ605" i="22"/>
  <c r="S889" i="22"/>
  <c r="BC542" i="22"/>
  <c r="AB644" i="22"/>
  <c r="U723" i="22"/>
  <c r="Y833" i="22"/>
  <c r="AE738" i="22"/>
  <c r="AI590" i="22"/>
  <c r="P914" i="22"/>
  <c r="T520" i="22"/>
  <c r="AZ774" i="22"/>
  <c r="AJ657" i="22"/>
  <c r="X584" i="22"/>
  <c r="Z535" i="22"/>
  <c r="BC600" i="22"/>
  <c r="BG806" i="22"/>
  <c r="AP744" i="22"/>
  <c r="BJ843" i="22"/>
  <c r="AM597" i="22"/>
  <c r="AS480" i="22"/>
  <c r="AF986" i="22"/>
  <c r="AY575" i="22"/>
  <c r="AY955" i="22"/>
  <c r="AZ954" i="22"/>
  <c r="AI835" i="22"/>
  <c r="AO923" i="22"/>
  <c r="AV534" i="22"/>
  <c r="Y964" i="22"/>
  <c r="W512" i="22"/>
  <c r="BK621" i="22"/>
  <c r="BJ746" i="22"/>
  <c r="AX956" i="22"/>
  <c r="AG900" i="22"/>
  <c r="T528" i="22"/>
  <c r="BJ586" i="22"/>
  <c r="AE528" i="22"/>
  <c r="X505" i="22"/>
  <c r="AV881" i="22"/>
  <c r="BA969" i="22"/>
  <c r="AX707" i="22"/>
  <c r="Q967" i="22"/>
  <c r="BE736" i="22"/>
  <c r="Q520" i="22"/>
  <c r="AV964" i="22"/>
  <c r="AC976" i="22"/>
  <c r="BJ838" i="22"/>
  <c r="Q708" i="22"/>
  <c r="AY879" i="22"/>
  <c r="AS589" i="22"/>
  <c r="AA701" i="22"/>
  <c r="AH504" i="22"/>
  <c r="S983" i="22"/>
  <c r="U818" i="22"/>
  <c r="AH642" i="22"/>
  <c r="AA515" i="22"/>
  <c r="AH572" i="22"/>
  <c r="AX544" i="22"/>
  <c r="AR944" i="22"/>
  <c r="AS490" i="22"/>
  <c r="BC843" i="22"/>
  <c r="AJ832" i="22"/>
  <c r="AP696" i="22"/>
  <c r="AL686" i="22"/>
  <c r="AF794" i="22"/>
  <c r="Q916" i="22"/>
  <c r="AT824" i="22"/>
  <c r="AK688" i="22"/>
  <c r="S708" i="22"/>
  <c r="AB827" i="22"/>
  <c r="T790" i="22"/>
  <c r="BL898" i="22"/>
  <c r="AK536" i="22"/>
  <c r="AR896" i="22"/>
  <c r="AV685" i="22"/>
  <c r="AX850" i="22"/>
  <c r="AG891" i="22"/>
  <c r="O503" i="22"/>
  <c r="AZ694" i="22"/>
  <c r="T903" i="22"/>
  <c r="AI574" i="22"/>
  <c r="AM625" i="22"/>
  <c r="BB849" i="22"/>
  <c r="AW654" i="22"/>
  <c r="AO816" i="22"/>
  <c r="AX670" i="22"/>
  <c r="BF732" i="22"/>
  <c r="AB601" i="22"/>
  <c r="AF503" i="22"/>
  <c r="AI667" i="22"/>
  <c r="BA636" i="22"/>
  <c r="AZ705" i="22"/>
  <c r="P869" i="22"/>
  <c r="AX643" i="22"/>
  <c r="AE788" i="22"/>
  <c r="AD848" i="22"/>
  <c r="AU746" i="22"/>
  <c r="BL781" i="22"/>
  <c r="Q513" i="22"/>
  <c r="BF817" i="22"/>
  <c r="AW814" i="22"/>
  <c r="AH721" i="22"/>
  <c r="AT599" i="22"/>
  <c r="T792" i="22"/>
  <c r="Y547" i="22"/>
  <c r="AA671" i="22"/>
  <c r="AO622" i="22"/>
  <c r="AO517" i="22"/>
  <c r="AA800" i="22"/>
  <c r="BL783" i="22"/>
  <c r="BL858" i="22"/>
  <c r="AT472" i="22"/>
  <c r="AU864" i="22"/>
  <c r="BE918" i="22"/>
  <c r="AJ606" i="22"/>
  <c r="W765" i="22"/>
  <c r="BF681" i="22"/>
  <c r="AD639" i="22"/>
  <c r="BB670" i="22"/>
  <c r="AY640" i="22"/>
  <c r="BK778" i="22"/>
  <c r="AU661" i="22"/>
  <c r="R861" i="22"/>
  <c r="AN764" i="22"/>
  <c r="AJ591" i="22"/>
  <c r="AF507" i="22"/>
  <c r="Q792" i="22"/>
  <c r="Y667" i="22"/>
  <c r="BI892" i="22"/>
  <c r="AU696" i="22"/>
  <c r="S806" i="22"/>
  <c r="AE961" i="22"/>
  <c r="P764" i="22"/>
  <c r="AQ825" i="22"/>
  <c r="AS772" i="22"/>
  <c r="BI654" i="22"/>
  <c r="BL557" i="22"/>
  <c r="R590" i="22"/>
  <c r="AX552" i="22"/>
  <c r="AB551" i="22"/>
  <c r="R537" i="22"/>
  <c r="Q902" i="22"/>
  <c r="AK562" i="22"/>
  <c r="BD954" i="22"/>
  <c r="AN564" i="22"/>
  <c r="AH454" i="22"/>
  <c r="Y861" i="22"/>
  <c r="S935" i="22"/>
  <c r="AM679" i="22"/>
  <c r="O692" i="22"/>
  <c r="AD552" i="22"/>
  <c r="AB466" i="22"/>
  <c r="AD469" i="22"/>
  <c r="AL656" i="22"/>
  <c r="BA707" i="22"/>
  <c r="AB472" i="22"/>
  <c r="AR480" i="22"/>
  <c r="AE551" i="22"/>
  <c r="AC677" i="22"/>
  <c r="V484" i="22"/>
  <c r="AK881" i="22"/>
  <c r="AI478" i="22"/>
  <c r="AE880" i="22"/>
  <c r="AV657" i="22"/>
  <c r="AO504" i="22"/>
  <c r="V509" i="22"/>
  <c r="AP514" i="22"/>
  <c r="BE517" i="22"/>
  <c r="AR538" i="22"/>
  <c r="AK548" i="22"/>
  <c r="Q555" i="22"/>
  <c r="BH557" i="22"/>
  <c r="AT571" i="22"/>
  <c r="BK443" i="22"/>
  <c r="AV446" i="22"/>
  <c r="BL697" i="22"/>
  <c r="AJ498" i="22"/>
  <c r="U452" i="22"/>
  <c r="AY453" i="22"/>
  <c r="Y637" i="22"/>
  <c r="AT466" i="22"/>
  <c r="AJ470" i="22"/>
  <c r="AD618" i="22"/>
  <c r="AK749" i="22"/>
  <c r="P710" i="22"/>
  <c r="AY486" i="22"/>
  <c r="BF473" i="22"/>
  <c r="BG459" i="22"/>
  <c r="T572" i="22"/>
  <c r="Y482" i="22"/>
  <c r="Q485" i="22"/>
  <c r="O509" i="22"/>
  <c r="AW523" i="22"/>
  <c r="AB524" i="22"/>
  <c r="AC527" i="22"/>
  <c r="S961" i="22"/>
  <c r="AV713" i="22"/>
  <c r="S532" i="22"/>
  <c r="AD535" i="22"/>
  <c r="AR541" i="22"/>
  <c r="AR550" i="22"/>
  <c r="BJ597" i="22"/>
  <c r="AZ702" i="22"/>
  <c r="Y549" i="22"/>
  <c r="AP663" i="22"/>
  <c r="AH568" i="22"/>
  <c r="AR825" i="22"/>
  <c r="AJ513" i="22"/>
  <c r="U917" i="22"/>
  <c r="AD460" i="22"/>
  <c r="AU460" i="22"/>
  <c r="AI468" i="22"/>
  <c r="AL470" i="22"/>
  <c r="AD471" i="22"/>
  <c r="BJ493" i="22"/>
  <c r="Y512" i="22"/>
  <c r="AK522" i="22"/>
  <c r="BL529" i="22"/>
  <c r="AX542" i="22"/>
  <c r="BE554" i="22"/>
  <c r="BF558" i="22"/>
  <c r="AP563" i="22"/>
  <c r="BA786" i="22"/>
  <c r="W649" i="22"/>
  <c r="AL604" i="22"/>
  <c r="O616" i="22"/>
  <c r="AR616" i="22"/>
  <c r="BI693" i="22"/>
  <c r="Z757" i="22"/>
  <c r="Y798" i="22"/>
  <c r="AX908" i="22"/>
  <c r="Y911" i="22"/>
  <c r="U657" i="22"/>
  <c r="AE860" i="22"/>
  <c r="BL809" i="22"/>
  <c r="AN824" i="22"/>
  <c r="AS739" i="22"/>
  <c r="BF583" i="22"/>
  <c r="BL631" i="22"/>
  <c r="AQ626" i="22"/>
  <c r="AM902" i="22"/>
  <c r="AW713" i="22"/>
  <c r="BK755" i="22"/>
  <c r="Z817" i="22"/>
  <c r="BC787" i="22"/>
  <c r="P728" i="22"/>
  <c r="V838" i="22"/>
  <c r="BD666" i="22"/>
  <c r="AQ924" i="22"/>
  <c r="BK887" i="22"/>
  <c r="AX755" i="22"/>
  <c r="BK623" i="22"/>
  <c r="AQ644" i="22"/>
  <c r="AZ797" i="22"/>
  <c r="AO882" i="22"/>
  <c r="AM571" i="22"/>
  <c r="AA613" i="22"/>
  <c r="AK842" i="22"/>
  <c r="AY587" i="22"/>
  <c r="AG981" i="22"/>
  <c r="W743" i="22"/>
  <c r="AF782" i="22"/>
  <c r="BD697" i="22"/>
  <c r="AR845" i="22"/>
  <c r="Y626" i="22"/>
  <c r="T720" i="22"/>
  <c r="P822" i="22"/>
  <c r="Y670" i="22"/>
  <c r="BH688" i="22"/>
  <c r="Y641" i="22"/>
  <c r="AU886" i="22"/>
  <c r="AY569" i="22"/>
  <c r="Z830" i="22"/>
  <c r="BI704" i="22"/>
  <c r="BH803" i="22"/>
  <c r="AR674" i="22"/>
  <c r="AS979" i="22"/>
  <c r="W933" i="22"/>
  <c r="X855" i="22"/>
  <c r="AD847" i="22"/>
  <c r="BF745" i="22"/>
  <c r="AR796" i="22"/>
  <c r="AI831" i="22"/>
  <c r="AK925" i="22"/>
  <c r="AI677" i="22"/>
  <c r="AN893" i="22"/>
  <c r="AW729" i="22"/>
  <c r="BG976" i="22"/>
  <c r="AG977" i="22"/>
  <c r="AB585" i="22"/>
  <c r="R801" i="22"/>
  <c r="BE961" i="22"/>
  <c r="AT751" i="22"/>
  <c r="AR573" i="22"/>
  <c r="AR935" i="22"/>
  <c r="R568" i="22"/>
  <c r="Q943" i="22"/>
  <c r="Q950" i="22"/>
  <c r="AL812" i="22"/>
  <c r="BD939" i="22"/>
  <c r="AM794" i="22"/>
  <c r="BI677" i="22"/>
  <c r="BL656" i="22"/>
  <c r="Z966" i="22"/>
  <c r="AL580" i="22"/>
  <c r="BJ819" i="22"/>
  <c r="Q664" i="22"/>
  <c r="BC826" i="22"/>
  <c r="Y791" i="22"/>
  <c r="T737" i="22"/>
  <c r="AZ786" i="22"/>
  <c r="AI850" i="22"/>
  <c r="AK892" i="22"/>
  <c r="O984" i="22"/>
  <c r="X648" i="22"/>
  <c r="AS600" i="22"/>
  <c r="AN631" i="22"/>
  <c r="X590" i="22"/>
  <c r="U835" i="22"/>
  <c r="BI822" i="22"/>
  <c r="AX715" i="22"/>
  <c r="Q818" i="22"/>
  <c r="BE970" i="22"/>
  <c r="O715" i="22"/>
  <c r="AU906" i="22"/>
  <c r="W703" i="22"/>
  <c r="AG589" i="22"/>
  <c r="AE878" i="22"/>
  <c r="AG931" i="22"/>
  <c r="AY833" i="22"/>
  <c r="S784" i="22"/>
  <c r="AG994" i="22"/>
  <c r="BL751" i="22"/>
  <c r="U953" i="22"/>
  <c r="U566" i="22"/>
  <c r="Z789" i="22"/>
  <c r="AV643" i="22"/>
  <c r="BG660" i="22"/>
  <c r="R884" i="22"/>
  <c r="S769" i="22"/>
  <c r="AE638" i="22"/>
  <c r="P640" i="22"/>
  <c r="AK491" i="22"/>
  <c r="AV493" i="22"/>
  <c r="U555" i="22"/>
  <c r="U494" i="22"/>
  <c r="BA877" i="22"/>
  <c r="BC564" i="22"/>
  <c r="AB508" i="22"/>
  <c r="AX673" i="22"/>
  <c r="AY584" i="22"/>
  <c r="AD516" i="22"/>
  <c r="Z723" i="22"/>
  <c r="AC665" i="22"/>
  <c r="AU607" i="22"/>
  <c r="AW721" i="22"/>
  <c r="W877" i="22"/>
  <c r="BC959" i="22"/>
  <c r="BE912" i="22"/>
  <c r="BK535" i="22"/>
  <c r="AO662" i="22"/>
  <c r="AV667" i="22"/>
  <c r="AR544" i="22"/>
  <c r="AN549" i="22"/>
  <c r="P558" i="22"/>
  <c r="AI625" i="22"/>
  <c r="X744" i="22"/>
  <c r="Y633" i="22"/>
  <c r="AL628" i="22"/>
  <c r="AY712" i="22"/>
  <c r="AF663" i="22"/>
  <c r="BA836" i="22"/>
  <c r="O564" i="22"/>
  <c r="AR838" i="22"/>
  <c r="O849" i="22"/>
  <c r="AD754" i="22"/>
  <c r="AV672" i="22"/>
  <c r="AR867" i="22"/>
  <c r="BF894" i="22"/>
  <c r="AV608" i="22"/>
  <c r="AJ973" i="22"/>
  <c r="AG491" i="22"/>
  <c r="AA815" i="22"/>
  <c r="V525" i="22"/>
  <c r="AT525" i="22"/>
  <c r="V528" i="22"/>
  <c r="P532" i="22"/>
  <c r="AB589" i="22"/>
  <c r="BE742" i="22"/>
  <c r="AS544" i="22"/>
  <c r="BH554" i="22"/>
  <c r="BA557" i="22"/>
  <c r="AR561" i="22"/>
  <c r="AQ487" i="22"/>
  <c r="AX701" i="22"/>
  <c r="BJ589" i="22"/>
  <c r="BE619" i="22"/>
  <c r="AD882" i="22"/>
  <c r="AN629" i="22"/>
  <c r="W705" i="22"/>
  <c r="Z673" i="22"/>
  <c r="AG639" i="22"/>
  <c r="AF707" i="22"/>
  <c r="AZ979" i="22"/>
  <c r="U656" i="22"/>
  <c r="BB488" i="22"/>
  <c r="AQ490" i="22"/>
  <c r="AX490" i="22"/>
  <c r="BB580" i="22"/>
  <c r="AC863" i="22"/>
  <c r="BJ499" i="22"/>
  <c r="AC940" i="22"/>
  <c r="BC691" i="22"/>
  <c r="AP510" i="22"/>
  <c r="AG866" i="22"/>
  <c r="AB515" i="22"/>
  <c r="AE518" i="22"/>
  <c r="AC520" i="22"/>
  <c r="AP524" i="22"/>
  <c r="AT526" i="22"/>
  <c r="R666" i="22"/>
  <c r="AL790" i="22"/>
  <c r="AI899" i="22"/>
  <c r="AQ766" i="22"/>
  <c r="W575" i="22"/>
  <c r="O536" i="22"/>
  <c r="O537" i="22"/>
  <c r="BD537" i="22"/>
  <c r="BA896" i="22"/>
  <c r="AJ661" i="22"/>
  <c r="BF622" i="22"/>
  <c r="BD782" i="22"/>
  <c r="AV673" i="22"/>
  <c r="BK636" i="22"/>
  <c r="BF687" i="22"/>
  <c r="AK845" i="22"/>
  <c r="AY730" i="22"/>
  <c r="AG915" i="22"/>
  <c r="AH615" i="22"/>
  <c r="AO621" i="22"/>
  <c r="P608" i="22"/>
  <c r="AV723" i="22"/>
  <c r="AR743" i="22"/>
  <c r="AS865" i="22"/>
  <c r="AA755" i="22"/>
  <c r="AE847" i="22"/>
  <c r="BA682" i="22"/>
  <c r="W662" i="22"/>
  <c r="X548" i="22"/>
  <c r="V818" i="22"/>
  <c r="AV927" i="22"/>
  <c r="X723" i="22"/>
  <c r="AE717" i="22"/>
  <c r="Y951" i="22"/>
  <c r="Q995" i="22"/>
  <c r="BL846" i="22"/>
  <c r="O754" i="22"/>
  <c r="BC853" i="22"/>
  <c r="AH811" i="22"/>
  <c r="U921" i="22"/>
  <c r="BK777" i="22"/>
  <c r="BA746" i="22"/>
  <c r="AO973" i="22"/>
  <c r="BD969" i="22"/>
  <c r="BE925" i="22"/>
  <c r="O968" i="22"/>
  <c r="AD953" i="22"/>
  <c r="AY696" i="22"/>
  <c r="Z897" i="22"/>
  <c r="AB817" i="22"/>
  <c r="AT935" i="22"/>
  <c r="AB909" i="22"/>
  <c r="BE946" i="22"/>
  <c r="AZ682" i="22"/>
  <c r="AJ894" i="22"/>
  <c r="BD811" i="22"/>
  <c r="AM843" i="22"/>
  <c r="BC760" i="22"/>
  <c r="AC775" i="22"/>
  <c r="AJ927" i="22"/>
  <c r="BH763" i="22"/>
  <c r="AG999" i="22"/>
  <c r="AG976" i="22"/>
  <c r="AR837" i="22"/>
  <c r="AI575" i="22"/>
  <c r="AP828" i="22"/>
  <c r="AB868" i="22"/>
  <c r="AW847" i="22"/>
  <c r="AZ737" i="22"/>
  <c r="R997" i="22"/>
  <c r="AS924" i="22"/>
  <c r="BL930" i="22"/>
  <c r="AO848" i="22"/>
  <c r="Z924" i="22"/>
  <c r="BH955" i="22"/>
  <c r="AV794" i="22"/>
  <c r="AY670" i="22"/>
  <c r="BF960" i="22"/>
  <c r="Z633" i="22"/>
  <c r="BD820" i="22"/>
  <c r="AU735" i="22"/>
  <c r="AK888" i="22"/>
  <c r="AX806" i="22"/>
  <c r="AN916" i="22"/>
  <c r="O766" i="22"/>
  <c r="AP844" i="22"/>
  <c r="AM833" i="22"/>
  <c r="W992" i="22"/>
  <c r="BI914" i="22"/>
  <c r="O784" i="22"/>
  <c r="AQ736" i="22"/>
  <c r="BI735" i="22"/>
  <c r="AK789" i="22"/>
  <c r="AC864" i="22"/>
  <c r="S831" i="22"/>
  <c r="BC896" i="22"/>
  <c r="O775" i="22"/>
  <c r="AB883" i="22"/>
  <c r="AO887" i="22"/>
  <c r="Y981" i="22"/>
  <c r="BK821" i="22"/>
  <c r="Z890" i="22"/>
  <c r="AQ793" i="22"/>
  <c r="BL948" i="22"/>
  <c r="O882" i="22"/>
  <c r="T836" i="22"/>
  <c r="AG702" i="22"/>
  <c r="P806" i="22"/>
  <c r="AA880" i="22"/>
  <c r="AW839" i="22"/>
  <c r="AS805" i="22"/>
  <c r="AW874" i="22"/>
  <c r="AC753" i="22"/>
  <c r="AR775" i="22"/>
  <c r="AV801" i="22"/>
  <c r="BI773" i="22"/>
  <c r="AM826" i="22"/>
  <c r="AJ964" i="22"/>
  <c r="AW976" i="22"/>
  <c r="BI776" i="22"/>
  <c r="AX660" i="22"/>
  <c r="AG982" i="22"/>
  <c r="BG615" i="22"/>
  <c r="AK766" i="22"/>
  <c r="AN691" i="22"/>
  <c r="AF632" i="22"/>
  <c r="AR731" i="22"/>
  <c r="BA708" i="22"/>
  <c r="V711" i="22"/>
  <c r="AC965" i="22"/>
  <c r="AX871" i="22"/>
  <c r="AL944" i="22"/>
  <c r="BJ810" i="22"/>
  <c r="AV711" i="22"/>
  <c r="BC893" i="22"/>
  <c r="BJ846" i="22"/>
  <c r="AM870" i="22"/>
  <c r="AB764" i="22"/>
  <c r="AR970" i="22"/>
  <c r="AN688" i="22"/>
  <c r="U830" i="22"/>
  <c r="BL538" i="22"/>
  <c r="AR861" i="22"/>
  <c r="BF627" i="22"/>
  <c r="R741" i="22"/>
  <c r="X931" i="22"/>
  <c r="AC679" i="22"/>
  <c r="AM660" i="22"/>
  <c r="Q601" i="22"/>
  <c r="AR843" i="22"/>
  <c r="AX903" i="22"/>
  <c r="AX719" i="22"/>
  <c r="Y796" i="22"/>
  <c r="U773" i="22"/>
  <c r="AM873" i="22"/>
  <c r="BK915" i="22"/>
  <c r="W799" i="22"/>
  <c r="U799" i="22"/>
  <c r="BF875" i="22"/>
  <c r="AE791" i="22"/>
  <c r="AX875" i="22"/>
  <c r="X632" i="22"/>
  <c r="AD640" i="22"/>
  <c r="AE913" i="22"/>
  <c r="Z725" i="22"/>
  <c r="AI989" i="22"/>
  <c r="AE663" i="22"/>
  <c r="AS933" i="22"/>
  <c r="Z965" i="22"/>
  <c r="X899" i="22"/>
  <c r="Y828" i="22"/>
  <c r="U816" i="22"/>
  <c r="AJ846" i="22"/>
  <c r="AW706" i="22"/>
  <c r="BF780" i="22"/>
  <c r="O743" i="22"/>
  <c r="T975" i="22"/>
  <c r="BE795" i="22"/>
  <c r="AE874" i="22"/>
  <c r="AE977" i="22"/>
  <c r="AR778" i="22"/>
  <c r="BK828" i="22"/>
  <c r="AV975" i="22"/>
  <c r="T879" i="22"/>
  <c r="AE778" i="22"/>
  <c r="BK906" i="22"/>
  <c r="AS918" i="22"/>
  <c r="AA857" i="22"/>
  <c r="AK906" i="22"/>
  <c r="BI980" i="22"/>
  <c r="AR956" i="22"/>
  <c r="AG812" i="22"/>
  <c r="O886" i="22"/>
  <c r="BH975" i="22"/>
  <c r="AY888" i="22"/>
  <c r="V924" i="22"/>
  <c r="AK926" i="22"/>
  <c r="BH842" i="22"/>
  <c r="AY602" i="22"/>
  <c r="AT713" i="22"/>
  <c r="Q837" i="22"/>
  <c r="AK911" i="22"/>
  <c r="BG865" i="22"/>
  <c r="AW793" i="22"/>
  <c r="AQ808" i="22"/>
  <c r="AV928" i="22"/>
  <c r="T689" i="22"/>
  <c r="Q907" i="22"/>
  <c r="AN818" i="22"/>
  <c r="AI948" i="22"/>
  <c r="AC800" i="22"/>
  <c r="AO890" i="22"/>
  <c r="BH967" i="22"/>
  <c r="BF822" i="22"/>
  <c r="X724" i="22"/>
  <c r="S990" i="22"/>
  <c r="AL817" i="22"/>
  <c r="AN813" i="22"/>
  <c r="AQ869" i="22"/>
  <c r="AY952" i="22"/>
  <c r="P821" i="22"/>
  <c r="BJ900" i="22"/>
  <c r="AW817" i="22"/>
  <c r="BL921" i="22"/>
  <c r="AM981" i="22"/>
  <c r="BG785" i="22"/>
  <c r="AP972" i="22"/>
  <c r="AH802" i="22"/>
  <c r="AX822" i="22"/>
  <c r="Q897" i="22"/>
  <c r="O814" i="22"/>
  <c r="AR862" i="22"/>
  <c r="S926" i="22"/>
  <c r="AM953" i="22"/>
  <c r="AN940" i="22"/>
  <c r="AN836" i="22"/>
  <c r="BE824" i="22"/>
  <c r="R875" i="22"/>
  <c r="Z776" i="22"/>
  <c r="Z788" i="22"/>
  <c r="BG802" i="22"/>
  <c r="AJ822" i="22"/>
  <c r="AE829" i="22"/>
  <c r="BE894" i="22"/>
  <c r="Y963" i="22"/>
  <c r="AB779" i="22"/>
  <c r="BE800" i="22"/>
  <c r="BB719" i="22"/>
  <c r="AQ865" i="22"/>
  <c r="AZ948" i="22"/>
  <c r="AZ913" i="22"/>
  <c r="BJ865" i="22"/>
  <c r="BF881" i="22"/>
  <c r="BA722" i="22"/>
  <c r="BH820" i="22"/>
  <c r="Q949" i="22"/>
  <c r="Q779" i="22"/>
  <c r="BL847" i="22"/>
  <c r="BL752" i="22"/>
  <c r="BA799" i="22"/>
  <c r="BI745" i="22"/>
  <c r="BH776" i="22"/>
  <c r="BK852" i="22"/>
  <c r="AC825" i="22"/>
  <c r="T799" i="22"/>
  <c r="BL817" i="22"/>
  <c r="BA820" i="22"/>
  <c r="BI828" i="22"/>
  <c r="AQ848" i="22"/>
  <c r="AR879" i="22"/>
  <c r="AL882" i="22"/>
  <c r="AU836" i="22"/>
  <c r="Q868" i="22"/>
  <c r="BJ708" i="22"/>
  <c r="Y725" i="22"/>
  <c r="AG938" i="22"/>
  <c r="AT777" i="22"/>
  <c r="AZ795" i="22"/>
  <c r="BD836" i="22"/>
  <c r="R826" i="22"/>
  <c r="AI820" i="22"/>
  <c r="Y822" i="22"/>
  <c r="S852" i="22"/>
  <c r="AR871" i="22"/>
  <c r="X775" i="22"/>
  <c r="AW829" i="22"/>
  <c r="AS934" i="22"/>
  <c r="AL867" i="22"/>
  <c r="BA994" i="22"/>
  <c r="R949" i="22"/>
  <c r="BD923" i="22"/>
  <c r="AW856" i="22"/>
  <c r="BI904" i="22"/>
  <c r="AN900" i="22"/>
  <c r="AN898" i="22"/>
  <c r="AM916" i="22"/>
  <c r="AX899" i="22"/>
  <c r="V909" i="22"/>
  <c r="AB893" i="22"/>
  <c r="O876" i="22"/>
  <c r="AY950" i="22"/>
  <c r="AQ940" i="22"/>
  <c r="V899" i="22"/>
  <c r="BL939" i="22"/>
  <c r="AA864" i="22"/>
  <c r="X866" i="22"/>
  <c r="AK905" i="22"/>
  <c r="U960" i="22"/>
  <c r="BK924" i="22"/>
  <c r="AV891" i="22"/>
  <c r="AG826" i="22"/>
  <c r="AD984" i="22"/>
  <c r="AS990" i="22"/>
  <c r="AR976" i="22"/>
  <c r="Q988" i="22"/>
  <c r="BG942" i="22"/>
  <c r="AZ904" i="22"/>
  <c r="T889" i="22"/>
  <c r="BA995" i="22"/>
  <c r="AW983" i="22"/>
  <c r="BC944" i="22"/>
  <c r="AB937" i="22"/>
  <c r="BI990" i="22"/>
  <c r="AK987" i="22"/>
  <c r="AC967" i="22"/>
  <c r="AW945" i="22"/>
  <c r="AC985" i="22"/>
  <c r="AF988" i="22"/>
  <c r="BE930" i="22"/>
  <c r="BL998" i="22"/>
  <c r="U950" i="22"/>
  <c r="AA995" i="22"/>
  <c r="W979" i="22"/>
  <c r="S1000" i="22"/>
  <c r="BF968" i="22"/>
  <c r="AV939" i="22"/>
  <c r="BL942" i="22"/>
  <c r="Y932" i="22"/>
  <c r="O847" i="22"/>
  <c r="BG839" i="22"/>
  <c r="Z907" i="22"/>
  <c r="AV955" i="22"/>
  <c r="AO862" i="22"/>
  <c r="AF901" i="22"/>
  <c r="BB934" i="22"/>
  <c r="R870" i="22"/>
  <c r="AO943" i="22"/>
  <c r="AJ963" i="22"/>
  <c r="S914" i="22"/>
  <c r="O938" i="22"/>
  <c r="BK955" i="22"/>
  <c r="R937" i="22"/>
  <c r="BG911" i="22"/>
  <c r="P919" i="22"/>
  <c r="O987" i="22"/>
  <c r="AT887" i="22"/>
  <c r="AX970" i="22"/>
  <c r="AB917" i="22"/>
  <c r="AJ949" i="22"/>
  <c r="AC947" i="22"/>
  <c r="BE966" i="22"/>
  <c r="P961" i="22"/>
  <c r="AI941" i="22"/>
  <c r="AU932" i="22"/>
  <c r="BG957" i="22"/>
  <c r="AC891" i="22"/>
  <c r="AM878" i="22"/>
  <c r="X915" i="22"/>
  <c r="BF949" i="22"/>
  <c r="BB884" i="22"/>
  <c r="AB961" i="22"/>
  <c r="AK982" i="22"/>
  <c r="T999" i="22"/>
  <c r="AA980" i="22"/>
  <c r="AJ958" i="22"/>
  <c r="W972" i="22"/>
  <c r="P968" i="22"/>
  <c r="AS964" i="22"/>
  <c r="BC923" i="22"/>
  <c r="X968" i="22"/>
  <c r="BD944" i="22"/>
  <c r="BK972" i="22"/>
  <c r="V928" i="22"/>
  <c r="AO955" i="22"/>
  <c r="U920" i="22"/>
  <c r="AH950" i="22"/>
  <c r="AL966" i="22"/>
  <c r="X944" i="22"/>
  <c r="BK986" i="22"/>
  <c r="AN947" i="22"/>
  <c r="BB937" i="22"/>
  <c r="BA979" i="22"/>
  <c r="BH946" i="22"/>
  <c r="W988" i="22"/>
  <c r="AV654" i="22"/>
  <c r="W849" i="22"/>
  <c r="AQ341" i="22"/>
  <c r="AA589" i="22"/>
  <c r="O580" i="22"/>
  <c r="BL411" i="22"/>
  <c r="V368" i="22"/>
  <c r="V550" i="22"/>
  <c r="AX342" i="22"/>
  <c r="AV124" i="22"/>
  <c r="AR939" i="22"/>
  <c r="BK812" i="22"/>
  <c r="BB637" i="22"/>
  <c r="AH532" i="22"/>
  <c r="AB387" i="22"/>
  <c r="BL705" i="22"/>
  <c r="BI545" i="22"/>
  <c r="BE538" i="22"/>
  <c r="AE939" i="22"/>
  <c r="AF869" i="22"/>
  <c r="R475" i="22"/>
  <c r="BA683" i="22"/>
  <c r="AE382" i="22"/>
  <c r="T318" i="22"/>
  <c r="BH924" i="22"/>
  <c r="AY663" i="22"/>
  <c r="BD589" i="22"/>
  <c r="BL558" i="22"/>
  <c r="BA538" i="22"/>
  <c r="BB610" i="22"/>
  <c r="AO556" i="22"/>
  <c r="AX352" i="22"/>
  <c r="BK376" i="22"/>
  <c r="BJ569" i="22"/>
  <c r="X297" i="22"/>
  <c r="AC481" i="22"/>
  <c r="BJ734" i="22"/>
  <c r="AI444" i="22"/>
  <c r="Q419" i="22"/>
  <c r="BB415" i="22"/>
  <c r="AY583" i="22"/>
  <c r="X427" i="22"/>
  <c r="AM628" i="22"/>
  <c r="Z463" i="22"/>
  <c r="AD565" i="22"/>
  <c r="AS658" i="22"/>
  <c r="S840" i="22"/>
  <c r="R465" i="22"/>
  <c r="P402" i="22"/>
  <c r="AE102" i="22"/>
  <c r="BG866" i="22"/>
  <c r="AJ656" i="22"/>
  <c r="AS689" i="22"/>
  <c r="AO630" i="22"/>
  <c r="AO645" i="22"/>
  <c r="S373" i="22"/>
  <c r="O489" i="22"/>
  <c r="R622" i="22"/>
  <c r="W250" i="22"/>
  <c r="AF783" i="22"/>
  <c r="BC518" i="22"/>
  <c r="BL119" i="22"/>
  <c r="AW381" i="22"/>
  <c r="AO481" i="22"/>
  <c r="AG474" i="22"/>
  <c r="AY838" i="22"/>
  <c r="AQ133" i="22"/>
  <c r="BE790" i="22"/>
  <c r="AC823" i="22"/>
  <c r="BH732" i="22"/>
  <c r="Y635" i="22"/>
  <c r="BL678" i="22"/>
  <c r="O424" i="22"/>
  <c r="Y786" i="22"/>
  <c r="BI299" i="22"/>
  <c r="U591" i="22"/>
  <c r="AG807" i="22"/>
  <c r="X148" i="22"/>
  <c r="AT864" i="22"/>
  <c r="S731" i="22"/>
  <c r="AP571" i="22"/>
  <c r="AJ766" i="22"/>
  <c r="AK655" i="22"/>
  <c r="Q791" i="22"/>
  <c r="BH518" i="22"/>
  <c r="BD399" i="22"/>
  <c r="AC180" i="22"/>
  <c r="O936" i="22"/>
  <c r="AY616" i="22"/>
  <c r="Y322" i="22"/>
  <c r="Q615" i="22"/>
  <c r="AY373" i="22"/>
  <c r="AI322" i="22"/>
  <c r="BA294" i="22"/>
  <c r="AM558" i="22"/>
  <c r="O415" i="22"/>
  <c r="BK445" i="22"/>
  <c r="V265" i="22"/>
  <c r="Y958" i="22"/>
  <c r="T451" i="22"/>
  <c r="X890" i="22"/>
  <c r="BJ762" i="22"/>
  <c r="P333" i="22"/>
  <c r="Z773" i="22"/>
  <c r="AN748" i="22"/>
  <c r="T197" i="22"/>
  <c r="BF471" i="22"/>
  <c r="BB660" i="22"/>
  <c r="AK373" i="22"/>
  <c r="BD734" i="22"/>
  <c r="AV454" i="22"/>
  <c r="AG497" i="22"/>
  <c r="BA502" i="22"/>
  <c r="BE493" i="22"/>
  <c r="BA210" i="22"/>
  <c r="AJ259" i="22"/>
  <c r="AK259" i="22"/>
  <c r="BI697" i="22"/>
  <c r="AE464" i="22"/>
  <c r="U673" i="22"/>
  <c r="O412" i="22"/>
  <c r="AN779" i="22"/>
  <c r="O733" i="22"/>
  <c r="AM578" i="22"/>
  <c r="AB547" i="22"/>
  <c r="AY394" i="22"/>
  <c r="AO282" i="22"/>
  <c r="AV655" i="22"/>
  <c r="BJ531" i="22"/>
  <c r="P653" i="22"/>
  <c r="AR371" i="22"/>
  <c r="BJ368" i="22"/>
  <c r="R832" i="22"/>
  <c r="X950" i="22"/>
  <c r="AX346" i="22"/>
  <c r="BE292" i="22"/>
  <c r="BF547" i="22"/>
  <c r="AL842" i="22"/>
  <c r="BI376" i="22"/>
  <c r="BA535" i="22"/>
  <c r="AA535" i="22"/>
  <c r="O492" i="22"/>
  <c r="AT387" i="22"/>
  <c r="BG893" i="22"/>
  <c r="V418" i="22"/>
  <c r="BK871" i="22"/>
  <c r="S985" i="22"/>
  <c r="Z601" i="22"/>
  <c r="Z436" i="22"/>
  <c r="U794" i="22"/>
  <c r="O807" i="22"/>
  <c r="AW776" i="22"/>
  <c r="O762" i="22"/>
  <c r="AC442" i="22"/>
  <c r="AV742" i="22"/>
  <c r="P648" i="22"/>
  <c r="AM576" i="22"/>
  <c r="V685" i="22"/>
  <c r="AH450" i="22"/>
  <c r="O560" i="22"/>
  <c r="AD666" i="22"/>
  <c r="BL420" i="22"/>
  <c r="BF430" i="22"/>
  <c r="AV816" i="22"/>
  <c r="Z502" i="22"/>
  <c r="AK380" i="22"/>
  <c r="T55" i="22"/>
  <c r="Y743" i="22"/>
  <c r="AQ485" i="22"/>
  <c r="AT7" i="22"/>
  <c r="AL967" i="22"/>
  <c r="AE504" i="22"/>
  <c r="AC378" i="22"/>
  <c r="AS387" i="22"/>
  <c r="BB217" i="22"/>
  <c r="AT738" i="22"/>
  <c r="V375" i="22"/>
  <c r="AY414" i="22"/>
  <c r="BF313" i="22"/>
  <c r="AK28" i="22"/>
  <c r="U37" i="22"/>
  <c r="AO39" i="22"/>
  <c r="BD44" i="22"/>
  <c r="AM199" i="22"/>
  <c r="AF622" i="22"/>
  <c r="AQ234" i="22"/>
  <c r="AB321" i="22"/>
  <c r="BE298" i="22"/>
  <c r="BD525" i="22"/>
  <c r="AY53" i="22"/>
  <c r="AD63" i="22"/>
  <c r="AA814" i="22"/>
  <c r="BL695" i="22"/>
  <c r="Z67" i="22"/>
  <c r="AO184" i="22"/>
  <c r="AN951" i="22"/>
  <c r="BB665" i="22"/>
  <c r="BG442" i="22"/>
  <c r="AD481" i="22"/>
  <c r="AC77" i="22"/>
  <c r="AY80" i="22"/>
  <c r="AH83" i="22"/>
  <c r="U278" i="22"/>
  <c r="BG854" i="22"/>
  <c r="BK399" i="22"/>
  <c r="AE94" i="22"/>
  <c r="BL339" i="22"/>
  <c r="AY716" i="22"/>
  <c r="BA95" i="22"/>
  <c r="BK95" i="22"/>
  <c r="AE883" i="22"/>
  <c r="AD536" i="22"/>
  <c r="AD101" i="22"/>
  <c r="O108" i="22"/>
  <c r="AP108" i="22"/>
  <c r="T112" i="22"/>
  <c r="AN461" i="22"/>
  <c r="BA887" i="22"/>
  <c r="T760" i="22"/>
  <c r="BL667" i="22"/>
  <c r="AU603" i="22"/>
  <c r="U307" i="22"/>
  <c r="AF123" i="22"/>
  <c r="W301" i="22"/>
  <c r="BA881" i="22"/>
  <c r="AI762" i="22"/>
  <c r="BF442" i="22"/>
  <c r="AS473" i="22"/>
  <c r="S516" i="22"/>
  <c r="Q440" i="22"/>
  <c r="AX130" i="22"/>
  <c r="BK147" i="22"/>
  <c r="AB687" i="22"/>
  <c r="X587" i="22"/>
  <c r="AP483" i="22"/>
  <c r="BH136" i="22"/>
  <c r="AI198" i="22"/>
  <c r="AZ645" i="22"/>
  <c r="BJ331" i="22"/>
  <c r="BH348" i="22"/>
  <c r="AQ144" i="22"/>
  <c r="BB146" i="22"/>
  <c r="BA522" i="22"/>
  <c r="BL476" i="22"/>
  <c r="AO854" i="22"/>
  <c r="AA463" i="22"/>
  <c r="AQ979" i="22"/>
  <c r="BF607" i="22"/>
  <c r="X572" i="22"/>
  <c r="BB319" i="22"/>
  <c r="AL382" i="22"/>
  <c r="O162" i="22"/>
  <c r="BK962" i="22"/>
  <c r="BI397" i="22"/>
  <c r="P169" i="22"/>
  <c r="AN390" i="22"/>
  <c r="BB771" i="22"/>
  <c r="BD425" i="22"/>
  <c r="BI362" i="22"/>
  <c r="BA840" i="22"/>
  <c r="AU620" i="22"/>
  <c r="BA187" i="22"/>
  <c r="BB313" i="22"/>
  <c r="Z527" i="22"/>
  <c r="Q195" i="22"/>
  <c r="O210" i="22"/>
  <c r="BE440" i="22"/>
  <c r="AF428" i="22"/>
  <c r="BC986" i="22"/>
  <c r="BD616" i="22"/>
  <c r="AO403" i="22"/>
  <c r="AO213" i="22"/>
  <c r="BK395" i="22"/>
  <c r="BB422" i="22"/>
  <c r="AG217" i="22"/>
  <c r="AN419" i="22"/>
  <c r="AM373" i="22"/>
  <c r="BI220" i="22"/>
  <c r="BG775" i="22"/>
  <c r="AL608" i="22"/>
  <c r="AP508" i="22"/>
  <c r="BH226" i="22"/>
  <c r="BH486" i="22"/>
  <c r="BJ338" i="22"/>
  <c r="W808" i="22"/>
  <c r="AH308" i="22"/>
  <c r="AL233" i="22"/>
  <c r="W465" i="22"/>
  <c r="O889" i="22"/>
  <c r="X942" i="22"/>
  <c r="AH954" i="22"/>
  <c r="BH588" i="22"/>
  <c r="AE423" i="22"/>
  <c r="BG502" i="22"/>
  <c r="AI238" i="22"/>
  <c r="AX748" i="22"/>
  <c r="X638" i="22"/>
  <c r="Q552" i="22"/>
  <c r="BC909" i="22"/>
  <c r="BK243" i="22"/>
  <c r="T437" i="22"/>
  <c r="BI615" i="22"/>
  <c r="Z250" i="22"/>
  <c r="S832" i="22"/>
  <c r="AB331" i="22"/>
  <c r="Y457" i="22"/>
  <c r="AV259" i="22"/>
  <c r="AK752" i="22"/>
  <c r="AP739" i="22"/>
  <c r="AW600" i="22"/>
  <c r="AJ563" i="22"/>
  <c r="BH435" i="22"/>
  <c r="U417" i="22"/>
  <c r="AK266" i="22"/>
  <c r="AL272" i="22"/>
  <c r="R273" i="22"/>
  <c r="AJ275" i="22"/>
  <c r="AB697" i="22"/>
  <c r="BE895" i="22"/>
  <c r="U478" i="22"/>
  <c r="BD595" i="22"/>
  <c r="AS283" i="22"/>
  <c r="X284" i="22"/>
  <c r="BD470" i="22"/>
  <c r="AD402" i="22"/>
  <c r="P301" i="22"/>
  <c r="AF301" i="22"/>
  <c r="AD452" i="22"/>
  <c r="Y691" i="22"/>
  <c r="BD381" i="22"/>
  <c r="Q309" i="22"/>
  <c r="AI580" i="22"/>
  <c r="AC540" i="22"/>
  <c r="AF339" i="22"/>
  <c r="W886" i="22"/>
  <c r="W740" i="22"/>
  <c r="BK635" i="22"/>
  <c r="AG784" i="22"/>
  <c r="BC484" i="22"/>
  <c r="BH859" i="22"/>
  <c r="BF689" i="22"/>
  <c r="BH441" i="22"/>
  <c r="BJ347" i="22"/>
  <c r="BK815" i="22"/>
  <c r="AX590" i="22"/>
  <c r="AC362" i="22"/>
  <c r="AL363" i="22"/>
  <c r="AZ363" i="22"/>
  <c r="AK377" i="22"/>
  <c r="AC394" i="22"/>
  <c r="V538" i="22"/>
  <c r="AV315" i="22"/>
  <c r="AU884" i="22"/>
  <c r="AH946" i="22"/>
  <c r="BJ824" i="22"/>
  <c r="U19" i="22"/>
  <c r="U20" i="22"/>
  <c r="BL23" i="22"/>
  <c r="AV988" i="22"/>
  <c r="S733" i="22"/>
  <c r="AQ838" i="22"/>
  <c r="AY666" i="22"/>
  <c r="BE546" i="22"/>
  <c r="P739" i="22"/>
  <c r="AK591" i="22"/>
  <c r="AV894" i="22"/>
  <c r="AS330" i="22"/>
  <c r="AE837" i="22"/>
  <c r="BG613" i="22"/>
  <c r="BJ875" i="22"/>
  <c r="AI371" i="22"/>
  <c r="AF925" i="22"/>
  <c r="BA643" i="22"/>
  <c r="AF571" i="22"/>
  <c r="AS464" i="22"/>
  <c r="U52" i="22"/>
  <c r="BH573" i="22"/>
  <c r="AK450" i="22"/>
  <c r="X412" i="22"/>
  <c r="BC491" i="22"/>
  <c r="U852" i="22"/>
  <c r="BG526" i="22"/>
  <c r="U74" i="22"/>
  <c r="AP74" i="22"/>
  <c r="AZ636" i="22"/>
  <c r="AM548" i="22"/>
  <c r="BB561" i="22"/>
  <c r="T774" i="22"/>
  <c r="AH841" i="22"/>
  <c r="R564" i="22"/>
  <c r="BI912" i="22"/>
  <c r="AK782" i="22"/>
  <c r="BF88" i="22"/>
  <c r="AG937" i="22"/>
  <c r="AI491" i="22"/>
  <c r="AX539" i="22"/>
  <c r="AB433" i="22"/>
  <c r="AR407" i="22"/>
  <c r="O95" i="22"/>
  <c r="AY97" i="22"/>
  <c r="AC924" i="22"/>
  <c r="Q591" i="22"/>
  <c r="V101" i="22"/>
  <c r="AY572" i="22"/>
  <c r="O432" i="22"/>
  <c r="AZ416" i="22"/>
  <c r="AC820" i="22"/>
  <c r="AO478" i="22"/>
  <c r="AI108" i="22"/>
  <c r="BK108" i="22"/>
  <c r="BL307" i="22"/>
  <c r="AS541" i="22"/>
  <c r="AS386" i="22"/>
  <c r="AT271" i="22"/>
  <c r="AK498" i="22"/>
  <c r="BI360" i="22"/>
  <c r="AW288" i="22"/>
  <c r="AB359" i="22"/>
  <c r="AD729" i="22"/>
  <c r="AD348" i="22"/>
  <c r="S123" i="22"/>
  <c r="Q125" i="22"/>
  <c r="BG126" i="22"/>
  <c r="AD127" i="22"/>
  <c r="AN136" i="22"/>
  <c r="S145" i="22"/>
  <c r="BJ149" i="22"/>
  <c r="O383" i="22"/>
  <c r="S354" i="22"/>
  <c r="O154" i="22"/>
  <c r="BK155" i="22"/>
  <c r="AB159" i="22"/>
  <c r="AS163" i="22"/>
  <c r="AF207" i="22"/>
  <c r="AP666" i="22"/>
  <c r="AF256" i="22"/>
  <c r="AT458" i="22"/>
  <c r="AV416" i="22"/>
  <c r="BA166" i="22"/>
  <c r="AK170" i="22"/>
  <c r="T819" i="22"/>
  <c r="BJ330" i="22"/>
  <c r="AU179" i="22"/>
  <c r="BD653" i="22"/>
  <c r="AF434" i="22"/>
  <c r="AM181" i="22"/>
  <c r="AJ486" i="22"/>
  <c r="BH552" i="22"/>
  <c r="BB404" i="22"/>
  <c r="BJ311" i="22"/>
  <c r="R250" i="22"/>
  <c r="Q616" i="22"/>
  <c r="R523" i="22"/>
  <c r="AG536" i="22"/>
  <c r="AH250" i="22"/>
  <c r="AP469" i="22"/>
  <c r="Y190" i="22"/>
  <c r="W828" i="22"/>
  <c r="T516" i="22"/>
  <c r="AK430" i="22"/>
  <c r="AV193" i="22"/>
  <c r="AC199" i="22"/>
  <c r="BC199" i="22"/>
  <c r="AL203" i="22"/>
  <c r="AX445" i="22"/>
  <c r="BA656" i="22"/>
  <c r="P502" i="22"/>
  <c r="AJ391" i="22"/>
  <c r="AA832" i="22"/>
  <c r="BF428" i="22"/>
  <c r="BJ413" i="22"/>
  <c r="AU205" i="22"/>
  <c r="X207" i="22"/>
  <c r="AG207" i="22"/>
  <c r="AE508" i="22"/>
  <c r="AQ737" i="22"/>
  <c r="BI804" i="22"/>
  <c r="AO284" i="22"/>
  <c r="AW592" i="22"/>
  <c r="BA721" i="22"/>
  <c r="AR868" i="22"/>
  <c r="T884" i="22"/>
  <c r="Z546" i="22"/>
  <c r="X381" i="22"/>
  <c r="AJ216" i="22"/>
  <c r="AN216" i="22"/>
  <c r="AV518" i="22"/>
  <c r="AX657" i="22"/>
  <c r="O398" i="22"/>
  <c r="W219" i="22"/>
  <c r="Z221" i="22"/>
  <c r="AD221" i="22"/>
  <c r="BF315" i="22"/>
  <c r="AO561" i="22"/>
  <c r="AS222" i="22"/>
  <c r="AU455" i="22"/>
  <c r="S921" i="22"/>
  <c r="BC906" i="22"/>
  <c r="X805" i="22"/>
  <c r="AM569" i="22"/>
  <c r="AP230" i="22"/>
  <c r="AZ431" i="22"/>
  <c r="Q565" i="22"/>
  <c r="AS522" i="22"/>
  <c r="R749" i="22"/>
  <c r="W719" i="22"/>
  <c r="AI239" i="22"/>
  <c r="AY476" i="22"/>
  <c r="Y430" i="22"/>
  <c r="AD242" i="22"/>
  <c r="W748" i="22"/>
  <c r="AN752" i="22"/>
  <c r="AB448" i="22"/>
  <c r="S348" i="22"/>
  <c r="T256" i="22"/>
  <c r="AW830" i="22"/>
  <c r="T378" i="22"/>
  <c r="AP300" i="22"/>
  <c r="BG777" i="22"/>
  <c r="AY355" i="22"/>
  <c r="Y331" i="22"/>
  <c r="AT476" i="22"/>
  <c r="P456" i="22"/>
  <c r="AF376" i="22"/>
  <c r="AN662" i="22"/>
  <c r="AH287" i="22"/>
  <c r="S294" i="22"/>
  <c r="T567" i="22"/>
  <c r="Z378" i="22"/>
  <c r="BJ282" i="22"/>
  <c r="AA283" i="22"/>
  <c r="AR532" i="22"/>
  <c r="BL566" i="22"/>
  <c r="R953" i="22"/>
  <c r="Z483" i="22"/>
  <c r="AH409" i="22"/>
  <c r="AV293" i="22"/>
  <c r="AJ946" i="22"/>
  <c r="BL769" i="22"/>
  <c r="BD608" i="22"/>
  <c r="AN430" i="22"/>
  <c r="BH304" i="22"/>
  <c r="AZ961" i="22"/>
  <c r="AZ975" i="22"/>
  <c r="AA811" i="22"/>
  <c r="AN316" i="22"/>
  <c r="U320" i="22"/>
  <c r="BG823" i="22"/>
  <c r="AV435" i="22"/>
  <c r="O422" i="22"/>
  <c r="BD759" i="22"/>
  <c r="AL524" i="22"/>
  <c r="AY349" i="22"/>
  <c r="AY824" i="22"/>
  <c r="AY593" i="22"/>
  <c r="AD739" i="22"/>
  <c r="BF376" i="22"/>
  <c r="BA393" i="22"/>
  <c r="AD464" i="22"/>
  <c r="AQ867" i="22"/>
  <c r="AQ465" i="22"/>
  <c r="BC671" i="22"/>
  <c r="AL398" i="22"/>
  <c r="AL90" i="22"/>
  <c r="BI626" i="22"/>
  <c r="AN783" i="22"/>
  <c r="AU605" i="22"/>
  <c r="AE571" i="22"/>
  <c r="AP652" i="22"/>
  <c r="O17" i="22"/>
  <c r="O780" i="22"/>
  <c r="AH396" i="22"/>
  <c r="AQ21" i="22"/>
  <c r="O30" i="22"/>
  <c r="BF978" i="22"/>
  <c r="V545" i="22"/>
  <c r="BB45" i="22"/>
  <c r="X223" i="22"/>
  <c r="T432" i="22"/>
  <c r="BD593" i="22"/>
  <c r="AH695" i="22"/>
  <c r="AJ482" i="22"/>
  <c r="AO502" i="22"/>
  <c r="AH52" i="22"/>
  <c r="BD351" i="22"/>
  <c r="AI833" i="22"/>
  <c r="AT493" i="22"/>
  <c r="AV314" i="22"/>
  <c r="AN278" i="22"/>
  <c r="AA854" i="22"/>
  <c r="T937" i="22"/>
  <c r="AT608" i="22"/>
  <c r="BI544" i="22"/>
  <c r="AM410" i="22"/>
  <c r="AI469" i="22"/>
  <c r="AH484" i="22"/>
  <c r="AT556" i="22"/>
  <c r="AB491" i="22"/>
  <c r="AW57" i="22"/>
  <c r="AX834" i="22"/>
  <c r="AN686" i="22"/>
  <c r="AD393" i="22"/>
  <c r="T503" i="22"/>
  <c r="AX527" i="22"/>
  <c r="AC575" i="22"/>
  <c r="AF63" i="22"/>
  <c r="AH67" i="22"/>
  <c r="AV381" i="22"/>
  <c r="BL962" i="22"/>
  <c r="AL830" i="22"/>
  <c r="AJ639" i="22"/>
  <c r="AR378" i="22"/>
  <c r="Q457" i="22"/>
  <c r="Z74" i="22"/>
  <c r="S736" i="22"/>
  <c r="AS460" i="22"/>
  <c r="AT75" i="22"/>
  <c r="BC703" i="22"/>
  <c r="AY732" i="22"/>
  <c r="AW431" i="22"/>
  <c r="AY989" i="22"/>
  <c r="AE654" i="22"/>
  <c r="AO460" i="22"/>
  <c r="AR303" i="22"/>
  <c r="AC88" i="22"/>
  <c r="AT565" i="22"/>
  <c r="S386" i="22"/>
  <c r="AG96" i="22"/>
  <c r="AA99" i="22"/>
  <c r="AW100" i="22"/>
  <c r="W104" i="22"/>
  <c r="BK106" i="22"/>
  <c r="AN107" i="22"/>
  <c r="P309" i="22"/>
  <c r="AK554" i="22"/>
  <c r="AT631" i="22"/>
  <c r="V727" i="22"/>
  <c r="AI500" i="22"/>
  <c r="AS115" i="22"/>
  <c r="Z128" i="22"/>
  <c r="P131" i="22"/>
  <c r="AI132" i="22"/>
  <c r="V116" i="22"/>
  <c r="BI497" i="22"/>
  <c r="AA133" i="22"/>
  <c r="AY134" i="22"/>
  <c r="AE215" i="22"/>
  <c r="V413" i="22"/>
  <c r="AW140" i="22"/>
  <c r="T716" i="22"/>
  <c r="AR722" i="22"/>
  <c r="AJ500" i="22"/>
  <c r="BK454" i="22"/>
  <c r="T320" i="22"/>
  <c r="S856" i="22"/>
  <c r="BI370" i="22"/>
  <c r="AM153" i="22"/>
  <c r="AT978" i="22"/>
  <c r="AZ464" i="22"/>
  <c r="Y162" i="22"/>
  <c r="BE169" i="22"/>
  <c r="AP170" i="22"/>
  <c r="T336" i="22"/>
  <c r="X410" i="22"/>
  <c r="AC177" i="22"/>
  <c r="AO418" i="22"/>
  <c r="AH931" i="22"/>
  <c r="BD638" i="22"/>
  <c r="BK384" i="22"/>
  <c r="AY491" i="22"/>
  <c r="S429" i="22"/>
  <c r="AF179" i="22"/>
  <c r="AI182" i="22"/>
  <c r="Y192" i="22"/>
  <c r="V193" i="22"/>
  <c r="BA424" i="22"/>
  <c r="BI835" i="22"/>
  <c r="BG809" i="22"/>
  <c r="T310" i="22"/>
  <c r="AP308" i="22"/>
  <c r="AB639" i="22"/>
  <c r="BH196" i="22"/>
  <c r="AC441" i="22"/>
  <c r="AM441" i="22"/>
  <c r="AI203" i="22"/>
  <c r="X964" i="22"/>
  <c r="BB809" i="22"/>
  <c r="AX477" i="22"/>
  <c r="AA511" i="22"/>
  <c r="AQ206" i="22"/>
  <c r="BI206" i="22"/>
  <c r="AD588" i="22"/>
  <c r="AV929" i="22"/>
  <c r="AN656" i="22"/>
  <c r="AF482" i="22"/>
  <c r="AJ340" i="22"/>
  <c r="X171" i="22"/>
  <c r="BF734" i="22"/>
  <c r="BC560" i="22"/>
  <c r="S481" i="22"/>
  <c r="BB257" i="22"/>
  <c r="AX453" i="22"/>
  <c r="V394" i="22"/>
  <c r="BL219" i="22"/>
  <c r="AI222" i="22"/>
  <c r="AD224" i="22"/>
  <c r="BI225" i="22"/>
  <c r="AY939" i="22"/>
  <c r="BK836" i="22"/>
  <c r="BB460" i="22"/>
  <c r="W228" i="22"/>
  <c r="AY228" i="22"/>
  <c r="BH338" i="22"/>
  <c r="Z819" i="22"/>
  <c r="AA663" i="22"/>
  <c r="S244" i="22"/>
  <c r="BL620" i="22"/>
  <c r="AU859" i="22"/>
  <c r="AI392" i="22"/>
  <c r="BC401" i="22"/>
  <c r="AS407" i="22"/>
  <c r="AC729" i="22"/>
  <c r="BC633" i="22"/>
  <c r="AU418" i="22"/>
  <c r="AU247" i="22"/>
  <c r="BE248" i="22"/>
  <c r="BA301" i="22"/>
  <c r="BB581" i="22"/>
  <c r="AK340" i="22"/>
  <c r="AZ481" i="22"/>
  <c r="T905" i="22"/>
  <c r="BD794" i="22"/>
  <c r="AM482" i="22"/>
  <c r="AU512" i="22"/>
  <c r="AS863" i="22"/>
  <c r="BF671" i="22"/>
  <c r="AU449" i="22"/>
  <c r="AB262" i="22"/>
  <c r="AQ262" i="22"/>
  <c r="AL668" i="22"/>
  <c r="AV884" i="22"/>
  <c r="O435" i="22"/>
  <c r="AF267" i="22"/>
  <c r="BH729" i="22"/>
  <c r="V697" i="22"/>
  <c r="AD359" i="22"/>
  <c r="BA679" i="22"/>
  <c r="AI557" i="22"/>
  <c r="AY275" i="22"/>
  <c r="BC284" i="22"/>
  <c r="AB285" i="22"/>
  <c r="AY285" i="22"/>
  <c r="AO318" i="22"/>
  <c r="AJ579" i="22"/>
  <c r="AR289" i="22"/>
  <c r="AV289" i="22"/>
  <c r="AT292" i="22"/>
  <c r="S678" i="22"/>
  <c r="V695" i="22"/>
  <c r="AN295" i="22"/>
  <c r="AO588" i="22"/>
  <c r="BI606" i="22"/>
  <c r="BL352" i="22"/>
  <c r="V297" i="22"/>
  <c r="R514" i="22"/>
  <c r="AW511" i="22"/>
  <c r="P302" i="22"/>
  <c r="AC302" i="22"/>
  <c r="BI311" i="22"/>
  <c r="T990" i="22"/>
  <c r="BL882" i="22"/>
  <c r="AR502" i="22"/>
  <c r="BC317" i="22"/>
  <c r="AZ402" i="22"/>
  <c r="BB318" i="22"/>
  <c r="AH322" i="22"/>
  <c r="AK941" i="22"/>
  <c r="BI611" i="22"/>
  <c r="AZ607" i="22"/>
  <c r="AB343" i="22"/>
  <c r="AT344" i="22"/>
  <c r="P372" i="22"/>
  <c r="Z396" i="22"/>
  <c r="BK563" i="22"/>
  <c r="BG838" i="22"/>
  <c r="BE412" i="22"/>
  <c r="BK969" i="22"/>
  <c r="R631" i="22"/>
  <c r="AN817" i="22"/>
  <c r="AA643" i="22"/>
  <c r="BI627" i="22"/>
  <c r="P607" i="22"/>
  <c r="AS868" i="22"/>
  <c r="BB405" i="22"/>
  <c r="AJ893" i="22"/>
  <c r="Z956" i="22"/>
  <c r="P947" i="22"/>
  <c r="AG610" i="22"/>
  <c r="AG396" i="22"/>
  <c r="BF675" i="22"/>
  <c r="BJ811" i="22"/>
  <c r="BH680" i="22"/>
  <c r="AG823" i="22"/>
  <c r="R679" i="22"/>
  <c r="BJ668" i="22"/>
  <c r="O525" i="22"/>
  <c r="AU717" i="22"/>
  <c r="S437" i="22"/>
  <c r="V829" i="22"/>
  <c r="BA662" i="22"/>
  <c r="AF570" i="22"/>
  <c r="AM722" i="22"/>
  <c r="AH462" i="22"/>
  <c r="AN969" i="22"/>
  <c r="BK471" i="22"/>
  <c r="AY848" i="22"/>
  <c r="BE766" i="22"/>
  <c r="Q834" i="22"/>
  <c r="AC791" i="22"/>
  <c r="AW889" i="22"/>
  <c r="AC829" i="22"/>
  <c r="U682" i="22"/>
  <c r="BB787" i="22"/>
  <c r="AL709" i="22"/>
  <c r="BK648" i="22"/>
  <c r="AO804" i="22"/>
  <c r="Y802" i="22"/>
  <c r="BB517" i="22"/>
  <c r="Z809" i="22"/>
  <c r="BB607" i="22"/>
  <c r="AL832" i="22"/>
  <c r="AR774" i="22"/>
  <c r="AY740" i="22"/>
  <c r="T607" i="22"/>
  <c r="BA614" i="22"/>
  <c r="AD836" i="22"/>
  <c r="AI774" i="22"/>
  <c r="AK542" i="22"/>
  <c r="AQ796" i="22"/>
  <c r="BG877" i="22"/>
  <c r="O630" i="22"/>
  <c r="BD552" i="22"/>
  <c r="BC860" i="22"/>
  <c r="AI857" i="22"/>
  <c r="AL680" i="22"/>
  <c r="W567" i="22"/>
  <c r="Y577" i="22"/>
  <c r="AU924" i="22"/>
  <c r="AV621" i="22"/>
  <c r="AP582" i="22"/>
  <c r="AC845" i="22"/>
  <c r="AO712" i="22"/>
  <c r="AC631" i="22"/>
  <c r="AJ729" i="22"/>
  <c r="AT656" i="22"/>
  <c r="U745" i="22"/>
  <c r="X661" i="22"/>
  <c r="R654" i="22"/>
  <c r="AQ642" i="22"/>
  <c r="Y812" i="22"/>
  <c r="AV615" i="22"/>
  <c r="S613" i="22"/>
  <c r="BI710" i="22"/>
  <c r="AP979" i="22"/>
  <c r="BJ779" i="22"/>
  <c r="AS615" i="22"/>
  <c r="AH747" i="22"/>
  <c r="AF614" i="22"/>
  <c r="AZ576" i="22"/>
  <c r="AC814" i="22"/>
  <c r="V865" i="22"/>
  <c r="BC945" i="22"/>
  <c r="AO797" i="22"/>
  <c r="W669" i="22"/>
  <c r="AA620" i="22"/>
  <c r="BF750" i="22"/>
  <c r="Q749" i="22"/>
  <c r="AN741" i="22"/>
  <c r="Q658" i="22"/>
  <c r="AS921" i="22"/>
  <c r="AY831" i="22"/>
  <c r="AV797" i="22"/>
  <c r="AY894" i="22"/>
  <c r="W723" i="22"/>
  <c r="BL715" i="22"/>
  <c r="AE948" i="22"/>
  <c r="BE695" i="22"/>
  <c r="AY720" i="22"/>
  <c r="W755" i="22"/>
  <c r="BB658" i="22"/>
  <c r="O969" i="22"/>
  <c r="AU1000" i="22"/>
  <c r="O824" i="22"/>
  <c r="W678" i="22"/>
  <c r="U955" i="22"/>
  <c r="BD735" i="22"/>
  <c r="P647" i="22"/>
  <c r="AD838" i="22"/>
  <c r="AB813" i="22"/>
  <c r="BC871" i="22"/>
  <c r="BE730" i="22"/>
  <c r="U858" i="22"/>
  <c r="AH829" i="22"/>
  <c r="AV785" i="22"/>
  <c r="AQ968" i="22"/>
  <c r="R685" i="22"/>
  <c r="V588" i="22"/>
  <c r="AV886" i="22"/>
  <c r="AW808" i="22"/>
  <c r="S661" i="22"/>
  <c r="AN815" i="22"/>
  <c r="BA712" i="22"/>
  <c r="S649" i="22"/>
  <c r="AV757" i="22"/>
  <c r="AP809" i="22"/>
  <c r="P779" i="22"/>
  <c r="V708" i="22"/>
  <c r="AW800" i="22"/>
  <c r="AZ928" i="22"/>
  <c r="R699" i="22"/>
  <c r="W944" i="22"/>
  <c r="AR577" i="22"/>
  <c r="BC728" i="22"/>
  <c r="BG656" i="22"/>
  <c r="BA1001" i="22"/>
  <c r="AW864" i="22"/>
  <c r="AN931" i="22"/>
  <c r="U806" i="22"/>
  <c r="W898" i="22"/>
  <c r="AZ901" i="22"/>
  <c r="S636" i="22"/>
  <c r="AG635" i="22"/>
  <c r="R938" i="22"/>
  <c r="S754" i="22"/>
  <c r="BJ648" i="22"/>
  <c r="AA730" i="22"/>
  <c r="BL754" i="22"/>
  <c r="AA687" i="22"/>
  <c r="T798" i="22"/>
  <c r="AM676" i="22"/>
  <c r="AT714" i="22"/>
  <c r="BI726" i="22"/>
  <c r="AI602" i="22"/>
  <c r="AQ872" i="22"/>
  <c r="X904" i="22"/>
  <c r="O908" i="22"/>
  <c r="AF582" i="22"/>
  <c r="BJ723" i="22"/>
  <c r="Q655" i="22"/>
  <c r="BK946" i="22"/>
  <c r="AF603" i="22"/>
  <c r="AU752" i="22"/>
  <c r="AP665" i="22"/>
  <c r="U861" i="22"/>
  <c r="O719" i="22"/>
  <c r="AM896" i="22"/>
  <c r="W618" i="22"/>
  <c r="P959" i="22"/>
  <c r="BC620" i="22"/>
  <c r="U817" i="22"/>
  <c r="Y912" i="22"/>
  <c r="T635" i="22"/>
  <c r="AT723" i="22"/>
  <c r="BI645" i="22"/>
  <c r="AN638" i="22"/>
  <c r="BJ757" i="22"/>
  <c r="AP842" i="22"/>
  <c r="BB689" i="22"/>
  <c r="BC811" i="22"/>
  <c r="AU869" i="22"/>
  <c r="AE886" i="22"/>
  <c r="V861" i="22"/>
  <c r="AT753" i="22"/>
  <c r="T834" i="22"/>
  <c r="AU608" i="22"/>
  <c r="AK865" i="22"/>
  <c r="BJ790" i="22"/>
  <c r="Q895" i="22"/>
  <c r="AI706" i="22"/>
  <c r="S785" i="22"/>
  <c r="Q702" i="22"/>
  <c r="AR717" i="22"/>
  <c r="AH930" i="22"/>
  <c r="AD796" i="22"/>
  <c r="BI964" i="22"/>
  <c r="BG572" i="22"/>
  <c r="AD760" i="22"/>
  <c r="BK839" i="22"/>
  <c r="AR732" i="22"/>
  <c r="AQ522" i="22"/>
  <c r="AH657" i="22"/>
  <c r="AY612" i="22"/>
  <c r="AN674" i="22"/>
  <c r="P899" i="22"/>
  <c r="BA943" i="22"/>
  <c r="BI972" i="22"/>
  <c r="O845" i="22"/>
  <c r="AD830" i="22"/>
  <c r="AJ751" i="22"/>
  <c r="AZ919" i="22"/>
  <c r="AH645" i="22"/>
  <c r="BL958" i="22"/>
  <c r="V841" i="22"/>
  <c r="BC874" i="22"/>
  <c r="AI781" i="22"/>
  <c r="AF521" i="22"/>
  <c r="AG857" i="22"/>
  <c r="AM716" i="22"/>
  <c r="U922" i="22"/>
  <c r="AO975" i="22"/>
  <c r="Q646" i="22"/>
  <c r="AX607" i="22"/>
  <c r="Q715" i="22"/>
  <c r="BB584" i="22"/>
  <c r="V863" i="22"/>
  <c r="AJ863" i="22"/>
  <c r="AA758" i="22"/>
  <c r="AD674" i="22"/>
  <c r="AG986" i="22"/>
  <c r="P763" i="22"/>
  <c r="Y646" i="22"/>
  <c r="BK713" i="22"/>
  <c r="O912" i="22"/>
  <c r="AC718" i="22"/>
  <c r="Q700" i="22"/>
  <c r="Q963" i="22"/>
  <c r="R829" i="22"/>
  <c r="BL808" i="22"/>
  <c r="AC593" i="22"/>
  <c r="P850" i="22"/>
  <c r="T714" i="22"/>
  <c r="BG582" i="22"/>
  <c r="BB910" i="22"/>
  <c r="AR712" i="22"/>
  <c r="T960" i="22"/>
  <c r="R945" i="22"/>
  <c r="BJ745" i="22"/>
  <c r="AW651" i="22"/>
  <c r="X784" i="22"/>
  <c r="S616" i="22"/>
  <c r="BH764" i="22"/>
  <c r="AF887" i="22"/>
  <c r="AU736" i="22"/>
  <c r="AC588" i="22"/>
  <c r="V800" i="22"/>
  <c r="AU983" i="22"/>
  <c r="BC722" i="22"/>
  <c r="R753" i="22"/>
  <c r="BJ797" i="22"/>
  <c r="BF710" i="22"/>
  <c r="AG716" i="22"/>
  <c r="P965" i="22"/>
  <c r="BD704" i="22"/>
  <c r="AZ922" i="22"/>
  <c r="W896" i="22"/>
  <c r="AK713" i="22"/>
  <c r="P606" i="22"/>
  <c r="BL989" i="22"/>
  <c r="U675" i="22"/>
  <c r="Y640" i="22"/>
  <c r="AP905" i="22"/>
  <c r="AO628" i="22"/>
  <c r="AK1001" i="22"/>
  <c r="BA817" i="22"/>
  <c r="BH739" i="22"/>
  <c r="AF742" i="22"/>
  <c r="AP814" i="22"/>
  <c r="Q856" i="22"/>
  <c r="Y909" i="22"/>
  <c r="AP912" i="22"/>
  <c r="AU899" i="22"/>
  <c r="Z680" i="22"/>
  <c r="X917" i="22"/>
  <c r="BD741" i="22"/>
  <c r="Z784" i="22"/>
  <c r="Z829" i="22"/>
  <c r="BC727" i="22"/>
  <c r="BJ784" i="22"/>
  <c r="BE827" i="22"/>
  <c r="BB531" i="22"/>
  <c r="AC777" i="22"/>
  <c r="BA664" i="22"/>
  <c r="AJ941" i="22"/>
  <c r="AJ978" i="22"/>
  <c r="AB781" i="22"/>
  <c r="P688" i="22"/>
  <c r="Z619" i="22"/>
  <c r="BI807" i="22"/>
  <c r="T909" i="22"/>
  <c r="AN875" i="22"/>
  <c r="AW718" i="22"/>
  <c r="P877" i="22"/>
  <c r="Y851" i="22"/>
  <c r="BA581" i="22"/>
  <c r="AO777" i="22"/>
  <c r="W611" i="22"/>
  <c r="AI639" i="22"/>
  <c r="AO671" i="22"/>
  <c r="Y760" i="22"/>
  <c r="BG621" i="22"/>
  <c r="BG829" i="22"/>
  <c r="BC767" i="22"/>
  <c r="X646" i="22"/>
  <c r="BA864" i="22"/>
  <c r="AC715" i="22"/>
  <c r="AO956" i="22"/>
  <c r="BB1001" i="22"/>
  <c r="AW865" i="22"/>
  <c r="X625" i="22"/>
  <c r="AQ722" i="22"/>
  <c r="AQ778" i="22"/>
  <c r="BH720" i="22"/>
  <c r="Q978" i="22"/>
  <c r="AA740" i="22"/>
  <c r="U909" i="22"/>
  <c r="BC612" i="22"/>
  <c r="R909" i="22"/>
  <c r="T920" i="22"/>
  <c r="U885" i="22"/>
  <c r="BE738" i="22"/>
  <c r="AP839" i="22"/>
  <c r="AI684" i="22"/>
  <c r="BG811" i="22"/>
  <c r="AC681" i="22"/>
  <c r="AH968" i="22"/>
  <c r="AO801" i="22"/>
  <c r="BG922" i="22"/>
  <c r="BK685" i="22"/>
  <c r="AG887" i="22"/>
  <c r="AD914" i="22"/>
  <c r="AG675" i="22"/>
  <c r="AJ983" i="22"/>
  <c r="BI827" i="22"/>
  <c r="AM801" i="22"/>
  <c r="AY795" i="22"/>
  <c r="AO728" i="22"/>
  <c r="BC834" i="22"/>
  <c r="AE691" i="22"/>
  <c r="T815" i="22"/>
  <c r="BC657" i="22"/>
  <c r="AM734" i="22"/>
  <c r="BA733" i="22"/>
  <c r="BK797" i="22"/>
  <c r="AX743" i="22"/>
  <c r="BJ985" i="22"/>
  <c r="AX661" i="22"/>
  <c r="AT590" i="22"/>
  <c r="AK801" i="22"/>
  <c r="AB606" i="22"/>
  <c r="AQ927" i="22"/>
  <c r="W983" i="22"/>
  <c r="AZ550" i="22"/>
  <c r="BG620" i="22"/>
  <c r="AM618" i="22"/>
  <c r="S838" i="22"/>
  <c r="AZ708" i="22"/>
  <c r="BC741" i="22"/>
  <c r="AK629" i="22"/>
  <c r="T891" i="22"/>
  <c r="AW746" i="22"/>
  <c r="AW667" i="22"/>
  <c r="BJ656" i="22"/>
  <c r="BJ640" i="22"/>
  <c r="BC837" i="22"/>
  <c r="BD948" i="22"/>
  <c r="X881" i="22"/>
  <c r="AX740" i="22"/>
  <c r="AV873" i="22"/>
  <c r="Z581" i="22"/>
  <c r="T729" i="22"/>
  <c r="U793" i="22"/>
  <c r="BB975" i="22"/>
  <c r="AM821" i="22"/>
  <c r="AJ873" i="22"/>
  <c r="BC937" i="22"/>
  <c r="BG709" i="22"/>
  <c r="AI659" i="22"/>
  <c r="BG928" i="22"/>
  <c r="AA835" i="22"/>
  <c r="AJ790" i="22"/>
  <c r="AU604" i="22"/>
  <c r="BH775" i="22"/>
  <c r="AY943" i="22"/>
  <c r="AF939" i="22"/>
  <c r="AE906" i="22"/>
  <c r="AK848" i="22"/>
  <c r="S713" i="22"/>
  <c r="AW668" i="22"/>
  <c r="BG921" i="22"/>
  <c r="AY693" i="22"/>
  <c r="AO653" i="22"/>
  <c r="BF890" i="22"/>
  <c r="BC855" i="22"/>
  <c r="Y778" i="22"/>
  <c r="AM922" i="22"/>
  <c r="AN863" i="22"/>
  <c r="BJ724" i="22"/>
  <c r="BJ826" i="22"/>
  <c r="X637" i="22"/>
  <c r="BL806" i="22"/>
  <c r="O460" i="22"/>
  <c r="AG714" i="22"/>
  <c r="BD783" i="22"/>
  <c r="AV620" i="22"/>
  <c r="BC882" i="22"/>
  <c r="AC620" i="22"/>
  <c r="AB340" i="22"/>
  <c r="BK630" i="22"/>
  <c r="BD334" i="22"/>
  <c r="Z641" i="22"/>
  <c r="AL720" i="22"/>
  <c r="AD414" i="22"/>
  <c r="AF726" i="22"/>
  <c r="AX373" i="22"/>
  <c r="AV626" i="22"/>
  <c r="AK697" i="22"/>
  <c r="AK458" i="22"/>
  <c r="BH703" i="22"/>
  <c r="BI910" i="22"/>
  <c r="U642" i="22"/>
  <c r="BK705" i="22"/>
  <c r="AC657" i="22"/>
  <c r="W414" i="22"/>
  <c r="BE881" i="22"/>
  <c r="AH891" i="22"/>
  <c r="P932" i="22"/>
  <c r="AR791" i="22"/>
  <c r="BA407" i="22"/>
  <c r="BA571" i="22"/>
  <c r="AO463" i="22"/>
  <c r="BD789" i="22"/>
  <c r="T442" i="22"/>
  <c r="BE442" i="22"/>
  <c r="AL749" i="22"/>
  <c r="Q684" i="22"/>
  <c r="AB762" i="22"/>
  <c r="AB845" i="22"/>
  <c r="AG727" i="22"/>
  <c r="AG615" i="22"/>
  <c r="BL582" i="22"/>
  <c r="U929" i="22"/>
  <c r="AW672" i="22"/>
  <c r="AV616" i="22"/>
  <c r="BE613" i="22"/>
  <c r="BA489" i="22"/>
  <c r="AY492" i="22"/>
  <c r="BD501" i="22"/>
  <c r="AT782" i="22"/>
  <c r="BI942" i="22"/>
  <c r="BF851" i="22"/>
  <c r="AO506" i="22"/>
  <c r="BD507" i="22"/>
  <c r="AR776" i="22"/>
  <c r="AU637" i="22"/>
  <c r="V522" i="22"/>
  <c r="AQ529" i="22"/>
  <c r="AZ530" i="22"/>
  <c r="BI555" i="22"/>
  <c r="AE665" i="22"/>
  <c r="BD873" i="22"/>
  <c r="AY645" i="22"/>
  <c r="P564" i="22"/>
  <c r="R859" i="22"/>
  <c r="BE744" i="22"/>
  <c r="AC597" i="22"/>
  <c r="Y571" i="22"/>
  <c r="Z575" i="22"/>
  <c r="BB575" i="22"/>
  <c r="AT595" i="22"/>
  <c r="AH597" i="22"/>
  <c r="BG606" i="22"/>
  <c r="AC607" i="22"/>
  <c r="AC961" i="22"/>
  <c r="AR657" i="22"/>
  <c r="T611" i="22"/>
  <c r="AV874" i="22"/>
  <c r="X561" i="22"/>
  <c r="AT678" i="22"/>
  <c r="R412" i="22"/>
  <c r="AU805" i="22"/>
  <c r="U670" i="22"/>
  <c r="X794" i="22"/>
  <c r="S735" i="22"/>
  <c r="BJ427" i="22"/>
  <c r="BB542" i="22"/>
  <c r="AL641" i="22"/>
  <c r="AT950" i="22"/>
  <c r="BG588" i="22"/>
  <c r="AZ443" i="22"/>
  <c r="AJ936" i="22"/>
  <c r="AT907" i="22"/>
  <c r="BK605" i="22"/>
  <c r="AK871" i="22"/>
  <c r="BI730" i="22"/>
  <c r="BC489" i="22"/>
  <c r="U1001" i="22"/>
  <c r="AA757" i="22"/>
  <c r="AD501" i="22"/>
  <c r="AB507" i="22"/>
  <c r="AA802" i="22"/>
  <c r="AG676" i="22"/>
  <c r="AE520" i="22"/>
  <c r="AL565" i="22"/>
  <c r="BI670" i="22"/>
  <c r="R529" i="22"/>
  <c r="BL531" i="22"/>
  <c r="AO919" i="22"/>
  <c r="BI833" i="22"/>
  <c r="AH540" i="22"/>
  <c r="BL541" i="22"/>
  <c r="AU643" i="22"/>
  <c r="AM802" i="22"/>
  <c r="AO659" i="22"/>
  <c r="AB545" i="22"/>
  <c r="AK838" i="22"/>
  <c r="AS707" i="22"/>
  <c r="AZ859" i="22"/>
  <c r="AN884" i="22"/>
  <c r="AP688" i="22"/>
  <c r="V925" i="22"/>
  <c r="AQ551" i="22"/>
  <c r="AP560" i="22"/>
  <c r="AV899" i="22"/>
  <c r="P885" i="22"/>
  <c r="AW870" i="22"/>
  <c r="AZ568" i="22"/>
  <c r="BH520" i="22"/>
  <c r="O970" i="22"/>
  <c r="BG583" i="22"/>
  <c r="BD799" i="22"/>
  <c r="AE773" i="22"/>
  <c r="AR806" i="22"/>
  <c r="V757" i="22"/>
  <c r="BH637" i="22"/>
  <c r="AN668" i="22"/>
  <c r="AY753" i="22"/>
  <c r="BD880" i="22"/>
  <c r="BA411" i="22"/>
  <c r="AN646" i="22"/>
  <c r="R309" i="22"/>
  <c r="AO312" i="22"/>
  <c r="BL720" i="22"/>
  <c r="BL625" i="22"/>
  <c r="AC716" i="22"/>
  <c r="BE581" i="22"/>
  <c r="O344" i="22"/>
  <c r="AE637" i="22"/>
  <c r="AI830" i="22"/>
  <c r="T770" i="22"/>
  <c r="BA939" i="22"/>
  <c r="AA621" i="22"/>
  <c r="AF335" i="22"/>
  <c r="X418" i="22"/>
  <c r="AZ793" i="22"/>
  <c r="AW891" i="22"/>
  <c r="BB636" i="22"/>
  <c r="AL475" i="22"/>
  <c r="AG786" i="22"/>
  <c r="AN676" i="22"/>
  <c r="AW439" i="22"/>
  <c r="V619" i="22"/>
  <c r="O749" i="22"/>
  <c r="BD886" i="22"/>
  <c r="BL388" i="22"/>
  <c r="BI436" i="22"/>
  <c r="BA886" i="22"/>
  <c r="O410" i="22"/>
  <c r="AR771" i="22"/>
  <c r="AP715" i="22"/>
  <c r="BF419" i="22"/>
  <c r="AL563" i="22"/>
  <c r="AI739" i="22"/>
  <c r="AB852" i="22"/>
  <c r="AI425" i="22"/>
  <c r="V892" i="22"/>
  <c r="BH854" i="22"/>
  <c r="AL648" i="22"/>
  <c r="Q453" i="22"/>
  <c r="BD453" i="22"/>
  <c r="Q709" i="22"/>
  <c r="AM635" i="22"/>
  <c r="AI458" i="22"/>
  <c r="AY497" i="22"/>
  <c r="BK758" i="22"/>
  <c r="BL613" i="22"/>
  <c r="Q577" i="22"/>
  <c r="BK478" i="22"/>
  <c r="AS486" i="22"/>
  <c r="AU488" i="22"/>
  <c r="BD489" i="22"/>
  <c r="AX495" i="22"/>
  <c r="AV504" i="22"/>
  <c r="BE509" i="22"/>
  <c r="AD511" i="22"/>
  <c r="BL511" i="22"/>
  <c r="BI512" i="22"/>
  <c r="AV532" i="22"/>
  <c r="AT842" i="22"/>
  <c r="AW518" i="22"/>
  <c r="AI519" i="22"/>
  <c r="AO744" i="22"/>
  <c r="Z891" i="22"/>
  <c r="AO907" i="22"/>
  <c r="BK733" i="22"/>
  <c r="U748" i="22"/>
  <c r="Y609" i="22"/>
  <c r="BC742" i="22"/>
  <c r="BG529" i="22"/>
  <c r="AQ709" i="22"/>
  <c r="U849" i="22"/>
  <c r="R760" i="22"/>
  <c r="O540" i="22"/>
  <c r="AP542" i="22"/>
  <c r="AR547" i="22"/>
  <c r="BF556" i="22"/>
  <c r="AE560" i="22"/>
  <c r="BB565" i="22"/>
  <c r="AO569" i="22"/>
  <c r="AA572" i="22"/>
  <c r="T578" i="22"/>
  <c r="BJ582" i="22"/>
  <c r="AL889" i="22"/>
  <c r="BD784" i="22"/>
  <c r="O605" i="22"/>
  <c r="AK614" i="22"/>
  <c r="AR614" i="22"/>
  <c r="AU970" i="22"/>
  <c r="AG879" i="22"/>
  <c r="AK876" i="22"/>
  <c r="BE803" i="22"/>
  <c r="AA882" i="22"/>
  <c r="W881" i="22"/>
  <c r="X845" i="22"/>
  <c r="BL884" i="22"/>
  <c r="AL941" i="22"/>
  <c r="BB649" i="22"/>
  <c r="S874" i="22"/>
  <c r="BK693" i="22"/>
  <c r="AO947" i="22"/>
  <c r="AJ624" i="22"/>
  <c r="BL626" i="22"/>
  <c r="AH758" i="22"/>
  <c r="Z716" i="22"/>
  <c r="S897" i="22"/>
  <c r="AB634" i="22"/>
  <c r="AR898" i="22"/>
  <c r="BG732" i="22"/>
  <c r="AL874" i="22"/>
  <c r="AX948" i="22"/>
  <c r="W729" i="22"/>
  <c r="AP726" i="22"/>
  <c r="BH664" i="22"/>
  <c r="BA915" i="22"/>
  <c r="AE597" i="22"/>
  <c r="AX977" i="22"/>
  <c r="AN698" i="22"/>
  <c r="BG801" i="22"/>
  <c r="AG756" i="22"/>
  <c r="AP639" i="22"/>
  <c r="AL623" i="22"/>
  <c r="BD896" i="22"/>
  <c r="AJ616" i="22"/>
  <c r="AS741" i="22"/>
  <c r="BD912" i="22"/>
  <c r="BB974" i="22"/>
  <c r="AS712" i="22"/>
  <c r="AU775" i="22"/>
  <c r="AO629" i="22"/>
  <c r="AW696" i="22"/>
  <c r="AZ888" i="22"/>
  <c r="AY843" i="22"/>
  <c r="U833" i="22"/>
  <c r="AG871" i="22"/>
  <c r="AY626" i="22"/>
  <c r="AC704" i="22"/>
  <c r="AY821" i="22"/>
  <c r="O924" i="22"/>
  <c r="BA616" i="22"/>
  <c r="BF856" i="22"/>
  <c r="AF768" i="22"/>
  <c r="AX989" i="22"/>
  <c r="AA769" i="22"/>
  <c r="AN911" i="22"/>
  <c r="AR841" i="22"/>
  <c r="AU915" i="22"/>
  <c r="U819" i="22"/>
  <c r="AQ703" i="22"/>
  <c r="BB835" i="22"/>
  <c r="BE690" i="22"/>
  <c r="AR763" i="22"/>
  <c r="AA736" i="22"/>
  <c r="V820" i="22"/>
  <c r="AM806" i="22"/>
  <c r="AG953" i="22"/>
  <c r="AD911" i="22"/>
  <c r="AU734" i="22"/>
  <c r="AR853" i="22"/>
  <c r="V983" i="22"/>
  <c r="Q678" i="22"/>
  <c r="AY723" i="22"/>
  <c r="AF778" i="22"/>
  <c r="U767" i="22"/>
  <c r="AR962" i="22"/>
  <c r="W757" i="22"/>
  <c r="AV980" i="22"/>
  <c r="AX798" i="22"/>
  <c r="AC818" i="22"/>
  <c r="BF705" i="22"/>
  <c r="AA693" i="22"/>
  <c r="BE923" i="22"/>
  <c r="AI691" i="22"/>
  <c r="AZ852" i="22"/>
  <c r="BE740" i="22"/>
  <c r="AC740" i="22"/>
  <c r="AS751" i="22"/>
  <c r="R813" i="22"/>
  <c r="AB933" i="22"/>
  <c r="AF787" i="22"/>
  <c r="AK806" i="22"/>
  <c r="BH789" i="22"/>
  <c r="BD749" i="22"/>
  <c r="AT882" i="22"/>
  <c r="AT898" i="22"/>
  <c r="AO976" i="22"/>
  <c r="AX898" i="22"/>
  <c r="Q622" i="22"/>
  <c r="AZ971" i="22"/>
  <c r="V881" i="22"/>
  <c r="AV730" i="22"/>
  <c r="AX854" i="22"/>
  <c r="AY807" i="22"/>
  <c r="BB811" i="22"/>
  <c r="AH942" i="22"/>
  <c r="AV822" i="22"/>
  <c r="BE908" i="22"/>
  <c r="AW897" i="22"/>
  <c r="AU982" i="22"/>
  <c r="AJ811" i="22"/>
  <c r="R756" i="22"/>
  <c r="AY634" i="22"/>
  <c r="AE728" i="22"/>
  <c r="BF943" i="22"/>
  <c r="S821" i="22"/>
  <c r="BH870" i="22"/>
  <c r="AB843" i="22"/>
  <c r="S952" i="22"/>
  <c r="AT860" i="22"/>
  <c r="X927" i="22"/>
  <c r="AM545" i="22"/>
  <c r="AH875" i="22"/>
  <c r="R715" i="22"/>
  <c r="BK750" i="22"/>
  <c r="AU719" i="22"/>
  <c r="BI665" i="22"/>
  <c r="P982" i="22"/>
  <c r="BA843" i="22"/>
  <c r="BE937" i="22"/>
  <c r="AX819" i="22"/>
  <c r="P938" i="22"/>
  <c r="BJ692" i="22"/>
  <c r="BG874" i="22"/>
  <c r="BK932" i="22"/>
  <c r="AT813" i="22"/>
  <c r="BG938" i="22"/>
  <c r="AW703" i="22"/>
  <c r="BC815" i="22"/>
  <c r="BE701" i="22"/>
  <c r="O827" i="22"/>
  <c r="AP919" i="22"/>
  <c r="AQ718" i="22"/>
  <c r="AA891" i="22"/>
  <c r="BC747" i="22"/>
  <c r="BG647" i="22"/>
  <c r="BE928" i="22"/>
  <c r="BB715" i="22"/>
  <c r="X716" i="22"/>
  <c r="AF605" i="22"/>
  <c r="AR866" i="22"/>
  <c r="BE772" i="22"/>
  <c r="Y878" i="22"/>
  <c r="Z820" i="22"/>
  <c r="Q733" i="22"/>
  <c r="AK901" i="22"/>
  <c r="AK898" i="22"/>
  <c r="Z782" i="22"/>
  <c r="AD722" i="22"/>
  <c r="AE660" i="22"/>
  <c r="AR803" i="22"/>
  <c r="V692" i="22"/>
  <c r="AG873" i="22"/>
  <c r="BG995" i="22"/>
  <c r="AA820" i="22"/>
  <c r="AU901" i="22"/>
  <c r="BL645" i="22"/>
  <c r="AH977" i="22"/>
  <c r="AW554" i="22"/>
  <c r="P807" i="22"/>
  <c r="AM527" i="22"/>
  <c r="BB958" i="22"/>
  <c r="AB716" i="22"/>
  <c r="AS670" i="22"/>
  <c r="BA765" i="22"/>
  <c r="AL927" i="22"/>
  <c r="AR727" i="22"/>
  <c r="BH714" i="22"/>
  <c r="Z783" i="22"/>
  <c r="R788" i="22"/>
  <c r="BD971" i="22"/>
  <c r="AV739" i="22"/>
  <c r="AP559" i="22"/>
  <c r="AT989" i="22"/>
  <c r="AY961" i="22"/>
  <c r="AC585" i="22"/>
  <c r="AK861" i="22"/>
  <c r="AN761" i="22"/>
  <c r="AG822" i="22"/>
  <c r="AP631" i="22"/>
  <c r="P614" i="22"/>
  <c r="AP678" i="22"/>
  <c r="AH508" i="22"/>
  <c r="S980" i="22"/>
  <c r="AK832" i="22"/>
  <c r="BJ752" i="22"/>
  <c r="BG616" i="22"/>
  <c r="AQ916" i="22"/>
  <c r="AT718" i="22"/>
  <c r="BC617" i="22"/>
  <c r="BH912" i="22"/>
  <c r="AQ744" i="22"/>
  <c r="R669" i="22"/>
  <c r="AA848" i="22"/>
  <c r="BK980" i="22"/>
  <c r="T968" i="22"/>
  <c r="AD692" i="22"/>
  <c r="R625" i="22"/>
  <c r="AI617" i="22"/>
  <c r="BK884" i="22"/>
  <c r="AZ734" i="22"/>
  <c r="AE891" i="22"/>
  <c r="W868" i="22"/>
  <c r="R709" i="22"/>
  <c r="AQ823" i="22"/>
  <c r="AJ800" i="22"/>
  <c r="BD891" i="22"/>
  <c r="X682" i="22"/>
  <c r="O654" i="22"/>
  <c r="AW806" i="22"/>
  <c r="S711" i="22"/>
  <c r="AY933" i="22"/>
  <c r="AS853" i="22"/>
  <c r="BA907" i="22"/>
  <c r="AF818" i="22"/>
  <c r="AY664" i="22"/>
  <c r="R621" i="22"/>
  <c r="U883" i="22"/>
  <c r="AV752" i="22"/>
  <c r="T823" i="22"/>
  <c r="BC651" i="22"/>
  <c r="AU595" i="22"/>
  <c r="S815" i="22"/>
  <c r="AM965" i="22"/>
  <c r="AH861" i="22"/>
  <c r="V840" i="22"/>
  <c r="BK823" i="22"/>
  <c r="V947" i="22"/>
  <c r="AL802" i="22"/>
  <c r="AW732" i="22"/>
  <c r="O840" i="22"/>
  <c r="V852" i="22"/>
  <c r="AA707" i="22"/>
  <c r="U741" i="22"/>
  <c r="AE522" i="22"/>
  <c r="BA737" i="22"/>
  <c r="T970" i="22"/>
  <c r="P995" i="22"/>
  <c r="AL741" i="22"/>
  <c r="BL722" i="22"/>
  <c r="BL961" i="22"/>
  <c r="AI972" i="22"/>
  <c r="W904" i="22"/>
  <c r="Z688" i="22"/>
  <c r="P904" i="22"/>
  <c r="W915" i="22"/>
  <c r="BG767" i="22"/>
  <c r="Q872" i="22"/>
  <c r="AF668" i="22"/>
  <c r="AZ942" i="22"/>
  <c r="AZ763" i="22"/>
  <c r="AG741" i="22"/>
  <c r="AF601" i="22"/>
  <c r="AD808" i="22"/>
  <c r="AG892" i="22"/>
  <c r="AU740" i="22"/>
  <c r="AC773" i="22"/>
  <c r="BL646" i="22"/>
  <c r="AW797" i="22"/>
  <c r="R863" i="22"/>
  <c r="P835" i="22"/>
  <c r="BC978" i="22"/>
  <c r="AO652" i="22"/>
  <c r="Q917" i="22"/>
  <c r="X926" i="22"/>
  <c r="T732" i="22"/>
  <c r="BB900" i="22"/>
  <c r="AG760" i="22"/>
  <c r="AS941" i="22"/>
  <c r="AT733" i="22"/>
  <c r="AN907" i="22"/>
  <c r="AU622" i="22"/>
  <c r="AX1001" i="22"/>
  <c r="S792" i="22"/>
  <c r="BD809" i="22"/>
  <c r="BH952" i="22"/>
  <c r="AP904" i="22"/>
  <c r="AW972" i="22"/>
  <c r="AI990" i="22"/>
  <c r="AD957" i="22"/>
  <c r="Z867" i="22"/>
  <c r="Q870" i="22"/>
  <c r="BE852" i="22"/>
  <c r="AH780" i="22"/>
  <c r="AY638" i="22"/>
  <c r="AQ857" i="22"/>
  <c r="P719" i="22"/>
  <c r="Q913" i="22"/>
  <c r="P892" i="22"/>
  <c r="AL947" i="22"/>
  <c r="BF533" i="22"/>
  <c r="BL875" i="22"/>
  <c r="X930" i="22"/>
  <c r="AL682" i="22"/>
  <c r="AN684" i="22"/>
  <c r="AQ822" i="22"/>
  <c r="BA752" i="22"/>
  <c r="AP910" i="22"/>
  <c r="AO634" i="22"/>
  <c r="AD757" i="22"/>
  <c r="AP628" i="22"/>
  <c r="Z859" i="22"/>
  <c r="BG925" i="22"/>
  <c r="T893" i="22"/>
  <c r="Z905" i="22"/>
  <c r="AE937" i="22"/>
  <c r="AM772" i="22"/>
  <c r="AI856" i="22"/>
  <c r="AN711" i="22"/>
  <c r="AC690" i="22"/>
  <c r="AQ663" i="22"/>
  <c r="BD619" i="22"/>
  <c r="Z662" i="22"/>
  <c r="AS878" i="22"/>
  <c r="AF626" i="22"/>
  <c r="Y619" i="22"/>
  <c r="Z938" i="22"/>
  <c r="X987" i="22"/>
  <c r="AH952" i="22"/>
  <c r="BE710" i="22"/>
  <c r="X875" i="22"/>
  <c r="AA862" i="22"/>
  <c r="BC717" i="22"/>
  <c r="X943" i="22"/>
  <c r="AA599" i="22"/>
  <c r="AO606" i="22"/>
  <c r="AM613" i="22"/>
  <c r="BC624" i="22"/>
  <c r="AS743" i="22"/>
  <c r="BI784" i="22"/>
  <c r="AU671" i="22"/>
  <c r="V675" i="22"/>
  <c r="AO752" i="22"/>
  <c r="BL862" i="22"/>
  <c r="AW697" i="22"/>
  <c r="AQ833" i="22"/>
  <c r="BE898" i="22"/>
  <c r="BL765" i="22"/>
  <c r="BB970" i="22"/>
  <c r="BL928" i="22"/>
  <c r="AG656" i="22"/>
  <c r="AV604" i="22"/>
  <c r="AR637" i="22"/>
  <c r="AI647" i="22"/>
  <c r="BC653" i="22"/>
  <c r="S671" i="22"/>
  <c r="U868" i="22"/>
  <c r="AH865" i="22"/>
  <c r="AD676" i="22"/>
  <c r="P680" i="22"/>
  <c r="AW689" i="22"/>
  <c r="AV681" i="22"/>
  <c r="O978" i="22"/>
  <c r="BA675" i="22"/>
  <c r="BI955" i="22"/>
  <c r="AS917" i="22"/>
  <c r="AK851" i="22"/>
  <c r="AG766" i="22"/>
  <c r="AN613" i="22"/>
  <c r="AX935" i="22"/>
  <c r="AP794" i="22"/>
  <c r="U871" i="22"/>
  <c r="AJ771" i="22"/>
  <c r="AX787" i="22"/>
  <c r="AN919" i="22"/>
  <c r="AG902" i="22"/>
  <c r="AF791" i="22"/>
  <c r="AE656" i="22"/>
  <c r="AN689" i="22"/>
  <c r="Q874" i="22"/>
  <c r="AJ922" i="22"/>
  <c r="AM779" i="22"/>
  <c r="O805" i="22"/>
  <c r="AE868" i="22"/>
  <c r="AX618" i="22"/>
  <c r="BJ715" i="22"/>
  <c r="Y843" i="22"/>
  <c r="X896" i="22"/>
  <c r="AW670" i="22"/>
  <c r="T727" i="22"/>
  <c r="BL785" i="22"/>
  <c r="BH766" i="22"/>
  <c r="AU815" i="22"/>
  <c r="AN885" i="22"/>
  <c r="AX762" i="22"/>
  <c r="AS951" i="22"/>
  <c r="AL813" i="22"/>
  <c r="BI869" i="22"/>
  <c r="BJ868" i="22"/>
  <c r="S919" i="22"/>
  <c r="BG881" i="22"/>
  <c r="V721" i="22"/>
  <c r="AU759" i="22"/>
  <c r="AA856" i="22"/>
  <c r="AH809" i="22"/>
  <c r="AE849" i="22"/>
  <c r="BH951" i="22"/>
  <c r="AV844" i="22"/>
  <c r="BG808" i="22"/>
  <c r="AL928" i="22"/>
  <c r="AL765" i="22"/>
  <c r="AT755" i="22"/>
  <c r="Y918" i="22"/>
  <c r="AB756" i="22"/>
  <c r="BG831" i="22"/>
  <c r="AT816" i="22"/>
  <c r="AC853" i="22"/>
  <c r="BL816" i="22"/>
  <c r="AG658" i="22"/>
  <c r="AP738" i="22"/>
  <c r="AD781" i="22"/>
  <c r="BD813" i="22"/>
  <c r="BH694" i="22"/>
  <c r="BH701" i="22"/>
  <c r="Q704" i="22"/>
  <c r="AW719" i="22"/>
  <c r="W955" i="22"/>
  <c r="W978" i="22"/>
  <c r="BI736" i="22"/>
  <c r="AK740" i="22"/>
  <c r="S925" i="22"/>
  <c r="BL951" i="22"/>
  <c r="AH859" i="22"/>
  <c r="AH873" i="22"/>
  <c r="BC659" i="22"/>
  <c r="BJ856" i="22"/>
  <c r="S654" i="22"/>
  <c r="V967" i="22"/>
  <c r="P580" i="22"/>
  <c r="AC755" i="22"/>
  <c r="AH656" i="22"/>
  <c r="AQ938" i="22"/>
  <c r="AF923" i="22"/>
  <c r="X755" i="22"/>
  <c r="AC846" i="22"/>
  <c r="BL706" i="22"/>
  <c r="BF873" i="22"/>
  <c r="AQ952" i="22"/>
  <c r="AM917" i="22"/>
  <c r="P729" i="22"/>
  <c r="AS919" i="22"/>
  <c r="AW832" i="22"/>
  <c r="X812" i="22"/>
  <c r="AQ803" i="22"/>
  <c r="BF990" i="22"/>
  <c r="AT838" i="22"/>
  <c r="BJ850" i="22"/>
  <c r="AJ919" i="22"/>
  <c r="O907" i="22"/>
  <c r="BG852" i="22"/>
  <c r="AZ920" i="22"/>
  <c r="BD988" i="22"/>
  <c r="BB744" i="22"/>
  <c r="AO856" i="22"/>
  <c r="AM838" i="22"/>
  <c r="S860" i="22"/>
  <c r="R836" i="22"/>
  <c r="BE866" i="22"/>
  <c r="AO970" i="22"/>
  <c r="AM888" i="22"/>
  <c r="AQ901" i="22"/>
  <c r="AC918" i="22"/>
  <c r="AF754" i="22"/>
  <c r="BB772" i="22"/>
  <c r="AA840" i="22"/>
  <c r="AA966" i="22"/>
  <c r="AJ931" i="22"/>
  <c r="X834" i="22"/>
  <c r="AW923" i="22"/>
  <c r="BG759" i="22"/>
  <c r="T996" i="22"/>
  <c r="X889" i="22"/>
  <c r="BI831" i="22"/>
  <c r="BB901" i="22"/>
  <c r="AQ941" i="22"/>
  <c r="AN962" i="22"/>
  <c r="AO892" i="22"/>
  <c r="AK889" i="22"/>
  <c r="Y872" i="22"/>
  <c r="BG971" i="22"/>
  <c r="AR968" i="22"/>
  <c r="BG889" i="22"/>
  <c r="AA930" i="22"/>
  <c r="AF971" i="22"/>
  <c r="P972" i="22"/>
  <c r="T935" i="22"/>
  <c r="BE980" i="22"/>
  <c r="AE990" i="22"/>
  <c r="AI928" i="22"/>
  <c r="Q910" i="22"/>
  <c r="BI899" i="22"/>
  <c r="T924" i="22"/>
  <c r="P866" i="22"/>
  <c r="BH899" i="22"/>
  <c r="BH970" i="22"/>
  <c r="BL878" i="22"/>
  <c r="BK945" i="22"/>
  <c r="AC984" i="22"/>
  <c r="Q896" i="22"/>
  <c r="AT918" i="22"/>
  <c r="BI988" i="22"/>
  <c r="AI938" i="22"/>
  <c r="AQ889" i="22"/>
  <c r="AK975" i="22"/>
  <c r="AI950" i="22"/>
  <c r="AE944" i="22"/>
  <c r="AM982" i="22"/>
  <c r="P971" i="22"/>
  <c r="AV941" i="22"/>
  <c r="U993" i="22"/>
  <c r="AH956" i="22"/>
  <c r="AL958" i="22"/>
  <c r="AI945" i="22"/>
  <c r="AO991" i="22"/>
  <c r="AE912" i="22"/>
  <c r="AX962" i="22"/>
  <c r="BD1001" i="22"/>
  <c r="AN920" i="22"/>
  <c r="BD962" i="22"/>
  <c r="AT880" i="22"/>
  <c r="AO889" i="22"/>
  <c r="BA893" i="22"/>
  <c r="AC908" i="22"/>
  <c r="AV949" i="22"/>
  <c r="S978" i="22"/>
  <c r="BB941" i="22"/>
  <c r="AM984" i="22"/>
  <c r="T952" i="22"/>
  <c r="BJ967" i="22"/>
  <c r="AR943" i="22"/>
  <c r="BI1001" i="22"/>
  <c r="BD961" i="22"/>
  <c r="M7" i="24"/>
  <c r="M6" i="24"/>
  <c r="AN956" i="22"/>
  <c r="AJ850" i="22"/>
  <c r="AJ985" i="22"/>
  <c r="BK825" i="22"/>
  <c r="AH955" i="22"/>
  <c r="AR996" i="22"/>
  <c r="AB610" i="22"/>
  <c r="AF894" i="22"/>
  <c r="BA789" i="22"/>
  <c r="BK913" i="22"/>
  <c r="S973" i="22"/>
  <c r="W809" i="22"/>
  <c r="AG916" i="22"/>
  <c r="U520" i="22"/>
  <c r="AZ849" i="22"/>
  <c r="V945" i="22"/>
  <c r="BG861" i="22"/>
  <c r="S971" i="22"/>
  <c r="AO885" i="22"/>
  <c r="BK822" i="22"/>
  <c r="X949" i="22"/>
  <c r="AG894" i="22"/>
  <c r="AF924" i="22"/>
  <c r="BG949" i="22"/>
  <c r="O973" i="22"/>
  <c r="AL801" i="22"/>
  <c r="AG629" i="22"/>
  <c r="BH856" i="22"/>
  <c r="AK834" i="22"/>
  <c r="AY506" i="22"/>
  <c r="AZ864" i="22"/>
  <c r="AQ609" i="22"/>
  <c r="P856" i="22"/>
  <c r="AG763" i="22"/>
  <c r="BK737" i="22"/>
  <c r="BH950" i="22"/>
  <c r="AZ535" i="22"/>
  <c r="AT792" i="22"/>
  <c r="BD698" i="22"/>
  <c r="T657" i="22"/>
  <c r="AY880" i="22"/>
  <c r="BA784" i="22"/>
  <c r="AT611" i="22"/>
  <c r="BE850" i="22"/>
  <c r="AB830" i="22"/>
  <c r="AB886" i="22"/>
  <c r="BL563" i="22"/>
  <c r="BL964" i="22"/>
  <c r="AF879" i="22"/>
  <c r="AE959" i="22"/>
  <c r="BA940" i="22"/>
  <c r="Y884" i="22"/>
  <c r="AZ816" i="22"/>
  <c r="AR995" i="22"/>
  <c r="AW960" i="22"/>
  <c r="O864" i="22"/>
  <c r="BH968" i="22"/>
  <c r="AD797" i="22"/>
  <c r="AB826" i="22"/>
  <c r="R637" i="22"/>
  <c r="AD871" i="22"/>
  <c r="T892" i="22"/>
  <c r="BD825" i="22"/>
  <c r="AK935" i="22"/>
  <c r="AQ935" i="22"/>
  <c r="P780" i="22"/>
  <c r="U904" i="22"/>
  <c r="AE930" i="22"/>
  <c r="BH610" i="22"/>
  <c r="AQ905" i="22"/>
  <c r="AQ705" i="22"/>
  <c r="AT873" i="22"/>
  <c r="BK575" i="22"/>
  <c r="AW802" i="22"/>
  <c r="BK892" i="22"/>
  <c r="AL910" i="22"/>
  <c r="AG868" i="22"/>
  <c r="U789" i="22"/>
  <c r="BL573" i="22"/>
  <c r="P916" i="22"/>
  <c r="AA874" i="22"/>
  <c r="O902" i="22"/>
  <c r="P902" i="22"/>
  <c r="BD902" i="22"/>
  <c r="BB988" i="22"/>
  <c r="AP946" i="22"/>
  <c r="T951" i="22"/>
  <c r="AT991" i="22"/>
  <c r="AN978" i="22"/>
  <c r="AN921" i="22"/>
  <c r="P998" i="22"/>
  <c r="Y985" i="22"/>
  <c r="AF961" i="22"/>
  <c r="Q948" i="22"/>
  <c r="AK988" i="22"/>
  <c r="S804" i="22"/>
  <c r="BH823" i="22"/>
  <c r="BK985" i="22"/>
  <c r="AV670" i="22"/>
  <c r="AM974" i="22"/>
  <c r="AE789" i="22"/>
  <c r="AL784" i="22"/>
  <c r="BK872" i="22"/>
  <c r="Y924" i="22"/>
  <c r="BI808" i="22"/>
  <c r="W824" i="22"/>
  <c r="AF636" i="22"/>
  <c r="BA807" i="22"/>
  <c r="AD993" i="22"/>
  <c r="AX882" i="22"/>
  <c r="BD967" i="22"/>
  <c r="AM708" i="22"/>
  <c r="BF858" i="22"/>
  <c r="Z678" i="22"/>
  <c r="AY574" i="22"/>
  <c r="AO995" i="22"/>
  <c r="AX877" i="22"/>
  <c r="BJ796" i="22"/>
  <c r="BC831" i="22"/>
  <c r="AH966" i="22"/>
  <c r="O795" i="22"/>
  <c r="AZ871" i="22"/>
  <c r="Q898" i="22"/>
  <c r="V914" i="22"/>
  <c r="AC873" i="22"/>
  <c r="BA742" i="22"/>
  <c r="AF829" i="22"/>
  <c r="AI701" i="22"/>
  <c r="R848" i="22"/>
  <c r="AC721" i="22"/>
  <c r="AD585" i="22"/>
  <c r="U761" i="22"/>
  <c r="O552" i="22"/>
  <c r="AA804" i="22"/>
  <c r="AX615" i="22"/>
  <c r="AD878" i="22"/>
  <c r="AH748" i="22"/>
  <c r="S722" i="22"/>
  <c r="AB752" i="22"/>
  <c r="AH982" i="22"/>
  <c r="AP651" i="22"/>
  <c r="BE897" i="22"/>
  <c r="AA783" i="22"/>
  <c r="BH681" i="22"/>
  <c r="BH837" i="22"/>
  <c r="BE967" i="22"/>
  <c r="BJ980" i="22"/>
  <c r="BB891" i="22"/>
  <c r="AY778" i="22"/>
  <c r="AX951" i="22"/>
  <c r="AU641" i="22"/>
  <c r="P762" i="22"/>
  <c r="AD769" i="22"/>
  <c r="AT934" i="22"/>
  <c r="X969" i="22"/>
  <c r="X619" i="22"/>
  <c r="AE909" i="22"/>
  <c r="AE956" i="22"/>
  <c r="BF729" i="22"/>
  <c r="AR934" i="22"/>
  <c r="AK954" i="22"/>
  <c r="AS803" i="22"/>
  <c r="U894" i="22"/>
  <c r="AX856" i="22"/>
  <c r="AS780" i="22"/>
  <c r="AT985" i="22"/>
  <c r="AA928" i="22"/>
  <c r="AG962" i="22"/>
  <c r="S988" i="22"/>
  <c r="AW934" i="22"/>
  <c r="AH786" i="22"/>
  <c r="AI872" i="22"/>
  <c r="AO926" i="22"/>
  <c r="BB954" i="22"/>
  <c r="BD800" i="22"/>
  <c r="V901" i="22"/>
  <c r="T964" i="22"/>
  <c r="AB755" i="22"/>
  <c r="AN652" i="22"/>
  <c r="AB946" i="22"/>
  <c r="BK853" i="22"/>
  <c r="O700" i="22"/>
  <c r="AX761" i="22"/>
  <c r="AZ889" i="22"/>
  <c r="AQ818" i="22"/>
  <c r="U774" i="22"/>
  <c r="AZ671" i="22"/>
  <c r="Z849" i="22"/>
  <c r="V922" i="22"/>
  <c r="AB985" i="22"/>
  <c r="AK964" i="22"/>
  <c r="AF993" i="22"/>
  <c r="Y999" i="22"/>
  <c r="BD937" i="22"/>
  <c r="AE946" i="22"/>
  <c r="AO997" i="22"/>
  <c r="BG946" i="22"/>
  <c r="AL984" i="22"/>
  <c r="AF941" i="22"/>
  <c r="AO962" i="22"/>
  <c r="Z984" i="22"/>
  <c r="BG960" i="22"/>
  <c r="BH959" i="22"/>
  <c r="BI974" i="22"/>
  <c r="Y949" i="22"/>
  <c r="Q971" i="22"/>
  <c r="AK996" i="22"/>
  <c r="BF992" i="22"/>
  <c r="AI946" i="22"/>
  <c r="AG980" i="22"/>
  <c r="R995" i="22"/>
  <c r="AD982" i="22"/>
  <c r="AL946" i="22"/>
  <c r="AY979" i="22"/>
  <c r="AF985" i="22"/>
  <c r="AB989" i="22"/>
  <c r="AR895" i="22"/>
  <c r="AA977" i="22"/>
  <c r="BG856" i="22"/>
  <c r="Q763" i="22"/>
  <c r="BI908" i="22"/>
  <c r="AS953" i="22"/>
  <c r="V904" i="22"/>
  <c r="AX828" i="22"/>
  <c r="AZ855" i="22"/>
  <c r="AS835" i="22"/>
  <c r="AZ973" i="22"/>
  <c r="AK866" i="22"/>
  <c r="AY974" i="22"/>
  <c r="AT670" i="22"/>
  <c r="AV862" i="22"/>
  <c r="BD942" i="22"/>
  <c r="AN770" i="22"/>
  <c r="AC929" i="22"/>
  <c r="Y764" i="22"/>
  <c r="BA875" i="22"/>
  <c r="U751" i="22"/>
  <c r="AS900" i="22"/>
  <c r="AJ935" i="22"/>
  <c r="AM863" i="22"/>
  <c r="AN696" i="22"/>
  <c r="AV898" i="22"/>
  <c r="AB890" i="22"/>
  <c r="T844" i="22"/>
  <c r="AW750" i="22"/>
  <c r="AM659" i="22"/>
  <c r="Z970" i="22"/>
  <c r="AM705" i="22"/>
  <c r="S702" i="22"/>
  <c r="BD792" i="22"/>
  <c r="O982" i="22"/>
  <c r="V780" i="22"/>
  <c r="AZ783" i="22"/>
  <c r="S795" i="22"/>
  <c r="BF954" i="22"/>
  <c r="O726" i="22"/>
  <c r="AH877" i="22"/>
  <c r="S948" i="22"/>
  <c r="AJ723" i="22"/>
  <c r="V720" i="22"/>
  <c r="Q955" i="22"/>
  <c r="BG816" i="22"/>
  <c r="BA964" i="22"/>
  <c r="AJ939" i="22"/>
  <c r="AD862" i="22"/>
  <c r="Z925" i="22"/>
  <c r="BE666" i="22"/>
  <c r="AS996" i="22"/>
  <c r="AO965" i="22"/>
  <c r="AL954" i="22"/>
  <c r="AX796" i="22"/>
  <c r="BH876" i="22"/>
  <c r="AP953" i="22"/>
  <c r="AA970" i="22"/>
  <c r="AO921" i="22"/>
  <c r="Y990" i="22"/>
  <c r="BI803" i="22"/>
  <c r="BE549" i="22"/>
  <c r="BG999" i="22"/>
  <c r="AA763" i="22"/>
  <c r="R941" i="22"/>
  <c r="BC938" i="22"/>
  <c r="BE880" i="22"/>
  <c r="AE926" i="22"/>
  <c r="W931" i="22"/>
  <c r="BK873" i="22"/>
  <c r="AK949" i="22"/>
  <c r="P834" i="22"/>
  <c r="AU903" i="22"/>
  <c r="AZ997" i="22"/>
  <c r="O909" i="22"/>
  <c r="W949" i="22"/>
  <c r="AS862" i="22"/>
  <c r="AF874" i="22"/>
  <c r="X700" i="22"/>
  <c r="AQ908" i="22"/>
  <c r="BB886" i="22"/>
  <c r="BK754" i="22"/>
  <c r="R960" i="22"/>
  <c r="BB803" i="22"/>
  <c r="AB916" i="22"/>
  <c r="J7" i="24"/>
  <c r="BB946" i="22"/>
  <c r="AL988" i="22"/>
  <c r="AK971" i="22"/>
  <c r="R962" i="22"/>
  <c r="BI715" i="22"/>
  <c r="BG304" i="22"/>
  <c r="AP358" i="22"/>
  <c r="BJ912" i="22"/>
  <c r="S503" i="22"/>
  <c r="AN590" i="22"/>
  <c r="P227" i="22"/>
  <c r="AM562" i="22"/>
  <c r="Y296" i="22"/>
  <c r="P776" i="22"/>
  <c r="T370" i="22"/>
  <c r="AI416" i="22"/>
  <c r="AZ327" i="22"/>
  <c r="O861" i="22"/>
  <c r="AE343" i="22"/>
  <c r="AU66" i="22"/>
  <c r="V42" i="22"/>
  <c r="AX438" i="22"/>
  <c r="Q146" i="22"/>
  <c r="BB165" i="22"/>
  <c r="BH442" i="22"/>
  <c r="AP921" i="22"/>
  <c r="AU892" i="22"/>
  <c r="AJ248" i="22"/>
  <c r="AN175" i="22"/>
  <c r="O453" i="22"/>
  <c r="AU511" i="22"/>
  <c r="AQ496" i="22"/>
  <c r="AW322" i="22"/>
  <c r="AA826" i="22"/>
  <c r="U839" i="22"/>
  <c r="AV658" i="22"/>
  <c r="AD87" i="22"/>
  <c r="V370" i="22"/>
  <c r="Q332" i="22"/>
  <c r="AS675" i="22"/>
  <c r="AF206" i="22"/>
  <c r="BG365" i="22"/>
  <c r="AH152" i="22"/>
  <c r="AK960" i="22"/>
  <c r="BK309" i="22"/>
  <c r="U943" i="22"/>
  <c r="BA806" i="22"/>
  <c r="AP475" i="22"/>
  <c r="AG424" i="22"/>
  <c r="AC998" i="22"/>
  <c r="Y631" i="22"/>
  <c r="AS454" i="22"/>
  <c r="AM274" i="22"/>
  <c r="AV69" i="22"/>
  <c r="AL139" i="22"/>
  <c r="R115" i="22"/>
  <c r="AW216" i="22"/>
  <c r="BF323" i="22"/>
  <c r="AB649" i="22"/>
  <c r="R509" i="22"/>
  <c r="BF54" i="22"/>
  <c r="AP970" i="22"/>
  <c r="AV708" i="22"/>
  <c r="BA417" i="22"/>
  <c r="AC459" i="22"/>
  <c r="AC571" i="22"/>
  <c r="BJ358" i="22"/>
  <c r="AY294" i="22"/>
  <c r="BB343" i="22"/>
  <c r="AN254" i="22"/>
  <c r="AI370" i="22"/>
  <c r="AP733" i="22"/>
  <c r="R527" i="22"/>
  <c r="AH483" i="22"/>
  <c r="BK523" i="22"/>
  <c r="O452" i="22"/>
  <c r="AK293" i="22"/>
  <c r="AR955" i="22"/>
  <c r="BE855" i="22"/>
  <c r="AX150" i="22"/>
  <c r="AM295" i="22"/>
  <c r="BC49" i="22"/>
  <c r="BG963" i="22"/>
  <c r="BE749" i="22"/>
  <c r="AS602" i="22"/>
  <c r="Z424" i="22"/>
  <c r="AA306" i="22"/>
  <c r="BF162" i="22"/>
  <c r="AL167" i="22"/>
  <c r="AP827" i="22"/>
  <c r="AO580" i="22"/>
  <c r="AL136" i="22"/>
  <c r="AL175" i="22"/>
  <c r="AE369" i="22"/>
  <c r="AX321" i="22"/>
  <c r="AF912" i="22"/>
  <c r="T944" i="22"/>
  <c r="AT662" i="22"/>
  <c r="BE167" i="22"/>
  <c r="P446" i="22"/>
  <c r="W230" i="22"/>
  <c r="R270" i="22"/>
  <c r="AZ81" i="22"/>
  <c r="AW243" i="22"/>
  <c r="R203" i="22"/>
  <c r="AJ829" i="22"/>
  <c r="AT703" i="22"/>
  <c r="BD137" i="22"/>
  <c r="BA642" i="22"/>
  <c r="X957" i="22"/>
  <c r="O334" i="22"/>
  <c r="AM298" i="22"/>
  <c r="Q939" i="22"/>
  <c r="AH400" i="22"/>
  <c r="AU368" i="22"/>
  <c r="BE322" i="22"/>
  <c r="AF757" i="22"/>
  <c r="AJ587" i="22"/>
  <c r="BB401" i="22"/>
  <c r="AP61" i="22"/>
  <c r="AB160" i="22"/>
  <c r="AT589" i="22"/>
  <c r="BD127" i="22"/>
  <c r="BK600" i="22"/>
  <c r="AO479" i="22"/>
  <c r="BJ361" i="22"/>
  <c r="AK257" i="22"/>
  <c r="AZ450" i="22"/>
  <c r="BH306" i="22"/>
  <c r="AI633" i="22"/>
  <c r="AN788" i="22"/>
  <c r="S648" i="22"/>
  <c r="BH478" i="22"/>
  <c r="AQ964" i="22"/>
  <c r="AF421" i="22"/>
  <c r="AR346" i="22"/>
  <c r="BJ328" i="22"/>
  <c r="BD230" i="22"/>
  <c r="Q525" i="22"/>
  <c r="AK593" i="22"/>
  <c r="O126" i="22"/>
  <c r="AU492" i="22"/>
  <c r="AQ399" i="22"/>
  <c r="AQ275" i="22"/>
  <c r="AV324" i="22"/>
  <c r="AY284" i="22"/>
  <c r="BB136" i="22"/>
  <c r="BI193" i="22"/>
  <c r="AP340" i="22"/>
  <c r="AN960" i="22"/>
  <c r="AT386" i="22"/>
  <c r="AP270" i="22"/>
  <c r="BL63" i="22"/>
  <c r="AE439" i="22"/>
  <c r="V133" i="22"/>
  <c r="BK463" i="22"/>
  <c r="AT379" i="22"/>
  <c r="BA282" i="22"/>
  <c r="AU281" i="22"/>
  <c r="AE154" i="22"/>
  <c r="BK390" i="22"/>
  <c r="AY836" i="22"/>
  <c r="Q159" i="22"/>
  <c r="BK817" i="22"/>
  <c r="AQ784" i="22"/>
  <c r="BB239" i="22"/>
  <c r="AI36" i="22"/>
  <c r="BD63" i="22"/>
  <c r="AB339" i="22"/>
  <c r="U769" i="22"/>
  <c r="AL922" i="22"/>
  <c r="AC446" i="22"/>
  <c r="AP68" i="22"/>
  <c r="S866" i="22"/>
  <c r="BG692" i="22"/>
  <c r="U92" i="22"/>
  <c r="AG390" i="22"/>
  <c r="AQ883" i="22"/>
  <c r="BL799" i="22"/>
  <c r="Z796" i="22"/>
  <c r="T579" i="22"/>
  <c r="BJ556" i="22"/>
  <c r="U290" i="22"/>
  <c r="AL873" i="22"/>
  <c r="P509" i="22"/>
  <c r="BD621" i="22"/>
  <c r="AF596" i="22"/>
  <c r="Z506" i="22"/>
  <c r="BD267" i="22"/>
  <c r="O791" i="22"/>
  <c r="P770" i="22"/>
  <c r="BG935" i="22"/>
  <c r="Z772" i="22"/>
  <c r="AX567" i="22"/>
  <c r="AX262" i="22"/>
  <c r="BJ812" i="22"/>
  <c r="AP830" i="22"/>
  <c r="BG456" i="22"/>
  <c r="BG614" i="22"/>
  <c r="BB275" i="22"/>
  <c r="AG377" i="22"/>
  <c r="AE731" i="22"/>
  <c r="AP290" i="22"/>
  <c r="BL355" i="22"/>
  <c r="AN955" i="22"/>
  <c r="AU524" i="22"/>
  <c r="BI994" i="22"/>
  <c r="BA790" i="22"/>
  <c r="AH521" i="22"/>
  <c r="BH519" i="22"/>
  <c r="AG443" i="22"/>
  <c r="X985" i="22"/>
  <c r="BI566" i="22"/>
  <c r="AY890" i="22"/>
  <c r="BJ498" i="22"/>
  <c r="AA924" i="22"/>
  <c r="U530" i="22"/>
  <c r="AB332" i="22"/>
  <c r="AB674" i="22"/>
  <c r="BK596" i="22"/>
  <c r="BF336" i="22"/>
  <c r="AG351" i="22"/>
  <c r="AW490" i="22"/>
  <c r="AM502" i="22"/>
  <c r="AF646" i="22"/>
  <c r="BJ907" i="22"/>
  <c r="AR839" i="22"/>
  <c r="AC738" i="22"/>
  <c r="BH427" i="22"/>
  <c r="BJ974" i="22"/>
  <c r="AN777" i="22"/>
  <c r="BC545" i="22"/>
  <c r="AF378" i="22"/>
  <c r="BJ870" i="22"/>
  <c r="X854" i="22"/>
  <c r="BF983" i="22"/>
  <c r="Q797" i="22"/>
  <c r="AJ392" i="22"/>
  <c r="AC882" i="22"/>
  <c r="AW520" i="22"/>
  <c r="AE557" i="22"/>
  <c r="T401" i="22"/>
  <c r="AI410" i="22"/>
  <c r="BL635" i="22"/>
  <c r="BG899" i="22"/>
  <c r="AK412" i="22"/>
  <c r="AA788" i="22"/>
  <c r="R806" i="22"/>
  <c r="R594" i="22"/>
  <c r="AZ413" i="22"/>
  <c r="X423" i="22"/>
  <c r="AT659" i="22"/>
  <c r="AL607" i="22"/>
  <c r="AT972" i="22"/>
  <c r="AN889" i="22"/>
  <c r="BJ738" i="22"/>
  <c r="AW582" i="22"/>
  <c r="T428" i="22"/>
  <c r="R431" i="22"/>
  <c r="AU434" i="22"/>
  <c r="Q935" i="22"/>
  <c r="AF766" i="22"/>
  <c r="BJ446" i="22"/>
  <c r="AL448" i="22"/>
  <c r="BH817" i="22"/>
  <c r="BK866" i="22"/>
  <c r="AC686" i="22"/>
  <c r="AU705" i="22"/>
  <c r="AF522" i="22"/>
  <c r="BD464" i="22"/>
  <c r="AG466" i="22"/>
  <c r="AI470" i="22"/>
  <c r="BL475" i="22"/>
  <c r="AA479" i="22"/>
  <c r="AE484" i="22"/>
  <c r="W495" i="22"/>
  <c r="AJ576" i="22"/>
  <c r="BE759" i="22"/>
  <c r="AR504" i="22"/>
  <c r="BI562" i="22"/>
  <c r="AU563" i="22"/>
  <c r="BC568" i="22"/>
  <c r="AK569" i="22"/>
  <c r="Q633" i="22"/>
  <c r="AW834" i="22"/>
  <c r="BE506" i="22"/>
  <c r="AX686" i="22"/>
  <c r="AY675" i="22"/>
  <c r="R652" i="22"/>
  <c r="AW940" i="22"/>
  <c r="S958" i="22"/>
  <c r="BE799" i="22"/>
  <c r="AB498" i="22"/>
  <c r="AX640" i="22"/>
  <c r="Z649" i="22"/>
  <c r="AM655" i="22"/>
  <c r="AK974" i="22"/>
  <c r="AN630" i="22"/>
  <c r="BB701" i="22"/>
  <c r="AO745" i="22"/>
  <c r="V771" i="22"/>
  <c r="AI705" i="22"/>
  <c r="BI729" i="22"/>
  <c r="BA603" i="22"/>
  <c r="Z695" i="22"/>
  <c r="AU443" i="22"/>
  <c r="AG622" i="22"/>
  <c r="AZ892" i="22"/>
  <c r="AX849" i="22"/>
  <c r="O610" i="22"/>
  <c r="AK968" i="22"/>
  <c r="AU501" i="22"/>
  <c r="AF368" i="22"/>
  <c r="AT912" i="22"/>
  <c r="BI269" i="22"/>
  <c r="W850" i="22"/>
  <c r="AO557" i="22"/>
  <c r="AX591" i="22"/>
  <c r="BK660" i="22"/>
  <c r="AP520" i="22"/>
  <c r="AJ913" i="22"/>
  <c r="AK634" i="22"/>
  <c r="AW740" i="22"/>
  <c r="AT151" i="22"/>
  <c r="AS693" i="22"/>
  <c r="BE511" i="22"/>
  <c r="BJ404" i="22"/>
  <c r="AB691" i="22"/>
  <c r="U169" i="22"/>
  <c r="AH701" i="22"/>
  <c r="AM287" i="22"/>
  <c r="AA538" i="22"/>
  <c r="Y870" i="22"/>
  <c r="BL976" i="22"/>
  <c r="AD855" i="22"/>
  <c r="AU82" i="22"/>
  <c r="V935" i="22"/>
  <c r="AO644" i="22"/>
  <c r="P876" i="22"/>
  <c r="Z794" i="22"/>
  <c r="BF540" i="22"/>
  <c r="O622" i="22"/>
  <c r="AT719" i="22"/>
  <c r="AU90" i="22"/>
  <c r="AS157" i="22"/>
  <c r="W511" i="22"/>
  <c r="AQ93" i="22"/>
  <c r="AU95" i="22"/>
  <c r="R737" i="22"/>
  <c r="Q598" i="22"/>
  <c r="AC102" i="22"/>
  <c r="AF920" i="22"/>
  <c r="BE703" i="22"/>
  <c r="AN313" i="22"/>
  <c r="W767" i="22"/>
  <c r="AE786" i="22"/>
  <c r="AD725" i="22"/>
  <c r="AT548" i="22"/>
  <c r="AJ115" i="22"/>
  <c r="BA775" i="22"/>
  <c r="AU849" i="22"/>
  <c r="R520" i="22"/>
  <c r="R856" i="22"/>
  <c r="BI813" i="22"/>
  <c r="BC529" i="22"/>
  <c r="O595" i="22"/>
  <c r="AD597" i="22"/>
  <c r="AV128" i="22"/>
  <c r="AC475" i="22"/>
  <c r="S505" i="22"/>
  <c r="S129" i="22"/>
  <c r="V444" i="22"/>
  <c r="AJ912" i="22"/>
  <c r="AS761" i="22"/>
  <c r="R267" i="22"/>
  <c r="AV692" i="22"/>
  <c r="AY530" i="22"/>
  <c r="BJ699" i="22"/>
  <c r="AN782" i="22"/>
  <c r="BJ891" i="22"/>
  <c r="AM742" i="22"/>
  <c r="BG655" i="22"/>
  <c r="AR151" i="22"/>
  <c r="BL896" i="22"/>
  <c r="AX900" i="22"/>
  <c r="AY827" i="22"/>
  <c r="Q840" i="22"/>
  <c r="BK893" i="22"/>
  <c r="AZ685" i="22"/>
  <c r="BF495" i="22"/>
  <c r="AQ524" i="22"/>
  <c r="AP947" i="22"/>
  <c r="T847" i="22"/>
  <c r="BK549" i="22"/>
  <c r="BE249" i="22"/>
  <c r="BL842" i="22"/>
  <c r="AM607" i="22"/>
  <c r="P862" i="22"/>
  <c r="AD740" i="22"/>
  <c r="AK479" i="22"/>
  <c r="AB572" i="22"/>
  <c r="BE184" i="22"/>
  <c r="BF411" i="22"/>
  <c r="AW745" i="22"/>
  <c r="AG194" i="22"/>
  <c r="BD195" i="22"/>
  <c r="X921" i="22"/>
  <c r="BA753" i="22"/>
  <c r="AN203" i="22"/>
  <c r="X751" i="22"/>
  <c r="AE632" i="22"/>
  <c r="AN878" i="22"/>
  <c r="AC885" i="22"/>
  <c r="X228" i="22"/>
  <c r="AE845" i="22"/>
  <c r="BG789" i="22"/>
  <c r="Y769" i="22"/>
  <c r="AP468" i="22"/>
  <c r="AO838" i="22"/>
  <c r="AE807" i="22"/>
  <c r="AN468" i="22"/>
  <c r="AA499" i="22"/>
  <c r="BA241" i="22"/>
  <c r="W247" i="22"/>
  <c r="AL248" i="22"/>
  <c r="AV251" i="22"/>
  <c r="AB254" i="22"/>
  <c r="AX254" i="22"/>
  <c r="AL257" i="22"/>
  <c r="AZ371" i="22"/>
  <c r="BF566" i="22"/>
  <c r="BA641" i="22"/>
  <c r="W260" i="22"/>
  <c r="V301" i="22"/>
  <c r="BK769" i="22"/>
  <c r="AS263" i="22"/>
  <c r="AJ271" i="22"/>
  <c r="AM749" i="22"/>
  <c r="AB628" i="22"/>
  <c r="AC274" i="22"/>
  <c r="BJ324" i="22"/>
  <c r="BE541" i="22"/>
  <c r="AL280" i="22"/>
  <c r="AA360" i="22"/>
  <c r="AF946" i="22"/>
  <c r="AZ867" i="22"/>
  <c r="T717" i="22"/>
  <c r="AS287" i="22"/>
  <c r="AQ290" i="22"/>
  <c r="BF686" i="22"/>
  <c r="Z760" i="22"/>
  <c r="AF496" i="22"/>
  <c r="AP687" i="22"/>
  <c r="BD985" i="22"/>
  <c r="BC839" i="22"/>
  <c r="BI302" i="22"/>
  <c r="BC773" i="22"/>
  <c r="AZ477" i="22"/>
  <c r="AK839" i="22"/>
  <c r="AK940" i="22"/>
  <c r="BB687" i="22"/>
  <c r="W902" i="22"/>
  <c r="AO313" i="22"/>
  <c r="BD315" i="22"/>
  <c r="AC317" i="22"/>
  <c r="AF848" i="22"/>
  <c r="BH936" i="22"/>
  <c r="Q738" i="22"/>
  <c r="BH325" i="22"/>
  <c r="AN327" i="22"/>
  <c r="AU327" i="22"/>
  <c r="BA329" i="22"/>
  <c r="Z336" i="22"/>
  <c r="BG991" i="22"/>
  <c r="T950" i="22"/>
  <c r="AU594" i="22"/>
  <c r="BL437" i="22"/>
  <c r="P812" i="22"/>
  <c r="AM523" i="22"/>
  <c r="S344" i="22"/>
  <c r="BK569" i="22"/>
  <c r="AX470" i="22"/>
  <c r="AJ356" i="22"/>
  <c r="AC359" i="22"/>
  <c r="AR368" i="22"/>
  <c r="AE370" i="22"/>
  <c r="AO382" i="22"/>
  <c r="AH478" i="22"/>
  <c r="P743" i="22"/>
  <c r="Q716" i="22"/>
  <c r="W375" i="22"/>
  <c r="BB776" i="22"/>
  <c r="AG534" i="22"/>
  <c r="AX494" i="22"/>
  <c r="AJ466" i="22"/>
  <c r="AE380" i="22"/>
  <c r="AP381" i="22"/>
  <c r="AJ386" i="22"/>
  <c r="AE389" i="22"/>
  <c r="R394" i="22"/>
  <c r="AT395" i="22"/>
  <c r="AJ396" i="22"/>
  <c r="AX397" i="22"/>
  <c r="T400" i="22"/>
  <c r="AF983" i="22"/>
  <c r="R983" i="22"/>
  <c r="AY459" i="22"/>
  <c r="R567" i="22"/>
  <c r="AS404" i="22"/>
  <c r="BD726" i="22"/>
  <c r="BK550" i="22"/>
  <c r="T409" i="22"/>
  <c r="AQ414" i="22"/>
  <c r="BL414" i="22"/>
  <c r="AT958" i="22"/>
  <c r="AP529" i="22"/>
  <c r="BD421" i="22"/>
  <c r="R424" i="22"/>
  <c r="AR428" i="22"/>
  <c r="W429" i="22"/>
  <c r="BI430" i="22"/>
  <c r="AA439" i="22"/>
  <c r="BI439" i="22"/>
  <c r="AP817" i="22"/>
  <c r="S759" i="22"/>
  <c r="AW603" i="22"/>
  <c r="V453" i="22"/>
  <c r="BB462" i="22"/>
  <c r="P917" i="22"/>
  <c r="AI651" i="22"/>
  <c r="AL465" i="22"/>
  <c r="AB479" i="22"/>
  <c r="AF485" i="22"/>
  <c r="AK506" i="22"/>
  <c r="AB736" i="22"/>
  <c r="O614" i="22"/>
  <c r="AJ490" i="22"/>
  <c r="S803" i="22"/>
  <c r="AM859" i="22"/>
  <c r="AW855" i="22"/>
  <c r="BK493" i="22"/>
  <c r="R494" i="22"/>
  <c r="AQ494" i="22"/>
  <c r="AT496" i="22"/>
  <c r="AR499" i="22"/>
  <c r="BK500" i="22"/>
  <c r="AU505" i="22"/>
  <c r="P782" i="22"/>
  <c r="AS528" i="22"/>
  <c r="BE527" i="22"/>
  <c r="BK658" i="22"/>
  <c r="AZ659" i="22"/>
  <c r="R641" i="22"/>
  <c r="Y544" i="22"/>
  <c r="AZ544" i="22"/>
  <c r="AM586" i="22"/>
  <c r="AF933" i="22"/>
  <c r="AP654" i="22"/>
  <c r="BI579" i="22"/>
  <c r="AS932" i="22"/>
  <c r="BF718" i="22"/>
  <c r="Z638" i="22"/>
  <c r="AR640" i="22"/>
  <c r="AS648" i="22"/>
  <c r="BD665" i="22"/>
  <c r="AR915" i="22"/>
  <c r="AM725" i="22"/>
  <c r="AA917" i="22"/>
  <c r="AK738" i="22"/>
  <c r="V710" i="22"/>
  <c r="AK723" i="22"/>
  <c r="AP755" i="22"/>
  <c r="AG890" i="22"/>
  <c r="BB562" i="22"/>
  <c r="BB501" i="22"/>
  <c r="AM595" i="22"/>
  <c r="BG851" i="22"/>
  <c r="P792" i="22"/>
  <c r="P49" i="22"/>
  <c r="X871" i="22"/>
  <c r="BA805" i="22"/>
  <c r="AA685" i="22"/>
  <c r="AW584" i="22"/>
  <c r="P416" i="22"/>
  <c r="T736" i="22"/>
  <c r="AU177" i="22"/>
  <c r="BL714" i="22"/>
  <c r="T619" i="22"/>
  <c r="AA42" i="22"/>
  <c r="AN46" i="22"/>
  <c r="R48" i="22"/>
  <c r="V373" i="22"/>
  <c r="W838" i="22"/>
  <c r="AF784" i="22"/>
  <c r="BB724" i="22"/>
  <c r="AS65" i="22"/>
  <c r="AJ568" i="22"/>
  <c r="W626" i="22"/>
  <c r="AL78" i="22"/>
  <c r="T402" i="22"/>
  <c r="AV836" i="22"/>
  <c r="BG492" i="22"/>
  <c r="AH85" i="22"/>
  <c r="AJ91" i="22"/>
  <c r="S92" i="22"/>
  <c r="BI94" i="22"/>
  <c r="BC478" i="22"/>
  <c r="AT849" i="22"/>
  <c r="BE548" i="22"/>
  <c r="T466" i="22"/>
  <c r="AV682" i="22"/>
  <c r="W336" i="22"/>
  <c r="V752" i="22"/>
  <c r="AW720" i="22"/>
  <c r="AY532" i="22"/>
  <c r="Q120" i="22"/>
  <c r="S494" i="22"/>
  <c r="AF830" i="22"/>
  <c r="BE545" i="22"/>
  <c r="AT513" i="22"/>
  <c r="BH538" i="22"/>
  <c r="BI646" i="22"/>
  <c r="AO137" i="22"/>
  <c r="AT141" i="22"/>
  <c r="AH149" i="22"/>
  <c r="AO152" i="22"/>
  <c r="AF773" i="22"/>
  <c r="O545" i="22"/>
  <c r="BI995" i="22"/>
  <c r="AE980" i="22"/>
  <c r="AW820" i="22"/>
  <c r="X624" i="22"/>
  <c r="BC461" i="22"/>
  <c r="BK861" i="22"/>
  <c r="AE161" i="22"/>
  <c r="AD365" i="22"/>
  <c r="AW908" i="22"/>
  <c r="R864" i="22"/>
  <c r="AK165" i="22"/>
  <c r="AQ166" i="22"/>
  <c r="AW170" i="22"/>
  <c r="AT171" i="22"/>
  <c r="AC173" i="22"/>
  <c r="X785" i="22"/>
  <c r="AS763" i="22"/>
  <c r="AN174" i="22"/>
  <c r="BE175" i="22"/>
  <c r="AZ183" i="22"/>
  <c r="AG522" i="22"/>
  <c r="BL453" i="22"/>
  <c r="X580" i="22"/>
  <c r="BI543" i="22"/>
  <c r="BG870" i="22"/>
  <c r="BI798" i="22"/>
  <c r="P198" i="22"/>
  <c r="AV210" i="22"/>
  <c r="BI213" i="22"/>
  <c r="BJ214" i="22"/>
  <c r="AX602" i="22"/>
  <c r="AH727" i="22"/>
  <c r="Z507" i="22"/>
  <c r="T217" i="22"/>
  <c r="AV219" i="22"/>
  <c r="AB223" i="22"/>
  <c r="AG224" i="22"/>
  <c r="AH452" i="22"/>
  <c r="AG875" i="22"/>
  <c r="AJ709" i="22"/>
  <c r="AP229" i="22"/>
  <c r="O678" i="22"/>
  <c r="AN987" i="22"/>
  <c r="BK672" i="22"/>
  <c r="AI231" i="22"/>
  <c r="AM237" i="22"/>
  <c r="BH237" i="22"/>
  <c r="AX418" i="22"/>
  <c r="Y971" i="22"/>
  <c r="AV611" i="22"/>
  <c r="Q428" i="22"/>
  <c r="AM496" i="22"/>
  <c r="R244" i="22"/>
  <c r="AO252" i="22"/>
  <c r="AA253" i="22"/>
  <c r="AG755" i="22"/>
  <c r="AB727" i="22"/>
  <c r="AU262" i="22"/>
  <c r="AT267" i="22"/>
  <c r="AA268" i="22"/>
  <c r="BL914" i="22"/>
  <c r="AU485" i="22"/>
  <c r="BH271" i="22"/>
  <c r="AP835" i="22"/>
  <c r="Z844" i="22"/>
  <c r="BG278" i="22"/>
  <c r="AI280" i="22"/>
  <c r="BE280" i="22"/>
  <c r="Q789" i="22"/>
  <c r="Y761" i="22"/>
  <c r="AZ727" i="22"/>
  <c r="Z557" i="22"/>
  <c r="AA514" i="22"/>
  <c r="AP882" i="22"/>
  <c r="AZ739" i="22"/>
  <c r="AR290" i="22"/>
  <c r="BL294" i="22"/>
  <c r="P298" i="22"/>
  <c r="O300" i="22"/>
  <c r="AC910" i="22"/>
  <c r="AB899" i="22"/>
  <c r="AS375" i="22"/>
  <c r="BH593" i="22"/>
  <c r="AA528" i="22"/>
  <c r="AF906" i="22"/>
  <c r="AJ872" i="22"/>
  <c r="AU825" i="22"/>
  <c r="AU311" i="22"/>
  <c r="BL834" i="22"/>
  <c r="AO545" i="22"/>
  <c r="AK314" i="22"/>
  <c r="AP314" i="22"/>
  <c r="BL952" i="22"/>
  <c r="BE739" i="22"/>
  <c r="AP588" i="22"/>
  <c r="BJ485" i="22"/>
  <c r="U346" i="22"/>
  <c r="AX933" i="22"/>
  <c r="AN810" i="22"/>
  <c r="AV690" i="22"/>
  <c r="T664" i="22"/>
  <c r="Q531" i="22"/>
  <c r="BB317" i="22"/>
  <c r="AR320" i="22"/>
  <c r="AU807" i="22"/>
  <c r="AA839" i="22"/>
  <c r="AD324" i="22"/>
  <c r="Q681" i="22"/>
  <c r="W477" i="22"/>
  <c r="AS745" i="22"/>
  <c r="AY910" i="22"/>
  <c r="AZ821" i="22"/>
  <c r="AT694" i="22"/>
  <c r="AJ329" i="22"/>
  <c r="BL332" i="22"/>
  <c r="AR921" i="22"/>
  <c r="U886" i="22"/>
  <c r="BE726" i="22"/>
  <c r="AJ720" i="22"/>
  <c r="AS946" i="22"/>
  <c r="AK721" i="22"/>
  <c r="V663" i="22"/>
  <c r="Q345" i="22"/>
  <c r="AQ396" i="22"/>
  <c r="AW876" i="22"/>
  <c r="BF351" i="22"/>
  <c r="AZ352" i="22"/>
  <c r="BJ352" i="22"/>
  <c r="BJ354" i="22"/>
  <c r="AB414" i="22"/>
  <c r="BF634" i="22"/>
  <c r="AJ358" i="22"/>
  <c r="P360" i="22"/>
  <c r="AM362" i="22"/>
  <c r="BB511" i="22"/>
  <c r="AZ725" i="22"/>
  <c r="R727" i="22"/>
  <c r="AU369" i="22"/>
  <c r="BE372" i="22"/>
  <c r="BE375" i="22"/>
  <c r="AP376" i="22"/>
  <c r="AU387" i="22"/>
  <c r="AV390" i="22"/>
  <c r="P395" i="22"/>
  <c r="BL762" i="22"/>
  <c r="BA546" i="22"/>
  <c r="AT403" i="22"/>
  <c r="AJ404" i="22"/>
  <c r="AU404" i="22"/>
  <c r="AP884" i="22"/>
  <c r="P842" i="22"/>
  <c r="BD457" i="22"/>
  <c r="AP548" i="22"/>
  <c r="Y897" i="22"/>
  <c r="BJ691" i="22"/>
  <c r="AS409" i="22"/>
  <c r="AA455" i="22"/>
  <c r="AD954" i="22"/>
  <c r="AY410" i="22"/>
  <c r="AT412" i="22"/>
  <c r="AJ414" i="22"/>
  <c r="AX600" i="22"/>
  <c r="AK918" i="22"/>
  <c r="AA772" i="22"/>
  <c r="AR418" i="22"/>
  <c r="BB419" i="22"/>
  <c r="AA421" i="22"/>
  <c r="AW888" i="22"/>
  <c r="AK727" i="22"/>
  <c r="P838" i="22"/>
  <c r="AQ429" i="22"/>
  <c r="X872" i="22"/>
  <c r="Z599" i="22"/>
  <c r="BF434" i="22"/>
  <c r="X698" i="22"/>
  <c r="AY590" i="22"/>
  <c r="AQ438" i="22"/>
  <c r="BL440" i="22"/>
  <c r="AZ458" i="22"/>
  <c r="Z461" i="22"/>
  <c r="AU491" i="22"/>
  <c r="BE505" i="22"/>
  <c r="AD728" i="22"/>
  <c r="X575" i="22"/>
  <c r="AW540" i="22"/>
  <c r="AC551" i="22"/>
  <c r="Q566" i="22"/>
  <c r="AI646" i="22"/>
  <c r="BH933" i="22"/>
  <c r="T530" i="22"/>
  <c r="Y530" i="22"/>
  <c r="AE614" i="22"/>
  <c r="BH625" i="22"/>
  <c r="Q665" i="22"/>
  <c r="AH674" i="22"/>
  <c r="AE750" i="22"/>
  <c r="R63" i="22"/>
  <c r="AU686" i="22"/>
  <c r="AW541" i="22"/>
  <c r="W73" i="22"/>
  <c r="AY333" i="22"/>
  <c r="BF779" i="22"/>
  <c r="AP593" i="22"/>
  <c r="Z456" i="22"/>
  <c r="BI824" i="22"/>
  <c r="AK166" i="22"/>
  <c r="Q547" i="22"/>
  <c r="O93" i="22"/>
  <c r="AL912" i="22"/>
  <c r="AL859" i="22"/>
  <c r="W840" i="22"/>
  <c r="AG901" i="22"/>
  <c r="V737" i="22"/>
  <c r="BJ606" i="22"/>
  <c r="AW824" i="22"/>
  <c r="AA797" i="22"/>
  <c r="BI523" i="22"/>
  <c r="AC376" i="22"/>
  <c r="Z787" i="22"/>
  <c r="AH771" i="22"/>
  <c r="AW150" i="22"/>
  <c r="AR367" i="22"/>
  <c r="P819" i="22"/>
  <c r="V507" i="22"/>
  <c r="AA167" i="22"/>
  <c r="BE228" i="22"/>
  <c r="Z976" i="22"/>
  <c r="AY682" i="22"/>
  <c r="AC174" i="22"/>
  <c r="BI491" i="22"/>
  <c r="T670" i="22"/>
  <c r="AY608" i="22"/>
  <c r="AF652" i="22"/>
  <c r="U189" i="22"/>
  <c r="BH337" i="22"/>
  <c r="W860" i="22"/>
  <c r="AV770" i="22"/>
  <c r="Y554" i="22"/>
  <c r="BC191" i="22"/>
  <c r="BJ415" i="22"/>
  <c r="AR946" i="22"/>
  <c r="R536" i="22"/>
  <c r="AW291" i="22"/>
  <c r="AE517" i="22"/>
  <c r="V534" i="22"/>
  <c r="BD818" i="22"/>
  <c r="AZ802" i="22"/>
  <c r="BE602" i="22"/>
  <c r="AF444" i="22"/>
  <c r="AB984" i="22"/>
  <c r="O202" i="22"/>
  <c r="AN205" i="22"/>
  <c r="AC208" i="22"/>
  <c r="U213" i="22"/>
  <c r="BJ213" i="22"/>
  <c r="AE214" i="22"/>
  <c r="AF216" i="22"/>
  <c r="AM222" i="22"/>
  <c r="AJ914" i="22"/>
  <c r="AL767" i="22"/>
  <c r="BJ228" i="22"/>
  <c r="AJ230" i="22"/>
  <c r="Z234" i="22"/>
  <c r="AM235" i="22"/>
  <c r="AF246" i="22"/>
  <c r="AD732" i="22"/>
  <c r="BF619" i="22"/>
  <c r="X238" i="22"/>
  <c r="AN241" i="22"/>
  <c r="Y252" i="22"/>
  <c r="AO445" i="22"/>
  <c r="AW486" i="22"/>
  <c r="Z261" i="22"/>
  <c r="AN760" i="22"/>
  <c r="AV799" i="22"/>
  <c r="BJ793" i="22"/>
  <c r="R745" i="22"/>
  <c r="BK711" i="22"/>
  <c r="AJ647" i="22"/>
  <c r="AU894" i="22"/>
  <c r="BC956" i="22"/>
  <c r="AU515" i="22"/>
  <c r="AJ721" i="22"/>
  <c r="AP271" i="22"/>
  <c r="Y979" i="22"/>
  <c r="AE556" i="22"/>
  <c r="AF282" i="22"/>
  <c r="O285" i="22"/>
  <c r="W630" i="22"/>
  <c r="AH1000" i="22"/>
  <c r="AP291" i="22"/>
  <c r="BL907" i="22"/>
  <c r="BB781" i="22"/>
  <c r="W293" i="22"/>
  <c r="AL871" i="22"/>
  <c r="P300" i="22"/>
  <c r="BA311" i="22"/>
  <c r="AF315" i="22"/>
  <c r="Q325" i="22"/>
  <c r="BA330" i="22"/>
  <c r="BL330" i="22"/>
  <c r="O337" i="22"/>
  <c r="AA339" i="22"/>
  <c r="AO339" i="22"/>
  <c r="AX402" i="22"/>
  <c r="AB689" i="22"/>
  <c r="Z351" i="22"/>
  <c r="AD353" i="22"/>
  <c r="AD771" i="22"/>
  <c r="BJ594" i="22"/>
  <c r="O367" i="22"/>
  <c r="BB371" i="22"/>
  <c r="AQ373" i="22"/>
  <c r="Y627" i="22"/>
  <c r="Z485" i="22"/>
  <c r="BE709" i="22"/>
  <c r="BC510" i="22"/>
  <c r="O571" i="22"/>
  <c r="AZ387" i="22"/>
  <c r="V469" i="22"/>
  <c r="Z791" i="22"/>
  <c r="P468" i="22"/>
  <c r="R653" i="22"/>
  <c r="BG390" i="22"/>
  <c r="AE393" i="22"/>
  <c r="AJ394" i="22"/>
  <c r="BI403" i="22"/>
  <c r="AG415" i="22"/>
  <c r="AH514" i="22"/>
  <c r="O406" i="22"/>
  <c r="AJ415" i="22"/>
  <c r="BF421" i="22"/>
  <c r="AZ423" i="22"/>
  <c r="AQ500" i="22"/>
  <c r="AA512" i="22"/>
  <c r="AL733" i="22"/>
  <c r="AT672" i="22"/>
  <c r="AC433" i="22"/>
  <c r="BG434" i="22"/>
  <c r="AO435" i="22"/>
  <c r="Q589" i="22"/>
  <c r="AE448" i="22"/>
  <c r="O841" i="22"/>
  <c r="AM519" i="22"/>
  <c r="AY842" i="22"/>
  <c r="AK467" i="22"/>
  <c r="AH442" i="22"/>
  <c r="U445" i="22"/>
  <c r="AV749" i="22"/>
  <c r="Q734" i="22"/>
  <c r="BL460" i="22"/>
  <c r="BG449" i="22"/>
  <c r="AX450" i="22"/>
  <c r="R821" i="22"/>
  <c r="Z774" i="22"/>
  <c r="AN583" i="22"/>
  <c r="BH580" i="22"/>
  <c r="R456" i="22"/>
  <c r="BG751" i="22"/>
  <c r="S568" i="22"/>
  <c r="BA514" i="22"/>
  <c r="AI471" i="22"/>
  <c r="BA578" i="22"/>
  <c r="X811" i="22"/>
  <c r="AY586" i="22"/>
  <c r="BE662" i="22"/>
  <c r="P785" i="22"/>
  <c r="BE678" i="22"/>
  <c r="AX483" i="22"/>
  <c r="AM486" i="22"/>
  <c r="BB498" i="22"/>
  <c r="AH502" i="22"/>
  <c r="V503" i="22"/>
  <c r="BD504" i="22"/>
  <c r="AU532" i="22"/>
  <c r="AY594" i="22"/>
  <c r="AE929" i="22"/>
  <c r="BI711" i="22"/>
  <c r="AV488" i="22"/>
  <c r="AI627" i="22"/>
  <c r="BL627" i="22"/>
  <c r="BA631" i="22"/>
  <c r="AM647" i="22"/>
  <c r="BG964" i="22"/>
  <c r="S482" i="22"/>
  <c r="AX663" i="22"/>
  <c r="BD690" i="22"/>
  <c r="AV846" i="22"/>
  <c r="AR828" i="22"/>
  <c r="AO999" i="22"/>
  <c r="W878" i="22"/>
  <c r="AC408" i="22"/>
  <c r="AM946" i="22"/>
  <c r="Q803" i="22"/>
  <c r="AI879" i="22"/>
  <c r="AH765" i="22"/>
  <c r="AD566" i="22"/>
  <c r="AX652" i="22"/>
  <c r="AB834" i="22"/>
  <c r="AP603" i="22"/>
  <c r="AV833" i="22"/>
  <c r="X774" i="22"/>
  <c r="U783" i="22"/>
  <c r="U763" i="22"/>
  <c r="AD968" i="22"/>
  <c r="AJ903" i="22"/>
  <c r="X672" i="22"/>
  <c r="BL903" i="22"/>
  <c r="AD679" i="22"/>
  <c r="AK684" i="22"/>
  <c r="BC696" i="22"/>
  <c r="AO757" i="22"/>
  <c r="AD703" i="22"/>
  <c r="AB786" i="22"/>
  <c r="AH799" i="22"/>
  <c r="BC922" i="22"/>
  <c r="O793" i="22"/>
  <c r="AX985" i="22"/>
  <c r="AD746" i="22"/>
  <c r="S843" i="22"/>
  <c r="AN880" i="22"/>
  <c r="O671" i="22"/>
  <c r="BK826" i="22"/>
  <c r="BK854" i="22"/>
  <c r="AH919" i="22"/>
  <c r="AN946" i="22"/>
  <c r="BB691" i="22"/>
  <c r="AU844" i="22"/>
  <c r="Y988" i="22"/>
  <c r="AC834" i="22"/>
  <c r="AL797" i="22"/>
  <c r="AS994" i="22"/>
  <c r="AV960" i="22"/>
  <c r="BG871" i="22"/>
  <c r="AW938" i="22"/>
  <c r="BA720" i="22"/>
  <c r="AO828" i="22"/>
  <c r="AY902" i="22"/>
  <c r="BK850" i="22"/>
  <c r="AT708" i="22"/>
  <c r="BH430" i="22"/>
  <c r="AG841" i="22"/>
  <c r="S837" i="22"/>
  <c r="AF835" i="22"/>
  <c r="AM731" i="22"/>
  <c r="AZ800" i="22"/>
  <c r="AZ735" i="22"/>
  <c r="BA916" i="22"/>
  <c r="S718" i="22"/>
  <c r="BC972" i="22"/>
  <c r="AJ781" i="22"/>
  <c r="AD491" i="22"/>
  <c r="BB699" i="22"/>
  <c r="BF478" i="22"/>
  <c r="BD883" i="22"/>
  <c r="AD611" i="22"/>
  <c r="U749" i="22"/>
  <c r="BB594" i="22"/>
  <c r="BK747" i="22"/>
  <c r="AO803" i="22"/>
  <c r="P731" i="22"/>
  <c r="T695" i="22"/>
  <c r="U687" i="22"/>
  <c r="AN882" i="22"/>
  <c r="AD748" i="22"/>
  <c r="X809" i="22"/>
  <c r="AV968" i="22"/>
  <c r="AU874" i="22"/>
  <c r="AV958" i="22"/>
  <c r="AJ798" i="22"/>
  <c r="AV653" i="22"/>
  <c r="AQ842" i="22"/>
  <c r="W651" i="22"/>
  <c r="AE884" i="22"/>
  <c r="R822" i="22"/>
  <c r="AF795" i="22"/>
  <c r="AK710" i="22"/>
  <c r="AU718" i="22"/>
  <c r="V715" i="22"/>
  <c r="AU781" i="22"/>
  <c r="AK862" i="22"/>
  <c r="AU992" i="22"/>
  <c r="BC531" i="22"/>
  <c r="AJ883" i="22"/>
  <c r="AB738" i="22"/>
  <c r="AQ804" i="22"/>
  <c r="BK987" i="22"/>
  <c r="AF838" i="22"/>
  <c r="W985" i="22"/>
  <c r="BG917" i="22"/>
  <c r="BG637" i="22"/>
  <c r="BH886" i="22"/>
  <c r="AZ989" i="22"/>
  <c r="AH904" i="22"/>
  <c r="AW846" i="22"/>
  <c r="AC680" i="22"/>
  <c r="AP792" i="22"/>
  <c r="O688" i="22"/>
  <c r="V668" i="22"/>
  <c r="AZ930" i="22"/>
  <c r="AX671" i="22"/>
  <c r="P793" i="22"/>
  <c r="AP902" i="22"/>
  <c r="AJ734" i="22"/>
  <c r="AT785" i="22"/>
  <c r="BK804" i="22"/>
  <c r="AT868" i="22"/>
  <c r="BG891" i="22"/>
  <c r="BK834" i="22"/>
  <c r="BG768" i="22"/>
  <c r="BB880" i="22"/>
  <c r="BF794" i="22"/>
  <c r="BJ921" i="22"/>
  <c r="AB970" i="22"/>
  <c r="T907" i="22"/>
  <c r="AX766" i="22"/>
  <c r="X547" i="22"/>
  <c r="Q864" i="22"/>
  <c r="X803" i="22"/>
  <c r="U782" i="22"/>
  <c r="AS765" i="22"/>
  <c r="BH963" i="22"/>
  <c r="AD937" i="22"/>
  <c r="U545" i="22"/>
  <c r="Y728" i="22"/>
  <c r="O822" i="22"/>
  <c r="Y739" i="22"/>
  <c r="AC817" i="22"/>
  <c r="BG729" i="22"/>
  <c r="BG689" i="22"/>
  <c r="AQ757" i="22"/>
  <c r="AG801" i="22"/>
  <c r="R815" i="22"/>
  <c r="AW731" i="22"/>
  <c r="AB171" i="22"/>
  <c r="BL856" i="22"/>
  <c r="AY924" i="22"/>
  <c r="Z893" i="22"/>
  <c r="BL628" i="22"/>
  <c r="BI815" i="22"/>
  <c r="AN896" i="22"/>
  <c r="AX914" i="22"/>
  <c r="AA710" i="22"/>
  <c r="AB782" i="22"/>
  <c r="AU870" i="22"/>
  <c r="AQ966" i="22"/>
  <c r="AD819" i="22"/>
  <c r="P814" i="22"/>
  <c r="BD802" i="22"/>
  <c r="AP558" i="22"/>
  <c r="AI828" i="22"/>
  <c r="T802" i="22"/>
  <c r="AG961" i="22"/>
  <c r="R799" i="22"/>
  <c r="BI495" i="22"/>
  <c r="O933" i="22"/>
  <c r="BJ818" i="22"/>
  <c r="AD749" i="22"/>
  <c r="AD946" i="22"/>
  <c r="AR902" i="22"/>
  <c r="AO934" i="22"/>
  <c r="AO930" i="22"/>
  <c r="BH657" i="22"/>
  <c r="BC759" i="22"/>
  <c r="AE826" i="22"/>
  <c r="AQ856" i="22"/>
  <c r="AW496" i="22"/>
  <c r="R768" i="22"/>
  <c r="BL968" i="22"/>
  <c r="BJ740" i="22"/>
  <c r="BF717" i="22"/>
  <c r="R698" i="22"/>
  <c r="BL911" i="22"/>
  <c r="AI735" i="22"/>
  <c r="AY543" i="22"/>
  <c r="AP903" i="22"/>
  <c r="AI740" i="22"/>
  <c r="AG855" i="22"/>
  <c r="AR786" i="22"/>
  <c r="AH723" i="22"/>
  <c r="AE715" i="22"/>
  <c r="BA552" i="22"/>
  <c r="U812" i="22"/>
  <c r="AX829" i="22"/>
  <c r="AM804" i="22"/>
  <c r="AU650" i="22"/>
  <c r="BJ765" i="22"/>
  <c r="AH675" i="22"/>
  <c r="AI736" i="22"/>
  <c r="BC754" i="22"/>
  <c r="BJ966" i="22"/>
  <c r="AV848" i="22"/>
  <c r="W751" i="22"/>
  <c r="AE894" i="22"/>
  <c r="BL838" i="22"/>
  <c r="AW866" i="22"/>
  <c r="BC884" i="22"/>
  <c r="AL978" i="22"/>
  <c r="X790" i="22"/>
  <c r="AQ887" i="22"/>
  <c r="BF697" i="22"/>
  <c r="R862" i="22"/>
  <c r="AV828" i="22"/>
  <c r="AT681" i="22"/>
  <c r="X884" i="22"/>
  <c r="X633" i="22"/>
  <c r="X935" i="22"/>
  <c r="BB705" i="22"/>
  <c r="Q842" i="22"/>
  <c r="W704" i="22"/>
  <c r="AU808" i="22"/>
  <c r="AU962" i="22"/>
  <c r="AQ866" i="22"/>
  <c r="BI992" i="22"/>
  <c r="AP942" i="22"/>
  <c r="P849" i="22"/>
  <c r="BG814" i="22"/>
  <c r="AJ778" i="22"/>
  <c r="BA713" i="22"/>
  <c r="Q505" i="22"/>
  <c r="R985" i="22"/>
  <c r="O538" i="22"/>
  <c r="BE796" i="22"/>
  <c r="AU794" i="22"/>
  <c r="AK755" i="22"/>
  <c r="AU910" i="22"/>
  <c r="U867" i="22"/>
  <c r="AX750" i="22"/>
  <c r="AY868" i="22"/>
  <c r="O698" i="22"/>
  <c r="AI454" i="22"/>
  <c r="AC843" i="22"/>
  <c r="BA903" i="22"/>
  <c r="BG724" i="22"/>
  <c r="AM975" i="22"/>
  <c r="AT823" i="22"/>
  <c r="Y726" i="22"/>
  <c r="X990" i="22"/>
  <c r="AV817" i="22"/>
  <c r="AS956" i="22"/>
  <c r="S946" i="22"/>
  <c r="AA993" i="22"/>
  <c r="Y762" i="22"/>
  <c r="Z712" i="22"/>
  <c r="BF899" i="22"/>
  <c r="X857" i="22"/>
  <c r="BA710" i="22"/>
  <c r="AM798" i="22"/>
  <c r="Q794" i="22"/>
  <c r="AG926" i="22"/>
  <c r="Q705" i="22"/>
  <c r="X994" i="22"/>
  <c r="BH753" i="22"/>
  <c r="O609" i="22"/>
  <c r="AW761" i="22"/>
  <c r="AY579" i="22"/>
  <c r="T721" i="22"/>
  <c r="BL913" i="22"/>
  <c r="BC780" i="22"/>
  <c r="BD966" i="22"/>
  <c r="AG913" i="22"/>
  <c r="AD877" i="22"/>
  <c r="X948" i="22"/>
  <c r="BI714" i="22"/>
  <c r="U716" i="22"/>
  <c r="AJ847" i="22"/>
  <c r="AD818" i="22"/>
  <c r="AA801" i="22"/>
  <c r="AQ536" i="22"/>
  <c r="V880" i="22"/>
  <c r="Z763" i="22"/>
  <c r="Q713" i="22"/>
  <c r="AY733" i="22"/>
  <c r="T805" i="22"/>
  <c r="AP863" i="22"/>
  <c r="AX917" i="22"/>
  <c r="AF914" i="22"/>
  <c r="AZ868" i="22"/>
  <c r="AE885" i="22"/>
  <c r="AK910" i="22"/>
  <c r="AZ866" i="22"/>
  <c r="AT888" i="22"/>
  <c r="AX901" i="22"/>
  <c r="AF950" i="22"/>
  <c r="AP867" i="22"/>
  <c r="BI507" i="22"/>
  <c r="U758" i="22"/>
  <c r="BK719" i="22"/>
  <c r="AK696" i="22"/>
  <c r="BB845" i="22"/>
  <c r="T506" i="22"/>
  <c r="AS827" i="22"/>
  <c r="BK978" i="22"/>
  <c r="AF963" i="22"/>
  <c r="AF609" i="22"/>
  <c r="Z754" i="22"/>
  <c r="U529" i="22"/>
  <c r="S915" i="22"/>
  <c r="T904" i="22"/>
  <c r="U671" i="22"/>
  <c r="AG964" i="22"/>
  <c r="S895" i="22"/>
  <c r="BH600" i="22"/>
  <c r="AX997" i="22"/>
  <c r="BF885" i="22"/>
  <c r="AH785" i="22"/>
  <c r="AE734" i="22"/>
  <c r="X833" i="22"/>
  <c r="Z713" i="22"/>
  <c r="AX920" i="22"/>
  <c r="S753" i="22"/>
  <c r="BL789" i="22"/>
  <c r="AK878" i="22"/>
  <c r="AA935" i="22"/>
  <c r="BC848" i="22"/>
  <c r="AD826" i="22"/>
  <c r="BC865" i="22"/>
  <c r="AH834" i="22"/>
  <c r="BK786" i="22"/>
  <c r="BC991" i="22"/>
  <c r="AE851" i="22"/>
  <c r="Z590" i="22"/>
  <c r="BH868" i="22"/>
  <c r="Y556" i="22"/>
  <c r="Z903" i="22"/>
  <c r="BG638" i="22"/>
  <c r="Z717" i="22"/>
  <c r="BK930" i="22"/>
  <c r="X557" i="22"/>
  <c r="AH828" i="22"/>
  <c r="AL773" i="22"/>
  <c r="AV957" i="22"/>
  <c r="P874" i="22"/>
  <c r="AP868" i="22"/>
  <c r="AK966" i="22"/>
  <c r="AZ785" i="22"/>
  <c r="Q997" i="22"/>
  <c r="AF790" i="22"/>
  <c r="AK912" i="22"/>
  <c r="BC955" i="22"/>
  <c r="BL824" i="22"/>
  <c r="AB788" i="22"/>
  <c r="BE933" i="22"/>
  <c r="AJ809" i="22"/>
  <c r="BA871" i="22"/>
  <c r="AD931" i="22"/>
  <c r="BD740" i="22"/>
  <c r="AL740" i="22"/>
  <c r="AQ912" i="22"/>
  <c r="AT938" i="22"/>
  <c r="AJ843" i="22"/>
  <c r="O789" i="22"/>
  <c r="O686" i="22"/>
  <c r="U863" i="22"/>
  <c r="AA774" i="22"/>
  <c r="AN557" i="22"/>
  <c r="AV869" i="22"/>
  <c r="AB657" i="22"/>
  <c r="AV795" i="22"/>
  <c r="BC949" i="22"/>
  <c r="Y900" i="22"/>
  <c r="BI902" i="22"/>
  <c r="AM991" i="22"/>
  <c r="R814" i="22"/>
  <c r="BD983" i="22"/>
  <c r="AJ880" i="22"/>
  <c r="AF896" i="22"/>
  <c r="AY987" i="22"/>
  <c r="S695" i="22"/>
  <c r="AJ708" i="22"/>
  <c r="BB722" i="22"/>
  <c r="AT740" i="22"/>
  <c r="Y757" i="22"/>
  <c r="AI766" i="22"/>
  <c r="AM773" i="22"/>
  <c r="AF761" i="22"/>
  <c r="AG820" i="22"/>
  <c r="BD521" i="22"/>
  <c r="AF878" i="22"/>
  <c r="Q905" i="22"/>
  <c r="AB700" i="22"/>
  <c r="AD835" i="22"/>
  <c r="AM544" i="22"/>
  <c r="S930" i="22"/>
  <c r="BK912" i="22"/>
  <c r="AC794" i="22"/>
  <c r="AD801" i="22"/>
  <c r="AV920" i="22"/>
  <c r="BL818" i="22"/>
  <c r="BF564" i="22"/>
  <c r="BA735" i="22"/>
  <c r="BC819" i="22"/>
  <c r="AF862" i="22"/>
  <c r="AN528" i="22"/>
  <c r="R913" i="22"/>
  <c r="Y826" i="22"/>
  <c r="AY775" i="22"/>
  <c r="BJ961" i="22"/>
  <c r="AV829" i="22"/>
  <c r="AE565" i="22"/>
  <c r="AD864" i="22"/>
  <c r="AV811" i="22"/>
  <c r="O953" i="22"/>
  <c r="AC786" i="22"/>
  <c r="T765" i="22"/>
  <c r="AW730" i="22"/>
  <c r="AE678" i="22"/>
  <c r="W981" i="22"/>
  <c r="AG606" i="22"/>
  <c r="BD841" i="22"/>
  <c r="AB812" i="22"/>
  <c r="BG738" i="22"/>
  <c r="BA725" i="22"/>
  <c r="AN988" i="22"/>
  <c r="BC647" i="22"/>
  <c r="U648" i="22"/>
  <c r="AQ895" i="22"/>
  <c r="AC830" i="22"/>
  <c r="AE668" i="22"/>
  <c r="V674" i="22"/>
  <c r="R680" i="22"/>
  <c r="AH683" i="22"/>
  <c r="W692" i="22"/>
  <c r="AT693" i="22"/>
  <c r="BG706" i="22"/>
  <c r="BG707" i="22"/>
  <c r="S986" i="22"/>
  <c r="AD755" i="22"/>
  <c r="BJ822" i="22"/>
  <c r="AX936" i="22"/>
  <c r="Z801" i="22"/>
  <c r="AJ765" i="22"/>
  <c r="AZ791" i="22"/>
  <c r="AT819" i="22"/>
  <c r="AG576" i="22"/>
  <c r="AJ806" i="22"/>
  <c r="BK764" i="22"/>
  <c r="AD765" i="22"/>
  <c r="AW910" i="22"/>
  <c r="AJ838" i="22"/>
  <c r="AZ949" i="22"/>
  <c r="U916" i="22"/>
  <c r="AL836" i="22"/>
  <c r="T539" i="22"/>
  <c r="V916" i="22"/>
  <c r="BD909" i="22"/>
  <c r="AT684" i="22"/>
  <c r="AU956" i="22"/>
  <c r="AB804" i="22"/>
  <c r="AB576" i="22"/>
  <c r="BL639" i="22"/>
  <c r="AI784" i="22"/>
  <c r="R611" i="22"/>
  <c r="W613" i="22"/>
  <c r="V614" i="22"/>
  <c r="O958" i="22"/>
  <c r="AG711" i="22"/>
  <c r="AQ708" i="22"/>
  <c r="AT640" i="22"/>
  <c r="BK640" i="22"/>
  <c r="BF643" i="22"/>
  <c r="AD644" i="22"/>
  <c r="BF644" i="22"/>
  <c r="O651" i="22"/>
  <c r="AZ660" i="22"/>
  <c r="AI662" i="22"/>
  <c r="AJ663" i="22"/>
  <c r="AO666" i="22"/>
  <c r="BD668" i="22"/>
  <c r="AR670" i="22"/>
  <c r="BD670" i="22"/>
  <c r="AK675" i="22"/>
  <c r="Y676" i="22"/>
  <c r="Q679" i="22"/>
  <c r="AK682" i="22"/>
  <c r="X913" i="22"/>
  <c r="AM866" i="22"/>
  <c r="X683" i="22"/>
  <c r="BC697" i="22"/>
  <c r="AZ704" i="22"/>
  <c r="AD710" i="22"/>
  <c r="AE713" i="22"/>
  <c r="AZ729" i="22"/>
  <c r="AV736" i="22"/>
  <c r="AN796" i="22"/>
  <c r="Y856" i="22"/>
  <c r="T641" i="22"/>
  <c r="R835" i="22"/>
  <c r="BE997" i="22"/>
  <c r="AM919" i="22"/>
  <c r="V896" i="22"/>
  <c r="AL894" i="22"/>
  <c r="AS778" i="22"/>
  <c r="AE841" i="22"/>
  <c r="AJ819" i="22"/>
  <c r="AJ99" i="22"/>
  <c r="O852" i="22"/>
  <c r="AS561" i="22"/>
  <c r="BE789" i="22"/>
  <c r="AH876" i="22"/>
  <c r="AV839" i="22"/>
  <c r="R931" i="22"/>
  <c r="AO639" i="22"/>
  <c r="AH917" i="22"/>
  <c r="BA858" i="22"/>
  <c r="Y893" i="22"/>
  <c r="X519" i="22"/>
  <c r="O626" i="22"/>
  <c r="AF728" i="22"/>
  <c r="AL793" i="22"/>
  <c r="T925" i="22"/>
  <c r="BJ831" i="22"/>
  <c r="Z911" i="22"/>
  <c r="S960" i="22"/>
  <c r="BH849" i="22"/>
  <c r="AV944" i="22"/>
  <c r="AY959" i="22"/>
  <c r="AF929" i="22"/>
  <c r="AJ932" i="22"/>
  <c r="AY636" i="22"/>
  <c r="AR973" i="22"/>
  <c r="BL959" i="22"/>
  <c r="AG914" i="22"/>
  <c r="AF918" i="22"/>
  <c r="T811" i="22"/>
  <c r="BC965" i="22"/>
  <c r="AB903" i="22"/>
  <c r="BC904" i="22"/>
  <c r="BG867" i="22"/>
  <c r="BA824" i="22"/>
  <c r="AZ609" i="22"/>
  <c r="BA833" i="22"/>
  <c r="AX878" i="22"/>
  <c r="AQ799" i="22"/>
  <c r="AM886" i="22"/>
  <c r="V884" i="22"/>
  <c r="AK821" i="22"/>
  <c r="AH866" i="22"/>
  <c r="BB885" i="22"/>
  <c r="P828" i="22"/>
  <c r="BJ785" i="22"/>
  <c r="BD852" i="22"/>
  <c r="BH931" i="22"/>
  <c r="V791" i="22"/>
  <c r="AD874" i="22"/>
  <c r="AJ944" i="22"/>
  <c r="X702" i="22"/>
  <c r="AI881" i="22"/>
  <c r="AW558" i="22"/>
  <c r="V910" i="22"/>
  <c r="AK884" i="22"/>
  <c r="O894" i="22"/>
  <c r="BE839" i="22"/>
  <c r="BL829" i="22"/>
  <c r="U910" i="22"/>
  <c r="BJ732" i="22"/>
  <c r="AU863" i="22"/>
  <c r="AR588" i="22"/>
  <c r="AV652" i="22"/>
  <c r="AB947" i="22"/>
  <c r="AL714" i="22"/>
  <c r="BJ842" i="22"/>
  <c r="AX506" i="22"/>
  <c r="BC791" i="22"/>
  <c r="BH909" i="22"/>
  <c r="X567" i="22"/>
  <c r="AE897" i="22"/>
  <c r="AC808" i="22"/>
  <c r="AM952" i="22"/>
  <c r="AR875" i="22"/>
  <c r="AR521" i="22"/>
  <c r="R951" i="22"/>
  <c r="AF875" i="22"/>
  <c r="P839" i="22"/>
  <c r="BD709" i="22"/>
  <c r="P867" i="22"/>
  <c r="Z922" i="22"/>
  <c r="AT952" i="22"/>
  <c r="Y801" i="22"/>
  <c r="P562" i="22"/>
  <c r="P910" i="22"/>
  <c r="AU988" i="22"/>
  <c r="U890" i="22"/>
  <c r="BC890" i="22"/>
  <c r="AR855" i="22"/>
  <c r="AO710" i="22"/>
  <c r="T899" i="22"/>
  <c r="AS595" i="22"/>
  <c r="AM819" i="22"/>
  <c r="AL674" i="22"/>
  <c r="BH834" i="22"/>
  <c r="Z795" i="22"/>
  <c r="AV999" i="22"/>
  <c r="BE857" i="22"/>
  <c r="U559" i="22"/>
  <c r="BL892" i="22"/>
  <c r="AO722" i="22"/>
  <c r="BF809" i="22"/>
  <c r="AX662" i="22"/>
  <c r="BJ989" i="22"/>
  <c r="BC661" i="22"/>
  <c r="AK815" i="22"/>
  <c r="AE931" i="22"/>
  <c r="AW930" i="22"/>
  <c r="AS720" i="22"/>
  <c r="AD895" i="22"/>
  <c r="AG685" i="22"/>
  <c r="Y987" i="22"/>
  <c r="AG790" i="22"/>
  <c r="AB922" i="22"/>
  <c r="BA954" i="22"/>
  <c r="AR997" i="22"/>
  <c r="BF673" i="22"/>
  <c r="AH975" i="22"/>
  <c r="AS710" i="22"/>
  <c r="BD808" i="22"/>
  <c r="S933" i="22"/>
  <c r="BK937" i="22"/>
  <c r="AK952" i="22"/>
  <c r="AV994" i="22"/>
  <c r="AQ956" i="22"/>
  <c r="BC897" i="22"/>
  <c r="X801" i="22"/>
  <c r="BA601" i="22"/>
  <c r="Q974" i="22"/>
  <c r="AH924" i="22"/>
  <c r="BI979" i="22"/>
  <c r="AJ665" i="22"/>
  <c r="BK936" i="22"/>
  <c r="AS922" i="22"/>
  <c r="AF851" i="22"/>
  <c r="Z971" i="22"/>
  <c r="AF860" i="22"/>
  <c r="BE845" i="22"/>
  <c r="V761" i="22"/>
  <c r="BK944" i="22"/>
  <c r="X965" i="22"/>
  <c r="AH902" i="22"/>
  <c r="AA979" i="22"/>
  <c r="AI944" i="22"/>
  <c r="AJ698" i="22"/>
  <c r="AB842" i="22"/>
  <c r="BI758" i="22"/>
  <c r="AG903" i="22"/>
  <c r="AX735" i="22"/>
  <c r="AK809" i="22"/>
  <c r="BD771" i="22"/>
  <c r="BG979" i="22"/>
  <c r="O917" i="22"/>
  <c r="BH581" i="22"/>
  <c r="R874" i="22"/>
  <c r="AG795" i="22"/>
  <c r="S850" i="22"/>
  <c r="BH894" i="22"/>
  <c r="AY881" i="22"/>
  <c r="U831" i="22"/>
  <c r="AZ880" i="22"/>
  <c r="AI656" i="22"/>
  <c r="T713" i="22"/>
  <c r="AX884" i="22"/>
  <c r="AY658" i="22"/>
  <c r="AJ746" i="22"/>
  <c r="AY960" i="22"/>
  <c r="AQ879" i="22"/>
  <c r="BD927" i="22"/>
  <c r="X815" i="22"/>
  <c r="T829" i="22"/>
  <c r="BC917" i="22"/>
  <c r="AV924" i="22"/>
  <c r="AX514" i="22"/>
  <c r="AM948" i="22"/>
  <c r="AP869" i="22"/>
  <c r="V822" i="22"/>
  <c r="BJ938" i="22"/>
  <c r="S823" i="22"/>
  <c r="BH826" i="22"/>
  <c r="AF973" i="22"/>
  <c r="AI620" i="22"/>
  <c r="AF575" i="22"/>
  <c r="U967" i="22"/>
  <c r="BK935" i="22"/>
  <c r="AN868" i="22"/>
  <c r="AE861" i="22"/>
  <c r="R792" i="22"/>
  <c r="AM907" i="22"/>
  <c r="AM823" i="22"/>
  <c r="P815" i="22"/>
  <c r="Q629" i="22"/>
  <c r="AQ954" i="22"/>
  <c r="BB863" i="22"/>
  <c r="P727" i="22"/>
  <c r="AZ883" i="22"/>
  <c r="AM685" i="22"/>
  <c r="AW931" i="22"/>
  <c r="AI630" i="22"/>
  <c r="AW867" i="22"/>
  <c r="AT827" i="22"/>
  <c r="AN922" i="22"/>
  <c r="BE906" i="22"/>
  <c r="AT919" i="22"/>
  <c r="BH898" i="22"/>
  <c r="S631" i="22"/>
  <c r="AQ922" i="22"/>
  <c r="BB748" i="22"/>
  <c r="X552" i="22"/>
  <c r="AX966" i="22"/>
  <c r="BG978" i="22"/>
  <c r="BE924" i="22"/>
  <c r="BB778" i="22"/>
  <c r="BH910" i="22"/>
  <c r="AI867" i="22"/>
  <c r="BH938" i="22"/>
  <c r="AF839" i="22"/>
  <c r="AD596" i="22"/>
  <c r="BC870" i="22"/>
  <c r="BB939" i="22"/>
  <c r="BF925" i="22"/>
  <c r="AC952" i="22"/>
  <c r="AO711" i="22"/>
  <c r="AP849" i="22"/>
  <c r="BA894" i="22"/>
  <c r="AK933" i="22"/>
  <c r="AC849" i="22"/>
  <c r="AC920" i="22"/>
  <c r="BA963" i="22"/>
  <c r="BC961" i="22"/>
  <c r="BI965" i="22"/>
  <c r="P795" i="22"/>
  <c r="T719" i="22"/>
  <c r="P798" i="22"/>
  <c r="BA637" i="22"/>
  <c r="S817" i="22"/>
  <c r="AB869" i="22"/>
  <c r="AW853" i="22"/>
  <c r="BA835" i="22"/>
  <c r="BK851" i="22"/>
  <c r="BD870" i="22"/>
  <c r="Q941" i="22"/>
  <c r="BF919" i="22"/>
  <c r="AY935" i="22"/>
  <c r="AC699" i="22"/>
  <c r="BA704" i="22"/>
  <c r="AM712" i="22"/>
  <c r="AC723" i="22"/>
  <c r="AF743" i="22"/>
  <c r="BJ744" i="22"/>
  <c r="BJ963" i="22"/>
  <c r="BF770" i="22"/>
  <c r="S820" i="22"/>
  <c r="AV778" i="22"/>
  <c r="O788" i="22"/>
  <c r="V942" i="22"/>
  <c r="AU708" i="22"/>
  <c r="BI723" i="22"/>
  <c r="AQ1001" i="22"/>
  <c r="BF737" i="22"/>
  <c r="S741" i="22"/>
  <c r="Q788" i="22"/>
  <c r="AW851" i="22"/>
  <c r="AD747" i="22"/>
  <c r="AB846" i="22"/>
  <c r="U897" i="22"/>
  <c r="BC827" i="22"/>
  <c r="BL934" i="22"/>
  <c r="AL929" i="22"/>
  <c r="Z888" i="22"/>
  <c r="T763" i="22"/>
  <c r="AD767" i="22"/>
  <c r="AI848" i="22"/>
  <c r="BJ849" i="22"/>
  <c r="AD863" i="22"/>
  <c r="AV851" i="22"/>
  <c r="AJ783" i="22"/>
  <c r="AV793" i="22"/>
  <c r="BF801" i="22"/>
  <c r="AW813" i="22"/>
  <c r="AS840" i="22"/>
  <c r="BK749" i="22"/>
  <c r="AJ753" i="22"/>
  <c r="BI753" i="22"/>
  <c r="AM754" i="22"/>
  <c r="BA758" i="22"/>
  <c r="AD925" i="22"/>
  <c r="Q808" i="22"/>
  <c r="AS767" i="22"/>
  <c r="AZ744" i="22"/>
  <c r="BG886" i="22"/>
  <c r="AG779" i="22"/>
  <c r="AJ757" i="22"/>
  <c r="X970" i="22"/>
  <c r="BC784" i="22"/>
  <c r="AM828" i="22"/>
  <c r="P848" i="22"/>
  <c r="Q883" i="22"/>
  <c r="O979" i="22"/>
  <c r="BC915" i="22"/>
  <c r="O878" i="22"/>
  <c r="AB992" i="22"/>
  <c r="BB955" i="22"/>
  <c r="AF735" i="22"/>
  <c r="AX758" i="22"/>
  <c r="AT984" i="22"/>
  <c r="AB739" i="22"/>
  <c r="AI787" i="22"/>
  <c r="AZ927" i="22"/>
  <c r="BD875" i="22"/>
  <c r="BG826" i="22"/>
  <c r="AL995" i="22"/>
  <c r="T613" i="22"/>
  <c r="U898" i="22"/>
  <c r="P668" i="22"/>
  <c r="T971" i="22"/>
  <c r="BI967" i="22"/>
  <c r="BG698" i="22"/>
  <c r="P934" i="22"/>
  <c r="AQ961" i="22"/>
  <c r="Z857" i="22"/>
  <c r="AF927" i="22"/>
  <c r="BF931" i="22"/>
  <c r="AW937" i="22"/>
  <c r="AK880" i="22"/>
  <c r="BJ815" i="22"/>
  <c r="P1000" i="22"/>
  <c r="Y952" i="22"/>
  <c r="AY581" i="22"/>
  <c r="Y936" i="22"/>
  <c r="AY923" i="22"/>
  <c r="BC918" i="22"/>
  <c r="S748" i="22"/>
  <c r="AO780" i="22"/>
  <c r="BD924" i="22"/>
  <c r="O963" i="22"/>
  <c r="AZ1000" i="22"/>
  <c r="AW943" i="22"/>
  <c r="V706" i="22"/>
  <c r="BK922" i="22"/>
  <c r="AZ876" i="22"/>
  <c r="Q695" i="22"/>
  <c r="Z914" i="22"/>
  <c r="AO982" i="22"/>
  <c r="BE767" i="22"/>
  <c r="AJ921" i="22"/>
  <c r="R742" i="22"/>
  <c r="AH995" i="22"/>
  <c r="AM897" i="22"/>
  <c r="AI757" i="22"/>
  <c r="BF926" i="22"/>
  <c r="BK933" i="22"/>
  <c r="AS829" i="22"/>
  <c r="BJ934" i="22"/>
  <c r="Z946" i="22"/>
  <c r="AO840" i="22"/>
  <c r="AF965" i="22"/>
  <c r="Z667" i="22"/>
  <c r="X564" i="22"/>
  <c r="AN932" i="22"/>
  <c r="AL876" i="22"/>
  <c r="O875" i="22"/>
  <c r="AL895" i="22"/>
  <c r="AU720" i="22"/>
  <c r="AN802" i="22"/>
  <c r="R704" i="22"/>
  <c r="R770" i="22"/>
  <c r="BK870" i="22"/>
  <c r="AG909" i="22"/>
  <c r="AG945" i="22"/>
  <c r="S883" i="22"/>
  <c r="X947" i="22"/>
  <c r="T897" i="22"/>
  <c r="O948" i="22"/>
  <c r="X932" i="22"/>
  <c r="AX803" i="22"/>
  <c r="AM717" i="22"/>
  <c r="W958" i="22"/>
  <c r="BL944" i="22"/>
  <c r="V895" i="22"/>
  <c r="BB755" i="22"/>
  <c r="V968" i="22"/>
  <c r="BG897" i="22"/>
  <c r="W935" i="22"/>
  <c r="BH957" i="22"/>
  <c r="AU871" i="22"/>
  <c r="AH922" i="22"/>
  <c r="Z679" i="22"/>
  <c r="AF769" i="22"/>
  <c r="Y916" i="22"/>
  <c r="Z677" i="22"/>
  <c r="AC892" i="22"/>
  <c r="AE806" i="22"/>
  <c r="AJ853" i="22"/>
  <c r="AR885" i="22"/>
  <c r="AR728" i="22"/>
  <c r="AP957" i="22"/>
  <c r="BF950" i="22"/>
  <c r="AM910" i="22"/>
  <c r="AB930" i="22"/>
  <c r="AH911" i="22"/>
  <c r="AC857" i="22"/>
  <c r="AX911" i="22"/>
  <c r="BH861" i="22"/>
  <c r="AM936" i="22"/>
  <c r="W997" i="22"/>
  <c r="AB936" i="22"/>
  <c r="AP729" i="22"/>
  <c r="AA912" i="22"/>
  <c r="AL920" i="22"/>
  <c r="AU920" i="22"/>
  <c r="BA908" i="22"/>
  <c r="O888" i="22"/>
  <c r="AU767" i="22"/>
  <c r="AT883" i="22"/>
  <c r="AP971" i="22"/>
  <c r="BH914" i="22"/>
  <c r="AB948" i="22"/>
  <c r="BK803" i="22"/>
  <c r="AQ711" i="22"/>
  <c r="O946" i="22"/>
  <c r="BA880" i="22"/>
  <c r="U870" i="22"/>
  <c r="AA728" i="22"/>
  <c r="AI793" i="22"/>
  <c r="AV908" i="22"/>
  <c r="AI919" i="22"/>
  <c r="X865" i="22"/>
  <c r="BI676" i="22"/>
  <c r="X946" i="22"/>
  <c r="AZ726" i="22"/>
  <c r="AL974" i="22"/>
  <c r="AP608" i="22"/>
  <c r="AF953" i="22"/>
  <c r="AK885" i="22"/>
  <c r="W832" i="22"/>
  <c r="AO929" i="22"/>
  <c r="T969" i="22"/>
  <c r="AI815" i="22"/>
  <c r="P977" i="22"/>
  <c r="AJ669" i="22"/>
  <c r="AO701" i="22"/>
  <c r="AV925" i="22"/>
  <c r="AA934" i="22"/>
  <c r="AD905" i="22"/>
  <c r="AL853" i="22"/>
  <c r="BA982" i="22"/>
  <c r="BL953" i="22"/>
  <c r="AJ551" i="22"/>
  <c r="AE1000" i="22"/>
  <c r="BA885" i="22"/>
  <c r="AL934" i="22"/>
  <c r="AS738" i="22"/>
  <c r="AF964" i="22"/>
  <c r="AB905" i="22"/>
  <c r="BK759" i="22"/>
  <c r="BH828" i="22"/>
  <c r="AA922" i="22"/>
  <c r="AC931" i="22"/>
  <c r="BA937" i="22"/>
  <c r="AX960" i="22"/>
  <c r="BL906" i="22"/>
  <c r="AT707" i="22"/>
  <c r="AB904" i="22"/>
  <c r="AJ918" i="22"/>
  <c r="AL862" i="22"/>
  <c r="AX887" i="22"/>
  <c r="AM932" i="22"/>
  <c r="BD911" i="22"/>
  <c r="AZ918" i="22"/>
  <c r="BC880" i="22"/>
  <c r="T782" i="22"/>
  <c r="AL977" i="22"/>
  <c r="BD979" i="22"/>
  <c r="BJ876" i="22"/>
  <c r="AG815" i="22"/>
  <c r="BG997" i="22"/>
  <c r="AU819" i="22"/>
  <c r="AB646" i="22"/>
  <c r="BG850" i="22"/>
  <c r="BC886" i="22"/>
  <c r="AS873" i="22"/>
  <c r="X894" i="22"/>
  <c r="BH801" i="22"/>
  <c r="W804" i="22"/>
  <c r="BG837" i="22"/>
  <c r="AS888" i="22"/>
  <c r="AO826" i="22"/>
  <c r="S833" i="22"/>
  <c r="Z836" i="22"/>
  <c r="AX837" i="22"/>
  <c r="AL840" i="22"/>
  <c r="BF864" i="22"/>
  <c r="AX842" i="22"/>
  <c r="AJ954" i="22"/>
  <c r="BI854" i="22"/>
  <c r="AB942" i="22"/>
  <c r="AD870" i="22"/>
  <c r="AG941" i="22"/>
  <c r="AP898" i="22"/>
  <c r="BJ908" i="22"/>
  <c r="AU787" i="22"/>
  <c r="S975" i="22"/>
  <c r="AB802" i="22"/>
  <c r="AW809" i="22"/>
  <c r="AO820" i="22"/>
  <c r="AW892" i="22"/>
  <c r="R955" i="22"/>
  <c r="AU911" i="22"/>
  <c r="AE994" i="22"/>
  <c r="AM837" i="22"/>
  <c r="V941" i="22"/>
  <c r="AH1001" i="22"/>
  <c r="BL839" i="22"/>
  <c r="AE853" i="22"/>
  <c r="AA860" i="22"/>
  <c r="P861" i="22"/>
  <c r="AQ898" i="22"/>
  <c r="Z871" i="22"/>
  <c r="BD908" i="22"/>
  <c r="BL955" i="22"/>
  <c r="BJ957" i="22"/>
  <c r="BE889" i="22"/>
  <c r="AU931" i="22"/>
  <c r="AC872" i="22"/>
  <c r="BB924" i="22"/>
  <c r="AX902" i="22"/>
  <c r="S826" i="22"/>
  <c r="AW836" i="22"/>
  <c r="BE837" i="22"/>
  <c r="AY951" i="22"/>
  <c r="AO851" i="22"/>
  <c r="AF853" i="22"/>
  <c r="BJ861" i="22"/>
  <c r="BB862" i="22"/>
  <c r="AO895" i="22"/>
  <c r="AN949" i="22"/>
  <c r="AP918" i="22"/>
  <c r="AX883" i="22"/>
  <c r="BF897" i="22"/>
  <c r="BK952" i="22"/>
  <c r="AV984" i="22"/>
  <c r="V938" i="22"/>
  <c r="T932" i="22"/>
  <c r="T961" i="22"/>
  <c r="AU993" i="22"/>
  <c r="BB971" i="22"/>
  <c r="AL903" i="22"/>
  <c r="BI920" i="22"/>
  <c r="BF933" i="22"/>
  <c r="O949" i="22"/>
  <c r="AR954" i="22"/>
  <c r="AL1000" i="22"/>
  <c r="BB992" i="22"/>
  <c r="Y993" i="22"/>
  <c r="Y948" i="22"/>
  <c r="Q966" i="22"/>
  <c r="AF990" i="22"/>
  <c r="AS976" i="22"/>
  <c r="AK980" i="22"/>
  <c r="S910" i="22"/>
  <c r="AQ970" i="22"/>
  <c r="BA961" i="22"/>
  <c r="AQ978" i="22"/>
  <c r="O932" i="22"/>
  <c r="AG940" i="22"/>
  <c r="AP997" i="22"/>
  <c r="X1001" i="22"/>
  <c r="O983" i="22"/>
  <c r="AT966" i="22"/>
  <c r="AT980" i="22"/>
  <c r="R975" i="22"/>
  <c r="V921" i="22"/>
  <c r="AA999" i="22"/>
  <c r="Z988" i="22"/>
  <c r="AK945" i="22"/>
  <c r="W956" i="22"/>
  <c r="AJ989" i="22"/>
  <c r="AI995" i="22"/>
  <c r="BH929" i="22"/>
  <c r="O990" i="22"/>
  <c r="Y933" i="22"/>
  <c r="BK953" i="22"/>
  <c r="U933" i="22"/>
  <c r="R993" i="22"/>
  <c r="BA960" i="22"/>
  <c r="AF948" i="22"/>
  <c r="Q990" i="22"/>
  <c r="V982" i="22"/>
  <c r="AK976" i="22"/>
  <c r="BB950" i="22"/>
  <c r="BJ1000" i="22"/>
  <c r="AN981" i="22"/>
  <c r="P990" i="22"/>
  <c r="AV976" i="22"/>
  <c r="AA967" i="22"/>
  <c r="R979" i="22"/>
  <c r="Z961" i="22"/>
  <c r="BJ954" i="22"/>
  <c r="AM990" i="22"/>
  <c r="AL986" i="22"/>
  <c r="S965" i="22"/>
  <c r="AR983" i="22"/>
  <c r="AM996" i="22"/>
  <c r="AS999" i="22"/>
  <c r="Q985" i="22"/>
  <c r="T991" i="22"/>
  <c r="BK997" i="22"/>
  <c r="AQ985" i="22"/>
  <c r="AB998" i="22"/>
  <c r="BL1001" i="22"/>
  <c r="BR21" i="6"/>
  <c r="BS21" i="6" s="1"/>
  <c r="BR65" i="6"/>
  <c r="BS65" i="6" s="1"/>
  <c r="BR89" i="6"/>
  <c r="BS89" i="6" s="1"/>
  <c r="BR101" i="6"/>
  <c r="BS101" i="6" s="1"/>
  <c r="BR117" i="6"/>
  <c r="BS117" i="6" s="1"/>
  <c r="BR73" i="6"/>
  <c r="BS73" i="6" s="1"/>
  <c r="BR105" i="6"/>
  <c r="BS105" i="6" s="1"/>
  <c r="AB750" i="22"/>
  <c r="U483" i="22"/>
  <c r="AU530" i="22"/>
  <c r="T654" i="22"/>
  <c r="R872" i="22"/>
  <c r="AP775" i="22"/>
  <c r="AO799" i="22"/>
  <c r="U713" i="22"/>
  <c r="AD738" i="22"/>
  <c r="W691" i="22"/>
  <c r="AZ149" i="22"/>
  <c r="BF952" i="22"/>
  <c r="AC503" i="22"/>
  <c r="AZ493" i="22"/>
  <c r="BJ930" i="22"/>
  <c r="AX550" i="22"/>
  <c r="AD750" i="22"/>
  <c r="AN953" i="22"/>
  <c r="AB785" i="22"/>
  <c r="AQ66" i="22"/>
  <c r="AY936" i="22"/>
  <c r="BD910" i="22"/>
  <c r="BC898" i="22"/>
  <c r="BF757" i="22"/>
  <c r="BG479" i="22"/>
  <c r="AW878" i="22"/>
  <c r="AF530" i="22"/>
  <c r="O676" i="22"/>
  <c r="AJ785" i="22"/>
  <c r="BD889" i="22"/>
  <c r="BC879" i="22"/>
  <c r="AY875" i="22"/>
  <c r="BL764" i="22"/>
  <c r="AT558" i="22"/>
  <c r="S937" i="22"/>
  <c r="AX857" i="22"/>
  <c r="BG551" i="22"/>
  <c r="AW315" i="22"/>
  <c r="AO669" i="22"/>
  <c r="U392" i="22"/>
  <c r="AA675" i="22"/>
  <c r="AM524" i="22"/>
  <c r="BJ65" i="22"/>
  <c r="AL222" i="22"/>
  <c r="AU789" i="22"/>
  <c r="R706" i="22"/>
  <c r="AT666" i="22"/>
  <c r="AH512" i="22"/>
  <c r="T75" i="22"/>
  <c r="AM254" i="22"/>
  <c r="AG998" i="22"/>
  <c r="AK894" i="22"/>
  <c r="AB915" i="22"/>
  <c r="AK665" i="22"/>
  <c r="BG894" i="22"/>
  <c r="AI870" i="22"/>
  <c r="AL176" i="22"/>
  <c r="AI923" i="22"/>
  <c r="S617" i="22"/>
  <c r="AR772" i="22"/>
  <c r="S518" i="22"/>
  <c r="R98" i="22"/>
  <c r="Z100" i="22"/>
  <c r="AW397" i="22"/>
  <c r="BI991" i="22"/>
  <c r="T278" i="22"/>
  <c r="AF670" i="22"/>
  <c r="AQ486" i="22"/>
  <c r="BB882" i="22"/>
  <c r="AR936" i="22"/>
  <c r="BD564" i="22"/>
  <c r="BJ283" i="22"/>
  <c r="V782" i="22"/>
  <c r="AQ819" i="22"/>
  <c r="BL797" i="22"/>
  <c r="AB675" i="22"/>
  <c r="AT629" i="22"/>
  <c r="AN892" i="22"/>
  <c r="AW509" i="22"/>
  <c r="T137" i="22"/>
  <c r="AG910" i="22"/>
  <c r="BB551" i="22"/>
  <c r="AC876" i="22"/>
  <c r="AL617" i="22"/>
  <c r="BA367" i="22"/>
  <c r="BI875" i="22"/>
  <c r="AP823" i="22"/>
  <c r="AE499" i="22"/>
  <c r="AW356" i="22"/>
  <c r="Y656" i="22"/>
  <c r="BJ573" i="22"/>
  <c r="BF158" i="22"/>
  <c r="AR773" i="22"/>
  <c r="T557" i="22"/>
  <c r="BH524" i="22"/>
  <c r="R658" i="22"/>
  <c r="AS644" i="22"/>
  <c r="BD998" i="22"/>
  <c r="BI978" i="22"/>
  <c r="AE992" i="22"/>
  <c r="AT742" i="22"/>
  <c r="BE641" i="22"/>
  <c r="AC522" i="22"/>
  <c r="Y516" i="22"/>
  <c r="AB168" i="22"/>
  <c r="AT202" i="22"/>
  <c r="AG802" i="22"/>
  <c r="AC778" i="22"/>
  <c r="AH176" i="22"/>
  <c r="AQ177" i="22"/>
  <c r="O178" i="22"/>
  <c r="AT998" i="22"/>
  <c r="AP865" i="22"/>
  <c r="AH806" i="22"/>
  <c r="AW819" i="22"/>
  <c r="AU536" i="22"/>
  <c r="BE196" i="22"/>
  <c r="AF932" i="22"/>
  <c r="BC675" i="22"/>
  <c r="AG548" i="22"/>
  <c r="AV201" i="22"/>
  <c r="W566" i="22"/>
  <c r="BC873" i="22"/>
  <c r="AG203" i="22"/>
  <c r="O207" i="22"/>
  <c r="BA956" i="22"/>
  <c r="AN803" i="22"/>
  <c r="BL490" i="22"/>
  <c r="AZ487" i="22"/>
  <c r="AD215" i="22"/>
  <c r="BI276" i="22"/>
  <c r="AA903" i="22"/>
  <c r="BE609" i="22"/>
  <c r="AT544" i="22"/>
  <c r="T625" i="22"/>
  <c r="AE219" i="22"/>
  <c r="AK223" i="22"/>
  <c r="AU226" i="22"/>
  <c r="BJ236" i="22"/>
  <c r="AB237" i="22"/>
  <c r="AZ391" i="22"/>
  <c r="AC785" i="22"/>
  <c r="AE479" i="22"/>
  <c r="T247" i="22"/>
  <c r="AL249" i="22"/>
  <c r="P662" i="22"/>
  <c r="BF884" i="22"/>
  <c r="BC516" i="22"/>
  <c r="AZ623" i="22"/>
  <c r="AK586" i="22"/>
  <c r="AL261" i="22"/>
  <c r="BF261" i="22"/>
  <c r="AD970" i="22"/>
  <c r="X778" i="22"/>
  <c r="AW786" i="22"/>
  <c r="AG274" i="22"/>
  <c r="W443" i="22"/>
  <c r="AC568" i="22"/>
  <c r="BC275" i="22"/>
  <c r="BH286" i="22"/>
  <c r="X290" i="22"/>
  <c r="T293" i="22"/>
  <c r="Z294" i="22"/>
  <c r="BH295" i="22"/>
  <c r="AC297" i="22"/>
  <c r="AJ814" i="22"/>
  <c r="AQ897" i="22"/>
  <c r="BF604" i="22"/>
  <c r="AV298" i="22"/>
  <c r="BK298" i="22"/>
  <c r="V299" i="22"/>
  <c r="BK699" i="22"/>
  <c r="BI970" i="22"/>
  <c r="AO614" i="22"/>
  <c r="BA562" i="22"/>
  <c r="S310" i="22"/>
  <c r="AY689" i="22"/>
  <c r="AK581" i="22"/>
  <c r="BH312" i="22"/>
  <c r="P314" i="22"/>
  <c r="AY318" i="22"/>
  <c r="AX958" i="22"/>
  <c r="AV937" i="22"/>
  <c r="AC487" i="22"/>
  <c r="AE323" i="22"/>
  <c r="Z327" i="22"/>
  <c r="AI327" i="22"/>
  <c r="AJ330" i="22"/>
  <c r="BL336" i="22"/>
  <c r="S853" i="22"/>
  <c r="AK672" i="22"/>
  <c r="AU756" i="22"/>
  <c r="AZ863" i="22"/>
  <c r="AL598" i="22"/>
  <c r="AW476" i="22"/>
  <c r="AS344" i="22"/>
  <c r="W346" i="22"/>
  <c r="BH666" i="22"/>
  <c r="AQ545" i="22"/>
  <c r="AN622" i="22"/>
  <c r="AC352" i="22"/>
  <c r="AY353" i="22"/>
  <c r="P941" i="22"/>
  <c r="Q482" i="22"/>
  <c r="AC355" i="22"/>
  <c r="O361" i="22"/>
  <c r="BJ362" i="22"/>
  <c r="AB374" i="22"/>
  <c r="AZ384" i="22"/>
  <c r="BG385" i="22"/>
  <c r="BG395" i="22"/>
  <c r="V396" i="22"/>
  <c r="AT402" i="22"/>
  <c r="BA402" i="22"/>
  <c r="T404" i="22"/>
  <c r="BH407" i="22"/>
  <c r="BJ698" i="22"/>
  <c r="T515" i="22"/>
  <c r="AZ826" i="22"/>
  <c r="Z735" i="22"/>
  <c r="U722" i="22"/>
  <c r="AJ487" i="22"/>
  <c r="Y414" i="22"/>
  <c r="BB815" i="22"/>
  <c r="AS804" i="22"/>
  <c r="AZ655" i="22"/>
  <c r="AG420" i="22"/>
  <c r="BJ968" i="22"/>
  <c r="AZ683" i="22"/>
  <c r="AJ427" i="22"/>
  <c r="AA428" i="22"/>
  <c r="BD429" i="22"/>
  <c r="BL726" i="22"/>
  <c r="AQ583" i="22"/>
  <c r="BB439" i="22"/>
  <c r="P956" i="22"/>
  <c r="AD985" i="22"/>
  <c r="Q653" i="22"/>
  <c r="AM786" i="22"/>
  <c r="AM592" i="22"/>
  <c r="AM443" i="22"/>
  <c r="AS657" i="22"/>
  <c r="U838" i="22"/>
  <c r="AQ445" i="22"/>
  <c r="AB901" i="22"/>
  <c r="AJ562" i="22"/>
  <c r="U453" i="22"/>
  <c r="S747" i="22"/>
  <c r="W490" i="22"/>
  <c r="AT454" i="22"/>
  <c r="AK852" i="22"/>
  <c r="R833" i="22"/>
  <c r="AJ456" i="22"/>
  <c r="AL764" i="22"/>
  <c r="AF934" i="22"/>
  <c r="AF706" i="22"/>
  <c r="BK996" i="22"/>
  <c r="AV826" i="22"/>
  <c r="P577" i="22"/>
  <c r="O555" i="22"/>
  <c r="R521" i="22"/>
  <c r="AG465" i="22"/>
  <c r="BG465" i="22"/>
  <c r="BA468" i="22"/>
  <c r="BL468" i="22"/>
  <c r="AQ470" i="22"/>
  <c r="AU471" i="22"/>
  <c r="V867" i="22"/>
  <c r="AY550" i="22"/>
  <c r="AS618" i="22"/>
  <c r="Y539" i="22"/>
  <c r="BD512" i="22"/>
  <c r="AQ590" i="22"/>
  <c r="BK954" i="22"/>
  <c r="U699" i="22"/>
  <c r="AX530" i="22"/>
  <c r="AJ495" i="22"/>
  <c r="Q498" i="22"/>
  <c r="BI565" i="22"/>
  <c r="W642" i="22"/>
  <c r="Z957" i="22"/>
  <c r="S909" i="22"/>
  <c r="AO516" i="22"/>
  <c r="AO609" i="22"/>
  <c r="AX476" i="22"/>
  <c r="BF866" i="22"/>
  <c r="BF761" i="22"/>
  <c r="S896" i="22"/>
  <c r="BJ895" i="22"/>
  <c r="AZ630" i="22"/>
  <c r="BH609" i="22"/>
  <c r="AJ970" i="22"/>
  <c r="AZ848" i="22"/>
  <c r="BH660" i="22"/>
  <c r="AS903" i="22"/>
  <c r="V638" i="22"/>
  <c r="AL597" i="22"/>
  <c r="V615" i="22"/>
  <c r="AO786" i="22"/>
  <c r="AR665" i="22"/>
  <c r="BB548" i="22"/>
  <c r="T488" i="22"/>
  <c r="AA712" i="22"/>
  <c r="AK489" i="22"/>
  <c r="BK832" i="22"/>
  <c r="Q697" i="22"/>
  <c r="AP915" i="22"/>
  <c r="BB973" i="22"/>
  <c r="AW812" i="22"/>
  <c r="AE867" i="22"/>
  <c r="BA613" i="22"/>
  <c r="AT568" i="22"/>
  <c r="Q673" i="22"/>
  <c r="AK620" i="22"/>
  <c r="AP670" i="22"/>
  <c r="BH599" i="22"/>
  <c r="AG512" i="22"/>
  <c r="AU922" i="22"/>
  <c r="AP955" i="22"/>
  <c r="Q662" i="22"/>
  <c r="AD658" i="22"/>
  <c r="BH640" i="22"/>
  <c r="BC947" i="22"/>
  <c r="BL963" i="22"/>
  <c r="BA938" i="22"/>
  <c r="V869" i="22"/>
  <c r="AQ732" i="22"/>
  <c r="AD651" i="22"/>
  <c r="AT974" i="22"/>
  <c r="BL954" i="22"/>
  <c r="Z861" i="22"/>
  <c r="W604" i="22"/>
  <c r="AX957" i="22"/>
  <c r="O801" i="22"/>
  <c r="Z959" i="22"/>
  <c r="AY588" i="22"/>
  <c r="AN636" i="22"/>
  <c r="Y565" i="22"/>
  <c r="U495" i="22"/>
  <c r="AM783" i="22"/>
  <c r="W986" i="22"/>
  <c r="BA604" i="22"/>
  <c r="AM861" i="22"/>
  <c r="AX629" i="22"/>
  <c r="Z602" i="22"/>
  <c r="U845" i="22"/>
  <c r="BD760" i="22"/>
  <c r="R988" i="22"/>
  <c r="X622" i="22"/>
  <c r="AS530" i="22"/>
  <c r="P625" i="22"/>
  <c r="BC807" i="22"/>
  <c r="W682" i="22"/>
  <c r="AR653" i="22"/>
  <c r="BK761" i="22"/>
  <c r="AX655" i="22"/>
  <c r="T655" i="22"/>
  <c r="AY915" i="22"/>
  <c r="AK732" i="22"/>
  <c r="AW789" i="22"/>
  <c r="BC488" i="22"/>
  <c r="AL845" i="22"/>
  <c r="AZ697" i="22"/>
  <c r="AI536" i="22"/>
  <c r="BJ501" i="22"/>
  <c r="AI892" i="22"/>
  <c r="AA723" i="22"/>
  <c r="BI623" i="22"/>
  <c r="AQ967" i="22"/>
  <c r="BH916" i="22"/>
  <c r="AG768" i="22"/>
  <c r="BC665" i="22"/>
  <c r="BK595" i="22"/>
  <c r="AD638" i="22"/>
  <c r="AU758" i="22"/>
  <c r="BH629" i="22"/>
  <c r="S789" i="22"/>
  <c r="AN561" i="22"/>
  <c r="AO825" i="22"/>
  <c r="AP540" i="22"/>
  <c r="BL929" i="22"/>
  <c r="BL493" i="22"/>
  <c r="BH808" i="22"/>
  <c r="T735" i="22"/>
  <c r="BG497" i="22"/>
  <c r="BI932" i="22"/>
  <c r="P923" i="22"/>
  <c r="AT933" i="22"/>
  <c r="BF597" i="22"/>
  <c r="AW488" i="22"/>
  <c r="AZ933" i="22"/>
  <c r="AH676" i="22"/>
  <c r="AR576" i="22"/>
  <c r="AI562" i="22"/>
  <c r="P582" i="22"/>
  <c r="AR660" i="22"/>
  <c r="AE759" i="22"/>
  <c r="BE558" i="22"/>
  <c r="BI485" i="22"/>
  <c r="W980" i="22"/>
  <c r="AT964" i="22"/>
  <c r="X493" i="22"/>
  <c r="P677" i="22"/>
  <c r="BB528" i="22"/>
  <c r="Z963" i="22"/>
  <c r="X828" i="22"/>
  <c r="AU683" i="22"/>
  <c r="AQ877" i="22"/>
  <c r="Q688" i="22"/>
  <c r="S788" i="22"/>
  <c r="T656" i="22"/>
  <c r="S143" i="22"/>
  <c r="AP724" i="22"/>
  <c r="AZ673" i="22"/>
  <c r="Z828" i="22"/>
  <c r="Y668" i="22"/>
  <c r="AY734" i="22"/>
  <c r="AQ715" i="22"/>
  <c r="AT716" i="22"/>
  <c r="AU772" i="22"/>
  <c r="AY919" i="22"/>
  <c r="BI672" i="22"/>
  <c r="V665" i="22"/>
  <c r="BC589" i="22"/>
  <c r="BJ981" i="22"/>
  <c r="U814" i="22"/>
  <c r="Y736" i="22"/>
  <c r="AH915" i="22"/>
  <c r="BC690" i="22"/>
  <c r="W855" i="22"/>
  <c r="AU695" i="22"/>
  <c r="AJ599" i="22"/>
  <c r="BB892" i="22"/>
  <c r="U857" i="22"/>
  <c r="BA694" i="22"/>
  <c r="AU891" i="22"/>
  <c r="BL728" i="22"/>
  <c r="BC926" i="22"/>
  <c r="BE859" i="22"/>
  <c r="BJ991" i="22"/>
  <c r="U850" i="22"/>
  <c r="AK914" i="22"/>
  <c r="BE989" i="22"/>
  <c r="V694" i="22"/>
  <c r="BK667" i="22"/>
  <c r="T554" i="22"/>
  <c r="Q506" i="22"/>
  <c r="BC774" i="22"/>
  <c r="AW723" i="22"/>
  <c r="AF834" i="22"/>
  <c r="O804" i="22"/>
  <c r="U786" i="22"/>
  <c r="V702" i="22"/>
  <c r="AW728" i="22"/>
  <c r="AH562" i="22"/>
  <c r="AI974" i="22"/>
  <c r="V772" i="22"/>
  <c r="AV751" i="22"/>
  <c r="BL647" i="22"/>
  <c r="BC613" i="22"/>
  <c r="AP793" i="22"/>
  <c r="BD663" i="22"/>
  <c r="BI868" i="22"/>
  <c r="AH848" i="22"/>
  <c r="AR602" i="22"/>
  <c r="AK615" i="22"/>
  <c r="AI486" i="22"/>
  <c r="BC852" i="22"/>
  <c r="AJ644" i="22"/>
  <c r="AM874" i="22"/>
  <c r="AR917" i="22"/>
  <c r="BB533" i="22"/>
  <c r="P788" i="22"/>
  <c r="AK484" i="22"/>
  <c r="AN585" i="22"/>
  <c r="AH693" i="22"/>
  <c r="AY702" i="22"/>
  <c r="BK497" i="22"/>
  <c r="AR905" i="22"/>
  <c r="BI678" i="22"/>
  <c r="AJ643" i="22"/>
  <c r="W778" i="22"/>
  <c r="Z597" i="22"/>
  <c r="Y995" i="22"/>
  <c r="AM928" i="22"/>
  <c r="BG623" i="22"/>
  <c r="AH895" i="22"/>
  <c r="AO563" i="22"/>
  <c r="AU494" i="22"/>
  <c r="AW854" i="22"/>
  <c r="BI559" i="22"/>
  <c r="AX824" i="22"/>
  <c r="AS679" i="22"/>
  <c r="BI486" i="22"/>
  <c r="AN986" i="22"/>
  <c r="BI656" i="22"/>
  <c r="AE901" i="22"/>
  <c r="AH794" i="22"/>
  <c r="AA574" i="22"/>
  <c r="AS547" i="22"/>
  <c r="AC643" i="22"/>
  <c r="X595" i="22"/>
  <c r="U551" i="22"/>
  <c r="Y922" i="22"/>
  <c r="BI643" i="22"/>
  <c r="AL931" i="22"/>
  <c r="AJ540" i="22"/>
  <c r="Y648" i="22"/>
  <c r="BG786" i="22"/>
  <c r="AR822" i="22"/>
  <c r="X573" i="22"/>
  <c r="AO906" i="22"/>
  <c r="AP693" i="22"/>
  <c r="BJ958" i="22"/>
  <c r="BE990" i="22"/>
  <c r="BJ905" i="22"/>
  <c r="AB796" i="22"/>
  <c r="AW762" i="22"/>
  <c r="AU586" i="22"/>
  <c r="AS766" i="22"/>
  <c r="AW640" i="22"/>
  <c r="X612" i="22"/>
  <c r="X527" i="22"/>
  <c r="BF741" i="22"/>
  <c r="BH730" i="22"/>
  <c r="R783" i="22"/>
  <c r="AJ930" i="22"/>
  <c r="Z572" i="22"/>
  <c r="BF896" i="22"/>
  <c r="AI621" i="22"/>
  <c r="AY480" i="22"/>
  <c r="AT649" i="22"/>
  <c r="AJ955" i="22"/>
  <c r="BE959" i="22"/>
  <c r="AT690" i="22"/>
  <c r="AG550" i="22"/>
  <c r="AC899" i="22"/>
  <c r="R647" i="22"/>
  <c r="AO602" i="22"/>
  <c r="BF733" i="22"/>
  <c r="AH857" i="22"/>
  <c r="AQ797" i="22"/>
  <c r="AF876" i="22"/>
  <c r="BC646" i="22"/>
  <c r="W752" i="22"/>
  <c r="AX579" i="22"/>
  <c r="AD523" i="22"/>
  <c r="AZ936" i="22"/>
  <c r="BJ769" i="22"/>
  <c r="AT993" i="22"/>
  <c r="AR999" i="22"/>
  <c r="Y713" i="22"/>
  <c r="V565" i="22"/>
  <c r="AH542" i="22"/>
  <c r="AO785" i="22"/>
  <c r="Y770" i="22"/>
  <c r="AC660" i="22"/>
  <c r="BD978" i="22"/>
  <c r="BK751" i="22"/>
  <c r="AC563" i="22"/>
  <c r="BK352" i="22"/>
  <c r="AS478" i="22"/>
  <c r="AV902" i="22"/>
  <c r="BC670" i="22"/>
  <c r="AW542" i="22"/>
  <c r="AE523" i="22"/>
  <c r="AQ953" i="22"/>
  <c r="AE645" i="22"/>
  <c r="BC719" i="22"/>
  <c r="AH586" i="22"/>
  <c r="AD615" i="22"/>
  <c r="AI849" i="22"/>
  <c r="AA781" i="22"/>
  <c r="AT778" i="22"/>
  <c r="AI885" i="22"/>
  <c r="AZ912" i="22"/>
  <c r="AQ881" i="22"/>
  <c r="R593" i="22"/>
  <c r="BH974" i="22"/>
  <c r="AO800" i="22"/>
  <c r="AY819" i="22"/>
  <c r="AN544" i="22"/>
  <c r="BD478" i="22"/>
  <c r="BI927" i="22"/>
  <c r="Q889" i="22"/>
  <c r="AK805" i="22"/>
  <c r="Y666" i="22"/>
  <c r="AT607" i="22"/>
  <c r="Q849" i="22"/>
  <c r="BH536" i="22"/>
  <c r="AK765" i="22"/>
  <c r="S712" i="22"/>
  <c r="R777" i="22"/>
  <c r="V719" i="22"/>
  <c r="AL605" i="22"/>
  <c r="BJ816" i="22"/>
  <c r="BB481" i="22"/>
  <c r="AD932" i="22"/>
  <c r="AD791" i="22"/>
  <c r="AK494" i="22"/>
  <c r="AD673" i="22"/>
  <c r="Z651" i="22"/>
  <c r="AO966" i="22"/>
  <c r="BG744" i="22"/>
  <c r="BC810" i="22"/>
  <c r="AT747" i="22"/>
  <c r="AE721" i="22"/>
  <c r="AK508" i="22"/>
  <c r="AP960" i="22"/>
  <c r="AR753" i="22"/>
  <c r="V963" i="22"/>
  <c r="BF820" i="22"/>
  <c r="AC523" i="22"/>
  <c r="AX953" i="22"/>
  <c r="AE815" i="22"/>
  <c r="AS587" i="22"/>
  <c r="AM669" i="22"/>
  <c r="AE510" i="22"/>
  <c r="AA518" i="22"/>
  <c r="BC840" i="22"/>
  <c r="W823" i="22"/>
  <c r="AH961" i="22"/>
  <c r="AD939" i="22"/>
  <c r="AJ933" i="22"/>
  <c r="BG836" i="22"/>
  <c r="AD928" i="22"/>
  <c r="AH842" i="22"/>
  <c r="BA854" i="22"/>
  <c r="AZ768" i="22"/>
  <c r="AS732" i="22"/>
  <c r="AN568" i="22"/>
  <c r="BB552" i="22"/>
  <c r="AL835" i="22"/>
  <c r="BH740" i="22"/>
  <c r="AU682" i="22"/>
  <c r="AI719" i="22"/>
  <c r="BF505" i="22"/>
  <c r="AL698" i="22"/>
  <c r="AC547" i="22"/>
  <c r="AE999" i="22"/>
  <c r="U596" i="22"/>
  <c r="BK683" i="22"/>
  <c r="AU476" i="22"/>
  <c r="BE981" i="22"/>
  <c r="BE676" i="22"/>
  <c r="AP694" i="22"/>
  <c r="BC762" i="22"/>
  <c r="BA594" i="22"/>
  <c r="BA499" i="22"/>
  <c r="BK957" i="22"/>
  <c r="AN839" i="22"/>
  <c r="AJ816" i="22"/>
  <c r="AA959" i="22"/>
  <c r="AU679" i="22"/>
  <c r="BA558" i="22"/>
  <c r="AI817" i="22"/>
  <c r="AS603" i="22"/>
  <c r="BJ914" i="22"/>
  <c r="BE838" i="22"/>
  <c r="S691" i="22"/>
  <c r="Q551" i="22"/>
  <c r="S537" i="22"/>
  <c r="O515" i="22"/>
  <c r="AQ992" i="22"/>
  <c r="AT728" i="22"/>
  <c r="S887" i="22"/>
  <c r="W934" i="22"/>
  <c r="T722" i="22"/>
  <c r="BJ920" i="22"/>
  <c r="BI618" i="22"/>
  <c r="AQ679" i="22"/>
  <c r="R676" i="22"/>
  <c r="W507" i="22"/>
  <c r="AX604" i="22"/>
  <c r="AN841" i="22"/>
  <c r="AB676" i="22"/>
  <c r="BF768" i="22"/>
  <c r="AS927" i="22"/>
  <c r="BL559" i="22"/>
  <c r="AP965" i="22"/>
  <c r="BF786" i="22"/>
  <c r="R626" i="22"/>
  <c r="AK574" i="22"/>
  <c r="AJ747" i="22"/>
  <c r="AI685" i="22"/>
  <c r="BF912" i="22"/>
  <c r="AM602" i="22"/>
  <c r="BJ944" i="22"/>
  <c r="Y825" i="22"/>
  <c r="Z750" i="22"/>
  <c r="Y811" i="22"/>
  <c r="BD566" i="22"/>
  <c r="R761" i="22"/>
  <c r="AE553" i="22"/>
  <c r="AI515" i="22"/>
  <c r="AY940" i="22"/>
  <c r="AX894" i="22"/>
  <c r="BE763" i="22"/>
  <c r="AB626" i="22"/>
  <c r="Y975" i="22"/>
  <c r="AG748" i="22"/>
  <c r="AK695" i="22"/>
  <c r="R487" i="22"/>
  <c r="AD803" i="22"/>
  <c r="AR809" i="22"/>
  <c r="AM476" i="22"/>
  <c r="BL843" i="22"/>
  <c r="AX784" i="22"/>
  <c r="AU577" i="22"/>
  <c r="O512" i="22"/>
  <c r="AG746" i="22"/>
  <c r="AW919" i="22"/>
  <c r="AC841" i="22"/>
  <c r="AT973" i="22"/>
  <c r="AD951" i="22"/>
  <c r="AL989" i="22"/>
  <c r="BC792" i="22"/>
  <c r="AL538" i="22"/>
  <c r="Y837" i="22"/>
  <c r="AC691" i="22"/>
  <c r="W526" i="22"/>
  <c r="U725" i="22"/>
  <c r="AZ720" i="22"/>
  <c r="AS992" i="22"/>
  <c r="BE567" i="22"/>
  <c r="AL613" i="22"/>
  <c r="AT521" i="22"/>
  <c r="AF718" i="22"/>
  <c r="P497" i="22"/>
  <c r="AC480" i="22"/>
  <c r="BJ731" i="22"/>
  <c r="BD833" i="22"/>
  <c r="BE1000" i="22"/>
  <c r="BJ549" i="22"/>
  <c r="AT877" i="22"/>
  <c r="S765" i="22"/>
  <c r="AD681" i="22"/>
  <c r="BC710" i="22"/>
  <c r="AN607" i="22"/>
  <c r="AQ517" i="22"/>
  <c r="BB898" i="22"/>
  <c r="AJ750" i="22"/>
  <c r="U616" i="22"/>
  <c r="R571" i="22"/>
  <c r="AV554" i="22"/>
  <c r="AZ650" i="22"/>
  <c r="BL520" i="22"/>
  <c r="BE704" i="22"/>
  <c r="AK501" i="22"/>
  <c r="BD955" i="22"/>
  <c r="AP806" i="22"/>
  <c r="AW679" i="22"/>
  <c r="AV722" i="22"/>
  <c r="AB963" i="22"/>
  <c r="AT752" i="22"/>
  <c r="AR729" i="22"/>
  <c r="BE579" i="22"/>
  <c r="AR522" i="22"/>
  <c r="AL828" i="22"/>
  <c r="AY731" i="22"/>
  <c r="AH500" i="22"/>
  <c r="AJ485" i="22"/>
  <c r="AC878" i="22"/>
  <c r="AE809" i="22"/>
  <c r="P948" i="22"/>
  <c r="S957" i="22"/>
  <c r="AB877" i="22"/>
  <c r="W744" i="22"/>
  <c r="BG584" i="22"/>
  <c r="R882" i="22"/>
  <c r="V657" i="22"/>
  <c r="AL626" i="22"/>
  <c r="AF524" i="22"/>
  <c r="BK537" i="22"/>
  <c r="W551" i="22"/>
  <c r="W1001" i="22"/>
  <c r="AK944" i="22"/>
  <c r="AL994" i="22"/>
  <c r="BH906" i="22"/>
  <c r="AJ592" i="22"/>
  <c r="BH507" i="22"/>
  <c r="AQ694" i="22"/>
  <c r="V520" i="22"/>
  <c r="AR899" i="22"/>
  <c r="BB785" i="22"/>
  <c r="AA653" i="22"/>
  <c r="X627" i="22"/>
  <c r="AI825" i="22"/>
  <c r="X733" i="22"/>
  <c r="AC913" i="22"/>
  <c r="AA846" i="22"/>
  <c r="BE492" i="22"/>
  <c r="AA962" i="22"/>
  <c r="BI917" i="22"/>
  <c r="AI805" i="22"/>
  <c r="BA778" i="22"/>
  <c r="BB947" i="22"/>
  <c r="Z687" i="22"/>
  <c r="AG577" i="22"/>
  <c r="AB538" i="22"/>
  <c r="AN999" i="22"/>
  <c r="AK600" i="22"/>
  <c r="AO541" i="22"/>
  <c r="AD773" i="22"/>
  <c r="AL776" i="22"/>
  <c r="AU905" i="22"/>
  <c r="BG929" i="22"/>
  <c r="Y721" i="22"/>
  <c r="BB840" i="22"/>
  <c r="O862" i="22"/>
  <c r="R705" i="22"/>
  <c r="AP642" i="22"/>
  <c r="AD539" i="22"/>
  <c r="BG556" i="22"/>
  <c r="BI864" i="22"/>
  <c r="BH533" i="22"/>
  <c r="AE923" i="22"/>
  <c r="AS714" i="22"/>
  <c r="V511" i="22"/>
  <c r="AR719" i="22"/>
  <c r="BI609" i="22"/>
  <c r="AX702" i="22"/>
  <c r="AN771" i="22"/>
  <c r="O490" i="22"/>
  <c r="BE480" i="22"/>
  <c r="AX904" i="22"/>
  <c r="Q846" i="22"/>
  <c r="AA791" i="22"/>
  <c r="BF953" i="22"/>
  <c r="V898" i="22"/>
  <c r="BH761" i="22"/>
  <c r="AT915" i="22"/>
  <c r="T559" i="22"/>
  <c r="BF588" i="22"/>
  <c r="BH986" i="22"/>
  <c r="AL857" i="22"/>
  <c r="AE695" i="22"/>
  <c r="Z884" i="22"/>
  <c r="BC866" i="22"/>
  <c r="AU858" i="22"/>
  <c r="P557" i="22"/>
  <c r="BB590" i="22"/>
  <c r="AN979" i="22"/>
  <c r="AV647" i="22"/>
  <c r="BJ486" i="22"/>
  <c r="BA574" i="22"/>
  <c r="BH843" i="22"/>
  <c r="S527" i="22"/>
  <c r="Y938" i="22"/>
  <c r="Y886" i="22"/>
  <c r="T916" i="22"/>
  <c r="BD864" i="22"/>
  <c r="BB626" i="22"/>
  <c r="AA702" i="22"/>
  <c r="AO641" i="22"/>
  <c r="P649" i="22"/>
  <c r="AF949" i="22"/>
  <c r="AS905" i="22"/>
  <c r="BG896" i="22"/>
  <c r="BI741" i="22"/>
  <c r="AN700" i="22"/>
  <c r="X841" i="22"/>
  <c r="BC720" i="22"/>
  <c r="AS555" i="22"/>
  <c r="O843" i="22"/>
  <c r="T674" i="22"/>
  <c r="AV726" i="22"/>
  <c r="AR610" i="22"/>
  <c r="X897" i="22"/>
  <c r="P626" i="22"/>
  <c r="BF946" i="22"/>
  <c r="AL820" i="22"/>
  <c r="AZ757" i="22"/>
  <c r="BG666" i="22"/>
  <c r="AV992" i="22"/>
  <c r="AD966" i="22"/>
  <c r="AF882" i="22"/>
  <c r="BE675" i="22"/>
  <c r="AM858" i="22"/>
  <c r="AL694" i="22"/>
  <c r="AX681" i="22"/>
  <c r="AA719" i="22"/>
  <c r="BI575" i="22"/>
  <c r="AA507" i="22"/>
  <c r="BK889" i="22"/>
  <c r="BA732" i="22"/>
  <c r="AW715" i="22"/>
  <c r="BK608" i="22"/>
  <c r="BI913" i="22"/>
  <c r="BH827" i="22"/>
  <c r="AM681" i="22"/>
  <c r="BD676" i="22"/>
  <c r="AA945" i="22"/>
  <c r="BC666" i="22"/>
  <c r="AK991" i="22"/>
  <c r="AR598" i="22"/>
  <c r="AN762" i="22"/>
  <c r="AO361" i="22"/>
  <c r="AG573" i="22"/>
  <c r="AG943" i="22"/>
  <c r="X615" i="22"/>
  <c r="AI826" i="22"/>
  <c r="Q755" i="22"/>
  <c r="AF594" i="22"/>
  <c r="Z510" i="22"/>
  <c r="U613" i="22"/>
  <c r="Z652" i="22"/>
  <c r="BR25" i="6"/>
  <c r="BS25" i="6" s="1"/>
  <c r="BR29" i="6"/>
  <c r="BS29" i="6" s="1"/>
  <c r="BR49" i="6"/>
  <c r="BS49" i="6" s="1"/>
  <c r="BR109" i="6"/>
  <c r="BS109" i="6" s="1"/>
  <c r="AH863" i="22"/>
  <c r="BE821" i="22"/>
  <c r="Y785" i="22"/>
  <c r="AS764" i="22"/>
  <c r="X752" i="22"/>
  <c r="AI999" i="22"/>
  <c r="O731" i="22"/>
  <c r="AI21" i="22"/>
  <c r="T962" i="22"/>
  <c r="AC928" i="22"/>
  <c r="AE839" i="22"/>
  <c r="BB917" i="22"/>
  <c r="AB829" i="22"/>
  <c r="BK800" i="22"/>
  <c r="BD834" i="22"/>
  <c r="V819" i="22"/>
  <c r="Z802" i="22"/>
  <c r="AH734" i="22"/>
  <c r="AQ264" i="22"/>
  <c r="AI725" i="22"/>
  <c r="AC762" i="22"/>
  <c r="BI126" i="22"/>
  <c r="Y865" i="22"/>
  <c r="W671" i="22"/>
  <c r="AE535" i="22"/>
  <c r="BD50" i="22"/>
  <c r="AT54" i="22"/>
  <c r="BI957" i="22"/>
  <c r="AO774" i="22"/>
  <c r="AE833" i="22"/>
  <c r="O842" i="22"/>
  <c r="AT68" i="22"/>
  <c r="AY77" i="22"/>
  <c r="Q294" i="22"/>
  <c r="BD624" i="22"/>
  <c r="Q492" i="22"/>
  <c r="AK932" i="22"/>
  <c r="AV875" i="22"/>
  <c r="AU630" i="22"/>
  <c r="R84" i="22"/>
  <c r="Y906" i="22"/>
  <c r="AA765" i="22"/>
  <c r="W690" i="22"/>
  <c r="AK512" i="22"/>
  <c r="AD790" i="22"/>
  <c r="AQ495" i="22"/>
  <c r="Y90" i="22"/>
  <c r="AB968" i="22"/>
  <c r="Z666" i="22"/>
  <c r="AX242" i="22"/>
  <c r="BK671" i="22"/>
  <c r="AU996" i="22"/>
  <c r="AB818" i="22"/>
  <c r="T986" i="22"/>
  <c r="AZ955" i="22"/>
  <c r="AN930" i="22"/>
  <c r="AW688" i="22"/>
  <c r="AF476" i="22"/>
  <c r="AO837" i="22"/>
  <c r="AY524" i="22"/>
  <c r="BF655" i="22"/>
  <c r="AA852" i="22"/>
  <c r="V647" i="22"/>
  <c r="AA952" i="22"/>
  <c r="AX959" i="22"/>
  <c r="S588" i="22"/>
  <c r="AB627" i="22"/>
  <c r="AE113" i="22"/>
  <c r="AQ122" i="22"/>
  <c r="BC736" i="22"/>
  <c r="AS667" i="22"/>
  <c r="AR188" i="22"/>
  <c r="AX895" i="22"/>
  <c r="AY812" i="22"/>
  <c r="BA528" i="22"/>
  <c r="AR310" i="22"/>
  <c r="Q748" i="22"/>
  <c r="W779" i="22"/>
  <c r="T574" i="22"/>
  <c r="AF943" i="22"/>
  <c r="R544" i="22"/>
  <c r="BL133" i="22"/>
  <c r="BD136" i="22"/>
  <c r="AU408" i="22"/>
  <c r="Z733" i="22"/>
  <c r="Q559" i="22"/>
  <c r="T894" i="22"/>
  <c r="AP872" i="22"/>
  <c r="AJ581" i="22"/>
  <c r="AW788" i="22"/>
  <c r="U959" i="22"/>
  <c r="AH614" i="22"/>
  <c r="AV872" i="22"/>
  <c r="Q148" i="22"/>
  <c r="AR443" i="22"/>
  <c r="AP925" i="22"/>
  <c r="AM796" i="22"/>
  <c r="AO760" i="22"/>
  <c r="AH535" i="22"/>
  <c r="BE610" i="22"/>
  <c r="BH501" i="22"/>
  <c r="BF152" i="22"/>
  <c r="P162" i="22"/>
  <c r="T162" i="22"/>
  <c r="AA164" i="22"/>
  <c r="BD330" i="22"/>
  <c r="AE652" i="22"/>
  <c r="AT520" i="22"/>
  <c r="BG513" i="22"/>
  <c r="T602" i="22"/>
  <c r="BL593" i="22"/>
  <c r="AM864" i="22"/>
  <c r="AM915" i="22"/>
  <c r="AH306" i="22"/>
  <c r="X600" i="22"/>
  <c r="AT178" i="22"/>
  <c r="S265" i="22"/>
  <c r="BA760" i="22"/>
  <c r="AA181" i="22"/>
  <c r="BG183" i="22"/>
  <c r="BL183" i="22"/>
  <c r="AG186" i="22"/>
  <c r="BB188" i="22"/>
  <c r="AA189" i="22"/>
  <c r="AQ343" i="22"/>
  <c r="AX678" i="22"/>
  <c r="BE878" i="22"/>
  <c r="BH695" i="22"/>
  <c r="AB773" i="22"/>
  <c r="BJ841" i="22"/>
  <c r="BE658" i="22"/>
  <c r="BC208" i="22"/>
  <c r="O294" i="22"/>
  <c r="AN903" i="22"/>
  <c r="BA678" i="22"/>
  <c r="AG505" i="22"/>
  <c r="Y850" i="22"/>
  <c r="AC530" i="22"/>
  <c r="Q932" i="22"/>
  <c r="AH731" i="22"/>
  <c r="AP636" i="22"/>
  <c r="BC555" i="22"/>
  <c r="AC485" i="22"/>
  <c r="AK973" i="22"/>
  <c r="AK623" i="22"/>
  <c r="U647" i="22"/>
  <c r="AJ228" i="22"/>
  <c r="AW765" i="22"/>
  <c r="BH676" i="22"/>
  <c r="BK529" i="22"/>
  <c r="Y229" i="22"/>
  <c r="AD229" i="22"/>
  <c r="AV235" i="22"/>
  <c r="AL770" i="22"/>
  <c r="BA237" i="22"/>
  <c r="Q915" i="22"/>
  <c r="BF593" i="22"/>
  <c r="AR604" i="22"/>
  <c r="BI242" i="22"/>
  <c r="Z302" i="22"/>
  <c r="Q957" i="22"/>
  <c r="AO571" i="22"/>
  <c r="AD642" i="22"/>
  <c r="AJ250" i="22"/>
  <c r="S974" i="22"/>
  <c r="AP948" i="22"/>
  <c r="AZ386" i="22"/>
  <c r="AP779" i="22"/>
  <c r="S627" i="22"/>
  <c r="BK253" i="22"/>
  <c r="S262" i="22"/>
  <c r="AK265" i="22"/>
  <c r="BE269" i="22"/>
  <c r="AK957" i="22"/>
  <c r="AR762" i="22"/>
  <c r="AN274" i="22"/>
  <c r="AW764" i="22"/>
  <c r="BK895" i="22"/>
  <c r="S680" i="22"/>
  <c r="AS532" i="22"/>
  <c r="R472" i="22"/>
  <c r="AL890" i="22"/>
  <c r="BK805" i="22"/>
  <c r="AH659" i="22"/>
  <c r="AU282" i="22"/>
  <c r="AZ342" i="22"/>
  <c r="BK680" i="22"/>
  <c r="U662" i="22"/>
  <c r="AD287" i="22"/>
  <c r="BD637" i="22"/>
  <c r="BE597" i="22"/>
  <c r="AQ682" i="22"/>
  <c r="U314" i="22"/>
  <c r="AS681" i="22"/>
  <c r="AM658" i="22"/>
  <c r="AV294" i="22"/>
  <c r="BC295" i="22"/>
  <c r="AD297" i="22"/>
  <c r="AM682" i="22"/>
  <c r="W914" i="22"/>
  <c r="AA709" i="22"/>
  <c r="AU728" i="22"/>
  <c r="AY737" i="22"/>
  <c r="R301" i="22"/>
  <c r="P847" i="22"/>
  <c r="AE307" i="22"/>
  <c r="AI307" i="22"/>
  <c r="Y309" i="22"/>
  <c r="AE309" i="22"/>
  <c r="BB602" i="22"/>
  <c r="S956" i="22"/>
  <c r="AN632" i="22"/>
  <c r="AB319" i="22"/>
  <c r="S779" i="22"/>
  <c r="BA611" i="22"/>
  <c r="AE574" i="22"/>
  <c r="AQ448" i="22"/>
  <c r="BH940" i="22"/>
  <c r="Z605" i="22"/>
  <c r="BL340" i="22"/>
  <c r="BB877" i="22"/>
  <c r="BH339" i="22"/>
  <c r="AC562" i="22"/>
  <c r="BC681" i="22"/>
  <c r="BK509" i="22"/>
  <c r="AT822" i="22"/>
  <c r="P983" i="22"/>
  <c r="BD531" i="22"/>
  <c r="AJ342" i="22"/>
  <c r="BH345" i="22"/>
  <c r="AU346" i="22"/>
  <c r="AO346" i="22"/>
  <c r="AT939" i="22"/>
  <c r="BB773" i="22"/>
  <c r="AC496" i="22"/>
  <c r="O348" i="22"/>
  <c r="U349" i="22"/>
  <c r="BB355" i="22"/>
  <c r="AT381" i="22"/>
  <c r="AB641" i="22"/>
  <c r="T356" i="22"/>
  <c r="AI356" i="22"/>
  <c r="BA356" i="22"/>
  <c r="AA357" i="22"/>
  <c r="AE357" i="22"/>
  <c r="R958" i="22"/>
  <c r="BC749" i="22"/>
  <c r="AS360" i="22"/>
  <c r="BG368" i="22"/>
  <c r="BH832" i="22"/>
  <c r="BI592" i="22"/>
  <c r="BF615" i="22"/>
  <c r="AH373" i="22"/>
  <c r="AO495" i="22"/>
  <c r="AZ990" i="22"/>
  <c r="AG846" i="22"/>
  <c r="AU751" i="22"/>
  <c r="P489" i="22"/>
  <c r="AD376" i="22"/>
  <c r="AJ376" i="22"/>
  <c r="V718" i="22"/>
  <c r="O911" i="22"/>
  <c r="V696" i="22"/>
  <c r="AY538" i="22"/>
  <c r="AE542" i="22"/>
  <c r="AC964" i="22"/>
  <c r="BE626" i="22"/>
  <c r="BF550" i="22"/>
  <c r="S917" i="22"/>
  <c r="AR880" i="22"/>
  <c r="BH719" i="22"/>
  <c r="X554" i="22"/>
  <c r="Y877" i="22"/>
  <c r="AY714" i="22"/>
  <c r="AO739" i="22"/>
  <c r="AR618" i="22"/>
  <c r="AK395" i="22"/>
  <c r="Y399" i="22"/>
  <c r="BA630" i="22"/>
  <c r="AS768" i="22"/>
  <c r="AB740" i="22"/>
  <c r="AE409" i="22"/>
  <c r="AB416" i="22"/>
  <c r="AN734" i="22"/>
  <c r="W541" i="22"/>
  <c r="BG419" i="22"/>
  <c r="Y420" i="22"/>
  <c r="AQ420" i="22"/>
  <c r="BE623" i="22"/>
  <c r="AO620" i="22"/>
  <c r="BF586" i="22"/>
  <c r="X425" i="22"/>
  <c r="AP425" i="22"/>
  <c r="BC426" i="22"/>
  <c r="BA714" i="22"/>
  <c r="AX774" i="22"/>
  <c r="BL721" i="22"/>
  <c r="BJ881" i="22"/>
  <c r="AO581" i="22"/>
  <c r="BJ576" i="22"/>
  <c r="AB935" i="22"/>
  <c r="AY773" i="22"/>
  <c r="AM956" i="22"/>
  <c r="Y727" i="22"/>
  <c r="AT507" i="22"/>
  <c r="AH434" i="22"/>
  <c r="AM435" i="22"/>
  <c r="U847" i="22"/>
  <c r="AF759" i="22"/>
  <c r="AS567" i="22"/>
  <c r="Y439" i="22"/>
  <c r="BE441" i="22"/>
  <c r="AN442" i="22"/>
  <c r="AW959" i="22"/>
  <c r="BD801" i="22"/>
  <c r="Y443" i="22"/>
  <c r="BH445" i="22"/>
  <c r="AA942" i="22"/>
  <c r="V890" i="22"/>
  <c r="BD776" i="22"/>
  <c r="S620" i="22"/>
  <c r="AU447" i="22"/>
  <c r="AN713" i="22"/>
  <c r="AX531" i="22"/>
  <c r="O451" i="22"/>
  <c r="T947" i="22"/>
  <c r="BB662" i="22"/>
  <c r="BB906" i="22"/>
  <c r="BF719" i="22"/>
  <c r="BG713" i="22"/>
  <c r="AI909" i="22"/>
  <c r="AW457" i="22"/>
  <c r="BI457" i="22"/>
  <c r="AL551" i="22"/>
  <c r="AZ537" i="22"/>
  <c r="AO526" i="22"/>
  <c r="BF609" i="22"/>
  <c r="T468" i="22"/>
  <c r="BI469" i="22"/>
  <c r="O722" i="22"/>
  <c r="AK903" i="22"/>
  <c r="AR685" i="22"/>
  <c r="AB470" i="22"/>
  <c r="BB471" i="22"/>
  <c r="Q884" i="22"/>
  <c r="AT820" i="22"/>
  <c r="AA521" i="22"/>
  <c r="AV473" i="22"/>
  <c r="AX474" i="22"/>
  <c r="BE477" i="22"/>
  <c r="V687" i="22"/>
  <c r="U600" i="22"/>
  <c r="BH493" i="22"/>
  <c r="AW494" i="22"/>
  <c r="BH497" i="22"/>
  <c r="AM867" i="22"/>
  <c r="R881" i="22"/>
  <c r="BC513" i="22"/>
  <c r="AD564" i="22"/>
  <c r="U584" i="22"/>
  <c r="BJ592" i="22"/>
  <c r="Y659" i="22"/>
  <c r="AA667" i="22"/>
  <c r="T730" i="22"/>
  <c r="BR33" i="6"/>
  <c r="BS33" i="6" s="1"/>
  <c r="BR37" i="6"/>
  <c r="BS37" i="6" s="1"/>
  <c r="BR57" i="6"/>
  <c r="BS57" i="6" s="1"/>
  <c r="BG461" i="22"/>
  <c r="AX704" i="22"/>
  <c r="AV627" i="22"/>
  <c r="X556" i="22"/>
  <c r="V580" i="22"/>
  <c r="AI671" i="22"/>
  <c r="AP615" i="22"/>
  <c r="S552" i="22"/>
  <c r="AS791" i="22"/>
  <c r="AZ722" i="22"/>
  <c r="AK348" i="22"/>
  <c r="Q908" i="22"/>
  <c r="BH403" i="22"/>
  <c r="BA950" i="22"/>
  <c r="BF507" i="22"/>
  <c r="AX980" i="22"/>
  <c r="O742" i="22"/>
  <c r="BK560" i="22"/>
  <c r="AF228" i="22"/>
  <c r="AD898" i="22"/>
  <c r="BG875" i="22"/>
  <c r="Z816" i="22"/>
  <c r="BA27" i="22"/>
  <c r="BA31" i="22"/>
  <c r="AT210" i="22"/>
  <c r="BI866" i="22"/>
  <c r="AH548" i="22"/>
  <c r="BI578" i="22"/>
  <c r="BL744" i="22"/>
  <c r="BI754" i="22"/>
  <c r="AX912" i="22"/>
  <c r="BJ661" i="22"/>
  <c r="AZ549" i="22"/>
  <c r="BL699" i="22"/>
  <c r="R54" i="22"/>
  <c r="BC56" i="22"/>
  <c r="AU57" i="22"/>
  <c r="AD59" i="22"/>
  <c r="BF928" i="22"/>
  <c r="X825" i="22"/>
  <c r="BG62" i="22"/>
  <c r="AG780" i="22"/>
  <c r="AE607" i="22"/>
  <c r="X332" i="22"/>
  <c r="W919" i="22"/>
  <c r="V621" i="22"/>
  <c r="AF515" i="22"/>
  <c r="AB920" i="22"/>
  <c r="AG744" i="22"/>
  <c r="AO690" i="22"/>
  <c r="AP634" i="22"/>
  <c r="AD503" i="22"/>
  <c r="AA939" i="22"/>
  <c r="AX583" i="22"/>
  <c r="R634" i="22"/>
  <c r="AR94" i="22"/>
  <c r="AH95" i="22"/>
  <c r="Y101" i="22"/>
  <c r="BF518" i="22"/>
  <c r="BC803" i="22"/>
  <c r="Z621" i="22"/>
  <c r="O546" i="22"/>
  <c r="AC106" i="22"/>
  <c r="AG114" i="22"/>
  <c r="T430" i="22"/>
  <c r="AR744" i="22"/>
  <c r="BJ356" i="22"/>
  <c r="AL627" i="22"/>
  <c r="P623" i="22"/>
  <c r="Z887" i="22"/>
  <c r="AS800" i="22"/>
  <c r="U688" i="22"/>
  <c r="AG484" i="22"/>
  <c r="AI118" i="22"/>
  <c r="O129" i="22"/>
  <c r="AS388" i="22"/>
  <c r="BL788" i="22"/>
  <c r="AY605" i="22"/>
  <c r="Q131" i="22"/>
  <c r="V939" i="22"/>
  <c r="BC782" i="22"/>
  <c r="BG678" i="22"/>
  <c r="AG817" i="22"/>
  <c r="AD134" i="22"/>
  <c r="AI134" i="22"/>
  <c r="W763" i="22"/>
  <c r="AV677" i="22"/>
  <c r="AP676" i="22"/>
  <c r="AB665" i="22"/>
  <c r="AW561" i="22"/>
  <c r="BH150" i="22"/>
  <c r="Y155" i="22"/>
  <c r="AX159" i="22"/>
  <c r="AA286" i="22"/>
  <c r="AI683" i="22"/>
  <c r="BB693" i="22"/>
  <c r="O165" i="22"/>
  <c r="BJ783" i="22"/>
  <c r="AS871" i="22"/>
  <c r="AW172" i="22"/>
  <c r="AH258" i="22"/>
  <c r="AH909" i="22"/>
  <c r="Q981" i="22"/>
  <c r="BC176" i="22"/>
  <c r="AV719" i="22"/>
  <c r="R684" i="22"/>
  <c r="O613" i="22"/>
  <c r="T809" i="22"/>
  <c r="AQ767" i="22"/>
  <c r="P185" i="22"/>
  <c r="AQ186" i="22"/>
  <c r="BJ189" i="22"/>
  <c r="AK190" i="22"/>
  <c r="AW194" i="22"/>
  <c r="BL197" i="22"/>
  <c r="BC914" i="22"/>
  <c r="AW939" i="22"/>
  <c r="O683" i="22"/>
  <c r="T882" i="22"/>
  <c r="AM735" i="22"/>
  <c r="O674" i="22"/>
  <c r="AJ617" i="22"/>
  <c r="O206" i="22"/>
  <c r="AI367" i="22"/>
  <c r="AJ969" i="22"/>
  <c r="BE672" i="22"/>
  <c r="BD561" i="22"/>
  <c r="BG567" i="22"/>
  <c r="AL212" i="22"/>
  <c r="AO421" i="22"/>
  <c r="T838" i="22"/>
  <c r="AX736" i="22"/>
  <c r="BG940" i="22"/>
  <c r="AA911" i="22"/>
  <c r="BC515" i="22"/>
  <c r="AD586" i="22"/>
  <c r="AA223" i="22"/>
  <c r="AN226" i="22"/>
  <c r="W516" i="22"/>
  <c r="AD933" i="22"/>
  <c r="Z414" i="22"/>
  <c r="V842" i="22"/>
  <c r="AT701" i="22"/>
  <c r="AR748" i="22"/>
  <c r="AK231" i="22"/>
  <c r="AM233" i="22"/>
  <c r="AV234" i="22"/>
  <c r="BD856" i="22"/>
  <c r="AR854" i="22"/>
  <c r="AN235" i="22"/>
  <c r="R395" i="22"/>
  <c r="AI605" i="22"/>
  <c r="AF244" i="22"/>
  <c r="Y245" i="22"/>
  <c r="AA543" i="22"/>
  <c r="BK610" i="22"/>
  <c r="BD247" i="22"/>
  <c r="AG251" i="22"/>
  <c r="AW251" i="22"/>
  <c r="AS252" i="22"/>
  <c r="AB255" i="22"/>
  <c r="S258" i="22"/>
  <c r="BL259" i="22"/>
  <c r="AE582" i="22"/>
  <c r="R752" i="22"/>
  <c r="V261" i="22"/>
  <c r="BE359" i="22"/>
  <c r="AF701" i="22"/>
  <c r="AB616" i="22"/>
  <c r="S263" i="22"/>
  <c r="AS264" i="22"/>
  <c r="AB266" i="22"/>
  <c r="AO266" i="22"/>
  <c r="AM541" i="22"/>
  <c r="AH616" i="22"/>
  <c r="AI276" i="22"/>
  <c r="X279" i="22"/>
  <c r="AF866" i="22"/>
  <c r="AN950" i="22"/>
  <c r="V677" i="22"/>
  <c r="AS329" i="22"/>
  <c r="U924" i="22"/>
  <c r="V555" i="22"/>
  <c r="BI619" i="22"/>
  <c r="Z917" i="22"/>
  <c r="AI538" i="22"/>
  <c r="BB538" i="22"/>
  <c r="BI369" i="22"/>
  <c r="BB855" i="22"/>
  <c r="W773" i="22"/>
  <c r="AW289" i="22"/>
  <c r="AW421" i="22"/>
  <c r="AH944" i="22"/>
  <c r="BH901" i="22"/>
  <c r="AR296" i="22"/>
  <c r="BG772" i="22"/>
  <c r="O885" i="22"/>
  <c r="BA300" i="22"/>
  <c r="Z303" i="22"/>
  <c r="AG605" i="22"/>
  <c r="BL565" i="22"/>
  <c r="BA318" i="22"/>
  <c r="BF563" i="22"/>
  <c r="BK925" i="22"/>
  <c r="AI674" i="22"/>
  <c r="V320" i="22"/>
  <c r="W928" i="22"/>
  <c r="AW757" i="22"/>
  <c r="AO587" i="22"/>
  <c r="W328" i="22"/>
  <c r="BF328" i="22"/>
  <c r="AC329" i="22"/>
  <c r="BJ672" i="22"/>
  <c r="V950" i="22"/>
  <c r="AO896" i="22"/>
  <c r="X333" i="22"/>
  <c r="BL344" i="22"/>
  <c r="AD345" i="22"/>
  <c r="BK515" i="22"/>
  <c r="AX865" i="22"/>
  <c r="AH759" i="22"/>
  <c r="T348" i="22"/>
  <c r="AA940" i="22"/>
  <c r="R754" i="22"/>
  <c r="AE702" i="22"/>
  <c r="BA357" i="22"/>
  <c r="AA359" i="22"/>
  <c r="AH376" i="22"/>
  <c r="T801" i="22"/>
  <c r="BC740" i="22"/>
  <c r="AY441" i="22"/>
  <c r="Y683" i="22"/>
  <c r="AV744" i="22"/>
  <c r="AA503" i="22"/>
  <c r="T486" i="22"/>
  <c r="AR397" i="22"/>
  <c r="O835" i="22"/>
  <c r="BJ859" i="22"/>
  <c r="AK751" i="22"/>
  <c r="BL724" i="22"/>
  <c r="AX372" i="22"/>
  <c r="O375" i="22"/>
  <c r="X375" i="22"/>
  <c r="BG375" i="22"/>
  <c r="AT702" i="22"/>
  <c r="AM488" i="22"/>
  <c r="AS516" i="22"/>
  <c r="AL568" i="22"/>
  <c r="AP382" i="22"/>
  <c r="AT382" i="22"/>
  <c r="AW384" i="22"/>
  <c r="AI799" i="22"/>
  <c r="AX820" i="22"/>
  <c r="AC653" i="22"/>
  <c r="AO393" i="22"/>
  <c r="BF938" i="22"/>
  <c r="BK793" i="22"/>
  <c r="BG548" i="22"/>
  <c r="T395" i="22"/>
  <c r="X395" i="22"/>
  <c r="AM552" i="22"/>
  <c r="BJ522" i="22"/>
  <c r="AF396" i="22"/>
  <c r="AF991" i="22"/>
  <c r="AX667" i="22"/>
  <c r="BA398" i="22"/>
  <c r="AW399" i="22"/>
  <c r="BJ399" i="22"/>
  <c r="AS401" i="22"/>
  <c r="AN749" i="22"/>
  <c r="AH558" i="22"/>
  <c r="AH475" i="22"/>
  <c r="AF512" i="22"/>
  <c r="S801" i="22"/>
  <c r="BB553" i="22"/>
  <c r="BD452" i="22"/>
  <c r="BI954" i="22"/>
  <c r="AO868" i="22"/>
  <c r="AH996" i="22"/>
  <c r="AZ926" i="22"/>
  <c r="AZ412" i="22"/>
  <c r="AT414" i="22"/>
  <c r="BI417" i="22"/>
  <c r="BE468" i="22"/>
  <c r="AC874" i="22"/>
  <c r="AT422" i="22"/>
  <c r="R423" i="22"/>
  <c r="AA426" i="22"/>
  <c r="AE710" i="22"/>
  <c r="U802" i="22"/>
  <c r="AU444" i="22"/>
  <c r="AG691" i="22"/>
  <c r="BD430" i="22"/>
  <c r="BL431" i="22"/>
  <c r="T434" i="22"/>
  <c r="AP829" i="22"/>
  <c r="AS947" i="22"/>
  <c r="X877" i="22"/>
  <c r="AR553" i="22"/>
  <c r="W619" i="22"/>
  <c r="AI613" i="22"/>
  <c r="AN619" i="22"/>
  <c r="AY445" i="22"/>
  <c r="BD446" i="22"/>
  <c r="P451" i="22"/>
  <c r="AJ452" i="22"/>
  <c r="T462" i="22"/>
  <c r="R463" i="22"/>
  <c r="U464" i="22"/>
  <c r="AY465" i="22"/>
  <c r="AK466" i="22"/>
  <c r="AU469" i="22"/>
  <c r="O472" i="22"/>
  <c r="O831" i="22"/>
  <c r="Z636" i="22"/>
  <c r="W696" i="22"/>
  <c r="Z484" i="22"/>
  <c r="AK856" i="22"/>
  <c r="BA716" i="22"/>
  <c r="BH509" i="22"/>
  <c r="AB526" i="22"/>
  <c r="AC902" i="22"/>
  <c r="AH985" i="22"/>
  <c r="AH495" i="22"/>
  <c r="AH552" i="22"/>
  <c r="W559" i="22"/>
  <c r="AD559" i="22"/>
  <c r="AN569" i="22"/>
  <c r="V617" i="22"/>
  <c r="AA646" i="22"/>
  <c r="R842" i="22"/>
  <c r="AW632" i="22"/>
  <c r="P702" i="22"/>
  <c r="AV715" i="22"/>
  <c r="BF691" i="22"/>
  <c r="S543" i="22"/>
  <c r="AJ594" i="22"/>
  <c r="AH887" i="22"/>
  <c r="BC494" i="22"/>
  <c r="BB435" i="22"/>
  <c r="AE719" i="22"/>
  <c r="BK398" i="22"/>
  <c r="AC941" i="22"/>
  <c r="BH920" i="22"/>
  <c r="T943" i="22"/>
  <c r="AF564" i="22"/>
  <c r="T597" i="22"/>
  <c r="BE861" i="22"/>
  <c r="BA696" i="22"/>
  <c r="AL545" i="22"/>
  <c r="AT506" i="22"/>
  <c r="AN542" i="22"/>
  <c r="AC488" i="22"/>
  <c r="AE562" i="22"/>
  <c r="AH195" i="22"/>
  <c r="S742" i="22"/>
  <c r="AA492" i="22"/>
  <c r="AJ64" i="22"/>
  <c r="AR925" i="22"/>
  <c r="AJ821" i="22"/>
  <c r="AS727" i="22"/>
  <c r="Z387" i="22"/>
  <c r="AQ635" i="22"/>
  <c r="AI912" i="22"/>
  <c r="T680" i="22"/>
  <c r="V81" i="22"/>
  <c r="O170" i="22"/>
  <c r="Q892" i="22"/>
  <c r="AX843" i="22"/>
  <c r="BC619" i="22"/>
  <c r="AU943" i="22"/>
  <c r="AF788" i="22"/>
  <c r="AR617" i="22"/>
  <c r="AZ676" i="22"/>
  <c r="AG299" i="22"/>
  <c r="AK582" i="22"/>
  <c r="S218" i="22"/>
  <c r="U695" i="22"/>
  <c r="U532" i="22"/>
  <c r="AV539" i="22"/>
  <c r="AN95" i="22"/>
  <c r="BA99" i="22"/>
  <c r="AA731" i="22"/>
  <c r="AR805" i="22"/>
  <c r="BK109" i="22"/>
  <c r="AT209" i="22"/>
  <c r="AB939" i="22"/>
  <c r="AF122" i="22"/>
  <c r="BA203" i="22"/>
  <c r="AY791" i="22"/>
  <c r="BG680" i="22"/>
  <c r="AJ730" i="22"/>
  <c r="AV724" i="22"/>
  <c r="S239" i="22"/>
  <c r="AO900" i="22"/>
  <c r="BJ830" i="22"/>
  <c r="BK432" i="22"/>
  <c r="AG515" i="22"/>
  <c r="V575" i="22"/>
  <c r="Y138" i="22"/>
  <c r="AR140" i="22"/>
  <c r="BJ142" i="22"/>
  <c r="BH144" i="22"/>
  <c r="V839" i="22"/>
  <c r="BL779" i="22"/>
  <c r="AB664" i="22"/>
  <c r="AR724" i="22"/>
  <c r="T691" i="22"/>
  <c r="AC641" i="22"/>
  <c r="W437" i="22"/>
  <c r="AM711" i="22"/>
  <c r="Q299" i="22"/>
  <c r="BB784" i="22"/>
  <c r="R570" i="22"/>
  <c r="BL157" i="22"/>
  <c r="AI551" i="22"/>
  <c r="AH737" i="22"/>
  <c r="BA487" i="22"/>
  <c r="AO160" i="22"/>
  <c r="AR161" i="22"/>
  <c r="BI634" i="22"/>
  <c r="AA989" i="22"/>
  <c r="BG904" i="22"/>
  <c r="AA476" i="22"/>
  <c r="AZ455" i="22"/>
  <c r="AX621" i="22"/>
  <c r="BD598" i="22"/>
  <c r="AT492" i="22"/>
  <c r="AO941" i="22"/>
  <c r="S841" i="22"/>
  <c r="BC586" i="22"/>
  <c r="V177" i="22"/>
  <c r="Y183" i="22"/>
  <c r="AV385" i="22"/>
  <c r="AA963" i="22"/>
  <c r="V805" i="22"/>
  <c r="S548" i="22"/>
  <c r="BD903" i="22"/>
  <c r="Q730" i="22"/>
  <c r="BB860" i="22"/>
  <c r="AO772" i="22"/>
  <c r="O636" i="22"/>
  <c r="BD849" i="22"/>
  <c r="AV895" i="22"/>
  <c r="AK924" i="22"/>
  <c r="BE555" i="22"/>
  <c r="AA204" i="22"/>
  <c r="AQ204" i="22"/>
  <c r="AM242" i="22"/>
  <c r="T791" i="22"/>
  <c r="AP207" i="22"/>
  <c r="AQ904" i="22"/>
  <c r="AD983" i="22"/>
  <c r="BK219" i="22"/>
  <c r="AO665" i="22"/>
  <c r="AP886" i="22"/>
  <c r="BG888" i="22"/>
  <c r="BG887" i="22"/>
  <c r="T723" i="22"/>
  <c r="T225" i="22"/>
  <c r="T379" i="22"/>
  <c r="AD483" i="22"/>
  <c r="T1001" i="22"/>
  <c r="Q712" i="22"/>
  <c r="AS235" i="22"/>
  <c r="AP722" i="22"/>
  <c r="U660" i="22"/>
  <c r="AC495" i="22"/>
  <c r="AS777" i="22"/>
  <c r="U698" i="22"/>
  <c r="R239" i="22"/>
  <c r="AR239" i="22"/>
  <c r="U240" i="22"/>
  <c r="AD240" i="22"/>
  <c r="AE245" i="22"/>
  <c r="AA923" i="22"/>
  <c r="AI487" i="22"/>
  <c r="Q841" i="22"/>
  <c r="AF981" i="22"/>
  <c r="AT866" i="22"/>
  <c r="AX792" i="22"/>
  <c r="AG796" i="22"/>
  <c r="AE613" i="22"/>
  <c r="BJ246" i="22"/>
  <c r="Q249" i="22"/>
  <c r="U313" i="22"/>
  <c r="W546" i="22"/>
  <c r="BC253" i="22"/>
  <c r="AO673" i="22"/>
  <c r="BI553" i="22"/>
  <c r="BG255" i="22"/>
  <c r="BA516" i="22"/>
  <c r="R538" i="22"/>
  <c r="O499" i="22"/>
  <c r="AD258" i="22"/>
  <c r="AP259" i="22"/>
  <c r="BJ261" i="22"/>
  <c r="BL266" i="22"/>
  <c r="AQ957" i="22"/>
  <c r="AJ749" i="22"/>
  <c r="AR556" i="22"/>
  <c r="V802" i="22"/>
  <c r="AN520" i="22"/>
  <c r="AF275" i="22"/>
  <c r="AF276" i="22"/>
  <c r="BE847" i="22"/>
  <c r="BJ758" i="22"/>
  <c r="AX577" i="22"/>
  <c r="T957" i="22"/>
  <c r="BJ623" i="22"/>
  <c r="V609" i="22"/>
  <c r="BH302" i="22"/>
  <c r="AJ796" i="22"/>
  <c r="AB648" i="22"/>
  <c r="AA933" i="22"/>
  <c r="BJ866" i="22"/>
  <c r="Z578" i="22"/>
  <c r="BF289" i="22"/>
  <c r="W290" i="22"/>
  <c r="BB292" i="22"/>
  <c r="P943" i="22"/>
  <c r="AE869" i="22"/>
  <c r="O787" i="22"/>
  <c r="AK334" i="22"/>
  <c r="AG669" i="22"/>
  <c r="AV639" i="22"/>
  <c r="AA296" i="22"/>
  <c r="AU298" i="22"/>
  <c r="BJ304" i="22"/>
  <c r="AT309" i="22"/>
  <c r="BJ869" i="22"/>
  <c r="AU800" i="22"/>
  <c r="BE746" i="22"/>
  <c r="BK316" i="22"/>
  <c r="U317" i="22"/>
  <c r="V767" i="22"/>
  <c r="BJ940" i="22"/>
  <c r="AM921" i="22"/>
  <c r="AA630" i="22"/>
  <c r="BK637" i="22"/>
  <c r="AQ821" i="22"/>
  <c r="AD323" i="22"/>
  <c r="AE824" i="22"/>
  <c r="AF669" i="22"/>
  <c r="T330" i="22"/>
  <c r="BE334" i="22"/>
  <c r="AX807" i="22"/>
  <c r="AP698" i="22"/>
  <c r="BB337" i="22"/>
  <c r="AZ338" i="22"/>
  <c r="T339" i="22"/>
  <c r="U341" i="22"/>
  <c r="R343" i="22"/>
  <c r="BG669" i="22"/>
  <c r="AU662" i="22"/>
  <c r="AS552" i="22"/>
  <c r="BJ896" i="22"/>
  <c r="U720" i="22"/>
  <c r="AW647" i="22"/>
  <c r="AS596" i="22"/>
  <c r="Q879" i="22"/>
  <c r="AU947" i="22"/>
  <c r="BC517" i="22"/>
  <c r="AB614" i="22"/>
  <c r="AJ494" i="22"/>
  <c r="AK355" i="22"/>
  <c r="T911" i="22"/>
  <c r="BK910" i="22"/>
  <c r="Z690" i="22"/>
  <c r="AL762" i="22"/>
  <c r="BK748" i="22"/>
  <c r="Z530" i="22"/>
  <c r="BG948" i="22"/>
  <c r="BC785" i="22"/>
  <c r="AM781" i="22"/>
  <c r="U579" i="22"/>
  <c r="BH499" i="22"/>
  <c r="W368" i="22"/>
  <c r="BD369" i="22"/>
  <c r="AW316" i="22"/>
  <c r="W505" i="22"/>
  <c r="AE373" i="22"/>
  <c r="AX689" i="22"/>
  <c r="BC687" i="22"/>
  <c r="R376" i="22"/>
  <c r="AX379" i="22"/>
  <c r="BE458" i="22"/>
  <c r="BH895" i="22"/>
  <c r="R808" i="22"/>
  <c r="AU616" i="22"/>
  <c r="AQ383" i="22"/>
  <c r="AA738" i="22"/>
  <c r="P898" i="22"/>
  <c r="T864" i="22"/>
  <c r="BI701" i="22"/>
  <c r="AX932" i="22"/>
  <c r="AJ739" i="22"/>
  <c r="BK388" i="22"/>
  <c r="AK394" i="22"/>
  <c r="AP790" i="22"/>
  <c r="AB667" i="22"/>
  <c r="AI391" i="22"/>
  <c r="S395" i="22"/>
  <c r="AQ667" i="22"/>
  <c r="U975" i="22"/>
  <c r="BL503" i="22"/>
  <c r="U449" i="22"/>
  <c r="T918" i="22"/>
  <c r="BC797" i="22"/>
  <c r="P546" i="22"/>
  <c r="AG398" i="22"/>
  <c r="BB398" i="22"/>
  <c r="AU396" i="22"/>
  <c r="R902" i="22"/>
  <c r="AZ403" i="22"/>
  <c r="BE403" i="22"/>
  <c r="X404" i="22"/>
  <c r="BI404" i="22"/>
  <c r="AM405" i="22"/>
  <c r="Q460" i="22"/>
  <c r="AX810" i="22"/>
  <c r="BG626" i="22"/>
  <c r="AS955" i="22"/>
  <c r="AH987" i="22"/>
  <c r="BK900" i="22"/>
  <c r="AP896" i="22"/>
  <c r="AT410" i="22"/>
  <c r="Y411" i="22"/>
  <c r="AO650" i="22"/>
  <c r="AN626" i="22"/>
  <c r="AJ422" i="22"/>
  <c r="AC424" i="22"/>
  <c r="U809" i="22"/>
  <c r="Z428" i="22"/>
  <c r="AI428" i="22"/>
  <c r="X429" i="22"/>
  <c r="BH960" i="22"/>
  <c r="AN908" i="22"/>
  <c r="AQ734" i="22"/>
  <c r="X670" i="22"/>
  <c r="BJ654" i="22"/>
  <c r="O486" i="22"/>
  <c r="BI432" i="22"/>
  <c r="AS434" i="22"/>
  <c r="BE434" i="22"/>
  <c r="U435" i="22"/>
  <c r="AM438" i="22"/>
  <c r="AV439" i="22"/>
  <c r="BG440" i="22"/>
  <c r="BF774" i="22"/>
  <c r="AJ660" i="22"/>
  <c r="BJ445" i="22"/>
  <c r="P447" i="22"/>
  <c r="AI472" i="22"/>
  <c r="AN814" i="22"/>
  <c r="AY452" i="22"/>
  <c r="AP669" i="22"/>
  <c r="BI504" i="22"/>
  <c r="AT457" i="22"/>
  <c r="BK457" i="22"/>
  <c r="W460" i="22"/>
  <c r="BI460" i="22"/>
  <c r="AI804" i="22"/>
  <c r="Y940" i="22"/>
  <c r="AJ546" i="22"/>
  <c r="AR506" i="22"/>
  <c r="BC463" i="22"/>
  <c r="V464" i="22"/>
  <c r="AO465" i="22"/>
  <c r="T469" i="22"/>
  <c r="AQ469" i="22"/>
  <c r="AK475" i="22"/>
  <c r="AG854" i="22"/>
  <c r="S607" i="22"/>
  <c r="BE495" i="22"/>
  <c r="BH496" i="22"/>
  <c r="AU834" i="22"/>
  <c r="BI709" i="22"/>
  <c r="AZ523" i="22"/>
  <c r="AT573" i="22"/>
  <c r="BF660" i="22"/>
  <c r="BA582" i="22"/>
  <c r="Z634" i="22"/>
  <c r="AF598" i="22"/>
  <c r="O601" i="22"/>
  <c r="AW619" i="22"/>
  <c r="AI628" i="22"/>
  <c r="AM662" i="22"/>
  <c r="BA763" i="22"/>
  <c r="BK763" i="22"/>
  <c r="AT736" i="22"/>
  <c r="AH570" i="22"/>
  <c r="AX363" i="22"/>
  <c r="BI720" i="22"/>
  <c r="AL700" i="22"/>
  <c r="AW656" i="22"/>
  <c r="AO787" i="22"/>
  <c r="P789" i="22"/>
  <c r="AA717" i="22"/>
  <c r="AW929" i="22"/>
  <c r="AZ798" i="22"/>
  <c r="AY507" i="22"/>
  <c r="Y913" i="22"/>
  <c r="AX996" i="22"/>
  <c r="AE621" i="22"/>
  <c r="X355" i="22"/>
  <c r="AA829" i="22"/>
  <c r="AM966" i="22"/>
  <c r="AZ896" i="22"/>
  <c r="AZ998" i="22"/>
  <c r="AH752" i="22"/>
  <c r="AA598" i="22"/>
  <c r="BA839" i="22"/>
  <c r="BG718" i="22"/>
  <c r="AJ686" i="22"/>
  <c r="AB978" i="22"/>
  <c r="AL925" i="22"/>
  <c r="AD733" i="22"/>
  <c r="BL763" i="22"/>
  <c r="BB742" i="22"/>
  <c r="BI728" i="22"/>
  <c r="AL671" i="22"/>
  <c r="BK613" i="22"/>
  <c r="AG870" i="22"/>
  <c r="AD868" i="22"/>
  <c r="AC650" i="22"/>
  <c r="T887" i="22"/>
  <c r="Y813" i="22"/>
  <c r="AW514" i="22"/>
  <c r="S590" i="22"/>
  <c r="R865" i="22"/>
  <c r="Y959" i="22"/>
  <c r="BF865" i="22"/>
  <c r="AT840" i="22"/>
  <c r="AS885" i="22"/>
  <c r="AO754" i="22"/>
  <c r="AW749" i="22"/>
  <c r="P966" i="22"/>
  <c r="AV756" i="22"/>
  <c r="AG859" i="22"/>
  <c r="Z894" i="22"/>
  <c r="AY986" i="22"/>
  <c r="AW557" i="22"/>
  <c r="BA554" i="22"/>
  <c r="BG872" i="22"/>
  <c r="AV831" i="22"/>
  <c r="AW796" i="22"/>
  <c r="AT791" i="22"/>
  <c r="AG770" i="22"/>
  <c r="AJ943" i="22"/>
  <c r="Y716" i="22"/>
  <c r="T739" i="22"/>
  <c r="AK882" i="22"/>
  <c r="S683" i="22"/>
  <c r="AL800" i="22"/>
  <c r="T532" i="22"/>
  <c r="AX691" i="22"/>
  <c r="AV571" i="22"/>
  <c r="BA921" i="22"/>
  <c r="AK790" i="22"/>
  <c r="AG885" i="22"/>
  <c r="BD727" i="22"/>
  <c r="BC556" i="22"/>
  <c r="BB919" i="22"/>
  <c r="AU567" i="22"/>
  <c r="AS883" i="22"/>
  <c r="AX682" i="22"/>
  <c r="BE761" i="22"/>
  <c r="T705" i="22"/>
  <c r="AQ537" i="22"/>
  <c r="AL771" i="22"/>
  <c r="BI636" i="22"/>
  <c r="AH610" i="22"/>
  <c r="AQ599" i="22"/>
  <c r="BE818" i="22"/>
  <c r="AU655" i="22"/>
  <c r="AP748" i="22"/>
  <c r="V948" i="22"/>
  <c r="AU934" i="22"/>
  <c r="Y857" i="22"/>
  <c r="BA804" i="22"/>
  <c r="Y1000" i="22"/>
  <c r="AI788" i="22"/>
  <c r="AQ917" i="22"/>
  <c r="AF649" i="22"/>
  <c r="AD900" i="22"/>
  <c r="AS812" i="22"/>
  <c r="AB662" i="22"/>
  <c r="BD862" i="22"/>
  <c r="AB805" i="22"/>
  <c r="AL739" i="22"/>
  <c r="AG736" i="22"/>
  <c r="X577" i="22"/>
  <c r="AH990" i="22"/>
  <c r="AO949" i="22"/>
  <c r="AC702" i="22"/>
  <c r="AW944" i="22"/>
  <c r="AU942" i="22"/>
  <c r="AZ710" i="22"/>
  <c r="BD953" i="22"/>
  <c r="BA566" i="22"/>
  <c r="AO791" i="22"/>
  <c r="AI747" i="22"/>
  <c r="AV883" i="22"/>
  <c r="P598" i="22"/>
  <c r="AL976" i="22"/>
  <c r="BB982" i="22"/>
  <c r="V789" i="22"/>
  <c r="BF874" i="22"/>
  <c r="AE672" i="22"/>
  <c r="AY654" i="22"/>
  <c r="BB688" i="22"/>
  <c r="AD716" i="22"/>
  <c r="BA968" i="22"/>
  <c r="AQ730" i="22"/>
  <c r="AL721" i="22"/>
  <c r="Y557" i="22"/>
  <c r="AP527" i="22"/>
  <c r="AN697" i="22"/>
  <c r="AA665" i="22"/>
  <c r="BC984" i="22"/>
  <c r="T987" i="22"/>
  <c r="AC811" i="22"/>
  <c r="P675" i="22"/>
  <c r="AV890" i="22"/>
  <c r="AH692" i="22"/>
  <c r="BD940" i="22"/>
  <c r="AF880" i="22"/>
  <c r="AZ828" i="22"/>
  <c r="O527" i="22"/>
  <c r="AV634" i="22"/>
  <c r="BE563" i="22"/>
  <c r="AS958" i="22"/>
  <c r="O981" i="22"/>
  <c r="R677" i="22"/>
  <c r="AC531" i="22"/>
  <c r="AX57" i="22"/>
  <c r="O838" i="22"/>
  <c r="AJ924" i="22"/>
  <c r="BH510" i="22"/>
  <c r="AH661" i="22"/>
  <c r="S686" i="22"/>
  <c r="AO598" i="22"/>
  <c r="BC841" i="22"/>
  <c r="AL849" i="22"/>
  <c r="U981" i="22"/>
  <c r="AH940" i="22"/>
  <c r="BG905" i="22"/>
  <c r="AJ615" i="22"/>
  <c r="V527" i="22"/>
  <c r="AR595" i="22"/>
  <c r="AU965" i="22"/>
  <c r="P733" i="22"/>
  <c r="S609" i="22"/>
  <c r="AT904" i="22"/>
  <c r="AC768" i="22"/>
  <c r="AN672" i="22"/>
  <c r="AD619" i="22"/>
  <c r="AC979" i="22"/>
  <c r="S977" i="22"/>
  <c r="AS718" i="22"/>
  <c r="Y859" i="22"/>
  <c r="AG617" i="22"/>
  <c r="S709" i="22"/>
  <c r="BA731" i="22"/>
  <c r="Q563" i="22"/>
  <c r="V972" i="22"/>
  <c r="S716" i="22"/>
  <c r="AM743" i="22"/>
  <c r="R738" i="22"/>
  <c r="BB595" i="22"/>
  <c r="AO914" i="22"/>
  <c r="BH604" i="22"/>
  <c r="AL553" i="22"/>
  <c r="R897" i="22"/>
  <c r="Z823" i="22"/>
  <c r="AM567" i="22"/>
  <c r="BH515" i="22"/>
  <c r="X971" i="22"/>
  <c r="AC747" i="22"/>
  <c r="BD747" i="22"/>
  <c r="AF872" i="22"/>
  <c r="BD790" i="22"/>
  <c r="S707" i="22"/>
  <c r="AY680" i="22"/>
  <c r="AW994" i="22"/>
  <c r="Z508" i="22"/>
  <c r="BC976" i="22"/>
  <c r="X945" i="22"/>
  <c r="AZ843" i="22"/>
  <c r="AO684" i="22"/>
  <c r="BD951" i="22"/>
  <c r="V667" i="22"/>
  <c r="W875" i="22"/>
  <c r="AY770" i="22"/>
  <c r="AQ890" i="22"/>
  <c r="BC809" i="22"/>
  <c r="AB807" i="22"/>
  <c r="AN973" i="22"/>
  <c r="AR609" i="22"/>
  <c r="AB542" i="22"/>
  <c r="S254" i="22"/>
  <c r="AM755" i="22"/>
  <c r="Q731" i="22"/>
  <c r="AU518" i="22"/>
  <c r="AA976" i="22"/>
  <c r="AT683" i="22"/>
  <c r="AB656" i="22"/>
  <c r="AT667" i="22"/>
  <c r="BK644" i="22"/>
  <c r="T710" i="22"/>
  <c r="BG511" i="22"/>
  <c r="AE547" i="22"/>
  <c r="AH948" i="22"/>
  <c r="BC602" i="22"/>
  <c r="V539" i="22"/>
  <c r="P871" i="22"/>
  <c r="AJ828" i="22"/>
  <c r="AI745" i="22"/>
  <c r="AS705" i="22"/>
  <c r="P581" i="22"/>
  <c r="BA867" i="22"/>
  <c r="R720" i="22"/>
  <c r="AZ703" i="22"/>
  <c r="U630" i="22"/>
  <c r="BH945" i="22"/>
  <c r="AM648" i="22"/>
  <c r="BC519" i="22"/>
  <c r="AC987" i="22"/>
  <c r="AT881" i="22"/>
  <c r="AW935" i="22"/>
  <c r="X959" i="22"/>
  <c r="BD929" i="22"/>
  <c r="BF573" i="22"/>
  <c r="BA958" i="22"/>
  <c r="AE957" i="22"/>
  <c r="BD900" i="22"/>
  <c r="U810" i="22"/>
  <c r="BK762" i="22"/>
  <c r="O685" i="22"/>
  <c r="S868" i="22"/>
  <c r="AD544" i="22"/>
  <c r="AP978" i="22"/>
  <c r="Y654" i="22"/>
  <c r="AX645" i="22"/>
  <c r="BF174" i="22"/>
  <c r="BF743" i="22"/>
  <c r="Q925" i="22"/>
  <c r="AY578" i="22"/>
  <c r="AL619" i="22"/>
  <c r="U791" i="22"/>
  <c r="AX683" i="22"/>
  <c r="AA618" i="22"/>
  <c r="AH967" i="22"/>
  <c r="BA767" i="22"/>
  <c r="U919" i="22"/>
  <c r="BI801" i="22"/>
  <c r="AS594" i="22"/>
  <c r="AS957" i="22"/>
  <c r="AC735" i="22"/>
  <c r="AX817" i="22"/>
  <c r="Q645" i="22"/>
  <c r="AE793" i="22"/>
  <c r="BC711" i="22"/>
  <c r="V553" i="22"/>
  <c r="BG716" i="22"/>
  <c r="AK557" i="22"/>
  <c r="AY528" i="22"/>
  <c r="O974" i="22"/>
  <c r="BH814" i="22"/>
  <c r="AK673" i="22"/>
  <c r="AL774" i="22"/>
  <c r="BD631" i="22"/>
  <c r="BB650" i="22"/>
  <c r="BF819" i="22"/>
  <c r="X721" i="22"/>
  <c r="BK570" i="22"/>
  <c r="AN961" i="22"/>
  <c r="AZ740" i="22"/>
  <c r="AW639" i="22"/>
  <c r="AT635" i="22"/>
  <c r="AI991" i="22"/>
  <c r="AQ989" i="22"/>
  <c r="AO781" i="22"/>
  <c r="X808" i="22"/>
  <c r="BF891" i="22"/>
  <c r="AL933" i="22"/>
  <c r="AZ995" i="22"/>
  <c r="AT717" i="22"/>
  <c r="AB732" i="22"/>
  <c r="AJ925" i="22"/>
  <c r="AH814" i="22"/>
  <c r="S778" i="22"/>
  <c r="AC943" i="22"/>
  <c r="AC589" i="22"/>
  <c r="BF843" i="22"/>
  <c r="BG509" i="22"/>
  <c r="AC917" i="22"/>
  <c r="AI816" i="22"/>
  <c r="AF688" i="22"/>
  <c r="AY535" i="22"/>
  <c r="AR967" i="22"/>
  <c r="AV859" i="22"/>
  <c r="Q924" i="22"/>
  <c r="AE934" i="22"/>
  <c r="AN785" i="22"/>
  <c r="V717" i="22"/>
  <c r="Y787" i="22"/>
  <c r="AL734" i="22"/>
  <c r="AN756" i="22"/>
  <c r="AG49" i="22"/>
  <c r="AQ783" i="22"/>
  <c r="AW665" i="22"/>
  <c r="P889" i="22"/>
  <c r="AI765" i="22"/>
  <c r="BG986" i="22"/>
  <c r="AQ841" i="22"/>
  <c r="AC766" i="22"/>
  <c r="AR586" i="22"/>
  <c r="Z708" i="22"/>
  <c r="BJ562" i="22"/>
  <c r="Q922" i="22"/>
  <c r="AV747" i="22"/>
  <c r="W822" i="22"/>
  <c r="AF905" i="22"/>
  <c r="AR883" i="22"/>
  <c r="BG841" i="22"/>
  <c r="R769" i="22"/>
  <c r="BA923" i="22"/>
  <c r="S927" i="22"/>
  <c r="AX973" i="22"/>
  <c r="AZ528" i="22"/>
  <c r="V751" i="22"/>
  <c r="AU732" i="22"/>
  <c r="BH632" i="22"/>
  <c r="T966" i="22"/>
  <c r="BB820" i="22"/>
  <c r="BD543" i="22"/>
  <c r="BJ977" i="22"/>
  <c r="BH948" i="22"/>
  <c r="BK724" i="22"/>
  <c r="O959" i="22"/>
  <c r="U937" i="22"/>
  <c r="BG654" i="22"/>
  <c r="AI763" i="22"/>
  <c r="Z889" i="22"/>
  <c r="AZ540" i="22"/>
  <c r="BA813" i="22"/>
  <c r="AL653" i="22"/>
  <c r="BB518" i="22"/>
  <c r="O599" i="22"/>
  <c r="AM521" i="22"/>
  <c r="AL964" i="22"/>
  <c r="R989" i="22"/>
  <c r="BK814" i="22"/>
  <c r="BA730" i="22"/>
  <c r="BH708" i="22"/>
  <c r="BC894" i="22"/>
  <c r="P845" i="22"/>
  <c r="AN596" i="22"/>
  <c r="BA780" i="22"/>
  <c r="AS659" i="22"/>
  <c r="AN516" i="22"/>
  <c r="BK126" i="22"/>
  <c r="AT892" i="22"/>
  <c r="AR726" i="22"/>
  <c r="AI673" i="22"/>
  <c r="Z842" i="22"/>
  <c r="AF628" i="22"/>
  <c r="AJ782" i="22"/>
  <c r="AE763" i="22"/>
  <c r="BA922" i="22"/>
  <c r="BA811" i="22"/>
  <c r="AC537" i="22"/>
  <c r="O521" i="22"/>
  <c r="AT902" i="22"/>
  <c r="W717" i="22"/>
  <c r="AZ552" i="22"/>
  <c r="R916" i="22"/>
  <c r="AC709" i="22"/>
  <c r="AN541" i="22"/>
  <c r="AO680" i="22"/>
  <c r="AG818" i="22"/>
  <c r="BL575" i="22"/>
  <c r="AG896" i="22"/>
  <c r="AB633" i="22"/>
  <c r="AE595" i="22"/>
  <c r="AH628" i="22"/>
  <c r="P511" i="22"/>
  <c r="AC954" i="22"/>
  <c r="AU826" i="22"/>
  <c r="AW617" i="22"/>
  <c r="P550" i="22"/>
  <c r="O837" i="22"/>
  <c r="U708" i="22"/>
  <c r="BC1000" i="22"/>
  <c r="BL877" i="22"/>
  <c r="AM818" i="22"/>
  <c r="O526" i="22"/>
  <c r="AZ943" i="22"/>
  <c r="BB859" i="22"/>
  <c r="R755" i="22"/>
  <c r="T979" i="22"/>
  <c r="AD861" i="22"/>
  <c r="AH781" i="22"/>
  <c r="AI607" i="22"/>
  <c r="Y929" i="22"/>
  <c r="BE904" i="22"/>
  <c r="AJ859" i="22"/>
  <c r="AM549" i="22"/>
  <c r="BK958" i="22"/>
  <c r="AS794" i="22"/>
  <c r="AN623" i="22"/>
  <c r="U918" i="22"/>
  <c r="BI894" i="22"/>
  <c r="BD947" i="22"/>
  <c r="AD680" i="22"/>
  <c r="O634" i="22"/>
  <c r="BD510" i="22"/>
  <c r="AW973" i="22"/>
  <c r="AZ596" i="22"/>
  <c r="AL532" i="22"/>
  <c r="AW869" i="22"/>
  <c r="BH785" i="22"/>
  <c r="AY991" i="22"/>
  <c r="BK909" i="22"/>
  <c r="BE896" i="22"/>
  <c r="V980" i="22"/>
  <c r="P672" i="22"/>
  <c r="AQ786" i="22"/>
  <c r="R812" i="22"/>
  <c r="AV887" i="22"/>
  <c r="AP843" i="22"/>
  <c r="BL987" i="22"/>
  <c r="Q682" i="22"/>
  <c r="W907" i="22"/>
  <c r="AV562" i="22"/>
  <c r="AE887" i="22"/>
  <c r="AN816" i="22"/>
  <c r="BG907" i="22"/>
  <c r="AH688" i="22"/>
  <c r="BG975" i="22"/>
  <c r="AK837" i="22"/>
  <c r="X777" i="22"/>
  <c r="BB632" i="22"/>
  <c r="AR990" i="22"/>
  <c r="BK855" i="22"/>
  <c r="AJ654" i="22"/>
  <c r="W952" i="22"/>
  <c r="W950" i="22"/>
  <c r="BE801" i="22"/>
  <c r="BI675" i="22"/>
  <c r="AO922" i="22"/>
  <c r="U825" i="22"/>
  <c r="AF687" i="22"/>
  <c r="BG601" i="22"/>
  <c r="BL536" i="22"/>
  <c r="BD711" i="22"/>
  <c r="W714" i="22"/>
  <c r="AI700" i="22"/>
  <c r="AL754" i="22"/>
  <c r="AA682" i="22"/>
  <c r="X887" i="22"/>
  <c r="S646" i="22"/>
  <c r="R888" i="22"/>
  <c r="S653" i="22"/>
  <c r="BA541" i="22"/>
  <c r="AR810" i="22"/>
  <c r="AB741" i="22"/>
  <c r="AG984" i="22"/>
  <c r="W864" i="22"/>
  <c r="AM847" i="22"/>
  <c r="AP695" i="22"/>
  <c r="AB603" i="22"/>
  <c r="BD725" i="22"/>
  <c r="AT869" i="22"/>
  <c r="BL883" i="22"/>
  <c r="AC850" i="22"/>
  <c r="AC852" i="22"/>
  <c r="BA797" i="22"/>
  <c r="AM508" i="22"/>
  <c r="AM882" i="22"/>
  <c r="AD799" i="22"/>
  <c r="Z840" i="22"/>
  <c r="AP661" i="22"/>
  <c r="BF998" i="22"/>
  <c r="AA597" i="22"/>
  <c r="AB880" i="22"/>
  <c r="Z734" i="22"/>
  <c r="AZ591" i="22"/>
  <c r="BF957" i="22"/>
  <c r="BI934" i="22"/>
  <c r="AL902" i="22"/>
  <c r="AV983" i="22"/>
  <c r="AB960" i="22"/>
  <c r="AL891" i="22"/>
  <c r="BJ916" i="22"/>
  <c r="AS569" i="22"/>
  <c r="AC698" i="22"/>
  <c r="AD763" i="22"/>
  <c r="BF605" i="22"/>
  <c r="AZ956" i="22"/>
  <c r="AP987" i="22"/>
  <c r="AC840" i="22"/>
  <c r="W700" i="22"/>
  <c r="AK994" i="22"/>
  <c r="AB806" i="22"/>
  <c r="AQ686" i="22"/>
  <c r="BF929" i="22"/>
  <c r="AS747" i="22"/>
  <c r="AN555" i="22"/>
  <c r="P412" i="22"/>
  <c r="AX631" i="22"/>
  <c r="X645" i="22"/>
  <c r="AB555" i="22"/>
  <c r="BG953" i="22"/>
  <c r="AB914" i="22"/>
  <c r="BF857" i="22"/>
  <c r="V686" i="22"/>
  <c r="BF814" i="22"/>
  <c r="AP620" i="22"/>
  <c r="AB758" i="22"/>
  <c r="AF811" i="22"/>
  <c r="AL512" i="22"/>
  <c r="AQ548" i="22"/>
  <c r="P506" i="22"/>
  <c r="AB943" i="22"/>
  <c r="AQ845" i="22"/>
  <c r="BC700" i="22"/>
  <c r="X704" i="22"/>
  <c r="Y868" i="22"/>
  <c r="AU676" i="22"/>
  <c r="AV974" i="22"/>
  <c r="AU652" i="22"/>
  <c r="AQ977" i="22"/>
  <c r="BC756" i="22"/>
  <c r="AP579" i="22"/>
  <c r="AJ774" i="22"/>
  <c r="BD658" i="22"/>
  <c r="BF700" i="22"/>
  <c r="X509" i="22"/>
  <c r="BF536" i="22"/>
  <c r="BA948" i="22"/>
  <c r="AC797" i="22"/>
  <c r="AQ716" i="22"/>
  <c r="AK904" i="22"/>
  <c r="BI770" i="22"/>
  <c r="Z653" i="22"/>
  <c r="AP716" i="22"/>
  <c r="W625" i="22"/>
  <c r="AE584" i="22"/>
  <c r="BI981" i="22"/>
  <c r="BE884" i="22"/>
  <c r="R818" i="22"/>
  <c r="O957" i="22"/>
  <c r="Z655" i="22"/>
  <c r="O547" i="22"/>
  <c r="AH951" i="22"/>
  <c r="AN848" i="22"/>
  <c r="BA600" i="22"/>
  <c r="S1001" i="22"/>
  <c r="P984" i="22"/>
  <c r="AL742" i="22"/>
  <c r="T861" i="22"/>
  <c r="AI776" i="22"/>
  <c r="BE994" i="22"/>
  <c r="AI926" i="22"/>
  <c r="AZ778" i="22"/>
  <c r="R879" i="22"/>
  <c r="AT591" i="22"/>
  <c r="AQ903" i="22"/>
  <c r="AP951" i="22"/>
  <c r="AS788" i="22"/>
  <c r="T565" i="22"/>
  <c r="AI916" i="22"/>
  <c r="AD752" i="22"/>
  <c r="W951" i="22"/>
  <c r="O596" i="22"/>
  <c r="AC564" i="22"/>
  <c r="AY534" i="22"/>
  <c r="AJ527" i="22"/>
  <c r="BC953" i="22"/>
  <c r="AR758" i="22"/>
  <c r="AA734" i="22"/>
  <c r="BE791" i="22"/>
  <c r="AJ871" i="22"/>
  <c r="AD714" i="22"/>
  <c r="AE914" i="22"/>
  <c r="AZ707" i="22"/>
  <c r="BC70" i="22"/>
  <c r="AT531" i="22"/>
  <c r="O597" i="22"/>
  <c r="AG967" i="22"/>
  <c r="AM942" i="22"/>
  <c r="Z995" i="22"/>
  <c r="BH702" i="22"/>
  <c r="AR716" i="22"/>
  <c r="AB671" i="22"/>
  <c r="AR906" i="22"/>
  <c r="V825" i="22"/>
  <c r="AQ690" i="22"/>
  <c r="AC692" i="22"/>
  <c r="BJ534" i="22"/>
  <c r="AV863" i="22"/>
  <c r="W617" i="22"/>
  <c r="P912" i="22"/>
  <c r="BH871" i="22"/>
  <c r="AJ849" i="22"/>
  <c r="BJ766" i="22"/>
  <c r="AM827" i="22"/>
  <c r="AL535" i="22"/>
  <c r="AG614" i="22"/>
  <c r="BF532" i="22"/>
  <c r="AK519" i="22"/>
  <c r="BI884" i="22"/>
  <c r="W821" i="22"/>
  <c r="AI676" i="22"/>
  <c r="R950" i="22"/>
  <c r="V788" i="22"/>
  <c r="AB865" i="22"/>
  <c r="BE723" i="22"/>
  <c r="AO841" i="22"/>
  <c r="O915" i="22"/>
  <c r="AF907" i="22"/>
  <c r="AY934" i="22"/>
  <c r="AM645" i="22"/>
  <c r="V849" i="22"/>
  <c r="AG532" i="22"/>
  <c r="AI822" i="22"/>
  <c r="Q613" i="22"/>
  <c r="AY743" i="22"/>
  <c r="BD530" i="22"/>
  <c r="AC895" i="22"/>
  <c r="O942" i="22"/>
  <c r="O901" i="22"/>
  <c r="AS749" i="22"/>
  <c r="BC940" i="22"/>
  <c r="AJ691" i="22"/>
  <c r="BL740" i="22"/>
  <c r="BF754" i="22"/>
  <c r="O652" i="22"/>
  <c r="BE819" i="22"/>
  <c r="AL688" i="22"/>
  <c r="AF922" i="22"/>
  <c r="Z698" i="22"/>
  <c r="AY690" i="22"/>
  <c r="Z513" i="22"/>
  <c r="AI727" i="22"/>
  <c r="AY967" i="22"/>
  <c r="Z912" i="22"/>
  <c r="BF775" i="22"/>
  <c r="BD574" i="22"/>
  <c r="AO576" i="22"/>
  <c r="AY826" i="22"/>
  <c r="AB774" i="22"/>
  <c r="AI686" i="22"/>
  <c r="AC922" i="22"/>
  <c r="AE723" i="22"/>
  <c r="V570" i="22"/>
  <c r="BB963" i="22"/>
  <c r="AU872" i="22"/>
  <c r="AC859" i="22"/>
  <c r="X907" i="22"/>
  <c r="S819" i="22"/>
  <c r="BE955" i="22"/>
  <c r="X539" i="22"/>
  <c r="AB910" i="22"/>
  <c r="BF812" i="22"/>
  <c r="AN984" i="22"/>
  <c r="AR833" i="22"/>
  <c r="AM512" i="22"/>
  <c r="V987" i="22"/>
  <c r="Z943" i="22"/>
  <c r="Z813" i="22"/>
  <c r="AN578" i="22"/>
  <c r="BJ946" i="22"/>
  <c r="R889" i="22"/>
  <c r="AH619" i="22"/>
  <c r="AZ533" i="22"/>
  <c r="AX993" i="22"/>
  <c r="O903" i="22"/>
  <c r="BL807" i="22"/>
  <c r="X417" i="22"/>
  <c r="BG795" i="22"/>
  <c r="AF740" i="22"/>
  <c r="AM617" i="22"/>
  <c r="AN658" i="22"/>
  <c r="T821" i="22"/>
  <c r="BB750" i="22"/>
  <c r="BA800" i="22"/>
  <c r="AW785" i="22"/>
  <c r="V605" i="22"/>
  <c r="BK994" i="22"/>
  <c r="AG509" i="22"/>
  <c r="AT891" i="22"/>
  <c r="AX888" i="22"/>
  <c r="Y830" i="22"/>
  <c r="AL753" i="22"/>
  <c r="AY988" i="22"/>
  <c r="BB770" i="22"/>
  <c r="T277" i="22"/>
  <c r="Y621" i="22"/>
  <c r="AA876" i="22"/>
  <c r="AM689" i="22"/>
  <c r="AV541" i="22"/>
  <c r="W837" i="22"/>
  <c r="AE550" i="22"/>
  <c r="AE955" i="22"/>
  <c r="BH971" i="22"/>
  <c r="Q965" i="22"/>
  <c r="Y917" i="22"/>
  <c r="Y526" i="22"/>
  <c r="AF645" i="22"/>
  <c r="AV745" i="22"/>
  <c r="AW955" i="22"/>
  <c r="AF849" i="22"/>
  <c r="O713" i="22"/>
  <c r="S715" i="22"/>
  <c r="BD916" i="22"/>
  <c r="AF909" i="22"/>
  <c r="AB763" i="22"/>
  <c r="BI819" i="22"/>
  <c r="AG735" i="22"/>
  <c r="T919" i="22"/>
  <c r="BC968" i="22"/>
  <c r="AN894" i="22"/>
  <c r="BJ557" i="22"/>
  <c r="T928" i="22"/>
  <c r="BD827" i="22"/>
  <c r="Z526" i="22"/>
  <c r="AF837" i="22"/>
  <c r="BK722" i="22"/>
  <c r="AB959" i="22"/>
  <c r="BH615" i="22"/>
  <c r="AV907" i="22"/>
  <c r="R733" i="22"/>
  <c r="AT911" i="22"/>
  <c r="BB825" i="22"/>
  <c r="BJ823" i="22"/>
  <c r="U969" i="22"/>
  <c r="V773" i="22"/>
  <c r="BJ584" i="22"/>
  <c r="AE954" i="22"/>
  <c r="AW771" i="22"/>
  <c r="BB993" i="22"/>
  <c r="BD596" i="22"/>
  <c r="AM841" i="22"/>
  <c r="AF812" i="22"/>
  <c r="X558" i="22"/>
  <c r="R798" i="22"/>
  <c r="AV697" i="22"/>
  <c r="AK774" i="22"/>
  <c r="BD522" i="22"/>
  <c r="AL955" i="22"/>
  <c r="AG830" i="22"/>
  <c r="R823" i="22"/>
  <c r="AP537" i="22"/>
  <c r="AR909" i="22"/>
  <c r="AZ742" i="22"/>
  <c r="BG569" i="22"/>
  <c r="BH841" i="22"/>
  <c r="AF593" i="22"/>
  <c r="BG507" i="22"/>
  <c r="AG765" i="22"/>
  <c r="W533" i="22"/>
  <c r="BB782" i="22"/>
  <c r="AN532" i="22"/>
  <c r="BH565" i="22"/>
  <c r="AE526" i="22"/>
  <c r="AS961" i="22"/>
  <c r="AR829" i="22"/>
  <c r="BA699" i="22"/>
  <c r="AW773" i="22"/>
  <c r="AA747" i="22"/>
  <c r="AP967" i="22"/>
  <c r="Q707" i="22"/>
  <c r="Z948" i="22"/>
  <c r="V787" i="22"/>
  <c r="AT843" i="22"/>
  <c r="AN829" i="22"/>
  <c r="AJ640" i="22"/>
  <c r="AU958" i="22"/>
  <c r="T647" i="22"/>
  <c r="Z886" i="22"/>
  <c r="U527" i="22"/>
  <c r="AR811" i="22"/>
  <c r="AI853" i="22"/>
  <c r="AM683" i="22"/>
  <c r="AD917" i="22"/>
  <c r="S797" i="22"/>
  <c r="BD719" i="22"/>
  <c r="AE820" i="22"/>
  <c r="O659" i="22"/>
  <c r="W675" i="22"/>
  <c r="AZ572" i="22"/>
  <c r="AF789" i="22"/>
  <c r="AK822" i="22"/>
  <c r="BK588" i="22"/>
  <c r="AA978" i="22"/>
  <c r="AL763" i="22"/>
  <c r="AR873" i="22"/>
  <c r="AQ811" i="22"/>
  <c r="AO525" i="22"/>
  <c r="AH633" i="22"/>
  <c r="R952" i="22"/>
  <c r="BF870" i="22"/>
  <c r="AZ718" i="22"/>
  <c r="AQ976" i="22"/>
  <c r="BF908" i="22"/>
  <c r="BD775" i="22"/>
  <c r="AR740" i="22"/>
  <c r="AA525" i="22"/>
  <c r="R665" i="22"/>
  <c r="R518" i="22"/>
  <c r="BI840" i="22"/>
  <c r="AL769" i="22"/>
  <c r="AE644" i="22"/>
  <c r="BE914" i="22"/>
  <c r="BJ972" i="22"/>
  <c r="R964" i="22"/>
  <c r="P507" i="22"/>
  <c r="AF982" i="22"/>
  <c r="BE544" i="22"/>
  <c r="V897" i="22"/>
  <c r="BH878" i="22"/>
  <c r="BI936" i="22"/>
  <c r="Q668" i="22"/>
  <c r="AD923" i="22"/>
  <c r="AP821" i="22"/>
  <c r="AT775" i="22"/>
  <c r="AO819" i="22"/>
  <c r="T687" i="22"/>
  <c r="BK278" i="22"/>
  <c r="T839" i="22"/>
  <c r="AF792" i="22"/>
  <c r="AW737" i="22"/>
  <c r="BC833" i="22"/>
  <c r="AN637" i="22"/>
  <c r="T959" i="22"/>
  <c r="V678" i="22"/>
  <c r="BK785" i="22"/>
  <c r="O923" i="22"/>
  <c r="BG884" i="22"/>
  <c r="AL575" i="22"/>
  <c r="S734" i="22"/>
  <c r="AB747" i="22"/>
  <c r="BJ774" i="22"/>
  <c r="AH587" i="22"/>
  <c r="AG809" i="22"/>
  <c r="AM744" i="22"/>
  <c r="AQ535" i="22"/>
  <c r="T938" i="22"/>
  <c r="AN605" i="22"/>
  <c r="BA977" i="22"/>
  <c r="AT637" i="22"/>
  <c r="Z749" i="22"/>
  <c r="T767" i="22"/>
  <c r="BB682" i="22"/>
  <c r="AN738" i="22"/>
  <c r="AT577" i="22"/>
  <c r="S766" i="22"/>
  <c r="AR721" i="22"/>
  <c r="BF898" i="22"/>
  <c r="X686" i="22"/>
  <c r="X613" i="22"/>
  <c r="AK691" i="22"/>
  <c r="AX110" i="22"/>
  <c r="BE542" i="22"/>
  <c r="BE949" i="22"/>
  <c r="BG645" i="22"/>
  <c r="AD992" i="22"/>
  <c r="BK931" i="22"/>
  <c r="BB767" i="22"/>
  <c r="AB528" i="22"/>
  <c r="AK970" i="22"/>
  <c r="AZ983" i="22"/>
  <c r="AW641" i="22"/>
  <c r="BA568" i="22"/>
  <c r="AF996" i="22"/>
  <c r="AZ741" i="22"/>
  <c r="T981" i="22"/>
  <c r="BK902" i="22"/>
  <c r="BF534" i="22"/>
  <c r="X599" i="22"/>
  <c r="AF873" i="22"/>
  <c r="AU658" i="22"/>
  <c r="BG787" i="22"/>
  <c r="AD675" i="22"/>
  <c r="AN726" i="22"/>
  <c r="AM900" i="22"/>
  <c r="BD824" i="22"/>
  <c r="AQ659" i="22"/>
  <c r="AS612" i="22"/>
  <c r="AB907" i="22"/>
  <c r="AQ704" i="22"/>
  <c r="W648" i="22"/>
  <c r="Q855" i="22"/>
  <c r="R562" i="22"/>
  <c r="AM955" i="22"/>
  <c r="AP807" i="22"/>
  <c r="R843" i="22"/>
  <c r="AL683" i="22"/>
  <c r="BG609" i="22"/>
  <c r="AB876" i="22"/>
  <c r="BK742" i="22"/>
  <c r="BG704" i="22"/>
  <c r="AA666" i="22"/>
  <c r="AZ894" i="22"/>
  <c r="BE917" i="22"/>
  <c r="U906" i="22"/>
  <c r="BC538" i="22"/>
  <c r="BB914" i="22"/>
  <c r="Z843" i="22"/>
  <c r="AK779" i="22"/>
  <c r="BE591" i="22"/>
  <c r="S890" i="22"/>
  <c r="AG693" i="22"/>
  <c r="V876" i="22"/>
  <c r="AD711" i="22"/>
  <c r="BB540" i="22"/>
  <c r="Y580" i="22"/>
  <c r="BH534" i="22"/>
  <c r="AQ937" i="22"/>
  <c r="AY834" i="22"/>
  <c r="AA628" i="22"/>
  <c r="AC580" i="22"/>
  <c r="AK959" i="22"/>
  <c r="AK731" i="22"/>
  <c r="R893" i="22"/>
  <c r="BC770" i="22"/>
  <c r="BH995" i="22"/>
  <c r="U938" i="22"/>
  <c r="AQ680" i="22"/>
  <c r="AJ945" i="22"/>
  <c r="P552" i="22"/>
  <c r="BF854" i="22"/>
  <c r="AC827" i="22"/>
  <c r="AA751" i="22"/>
  <c r="Q672" i="22"/>
  <c r="V530" i="22"/>
  <c r="W680" i="22"/>
  <c r="AW621" i="22"/>
  <c r="BF988" i="22"/>
  <c r="AM637" i="22"/>
  <c r="T653" i="22"/>
  <c r="AE525" i="22"/>
  <c r="AZ929" i="22"/>
  <c r="BK907" i="22"/>
  <c r="AJ801" i="22"/>
  <c r="AG706" i="22"/>
  <c r="AG806" i="22"/>
  <c r="AT706" i="22"/>
  <c r="AE938" i="22"/>
  <c r="AS832" i="22"/>
  <c r="V606" i="22"/>
  <c r="BI931" i="22"/>
  <c r="BF887" i="22"/>
  <c r="AN833" i="22"/>
  <c r="AQ697" i="22"/>
  <c r="AC649" i="22"/>
  <c r="AY932" i="22"/>
  <c r="AV180" i="22"/>
  <c r="AY837" i="22"/>
  <c r="AC970" i="22"/>
  <c r="BF789" i="22"/>
  <c r="AC581" i="22"/>
  <c r="AY904" i="22"/>
  <c r="BD770" i="22"/>
  <c r="AN554" i="22"/>
  <c r="BB850" i="22"/>
  <c r="P715" i="22"/>
  <c r="BE561" i="22"/>
  <c r="BF237" i="22"/>
  <c r="U874" i="22"/>
  <c r="BI882" i="22"/>
  <c r="BA770" i="22"/>
  <c r="AM872" i="22"/>
  <c r="AV593" i="22"/>
  <c r="BB928" i="22"/>
  <c r="AP553" i="22"/>
  <c r="AY544" i="22"/>
  <c r="AR975" i="22"/>
  <c r="BF920" i="22"/>
  <c r="AU795" i="22"/>
  <c r="BL835" i="22"/>
  <c r="AS678" i="22"/>
  <c r="AQ855" i="22"/>
  <c r="AK833" i="22"/>
  <c r="AS717" i="22"/>
  <c r="T666" i="22"/>
  <c r="AK920" i="22"/>
  <c r="AH808" i="22"/>
  <c r="X720" i="22"/>
  <c r="AX543" i="22"/>
  <c r="AL593" i="22"/>
  <c r="T927" i="22"/>
  <c r="BJ685" i="22"/>
  <c r="U855" i="22"/>
  <c r="BJ551" i="22"/>
  <c r="X955" i="22"/>
  <c r="AY830" i="22"/>
  <c r="Y955" i="22"/>
  <c r="BC644" i="22"/>
  <c r="BC642" i="22"/>
  <c r="BB510" i="22"/>
  <c r="S854" i="22"/>
  <c r="Q690" i="22"/>
  <c r="AP750" i="22"/>
  <c r="AK923" i="22"/>
  <c r="T725" i="22"/>
  <c r="AV512" i="22"/>
  <c r="AT743" i="22"/>
  <c r="BC771" i="22"/>
  <c r="BL682" i="22"/>
  <c r="AX984" i="22"/>
  <c r="P723" i="22"/>
  <c r="AQ828" i="22"/>
  <c r="AM719" i="22"/>
  <c r="AW780" i="22"/>
  <c r="AD668" i="22"/>
  <c r="R956" i="22"/>
  <c r="Y842" i="22"/>
  <c r="AV618" i="22"/>
  <c r="U986" i="22"/>
  <c r="BJ952" i="22"/>
  <c r="P886" i="22"/>
  <c r="O761" i="22"/>
  <c r="BD554" i="22"/>
  <c r="Q999" i="22"/>
  <c r="BH810" i="22"/>
  <c r="AT829" i="22"/>
  <c r="S859" i="22"/>
  <c r="R667" i="22"/>
  <c r="AH832" i="22"/>
  <c r="BD797" i="22"/>
  <c r="BC928" i="22"/>
  <c r="AH770" i="22"/>
  <c r="AS546" i="22"/>
  <c r="BG916" i="22"/>
  <c r="BB908" i="22"/>
  <c r="Y887" i="22"/>
  <c r="BA933" i="22"/>
  <c r="AN598" i="22"/>
  <c r="AL505" i="22"/>
  <c r="BB522" i="22"/>
  <c r="AV961" i="22"/>
  <c r="AM876" i="22"/>
  <c r="BG684" i="22"/>
  <c r="BA706" i="22"/>
  <c r="AP555" i="22"/>
  <c r="BL671" i="22"/>
  <c r="S703" i="22"/>
  <c r="BB634" i="22"/>
  <c r="BJ659" i="22"/>
  <c r="AV410" i="22"/>
  <c r="S987" i="22"/>
  <c r="AQ806" i="22"/>
  <c r="AT852" i="22"/>
  <c r="AK517" i="22"/>
  <c r="AA551" i="22"/>
  <c r="AD899" i="22"/>
  <c r="BF592" i="22"/>
  <c r="AT856" i="22"/>
  <c r="AI660" i="22"/>
  <c r="T658" i="22"/>
  <c r="BE552" i="22"/>
  <c r="X512" i="22"/>
  <c r="AV910" i="22"/>
  <c r="AE709" i="22"/>
  <c r="AL970" i="22"/>
  <c r="BL823" i="22"/>
  <c r="Z747" i="22"/>
  <c r="BG577" i="22"/>
  <c r="X999" i="22"/>
  <c r="AD896" i="22"/>
  <c r="AY563" i="22"/>
  <c r="BC580" i="22"/>
  <c r="BI580" i="22"/>
  <c r="AM543" i="22"/>
  <c r="AN627" i="22"/>
  <c r="BI658" i="22"/>
  <c r="BG590" i="22"/>
  <c r="AO592" i="22"/>
  <c r="AK601" i="22"/>
  <c r="AS723" i="22"/>
  <c r="AC638" i="22"/>
  <c r="BB524" i="22"/>
  <c r="AY913" i="22"/>
  <c r="BC958" i="22"/>
  <c r="BK867" i="22"/>
  <c r="AJ537" i="22"/>
  <c r="BD498" i="22"/>
  <c r="Q507" i="22"/>
  <c r="BK528" i="22"/>
  <c r="BF531" i="22"/>
  <c r="AF533" i="22"/>
  <c r="AX836" i="22"/>
  <c r="BL999" i="22"/>
  <c r="AQ753" i="22"/>
  <c r="BK559" i="22"/>
  <c r="BG517" i="22"/>
  <c r="BG544" i="22"/>
  <c r="AU549" i="22"/>
  <c r="AX554" i="22"/>
  <c r="AU571" i="22"/>
  <c r="V746" i="22"/>
  <c r="Q921" i="22"/>
  <c r="AK590" i="22"/>
  <c r="BC591" i="22"/>
  <c r="Y598" i="22"/>
  <c r="AP598" i="22"/>
  <c r="AP611" i="22"/>
  <c r="AL614" i="22"/>
  <c r="AZ620" i="22"/>
  <c r="AH621" i="22"/>
  <c r="AW650" i="22"/>
  <c r="AC658" i="22"/>
  <c r="AZ667" i="22"/>
  <c r="AJ569" i="22"/>
  <c r="U608" i="22"/>
  <c r="T563" i="22"/>
  <c r="AP908" i="22"/>
  <c r="AR992" i="22"/>
  <c r="T810" i="22"/>
  <c r="BB707" i="22"/>
  <c r="AT485" i="22"/>
  <c r="AP962" i="22"/>
  <c r="AO763" i="22"/>
  <c r="BK494" i="22"/>
  <c r="S498" i="22"/>
  <c r="AC498" i="22"/>
  <c r="Y663" i="22"/>
  <c r="BJ854" i="22"/>
  <c r="AQ928" i="22"/>
  <c r="Q801" i="22"/>
  <c r="AZ731" i="22"/>
  <c r="AK653" i="22"/>
  <c r="BF915" i="22"/>
  <c r="AJ748" i="22"/>
  <c r="AD789" i="22"/>
  <c r="Y687" i="22"/>
  <c r="X513" i="22"/>
  <c r="S719" i="22"/>
  <c r="AC678" i="22"/>
  <c r="BH546" i="22"/>
  <c r="AH751" i="22"/>
  <c r="P973" i="22"/>
  <c r="BD548" i="22"/>
  <c r="BB751" i="22"/>
  <c r="AQ915" i="22"/>
  <c r="AH820" i="22"/>
  <c r="X521" i="22"/>
  <c r="BF554" i="22"/>
  <c r="AD947" i="22"/>
  <c r="T946" i="22"/>
  <c r="AU880" i="22"/>
  <c r="AV567" i="22"/>
  <c r="BG585" i="22"/>
  <c r="U588" i="22"/>
  <c r="AV594" i="22"/>
  <c r="BB606" i="22"/>
  <c r="BL608" i="22"/>
  <c r="V611" i="22"/>
  <c r="X961" i="22"/>
  <c r="BF962" i="22"/>
  <c r="AC758" i="22"/>
  <c r="AU618" i="22"/>
  <c r="P620" i="22"/>
  <c r="V623" i="22"/>
  <c r="AD628" i="22"/>
  <c r="U629" i="22"/>
  <c r="Y630" i="22"/>
  <c r="AH644" i="22"/>
  <c r="BI794" i="22"/>
  <c r="AH791" i="22"/>
  <c r="W777" i="22"/>
  <c r="AQ665" i="22"/>
  <c r="BB671" i="22"/>
  <c r="BD518" i="22"/>
  <c r="Q691" i="22"/>
  <c r="BG723" i="22"/>
  <c r="AF957" i="22"/>
  <c r="R852" i="22"/>
  <c r="BA480" i="22"/>
  <c r="Z547" i="22"/>
  <c r="BI796" i="22"/>
  <c r="AS1000" i="22"/>
  <c r="AG898" i="22"/>
  <c r="AD734" i="22"/>
  <c r="AS663" i="22"/>
  <c r="BI489" i="22"/>
  <c r="AL860" i="22"/>
  <c r="AL887" i="22"/>
  <c r="AL863" i="22"/>
  <c r="AR860" i="22"/>
  <c r="BE502" i="22"/>
  <c r="BJ524" i="22"/>
  <c r="AF531" i="22"/>
  <c r="BG534" i="22"/>
  <c r="W553" i="22"/>
  <c r="BG573" i="22"/>
  <c r="AT619" i="22"/>
  <c r="S954" i="22"/>
  <c r="Z913" i="22"/>
  <c r="U573" i="22"/>
  <c r="T577" i="22"/>
  <c r="BD582" i="22"/>
  <c r="BB587" i="22"/>
  <c r="BJ591" i="22"/>
  <c r="AS599" i="22"/>
  <c r="U607" i="22"/>
  <c r="AN610" i="22"/>
  <c r="O808" i="22"/>
  <c r="AS754" i="22"/>
  <c r="BI524" i="22"/>
  <c r="AR572" i="22"/>
  <c r="AD935" i="22"/>
  <c r="AZ911" i="22"/>
  <c r="AP646" i="22"/>
  <c r="BG805" i="22"/>
  <c r="BH973" i="22"/>
  <c r="AQ673" i="22"/>
  <c r="BD893" i="22"/>
  <c r="BD767" i="22"/>
  <c r="AG995" i="22"/>
  <c r="AW949" i="22"/>
  <c r="AK706" i="22"/>
  <c r="R868" i="22"/>
  <c r="BF693" i="22"/>
  <c r="AG715" i="22"/>
  <c r="AP658" i="22"/>
  <c r="AN763" i="22"/>
  <c r="W937" i="22"/>
  <c r="T895" i="22"/>
  <c r="AT884" i="22"/>
  <c r="BF772" i="22"/>
  <c r="R996" i="22"/>
  <c r="T862" i="22"/>
  <c r="V994" i="22"/>
  <c r="W879" i="22"/>
  <c r="AL831" i="22"/>
  <c r="AV728" i="22"/>
  <c r="BE872" i="22"/>
  <c r="U775" i="22"/>
  <c r="AQ824" i="22"/>
  <c r="S913" i="22"/>
  <c r="P738" i="22"/>
  <c r="BH818" i="22"/>
  <c r="BE776" i="22"/>
  <c r="AC866" i="22"/>
  <c r="X769" i="22"/>
  <c r="AK637" i="22"/>
  <c r="AH855" i="22"/>
  <c r="BC881" i="22"/>
  <c r="AT960" i="22"/>
  <c r="W792" i="22"/>
  <c r="BC891" i="22"/>
  <c r="AH757" i="22"/>
  <c r="AK916" i="22"/>
  <c r="AA661" i="22"/>
  <c r="BH684" i="22"/>
  <c r="BH737" i="22"/>
  <c r="BA823" i="22"/>
  <c r="AQ741" i="22"/>
  <c r="BH726" i="22"/>
  <c r="BJ877" i="22"/>
  <c r="BG761" i="22"/>
  <c r="AQ878" i="22"/>
  <c r="AN731" i="22"/>
  <c r="AD833" i="22"/>
  <c r="X693" i="22"/>
  <c r="BB704" i="22"/>
  <c r="AY867" i="22"/>
  <c r="AP717" i="22"/>
  <c r="AY878" i="22"/>
  <c r="AZ869" i="22"/>
  <c r="AV889" i="22"/>
  <c r="AV918" i="22"/>
  <c r="AZ957" i="22"/>
  <c r="AE984" i="22"/>
  <c r="O851" i="22"/>
  <c r="Q832" i="22"/>
  <c r="AH742" i="22"/>
  <c r="AV779" i="22"/>
  <c r="AB925" i="22"/>
  <c r="AA683" i="22"/>
  <c r="BA841" i="22"/>
  <c r="Z740" i="22"/>
  <c r="AF807" i="22"/>
  <c r="U691" i="22"/>
  <c r="AM964" i="22"/>
  <c r="AM704" i="22"/>
  <c r="AN720" i="22"/>
  <c r="W941" i="22"/>
  <c r="Z737" i="22"/>
  <c r="AC991" i="22"/>
  <c r="BL885" i="22"/>
  <c r="Q728" i="22"/>
  <c r="BJ726" i="22"/>
  <c r="R986" i="22"/>
  <c r="AT833" i="22"/>
  <c r="BG989" i="22"/>
  <c r="BH889" i="22"/>
  <c r="O943" i="22"/>
  <c r="AS828" i="22"/>
  <c r="S846" i="22"/>
  <c r="BD987" i="22"/>
  <c r="BJ802" i="22"/>
  <c r="BB986" i="22"/>
  <c r="AZ885" i="22"/>
  <c r="AO993" i="22"/>
  <c r="AN729" i="22"/>
  <c r="BL211" i="22"/>
  <c r="AE967" i="22"/>
  <c r="S864" i="22"/>
  <c r="BJ788" i="22"/>
  <c r="BL981" i="22"/>
  <c r="AA632" i="22"/>
  <c r="AG950" i="22"/>
  <c r="BL702" i="22"/>
  <c r="AR699" i="22"/>
  <c r="AJ652" i="22"/>
  <c r="R767" i="22"/>
  <c r="Q933" i="22"/>
  <c r="AR960" i="22"/>
  <c r="BC854" i="22"/>
  <c r="AL814" i="22"/>
  <c r="T984" i="22"/>
  <c r="AR658" i="22"/>
  <c r="BF632" i="22"/>
  <c r="AK802" i="22"/>
  <c r="R825" i="22"/>
  <c r="Z969" i="22"/>
  <c r="AY944" i="22"/>
  <c r="AN780" i="22"/>
  <c r="BF756" i="22"/>
  <c r="Q962" i="22"/>
  <c r="AD634" i="22"/>
  <c r="AA1000" i="22"/>
  <c r="X941" i="22"/>
  <c r="BH988" i="22"/>
  <c r="O815" i="22"/>
  <c r="AT987" i="22"/>
  <c r="AG787" i="22"/>
  <c r="AA695" i="22"/>
  <c r="O773" i="22"/>
  <c r="BJ759" i="22"/>
  <c r="AT916" i="22"/>
  <c r="AF977" i="22"/>
  <c r="AQ748" i="22"/>
  <c r="BE679" i="22"/>
  <c r="AL786" i="22"/>
  <c r="AK718" i="22"/>
  <c r="AA634" i="22"/>
  <c r="AV767" i="22"/>
  <c r="BK641" i="22"/>
  <c r="AN952" i="22"/>
  <c r="BE909" i="22"/>
  <c r="BJ994" i="22"/>
  <c r="BF771" i="22"/>
  <c r="BL637" i="22"/>
  <c r="Y901" i="22"/>
  <c r="AX677" i="22"/>
  <c r="AA965" i="22"/>
  <c r="AY938" i="22"/>
  <c r="AN799" i="22"/>
  <c r="AS706" i="22"/>
  <c r="AI969" i="22"/>
  <c r="AB853" i="22"/>
  <c r="AW756" i="22"/>
  <c r="BJ932" i="22"/>
  <c r="W843" i="22"/>
  <c r="Z689" i="22"/>
  <c r="AB887" i="22"/>
  <c r="W867" i="22"/>
  <c r="AH766" i="22"/>
  <c r="BD990" i="22"/>
  <c r="BI763" i="22"/>
  <c r="W911" i="22"/>
  <c r="BF903" i="22"/>
  <c r="W903" i="22"/>
  <c r="Q782" i="22"/>
  <c r="BK990" i="22"/>
  <c r="Q826" i="22"/>
  <c r="Q961" i="22"/>
  <c r="BI695" i="22"/>
  <c r="AK633" i="22"/>
  <c r="AF978" i="22"/>
  <c r="T848" i="22"/>
  <c r="BF748" i="22"/>
  <c r="AX880" i="22"/>
  <c r="Q781" i="22"/>
  <c r="BB985" i="22"/>
  <c r="R925" i="22"/>
  <c r="AY871" i="22"/>
  <c r="AO852" i="22"/>
  <c r="AD988" i="22"/>
  <c r="BK880" i="22"/>
  <c r="AL818" i="22"/>
  <c r="BF646" i="22"/>
  <c r="AR606" i="22"/>
  <c r="U736" i="22"/>
  <c r="T828" i="22"/>
  <c r="V792" i="22"/>
  <c r="BI973" i="22"/>
  <c r="BK949" i="22"/>
  <c r="AQ951" i="22"/>
  <c r="AS874" i="22"/>
  <c r="AA986" i="22"/>
  <c r="AO679" i="22"/>
  <c r="BE651" i="22"/>
  <c r="AP786" i="22"/>
  <c r="BI984" i="22"/>
  <c r="S916" i="22"/>
  <c r="AH884" i="22"/>
  <c r="BB846" i="22"/>
  <c r="BC969" i="22"/>
  <c r="AU866" i="22"/>
  <c r="AG725" i="22"/>
  <c r="AH934" i="22"/>
  <c r="AT831" i="22"/>
  <c r="P870" i="22"/>
  <c r="AB823" i="22"/>
  <c r="AJ707" i="22"/>
  <c r="BA809" i="22"/>
  <c r="BL709" i="22"/>
  <c r="AZ857" i="22"/>
  <c r="BF714" i="22"/>
  <c r="AJ752" i="22"/>
  <c r="AN881" i="22"/>
  <c r="AY721" i="22"/>
  <c r="AT941" i="22"/>
  <c r="AX788" i="22"/>
  <c r="AK667" i="22"/>
  <c r="AQ965" i="22"/>
  <c r="Y768" i="22"/>
  <c r="O746" i="22"/>
  <c r="BL652" i="22"/>
  <c r="AW954" i="22"/>
  <c r="Z699" i="22"/>
  <c r="T835" i="22"/>
  <c r="P921" i="22"/>
  <c r="W811" i="22"/>
  <c r="BG705" i="22"/>
  <c r="AS913" i="22"/>
  <c r="AH638" i="22"/>
  <c r="AW674" i="22"/>
  <c r="AG771" i="22"/>
  <c r="AO676" i="22"/>
  <c r="AE740" i="22"/>
  <c r="AX713" i="22"/>
  <c r="V650" i="22"/>
  <c r="AN972" i="22"/>
  <c r="R891" i="22"/>
  <c r="AI836" i="22"/>
  <c r="BD707" i="22"/>
  <c r="U707" i="22"/>
  <c r="BL996" i="22"/>
  <c r="AE711" i="22"/>
  <c r="BC676" i="22"/>
  <c r="BH669" i="22"/>
  <c r="AM641" i="22"/>
  <c r="AJ877" i="22"/>
  <c r="AO670" i="22"/>
  <c r="AV979" i="22"/>
  <c r="AW1000" i="22"/>
  <c r="Z964" i="22"/>
  <c r="S714" i="22"/>
  <c r="Y566" i="22"/>
  <c r="W848" i="22"/>
  <c r="AX692" i="22"/>
  <c r="V851" i="22"/>
  <c r="AK811" i="22"/>
  <c r="AC739" i="22"/>
  <c r="BI890" i="22"/>
  <c r="AN857" i="22"/>
  <c r="AU687" i="22"/>
  <c r="AQ565" i="22"/>
  <c r="BG753" i="22"/>
  <c r="AS661" i="22"/>
  <c r="BC966" i="22"/>
  <c r="AG701" i="22"/>
  <c r="X760" i="22"/>
  <c r="Q800" i="22"/>
  <c r="BH722" i="22"/>
  <c r="AK733" i="22"/>
  <c r="AH746" i="22"/>
  <c r="P732" i="22"/>
  <c r="BB893" i="22"/>
  <c r="Q744" i="22"/>
  <c r="AG752" i="22"/>
  <c r="U739" i="22"/>
  <c r="X972" i="22"/>
  <c r="T921" i="22"/>
  <c r="BG968" i="22"/>
  <c r="AQ944" i="22"/>
  <c r="AS935" i="22"/>
  <c r="BL900" i="22"/>
  <c r="R914" i="22"/>
  <c r="AX777" i="22"/>
  <c r="AD839" i="22"/>
  <c r="X726" i="22"/>
  <c r="T846" i="22"/>
  <c r="P817" i="22"/>
  <c r="BB696" i="22"/>
  <c r="AD915" i="22"/>
  <c r="BK796" i="22"/>
  <c r="O783" i="22"/>
  <c r="Z670" i="22"/>
  <c r="BA987" i="22"/>
  <c r="AY825" i="22"/>
  <c r="W780" i="22"/>
  <c r="AX684" i="22"/>
  <c r="AA913" i="22"/>
  <c r="X842" i="22"/>
  <c r="AR886" i="22"/>
  <c r="AX768" i="22"/>
  <c r="AW877" i="22"/>
  <c r="AQ840" i="22"/>
  <c r="AZ663" i="22"/>
  <c r="AP975" i="22"/>
  <c r="BJ804" i="22"/>
  <c r="AX723" i="22"/>
  <c r="BA779" i="22"/>
  <c r="AL761" i="22"/>
  <c r="Z899" i="22"/>
  <c r="AX839" i="22"/>
  <c r="BG711" i="22"/>
  <c r="AZ860" i="22"/>
  <c r="AJ837" i="22"/>
  <c r="Q796" i="22"/>
  <c r="AQ754" i="22"/>
  <c r="R673" i="22"/>
  <c r="Y715" i="22"/>
  <c r="Y838" i="22"/>
  <c r="BC948" i="22"/>
  <c r="R838" i="22"/>
  <c r="BK818" i="22"/>
  <c r="BK720" i="22"/>
  <c r="AI803" i="22"/>
  <c r="BJ960" i="22"/>
  <c r="U903" i="22"/>
  <c r="AS699" i="22"/>
  <c r="W913" i="22"/>
  <c r="BE900" i="22"/>
  <c r="AH840" i="22"/>
  <c r="P699" i="22"/>
  <c r="AI770" i="22"/>
  <c r="AI927" i="22"/>
  <c r="AM893" i="22"/>
  <c r="X817" i="22"/>
  <c r="P911" i="22"/>
  <c r="X657" i="22"/>
  <c r="V917" i="22"/>
  <c r="AM745" i="22"/>
  <c r="AS713" i="22"/>
  <c r="AY849" i="22"/>
  <c r="S755" i="22"/>
  <c r="R933" i="22"/>
  <c r="AF647" i="22"/>
  <c r="Q710" i="22"/>
  <c r="T871" i="22"/>
  <c r="W672" i="22"/>
  <c r="AH787" i="22"/>
  <c r="BD941" i="22"/>
  <c r="AD856" i="22"/>
  <c r="AD964" i="22"/>
  <c r="AL999" i="22"/>
  <c r="AY747" i="22"/>
  <c r="BL748" i="22"/>
  <c r="O881" i="22"/>
  <c r="AK796" i="22"/>
  <c r="T748" i="22"/>
  <c r="AR850" i="22"/>
  <c r="AT851" i="22"/>
  <c r="AD794" i="22"/>
  <c r="BJ894" i="22"/>
  <c r="W960" i="22"/>
  <c r="AE775" i="22"/>
  <c r="Z951" i="22"/>
  <c r="AJ812" i="22"/>
  <c r="AH768" i="22"/>
  <c r="R746" i="22"/>
  <c r="BG735" i="22"/>
  <c r="AV732" i="22"/>
  <c r="BL718" i="22"/>
  <c r="AV914" i="22"/>
  <c r="O858" i="22"/>
  <c r="AF843" i="22"/>
  <c r="T677" i="22"/>
  <c r="BA959" i="22"/>
  <c r="P854" i="22"/>
  <c r="BI663" i="22"/>
  <c r="V844" i="22"/>
  <c r="AB847" i="22"/>
  <c r="AC676" i="22"/>
  <c r="AX964" i="22"/>
  <c r="AG852" i="22"/>
  <c r="AD963" i="22"/>
  <c r="Z815" i="22"/>
  <c r="AX913" i="22"/>
  <c r="V784" i="22"/>
  <c r="T849" i="22"/>
  <c r="AY844" i="22"/>
  <c r="AH883" i="22"/>
  <c r="AR987" i="22"/>
  <c r="Y883" i="22"/>
  <c r="BC925" i="22"/>
  <c r="AV913" i="22"/>
  <c r="O663" i="22"/>
  <c r="X868" i="22"/>
  <c r="W699" i="22"/>
  <c r="AB866" i="22"/>
  <c r="AV777" i="22"/>
  <c r="AF732" i="22"/>
  <c r="AY905" i="22"/>
  <c r="W791" i="22"/>
  <c r="AQ743" i="22"/>
  <c r="BK934" i="22"/>
  <c r="AY968" i="22"/>
  <c r="W597" i="22"/>
  <c r="BG843" i="22"/>
  <c r="AE696" i="22"/>
  <c r="AV989" i="22"/>
  <c r="P878" i="22"/>
  <c r="O954" i="22"/>
  <c r="Y978" i="22"/>
  <c r="X963" i="22"/>
  <c r="BC820" i="22"/>
  <c r="AP858" i="22"/>
  <c r="AU556" i="22"/>
  <c r="BH939" i="22"/>
  <c r="BD720" i="22"/>
  <c r="BK862" i="22"/>
  <c r="R757" i="22"/>
  <c r="AT734" i="22"/>
  <c r="AJ998" i="22"/>
  <c r="AY828" i="22"/>
  <c r="BG909" i="22"/>
  <c r="BK776" i="22"/>
  <c r="BB953" i="22"/>
  <c r="AS773" i="22"/>
  <c r="AA746" i="22"/>
  <c r="BB887" i="22"/>
  <c r="AV840" i="22"/>
  <c r="BK951" i="22"/>
  <c r="Z827" i="22"/>
  <c r="AY956" i="22"/>
  <c r="AE792" i="22"/>
  <c r="AM877" i="22"/>
  <c r="Y864" i="22"/>
  <c r="BH768" i="22"/>
  <c r="BI761" i="22"/>
  <c r="BB709" i="22"/>
  <c r="AI756" i="22"/>
  <c r="S745" i="22"/>
  <c r="BF639" i="22"/>
  <c r="AL885" i="22"/>
  <c r="BL755" i="22"/>
  <c r="W891" i="22"/>
  <c r="R744" i="22"/>
  <c r="AH923" i="22"/>
  <c r="AP720" i="22"/>
  <c r="Z998" i="22"/>
  <c r="W666" i="22"/>
  <c r="AC963" i="22"/>
  <c r="AF684" i="22"/>
  <c r="BK982" i="22"/>
  <c r="BE874" i="22"/>
  <c r="AR869" i="22"/>
  <c r="AU973" i="22"/>
  <c r="BH869" i="22"/>
  <c r="T788" i="22"/>
  <c r="AD844" i="22"/>
  <c r="AL745" i="22"/>
  <c r="BI712" i="22"/>
  <c r="AI875" i="22"/>
  <c r="AH789" i="22"/>
  <c r="X939" i="22"/>
  <c r="AV880" i="22"/>
  <c r="BA920" i="22"/>
  <c r="AY765" i="22"/>
  <c r="BK984" i="22"/>
  <c r="BJ704" i="22"/>
  <c r="T913" i="22"/>
  <c r="AI844" i="22"/>
  <c r="S809" i="22"/>
  <c r="Y749" i="22"/>
  <c r="AK588" i="22"/>
  <c r="BC849" i="22"/>
  <c r="AE733" i="22"/>
  <c r="P720" i="22"/>
  <c r="AV699" i="22"/>
  <c r="BI838" i="22"/>
  <c r="AJ854" i="22"/>
  <c r="AQ701" i="22"/>
  <c r="BJ882" i="22"/>
  <c r="AB685" i="22"/>
  <c r="BL790" i="22"/>
  <c r="AQ750" i="22"/>
  <c r="AW698" i="22"/>
  <c r="AJ515" i="22"/>
  <c r="P651" i="22"/>
  <c r="AR737" i="22"/>
  <c r="AB523" i="22"/>
  <c r="BF940" i="22"/>
  <c r="Y966" i="22"/>
  <c r="BJ792" i="22"/>
  <c r="AL527" i="22"/>
  <c r="AR578" i="22"/>
  <c r="AQ637" i="22"/>
  <c r="AL531" i="22"/>
  <c r="AP719" i="22"/>
  <c r="BH790" i="22"/>
  <c r="AJ741" i="22"/>
  <c r="R747" i="22"/>
  <c r="Q819" i="22"/>
  <c r="T535" i="22"/>
  <c r="Z910" i="22"/>
  <c r="S644" i="22"/>
  <c r="V540" i="22"/>
  <c r="AF540" i="22"/>
  <c r="AJ543" i="22"/>
  <c r="V546" i="22"/>
  <c r="AW549" i="22"/>
  <c r="BG550" i="22"/>
  <c r="AP833" i="22"/>
  <c r="AD944" i="22"/>
  <c r="AH680" i="22"/>
  <c r="P555" i="22"/>
  <c r="U957" i="22"/>
  <c r="BC832" i="22"/>
  <c r="Y823" i="22"/>
  <c r="AH773" i="22"/>
  <c r="AP681" i="22"/>
  <c r="AW849" i="22"/>
  <c r="AO724" i="22"/>
  <c r="AP812" i="22"/>
  <c r="AA564" i="22"/>
  <c r="O566" i="22"/>
  <c r="P574" i="22"/>
  <c r="BL579" i="22"/>
  <c r="AB580" i="22"/>
  <c r="BB683" i="22"/>
  <c r="AY870" i="22"/>
  <c r="V961" i="22"/>
  <c r="BK809" i="22"/>
  <c r="AJ687" i="22"/>
  <c r="AA699" i="22"/>
  <c r="BD591" i="22"/>
  <c r="R592" i="22"/>
  <c r="AL670" i="22"/>
  <c r="AR930" i="22"/>
  <c r="AG594" i="22"/>
  <c r="AY601" i="22"/>
  <c r="AQ602" i="22"/>
  <c r="AR603" i="22"/>
  <c r="AS605" i="22"/>
  <c r="AK607" i="22"/>
  <c r="O820" i="22"/>
  <c r="AI743" i="22"/>
  <c r="AA610" i="22"/>
  <c r="AX610" i="22"/>
  <c r="AQ611" i="22"/>
  <c r="BJ690" i="22"/>
  <c r="AB844" i="22"/>
  <c r="AU904" i="22"/>
  <c r="AN912" i="22"/>
  <c r="AQ617" i="22"/>
  <c r="AA619" i="22"/>
  <c r="AX619" i="22"/>
  <c r="AZ714" i="22"/>
  <c r="U925" i="22"/>
  <c r="AD715" i="22"/>
  <c r="AU706" i="22"/>
  <c r="AA645" i="22"/>
  <c r="AJ844" i="22"/>
  <c r="BL969" i="22"/>
  <c r="AE629" i="22"/>
  <c r="T941" i="22"/>
  <c r="AC828" i="22"/>
  <c r="P775" i="22"/>
  <c r="AP852" i="22"/>
  <c r="BC678" i="22"/>
  <c r="AA647" i="22"/>
  <c r="U649" i="22"/>
  <c r="AZ905" i="22"/>
  <c r="AF847" i="22"/>
  <c r="AK705" i="22"/>
  <c r="Y967" i="22"/>
  <c r="AG683" i="22"/>
  <c r="AN945" i="22"/>
  <c r="BJ678" i="22"/>
  <c r="AT680" i="22"/>
  <c r="AN704" i="22"/>
  <c r="BJ710" i="22"/>
  <c r="AP731" i="22"/>
  <c r="AR780" i="22"/>
  <c r="BL888" i="22"/>
  <c r="BI985" i="22"/>
  <c r="AH921" i="22"/>
  <c r="AK735" i="22"/>
  <c r="AF519" i="22"/>
  <c r="BC522" i="22"/>
  <c r="BC526" i="22"/>
  <c r="R731" i="22"/>
  <c r="BL852" i="22"/>
  <c r="AS531" i="22"/>
  <c r="AF532" i="22"/>
  <c r="AF902" i="22"/>
  <c r="BA838" i="22"/>
  <c r="AC988" i="22"/>
  <c r="AX832" i="22"/>
  <c r="BJ789" i="22"/>
  <c r="BF869" i="22"/>
  <c r="T683" i="22"/>
  <c r="AT766" i="22"/>
  <c r="R683" i="22"/>
  <c r="AU817" i="22"/>
  <c r="BI717" i="22"/>
  <c r="AF551" i="22"/>
  <c r="BH985" i="22"/>
  <c r="AR787" i="22"/>
  <c r="BH844" i="22"/>
  <c r="AZ782" i="22"/>
  <c r="AI754" i="22"/>
  <c r="BJ558" i="22"/>
  <c r="AB562" i="22"/>
  <c r="O563" i="22"/>
  <c r="BC565" i="22"/>
  <c r="BK565" i="22"/>
  <c r="AK670" i="22"/>
  <c r="AV951" i="22"/>
  <c r="BF568" i="22"/>
  <c r="R572" i="22"/>
  <c r="AW590" i="22"/>
  <c r="O900" i="22"/>
  <c r="W872" i="22"/>
  <c r="AU782" i="22"/>
  <c r="AX859" i="22"/>
  <c r="AL573" i="22"/>
  <c r="AT575" i="22"/>
  <c r="AB577" i="22"/>
  <c r="BL577" i="22"/>
  <c r="AU839" i="22"/>
  <c r="AS831" i="22"/>
  <c r="AH608" i="22"/>
  <c r="AR580" i="22"/>
  <c r="AT582" i="22"/>
  <c r="BL674" i="22"/>
  <c r="AY711" i="22"/>
  <c r="U589" i="22"/>
  <c r="BA855" i="22"/>
  <c r="BI829" i="22"/>
  <c r="BE939" i="22"/>
  <c r="BK830" i="22"/>
  <c r="AU636" i="22"/>
  <c r="AQ593" i="22"/>
  <c r="AO594" i="22"/>
  <c r="BC595" i="22"/>
  <c r="AC596" i="22"/>
  <c r="P746" i="22"/>
  <c r="AH666" i="22"/>
  <c r="AV901" i="22"/>
  <c r="AF600" i="22"/>
  <c r="AD601" i="22"/>
  <c r="BK603" i="22"/>
  <c r="W607" i="22"/>
  <c r="AJ608" i="22"/>
  <c r="W610" i="22"/>
  <c r="BA612" i="22"/>
  <c r="AV613" i="22"/>
  <c r="AZ613" i="22"/>
  <c r="AS614" i="22"/>
  <c r="AX616" i="22"/>
  <c r="AO988" i="22"/>
  <c r="BD777" i="22"/>
  <c r="AO706" i="22"/>
  <c r="BK756" i="22"/>
  <c r="BA724" i="22"/>
  <c r="BC625" i="22"/>
  <c r="AO626" i="22"/>
  <c r="AD627" i="22"/>
  <c r="AW901" i="22"/>
  <c r="S738" i="22"/>
  <c r="AS634" i="22"/>
  <c r="AX927" i="22"/>
  <c r="BJ825" i="22"/>
  <c r="AF863" i="22"/>
  <c r="AG810" i="22"/>
  <c r="BA640" i="22"/>
  <c r="AB654" i="22"/>
  <c r="BL737" i="22"/>
  <c r="R662" i="22"/>
  <c r="T734" i="22"/>
  <c r="AH743" i="22"/>
  <c r="X701" i="22"/>
  <c r="BG736" i="22"/>
  <c r="AR414" i="22"/>
  <c r="BI721" i="22"/>
  <c r="AZ510" i="22"/>
  <c r="AK640" i="22"/>
  <c r="V958" i="22"/>
  <c r="AW970" i="22"/>
  <c r="AA842" i="22"/>
  <c r="V512" i="22"/>
  <c r="AB571" i="22"/>
  <c r="BL822" i="22"/>
  <c r="BG799" i="22"/>
  <c r="Z753" i="22"/>
  <c r="AA513" i="22"/>
  <c r="BB959" i="22"/>
  <c r="R860" i="22"/>
  <c r="S520" i="22"/>
  <c r="AI522" i="22"/>
  <c r="AG555" i="22"/>
  <c r="AP689" i="22"/>
  <c r="BA745" i="22"/>
  <c r="AY526" i="22"/>
  <c r="AI921" i="22"/>
  <c r="BB739" i="22"/>
  <c r="AJ530" i="22"/>
  <c r="BC536" i="22"/>
  <c r="W996" i="22"/>
  <c r="AW652" i="22"/>
  <c r="X934" i="22"/>
  <c r="AV934" i="22"/>
  <c r="AM941" i="22"/>
  <c r="BI855" i="22"/>
  <c r="Q544" i="22"/>
  <c r="AZ548" i="22"/>
  <c r="Q549" i="22"/>
  <c r="BC748" i="22"/>
  <c r="BA932" i="22"/>
  <c r="AZ758" i="22"/>
  <c r="AA735" i="22"/>
  <c r="AH559" i="22"/>
  <c r="BB559" i="22"/>
  <c r="AI560" i="22"/>
  <c r="AB611" i="22"/>
  <c r="AD719" i="22"/>
  <c r="AB565" i="22"/>
  <c r="V566" i="22"/>
  <c r="AY567" i="22"/>
  <c r="T569" i="22"/>
  <c r="AJ572" i="22"/>
  <c r="BL574" i="22"/>
  <c r="T575" i="22"/>
  <c r="BE580" i="22"/>
  <c r="BB582" i="22"/>
  <c r="T590" i="22"/>
  <c r="AZ592" i="22"/>
  <c r="AM854" i="22"/>
  <c r="BE851" i="22"/>
  <c r="BI597" i="22"/>
  <c r="BB692" i="22"/>
  <c r="AR958" i="22"/>
  <c r="AU727" i="22"/>
  <c r="AL879" i="22"/>
  <c r="BJ955" i="22"/>
  <c r="BF805" i="22"/>
  <c r="BJ801" i="22"/>
  <c r="R601" i="22"/>
  <c r="AU876" i="22"/>
  <c r="AZ900" i="22"/>
  <c r="BC605" i="22"/>
  <c r="AR701" i="22"/>
  <c r="Q694" i="22"/>
  <c r="AZ608" i="22"/>
  <c r="BA610" i="22"/>
  <c r="S612" i="22"/>
  <c r="AV612" i="22"/>
  <c r="T614" i="22"/>
  <c r="BI614" i="22"/>
  <c r="AO616" i="22"/>
  <c r="P908" i="22"/>
  <c r="BF724" i="22"/>
  <c r="AN618" i="22"/>
  <c r="Y780" i="22"/>
  <c r="AT768" i="22"/>
  <c r="AR620" i="22"/>
  <c r="O649" i="22"/>
  <c r="T863" i="22"/>
  <c r="AB629" i="22"/>
  <c r="T632" i="22"/>
  <c r="BB868" i="22"/>
  <c r="BA868" i="22"/>
  <c r="AW807" i="22"/>
  <c r="P636" i="22"/>
  <c r="V637" i="22"/>
  <c r="AP637" i="22"/>
  <c r="AT646" i="22"/>
  <c r="BF647" i="22"/>
  <c r="AV648" i="22"/>
  <c r="AI658" i="22"/>
  <c r="AW857" i="22"/>
  <c r="S701" i="22"/>
  <c r="AS813" i="22"/>
  <c r="AX714" i="22"/>
  <c r="AG666" i="22"/>
  <c r="V828" i="22"/>
  <c r="BF959" i="22"/>
  <c r="P748" i="22"/>
  <c r="AU685" i="22"/>
  <c r="X707" i="22"/>
  <c r="R748" i="22"/>
  <c r="BI834" i="22"/>
  <c r="Y925" i="22"/>
  <c r="AC783" i="22"/>
  <c r="BF716" i="22"/>
  <c r="AB975" i="22"/>
  <c r="AC959" i="22"/>
  <c r="AR808" i="22"/>
  <c r="AH906" i="22"/>
  <c r="BI787" i="22"/>
  <c r="BB836" i="22"/>
  <c r="BI987" i="22"/>
  <c r="AL852" i="22"/>
  <c r="BB832" i="22"/>
  <c r="BI865" i="22"/>
  <c r="AJ693" i="22"/>
  <c r="AI951" i="22"/>
  <c r="Y759" i="22"/>
  <c r="AL824" i="22"/>
  <c r="AI796" i="22"/>
  <c r="AL869" i="22"/>
  <c r="AY918" i="22"/>
  <c r="P843" i="22"/>
  <c r="AU798" i="22"/>
  <c r="AM815" i="22"/>
  <c r="BL912" i="22"/>
  <c r="AR949" i="22"/>
  <c r="AA795" i="22"/>
  <c r="BI780" i="22"/>
  <c r="T776" i="22"/>
  <c r="AY864" i="22"/>
  <c r="Z803" i="22"/>
  <c r="AK983" i="22"/>
  <c r="AP861" i="22"/>
  <c r="Z805" i="22"/>
  <c r="BJ703" i="22"/>
  <c r="T886" i="22"/>
  <c r="BJ851" i="22"/>
  <c r="BL772" i="22"/>
  <c r="BL777" i="22"/>
  <c r="BD906" i="22"/>
  <c r="Q881" i="22"/>
  <c r="AT776" i="22"/>
  <c r="AB976" i="22"/>
  <c r="BK840" i="22"/>
  <c r="AN769" i="22"/>
  <c r="BJ943" i="22"/>
  <c r="BK971" i="22"/>
  <c r="AG936" i="22"/>
  <c r="AZ804" i="22"/>
  <c r="BF821" i="22"/>
  <c r="AV807" i="22"/>
  <c r="T868" i="22"/>
  <c r="W783" i="22"/>
  <c r="AK771" i="22"/>
  <c r="AY768" i="22"/>
  <c r="AX733" i="22"/>
  <c r="BA764" i="22"/>
  <c r="AA748" i="22"/>
  <c r="AC736" i="22"/>
  <c r="AC696" i="22"/>
  <c r="P674" i="22"/>
  <c r="R784" i="22"/>
  <c r="AR929" i="22"/>
  <c r="AL864" i="22"/>
  <c r="BG846" i="22"/>
  <c r="BG869" i="22"/>
  <c r="AY744" i="22"/>
  <c r="BI853" i="22"/>
  <c r="AO759" i="22"/>
  <c r="O962" i="22"/>
  <c r="BA785" i="22"/>
  <c r="AV632" i="22"/>
  <c r="AZ840" i="22"/>
  <c r="V843" i="22"/>
  <c r="Y615" i="22"/>
  <c r="AS966" i="22"/>
  <c r="P881" i="22"/>
  <c r="P883" i="22"/>
  <c r="AV990" i="22"/>
  <c r="W727" i="22"/>
  <c r="T779" i="22"/>
  <c r="U734" i="22"/>
  <c r="AR799" i="22"/>
  <c r="AI758" i="22"/>
  <c r="BL979" i="22"/>
  <c r="AX749" i="22"/>
  <c r="AD904" i="22"/>
  <c r="AW987" i="22"/>
  <c r="AM898" i="22"/>
  <c r="X746" i="22"/>
  <c r="Z880" i="22"/>
  <c r="AC844" i="22"/>
  <c r="AP714" i="22"/>
  <c r="AL959" i="22"/>
  <c r="T833" i="22"/>
  <c r="AD784" i="22"/>
  <c r="AT696" i="22"/>
  <c r="AP933" i="22"/>
  <c r="BK863" i="22"/>
  <c r="BI921" i="22"/>
  <c r="BH784" i="22"/>
  <c r="W844" i="22"/>
  <c r="Y752" i="22"/>
  <c r="AX979" i="22"/>
  <c r="AS892" i="22"/>
  <c r="AO723" i="22"/>
  <c r="BI925" i="22"/>
  <c r="AN855" i="22"/>
  <c r="W943" i="22"/>
  <c r="Z901" i="22"/>
  <c r="U932" i="22"/>
  <c r="T780" i="22"/>
  <c r="AT922" i="22"/>
  <c r="AY829" i="22"/>
  <c r="BA918" i="22"/>
  <c r="AR800" i="22"/>
  <c r="BK879" i="22"/>
  <c r="AO946" i="22"/>
  <c r="BL859" i="22"/>
  <c r="AA819" i="22"/>
  <c r="BK905" i="22"/>
  <c r="AW799" i="22"/>
  <c r="BJ885" i="22"/>
  <c r="AH897" i="22"/>
  <c r="Z847" i="22"/>
  <c r="AR812" i="22"/>
  <c r="BJ884" i="22"/>
  <c r="AN801" i="22"/>
  <c r="W847" i="22"/>
  <c r="AS962" i="22"/>
  <c r="U784" i="22"/>
  <c r="BD755" i="22"/>
  <c r="BK896" i="22"/>
  <c r="O839" i="22"/>
  <c r="AX763" i="22"/>
  <c r="BA750" i="22"/>
  <c r="P953" i="22"/>
  <c r="T881" i="22"/>
  <c r="AH756" i="22"/>
  <c r="AH939" i="22"/>
  <c r="AV786" i="22"/>
  <c r="BK721" i="22"/>
  <c r="Y694" i="22"/>
  <c r="BL861" i="22"/>
  <c r="O810" i="22"/>
  <c r="AW801" i="22"/>
  <c r="Q686" i="22"/>
  <c r="AO748" i="22"/>
  <c r="AK843" i="22"/>
  <c r="AA871" i="22"/>
  <c r="V834" i="22"/>
  <c r="R840" i="22"/>
  <c r="AU846" i="22"/>
  <c r="AL893" i="22"/>
  <c r="AQ843" i="22"/>
  <c r="Z821" i="22"/>
  <c r="AU813" i="22"/>
  <c r="S725" i="22"/>
  <c r="AP754" i="22"/>
  <c r="R853" i="22"/>
  <c r="AV717" i="22"/>
  <c r="BE976" i="22"/>
  <c r="AB748" i="22"/>
  <c r="P679" i="22"/>
  <c r="BL897" i="22"/>
  <c r="AB784" i="22"/>
  <c r="AC948" i="22"/>
  <c r="AW735" i="22"/>
  <c r="BL920" i="22"/>
  <c r="BF751" i="22"/>
  <c r="AO749" i="22"/>
  <c r="T953" i="22"/>
  <c r="AX923" i="22"/>
  <c r="AL918" i="22"/>
  <c r="U724" i="22"/>
  <c r="BE891" i="22"/>
  <c r="Z848" i="22"/>
  <c r="AV842" i="22"/>
  <c r="AP846" i="22"/>
  <c r="Y733" i="22"/>
  <c r="W769" i="22"/>
  <c r="AO677" i="22"/>
  <c r="AY928" i="22"/>
  <c r="AM851" i="22"/>
  <c r="AD975" i="22"/>
  <c r="AT749" i="22"/>
  <c r="AH986" i="22"/>
  <c r="AU917" i="22"/>
  <c r="BL966" i="22"/>
  <c r="AI806" i="22"/>
  <c r="AA703" i="22"/>
  <c r="BH830" i="22"/>
  <c r="Y970" i="22"/>
  <c r="AM784" i="22"/>
  <c r="R743" i="22"/>
  <c r="P942" i="22"/>
  <c r="AO788" i="22"/>
  <c r="S991" i="22"/>
  <c r="AN957" i="22"/>
  <c r="BE963" i="22"/>
  <c r="W726" i="22"/>
  <c r="BD901" i="22"/>
  <c r="AC951" i="22"/>
  <c r="AG782" i="22"/>
  <c r="BC973" i="22"/>
  <c r="AI1001" i="22"/>
  <c r="BD932" i="22"/>
  <c r="W923" i="22"/>
  <c r="T896" i="22"/>
  <c r="BI971" i="22"/>
  <c r="BK939" i="22"/>
  <c r="BH550" i="22"/>
  <c r="AU930" i="22"/>
  <c r="V955" i="22"/>
  <c r="AR824" i="22"/>
  <c r="BJ806" i="22"/>
  <c r="BD850" i="22"/>
  <c r="AV762" i="22"/>
  <c r="U694" i="22"/>
  <c r="BL734" i="22"/>
  <c r="AN974" i="22"/>
  <c r="BC901" i="22"/>
  <c r="BE973" i="22"/>
  <c r="AV825" i="22"/>
  <c r="AR765" i="22"/>
  <c r="BI848" i="22"/>
  <c r="AS866" i="22"/>
  <c r="AH782" i="22"/>
  <c r="AW997" i="22"/>
  <c r="BL938" i="22"/>
  <c r="BG798" i="22"/>
  <c r="AX776" i="22"/>
  <c r="W695" i="22"/>
  <c r="V949" i="22"/>
  <c r="AS797" i="22"/>
  <c r="AY800" i="22"/>
  <c r="AH974" i="22"/>
  <c r="AV850" i="22"/>
  <c r="AD834" i="22"/>
  <c r="AE988" i="22"/>
  <c r="BG834" i="22"/>
  <c r="AJ706" i="22"/>
  <c r="AO798" i="22"/>
  <c r="R895" i="22"/>
  <c r="AL868" i="22"/>
  <c r="AM820" i="22"/>
  <c r="O785" i="22"/>
  <c r="BF863" i="22"/>
  <c r="AH778" i="22"/>
  <c r="BJ770" i="22"/>
  <c r="AB878" i="22"/>
  <c r="AB861" i="22"/>
  <c r="W893" i="22"/>
  <c r="BK794" i="22"/>
  <c r="AX916" i="22"/>
  <c r="BJ696" i="22"/>
  <c r="AQ943" i="22"/>
  <c r="AU954" i="22"/>
  <c r="AI970" i="22"/>
  <c r="Z798" i="22"/>
  <c r="AF998" i="22"/>
  <c r="AA750" i="22"/>
  <c r="AA844" i="22"/>
  <c r="AV861" i="22"/>
  <c r="BE670" i="22"/>
  <c r="AD696" i="22"/>
  <c r="BI766" i="22"/>
  <c r="AJ827" i="22"/>
  <c r="BJ951" i="22"/>
  <c r="BB969" i="22"/>
  <c r="V894" i="22"/>
  <c r="AD922" i="22"/>
  <c r="S966" i="22"/>
  <c r="S934" i="22"/>
  <c r="BC758" i="22"/>
  <c r="AJ976" i="22"/>
  <c r="AG816" i="22"/>
  <c r="BJ853" i="22"/>
  <c r="AW863" i="22"/>
  <c r="AR713" i="22"/>
  <c r="AW999" i="22"/>
  <c r="BC835" i="22"/>
  <c r="AK824" i="22"/>
  <c r="AH998" i="22"/>
  <c r="AP881" i="22"/>
  <c r="T856" i="22"/>
  <c r="BD803" i="22"/>
  <c r="BI901" i="22"/>
  <c r="S993" i="22"/>
  <c r="BB681" i="22"/>
  <c r="BC875" i="22"/>
  <c r="AF698" i="22"/>
  <c r="T910" i="22"/>
  <c r="V854" i="22"/>
  <c r="BD796" i="22"/>
  <c r="AF765" i="22"/>
  <c r="AR768" i="22"/>
  <c r="BK918" i="22"/>
  <c r="AG927" i="22"/>
  <c r="BJ970" i="22"/>
  <c r="AV900" i="22"/>
  <c r="BF740" i="22"/>
  <c r="AX995" i="22"/>
  <c r="AG991" i="22"/>
  <c r="AT879" i="22"/>
  <c r="AS691" i="22"/>
  <c r="X940" i="22"/>
  <c r="AM911" i="22"/>
  <c r="AX860" i="22"/>
  <c r="AH812" i="22"/>
  <c r="AE707" i="22"/>
  <c r="AG923" i="22"/>
  <c r="AL844" i="22"/>
  <c r="T880" i="22"/>
  <c r="AU749" i="22"/>
  <c r="AP931" i="22"/>
  <c r="X916" i="22"/>
  <c r="Y835" i="22"/>
  <c r="V707" i="22"/>
  <c r="BC921" i="22"/>
  <c r="AN925" i="22"/>
  <c r="Q859" i="22"/>
  <c r="Q951" i="22"/>
  <c r="T870" i="22"/>
  <c r="AO683" i="22"/>
  <c r="AQ873" i="22"/>
  <c r="AR746" i="22"/>
  <c r="BK882" i="22"/>
  <c r="AB882" i="22"/>
  <c r="P913" i="22"/>
  <c r="AB713" i="22"/>
  <c r="BB872" i="22"/>
  <c r="W807" i="22"/>
  <c r="AM793" i="22"/>
  <c r="Y717" i="22"/>
  <c r="AV674" i="22"/>
  <c r="AM831" i="22"/>
  <c r="AV675" i="22"/>
  <c r="AY771" i="22"/>
  <c r="T743" i="22"/>
  <c r="T700" i="22"/>
  <c r="BG945" i="22"/>
  <c r="AJ948" i="22"/>
  <c r="T973" i="22"/>
  <c r="AY985" i="22"/>
  <c r="AE870" i="22"/>
  <c r="X782" i="22"/>
  <c r="AL717" i="22"/>
  <c r="AH826" i="22"/>
  <c r="P930" i="22"/>
  <c r="Q816" i="22"/>
  <c r="U754" i="22"/>
  <c r="BL993" i="22"/>
  <c r="AY927" i="22"/>
  <c r="BB806" i="22"/>
  <c r="BI638" i="22"/>
  <c r="BL649" i="22"/>
  <c r="AE662" i="22"/>
  <c r="AY668" i="22"/>
  <c r="BJ681" i="22"/>
  <c r="AR690" i="22"/>
  <c r="BD905" i="22"/>
  <c r="AF744" i="22"/>
  <c r="AP782" i="22"/>
  <c r="Q729" i="22"/>
  <c r="U971" i="22"/>
  <c r="AC839" i="22"/>
  <c r="BD868" i="22"/>
  <c r="AR759" i="22"/>
  <c r="R782" i="22"/>
  <c r="AX965" i="22"/>
  <c r="BE888" i="22"/>
  <c r="AU969" i="22"/>
  <c r="X773" i="22"/>
  <c r="AJ678" i="22"/>
  <c r="AB678" i="22"/>
  <c r="AD713" i="22"/>
  <c r="BC721" i="22"/>
  <c r="AB724" i="22"/>
  <c r="S762" i="22"/>
  <c r="BJ909" i="22"/>
  <c r="BG790" i="22"/>
  <c r="X771" i="22"/>
  <c r="W732" i="22"/>
  <c r="BK732" i="22"/>
  <c r="P741" i="22"/>
  <c r="Y742" i="22"/>
  <c r="AD742" i="22"/>
  <c r="P759" i="22"/>
  <c r="AJ759" i="22"/>
  <c r="BH862" i="22"/>
  <c r="U700" i="22"/>
  <c r="U914" i="22"/>
  <c r="T901" i="22"/>
  <c r="AH643" i="22"/>
  <c r="T756" i="22"/>
  <c r="V733" i="22"/>
  <c r="BJ649" i="22"/>
  <c r="AY651" i="22"/>
  <c r="AC652" i="22"/>
  <c r="AN653" i="22"/>
  <c r="AO655" i="22"/>
  <c r="AU667" i="22"/>
  <c r="AL768" i="22"/>
  <c r="AW699" i="22"/>
  <c r="AP730" i="22"/>
  <c r="AF731" i="22"/>
  <c r="AX739" i="22"/>
  <c r="V744" i="22"/>
  <c r="AX751" i="22"/>
  <c r="BG760" i="22"/>
  <c r="AD873" i="22"/>
  <c r="AM903" i="22"/>
  <c r="Q804" i="22"/>
  <c r="AH984" i="22"/>
  <c r="AO880" i="22"/>
  <c r="AE918" i="22"/>
  <c r="O828" i="22"/>
  <c r="AP932" i="22"/>
  <c r="BL774" i="22"/>
  <c r="T872" i="22"/>
  <c r="AW898" i="22"/>
  <c r="Q839" i="22"/>
  <c r="AC792" i="22"/>
  <c r="BI938" i="22"/>
  <c r="AP860" i="22"/>
  <c r="AD881" i="22"/>
  <c r="AC932" i="22"/>
  <c r="BD984" i="22"/>
  <c r="AL858" i="22"/>
  <c r="Q880" i="22"/>
  <c r="BJ901" i="22"/>
  <c r="Y860" i="22"/>
  <c r="O834" i="22"/>
  <c r="BH954" i="22"/>
  <c r="W890" i="22"/>
  <c r="Z793" i="22"/>
  <c r="AP888" i="22"/>
  <c r="BJ993" i="22"/>
  <c r="S967" i="22"/>
  <c r="BK993" i="22"/>
  <c r="BF907" i="22"/>
  <c r="BA741" i="22"/>
  <c r="BL802" i="22"/>
  <c r="V903" i="22"/>
  <c r="BD936" i="22"/>
  <c r="V970" i="22"/>
  <c r="BF906" i="22"/>
  <c r="X849" i="22"/>
  <c r="BK848" i="22"/>
  <c r="AK909" i="22"/>
  <c r="Z975" i="22"/>
  <c r="Z854" i="22"/>
  <c r="X979" i="22"/>
  <c r="BK903" i="22"/>
  <c r="R943" i="22"/>
  <c r="W861" i="22"/>
  <c r="AW838" i="22"/>
  <c r="AE911" i="22"/>
  <c r="AW837" i="22"/>
  <c r="AR878" i="22"/>
  <c r="AC890" i="22"/>
  <c r="AL807" i="22"/>
  <c r="AD958" i="22"/>
  <c r="U888" i="22"/>
  <c r="AL983" i="22"/>
  <c r="AB808" i="22"/>
  <c r="AB918" i="22"/>
  <c r="AA973" i="22"/>
  <c r="AE922" i="22"/>
  <c r="Y863" i="22"/>
  <c r="AN936" i="22"/>
  <c r="AF833" i="22"/>
  <c r="AL943" i="22"/>
  <c r="BL870" i="22"/>
  <c r="AI896" i="22"/>
  <c r="AN909" i="22"/>
  <c r="AN871" i="22"/>
  <c r="AV858" i="22"/>
  <c r="O689" i="22"/>
  <c r="Q937" i="22"/>
  <c r="Q931" i="22"/>
  <c r="AU816" i="22"/>
  <c r="O980" i="22"/>
  <c r="AR900" i="22"/>
  <c r="AE963" i="22"/>
  <c r="W820" i="22"/>
  <c r="X960" i="22"/>
  <c r="BC933" i="22"/>
  <c r="AR739" i="22"/>
  <c r="AL856" i="22"/>
  <c r="AL847" i="22"/>
  <c r="Q945" i="22"/>
  <c r="AH910" i="22"/>
  <c r="BG959" i="22"/>
  <c r="W876" i="22"/>
  <c r="U961" i="22"/>
  <c r="AE893" i="22"/>
  <c r="BE905" i="22"/>
  <c r="U987" i="22"/>
  <c r="BJ947" i="22"/>
  <c r="AW924" i="22"/>
  <c r="AD973" i="22"/>
  <c r="BD822" i="22"/>
  <c r="AE888" i="22"/>
  <c r="AP924" i="22"/>
  <c r="AD976" i="22"/>
  <c r="Y997" i="22"/>
  <c r="AY945" i="22"/>
  <c r="AQ876" i="22"/>
  <c r="AO927" i="22"/>
  <c r="X851" i="22"/>
  <c r="AE989" i="22"/>
  <c r="AR979" i="22"/>
  <c r="AI904" i="22"/>
  <c r="BJ999" i="22"/>
  <c r="AA929" i="22"/>
  <c r="AX961" i="22"/>
  <c r="Z1000" i="22"/>
  <c r="AH893" i="22"/>
  <c r="T917" i="22"/>
  <c r="AX934" i="22"/>
  <c r="BC916" i="22"/>
  <c r="BL994" i="22"/>
  <c r="AI977" i="22"/>
  <c r="AP936" i="22"/>
  <c r="R998" i="22"/>
  <c r="U976" i="22"/>
  <c r="AI996" i="22"/>
  <c r="AL923" i="22"/>
  <c r="P944" i="22"/>
  <c r="T988" i="22"/>
  <c r="AP966" i="22"/>
  <c r="AJ956" i="22"/>
  <c r="AI982" i="22"/>
  <c r="BC963" i="22"/>
  <c r="AO980" i="22"/>
  <c r="V990" i="22"/>
  <c r="AF926" i="22"/>
  <c r="AV931" i="22"/>
  <c r="AI960" i="22"/>
  <c r="AD986" i="22"/>
  <c r="BI983" i="22"/>
  <c r="AH973" i="22"/>
  <c r="BI941" i="22"/>
  <c r="V951" i="22"/>
  <c r="BE983" i="22"/>
  <c r="BI958" i="22"/>
  <c r="AE941" i="22"/>
  <c r="AB988" i="22"/>
  <c r="BI1000" i="22"/>
  <c r="AL957" i="22"/>
  <c r="BA971" i="22"/>
  <c r="BC941" i="22"/>
  <c r="BD952" i="22"/>
  <c r="X982" i="22"/>
  <c r="BB964" i="22"/>
  <c r="AQ931" i="22"/>
  <c r="AY998" i="22"/>
  <c r="BI977" i="22"/>
  <c r="BF965" i="22"/>
  <c r="AM987" i="22"/>
  <c r="AS989" i="22"/>
  <c r="BA974" i="22"/>
  <c r="V954" i="22"/>
  <c r="AS972" i="22"/>
  <c r="V964" i="22"/>
  <c r="AW985" i="22"/>
  <c r="AA926" i="22"/>
  <c r="BF994" i="22"/>
  <c r="AP985" i="22"/>
  <c r="AO939" i="22"/>
  <c r="AP922" i="22"/>
  <c r="Z978" i="22"/>
  <c r="BD997" i="22"/>
  <c r="AX1000" i="22"/>
  <c r="BA927" i="22"/>
  <c r="Y961" i="22"/>
  <c r="BE969" i="22"/>
  <c r="Z981" i="22"/>
  <c r="R954" i="22"/>
  <c r="BA981" i="22"/>
  <c r="AZ991" i="22"/>
  <c r="BL992" i="22"/>
  <c r="BJ988" i="22"/>
  <c r="U942" i="22"/>
  <c r="T980" i="22"/>
  <c r="AQ946" i="22"/>
  <c r="AE998" i="22"/>
  <c r="AA982" i="22"/>
  <c r="X937" i="22"/>
  <c r="BD1000" i="22"/>
  <c r="BB977" i="22"/>
  <c r="BC990" i="22"/>
  <c r="V969" i="22"/>
  <c r="BG984" i="22"/>
  <c r="AR986" i="22"/>
  <c r="BK965" i="22"/>
  <c r="AH999" i="22"/>
  <c r="AO983" i="22"/>
  <c r="AZ985" i="22"/>
  <c r="BI993" i="22"/>
  <c r="BJ983" i="22"/>
  <c r="BE987" i="22"/>
  <c r="AK999" i="22"/>
  <c r="AN971" i="22"/>
  <c r="Q1001" i="22"/>
  <c r="AB954" i="22"/>
  <c r="AI979" i="22"/>
  <c r="AM993" i="22"/>
  <c r="P994" i="22"/>
  <c r="AA981" i="22"/>
  <c r="AM1000" i="22"/>
  <c r="AO996" i="22"/>
  <c r="AO958" i="22"/>
  <c r="AE966" i="22"/>
  <c r="AT979" i="22"/>
  <c r="BG987" i="22"/>
  <c r="AS984" i="22"/>
  <c r="BL1000" i="22"/>
  <c r="AH959" i="22"/>
  <c r="AA998" i="22"/>
  <c r="AL956" i="22"/>
  <c r="Z985" i="22"/>
  <c r="AT995" i="22"/>
  <c r="BF985" i="22"/>
  <c r="AP980" i="22"/>
  <c r="AE969" i="22"/>
  <c r="AF975" i="22"/>
  <c r="AS970" i="22"/>
  <c r="AU985" i="22"/>
  <c r="U996" i="22"/>
  <c r="BA985" i="22"/>
  <c r="AW988" i="22"/>
  <c r="BK976" i="22"/>
  <c r="AR993" i="22"/>
  <c r="BF996" i="22"/>
  <c r="R994" i="22"/>
  <c r="AF989" i="22"/>
  <c r="BG988" i="22"/>
  <c r="AC977" i="22"/>
  <c r="Z997" i="22"/>
  <c r="BC982" i="22"/>
  <c r="U984" i="22"/>
  <c r="W995" i="22"/>
  <c r="AN991" i="22"/>
  <c r="U983" i="22"/>
  <c r="R1001" i="22"/>
  <c r="AN995" i="22"/>
  <c r="BA988" i="22"/>
  <c r="BK989" i="22"/>
  <c r="AP991" i="22"/>
  <c r="AS981" i="22"/>
  <c r="AN997" i="22"/>
  <c r="T998" i="22"/>
  <c r="AI993" i="22"/>
  <c r="AB1001" i="22"/>
  <c r="AB983" i="22"/>
  <c r="Z986" i="22"/>
  <c r="AR988" i="22"/>
  <c r="T993" i="22"/>
  <c r="AS940" i="22"/>
  <c r="AG487" i="22"/>
  <c r="BJ197" i="22"/>
  <c r="AR110" i="22"/>
  <c r="BQ108" i="6"/>
  <c r="BR108" i="6"/>
  <c r="BQ60" i="6"/>
  <c r="BR60" i="6"/>
  <c r="BQ52" i="6"/>
  <c r="BR52" i="6"/>
  <c r="BQ20" i="6"/>
  <c r="BR20" i="6"/>
  <c r="BR120" i="6"/>
  <c r="BQ120" i="6"/>
  <c r="BQ122" i="6"/>
  <c r="BR122" i="6"/>
  <c r="BR124" i="6"/>
  <c r="BQ124" i="6"/>
  <c r="BR128" i="6"/>
  <c r="BQ128" i="6"/>
  <c r="BQ170" i="6"/>
  <c r="BR170" i="6"/>
  <c r="BR172" i="6"/>
  <c r="BQ172" i="6"/>
  <c r="BR186" i="6"/>
  <c r="BQ186" i="6"/>
  <c r="BR192" i="6"/>
  <c r="BQ192" i="6"/>
  <c r="BR218" i="6"/>
  <c r="BQ218" i="6"/>
  <c r="BQ236" i="6"/>
  <c r="BR236" i="6"/>
  <c r="BQ244" i="6"/>
  <c r="BR244" i="6"/>
  <c r="BR250" i="6"/>
  <c r="BQ250" i="6"/>
  <c r="BR286" i="6"/>
  <c r="BQ286" i="6"/>
  <c r="BR298" i="6"/>
  <c r="BQ298" i="6"/>
  <c r="BR306" i="6"/>
  <c r="BQ306" i="6"/>
  <c r="BR310" i="6"/>
  <c r="BQ310" i="6"/>
  <c r="BR312" i="6"/>
  <c r="BQ312" i="6"/>
  <c r="BR318" i="6"/>
  <c r="BQ318" i="6"/>
  <c r="BR326" i="6"/>
  <c r="BQ326" i="6"/>
  <c r="BR330" i="6"/>
  <c r="BQ330" i="6"/>
  <c r="BR336" i="6"/>
  <c r="BQ336" i="6"/>
  <c r="BR342" i="6"/>
  <c r="BQ342" i="6"/>
  <c r="BQ356" i="6"/>
  <c r="BR356" i="6"/>
  <c r="BR358" i="6"/>
  <c r="BQ358" i="6"/>
  <c r="BR360" i="6"/>
  <c r="BQ360" i="6"/>
  <c r="BR362" i="6"/>
  <c r="BQ362" i="6"/>
  <c r="BR364" i="6"/>
  <c r="BQ364" i="6"/>
  <c r="BQ382" i="6"/>
  <c r="BR382" i="6"/>
  <c r="BQ432" i="6"/>
  <c r="BR432" i="6"/>
  <c r="BQ472" i="6"/>
  <c r="BR472" i="6"/>
  <c r="BQ492" i="6"/>
  <c r="BR492" i="6"/>
  <c r="BQ500" i="6"/>
  <c r="BR500" i="6"/>
  <c r="BQ524" i="6"/>
  <c r="BR524" i="6"/>
  <c r="BR534" i="6"/>
  <c r="BQ534" i="6"/>
  <c r="BQ538" i="6"/>
  <c r="BR538" i="6"/>
  <c r="BR574" i="6"/>
  <c r="BQ574" i="6"/>
  <c r="BQ584" i="6"/>
  <c r="BR584" i="6"/>
  <c r="BQ596" i="6"/>
  <c r="BR596" i="6"/>
  <c r="BR618" i="6"/>
  <c r="BQ618" i="6"/>
  <c r="BR622" i="6"/>
  <c r="BQ622" i="6"/>
  <c r="BQ654" i="6"/>
  <c r="BR654" i="6"/>
  <c r="BQ666" i="6"/>
  <c r="BR666" i="6"/>
  <c r="BQ702" i="6"/>
  <c r="BR702" i="6"/>
  <c r="BQ720" i="6"/>
  <c r="BR720" i="6"/>
  <c r="BQ752" i="6"/>
  <c r="BR752" i="6"/>
  <c r="BR756" i="6"/>
  <c r="BQ756" i="6"/>
  <c r="BR758" i="6"/>
  <c r="BQ758" i="6"/>
  <c r="BQ786" i="6"/>
  <c r="BR786" i="6"/>
  <c r="BR816" i="6"/>
  <c r="BQ816" i="6"/>
  <c r="BQ826" i="6"/>
  <c r="BR826" i="6"/>
  <c r="BQ864" i="6"/>
  <c r="BR864" i="6"/>
  <c r="BQ870" i="6"/>
  <c r="BR870" i="6"/>
  <c r="BQ874" i="6"/>
  <c r="BR874" i="6"/>
  <c r="BQ876" i="6"/>
  <c r="BR876" i="6"/>
  <c r="BQ878" i="6"/>
  <c r="BR878" i="6"/>
  <c r="BR904" i="6"/>
  <c r="BQ904" i="6"/>
  <c r="BR914" i="6"/>
  <c r="BQ914" i="6"/>
  <c r="BR920" i="6"/>
  <c r="BQ920" i="6"/>
  <c r="BR932" i="6"/>
  <c r="BQ932" i="6"/>
  <c r="BR942" i="6"/>
  <c r="BQ942" i="6"/>
  <c r="BQ946" i="6"/>
  <c r="BR946" i="6"/>
  <c r="BQ972" i="6"/>
  <c r="BR972" i="6"/>
  <c r="AV589" i="22"/>
  <c r="AY568" i="22"/>
  <c r="AV552" i="22"/>
  <c r="AP292" i="22"/>
  <c r="BB31" i="22"/>
  <c r="U706" i="22"/>
  <c r="AL730" i="22"/>
  <c r="BA503" i="22"/>
  <c r="T681" i="22"/>
  <c r="AS166" i="22"/>
  <c r="AG170" i="22"/>
  <c r="BE870" i="22"/>
  <c r="AU361" i="22"/>
  <c r="AV111" i="22"/>
  <c r="AR884" i="22"/>
  <c r="AR590" i="22"/>
  <c r="AH563" i="22"/>
  <c r="BB503" i="22"/>
  <c r="S468" i="22"/>
  <c r="Q636" i="22"/>
  <c r="AW112" i="22"/>
  <c r="AQ165" i="22"/>
  <c r="AA754" i="22"/>
  <c r="W687" i="22"/>
  <c r="V823" i="22"/>
  <c r="Y800" i="22"/>
  <c r="AJ9" i="22"/>
  <c r="Q496" i="22"/>
  <c r="AP605" i="22"/>
  <c r="O951" i="22"/>
  <c r="AO438" i="22"/>
  <c r="AL660" i="22"/>
  <c r="AN530" i="22"/>
  <c r="Y869" i="22"/>
  <c r="AR410" i="22"/>
  <c r="BF103" i="22"/>
  <c r="U873" i="22"/>
  <c r="BC783" i="22"/>
  <c r="AX651" i="22"/>
  <c r="AI34" i="22"/>
  <c r="X36" i="22"/>
  <c r="AE910" i="22"/>
  <c r="AJ409" i="22"/>
  <c r="Z613" i="22"/>
  <c r="AC452" i="22"/>
  <c r="W987" i="22"/>
  <c r="X843" i="22"/>
  <c r="BD839" i="22"/>
  <c r="AP684" i="22"/>
  <c r="BD61" i="22"/>
  <c r="AU919" i="22"/>
  <c r="AT741" i="22"/>
  <c r="X518" i="22"/>
  <c r="S68" i="22"/>
  <c r="AL77" i="22"/>
  <c r="AN82" i="22"/>
  <c r="AO805" i="22"/>
  <c r="AM465" i="22"/>
  <c r="AK617" i="22"/>
  <c r="V523" i="22"/>
  <c r="AC904" i="22"/>
  <c r="AT489" i="22"/>
  <c r="BB667" i="22"/>
  <c r="BL584" i="22"/>
  <c r="BF921" i="22"/>
  <c r="Z719" i="22"/>
  <c r="AK720" i="22"/>
  <c r="BB732" i="22"/>
  <c r="R540" i="22"/>
  <c r="BI851" i="22"/>
  <c r="AR830" i="22"/>
  <c r="S97" i="22"/>
  <c r="Y935" i="22"/>
  <c r="AY856" i="22"/>
  <c r="BC99" i="22"/>
  <c r="AF115" i="22"/>
  <c r="BL881" i="22"/>
  <c r="AB438" i="22"/>
  <c r="AQ119" i="22"/>
  <c r="BK119" i="22"/>
  <c r="AE122" i="22"/>
  <c r="BD126" i="22"/>
  <c r="BC132" i="22"/>
  <c r="AJ135" i="22"/>
  <c r="AS695" i="22"/>
  <c r="R501" i="22"/>
  <c r="AU482" i="22"/>
  <c r="BK615" i="22"/>
  <c r="AE144" i="22"/>
  <c r="AV946" i="22"/>
  <c r="AV421" i="22"/>
  <c r="U465" i="22"/>
  <c r="BG145" i="22"/>
  <c r="BF156" i="22"/>
  <c r="BB698" i="22"/>
  <c r="AE627" i="22"/>
  <c r="BD161" i="22"/>
  <c r="Z831" i="22"/>
  <c r="AM830" i="22"/>
  <c r="S845" i="22"/>
  <c r="BB532" i="22"/>
  <c r="Q175" i="22"/>
  <c r="R892" i="22"/>
  <c r="BC673" i="22"/>
  <c r="AG486" i="22"/>
  <c r="BE418" i="22"/>
  <c r="AK656" i="22"/>
  <c r="AK579" i="22"/>
  <c r="AC741" i="22"/>
  <c r="AK946" i="22"/>
  <c r="AN193" i="22"/>
  <c r="AE972" i="22"/>
  <c r="U901" i="22"/>
  <c r="AV196" i="22"/>
  <c r="S197" i="22"/>
  <c r="AB198" i="22"/>
  <c r="AM428" i="22"/>
  <c r="X569" i="22"/>
  <c r="AL980" i="22"/>
  <c r="BG717" i="22"/>
  <c r="BB409" i="22"/>
  <c r="AF209" i="22"/>
  <c r="Q930" i="22"/>
  <c r="BD568" i="22"/>
  <c r="BB489" i="22"/>
  <c r="BJ933" i="22"/>
  <c r="AS857" i="22"/>
  <c r="AI608" i="22"/>
  <c r="AO215" i="22"/>
  <c r="BH923" i="22"/>
  <c r="AO834" i="22"/>
  <c r="AT809" i="22"/>
  <c r="AP906" i="22"/>
  <c r="U860" i="22"/>
  <c r="AY772" i="22"/>
  <c r="AY218" i="22"/>
  <c r="AL888" i="22"/>
  <c r="AU531" i="22"/>
  <c r="BF227" i="22"/>
  <c r="AI917" i="22"/>
  <c r="W910" i="22"/>
  <c r="R936" i="22"/>
  <c r="Q805" i="22"/>
  <c r="AE617" i="22"/>
  <c r="R229" i="22"/>
  <c r="AV230" i="22"/>
  <c r="BE230" i="22"/>
  <c r="AH941" i="22"/>
  <c r="W810" i="22"/>
  <c r="V486" i="22"/>
  <c r="AX625" i="22"/>
  <c r="BH236" i="22"/>
  <c r="R238" i="22"/>
  <c r="AT245" i="22"/>
  <c r="AF836" i="22"/>
  <c r="BI742" i="22"/>
  <c r="R691" i="22"/>
  <c r="O670" i="22"/>
  <c r="AG549" i="22"/>
  <c r="AK252" i="22"/>
  <c r="AZ293" i="22"/>
  <c r="AS651" i="22"/>
  <c r="S256" i="22"/>
  <c r="BA262" i="22"/>
  <c r="AH983" i="22"/>
  <c r="T933" i="22"/>
  <c r="AF972" i="22"/>
  <c r="BB759" i="22"/>
  <c r="BB730" i="22"/>
  <c r="AN515" i="22"/>
  <c r="BF759" i="22"/>
  <c r="AO769" i="22"/>
  <c r="AT642" i="22"/>
  <c r="AJ593" i="22"/>
  <c r="T786" i="22"/>
  <c r="W503" i="22"/>
  <c r="AU559" i="22"/>
  <c r="BE528" i="22"/>
  <c r="AY992" i="22"/>
  <c r="Y880" i="22"/>
  <c r="BB616" i="22"/>
  <c r="AA272" i="22"/>
  <c r="AL924" i="22"/>
  <c r="AX835" i="22"/>
  <c r="BD744" i="22"/>
  <c r="BH274" i="22"/>
  <c r="AK622" i="22"/>
  <c r="BL281" i="22"/>
  <c r="AC824" i="22"/>
  <c r="AZ819" i="22"/>
  <c r="AW287" i="22"/>
  <c r="Y808" i="22"/>
  <c r="AV796" i="22"/>
  <c r="BH474" i="22"/>
  <c r="O624" i="22"/>
  <c r="AF292" i="22"/>
  <c r="AJ292" i="22"/>
  <c r="BF294" i="22"/>
  <c r="AE908" i="22"/>
  <c r="BJ644" i="22"/>
  <c r="AS620" i="22"/>
  <c r="AZ506" i="22"/>
  <c r="AX664" i="22"/>
  <c r="Z315" i="22"/>
  <c r="AN315" i="22"/>
  <c r="AO552" i="22"/>
  <c r="AV776" i="22"/>
  <c r="Q495" i="22"/>
  <c r="BG326" i="22"/>
  <c r="BD327" i="22"/>
  <c r="AQ907" i="22"/>
  <c r="AK716" i="22"/>
  <c r="U974" i="22"/>
  <c r="BC924" i="22"/>
  <c r="AV815" i="22"/>
  <c r="AL558" i="22"/>
  <c r="AE598" i="22"/>
  <c r="U615" i="22"/>
  <c r="BA766" i="22"/>
  <c r="AM778" i="22"/>
  <c r="AX339" i="22"/>
  <c r="P345" i="22"/>
  <c r="AN992" i="22"/>
  <c r="AP889" i="22"/>
  <c r="W852" i="22"/>
  <c r="AN755" i="22"/>
  <c r="BL351" i="22"/>
  <c r="AW440" i="22"/>
  <c r="AV942" i="22"/>
  <c r="V906" i="22"/>
  <c r="Y816" i="22"/>
  <c r="O467" i="22"/>
  <c r="BH560" i="22"/>
  <c r="U357" i="22"/>
  <c r="BL357" i="22"/>
  <c r="AF366" i="22"/>
  <c r="AY969" i="22"/>
  <c r="AO931" i="22"/>
  <c r="W652" i="22"/>
  <c r="AC370" i="22"/>
  <c r="X372" i="22"/>
  <c r="AV375" i="22"/>
  <c r="AP378" i="22"/>
  <c r="BE388" i="22"/>
  <c r="AA692" i="22"/>
  <c r="AJ614" i="22"/>
  <c r="O846" i="22"/>
  <c r="BD798" i="22"/>
  <c r="U393" i="22"/>
  <c r="BI361" i="22"/>
  <c r="AH709" i="22"/>
  <c r="AX545" i="22"/>
  <c r="AZ691" i="22"/>
  <c r="BJ897" i="22"/>
  <c r="AF657" i="22"/>
  <c r="AK401" i="22"/>
  <c r="AD972" i="22"/>
  <c r="T807" i="22"/>
  <c r="O619" i="22"/>
  <c r="BB504" i="22"/>
  <c r="BK404" i="22"/>
  <c r="O425" i="22"/>
  <c r="BC900" i="22"/>
  <c r="AO703" i="22"/>
  <c r="AM631" i="22"/>
  <c r="V543" i="22"/>
  <c r="BB857" i="22"/>
  <c r="BD877" i="22"/>
  <c r="O927" i="22"/>
  <c r="AG793" i="22"/>
  <c r="BB654" i="22"/>
  <c r="O971" i="22"/>
  <c r="BJ922" i="22"/>
  <c r="AE770" i="22"/>
  <c r="AX674" i="22"/>
  <c r="R492" i="22"/>
  <c r="AO492" i="22"/>
  <c r="AF293" i="22"/>
  <c r="Y706" i="22"/>
  <c r="AM787" i="22"/>
  <c r="AP545" i="22"/>
  <c r="AF820" i="22"/>
  <c r="AZ771" i="22"/>
  <c r="BF585" i="22"/>
  <c r="AL270" i="22"/>
  <c r="AX783" i="22"/>
  <c r="AE655" i="22"/>
  <c r="AW759" i="22"/>
  <c r="R479" i="22"/>
  <c r="W638" i="22"/>
  <c r="BI525" i="22"/>
  <c r="AT968" i="22"/>
  <c r="BG663" i="22"/>
  <c r="BH992" i="22"/>
  <c r="BI660" i="22"/>
  <c r="T623" i="22"/>
  <c r="BB957" i="22"/>
  <c r="AG696" i="22"/>
  <c r="BA75" i="22"/>
  <c r="AV827" i="22"/>
  <c r="S605" i="22"/>
  <c r="AG445" i="22"/>
  <c r="AM899" i="22"/>
  <c r="T936" i="22"/>
  <c r="AY898" i="22"/>
  <c r="X844" i="22"/>
  <c r="Q418" i="22"/>
  <c r="AW661" i="22"/>
  <c r="W924" i="22"/>
  <c r="S813" i="22"/>
  <c r="P463" i="22"/>
  <c r="AO412" i="22"/>
  <c r="BJ472" i="22"/>
  <c r="AF548" i="22"/>
  <c r="AR931" i="22"/>
  <c r="AJ407" i="22"/>
  <c r="AW981" i="22"/>
  <c r="V760" i="22"/>
  <c r="U756" i="22"/>
  <c r="BA583" i="22"/>
  <c r="AF644" i="22"/>
  <c r="W918" i="22"/>
  <c r="AO901" i="22"/>
  <c r="AO811" i="22"/>
  <c r="BD427" i="22"/>
  <c r="AR892" i="22"/>
  <c r="BI842" i="22"/>
  <c r="S775" i="22"/>
  <c r="AC134" i="22"/>
  <c r="BC757" i="22"/>
  <c r="AG652" i="22"/>
  <c r="AM554" i="22"/>
  <c r="BH727" i="22"/>
  <c r="BH621" i="22"/>
  <c r="AN491" i="22"/>
  <c r="AV916" i="22"/>
  <c r="Z452" i="22"/>
  <c r="AL431" i="22"/>
  <c r="AX742" i="22"/>
  <c r="S724" i="22"/>
  <c r="AB642" i="22"/>
  <c r="AO456" i="22"/>
  <c r="AQ595" i="22"/>
  <c r="BC576" i="22"/>
  <c r="R980" i="22"/>
  <c r="BD490" i="22"/>
  <c r="W188" i="22"/>
  <c r="Y189" i="22"/>
  <c r="BD772" i="22"/>
  <c r="BH590" i="22"/>
  <c r="Z193" i="22"/>
  <c r="AQ839" i="22"/>
  <c r="P515" i="22"/>
  <c r="Z201" i="22"/>
  <c r="V599" i="22"/>
  <c r="AU568" i="22"/>
  <c r="BH210" i="22"/>
  <c r="O905" i="22"/>
  <c r="AV663" i="22"/>
  <c r="T972" i="22"/>
  <c r="BE901" i="22"/>
  <c r="BB725" i="22"/>
  <c r="W998" i="22"/>
  <c r="AS995" i="22"/>
  <c r="O863" i="22"/>
  <c r="BH221" i="22"/>
  <c r="AK225" i="22"/>
  <c r="BJ233" i="22"/>
  <c r="AE827" i="22"/>
  <c r="BL863" i="22"/>
  <c r="AU837" i="22"/>
  <c r="AY973" i="22"/>
  <c r="AG888" i="22"/>
  <c r="AI832" i="22"/>
  <c r="BL813" i="22"/>
  <c r="W884" i="22"/>
  <c r="AW693" i="22"/>
  <c r="X243" i="22"/>
  <c r="AI975" i="22"/>
  <c r="R531" i="22"/>
  <c r="AP246" i="22"/>
  <c r="BF836" i="22"/>
  <c r="U418" i="22"/>
  <c r="AB247" i="22"/>
  <c r="AB249" i="22"/>
  <c r="AJ937" i="22"/>
  <c r="BE832" i="22"/>
  <c r="AR251" i="22"/>
  <c r="V252" i="22"/>
  <c r="BD271" i="22"/>
  <c r="AG275" i="22"/>
  <c r="AE276" i="22"/>
  <c r="BE278" i="22"/>
  <c r="BI278" i="22"/>
  <c r="AW279" i="22"/>
  <c r="AS969" i="22"/>
  <c r="W709" i="22"/>
  <c r="AG421" i="22"/>
  <c r="V288" i="22"/>
  <c r="BI288" i="22"/>
  <c r="O289" i="22"/>
  <c r="AO824" i="22"/>
  <c r="AQ421" i="22"/>
  <c r="AA932" i="22"/>
  <c r="W874" i="22"/>
  <c r="AB583" i="22"/>
  <c r="BJ295" i="22"/>
  <c r="AR301" i="22"/>
  <c r="V313" i="22"/>
  <c r="AG316" i="22"/>
  <c r="AW562" i="22"/>
  <c r="BL487" i="22"/>
  <c r="R504" i="22"/>
  <c r="AY639" i="22"/>
  <c r="BG318" i="22"/>
  <c r="S321" i="22"/>
  <c r="BI895" i="22"/>
  <c r="BG857" i="22"/>
  <c r="AR324" i="22"/>
  <c r="T325" i="22"/>
  <c r="BG325" i="22"/>
  <c r="X328" i="22"/>
  <c r="AC331" i="22"/>
  <c r="AT937" i="22"/>
  <c r="AY774" i="22"/>
  <c r="W464" i="22"/>
  <c r="U952" i="22"/>
  <c r="BC500" i="22"/>
  <c r="AS340" i="22"/>
  <c r="BD934" i="22"/>
  <c r="AN645" i="22"/>
  <c r="AC342" i="22"/>
  <c r="BI479" i="22"/>
  <c r="AE905" i="22"/>
  <c r="P801" i="22"/>
  <c r="BF345" i="22"/>
  <c r="AN350" i="22"/>
  <c r="AK791" i="22"/>
  <c r="AL702" i="22"/>
  <c r="AY637" i="22"/>
  <c r="AO400" i="22"/>
  <c r="Y603" i="22"/>
  <c r="AG640" i="22"/>
  <c r="AH461" i="22"/>
  <c r="AK566" i="22"/>
  <c r="AB354" i="22"/>
  <c r="AM943" i="22"/>
  <c r="BF513" i="22"/>
  <c r="AN784" i="22"/>
  <c r="AT534" i="22"/>
  <c r="BA509" i="22"/>
  <c r="Y920" i="22"/>
  <c r="AP625" i="22"/>
  <c r="AW504" i="22"/>
  <c r="AZ838" i="22"/>
  <c r="BH723" i="22"/>
  <c r="AG488" i="22"/>
  <c r="AE876" i="22"/>
  <c r="AR694" i="22"/>
  <c r="Q571" i="22"/>
  <c r="BD367" i="22"/>
  <c r="AJ368" i="22"/>
  <c r="AB733" i="22"/>
  <c r="BI944" i="22"/>
  <c r="AB896" i="22"/>
  <c r="AU544" i="22"/>
  <c r="AQ371" i="22"/>
  <c r="Q334" i="22"/>
  <c r="AG842" i="22"/>
  <c r="AY483" i="22"/>
  <c r="AX375" i="22"/>
  <c r="AM377" i="22"/>
  <c r="Q383" i="22"/>
  <c r="AR792" i="22"/>
  <c r="AW406" i="22"/>
  <c r="BJ629" i="22"/>
  <c r="Q388" i="22"/>
  <c r="AV389" i="22"/>
  <c r="O392" i="22"/>
  <c r="V393" i="22"/>
  <c r="AF394" i="22"/>
  <c r="T397" i="22"/>
  <c r="BE399" i="22"/>
  <c r="AH401" i="22"/>
  <c r="AI819" i="22"/>
  <c r="W750" i="22"/>
  <c r="BB493" i="22"/>
  <c r="AM979" i="22"/>
  <c r="AO790" i="22"/>
  <c r="V610" i="22"/>
  <c r="AO413" i="22"/>
  <c r="BK439" i="22"/>
  <c r="AE444" i="22"/>
  <c r="BJ739" i="22"/>
  <c r="AA859" i="22"/>
  <c r="Z785" i="22"/>
  <c r="AQ633" i="22"/>
  <c r="R776" i="22"/>
  <c r="AA985" i="22"/>
  <c r="BJ833" i="22"/>
  <c r="AI874" i="22"/>
  <c r="BE457" i="22"/>
  <c r="AG932" i="22"/>
  <c r="AZ626" i="22"/>
  <c r="AO468" i="22"/>
  <c r="T610" i="22"/>
  <c r="BG549" i="22"/>
  <c r="AA868" i="22"/>
  <c r="U697" i="22"/>
  <c r="AS725" i="22"/>
  <c r="AR488" i="22"/>
  <c r="AP428" i="22"/>
  <c r="Z523" i="22"/>
  <c r="AD510" i="22"/>
  <c r="AO510" i="22"/>
  <c r="BG514" i="22"/>
  <c r="AB516" i="22"/>
  <c r="BJ518" i="22"/>
  <c r="BJ536" i="22"/>
  <c r="AZ870" i="22"/>
  <c r="AS635" i="22"/>
  <c r="BC10" i="22"/>
  <c r="P927" i="22"/>
  <c r="Y895" i="22"/>
  <c r="AA438" i="22"/>
  <c r="W538" i="22"/>
  <c r="AE515" i="22"/>
  <c r="AU974" i="22"/>
  <c r="W905" i="22"/>
  <c r="AP118" i="22"/>
  <c r="AA821" i="22"/>
  <c r="AK625" i="22"/>
  <c r="BH987" i="22"/>
  <c r="BL812" i="22"/>
  <c r="AW733" i="22"/>
  <c r="BF53" i="22"/>
  <c r="BA55" i="22"/>
  <c r="BA57" i="22"/>
  <c r="AJ58" i="22"/>
  <c r="U610" i="22"/>
  <c r="AT945" i="22"/>
  <c r="AD894" i="22"/>
  <c r="P864" i="22"/>
  <c r="AO529" i="22"/>
  <c r="W515" i="22"/>
  <c r="X59" i="22"/>
  <c r="BL64" i="22"/>
  <c r="AK990" i="22"/>
  <c r="AZ657" i="22"/>
  <c r="BI475" i="22"/>
  <c r="AZ986" i="22"/>
  <c r="BD965" i="22"/>
  <c r="Y620" i="22"/>
  <c r="AF758" i="22"/>
  <c r="BA563" i="22"/>
  <c r="V648" i="22"/>
  <c r="U593" i="22"/>
  <c r="AN84" i="22"/>
  <c r="AV598" i="22"/>
  <c r="AX846" i="22"/>
  <c r="AI424" i="22"/>
  <c r="BJ508" i="22"/>
  <c r="R94" i="22"/>
  <c r="AA744" i="22"/>
  <c r="AG565" i="22"/>
  <c r="AG416" i="22"/>
  <c r="AX413" i="22"/>
  <c r="AS802" i="22"/>
  <c r="AD486" i="22"/>
  <c r="AJ471" i="22"/>
  <c r="BA105" i="22"/>
  <c r="AI973" i="22"/>
  <c r="X840" i="22"/>
  <c r="AF483" i="22"/>
  <c r="AE795" i="22"/>
  <c r="AJ523" i="22"/>
  <c r="AJ525" i="22"/>
  <c r="BB527" i="22"/>
  <c r="R111" i="22"/>
  <c r="BI115" i="22"/>
  <c r="AF116" i="22"/>
  <c r="AK116" i="22"/>
  <c r="BD119" i="22"/>
  <c r="AW844" i="22"/>
  <c r="AE540" i="22"/>
  <c r="BK433" i="22"/>
  <c r="AX851" i="22"/>
  <c r="AB863" i="22"/>
  <c r="AI811" i="22"/>
  <c r="AH132" i="22"/>
  <c r="BA132" i="22"/>
  <c r="O744" i="22"/>
  <c r="AZ531" i="22"/>
  <c r="AH408" i="22"/>
  <c r="AO500" i="22"/>
  <c r="BI600" i="22"/>
  <c r="V975" i="22"/>
  <c r="AY427" i="22"/>
  <c r="AR858" i="22"/>
  <c r="BF753" i="22"/>
  <c r="S749" i="22"/>
  <c r="AG712" i="22"/>
  <c r="AN142" i="22"/>
  <c r="Y983" i="22"/>
  <c r="AH529" i="22"/>
  <c r="S448" i="22"/>
  <c r="AJ156" i="22"/>
  <c r="BB161" i="22"/>
  <c r="R780" i="22"/>
  <c r="AX703" i="22"/>
  <c r="AR166" i="22"/>
  <c r="AI891" i="22"/>
  <c r="AX793" i="22"/>
  <c r="AP167" i="22"/>
  <c r="AB995" i="22"/>
  <c r="BH706" i="22"/>
  <c r="AN169" i="22"/>
  <c r="U170" i="22"/>
  <c r="AV173" i="22"/>
  <c r="AO175" i="22"/>
  <c r="X176" i="22"/>
  <c r="BJ925" i="22"/>
  <c r="AW920" i="22"/>
  <c r="P676" i="22"/>
  <c r="Q640" i="22"/>
  <c r="BK177" i="22"/>
  <c r="BG755" i="22"/>
  <c r="AB655" i="22"/>
  <c r="AZ970" i="22"/>
  <c r="AT541" i="22"/>
  <c r="AO515" i="22"/>
  <c r="AH671" i="22"/>
  <c r="AG803" i="22"/>
  <c r="BH710" i="22"/>
  <c r="AU533" i="22"/>
  <c r="AU194" i="22"/>
  <c r="AU850" i="22"/>
  <c r="T413" i="22"/>
  <c r="BE864" i="22"/>
  <c r="AX852" i="22"/>
  <c r="AL208" i="22"/>
  <c r="BJ580" i="22"/>
  <c r="AI549" i="22"/>
  <c r="U212" i="22"/>
  <c r="AB216" i="22"/>
  <c r="AM219" i="22"/>
  <c r="BL773" i="22"/>
  <c r="BD660" i="22"/>
  <c r="BL472" i="22"/>
  <c r="O964" i="22"/>
  <c r="AL541" i="22"/>
  <c r="BC427" i="22"/>
  <c r="AD424" i="22"/>
  <c r="AM232" i="22"/>
  <c r="AO234" i="22"/>
  <c r="BH981" i="22"/>
  <c r="AK850" i="22"/>
  <c r="AT658" i="22"/>
  <c r="P586" i="22"/>
  <c r="V577" i="22"/>
  <c r="AB857" i="22"/>
  <c r="AY748" i="22"/>
  <c r="BD238" i="22"/>
  <c r="BG250" i="22"/>
  <c r="AN959" i="22"/>
  <c r="O736" i="22"/>
  <c r="O781" i="22"/>
  <c r="AZ632" i="22"/>
  <c r="AQ564" i="22"/>
  <c r="AI967" i="22"/>
  <c r="P825" i="22"/>
  <c r="AP735" i="22"/>
  <c r="AL624" i="22"/>
  <c r="X740" i="22"/>
  <c r="AG450" i="22"/>
  <c r="S656" i="22"/>
  <c r="AN269" i="22"/>
  <c r="AF273" i="22"/>
  <c r="BI281" i="22"/>
  <c r="AK284" i="22"/>
  <c r="BI847" i="22"/>
  <c r="AY694" i="22"/>
  <c r="Q584" i="22"/>
  <c r="Q287" i="22"/>
  <c r="Z287" i="22"/>
  <c r="AS169" i="22"/>
  <c r="AQ758" i="22"/>
  <c r="AY291" i="22"/>
  <c r="AZ515" i="22"/>
  <c r="BA419" i="22"/>
  <c r="BK638" i="22"/>
  <c r="Y600" i="22"/>
  <c r="S565" i="22"/>
  <c r="O293" i="22"/>
  <c r="T874" i="22"/>
  <c r="AL411" i="22"/>
  <c r="AQ410" i="22"/>
  <c r="Z298" i="22"/>
  <c r="AO301" i="22"/>
  <c r="AX302" i="22"/>
  <c r="Z565" i="22"/>
  <c r="AD541" i="22"/>
  <c r="BA851" i="22"/>
  <c r="BB537" i="22"/>
  <c r="AQ306" i="22"/>
  <c r="AZ845" i="22"/>
  <c r="AW479" i="22"/>
  <c r="AX310" i="22"/>
  <c r="AF831" i="22"/>
  <c r="AJ882" i="22"/>
  <c r="AH803" i="22"/>
  <c r="BH570" i="22"/>
  <c r="V318" i="22"/>
  <c r="BI319" i="22"/>
  <c r="S908" i="22"/>
  <c r="BC743" i="22"/>
  <c r="AN562" i="22"/>
  <c r="AS315" i="22"/>
  <c r="S939" i="22"/>
  <c r="AR567" i="22"/>
  <c r="BF327" i="22"/>
  <c r="AN330" i="22"/>
  <c r="AC427" i="22"/>
  <c r="BJ893" i="22"/>
  <c r="AM337" i="22"/>
  <c r="AI346" i="22"/>
  <c r="BL346" i="22"/>
  <c r="Z347" i="22"/>
  <c r="AI348" i="22"/>
  <c r="BE353" i="22"/>
  <c r="AY358" i="22"/>
  <c r="AG360" i="22"/>
  <c r="BA360" i="22"/>
  <c r="AF364" i="22"/>
  <c r="AJ556" i="22"/>
  <c r="AS721" i="22"/>
  <c r="AT533" i="22"/>
  <c r="AN521" i="22"/>
  <c r="AO488" i="22"/>
  <c r="AY839" i="22"/>
  <c r="Z373" i="22"/>
  <c r="T948" i="22"/>
  <c r="BE913" i="22"/>
  <c r="AI738" i="22"/>
  <c r="T474" i="22"/>
  <c r="AY404" i="22"/>
  <c r="V376" i="22"/>
  <c r="AY379" i="22"/>
  <c r="AL514" i="22"/>
  <c r="BI467" i="22"/>
  <c r="BJ488" i="22"/>
  <c r="X836" i="22"/>
  <c r="BK696" i="22"/>
  <c r="AK470" i="22"/>
  <c r="AZ513" i="22"/>
  <c r="V383" i="22"/>
  <c r="Z383" i="22"/>
  <c r="AV391" i="22"/>
  <c r="S393" i="22"/>
  <c r="AG444" i="22"/>
  <c r="BC718" i="22"/>
  <c r="BB399" i="22"/>
  <c r="AF402" i="22"/>
  <c r="BE731" i="22"/>
  <c r="V412" i="22"/>
  <c r="W683" i="22"/>
  <c r="Q420" i="22"/>
  <c r="AR435" i="22"/>
  <c r="AW435" i="22"/>
  <c r="AA984" i="22"/>
  <c r="O867" i="22"/>
  <c r="AW726" i="22"/>
  <c r="AL555" i="22"/>
  <c r="AX781" i="22"/>
  <c r="P787" i="22"/>
  <c r="AI532" i="22"/>
  <c r="AM490" i="22"/>
  <c r="AW506" i="22"/>
  <c r="AP4" i="22"/>
  <c r="BC682" i="22"/>
  <c r="Z555" i="22"/>
  <c r="Z103" i="22"/>
  <c r="AO894" i="22"/>
  <c r="AU778" i="22"/>
  <c r="BE696" i="22"/>
  <c r="U612" i="22"/>
  <c r="BF678" i="22"/>
  <c r="T564" i="22"/>
  <c r="AS27" i="22"/>
  <c r="AF33" i="22"/>
  <c r="BE792" i="22"/>
  <c r="P534" i="22"/>
  <c r="W957" i="22"/>
  <c r="X593" i="22"/>
  <c r="AV802" i="22"/>
  <c r="BJ603" i="22"/>
  <c r="U862" i="22"/>
  <c r="Q847" i="22"/>
  <c r="AQ847" i="22"/>
  <c r="AH837" i="22"/>
  <c r="AQ592" i="22"/>
  <c r="S577" i="22"/>
  <c r="Q871" i="22"/>
  <c r="AK632" i="22"/>
  <c r="AE461" i="22"/>
  <c r="AI937" i="22"/>
  <c r="Z895" i="22"/>
  <c r="W555" i="22"/>
  <c r="O72" i="22"/>
  <c r="AI80" i="22"/>
  <c r="BD85" i="22"/>
  <c r="W86" i="22"/>
  <c r="AB86" i="22"/>
  <c r="AV97" i="22"/>
  <c r="BL98" i="22"/>
  <c r="BJ110" i="22"/>
  <c r="AH191" i="22"/>
  <c r="AD405" i="22"/>
  <c r="AG919" i="22"/>
  <c r="AX571" i="22"/>
  <c r="AG405" i="22"/>
  <c r="V960" i="22"/>
  <c r="BA493" i="22"/>
  <c r="V952" i="22"/>
  <c r="AI707" i="22"/>
  <c r="AL458" i="22"/>
  <c r="AC504" i="22"/>
  <c r="BJ748" i="22"/>
  <c r="W698" i="22"/>
  <c r="AP660" i="22"/>
  <c r="Y462" i="22"/>
  <c r="AK917" i="22"/>
  <c r="W448" i="22"/>
  <c r="AY912" i="22"/>
  <c r="V699" i="22"/>
  <c r="BK548" i="22"/>
  <c r="BA426" i="22"/>
  <c r="AF311" i="22"/>
  <c r="AI405" i="22"/>
  <c r="BC144" i="22"/>
  <c r="AH221" i="22"/>
  <c r="S635" i="22"/>
  <c r="AK161" i="22"/>
  <c r="AT913" i="22"/>
  <c r="BI653" i="22"/>
  <c r="BE722" i="22"/>
  <c r="AA805" i="22"/>
  <c r="AA586" i="22"/>
  <c r="BB166" i="22"/>
  <c r="S168" i="22"/>
  <c r="BJ208" i="22"/>
  <c r="AH988" i="22"/>
  <c r="BL629" i="22"/>
  <c r="W467" i="22"/>
  <c r="AG720" i="22"/>
  <c r="AQ501" i="22"/>
  <c r="BG177" i="22"/>
  <c r="AN915" i="22"/>
  <c r="BG679" i="22"/>
  <c r="AM184" i="22"/>
  <c r="BH184" i="22"/>
  <c r="X325" i="22"/>
  <c r="BE699" i="22"/>
  <c r="V847" i="22"/>
  <c r="V783" i="22"/>
  <c r="AI771" i="22"/>
  <c r="BH746" i="22"/>
  <c r="AQ191" i="22"/>
  <c r="AU939" i="22"/>
  <c r="AJ695" i="22"/>
  <c r="R977" i="22"/>
  <c r="AJ929" i="22"/>
  <c r="AW861" i="22"/>
  <c r="BE205" i="22"/>
  <c r="Q756" i="22"/>
  <c r="P584" i="22"/>
  <c r="X578" i="22"/>
  <c r="AS697" i="22"/>
  <c r="AL476" i="22"/>
  <c r="BK690" i="22"/>
  <c r="AV832" i="22"/>
  <c r="BB741" i="22"/>
  <c r="BL581" i="22"/>
  <c r="AI635" i="22"/>
  <c r="W222" i="22"/>
  <c r="BH798" i="22"/>
  <c r="AO708" i="22"/>
  <c r="AG602" i="22"/>
  <c r="BH594" i="22"/>
  <c r="BB942" i="22"/>
  <c r="AV780" i="22"/>
  <c r="AZ579" i="22"/>
  <c r="AI457" i="22"/>
  <c r="BI637" i="22"/>
  <c r="BL228" i="22"/>
  <c r="BH230" i="22"/>
  <c r="AH738" i="22"/>
  <c r="Y543" i="22"/>
  <c r="Q979" i="22"/>
  <c r="BJ601" i="22"/>
  <c r="AK234" i="22"/>
  <c r="Q239" i="22"/>
  <c r="BF1001" i="22"/>
  <c r="AI474" i="22"/>
  <c r="AQ745" i="22"/>
  <c r="Y515" i="22"/>
  <c r="BH644" i="22"/>
  <c r="Q255" i="22"/>
  <c r="AT633" i="22"/>
  <c r="AZ449" i="22"/>
  <c r="AS259" i="22"/>
  <c r="Q262" i="22"/>
  <c r="BH267" i="22"/>
  <c r="T452" i="22"/>
  <c r="AM970" i="22"/>
  <c r="W948" i="22"/>
  <c r="BJ634" i="22"/>
  <c r="AH953" i="22"/>
  <c r="AC813" i="22"/>
  <c r="BL553" i="22"/>
  <c r="AQ988" i="22"/>
  <c r="V742" i="22"/>
  <c r="BB454" i="22"/>
  <c r="AH541" i="22"/>
  <c r="AS877" i="22"/>
  <c r="T787" i="22"/>
  <c r="W281" i="22"/>
  <c r="AM726" i="22"/>
  <c r="W712" i="22"/>
  <c r="BI673" i="22"/>
  <c r="P624" i="22"/>
  <c r="O345" i="22"/>
  <c r="AD600" i="22"/>
  <c r="AT389" i="22"/>
  <c r="AS476" i="22"/>
  <c r="AE292" i="22"/>
  <c r="X294" i="22"/>
  <c r="BE294" i="22"/>
  <c r="AE297" i="22"/>
  <c r="R772" i="22"/>
  <c r="AT801" i="22"/>
  <c r="BF861" i="22"/>
  <c r="AR847" i="22"/>
  <c r="U824" i="22"/>
  <c r="AN307" i="22"/>
  <c r="X311" i="22"/>
  <c r="X313" i="22"/>
  <c r="AD885" i="22"/>
  <c r="V745" i="22"/>
  <c r="AO320" i="22"/>
  <c r="V323" i="22"/>
  <c r="AU324" i="22"/>
  <c r="AL916" i="22"/>
  <c r="Y944" i="22"/>
  <c r="BB519" i="22"/>
  <c r="AA451" i="22"/>
  <c r="BF661" i="22"/>
  <c r="BK619" i="22"/>
  <c r="P718" i="22"/>
  <c r="S614" i="22"/>
  <c r="AW507" i="22"/>
  <c r="W331" i="22"/>
  <c r="BA321" i="22"/>
  <c r="V508" i="22"/>
  <c r="AL441" i="22"/>
  <c r="Q490" i="22"/>
  <c r="AX669" i="22"/>
  <c r="BI301" i="22"/>
  <c r="AC919" i="22"/>
  <c r="AV903" i="22"/>
  <c r="AR338" i="22"/>
  <c r="AJ346" i="22"/>
  <c r="AI920" i="22"/>
  <c r="BG563" i="22"/>
  <c r="AR534" i="22"/>
  <c r="AB514" i="22"/>
  <c r="BD650" i="22"/>
  <c r="BG430" i="22"/>
  <c r="P352" i="22"/>
  <c r="AI354" i="22"/>
  <c r="BE357" i="22"/>
  <c r="AF856" i="22"/>
  <c r="AW428" i="22"/>
  <c r="V826" i="22"/>
  <c r="AV1001" i="22"/>
  <c r="AW774" i="22"/>
  <c r="AE530" i="22"/>
  <c r="BD465" i="22"/>
  <c r="U450" i="22"/>
  <c r="S363" i="22"/>
  <c r="AF373" i="22"/>
  <c r="AV374" i="22"/>
  <c r="AK376" i="22"/>
  <c r="AL880" i="22"/>
  <c r="AR468" i="22"/>
  <c r="AJ423" i="22"/>
  <c r="BJ643" i="22"/>
  <c r="AK378" i="22"/>
  <c r="BI493" i="22"/>
  <c r="AJ920" i="22"/>
  <c r="AR652" i="22"/>
  <c r="BE673" i="22"/>
  <c r="AX381" i="22"/>
  <c r="AJ387" i="22"/>
  <c r="R596" i="22"/>
  <c r="AN886" i="22"/>
  <c r="AM670" i="22"/>
  <c r="V568" i="22"/>
  <c r="BG873" i="22"/>
  <c r="AK639" i="22"/>
  <c r="AX455" i="22"/>
  <c r="AR394" i="22"/>
  <c r="BH396" i="22"/>
  <c r="AQ397" i="22"/>
  <c r="Q960" i="22"/>
  <c r="AT779" i="22"/>
  <c r="AD399" i="22"/>
  <c r="BC399" i="22"/>
  <c r="BH400" i="22"/>
  <c r="BA401" i="22"/>
  <c r="AQ402" i="22"/>
  <c r="AM407" i="22"/>
  <c r="AM432" i="22"/>
  <c r="W433" i="22"/>
  <c r="W447" i="22"/>
  <c r="AL447" i="22"/>
  <c r="AF452" i="22"/>
  <c r="BI455" i="22"/>
  <c r="BB774" i="22"/>
  <c r="BE947" i="22"/>
  <c r="S525" i="22"/>
  <c r="BF482" i="22"/>
  <c r="AP487" i="22"/>
  <c r="AD858" i="22"/>
  <c r="AV870" i="22"/>
  <c r="AF604" i="22"/>
  <c r="P490" i="22"/>
  <c r="BK967" i="22"/>
  <c r="U617" i="22"/>
  <c r="AV499" i="22"/>
  <c r="BA504" i="22"/>
  <c r="BI517" i="22"/>
  <c r="AT523" i="22"/>
  <c r="BE681" i="22"/>
  <c r="AR566" i="22"/>
  <c r="V979" i="22"/>
  <c r="Z556" i="22"/>
  <c r="AG558" i="22"/>
  <c r="Q983" i="22"/>
  <c r="AR942" i="22"/>
  <c r="Z941" i="22"/>
  <c r="AG988" i="22"/>
  <c r="BD884" i="22"/>
  <c r="R857" i="22"/>
  <c r="AB859" i="22"/>
  <c r="Y738" i="22"/>
  <c r="AP703" i="22"/>
  <c r="BF767" i="22"/>
  <c r="AS576" i="22"/>
  <c r="AK962" i="22"/>
  <c r="AY876" i="22"/>
  <c r="Z947" i="22"/>
  <c r="AS872" i="22"/>
  <c r="BG771" i="22"/>
  <c r="AH788" i="22"/>
  <c r="AD594" i="22"/>
  <c r="AY595" i="22"/>
  <c r="BI750" i="22"/>
  <c r="BE935" i="22"/>
  <c r="AZ934" i="22"/>
  <c r="AY786" i="22"/>
  <c r="R764" i="22"/>
  <c r="Z615" i="22"/>
  <c r="AE892" i="22"/>
  <c r="U718" i="22"/>
  <c r="AL815" i="22"/>
  <c r="BF713" i="22"/>
  <c r="BJ619" i="22"/>
  <c r="BF621" i="22"/>
  <c r="R687" i="22"/>
  <c r="S798" i="22"/>
  <c r="AI643" i="22"/>
  <c r="BG643" i="22"/>
  <c r="AB926" i="22"/>
  <c r="Q953" i="22"/>
  <c r="BI703" i="22"/>
  <c r="AP645" i="22"/>
  <c r="AI655" i="22"/>
  <c r="AS986" i="22"/>
  <c r="AV798" i="22"/>
  <c r="BG810" i="22"/>
  <c r="AN846" i="22"/>
  <c r="AG660" i="22"/>
  <c r="BB1000" i="22"/>
  <c r="S877" i="22"/>
  <c r="AF749" i="22"/>
  <c r="AE902" i="22"/>
  <c r="AM713" i="22"/>
  <c r="BK898" i="22"/>
  <c r="AY887" i="22"/>
  <c r="AM673" i="22"/>
  <c r="BJ673" i="22"/>
  <c r="X876" i="22"/>
  <c r="BH972" i="22"/>
  <c r="AY964" i="22"/>
  <c r="AA718" i="22"/>
  <c r="AI935" i="22"/>
  <c r="AX782" i="22"/>
  <c r="BJ777" i="22"/>
  <c r="AL679" i="22"/>
  <c r="AW916" i="22"/>
  <c r="AK1000" i="22"/>
  <c r="AG856" i="22"/>
  <c r="AS734" i="22"/>
  <c r="AF857" i="22"/>
  <c r="AA861" i="22"/>
  <c r="AA914" i="22"/>
  <c r="Y744" i="22"/>
  <c r="AQ691" i="22"/>
  <c r="AO961" i="22"/>
  <c r="BC761" i="22"/>
  <c r="AA866" i="22"/>
  <c r="O695" i="22"/>
  <c r="AF753" i="22"/>
  <c r="O855" i="22"/>
  <c r="AZ748" i="22"/>
  <c r="AI582" i="22"/>
  <c r="BG943" i="22"/>
  <c r="AS724" i="22"/>
  <c r="BB798" i="22"/>
  <c r="AE800" i="22"/>
  <c r="BG900" i="22"/>
  <c r="O697" i="22"/>
  <c r="Z778" i="22"/>
  <c r="W753" i="22"/>
  <c r="AS843" i="22"/>
  <c r="AU854" i="22"/>
  <c r="V817" i="22"/>
  <c r="AX841" i="22"/>
  <c r="AU923" i="22"/>
  <c r="R734" i="22"/>
  <c r="U480" i="22"/>
  <c r="AE485" i="22"/>
  <c r="AG489" i="22"/>
  <c r="BD712" i="22"/>
  <c r="BI897" i="22"/>
  <c r="BH922" i="22"/>
  <c r="BA852" i="22"/>
  <c r="AM771" i="22"/>
  <c r="AH843" i="22"/>
  <c r="BG956" i="22"/>
  <c r="U842" i="22"/>
  <c r="BD503" i="22"/>
  <c r="AE532" i="22"/>
  <c r="T983" i="22"/>
  <c r="X742" i="22"/>
  <c r="Q514" i="22"/>
  <c r="AT529" i="22"/>
  <c r="X530" i="22"/>
  <c r="AO971" i="22"/>
  <c r="W994" i="22"/>
  <c r="O874" i="22"/>
  <c r="T934" i="22"/>
  <c r="AZ982" i="22"/>
  <c r="O859" i="22"/>
  <c r="AJ906" i="22"/>
  <c r="AO833" i="22"/>
  <c r="O701" i="22"/>
  <c r="BA553" i="22"/>
  <c r="AL950" i="22"/>
  <c r="BG845" i="22"/>
  <c r="AU902" i="22"/>
  <c r="AP638" i="22"/>
  <c r="AI693" i="22"/>
  <c r="AF805" i="22"/>
  <c r="AH755" i="22"/>
  <c r="P761" i="22"/>
  <c r="AU997" i="22"/>
  <c r="BD700" i="22"/>
  <c r="BF841" i="22"/>
  <c r="AH935" i="22"/>
  <c r="BB911" i="22"/>
  <c r="T750" i="22"/>
  <c r="AZ580" i="22"/>
  <c r="AB982" i="22"/>
  <c r="BK963" i="22"/>
  <c r="AO902" i="22"/>
  <c r="AV763" i="22"/>
  <c r="AB706" i="22"/>
  <c r="P1001" i="22"/>
  <c r="AX813" i="22"/>
  <c r="BJ959" i="22"/>
  <c r="AU835" i="22"/>
  <c r="BD816" i="22"/>
  <c r="T746" i="22"/>
  <c r="AB737" i="22"/>
  <c r="AD965" i="22"/>
  <c r="AR903" i="22"/>
  <c r="AS786" i="22"/>
  <c r="BL598" i="22"/>
  <c r="AC867" i="22"/>
  <c r="AP891" i="22"/>
  <c r="BF712" i="22"/>
  <c r="T744" i="22"/>
  <c r="AO698" i="22"/>
  <c r="BH744" i="22"/>
  <c r="BK928" i="22"/>
  <c r="Y751" i="22"/>
  <c r="AK613" i="22"/>
  <c r="R618" i="22"/>
  <c r="Q620" i="22"/>
  <c r="AP659" i="22"/>
  <c r="AQ960" i="22"/>
  <c r="BA837" i="22"/>
  <c r="BE823" i="22"/>
  <c r="Q628" i="22"/>
  <c r="AR932" i="22"/>
  <c r="AM757" i="22"/>
  <c r="AC634" i="22"/>
  <c r="AG1000" i="22"/>
  <c r="AC1001" i="22"/>
  <c r="AX999" i="22"/>
  <c r="AF911" i="22"/>
  <c r="BF852" i="22"/>
  <c r="X827" i="22"/>
  <c r="BB944" i="22"/>
  <c r="AV709" i="22"/>
  <c r="AH994" i="22"/>
  <c r="AE748" i="22"/>
  <c r="AA732" i="22"/>
  <c r="AA676" i="22"/>
  <c r="T963" i="22"/>
  <c r="BK657" i="22"/>
  <c r="AW781" i="22"/>
  <c r="AJ879" i="22"/>
  <c r="BL707" i="22"/>
  <c r="BB800" i="22"/>
  <c r="BD718" i="22"/>
  <c r="AF962" i="22"/>
  <c r="BH904" i="22"/>
  <c r="AY886" i="22"/>
  <c r="BI686" i="22"/>
  <c r="AE769" i="22"/>
  <c r="T940" i="22"/>
  <c r="BC813" i="22"/>
  <c r="BK646" i="22"/>
  <c r="Z866" i="22"/>
  <c r="BI850" i="22"/>
  <c r="BL723" i="22"/>
  <c r="AN860" i="22"/>
  <c r="AJ701" i="22"/>
  <c r="Q481" i="22"/>
  <c r="AT923" i="22"/>
  <c r="Z701" i="22"/>
  <c r="R516" i="22"/>
  <c r="AT836" i="22"/>
  <c r="AI734" i="22"/>
  <c r="AX952" i="22"/>
  <c r="AV982" i="22"/>
  <c r="AI462" i="22"/>
  <c r="AR817" i="22"/>
  <c r="AO869" i="22"/>
  <c r="U735" i="22"/>
  <c r="AM980" i="22"/>
  <c r="AD1001" i="22"/>
  <c r="AF954" i="22"/>
  <c r="AV967" i="22"/>
  <c r="AK826" i="22"/>
  <c r="AO821" i="22"/>
  <c r="AD731" i="22"/>
  <c r="AL905" i="22"/>
  <c r="W841" i="22"/>
  <c r="AR702" i="22"/>
  <c r="R883" i="22"/>
  <c r="AY885" i="22"/>
  <c r="AQ974" i="22"/>
  <c r="AQ920" i="22"/>
  <c r="AT772" i="22"/>
  <c r="Q830" i="22"/>
  <c r="AJ904" i="22"/>
  <c r="V855" i="22"/>
  <c r="BE752" i="22"/>
  <c r="BL522" i="22"/>
  <c r="AF537" i="22"/>
  <c r="AM894" i="22"/>
  <c r="AT828" i="22"/>
  <c r="AS704" i="22"/>
  <c r="BG783" i="22"/>
  <c r="AK978" i="22"/>
  <c r="AA878" i="22"/>
  <c r="R896" i="22"/>
  <c r="O709" i="22"/>
  <c r="AG567" i="22"/>
  <c r="AL570" i="22"/>
  <c r="Q845" i="22"/>
  <c r="BF788" i="22"/>
  <c r="AQ998" i="22"/>
  <c r="AI954" i="22"/>
  <c r="AS742" i="22"/>
  <c r="AU766" i="22"/>
  <c r="AM814" i="22"/>
  <c r="BC768" i="22"/>
  <c r="AA594" i="22"/>
  <c r="BC979" i="22"/>
  <c r="BI928" i="22"/>
  <c r="AZ935" i="22"/>
  <c r="BH858" i="22"/>
  <c r="AD811" i="22"/>
  <c r="BD609" i="22"/>
  <c r="AI610" i="22"/>
  <c r="AT614" i="22"/>
  <c r="BA872" i="22"/>
  <c r="BJ749" i="22"/>
  <c r="Y805" i="22"/>
  <c r="AT730" i="22"/>
  <c r="Y806" i="22"/>
  <c r="W885" i="22"/>
  <c r="BB647" i="22"/>
  <c r="AT758" i="22"/>
  <c r="AO762" i="22"/>
  <c r="AT917" i="22"/>
  <c r="AO963" i="22"/>
  <c r="AV971" i="22"/>
  <c r="AV629" i="22"/>
  <c r="BC630" i="22"/>
  <c r="BJ937" i="22"/>
  <c r="O812" i="22"/>
  <c r="BG769" i="22"/>
  <c r="BA644" i="22"/>
  <c r="U872" i="22"/>
  <c r="AY750" i="22"/>
  <c r="AT648" i="22"/>
  <c r="AG808" i="22"/>
  <c r="U813" i="22"/>
  <c r="BK926" i="22"/>
  <c r="W975" i="22"/>
  <c r="BD819" i="22"/>
  <c r="AF675" i="22"/>
  <c r="AJ675" i="22"/>
  <c r="BG675" i="22"/>
  <c r="AA677" i="22"/>
  <c r="BH678" i="22"/>
  <c r="BA691" i="22"/>
  <c r="AP963" i="22"/>
  <c r="BE715" i="22"/>
  <c r="AB803" i="22"/>
  <c r="BL990" i="22"/>
  <c r="S697" i="22"/>
  <c r="BD829" i="22"/>
  <c r="W976" i="22"/>
  <c r="AE865" i="22"/>
  <c r="Q810" i="22"/>
  <c r="AZ695" i="22"/>
  <c r="AS785" i="22"/>
  <c r="BE873" i="22"/>
  <c r="AU711" i="22"/>
  <c r="BH788" i="22"/>
  <c r="AF785" i="22"/>
  <c r="BA481" i="22"/>
  <c r="AF936" i="22"/>
  <c r="BE879" i="22"/>
  <c r="AM494" i="22"/>
  <c r="BL937" i="22"/>
  <c r="AA954" i="22"/>
  <c r="V736" i="22"/>
  <c r="O1001" i="22"/>
  <c r="BG973" i="22"/>
  <c r="BI762" i="22"/>
  <c r="S504" i="22"/>
  <c r="P518" i="22"/>
  <c r="T820" i="22"/>
  <c r="BB729" i="22"/>
  <c r="BL974" i="22"/>
  <c r="X770" i="22"/>
  <c r="Q526" i="22"/>
  <c r="AQ526" i="22"/>
  <c r="BE432" i="22"/>
  <c r="BJ997" i="22"/>
  <c r="AF825" i="22"/>
  <c r="Z700" i="22"/>
  <c r="AP550" i="22"/>
  <c r="AK553" i="22"/>
  <c r="AM959" i="22"/>
  <c r="BD721" i="22"/>
  <c r="AW717" i="22"/>
  <c r="AL778" i="22"/>
  <c r="W940" i="22"/>
  <c r="BB713" i="22"/>
  <c r="T566" i="22"/>
  <c r="O937" i="22"/>
  <c r="Q914" i="22"/>
  <c r="U759" i="22"/>
  <c r="BA577" i="22"/>
  <c r="AG897" i="22"/>
  <c r="X858" i="22"/>
  <c r="BJ800" i="22"/>
  <c r="AW692" i="22"/>
  <c r="R972" i="22"/>
  <c r="BH751" i="22"/>
  <c r="R580" i="22"/>
  <c r="AR582" i="22"/>
  <c r="R1000" i="22"/>
  <c r="AF966" i="22"/>
  <c r="BG858" i="22"/>
  <c r="BE802" i="22"/>
  <c r="BE624" i="22"/>
  <c r="BH767" i="22"/>
  <c r="V900" i="22"/>
  <c r="AL901" i="22"/>
  <c r="P859" i="22"/>
  <c r="V693" i="22"/>
  <c r="X604" i="22"/>
  <c r="AX606" i="22"/>
  <c r="BE816" i="22"/>
  <c r="AJ697" i="22"/>
  <c r="AC609" i="22"/>
  <c r="BF617" i="22"/>
  <c r="Z628" i="22"/>
  <c r="T634" i="22"/>
  <c r="AD649" i="22"/>
  <c r="AA700" i="22"/>
  <c r="BE639" i="22"/>
  <c r="AV947" i="22"/>
  <c r="O836" i="22"/>
  <c r="AT744" i="22"/>
  <c r="P646" i="22"/>
  <c r="BE712" i="22"/>
  <c r="O800" i="22"/>
  <c r="P707" i="22"/>
  <c r="AH663" i="22"/>
  <c r="S667" i="22"/>
  <c r="BA676" i="22"/>
  <c r="AY678" i="22"/>
  <c r="BA777" i="22"/>
  <c r="U913" i="22"/>
  <c r="Y888" i="22"/>
  <c r="BD738" i="22"/>
  <c r="AG690" i="22"/>
  <c r="BL977" i="22"/>
  <c r="T865" i="22"/>
  <c r="Z953" i="22"/>
  <c r="AR846" i="22"/>
  <c r="AW805" i="22"/>
  <c r="AE850" i="22"/>
  <c r="AM811" i="22"/>
  <c r="R981" i="22"/>
  <c r="AA960" i="22"/>
  <c r="AB871" i="22"/>
  <c r="AW979" i="22"/>
  <c r="AW760" i="22"/>
  <c r="AC769" i="22"/>
  <c r="AV771" i="22"/>
  <c r="AV956" i="22"/>
  <c r="AH795" i="22"/>
  <c r="BG803" i="22"/>
  <c r="BB948" i="22"/>
  <c r="AZ811" i="22"/>
  <c r="AR920" i="22"/>
  <c r="W990" i="22"/>
  <c r="AB895" i="22"/>
  <c r="BI830" i="22"/>
  <c r="AO835" i="22"/>
  <c r="BI719" i="22"/>
  <c r="BC801" i="22"/>
  <c r="Q956" i="22"/>
  <c r="AM762" i="22"/>
  <c r="Q862" i="22"/>
  <c r="AL897" i="22"/>
  <c r="BE848" i="22"/>
  <c r="AN744" i="22"/>
  <c r="AH880" i="22"/>
  <c r="AC942" i="22"/>
  <c r="AY760" i="22"/>
  <c r="BC814" i="22"/>
  <c r="AI880" i="22"/>
  <c r="AF921" i="22"/>
  <c r="AV921" i="22"/>
  <c r="S999" i="22"/>
  <c r="AH835" i="22"/>
  <c r="BF848" i="22"/>
  <c r="AV896" i="22"/>
  <c r="AP877" i="22"/>
  <c r="AS909" i="22"/>
  <c r="S808" i="22"/>
  <c r="AF969" i="22"/>
  <c r="AR961" i="22"/>
  <c r="R900" i="22"/>
  <c r="U977" i="22"/>
  <c r="O892" i="22"/>
  <c r="AC956" i="22"/>
  <c r="Q863" i="22"/>
  <c r="R839" i="22"/>
  <c r="T752" i="22"/>
  <c r="BK768" i="22"/>
  <c r="X807" i="22"/>
  <c r="BG830" i="22"/>
  <c r="AP914" i="22"/>
  <c r="AW961" i="22"/>
  <c r="AG918" i="22"/>
  <c r="V871" i="22"/>
  <c r="BE1001" i="22"/>
  <c r="BB915" i="22"/>
  <c r="AS841" i="22"/>
  <c r="AZ887" i="22"/>
  <c r="BJ906" i="22"/>
  <c r="AH932" i="22"/>
  <c r="BF837" i="22"/>
  <c r="R722" i="22"/>
  <c r="AE921" i="22"/>
  <c r="R974" i="22"/>
  <c r="AW768" i="22"/>
  <c r="AW770" i="22"/>
  <c r="Z876" i="22"/>
  <c r="W925" i="22"/>
  <c r="BF923" i="22"/>
  <c r="AA873" i="22"/>
  <c r="AE825" i="22"/>
  <c r="AO969" i="22"/>
  <c r="AO813" i="22"/>
  <c r="AC906" i="22"/>
  <c r="AW921" i="22"/>
  <c r="BE988" i="22"/>
  <c r="Q936" i="22"/>
  <c r="Y891" i="22"/>
  <c r="AE916" i="22"/>
  <c r="BA986" i="22"/>
  <c r="BJ936" i="22"/>
  <c r="AJ987" i="22"/>
  <c r="R990" i="22"/>
  <c r="P991" i="22"/>
  <c r="Z950" i="22"/>
  <c r="S936" i="22"/>
  <c r="O919" i="22"/>
  <c r="AC938" i="22"/>
  <c r="AO891" i="22"/>
  <c r="BE964" i="22"/>
  <c r="AK897" i="22"/>
  <c r="AK985" i="22"/>
  <c r="AX863" i="22"/>
  <c r="AO928" i="22"/>
  <c r="AW1001" i="22"/>
  <c r="U394" i="22"/>
  <c r="S976" i="22"/>
  <c r="AM187" i="22"/>
  <c r="AU944" i="22"/>
  <c r="BI963" i="22"/>
  <c r="U964" i="22"/>
  <c r="S427" i="22"/>
  <c r="AU913" i="22"/>
  <c r="T878" i="22"/>
  <c r="AJ992" i="22"/>
  <c r="AE873" i="22"/>
  <c r="AT861" i="22"/>
  <c r="BJ990" i="22"/>
  <c r="AD940" i="22"/>
  <c r="Q975" i="22"/>
  <c r="BB967" i="22"/>
  <c r="P945" i="22"/>
  <c r="BE869" i="22"/>
  <c r="AF881" i="22"/>
  <c r="AZ914" i="22"/>
  <c r="AG934" i="22"/>
  <c r="V885" i="22"/>
  <c r="BJ928" i="22"/>
  <c r="BG962" i="22"/>
  <c r="AG965" i="22"/>
  <c r="BC975" i="22"/>
  <c r="AY965" i="22"/>
  <c r="BJ926" i="22"/>
  <c r="AH928" i="22"/>
  <c r="BA973" i="22"/>
  <c r="BH833" i="22"/>
  <c r="BD982" i="22"/>
  <c r="AB967" i="22"/>
  <c r="AO954" i="22"/>
  <c r="BG901" i="22"/>
  <c r="BC970" i="22"/>
  <c r="Q929" i="22"/>
  <c r="AD943" i="22"/>
  <c r="AE996" i="22"/>
  <c r="BF927" i="22"/>
  <c r="BI976" i="22"/>
  <c r="AJ818" i="22"/>
  <c r="AE819" i="22"/>
  <c r="T843" i="22"/>
  <c r="AG844" i="22"/>
  <c r="AI907" i="22"/>
  <c r="Y968" i="22"/>
  <c r="BD913" i="22"/>
  <c r="AH976" i="22"/>
  <c r="BC911" i="22"/>
  <c r="AH971" i="22"/>
  <c r="AB996" i="22"/>
  <c r="BL950" i="22"/>
  <c r="Z896" i="22"/>
  <c r="AR914" i="22"/>
  <c r="AC925" i="22"/>
  <c r="Z939" i="22"/>
  <c r="AC974" i="22"/>
  <c r="AP974" i="22"/>
  <c r="AZ937" i="22"/>
  <c r="AW990" i="22"/>
  <c r="AW754" i="22"/>
  <c r="BE960" i="22"/>
  <c r="V1000" i="22"/>
  <c r="AF951" i="22"/>
  <c r="AR430" i="22"/>
  <c r="BH966" i="22"/>
  <c r="AS997" i="22"/>
  <c r="Y996" i="22"/>
  <c r="R969" i="22"/>
  <c r="AO968" i="22"/>
  <c r="AC958" i="22"/>
  <c r="S358" i="22"/>
  <c r="BK998" i="22"/>
  <c r="AJ234" i="22"/>
  <c r="AP984" i="22"/>
  <c r="AE993" i="22"/>
  <c r="AV995" i="22"/>
  <c r="O940" i="22"/>
  <c r="AA593" i="22"/>
  <c r="AB520" i="22"/>
  <c r="AE971" i="22"/>
  <c r="BE944" i="22"/>
  <c r="Z247" i="22"/>
  <c r="R963" i="22"/>
  <c r="Z944" i="22"/>
  <c r="Y956" i="22"/>
  <c r="AU998" i="22"/>
  <c r="BD67" i="22"/>
  <c r="AT971" i="22"/>
  <c r="BH616" i="22"/>
  <c r="BF989" i="22"/>
  <c r="AO994" i="22"/>
  <c r="AT992" i="22"/>
  <c r="AE949" i="22"/>
  <c r="AL979" i="22"/>
  <c r="AP949" i="22"/>
  <c r="W800" i="22"/>
  <c r="AO974" i="22"/>
  <c r="BG998" i="22"/>
  <c r="AB969" i="22"/>
  <c r="AW522" i="22"/>
  <c r="AS482" i="22"/>
  <c r="V999" i="22"/>
  <c r="S964" i="22"/>
  <c r="Q991" i="22"/>
  <c r="V996" i="22"/>
  <c r="X989" i="22"/>
  <c r="AV943" i="22"/>
  <c r="AQ652" i="22"/>
  <c r="AH881" i="22"/>
  <c r="AD977" i="22"/>
  <c r="AO938" i="22"/>
  <c r="BF984" i="22"/>
  <c r="AY975" i="22"/>
  <c r="U43" i="22"/>
  <c r="BG934" i="22"/>
  <c r="AJ994" i="22"/>
  <c r="W746" i="22"/>
  <c r="AM972" i="22"/>
  <c r="BH997" i="22"/>
  <c r="X611" i="22"/>
  <c r="AA916" i="22"/>
  <c r="AB957" i="22"/>
  <c r="BF937" i="22"/>
  <c r="Z32" i="22"/>
  <c r="BB291" i="22"/>
  <c r="P954" i="22"/>
  <c r="BI999" i="22"/>
  <c r="AA941" i="22"/>
  <c r="U1000" i="22"/>
  <c r="AY993" i="22"/>
  <c r="AZ622" i="22"/>
  <c r="BA949" i="22"/>
  <c r="BL910" i="22"/>
  <c r="AI961" i="22"/>
  <c r="AE671" i="22"/>
  <c r="BG754" i="22"/>
  <c r="AY957" i="22"/>
  <c r="BA551" i="22"/>
  <c r="S886" i="22"/>
  <c r="AF967" i="22"/>
  <c r="AY758" i="22"/>
  <c r="AY810" i="22"/>
  <c r="AC518" i="22"/>
  <c r="AS980" i="22"/>
  <c r="AI947" i="22"/>
  <c r="U939" i="22"/>
  <c r="AZ946" i="22"/>
  <c r="BD975" i="22"/>
  <c r="AC972" i="22"/>
  <c r="T955" i="22"/>
  <c r="AP956" i="22"/>
  <c r="BI969" i="22"/>
  <c r="U966" i="22"/>
  <c r="AV952" i="22"/>
  <c r="Z989" i="22"/>
  <c r="AI957" i="22"/>
  <c r="AU980" i="22"/>
  <c r="AW984" i="22"/>
  <c r="AK992" i="22"/>
  <c r="T985" i="22"/>
  <c r="AR984" i="22"/>
  <c r="BA992" i="22"/>
  <c r="AD978" i="22"/>
  <c r="AU961" i="22"/>
  <c r="AD996" i="22"/>
  <c r="AT957" i="22"/>
  <c r="BK956" i="22"/>
  <c r="BJ998" i="22"/>
  <c r="T954" i="22"/>
  <c r="BI998" i="22"/>
  <c r="R967" i="22"/>
  <c r="BB980" i="22"/>
  <c r="R942" i="22"/>
  <c r="Z992" i="22"/>
  <c r="BL995" i="22"/>
  <c r="AU968" i="22"/>
  <c r="BL982" i="22"/>
  <c r="AW968" i="22"/>
  <c r="AE987" i="22"/>
  <c r="T992" i="22"/>
  <c r="AW952" i="22"/>
  <c r="AL948" i="22"/>
  <c r="AT959" i="22"/>
  <c r="AX975" i="22"/>
  <c r="O995" i="22"/>
  <c r="BK968" i="22"/>
  <c r="Q987" i="22"/>
  <c r="AU979" i="22"/>
  <c r="AH989" i="22"/>
  <c r="AI980" i="22"/>
  <c r="AU989" i="22"/>
  <c r="AN1000" i="22"/>
  <c r="V956" i="22"/>
  <c r="AK998" i="22"/>
  <c r="AR1000" i="22"/>
  <c r="BC939" i="22"/>
  <c r="AJ990" i="22"/>
  <c r="U956" i="22"/>
  <c r="AV962" i="22"/>
  <c r="AR951" i="22"/>
  <c r="AQ987" i="22"/>
  <c r="Y991" i="22"/>
  <c r="AU987" i="22"/>
  <c r="AR969" i="22"/>
  <c r="AY976" i="22"/>
  <c r="O952" i="22"/>
  <c r="V993" i="22"/>
  <c r="AH997" i="22"/>
  <c r="AU959" i="22"/>
  <c r="Y989" i="22"/>
  <c r="U979" i="22"/>
  <c r="V976" i="22"/>
  <c r="AO990" i="22"/>
  <c r="AZ987" i="22"/>
  <c r="BI975" i="22"/>
  <c r="P993" i="22"/>
  <c r="AF955" i="22"/>
  <c r="S959" i="22"/>
  <c r="BH989" i="22"/>
  <c r="U989" i="22"/>
  <c r="BL988" i="22"/>
  <c r="BA962" i="22"/>
  <c r="BC974" i="22"/>
  <c r="BD956" i="22"/>
  <c r="AF959" i="22"/>
  <c r="BE952" i="22"/>
  <c r="AK951" i="22"/>
  <c r="AJ975" i="22"/>
  <c r="BE962" i="22"/>
  <c r="AM973" i="22"/>
  <c r="AK972" i="22"/>
  <c r="AX994" i="22"/>
  <c r="BH863" i="22"/>
  <c r="BI874" i="22"/>
  <c r="AK877" i="22"/>
  <c r="AM967" i="22"/>
  <c r="BC950" i="22"/>
  <c r="BF966" i="22"/>
  <c r="BI945" i="22"/>
  <c r="Y904" i="22"/>
  <c r="AU909" i="22"/>
  <c r="BB912" i="22"/>
  <c r="AO913" i="22"/>
  <c r="AZ916" i="22"/>
  <c r="BD918" i="22"/>
  <c r="BH926" i="22"/>
  <c r="Z927" i="22"/>
  <c r="X928" i="22"/>
  <c r="AN933" i="22"/>
  <c r="AL935" i="22"/>
  <c r="BJ941" i="22"/>
  <c r="AD945" i="22"/>
  <c r="T956" i="22"/>
  <c r="AW964" i="22"/>
  <c r="V966" i="22"/>
  <c r="BJ969" i="22"/>
  <c r="AG970" i="22"/>
  <c r="AI985" i="22"/>
  <c r="AI983" i="22"/>
  <c r="AI882" i="22"/>
  <c r="AN895" i="22"/>
  <c r="AC911" i="22"/>
  <c r="AL913" i="22"/>
  <c r="T914" i="22"/>
  <c r="AD929" i="22"/>
  <c r="AF930" i="22"/>
  <c r="BE932" i="22"/>
  <c r="AL936" i="22"/>
  <c r="R940" i="22"/>
  <c r="P951" i="22"/>
  <c r="Z952" i="22"/>
  <c r="AA955" i="22"/>
  <c r="AA961" i="22"/>
  <c r="AX967" i="22"/>
  <c r="AD980" i="22"/>
  <c r="BF951" i="22"/>
  <c r="AD990" i="22"/>
  <c r="AD995" i="22"/>
  <c r="AA1001" i="22"/>
  <c r="AK807" i="22"/>
  <c r="S530" i="22"/>
  <c r="BC543" i="22"/>
  <c r="AE843" i="22"/>
  <c r="AJ532" i="22"/>
  <c r="BJ979" i="22"/>
  <c r="AH981" i="22"/>
  <c r="AW879" i="22"/>
  <c r="AE982" i="22"/>
  <c r="AX897" i="22"/>
  <c r="AY922" i="22"/>
  <c r="BL552" i="22"/>
  <c r="P986" i="22"/>
  <c r="AD1000" i="22"/>
  <c r="AV820" i="22"/>
  <c r="O991" i="22"/>
  <c r="AF779" i="22"/>
  <c r="X618" i="22"/>
  <c r="AK712" i="22"/>
  <c r="W563" i="22"/>
  <c r="AY840" i="22"/>
  <c r="Q739" i="22"/>
  <c r="BE995" i="22"/>
  <c r="BJ607" i="22"/>
  <c r="BG923" i="22"/>
  <c r="AO793" i="22"/>
  <c r="AZ614" i="22"/>
  <c r="Q659" i="22"/>
  <c r="AV782" i="22"/>
  <c r="R978" i="22"/>
  <c r="T989" i="22"/>
  <c r="AV601" i="22"/>
  <c r="AS847" i="22"/>
  <c r="AV628" i="22"/>
  <c r="BG766" i="22"/>
  <c r="Y846" i="22"/>
  <c r="BC817" i="22"/>
  <c r="AI779" i="22"/>
  <c r="P979" i="22"/>
  <c r="AK649" i="22"/>
  <c r="BC878" i="22"/>
  <c r="AB950" i="22"/>
  <c r="BL872" i="22"/>
  <c r="BJ832" i="22"/>
  <c r="AA617" i="22"/>
  <c r="BB685" i="22"/>
  <c r="BL717" i="22"/>
  <c r="R649" i="22"/>
  <c r="AL993" i="22"/>
  <c r="AW894" i="22"/>
  <c r="BH623" i="22"/>
  <c r="AN977" i="22"/>
  <c r="AT798" i="22"/>
  <c r="BK609" i="22"/>
  <c r="AJ960" i="22"/>
  <c r="BB794" i="22"/>
  <c r="AW992" i="22"/>
  <c r="AJ755" i="22"/>
  <c r="Q976" i="22"/>
  <c r="BA818" i="22"/>
  <c r="AN990" i="22"/>
  <c r="X936" i="22"/>
  <c r="BH679" i="22"/>
  <c r="AK679" i="22"/>
  <c r="AG761" i="22"/>
  <c r="AB997" i="22"/>
  <c r="AQ913" i="22"/>
  <c r="Z980" i="22"/>
  <c r="AW769" i="22"/>
  <c r="AA946" i="22"/>
  <c r="Q977" i="22"/>
  <c r="U864" i="22"/>
  <c r="AW811" i="22"/>
  <c r="BF835" i="22"/>
  <c r="AM985" i="22"/>
  <c r="AU928" i="22"/>
  <c r="AQ864" i="22"/>
  <c r="BK679" i="22"/>
  <c r="BC993" i="22"/>
  <c r="BG994" i="22"/>
  <c r="U985" i="22"/>
  <c r="AB987" i="22"/>
  <c r="AO979" i="22"/>
  <c r="AM983" i="22"/>
  <c r="AB986" i="22"/>
  <c r="AZ996" i="22"/>
  <c r="BC987" i="22"/>
  <c r="BF986" i="22"/>
  <c r="AU999" i="22"/>
  <c r="AD994" i="22"/>
  <c r="U997" i="22"/>
  <c r="AT990" i="22"/>
  <c r="AF997" i="22"/>
  <c r="BK981" i="22"/>
  <c r="AI976" i="22"/>
  <c r="AI994" i="22"/>
  <c r="BA997" i="22"/>
  <c r="X991" i="22"/>
  <c r="X978" i="22"/>
  <c r="O989" i="22"/>
  <c r="BG992" i="22"/>
  <c r="BH999" i="22"/>
  <c r="AE991" i="22"/>
  <c r="AJ979" i="22"/>
  <c r="AC986" i="22"/>
  <c r="AV991" i="22"/>
  <c r="BA990" i="22"/>
  <c r="BJ956" i="22"/>
  <c r="T967" i="22"/>
  <c r="AO967" i="22"/>
  <c r="BA967" i="22"/>
  <c r="AN970" i="22"/>
  <c r="AY1000" i="22"/>
  <c r="AY953" i="22"/>
  <c r="BL978" i="22"/>
  <c r="AC957" i="22"/>
  <c r="O996" i="22"/>
  <c r="BB987" i="22"/>
  <c r="AX972" i="22"/>
  <c r="AA796" i="22"/>
  <c r="AH972" i="22"/>
  <c r="R898" i="22"/>
  <c r="AG845" i="22"/>
  <c r="BK992" i="22"/>
  <c r="AT986" i="22"/>
  <c r="V1001" i="22"/>
  <c r="BH1001" i="22"/>
  <c r="AN998" i="22"/>
  <c r="AU1001" i="22"/>
  <c r="BD991" i="22"/>
  <c r="AA996" i="22"/>
  <c r="AQ993" i="22"/>
  <c r="BJ996" i="22"/>
  <c r="P988" i="22"/>
  <c r="V407" i="22"/>
  <c r="AG371" i="22"/>
  <c r="AF414" i="22"/>
  <c r="P853" i="22"/>
  <c r="W816" i="22"/>
  <c r="BD234" i="22"/>
  <c r="P384" i="22"/>
  <c r="BB854" i="22"/>
  <c r="AE368" i="22"/>
  <c r="AQ332" i="22"/>
  <c r="AU517" i="22"/>
  <c r="T63" i="22"/>
  <c r="AN891" i="22"/>
  <c r="BG652" i="22"/>
  <c r="W497" i="22"/>
  <c r="AX326" i="22"/>
  <c r="X203" i="22"/>
  <c r="AA215" i="22"/>
  <c r="AQ95" i="22"/>
  <c r="Z12" i="22"/>
  <c r="R547" i="22"/>
  <c r="AU275" i="22"/>
  <c r="V355" i="22"/>
  <c r="AD212" i="22"/>
  <c r="BJ120" i="22"/>
  <c r="AM857" i="22"/>
  <c r="AJ891" i="22"/>
  <c r="BI873" i="22"/>
  <c r="AW513" i="22"/>
  <c r="BF504" i="22"/>
  <c r="V454" i="22"/>
  <c r="BH463" i="22"/>
  <c r="BB930" i="22"/>
  <c r="BG124" i="22"/>
  <c r="AW941" i="22"/>
  <c r="AU801" i="22"/>
  <c r="BA703" i="22"/>
  <c r="S603" i="22"/>
  <c r="AG510" i="22"/>
  <c r="AG893" i="22"/>
  <c r="AZ164" i="22"/>
  <c r="AL133" i="22"/>
  <c r="BA547" i="22"/>
  <c r="BC457" i="22"/>
  <c r="BD233" i="22"/>
  <c r="BE958" i="22"/>
  <c r="AP834" i="22"/>
  <c r="BL358" i="22"/>
  <c r="AB185" i="22"/>
  <c r="AC2" i="22"/>
  <c r="S2" i="22"/>
  <c r="BL703" i="22"/>
  <c r="BA647" i="22"/>
  <c r="X684" i="22"/>
  <c r="AP434" i="22"/>
  <c r="AW465" i="22"/>
  <c r="AR106" i="22"/>
  <c r="BH484" i="22"/>
  <c r="AG163" i="22"/>
  <c r="Y46" i="22"/>
  <c r="AI688" i="22"/>
  <c r="AS553" i="22"/>
  <c r="BL514" i="22"/>
  <c r="BA173" i="22"/>
  <c r="AP926" i="22"/>
  <c r="Z919" i="22"/>
  <c r="AC684" i="22"/>
  <c r="R4" i="22"/>
  <c r="AZ978" i="22"/>
  <c r="AJ776" i="22"/>
  <c r="BG659" i="22"/>
  <c r="AS672" i="22"/>
  <c r="AA467" i="22"/>
  <c r="W244" i="22"/>
  <c r="AP315" i="22"/>
  <c r="BB968" i="22"/>
  <c r="BF591" i="22"/>
  <c r="BA51" i="22"/>
  <c r="O850" i="22"/>
  <c r="AQ777" i="22"/>
  <c r="BG673" i="22"/>
  <c r="V689" i="22"/>
  <c r="BJ329" i="22"/>
  <c r="BA229" i="22"/>
  <c r="AK185" i="22"/>
  <c r="AQ197" i="22"/>
  <c r="T27" i="22"/>
  <c r="AV347" i="22"/>
  <c r="AS24" i="22"/>
  <c r="AZ952" i="22"/>
  <c r="BC788" i="22"/>
  <c r="BD737" i="22"/>
  <c r="AA766" i="22"/>
  <c r="AP718" i="22"/>
  <c r="AV403" i="22"/>
  <c r="AY202" i="22"/>
  <c r="AH51" i="22"/>
  <c r="BK11" i="22"/>
  <c r="BF853" i="22"/>
  <c r="AH852" i="22"/>
  <c r="BE780" i="22"/>
  <c r="BF645" i="22"/>
  <c r="T648" i="22"/>
  <c r="AT350" i="22"/>
  <c r="X268" i="22"/>
  <c r="BF50" i="22"/>
  <c r="AZ964" i="22"/>
  <c r="AE714" i="22"/>
  <c r="AX705" i="22"/>
  <c r="AV407" i="22"/>
  <c r="Y81" i="22"/>
  <c r="AA6" i="22"/>
  <c r="BI175" i="22"/>
  <c r="AD303" i="22"/>
  <c r="AB790" i="22"/>
  <c r="AH699" i="22"/>
  <c r="AQ375" i="22"/>
  <c r="BG136" i="22"/>
  <c r="AP252" i="22"/>
  <c r="AD520" i="22"/>
  <c r="AS93" i="22"/>
  <c r="AN281" i="22"/>
  <c r="P86" i="22"/>
  <c r="BG774" i="22"/>
  <c r="AK678" i="22"/>
  <c r="AR365" i="22"/>
  <c r="Q101" i="22"/>
  <c r="BH187" i="22"/>
  <c r="AJ437" i="22"/>
  <c r="BJ57" i="22"/>
  <c r="AB958" i="22"/>
  <c r="BE806" i="22"/>
  <c r="Z591" i="22"/>
  <c r="AL785" i="22"/>
  <c r="BA434" i="22"/>
  <c r="BE991" i="22"/>
  <c r="BD957" i="22"/>
  <c r="BI933" i="22"/>
  <c r="Y849" i="22"/>
  <c r="BJ817" i="22"/>
  <c r="AK661" i="22"/>
  <c r="AW446" i="22"/>
  <c r="BE192" i="22"/>
  <c r="AY126" i="22"/>
  <c r="AF797" i="22"/>
  <c r="AN757" i="22"/>
  <c r="AJ727" i="22"/>
  <c r="S743" i="22"/>
  <c r="AQ666" i="22"/>
  <c r="AO372" i="22"/>
  <c r="BI358" i="22"/>
  <c r="AF937" i="22"/>
  <c r="S786" i="22"/>
  <c r="AA721" i="22"/>
  <c r="AU698" i="22"/>
  <c r="AJ597" i="22"/>
  <c r="BK511" i="22"/>
  <c r="BC477" i="22"/>
  <c r="T459" i="22"/>
  <c r="AN289" i="22"/>
  <c r="BD433" i="22"/>
  <c r="BJ174" i="22"/>
  <c r="AL237" i="22"/>
  <c r="V72" i="22"/>
  <c r="AO989" i="22"/>
  <c r="AJ658" i="22"/>
  <c r="AU266" i="22"/>
  <c r="AD292" i="22"/>
  <c r="AV250" i="22"/>
  <c r="P987" i="22"/>
  <c r="S807" i="22"/>
  <c r="AS722" i="22"/>
  <c r="Q519" i="22"/>
  <c r="BB411" i="22"/>
  <c r="BA44" i="22"/>
  <c r="AI672" i="22"/>
  <c r="U742" i="22"/>
  <c r="AW612" i="22"/>
  <c r="AM550" i="22"/>
  <c r="AQ510" i="22"/>
  <c r="W456" i="22"/>
  <c r="BD159" i="22"/>
  <c r="P985" i="22"/>
  <c r="X739" i="22"/>
  <c r="AS656" i="22"/>
  <c r="BB543" i="22"/>
  <c r="AW375" i="22"/>
  <c r="Y151" i="22"/>
  <c r="AZ155" i="22"/>
  <c r="AV104" i="22"/>
  <c r="Y42" i="22"/>
  <c r="AT977" i="22"/>
  <c r="BG930" i="22"/>
  <c r="AD560" i="22"/>
  <c r="AU399" i="22"/>
  <c r="Q378" i="22"/>
  <c r="AB478" i="22"/>
  <c r="BL93" i="22"/>
  <c r="AZ82" i="22"/>
  <c r="AI240" i="22"/>
  <c r="O190" i="22"/>
  <c r="AW871" i="22"/>
  <c r="AU821" i="22"/>
  <c r="BL288" i="22"/>
  <c r="BC899" i="22"/>
  <c r="AW574" i="22"/>
  <c r="Q724" i="22"/>
  <c r="AI475" i="22"/>
  <c r="W264" i="22"/>
  <c r="AG289" i="22"/>
  <c r="AD321" i="22"/>
  <c r="AI247" i="22"/>
  <c r="S148" i="22"/>
  <c r="BK975" i="22"/>
  <c r="AW594" i="22"/>
  <c r="BG453" i="22"/>
  <c r="AH347" i="22"/>
  <c r="AM227" i="22"/>
  <c r="BG129" i="22"/>
  <c r="T875" i="22"/>
  <c r="AW456" i="22"/>
  <c r="AJ202" i="22"/>
  <c r="AH262" i="22"/>
  <c r="AH908" i="22"/>
  <c r="Y779" i="22"/>
  <c r="AP785" i="22"/>
  <c r="AI748" i="22"/>
  <c r="BK691" i="22"/>
  <c r="AA361" i="22"/>
  <c r="AX520" i="22"/>
  <c r="R293" i="22"/>
  <c r="AM848" i="22"/>
  <c r="BF871" i="22"/>
  <c r="Y862" i="22"/>
  <c r="BJ702" i="22"/>
  <c r="AA446" i="22"/>
  <c r="BC130" i="22"/>
  <c r="Y881" i="22"/>
  <c r="BD646" i="22"/>
  <c r="AY448" i="22"/>
  <c r="AE263" i="22"/>
  <c r="AV456" i="22"/>
  <c r="BI75" i="22"/>
  <c r="AY123" i="22"/>
  <c r="AP23" i="22"/>
  <c r="AT936" i="22"/>
  <c r="AM891" i="22"/>
  <c r="AA885" i="22"/>
  <c r="P716" i="22"/>
  <c r="BK739" i="22"/>
  <c r="Y697" i="22"/>
  <c r="BB218" i="22"/>
  <c r="T869" i="22"/>
  <c r="AD616" i="22"/>
  <c r="AB74" i="22"/>
  <c r="AX224" i="22"/>
  <c r="Z260" i="22"/>
  <c r="AN55" i="22"/>
  <c r="AH965" i="22"/>
  <c r="AM912" i="22"/>
  <c r="S796" i="22"/>
  <c r="V651" i="22"/>
  <c r="S288" i="22"/>
  <c r="AD326" i="22"/>
  <c r="BD394" i="22"/>
  <c r="AZ334" i="22"/>
  <c r="BL837" i="22"/>
  <c r="BH571" i="22"/>
  <c r="O397" i="22"/>
  <c r="X61" i="22"/>
  <c r="AV480" i="22"/>
  <c r="Z923" i="22"/>
  <c r="BL716" i="22"/>
  <c r="AC462" i="22"/>
  <c r="AJ257" i="22"/>
  <c r="BB956" i="22"/>
  <c r="AU744" i="22"/>
  <c r="V684" i="22"/>
  <c r="AD555" i="22"/>
  <c r="AG490" i="22"/>
  <c r="AC73" i="22"/>
  <c r="AY74" i="22"/>
  <c r="AJ736" i="22"/>
  <c r="AE685" i="22"/>
  <c r="AI606" i="22"/>
  <c r="Z603" i="22"/>
  <c r="AG561" i="22"/>
  <c r="AV558" i="22"/>
  <c r="AJ449" i="22"/>
  <c r="AZ730" i="22"/>
  <c r="AZ715" i="22"/>
  <c r="BK230" i="22"/>
  <c r="W97" i="22"/>
  <c r="R50" i="22"/>
  <c r="V107" i="22"/>
  <c r="AR41" i="22"/>
  <c r="BA178" i="22"/>
  <c r="U58" i="22"/>
  <c r="AB841" i="22"/>
  <c r="AN879" i="22"/>
  <c r="AA536" i="22"/>
  <c r="AX411" i="22"/>
  <c r="BA416" i="22"/>
  <c r="AI242" i="22"/>
  <c r="AF858" i="22"/>
  <c r="BB779" i="22"/>
  <c r="AE745" i="22"/>
  <c r="BE513" i="22"/>
  <c r="BC281" i="22"/>
  <c r="U89" i="22"/>
  <c r="BB154" i="22"/>
  <c r="AG942" i="22"/>
  <c r="AX808" i="22"/>
  <c r="AU420" i="22"/>
  <c r="AY90" i="22"/>
  <c r="BL379" i="22"/>
  <c r="AF960" i="22"/>
  <c r="R575" i="22"/>
  <c r="AK324" i="22"/>
  <c r="BG512" i="22"/>
  <c r="R886" i="22"/>
  <c r="AQ827" i="22"/>
  <c r="AY592" i="22"/>
  <c r="AA401" i="22"/>
  <c r="BC957" i="22"/>
  <c r="AQ554" i="22"/>
  <c r="BD266" i="22"/>
  <c r="BH410" i="22"/>
  <c r="AE890" i="22"/>
  <c r="BL845" i="22"/>
  <c r="P830" i="22"/>
  <c r="AU642" i="22"/>
  <c r="AC572" i="22"/>
  <c r="AZ3" i="22"/>
  <c r="W857" i="22"/>
  <c r="BH806" i="22"/>
  <c r="AA365" i="22"/>
  <c r="AG408" i="22"/>
  <c r="BD664" i="22"/>
  <c r="V246" i="22"/>
  <c r="AH203" i="22"/>
  <c r="BE972" i="22"/>
  <c r="P722" i="22"/>
  <c r="AF621" i="22"/>
  <c r="AJ467" i="22"/>
  <c r="AH722" i="22"/>
  <c r="AP672" i="22"/>
  <c r="AD653" i="22"/>
  <c r="AC608" i="22"/>
  <c r="AK135" i="22"/>
  <c r="AY948" i="22"/>
  <c r="AH735" i="22"/>
  <c r="AL657" i="22"/>
  <c r="AX382" i="22"/>
  <c r="BB280" i="22"/>
  <c r="AP277" i="22"/>
  <c r="AG535" i="22"/>
  <c r="V459" i="22"/>
  <c r="BL303" i="22"/>
  <c r="AT817" i="22"/>
  <c r="AJ714" i="22"/>
  <c r="AP761" i="22"/>
  <c r="AD631" i="22"/>
  <c r="U634" i="22"/>
  <c r="Y579" i="22"/>
  <c r="U469" i="22"/>
  <c r="AS210" i="22"/>
  <c r="BK103" i="22"/>
  <c r="T505" i="22"/>
  <c r="AP196" i="22"/>
  <c r="AG62" i="22"/>
  <c r="AB835" i="22"/>
  <c r="AM834" i="22"/>
  <c r="AX565" i="22"/>
  <c r="BB321" i="22"/>
  <c r="AY504" i="22"/>
  <c r="AA478" i="22"/>
  <c r="AM989" i="22"/>
  <c r="AU952" i="22"/>
  <c r="AF656" i="22"/>
  <c r="BK304" i="22"/>
  <c r="BG472" i="22"/>
  <c r="AI439" i="22"/>
  <c r="BL374" i="22"/>
  <c r="O966" i="22"/>
  <c r="AX847" i="22"/>
  <c r="U528" i="22"/>
  <c r="BL610" i="22"/>
  <c r="Z191" i="22"/>
  <c r="O854" i="22"/>
  <c r="AK867" i="22"/>
  <c r="BB756" i="22"/>
  <c r="BG533" i="22"/>
  <c r="X205" i="22"/>
  <c r="X127" i="22"/>
  <c r="X974" i="22"/>
  <c r="AN835" i="22"/>
  <c r="AL861" i="22"/>
  <c r="Y714" i="22"/>
  <c r="AD459" i="22"/>
  <c r="BA231" i="22"/>
  <c r="AM839" i="22"/>
  <c r="BA912" i="22"/>
  <c r="AG814" i="22"/>
  <c r="AR333" i="22"/>
  <c r="AB180" i="22"/>
  <c r="AB775" i="22"/>
  <c r="AG609" i="22"/>
  <c r="AN621" i="22"/>
  <c r="Y256" i="22"/>
  <c r="BF102" i="22"/>
  <c r="BC629" i="22"/>
  <c r="BC460" i="22"/>
  <c r="AO350" i="22"/>
  <c r="AK103" i="22"/>
  <c r="Y66" i="22"/>
  <c r="AV205" i="22"/>
  <c r="BH140" i="22"/>
  <c r="BJ226" i="22"/>
  <c r="AG946" i="22"/>
  <c r="BJ879" i="22"/>
  <c r="BH624" i="22"/>
  <c r="BE162" i="22"/>
  <c r="AO920" i="22"/>
  <c r="AG723" i="22"/>
  <c r="AI466" i="22"/>
  <c r="AG789" i="22"/>
  <c r="AS748" i="22"/>
  <c r="Y277" i="22"/>
  <c r="BF304" i="22"/>
  <c r="BC183" i="22"/>
  <c r="AH886" i="22"/>
  <c r="Z317" i="22"/>
  <c r="AI93" i="22"/>
  <c r="AY937" i="22"/>
  <c r="U927" i="22"/>
  <c r="AA818" i="22"/>
  <c r="AU785" i="22"/>
  <c r="Q536" i="22"/>
  <c r="AV536" i="22"/>
  <c r="AM534" i="22"/>
  <c r="BC270" i="22"/>
  <c r="AJ516" i="22"/>
  <c r="AE158" i="22"/>
  <c r="BH765" i="22"/>
  <c r="Z598" i="22"/>
  <c r="AF686" i="22"/>
  <c r="BB468" i="22"/>
  <c r="T67" i="22"/>
  <c r="AA86" i="22"/>
  <c r="AL234" i="22"/>
  <c r="Q9" i="22"/>
  <c r="BG740" i="22"/>
  <c r="AI609" i="22"/>
  <c r="Y226" i="22"/>
  <c r="AT211" i="22"/>
  <c r="AO477" i="22"/>
  <c r="BH297" i="22"/>
  <c r="BH690" i="22"/>
  <c r="AE331" i="22"/>
  <c r="BL488" i="22"/>
  <c r="AF99" i="22"/>
  <c r="T471" i="22"/>
  <c r="AX611" i="22"/>
  <c r="V552" i="22"/>
  <c r="BB486" i="22"/>
  <c r="AM119" i="22"/>
  <c r="O8" i="22"/>
  <c r="O922" i="22"/>
  <c r="AU823" i="22"/>
  <c r="AC667" i="22"/>
  <c r="BE227" i="22"/>
  <c r="T458" i="22"/>
  <c r="AC760" i="22"/>
  <c r="R470" i="22"/>
  <c r="BG97" i="22"/>
  <c r="R934" i="22"/>
  <c r="BG741" i="22"/>
  <c r="AI599" i="22"/>
  <c r="AL650" i="22"/>
  <c r="BE379" i="22"/>
  <c r="AG250" i="22"/>
  <c r="P239" i="22"/>
  <c r="X919" i="22"/>
  <c r="AO952" i="22"/>
  <c r="BB989" i="22"/>
  <c r="AJ862" i="22"/>
  <c r="AV646" i="22"/>
  <c r="BH618" i="22"/>
  <c r="AI433" i="22"/>
  <c r="AA354" i="22"/>
  <c r="AU307" i="22"/>
  <c r="X386" i="22"/>
  <c r="AT100" i="22"/>
  <c r="AO34" i="22"/>
  <c r="AM988" i="22"/>
  <c r="BH903" i="22"/>
  <c r="BF760" i="22"/>
  <c r="BC590" i="22"/>
  <c r="AF169" i="22"/>
  <c r="AI886" i="22"/>
  <c r="BC781" i="22"/>
  <c r="X641" i="22"/>
  <c r="AA430" i="22"/>
  <c r="T715" i="22"/>
  <c r="BF791" i="22"/>
  <c r="AB492" i="22"/>
  <c r="Y638" i="22"/>
  <c r="BI487" i="22"/>
  <c r="Y329" i="22"/>
  <c r="AU950" i="22"/>
  <c r="AS845" i="22"/>
  <c r="Z707" i="22"/>
  <c r="AV585" i="22"/>
  <c r="U116" i="22"/>
  <c r="AX20" i="22"/>
  <c r="AJ742" i="22"/>
  <c r="AO356" i="22"/>
  <c r="P62" i="22"/>
  <c r="BG172" i="22"/>
  <c r="BC981" i="22"/>
  <c r="R710" i="22"/>
  <c r="BG256" i="22"/>
  <c r="AH580" i="22"/>
  <c r="AR345" i="22"/>
  <c r="R973" i="22"/>
  <c r="Q790" i="22"/>
  <c r="S600" i="22"/>
  <c r="AU345" i="22"/>
  <c r="BI424" i="22"/>
  <c r="BE393" i="22"/>
  <c r="BA265" i="22"/>
  <c r="AC166" i="22"/>
  <c r="AV800" i="22"/>
  <c r="AF331" i="22"/>
  <c r="Z322" i="22"/>
  <c r="BL218" i="22"/>
  <c r="AJ433" i="22"/>
  <c r="BL116" i="22"/>
  <c r="AT188" i="22"/>
  <c r="AL128" i="22"/>
  <c r="AA825" i="22"/>
  <c r="AD815" i="22"/>
  <c r="AH485" i="22"/>
  <c r="AC50" i="22"/>
  <c r="W908" i="22"/>
  <c r="BH825" i="22"/>
  <c r="AX362" i="22"/>
  <c r="AM971" i="22"/>
  <c r="BJ883" i="22"/>
  <c r="AI827" i="22"/>
  <c r="AV378" i="22"/>
  <c r="BK118" i="22"/>
  <c r="AA739" i="22"/>
  <c r="BG630" i="22"/>
  <c r="AU602" i="22"/>
  <c r="AD612" i="22"/>
  <c r="BD169" i="22"/>
  <c r="P403" i="22"/>
  <c r="BG778" i="22"/>
  <c r="AC673" i="22"/>
  <c r="AC437" i="22"/>
  <c r="AS10" i="22"/>
  <c r="AU23" i="22"/>
  <c r="BB651" i="22"/>
  <c r="O438" i="22"/>
  <c r="BB339" i="22"/>
  <c r="AT560" i="22"/>
  <c r="AE995" i="22"/>
  <c r="AC628" i="22"/>
  <c r="BD683" i="22"/>
  <c r="AG40" i="22"/>
  <c r="BL991" i="22"/>
  <c r="BA788" i="22"/>
  <c r="AW34" i="22"/>
  <c r="BE58" i="22"/>
  <c r="P454" i="22"/>
  <c r="AU84" i="22"/>
  <c r="BB675" i="22"/>
  <c r="S446" i="22"/>
  <c r="AS254" i="22"/>
  <c r="BB945" i="22"/>
  <c r="T906" i="22"/>
  <c r="BG557" i="22"/>
  <c r="AA398" i="22"/>
  <c r="AC365" i="22"/>
  <c r="BG313" i="22"/>
  <c r="BJ241" i="22"/>
  <c r="AN1001" i="22"/>
  <c r="BK807" i="22"/>
  <c r="AY724" i="22"/>
  <c r="BC356" i="22"/>
  <c r="AS402" i="22"/>
  <c r="BF320" i="22"/>
  <c r="Z994" i="22"/>
  <c r="BF942" i="22"/>
  <c r="AT538" i="22"/>
  <c r="AE375" i="22"/>
  <c r="BJ349" i="22"/>
  <c r="AV432" i="22"/>
  <c r="P424" i="22"/>
  <c r="AF406" i="22"/>
  <c r="V989" i="22"/>
  <c r="T958" i="22"/>
  <c r="AU833" i="22"/>
  <c r="AZ772" i="22"/>
  <c r="BA844" i="22"/>
  <c r="BI706" i="22"/>
  <c r="S428" i="22"/>
  <c r="AE291" i="22"/>
  <c r="BH258" i="22"/>
  <c r="X115" i="22"/>
  <c r="BF168" i="22"/>
  <c r="W742" i="22"/>
  <c r="W393" i="22"/>
  <c r="AF227" i="22"/>
  <c r="T150" i="22"/>
  <c r="S822" i="22"/>
  <c r="V558" i="22"/>
  <c r="O238" i="22"/>
  <c r="AO829" i="22"/>
  <c r="V790" i="22"/>
  <c r="AK663" i="22"/>
  <c r="O561" i="22"/>
  <c r="BC415" i="22"/>
  <c r="BB463" i="22"/>
  <c r="U503" i="22"/>
  <c r="Q503" i="22"/>
  <c r="BE311" i="22"/>
  <c r="AE900" i="22"/>
  <c r="AF841" i="22"/>
  <c r="BJ489" i="22"/>
  <c r="BC867" i="22"/>
  <c r="R850" i="22"/>
  <c r="AE238" i="22"/>
  <c r="AA103" i="22"/>
  <c r="AE24" i="22"/>
  <c r="AK20" i="22"/>
  <c r="X882" i="22"/>
  <c r="BK869" i="22"/>
  <c r="BH531" i="22"/>
  <c r="T514" i="22"/>
  <c r="P117" i="22"/>
  <c r="Q771" i="22"/>
  <c r="AG464" i="22"/>
  <c r="AF455" i="22"/>
  <c r="AD198" i="22"/>
  <c r="AY877" i="22"/>
  <c r="AA838" i="22"/>
  <c r="AR710" i="22"/>
  <c r="AY706" i="22"/>
  <c r="AF403" i="22"/>
  <c r="BJ217" i="22"/>
  <c r="Z28" i="22"/>
  <c r="AX161" i="22"/>
  <c r="BJ848" i="22"/>
  <c r="BG708" i="22"/>
  <c r="Y560" i="22"/>
  <c r="AK728" i="22"/>
  <c r="BK329" i="22"/>
  <c r="W233" i="22"/>
  <c r="BG173" i="22"/>
  <c r="AJ997" i="22"/>
  <c r="R976" i="22"/>
  <c r="S951" i="22"/>
  <c r="BF849" i="22"/>
  <c r="U711" i="22"/>
  <c r="AV695" i="22"/>
  <c r="W468" i="22"/>
  <c r="AG148" i="22"/>
  <c r="AS991" i="22"/>
  <c r="AC930" i="22"/>
  <c r="BA898" i="22"/>
  <c r="BK831" i="22"/>
  <c r="BG424" i="22"/>
  <c r="V499" i="22"/>
  <c r="BA80" i="22"/>
  <c r="S970" i="22"/>
  <c r="BA822" i="22"/>
  <c r="AP819" i="22"/>
  <c r="O279" i="22"/>
  <c r="AJ165" i="22"/>
  <c r="AE772" i="22"/>
  <c r="AW738" i="22"/>
  <c r="BF521" i="22"/>
  <c r="T388" i="22"/>
  <c r="BL367" i="22"/>
  <c r="T312" i="22"/>
  <c r="AP100" i="22"/>
  <c r="AR965" i="22"/>
  <c r="AP864" i="22"/>
  <c r="AO104" i="22"/>
  <c r="BJ259" i="22"/>
  <c r="R300" i="22"/>
  <c r="U994" i="22"/>
  <c r="BF707" i="22"/>
  <c r="T352" i="22"/>
  <c r="BJ46" i="22"/>
  <c r="O802" i="22"/>
  <c r="AO741" i="22"/>
  <c r="AY541" i="22"/>
  <c r="R329" i="22"/>
  <c r="AH517" i="22"/>
  <c r="AM157" i="22"/>
  <c r="AU497" i="22"/>
  <c r="V387" i="22"/>
  <c r="BE931" i="22"/>
  <c r="AL392" i="22"/>
  <c r="Y366" i="22"/>
  <c r="AP226" i="22"/>
  <c r="AZ939" i="22"/>
  <c r="AT890" i="22"/>
  <c r="AR856" i="22"/>
  <c r="AX874" i="22"/>
  <c r="AM463" i="22"/>
  <c r="AE293" i="22"/>
  <c r="X403" i="22"/>
  <c r="BH366" i="22"/>
  <c r="AY963" i="22"/>
  <c r="AE925" i="22"/>
  <c r="AK545" i="22"/>
  <c r="R503" i="22"/>
  <c r="X192" i="22"/>
  <c r="AE231" i="22"/>
  <c r="BD746" i="22"/>
  <c r="AD315" i="22"/>
  <c r="Z36" i="22"/>
  <c r="AT207" i="22"/>
  <c r="Z629" i="22"/>
  <c r="AB574" i="22"/>
  <c r="AA200" i="22"/>
  <c r="AV402" i="22"/>
  <c r="AC622" i="22"/>
  <c r="S456" i="22"/>
  <c r="BL338" i="22"/>
  <c r="AB358" i="22"/>
  <c r="BH23" i="22"/>
  <c r="W833" i="22"/>
  <c r="W812" i="22"/>
  <c r="BK687" i="22"/>
  <c r="BI633" i="22"/>
  <c r="AJ916" i="22"/>
  <c r="AF854" i="22"/>
  <c r="AL194" i="22"/>
  <c r="AQ955" i="22"/>
  <c r="AB911" i="22"/>
  <c r="AC898" i="22"/>
  <c r="BH69" i="22"/>
  <c r="AY862" i="22"/>
  <c r="BI373" i="22"/>
  <c r="BK220" i="22"/>
  <c r="BC22" i="22"/>
  <c r="Y882" i="22"/>
  <c r="W725" i="22"/>
  <c r="AS744" i="22"/>
  <c r="AI586" i="22"/>
  <c r="P637" i="22"/>
  <c r="BD508" i="22"/>
  <c r="AT135" i="22"/>
  <c r="AB684" i="22"/>
  <c r="T652" i="22"/>
  <c r="AC555" i="22"/>
  <c r="X491" i="22"/>
  <c r="AJ265" i="22"/>
  <c r="AN318" i="22"/>
  <c r="AS581" i="22"/>
  <c r="AX537" i="22"/>
  <c r="AU291" i="22"/>
  <c r="P191" i="22"/>
  <c r="AD11" i="22"/>
  <c r="AO1000" i="22"/>
  <c r="AC923" i="22"/>
  <c r="AE537" i="22"/>
  <c r="BL353" i="22"/>
  <c r="BA167" i="22"/>
  <c r="BL80" i="22"/>
  <c r="AM139" i="22"/>
  <c r="AH993" i="22"/>
  <c r="AZ809" i="22"/>
  <c r="AV775" i="22"/>
  <c r="BB802" i="22"/>
  <c r="AY745" i="22"/>
  <c r="BE606" i="22"/>
  <c r="AJ696" i="22"/>
  <c r="AZ428" i="22"/>
  <c r="O426" i="22"/>
  <c r="AP497" i="22"/>
  <c r="AH255" i="22"/>
  <c r="AV426" i="22"/>
  <c r="AX311" i="22"/>
  <c r="AJ995" i="22"/>
  <c r="AI845" i="22"/>
  <c r="BD405" i="22"/>
  <c r="W947" i="22"/>
  <c r="AW560" i="22"/>
  <c r="BK522" i="22"/>
  <c r="V421" i="22"/>
  <c r="AT219" i="22"/>
  <c r="BD714" i="22"/>
  <c r="AT486" i="22"/>
  <c r="AS178" i="22"/>
  <c r="P483" i="22"/>
  <c r="O70" i="22"/>
  <c r="BC988" i="22"/>
  <c r="T522" i="22"/>
  <c r="O356" i="22"/>
  <c r="AS357" i="22"/>
  <c r="AK288" i="22"/>
  <c r="AR56" i="22"/>
  <c r="W367" i="22"/>
  <c r="BD269" i="22"/>
  <c r="V186" i="22"/>
  <c r="X902" i="22"/>
  <c r="R664" i="22"/>
  <c r="AZ567" i="22"/>
  <c r="R262" i="22"/>
  <c r="AH249" i="22"/>
  <c r="BF324" i="22"/>
  <c r="BB177" i="22"/>
  <c r="BJ570" i="22"/>
  <c r="BJ923" i="22"/>
  <c r="AZ938" i="22"/>
  <c r="AA817" i="22"/>
  <c r="R459" i="22"/>
  <c r="AO486" i="22"/>
  <c r="Q894" i="22"/>
  <c r="AB825" i="22"/>
  <c r="AQ254" i="22"/>
  <c r="AC248" i="22"/>
  <c r="BF243" i="22"/>
  <c r="AN206" i="22"/>
  <c r="AI427" i="22"/>
  <c r="AC401" i="22"/>
  <c r="AR122" i="22"/>
  <c r="AG526" i="22"/>
  <c r="AV206" i="22"/>
  <c r="AY996" i="22"/>
  <c r="BI624" i="22"/>
  <c r="AB432" i="22"/>
  <c r="AZ306" i="22"/>
  <c r="AM118" i="22"/>
  <c r="V80" i="22"/>
  <c r="BE717" i="22"/>
  <c r="BD311" i="22"/>
  <c r="S161" i="22"/>
  <c r="AA148" i="22"/>
  <c r="AY931" i="22"/>
  <c r="S774" i="22"/>
  <c r="BG592" i="22"/>
  <c r="S996" i="22"/>
  <c r="AC772" i="22"/>
  <c r="AB624" i="22"/>
  <c r="BJ448" i="22"/>
  <c r="AP351" i="22"/>
  <c r="BA467" i="22"/>
  <c r="BA131" i="22"/>
  <c r="AD123" i="22"/>
  <c r="X829" i="22"/>
  <c r="BF827" i="22"/>
  <c r="AF479" i="22"/>
  <c r="BA214" i="22"/>
  <c r="AN490" i="22"/>
  <c r="AJ878" i="22"/>
  <c r="BF850" i="22"/>
  <c r="AZ647" i="22"/>
  <c r="AE552" i="22"/>
  <c r="AW417" i="22"/>
  <c r="AM191" i="22"/>
  <c r="AQ157" i="22"/>
  <c r="BJ725" i="22"/>
  <c r="BA121" i="22"/>
  <c r="AO5" i="22"/>
  <c r="AE858" i="22"/>
  <c r="AY390" i="22"/>
  <c r="V241" i="22"/>
  <c r="AO695" i="22"/>
  <c r="AA279" i="22"/>
  <c r="S116" i="22"/>
  <c r="AF333" i="22"/>
  <c r="AF225" i="22"/>
  <c r="AW519" i="22"/>
  <c r="AN524" i="22"/>
  <c r="R399" i="22"/>
  <c r="AB760" i="22"/>
  <c r="AZ264" i="22"/>
  <c r="AJ254" i="22"/>
  <c r="X478" i="22"/>
  <c r="S26" i="22"/>
  <c r="AV864" i="22"/>
  <c r="V848" i="22"/>
  <c r="X570" i="22"/>
  <c r="Q145" i="22"/>
  <c r="AC65" i="22"/>
  <c r="AN457" i="22"/>
  <c r="BD538" i="22"/>
  <c r="AG103" i="22"/>
  <c r="U911" i="22"/>
  <c r="BF776" i="22"/>
  <c r="AT676" i="22"/>
  <c r="AD119" i="22"/>
  <c r="AM537" i="22"/>
  <c r="AK276" i="22"/>
  <c r="Z279" i="22"/>
  <c r="AV981" i="22"/>
  <c r="U570" i="22"/>
  <c r="W310" i="22"/>
  <c r="BC258" i="22"/>
  <c r="BL17" i="22"/>
  <c r="O819" i="22"/>
  <c r="AB709" i="22"/>
  <c r="AS685" i="22"/>
  <c r="AW538" i="22"/>
  <c r="BI78" i="22"/>
  <c r="BH43" i="22"/>
  <c r="Y674" i="22"/>
  <c r="AA275" i="22"/>
  <c r="AK433" i="22"/>
  <c r="AR330" i="22"/>
  <c r="AM125" i="22"/>
  <c r="AV310" i="22"/>
  <c r="X15" i="22"/>
  <c r="Z682" i="22"/>
  <c r="Y266" i="22"/>
  <c r="AB7" i="22"/>
  <c r="BD701" i="22"/>
  <c r="AQ77" i="22"/>
  <c r="AF984" i="22"/>
  <c r="AX612" i="22"/>
  <c r="BF484" i="22"/>
  <c r="AF245" i="22"/>
  <c r="O941" i="22"/>
  <c r="BA776" i="22"/>
  <c r="AE585" i="22"/>
  <c r="T551" i="22"/>
  <c r="AS159" i="22"/>
  <c r="AF439" i="22"/>
  <c r="AE118" i="22"/>
  <c r="AF804" i="22"/>
  <c r="S732" i="22"/>
  <c r="AE339" i="22"/>
  <c r="T418" i="22"/>
  <c r="AD65" i="22"/>
  <c r="AR655" i="22"/>
  <c r="Q475" i="22"/>
  <c r="BB11" i="22"/>
  <c r="BF971" i="22"/>
  <c r="AO873" i="22"/>
  <c r="AG674" i="22"/>
  <c r="BI537" i="22"/>
  <c r="T154" i="22"/>
  <c r="AH130" i="22"/>
  <c r="Y923" i="22"/>
  <c r="AL827" i="22"/>
  <c r="T711" i="22"/>
  <c r="AY755" i="22"/>
  <c r="O532" i="22"/>
  <c r="W289" i="22"/>
  <c r="S128" i="22"/>
  <c r="Q39" i="22"/>
  <c r="AX307" i="22"/>
  <c r="V150" i="22"/>
  <c r="BF28" i="22"/>
  <c r="BG820" i="22"/>
  <c r="AQ115" i="22"/>
  <c r="AI20" i="22"/>
  <c r="V837" i="22"/>
  <c r="AW588" i="22"/>
  <c r="BA473" i="22"/>
  <c r="AS141" i="22"/>
  <c r="BE73" i="22"/>
  <c r="AD538" i="22"/>
  <c r="AC819" i="22"/>
  <c r="AS662" i="22"/>
  <c r="AT962" i="22"/>
  <c r="AJ770" i="22"/>
  <c r="AI775" i="22"/>
  <c r="R803" i="22"/>
  <c r="AA566" i="22"/>
  <c r="AO789" i="22"/>
  <c r="AZ907" i="22"/>
  <c r="S412" i="22"/>
  <c r="BE383" i="22"/>
  <c r="AZ98" i="22"/>
  <c r="AD530" i="22"/>
  <c r="AS427" i="22"/>
  <c r="AK315" i="22"/>
  <c r="AC640" i="22"/>
  <c r="AN523" i="22"/>
  <c r="BG270" i="22"/>
  <c r="AR195" i="22"/>
  <c r="V310" i="22"/>
  <c r="O73" i="22"/>
  <c r="AD558" i="22"/>
  <c r="AJ460" i="22"/>
  <c r="S421" i="22"/>
  <c r="AS281" i="22"/>
  <c r="T149" i="22"/>
  <c r="AM92" i="22"/>
  <c r="AN354" i="22"/>
  <c r="T693" i="22"/>
  <c r="Z353" i="22"/>
  <c r="AG287" i="22"/>
  <c r="Y984" i="22"/>
  <c r="U790" i="22"/>
  <c r="AO534" i="22"/>
  <c r="AM551" i="22"/>
  <c r="AL135" i="22"/>
  <c r="BD673" i="22"/>
  <c r="AI493" i="22"/>
  <c r="R468" i="22"/>
  <c r="AN890" i="22"/>
  <c r="AI785" i="22"/>
  <c r="BF727" i="22"/>
  <c r="AK636" i="22"/>
  <c r="AX485" i="22"/>
  <c r="AS469" i="22"/>
  <c r="U280" i="22"/>
  <c r="AG155" i="22"/>
  <c r="AO58" i="22"/>
  <c r="BL14" i="22"/>
  <c r="P756" i="22"/>
  <c r="AM741" i="22"/>
  <c r="BB745" i="22"/>
  <c r="AK611" i="22"/>
  <c r="AY426" i="22"/>
  <c r="AS56" i="22"/>
  <c r="X880" i="22"/>
  <c r="AQ528" i="22"/>
  <c r="BK355" i="22"/>
  <c r="BL465" i="22"/>
  <c r="AN416" i="22"/>
  <c r="X123" i="22"/>
  <c r="AQ169" i="22"/>
  <c r="BB996" i="22"/>
  <c r="BK540" i="22"/>
  <c r="U426" i="22"/>
  <c r="AZ502" i="22"/>
  <c r="AN138" i="22"/>
  <c r="AF751" i="22"/>
  <c r="X288" i="22"/>
  <c r="AR953" i="22"/>
  <c r="X822" i="22"/>
  <c r="AZ817" i="22"/>
  <c r="AE650" i="22"/>
  <c r="Z206" i="22"/>
  <c r="BJ949" i="22"/>
  <c r="AA745" i="22"/>
  <c r="AC752" i="22"/>
  <c r="P535" i="22"/>
  <c r="AR50" i="22"/>
  <c r="U142" i="22"/>
  <c r="Y88" i="22"/>
  <c r="AK66" i="22"/>
  <c r="AP54" i="22"/>
  <c r="AA753" i="22"/>
  <c r="AC206" i="22"/>
  <c r="P488" i="22"/>
  <c r="BJ280" i="22"/>
  <c r="BD301" i="22"/>
  <c r="AG974" i="22"/>
  <c r="X823" i="22"/>
  <c r="BA238" i="22"/>
  <c r="BE181" i="22"/>
  <c r="X767" i="22"/>
  <c r="AB559" i="22"/>
  <c r="BE452" i="22"/>
  <c r="BA297" i="22"/>
  <c r="AV242" i="22"/>
  <c r="W715" i="22"/>
  <c r="BK542" i="22"/>
  <c r="W317" i="22"/>
  <c r="R435" i="22"/>
  <c r="BL513" i="22"/>
  <c r="AZ483" i="22"/>
  <c r="AV490" i="22"/>
  <c r="AM999" i="22"/>
  <c r="AK813" i="22"/>
  <c r="AB710" i="22"/>
  <c r="BK624" i="22"/>
  <c r="BE719" i="22"/>
  <c r="AZ519" i="22"/>
  <c r="O530" i="22"/>
  <c r="AS444" i="22"/>
  <c r="AR181" i="22"/>
  <c r="AF703" i="22"/>
  <c r="AH660" i="22"/>
  <c r="AX267" i="22"/>
  <c r="AC227" i="22"/>
  <c r="S622" i="22"/>
  <c r="R489" i="22"/>
  <c r="BE32" i="22"/>
  <c r="BK948" i="22"/>
  <c r="AC341" i="22"/>
  <c r="X510" i="22"/>
  <c r="Z954" i="22"/>
  <c r="AQ624" i="22"/>
  <c r="AI99" i="22"/>
  <c r="BD866" i="22"/>
  <c r="AU861" i="22"/>
  <c r="AQ812" i="22"/>
  <c r="R791" i="22"/>
  <c r="AO647" i="22"/>
  <c r="AY309" i="22"/>
  <c r="BB890" i="22"/>
  <c r="S756" i="22"/>
  <c r="O391" i="22"/>
  <c r="BJ383" i="22"/>
  <c r="V378" i="22"/>
  <c r="AY649" i="22"/>
  <c r="AK572" i="22"/>
  <c r="AK855" i="22"/>
  <c r="W584" i="22"/>
  <c r="AW623" i="22"/>
  <c r="AN478" i="22"/>
  <c r="X319" i="22"/>
  <c r="BC638" i="22"/>
  <c r="AB599" i="22"/>
  <c r="Q305" i="22"/>
  <c r="P208" i="22"/>
  <c r="BD52" i="22"/>
  <c r="AX581" i="22"/>
  <c r="AY471" i="22"/>
  <c r="AX941" i="22"/>
  <c r="X835" i="22"/>
  <c r="BI806" i="22"/>
  <c r="P744" i="22"/>
  <c r="AY741" i="22"/>
  <c r="BG715" i="22"/>
  <c r="BK617" i="22"/>
  <c r="AU882" i="22"/>
  <c r="AB668" i="22"/>
  <c r="X466" i="22"/>
  <c r="U122" i="22"/>
  <c r="AD807" i="22"/>
  <c r="Y532" i="22"/>
  <c r="AE253" i="22"/>
  <c r="T461" i="22"/>
  <c r="T431" i="22"/>
  <c r="AW859" i="22"/>
  <c r="AY713" i="22"/>
  <c r="AT709" i="22"/>
  <c r="AB618" i="22"/>
  <c r="U468" i="22"/>
  <c r="AG109" i="22"/>
  <c r="AQ71" i="22"/>
  <c r="BI880" i="22"/>
  <c r="AD563" i="22"/>
  <c r="BG495" i="22"/>
  <c r="Q202" i="22"/>
  <c r="AE983" i="22"/>
  <c r="AA282" i="22"/>
  <c r="V442" i="22"/>
  <c r="Q435" i="22"/>
  <c r="AO185" i="22"/>
  <c r="AK997" i="22"/>
  <c r="W892" i="22"/>
  <c r="BA909" i="22"/>
  <c r="W775" i="22"/>
  <c r="BG726" i="22"/>
  <c r="AF495" i="22"/>
  <c r="O32" i="22"/>
  <c r="BC985" i="22"/>
  <c r="BL967" i="22"/>
  <c r="BB663" i="22"/>
  <c r="BL527" i="22"/>
  <c r="AY324" i="22"/>
  <c r="AT500" i="22"/>
  <c r="AR283" i="22"/>
  <c r="T831" i="22"/>
  <c r="X614" i="22"/>
  <c r="R209" i="22"/>
  <c r="BA418" i="22"/>
  <c r="Q371" i="22"/>
  <c r="BK168" i="22"/>
  <c r="AG737" i="22"/>
  <c r="Z531" i="22"/>
  <c r="AC471" i="22"/>
  <c r="AS392" i="22"/>
  <c r="AR159" i="22"/>
  <c r="AQ762" i="22"/>
  <c r="O711" i="22"/>
  <c r="S497" i="22"/>
  <c r="BD423" i="22"/>
  <c r="AS128" i="22"/>
  <c r="Q88" i="22"/>
  <c r="AU964" i="22"/>
  <c r="AV911" i="22"/>
  <c r="BD736" i="22"/>
  <c r="AE760" i="22"/>
  <c r="AR622" i="22"/>
  <c r="AY558" i="22"/>
  <c r="X679" i="22"/>
  <c r="AM412" i="22"/>
  <c r="U628" i="22"/>
  <c r="X520" i="22"/>
  <c r="BE153" i="22"/>
  <c r="S110" i="22"/>
  <c r="BI799" i="22"/>
  <c r="AC869" i="22"/>
  <c r="AL635" i="22"/>
  <c r="AF658" i="22"/>
  <c r="P563" i="22"/>
  <c r="AA486" i="22"/>
  <c r="O379" i="22"/>
  <c r="Y902" i="22"/>
  <c r="V836" i="22"/>
  <c r="BH891" i="22"/>
  <c r="O427" i="22"/>
  <c r="BK360" i="22"/>
  <c r="Z357" i="22"/>
  <c r="AB80" i="22"/>
  <c r="W135" i="22"/>
  <c r="AI929" i="22"/>
  <c r="BD622" i="22"/>
  <c r="S93" i="22"/>
  <c r="AT139" i="22"/>
  <c r="AR315" i="22"/>
  <c r="AK513" i="22"/>
  <c r="BC563" i="22"/>
  <c r="BH591" i="22"/>
  <c r="AM82" i="22"/>
  <c r="BG796" i="22"/>
  <c r="AR625" i="22"/>
  <c r="BG65" i="22"/>
  <c r="AH838" i="22"/>
  <c r="AV790" i="22"/>
  <c r="AL826" i="22"/>
  <c r="Z685" i="22"/>
  <c r="BB612" i="22"/>
  <c r="P196" i="22"/>
  <c r="BD970" i="22"/>
  <c r="AL747" i="22"/>
  <c r="BI434" i="22"/>
  <c r="AR998" i="22"/>
  <c r="X818" i="22"/>
  <c r="X741" i="22"/>
  <c r="Y874" i="22"/>
  <c r="AY325" i="22"/>
  <c r="BL391" i="22"/>
  <c r="BB102" i="22"/>
  <c r="Z119" i="22"/>
  <c r="X859" i="22"/>
  <c r="AK788" i="22"/>
  <c r="AG697" i="22"/>
  <c r="AV686" i="22"/>
  <c r="Z492" i="22"/>
  <c r="R87" i="22"/>
  <c r="AP897" i="22"/>
  <c r="Y908" i="22"/>
  <c r="AZ756" i="22"/>
  <c r="Y334" i="22"/>
  <c r="X337" i="22"/>
  <c r="AL206" i="22"/>
  <c r="P924" i="22"/>
  <c r="BE261" i="22"/>
  <c r="AZ112" i="22"/>
  <c r="O233" i="22"/>
  <c r="BG977" i="22"/>
  <c r="AH777" i="22"/>
  <c r="AS637" i="22"/>
  <c r="BG471" i="22"/>
  <c r="AC222" i="22"/>
  <c r="BC214" i="22"/>
  <c r="P2" i="22"/>
  <c r="O389" i="22"/>
  <c r="AX399" i="22"/>
  <c r="V257" i="22"/>
  <c r="AE698" i="22"/>
  <c r="AH328" i="22"/>
  <c r="AG279" i="22"/>
  <c r="AK119" i="22"/>
  <c r="AY58" i="22"/>
  <c r="AU878" i="22"/>
  <c r="AG717" i="22"/>
  <c r="AS701" i="22"/>
  <c r="AM130" i="22"/>
  <c r="BK120" i="22"/>
  <c r="AD263" i="22"/>
  <c r="AT948" i="22"/>
  <c r="AZ924" i="22"/>
  <c r="BA897" i="22"/>
  <c r="AO910" i="22"/>
  <c r="AG637" i="22"/>
  <c r="AS238" i="22"/>
  <c r="U199" i="22"/>
  <c r="AV49" i="22"/>
  <c r="AJ858" i="22"/>
  <c r="AN856" i="22"/>
  <c r="AH772" i="22"/>
  <c r="AF171" i="22"/>
  <c r="BL139" i="22"/>
  <c r="O446" i="22"/>
  <c r="T29" i="22"/>
  <c r="BB867" i="22"/>
  <c r="V781" i="22"/>
  <c r="AS609" i="22"/>
  <c r="BE109" i="22"/>
  <c r="AH17" i="22"/>
  <c r="BA727" i="22"/>
  <c r="AC570" i="22"/>
  <c r="AZ479" i="22"/>
  <c r="AR300" i="22"/>
  <c r="BC108" i="22"/>
  <c r="O873" i="22"/>
  <c r="Q888" i="22"/>
  <c r="BC375" i="22"/>
  <c r="AB370" i="22"/>
  <c r="Q996" i="22"/>
  <c r="AU657" i="22"/>
  <c r="Y608" i="22"/>
  <c r="AB584" i="22"/>
  <c r="AM168" i="22"/>
  <c r="BA794" i="22"/>
  <c r="BL741" i="22"/>
  <c r="AD377" i="22"/>
  <c r="AT374" i="22"/>
  <c r="AE774" i="22"/>
  <c r="AL567" i="22"/>
  <c r="AV372" i="22"/>
  <c r="BK175" i="22"/>
  <c r="BF172" i="22"/>
  <c r="BH875" i="22"/>
  <c r="BL624" i="22"/>
  <c r="AW345" i="22"/>
  <c r="AM692" i="22"/>
  <c r="BK576" i="22"/>
  <c r="AM18" i="22"/>
  <c r="W897" i="22"/>
  <c r="R672" i="22"/>
  <c r="AB643" i="22"/>
  <c r="AQ232" i="22"/>
  <c r="BC147" i="22"/>
  <c r="Z868" i="22"/>
  <c r="BG545" i="22"/>
  <c r="AG304" i="22"/>
  <c r="BB7" i="22"/>
  <c r="BH919" i="22"/>
  <c r="AM453" i="22"/>
  <c r="AY402" i="22"/>
  <c r="AM879" i="22"/>
  <c r="AO940" i="22"/>
  <c r="AA604" i="22"/>
  <c r="BI515" i="22"/>
  <c r="AE261" i="22"/>
  <c r="AH330" i="22"/>
  <c r="AG312" i="22"/>
  <c r="AV191" i="22"/>
  <c r="AN110" i="22"/>
  <c r="AY93" i="22"/>
  <c r="AT876" i="22"/>
  <c r="BH787" i="22"/>
  <c r="AR735" i="22"/>
  <c r="AQ472" i="22"/>
  <c r="BC361" i="22"/>
  <c r="BI492" i="22"/>
  <c r="T424" i="22"/>
  <c r="AV935" i="22"/>
  <c r="O464" i="22"/>
  <c r="BG327" i="22"/>
  <c r="BI257" i="22"/>
  <c r="BF63" i="22"/>
  <c r="BD817" i="22"/>
  <c r="AE835" i="22"/>
  <c r="AP327" i="22"/>
  <c r="BK704" i="22"/>
  <c r="T353" i="22"/>
  <c r="AR177" i="22"/>
  <c r="AY178" i="22"/>
  <c r="P382" i="22"/>
  <c r="AF25" i="22"/>
  <c r="AR9" i="22"/>
  <c r="AD604" i="22"/>
  <c r="AF560" i="22"/>
  <c r="AB645" i="22"/>
  <c r="AZ873" i="22"/>
  <c r="T857" i="22"/>
  <c r="U884" i="22"/>
  <c r="AR785" i="22"/>
  <c r="AY752" i="22"/>
  <c r="W255" i="22"/>
  <c r="P305" i="22"/>
  <c r="AP845" i="22"/>
  <c r="AS819" i="22"/>
  <c r="BA634" i="22"/>
  <c r="BL600" i="22"/>
  <c r="AI418" i="22"/>
  <c r="W351" i="22"/>
  <c r="AK500" i="22"/>
  <c r="AC426" i="22"/>
  <c r="AN220" i="22"/>
  <c r="AN10" i="22"/>
  <c r="AG262" i="22"/>
  <c r="AC169" i="22"/>
  <c r="T179" i="22"/>
  <c r="BD778" i="22"/>
  <c r="AB718" i="22"/>
  <c r="AP746" i="22"/>
  <c r="AS619" i="22"/>
  <c r="U299" i="22"/>
  <c r="BJ165" i="22"/>
  <c r="BF92" i="22"/>
  <c r="BE809" i="22"/>
  <c r="BF664" i="22"/>
  <c r="BL589" i="22"/>
  <c r="W534" i="22"/>
  <c r="R555" i="22"/>
  <c r="X630" i="22"/>
  <c r="AU359" i="22"/>
  <c r="S315" i="22"/>
  <c r="W278" i="22"/>
  <c r="X152" i="22"/>
  <c r="AY140" i="22"/>
  <c r="AH992" i="22"/>
  <c r="AX830" i="22"/>
  <c r="T738" i="22"/>
  <c r="AP622" i="22"/>
  <c r="AM454" i="22"/>
  <c r="T161" i="22"/>
  <c r="V206" i="22"/>
  <c r="O159" i="22"/>
  <c r="AD239" i="22"/>
  <c r="AQ671" i="22"/>
  <c r="AV590" i="22"/>
  <c r="P690" i="22"/>
  <c r="AN347" i="22"/>
  <c r="P254" i="22"/>
  <c r="AY132" i="22"/>
  <c r="AP96" i="22"/>
  <c r="Q36" i="22"/>
  <c r="F33" i="22"/>
  <c r="BC936" i="22"/>
  <c r="AH668" i="22"/>
  <c r="AR516" i="22"/>
  <c r="AH218" i="22"/>
  <c r="BB938" i="22"/>
  <c r="AT858" i="22"/>
  <c r="AR661" i="22"/>
  <c r="AN571" i="22"/>
  <c r="AV36" i="22"/>
  <c r="BC297" i="22"/>
  <c r="AA134" i="22"/>
  <c r="AL57" i="22"/>
  <c r="BF138" i="22"/>
  <c r="AQ527" i="22"/>
  <c r="W358" i="22"/>
  <c r="O920" i="22"/>
  <c r="P928" i="22"/>
  <c r="AE813" i="22"/>
  <c r="AH800" i="22"/>
  <c r="BC648" i="22"/>
  <c r="Z420" i="22"/>
  <c r="AT338" i="22"/>
  <c r="X218" i="22"/>
  <c r="R166" i="22"/>
  <c r="AW748" i="22"/>
  <c r="BH617" i="22"/>
  <c r="P594" i="22"/>
  <c r="AF399" i="22"/>
  <c r="AX275" i="22"/>
  <c r="V498" i="22"/>
  <c r="BL380" i="22"/>
  <c r="BJ15" i="22"/>
  <c r="BH354" i="22"/>
  <c r="AJ840" i="22"/>
  <c r="BA602" i="22"/>
  <c r="BI591" i="22"/>
  <c r="AH565" i="22"/>
  <c r="AH467" i="22"/>
  <c r="AA79" i="22"/>
  <c r="S953" i="22"/>
  <c r="Q761" i="22"/>
  <c r="AW743" i="22"/>
  <c r="R612" i="22"/>
  <c r="AD610" i="22"/>
  <c r="BA310" i="22"/>
  <c r="U284" i="22"/>
  <c r="BA138" i="22"/>
  <c r="BL229" i="22"/>
  <c r="V233" i="22"/>
  <c r="AY673" i="22"/>
  <c r="BF596" i="22"/>
  <c r="Q374" i="22"/>
  <c r="AK138" i="22"/>
  <c r="AJ217" i="22"/>
  <c r="AN53" i="22"/>
  <c r="BL583" i="22"/>
  <c r="AF211" i="22"/>
  <c r="AE167" i="22"/>
  <c r="X5" i="22"/>
  <c r="AA577" i="22"/>
  <c r="BK477" i="22"/>
  <c r="AC110" i="22"/>
  <c r="AZ182" i="22"/>
  <c r="AH313" i="22"/>
  <c r="AQ888" i="22"/>
  <c r="V526" i="22"/>
  <c r="AL368" i="22"/>
  <c r="AE846" i="22"/>
  <c r="AU760" i="22"/>
  <c r="Q491" i="22"/>
  <c r="AT247" i="22"/>
  <c r="AW17" i="22"/>
  <c r="X50" i="22"/>
  <c r="AC787" i="22"/>
  <c r="P799" i="22"/>
  <c r="X747" i="22"/>
  <c r="AC545" i="22"/>
  <c r="P540" i="22"/>
  <c r="AZ872" i="22"/>
  <c r="U554" i="22"/>
  <c r="P622" i="22"/>
  <c r="BD611" i="22"/>
  <c r="AW501" i="22"/>
  <c r="BC805" i="22"/>
  <c r="BJ598" i="22"/>
  <c r="Y531" i="22"/>
  <c r="S251" i="22"/>
  <c r="Z468" i="22"/>
  <c r="Q421" i="22"/>
  <c r="U253" i="22"/>
  <c r="AF352" i="22"/>
  <c r="AV966" i="22"/>
  <c r="AP873" i="22"/>
  <c r="BF795" i="22"/>
  <c r="AO392" i="22"/>
  <c r="BB702" i="22"/>
  <c r="AY376" i="22"/>
  <c r="AU966" i="22"/>
  <c r="AQ939" i="22"/>
  <c r="AO909" i="22"/>
  <c r="AH708" i="22"/>
  <c r="S514" i="22"/>
  <c r="BL118" i="22"/>
  <c r="AH105" i="22"/>
  <c r="P344" i="22"/>
  <c r="BB173" i="22"/>
  <c r="AC802" i="22"/>
  <c r="AJ952" i="22"/>
  <c r="AL804" i="22"/>
  <c r="AF693" i="22"/>
  <c r="BE490" i="22"/>
  <c r="AK392" i="22"/>
  <c r="O85" i="22"/>
  <c r="AG963" i="22"/>
  <c r="W938" i="22"/>
  <c r="S791" i="22"/>
  <c r="S744" i="22"/>
  <c r="Q572" i="22"/>
  <c r="S286" i="22"/>
  <c r="U498" i="22"/>
  <c r="AS792" i="22"/>
  <c r="T768" i="22"/>
  <c r="BK647" i="22"/>
  <c r="AI358" i="22"/>
  <c r="BB378" i="22"/>
  <c r="P214" i="22"/>
  <c r="AN484" i="22"/>
  <c r="AD991" i="22"/>
  <c r="AH854" i="22"/>
  <c r="BI989" i="22"/>
  <c r="AH856" i="22"/>
  <c r="O208" i="22"/>
  <c r="BH982" i="22"/>
  <c r="BB997" i="22"/>
  <c r="BK941" i="22"/>
  <c r="BJ676" i="22"/>
  <c r="BJ95" i="22"/>
  <c r="V883" i="22"/>
  <c r="AO945" i="22"/>
  <c r="U162" i="22"/>
  <c r="AZ242" i="22"/>
  <c r="V902" i="22"/>
  <c r="BF831" i="22"/>
  <c r="V748" i="22"/>
  <c r="AY313" i="22"/>
  <c r="BE107" i="22"/>
  <c r="X442" i="22"/>
  <c r="S204" i="22"/>
  <c r="AA516" i="22"/>
  <c r="AA424" i="22"/>
  <c r="AK275" i="22"/>
  <c r="AB280" i="22"/>
  <c r="AU851" i="22"/>
  <c r="AT845" i="22"/>
  <c r="AE879" i="22"/>
  <c r="AN660" i="22"/>
  <c r="BL535" i="22"/>
  <c r="AV631" i="22"/>
  <c r="BK271" i="22"/>
  <c r="AW326" i="22"/>
  <c r="BH100" i="22"/>
  <c r="AZ653" i="22"/>
  <c r="AI224" i="22"/>
  <c r="AD999" i="22"/>
  <c r="V923" i="22"/>
  <c r="AX907" i="22"/>
  <c r="AC838" i="22"/>
  <c r="BK661" i="22"/>
  <c r="AL400" i="22"/>
  <c r="AE802" i="22"/>
  <c r="AI798" i="22"/>
  <c r="AW714" i="22"/>
  <c r="BD604" i="22"/>
  <c r="Y455" i="22"/>
  <c r="T354" i="22"/>
  <c r="AG993" i="22"/>
  <c r="P929" i="22"/>
  <c r="BD845" i="22"/>
  <c r="U797" i="22"/>
  <c r="AW437" i="22"/>
  <c r="AB467" i="22"/>
  <c r="AA881" i="22"/>
  <c r="AM763" i="22"/>
  <c r="AM627" i="22"/>
  <c r="BE603" i="22"/>
  <c r="AC558" i="22"/>
  <c r="O434" i="22"/>
  <c r="AH423" i="22"/>
  <c r="Q423" i="22"/>
  <c r="BH470" i="22"/>
  <c r="Q105" i="22"/>
  <c r="AJ235" i="22"/>
  <c r="BL130" i="22"/>
  <c r="BG981" i="22"/>
  <c r="S862" i="22"/>
  <c r="AB938" i="22"/>
  <c r="BJ688" i="22"/>
  <c r="BK481" i="22"/>
  <c r="V440" i="22"/>
  <c r="BE273" i="22"/>
  <c r="W973" i="22"/>
  <c r="U666" i="22"/>
  <c r="AA310" i="22"/>
  <c r="BE238" i="22"/>
  <c r="AW106" i="22"/>
  <c r="BE887" i="22"/>
  <c r="AV668" i="22"/>
  <c r="AZ543" i="22"/>
  <c r="AS136" i="22"/>
  <c r="BH994" i="22"/>
  <c r="BJ840" i="22"/>
  <c r="AL729" i="22"/>
  <c r="Q144" i="22"/>
  <c r="BA79" i="22"/>
  <c r="AJ890" i="22"/>
  <c r="BF800" i="22"/>
  <c r="AS578" i="22"/>
  <c r="O473" i="22"/>
  <c r="AK416" i="22"/>
  <c r="AO408" i="22"/>
  <c r="BJ250" i="22"/>
  <c r="AF193" i="22"/>
  <c r="BG237" i="22"/>
  <c r="V741" i="22"/>
  <c r="BJ364" i="22"/>
  <c r="BH512" i="22"/>
  <c r="AW453" i="22"/>
  <c r="AI851" i="22"/>
  <c r="BB837" i="22"/>
  <c r="AM284" i="22"/>
  <c r="AE259" i="22"/>
  <c r="AG365" i="22"/>
  <c r="AM444" i="22"/>
  <c r="O358" i="22"/>
  <c r="AX468" i="22"/>
  <c r="BC92" i="22"/>
  <c r="T741" i="22"/>
  <c r="AZ529" i="22"/>
  <c r="AV248" i="22"/>
  <c r="AR937" i="22"/>
  <c r="AQ498" i="22"/>
  <c r="AN268" i="22"/>
  <c r="AD274" i="22"/>
  <c r="AR891" i="22"/>
  <c r="S794" i="22"/>
  <c r="AX778" i="22"/>
  <c r="V504" i="22"/>
  <c r="R368" i="22"/>
  <c r="Y504" i="22"/>
  <c r="AJ836" i="22"/>
  <c r="AV729" i="22"/>
  <c r="AI547" i="22"/>
  <c r="AD400" i="22"/>
  <c r="X265" i="22"/>
  <c r="BK594" i="22"/>
  <c r="AI379" i="22"/>
  <c r="Q727" i="22"/>
  <c r="AL584" i="22"/>
  <c r="BC440" i="22"/>
  <c r="BK254" i="22"/>
  <c r="W235" i="22"/>
  <c r="BC857" i="22"/>
  <c r="BB412" i="22"/>
  <c r="BD345" i="22"/>
  <c r="AF381" i="22"/>
  <c r="AF178" i="22"/>
  <c r="W920" i="22"/>
  <c r="AG933" i="22"/>
  <c r="AE787" i="22"/>
  <c r="AK757" i="22"/>
  <c r="AE612" i="22"/>
  <c r="Z693" i="22"/>
  <c r="AV700" i="22"/>
  <c r="AE349" i="22"/>
  <c r="W326" i="22"/>
  <c r="AV92" i="22"/>
  <c r="BC196" i="22"/>
  <c r="T742" i="22"/>
  <c r="AE588" i="22"/>
  <c r="AW469" i="22"/>
  <c r="AZ909" i="22"/>
  <c r="AM665" i="22"/>
  <c r="BI516" i="22"/>
  <c r="AZ415" i="22"/>
  <c r="AW722" i="22"/>
  <c r="X688" i="22"/>
  <c r="AE473" i="22"/>
  <c r="AA285" i="22"/>
  <c r="AJ571" i="22"/>
  <c r="AW226" i="22"/>
  <c r="AF163" i="22"/>
  <c r="W912" i="22"/>
  <c r="AS849" i="22"/>
  <c r="P222" i="22"/>
  <c r="AV808" i="22"/>
  <c r="BL669" i="22"/>
  <c r="AA254" i="22"/>
  <c r="BJ509" i="22"/>
  <c r="Q246" i="22"/>
  <c r="AC909" i="22"/>
  <c r="BK779" i="22"/>
  <c r="AD780" i="22"/>
  <c r="AG663" i="22"/>
  <c r="Y610" i="22"/>
  <c r="AB540" i="22"/>
  <c r="Y313" i="22"/>
  <c r="O653" i="22"/>
  <c r="AC743" i="22"/>
  <c r="BF684" i="22"/>
  <c r="AY553" i="22"/>
  <c r="AM489" i="22"/>
  <c r="AI328" i="22"/>
  <c r="Y361" i="22"/>
  <c r="AK199" i="22"/>
  <c r="AK131" i="22"/>
  <c r="AY213" i="22"/>
  <c r="BF845" i="22"/>
  <c r="BA826" i="22"/>
  <c r="W386" i="22"/>
  <c r="BB397" i="22"/>
  <c r="AS258" i="22"/>
  <c r="AV246" i="22"/>
  <c r="AY212" i="22"/>
  <c r="S998" i="22"/>
  <c r="P583" i="22"/>
  <c r="AR238" i="22"/>
  <c r="BH383" i="22"/>
  <c r="AJ810" i="22"/>
  <c r="AT654" i="22"/>
  <c r="AU334" i="22"/>
  <c r="Q380" i="22"/>
  <c r="AK274" i="22"/>
  <c r="AD942" i="22"/>
  <c r="AU724" i="22"/>
  <c r="P618" i="22"/>
  <c r="AP424" i="22"/>
  <c r="U481" i="22"/>
  <c r="AK312" i="22"/>
  <c r="V877" i="22"/>
  <c r="BI300" i="22"/>
  <c r="AV354" i="22"/>
  <c r="AV86" i="22"/>
  <c r="R589" i="22"/>
  <c r="X369" i="22"/>
  <c r="AP964" i="22"/>
  <c r="BA769" i="22"/>
  <c r="AW580" i="22"/>
  <c r="AU690" i="22"/>
  <c r="AV550" i="22"/>
  <c r="AS321" i="22"/>
  <c r="BL251" i="22"/>
  <c r="AO187" i="22"/>
  <c r="AR291" i="22"/>
  <c r="AA235" i="22"/>
  <c r="AT970" i="22"/>
  <c r="V714" i="22"/>
  <c r="AQ657" i="22"/>
  <c r="R694" i="22"/>
  <c r="T115" i="22"/>
  <c r="AJ80" i="22"/>
  <c r="AN76" i="22"/>
  <c r="AF859" i="22"/>
  <c r="AQ707" i="22"/>
  <c r="AR683" i="22"/>
  <c r="Q533" i="22"/>
  <c r="AZ588" i="22"/>
  <c r="S523" i="22"/>
  <c r="AO457" i="22"/>
  <c r="AC434" i="22"/>
  <c r="BC107" i="22"/>
  <c r="Z987" i="22"/>
  <c r="X984" i="22"/>
  <c r="BC746" i="22"/>
  <c r="AM399" i="22"/>
  <c r="AF261" i="22"/>
  <c r="BL161" i="22"/>
  <c r="AM151" i="22"/>
  <c r="AQ555" i="22"/>
  <c r="AZ658" i="22"/>
  <c r="AM526" i="22"/>
  <c r="AH515" i="22"/>
  <c r="AF435" i="22"/>
  <c r="AQ62" i="22"/>
  <c r="S422" i="22"/>
  <c r="U210" i="22"/>
  <c r="AE120" i="22"/>
  <c r="W527" i="22"/>
  <c r="AJ67" i="22"/>
  <c r="BG66" i="22"/>
  <c r="BK728" i="22"/>
  <c r="BB738" i="22"/>
  <c r="AI619" i="22"/>
  <c r="AX638" i="22"/>
  <c r="AI172" i="22"/>
  <c r="W87" i="22"/>
  <c r="AN820" i="22"/>
  <c r="O641" i="22"/>
  <c r="AG400" i="22"/>
  <c r="AZ856" i="22"/>
  <c r="AM868" i="22"/>
  <c r="Y873" i="22"/>
  <c r="BI551" i="22"/>
  <c r="BE414" i="22"/>
  <c r="P492" i="22"/>
  <c r="AN210" i="22"/>
  <c r="AS703" i="22"/>
  <c r="BK659" i="22"/>
  <c r="BH698" i="22"/>
  <c r="AF131" i="22"/>
  <c r="AW822" i="22"/>
  <c r="AR777" i="22"/>
  <c r="BK571" i="22"/>
  <c r="BH650" i="22"/>
  <c r="BF489" i="22"/>
  <c r="X330" i="22"/>
  <c r="AE191" i="22"/>
  <c r="AX926" i="22"/>
  <c r="BD846" i="22"/>
  <c r="AR901" i="22"/>
  <c r="AO859" i="22"/>
  <c r="BF337" i="22"/>
  <c r="AO322" i="22"/>
  <c r="AH605" i="22"/>
  <c r="AB253" i="22"/>
  <c r="S844" i="22"/>
  <c r="BE668" i="22"/>
  <c r="Y561" i="22"/>
  <c r="R346" i="22"/>
  <c r="BH76" i="22"/>
  <c r="AB63" i="22"/>
  <c r="AA77" i="22"/>
  <c r="BC800" i="22"/>
  <c r="AI308" i="22"/>
  <c r="AC369" i="22"/>
  <c r="Q887" i="22"/>
  <c r="P125" i="22"/>
  <c r="BF924" i="22"/>
  <c r="BB916" i="22"/>
  <c r="AR918" i="22"/>
  <c r="BB617" i="22"/>
  <c r="O388" i="22"/>
  <c r="S942" i="22"/>
  <c r="Z562" i="22"/>
  <c r="AR445" i="22"/>
  <c r="Z940" i="22"/>
  <c r="AJ860" i="22"/>
  <c r="AB822" i="22"/>
  <c r="Z972" i="22"/>
  <c r="BH760" i="22"/>
  <c r="Q556" i="22"/>
  <c r="AA259" i="22"/>
  <c r="AV1000" i="22"/>
  <c r="AN883" i="22"/>
  <c r="AT636" i="22"/>
  <c r="BH587" i="22"/>
  <c r="W114" i="22"/>
  <c r="BC733" i="22"/>
  <c r="AR125" i="22"/>
  <c r="AH613" i="22"/>
  <c r="Y645" i="22"/>
  <c r="BE415" i="22"/>
  <c r="BL87" i="22"/>
  <c r="AK989" i="22"/>
  <c r="U926" i="22"/>
  <c r="W491" i="22"/>
  <c r="AL354" i="22"/>
  <c r="O934" i="22"/>
  <c r="AH899" i="22"/>
  <c r="AD884" i="22"/>
  <c r="AV614" i="22"/>
  <c r="BA404" i="22"/>
  <c r="AZ830" i="22"/>
  <c r="T588" i="22"/>
  <c r="AL509" i="22"/>
  <c r="BI408" i="22"/>
  <c r="BG199" i="22"/>
  <c r="P714" i="22"/>
  <c r="BK656" i="22"/>
  <c r="Q765" i="22"/>
  <c r="BC501" i="22"/>
  <c r="BD357" i="22"/>
  <c r="T994" i="22"/>
  <c r="BL940" i="22"/>
  <c r="R858" i="22"/>
  <c r="Y446" i="22"/>
  <c r="BG719" i="22"/>
  <c r="AR634" i="22"/>
  <c r="AE446" i="22"/>
  <c r="AM430" i="22"/>
  <c r="T139" i="22"/>
  <c r="BC842" i="22"/>
  <c r="AH813" i="22"/>
  <c r="U335" i="22"/>
  <c r="AD912" i="22"/>
  <c r="AT651" i="22"/>
  <c r="BH928" i="22"/>
  <c r="Z751" i="22"/>
  <c r="BC686" i="22"/>
  <c r="AW758" i="22"/>
  <c r="U625" i="22"/>
  <c r="AK451" i="22"/>
  <c r="BB290" i="22"/>
  <c r="BB783" i="22"/>
  <c r="AX587" i="22"/>
  <c r="AZ662" i="22"/>
  <c r="U471" i="22"/>
  <c r="X280" i="22"/>
  <c r="AH850" i="22"/>
  <c r="P605" i="22"/>
  <c r="BA225" i="22"/>
  <c r="AG955" i="22"/>
  <c r="AS673" i="22"/>
  <c r="U609" i="22"/>
  <c r="BE764" i="22"/>
  <c r="AK291" i="22"/>
  <c r="AV482" i="22"/>
  <c r="AQ921" i="22"/>
  <c r="AY869" i="22"/>
  <c r="AB811" i="22"/>
  <c r="AH720" i="22"/>
  <c r="AP418" i="22"/>
  <c r="U413" i="22"/>
  <c r="BF483" i="22"/>
  <c r="AG432" i="22"/>
  <c r="AG722" i="22"/>
  <c r="BE685" i="22"/>
  <c r="AO558" i="22"/>
  <c r="BD535" i="22"/>
  <c r="AA559" i="22"/>
  <c r="BE154" i="22"/>
  <c r="AL938" i="22"/>
  <c r="O729" i="22"/>
  <c r="V533" i="22"/>
  <c r="AF845" i="22"/>
  <c r="AX650" i="22"/>
  <c r="Z592" i="22"/>
  <c r="BJ342" i="22"/>
  <c r="AS338" i="22"/>
  <c r="X387" i="22"/>
  <c r="BD993" i="22"/>
  <c r="AM272" i="22"/>
  <c r="BF422" i="22"/>
  <c r="Y103" i="22"/>
  <c r="AN504" i="22"/>
  <c r="T885" i="22"/>
  <c r="AO814" i="22"/>
  <c r="BJ687" i="22"/>
  <c r="AG665" i="22"/>
  <c r="AV583" i="22"/>
  <c r="AI283" i="22"/>
  <c r="Y299" i="22"/>
  <c r="BI244" i="22"/>
  <c r="AE156" i="22"/>
  <c r="BK424" i="22"/>
  <c r="S306" i="22"/>
  <c r="AD366" i="22"/>
  <c r="AF262" i="22"/>
  <c r="AK64" i="22"/>
  <c r="AS965" i="22"/>
  <c r="BG396" i="22"/>
  <c r="V416" i="22"/>
  <c r="AV345" i="22"/>
  <c r="AU945" i="22"/>
  <c r="AD782" i="22"/>
  <c r="AS854" i="22"/>
  <c r="BE714" i="22"/>
  <c r="AV462" i="22"/>
  <c r="T900" i="22"/>
  <c r="AX570" i="22"/>
  <c r="BE474" i="22"/>
  <c r="AD275" i="22"/>
  <c r="AT994" i="22"/>
  <c r="AJ981" i="22"/>
  <c r="AX825" i="22"/>
  <c r="AI645" i="22"/>
  <c r="BE633" i="22"/>
  <c r="U620" i="22"/>
  <c r="AE413" i="22"/>
  <c r="BK294" i="22"/>
  <c r="S276" i="22"/>
  <c r="BD276" i="22"/>
  <c r="AV106" i="22"/>
  <c r="AT399" i="22"/>
  <c r="Q232" i="22"/>
  <c r="AF475" i="22"/>
  <c r="BK929" i="22"/>
  <c r="AX814" i="22"/>
  <c r="BA848" i="22"/>
  <c r="AR73" i="22"/>
  <c r="AQ934" i="22"/>
  <c r="AF763" i="22"/>
  <c r="Y523" i="22"/>
  <c r="BB410" i="22"/>
  <c r="R367" i="22"/>
  <c r="Q412" i="22"/>
  <c r="U211" i="22"/>
  <c r="S920" i="22"/>
  <c r="Q670" i="22"/>
  <c r="O284" i="22"/>
  <c r="BL455" i="22"/>
  <c r="AV177" i="22"/>
  <c r="AS959" i="22"/>
  <c r="U934" i="22"/>
  <c r="Z807" i="22"/>
  <c r="BC1001" i="22"/>
  <c r="AX575" i="22"/>
  <c r="AN657" i="22"/>
  <c r="BK452" i="22"/>
  <c r="Z282" i="22"/>
  <c r="T266" i="22"/>
  <c r="BG912" i="22"/>
  <c r="Z837" i="22"/>
  <c r="O632" i="22"/>
  <c r="AF237" i="22"/>
  <c r="AF442" i="22"/>
  <c r="Q569" i="22"/>
  <c r="AS428" i="22"/>
  <c r="Y260" i="22"/>
  <c r="AJ270" i="22"/>
  <c r="BG537" i="22"/>
  <c r="AT759" i="22"/>
  <c r="BB496" i="22"/>
  <c r="AK386" i="22"/>
  <c r="AV143" i="22"/>
  <c r="AP804" i="22"/>
  <c r="BL653" i="22"/>
  <c r="AF127" i="22"/>
  <c r="BD838" i="22"/>
  <c r="AR688" i="22"/>
  <c r="BF284" i="22"/>
  <c r="Z973" i="22"/>
  <c r="AT691" i="22"/>
  <c r="AS314" i="22"/>
  <c r="U101" i="22"/>
  <c r="Q72" i="22"/>
  <c r="AF270" i="22"/>
  <c r="AC770" i="22"/>
  <c r="AE751" i="22"/>
  <c r="V722" i="22"/>
  <c r="BF656" i="22"/>
  <c r="U624" i="22"/>
  <c r="AQ489" i="22"/>
  <c r="P425" i="22"/>
  <c r="BC674" i="22"/>
  <c r="V618" i="22"/>
  <c r="BA622" i="22"/>
  <c r="AR675" i="22"/>
  <c r="AY258" i="22"/>
  <c r="AJ630" i="22"/>
  <c r="BI463" i="22"/>
  <c r="Z977" i="22"/>
  <c r="AO794" i="22"/>
  <c r="AC782" i="22"/>
  <c r="Y836" i="22"/>
  <c r="AA642" i="22"/>
  <c r="R629" i="22"/>
  <c r="AJ521" i="22"/>
  <c r="AH466" i="22"/>
  <c r="AN73" i="22"/>
  <c r="AU721" i="22"/>
  <c r="AJ177" i="22"/>
  <c r="S130" i="22"/>
  <c r="AM570" i="22"/>
  <c r="X566" i="22"/>
  <c r="R500" i="22"/>
  <c r="AZ833" i="22"/>
  <c r="BG685" i="22"/>
  <c r="Z768" i="22"/>
  <c r="AE505" i="22"/>
  <c r="AW350" i="22"/>
  <c r="X507" i="22"/>
  <c r="O216" i="22"/>
  <c r="AM969" i="22"/>
  <c r="AM461" i="22"/>
  <c r="AG272" i="22"/>
  <c r="AZ270" i="22"/>
  <c r="BH734" i="22"/>
  <c r="AG687" i="22"/>
  <c r="X559" i="22"/>
  <c r="X434" i="22"/>
  <c r="AU877" i="22"/>
  <c r="AJ575" i="22"/>
  <c r="AP443" i="22"/>
  <c r="AC774" i="22"/>
  <c r="AW673" i="22"/>
  <c r="AM503" i="22"/>
  <c r="AO433" i="22"/>
  <c r="Y213" i="22"/>
  <c r="AJ416" i="22"/>
  <c r="AE132" i="22"/>
  <c r="T708" i="22"/>
  <c r="BB613" i="22"/>
  <c r="BD491" i="22"/>
  <c r="AQ222" i="22"/>
  <c r="AI871" i="22"/>
  <c r="BH756" i="22"/>
  <c r="BE945" i="22"/>
  <c r="AI780" i="22"/>
  <c r="BD761" i="22"/>
  <c r="BL708" i="22"/>
  <c r="AQ764" i="22"/>
  <c r="BI556" i="22"/>
  <c r="BA476" i="22"/>
  <c r="Y476" i="22"/>
  <c r="AN397" i="22"/>
  <c r="Q865" i="22"/>
  <c r="AV805" i="22"/>
  <c r="R441" i="22"/>
  <c r="AS349" i="22"/>
  <c r="AN69" i="22"/>
  <c r="BC197" i="22"/>
  <c r="AE77" i="22"/>
  <c r="Z835" i="22"/>
  <c r="AN739" i="22"/>
  <c r="AT347" i="22"/>
  <c r="AF258" i="22"/>
  <c r="BH402" i="22"/>
  <c r="AQ194" i="22"/>
  <c r="AF643" i="22"/>
  <c r="AE494" i="22"/>
  <c r="BG653" i="22"/>
  <c r="S647" i="22"/>
  <c r="AW669" i="22"/>
  <c r="BK349" i="22"/>
  <c r="R499" i="22"/>
  <c r="AA910" i="22"/>
  <c r="AC789" i="22"/>
  <c r="P148" i="22"/>
  <c r="BI698" i="22"/>
  <c r="AT377" i="22"/>
  <c r="U491" i="22"/>
  <c r="BG617" i="22"/>
  <c r="AR613" i="22"/>
  <c r="BA251" i="22"/>
  <c r="AV508" i="22"/>
  <c r="AS960" i="22"/>
  <c r="AW848" i="22"/>
  <c r="AS818" i="22"/>
  <c r="AM616" i="22"/>
  <c r="T581" i="22"/>
  <c r="AX376" i="22"/>
  <c r="AJ690" i="22"/>
  <c r="AS323" i="22"/>
  <c r="AN602" i="22"/>
  <c r="AU463" i="22"/>
  <c r="V414" i="22"/>
  <c r="P206" i="22"/>
  <c r="BB818" i="22"/>
  <c r="Q762" i="22"/>
  <c r="AS687" i="22"/>
  <c r="Q677" i="22"/>
  <c r="AK657" i="22"/>
  <c r="AN589" i="22"/>
  <c r="AQ261" i="22"/>
  <c r="BB417" i="22"/>
  <c r="BJ400" i="22"/>
  <c r="AC467" i="22"/>
  <c r="BI256" i="22"/>
  <c r="AD764" i="22"/>
  <c r="AL569" i="22"/>
  <c r="AU287" i="22"/>
  <c r="AB541" i="22"/>
  <c r="AQ229" i="22"/>
  <c r="V915" i="22"/>
  <c r="AV592" i="22"/>
  <c r="AF583" i="22"/>
  <c r="BE488" i="22"/>
  <c r="BA348" i="22"/>
  <c r="AC196" i="22"/>
  <c r="AV716" i="22"/>
  <c r="AL756" i="22"/>
  <c r="AY549" i="22"/>
  <c r="AF672" i="22"/>
  <c r="AR369" i="22"/>
  <c r="AM546" i="22"/>
  <c r="AM270" i="22"/>
  <c r="AT418" i="22"/>
  <c r="BB322" i="22"/>
  <c r="BD919" i="22"/>
  <c r="AP780" i="22"/>
  <c r="AA688" i="22"/>
  <c r="AG564" i="22"/>
  <c r="X734" i="22"/>
  <c r="AS234" i="22"/>
  <c r="AG177" i="22"/>
  <c r="AB211" i="22"/>
  <c r="BD101" i="22"/>
  <c r="AZ357" i="22"/>
  <c r="AJ971" i="22"/>
  <c r="AU838" i="22"/>
  <c r="X719" i="22"/>
  <c r="AL645" i="22"/>
  <c r="Q641" i="22"/>
  <c r="AW489" i="22"/>
  <c r="AN261" i="22"/>
  <c r="AZ216" i="22"/>
  <c r="BJ987" i="22"/>
  <c r="AK759" i="22"/>
  <c r="AP539" i="22"/>
  <c r="R542" i="22"/>
  <c r="BJ333" i="22"/>
  <c r="AW407" i="22"/>
  <c r="P296" i="22"/>
  <c r="W92" i="22"/>
  <c r="AT863" i="22"/>
  <c r="O520" i="22"/>
  <c r="BG985" i="22"/>
  <c r="X981" i="22"/>
  <c r="O930" i="22"/>
  <c r="AN798" i="22"/>
  <c r="AQ422" i="22"/>
  <c r="AH402" i="22"/>
  <c r="AP367" i="22"/>
  <c r="S829" i="22"/>
  <c r="BD805" i="22"/>
  <c r="AV746" i="22"/>
  <c r="P549" i="22"/>
  <c r="AZ252" i="22"/>
  <c r="BJ730" i="22"/>
  <c r="Z660" i="22"/>
  <c r="AP467" i="22"/>
  <c r="R330" i="22"/>
  <c r="AM710" i="22"/>
  <c r="BF629" i="22"/>
  <c r="U696" i="22"/>
  <c r="AM449" i="22"/>
  <c r="AJ967" i="22"/>
  <c r="Z416" i="22"/>
  <c r="R517" i="22"/>
  <c r="Q142" i="22"/>
  <c r="AV420" i="22"/>
  <c r="BI962" i="22"/>
  <c r="U954" i="22"/>
  <c r="BC822" i="22"/>
  <c r="Y976" i="22"/>
  <c r="AJ884" i="22"/>
  <c r="AA803" i="22"/>
  <c r="AW840" i="22"/>
  <c r="AO866" i="22"/>
  <c r="AU606" i="22"/>
  <c r="BI632" i="22"/>
  <c r="AZ679" i="22"/>
  <c r="BG352" i="22"/>
  <c r="AW886" i="22"/>
  <c r="AU483" i="22"/>
  <c r="AN134" i="22"/>
  <c r="V886" i="22"/>
  <c r="AC912" i="22"/>
  <c r="AW858" i="22"/>
  <c r="X551" i="22"/>
  <c r="AG422" i="22"/>
  <c r="BB309" i="22"/>
  <c r="O180" i="22"/>
  <c r="AY150" i="22"/>
  <c r="BF979" i="22"/>
  <c r="BI792" i="22"/>
  <c r="AN624" i="22"/>
  <c r="AZ324" i="22"/>
  <c r="AY356" i="22"/>
  <c r="AH479" i="22"/>
  <c r="X471" i="22"/>
  <c r="AN141" i="22"/>
  <c r="AE210" i="22"/>
  <c r="AA918" i="22"/>
  <c r="BL916" i="22"/>
  <c r="AS533" i="22"/>
  <c r="AZ271" i="22"/>
  <c r="AP928" i="22"/>
  <c r="V807" i="22"/>
  <c r="AS390" i="22"/>
  <c r="BL496" i="22"/>
  <c r="O931" i="22"/>
  <c r="Y819" i="22"/>
  <c r="AN736" i="22"/>
  <c r="AB705" i="22"/>
  <c r="BB703" i="22"/>
  <c r="AT505" i="22"/>
  <c r="AK497" i="22"/>
  <c r="O779" i="22"/>
  <c r="BA697" i="22"/>
  <c r="AB560" i="22"/>
  <c r="AV556" i="22"/>
  <c r="BC326" i="22"/>
  <c r="AO494" i="22"/>
  <c r="AP838" i="22"/>
  <c r="U823" i="22"/>
  <c r="AW842" i="22"/>
  <c r="AM675" i="22"/>
  <c r="BH685" i="22"/>
  <c r="P600" i="22"/>
  <c r="AD374" i="22"/>
  <c r="T229" i="22"/>
  <c r="AQ942" i="22"/>
  <c r="AQ702" i="22"/>
  <c r="BA620" i="22"/>
  <c r="BA106" i="22"/>
  <c r="AB195" i="22"/>
  <c r="W194" i="22"/>
  <c r="AR698" i="22"/>
  <c r="AJ126" i="22"/>
  <c r="Y945" i="22"/>
  <c r="Z438" i="22"/>
  <c r="BK221" i="22"/>
  <c r="S154" i="22"/>
  <c r="AI936" i="22"/>
  <c r="AS810" i="22"/>
  <c r="BI702" i="22"/>
  <c r="BB560" i="22"/>
  <c r="BE948" i="22"/>
  <c r="AE932" i="22"/>
  <c r="Q940" i="22"/>
  <c r="AX785" i="22"/>
  <c r="AX324" i="22"/>
  <c r="AZ256" i="22"/>
  <c r="AQ199" i="22"/>
  <c r="O977" i="22"/>
  <c r="AY653" i="22"/>
  <c r="AB278" i="22"/>
  <c r="BJ986" i="22"/>
  <c r="W966" i="22"/>
  <c r="AQ959" i="22"/>
  <c r="AK608" i="22"/>
  <c r="P660" i="22"/>
  <c r="AD542" i="22"/>
  <c r="S449" i="22"/>
  <c r="AI404" i="22"/>
  <c r="BI103" i="22"/>
  <c r="AR205" i="22"/>
  <c r="S216" i="22"/>
  <c r="BL517" i="22"/>
  <c r="AU63" i="22"/>
  <c r="AC671" i="22"/>
  <c r="AO595" i="22"/>
  <c r="Q714" i="22"/>
  <c r="AQ271" i="22"/>
  <c r="V449" i="22"/>
  <c r="BF350" i="22"/>
  <c r="AV450" i="22"/>
  <c r="AV328" i="22"/>
  <c r="AR434" i="22"/>
  <c r="BH216" i="22"/>
  <c r="AY186" i="22"/>
  <c r="AC960" i="22"/>
  <c r="AO778" i="22"/>
  <c r="BF389" i="22"/>
  <c r="AG480" i="22"/>
  <c r="BI248" i="22"/>
  <c r="AF310" i="22"/>
  <c r="AM123" i="22"/>
  <c r="AJ991" i="22"/>
  <c r="BF785" i="22"/>
  <c r="AS103" i="22"/>
  <c r="AH712" i="22"/>
  <c r="BG416" i="22"/>
  <c r="AM394" i="22"/>
  <c r="Y93" i="22"/>
  <c r="BB267" i="22"/>
  <c r="AX378" i="22"/>
  <c r="AU129" i="22"/>
  <c r="AQ672" i="22"/>
  <c r="AM561" i="22"/>
  <c r="BA527" i="22"/>
  <c r="AE482" i="22"/>
  <c r="Q425" i="22"/>
  <c r="BC74" i="22"/>
  <c r="AM397" i="22"/>
  <c r="AG113" i="22"/>
  <c r="AF83" i="22"/>
  <c r="AZ333" i="22"/>
  <c r="BG155" i="22"/>
  <c r="BC585" i="22"/>
  <c r="BI568" i="22"/>
  <c r="AJ649" i="22"/>
  <c r="Z391" i="22"/>
  <c r="AM152" i="22"/>
  <c r="S905" i="22"/>
  <c r="Z808" i="22"/>
  <c r="AJ162" i="22"/>
  <c r="AD949" i="22"/>
  <c r="O816" i="22"/>
  <c r="BJ495" i="22"/>
  <c r="AL330" i="22"/>
  <c r="AD243" i="22"/>
  <c r="AZ994" i="22"/>
  <c r="BA744" i="22"/>
  <c r="AD554" i="22"/>
  <c r="BE407" i="22"/>
  <c r="Q149" i="22"/>
  <c r="BD341" i="22"/>
  <c r="AQ160" i="22"/>
  <c r="T796" i="22"/>
  <c r="AB759" i="22"/>
  <c r="AT622" i="22"/>
  <c r="BF438" i="22"/>
  <c r="BL415" i="22"/>
  <c r="AF305" i="22"/>
  <c r="AA68" i="22"/>
  <c r="AP851" i="22"/>
  <c r="AV526" i="22"/>
  <c r="AC244" i="22"/>
  <c r="AX795" i="22"/>
  <c r="BE514" i="22"/>
  <c r="AP513" i="22"/>
  <c r="Q406" i="22"/>
  <c r="T995" i="22"/>
  <c r="AG372" i="22"/>
  <c r="AP885" i="22"/>
  <c r="AG730" i="22"/>
  <c r="AI313" i="22"/>
  <c r="S277" i="22"/>
  <c r="BJ412" i="22"/>
  <c r="P266" i="22"/>
  <c r="AU937" i="22"/>
  <c r="AY766" i="22"/>
  <c r="BC668" i="22"/>
  <c r="T519" i="22"/>
  <c r="AD495" i="22"/>
  <c r="AR387" i="22"/>
  <c r="AN59" i="22"/>
  <c r="AQ584" i="22"/>
  <c r="S405" i="22"/>
  <c r="AO394" i="22"/>
  <c r="BB283" i="22"/>
  <c r="AI644" i="22"/>
  <c r="V669" i="22"/>
  <c r="AG585" i="22"/>
  <c r="T688" i="22"/>
  <c r="AD493" i="22"/>
  <c r="AT431" i="22"/>
  <c r="U285" i="22"/>
  <c r="AI87" i="22"/>
  <c r="BD935" i="22"/>
  <c r="AI611" i="22"/>
  <c r="AK750" i="22"/>
  <c r="BL662" i="22"/>
  <c r="AQ480" i="22"/>
  <c r="AZ209" i="22"/>
  <c r="AD708" i="22"/>
  <c r="AD432" i="22"/>
  <c r="AS945" i="22"/>
  <c r="BH544" i="22"/>
  <c r="BF452" i="22"/>
  <c r="BF398" i="22"/>
  <c r="BE216" i="22"/>
  <c r="AP990" i="22"/>
  <c r="AX313" i="22"/>
  <c r="P257" i="22"/>
  <c r="U804" i="22"/>
  <c r="BF711" i="22"/>
  <c r="BC679" i="22"/>
  <c r="BJ484" i="22"/>
  <c r="AX301" i="22"/>
  <c r="AB181" i="22"/>
  <c r="BD440" i="22"/>
  <c r="Y953" i="22"/>
  <c r="X813" i="22"/>
  <c r="AM756" i="22"/>
  <c r="O684" i="22"/>
  <c r="S682" i="22"/>
  <c r="BF405" i="22"/>
  <c r="U65" i="22"/>
  <c r="BH502" i="22"/>
  <c r="Z295" i="22"/>
  <c r="BB253" i="22"/>
  <c r="AA743" i="22"/>
  <c r="O669" i="22"/>
  <c r="AI652" i="22"/>
  <c r="AF481" i="22"/>
  <c r="BK182" i="22"/>
  <c r="AV754" i="22"/>
  <c r="BC333" i="22"/>
  <c r="T926" i="22"/>
  <c r="BE595" i="22"/>
  <c r="AU251" i="22"/>
  <c r="AK310" i="22"/>
  <c r="BA245" i="22"/>
  <c r="AC121" i="22"/>
  <c r="AJ215" i="22"/>
  <c r="BL81" i="22"/>
  <c r="BE808" i="22"/>
  <c r="BA798" i="22"/>
  <c r="AQ809" i="22"/>
  <c r="AI791" i="22"/>
  <c r="AL591" i="22"/>
  <c r="AL464" i="22"/>
  <c r="Y375" i="22"/>
  <c r="AZ222" i="22"/>
  <c r="AJ147" i="22"/>
  <c r="AL951" i="22"/>
  <c r="AY754" i="22"/>
  <c r="AA522" i="22"/>
  <c r="Y318" i="22"/>
  <c r="BG982" i="22"/>
  <c r="Q918" i="22"/>
  <c r="Y495" i="22"/>
  <c r="Y194" i="22"/>
  <c r="AK967" i="22"/>
  <c r="AC407" i="22"/>
  <c r="AD310" i="22"/>
  <c r="Q171" i="22"/>
  <c r="BF730" i="22"/>
  <c r="BJ505" i="22"/>
  <c r="AJ194" i="22"/>
  <c r="AQ200" i="22"/>
  <c r="AR579" i="22"/>
  <c r="BI305" i="22"/>
  <c r="O86" i="22"/>
  <c r="P857" i="22"/>
  <c r="AP866" i="22"/>
  <c r="AK541" i="22"/>
  <c r="AN470" i="22"/>
  <c r="X379" i="22"/>
  <c r="X226" i="22"/>
  <c r="S193" i="22"/>
  <c r="BC994" i="22"/>
  <c r="Y921" i="22"/>
  <c r="AJ908" i="22"/>
  <c r="S339" i="22"/>
  <c r="AG234" i="22"/>
  <c r="AE823" i="22"/>
  <c r="AG634" i="22"/>
  <c r="AB97" i="22"/>
  <c r="AV344" i="22"/>
  <c r="AF254" i="22"/>
  <c r="AI75" i="22"/>
  <c r="AA947" i="22"/>
  <c r="AC619" i="22"/>
  <c r="AZ272" i="22"/>
  <c r="S814" i="22"/>
  <c r="BE295" i="22"/>
  <c r="Y92" i="22"/>
  <c r="BH705" i="22"/>
  <c r="BG742" i="22"/>
  <c r="AY692" i="22"/>
  <c r="Z694" i="22"/>
  <c r="AA352" i="22"/>
  <c r="Q158" i="22"/>
  <c r="AI116" i="22"/>
  <c r="AR797" i="22"/>
  <c r="Q614" i="22"/>
  <c r="BD511" i="22"/>
  <c r="AB404" i="22"/>
  <c r="BJ674" i="22"/>
  <c r="AN376" i="22"/>
  <c r="AQ779" i="22"/>
  <c r="AX594" i="22"/>
  <c r="AV623" i="22"/>
  <c r="BG381" i="22"/>
  <c r="AG476" i="22"/>
  <c r="BI262" i="22"/>
  <c r="R324" i="22"/>
  <c r="BD752" i="22"/>
  <c r="Y528" i="22"/>
  <c r="AC104" i="22"/>
  <c r="AZ211" i="22"/>
  <c r="AT257" i="22"/>
  <c r="AS973" i="22"/>
  <c r="AL846" i="22"/>
  <c r="AK589" i="22"/>
  <c r="AS269" i="22"/>
  <c r="AR381" i="22"/>
  <c r="S76" i="22"/>
  <c r="AV725" i="22"/>
  <c r="O600" i="22"/>
  <c r="AO142" i="22"/>
  <c r="U71" i="22"/>
  <c r="AJ384" i="22"/>
  <c r="AK592" i="22"/>
  <c r="AW477" i="22"/>
  <c r="AW67" i="22"/>
  <c r="AR182" i="22"/>
  <c r="AV885" i="22"/>
  <c r="BE530" i="22"/>
  <c r="AM538" i="22"/>
  <c r="BL691" i="22"/>
  <c r="S270" i="22"/>
  <c r="AM887" i="22"/>
  <c r="AO640" i="22"/>
  <c r="BI573" i="22"/>
  <c r="BC145" i="22"/>
  <c r="AQ64" i="22"/>
  <c r="AR769" i="22"/>
  <c r="AK555" i="22"/>
  <c r="BB367" i="22"/>
  <c r="AV71" i="22"/>
  <c r="X1000" i="22"/>
  <c r="W926" i="22"/>
  <c r="BI809" i="22"/>
  <c r="AP770" i="22"/>
  <c r="AP759" i="22"/>
  <c r="AV569" i="22"/>
  <c r="BI285" i="22"/>
  <c r="AB68" i="22"/>
  <c r="AD950" i="22"/>
  <c r="AU896" i="22"/>
  <c r="T372" i="22"/>
  <c r="Y145" i="22"/>
  <c r="P339" i="22"/>
  <c r="S113" i="22"/>
  <c r="AR991" i="22"/>
  <c r="S269" i="22"/>
  <c r="BC230" i="22"/>
  <c r="BG123" i="22"/>
  <c r="AY799" i="22"/>
  <c r="AX711" i="22"/>
  <c r="AY479" i="22"/>
  <c r="AN923" i="22"/>
  <c r="W496" i="22"/>
  <c r="Y642" i="22"/>
  <c r="T626" i="22"/>
  <c r="AO467" i="22"/>
  <c r="AS244" i="22"/>
  <c r="BH1000" i="22"/>
  <c r="AU670" i="22"/>
  <c r="W627" i="22"/>
  <c r="AP604" i="22"/>
  <c r="BE687" i="22"/>
  <c r="BI586" i="22"/>
  <c r="AB435" i="22"/>
  <c r="P811" i="22"/>
  <c r="BK428" i="22"/>
  <c r="O311" i="22"/>
  <c r="AO496" i="22"/>
  <c r="BJ260" i="22"/>
  <c r="Z942" i="22"/>
  <c r="AJ926" i="22"/>
  <c r="U792" i="22"/>
  <c r="BE868" i="22"/>
  <c r="BL328" i="22"/>
  <c r="AF157" i="22"/>
  <c r="AF324" i="22"/>
  <c r="AI864" i="22"/>
  <c r="X793" i="22"/>
  <c r="AH622" i="22"/>
  <c r="AB497" i="22"/>
  <c r="AB309" i="22"/>
  <c r="T208" i="22"/>
  <c r="AJ173" i="22"/>
  <c r="AE69" i="22"/>
  <c r="AI840" i="22"/>
  <c r="Z874" i="22"/>
  <c r="BI852" i="22"/>
  <c r="AP709" i="22"/>
  <c r="AU261" i="22"/>
  <c r="AK676" i="22"/>
  <c r="AN594" i="22"/>
  <c r="AF219" i="22"/>
  <c r="O725" i="22"/>
  <c r="BF657" i="22"/>
  <c r="BA513" i="22"/>
  <c r="BH656" i="22"/>
  <c r="BI186" i="22"/>
  <c r="AW993" i="22"/>
  <c r="BA917" i="22"/>
  <c r="AG792" i="22"/>
  <c r="AG788" i="22"/>
  <c r="BK508" i="22"/>
  <c r="Y382" i="22"/>
  <c r="V248" i="22"/>
  <c r="P134" i="22"/>
  <c r="AJ791" i="22"/>
  <c r="AF653" i="22"/>
  <c r="U407" i="22"/>
  <c r="BI169" i="22"/>
  <c r="AV108" i="22"/>
  <c r="X574" i="22"/>
  <c r="O465" i="22"/>
  <c r="AM361" i="22"/>
  <c r="AH335" i="22"/>
  <c r="V327" i="22"/>
  <c r="AV973" i="22"/>
  <c r="AX879" i="22"/>
  <c r="AK829" i="22"/>
  <c r="AR523" i="22"/>
  <c r="AQ251" i="22"/>
  <c r="U149" i="22"/>
  <c r="BE137" i="22"/>
  <c r="BD221" i="22"/>
  <c r="AB116" i="22"/>
  <c r="BC171" i="22"/>
  <c r="AN849" i="22"/>
  <c r="BD840" i="22"/>
  <c r="AF748" i="22"/>
  <c r="BB588" i="22"/>
  <c r="Q752" i="22"/>
  <c r="BA717" i="22"/>
  <c r="AL304" i="22"/>
  <c r="BC828" i="22"/>
  <c r="AC856" i="22"/>
  <c r="AL687" i="22"/>
  <c r="AC720" i="22"/>
  <c r="Y76" i="22"/>
  <c r="BB310" i="22"/>
  <c r="AZ984" i="22"/>
  <c r="AW948" i="22"/>
  <c r="Q644" i="22"/>
  <c r="AN581" i="22"/>
  <c r="AF553" i="22"/>
  <c r="AB831" i="22"/>
  <c r="BE611" i="22"/>
  <c r="AV441" i="22"/>
  <c r="BH90" i="22"/>
  <c r="BH243" i="22"/>
  <c r="AA174" i="22"/>
  <c r="W136" i="22"/>
  <c r="P920" i="22"/>
  <c r="AG382" i="22"/>
  <c r="AG263" i="22"/>
  <c r="AN536" i="22"/>
  <c r="AC435" i="22"/>
  <c r="BJ984" i="22"/>
  <c r="BC913" i="22"/>
  <c r="BL782" i="22"/>
  <c r="BG703" i="22"/>
  <c r="AR594" i="22"/>
  <c r="AJ66" i="22"/>
  <c r="BG913" i="22"/>
  <c r="BE417" i="22"/>
  <c r="AC664" i="22"/>
  <c r="AB677" i="22"/>
  <c r="AS317" i="22"/>
  <c r="BE127" i="22"/>
  <c r="AA858" i="22"/>
  <c r="AQ834" i="22"/>
  <c r="AK891" i="22"/>
  <c r="AY818" i="22"/>
  <c r="AG874" i="22"/>
  <c r="AZ370" i="22"/>
  <c r="T218" i="22"/>
  <c r="AB82" i="22"/>
  <c r="BK117" i="22"/>
  <c r="BL889" i="22"/>
  <c r="BE771" i="22"/>
  <c r="Q829" i="22"/>
  <c r="AY796" i="22"/>
  <c r="W144" i="22"/>
  <c r="P800" i="22"/>
  <c r="O587" i="22"/>
  <c r="S561" i="22"/>
  <c r="AV609" i="22"/>
  <c r="V364" i="22"/>
  <c r="BD149" i="22"/>
  <c r="AO784" i="22"/>
  <c r="AA776" i="22"/>
  <c r="AS647" i="22"/>
  <c r="AD532" i="22"/>
  <c r="Y142" i="22"/>
  <c r="AD938" i="22"/>
  <c r="BH770" i="22"/>
  <c r="AI670" i="22"/>
  <c r="V682" i="22"/>
  <c r="BF932" i="22"/>
  <c r="BE577" i="22"/>
  <c r="AL375" i="22"/>
  <c r="S137" i="22"/>
  <c r="AM938" i="22"/>
  <c r="AG948" i="22"/>
  <c r="Q891" i="22"/>
  <c r="BH634" i="22"/>
  <c r="AZ565" i="22"/>
  <c r="AZ538" i="22"/>
  <c r="S444" i="22"/>
  <c r="S345" i="22"/>
  <c r="AJ795" i="22"/>
  <c r="AR589" i="22"/>
  <c r="Z533" i="22"/>
  <c r="AE460" i="22"/>
  <c r="AF488" i="22"/>
  <c r="V926" i="22"/>
  <c r="AZ728" i="22"/>
  <c r="AO618" i="22"/>
  <c r="BJ463" i="22"/>
  <c r="AW213" i="22"/>
  <c r="AV269" i="22"/>
  <c r="AI792" i="22"/>
  <c r="O728" i="22"/>
  <c r="AZ172" i="22"/>
  <c r="O109" i="22"/>
  <c r="S875" i="22"/>
  <c r="AS809" i="22"/>
  <c r="BD729" i="22"/>
  <c r="AR676" i="22"/>
  <c r="BC551" i="22"/>
  <c r="BA143" i="22"/>
  <c r="O153" i="22"/>
  <c r="AE863" i="22"/>
  <c r="BE828" i="22"/>
  <c r="AS564" i="22"/>
  <c r="AG345" i="22"/>
  <c r="AN353" i="22"/>
  <c r="T252" i="22"/>
  <c r="AK320" i="22"/>
  <c r="AH317" i="22"/>
  <c r="AI998" i="22"/>
  <c r="AS669" i="22"/>
  <c r="P439" i="22"/>
  <c r="AN294" i="22"/>
  <c r="AJ1000" i="22"/>
  <c r="AL738" i="22"/>
  <c r="BH607" i="22"/>
  <c r="AQ460" i="22"/>
  <c r="AP298" i="22"/>
  <c r="S392" i="22"/>
  <c r="BD226" i="22"/>
  <c r="AV919" i="22"/>
  <c r="BE814" i="22"/>
  <c r="AQ684" i="22"/>
  <c r="BE536" i="22"/>
  <c r="AB194" i="22"/>
  <c r="AJ874" i="22"/>
  <c r="AY787" i="22"/>
  <c r="AP682" i="22"/>
  <c r="BA550" i="22"/>
  <c r="V735" i="22"/>
  <c r="BD659" i="22"/>
  <c r="AN854" i="22"/>
  <c r="W790" i="22"/>
  <c r="T728" i="22"/>
  <c r="AW708" i="22"/>
  <c r="BJ892" i="22"/>
  <c r="BE885" i="22"/>
  <c r="AM785" i="22"/>
  <c r="AR359" i="22"/>
  <c r="AC980" i="22"/>
  <c r="Z721" i="22"/>
  <c r="AI300" i="22"/>
  <c r="AP476" i="22"/>
  <c r="BE478" i="22"/>
  <c r="Z292" i="22"/>
  <c r="AD934" i="22"/>
  <c r="AA720" i="22"/>
  <c r="Q130" i="22"/>
  <c r="AY759" i="22"/>
  <c r="U674" i="22"/>
  <c r="BB926" i="22"/>
  <c r="BL935" i="22"/>
  <c r="U650" i="22"/>
  <c r="AZ394" i="22"/>
  <c r="AY499" i="22"/>
  <c r="BB470" i="22"/>
  <c r="AD390" i="22"/>
  <c r="BA459" i="22"/>
  <c r="Q368" i="22"/>
  <c r="X71" i="22"/>
  <c r="AF395" i="22"/>
  <c r="S202" i="22"/>
  <c r="U978" i="22"/>
  <c r="AC934" i="22"/>
  <c r="T930" i="22"/>
  <c r="Q785" i="22"/>
  <c r="AT774" i="22"/>
  <c r="AU701" i="22"/>
  <c r="BA428" i="22"/>
  <c r="BF262" i="22"/>
  <c r="AO998" i="22"/>
  <c r="BL902" i="22"/>
  <c r="Q539" i="22"/>
  <c r="BH602" i="22"/>
  <c r="P96" i="22"/>
  <c r="AF595" i="22"/>
  <c r="AF678" i="22"/>
  <c r="AV145" i="22"/>
  <c r="BC416" i="22"/>
  <c r="AW171" i="22"/>
  <c r="AK698" i="22"/>
  <c r="BB512" i="22"/>
  <c r="Y152" i="22"/>
  <c r="BG733" i="22"/>
  <c r="BC428" i="22"/>
  <c r="AB723" i="22"/>
  <c r="AK686" i="22"/>
  <c r="Q538" i="22"/>
  <c r="BL578" i="22"/>
  <c r="AZ246" i="22"/>
  <c r="BG224" i="22"/>
  <c r="BK950" i="22"/>
  <c r="AX685" i="22"/>
  <c r="BJ666" i="22"/>
  <c r="BE631" i="22"/>
  <c r="AB534" i="22"/>
  <c r="S305" i="22"/>
  <c r="BF245" i="22"/>
  <c r="AE862" i="22"/>
  <c r="AW605" i="22"/>
  <c r="AS449" i="22"/>
  <c r="BE402" i="22"/>
  <c r="AZ185" i="22"/>
  <c r="S88" i="22"/>
  <c r="BE601" i="22"/>
  <c r="Y588" i="22"/>
  <c r="AX433" i="22"/>
  <c r="U127" i="22"/>
  <c r="BK585" i="22"/>
  <c r="AC381" i="22"/>
  <c r="AH301" i="22"/>
  <c r="AT800" i="22"/>
  <c r="BF395" i="22"/>
  <c r="P455" i="22"/>
  <c r="O140" i="22"/>
  <c r="V616" i="22"/>
  <c r="AC574" i="22"/>
  <c r="AA493" i="22"/>
  <c r="U219" i="22"/>
  <c r="AL307" i="22"/>
  <c r="U908" i="22"/>
  <c r="AW695" i="22"/>
  <c r="AM255" i="22"/>
  <c r="AK102" i="22"/>
  <c r="BE907" i="22"/>
  <c r="BH872" i="22"/>
  <c r="AW607" i="22"/>
  <c r="AA323" i="22"/>
  <c r="BI461" i="22"/>
  <c r="AH733" i="22"/>
  <c r="AH602" i="22"/>
  <c r="AR668" i="22"/>
  <c r="AP406" i="22"/>
  <c r="AJ357" i="22"/>
  <c r="AS598" i="22"/>
  <c r="BJ526" i="22"/>
  <c r="BA120" i="22"/>
  <c r="AR323" i="22"/>
  <c r="AR170" i="22"/>
  <c r="AE124" i="22"/>
  <c r="R750" i="22"/>
  <c r="U125" i="22"/>
  <c r="AS891" i="22"/>
  <c r="AO430" i="22"/>
  <c r="BC512" i="22"/>
  <c r="AP943" i="22"/>
  <c r="AS931" i="22"/>
  <c r="AN650" i="22"/>
  <c r="BJ548" i="22"/>
  <c r="BL946" i="22"/>
  <c r="AP627" i="22"/>
  <c r="Y685" i="22"/>
  <c r="Z541" i="22"/>
  <c r="W265" i="22"/>
  <c r="BE401" i="22"/>
  <c r="AJ398" i="22"/>
  <c r="AY970" i="22"/>
  <c r="AY900" i="22"/>
  <c r="AR700" i="22"/>
  <c r="AN865" i="22"/>
  <c r="AD825" i="22"/>
  <c r="AZ706" i="22"/>
  <c r="BJ798" i="22"/>
  <c r="AQ631" i="22"/>
  <c r="O673" i="22"/>
  <c r="Q675" i="22"/>
  <c r="P240" i="22"/>
  <c r="O809" i="22"/>
  <c r="S771" i="22"/>
  <c r="P248" i="22"/>
  <c r="AM849" i="22"/>
  <c r="AT832" i="22"/>
  <c r="BA876" i="22"/>
  <c r="R539" i="22"/>
  <c r="AS142" i="22"/>
  <c r="AS113" i="22"/>
  <c r="X185" i="22"/>
  <c r="AN858" i="22"/>
  <c r="BG341" i="22"/>
  <c r="BJ552" i="22"/>
  <c r="BF790" i="22"/>
  <c r="AY735" i="22"/>
  <c r="AT665" i="22"/>
  <c r="AK650" i="22"/>
  <c r="AG363" i="22"/>
  <c r="Q106" i="22"/>
  <c r="AS978" i="22"/>
  <c r="AK831" i="22"/>
  <c r="AZ525" i="22"/>
  <c r="AH945" i="22"/>
  <c r="BI953" i="22"/>
  <c r="AN539" i="22"/>
  <c r="BJ459" i="22"/>
  <c r="BE179" i="22"/>
  <c r="BB797" i="22"/>
  <c r="S209" i="22"/>
  <c r="BH799" i="22"/>
  <c r="W609" i="22"/>
  <c r="AG500" i="22"/>
  <c r="AF391" i="22"/>
  <c r="AU748" i="22"/>
  <c r="P612" i="22"/>
  <c r="P328" i="22"/>
  <c r="U200" i="22"/>
  <c r="AB840" i="22"/>
  <c r="AE831" i="22"/>
  <c r="W670" i="22"/>
  <c r="AP697" i="22"/>
  <c r="U419" i="22"/>
  <c r="X126" i="22"/>
  <c r="Q986" i="22"/>
  <c r="AS975" i="22"/>
  <c r="W889" i="22"/>
  <c r="X708" i="22"/>
  <c r="AW578" i="22"/>
  <c r="AU799" i="22"/>
  <c r="AI777" i="22"/>
  <c r="BJ635" i="22"/>
  <c r="AY316" i="22"/>
  <c r="U228" i="22"/>
  <c r="AF494" i="22"/>
  <c r="W552" i="22"/>
  <c r="AU419" i="22"/>
  <c r="Q253" i="22"/>
  <c r="BI205" i="22"/>
  <c r="P579" i="22"/>
  <c r="BI333" i="22"/>
  <c r="AB114" i="22"/>
  <c r="AS798" i="22"/>
  <c r="AG592" i="22"/>
  <c r="AK578" i="22"/>
  <c r="AG516" i="22"/>
  <c r="AP437" i="22"/>
  <c r="AU856" i="22"/>
  <c r="AV810" i="22"/>
  <c r="Y441" i="22"/>
  <c r="AW168" i="22"/>
  <c r="AU120" i="22"/>
  <c r="W803" i="22"/>
  <c r="AG877" i="22"/>
  <c r="AU699" i="22"/>
  <c r="BD575" i="22"/>
  <c r="BL644" i="22"/>
  <c r="Q449" i="22"/>
  <c r="AS353" i="22"/>
  <c r="BE768" i="22"/>
  <c r="Y741" i="22"/>
  <c r="AD590" i="22"/>
  <c r="AC633" i="22"/>
  <c r="AQ193" i="22"/>
  <c r="BL776" i="22"/>
  <c r="AV578" i="22"/>
  <c r="AD451" i="22"/>
  <c r="AK332" i="22"/>
  <c r="AS799" i="22"/>
  <c r="AF713" i="22"/>
  <c r="BE745" i="22"/>
  <c r="AC662" i="22"/>
  <c r="BK362" i="22"/>
  <c r="O298" i="22"/>
  <c r="V472" i="22"/>
  <c r="BI277" i="22"/>
  <c r="BI961" i="22"/>
  <c r="U982" i="22"/>
  <c r="V870" i="22"/>
  <c r="Q802" i="22"/>
  <c r="P804" i="22"/>
  <c r="AD682" i="22"/>
  <c r="AK123" i="22"/>
  <c r="BK125" i="22"/>
  <c r="Z936" i="22"/>
  <c r="BC553" i="22"/>
  <c r="AL276" i="22"/>
  <c r="AW618" i="22"/>
  <c r="BE188" i="22"/>
  <c r="BL677" i="22"/>
  <c r="AS249" i="22"/>
  <c r="AI82" i="22"/>
  <c r="AD880" i="22"/>
  <c r="AE583" i="22"/>
  <c r="AK480" i="22"/>
  <c r="AN867" i="22"/>
  <c r="AO792" i="22"/>
  <c r="BK256" i="22"/>
  <c r="AC499" i="22"/>
  <c r="BD72" i="22"/>
  <c r="W96" i="22"/>
  <c r="AI800" i="22"/>
  <c r="AH718" i="22"/>
  <c r="AE481" i="22"/>
  <c r="AR105" i="22"/>
  <c r="AA892" i="22"/>
  <c r="BH840" i="22"/>
  <c r="Q821" i="22"/>
  <c r="AR718" i="22"/>
  <c r="BL710" i="22"/>
  <c r="AD606" i="22"/>
  <c r="AY241" i="22"/>
  <c r="AC111" i="22"/>
  <c r="AI208" i="22"/>
  <c r="O62" i="22"/>
  <c r="AP875" i="22"/>
  <c r="AX873" i="22"/>
  <c r="R763" i="22"/>
  <c r="BH543" i="22"/>
  <c r="AN667" i="22"/>
  <c r="AH725" i="22"/>
  <c r="BF387" i="22"/>
  <c r="AW371" i="22"/>
  <c r="AE985" i="22"/>
  <c r="AR705" i="22"/>
  <c r="BG581" i="22"/>
  <c r="AQ530" i="22"/>
  <c r="BG234" i="22"/>
  <c r="AE682" i="22"/>
  <c r="BG450" i="22"/>
  <c r="BL651" i="22"/>
  <c r="BK527" i="22"/>
  <c r="AW200" i="22"/>
  <c r="P650" i="22"/>
  <c r="BI743" i="22"/>
  <c r="BJ479" i="22"/>
  <c r="BA472" i="22"/>
  <c r="AC146" i="22"/>
  <c r="BF270" i="22"/>
  <c r="AX848" i="22"/>
  <c r="AD707" i="22"/>
  <c r="AB394" i="22"/>
  <c r="AG66" i="22"/>
  <c r="V704" i="22"/>
  <c r="AW495" i="22"/>
  <c r="U148" i="22"/>
  <c r="AI910" i="22"/>
  <c r="AQ692" i="22"/>
  <c r="AI510" i="22"/>
  <c r="BA445" i="22"/>
  <c r="AU150" i="22"/>
  <c r="AG886" i="22"/>
  <c r="AS870" i="22"/>
  <c r="AW827" i="22"/>
  <c r="R619" i="22"/>
  <c r="AS326" i="22"/>
  <c r="T510" i="22"/>
  <c r="AL937" i="22"/>
  <c r="Z342" i="22"/>
  <c r="AQ233" i="22"/>
  <c r="BL786" i="22"/>
  <c r="W426" i="22"/>
  <c r="BB539" i="22"/>
  <c r="BF307" i="22"/>
  <c r="BE213" i="22"/>
  <c r="Y117" i="22"/>
  <c r="AA983" i="22"/>
  <c r="AH888" i="22"/>
  <c r="AZ834" i="22"/>
  <c r="BE481" i="22"/>
  <c r="AT273" i="22"/>
  <c r="BG936" i="22"/>
  <c r="BI949" i="22"/>
  <c r="BL775" i="22"/>
  <c r="AG625" i="22"/>
  <c r="T160" i="22"/>
  <c r="BK75" i="22"/>
  <c r="BD974" i="22"/>
  <c r="AS939" i="22"/>
  <c r="AI561" i="22"/>
  <c r="O475" i="22"/>
  <c r="AL335" i="22"/>
  <c r="Q359" i="22"/>
  <c r="Y307" i="22"/>
  <c r="W134" i="22"/>
  <c r="BF640" i="22"/>
  <c r="AQ363" i="22"/>
  <c r="BG81" i="22"/>
  <c r="P61" i="22"/>
  <c r="AZ267" i="22"/>
  <c r="AI1000" i="22"/>
  <c r="AZ969" i="22"/>
  <c r="W845" i="22"/>
  <c r="Z748" i="22"/>
  <c r="AK263" i="22"/>
  <c r="AL245" i="22"/>
  <c r="X814" i="22"/>
  <c r="T521" i="22"/>
  <c r="Z552" i="22"/>
  <c r="AU440" i="22"/>
  <c r="AB120" i="22"/>
  <c r="Q893" i="22"/>
  <c r="P905" i="22"/>
  <c r="U832" i="22"/>
  <c r="AM395" i="22"/>
  <c r="R403" i="22"/>
  <c r="AW365" i="22"/>
  <c r="O158" i="22"/>
  <c r="R438" i="22"/>
  <c r="BA151" i="22"/>
  <c r="BD509" i="22"/>
  <c r="AF709" i="22"/>
  <c r="AX394" i="22"/>
  <c r="AK336" i="22"/>
  <c r="P122" i="22"/>
  <c r="AR919" i="22"/>
  <c r="BK760" i="22"/>
  <c r="W537" i="22"/>
  <c r="AK505" i="22"/>
  <c r="Q484" i="22"/>
  <c r="Q441" i="22"/>
  <c r="BE416" i="22"/>
  <c r="AP549" i="22"/>
  <c r="Q900" i="22"/>
  <c r="BH866" i="22"/>
  <c r="BH836" i="22"/>
  <c r="AX731" i="22"/>
  <c r="O575" i="22"/>
  <c r="AP778" i="22"/>
  <c r="AK564" i="22"/>
  <c r="AG198" i="22"/>
  <c r="X108" i="22"/>
  <c r="AM109" i="22"/>
  <c r="S77" i="22"/>
  <c r="AW552" i="22"/>
  <c r="W298" i="22"/>
  <c r="BI383" i="22"/>
  <c r="AK302" i="22"/>
  <c r="U192" i="22"/>
  <c r="X258" i="22"/>
  <c r="BI911" i="22"/>
  <c r="Z873" i="22"/>
  <c r="AU773" i="22"/>
  <c r="AT688" i="22"/>
  <c r="X617" i="22"/>
  <c r="BH645" i="22"/>
  <c r="AG895" i="22"/>
  <c r="BC559" i="22"/>
  <c r="R400" i="22"/>
  <c r="BB521" i="22"/>
  <c r="AS400" i="22"/>
  <c r="AO353" i="22"/>
  <c r="W71" i="22"/>
  <c r="BH867" i="22"/>
  <c r="AZ724" i="22"/>
  <c r="AX770" i="22"/>
  <c r="AE704" i="22"/>
  <c r="BF650" i="22"/>
  <c r="X671" i="22"/>
  <c r="AO365" i="22"/>
  <c r="AO72" i="22"/>
  <c r="BH122" i="22"/>
  <c r="AU206" i="22"/>
  <c r="AI68" i="22"/>
  <c r="AP901" i="22"/>
  <c r="BJ855" i="22"/>
  <c r="BA567" i="22"/>
  <c r="AY374" i="22"/>
  <c r="AH456" i="22"/>
  <c r="AK476" i="22"/>
  <c r="BE119" i="22"/>
  <c r="AQ893" i="22"/>
  <c r="BG780" i="22"/>
  <c r="AE280" i="22"/>
  <c r="AO210" i="22"/>
  <c r="AR116" i="22"/>
  <c r="BJ727" i="22"/>
  <c r="AX712" i="22"/>
  <c r="AF682" i="22"/>
  <c r="BI179" i="22"/>
  <c r="AN954" i="22"/>
  <c r="V738" i="22"/>
  <c r="BB627" i="22"/>
  <c r="AN552" i="22"/>
  <c r="AU77" i="22"/>
  <c r="BE910" i="22"/>
  <c r="AW644" i="22"/>
  <c r="Q259" i="22"/>
  <c r="Q245" i="22"/>
  <c r="BJ517" i="22"/>
  <c r="BI107" i="22"/>
  <c r="AV758" i="22"/>
  <c r="AO660" i="22"/>
  <c r="AA364" i="22"/>
  <c r="Y803" i="22"/>
  <c r="AS381" i="22"/>
  <c r="AY657" i="22"/>
  <c r="AU578" i="22"/>
  <c r="AD671" i="22"/>
  <c r="AJ685" i="22"/>
  <c r="AE384" i="22"/>
  <c r="AK120" i="22"/>
  <c r="W120" i="22"/>
  <c r="AO689" i="22"/>
  <c r="AO126" i="22"/>
  <c r="AH277" i="22"/>
  <c r="AN230" i="22"/>
  <c r="AD887" i="22"/>
  <c r="BA792" i="22"/>
  <c r="AO936" i="22"/>
  <c r="X629" i="22"/>
  <c r="BL800" i="22"/>
  <c r="V403" i="22"/>
  <c r="AW388" i="22"/>
  <c r="P194" i="22"/>
  <c r="T178" i="22"/>
  <c r="BC858" i="22"/>
  <c r="BI863" i="22"/>
  <c r="AH649" i="22"/>
  <c r="U652" i="22"/>
  <c r="X621" i="22"/>
  <c r="AY966" i="22"/>
  <c r="AQ670" i="22"/>
  <c r="AU570" i="22"/>
  <c r="AA402" i="22"/>
  <c r="BE389" i="22"/>
  <c r="P443" i="22"/>
  <c r="BE164" i="22"/>
  <c r="P833" i="22"/>
  <c r="BI392" i="22"/>
  <c r="P963" i="22"/>
  <c r="W591" i="22"/>
  <c r="AX633" i="22"/>
  <c r="AC706" i="22"/>
  <c r="AD404" i="22"/>
  <c r="AD812" i="22"/>
  <c r="BL735" i="22"/>
  <c r="BA386" i="22"/>
  <c r="Y358" i="22"/>
  <c r="BH111" i="22"/>
  <c r="AX945" i="22"/>
  <c r="AM832" i="22"/>
  <c r="Q596" i="22"/>
  <c r="AA436" i="22"/>
  <c r="Q136" i="22"/>
  <c r="BH101" i="22"/>
  <c r="AQ918" i="22"/>
  <c r="BD830" i="22"/>
  <c r="BK482" i="22"/>
  <c r="T997" i="22"/>
  <c r="AI893" i="22"/>
  <c r="O763" i="22"/>
  <c r="BK618" i="22"/>
  <c r="W424" i="22"/>
  <c r="AV209" i="22"/>
  <c r="AZ307" i="22"/>
  <c r="BH993" i="22"/>
  <c r="AW925" i="22"/>
  <c r="AP880" i="22"/>
  <c r="BD699" i="22"/>
  <c r="AA950" i="22"/>
  <c r="AL952" i="22"/>
  <c r="AO874" i="22"/>
  <c r="BF798" i="22"/>
  <c r="BF914" i="22"/>
  <c r="BC790" i="22"/>
  <c r="AZ759" i="22"/>
  <c r="BC623" i="22"/>
  <c r="AE198" i="22"/>
  <c r="AG878" i="22"/>
  <c r="AK687" i="22"/>
  <c r="AZ578" i="22"/>
  <c r="AO190" i="22"/>
  <c r="BL973" i="22"/>
  <c r="Z900" i="22"/>
  <c r="AV327" i="22"/>
  <c r="BD371" i="22"/>
  <c r="AK780" i="22"/>
  <c r="Z826" i="22"/>
  <c r="BB762" i="22"/>
  <c r="BH526" i="22"/>
  <c r="BK247" i="22"/>
  <c r="P630" i="22"/>
  <c r="AQ238" i="22"/>
  <c r="BA965" i="22"/>
  <c r="AY954" i="22"/>
  <c r="AP887" i="22"/>
  <c r="AI741" i="22"/>
  <c r="V709" i="22"/>
  <c r="AP591" i="22"/>
  <c r="AI509" i="22"/>
  <c r="AC483" i="22"/>
  <c r="AE708" i="22"/>
  <c r="BA629" i="22"/>
  <c r="AI600" i="22"/>
  <c r="AF523" i="22"/>
  <c r="BJ530" i="22"/>
  <c r="V455" i="22"/>
  <c r="AM245" i="22"/>
  <c r="AM140" i="22"/>
  <c r="AS880" i="22"/>
  <c r="AV879" i="22"/>
  <c r="AU779" i="22"/>
  <c r="AO583" i="22"/>
  <c r="AT555" i="22"/>
  <c r="BC200" i="22"/>
  <c r="AX978" i="22"/>
  <c r="BI900" i="22"/>
  <c r="T631" i="22"/>
  <c r="BL443" i="22"/>
  <c r="X370" i="22"/>
  <c r="Q992" i="22"/>
  <c r="AE752" i="22"/>
  <c r="BJ577" i="22"/>
  <c r="AZ522" i="22"/>
  <c r="BJ341" i="22"/>
  <c r="AX335" i="22"/>
  <c r="AX811" i="22"/>
  <c r="AQ502" i="22"/>
  <c r="AU526" i="22"/>
  <c r="BF432" i="22"/>
  <c r="AZ299" i="22"/>
  <c r="Z262" i="22"/>
  <c r="AW977" i="22"/>
  <c r="BH574" i="22"/>
  <c r="X392" i="22"/>
  <c r="AS207" i="22"/>
  <c r="S997" i="22"/>
  <c r="AE666" i="22"/>
  <c r="W300" i="22"/>
  <c r="Z478" i="22"/>
  <c r="BI265" i="22"/>
  <c r="T355" i="22"/>
  <c r="AW989" i="22"/>
  <c r="BE921" i="22"/>
  <c r="U780" i="22"/>
  <c r="AX827" i="22"/>
  <c r="AM651" i="22"/>
  <c r="T661" i="22"/>
  <c r="AS424" i="22"/>
  <c r="AP825" i="22"/>
  <c r="AC69" i="22"/>
  <c r="AQ871" i="22"/>
  <c r="S776" i="22"/>
  <c r="AV731" i="22"/>
  <c r="O127" i="22"/>
  <c r="BC732" i="22"/>
  <c r="W330" i="22"/>
  <c r="BL798" i="22"/>
  <c r="AI699" i="22"/>
  <c r="AQ369" i="22"/>
  <c r="AF566" i="22"/>
  <c r="BI330" i="22"/>
  <c r="AM905" i="22"/>
  <c r="AL772" i="22"/>
  <c r="T605" i="22"/>
  <c r="AC384" i="22"/>
  <c r="R307" i="22"/>
  <c r="AE952" i="22"/>
  <c r="O734" i="22"/>
  <c r="X596" i="22"/>
  <c r="AA828" i="22"/>
  <c r="AQ774" i="22"/>
  <c r="BG664" i="22"/>
  <c r="BB614" i="22"/>
  <c r="AC606" i="22"/>
  <c r="BK427" i="22"/>
  <c r="R987" i="22"/>
  <c r="AS952" i="22"/>
  <c r="AF677" i="22"/>
  <c r="O362" i="22"/>
  <c r="AF919" i="22"/>
  <c r="AJ889" i="22"/>
  <c r="AQ578" i="22"/>
  <c r="Q627" i="22"/>
  <c r="AY421" i="22"/>
  <c r="AT404" i="22"/>
  <c r="T209" i="22"/>
  <c r="V562" i="22"/>
  <c r="S181" i="22"/>
  <c r="AY565" i="22"/>
  <c r="R645" i="22"/>
  <c r="AQ948" i="22"/>
  <c r="AN847" i="22"/>
  <c r="BH266" i="22"/>
  <c r="AI786" i="22"/>
  <c r="AF546" i="22"/>
  <c r="AM483" i="22"/>
  <c r="AO249" i="22"/>
  <c r="BD222" i="22"/>
  <c r="AF762" i="22"/>
  <c r="AK544" i="22"/>
  <c r="AM293" i="22"/>
  <c r="AV513" i="22"/>
  <c r="X901" i="22"/>
  <c r="AD770" i="22"/>
  <c r="BI671" i="22"/>
  <c r="AL908" i="22"/>
  <c r="AP673" i="22"/>
  <c r="AO877" i="22"/>
  <c r="P772" i="22"/>
  <c r="BI707" i="22"/>
  <c r="BC486" i="22"/>
  <c r="AR733" i="22"/>
  <c r="AC685" i="22"/>
  <c r="AV662" i="22"/>
  <c r="AV617" i="22"/>
  <c r="Z376" i="22"/>
  <c r="AU234" i="22"/>
  <c r="AT965" i="22"/>
  <c r="S802" i="22"/>
  <c r="BF424" i="22"/>
  <c r="AT334" i="22"/>
  <c r="AY921" i="22"/>
  <c r="AK942" i="22"/>
  <c r="AQ975" i="22"/>
  <c r="AF867" i="22"/>
  <c r="AI349" i="22"/>
  <c r="AR273" i="22"/>
  <c r="AK145" i="22"/>
  <c r="BE942" i="22"/>
  <c r="AQ740" i="22"/>
  <c r="AI603" i="22"/>
  <c r="AD909" i="22"/>
  <c r="AL896" i="22"/>
  <c r="AM697" i="22"/>
  <c r="AT621" i="22"/>
  <c r="AK423" i="22"/>
  <c r="AN821" i="22"/>
  <c r="AG831" i="22"/>
  <c r="AF563" i="22"/>
  <c r="AB495" i="22"/>
  <c r="AH847" i="22"/>
  <c r="AE658" i="22"/>
  <c r="Z243" i="22"/>
  <c r="BH231" i="22"/>
  <c r="BG890" i="22"/>
  <c r="AE816" i="22"/>
  <c r="S758" i="22"/>
  <c r="AN793" i="22"/>
  <c r="V804" i="22"/>
  <c r="AS489" i="22"/>
  <c r="AF118" i="22"/>
  <c r="Z304" i="22"/>
  <c r="AC810" i="22"/>
  <c r="AM780" i="22"/>
  <c r="BF755" i="22"/>
  <c r="AR528" i="22"/>
  <c r="W476" i="22"/>
  <c r="AK115" i="22"/>
  <c r="AZ884" i="22"/>
  <c r="Y777" i="22"/>
  <c r="AE440" i="22"/>
  <c r="Y438" i="22"/>
  <c r="AG677" i="22"/>
  <c r="AG643" i="22"/>
  <c r="AZ661" i="22"/>
  <c r="AQ404" i="22"/>
  <c r="AQ319" i="22"/>
  <c r="AC444" i="22"/>
  <c r="AI898" i="22"/>
  <c r="AS914" i="22"/>
  <c r="Z738" i="22"/>
  <c r="AY652" i="22"/>
  <c r="AK301" i="22"/>
  <c r="AV117" i="22"/>
  <c r="AE109" i="22"/>
  <c r="BG939" i="22"/>
  <c r="Q777" i="22"/>
  <c r="U146" i="22"/>
  <c r="T138" i="22"/>
  <c r="BE992" i="22"/>
  <c r="BJ839" i="22"/>
  <c r="BA935" i="22"/>
  <c r="U631" i="22"/>
  <c r="AQ488" i="22"/>
  <c r="BI389" i="22"/>
  <c r="AL279" i="22"/>
  <c r="AR70" i="22"/>
  <c r="AY207" i="22"/>
  <c r="AT803" i="22"/>
  <c r="AL667" i="22"/>
  <c r="BK310" i="22"/>
  <c r="AP893" i="22"/>
  <c r="AJ787" i="22"/>
  <c r="Q867" i="22"/>
  <c r="V352" i="22"/>
  <c r="Y267" i="22"/>
  <c r="AW978" i="22"/>
  <c r="BF667" i="22"/>
  <c r="BK409" i="22"/>
  <c r="BC400" i="22"/>
  <c r="AY335" i="22"/>
  <c r="X67" i="22"/>
  <c r="BD876" i="22"/>
  <c r="AY621" i="22"/>
  <c r="AM615" i="22"/>
  <c r="AD888" i="22"/>
  <c r="Q769" i="22"/>
  <c r="AH459" i="22"/>
  <c r="BB393" i="22"/>
  <c r="AG985" i="22"/>
  <c r="AE975" i="22"/>
  <c r="AI959" i="22"/>
  <c r="O690" i="22"/>
  <c r="AX668" i="22"/>
  <c r="AV530" i="22"/>
  <c r="AJ986" i="22"/>
  <c r="V907" i="22"/>
  <c r="AF661" i="22"/>
  <c r="Q438" i="22"/>
  <c r="BE198" i="22"/>
  <c r="BA83" i="22"/>
  <c r="W894" i="22"/>
  <c r="S666" i="22"/>
  <c r="AT963" i="22"/>
  <c r="BF569" i="22"/>
  <c r="BG343" i="22"/>
  <c r="AB425" i="22"/>
  <c r="Y965" i="22"/>
  <c r="Z855" i="22"/>
  <c r="AH745" i="22"/>
  <c r="AC724" i="22"/>
  <c r="AO436" i="22"/>
  <c r="BH492" i="22"/>
  <c r="T438" i="22"/>
  <c r="AX855" i="22"/>
  <c r="AA297" i="22"/>
  <c r="U444" i="22"/>
  <c r="T284" i="22"/>
  <c r="AZ162" i="22"/>
  <c r="T982" i="22"/>
  <c r="BJ873" i="22"/>
  <c r="AT797" i="22"/>
  <c r="BH553" i="22"/>
  <c r="AI479" i="22"/>
  <c r="AA256" i="22"/>
  <c r="AD485" i="22"/>
  <c r="AQ213" i="22"/>
  <c r="AQ641" i="22"/>
  <c r="AH698" i="22"/>
  <c r="Z370" i="22"/>
  <c r="BG918" i="22"/>
  <c r="Q938" i="22"/>
  <c r="AG911" i="22"/>
  <c r="AL759" i="22"/>
  <c r="AX356" i="22"/>
  <c r="BB843" i="22"/>
  <c r="BF834" i="22"/>
  <c r="AN804" i="22"/>
  <c r="AQ411" i="22"/>
  <c r="AS611" i="22"/>
  <c r="AS607" i="22"/>
  <c r="AD551" i="22"/>
  <c r="BE253" i="22"/>
  <c r="AV98" i="22"/>
  <c r="O88" i="22"/>
  <c r="BF886" i="22"/>
  <c r="AG662" i="22"/>
  <c r="AY494" i="22"/>
  <c r="Y450" i="22"/>
  <c r="U217" i="22"/>
  <c r="BL449" i="22"/>
  <c r="BH168" i="22"/>
  <c r="AP992" i="22"/>
  <c r="AQ677" i="22"/>
  <c r="W631" i="22"/>
  <c r="R703" i="22"/>
  <c r="R674" i="22"/>
  <c r="AV522" i="22"/>
  <c r="BJ820" i="22"/>
  <c r="BJ764" i="22"/>
  <c r="AC339" i="22"/>
  <c r="AV497" i="22"/>
  <c r="AK993" i="22"/>
  <c r="BA879" i="22"/>
  <c r="BG765" i="22"/>
  <c r="W720" i="22"/>
  <c r="BJ390" i="22"/>
  <c r="AG337" i="22"/>
  <c r="AU214" i="22"/>
  <c r="AV610" i="22"/>
  <c r="AZ89" i="22"/>
  <c r="S931" i="22"/>
  <c r="BD986" i="22"/>
  <c r="AL940" i="22"/>
  <c r="Z702" i="22"/>
  <c r="AY382" i="22"/>
  <c r="AU269" i="22"/>
  <c r="AJ119" i="22"/>
  <c r="U750" i="22"/>
  <c r="AC253" i="22"/>
  <c r="AG649" i="22"/>
  <c r="AQ478" i="22"/>
  <c r="AK188" i="22"/>
  <c r="AZ354" i="22"/>
  <c r="AV419" i="22"/>
  <c r="S221" i="22"/>
  <c r="AO864" i="22"/>
  <c r="AE688" i="22"/>
  <c r="BG686" i="22"/>
  <c r="Y167" i="22"/>
  <c r="AL914" i="22"/>
  <c r="BJ775" i="22"/>
  <c r="BJ799" i="22"/>
  <c r="BA906" i="22"/>
  <c r="BE422" i="22"/>
  <c r="AZ91" i="22"/>
  <c r="BL410" i="22"/>
  <c r="BC78" i="22"/>
  <c r="S867" i="22"/>
  <c r="AZ561" i="22"/>
  <c r="Q361" i="22"/>
  <c r="BB635" i="22"/>
  <c r="AQ362" i="22"/>
  <c r="T464" i="22"/>
  <c r="AJ397" i="22"/>
  <c r="AE690" i="22"/>
  <c r="BH564" i="22"/>
  <c r="AJ184" i="22"/>
  <c r="BD842" i="22"/>
  <c r="U807" i="22"/>
  <c r="AE670" i="22"/>
  <c r="AI634" i="22"/>
  <c r="AA609" i="22"/>
  <c r="BE694" i="22"/>
  <c r="BD547" i="22"/>
  <c r="AL415" i="22"/>
  <c r="AH387" i="22"/>
  <c r="AV442" i="22"/>
  <c r="AD989" i="22"/>
  <c r="AM908" i="22"/>
  <c r="AI272" i="22"/>
  <c r="BF356" i="22"/>
  <c r="AW414" i="22"/>
  <c r="BC892" i="22"/>
  <c r="AO770" i="22"/>
  <c r="BB786" i="22"/>
  <c r="AE319" i="22"/>
  <c r="BA186" i="22"/>
  <c r="AK711" i="22"/>
  <c r="BG425" i="22"/>
  <c r="T351" i="22"/>
  <c r="BB866" i="22"/>
  <c r="AF891" i="22"/>
  <c r="BL471" i="22"/>
  <c r="AL960" i="22"/>
  <c r="AB794" i="22"/>
  <c r="AG738" i="22"/>
  <c r="Q657" i="22"/>
  <c r="AJ699" i="22"/>
  <c r="AN944" i="22"/>
  <c r="AF821" i="22"/>
  <c r="AO471" i="22"/>
  <c r="AG269" i="22"/>
  <c r="BJ296" i="22"/>
  <c r="BH991" i="22"/>
  <c r="AU841" i="22"/>
  <c r="AK812" i="22"/>
  <c r="AM422" i="22"/>
  <c r="AY412" i="22"/>
  <c r="BL428" i="22"/>
  <c r="T163" i="22"/>
  <c r="BH930" i="22"/>
  <c r="AJ915" i="22"/>
  <c r="AX866" i="22"/>
  <c r="BF670" i="22"/>
  <c r="AO839" i="22"/>
  <c r="AZ674" i="22"/>
  <c r="AB110" i="22"/>
  <c r="AF710" i="22"/>
  <c r="BF796" i="22"/>
  <c r="AP690" i="22"/>
  <c r="R411" i="22"/>
  <c r="AA879" i="22"/>
  <c r="AU729" i="22"/>
  <c r="AK849" i="22"/>
  <c r="AO551" i="22"/>
  <c r="BF468" i="22"/>
  <c r="AB836" i="22"/>
  <c r="BK662" i="22"/>
  <c r="AR689" i="22"/>
  <c r="BG393" i="22"/>
  <c r="AY816" i="22"/>
  <c r="AF803" i="22"/>
  <c r="AD669" i="22"/>
  <c r="BD642" i="22"/>
  <c r="AN837" i="22"/>
  <c r="AC833" i="22"/>
  <c r="AW784" i="22"/>
  <c r="AR646" i="22"/>
  <c r="AU317" i="22"/>
  <c r="BB449" i="22"/>
  <c r="BG931" i="22"/>
  <c r="V931" i="22"/>
  <c r="BI926" i="22"/>
  <c r="BJ860" i="22"/>
  <c r="AL599" i="22"/>
  <c r="AG501" i="22"/>
  <c r="O201" i="22"/>
  <c r="AH716" i="22"/>
  <c r="AB884" i="22"/>
  <c r="BE667" i="22"/>
  <c r="O370" i="22"/>
  <c r="AE360" i="22"/>
  <c r="AR451" i="22"/>
  <c r="AM159" i="22"/>
  <c r="V981" i="22"/>
  <c r="AO721" i="22"/>
  <c r="BL146" i="22"/>
  <c r="AV945" i="22"/>
  <c r="AC561" i="22"/>
  <c r="U487" i="22"/>
  <c r="AN441" i="22"/>
  <c r="AF302" i="22"/>
  <c r="P781" i="22"/>
  <c r="T754" i="22"/>
  <c r="AH601" i="22"/>
  <c r="AX946" i="22"/>
  <c r="AI601" i="22"/>
  <c r="S538" i="22"/>
  <c r="BG360" i="22"/>
  <c r="AR267" i="22"/>
  <c r="BL984" i="22"/>
  <c r="BI859" i="22"/>
  <c r="BC731" i="22"/>
  <c r="AJ167" i="22"/>
  <c r="AJ984" i="22"/>
  <c r="AF723" i="22"/>
  <c r="AV718" i="22"/>
  <c r="BI576" i="22"/>
  <c r="BF453" i="22"/>
  <c r="AE689" i="22"/>
  <c r="S272" i="22"/>
  <c r="BJ719" i="22"/>
  <c r="X118" i="22"/>
  <c r="S981" i="22"/>
  <c r="AL649" i="22"/>
  <c r="W449" i="22"/>
  <c r="AL520" i="22"/>
  <c r="Y467" i="22"/>
  <c r="AB388" i="22"/>
  <c r="AG979" i="22"/>
  <c r="AM690" i="22"/>
  <c r="AA288" i="22"/>
  <c r="AG189" i="22"/>
  <c r="AD670" i="22"/>
  <c r="AZ205" i="22"/>
  <c r="BD865" i="22"/>
  <c r="BD688" i="22"/>
  <c r="AC294" i="22"/>
  <c r="AP287" i="22"/>
  <c r="BL73" i="22"/>
  <c r="AK893" i="22"/>
  <c r="V343" i="22"/>
  <c r="AA66" i="22"/>
  <c r="BH961" i="22"/>
  <c r="AR952" i="22"/>
  <c r="AP342" i="22"/>
  <c r="AV469" i="22"/>
  <c r="AE877" i="22"/>
  <c r="BE810" i="22"/>
  <c r="O577" i="22"/>
  <c r="AG608" i="22"/>
  <c r="BJ821" i="22"/>
  <c r="AL751" i="22"/>
  <c r="AZ574" i="22"/>
  <c r="AE227" i="22"/>
  <c r="W356" i="22"/>
  <c r="BG332" i="22"/>
  <c r="BB508" i="22"/>
  <c r="AM194" i="22"/>
  <c r="AZ842" i="22"/>
  <c r="AI842" i="22"/>
  <c r="AV769" i="22"/>
  <c r="O740" i="22"/>
  <c r="Z729" i="22"/>
  <c r="AQ581" i="22"/>
  <c r="BE522" i="22"/>
  <c r="S390" i="22"/>
  <c r="AG442" i="22"/>
  <c r="AQ145" i="22"/>
  <c r="AN705" i="22"/>
  <c r="AT479" i="22"/>
  <c r="R467" i="22"/>
  <c r="V864" i="22"/>
  <c r="AD809" i="22"/>
  <c r="AP894" i="22"/>
  <c r="T198" i="22"/>
  <c r="AL711" i="22"/>
  <c r="AL691" i="22"/>
  <c r="AB692" i="22"/>
  <c r="AN517" i="22"/>
  <c r="AN370" i="22"/>
  <c r="AU796" i="22"/>
  <c r="T606" i="22"/>
  <c r="AI248" i="22"/>
  <c r="Q121" i="22"/>
  <c r="AY671" i="22"/>
  <c r="AC722" i="22"/>
  <c r="AE507" i="22"/>
  <c r="AQ296" i="22"/>
  <c r="AP385" i="22"/>
  <c r="AZ690" i="22"/>
  <c r="AU201" i="22"/>
  <c r="AV737" i="22"/>
  <c r="AG848" i="22"/>
  <c r="S433" i="22"/>
  <c r="AW427" i="22"/>
  <c r="BB293" i="22"/>
  <c r="T95" i="22"/>
  <c r="AB410" i="22"/>
  <c r="W819" i="22"/>
  <c r="R605" i="22"/>
  <c r="BI513" i="22"/>
  <c r="W452" i="22"/>
  <c r="AM318" i="22"/>
  <c r="Q311" i="22"/>
  <c r="AS246" i="22"/>
  <c r="BF895" i="22"/>
  <c r="S698" i="22"/>
  <c r="AF613" i="22"/>
  <c r="Z476" i="22"/>
  <c r="AS484" i="22"/>
  <c r="BD225" i="22"/>
  <c r="P163" i="22"/>
  <c r="R912" i="22"/>
  <c r="AS518" i="22"/>
  <c r="BA211" i="22"/>
  <c r="AD744" i="22"/>
  <c r="W561" i="22"/>
  <c r="AZ457" i="22"/>
  <c r="AR947" i="22"/>
  <c r="AQ724" i="22"/>
  <c r="BC373" i="22"/>
  <c r="BK368" i="22"/>
  <c r="AE281" i="22"/>
  <c r="AJ107" i="22"/>
  <c r="P460" i="22"/>
  <c r="AL678" i="22"/>
  <c r="U614" i="22"/>
  <c r="BJ543" i="22"/>
  <c r="BJ391" i="22"/>
  <c r="BF286" i="22"/>
  <c r="AN70" i="22"/>
  <c r="W184" i="22"/>
  <c r="AM182" i="22"/>
  <c r="AF942" i="22"/>
  <c r="AI861" i="22"/>
  <c r="Q809" i="22"/>
  <c r="AW701" i="22"/>
  <c r="BL666" i="22"/>
  <c r="AL421" i="22"/>
  <c r="AT339" i="22"/>
  <c r="AK410" i="22"/>
  <c r="AH689" i="22"/>
  <c r="Q723" i="22"/>
  <c r="U509" i="22"/>
  <c r="BE310" i="22"/>
  <c r="BA94" i="22"/>
  <c r="AN183" i="22"/>
  <c r="AM158" i="22"/>
  <c r="U944" i="22"/>
  <c r="AQ723" i="22"/>
  <c r="AA660" i="22"/>
  <c r="R355" i="22"/>
  <c r="S159" i="22"/>
  <c r="AJ905" i="22"/>
  <c r="AD785" i="22"/>
  <c r="X298" i="22"/>
  <c r="Z933" i="22"/>
  <c r="AP760" i="22"/>
  <c r="AP707" i="22"/>
  <c r="O430" i="22"/>
  <c r="BA415" i="22"/>
  <c r="AB333" i="22"/>
  <c r="AX291" i="22"/>
  <c r="AN67" i="22"/>
  <c r="AO553" i="22"/>
  <c r="AW199" i="22"/>
  <c r="BH102" i="22"/>
  <c r="AN935" i="22"/>
  <c r="BI817" i="22"/>
  <c r="BH638" i="22"/>
  <c r="BC285" i="22"/>
  <c r="BJ492" i="22"/>
  <c r="U226" i="22"/>
  <c r="AE997" i="22"/>
  <c r="AW936" i="22"/>
  <c r="AA347" i="22"/>
  <c r="AC336" i="22"/>
  <c r="V986" i="22"/>
  <c r="BF793" i="22"/>
  <c r="V519" i="22"/>
  <c r="BI313" i="22"/>
  <c r="BC162" i="22"/>
  <c r="BH800" i="22"/>
  <c r="R793" i="22"/>
  <c r="AK516" i="22"/>
  <c r="Q342" i="22"/>
  <c r="BA808" i="22"/>
  <c r="AM797" i="22"/>
  <c r="BK740" i="22"/>
  <c r="AU694" i="22"/>
  <c r="S628" i="22"/>
  <c r="T584" i="22"/>
  <c r="BL545" i="22"/>
  <c r="AK186" i="22"/>
  <c r="Q68" i="22"/>
  <c r="AV357" i="22"/>
  <c r="BL138" i="22"/>
  <c r="AY999" i="22"/>
  <c r="BH528" i="22"/>
  <c r="AI411" i="22"/>
  <c r="AC323" i="22"/>
  <c r="AC217" i="22"/>
  <c r="AF510" i="22"/>
  <c r="BG168" i="22"/>
  <c r="AW971" i="22"/>
  <c r="Z765" i="22"/>
  <c r="BG333" i="22"/>
  <c r="AP331" i="22"/>
  <c r="AW442" i="22"/>
  <c r="BI401" i="22"/>
  <c r="BD231" i="22"/>
  <c r="BD186" i="22"/>
  <c r="AQ614" i="22"/>
  <c r="AM601" i="22"/>
  <c r="BL519" i="22"/>
  <c r="BD579" i="22"/>
  <c r="AU217" i="22"/>
  <c r="AL985" i="22"/>
  <c r="BJ975" i="22"/>
  <c r="AW882" i="22"/>
  <c r="AQ618" i="22"/>
  <c r="AM309" i="22"/>
  <c r="AX357" i="22"/>
  <c r="P909" i="22"/>
  <c r="AR750" i="22"/>
  <c r="W620" i="22"/>
  <c r="BI631" i="22"/>
  <c r="U515" i="22"/>
  <c r="AB348" i="22"/>
  <c r="AA974" i="22"/>
  <c r="BL960" i="22"/>
  <c r="BG828" i="22"/>
  <c r="AA785" i="22"/>
  <c r="AH729" i="22"/>
  <c r="AB694" i="22"/>
  <c r="BF901" i="22"/>
  <c r="BL731" i="22"/>
  <c r="O662" i="22"/>
  <c r="BI106" i="22"/>
  <c r="AN753" i="22"/>
  <c r="AC687" i="22"/>
  <c r="W441" i="22"/>
  <c r="W509" i="22"/>
  <c r="T92" i="22"/>
  <c r="BK947" i="22"/>
  <c r="Z741" i="22"/>
  <c r="BE551" i="22"/>
  <c r="AR592" i="22"/>
  <c r="AA464" i="22"/>
  <c r="AF898" i="22"/>
  <c r="AY709" i="22"/>
  <c r="BK645" i="22"/>
  <c r="BC540" i="22"/>
  <c r="O481" i="22"/>
  <c r="AS296" i="22"/>
  <c r="AW175" i="22"/>
  <c r="AR889" i="22"/>
  <c r="AZ634" i="22"/>
  <c r="AK471" i="22"/>
  <c r="BI431" i="22"/>
  <c r="AB128" i="22"/>
  <c r="AB990" i="22"/>
  <c r="R844" i="22"/>
  <c r="AH764" i="22"/>
  <c r="P113" i="22"/>
  <c r="AI905" i="22"/>
  <c r="V835" i="22"/>
  <c r="AV244" i="22"/>
  <c r="BD274" i="22"/>
  <c r="AI123" i="22"/>
  <c r="Q720" i="22"/>
  <c r="U602" i="22"/>
  <c r="AQ463" i="22"/>
  <c r="AP302" i="22"/>
  <c r="AK90" i="22"/>
  <c r="AD853" i="22"/>
  <c r="AN795" i="22"/>
  <c r="P749" i="22"/>
  <c r="AU722" i="22"/>
  <c r="AT602" i="22"/>
  <c r="AP391" i="22"/>
  <c r="T169" i="22"/>
  <c r="AF747" i="22"/>
  <c r="AU600" i="22"/>
  <c r="BE302" i="22"/>
  <c r="AB924" i="22"/>
  <c r="AA778" i="22"/>
  <c r="AF724" i="22"/>
  <c r="AW534" i="22"/>
  <c r="AN685" i="22"/>
  <c r="AB92" i="22"/>
  <c r="AC937" i="22"/>
  <c r="BJ679" i="22"/>
  <c r="BL194" i="22"/>
  <c r="AZ932" i="22"/>
  <c r="AL833" i="22"/>
  <c r="AW313" i="22"/>
  <c r="P713" i="22"/>
  <c r="R408" i="22"/>
  <c r="W234" i="22"/>
  <c r="S108" i="22"/>
  <c r="BK788" i="22"/>
  <c r="BF581" i="22"/>
  <c r="AN433" i="22"/>
  <c r="W974" i="22"/>
  <c r="BI909" i="22"/>
  <c r="AS610" i="22"/>
  <c r="P529" i="22"/>
  <c r="AB352" i="22"/>
  <c r="BD111" i="22"/>
  <c r="X711" i="22"/>
  <c r="AN529" i="22"/>
  <c r="AH369" i="22"/>
  <c r="AG72" i="22"/>
  <c r="AE116" i="22"/>
  <c r="BB972" i="22"/>
  <c r="AE636" i="22"/>
  <c r="AU427" i="22"/>
  <c r="BE303" i="22"/>
  <c r="AK238" i="22"/>
  <c r="X153" i="22"/>
  <c r="AW711" i="22"/>
  <c r="AJ558" i="22"/>
  <c r="AX414" i="22"/>
  <c r="AV386" i="22"/>
  <c r="AS130" i="22"/>
  <c r="AM960" i="22"/>
  <c r="X799" i="22"/>
  <c r="BF731" i="22"/>
  <c r="BE564" i="22"/>
  <c r="AY299" i="22"/>
  <c r="Q329" i="22"/>
  <c r="AS177" i="22"/>
  <c r="AB383" i="22"/>
  <c r="BL895" i="22"/>
  <c r="AJ767" i="22"/>
  <c r="BK558" i="22"/>
  <c r="BE486" i="22"/>
  <c r="BF829" i="22"/>
  <c r="Q742" i="22"/>
  <c r="AH600" i="22"/>
  <c r="AU349" i="22"/>
  <c r="AF492" i="22"/>
  <c r="AW852" i="22"/>
  <c r="AA674" i="22"/>
  <c r="AP570" i="22"/>
  <c r="Y765" i="22"/>
  <c r="AO410" i="22"/>
  <c r="BE314" i="22"/>
  <c r="P103" i="22"/>
  <c r="X810" i="22"/>
  <c r="AC324" i="22"/>
  <c r="BG167" i="22"/>
  <c r="AF545" i="22"/>
  <c r="BE716" i="22"/>
  <c r="AO140" i="22"/>
  <c r="AW119" i="22"/>
  <c r="BH717" i="22"/>
  <c r="U923" i="22"/>
  <c r="AQ854" i="22"/>
  <c r="Z769" i="22"/>
  <c r="AP552" i="22"/>
  <c r="AL425" i="22"/>
  <c r="AC656" i="22"/>
  <c r="AA400" i="22"/>
  <c r="AL438" i="22"/>
  <c r="AR980" i="22"/>
  <c r="BI805" i="22"/>
  <c r="AZ367" i="22"/>
  <c r="S477" i="22"/>
  <c r="AJ662" i="22"/>
  <c r="BC153" i="22"/>
  <c r="AJ851" i="22"/>
  <c r="BL592" i="22"/>
  <c r="AC211" i="22"/>
  <c r="O813" i="22"/>
  <c r="BK625" i="22"/>
  <c r="BK364" i="22"/>
  <c r="BD157" i="22"/>
  <c r="AO904" i="22"/>
  <c r="AZ571" i="22"/>
  <c r="AW512" i="22"/>
  <c r="AA434" i="22"/>
  <c r="AZ273" i="22"/>
  <c r="BK192" i="22"/>
  <c r="AZ976" i="22"/>
  <c r="BB869" i="22"/>
  <c r="S583" i="22"/>
  <c r="BE683" i="22"/>
  <c r="AT398" i="22"/>
  <c r="U410" i="22"/>
  <c r="AN345" i="22"/>
  <c r="T316" i="22"/>
  <c r="Q873" i="22"/>
  <c r="BA572" i="22"/>
  <c r="R409" i="22"/>
  <c r="BI157" i="22"/>
  <c r="AE927" i="22"/>
  <c r="BH890" i="22"/>
  <c r="AC190" i="22"/>
  <c r="BC977" i="22"/>
  <c r="BC932" i="22"/>
  <c r="AJ817" i="22"/>
  <c r="BJ767" i="22"/>
  <c r="AR186" i="22"/>
  <c r="AX679" i="22"/>
  <c r="AE416" i="22"/>
  <c r="AW373" i="22"/>
  <c r="T374" i="22"/>
  <c r="BE221" i="22"/>
  <c r="AS211" i="22"/>
  <c r="P126" i="22"/>
  <c r="BG966" i="22"/>
  <c r="V824" i="22"/>
  <c r="BA530" i="22"/>
  <c r="AI517" i="22"/>
  <c r="AM319" i="22"/>
  <c r="U224" i="22"/>
  <c r="AG158" i="22"/>
  <c r="AZ134" i="22"/>
  <c r="AY496" i="22"/>
  <c r="X428" i="22"/>
  <c r="S207" i="22"/>
  <c r="T800" i="22"/>
  <c r="AJ726" i="22"/>
  <c r="BC583" i="22"/>
  <c r="AD686" i="22"/>
  <c r="S278" i="22"/>
  <c r="R258" i="22"/>
  <c r="AF767" i="22"/>
  <c r="BG187" i="22"/>
  <c r="AH969" i="22"/>
  <c r="AV830" i="22"/>
  <c r="W786" i="22"/>
  <c r="AF719" i="22"/>
  <c r="BC640" i="22"/>
  <c r="Q340" i="22"/>
  <c r="AA902" i="22"/>
  <c r="AH858" i="22"/>
  <c r="AF64" i="22"/>
  <c r="BC216" i="22"/>
  <c r="AC962" i="22"/>
  <c r="W624" i="22"/>
  <c r="AT300" i="22"/>
  <c r="T258" i="22"/>
  <c r="AQ596" i="22"/>
  <c r="AX823" i="22"/>
  <c r="AO351" i="22"/>
  <c r="AQ986" i="22"/>
  <c r="BD898" i="22"/>
  <c r="X743" i="22"/>
  <c r="AR667" i="22"/>
  <c r="AL556" i="22"/>
  <c r="AH438" i="22"/>
  <c r="BL60" i="22"/>
  <c r="AF883" i="22"/>
  <c r="AG751" i="22"/>
  <c r="P114" i="22"/>
  <c r="AS889" i="22"/>
  <c r="AW581" i="22"/>
  <c r="Y400" i="22"/>
  <c r="BH269" i="22"/>
  <c r="BA900" i="22"/>
  <c r="AB712" i="22"/>
  <c r="Z486" i="22"/>
  <c r="P197" i="22"/>
  <c r="AI760" i="22"/>
  <c r="BC695" i="22"/>
  <c r="S533" i="22"/>
  <c r="BC339" i="22"/>
  <c r="AA106" i="22"/>
  <c r="Q824" i="22"/>
  <c r="AP626" i="22"/>
  <c r="BK827" i="22"/>
  <c r="BJ410" i="22"/>
  <c r="BH373" i="22"/>
  <c r="AJ881" i="22"/>
  <c r="AW860" i="22"/>
  <c r="S740" i="22"/>
  <c r="BK234" i="22"/>
  <c r="X885" i="22"/>
  <c r="AY462" i="22"/>
  <c r="AT407" i="22"/>
  <c r="AO434" i="22"/>
  <c r="U191" i="22"/>
  <c r="AV148" i="22"/>
  <c r="AH269" i="22"/>
  <c r="AU313" i="22"/>
  <c r="AA287" i="22"/>
  <c r="BA331" i="22"/>
  <c r="AS181" i="22"/>
  <c r="BA942" i="22"/>
  <c r="AQ874" i="22"/>
  <c r="AM738" i="22"/>
  <c r="Q389" i="22"/>
  <c r="AD273" i="22"/>
  <c r="AM850" i="22"/>
  <c r="AA705" i="22"/>
  <c r="BK162" i="22"/>
  <c r="AJ717" i="22"/>
  <c r="Q201" i="22"/>
  <c r="AU957" i="22"/>
  <c r="AM906" i="22"/>
  <c r="Z879" i="22"/>
  <c r="AX734" i="22"/>
  <c r="Q466" i="22"/>
  <c r="P303" i="22"/>
  <c r="AT976" i="22"/>
  <c r="BA878" i="22"/>
  <c r="X585" i="22"/>
  <c r="AY347" i="22"/>
  <c r="AT488" i="22"/>
  <c r="AO499" i="22"/>
  <c r="AF350" i="22"/>
  <c r="Z967" i="22"/>
  <c r="W817" i="22"/>
  <c r="R635" i="22"/>
  <c r="S551" i="22"/>
  <c r="AA386" i="22"/>
  <c r="T337" i="22"/>
  <c r="AU126" i="22"/>
  <c r="T797" i="22"/>
  <c r="W518" i="22"/>
  <c r="AJ154" i="22"/>
  <c r="AP1000" i="22"/>
  <c r="BH372" i="22"/>
  <c r="AU62" i="22"/>
  <c r="AZ999" i="22"/>
  <c r="AJ974" i="22"/>
  <c r="AZ981" i="22"/>
  <c r="AV878" i="22"/>
  <c r="BC304" i="22"/>
  <c r="W785" i="22"/>
  <c r="AD602" i="22"/>
  <c r="U643" i="22"/>
  <c r="BK940" i="22"/>
  <c r="AB509" i="22"/>
  <c r="AZ429" i="22"/>
  <c r="AN334" i="22"/>
  <c r="AT320" i="22"/>
  <c r="AU873" i="22"/>
  <c r="AI593" i="22"/>
  <c r="AU573" i="22"/>
  <c r="BB668" i="22"/>
  <c r="BA423" i="22"/>
  <c r="AZ950" i="22"/>
  <c r="BH813" i="22"/>
  <c r="R505" i="22"/>
  <c r="AC453" i="22"/>
  <c r="AN273" i="22"/>
  <c r="BC385" i="22"/>
  <c r="S353" i="22"/>
  <c r="AG423" i="22"/>
  <c r="Y114" i="22"/>
  <c r="BH177" i="22"/>
  <c r="BC242" i="22"/>
  <c r="AC983" i="22"/>
  <c r="AI931" i="22"/>
  <c r="W747" i="22"/>
  <c r="BC716" i="22"/>
  <c r="AD761" i="22"/>
  <c r="AM809" i="22"/>
  <c r="P613" i="22"/>
  <c r="AN469" i="22"/>
  <c r="AZ953" i="22"/>
  <c r="AO615" i="22"/>
  <c r="U729" i="22"/>
  <c r="BC658" i="22"/>
  <c r="BF683" i="22"/>
  <c r="BC305" i="22"/>
  <c r="Y501" i="22"/>
  <c r="Y994" i="22"/>
  <c r="AP725" i="22"/>
  <c r="AY620" i="22"/>
  <c r="AG601" i="22"/>
  <c r="BE733" i="22"/>
  <c r="AT438" i="22"/>
  <c r="AO251" i="22"/>
  <c r="AD663" i="22"/>
  <c r="AB294" i="22"/>
  <c r="BJ628" i="22"/>
  <c r="AF611" i="22"/>
  <c r="BL683" i="22"/>
  <c r="Z459" i="22"/>
  <c r="AT327" i="22"/>
  <c r="AG137" i="22"/>
  <c r="AN231" i="22"/>
  <c r="AR111" i="22"/>
  <c r="BK883" i="22"/>
  <c r="Z860" i="22"/>
  <c r="AH784" i="22"/>
  <c r="AQ634" i="22"/>
  <c r="BI666" i="22"/>
  <c r="U557" i="22"/>
  <c r="AK181" i="22"/>
  <c r="AA992" i="22"/>
  <c r="AA987" i="22"/>
  <c r="AE958" i="22"/>
  <c r="AP911" i="22"/>
  <c r="AJ855" i="22"/>
  <c r="X749" i="22"/>
  <c r="AO617" i="22"/>
  <c r="AL544" i="22"/>
  <c r="AY265" i="22"/>
  <c r="AG433" i="22"/>
  <c r="AJ307" i="22"/>
  <c r="BH334" i="22"/>
  <c r="U902" i="22"/>
  <c r="AF572" i="22"/>
  <c r="AI210" i="22"/>
  <c r="AS967" i="22"/>
  <c r="AE940" i="22"/>
  <c r="V705" i="22"/>
  <c r="W640" i="22"/>
  <c r="AB242" i="22"/>
  <c r="AB953" i="22"/>
  <c r="BA891" i="22"/>
  <c r="BG568" i="22"/>
  <c r="T682" i="22"/>
  <c r="AC399" i="22"/>
  <c r="AN402" i="22"/>
  <c r="AI173" i="22"/>
  <c r="AY70" i="22"/>
  <c r="AK681" i="22"/>
  <c r="BC419" i="22"/>
  <c r="Y372" i="22"/>
  <c r="BC582" i="22"/>
  <c r="W917" i="22"/>
  <c r="U364" i="22"/>
  <c r="O204" i="22"/>
  <c r="AO876" i="22"/>
  <c r="AA696" i="22"/>
  <c r="AQ387" i="22"/>
  <c r="AA81" i="22"/>
  <c r="Z962" i="22"/>
  <c r="W953" i="22"/>
  <c r="AA906" i="22"/>
  <c r="AO843" i="22"/>
  <c r="Q467" i="22"/>
  <c r="BF274" i="22"/>
  <c r="BC80" i="22"/>
  <c r="AX930" i="22"/>
  <c r="BH839" i="22"/>
  <c r="AK668" i="22"/>
  <c r="AO422" i="22"/>
  <c r="AJ364" i="22"/>
  <c r="BD87" i="22"/>
  <c r="AD961" i="22"/>
  <c r="BH976" i="22"/>
  <c r="BC706" i="22"/>
  <c r="Z650" i="22"/>
  <c r="AG350" i="22"/>
  <c r="AK722" i="22"/>
  <c r="AF543" i="22"/>
  <c r="AW957" i="22"/>
  <c r="AR982" i="22"/>
  <c r="BL860" i="22"/>
  <c r="AS631" i="22"/>
  <c r="BE519" i="22"/>
  <c r="AA274" i="22"/>
  <c r="BF830" i="22"/>
  <c r="AP783" i="22"/>
  <c r="O721" i="22"/>
  <c r="AE818" i="22"/>
  <c r="BA814" i="22"/>
  <c r="AT697" i="22"/>
  <c r="AV597" i="22"/>
  <c r="S439" i="22"/>
  <c r="BD847" i="22"/>
  <c r="Z561" i="22"/>
  <c r="AQ464" i="22"/>
  <c r="P286" i="22"/>
  <c r="V289" i="22"/>
  <c r="W731" i="22"/>
  <c r="AP675" i="22"/>
  <c r="AT263" i="22"/>
  <c r="AN967" i="22"/>
  <c r="O844" i="22"/>
  <c r="AO796" i="22"/>
  <c r="AV806" i="22"/>
  <c r="AX765" i="22"/>
  <c r="AY366" i="22"/>
  <c r="U504" i="22"/>
  <c r="AK202" i="22"/>
  <c r="BE75" i="22"/>
  <c r="W112" i="22"/>
  <c r="AX840" i="22"/>
  <c r="AS850" i="22"/>
  <c r="AB578" i="22"/>
  <c r="T540" i="22"/>
  <c r="O511" i="22"/>
  <c r="BC342" i="22"/>
  <c r="AB140" i="22"/>
  <c r="BG229" i="22"/>
  <c r="S103" i="22"/>
  <c r="X993" i="22"/>
  <c r="AD768" i="22"/>
  <c r="AP800" i="22"/>
  <c r="AS545" i="22"/>
  <c r="AT566" i="22"/>
  <c r="AE808" i="22"/>
  <c r="X291" i="22"/>
  <c r="AJ835" i="22"/>
  <c r="AC788" i="22"/>
  <c r="BH786" i="22"/>
  <c r="BE271" i="22"/>
  <c r="U232" i="22"/>
  <c r="BD493" i="22"/>
  <c r="AF181" i="22"/>
  <c r="BL909" i="22"/>
  <c r="AM875" i="22"/>
  <c r="AV691" i="22"/>
  <c r="V474" i="22"/>
  <c r="AO99" i="22"/>
  <c r="AV471" i="22"/>
  <c r="AL310" i="22"/>
  <c r="AQ158" i="22"/>
  <c r="AC953" i="22"/>
  <c r="AQ300" i="22"/>
  <c r="BF456" i="22"/>
  <c r="T410" i="22"/>
  <c r="BG63" i="22"/>
  <c r="AK844" i="22"/>
  <c r="T534" i="22"/>
  <c r="AY545" i="22"/>
  <c r="AZ163" i="22"/>
  <c r="U785" i="22"/>
  <c r="AL622" i="22"/>
  <c r="AI537" i="22"/>
  <c r="BC521" i="22"/>
  <c r="AP343" i="22"/>
  <c r="AW245" i="22"/>
  <c r="BH126" i="22"/>
  <c r="BC902" i="22"/>
  <c r="Z878" i="22"/>
  <c r="S693" i="22"/>
  <c r="BF618" i="22"/>
  <c r="AS650" i="22"/>
  <c r="BC378" i="22"/>
  <c r="BH310" i="22"/>
  <c r="AR741" i="22"/>
  <c r="BJ575" i="22"/>
  <c r="AI521" i="22"/>
  <c r="AU843" i="22"/>
  <c r="W713" i="22"/>
  <c r="S621" i="22"/>
  <c r="AD635" i="22"/>
  <c r="W406" i="22"/>
  <c r="AL349" i="22"/>
  <c r="Z851" i="22"/>
  <c r="AM353" i="22"/>
  <c r="BC293" i="22"/>
  <c r="V404" i="22"/>
  <c r="W196" i="22"/>
  <c r="AU71" i="22"/>
  <c r="BG906" i="22"/>
  <c r="T929" i="22"/>
  <c r="AA787" i="22"/>
  <c r="O898" i="22"/>
  <c r="AB711" i="22"/>
  <c r="AQ651" i="22"/>
  <c r="AK294" i="22"/>
  <c r="AC996" i="22"/>
  <c r="R899" i="22"/>
  <c r="AF608" i="22"/>
  <c r="AU237" i="22"/>
  <c r="AM904" i="22"/>
  <c r="AQ899" i="22"/>
  <c r="AW881" i="22"/>
  <c r="BC599" i="22"/>
  <c r="W418" i="22"/>
  <c r="AO125" i="22"/>
  <c r="BA910" i="22"/>
  <c r="AI723" i="22"/>
  <c r="BG463" i="22"/>
  <c r="Z403" i="22"/>
  <c r="BL499" i="22"/>
  <c r="AU162" i="22"/>
  <c r="T830" i="22"/>
  <c r="AC549" i="22"/>
  <c r="V386" i="22"/>
  <c r="AB373" i="22"/>
  <c r="S118" i="22"/>
  <c r="AF855" i="22"/>
  <c r="AA697" i="22"/>
  <c r="Z593" i="22"/>
  <c r="AU468" i="22"/>
  <c r="AN774" i="22"/>
  <c r="Z639" i="22"/>
  <c r="Y672" i="22"/>
  <c r="AJ585" i="22"/>
  <c r="AF61" i="22"/>
  <c r="BG95" i="22"/>
  <c r="AK573" i="22"/>
  <c r="AR564" i="22"/>
  <c r="AK164" i="22"/>
  <c r="AM314" i="22"/>
  <c r="AN395" i="22"/>
  <c r="AK233" i="22"/>
  <c r="BH66" i="22"/>
  <c r="U869" i="22"/>
  <c r="BB826" i="22"/>
  <c r="AY707" i="22"/>
  <c r="BC354" i="22"/>
  <c r="BB479" i="22"/>
  <c r="R688" i="22"/>
  <c r="AC230" i="22"/>
  <c r="BF956" i="22"/>
  <c r="R917" i="22"/>
  <c r="BD958" i="22"/>
  <c r="O893" i="22"/>
  <c r="S830" i="22"/>
  <c r="BI788" i="22"/>
  <c r="AU693" i="22"/>
  <c r="BL585" i="22"/>
  <c r="BI583" i="22"/>
  <c r="AQ347" i="22"/>
  <c r="BH506" i="22"/>
  <c r="AQ930" i="22"/>
  <c r="BJ733" i="22"/>
  <c r="AO691" i="22"/>
  <c r="BK339" i="22"/>
  <c r="Y928" i="22"/>
  <c r="AP470" i="22"/>
  <c r="AI956" i="22"/>
  <c r="AG987" i="22"/>
  <c r="AL782" i="22"/>
  <c r="AK565" i="22"/>
  <c r="BB546" i="22"/>
  <c r="AZ505" i="22"/>
  <c r="AJ865" i="22"/>
  <c r="BI876" i="22"/>
  <c r="AO530" i="22"/>
  <c r="Y326" i="22"/>
  <c r="AF379" i="22"/>
  <c r="V995" i="22"/>
  <c r="AE974" i="22"/>
  <c r="AM957" i="22"/>
  <c r="X758" i="22"/>
  <c r="AW666" i="22"/>
  <c r="AD519" i="22"/>
  <c r="AT286" i="22"/>
  <c r="AJ875" i="22"/>
  <c r="Y784" i="22"/>
  <c r="AP711" i="22"/>
  <c r="AX556" i="22"/>
  <c r="AA184" i="22"/>
  <c r="AU665" i="22"/>
  <c r="AO424" i="22"/>
  <c r="Q236" i="22"/>
  <c r="S928" i="22"/>
  <c r="AQ407" i="22"/>
  <c r="AF607" i="22"/>
  <c r="BK753" i="22"/>
  <c r="V514" i="22"/>
  <c r="AW96" i="22"/>
  <c r="T69" i="22"/>
  <c r="AZ992" i="22"/>
  <c r="AI696" i="22"/>
  <c r="BB541" i="22"/>
  <c r="AW485" i="22"/>
  <c r="AC273" i="22"/>
  <c r="AS107" i="22"/>
  <c r="BC859" i="22"/>
  <c r="AA792" i="22"/>
  <c r="R506" i="22"/>
  <c r="AN189" i="22"/>
  <c r="BB925" i="22"/>
  <c r="V913" i="22"/>
  <c r="BJ701" i="22"/>
  <c r="AK538" i="22"/>
  <c r="BE152" i="22"/>
  <c r="AS77" i="22"/>
  <c r="AG587" i="22"/>
  <c r="BL518" i="22"/>
  <c r="S480" i="22"/>
  <c r="BD227" i="22"/>
  <c r="AM799" i="22"/>
  <c r="AP765" i="22"/>
  <c r="AK534" i="22"/>
  <c r="AC516" i="22"/>
  <c r="Z417" i="22"/>
  <c r="AY704" i="22"/>
  <c r="R550" i="22"/>
  <c r="X848" i="22"/>
  <c r="AK781" i="22"/>
  <c r="X394" i="22"/>
  <c r="Z958" i="22"/>
  <c r="AK937" i="22"/>
  <c r="BD571" i="22"/>
  <c r="AA468" i="22"/>
  <c r="AU381" i="22"/>
  <c r="P205" i="22"/>
  <c r="AD906" i="22"/>
  <c r="O660" i="22"/>
  <c r="AQ612" i="22"/>
  <c r="AH810" i="22"/>
  <c r="AI336" i="22"/>
  <c r="AF501" i="22"/>
  <c r="BK184" i="22"/>
  <c r="AZ743" i="22"/>
  <c r="AP528" i="22"/>
  <c r="AF130" i="22"/>
  <c r="AE951" i="22"/>
  <c r="AD712" i="22"/>
  <c r="AJ565" i="22"/>
  <c r="AL478" i="22"/>
  <c r="AF690" i="22"/>
  <c r="BG466" i="22"/>
  <c r="BL334" i="22"/>
  <c r="AP324" i="22"/>
  <c r="AS902" i="22"/>
  <c r="AU733" i="22"/>
  <c r="BH378" i="22"/>
  <c r="AZ152" i="22"/>
  <c r="BK890" i="22"/>
  <c r="Y405" i="22"/>
  <c r="AC271" i="22"/>
  <c r="T777" i="22"/>
  <c r="S409" i="22"/>
  <c r="AS457" i="22"/>
  <c r="AF177" i="22"/>
  <c r="V974" i="22"/>
  <c r="BC292" i="22"/>
  <c r="BL515" i="22"/>
  <c r="BE291" i="22"/>
  <c r="BL163" i="22"/>
  <c r="AV838" i="22"/>
  <c r="Y731" i="22"/>
  <c r="AD337" i="22"/>
  <c r="AZ409" i="22"/>
  <c r="BJ299" i="22"/>
  <c r="AP988" i="22"/>
  <c r="AN592" i="22"/>
  <c r="AY263" i="22"/>
  <c r="AS272" i="22"/>
  <c r="AN233" i="22"/>
  <c r="AN194" i="22"/>
  <c r="BE682" i="22"/>
  <c r="AX447" i="22"/>
  <c r="AX353" i="22"/>
  <c r="AU941" i="22"/>
  <c r="BH864" i="22"/>
  <c r="AG707" i="22"/>
  <c r="Z450" i="22"/>
  <c r="BE413" i="22"/>
  <c r="AJ378" i="22"/>
  <c r="AK961" i="22"/>
  <c r="BC946" i="22"/>
  <c r="W782" i="22"/>
  <c r="AQ571" i="22"/>
  <c r="BG331" i="22"/>
  <c r="AK159" i="22"/>
  <c r="AM636" i="22"/>
  <c r="O482" i="22"/>
  <c r="AA350" i="22"/>
  <c r="AA897" i="22"/>
  <c r="Z852" i="22"/>
  <c r="AR692" i="22"/>
  <c r="R363" i="22"/>
  <c r="BD141" i="22"/>
  <c r="BC637" i="22"/>
  <c r="BE686" i="22"/>
  <c r="AH493" i="22"/>
  <c r="AX440" i="22"/>
  <c r="AF149" i="22"/>
  <c r="AI911" i="22"/>
  <c r="P724" i="22"/>
  <c r="BK620" i="22"/>
  <c r="AF695" i="22"/>
  <c r="T501" i="22"/>
  <c r="AU793" i="22"/>
  <c r="BC412" i="22"/>
  <c r="AA303" i="22"/>
  <c r="S885" i="22"/>
  <c r="BA816" i="22"/>
  <c r="AI388" i="22"/>
  <c r="X497" i="22"/>
  <c r="AH241" i="22"/>
  <c r="BC109" i="22"/>
  <c r="S858" i="22"/>
  <c r="AK576" i="22"/>
  <c r="BD555" i="22"/>
  <c r="AG160" i="22"/>
  <c r="AH957" i="22"/>
  <c r="AX421" i="22"/>
  <c r="AC144" i="22"/>
  <c r="AE79" i="22"/>
  <c r="AR559" i="22"/>
  <c r="AV535" i="22"/>
  <c r="AC304" i="22"/>
  <c r="BL88" i="22"/>
  <c r="AS879" i="22"/>
  <c r="AP680" i="22"/>
  <c r="R476" i="22"/>
  <c r="V466" i="22"/>
  <c r="AD407" i="22"/>
  <c r="BH253" i="22"/>
  <c r="AT283" i="22"/>
  <c r="BA892" i="22"/>
  <c r="AS882" i="22"/>
  <c r="AN906" i="22"/>
  <c r="AE785" i="22"/>
  <c r="AD743" i="22"/>
  <c r="AA580" i="22"/>
  <c r="BH659" i="22"/>
  <c r="AU562" i="22"/>
  <c r="AP485" i="22"/>
  <c r="BF463" i="22"/>
  <c r="BJ373" i="22"/>
  <c r="BF611" i="22"/>
  <c r="AK546" i="22"/>
  <c r="BE122" i="22"/>
  <c r="AL241" i="22"/>
  <c r="AE569" i="22"/>
  <c r="AA545" i="22"/>
  <c r="AG378" i="22"/>
  <c r="AK277" i="22"/>
  <c r="BG91" i="22"/>
  <c r="AT789" i="22"/>
  <c r="AS504" i="22"/>
  <c r="BI406" i="22"/>
  <c r="AC267" i="22"/>
  <c r="AA246" i="22"/>
  <c r="X114" i="22"/>
  <c r="AB993" i="22"/>
  <c r="AG973" i="22"/>
  <c r="AL755" i="22"/>
  <c r="AQ155" i="22"/>
  <c r="AW991" i="22"/>
  <c r="BE669" i="22"/>
  <c r="AC544" i="22"/>
  <c r="AW529" i="22"/>
  <c r="BB563" i="22"/>
  <c r="AX756" i="22"/>
  <c r="BJ546" i="22"/>
  <c r="AW120" i="22"/>
  <c r="BA955" i="22"/>
  <c r="T850" i="22"/>
  <c r="AT850" i="22"/>
  <c r="O574" i="22"/>
  <c r="AI98" i="22"/>
  <c r="AJ772" i="22"/>
  <c r="AP692" i="22"/>
  <c r="BF688" i="22"/>
  <c r="S187" i="22"/>
  <c r="AF819" i="22"/>
  <c r="X737" i="22"/>
  <c r="AI612" i="22"/>
  <c r="AY389" i="22"/>
  <c r="BC298" i="22"/>
  <c r="AC212" i="22"/>
  <c r="Q942" i="22"/>
  <c r="O727" i="22"/>
  <c r="W668" i="22"/>
  <c r="BB630" i="22"/>
  <c r="AT603" i="22"/>
  <c r="BL949" i="22"/>
  <c r="AB837" i="22"/>
  <c r="AT788" i="22"/>
  <c r="BC744" i="22"/>
  <c r="AD568" i="22"/>
  <c r="Q413" i="22"/>
  <c r="AG120" i="22"/>
  <c r="BE993" i="22"/>
  <c r="AU845" i="22"/>
  <c r="AZ631" i="22"/>
  <c r="BK63" i="22"/>
  <c r="X846" i="22"/>
  <c r="BK581" i="22"/>
  <c r="V688" i="22"/>
  <c r="AT554" i="22"/>
  <c r="BK99" i="22"/>
  <c r="BA975" i="22"/>
  <c r="P981" i="22"/>
  <c r="BB477" i="22"/>
  <c r="AN157" i="22"/>
  <c r="AW967" i="22"/>
  <c r="AN643" i="22"/>
  <c r="BA217" i="22"/>
  <c r="BL221" i="22"/>
  <c r="AV824" i="22"/>
  <c r="Z611" i="22"/>
  <c r="AJ337" i="22"/>
  <c r="AJ996" i="22"/>
  <c r="AK958" i="22"/>
  <c r="AU860" i="22"/>
  <c r="BL831" i="22"/>
  <c r="Q831" i="22"/>
  <c r="BF578" i="22"/>
  <c r="AK286" i="22"/>
  <c r="BE174" i="22"/>
  <c r="X204" i="22"/>
  <c r="AF96" i="22"/>
  <c r="AS830" i="22"/>
  <c r="BK712" i="22"/>
  <c r="AJ947" i="22"/>
  <c r="BE652" i="22"/>
  <c r="Q564" i="22"/>
  <c r="AV409" i="22"/>
  <c r="AA849" i="22"/>
  <c r="AZ878" i="22"/>
  <c r="BB678" i="22"/>
  <c r="AW677" i="22"/>
  <c r="AW653" i="22"/>
  <c r="AI390" i="22"/>
  <c r="BL242" i="22"/>
  <c r="AV985" i="22"/>
  <c r="BE915" i="22"/>
  <c r="BG749" i="22"/>
  <c r="AH626" i="22"/>
  <c r="AO663" i="22"/>
  <c r="AX940" i="22"/>
  <c r="AE661" i="22"/>
  <c r="AH405" i="22"/>
  <c r="AG504" i="22"/>
  <c r="W148" i="22"/>
  <c r="AW885" i="22"/>
  <c r="AX845" i="22"/>
  <c r="AV560" i="22"/>
  <c r="AQ323" i="22"/>
  <c r="BA455" i="22"/>
  <c r="BI266" i="22"/>
  <c r="AC463" i="22"/>
  <c r="X242" i="22"/>
  <c r="P66" i="22"/>
  <c r="O120" i="22"/>
  <c r="BE943" i="22"/>
  <c r="S940" i="22"/>
  <c r="R643" i="22"/>
  <c r="BI530" i="22"/>
  <c r="AT266" i="22"/>
  <c r="W774" i="22"/>
  <c r="Z710" i="22"/>
  <c r="BL576" i="22"/>
  <c r="S189" i="22"/>
  <c r="V971" i="22"/>
  <c r="AW831" i="22"/>
  <c r="BA847" i="22"/>
  <c r="BK746" i="22"/>
  <c r="AE474" i="22"/>
  <c r="S342" i="22"/>
  <c r="AT433" i="22"/>
  <c r="BE201" i="22"/>
  <c r="BL170" i="22"/>
  <c r="S950" i="22"/>
  <c r="O918" i="22"/>
  <c r="BE934" i="22"/>
  <c r="AR950" i="22"/>
  <c r="AY916" i="22"/>
  <c r="AH677" i="22"/>
  <c r="AA316" i="22"/>
  <c r="BE100" i="22"/>
  <c r="AZ337" i="22"/>
  <c r="R939" i="22"/>
  <c r="W722" i="22"/>
  <c r="BC622" i="22"/>
  <c r="AH655" i="22"/>
  <c r="AK549" i="22"/>
  <c r="AS735" i="22"/>
  <c r="AH476" i="22"/>
  <c r="AF272" i="22"/>
  <c r="AE976" i="22"/>
  <c r="BB690" i="22"/>
  <c r="BB434" i="22"/>
  <c r="AL285" i="22"/>
  <c r="BJ768" i="22"/>
  <c r="V595" i="22"/>
  <c r="AE428" i="22"/>
  <c r="AY259" i="22"/>
  <c r="AX425" i="22"/>
  <c r="AQ302" i="22"/>
  <c r="AS262" i="22"/>
  <c r="BA128" i="22"/>
  <c r="AF155" i="22"/>
  <c r="V816" i="22"/>
  <c r="AI755" i="22"/>
  <c r="AP629" i="22"/>
  <c r="BH539" i="22"/>
  <c r="BH665" i="22"/>
  <c r="BD248" i="22"/>
  <c r="AM481" i="22"/>
  <c r="V959" i="22"/>
  <c r="V548" i="22"/>
  <c r="AR66" i="22"/>
  <c r="V857" i="22"/>
  <c r="AB604" i="22"/>
  <c r="BG486" i="22"/>
  <c r="AA485" i="22"/>
  <c r="P137" i="22"/>
  <c r="AI732" i="22"/>
  <c r="AU333" i="22"/>
  <c r="AW445" i="22"/>
  <c r="BI93" i="22"/>
  <c r="AF93" i="22"/>
  <c r="AS487" i="22"/>
  <c r="AG71" i="22"/>
  <c r="AI902" i="22"/>
  <c r="BD728" i="22"/>
  <c r="V812" i="22"/>
  <c r="BD182" i="22"/>
  <c r="X97" i="22"/>
  <c r="AU663" i="22"/>
  <c r="AE630" i="22"/>
  <c r="O156" i="22"/>
  <c r="AN768" i="22"/>
  <c r="AC714" i="22"/>
  <c r="BC352" i="22"/>
  <c r="BA158" i="22"/>
  <c r="AE609" i="22"/>
  <c r="T538" i="22"/>
  <c r="BF555" i="22"/>
  <c r="AU321" i="22"/>
  <c r="AH463" i="22"/>
  <c r="BD449" i="22"/>
  <c r="Z281" i="22"/>
  <c r="AY978" i="22"/>
  <c r="AB594" i="22"/>
  <c r="O396" i="22"/>
  <c r="AE350" i="22"/>
  <c r="BB381" i="22"/>
  <c r="AU580" i="22"/>
  <c r="BE556" i="22"/>
  <c r="BD347" i="22"/>
  <c r="BD931" i="22"/>
  <c r="AT698" i="22"/>
  <c r="S174" i="22"/>
  <c r="BC672" i="22"/>
  <c r="AM296" i="22"/>
  <c r="AG540" i="22"/>
  <c r="AG506" i="22"/>
  <c r="BK735" i="22"/>
  <c r="BA555" i="22"/>
  <c r="AU626" i="22"/>
  <c r="BL893" i="22"/>
  <c r="AI821" i="22"/>
  <c r="AU574" i="22"/>
  <c r="AO702" i="22"/>
  <c r="AP930" i="22"/>
  <c r="AQ547" i="22"/>
  <c r="Z517" i="22"/>
  <c r="BI200" i="22"/>
  <c r="P188" i="22"/>
  <c r="BB444" i="22"/>
  <c r="BI437" i="22"/>
  <c r="O97" i="22"/>
  <c r="AZ891" i="22"/>
  <c r="AC733" i="22"/>
  <c r="AD387" i="22"/>
  <c r="BE998" i="22"/>
  <c r="S426" i="22"/>
  <c r="BI241" i="22"/>
  <c r="O145" i="22"/>
  <c r="BC729" i="22"/>
  <c r="AD494" i="22"/>
  <c r="AR164" i="22"/>
  <c r="X476" i="22"/>
  <c r="O79" i="22"/>
  <c r="AY845" i="22"/>
  <c r="AV761" i="22"/>
  <c r="AY570" i="22"/>
  <c r="T646" i="22"/>
  <c r="T396" i="22"/>
  <c r="T309" i="22"/>
  <c r="AM221" i="22"/>
  <c r="AI862" i="22"/>
  <c r="BB601" i="22"/>
  <c r="BC390" i="22"/>
  <c r="BI470" i="22"/>
  <c r="AC393" i="22"/>
  <c r="AO985" i="22"/>
  <c r="AY946" i="22"/>
  <c r="BC919" i="22"/>
  <c r="Z594" i="22"/>
  <c r="AO586" i="22"/>
  <c r="AZ562" i="22"/>
  <c r="BL605" i="22"/>
  <c r="T392" i="22"/>
  <c r="U208" i="22"/>
  <c r="BF308" i="22"/>
  <c r="X780" i="22"/>
  <c r="AI325" i="22"/>
  <c r="AW434" i="22"/>
  <c r="AM929" i="22"/>
  <c r="AJ845" i="22"/>
  <c r="V776" i="22"/>
  <c r="AI448" i="22"/>
  <c r="Y957" i="22"/>
  <c r="X911" i="22"/>
  <c r="P823" i="22"/>
  <c r="AD822" i="22"/>
  <c r="BE707" i="22"/>
  <c r="BH364" i="22"/>
  <c r="AJ360" i="22"/>
  <c r="AW162" i="22"/>
  <c r="AA921" i="22"/>
  <c r="AF828" i="22"/>
  <c r="BE582" i="22"/>
  <c r="AZ678" i="22"/>
  <c r="AZ709" i="22"/>
  <c r="Y403" i="22"/>
  <c r="AN229" i="22"/>
  <c r="AN93" i="22"/>
  <c r="BL89" i="22"/>
  <c r="AE687" i="22"/>
  <c r="AE398" i="22"/>
  <c r="AW359" i="22"/>
  <c r="BE282" i="22"/>
  <c r="BL213" i="22"/>
  <c r="BA972" i="22"/>
  <c r="X962" i="22"/>
  <c r="AL388" i="22"/>
  <c r="AS257" i="22"/>
  <c r="BA980" i="22"/>
  <c r="BG898" i="22"/>
  <c r="S303" i="22"/>
  <c r="BL135" i="22"/>
  <c r="AF976" i="22"/>
  <c r="AU975" i="22"/>
  <c r="BH822" i="22"/>
  <c r="BL899" i="22"/>
  <c r="Q773" i="22"/>
  <c r="AL664" i="22"/>
  <c r="BA623" i="22"/>
  <c r="AW271" i="22"/>
  <c r="AE59" i="22"/>
  <c r="AR849" i="22"/>
  <c r="BC618" i="22"/>
  <c r="BC490" i="22"/>
  <c r="BJ382" i="22"/>
  <c r="BI378" i="22"/>
  <c r="BI357" i="22"/>
  <c r="AS184" i="22"/>
  <c r="U765" i="22"/>
  <c r="AE973" i="22"/>
  <c r="AG922" i="22"/>
  <c r="AA833" i="22"/>
  <c r="AL669" i="22"/>
  <c r="AV531" i="22"/>
  <c r="BE281" i="22"/>
  <c r="AB964" i="22"/>
  <c r="AL693" i="22"/>
  <c r="AO716" i="22"/>
  <c r="S876" i="22"/>
  <c r="AU394" i="22"/>
  <c r="S375" i="22"/>
  <c r="AM307" i="22"/>
  <c r="AZ681" i="22"/>
  <c r="AY400" i="22"/>
  <c r="BC77" i="22"/>
  <c r="AG989" i="22"/>
  <c r="BI886" i="22"/>
  <c r="BE705" i="22"/>
  <c r="AS608" i="22"/>
  <c r="AP568" i="22"/>
  <c r="T90" i="22"/>
  <c r="AA875" i="22"/>
  <c r="AG921" i="22"/>
  <c r="AH612" i="22"/>
  <c r="AU296" i="22"/>
  <c r="T456" i="22"/>
  <c r="AU165" i="22"/>
  <c r="AE780" i="22"/>
  <c r="AV720" i="22"/>
  <c r="BI589" i="22"/>
  <c r="BL621" i="22"/>
  <c r="BD344" i="22"/>
  <c r="AV153" i="22"/>
  <c r="AG869" i="22"/>
  <c r="AZ553" i="22"/>
  <c r="AR280" i="22"/>
  <c r="AM925" i="22"/>
  <c r="S544" i="22"/>
  <c r="AL507" i="22"/>
  <c r="AD430" i="22"/>
  <c r="P950" i="22"/>
  <c r="AK770" i="22"/>
  <c r="AO484" i="22"/>
  <c r="AC456" i="22"/>
  <c r="BB302" i="22"/>
  <c r="AR545" i="22"/>
  <c r="AE534" i="22"/>
  <c r="BH630" i="22"/>
  <c r="X260" i="22"/>
  <c r="BI117" i="22"/>
  <c r="AX971" i="22"/>
  <c r="AT715" i="22"/>
  <c r="AG753" i="22"/>
  <c r="AY403" i="22"/>
  <c r="P270" i="22"/>
  <c r="AJ420" i="22"/>
  <c r="AM110" i="22"/>
  <c r="AQ805" i="22"/>
  <c r="BJ669" i="22"/>
  <c r="AJ547" i="22"/>
  <c r="AH489" i="22"/>
  <c r="AE924" i="22"/>
  <c r="AV877" i="22"/>
  <c r="O264" i="22"/>
  <c r="BB467" i="22"/>
  <c r="AJ493" i="22"/>
  <c r="AD897" i="22"/>
  <c r="BA827" i="22"/>
  <c r="AU763" i="22"/>
  <c r="AU747" i="22"/>
  <c r="W65" i="22"/>
  <c r="AO847" i="22"/>
  <c r="BC616" i="22"/>
  <c r="AW516" i="22"/>
  <c r="BL603" i="22"/>
  <c r="AS213" i="22"/>
  <c r="BF527" i="22"/>
  <c r="AY144" i="22"/>
  <c r="BE760" i="22"/>
  <c r="AB630" i="22"/>
  <c r="AW122" i="22"/>
  <c r="AA214" i="22"/>
  <c r="BG208" i="22"/>
  <c r="AS987" i="22"/>
  <c r="X699" i="22"/>
  <c r="Q176" i="22"/>
  <c r="BH439" i="22"/>
  <c r="AM926" i="22"/>
  <c r="AH868" i="22"/>
  <c r="AD595" i="22"/>
  <c r="AG651" i="22"/>
  <c r="BG277" i="22"/>
  <c r="AK112" i="22"/>
  <c r="BD466" i="22"/>
  <c r="AL949" i="22"/>
  <c r="AP592" i="22"/>
  <c r="BF460" i="22"/>
  <c r="AK356" i="22"/>
  <c r="T151" i="22"/>
  <c r="AB728" i="22"/>
  <c r="AM206" i="22"/>
  <c r="AV517" i="22"/>
  <c r="AP257" i="22"/>
  <c r="AL962" i="22"/>
  <c r="AD903" i="22"/>
  <c r="AX804" i="22"/>
  <c r="AO672" i="22"/>
  <c r="AX519" i="22"/>
  <c r="U229" i="22"/>
  <c r="BD68" i="22"/>
  <c r="AY182" i="22"/>
  <c r="Y950" i="22"/>
  <c r="BC714" i="22"/>
  <c r="AZ643" i="22"/>
  <c r="O476" i="22"/>
  <c r="Q393" i="22"/>
  <c r="AJ161" i="22"/>
  <c r="BC470" i="22"/>
  <c r="W259" i="22"/>
  <c r="AF147" i="22"/>
  <c r="AV970" i="22"/>
  <c r="U526" i="22"/>
  <c r="AO474" i="22"/>
  <c r="AV223" i="22"/>
  <c r="AR736" i="22"/>
  <c r="AT739" i="22"/>
  <c r="AV538" i="22"/>
  <c r="AQ345" i="22"/>
  <c r="AV147" i="22"/>
  <c r="R584" i="22"/>
  <c r="AU319" i="22"/>
  <c r="BA267" i="22"/>
  <c r="AB141" i="22"/>
  <c r="BJ537" i="22"/>
  <c r="BH850" i="22"/>
  <c r="BK799" i="22"/>
  <c r="AG562" i="22"/>
  <c r="BI428" i="22"/>
  <c r="AP523" i="22"/>
  <c r="AI978" i="22"/>
  <c r="AC796" i="22"/>
  <c r="BG779" i="22"/>
  <c r="O631" i="22"/>
  <c r="BL366" i="22"/>
  <c r="AN904" i="22"/>
  <c r="BG407" i="22"/>
  <c r="Z384" i="22"/>
  <c r="BD455" i="22"/>
  <c r="AF852" i="22"/>
  <c r="AA806" i="22"/>
  <c r="AY433" i="22"/>
  <c r="AB235" i="22"/>
  <c r="BF904" i="22"/>
  <c r="AV710" i="22"/>
  <c r="BC707" i="22"/>
  <c r="Y747" i="22"/>
  <c r="AO742" i="22"/>
  <c r="AJ648" i="22"/>
  <c r="AY396" i="22"/>
  <c r="BG494" i="22"/>
  <c r="BI508" i="22"/>
  <c r="AG647" i="22"/>
  <c r="BA160" i="22"/>
  <c r="BC845" i="22"/>
  <c r="AL796" i="22"/>
  <c r="V740" i="22"/>
  <c r="S486" i="22"/>
  <c r="BL407" i="22"/>
  <c r="S872" i="22"/>
  <c r="BJ862" i="22"/>
  <c r="X795" i="22"/>
  <c r="AW616" i="22"/>
  <c r="AZ590" i="22"/>
  <c r="R362" i="22"/>
  <c r="AO933" i="22"/>
  <c r="X837" i="22"/>
  <c r="AJ664" i="22"/>
  <c r="BA441" i="22"/>
  <c r="AJ195" i="22"/>
  <c r="AM581" i="22"/>
  <c r="BA695" i="22"/>
  <c r="AK930" i="22"/>
  <c r="BD851" i="22"/>
  <c r="AY872" i="22"/>
  <c r="AI753" i="22"/>
  <c r="BA669" i="22"/>
  <c r="AS646" i="22"/>
  <c r="AJ567" i="22"/>
  <c r="BC250" i="22"/>
  <c r="Y395" i="22"/>
  <c r="AZ168" i="22"/>
  <c r="AL731" i="22"/>
  <c r="T618" i="22"/>
  <c r="AA375" i="22"/>
  <c r="AE943" i="22"/>
  <c r="BG633" i="22"/>
  <c r="BG990" i="22"/>
  <c r="AQ851" i="22"/>
  <c r="AY302" i="22"/>
  <c r="AK411" i="22"/>
  <c r="BI247" i="22"/>
  <c r="P888" i="22"/>
  <c r="R623" i="22"/>
  <c r="BJ560" i="22"/>
  <c r="Q349" i="22"/>
  <c r="U306" i="22"/>
  <c r="AT765" i="22"/>
  <c r="Y634" i="22"/>
  <c r="BC508" i="22"/>
  <c r="U473" i="22"/>
  <c r="AK292" i="22"/>
  <c r="AB286" i="22"/>
  <c r="BL997" i="22"/>
  <c r="AX986" i="22"/>
  <c r="Y954" i="22"/>
  <c r="AN937" i="22"/>
  <c r="AL780" i="22"/>
  <c r="BA498" i="22"/>
  <c r="AV214" i="22"/>
  <c r="O687" i="22"/>
  <c r="AQ615" i="22"/>
  <c r="AM383" i="22"/>
  <c r="AL416" i="22"/>
  <c r="Y445" i="22"/>
  <c r="AK215" i="22"/>
  <c r="BD479" i="22"/>
  <c r="AE920" i="22"/>
  <c r="Z780" i="22"/>
  <c r="S662" i="22"/>
  <c r="AL697" i="22"/>
  <c r="AG861" i="22"/>
  <c r="Y617" i="22"/>
  <c r="AY360" i="22"/>
  <c r="AB850" i="22"/>
  <c r="BE883" i="22"/>
  <c r="AT279" i="22"/>
  <c r="Y224" i="22"/>
  <c r="BD94" i="22"/>
  <c r="AB771" i="22"/>
  <c r="AS753" i="22"/>
  <c r="BE293" i="22"/>
  <c r="AR152" i="22"/>
  <c r="AE726" i="22"/>
  <c r="AW724" i="22"/>
  <c r="BA440" i="22"/>
  <c r="BI740" i="22"/>
  <c r="AZ331" i="22"/>
  <c r="AF185" i="22"/>
  <c r="BA993" i="22"/>
  <c r="BB995" i="22"/>
  <c r="AJ743" i="22"/>
  <c r="AF679" i="22"/>
  <c r="AQ458" i="22"/>
  <c r="AU452" i="22"/>
  <c r="AQ354" i="22"/>
  <c r="AV126" i="22"/>
  <c r="AE62" i="22"/>
  <c r="AR888" i="22"/>
  <c r="AM805" i="22"/>
  <c r="AL432" i="22"/>
  <c r="AZ835" i="22"/>
  <c r="AE857" i="22"/>
  <c r="BE778" i="22"/>
  <c r="AG521" i="22"/>
  <c r="AY371" i="22"/>
  <c r="AK360" i="22"/>
  <c r="O583" i="22"/>
  <c r="AE501" i="22"/>
  <c r="AY385" i="22"/>
  <c r="AP998" i="22"/>
  <c r="BE798" i="22"/>
  <c r="BJ588" i="22"/>
  <c r="Y578" i="22"/>
  <c r="AQ481" i="22"/>
  <c r="BC296" i="22"/>
  <c r="Z806" i="22"/>
  <c r="U686" i="22"/>
  <c r="BC688" i="22"/>
  <c r="BD82" i="22"/>
  <c r="AP973" i="22"/>
  <c r="BI968" i="22"/>
  <c r="AI412" i="22"/>
  <c r="BH513" i="22"/>
  <c r="AQ167" i="22"/>
  <c r="AY158" i="22"/>
  <c r="BG951" i="22"/>
  <c r="AR723" i="22"/>
  <c r="AA358" i="22"/>
  <c r="X150" i="22"/>
  <c r="BG197" i="22"/>
  <c r="Z885" i="22"/>
  <c r="AP683" i="22"/>
  <c r="AT585" i="22"/>
  <c r="AH283" i="22"/>
  <c r="BC992" i="22"/>
  <c r="AT731" i="22"/>
  <c r="BJ615" i="22"/>
  <c r="BC310" i="22"/>
  <c r="AS324" i="22"/>
  <c r="AN335" i="22"/>
  <c r="BE794" i="22"/>
  <c r="R646" i="22"/>
  <c r="T561" i="22"/>
  <c r="AS481" i="22"/>
  <c r="BE316" i="22"/>
  <c r="AX312" i="22"/>
  <c r="AY180" i="22"/>
  <c r="AC989" i="22"/>
  <c r="BE721" i="22"/>
  <c r="BJ737" i="22"/>
  <c r="AM335" i="22"/>
  <c r="BH361" i="22"/>
  <c r="AQ791" i="22"/>
  <c r="BC752" i="22"/>
  <c r="AZ698" i="22"/>
  <c r="AO274" i="22"/>
  <c r="BH511" i="22"/>
  <c r="AL273" i="22"/>
  <c r="BK741" i="22"/>
  <c r="AV551" i="22"/>
  <c r="BK365" i="22"/>
  <c r="AT442" i="22"/>
  <c r="AU929" i="22"/>
  <c r="AD730" i="22"/>
  <c r="AJ586" i="22"/>
  <c r="AI350" i="22"/>
  <c r="AE332" i="22"/>
  <c r="BA469" i="22"/>
  <c r="AY198" i="22"/>
  <c r="BI843" i="22"/>
  <c r="BG446" i="22"/>
  <c r="BI435" i="22"/>
  <c r="AQ384" i="22"/>
  <c r="AK462" i="22"/>
  <c r="U117" i="22"/>
  <c r="R984" i="22"/>
  <c r="BI888" i="22"/>
  <c r="BA458" i="22"/>
  <c r="AN708" i="22"/>
  <c r="AQ389" i="22"/>
  <c r="AQ344" i="22"/>
  <c r="AJ507" i="22"/>
  <c r="AW589" i="22"/>
  <c r="BI560" i="22"/>
  <c r="AW377" i="22"/>
  <c r="O110" i="22"/>
  <c r="AW416" i="22"/>
  <c r="AO330" i="22"/>
  <c r="AR467" i="22"/>
  <c r="AY893" i="22"/>
  <c r="AR815" i="22"/>
  <c r="AE859" i="22"/>
  <c r="BF815" i="22"/>
  <c r="AF722" i="22"/>
  <c r="V344" i="22"/>
  <c r="AF67" i="22"/>
  <c r="AU847" i="22"/>
  <c r="BK842" i="22"/>
  <c r="BF695" i="22"/>
  <c r="AQ408" i="22"/>
  <c r="U84" i="22"/>
  <c r="S178" i="22"/>
  <c r="O999" i="22"/>
  <c r="AH816" i="22"/>
  <c r="BJ561" i="22"/>
  <c r="BE728" i="22"/>
  <c r="AC129" i="22"/>
  <c r="BC960" i="22"/>
  <c r="P860" i="22"/>
  <c r="X821" i="22"/>
  <c r="BD750" i="22"/>
  <c r="AA337" i="22"/>
  <c r="BL462" i="22"/>
  <c r="AK900" i="22"/>
  <c r="AX779" i="22"/>
  <c r="AZ760" i="22"/>
  <c r="AN727" i="22"/>
  <c r="AP650" i="22"/>
  <c r="Q740" i="22"/>
  <c r="AF995" i="22"/>
  <c r="BC777" i="22"/>
  <c r="W756" i="22"/>
  <c r="AR663" i="22"/>
  <c r="AB535" i="22"/>
  <c r="AH383" i="22"/>
  <c r="AD382" i="22"/>
  <c r="BA363" i="22"/>
  <c r="AB364" i="22"/>
  <c r="AK235" i="22"/>
  <c r="AG996" i="22"/>
  <c r="AQ749" i="22"/>
  <c r="O723" i="22"/>
  <c r="O592" i="22"/>
  <c r="AY552" i="22"/>
  <c r="V306" i="22"/>
  <c r="AZ962" i="22"/>
  <c r="AU593" i="22"/>
  <c r="BF441" i="22"/>
  <c r="X310" i="22"/>
  <c r="AO888" i="22"/>
  <c r="AZ629" i="22"/>
  <c r="AS814" i="22"/>
  <c r="AG581" i="22"/>
  <c r="AY522" i="22"/>
  <c r="AP465" i="22"/>
  <c r="AX251" i="22"/>
  <c r="AA211" i="22"/>
  <c r="AK913" i="22"/>
  <c r="BC604" i="22"/>
  <c r="V445" i="22"/>
  <c r="AW418" i="22"/>
  <c r="AZ841" i="22"/>
  <c r="AE797" i="22"/>
  <c r="BB639" i="22"/>
  <c r="V312" i="22"/>
  <c r="AJ166" i="22"/>
  <c r="AN948" i="22"/>
  <c r="AO773" i="22"/>
  <c r="BA815" i="22"/>
  <c r="AR714" i="22"/>
  <c r="AI481" i="22"/>
  <c r="AA329" i="22"/>
  <c r="AW240" i="22"/>
  <c r="BG725" i="22"/>
  <c r="AX473" i="22"/>
  <c r="S984" i="22"/>
  <c r="AD926" i="22"/>
  <c r="O860" i="22"/>
  <c r="BE220" i="22"/>
  <c r="AB855" i="22"/>
  <c r="R802" i="22"/>
  <c r="X706" i="22"/>
  <c r="AA761" i="22"/>
  <c r="BG714" i="22"/>
  <c r="AA679" i="22"/>
  <c r="Y249" i="22"/>
  <c r="AF351" i="22"/>
  <c r="O240" i="22"/>
  <c r="AB1000" i="22"/>
  <c r="AU926" i="22"/>
  <c r="BE926" i="22"/>
  <c r="BA534" i="22"/>
  <c r="AJ373" i="22"/>
  <c r="AL998" i="22"/>
  <c r="AW382" i="22"/>
  <c r="R308" i="22"/>
  <c r="U947" i="22"/>
  <c r="AM437" i="22"/>
  <c r="R322" i="22"/>
  <c r="W168" i="22"/>
  <c r="BG115" i="22"/>
  <c r="AE457" i="22"/>
  <c r="BK356" i="22"/>
  <c r="AL499" i="22"/>
  <c r="AC158" i="22"/>
  <c r="BK160" i="22"/>
  <c r="U276" i="22"/>
  <c r="AB490" i="22"/>
  <c r="AI174" i="22"/>
  <c r="AT894" i="22"/>
  <c r="AX769" i="22"/>
  <c r="AK162" i="22"/>
  <c r="BL172" i="22"/>
  <c r="AV755" i="22"/>
  <c r="AM416" i="22"/>
  <c r="AJ213" i="22"/>
  <c r="AU143" i="22"/>
  <c r="P955" i="22"/>
  <c r="BB646" i="22"/>
  <c r="S723" i="22"/>
  <c r="V587" i="22"/>
  <c r="AG286" i="22"/>
  <c r="AB282" i="22"/>
  <c r="BL235" i="22"/>
  <c r="AQ984" i="22"/>
  <c r="BE986" i="22"/>
  <c r="BB903" i="22"/>
  <c r="AI594" i="22"/>
  <c r="AH651" i="22"/>
  <c r="R600" i="22"/>
  <c r="AH579" i="22"/>
  <c r="AG619" i="22"/>
  <c r="AB587" i="22"/>
  <c r="X543" i="22"/>
  <c r="BE465" i="22"/>
  <c r="AM995" i="22"/>
  <c r="P831" i="22"/>
  <c r="AU551" i="22"/>
  <c r="BL936" i="22"/>
  <c r="BE938" i="22"/>
  <c r="AQ567" i="22"/>
  <c r="AD700" i="22"/>
  <c r="R561" i="22"/>
  <c r="AH433" i="22"/>
  <c r="BI505" i="22"/>
  <c r="AK943" i="22"/>
  <c r="W733" i="22"/>
  <c r="AY610" i="22"/>
  <c r="R670" i="22"/>
  <c r="BA689" i="22"/>
  <c r="BH619" i="22"/>
  <c r="BE708" i="22"/>
  <c r="AM427" i="22"/>
  <c r="AE362" i="22"/>
  <c r="AH498" i="22"/>
  <c r="AQ577" i="22"/>
  <c r="Z648" i="22"/>
  <c r="W826" i="22"/>
  <c r="BH738" i="22"/>
  <c r="AT729" i="22"/>
  <c r="AT652" i="22"/>
  <c r="AL543" i="22"/>
  <c r="U458" i="22"/>
  <c r="R800" i="22"/>
  <c r="U590" i="22"/>
  <c r="BC413" i="22"/>
  <c r="AY982" i="22"/>
  <c r="BD890" i="22"/>
  <c r="V831" i="22"/>
  <c r="AG249" i="22"/>
  <c r="BD922" i="22"/>
  <c r="AJ841" i="22"/>
  <c r="AP574" i="22"/>
  <c r="U571" i="22"/>
  <c r="AE301" i="22"/>
  <c r="P816" i="22"/>
  <c r="S863" i="22"/>
  <c r="BE409" i="22"/>
  <c r="AG291" i="22"/>
  <c r="AQ751" i="22"/>
  <c r="AG568" i="22"/>
  <c r="U535" i="22"/>
  <c r="BI893" i="22"/>
  <c r="R686" i="22"/>
  <c r="AU490" i="22"/>
  <c r="AM736" i="22"/>
  <c r="AY686" i="22"/>
  <c r="BA711" i="22"/>
  <c r="AN611" i="22"/>
  <c r="BC403" i="22"/>
  <c r="AA399" i="22"/>
  <c r="AN382" i="22"/>
  <c r="AX314" i="22"/>
  <c r="AN791" i="22"/>
  <c r="AJ779" i="22"/>
  <c r="BI450" i="22"/>
  <c r="Z273" i="22"/>
  <c r="AI133" i="22"/>
  <c r="AH947" i="22"/>
  <c r="AQ761" i="22"/>
  <c r="AW492" i="22"/>
  <c r="AR194" i="22"/>
  <c r="BC103" i="22"/>
  <c r="BE786" i="22"/>
  <c r="AD667" i="22"/>
  <c r="V655" i="22"/>
  <c r="BF616" i="22"/>
  <c r="AD630" i="22"/>
  <c r="BC464" i="22"/>
  <c r="W442" i="22"/>
  <c r="Q292" i="22"/>
  <c r="AX308" i="22"/>
  <c r="AN380" i="22"/>
  <c r="BF276" i="22"/>
  <c r="Q877" i="22"/>
  <c r="R471" i="22"/>
  <c r="AO349" i="22"/>
  <c r="AC583" i="22"/>
  <c r="X477" i="22"/>
  <c r="BF987" i="22"/>
  <c r="AY911" i="22"/>
  <c r="BG499" i="22"/>
  <c r="X216" i="22"/>
  <c r="AP322" i="22"/>
  <c r="AI782" i="22"/>
  <c r="BA347" i="22"/>
  <c r="AA177" i="22"/>
  <c r="BK69" i="22"/>
  <c r="AF555" i="22"/>
  <c r="BK335" i="22"/>
  <c r="AZ298" i="22"/>
  <c r="X924" i="22"/>
  <c r="AA830" i="22"/>
  <c r="AQ320" i="22"/>
  <c r="AC291" i="22"/>
  <c r="BG712" i="22"/>
  <c r="AW766" i="22"/>
  <c r="AD759" i="22"/>
  <c r="AX656" i="22"/>
  <c r="O508" i="22"/>
  <c r="X143" i="22"/>
  <c r="R280" i="22"/>
  <c r="AU204" i="22"/>
  <c r="BB723" i="22"/>
  <c r="P315" i="22"/>
  <c r="AR260" i="22"/>
  <c r="Z244" i="22"/>
  <c r="AG862" i="22"/>
  <c r="AD659" i="22"/>
  <c r="BC507" i="22"/>
  <c r="U361" i="22"/>
  <c r="P77" i="22"/>
  <c r="AY866" i="22"/>
  <c r="AK726" i="22"/>
  <c r="BK363" i="22"/>
  <c r="AX286" i="22"/>
  <c r="AV197" i="22"/>
  <c r="AU981" i="22"/>
  <c r="AZ958" i="22"/>
  <c r="AV671" i="22"/>
  <c r="AO308" i="22"/>
  <c r="AB137" i="22"/>
  <c r="AJ84" i="22"/>
  <c r="X348" i="22"/>
  <c r="U999" i="22"/>
  <c r="BH983" i="22"/>
  <c r="AF770" i="22"/>
  <c r="AH581" i="22"/>
  <c r="BD553" i="22"/>
  <c r="AC374" i="22"/>
  <c r="W225" i="22"/>
  <c r="BH925" i="22"/>
  <c r="AS536" i="22"/>
  <c r="X293" i="22"/>
  <c r="AK78" i="22"/>
  <c r="AQ999" i="22"/>
  <c r="X642" i="22"/>
  <c r="AB392" i="22"/>
  <c r="BL304" i="22"/>
  <c r="O627" i="22"/>
  <c r="BK461" i="22"/>
  <c r="BE463" i="22"/>
  <c r="AC152" i="22"/>
  <c r="AT846" i="22"/>
  <c r="BI620" i="22"/>
  <c r="AX797" i="22"/>
  <c r="BL844" i="22"/>
  <c r="AJ191" i="22"/>
  <c r="AN964" i="22"/>
  <c r="AN709" i="22"/>
  <c r="BG292" i="22"/>
  <c r="AG907" i="22"/>
  <c r="AC629" i="22"/>
  <c r="AS769" i="22"/>
  <c r="AF808" i="22"/>
  <c r="AV665" i="22"/>
  <c r="AJ636" i="22"/>
  <c r="AZ274" i="22"/>
  <c r="AK609" i="22"/>
  <c r="S563" i="22"/>
  <c r="AT480" i="22"/>
  <c r="R356" i="22"/>
  <c r="BD496" i="22"/>
  <c r="BC844" i="22"/>
  <c r="AK799" i="22"/>
  <c r="AX533" i="22"/>
  <c r="AW281" i="22"/>
  <c r="BB266" i="22"/>
  <c r="W179" i="22"/>
  <c r="BG950" i="22"/>
  <c r="AN834" i="22"/>
  <c r="AW927" i="22"/>
  <c r="Z875" i="22"/>
  <c r="BG770" i="22"/>
  <c r="U547" i="22"/>
  <c r="AH567" i="22"/>
  <c r="U488" i="22"/>
  <c r="U381" i="22"/>
  <c r="AC351" i="22"/>
  <c r="BI744" i="22"/>
  <c r="S131" i="22"/>
  <c r="BI570" i="22"/>
  <c r="AK362" i="22"/>
  <c r="AB87" i="22"/>
  <c r="AR449" i="22"/>
  <c r="BH700" i="22"/>
  <c r="AB210" i="22"/>
  <c r="T188" i="22"/>
  <c r="AT783" i="22"/>
  <c r="P687" i="22"/>
  <c r="BJ462" i="22"/>
  <c r="R444" i="22"/>
  <c r="AW164" i="22"/>
  <c r="AZ349" i="22"/>
  <c r="AB851" i="22"/>
  <c r="AS771" i="22"/>
  <c r="AA756" i="22"/>
  <c r="AU293" i="22"/>
  <c r="Q711" i="22"/>
  <c r="BH358" i="22"/>
  <c r="AI940" i="22"/>
  <c r="AI598" i="22"/>
  <c r="AT567" i="22"/>
  <c r="AK551" i="22"/>
  <c r="BH523" i="22"/>
  <c r="AY368" i="22"/>
  <c r="AC507" i="22"/>
  <c r="AC472" i="22"/>
  <c r="AS367" i="22"/>
  <c r="U151" i="22"/>
  <c r="BA649" i="22"/>
  <c r="U441" i="22"/>
  <c r="BE348" i="22"/>
  <c r="AN501" i="22"/>
  <c r="BB940" i="22"/>
  <c r="AR904" i="22"/>
  <c r="O720" i="22"/>
  <c r="P493" i="22"/>
  <c r="AI884" i="22"/>
  <c r="AH713" i="22"/>
  <c r="BD576" i="22"/>
  <c r="AL495" i="22"/>
  <c r="BL208" i="22"/>
  <c r="BD625" i="22"/>
  <c r="AS267" i="22"/>
  <c r="BI183" i="22"/>
  <c r="AC793" i="22"/>
  <c r="T423" i="22"/>
  <c r="AA956" i="22"/>
  <c r="V777" i="22"/>
  <c r="AC600" i="22"/>
  <c r="BE406" i="22"/>
  <c r="AG254" i="22"/>
  <c r="BG642" i="22"/>
  <c r="AH599" i="22"/>
  <c r="BD692" i="22"/>
  <c r="U423" i="22"/>
  <c r="BI138" i="22"/>
  <c r="BG804" i="22"/>
  <c r="AK761" i="22"/>
  <c r="AV605" i="22"/>
  <c r="AG238" i="22"/>
  <c r="AT953" i="22"/>
  <c r="R766" i="22"/>
  <c r="S641" i="22"/>
  <c r="AI235" i="22"/>
  <c r="AV904" i="22"/>
  <c r="AG143" i="22"/>
  <c r="BL67" i="22"/>
  <c r="AQ359" i="22"/>
  <c r="BJ375" i="22"/>
  <c r="AK316" i="22"/>
  <c r="AC153" i="22"/>
  <c r="AV434" i="22"/>
  <c r="AA212" i="22"/>
  <c r="AA187" i="22"/>
  <c r="AJ833" i="22"/>
  <c r="R775" i="22"/>
  <c r="U746" i="22"/>
  <c r="R522" i="22"/>
  <c r="AR508" i="22"/>
  <c r="AO836" i="22"/>
  <c r="BH583" i="22"/>
  <c r="AR687" i="22"/>
  <c r="AA418" i="22"/>
  <c r="Z419" i="22"/>
  <c r="AK299" i="22"/>
  <c r="AF500" i="22"/>
  <c r="BF982" i="22"/>
  <c r="BG835" i="22"/>
  <c r="AN712" i="22"/>
  <c r="BF877" i="22"/>
  <c r="AS133" i="22"/>
  <c r="Y847" i="22"/>
  <c r="AK674" i="22"/>
  <c r="AC377" i="22"/>
  <c r="AG300" i="22"/>
  <c r="BH108" i="22"/>
  <c r="AE175" i="22"/>
  <c r="AI933" i="22"/>
  <c r="AC675" i="22"/>
  <c r="BG380" i="22"/>
  <c r="AY367" i="22"/>
  <c r="AP316" i="22"/>
  <c r="BF955" i="22"/>
  <c r="AG928" i="22"/>
  <c r="Y807" i="22"/>
  <c r="AY656" i="22"/>
  <c r="BA595" i="22"/>
  <c r="AU461" i="22"/>
  <c r="X869" i="22"/>
  <c r="BE769" i="22"/>
  <c r="BG387" i="22"/>
  <c r="AO511" i="22"/>
  <c r="Y315" i="22"/>
  <c r="AK157" i="22"/>
  <c r="AE173" i="22"/>
  <c r="BJ540" i="22"/>
  <c r="AY458" i="22"/>
  <c r="BB485" i="22"/>
  <c r="U500" i="22"/>
  <c r="O579" i="22"/>
  <c r="AY63" i="22"/>
  <c r="R929" i="22"/>
  <c r="S69" i="22"/>
  <c r="AL336" i="22"/>
  <c r="BH232" i="22"/>
  <c r="AQ139" i="22"/>
  <c r="BH941" i="22"/>
  <c r="AT862" i="22"/>
  <c r="Y795" i="22"/>
  <c r="AU806" i="22"/>
  <c r="AM598" i="22"/>
  <c r="U587" i="22"/>
  <c r="Q93" i="22"/>
  <c r="AZ240" i="22"/>
  <c r="AC771" i="22"/>
  <c r="BC669" i="22"/>
  <c r="AH422" i="22"/>
  <c r="AH418" i="22"/>
  <c r="Y254" i="22"/>
  <c r="AZ88" i="22"/>
  <c r="AQ910" i="22"/>
  <c r="AA809" i="22"/>
  <c r="AV360" i="22"/>
  <c r="AM840" i="22"/>
  <c r="AG853" i="22"/>
  <c r="AA595" i="22"/>
  <c r="AZ556" i="22"/>
  <c r="BL564" i="22"/>
  <c r="BH437" i="22"/>
  <c r="BH138" i="22"/>
  <c r="BG178" i="22"/>
  <c r="BK96" i="22"/>
  <c r="AJ899" i="22"/>
  <c r="AQ795" i="22"/>
  <c r="O679" i="22"/>
  <c r="AH637" i="22"/>
  <c r="AW700" i="22"/>
  <c r="Y324" i="22"/>
  <c r="AC285" i="22"/>
  <c r="AQ832" i="22"/>
  <c r="BF602" i="22"/>
  <c r="P678" i="22"/>
  <c r="AN476" i="22"/>
  <c r="AL926" i="22"/>
  <c r="AY859" i="22"/>
  <c r="AX706" i="22"/>
  <c r="AA639" i="22"/>
  <c r="S484" i="22"/>
  <c r="AT450" i="22"/>
  <c r="AW690" i="22"/>
  <c r="S372" i="22"/>
  <c r="BG238" i="22"/>
  <c r="AA925" i="22"/>
  <c r="AM568" i="22"/>
  <c r="BJ689" i="22"/>
  <c r="AA345" i="22"/>
  <c r="O343" i="22"/>
  <c r="Z430" i="22"/>
  <c r="AO193" i="22"/>
  <c r="AR109" i="22"/>
  <c r="P432" i="22"/>
  <c r="BB960" i="22"/>
  <c r="T855" i="22"/>
  <c r="AY780" i="22"/>
  <c r="AI720" i="22"/>
  <c r="BK708" i="22"/>
  <c r="AC579" i="22"/>
  <c r="BE239" i="22"/>
  <c r="BB905" i="22"/>
  <c r="BB659" i="22"/>
  <c r="P554" i="22"/>
  <c r="AU428" i="22"/>
  <c r="BF501" i="22"/>
  <c r="BI478" i="22"/>
  <c r="Q327" i="22"/>
  <c r="Y792" i="22"/>
  <c r="AG836" i="22"/>
  <c r="U721" i="22"/>
  <c r="AE677" i="22"/>
  <c r="AO96" i="22"/>
  <c r="AB400" i="22"/>
  <c r="Y853" i="22"/>
  <c r="AP736" i="22"/>
  <c r="W337" i="22"/>
  <c r="AD513" i="22"/>
  <c r="U176" i="22"/>
  <c r="AA896" i="22"/>
  <c r="U941" i="22"/>
  <c r="BE916" i="22"/>
  <c r="AD804" i="22"/>
  <c r="BG604" i="22"/>
  <c r="AZ138" i="22"/>
  <c r="AP855" i="22"/>
  <c r="AG777" i="22"/>
  <c r="AA636" i="22"/>
  <c r="AI564" i="22"/>
  <c r="AF534" i="22"/>
  <c r="AZ150" i="22"/>
  <c r="AH943" i="22"/>
  <c r="AP737" i="22"/>
  <c r="AH457" i="22"/>
  <c r="AR395" i="22"/>
  <c r="AZ213" i="22"/>
  <c r="S922" i="22"/>
  <c r="BE785" i="22"/>
  <c r="S195" i="22"/>
  <c r="AW932" i="22"/>
  <c r="BF818" i="22"/>
  <c r="AC717" i="22"/>
  <c r="AC632" i="22"/>
  <c r="Q346" i="22"/>
  <c r="AP935" i="22"/>
  <c r="Z617" i="22"/>
  <c r="O265" i="22"/>
  <c r="Y460" i="22"/>
  <c r="BA85" i="22"/>
  <c r="T147" i="22"/>
  <c r="BD99" i="22"/>
  <c r="AK883" i="22"/>
  <c r="AU348" i="22"/>
  <c r="BA450" i="22"/>
  <c r="AB243" i="22"/>
  <c r="AW942" i="22"/>
  <c r="AV857" i="22"/>
  <c r="BB736" i="22"/>
  <c r="AQ426" i="22"/>
  <c r="AH340" i="22"/>
  <c r="BA180" i="22"/>
  <c r="BF515" i="22"/>
  <c r="BL927" i="22"/>
  <c r="Q806" i="22"/>
  <c r="AC875" i="22"/>
  <c r="Y340" i="22"/>
  <c r="BJ254" i="22"/>
  <c r="AU151" i="22"/>
  <c r="AQ909" i="22"/>
  <c r="AK680" i="22"/>
  <c r="AM729" i="22"/>
  <c r="AQ249" i="22"/>
  <c r="AF174" i="22"/>
  <c r="AM99" i="22"/>
  <c r="AD831" i="22"/>
  <c r="Z744" i="22"/>
  <c r="BA446" i="22"/>
  <c r="BI154" i="22"/>
  <c r="P109" i="22"/>
  <c r="AA193" i="22"/>
  <c r="W172" i="22"/>
  <c r="AU122" i="22"/>
  <c r="AP892" i="22"/>
  <c r="AK537" i="22"/>
  <c r="BK835" i="22"/>
  <c r="AC186" i="22"/>
  <c r="AS592" i="22"/>
  <c r="T604" i="22"/>
  <c r="BC271" i="22"/>
  <c r="AG944" i="22"/>
  <c r="AZ585" i="22"/>
  <c r="V557" i="22"/>
  <c r="AU520" i="22"/>
  <c r="AV213" i="22"/>
  <c r="AV906" i="22"/>
  <c r="BH648" i="22"/>
  <c r="U368" i="22"/>
  <c r="AM163" i="22"/>
  <c r="AI966" i="22"/>
  <c r="AZ440" i="22"/>
  <c r="BA319" i="22"/>
  <c r="AN75" i="22"/>
  <c r="BK207" i="22"/>
  <c r="AN754" i="22"/>
  <c r="BC573" i="22"/>
  <c r="BK383" i="22"/>
  <c r="AI294" i="22"/>
  <c r="AS389" i="22"/>
  <c r="AE75" i="22"/>
  <c r="AT906" i="22"/>
  <c r="AP471" i="22"/>
  <c r="AS435" i="22"/>
  <c r="AV395" i="22"/>
  <c r="W425" i="22"/>
  <c r="AY354" i="22"/>
  <c r="AN113" i="22"/>
  <c r="BA983" i="22"/>
  <c r="AQ775" i="22"/>
  <c r="AA768" i="22"/>
  <c r="BI499" i="22"/>
  <c r="Q735" i="22"/>
  <c r="BH234" i="22"/>
  <c r="W836" i="22"/>
  <c r="AE761" i="22"/>
  <c r="U288" i="22"/>
  <c r="Q223" i="22"/>
  <c r="BL342" i="22"/>
  <c r="AK890" i="22"/>
  <c r="AH871" i="22"/>
  <c r="BL454" i="22"/>
  <c r="AM209" i="22"/>
  <c r="P946" i="22"/>
  <c r="BF613" i="22"/>
  <c r="AO559" i="22"/>
  <c r="AE979" i="22"/>
  <c r="AW975" i="22"/>
  <c r="S495" i="22"/>
  <c r="BL409" i="22"/>
  <c r="BH408" i="22"/>
  <c r="P59" i="22"/>
  <c r="AF913" i="22"/>
  <c r="AS116" i="22"/>
  <c r="BH280" i="22"/>
  <c r="AP940" i="22"/>
  <c r="AE810" i="22"/>
  <c r="AH724" i="22"/>
  <c r="AE692" i="22"/>
  <c r="AX695" i="22"/>
  <c r="BK285" i="22"/>
  <c r="Q437" i="22"/>
  <c r="AW262" i="22"/>
  <c r="AE727" i="22"/>
  <c r="BB684" i="22"/>
  <c r="AF561" i="22"/>
  <c r="AE559" i="22"/>
  <c r="AU285" i="22"/>
  <c r="AI163" i="22"/>
  <c r="AT942" i="22"/>
  <c r="BH151" i="22"/>
  <c r="X356" i="22"/>
  <c r="BD968" i="22"/>
  <c r="AS937" i="22"/>
  <c r="AH889" i="22"/>
  <c r="Y632" i="22"/>
  <c r="AC751" i="22"/>
  <c r="BE358" i="22"/>
  <c r="AC327" i="22"/>
  <c r="AW905" i="22"/>
  <c r="AK253" i="22"/>
  <c r="AE95" i="22"/>
  <c r="AI810" i="22"/>
  <c r="BI716" i="22"/>
  <c r="BG793" i="22"/>
  <c r="AN282" i="22"/>
  <c r="AN379" i="22"/>
  <c r="O947" i="22"/>
  <c r="AR789" i="22"/>
  <c r="AF696" i="22"/>
  <c r="BI149" i="22"/>
  <c r="AJ440" i="22"/>
  <c r="U988" i="22"/>
  <c r="AZ546" i="22"/>
  <c r="BC380" i="22"/>
  <c r="BG273" i="22"/>
  <c r="BJ409" i="22"/>
  <c r="U429" i="22"/>
  <c r="AK948" i="22"/>
  <c r="R876" i="22"/>
  <c r="BC539" i="22"/>
  <c r="AM506" i="22"/>
  <c r="BL459" i="22"/>
  <c r="BH233" i="22"/>
  <c r="O227" i="22"/>
  <c r="AE968" i="22"/>
  <c r="BJ787" i="22"/>
  <c r="AY334" i="22"/>
  <c r="AM939" i="22"/>
  <c r="BK846" i="22"/>
  <c r="AA578" i="22"/>
  <c r="AA568" i="22"/>
  <c r="AD589" i="22"/>
  <c r="V544" i="22"/>
  <c r="AW201" i="22"/>
  <c r="BA883" i="22"/>
  <c r="AS129" i="22"/>
  <c r="R275" i="22"/>
  <c r="AK979" i="22"/>
  <c r="AR941" i="22"/>
  <c r="BC610" i="22"/>
  <c r="AV565" i="22"/>
  <c r="AU215" i="22"/>
  <c r="AC997" i="22"/>
  <c r="T877" i="22"/>
  <c r="AJ577" i="22"/>
  <c r="BJ480" i="22"/>
  <c r="BE784" i="22"/>
  <c r="BK269" i="22"/>
  <c r="AT925" i="22"/>
  <c r="AI589" i="22"/>
  <c r="AE486" i="22"/>
  <c r="BF494" i="22"/>
  <c r="BL704" i="22"/>
  <c r="S476" i="22"/>
  <c r="BI906" i="22"/>
  <c r="U822" i="22"/>
  <c r="AR767" i="22"/>
  <c r="AS730" i="22"/>
  <c r="AJ672" i="22"/>
  <c r="AI169" i="22"/>
  <c r="AI963" i="22"/>
  <c r="P751" i="22"/>
  <c r="AU764" i="22"/>
  <c r="BI391" i="22"/>
  <c r="U227" i="22"/>
  <c r="BF973" i="22"/>
  <c r="AF970" i="22"/>
  <c r="AF705" i="22"/>
  <c r="BL546" i="22"/>
  <c r="AL469" i="22"/>
  <c r="AD421" i="22"/>
  <c r="AK431" i="22"/>
  <c r="AJ199" i="22"/>
  <c r="S176" i="22"/>
  <c r="AJ900" i="22"/>
  <c r="AS855" i="22"/>
  <c r="BE583" i="22"/>
  <c r="BK539" i="22"/>
  <c r="AM474" i="22"/>
  <c r="S79" i="22"/>
  <c r="AW969" i="22"/>
  <c r="BE570" i="22"/>
  <c r="AZ582" i="22"/>
  <c r="AA341" i="22"/>
  <c r="BK6" i="22"/>
  <c r="BJ814" i="22"/>
  <c r="AD643" i="22"/>
  <c r="AV547" i="22"/>
  <c r="AA483" i="22"/>
  <c r="AE478" i="22"/>
  <c r="AJ464" i="22"/>
  <c r="S10" i="22"/>
  <c r="AM10" i="22"/>
  <c r="AC993" i="22"/>
  <c r="O312" i="22"/>
  <c r="AN355" i="22"/>
  <c r="X13" i="22"/>
  <c r="AA14" i="22"/>
  <c r="AE14" i="22"/>
  <c r="AU14" i="22"/>
  <c r="BC14" i="22"/>
  <c r="AF917" i="22"/>
  <c r="BB708" i="22"/>
  <c r="Q557" i="22"/>
  <c r="V15" i="22"/>
  <c r="AX15" i="22"/>
  <c r="AS16" i="22"/>
  <c r="AN17" i="22"/>
  <c r="BC18" i="22"/>
  <c r="BI844" i="22"/>
  <c r="BG625" i="22"/>
  <c r="AH662" i="22"/>
  <c r="Q595" i="22"/>
  <c r="V357" i="22"/>
  <c r="AF355" i="22"/>
  <c r="S183" i="22"/>
  <c r="BB19" i="22"/>
  <c r="BA20" i="22"/>
  <c r="BE20" i="22"/>
  <c r="BH21" i="22"/>
  <c r="AP816" i="22"/>
  <c r="BH758" i="22"/>
  <c r="AZ644" i="22"/>
  <c r="AH416" i="22"/>
  <c r="AK77" i="22"/>
  <c r="BB23" i="22"/>
  <c r="Q24" i="22"/>
  <c r="BL25" i="22"/>
  <c r="BG26" i="22"/>
  <c r="AJ966" i="22"/>
  <c r="AZ893" i="22"/>
  <c r="BI845" i="22"/>
  <c r="BF715" i="22"/>
  <c r="U572" i="22"/>
  <c r="T248" i="22"/>
  <c r="AR29" i="22"/>
  <c r="AH31" i="22"/>
  <c r="AW32" i="22"/>
  <c r="X33" i="22"/>
  <c r="AF34" i="22"/>
  <c r="BH37" i="22"/>
  <c r="AF38" i="22"/>
  <c r="BD38" i="22"/>
  <c r="T40" i="22"/>
  <c r="BH40" i="22"/>
  <c r="P43" i="22"/>
  <c r="T43" i="22"/>
  <c r="AV43" i="22"/>
  <c r="AN45" i="22"/>
  <c r="AV45" i="22"/>
  <c r="BH45" i="22"/>
  <c r="X46" i="22"/>
  <c r="AJ46" i="22"/>
  <c r="AV47" i="22"/>
  <c r="X48" i="22"/>
  <c r="AJ49" i="22"/>
  <c r="BH49" i="22"/>
  <c r="AV50" i="22"/>
  <c r="AN51" i="22"/>
  <c r="BD51" i="22"/>
  <c r="P53" i="22"/>
  <c r="AZ53" i="22"/>
  <c r="T54" i="22"/>
  <c r="AF54" i="22"/>
  <c r="AJ54" i="22"/>
  <c r="AV54" i="22"/>
  <c r="AZ54" i="22"/>
  <c r="AF55" i="22"/>
  <c r="P56" i="22"/>
  <c r="BH56" i="22"/>
  <c r="P57" i="22"/>
  <c r="BH57" i="22"/>
  <c r="AN58" i="22"/>
  <c r="R59" i="22"/>
  <c r="BA59" i="22"/>
  <c r="AQ902" i="22"/>
  <c r="BF867" i="22"/>
  <c r="AY764" i="22"/>
  <c r="AE758" i="22"/>
  <c r="BE608" i="22"/>
  <c r="AU356" i="22"/>
  <c r="AG61" i="22"/>
  <c r="BF62" i="22"/>
  <c r="AM810" i="22"/>
  <c r="R779" i="22"/>
  <c r="AT627" i="22"/>
  <c r="AF667" i="22"/>
  <c r="AJ536" i="22"/>
  <c r="AH64" i="22"/>
  <c r="AI897" i="22"/>
  <c r="AC333" i="22"/>
  <c r="AE60" i="22"/>
  <c r="AD67" i="22"/>
  <c r="AC586" i="22"/>
  <c r="BC420" i="22"/>
  <c r="BA989" i="22"/>
  <c r="AH900" i="22"/>
  <c r="AX540" i="22"/>
  <c r="S475" i="22"/>
  <c r="AG463" i="22"/>
  <c r="U712" i="22"/>
  <c r="AY941" i="22"/>
  <c r="Q848" i="22"/>
  <c r="BD671" i="22"/>
  <c r="AA501" i="22"/>
  <c r="U182" i="22"/>
  <c r="AC155" i="22"/>
  <c r="AV195" i="22"/>
  <c r="BI151" i="22"/>
  <c r="Z767" i="22"/>
  <c r="BL369" i="22"/>
  <c r="S730" i="22"/>
  <c r="AY337" i="22"/>
  <c r="AC318" i="22"/>
  <c r="AP78" i="22"/>
  <c r="AX78" i="22"/>
  <c r="X656" i="22"/>
  <c r="AT542" i="22"/>
  <c r="P513" i="22"/>
  <c r="BD256" i="22"/>
  <c r="BK59" i="22"/>
  <c r="BB81" i="22"/>
  <c r="BA842" i="22"/>
  <c r="AM656" i="22"/>
  <c r="BK397" i="22"/>
  <c r="AG85" i="22"/>
  <c r="AT84" i="22"/>
  <c r="BG797" i="22"/>
  <c r="AP704" i="22"/>
  <c r="AL672" i="22"/>
  <c r="T573" i="22"/>
  <c r="AO554" i="22"/>
  <c r="AE429" i="22"/>
  <c r="AQ372" i="22"/>
  <c r="BI134" i="22"/>
  <c r="BB88" i="22"/>
  <c r="W863" i="22"/>
  <c r="BF608" i="22"/>
  <c r="U172" i="22"/>
  <c r="AF81" i="22"/>
  <c r="AQ914" i="22"/>
  <c r="AK939" i="22"/>
  <c r="S720" i="22"/>
  <c r="AF526" i="22"/>
  <c r="BC417" i="22"/>
  <c r="Q431" i="22"/>
  <c r="BI116" i="22"/>
  <c r="AV67" i="22"/>
  <c r="AO948" i="22"/>
  <c r="AD325" i="22"/>
  <c r="AZ566" i="22"/>
  <c r="AB165" i="22"/>
  <c r="AL95" i="22"/>
  <c r="AL97" i="22"/>
  <c r="AT97" i="22"/>
  <c r="BB97" i="22"/>
  <c r="O282" i="22"/>
  <c r="AF202" i="22"/>
  <c r="AU768" i="22"/>
  <c r="AU464" i="22"/>
  <c r="AH244" i="22"/>
  <c r="AD103" i="22"/>
  <c r="AD104" i="22"/>
  <c r="AX108" i="22"/>
  <c r="T923" i="22"/>
  <c r="W796" i="22"/>
  <c r="AL596" i="22"/>
  <c r="AO694" i="22"/>
  <c r="AB196" i="22"/>
  <c r="BF112" i="22"/>
  <c r="AI955" i="22"/>
  <c r="BF662" i="22"/>
  <c r="X681" i="22"/>
  <c r="BE462" i="22"/>
  <c r="AD116" i="22"/>
  <c r="BB116" i="22"/>
  <c r="AX119" i="22"/>
  <c r="AH124" i="22"/>
  <c r="AT125" i="22"/>
  <c r="Z126" i="22"/>
  <c r="AD126" i="22"/>
  <c r="AT997" i="22"/>
  <c r="BE974" i="22"/>
  <c r="AW895" i="22"/>
  <c r="BF823" i="22"/>
  <c r="AH762" i="22"/>
  <c r="BC656" i="22"/>
  <c r="AE639" i="22"/>
  <c r="AY424" i="22"/>
  <c r="AC447" i="22"/>
  <c r="Y292" i="22"/>
  <c r="AO275" i="22"/>
  <c r="AM84" i="22"/>
  <c r="AO944" i="22"/>
  <c r="AS923" i="22"/>
  <c r="BG279" i="22"/>
  <c r="Y353" i="22"/>
  <c r="BE308" i="22"/>
  <c r="AT312" i="22"/>
  <c r="AS521" i="22"/>
  <c r="BF240" i="22"/>
  <c r="Y195" i="22"/>
  <c r="AH134" i="22"/>
  <c r="AL138" i="22"/>
  <c r="AP141" i="22"/>
  <c r="BJ148" i="22"/>
  <c r="AD151" i="22"/>
  <c r="Z152" i="22"/>
  <c r="BB879" i="22"/>
  <c r="Y653" i="22"/>
  <c r="W525" i="22"/>
  <c r="AV123" i="22"/>
  <c r="S194" i="22"/>
  <c r="BC98" i="22"/>
  <c r="V159" i="22"/>
  <c r="AH159" i="22"/>
  <c r="AT161" i="22"/>
  <c r="BB162" i="22"/>
  <c r="S782" i="22"/>
  <c r="Y730" i="22"/>
  <c r="P570" i="22"/>
  <c r="AU507" i="22"/>
  <c r="AF317" i="22"/>
  <c r="AY194" i="22"/>
  <c r="BH947" i="22"/>
  <c r="BK709" i="22"/>
  <c r="AP269" i="22"/>
  <c r="Z898" i="22"/>
  <c r="AJ866" i="22"/>
  <c r="AW238" i="22"/>
  <c r="AH174" i="22"/>
  <c r="AT647" i="22"/>
  <c r="BH443" i="22"/>
  <c r="AP176" i="22"/>
  <c r="AX176" i="22"/>
  <c r="BJ176" i="22"/>
  <c r="BA865" i="22"/>
  <c r="AI584" i="22"/>
  <c r="R675" i="22"/>
  <c r="AA273" i="22"/>
  <c r="X347" i="22"/>
  <c r="AT655" i="22"/>
  <c r="BC311" i="22"/>
  <c r="AO73" i="22"/>
  <c r="R183" i="22"/>
  <c r="Y158" i="22"/>
  <c r="AY193" i="22"/>
  <c r="BF187" i="22"/>
  <c r="AJ886" i="22"/>
  <c r="AM312" i="22"/>
  <c r="AP384" i="22"/>
  <c r="BE183" i="22"/>
  <c r="AT677" i="22"/>
  <c r="AP515" i="22"/>
  <c r="AH474" i="22"/>
  <c r="AA836" i="22"/>
  <c r="AW794" i="22"/>
  <c r="BF744" i="22"/>
  <c r="U719" i="22"/>
  <c r="BH185" i="22"/>
  <c r="BD360" i="22"/>
  <c r="AY217" i="22"/>
  <c r="AL193" i="22"/>
  <c r="AP923" i="22"/>
  <c r="AG858" i="22"/>
  <c r="AP767" i="22"/>
  <c r="U762" i="22"/>
  <c r="Q508" i="22"/>
  <c r="AA571" i="22"/>
  <c r="Z504" i="22"/>
  <c r="BJ453" i="22"/>
  <c r="AO163" i="22"/>
  <c r="AS856" i="22"/>
  <c r="AP617" i="22"/>
  <c r="AL347" i="22"/>
  <c r="AK478" i="22"/>
  <c r="BD456" i="22"/>
  <c r="AJ321" i="22"/>
  <c r="AA169" i="22"/>
  <c r="AT199" i="22"/>
  <c r="V200" i="22"/>
  <c r="AY983" i="22"/>
  <c r="AV683" i="22"/>
  <c r="AC512" i="22"/>
  <c r="BH663" i="22"/>
  <c r="AA435" i="22"/>
  <c r="BA438" i="22"/>
  <c r="BB204" i="22"/>
  <c r="BI889" i="22"/>
  <c r="AY683" i="22"/>
  <c r="Z209" i="22"/>
  <c r="X918" i="22"/>
  <c r="AJ895" i="22"/>
  <c r="Y737" i="22"/>
  <c r="AE377" i="22"/>
  <c r="AC431" i="22"/>
  <c r="BF295" i="22"/>
  <c r="Y919" i="22"/>
  <c r="AL898" i="22"/>
  <c r="AJ718" i="22"/>
  <c r="AM667" i="22"/>
  <c r="BJ700" i="22"/>
  <c r="AD211" i="22"/>
  <c r="BJ211" i="22"/>
  <c r="BG813" i="22"/>
  <c r="R534" i="22"/>
  <c r="BC471" i="22"/>
  <c r="AG411" i="22"/>
  <c r="AJ503" i="22"/>
  <c r="T141" i="22"/>
  <c r="BF287" i="22"/>
  <c r="AY72" i="22"/>
  <c r="AL217" i="22"/>
  <c r="BK864" i="22"/>
  <c r="AT762" i="22"/>
  <c r="AU383" i="22"/>
  <c r="AR305" i="22"/>
  <c r="BG644" i="22"/>
  <c r="AA704" i="22"/>
  <c r="Y298" i="22"/>
  <c r="AP220" i="22"/>
  <c r="AT220" i="22"/>
  <c r="BB220" i="22"/>
  <c r="V221" i="22"/>
  <c r="W962" i="22"/>
  <c r="AC881" i="22"/>
  <c r="V798" i="22"/>
  <c r="AI713" i="22"/>
  <c r="O323" i="22"/>
  <c r="BE380" i="22"/>
  <c r="BE229" i="22"/>
  <c r="BB298" i="22"/>
  <c r="AG205" i="22"/>
  <c r="AH230" i="22"/>
  <c r="BF972" i="22"/>
  <c r="V859" i="22"/>
  <c r="AA742" i="22"/>
  <c r="BD703" i="22"/>
  <c r="V234" i="22"/>
  <c r="Z714" i="22"/>
  <c r="AA437" i="22"/>
  <c r="BL215" i="22"/>
  <c r="BK171" i="22"/>
  <c r="R242" i="22"/>
  <c r="AA243" i="22"/>
  <c r="BH255" i="22"/>
  <c r="AT260" i="22"/>
  <c r="AJ957" i="22"/>
  <c r="AS949" i="22"/>
  <c r="AF711" i="22"/>
  <c r="BB514" i="22"/>
  <c r="U414" i="22"/>
  <c r="R263" i="22"/>
  <c r="BL280" i="22"/>
  <c r="BL285" i="22"/>
  <c r="AF295" i="22"/>
  <c r="P297" i="22"/>
  <c r="AC842" i="22"/>
  <c r="AP657" i="22"/>
  <c r="BA718" i="22"/>
  <c r="U69" i="22"/>
  <c r="BD165" i="22"/>
  <c r="AS988" i="22"/>
  <c r="Q876" i="22"/>
  <c r="AX586" i="22"/>
  <c r="X565" i="22"/>
  <c r="W558" i="22"/>
  <c r="BA485" i="22"/>
  <c r="AG459" i="22"/>
  <c r="Z259" i="22"/>
  <c r="X308" i="22"/>
  <c r="AZ309" i="22"/>
  <c r="BJ736" i="22"/>
  <c r="BA740" i="22"/>
  <c r="BE186" i="22"/>
  <c r="BD197" i="22"/>
  <c r="R316" i="22"/>
  <c r="V317" i="22"/>
  <c r="BA874" i="22"/>
  <c r="AY438" i="22"/>
  <c r="AN302" i="22"/>
  <c r="BJ319" i="22"/>
  <c r="P325" i="22"/>
  <c r="X342" i="22"/>
  <c r="T366" i="22"/>
  <c r="AF374" i="22"/>
  <c r="AR374" i="22"/>
  <c r="BL385" i="22"/>
  <c r="BL387" i="22"/>
  <c r="P393" i="22"/>
  <c r="X419" i="22"/>
  <c r="BL424" i="22"/>
  <c r="AJ439" i="22"/>
  <c r="AV452" i="22"/>
  <c r="BD458" i="22"/>
  <c r="AZ462" i="22"/>
  <c r="P494" i="22"/>
  <c r="BD2" i="22"/>
  <c r="S3" i="22"/>
  <c r="BF4" i="22"/>
  <c r="AC5" i="22"/>
  <c r="Y753" i="22"/>
  <c r="AE290" i="22"/>
  <c r="BD426" i="22"/>
  <c r="AA176" i="22"/>
  <c r="AH8" i="22"/>
  <c r="AO9" i="22"/>
  <c r="AW9" i="22"/>
  <c r="T10" i="22"/>
  <c r="AJ10" i="22"/>
  <c r="O11" i="22"/>
  <c r="W11" i="22"/>
  <c r="BC989" i="22"/>
  <c r="AC921" i="22"/>
  <c r="Y832" i="22"/>
  <c r="AP803" i="22"/>
  <c r="O705" i="22"/>
  <c r="BD573" i="22"/>
  <c r="V569" i="22"/>
  <c r="AI267" i="22"/>
  <c r="V260" i="22"/>
  <c r="AD12" i="22"/>
  <c r="AB14" i="22"/>
  <c r="O15" i="22"/>
  <c r="S945" i="22"/>
  <c r="X923" i="22"/>
  <c r="AM341" i="22"/>
  <c r="Z16" i="22"/>
  <c r="AL16" i="22"/>
  <c r="AS17" i="22"/>
  <c r="BE17" i="22"/>
  <c r="AZ18" i="22"/>
  <c r="BD18" i="22"/>
  <c r="S19" i="22"/>
  <c r="AA19" i="22"/>
  <c r="AY19" i="22"/>
  <c r="BG958" i="22"/>
  <c r="AC779" i="22"/>
  <c r="Z727" i="22"/>
  <c r="AA651" i="22"/>
  <c r="AD652" i="22"/>
  <c r="BF20" i="22"/>
  <c r="Y21" i="22"/>
  <c r="AG21" i="22"/>
  <c r="AV22" i="22"/>
  <c r="S23" i="22"/>
  <c r="BC23" i="22"/>
  <c r="AP408" i="22"/>
  <c r="AS456" i="22"/>
  <c r="AZ26" i="22"/>
  <c r="AE27" i="22"/>
  <c r="BK886" i="22"/>
  <c r="AZ558" i="22"/>
  <c r="AT524" i="22"/>
  <c r="AG29" i="22"/>
  <c r="AW29" i="22"/>
  <c r="BI29" i="22"/>
  <c r="AY31" i="22"/>
  <c r="BG31" i="22"/>
  <c r="AE732" i="22"/>
  <c r="AY408" i="22"/>
  <c r="AD368" i="22"/>
  <c r="Y112" i="22"/>
  <c r="Y33" i="22"/>
  <c r="AC33" i="22"/>
  <c r="AO33" i="22"/>
  <c r="BE33" i="22"/>
  <c r="AC34" i="22"/>
  <c r="AO35" i="22"/>
  <c r="AS35" i="22"/>
  <c r="AS36" i="22"/>
  <c r="BI36" i="22"/>
  <c r="AO38" i="22"/>
  <c r="AK39" i="22"/>
  <c r="Q40" i="22"/>
  <c r="BE41" i="22"/>
  <c r="U42" i="22"/>
  <c r="BI43" i="22"/>
  <c r="BE45" i="22"/>
  <c r="U46" i="22"/>
  <c r="AC48" i="22"/>
  <c r="BI48" i="22"/>
  <c r="AK49" i="22"/>
  <c r="BE50" i="22"/>
  <c r="Q51" i="22"/>
  <c r="AW51" i="22"/>
  <c r="BE53" i="22"/>
  <c r="AK54" i="22"/>
  <c r="Y55" i="22"/>
  <c r="AS55" i="22"/>
  <c r="AW56" i="22"/>
  <c r="AG58" i="22"/>
  <c r="AH60" i="22"/>
  <c r="AK62" i="22"/>
  <c r="BF999" i="22"/>
  <c r="BG356" i="22"/>
  <c r="AJ122" i="22"/>
  <c r="AD64" i="22"/>
  <c r="BJ64" i="22"/>
  <c r="AJ758" i="22"/>
  <c r="AM677" i="22"/>
  <c r="AK434" i="22"/>
  <c r="AK397" i="22"/>
  <c r="AZ362" i="22"/>
  <c r="AD66" i="22"/>
  <c r="AL981" i="22"/>
  <c r="Q502" i="22"/>
  <c r="T66" i="22"/>
  <c r="R72" i="22"/>
  <c r="R382" i="22"/>
  <c r="AO68" i="22"/>
  <c r="T173" i="22"/>
  <c r="AJ993" i="22"/>
  <c r="AN910" i="22"/>
  <c r="AB264" i="22"/>
  <c r="AK981" i="22"/>
  <c r="AL945" i="22"/>
  <c r="AR711" i="22"/>
  <c r="W659" i="22"/>
  <c r="AB251" i="22"/>
  <c r="R85" i="22"/>
  <c r="AL87" i="22"/>
  <c r="AX87" i="22"/>
  <c r="BF90" i="22"/>
  <c r="AX94" i="22"/>
  <c r="BF945" i="22"/>
  <c r="AM889" i="22"/>
  <c r="AQ543" i="22"/>
  <c r="AZ822" i="22"/>
  <c r="AA867" i="22"/>
  <c r="V775" i="22"/>
  <c r="AZ684" i="22"/>
  <c r="BH270" i="22"/>
  <c r="P499" i="22"/>
  <c r="BL378" i="22"/>
  <c r="AO960" i="22"/>
  <c r="BD943" i="22"/>
  <c r="BJ613" i="22"/>
  <c r="BB894" i="22"/>
  <c r="AQ308" i="22"/>
  <c r="AH509" i="22"/>
  <c r="AO165" i="22"/>
  <c r="AH295" i="22"/>
  <c r="AL100" i="22"/>
  <c r="R101" i="22"/>
  <c r="AH962" i="22"/>
  <c r="BC735" i="22"/>
  <c r="AP566" i="22"/>
  <c r="AX104" i="22"/>
  <c r="AD107" i="22"/>
  <c r="AD108" i="22"/>
  <c r="AX906" i="22"/>
  <c r="Z345" i="22"/>
  <c r="AK436" i="22"/>
  <c r="AH109" i="22"/>
  <c r="AX111" i="22"/>
  <c r="BB111" i="22"/>
  <c r="Q747" i="22"/>
  <c r="AZ668" i="22"/>
  <c r="BK668" i="22"/>
  <c r="AL443" i="22"/>
  <c r="AJ314" i="22"/>
  <c r="BC247" i="22"/>
  <c r="Y105" i="22"/>
  <c r="AT118" i="22"/>
  <c r="AE817" i="22"/>
  <c r="AU700" i="22"/>
  <c r="BK101" i="22"/>
  <c r="AK874" i="22"/>
  <c r="X609" i="22"/>
  <c r="AE426" i="22"/>
  <c r="AL380" i="22"/>
  <c r="AV478" i="22"/>
  <c r="AU112" i="22"/>
  <c r="V124" i="22"/>
  <c r="AD124" i="22"/>
  <c r="AD872" i="22"/>
  <c r="AO822" i="22"/>
  <c r="AB324" i="22"/>
  <c r="BD316" i="22"/>
  <c r="AU118" i="22"/>
  <c r="BE965" i="22"/>
  <c r="AZ898" i="22"/>
  <c r="AE753" i="22"/>
  <c r="X652" i="22"/>
  <c r="AL343" i="22"/>
  <c r="AL132" i="22"/>
  <c r="AP132" i="22"/>
  <c r="W969" i="22"/>
  <c r="Y599" i="22"/>
  <c r="Z138" i="22"/>
  <c r="AY958" i="22"/>
  <c r="AO725" i="22"/>
  <c r="AS540" i="22"/>
  <c r="BC544" i="22"/>
  <c r="AI540" i="22"/>
  <c r="BC431" i="22"/>
  <c r="AT481" i="22"/>
  <c r="Q392" i="22"/>
  <c r="AD141" i="22"/>
  <c r="AB856" i="22"/>
  <c r="Q886" i="22"/>
  <c r="BJ781" i="22"/>
  <c r="AP142" i="22"/>
  <c r="BL826" i="22"/>
  <c r="AP788" i="22"/>
  <c r="AO713" i="22"/>
  <c r="BF399" i="22"/>
  <c r="Q456" i="22"/>
  <c r="AK127" i="22"/>
  <c r="AQ127" i="22"/>
  <c r="BF1000" i="22"/>
  <c r="P931" i="22"/>
  <c r="AA230" i="22"/>
  <c r="V957" i="22"/>
  <c r="Y552" i="22"/>
  <c r="BC497" i="22"/>
  <c r="AO164" i="22"/>
  <c r="AH148" i="22"/>
  <c r="AZ762" i="22"/>
  <c r="AU765" i="22"/>
  <c r="AA722" i="22"/>
  <c r="U107" i="22"/>
  <c r="V593" i="22"/>
  <c r="W470" i="22"/>
  <c r="AZ186" i="22"/>
  <c r="Z697" i="22"/>
  <c r="BH535" i="22"/>
  <c r="O450" i="22"/>
  <c r="R159" i="22"/>
  <c r="V160" i="22"/>
  <c r="AD161" i="22"/>
  <c r="AH161" i="22"/>
  <c r="V162" i="22"/>
  <c r="AD162" i="22"/>
  <c r="AP163" i="22"/>
  <c r="AT163" i="22"/>
  <c r="BD723" i="22"/>
  <c r="BB672" i="22"/>
  <c r="S500" i="22"/>
  <c r="BL509" i="22"/>
  <c r="V713" i="22"/>
  <c r="AH398" i="22"/>
  <c r="AZ263" i="22"/>
  <c r="V167" i="22"/>
  <c r="AD168" i="22"/>
  <c r="AH168" i="22"/>
  <c r="R169" i="22"/>
  <c r="S750" i="22"/>
  <c r="BJ791" i="22"/>
  <c r="Y325" i="22"/>
  <c r="AD174" i="22"/>
  <c r="AS886" i="22"/>
  <c r="BC449" i="22"/>
  <c r="AH375" i="22"/>
  <c r="V175" i="22"/>
  <c r="AH914" i="22"/>
  <c r="AW914" i="22"/>
  <c r="R851" i="22"/>
  <c r="BA192" i="22"/>
  <c r="AS149" i="22"/>
  <c r="P207" i="22"/>
  <c r="P967" i="22"/>
  <c r="O798" i="22"/>
  <c r="BE755" i="22"/>
  <c r="AN547" i="22"/>
  <c r="AI236" i="22"/>
  <c r="AA582" i="22"/>
  <c r="Q318" i="22"/>
  <c r="O872" i="22"/>
  <c r="T745" i="22"/>
  <c r="BI622" i="22"/>
  <c r="AI228" i="22"/>
  <c r="AA131" i="22"/>
  <c r="AV813" i="22"/>
  <c r="AU486" i="22"/>
  <c r="BD317" i="22"/>
  <c r="Q214" i="22"/>
  <c r="BJ188" i="22"/>
  <c r="AX190" i="22"/>
  <c r="BB190" i="22"/>
  <c r="BF193" i="22"/>
  <c r="AD787" i="22"/>
  <c r="AE611" i="22"/>
  <c r="AU379" i="22"/>
  <c r="BG77" i="22"/>
  <c r="AL704" i="22"/>
  <c r="AU587" i="22"/>
  <c r="AL589" i="22"/>
  <c r="O60" i="22"/>
  <c r="Z656" i="22"/>
  <c r="Z600" i="22"/>
  <c r="BL684" i="22"/>
  <c r="AP202" i="22"/>
  <c r="AX202" i="22"/>
  <c r="BF203" i="22"/>
  <c r="BB205" i="22"/>
  <c r="BB209" i="22"/>
  <c r="AH210" i="22"/>
  <c r="BJ210" i="22"/>
  <c r="X831" i="22"/>
  <c r="AF892" i="22"/>
  <c r="AC730" i="22"/>
  <c r="AJ284" i="22"/>
  <c r="AH217" i="22"/>
  <c r="AQ568" i="22"/>
  <c r="AA531" i="22"/>
  <c r="AS470" i="22"/>
  <c r="BL112" i="22"/>
  <c r="AL220" i="22"/>
  <c r="AN683" i="22"/>
  <c r="AS502" i="22"/>
  <c r="AZ466" i="22"/>
  <c r="R222" i="22"/>
  <c r="AD941" i="22"/>
  <c r="AR666" i="22"/>
  <c r="BI160" i="22"/>
  <c r="BA129" i="22"/>
  <c r="BA861" i="22"/>
  <c r="AU290" i="22"/>
  <c r="AO198" i="22"/>
  <c r="X506" i="22"/>
  <c r="X432" i="22"/>
  <c r="AQ88" i="22"/>
  <c r="Z229" i="22"/>
  <c r="BB231" i="22"/>
  <c r="AS968" i="22"/>
  <c r="U931" i="22"/>
  <c r="AA799" i="22"/>
  <c r="BJ355" i="22"/>
  <c r="AP234" i="22"/>
  <c r="V236" i="22"/>
  <c r="Z236" i="22"/>
  <c r="AP237" i="22"/>
  <c r="R240" i="22"/>
  <c r="V240" i="22"/>
  <c r="AF241" i="22"/>
  <c r="AZ241" i="22"/>
  <c r="AT244" i="22"/>
  <c r="W801" i="22"/>
  <c r="AS621" i="22"/>
  <c r="AE545" i="22"/>
  <c r="AU397" i="22"/>
  <c r="BD484" i="22"/>
  <c r="BK111" i="22"/>
  <c r="BH847" i="22"/>
  <c r="AU325" i="22"/>
  <c r="AX264" i="22"/>
  <c r="AU972" i="22"/>
  <c r="U808" i="22"/>
  <c r="AL480" i="22"/>
  <c r="AL274" i="22"/>
  <c r="Z280" i="22"/>
  <c r="AR286" i="22"/>
  <c r="Z732" i="22"/>
  <c r="AO543" i="22"/>
  <c r="BC328" i="22"/>
  <c r="AA328" i="22"/>
  <c r="BI324" i="22"/>
  <c r="BI303" i="22"/>
  <c r="BA93" i="22"/>
  <c r="V309" i="22"/>
  <c r="Z309" i="22"/>
  <c r="Z310" i="22"/>
  <c r="T324" i="22"/>
  <c r="X324" i="22"/>
  <c r="T331" i="22"/>
  <c r="AZ358" i="22"/>
  <c r="AF387" i="22"/>
  <c r="BL397" i="22"/>
  <c r="BD415" i="22"/>
  <c r="BH420" i="22"/>
  <c r="AZ421" i="22"/>
  <c r="BL432" i="22"/>
  <c r="AN434" i="22"/>
  <c r="AV443" i="22"/>
  <c r="AZ445" i="22"/>
  <c r="AF446" i="22"/>
  <c r="AV449" i="22"/>
  <c r="AN456" i="22"/>
  <c r="AV468" i="22"/>
  <c r="BL505" i="22"/>
  <c r="X508" i="22"/>
  <c r="AG2" i="22"/>
  <c r="AY4" i="22"/>
  <c r="BI885" i="22"/>
  <c r="Y845" i="22"/>
  <c r="AL662" i="22"/>
  <c r="AD587" i="22"/>
  <c r="Z5" i="22"/>
  <c r="AP5" i="22"/>
  <c r="AR7" i="22"/>
  <c r="BK8" i="22"/>
  <c r="BC888" i="22"/>
  <c r="AQ669" i="22"/>
  <c r="S586" i="22"/>
  <c r="AA429" i="22"/>
  <c r="AU344" i="22"/>
  <c r="BE88" i="22"/>
  <c r="AH9" i="22"/>
  <c r="BE10" i="22"/>
  <c r="O12" i="22"/>
  <c r="AJ744" i="22"/>
  <c r="BI233" i="22"/>
  <c r="S198" i="22"/>
  <c r="Z13" i="22"/>
  <c r="BH15" i="22"/>
  <c r="BL15" i="22"/>
  <c r="O16" i="22"/>
  <c r="W16" i="22"/>
  <c r="BK16" i="22"/>
  <c r="BF739" i="22"/>
  <c r="BI280" i="22"/>
  <c r="AZ19" i="22"/>
  <c r="BJ773" i="22"/>
  <c r="AI426" i="22"/>
  <c r="AX21" i="22"/>
  <c r="BB21" i="22"/>
  <c r="AC22" i="22"/>
  <c r="BI22" i="22"/>
  <c r="AJ23" i="22"/>
  <c r="AM24" i="22"/>
  <c r="AL25" i="22"/>
  <c r="AT25" i="22"/>
  <c r="AB27" i="22"/>
  <c r="AE28" i="22"/>
  <c r="AY28" i="22"/>
  <c r="AM963" i="22"/>
  <c r="BJ834" i="22"/>
  <c r="Z728" i="22"/>
  <c r="BF530" i="22"/>
  <c r="Z29" i="22"/>
  <c r="BD31" i="22"/>
  <c r="AY32" i="22"/>
  <c r="BH877" i="22"/>
  <c r="AX609" i="22"/>
  <c r="T622" i="22"/>
  <c r="AA458" i="22"/>
  <c r="AA393" i="22"/>
  <c r="AP33" i="22"/>
  <c r="AB751" i="22"/>
  <c r="AL713" i="22"/>
  <c r="BG651" i="22"/>
  <c r="T832" i="22"/>
  <c r="BE831" i="22"/>
  <c r="AQ623" i="22"/>
  <c r="AS688" i="22"/>
  <c r="AO747" i="22"/>
  <c r="AU513" i="22"/>
  <c r="AC411" i="22"/>
  <c r="R35" i="22"/>
  <c r="AL35" i="22"/>
  <c r="AR707" i="22"/>
  <c r="AH470" i="22"/>
  <c r="AK408" i="22"/>
  <c r="AU109" i="22"/>
  <c r="AD36" i="22"/>
  <c r="AN823" i="22"/>
  <c r="Z625" i="22"/>
  <c r="AF303" i="22"/>
  <c r="AX37" i="22"/>
  <c r="BF975" i="22"/>
  <c r="T976" i="22"/>
  <c r="BL869" i="22"/>
  <c r="AE838" i="22"/>
  <c r="V583" i="22"/>
  <c r="R38" i="22"/>
  <c r="AX38" i="22"/>
  <c r="AN822" i="22"/>
  <c r="AQ327" i="22"/>
  <c r="AC332" i="22"/>
  <c r="O245" i="22"/>
  <c r="V39" i="22"/>
  <c r="BJ39" i="22"/>
  <c r="AX937" i="22"/>
  <c r="BB861" i="22"/>
  <c r="V658" i="22"/>
  <c r="X266" i="22"/>
  <c r="AD40" i="22"/>
  <c r="BC861" i="22"/>
  <c r="S688" i="22"/>
  <c r="AS119" i="22"/>
  <c r="AY153" i="22"/>
  <c r="AH41" i="22"/>
  <c r="BJ41" i="22"/>
  <c r="R42" i="22"/>
  <c r="AF844" i="22"/>
  <c r="AO686" i="22"/>
  <c r="R43" i="22"/>
  <c r="Z43" i="22"/>
  <c r="AH43" i="22"/>
  <c r="V44" i="22"/>
  <c r="AM769" i="22"/>
  <c r="BK665" i="22"/>
  <c r="Y698" i="22"/>
  <c r="AW564" i="22"/>
  <c r="S257" i="22"/>
  <c r="S120" i="22"/>
  <c r="AX45" i="22"/>
  <c r="Y885" i="22"/>
  <c r="BF762" i="22"/>
  <c r="AW660" i="22"/>
  <c r="X546" i="22"/>
  <c r="BC395" i="22"/>
  <c r="AC510" i="22"/>
  <c r="AL46" i="22"/>
  <c r="BF46" i="22"/>
  <c r="BI867" i="22"/>
  <c r="AT580" i="22"/>
  <c r="BF576" i="22"/>
  <c r="AB621" i="22"/>
  <c r="AK329" i="22"/>
  <c r="X353" i="22"/>
  <c r="R47" i="22"/>
  <c r="BK943" i="22"/>
  <c r="BJ527" i="22"/>
  <c r="AN250" i="22"/>
  <c r="AV200" i="22"/>
  <c r="S111" i="22"/>
  <c r="AF884" i="22"/>
  <c r="AS806" i="22"/>
  <c r="BI608" i="22"/>
  <c r="AC139" i="22"/>
  <c r="BF49" i="22"/>
  <c r="BJ595" i="22"/>
  <c r="BJ506" i="22"/>
  <c r="Q317" i="22"/>
  <c r="Y216" i="22"/>
  <c r="AM300" i="22"/>
  <c r="Z51" i="22"/>
  <c r="BB51" i="22"/>
  <c r="BF51" i="22"/>
  <c r="Y946" i="22"/>
  <c r="W721" i="22"/>
  <c r="BD88" i="22"/>
  <c r="AF822" i="22"/>
  <c r="Q799" i="22"/>
  <c r="AH711" i="22"/>
  <c r="Z539" i="22"/>
  <c r="Z53" i="22"/>
  <c r="AD53" i="22"/>
  <c r="AT53" i="22"/>
  <c r="BJ53" i="22"/>
  <c r="Z945" i="22"/>
  <c r="Z865" i="22"/>
  <c r="BL868" i="22"/>
  <c r="BJ807" i="22"/>
  <c r="AY577" i="22"/>
  <c r="U409" i="22"/>
  <c r="AD55" i="22"/>
  <c r="BB55" i="22"/>
  <c r="Z990" i="22"/>
  <c r="AS591" i="22"/>
  <c r="BL481" i="22"/>
  <c r="V268" i="22"/>
  <c r="AX56" i="22"/>
  <c r="AY990" i="22"/>
  <c r="Z864" i="22"/>
  <c r="AB720" i="22"/>
  <c r="AM540" i="22"/>
  <c r="AQ451" i="22"/>
  <c r="AD447" i="22"/>
  <c r="BI367" i="22"/>
  <c r="P479" i="22"/>
  <c r="BA64" i="22"/>
  <c r="BC818" i="22"/>
  <c r="AK814" i="22"/>
  <c r="AK792" i="22"/>
  <c r="BF726" i="22"/>
  <c r="AT669" i="22"/>
  <c r="AO735" i="22"/>
  <c r="AG102" i="22"/>
  <c r="V58" i="22"/>
  <c r="AH58" i="22"/>
  <c r="AL58" i="22"/>
  <c r="AG59" i="22"/>
  <c r="AT59" i="22"/>
  <c r="AH62" i="22"/>
  <c r="BB760" i="22"/>
  <c r="AA592" i="22"/>
  <c r="BK579" i="22"/>
  <c r="AW691" i="22"/>
  <c r="AQ92" i="22"/>
  <c r="AB956" i="22"/>
  <c r="AV664" i="22"/>
  <c r="AY477" i="22"/>
  <c r="AH342" i="22"/>
  <c r="U443" i="22"/>
  <c r="AV457" i="22"/>
  <c r="Y182" i="22"/>
  <c r="AN293" i="22"/>
  <c r="BB775" i="22"/>
  <c r="AA527" i="22"/>
  <c r="AL73" i="22"/>
  <c r="BG902" i="22"/>
  <c r="AN195" i="22"/>
  <c r="AD84" i="22"/>
  <c r="AN553" i="22"/>
  <c r="S319" i="22"/>
  <c r="BE81" i="22"/>
  <c r="R845" i="22"/>
  <c r="AY665" i="22"/>
  <c r="AT687" i="22"/>
  <c r="AG485" i="22"/>
  <c r="AT86" i="22"/>
  <c r="AW911" i="22"/>
  <c r="AG949" i="22"/>
  <c r="W825" i="22"/>
  <c r="AZ364" i="22"/>
  <c r="AC203" i="22"/>
  <c r="AH88" i="22"/>
  <c r="BB89" i="22"/>
  <c r="BF89" i="22"/>
  <c r="Z882" i="22"/>
  <c r="O666" i="22"/>
  <c r="S559" i="22"/>
  <c r="AU376" i="22"/>
  <c r="BC345" i="22"/>
  <c r="AL471" i="22"/>
  <c r="BF373" i="22"/>
  <c r="AW353" i="22"/>
  <c r="AD94" i="22"/>
  <c r="R855" i="22"/>
  <c r="Y771" i="22"/>
  <c r="BL804" i="22"/>
  <c r="U581" i="22"/>
  <c r="AE305" i="22"/>
  <c r="BD163" i="22"/>
  <c r="AZ947" i="22"/>
  <c r="BB346" i="22"/>
  <c r="AU244" i="22"/>
  <c r="AH98" i="22"/>
  <c r="W929" i="22"/>
  <c r="AF885" i="22"/>
  <c r="BL890" i="22"/>
  <c r="AT650" i="22"/>
  <c r="W409" i="22"/>
  <c r="BA263" i="22"/>
  <c r="P340" i="22"/>
  <c r="BJ101" i="22"/>
  <c r="AL102" i="22"/>
  <c r="R105" i="22"/>
  <c r="AJ550" i="22"/>
  <c r="BA327" i="22"/>
  <c r="Y65" i="22"/>
  <c r="AV997" i="22"/>
  <c r="BF913" i="22"/>
  <c r="X659" i="22"/>
  <c r="AH545" i="22"/>
  <c r="AY398" i="22"/>
  <c r="AX384" i="22"/>
  <c r="BB370" i="22"/>
  <c r="BF331" i="22"/>
  <c r="AL112" i="22"/>
  <c r="Q854" i="22"/>
  <c r="AJ722" i="22"/>
  <c r="AQ696" i="22"/>
  <c r="R511" i="22"/>
  <c r="AC344" i="22"/>
  <c r="AI86" i="22"/>
  <c r="AS834" i="22"/>
  <c r="BG739" i="22"/>
  <c r="AZ446" i="22"/>
  <c r="AV444" i="22"/>
  <c r="AU241" i="22"/>
  <c r="AL116" i="22"/>
  <c r="Z117" i="22"/>
  <c r="AP117" i="22"/>
  <c r="AJ856" i="22"/>
  <c r="BK745" i="22"/>
  <c r="AL758" i="22"/>
  <c r="AK760" i="22"/>
  <c r="Z446" i="22"/>
  <c r="T196" i="22"/>
  <c r="BG743" i="22"/>
  <c r="Q693" i="22"/>
  <c r="Q390" i="22"/>
  <c r="Z764" i="22"/>
  <c r="BC631" i="22"/>
  <c r="AP565" i="22"/>
  <c r="AK488" i="22"/>
  <c r="U321" i="22"/>
  <c r="AV461" i="22"/>
  <c r="AW104" i="22"/>
  <c r="BG59" i="22"/>
  <c r="AT122" i="22"/>
  <c r="AR755" i="22"/>
  <c r="AR747" i="22"/>
  <c r="AI614" i="22"/>
  <c r="AG130" i="22"/>
  <c r="BJ129" i="22"/>
  <c r="BJ130" i="22"/>
  <c r="X607" i="22"/>
  <c r="AX430" i="22"/>
  <c r="BF514" i="22"/>
  <c r="Z132" i="22"/>
  <c r="AD132" i="22"/>
  <c r="U995" i="22"/>
  <c r="BL794" i="22"/>
  <c r="BJ712" i="22"/>
  <c r="AX134" i="22"/>
  <c r="R136" i="22"/>
  <c r="BJ136" i="22"/>
  <c r="BH781" i="22"/>
  <c r="AE743" i="22"/>
  <c r="AU462" i="22"/>
  <c r="AM351" i="22"/>
  <c r="AS300" i="22"/>
  <c r="AL300" i="22"/>
  <c r="BG92" i="22"/>
  <c r="Q959" i="22"/>
  <c r="BD377" i="22"/>
  <c r="V143" i="22"/>
  <c r="AX738" i="22"/>
  <c r="AA325" i="22"/>
  <c r="BF425" i="22"/>
  <c r="BF144" i="22"/>
  <c r="AH145" i="22"/>
  <c r="BF145" i="22"/>
  <c r="AW893" i="22"/>
  <c r="X753" i="22"/>
  <c r="BC392" i="22"/>
  <c r="S287" i="22"/>
  <c r="AF180" i="22"/>
  <c r="X116" i="22"/>
  <c r="AX759" i="22"/>
  <c r="AG708" i="22"/>
  <c r="AH316" i="22"/>
  <c r="P329" i="22"/>
  <c r="AU124" i="22"/>
  <c r="U821" i="22"/>
  <c r="S674" i="22"/>
  <c r="BB279" i="22"/>
  <c r="Y198" i="22"/>
  <c r="AU59" i="22"/>
  <c r="AL154" i="22"/>
  <c r="AN968" i="22"/>
  <c r="BL874" i="22"/>
  <c r="W276" i="22"/>
  <c r="AB288" i="22"/>
  <c r="AG105" i="22"/>
  <c r="BH132" i="22"/>
  <c r="BF620" i="22"/>
  <c r="Q291" i="22"/>
  <c r="S227" i="22"/>
  <c r="AR985" i="22"/>
  <c r="AQ772" i="22"/>
  <c r="BC663" i="22"/>
  <c r="BL660" i="22"/>
  <c r="AD163" i="22"/>
  <c r="AM852" i="22"/>
  <c r="AQ831" i="22"/>
  <c r="BE787" i="22"/>
  <c r="BD524" i="22"/>
  <c r="AD426" i="22"/>
  <c r="BD79" i="22"/>
  <c r="AY143" i="22"/>
  <c r="AX166" i="22"/>
  <c r="BL849" i="22"/>
  <c r="AF354" i="22"/>
  <c r="BH273" i="22"/>
  <c r="AS985" i="22"/>
  <c r="Z902" i="22"/>
  <c r="AC601" i="22"/>
  <c r="AD391" i="22"/>
  <c r="V803" i="22"/>
  <c r="AM330" i="22"/>
  <c r="U385" i="22"/>
  <c r="R173" i="22"/>
  <c r="AX173" i="22"/>
  <c r="AD893" i="22"/>
  <c r="AV860" i="22"/>
  <c r="AM445" i="22"/>
  <c r="AY136" i="22"/>
  <c r="AP178" i="22"/>
  <c r="BF181" i="22"/>
  <c r="BJ182" i="22"/>
  <c r="AD184" i="22"/>
  <c r="AF1001" i="22"/>
  <c r="W761" i="22"/>
  <c r="BA78" i="22"/>
  <c r="P153" i="22"/>
  <c r="AF694" i="22"/>
  <c r="AT274" i="22"/>
  <c r="AG65" i="22"/>
  <c r="AA237" i="22"/>
  <c r="AD187" i="22"/>
  <c r="AL187" i="22"/>
  <c r="AX193" i="22"/>
  <c r="R196" i="22"/>
  <c r="AD196" i="22"/>
  <c r="BB198" i="22"/>
  <c r="BJ199" i="22"/>
  <c r="BJ200" i="22"/>
  <c r="AF886" i="22"/>
  <c r="BE523" i="22"/>
  <c r="AU439" i="22"/>
  <c r="BE482" i="22"/>
  <c r="Z203" i="22"/>
  <c r="AH207" i="22"/>
  <c r="AL207" i="22"/>
  <c r="BF511" i="22"/>
  <c r="BA454" i="22"/>
  <c r="BA104" i="22"/>
  <c r="Q994" i="22"/>
  <c r="AO905" i="22"/>
  <c r="AB906" i="22"/>
  <c r="AX553" i="22"/>
  <c r="BF354" i="22"/>
  <c r="BL418" i="22"/>
  <c r="AD210" i="22"/>
  <c r="AP649" i="22"/>
  <c r="AE405" i="22"/>
  <c r="R212" i="22"/>
  <c r="BB212" i="22"/>
  <c r="BF212" i="22"/>
  <c r="AN831" i="22"/>
  <c r="BL685" i="22"/>
  <c r="Z390" i="22"/>
  <c r="AF372" i="22"/>
  <c r="X149" i="22"/>
  <c r="BA957" i="22"/>
  <c r="AX350" i="22"/>
  <c r="AD328" i="22"/>
  <c r="AL286" i="22"/>
  <c r="BB215" i="22"/>
  <c r="BF215" i="22"/>
  <c r="V217" i="22"/>
  <c r="Z218" i="22"/>
  <c r="AL218" i="22"/>
  <c r="BF218" i="22"/>
  <c r="AP219" i="22"/>
  <c r="BB219" i="22"/>
  <c r="AE776" i="22"/>
  <c r="O586" i="22"/>
  <c r="P617" i="22"/>
  <c r="BE496" i="22"/>
  <c r="AO143" i="22"/>
  <c r="BE96" i="22"/>
  <c r="X184" i="22"/>
  <c r="AV183" i="22"/>
  <c r="Z227" i="22"/>
  <c r="P936" i="22"/>
  <c r="AV812" i="22"/>
  <c r="AQ572" i="22"/>
  <c r="AQ370" i="22"/>
  <c r="V476" i="22"/>
  <c r="P399" i="22"/>
  <c r="AQ94" i="22"/>
  <c r="AG799" i="22"/>
  <c r="BD551" i="22"/>
  <c r="AS412" i="22"/>
  <c r="AV139" i="22"/>
  <c r="X137" i="22"/>
  <c r="BL392" i="22"/>
  <c r="AP231" i="22"/>
  <c r="S810" i="22"/>
  <c r="O668" i="22"/>
  <c r="AS746" i="22"/>
  <c r="BC547" i="22"/>
  <c r="AI150" i="22"/>
  <c r="BF234" i="22"/>
  <c r="BD996" i="22"/>
  <c r="V743" i="22"/>
  <c r="BG500" i="22"/>
  <c r="P464" i="22"/>
  <c r="AJ227" i="22"/>
  <c r="BK790" i="22"/>
  <c r="BH721" i="22"/>
  <c r="BD201" i="22"/>
  <c r="O169" i="22"/>
  <c r="AB919" i="22"/>
  <c r="BI774" i="22"/>
  <c r="AD475" i="22"/>
  <c r="AX334" i="22"/>
  <c r="AR816" i="22"/>
  <c r="U489" i="22"/>
  <c r="T241" i="22"/>
  <c r="AI243" i="22"/>
  <c r="AO765" i="22"/>
  <c r="BH500" i="22"/>
  <c r="AI97" i="22"/>
  <c r="Z264" i="22"/>
  <c r="BH321" i="22"/>
  <c r="AX265" i="22"/>
  <c r="BD265" i="22"/>
  <c r="BB990" i="22"/>
  <c r="AE872" i="22"/>
  <c r="AX801" i="22"/>
  <c r="AW646" i="22"/>
  <c r="AR681" i="22"/>
  <c r="X598" i="22"/>
  <c r="AY260" i="22"/>
  <c r="AM134" i="22"/>
  <c r="AZ275" i="22"/>
  <c r="AB276" i="22"/>
  <c r="AF277" i="22"/>
  <c r="BJ281" i="22"/>
  <c r="T282" i="22"/>
  <c r="AJ287" i="22"/>
  <c r="BB288" i="22"/>
  <c r="BF288" i="22"/>
  <c r="BF902" i="22"/>
  <c r="BD907" i="22"/>
  <c r="BG491" i="22"/>
  <c r="AB178" i="22"/>
  <c r="AI383" i="22"/>
  <c r="AH449" i="22"/>
  <c r="BH303" i="22"/>
  <c r="AU495" i="22"/>
  <c r="T307" i="22"/>
  <c r="BL308" i="22"/>
  <c r="AL313" i="22"/>
  <c r="AJ316" i="22"/>
  <c r="AO951" i="22"/>
  <c r="AO734" i="22"/>
  <c r="Q553" i="22"/>
  <c r="X335" i="22"/>
  <c r="AV348" i="22"/>
  <c r="AB349" i="22"/>
  <c r="X357" i="22"/>
  <c r="T358" i="22"/>
  <c r="AB360" i="22"/>
  <c r="P362" i="22"/>
  <c r="BL386" i="22"/>
  <c r="T391" i="22"/>
  <c r="AF404" i="22"/>
  <c r="BH450" i="22"/>
  <c r="AN451" i="22"/>
  <c r="BD474" i="22"/>
  <c r="BL478" i="22"/>
  <c r="T487" i="22"/>
  <c r="AZ501" i="22"/>
  <c r="AL939" i="22"/>
  <c r="AK907" i="22"/>
  <c r="AB749" i="22"/>
  <c r="Q764" i="22"/>
  <c r="AN332" i="22"/>
  <c r="AS212" i="22"/>
  <c r="AR633" i="22"/>
  <c r="X531" i="22"/>
  <c r="AO391" i="22"/>
  <c r="W1000" i="22"/>
  <c r="AQ814" i="22"/>
  <c r="AY386" i="22"/>
  <c r="AK318" i="22"/>
  <c r="BK966" i="22"/>
  <c r="BD963" i="22"/>
  <c r="V679" i="22"/>
  <c r="BA464" i="22"/>
  <c r="AS442" i="22"/>
  <c r="AC978" i="22"/>
  <c r="BC723" i="22"/>
  <c r="AA453" i="22"/>
  <c r="AH494" i="22"/>
  <c r="O906" i="22"/>
  <c r="Q778" i="22"/>
  <c r="AE803" i="22"/>
  <c r="BJ667" i="22"/>
  <c r="U438" i="22"/>
  <c r="AT996" i="22"/>
  <c r="Z979" i="22"/>
  <c r="P976" i="22"/>
  <c r="AC893" i="22"/>
  <c r="W802" i="22"/>
  <c r="AA845" i="22"/>
  <c r="AW873" i="22"/>
  <c r="S637" i="22"/>
  <c r="AI353" i="22"/>
  <c r="AN958" i="22"/>
  <c r="AW841" i="22"/>
  <c r="U549" i="22"/>
  <c r="BH682" i="22"/>
  <c r="T549" i="22"/>
  <c r="AP448" i="22"/>
  <c r="AG370" i="22"/>
  <c r="BE330" i="22"/>
  <c r="BF839" i="22"/>
  <c r="AS822" i="22"/>
  <c r="AQ810" i="22"/>
  <c r="AX659" i="22"/>
  <c r="AT588" i="22"/>
  <c r="AG904" i="22"/>
  <c r="AN559" i="22"/>
  <c r="BK264" i="22"/>
  <c r="AS495" i="22"/>
  <c r="W754" i="22"/>
  <c r="BE526" i="22"/>
  <c r="U856" i="22"/>
  <c r="V730" i="22"/>
  <c r="AI616" i="22"/>
  <c r="AE600" i="22"/>
  <c r="Q696" i="22"/>
  <c r="O409" i="22"/>
  <c r="Q408" i="22"/>
  <c r="BA381" i="22"/>
  <c r="AR928" i="22"/>
  <c r="AE701" i="22"/>
  <c r="AW926" i="22"/>
  <c r="S870" i="22"/>
  <c r="U646" i="22"/>
  <c r="BL679" i="22"/>
  <c r="AD854" i="22"/>
  <c r="BD780" i="22"/>
  <c r="AV701" i="22"/>
  <c r="AY439" i="22"/>
  <c r="AT370" i="22"/>
  <c r="BA688" i="22"/>
  <c r="Y505" i="22"/>
  <c r="AU601" i="22"/>
  <c r="BF439" i="22"/>
  <c r="R387" i="22"/>
  <c r="AN864" i="22"/>
  <c r="AO827" i="22"/>
  <c r="Y1001" i="22"/>
  <c r="AK872" i="22"/>
  <c r="BK666" i="22"/>
  <c r="AY891" i="22"/>
  <c r="BJ858" i="22"/>
  <c r="AY813" i="22"/>
  <c r="V547" i="22"/>
  <c r="BL381" i="22"/>
  <c r="Q464" i="22"/>
  <c r="BL446" i="22"/>
  <c r="BK517" i="22"/>
  <c r="S659" i="22"/>
  <c r="AL647" i="22"/>
  <c r="AI543" i="22"/>
  <c r="BA936" i="22"/>
  <c r="AR859" i="22"/>
  <c r="BJ677" i="22"/>
  <c r="AT895" i="22"/>
  <c r="O755" i="22"/>
  <c r="O737" i="22"/>
  <c r="Y572" i="22"/>
  <c r="AD487" i="22"/>
  <c r="W739" i="22"/>
  <c r="BK706" i="22"/>
  <c r="AF689" i="22"/>
  <c r="AJ670" i="22"/>
  <c r="AE336" i="22"/>
  <c r="AD398" i="22"/>
  <c r="Q472" i="22"/>
  <c r="BI820" i="22"/>
  <c r="Z790" i="22"/>
  <c r="BJ671" i="22"/>
  <c r="Z525" i="22"/>
  <c r="P879" i="22"/>
  <c r="Z818" i="22"/>
  <c r="U859" i="22"/>
  <c r="Y431" i="22"/>
  <c r="Y247" i="22"/>
  <c r="V845" i="22"/>
  <c r="U553" i="22"/>
  <c r="O871" i="22"/>
  <c r="BD648" i="22"/>
  <c r="BG807" i="22"/>
  <c r="AD726" i="22"/>
  <c r="AK724" i="22"/>
  <c r="AQ699" i="22"/>
  <c r="AE651" i="22"/>
  <c r="AK662" i="22"/>
  <c r="Y459" i="22"/>
  <c r="S773" i="22"/>
  <c r="P757" i="22"/>
  <c r="AG375" i="22"/>
  <c r="BI856" i="22"/>
  <c r="AA649" i="22"/>
  <c r="V600" i="22"/>
  <c r="U289" i="22"/>
  <c r="AU802" i="22"/>
  <c r="AT630" i="22"/>
  <c r="Y702" i="22"/>
  <c r="AE467" i="22"/>
  <c r="Y356" i="22"/>
  <c r="AI924" i="22"/>
  <c r="BI655" i="22"/>
  <c r="AK568" i="22"/>
  <c r="AA305" i="22"/>
  <c r="BL770" i="22"/>
  <c r="V346" i="22"/>
  <c r="Z288" i="22"/>
  <c r="AN827" i="22"/>
  <c r="V433" i="22"/>
  <c r="AT409" i="22"/>
  <c r="O738" i="22"/>
  <c r="BK546" i="22"/>
  <c r="AZ767" i="22"/>
  <c r="AE475" i="22"/>
  <c r="O309" i="22"/>
  <c r="AM266" i="22"/>
  <c r="AA975" i="22"/>
  <c r="AB898" i="22"/>
  <c r="AZ812" i="22"/>
  <c r="BG721" i="22"/>
  <c r="AY378" i="22"/>
  <c r="AT380" i="22"/>
  <c r="BG720" i="22"/>
  <c r="U727" i="22"/>
  <c r="AF660" i="22"/>
  <c r="S466" i="22"/>
  <c r="W390" i="22"/>
  <c r="AS384" i="22"/>
  <c r="Z318" i="22"/>
  <c r="AR575" i="22"/>
  <c r="BB368" i="22"/>
  <c r="AT319" i="22"/>
  <c r="AB799" i="22"/>
  <c r="AD603" i="22"/>
  <c r="Q759" i="22"/>
  <c r="AM450" i="22"/>
  <c r="AU912" i="22"/>
  <c r="AO925" i="22"/>
  <c r="S818" i="22"/>
  <c r="AM600" i="22"/>
  <c r="AZ344" i="22"/>
  <c r="BB407" i="22"/>
  <c r="AZ408" i="22"/>
  <c r="AF422" i="22"/>
  <c r="AR432" i="22"/>
  <c r="AB443" i="22"/>
  <c r="AM949" i="22"/>
  <c r="AU893" i="22"/>
  <c r="AE834" i="22"/>
  <c r="AM593" i="22"/>
  <c r="AA553" i="22"/>
  <c r="U365" i="22"/>
  <c r="AR966" i="22"/>
  <c r="AQ503" i="22"/>
  <c r="AC465" i="22"/>
  <c r="AB902" i="22"/>
  <c r="AM672" i="22"/>
  <c r="AS352" i="22"/>
  <c r="AM954" i="22"/>
  <c r="BI795" i="22"/>
  <c r="U565" i="22"/>
  <c r="BD702" i="22"/>
  <c r="AJ611" i="22"/>
  <c r="AR842" i="22"/>
  <c r="BK731" i="22"/>
  <c r="BG727" i="22"/>
  <c r="AC618" i="22"/>
  <c r="AZ541" i="22"/>
  <c r="BI929" i="22"/>
  <c r="U844" i="22"/>
  <c r="AY648" i="22"/>
  <c r="AT663" i="22"/>
  <c r="AO537" i="22"/>
  <c r="AG804" i="22"/>
  <c r="AM775" i="22"/>
  <c r="AL806" i="22"/>
  <c r="AR745" i="22"/>
  <c r="AE604" i="22"/>
  <c r="Y491" i="22"/>
  <c r="AW355" i="22"/>
  <c r="Q333" i="22"/>
  <c r="S461" i="22"/>
  <c r="AE311" i="22"/>
  <c r="BJ386" i="22"/>
  <c r="AT342" i="22"/>
  <c r="BC885" i="22"/>
  <c r="AM746" i="22"/>
  <c r="AQ706" i="22"/>
  <c r="AD534" i="22"/>
  <c r="BA385" i="22"/>
  <c r="AQ815" i="22"/>
  <c r="AO714" i="22"/>
  <c r="Z496" i="22"/>
  <c r="AE942" i="22"/>
  <c r="BA773" i="22"/>
  <c r="S812" i="22"/>
  <c r="V936" i="22"/>
  <c r="AO850" i="22"/>
  <c r="AN732" i="22"/>
  <c r="BC709" i="22"/>
  <c r="Z627" i="22"/>
  <c r="AL953" i="22"/>
  <c r="BJ829" i="22"/>
  <c r="AX344" i="22"/>
  <c r="BK629" i="22"/>
  <c r="AO643" i="22"/>
  <c r="AA326" i="22"/>
  <c r="AA905" i="22"/>
  <c r="Z834" i="22"/>
  <c r="AM807" i="22"/>
  <c r="V766" i="22"/>
  <c r="BG553" i="22"/>
  <c r="AL395" i="22"/>
  <c r="AT837" i="22"/>
  <c r="AK561" i="22"/>
  <c r="V778" i="22"/>
  <c r="AH696" i="22"/>
  <c r="R920" i="22"/>
  <c r="AP871" i="22"/>
  <c r="AL850" i="22"/>
  <c r="Q858" i="22"/>
  <c r="AL516" i="22"/>
  <c r="AX508" i="22"/>
  <c r="X340" i="22"/>
  <c r="AO292" i="22"/>
  <c r="AF462" i="22"/>
  <c r="T475" i="22"/>
  <c r="AV511" i="22"/>
  <c r="AJ876" i="22"/>
  <c r="AO709" i="22"/>
  <c r="AK583" i="22"/>
  <c r="Y453" i="22"/>
  <c r="X909" i="22"/>
  <c r="AJ780" i="22"/>
  <c r="AB767" i="22"/>
  <c r="BG667" i="22"/>
  <c r="AU971" i="22"/>
  <c r="R796" i="22"/>
  <c r="X651" i="22"/>
  <c r="AD450" i="22"/>
  <c r="BA303" i="22"/>
  <c r="U340" i="22"/>
  <c r="U369" i="22"/>
  <c r="AO398" i="22"/>
  <c r="Y449" i="22"/>
  <c r="AW454" i="22"/>
  <c r="Y468" i="22"/>
  <c r="AK481" i="22"/>
  <c r="AC482" i="22"/>
  <c r="BI483" i="22"/>
  <c r="AK490" i="22"/>
  <c r="BE494" i="22"/>
  <c r="Q899" i="22"/>
  <c r="BB805" i="22"/>
  <c r="AO678" i="22"/>
  <c r="R714" i="22"/>
  <c r="BK566" i="22"/>
  <c r="AL975" i="22"/>
  <c r="AW823" i="22"/>
  <c r="P980" i="22"/>
  <c r="R887" i="22"/>
  <c r="AT893" i="22"/>
  <c r="Y892" i="22"/>
  <c r="BA791" i="22"/>
  <c r="AU879" i="22"/>
  <c r="R790" i="22"/>
  <c r="O950" i="22"/>
  <c r="AO893" i="22"/>
  <c r="BE867" i="22"/>
  <c r="W784" i="22"/>
  <c r="BA970" i="22"/>
  <c r="Q537" i="22"/>
  <c r="BE996" i="22"/>
  <c r="BA540" i="22"/>
  <c r="BC570" i="22"/>
  <c r="BJ658" i="22"/>
  <c r="AT596" i="22"/>
  <c r="AP584" i="22"/>
  <c r="AV638" i="22"/>
  <c r="AV963" i="22"/>
  <c r="AG759" i="22"/>
  <c r="AJ797" i="22"/>
  <c r="BC705" i="22"/>
  <c r="AY642" i="22"/>
  <c r="AN994" i="22"/>
  <c r="BB961" i="22"/>
  <c r="AZ781" i="22"/>
  <c r="V762" i="22"/>
  <c r="AR631" i="22"/>
  <c r="AZ944" i="22"/>
  <c r="W839" i="22"/>
  <c r="AW896" i="22"/>
  <c r="AY782" i="22"/>
  <c r="AP950" i="22"/>
  <c r="AS821" i="22"/>
  <c r="AL737" i="22"/>
  <c r="BC689" i="22"/>
  <c r="BG627" i="22"/>
  <c r="BA928" i="22"/>
  <c r="Z720" i="22"/>
  <c r="O581" i="22"/>
  <c r="BJ924" i="22"/>
  <c r="AG661" i="22"/>
  <c r="S705" i="22"/>
  <c r="AA694" i="22"/>
  <c r="T701" i="22"/>
  <c r="AW810" i="22"/>
  <c r="BB747" i="22"/>
  <c r="AQ648" i="22"/>
  <c r="BK572" i="22"/>
  <c r="Q532" i="22"/>
  <c r="P969" i="22"/>
  <c r="AQ763" i="22"/>
  <c r="AY962" i="22"/>
  <c r="AJ885" i="22"/>
  <c r="BB652" i="22"/>
  <c r="X536" i="22"/>
  <c r="BF357" i="22"/>
  <c r="AQ714" i="22"/>
  <c r="AS513" i="22"/>
  <c r="X703" i="22"/>
  <c r="Q982" i="22"/>
  <c r="BC598" i="22"/>
  <c r="AA570" i="22"/>
  <c r="R599" i="22"/>
  <c r="BE890" i="22"/>
  <c r="AD694" i="22"/>
  <c r="BE622" i="22"/>
  <c r="AJ1001" i="22"/>
  <c r="AB730" i="22"/>
  <c r="AB651" i="22"/>
  <c r="AJ574" i="22"/>
  <c r="AZ993" i="22"/>
  <c r="AF809" i="22"/>
  <c r="AX628" i="22"/>
  <c r="AB695" i="22"/>
  <c r="AC949" i="22"/>
  <c r="P840" i="22"/>
  <c r="V673" i="22"/>
  <c r="AX969" i="22"/>
  <c r="T945" i="22"/>
  <c r="S643" i="22"/>
  <c r="AV871" i="22"/>
  <c r="V633" i="22"/>
  <c r="AT624" i="22"/>
  <c r="BL587" i="22"/>
  <c r="AA847" i="22"/>
  <c r="Q717" i="22"/>
  <c r="BH686" i="22"/>
  <c r="Y602" i="22"/>
  <c r="BI526" i="22"/>
  <c r="BK973" i="22"/>
  <c r="BD921" i="22"/>
  <c r="AA714" i="22"/>
  <c r="BE571" i="22"/>
  <c r="BL658" i="22"/>
  <c r="AY698" i="22"/>
  <c r="V701" i="22"/>
  <c r="V620" i="22"/>
  <c r="Q757" i="22"/>
  <c r="Y740" i="22"/>
  <c r="BL663" i="22"/>
  <c r="Z374" i="22"/>
  <c r="AJ907" i="22"/>
  <c r="Z711" i="22"/>
  <c r="BB883" i="22"/>
  <c r="AP854" i="22"/>
  <c r="T789" i="22"/>
  <c r="AT802" i="22"/>
  <c r="AX708" i="22"/>
  <c r="BK583" i="22"/>
  <c r="U676" i="22"/>
  <c r="O776" i="22"/>
  <c r="T733" i="22"/>
  <c r="X996" i="22"/>
  <c r="AI829" i="22"/>
  <c r="AG794" i="22"/>
  <c r="AP656" i="22"/>
  <c r="AY851" i="22"/>
  <c r="AP772" i="22"/>
  <c r="Q984" i="22"/>
  <c r="AI712" i="22"/>
  <c r="BB728" i="22"/>
  <c r="R789" i="22"/>
  <c r="BF571" i="22"/>
  <c r="AL811" i="22"/>
  <c r="BK983" i="22"/>
  <c r="AS593" i="22"/>
  <c r="X787" i="22"/>
  <c r="AH715" i="22"/>
  <c r="BA587" i="22"/>
  <c r="P933" i="22"/>
  <c r="BC639" i="22"/>
  <c r="BB921" i="22"/>
  <c r="AO604" i="22"/>
  <c r="AP920" i="22"/>
  <c r="AM580" i="22"/>
  <c r="AO872" i="22"/>
  <c r="AA662" i="22"/>
  <c r="Z534" i="22"/>
  <c r="BL623" i="22"/>
  <c r="BH578" i="22"/>
  <c r="BJ857" i="22"/>
  <c r="X712" i="22"/>
  <c r="AE606" i="22"/>
  <c r="AL696" i="22"/>
  <c r="AD814" i="22"/>
  <c r="BC572" i="22"/>
  <c r="U705" i="22"/>
  <c r="S535" i="22"/>
  <c r="U936" i="22"/>
  <c r="BG882" i="22"/>
  <c r="Y848" i="22"/>
  <c r="V634" i="22"/>
  <c r="AR964" i="22"/>
  <c r="S861" i="22"/>
  <c r="AM791" i="22"/>
  <c r="AF974" i="22"/>
  <c r="BB824" i="22"/>
  <c r="BD764" i="22"/>
  <c r="AL404" i="22"/>
  <c r="AQ891" i="22"/>
  <c r="AK719" i="22"/>
  <c r="Y711" i="22"/>
  <c r="T678" i="22"/>
  <c r="AZ672" i="22"/>
  <c r="AW980" i="22"/>
  <c r="S888" i="22"/>
  <c r="AM914" i="22"/>
  <c r="BC765" i="22"/>
  <c r="BK999" i="22"/>
  <c r="AO908" i="22"/>
  <c r="AM766" i="22"/>
  <c r="U562" i="22"/>
  <c r="AK618" i="22"/>
  <c r="T609" i="22"/>
  <c r="AH412" i="22"/>
  <c r="O985" i="22"/>
  <c r="Q923" i="22"/>
  <c r="BA895" i="22"/>
  <c r="Z642" i="22"/>
  <c r="BL642" i="22"/>
  <c r="AV909" i="22"/>
  <c r="BL908" i="22"/>
  <c r="AQ773" i="22"/>
  <c r="AZ940" i="22"/>
  <c r="AD662" i="22"/>
  <c r="Y735" i="22"/>
  <c r="P999" i="22"/>
  <c r="T912" i="22"/>
  <c r="T676" i="22"/>
  <c r="AE706" i="22"/>
  <c r="AB558" i="22"/>
  <c r="BB714" i="22"/>
  <c r="W529" i="22"/>
  <c r="S979" i="22"/>
  <c r="AI703" i="22"/>
  <c r="AM890" i="22"/>
  <c r="AD865" i="22"/>
  <c r="O752" i="22"/>
  <c r="AB824" i="22"/>
  <c r="AE801" i="22"/>
  <c r="W650" i="22"/>
  <c r="AG603" i="22"/>
  <c r="AP982" i="22"/>
  <c r="BK845" i="22"/>
  <c r="BK781" i="22"/>
  <c r="AZ761" i="22"/>
  <c r="AW687" i="22"/>
  <c r="BE574" i="22"/>
  <c r="BI755" i="22"/>
  <c r="BK675" i="22"/>
  <c r="AT426" i="22"/>
  <c r="AS974" i="22"/>
  <c r="AW599" i="22"/>
  <c r="AN747" i="22"/>
  <c r="AU561" i="22"/>
  <c r="Q993" i="22"/>
  <c r="BC730" i="22"/>
  <c r="V875" i="22"/>
  <c r="AD654" i="22"/>
  <c r="AL616" i="22"/>
  <c r="O550" i="22"/>
  <c r="Z545" i="22"/>
  <c r="BH865" i="22"/>
  <c r="Z850" i="22"/>
  <c r="AX666" i="22"/>
  <c r="BL551" i="22"/>
  <c r="AW951" i="22"/>
  <c r="AF910" i="22"/>
  <c r="AA724" i="22"/>
  <c r="V765" i="22"/>
  <c r="AO818" i="22"/>
  <c r="AE620" i="22"/>
  <c r="BE978" i="22"/>
  <c r="AF899" i="22"/>
  <c r="AC798" i="22"/>
  <c r="AK528" i="22"/>
  <c r="AD901" i="22"/>
  <c r="P629" i="22"/>
  <c r="AP536" i="22"/>
  <c r="Z439" i="22"/>
  <c r="BI826" i="22"/>
  <c r="AE755" i="22"/>
  <c r="BB895" i="22"/>
  <c r="W694" i="22"/>
  <c r="AN573" i="22"/>
  <c r="BL567" i="22"/>
  <c r="BB441" i="22"/>
  <c r="BL932" i="22"/>
  <c r="AG908" i="22"/>
  <c r="AB874" i="22"/>
  <c r="AO611" i="22"/>
  <c r="AX442" i="22"/>
  <c r="BB443" i="22"/>
  <c r="BF444" i="22"/>
  <c r="W999" i="22"/>
  <c r="S932" i="22"/>
  <c r="BE841" i="22"/>
  <c r="BB754" i="22"/>
  <c r="AU640" i="22"/>
  <c r="Q545" i="22"/>
  <c r="AJ775" i="22"/>
  <c r="BJ675" i="22"/>
  <c r="AU542" i="22"/>
  <c r="AZ967" i="22"/>
  <c r="AN790" i="22"/>
  <c r="AH447" i="22"/>
  <c r="BF447" i="22"/>
  <c r="AS983" i="22"/>
  <c r="AX838" i="22"/>
  <c r="AH726" i="22"/>
  <c r="R689" i="22"/>
  <c r="AT612" i="22"/>
  <c r="AS643" i="22"/>
  <c r="W887" i="22"/>
  <c r="BK844" i="22"/>
  <c r="AR754" i="22"/>
  <c r="AU714" i="22"/>
  <c r="AX727" i="22"/>
  <c r="BF450" i="22"/>
  <c r="BA926" i="22"/>
  <c r="AJ826" i="22"/>
  <c r="BB876" i="22"/>
  <c r="BD807" i="22"/>
  <c r="AZ903" i="22"/>
  <c r="AD701" i="22"/>
  <c r="AC982" i="22"/>
  <c r="AB797" i="22"/>
  <c r="AB864" i="22"/>
  <c r="R854" i="22"/>
  <c r="AS790" i="22"/>
  <c r="S664" i="22"/>
  <c r="AH632" i="22"/>
  <c r="BF457" i="22"/>
  <c r="BJ845" i="22"/>
  <c r="AJ622" i="22"/>
  <c r="AH458" i="22"/>
  <c r="S751" i="22"/>
  <c r="P611" i="22"/>
  <c r="BD826" i="22"/>
  <c r="Z612" i="22"/>
  <c r="AF541" i="22"/>
  <c r="AV922" i="22"/>
  <c r="AR677" i="22"/>
  <c r="AT465" i="22"/>
  <c r="T818" i="22"/>
  <c r="AM782" i="22"/>
  <c r="U626" i="22"/>
  <c r="R944" i="22"/>
  <c r="AP874" i="22"/>
  <c r="AH896" i="22"/>
  <c r="AZ906" i="22"/>
  <c r="BD706" i="22"/>
  <c r="AX786" i="22"/>
  <c r="BL867" i="22"/>
  <c r="AH872" i="22"/>
  <c r="BE812" i="22"/>
  <c r="AW615" i="22"/>
  <c r="AC981" i="22"/>
  <c r="BH956" i="22"/>
  <c r="U826" i="22"/>
  <c r="AB889" i="22"/>
  <c r="AK595" i="22"/>
  <c r="AB682" i="22"/>
  <c r="AN679" i="22"/>
  <c r="AY903" i="22"/>
  <c r="AI865" i="22"/>
  <c r="AQ689" i="22"/>
  <c r="W689" i="22"/>
  <c r="AJ653" i="22"/>
  <c r="BA825" i="22"/>
  <c r="AQ728" i="22"/>
  <c r="AL798" i="22"/>
  <c r="AP954" i="22"/>
  <c r="O904" i="22"/>
  <c r="BI739" i="22"/>
  <c r="AF581" i="22"/>
  <c r="S924" i="22"/>
  <c r="BL791" i="22"/>
  <c r="BB586" i="22"/>
  <c r="AK524" i="22"/>
  <c r="BB931" i="22"/>
  <c r="AJ823" i="22"/>
  <c r="AE624" i="22"/>
  <c r="AT483" i="22"/>
  <c r="AA790" i="22"/>
  <c r="AY757" i="22"/>
  <c r="AH822" i="22"/>
  <c r="AT586" i="22"/>
  <c r="AZ569" i="22"/>
  <c r="AU528" i="22"/>
  <c r="AX893" i="22"/>
  <c r="P539" i="22"/>
  <c r="R488" i="22"/>
  <c r="Z488" i="22"/>
  <c r="AR877" i="22"/>
  <c r="AF734" i="22"/>
  <c r="BF725" i="22"/>
  <c r="BA597" i="22"/>
  <c r="Y722" i="22"/>
  <c r="W653" i="22"/>
  <c r="AI576" i="22"/>
  <c r="U541" i="22"/>
  <c r="AD573" i="22"/>
  <c r="AM703" i="22"/>
  <c r="AC560" i="22"/>
  <c r="AW524" i="22"/>
  <c r="AQ826" i="22"/>
  <c r="BF810" i="22"/>
  <c r="BJ605" i="22"/>
  <c r="AR662" i="22"/>
  <c r="AS993" i="22"/>
  <c r="AK773" i="22"/>
  <c r="AQ687" i="22"/>
  <c r="Z497" i="22"/>
  <c r="AN902" i="22"/>
  <c r="X582" i="22"/>
  <c r="AX929" i="22"/>
  <c r="AR684" i="22"/>
  <c r="AK977" i="22"/>
  <c r="P974" i="22"/>
  <c r="BK876" i="22"/>
  <c r="AP808" i="22"/>
  <c r="BH585" i="22"/>
  <c r="AP505" i="22"/>
  <c r="AY897" i="22"/>
  <c r="S728" i="22"/>
  <c r="AQ710" i="22"/>
  <c r="BF570" i="22"/>
  <c r="AK685" i="22"/>
  <c r="AI716" i="22"/>
  <c r="BC786" i="22"/>
  <c r="BE876" i="22"/>
  <c r="R700" i="22"/>
  <c r="AD509" i="22"/>
  <c r="BB981" i="22"/>
  <c r="AC927" i="22"/>
  <c r="AK922" i="22"/>
  <c r="X929" i="22"/>
  <c r="BK626" i="22"/>
  <c r="BE643" i="22"/>
  <c r="BI587" i="22"/>
  <c r="AL917" i="22"/>
  <c r="AI889" i="22"/>
  <c r="BK979" i="22"/>
  <c r="AA822" i="22"/>
  <c r="S800" i="22"/>
  <c r="AZ736" i="22"/>
  <c r="AN644" i="22"/>
  <c r="BB516" i="22"/>
  <c r="BD926" i="22"/>
  <c r="BH815" i="22"/>
  <c r="AZ902" i="22"/>
  <c r="BC934" i="22"/>
  <c r="AA659" i="22"/>
  <c r="AP937" i="22"/>
  <c r="AD910" i="22"/>
  <c r="AG882" i="22"/>
  <c r="AX576" i="22"/>
  <c r="Q689" i="22"/>
  <c r="BA525" i="22"/>
  <c r="BE515" i="22"/>
  <c r="AC803" i="22"/>
  <c r="AY623" i="22"/>
  <c r="BA680" i="22"/>
  <c r="BD533" i="22"/>
  <c r="AY268" i="22"/>
  <c r="BC313" i="22"/>
  <c r="W316" i="22"/>
  <c r="BC321" i="22"/>
  <c r="AA324" i="22"/>
  <c r="AI345" i="22"/>
  <c r="AQ355" i="22"/>
  <c r="AI369" i="22"/>
  <c r="AI376" i="22"/>
  <c r="AA382" i="22"/>
  <c r="AM396" i="22"/>
  <c r="AE397" i="22"/>
  <c r="AU401" i="22"/>
  <c r="O405" i="22"/>
  <c r="W412" i="22"/>
  <c r="W416" i="22"/>
  <c r="AM419" i="22"/>
  <c r="AI423" i="22"/>
  <c r="BC436" i="22"/>
  <c r="BG436" i="22"/>
  <c r="AQ457" i="22"/>
  <c r="W458" i="22"/>
  <c r="AM458" i="22"/>
  <c r="AE476" i="22"/>
  <c r="S487" i="22"/>
  <c r="BK487" i="22"/>
  <c r="AM498" i="22"/>
  <c r="AQ505" i="22"/>
  <c r="AQ508" i="22"/>
  <c r="O510" i="22"/>
  <c r="BF519" i="22"/>
  <c r="BC520" i="22"/>
  <c r="BG920" i="22"/>
  <c r="S903" i="22"/>
  <c r="BG636" i="22"/>
  <c r="W989" i="22"/>
  <c r="AD902" i="22"/>
  <c r="AS548" i="22"/>
  <c r="BH653" i="22"/>
  <c r="AE935" i="22"/>
  <c r="AG769" i="22"/>
  <c r="O650" i="22"/>
  <c r="P897" i="22"/>
  <c r="AH536" i="22"/>
  <c r="AD545" i="22"/>
  <c r="R569" i="22"/>
  <c r="P621" i="22"/>
  <c r="AK818" i="22"/>
  <c r="P597" i="22"/>
  <c r="AB965" i="22"/>
  <c r="BJ880" i="22"/>
  <c r="AF772" i="22"/>
  <c r="AF590" i="22"/>
  <c r="AW845" i="22"/>
  <c r="BK688" i="22"/>
  <c r="AJ524" i="22"/>
  <c r="AM575" i="22"/>
  <c r="Q649" i="22"/>
  <c r="V905" i="22"/>
  <c r="AB783" i="22"/>
  <c r="BC796" i="22"/>
  <c r="BE862" i="22"/>
  <c r="BK664" i="22"/>
  <c r="BJ813" i="22"/>
  <c r="BJ728" i="22"/>
  <c r="BC594" i="22"/>
  <c r="BI896" i="22"/>
  <c r="S881" i="22"/>
  <c r="AT643" i="22"/>
  <c r="BA575" i="22"/>
  <c r="Y562" i="22"/>
  <c r="BL609" i="22"/>
  <c r="O548" i="22"/>
  <c r="AK854" i="22"/>
  <c r="BC725" i="22"/>
  <c r="AD751" i="22"/>
  <c r="Q885" i="22"/>
  <c r="Q882" i="22"/>
  <c r="BF889" i="22"/>
  <c r="Y844" i="22"/>
  <c r="AB569" i="22"/>
  <c r="BA829" i="22"/>
  <c r="AO727" i="22"/>
  <c r="AA827" i="22"/>
  <c r="AI545" i="22"/>
  <c r="AL921" i="22"/>
  <c r="BB823" i="22"/>
  <c r="AB721" i="22"/>
  <c r="BA754" i="22"/>
  <c r="V833" i="22"/>
  <c r="BA782" i="22"/>
  <c r="AZ664" i="22"/>
  <c r="AN942" i="22"/>
  <c r="T726" i="22"/>
  <c r="AX566" i="22"/>
  <c r="X908" i="22"/>
  <c r="AA652" i="22"/>
  <c r="S660" i="22"/>
  <c r="AJ557" i="22"/>
  <c r="AW826" i="22"/>
  <c r="AN718" i="22"/>
  <c r="BB564" i="22"/>
  <c r="BJ917" i="22"/>
  <c r="AG595" i="22"/>
  <c r="AN699" i="22"/>
  <c r="AR656" i="22"/>
  <c r="X616" i="22"/>
  <c r="Z845" i="22"/>
  <c r="BC578" i="22"/>
  <c r="AG546" i="22"/>
  <c r="U970" i="22"/>
  <c r="AU827" i="22"/>
  <c r="AI750" i="22"/>
  <c r="AX729" i="22"/>
  <c r="P836" i="22"/>
  <c r="BG862" i="22"/>
  <c r="AO608" i="22"/>
  <c r="BB994" i="22"/>
  <c r="BG763" i="22"/>
  <c r="AE544" i="22"/>
  <c r="AN877" i="22"/>
  <c r="AE794" i="22"/>
  <c r="BB677" i="22"/>
  <c r="BI674" i="22"/>
  <c r="S968" i="22"/>
  <c r="BG574" i="22"/>
  <c r="BH651" i="22"/>
  <c r="BC829" i="22"/>
  <c r="AP742" i="22"/>
  <c r="AM559" i="22"/>
  <c r="AS936" i="22"/>
  <c r="Q878" i="22"/>
  <c r="AE790" i="22"/>
  <c r="BK674" i="22"/>
  <c r="AT632" i="22"/>
  <c r="AG920" i="22"/>
  <c r="AM829" i="22"/>
  <c r="AY850" i="22"/>
  <c r="AD753" i="22"/>
  <c r="AT940" i="22"/>
  <c r="U853" i="22"/>
  <c r="BL793" i="22"/>
  <c r="Y651" i="22"/>
  <c r="AE563" i="22"/>
  <c r="AE904" i="22"/>
  <c r="T771" i="22"/>
  <c r="U603" i="22"/>
  <c r="P684" i="22"/>
  <c r="AL892" i="22"/>
  <c r="AX623" i="22"/>
  <c r="AS668" i="22"/>
  <c r="T922" i="22"/>
  <c r="P884" i="22"/>
  <c r="AY672" i="22"/>
  <c r="AU554" i="22"/>
  <c r="BK911" i="22"/>
  <c r="AF865" i="22"/>
  <c r="AY806" i="22"/>
  <c r="Y720" i="22"/>
  <c r="O647" i="22"/>
  <c r="S580" i="22"/>
  <c r="BB576" i="22"/>
  <c r="AU633" i="22"/>
  <c r="AC801" i="22"/>
  <c r="AF721" i="22"/>
  <c r="T974" i="22"/>
  <c r="AF550" i="22"/>
  <c r="AE945" i="22"/>
  <c r="AU895" i="22"/>
  <c r="AR695" i="22"/>
  <c r="AG513" i="22"/>
  <c r="AM583" i="22"/>
  <c r="BH643" i="22"/>
  <c r="BH735" i="22"/>
  <c r="AC655" i="22"/>
  <c r="AD971" i="22"/>
  <c r="AQ846" i="22"/>
  <c r="BL543" i="22"/>
  <c r="AC764" i="22"/>
  <c r="BJ632" i="22"/>
  <c r="AV587" i="22"/>
  <c r="AO578" i="22"/>
  <c r="AL906" i="22"/>
  <c r="T902" i="22"/>
  <c r="BG847" i="22"/>
  <c r="X796" i="22"/>
  <c r="S585" i="22"/>
  <c r="AW532" i="22"/>
  <c r="BL855" i="22"/>
  <c r="AY803" i="22"/>
  <c r="AX647" i="22"/>
  <c r="AT620" i="22"/>
  <c r="P997" i="22"/>
  <c r="Z703" i="22"/>
  <c r="W685" i="22"/>
  <c r="S955" i="22"/>
  <c r="AY797" i="22"/>
  <c r="AX799" i="22"/>
  <c r="BG552" i="22"/>
  <c r="Q669" i="22"/>
  <c r="X555" i="22"/>
  <c r="AM768" i="22"/>
  <c r="BA648" i="22"/>
  <c r="AK965" i="22"/>
  <c r="BD795" i="22"/>
  <c r="AD571" i="22"/>
  <c r="BA549" i="22"/>
  <c r="BF826" i="22"/>
  <c r="W593" i="22"/>
  <c r="AD924" i="22"/>
  <c r="BJ604" i="22"/>
  <c r="AK955" i="22"/>
  <c r="AL732" i="22"/>
  <c r="BJ743" i="22"/>
  <c r="BE604" i="22"/>
  <c r="AC674" i="22"/>
  <c r="T608" i="22"/>
  <c r="BG792" i="22"/>
  <c r="AN707" i="22"/>
  <c r="AG624" i="22"/>
  <c r="BA944" i="22"/>
  <c r="O866" i="22"/>
  <c r="AO809" i="22"/>
  <c r="P935" i="22"/>
  <c r="AX696" i="22"/>
  <c r="AJ552" i="22"/>
  <c r="AY547" i="22"/>
  <c r="R847" i="22"/>
  <c r="AR730" i="22"/>
  <c r="BD713" i="22"/>
  <c r="AX992" i="22"/>
  <c r="AV823" i="22"/>
  <c r="AN746" i="22"/>
  <c r="AY822" i="22"/>
  <c r="AZ601" i="22"/>
  <c r="AB518" i="22"/>
  <c r="AP890" i="22"/>
  <c r="Y712" i="22"/>
  <c r="AS844" i="22"/>
  <c r="X789" i="22"/>
  <c r="AJ728" i="22"/>
  <c r="U623" i="22"/>
  <c r="AR551" i="22"/>
  <c r="AE864" i="22"/>
  <c r="AT834" i="22"/>
  <c r="Y536" i="22"/>
  <c r="BH750" i="22"/>
  <c r="AH697" i="22"/>
  <c r="AK616" i="22"/>
  <c r="AT562" i="22"/>
  <c r="AP976" i="22"/>
  <c r="BJ948" i="22"/>
  <c r="AA711" i="22"/>
  <c r="O961" i="22"/>
  <c r="U935" i="22"/>
  <c r="Y794" i="22"/>
  <c r="AM816" i="22"/>
  <c r="X713" i="22"/>
  <c r="AW755" i="22"/>
  <c r="AY847" i="22"/>
  <c r="AH818" i="22"/>
  <c r="X967" i="22"/>
  <c r="BI661" i="22"/>
  <c r="AM978" i="22"/>
  <c r="BH937" i="22"/>
  <c r="AZ824" i="22"/>
  <c r="AV768" i="22"/>
  <c r="Z777" i="22"/>
  <c r="AA542" i="22"/>
  <c r="BG915" i="22"/>
  <c r="AJ638" i="22"/>
  <c r="AW966" i="22"/>
  <c r="AK605" i="22"/>
  <c r="AT924" i="22"/>
  <c r="AJ667" i="22"/>
  <c r="Q642" i="22"/>
  <c r="AW575" i="22"/>
  <c r="BB700" i="22"/>
  <c r="AH575" i="22"/>
  <c r="U669" i="22"/>
  <c r="AU951" i="22"/>
  <c r="AJ724" i="22"/>
  <c r="AR994" i="22"/>
  <c r="AP826" i="22"/>
  <c r="T827" i="22"/>
  <c r="AG872" i="22"/>
  <c r="T595" i="22"/>
  <c r="P940" i="22"/>
  <c r="P895" i="22"/>
  <c r="U829" i="22"/>
  <c r="AK947" i="22"/>
  <c r="BF941" i="22"/>
  <c r="R740" i="22"/>
  <c r="U731" i="22"/>
  <c r="V636" i="22"/>
  <c r="AW602" i="22"/>
  <c r="BL619" i="22"/>
  <c r="S901" i="22"/>
  <c r="S582" i="22"/>
  <c r="AS954" i="22"/>
  <c r="AP691" i="22"/>
  <c r="Y899" i="22"/>
  <c r="BA781" i="22"/>
  <c r="AK638" i="22"/>
  <c r="AK915" i="22"/>
  <c r="AY852" i="22"/>
  <c r="AX924" i="22"/>
  <c r="BI519" i="22"/>
  <c r="V992" i="22"/>
  <c r="AT949" i="22"/>
  <c r="W854" i="22"/>
  <c r="BI531" i="22"/>
  <c r="X892" i="22"/>
  <c r="AE871" i="22"/>
  <c r="AY855" i="22"/>
  <c r="O786" i="22"/>
  <c r="O739" i="22"/>
  <c r="AI731" i="22"/>
  <c r="BF723" i="22"/>
  <c r="AQ983" i="22"/>
  <c r="P703" i="22"/>
  <c r="BL972" i="22"/>
  <c r="AI663" i="22"/>
  <c r="Z684" i="22"/>
  <c r="AL663" i="22"/>
  <c r="AL644" i="22"/>
  <c r="AN917" i="22"/>
  <c r="AV852" i="22"/>
  <c r="AO911" i="22"/>
  <c r="X731" i="22"/>
  <c r="BK692" i="22"/>
  <c r="BL675" i="22"/>
  <c r="AT896" i="22"/>
  <c r="BB763" i="22"/>
  <c r="AM650" i="22"/>
  <c r="AW645" i="22"/>
  <c r="AY899" i="22"/>
  <c r="AH679" i="22"/>
  <c r="AN670" i="22"/>
  <c r="AV969" i="22"/>
  <c r="V866" i="22"/>
  <c r="X762" i="22"/>
  <c r="AX573" i="22"/>
  <c r="BD791" i="22"/>
  <c r="AZ915" i="22"/>
  <c r="BC739" i="22"/>
  <c r="AI591" i="22"/>
  <c r="AL699" i="22"/>
  <c r="BJ992" i="22"/>
  <c r="S692" i="22"/>
  <c r="AP1001" i="22"/>
  <c r="Q973" i="22"/>
  <c r="BC889" i="22"/>
  <c r="BJ887" i="22"/>
  <c r="BL768" i="22"/>
  <c r="AI704" i="22"/>
  <c r="BG972" i="22"/>
  <c r="AY643" i="22"/>
  <c r="BA532" i="22"/>
  <c r="AU824" i="22"/>
  <c r="AX637" i="22"/>
  <c r="AM1001" i="22"/>
  <c r="AY896" i="22"/>
  <c r="AF704" i="22"/>
  <c r="P691" i="22"/>
  <c r="P525" i="22"/>
  <c r="AB652" i="22"/>
  <c r="BJ872" i="22"/>
  <c r="U644" i="22"/>
  <c r="AA988" i="22"/>
  <c r="AU955" i="22"/>
  <c r="BI849" i="22"/>
  <c r="BG757" i="22"/>
  <c r="AL886" i="22"/>
  <c r="BL827" i="22"/>
  <c r="Y804" i="22"/>
  <c r="BI733" i="22"/>
  <c r="BC701" i="22"/>
  <c r="AI587" i="22"/>
  <c r="AI585" i="22"/>
  <c r="AP633" i="22"/>
  <c r="AG960" i="22"/>
  <c r="Z955" i="22"/>
  <c r="BC726" i="22"/>
  <c r="BG539" i="22"/>
  <c r="AZ755" i="22"/>
  <c r="AH596" i="22"/>
  <c r="AZ625" i="22"/>
  <c r="Y947" i="22"/>
  <c r="AM702" i="22"/>
  <c r="AP664" i="22"/>
  <c r="AP996" i="22"/>
  <c r="AP787" i="22"/>
  <c r="U895" i="22"/>
  <c r="AT815" i="22"/>
  <c r="AE640" i="22"/>
  <c r="Z635" i="22"/>
  <c r="AM951" i="22"/>
  <c r="V934" i="22"/>
  <c r="AR835" i="22"/>
  <c r="BA882" i="22"/>
  <c r="BF799" i="22"/>
  <c r="V747" i="22"/>
  <c r="W971" i="22"/>
  <c r="X920" i="22"/>
  <c r="BB740" i="22"/>
  <c r="S963" i="22"/>
  <c r="BC789" i="22"/>
  <c r="AU644" i="22"/>
  <c r="BC951" i="22"/>
  <c r="BD882" i="22"/>
  <c r="BA524" i="22"/>
  <c r="AU885" i="22"/>
  <c r="O699" i="22"/>
  <c r="AG583" i="22"/>
  <c r="X697" i="22"/>
  <c r="BL941" i="22"/>
  <c r="AQ850" i="22"/>
  <c r="AT705" i="22"/>
  <c r="BJ627" i="22"/>
  <c r="AV814" i="22"/>
  <c r="AI807" i="22"/>
  <c r="BF742" i="22"/>
  <c r="AJ711" i="22"/>
  <c r="AY659" i="22"/>
  <c r="BE843" i="22"/>
  <c r="AX649" i="22"/>
  <c r="P907" i="22"/>
  <c r="Y537" i="22"/>
  <c r="W921" i="22"/>
  <c r="AO776" i="22"/>
  <c r="BD540" i="22"/>
  <c r="Z993" i="22"/>
  <c r="BE599" i="22"/>
  <c r="AD918" i="22"/>
  <c r="AW537" i="22"/>
  <c r="AD981" i="22"/>
  <c r="AN982" i="22"/>
  <c r="AY895" i="22"/>
  <c r="U912" i="22"/>
  <c r="BK587" i="22"/>
  <c r="AJ621" i="22"/>
  <c r="AB860" i="22"/>
  <c r="AQ769" i="22"/>
  <c r="AI913" i="22"/>
  <c r="Y793" i="22"/>
  <c r="BK757" i="22"/>
  <c r="AO533" i="22"/>
  <c r="V764" i="22"/>
  <c r="BD534" i="22"/>
  <c r="Q578" i="22"/>
  <c r="AC542" i="22"/>
  <c r="BK942" i="22"/>
  <c r="AC854" i="22"/>
  <c r="AR887" i="22"/>
  <c r="AN710" i="22"/>
  <c r="AD736" i="22"/>
  <c r="AM688" i="22"/>
  <c r="AA587" i="22"/>
  <c r="U651" i="22"/>
  <c r="AW907" i="22"/>
  <c r="AL825" i="22"/>
  <c r="BG745" i="22"/>
  <c r="AE623" i="22"/>
  <c r="Y754" i="22"/>
  <c r="BE692" i="22"/>
  <c r="V561" i="22"/>
  <c r="BL547" i="22"/>
  <c r="AR972" i="22"/>
  <c r="AF814" i="22"/>
  <c r="AB561" i="22"/>
  <c r="AQ560" i="22"/>
  <c r="BE783" i="22"/>
  <c r="T755" i="22"/>
  <c r="V728" i="22"/>
  <c r="AU635" i="22"/>
  <c r="AE626" i="22"/>
  <c r="AA584" i="22"/>
  <c r="AC905" i="22"/>
  <c r="Y821" i="22"/>
  <c r="R992" i="22"/>
  <c r="AV855" i="22"/>
  <c r="R636" i="22"/>
  <c r="Z618" i="22"/>
  <c r="AV607" i="22"/>
  <c r="AS537" i="22"/>
  <c r="AO957" i="22"/>
  <c r="BL880" i="22"/>
  <c r="Y867" i="22"/>
  <c r="AJ760" i="22"/>
  <c r="O549" i="22"/>
  <c r="AH890" i="22"/>
  <c r="BD806" i="22"/>
  <c r="AQ768" i="22"/>
  <c r="Z715" i="22"/>
  <c r="AW884" i="22"/>
  <c r="AV866" i="22"/>
  <c r="AW804" i="22"/>
  <c r="BG688" i="22"/>
  <c r="AP640" i="22"/>
  <c r="U521" i="22"/>
  <c r="BK988" i="22"/>
  <c r="BI960" i="22"/>
  <c r="AA810" i="22"/>
  <c r="AN724" i="22"/>
  <c r="BL712" i="22"/>
  <c r="BI683" i="22"/>
  <c r="AW515" i="22"/>
  <c r="AI930" i="22"/>
  <c r="AR779" i="22"/>
  <c r="AY618" i="22"/>
  <c r="AG612" i="22"/>
  <c r="BE525" i="22"/>
  <c r="AC994" i="22"/>
  <c r="AY835" i="22"/>
  <c r="V997" i="22"/>
  <c r="BC971" i="22"/>
  <c r="BC664" i="22"/>
  <c r="AQ558" i="22"/>
  <c r="BA628" i="22"/>
  <c r="BH649" i="22"/>
  <c r="BC905" i="22"/>
  <c r="U840" i="22"/>
  <c r="BB577" i="22"/>
  <c r="V750" i="22"/>
  <c r="AA625" i="22"/>
  <c r="BE702" i="22"/>
  <c r="AJ702" i="22"/>
  <c r="AR971" i="22"/>
  <c r="O967" i="22"/>
  <c r="BB907" i="22"/>
  <c r="BJ971" i="22"/>
  <c r="AF871" i="22"/>
  <c r="AR927" i="22"/>
  <c r="U905" i="22"/>
  <c r="AE599" i="22"/>
  <c r="AY1001" i="22"/>
  <c r="S534" i="22"/>
  <c r="AX636" i="22"/>
  <c r="BL970" i="22"/>
  <c r="AY585" i="22"/>
  <c r="BI558" i="22"/>
  <c r="AD842" i="22"/>
  <c r="AI618" i="22"/>
  <c r="Q574" i="22"/>
  <c r="AY981" i="22"/>
  <c r="AS770" i="22"/>
  <c r="BF708" i="22"/>
  <c r="Z588" i="22"/>
  <c r="X826" i="22"/>
  <c r="AS586" i="22"/>
  <c r="BC967" i="22"/>
  <c r="AF938" i="22"/>
  <c r="U811" i="22"/>
  <c r="AC806" i="22"/>
  <c r="AC763" i="22"/>
  <c r="P519" i="22"/>
  <c r="AX608" i="22"/>
  <c r="AF565" i="22"/>
  <c r="AV953" i="22"/>
  <c r="AD774" i="22"/>
  <c r="BC713" i="22"/>
  <c r="BA625" i="22"/>
  <c r="T649" i="22"/>
  <c r="AT793" i="22"/>
  <c r="BA748" i="22"/>
  <c r="BF876" i="22"/>
  <c r="AH798" i="22"/>
  <c r="AO750" i="22"/>
  <c r="Q604" i="22"/>
  <c r="BL599" i="22"/>
  <c r="AU991" i="22"/>
  <c r="AT926" i="22"/>
  <c r="BG974" i="22"/>
  <c r="Q567" i="22"/>
  <c r="AT967" i="22"/>
  <c r="BG676" i="22"/>
  <c r="AO846" i="22"/>
  <c r="W738" i="22"/>
  <c r="AL722" i="22"/>
  <c r="AW678" i="22"/>
  <c r="AW583" i="22"/>
  <c r="P616" i="22"/>
  <c r="AU978" i="22"/>
  <c r="BK655" i="22"/>
  <c r="AC973" i="22"/>
  <c r="P962" i="22"/>
  <c r="AG880" i="22"/>
  <c r="AA690" i="22"/>
  <c r="AO546" i="22"/>
  <c r="AS808" i="22"/>
  <c r="T533" i="22"/>
  <c r="AW950" i="22"/>
  <c r="BE684" i="22"/>
  <c r="AU857" i="22"/>
  <c r="AK817" i="22"/>
  <c r="AL805" i="22"/>
  <c r="BD687" i="22"/>
  <c r="AD584" i="22"/>
  <c r="AO657" i="22"/>
  <c r="X922" i="22"/>
  <c r="AW741" i="22"/>
  <c r="AJ980" i="22"/>
  <c r="AF980" i="22"/>
  <c r="BG926" i="22"/>
  <c r="BK847" i="22"/>
  <c r="AT615" i="22"/>
  <c r="X980" i="22"/>
  <c r="BB875" i="22"/>
  <c r="R773" i="22"/>
  <c r="AD690" i="22"/>
  <c r="P970" i="22"/>
  <c r="BE954" i="22"/>
  <c r="P837" i="22"/>
  <c r="O868" i="22"/>
  <c r="V872" i="22"/>
  <c r="AS719" i="22"/>
  <c r="BC907" i="22"/>
  <c r="AT889" i="22"/>
  <c r="S944" i="22"/>
  <c r="BC609" i="22"/>
  <c r="AH797" i="22"/>
  <c r="AV856" i="22"/>
  <c r="T908" i="22"/>
  <c r="AU689" i="22"/>
  <c r="AL996" i="22"/>
  <c r="AO937" i="22"/>
  <c r="BJ722" i="22"/>
  <c r="AC693" i="22"/>
  <c r="V749" i="22"/>
  <c r="BI593" i="22"/>
  <c r="AQ892" i="22"/>
  <c r="T690" i="22"/>
  <c r="BD563" i="22"/>
  <c r="AN842" i="22"/>
  <c r="AB549" i="22"/>
  <c r="AU949" i="22"/>
  <c r="AY792" i="22"/>
  <c r="AQ945" i="22"/>
  <c r="X895" i="22"/>
  <c r="BC836" i="22"/>
  <c r="BE534" i="22"/>
  <c r="AZ820" i="22"/>
  <c r="Y611" i="22"/>
  <c r="AA764" i="22"/>
  <c r="AO531" i="22"/>
  <c r="O799" i="22"/>
  <c r="T707" i="22"/>
  <c r="BF590" i="22"/>
  <c r="AR857" i="22"/>
  <c r="AS787" i="22"/>
  <c r="AV804" i="22"/>
  <c r="BG776" i="22"/>
  <c r="R923" i="22"/>
  <c r="Z645" i="22"/>
  <c r="BF561" i="22"/>
  <c r="AV803" i="22"/>
  <c r="AB793" i="22"/>
  <c r="AN716" i="22"/>
  <c r="S696" i="22"/>
  <c r="AF676" i="22"/>
  <c r="BA869" i="22"/>
  <c r="Z799" i="22"/>
  <c r="AD948" i="22"/>
  <c r="AZ858" i="22"/>
  <c r="BH984" i="22"/>
  <c r="AO898" i="22"/>
  <c r="AO858" i="22"/>
  <c r="AQ627" i="22"/>
  <c r="AP648" i="22"/>
  <c r="BB965" i="22"/>
  <c r="BK686" i="22"/>
  <c r="W830" i="22"/>
  <c r="AN809" i="22"/>
  <c r="AJ555" i="22"/>
  <c r="BL594" i="22"/>
  <c r="AU811" i="22"/>
  <c r="AL640" i="22"/>
  <c r="Y525" i="22"/>
  <c r="AZ823" i="22"/>
  <c r="AO812" i="22"/>
  <c r="O929" i="22"/>
  <c r="BI982" i="22"/>
  <c r="AI718" i="22"/>
  <c r="BF692" i="22"/>
  <c r="Q869" i="22"/>
  <c r="AU627" i="22"/>
  <c r="AD699" i="22"/>
  <c r="AV893" i="22"/>
  <c r="BH780" i="22"/>
  <c r="BK772" i="22"/>
  <c r="AL791" i="22"/>
  <c r="Q767" i="22"/>
  <c r="BD972" i="22"/>
  <c r="AN733" i="22"/>
  <c r="AC528" i="22"/>
  <c r="AI852" i="22"/>
  <c r="BC636" i="22"/>
  <c r="BE727" i="22"/>
  <c r="AB533" i="22"/>
  <c r="W660" i="22"/>
  <c r="W656" i="22"/>
  <c r="AK776" i="22"/>
  <c r="AN579" i="22"/>
  <c r="AK963" i="22"/>
  <c r="S630" i="22"/>
  <c r="AP977" i="22"/>
  <c r="AM962" i="22"/>
  <c r="BF787" i="22"/>
  <c r="BD529" i="22"/>
  <c r="AB768" i="22"/>
  <c r="R620" i="22"/>
  <c r="AY980" i="22"/>
  <c r="V732" i="22"/>
  <c r="BI877" i="22"/>
  <c r="AT564" i="22"/>
  <c r="W851" i="22"/>
  <c r="BE520" i="22"/>
  <c r="BL525" i="22"/>
  <c r="AB955" i="22"/>
  <c r="X891" i="22"/>
  <c r="T758" i="22"/>
  <c r="Q719" i="22"/>
  <c r="AH937" i="22"/>
  <c r="U771" i="22"/>
  <c r="BK590" i="22"/>
  <c r="AQ995" i="22"/>
  <c r="Z797" i="22"/>
  <c r="BF958" i="22"/>
  <c r="AE848" i="22"/>
  <c r="AX699" i="22"/>
  <c r="AN924" i="22"/>
  <c r="AV784" i="22"/>
  <c r="BF623" i="22"/>
  <c r="AO915" i="22"/>
  <c r="BG863" i="22"/>
  <c r="BG933" i="22"/>
  <c r="AL932" i="22"/>
  <c r="BD854" i="22"/>
  <c r="AU867" i="22"/>
  <c r="BD762" i="22"/>
  <c r="O765" i="22"/>
  <c r="BK923" i="22"/>
  <c r="AA901" i="22"/>
  <c r="AH754" i="22"/>
  <c r="Z583" i="22"/>
  <c r="AG673" i="22"/>
  <c r="BI564" i="22"/>
  <c r="BI520" i="22"/>
  <c r="Y852" i="22"/>
  <c r="AF931" i="22"/>
  <c r="BF844" i="22"/>
  <c r="AM720" i="22"/>
  <c r="AD678" i="22"/>
  <c r="BI616" i="22"/>
  <c r="AO513" i="22"/>
  <c r="O623" i="22"/>
  <c r="AJ538" i="22"/>
  <c r="Y839" i="22"/>
  <c r="O821" i="22"/>
  <c r="BJ964" i="22"/>
  <c r="AG939" i="22"/>
  <c r="U900" i="22"/>
  <c r="AL582" i="22"/>
  <c r="AG638" i="22"/>
  <c r="BH547" i="22"/>
  <c r="Z586" i="22"/>
  <c r="AG754" i="22"/>
  <c r="AF979" i="22"/>
  <c r="Q814" i="22"/>
  <c r="BJ721" i="22"/>
  <c r="AR644" i="22"/>
  <c r="AE947" i="22"/>
  <c r="AU550" i="22"/>
  <c r="AM588" i="22"/>
  <c r="AK550" i="22"/>
  <c r="AR813" i="22"/>
  <c r="BG746" i="22"/>
  <c r="AU583" i="22"/>
  <c r="AQ1000" i="22"/>
  <c r="AT727" i="22"/>
  <c r="AL654" i="22"/>
  <c r="AP613" i="22"/>
  <c r="AB661" i="22"/>
  <c r="AK953" i="22"/>
  <c r="AD840" i="22"/>
  <c r="O615" i="22"/>
  <c r="AQ982" i="22"/>
  <c r="AD919" i="22"/>
  <c r="V613" i="22"/>
  <c r="AN580" i="22"/>
  <c r="P545" i="22"/>
  <c r="AG957" i="22"/>
  <c r="AJ808" i="22"/>
  <c r="BD556" i="22"/>
  <c r="BH962" i="22"/>
  <c r="AK736" i="22"/>
  <c r="AB974" i="22"/>
  <c r="AE796" i="22"/>
  <c r="V988" i="22"/>
  <c r="AW821" i="22"/>
  <c r="BI651" i="22"/>
  <c r="AO555" i="22"/>
  <c r="X958" i="22"/>
  <c r="BE892" i="22"/>
  <c r="W637" i="22"/>
  <c r="BL727" i="22"/>
  <c r="AA673" i="22"/>
  <c r="AU582" i="22"/>
  <c r="P645" i="22"/>
  <c r="BC964" i="22"/>
  <c r="BG683" i="22"/>
  <c r="AU995" i="22"/>
  <c r="AB971" i="22"/>
  <c r="AV773" i="22"/>
  <c r="Z676" i="22"/>
  <c r="AS560" i="22"/>
  <c r="AJ999" i="22"/>
  <c r="BH908" i="22"/>
  <c r="BF782" i="22"/>
  <c r="AN682" i="22"/>
  <c r="BI956" i="22"/>
  <c r="AN745" i="22"/>
  <c r="BE968" i="22"/>
  <c r="BG566" i="22"/>
  <c r="AT653" i="22"/>
  <c r="AB658" i="22"/>
  <c r="P735" i="22"/>
  <c r="AN665" i="22"/>
  <c r="BH998" i="22"/>
  <c r="BD823" i="22"/>
  <c r="BG879" i="22"/>
  <c r="AA588" i="22"/>
  <c r="X867" i="22"/>
  <c r="AC879" i="22"/>
  <c r="BK736" i="22"/>
  <c r="BD636" i="22"/>
  <c r="AI751" i="22"/>
  <c r="R924" i="22"/>
  <c r="AR831" i="22"/>
  <c r="U877" i="22"/>
  <c r="AJ590" i="22"/>
  <c r="AV596" i="22"/>
  <c r="AQ802" i="22"/>
  <c r="AF702" i="22"/>
  <c r="BJ835" i="22"/>
  <c r="AC666" i="22"/>
  <c r="AI876" i="22"/>
  <c r="Z739" i="22"/>
  <c r="AX646" i="22"/>
  <c r="W946" i="22"/>
  <c r="BB640" i="22"/>
  <c r="AC695" i="22"/>
  <c r="AB591" i="22"/>
  <c r="AH685" i="22"/>
  <c r="AG750" i="22"/>
  <c r="AG972" i="22"/>
  <c r="AA931" i="22"/>
  <c r="AJ911" i="22"/>
  <c r="W673" i="22"/>
  <c r="S668" i="22"/>
  <c r="AM623" i="22"/>
  <c r="AT761" i="22"/>
  <c r="S805" i="22"/>
  <c r="BD612" i="22"/>
  <c r="Y723" i="22"/>
  <c r="AK995" i="22"/>
  <c r="AY873" i="22"/>
  <c r="AG839" i="22"/>
  <c r="W899" i="22"/>
  <c r="AK626" i="22"/>
  <c r="BH943" i="22"/>
  <c r="BH900" i="22"/>
  <c r="AM718" i="22"/>
  <c r="AQ654" i="22"/>
  <c r="AI570" i="22"/>
  <c r="BE724" i="22"/>
  <c r="AF915" i="22"/>
  <c r="BH749" i="22"/>
  <c r="AO635" i="22"/>
  <c r="AZ854" i="22"/>
  <c r="AF781" i="22"/>
  <c r="AK853" i="22"/>
  <c r="AT721" i="22"/>
  <c r="BB888" i="22"/>
  <c r="AX634" i="22"/>
  <c r="AF666" i="22"/>
  <c r="AN560" i="22"/>
  <c r="BB870" i="22"/>
  <c r="AP853" i="22"/>
  <c r="BG632" i="22"/>
  <c r="BL983" i="22"/>
  <c r="AP968" i="22"/>
  <c r="BA953" i="22"/>
  <c r="BA596" i="22"/>
  <c r="Q853" i="22"/>
  <c r="W543" i="22"/>
  <c r="BF606" i="22"/>
  <c r="Y629" i="22"/>
  <c r="Q828" i="22"/>
  <c r="AC637" i="22"/>
  <c r="BE920" i="22"/>
  <c r="AS839" i="22"/>
  <c r="AX867" i="22"/>
  <c r="AL718" i="22"/>
  <c r="V589" i="22"/>
  <c r="BB752" i="22"/>
  <c r="BA751" i="22"/>
  <c r="AL658" i="22"/>
  <c r="X761" i="22"/>
  <c r="AF538" i="22"/>
  <c r="AC713" i="22"/>
  <c r="AO625" i="22"/>
  <c r="AB999" i="22"/>
  <c r="AG912" i="22"/>
  <c r="AQ861" i="22"/>
  <c r="AP749" i="22"/>
  <c r="AD632" i="22"/>
  <c r="AD620" i="22"/>
  <c r="Q920" i="22"/>
  <c r="AP795" i="22"/>
  <c r="Y684" i="22"/>
  <c r="W564" i="22"/>
  <c r="T978" i="22"/>
  <c r="AO953" i="22"/>
  <c r="AS998" i="22"/>
  <c r="AI981" i="22"/>
  <c r="AV727" i="22"/>
  <c r="AB640" i="22"/>
  <c r="U968" i="22"/>
  <c r="BC952" i="22"/>
  <c r="BF746" i="22"/>
  <c r="AP576" i="22"/>
  <c r="Y636" i="22"/>
  <c r="AX896" i="22"/>
  <c r="BG817" i="22"/>
  <c r="AE634" i="22"/>
  <c r="AF592" i="22"/>
  <c r="X906" i="22"/>
  <c r="AD737" i="22"/>
  <c r="AZ851" i="22"/>
  <c r="BJ852" i="22"/>
  <c r="BG731" i="22"/>
  <c r="U636" i="22"/>
  <c r="Z904" i="22"/>
  <c r="Z587" i="22"/>
  <c r="O790" i="22"/>
  <c r="AX794" i="22"/>
  <c r="AM947" i="22"/>
  <c r="AC728" i="22"/>
  <c r="AN673" i="22"/>
  <c r="AQ932" i="22"/>
  <c r="AO688" i="22"/>
  <c r="P657" i="22"/>
  <c r="AU596" i="22"/>
  <c r="Q663" i="22"/>
  <c r="BL654" i="22"/>
  <c r="AZ850" i="22"/>
  <c r="BI691" i="22"/>
  <c r="AH913" i="22"/>
  <c r="AI971" i="22"/>
  <c r="AQ849" i="22"/>
  <c r="BG756" i="22"/>
  <c r="AA816" i="22"/>
  <c r="BF599" i="22"/>
  <c r="BJ910" i="22"/>
  <c r="S608" i="22"/>
  <c r="AW681" i="22"/>
  <c r="AJ553" i="22"/>
  <c r="AM533" i="22"/>
  <c r="Y889" i="22"/>
  <c r="BJ646" i="22"/>
  <c r="BJ581" i="22"/>
  <c r="AY977" i="22"/>
  <c r="R873" i="22"/>
  <c r="BE877" i="22"/>
  <c r="AD817" i="22"/>
  <c r="S918" i="22"/>
  <c r="BL596" i="22"/>
  <c r="AH901" i="22"/>
  <c r="BI767" i="22"/>
  <c r="BK677" i="22"/>
  <c r="AN692" i="22"/>
  <c r="AG778" i="22"/>
  <c r="Z704" i="22"/>
  <c r="AW680" i="22"/>
  <c r="W550" i="22"/>
  <c r="BD745" i="22"/>
  <c r="R614" i="22"/>
  <c r="W963" i="22"/>
  <c r="BJ633" i="22"/>
  <c r="T675" i="22"/>
  <c r="AS824" i="22"/>
  <c r="W586" i="22"/>
  <c r="AI962" i="22"/>
  <c r="AN743" i="22"/>
  <c r="R948" i="22"/>
  <c r="BB878" i="22"/>
  <c r="BD821" i="22"/>
  <c r="R671" i="22"/>
  <c r="BE689" i="22"/>
  <c r="AQ863" i="22"/>
  <c r="O693" i="22"/>
  <c r="Y915" i="22"/>
  <c r="BB795" i="22"/>
  <c r="BG864" i="22"/>
  <c r="AG797" i="22"/>
  <c r="Q866" i="22"/>
  <c r="AP653" i="22"/>
  <c r="AF868" i="22"/>
  <c r="AX746" i="22"/>
  <c r="U604" i="22"/>
  <c r="T888" i="22"/>
  <c r="AQ720" i="22"/>
  <c r="BD887" i="22"/>
  <c r="W628" i="22"/>
  <c r="AJ733" i="22"/>
  <c r="AU669" i="22"/>
  <c r="BG722" i="22"/>
  <c r="Q760" i="22"/>
  <c r="R928" i="22"/>
  <c r="BI734" i="22"/>
  <c r="Q706" i="22"/>
  <c r="AS926" i="22"/>
  <c r="BE762" i="22"/>
  <c r="AI953" i="22"/>
  <c r="BL917" i="22"/>
  <c r="AK825" i="22"/>
  <c r="BE524" i="22"/>
  <c r="BA519" i="22"/>
  <c r="AZ639" i="22"/>
  <c r="BL819" i="22"/>
  <c r="AG728" i="22"/>
  <c r="BI930" i="22"/>
  <c r="AS916" i="22"/>
  <c r="BA853" i="22"/>
  <c r="AF813" i="22"/>
  <c r="V753" i="22"/>
  <c r="AL744" i="22"/>
  <c r="P542" i="22"/>
  <c r="O994" i="22"/>
  <c r="AO964" i="22"/>
  <c r="V815" i="22"/>
  <c r="AT754" i="22"/>
  <c r="R728" i="22"/>
  <c r="AU610" i="22"/>
  <c r="AS733" i="22"/>
  <c r="AZ637" i="22"/>
  <c r="BA996" i="22"/>
  <c r="BA976" i="22"/>
  <c r="AY832" i="22"/>
  <c r="AZ931" i="22"/>
  <c r="AU579" i="22"/>
  <c r="BE640" i="22"/>
  <c r="AJ868" i="22"/>
  <c r="AH815" i="22"/>
  <c r="BD626" i="22"/>
  <c r="AT897" i="22"/>
  <c r="AJ942" i="22"/>
  <c r="BA749" i="22"/>
  <c r="BA627" i="22"/>
  <c r="AJ526" i="22"/>
  <c r="AF999" i="22"/>
  <c r="AR863" i="22"/>
  <c r="BA802" i="22"/>
  <c r="W708" i="22"/>
  <c r="AS837" i="22"/>
  <c r="BL943" i="22"/>
  <c r="AY776" i="22"/>
  <c r="U582" i="22"/>
  <c r="AA560" i="22"/>
  <c r="BA615" i="22"/>
  <c r="AZ831" i="22"/>
  <c r="BJ747" i="22"/>
  <c r="AB556" i="22"/>
  <c r="AT951" i="22"/>
  <c r="AX726" i="22"/>
  <c r="R927" i="22"/>
  <c r="AY781" i="22"/>
  <c r="Q575" i="22"/>
  <c r="AL822" i="22"/>
  <c r="BF935" i="22"/>
  <c r="AT604" i="22"/>
  <c r="AA991" i="22"/>
  <c r="AE805" i="22"/>
  <c r="O760" i="22"/>
  <c r="X568" i="22"/>
  <c r="AL991" i="22"/>
  <c r="AK666" i="22"/>
  <c r="AY805" i="22"/>
  <c r="AT722" i="22"/>
  <c r="AD672" i="22"/>
  <c r="R911" i="22"/>
  <c r="AV933" i="22"/>
  <c r="P753" i="22"/>
  <c r="AL724" i="22"/>
  <c r="Y745" i="22"/>
  <c r="O665" i="22"/>
  <c r="Z692" i="22"/>
  <c r="Y682" i="22"/>
  <c r="BK899" i="22"/>
  <c r="AQ853" i="22"/>
  <c r="AC831" i="22"/>
  <c r="AW556" i="22"/>
  <c r="AV753" i="22"/>
  <c r="T696" i="22"/>
  <c r="X878" i="22"/>
  <c r="BE977" i="22"/>
  <c r="O657" i="22"/>
  <c r="AT794" i="22"/>
  <c r="BC908" i="22"/>
  <c r="BH942" i="22"/>
  <c r="S962" i="22"/>
  <c r="AA964" i="22"/>
  <c r="BI641" i="22"/>
  <c r="BH603" i="22"/>
  <c r="T883" i="22"/>
  <c r="BI607" i="22"/>
  <c r="BG980" i="22"/>
  <c r="U958" i="22"/>
  <c r="Q813" i="22"/>
  <c r="BD656" i="22"/>
  <c r="BG937" i="22"/>
  <c r="AB862" i="22"/>
  <c r="Q844" i="22"/>
  <c r="AQ725" i="22"/>
  <c r="BK960" i="22"/>
  <c r="AP647" i="22"/>
  <c r="AG695" i="22"/>
  <c r="AB557" i="22"/>
  <c r="AH648" i="22"/>
  <c r="AK532" i="22"/>
  <c r="BE835" i="22"/>
  <c r="AZ749" i="22"/>
  <c r="AM730" i="22"/>
  <c r="AD593" i="22"/>
  <c r="T672" i="22"/>
  <c r="AK934" i="22"/>
  <c r="AS698" i="22"/>
  <c r="AF681" i="22"/>
  <c r="Y677" i="22"/>
  <c r="AD623" i="22"/>
  <c r="BA978" i="22"/>
  <c r="BG919" i="22"/>
  <c r="AQ817" i="22"/>
  <c r="BB625" i="22"/>
  <c r="U683" i="22"/>
  <c r="AQ936" i="22"/>
  <c r="BB579" i="22"/>
  <c r="AA957" i="22"/>
  <c r="BJ742" i="22"/>
  <c r="AR664" i="22"/>
  <c r="AA777" i="22"/>
  <c r="BI939" i="22"/>
  <c r="O796" i="22"/>
  <c r="BH747" i="22"/>
  <c r="AP763" i="22"/>
  <c r="AA656" i="22"/>
  <c r="AJ559" i="22"/>
  <c r="AI558" i="22"/>
  <c r="S884" i="22"/>
  <c r="Z877" i="22"/>
  <c r="BE853" i="22"/>
  <c r="AQ760" i="22"/>
  <c r="AK819" i="22"/>
  <c r="S787" i="22"/>
  <c r="AN832" i="22"/>
  <c r="AP762" i="22"/>
  <c r="Z759" i="22"/>
  <c r="AF637" i="22"/>
  <c r="AZ640" i="22"/>
  <c r="AA715" i="22"/>
  <c r="AX760" i="22"/>
  <c r="AA608" i="22"/>
  <c r="AK747" i="22"/>
  <c r="W927" i="22"/>
  <c r="Q807" i="22"/>
  <c r="AV633" i="22"/>
  <c r="BA810" i="22"/>
  <c r="AI729" i="22"/>
  <c r="AH681" i="22"/>
  <c r="V919" i="22"/>
  <c r="X631" i="22"/>
  <c r="AM687" i="22"/>
  <c r="O756" i="22"/>
  <c r="AJ631" i="22"/>
  <c r="BJ711" i="22"/>
  <c r="W676" i="22"/>
  <c r="U655" i="22"/>
  <c r="Q608" i="22"/>
  <c r="X995" i="22"/>
  <c r="P734" i="22"/>
  <c r="AT961" i="22"/>
  <c r="P711" i="22"/>
  <c r="BC693" i="22"/>
  <c r="W536" i="22"/>
  <c r="AS823" i="22"/>
  <c r="AP771" i="22"/>
  <c r="AW747" i="22"/>
  <c r="AL878" i="22"/>
  <c r="AZ921" i="22"/>
  <c r="AE766" i="22"/>
  <c r="BE875" i="22"/>
  <c r="AW671" i="22"/>
  <c r="AB609" i="22"/>
  <c r="BE547" i="22"/>
  <c r="AN983" i="22"/>
  <c r="BC876" i="22"/>
  <c r="BI786" i="22"/>
  <c r="AZ801" i="22"/>
  <c r="AB777" i="22"/>
  <c r="BB819" i="22"/>
  <c r="AT930" i="22"/>
  <c r="BD860" i="22"/>
  <c r="AH821" i="22"/>
  <c r="BH883" i="22"/>
  <c r="Q812" i="22"/>
  <c r="W806" i="22"/>
  <c r="AA823" i="22"/>
  <c r="AE735" i="22"/>
  <c r="S624" i="22"/>
  <c r="R690" i="22"/>
  <c r="BE951" i="22"/>
  <c r="P553" i="22"/>
  <c r="BK908" i="22"/>
  <c r="T537" i="22"/>
  <c r="BF997" i="22"/>
  <c r="P666" i="22"/>
  <c r="AR910" i="22"/>
  <c r="V882" i="22"/>
  <c r="BK859" i="22"/>
  <c r="BB599" i="22"/>
  <c r="AH687" i="22"/>
  <c r="AS512" i="22"/>
  <c r="AI900" i="22"/>
  <c r="AU898" i="22"/>
  <c r="R901" i="22"/>
  <c r="AL621" i="22"/>
  <c r="AI986" i="22"/>
  <c r="AG668" i="22"/>
  <c r="AQ896" i="22"/>
  <c r="Y810" i="22"/>
  <c r="AD979" i="22"/>
  <c r="AB553" i="22"/>
  <c r="AR519" i="22"/>
  <c r="AF518" i="22"/>
  <c r="AY751" i="22"/>
  <c r="AW559" i="22"/>
  <c r="BK582" i="22"/>
  <c r="AJ938" i="22"/>
  <c r="AI721" i="22"/>
  <c r="AT900" i="22"/>
  <c r="BF769" i="22"/>
  <c r="AT610" i="22"/>
  <c r="AU881" i="22"/>
  <c r="Y758" i="22"/>
  <c r="AK525" i="22"/>
  <c r="AL716" i="22"/>
  <c r="AZ627" i="22"/>
  <c r="AO950" i="22"/>
  <c r="AV772" i="22"/>
  <c r="AD648" i="22"/>
  <c r="X997" i="22"/>
  <c r="AP561" i="22"/>
  <c r="P875" i="22"/>
  <c r="AB872" i="22"/>
  <c r="BK874" i="22"/>
  <c r="U575" i="22"/>
  <c r="AO523" i="22"/>
  <c r="AU638" i="22"/>
  <c r="AY573" i="22"/>
  <c r="BF663" i="22"/>
  <c r="AB815" i="22"/>
  <c r="T731" i="22"/>
  <c r="BJ751" i="22"/>
  <c r="AA624" i="22"/>
  <c r="AE619" i="22"/>
  <c r="AY874" i="22"/>
  <c r="S629" i="22"/>
  <c r="AA591" i="22"/>
  <c r="BD677" i="22"/>
  <c r="AX928" i="22"/>
  <c r="W768" i="22"/>
  <c r="BL848" i="22"/>
  <c r="AI710" i="22"/>
  <c r="V629" i="22"/>
  <c r="BD992" i="22"/>
  <c r="AE718" i="22"/>
  <c r="AL590" i="22"/>
  <c r="V998" i="22"/>
  <c r="BK710" i="22"/>
  <c r="W576" i="22"/>
  <c r="Q610" i="22"/>
  <c r="AW525" i="22"/>
  <c r="AR599" i="22"/>
  <c r="AN887" i="22"/>
  <c r="V821" i="22"/>
  <c r="AY820" i="22"/>
  <c r="AM573" i="22"/>
  <c r="BF636" i="22"/>
  <c r="BB923" i="22"/>
  <c r="X873" i="22"/>
  <c r="AL586" i="22"/>
  <c r="AS942" i="22"/>
  <c r="BI881" i="22"/>
  <c r="AT605" i="22"/>
  <c r="AG543" i="22"/>
  <c r="AN681" i="22"/>
  <c r="AS842" i="22"/>
  <c r="BB789" i="22"/>
  <c r="AP701" i="22"/>
  <c r="P522" i="22"/>
  <c r="AN965" i="22"/>
  <c r="W831" i="22"/>
  <c r="AC945" i="22"/>
  <c r="AC880" i="22"/>
  <c r="P868" i="22"/>
  <c r="BF582" i="22"/>
  <c r="AC790" i="22"/>
  <c r="AN615" i="22"/>
  <c r="Q541" i="22"/>
  <c r="W859" i="22"/>
  <c r="AF799" i="22"/>
  <c r="Z983" i="22"/>
  <c r="V874" i="22"/>
  <c r="BK795" i="22"/>
  <c r="T583" i="22"/>
  <c r="AQ882" i="22"/>
  <c r="BH795" i="22"/>
  <c r="AI579" i="22"/>
  <c r="AX910" i="22"/>
  <c r="BB865" i="22"/>
  <c r="AH790" i="22"/>
  <c r="AD889" i="22"/>
  <c r="AF904" i="22"/>
  <c r="BF773" i="22"/>
  <c r="AL633" i="22"/>
  <c r="BG694" i="22"/>
  <c r="Z657" i="22"/>
  <c r="BC562" i="22"/>
  <c r="AJ848" i="22"/>
  <c r="AJ522" i="22"/>
  <c r="AJ815" i="22"/>
  <c r="BA726" i="22"/>
  <c r="BJ683" i="22"/>
  <c r="BJ709" i="22"/>
  <c r="AU639" i="22"/>
  <c r="BH556" i="22"/>
  <c r="BE741" i="22"/>
  <c r="AB698" i="22"/>
  <c r="AX526" i="22"/>
  <c r="AP531" i="22"/>
  <c r="S969" i="22"/>
  <c r="AW900" i="22"/>
  <c r="AT660" i="22"/>
  <c r="AS529" i="22"/>
  <c r="AF558" i="22"/>
  <c r="Z974" i="22"/>
  <c r="AX861" i="22"/>
  <c r="AR751" i="22"/>
  <c r="AZ732" i="22"/>
  <c r="AP643" i="22"/>
  <c r="R613" i="22"/>
  <c r="BC577" i="22"/>
  <c r="AQ561" i="22"/>
  <c r="BC552" i="22"/>
  <c r="AE742" i="22"/>
  <c r="AK540" i="22"/>
  <c r="R551" i="22"/>
  <c r="BK961" i="22"/>
  <c r="AV584" i="22"/>
  <c r="X860" i="22"/>
  <c r="AX676" i="22"/>
  <c r="AB582" i="22"/>
  <c r="AT769" i="22"/>
  <c r="AE533" i="22"/>
  <c r="BD662" i="22"/>
  <c r="BL698" i="22"/>
  <c r="AS759" i="22"/>
  <c r="BA759" i="22"/>
  <c r="Z960" i="22"/>
  <c r="AY761" i="22"/>
  <c r="AH664" i="22"/>
  <c r="BK1000" i="22"/>
  <c r="BB904" i="22"/>
  <c r="AV706" i="22"/>
  <c r="BB679" i="22"/>
  <c r="Q671" i="22"/>
  <c r="BK838" i="22"/>
  <c r="BI769" i="22"/>
  <c r="AN765" i="22"/>
  <c r="AH584" i="22"/>
  <c r="AZ977" i="22"/>
  <c r="AC944" i="22"/>
  <c r="AX752" i="22"/>
  <c r="Z832" i="22"/>
  <c r="AU737" i="22"/>
  <c r="AG813" i="22"/>
  <c r="S591" i="22"/>
  <c r="AM795" i="22"/>
  <c r="Q631" i="22"/>
  <c r="BG880" i="22"/>
  <c r="AT682" i="22"/>
  <c r="BL857" i="22"/>
  <c r="BL901" i="22"/>
  <c r="AI730" i="22"/>
  <c r="U866" i="22"/>
  <c r="Y680" i="22"/>
  <c r="BG947" i="22"/>
  <c r="AO562" i="22"/>
  <c r="BK970" i="22"/>
  <c r="Y649" i="22"/>
  <c r="AX938" i="22"/>
  <c r="AV835" i="22"/>
  <c r="BC851" i="22"/>
  <c r="W835" i="22"/>
  <c r="BC614" i="22"/>
  <c r="AK725" i="22"/>
  <c r="BA590" i="22"/>
  <c r="U965" i="22"/>
  <c r="AQ886" i="22"/>
  <c r="T860" i="22"/>
  <c r="AL965" i="22"/>
  <c r="BL761" i="22"/>
  <c r="BI603" i="22"/>
  <c r="AX998" i="22"/>
  <c r="AG983" i="22"/>
  <c r="BH880" i="22"/>
  <c r="BF824" i="22"/>
  <c r="AN730" i="22"/>
  <c r="BB813" i="22"/>
  <c r="AU890" i="22"/>
  <c r="BB793" i="22"/>
  <c r="AY715" i="22"/>
  <c r="AM622" i="22"/>
  <c r="AY650" i="22"/>
  <c r="AI632" i="22"/>
  <c r="BK616" i="22"/>
  <c r="BF628" i="22"/>
  <c r="R795" i="22"/>
  <c r="R903" i="22"/>
  <c r="AB888" i="22"/>
  <c r="AG772" i="22"/>
  <c r="W771" i="22"/>
  <c r="AL971" i="22"/>
  <c r="AF786" i="22"/>
  <c r="Z825" i="22"/>
  <c r="AF750" i="22"/>
  <c r="W646" i="22"/>
  <c r="AG990" i="22"/>
  <c r="AK986" i="22"/>
  <c r="BL738" i="22"/>
  <c r="V734" i="22"/>
  <c r="AQ923" i="22"/>
  <c r="O732" i="22"/>
  <c r="Z661" i="22"/>
  <c r="V571" i="22"/>
  <c r="AS963" i="22"/>
  <c r="AJ820" i="22"/>
  <c r="S594" i="22"/>
  <c r="Y781" i="22"/>
  <c r="V755" i="22"/>
  <c r="BA899" i="22"/>
  <c r="P957" i="22"/>
  <c r="U776" i="22"/>
  <c r="BJ753" i="22"/>
  <c r="AC701" i="22"/>
  <c r="BE691" i="22"/>
  <c r="BL965" i="22"/>
  <c r="BL915" i="22"/>
  <c r="BB761" i="22"/>
  <c r="BA768" i="22"/>
  <c r="AX816" i="22"/>
  <c r="R999" i="22"/>
  <c r="Y942" i="22"/>
  <c r="AK820" i="22"/>
  <c r="Y595" i="22"/>
  <c r="U880" i="22"/>
  <c r="AV853" i="22"/>
  <c r="U891" i="22"/>
  <c r="AA680" i="22"/>
  <c r="AP952" i="22"/>
  <c r="S726" i="22"/>
  <c r="AX947" i="22"/>
  <c r="AK927" i="22"/>
  <c r="AP989" i="22"/>
  <c r="AF947" i="22"/>
  <c r="BA756" i="22"/>
  <c r="AN926" i="22"/>
  <c r="S760" i="22"/>
  <c r="AU990" i="22"/>
  <c r="AP883" i="22"/>
  <c r="AB944" i="22"/>
  <c r="AA752" i="22"/>
  <c r="O724" i="22"/>
  <c r="AQ990" i="22"/>
  <c r="AY947" i="22"/>
  <c r="AJ953" i="22"/>
  <c r="AG959" i="22"/>
  <c r="P824" i="22"/>
  <c r="AM880" i="22"/>
  <c r="BF905" i="22"/>
  <c r="AS851" i="22"/>
  <c r="AI569" i="22"/>
  <c r="AP575" i="22"/>
  <c r="BL975" i="22"/>
  <c r="AH774" i="22"/>
  <c r="AK664" i="22"/>
  <c r="AJ965" i="22"/>
  <c r="V912" i="22"/>
  <c r="AM920" i="22"/>
  <c r="AN914" i="22"/>
  <c r="AH870" i="22"/>
  <c r="AL865" i="22"/>
  <c r="AZ790" i="22"/>
  <c r="AU822" i="22"/>
  <c r="AI752" i="22"/>
  <c r="AT757" i="22"/>
  <c r="Q890" i="22"/>
  <c r="BB666" i="22"/>
  <c r="S891" i="22"/>
  <c r="BG819" i="22"/>
  <c r="Y604" i="22"/>
  <c r="AE962" i="22"/>
  <c r="X933" i="22"/>
  <c r="S729" i="22"/>
  <c r="AX721" i="22"/>
  <c r="AF733" i="22"/>
  <c r="AM642" i="22"/>
  <c r="AH606" i="22"/>
  <c r="R606" i="22"/>
  <c r="T840" i="22"/>
  <c r="AQ862" i="22"/>
  <c r="BK813" i="22"/>
  <c r="V806" i="22"/>
  <c r="AI717" i="22"/>
  <c r="AI649" i="22"/>
  <c r="AA899" i="22"/>
  <c r="BA863" i="22"/>
  <c r="BE953" i="22"/>
  <c r="AP859" i="22"/>
  <c r="AH958" i="22"/>
  <c r="AQ958" i="22"/>
  <c r="AS811" i="22"/>
  <c r="AP774" i="22"/>
  <c r="AD936" i="22"/>
  <c r="BA925" i="22"/>
  <c r="AT675" i="22"/>
  <c r="R921" i="22"/>
  <c r="W900" i="22"/>
  <c r="BA831" i="22"/>
  <c r="BE697" i="22"/>
  <c r="BD950" i="22"/>
  <c r="BL767" i="22"/>
  <c r="AX982" i="22"/>
  <c r="AF827" i="22"/>
  <c r="AU712" i="22"/>
  <c r="AY841" i="22"/>
  <c r="AI714" i="22"/>
  <c r="AA579" i="22"/>
  <c r="AR922" i="22"/>
  <c r="AW710" i="22"/>
  <c r="AV703" i="22"/>
  <c r="O817" i="22"/>
  <c r="AS680" i="22"/>
  <c r="AG975" i="22"/>
  <c r="Q776" i="22"/>
  <c r="AN888" i="22"/>
  <c r="AT767" i="22"/>
  <c r="AG718" i="22"/>
  <c r="BF947" i="22"/>
  <c r="BE779" i="22"/>
  <c r="X715" i="22"/>
  <c r="O612" i="22"/>
  <c r="BA605" i="22"/>
  <c r="AK767" i="22"/>
  <c r="BC655" i="22"/>
  <c r="W984" i="22"/>
  <c r="BA946" i="22"/>
  <c r="V940" i="22"/>
  <c r="BG832" i="22"/>
  <c r="O770" i="22"/>
  <c r="BJ735" i="22"/>
  <c r="W583" i="22"/>
  <c r="X976" i="22"/>
  <c r="AZ803" i="22"/>
  <c r="AY984" i="22"/>
  <c r="Y907" i="22"/>
  <c r="AL843" i="22"/>
  <c r="BL864" i="22"/>
  <c r="AC804" i="22"/>
  <c r="W608" i="22"/>
  <c r="AT983" i="22"/>
  <c r="AH918" i="22"/>
  <c r="AB966" i="22"/>
  <c r="BD848" i="22"/>
  <c r="Q857" i="22"/>
  <c r="BK787" i="22"/>
  <c r="BC935" i="22"/>
  <c r="AS655" i="22"/>
  <c r="AG935" i="22"/>
  <c r="S626" i="22"/>
  <c r="BC883" i="22"/>
  <c r="BG687" i="22"/>
  <c r="R609" i="22"/>
  <c r="AL915" i="22"/>
  <c r="AP745" i="22"/>
  <c r="BJ717" i="22"/>
  <c r="AQ925" i="22"/>
  <c r="AY769" i="22"/>
  <c r="AX889" i="22"/>
  <c r="V879" i="22"/>
  <c r="O857" i="22"/>
  <c r="AY788" i="22"/>
  <c r="AW662" i="22"/>
  <c r="AD705" i="22"/>
  <c r="BI692" i="22"/>
  <c r="BH927" i="22"/>
  <c r="T816" i="22"/>
  <c r="S995" i="22"/>
  <c r="BJ904" i="22"/>
  <c r="Z775" i="22"/>
  <c r="AM709" i="22"/>
  <c r="AH706" i="22"/>
  <c r="AA585" i="22"/>
  <c r="AY815" i="22"/>
  <c r="X838" i="22"/>
  <c r="AF895" i="22"/>
  <c r="AU675" i="22"/>
  <c r="BI696" i="22"/>
  <c r="BK964" i="22"/>
  <c r="BC806" i="22"/>
  <c r="AX858" i="22"/>
  <c r="BL729" i="22"/>
  <c r="AY749" i="22"/>
  <c r="AL583" i="22"/>
  <c r="AA943" i="22"/>
  <c r="BL850" i="22"/>
  <c r="AQ919" i="22"/>
  <c r="X986" i="22"/>
  <c r="AY892" i="22"/>
  <c r="BL825" i="22"/>
  <c r="AC884" i="22"/>
  <c r="AX864" i="22"/>
  <c r="AC851" i="22"/>
  <c r="AF715" i="22"/>
  <c r="AH744" i="22"/>
  <c r="AY687" i="22"/>
  <c r="BH882" i="22"/>
  <c r="BB829" i="22"/>
  <c r="BJ750" i="22"/>
  <c r="AR963" i="22"/>
  <c r="AN980" i="22"/>
  <c r="AW596" i="22"/>
  <c r="AZ844" i="22"/>
  <c r="AQ836" i="22"/>
  <c r="AL900" i="22"/>
  <c r="AW787" i="22"/>
  <c r="AH792" i="22"/>
  <c r="BD928" i="22"/>
  <c r="AA657" i="22"/>
  <c r="O870" i="22"/>
  <c r="BB834" i="22"/>
  <c r="AY582" i="22"/>
  <c r="BJ652" i="22"/>
  <c r="BA651" i="22"/>
  <c r="BA564" i="22"/>
  <c r="X728" i="22"/>
  <c r="Q736" i="22"/>
  <c r="BB951" i="22"/>
  <c r="AK870" i="22"/>
  <c r="BD894" i="22"/>
  <c r="AU615" i="22"/>
  <c r="AW736" i="22"/>
  <c r="V860" i="22"/>
  <c r="BB769" i="22"/>
  <c r="AA997" i="22"/>
  <c r="S904" i="22"/>
  <c r="AG883" i="22"/>
  <c r="W681" i="22"/>
  <c r="AY823" i="22"/>
  <c r="Q911" i="22"/>
  <c r="U717" i="22"/>
  <c r="BJ638" i="22"/>
  <c r="AP606" i="22"/>
  <c r="AH594" i="22"/>
  <c r="Y658" i="22"/>
  <c r="BI588" i="22"/>
  <c r="AL750" i="22"/>
  <c r="AQ693" i="22"/>
  <c r="Q593" i="22"/>
  <c r="AW815" i="22"/>
  <c r="AG593" i="22"/>
  <c r="AZ846" i="22"/>
  <c r="AE622" i="22"/>
  <c r="AE986" i="22"/>
  <c r="W724" i="22"/>
  <c r="BB936" i="22"/>
  <c r="AG850" i="22"/>
  <c r="AL809" i="22"/>
  <c r="S676" i="22"/>
  <c r="BJ617" i="22"/>
  <c r="T845" i="22"/>
  <c r="AX872" i="22"/>
  <c r="W622" i="22"/>
  <c r="AQ852" i="22"/>
  <c r="Q753" i="22"/>
  <c r="AK743" i="22"/>
  <c r="U693" i="22"/>
  <c r="BH762" i="22"/>
  <c r="AG632" i="22"/>
  <c r="X992" i="22"/>
  <c r="P797" i="22"/>
  <c r="BG750" i="22"/>
  <c r="BC603" i="22"/>
  <c r="AS930" i="22"/>
  <c r="U803" i="22"/>
  <c r="BK631" i="22"/>
  <c r="BB788" i="22"/>
  <c r="AX589" i="22"/>
  <c r="BJ583" i="22"/>
  <c r="AF756" i="22"/>
  <c r="X727" i="22"/>
  <c r="BI996" i="22"/>
  <c r="AY929" i="22"/>
  <c r="AC858" i="22"/>
  <c r="P918" i="22"/>
  <c r="AM723" i="22"/>
  <c r="AL630" i="22"/>
  <c r="AE681" i="22"/>
  <c r="AP986" i="22"/>
  <c r="AW963" i="22"/>
  <c r="BG895" i="22"/>
  <c r="BJ899" i="22"/>
  <c r="O753" i="22"/>
  <c r="AX732" i="22"/>
  <c r="Z731" i="22"/>
  <c r="AS616" i="22"/>
  <c r="T931" i="22"/>
  <c r="BL725" i="22"/>
  <c r="BA709" i="22"/>
  <c r="AS645" i="22"/>
  <c r="W643" i="22"/>
  <c r="O640" i="22"/>
  <c r="AO585" i="22"/>
  <c r="AQ860" i="22"/>
  <c r="X757" i="22"/>
  <c r="BA684" i="22"/>
  <c r="AD827" i="22"/>
  <c r="AZ789" i="22"/>
  <c r="BL778" i="22"/>
  <c r="W632" i="22"/>
  <c r="U757" i="22"/>
  <c r="AC670" i="22"/>
  <c r="BL904" i="22"/>
  <c r="AK950" i="22"/>
  <c r="AL968" i="22"/>
  <c r="BB952" i="22"/>
  <c r="BD945" i="22"/>
  <c r="AR760" i="22"/>
  <c r="O708" i="22"/>
  <c r="AC669" i="22"/>
  <c r="BA771" i="22"/>
  <c r="AG667" i="22"/>
  <c r="AO567" i="22"/>
  <c r="S947" i="22"/>
  <c r="Y992" i="22"/>
  <c r="X853" i="22"/>
  <c r="AY695" i="22"/>
  <c r="S587" i="22"/>
  <c r="AI567" i="22"/>
  <c r="BB572" i="22"/>
  <c r="AO687" i="22"/>
  <c r="AZ794" i="22"/>
  <c r="BG578" i="22"/>
  <c r="AQ733" i="22"/>
  <c r="S597" i="22"/>
  <c r="BE813" i="22"/>
  <c r="AS858" i="22"/>
  <c r="AX644" i="22"/>
  <c r="BD871" i="22"/>
  <c r="BK765" i="22"/>
  <c r="AH739" i="22"/>
  <c r="AG636" i="22"/>
  <c r="BI922" i="22"/>
  <c r="AN874" i="22"/>
  <c r="AK689" i="22"/>
  <c r="AU984" i="22"/>
  <c r="W572" i="22"/>
  <c r="BC995" i="22"/>
  <c r="AH574" i="22"/>
  <c r="AC946" i="22"/>
  <c r="AB746" i="22"/>
  <c r="BF653" i="22"/>
  <c r="BG927" i="22"/>
  <c r="BL886" i="22"/>
  <c r="AM789" i="22"/>
  <c r="S763" i="22"/>
  <c r="AJ799" i="22"/>
  <c r="AS709" i="22"/>
  <c r="BD867" i="22"/>
  <c r="W759" i="22"/>
  <c r="AR703" i="22"/>
  <c r="BK991" i="22"/>
  <c r="BB628" i="22"/>
  <c r="AS944" i="22"/>
  <c r="AW626" i="22"/>
  <c r="BI581" i="22"/>
  <c r="AE917" i="22"/>
  <c r="BI569" i="22"/>
  <c r="AD987" i="22"/>
  <c r="S690" i="22"/>
  <c r="AY614" i="22"/>
  <c r="AT826" i="22"/>
  <c r="AZ813" i="22"/>
  <c r="AJ805" i="22"/>
  <c r="R867" i="22"/>
  <c r="AU565" i="22"/>
  <c r="AC604" i="22"/>
  <c r="AE737" i="22"/>
  <c r="BE899" i="22"/>
  <c r="X852" i="22"/>
  <c r="AM825" i="22"/>
  <c r="AW890" i="22"/>
  <c r="R708" i="22"/>
  <c r="AH707" i="22"/>
  <c r="AY994" i="22"/>
  <c r="X888" i="22"/>
  <c r="P852" i="22"/>
  <c r="AF777" i="22"/>
  <c r="AE746" i="22"/>
  <c r="AO978" i="22"/>
  <c r="R878" i="22"/>
  <c r="W686" i="22"/>
  <c r="AX614" i="22"/>
  <c r="R970" i="22"/>
  <c r="AG997" i="22"/>
  <c r="Q934" i="22"/>
  <c r="BL871" i="22"/>
  <c r="AU868" i="22"/>
  <c r="AD875" i="22"/>
  <c r="AI988" i="22"/>
  <c r="S911" i="22"/>
  <c r="AP610" i="22"/>
  <c r="AS897" i="22"/>
  <c r="AI697" i="22"/>
  <c r="R971" i="22"/>
  <c r="AD930" i="22"/>
  <c r="BB889" i="22"/>
  <c r="R725" i="22"/>
  <c r="V889" i="22"/>
  <c r="AO570" i="22"/>
  <c r="AI794" i="22"/>
  <c r="BC734" i="22"/>
  <c r="AM620" i="22"/>
  <c r="R627" i="22"/>
  <c r="AO807" i="22"/>
  <c r="AL909" i="22"/>
  <c r="O960" i="22"/>
  <c r="V774" i="22"/>
  <c r="AU692" i="22"/>
  <c r="Q630" i="22"/>
  <c r="AP870" i="22"/>
  <c r="BA870" i="22"/>
  <c r="AE741" i="22"/>
  <c r="AO897" i="22"/>
  <c r="AQ829" i="22"/>
  <c r="AQ801" i="22"/>
  <c r="BK771" i="22"/>
  <c r="AE919" i="22"/>
  <c r="AF842" i="22"/>
  <c r="AA607" i="22"/>
  <c r="BH921" i="22"/>
  <c r="BL736" i="22"/>
  <c r="AU726" i="22"/>
  <c r="AY677" i="22"/>
  <c r="BF624" i="22"/>
  <c r="V594" i="22"/>
  <c r="BB979" i="22"/>
  <c r="BD765" i="22"/>
  <c r="AU977" i="22"/>
  <c r="BA911" i="22"/>
  <c r="AH860" i="22"/>
  <c r="BJ782" i="22"/>
  <c r="V573" i="22"/>
  <c r="BG967" i="22"/>
  <c r="BB899" i="22"/>
  <c r="AM871" i="22"/>
  <c r="AN781" i="22"/>
  <c r="BF720" i="22"/>
  <c r="AE633" i="22"/>
  <c r="BB583" i="22"/>
  <c r="AR882" i="22"/>
  <c r="AA773" i="22"/>
  <c r="AP981" i="22"/>
  <c r="AB977" i="22"/>
  <c r="O646" i="22"/>
  <c r="AO823" i="22"/>
  <c r="Q737" i="22"/>
  <c r="BF638" i="22"/>
  <c r="AC605" i="22"/>
  <c r="BK904" i="22"/>
  <c r="V598" i="22"/>
  <c r="T793" i="22"/>
  <c r="BE844" i="22"/>
  <c r="BB695" i="22"/>
  <c r="R957" i="22"/>
  <c r="Z916" i="22"/>
  <c r="BF900" i="22"/>
  <c r="AI847" i="22"/>
  <c r="AL854" i="22"/>
  <c r="BJ837" i="22"/>
  <c r="AI778" i="22"/>
  <c r="BB949" i="22"/>
  <c r="BI858" i="22"/>
  <c r="Q754" i="22"/>
  <c r="AT910" i="22"/>
  <c r="O588" i="22"/>
  <c r="BG892" i="22"/>
  <c r="AY930" i="22"/>
  <c r="BH816" i="22"/>
  <c r="R648" i="22"/>
  <c r="AT805" i="22"/>
  <c r="BJ729" i="22"/>
  <c r="AK651" i="22"/>
  <c r="AI531" i="22"/>
  <c r="BK534" i="22"/>
  <c r="AU538" i="22"/>
  <c r="AQ539" i="22"/>
  <c r="AY540" i="22"/>
  <c r="BG540" i="22"/>
  <c r="O541" i="22"/>
  <c r="BK541" i="22"/>
  <c r="BG546" i="22"/>
  <c r="AM547" i="22"/>
  <c r="AU547" i="22"/>
  <c r="W549" i="22"/>
  <c r="S554" i="22"/>
  <c r="AA556" i="22"/>
  <c r="AY559" i="22"/>
  <c r="O944" i="22"/>
  <c r="AE628" i="22"/>
  <c r="AP562" i="22"/>
  <c r="AF591" i="22"/>
  <c r="AZ600" i="22"/>
  <c r="BD600" i="22"/>
  <c r="AB602" i="22"/>
  <c r="AR608" i="22"/>
  <c r="AB619" i="22"/>
  <c r="T624" i="22"/>
  <c r="BH626" i="22"/>
  <c r="Z668" i="22"/>
  <c r="T667" i="22"/>
  <c r="AZ675" i="22"/>
  <c r="O703" i="22"/>
  <c r="AF699" i="22"/>
  <c r="AK704" i="22"/>
  <c r="BA757" i="22"/>
  <c r="BF917" i="22"/>
  <c r="BD519" i="22"/>
  <c r="BH521" i="22"/>
  <c r="X522" i="22"/>
  <c r="AZ526" i="22"/>
  <c r="P527" i="22"/>
  <c r="AJ534" i="22"/>
  <c r="AR537" i="22"/>
  <c r="BL539" i="22"/>
  <c r="BH540" i="22"/>
  <c r="BD541" i="22"/>
  <c r="X542" i="22"/>
  <c r="AR543" i="22"/>
  <c r="AF544" i="22"/>
  <c r="BD545" i="22"/>
  <c r="AV549" i="22"/>
  <c r="X553" i="22"/>
  <c r="AJ554" i="22"/>
  <c r="AF903" i="22"/>
  <c r="Y817" i="22"/>
  <c r="X562" i="22"/>
  <c r="BK938" i="22"/>
  <c r="AA611" i="22"/>
  <c r="AL566" i="22"/>
  <c r="AV573" i="22"/>
  <c r="BK669" i="22"/>
  <c r="AJ595" i="22"/>
  <c r="AZ611" i="22"/>
  <c r="AJ613" i="22"/>
  <c r="P615" i="22"/>
  <c r="AZ618" i="22"/>
  <c r="AR621" i="22"/>
  <c r="AR629" i="22"/>
  <c r="AZ633" i="22"/>
  <c r="AV642" i="22"/>
  <c r="BH646" i="22"/>
  <c r="AF655" i="22"/>
  <c r="BL657" i="22"/>
  <c r="AZ665" i="22"/>
  <c r="BL668" i="22"/>
  <c r="X676" i="22"/>
  <c r="X680" i="22"/>
  <c r="BH693" i="22"/>
  <c r="AW712" i="22"/>
  <c r="AO761" i="22"/>
  <c r="AS762" i="22"/>
  <c r="Y521" i="22"/>
  <c r="BI522" i="22"/>
  <c r="BA523" i="22"/>
  <c r="BA533" i="22"/>
  <c r="AC534" i="22"/>
  <c r="AO535" i="22"/>
  <c r="BE537" i="22"/>
  <c r="AG538" i="22"/>
  <c r="BI540" i="22"/>
  <c r="Q542" i="22"/>
  <c r="AO542" i="22"/>
  <c r="Y553" i="22"/>
  <c r="AC553" i="22"/>
  <c r="AG560" i="22"/>
  <c r="BH949" i="22"/>
  <c r="BB841" i="22"/>
  <c r="AA793" i="22"/>
  <c r="BD569" i="22"/>
  <c r="BL591" i="22"/>
  <c r="AF597" i="22"/>
  <c r="AJ618" i="22"/>
  <c r="AZ619" i="22"/>
  <c r="AJ625" i="22"/>
  <c r="AR630" i="22"/>
  <c r="Q687" i="22"/>
  <c r="T642" i="22"/>
  <c r="BA687" i="22"/>
  <c r="AZ654" i="22"/>
  <c r="T659" i="22"/>
  <c r="X677" i="22"/>
  <c r="AJ677" i="22"/>
  <c r="X685" i="22"/>
  <c r="AC630" i="22"/>
  <c r="AW658" i="22"/>
  <c r="BE665" i="22"/>
  <c r="BE680" i="22"/>
  <c r="BA693" i="22"/>
  <c r="AG700" i="22"/>
  <c r="T704" i="22"/>
  <c r="O945" i="22"/>
  <c r="W977" i="22"/>
  <c r="AW828" i="22"/>
  <c r="AR978" i="22"/>
  <c r="X763" i="22"/>
  <c r="W909" i="22"/>
  <c r="BI997" i="22"/>
  <c r="AX815" i="22"/>
  <c r="AN872" i="22"/>
  <c r="AB791" i="22"/>
  <c r="AW825" i="22"/>
  <c r="AJ713" i="22"/>
  <c r="AD843" i="22"/>
  <c r="BH731" i="22"/>
  <c r="AG954" i="22"/>
  <c r="AH869" i="22"/>
  <c r="AM924" i="22"/>
  <c r="BG800" i="22"/>
  <c r="AX909" i="22"/>
  <c r="AJ864" i="22"/>
  <c r="BK974" i="22"/>
  <c r="BB927" i="22"/>
  <c r="T795" i="22"/>
  <c r="BE842" i="22"/>
  <c r="BA834" i="22"/>
  <c r="AR907" i="22"/>
  <c r="AQ798" i="22"/>
  <c r="AS982" i="22"/>
  <c r="BK885" i="22"/>
  <c r="BB909" i="22"/>
  <c r="R908" i="22"/>
  <c r="Y973" i="22"/>
  <c r="AZ862" i="22"/>
  <c r="BF916" i="22"/>
  <c r="AP712" i="22"/>
  <c r="AD598" i="22"/>
  <c r="BL876" i="22"/>
  <c r="BI832" i="22"/>
  <c r="AH603" i="22"/>
  <c r="S768" i="22"/>
  <c r="Z718" i="22"/>
  <c r="BG983" i="22"/>
  <c r="AD907" i="22"/>
  <c r="AM759" i="22"/>
  <c r="AQ973" i="22"/>
  <c r="Y986" i="22"/>
  <c r="AJ917" i="22"/>
  <c r="AJ972" i="22"/>
  <c r="BJ913" i="22"/>
  <c r="AH783" i="22"/>
  <c r="AW956" i="22"/>
  <c r="O896" i="22"/>
  <c r="AH894" i="22"/>
  <c r="BI789" i="22"/>
  <c r="AU830" i="22"/>
  <c r="BE940" i="22"/>
  <c r="V887" i="22"/>
  <c r="AH874" i="22"/>
  <c r="AX944" i="22"/>
  <c r="U948" i="22"/>
  <c r="Y858" i="22"/>
  <c r="P737" i="22"/>
  <c r="AX624" i="22"/>
  <c r="BB624" i="22"/>
  <c r="AM824" i="22"/>
  <c r="AX955" i="22"/>
  <c r="AZ721" i="22"/>
  <c r="AY718" i="22"/>
  <c r="AI997" i="22"/>
  <c r="BI937" i="22"/>
  <c r="BJ828" i="22"/>
  <c r="AK827" i="22"/>
  <c r="AW906" i="22"/>
  <c r="AL634" i="22"/>
  <c r="AD637" i="22"/>
  <c r="AG864" i="22"/>
  <c r="X759" i="22"/>
  <c r="BB753" i="22"/>
  <c r="AP934" i="22"/>
  <c r="V739" i="22"/>
  <c r="P901" i="22"/>
  <c r="AL841" i="22"/>
  <c r="AU788" i="22"/>
  <c r="W970" i="22"/>
  <c r="AA909" i="22"/>
  <c r="P922" i="22"/>
  <c r="AZ837" i="22"/>
  <c r="AA837" i="22"/>
  <c r="AJ794" i="22"/>
  <c r="BJ651" i="22"/>
  <c r="V918" i="22"/>
  <c r="AT835" i="22"/>
  <c r="BA929" i="22"/>
  <c r="U800" i="22"/>
  <c r="AP958" i="22"/>
  <c r="BJ935" i="22"/>
  <c r="AM751" i="22"/>
  <c r="AJ968" i="22"/>
  <c r="BI823" i="22"/>
  <c r="AM792" i="22"/>
  <c r="AL838" i="22"/>
  <c r="AP758" i="22"/>
  <c r="AT944" i="22"/>
  <c r="BF909" i="22"/>
  <c r="BH969" i="22"/>
  <c r="AD832" i="22"/>
  <c r="Z771" i="22"/>
  <c r="AI908" i="22"/>
  <c r="U998" i="22"/>
  <c r="AO845" i="22"/>
  <c r="AJ756" i="22"/>
  <c r="AQ765" i="22"/>
  <c r="BC999" i="22"/>
  <c r="AQ794" i="22"/>
  <c r="AO977" i="22"/>
  <c r="AI965" i="22"/>
  <c r="R846" i="22"/>
  <c r="BD716" i="22"/>
  <c r="AI949" i="22"/>
  <c r="P829" i="22"/>
  <c r="BK856" i="22"/>
  <c r="BB920" i="22"/>
  <c r="BB827" i="22"/>
  <c r="AB765" i="22"/>
  <c r="AL719" i="22"/>
  <c r="AH703" i="22"/>
  <c r="AF952" i="22"/>
  <c r="AA789" i="22"/>
  <c r="AN938" i="22"/>
  <c r="U768" i="22"/>
  <c r="AA784" i="22"/>
  <c r="AB753" i="22"/>
  <c r="W716" i="22"/>
  <c r="Z999" i="22"/>
  <c r="BI811" i="22"/>
  <c r="P771" i="22"/>
  <c r="U992" i="22"/>
  <c r="BI919" i="22"/>
  <c r="AX700" i="22"/>
  <c r="AM961" i="22"/>
  <c r="AA737" i="22"/>
  <c r="U728" i="22"/>
  <c r="AG764" i="22"/>
  <c r="AA798" i="22"/>
  <c r="AT806" i="22"/>
  <c r="W736" i="22"/>
  <c r="S593" i="22"/>
  <c r="AY615" i="22"/>
  <c r="W645" i="22"/>
  <c r="BG648" i="22"/>
  <c r="AU653" i="22"/>
  <c r="AE686" i="22"/>
  <c r="BG691" i="22"/>
  <c r="BG696" i="22"/>
  <c r="AJ704" i="22"/>
  <c r="BJ771" i="22"/>
  <c r="BB792" i="22"/>
  <c r="P915" i="22"/>
  <c r="AH741" i="22"/>
  <c r="V953" i="22"/>
  <c r="AM937" i="22"/>
  <c r="AI866" i="22"/>
  <c r="AX905" i="22"/>
  <c r="AK857" i="22"/>
  <c r="AF994" i="22"/>
  <c r="AC955" i="22"/>
  <c r="BH885" i="22"/>
  <c r="V977" i="22"/>
  <c r="BD837" i="22"/>
  <c r="AT854" i="22"/>
  <c r="Z726" i="22"/>
  <c r="AX891" i="22"/>
  <c r="AL877" i="22"/>
  <c r="AH882" i="22"/>
  <c r="BF859" i="22"/>
  <c r="AD735" i="22"/>
  <c r="AR784" i="22"/>
  <c r="AQ788" i="22"/>
  <c r="BK916" i="22"/>
  <c r="V920" i="22"/>
  <c r="X905" i="22"/>
  <c r="BE826" i="22"/>
  <c r="BK784" i="22"/>
  <c r="W880" i="22"/>
  <c r="T781" i="22"/>
  <c r="AE840" i="22"/>
  <c r="AM835" i="22"/>
  <c r="AC990" i="22"/>
  <c r="AI901" i="22"/>
  <c r="Y814" i="22"/>
  <c r="S994" i="22"/>
  <c r="BF964" i="22"/>
  <c r="BH783" i="22"/>
  <c r="Z908" i="22"/>
  <c r="V830" i="22"/>
  <c r="AA968" i="22"/>
  <c r="AV950" i="22"/>
  <c r="Y898" i="22"/>
  <c r="AU831" i="22"/>
  <c r="BD832" i="22"/>
  <c r="Z755" i="22"/>
  <c r="AI855" i="22"/>
  <c r="Y972" i="22"/>
  <c r="BD766" i="22"/>
  <c r="BG952" i="22"/>
  <c r="AV932" i="22"/>
  <c r="BH860" i="22"/>
  <c r="AH761" i="22"/>
  <c r="AX954" i="22"/>
  <c r="AO917" i="22"/>
  <c r="Q904" i="22"/>
  <c r="AB858" i="22"/>
  <c r="AA841" i="22"/>
  <c r="BD995" i="22"/>
  <c r="AX818" i="22"/>
  <c r="AB789" i="22"/>
  <c r="AA948" i="22"/>
  <c r="AK938" i="22"/>
  <c r="AI728" i="22"/>
  <c r="BH915" i="22"/>
  <c r="BI791" i="22"/>
  <c r="AU853" i="22"/>
  <c r="AI878" i="22"/>
  <c r="AU769" i="22"/>
  <c r="BK894" i="22"/>
  <c r="AP837" i="22"/>
  <c r="AA886" i="22"/>
  <c r="AF968" i="22"/>
  <c r="Y914" i="22"/>
  <c r="AA990" i="22"/>
  <c r="BD904" i="22"/>
  <c r="AY767" i="22"/>
  <c r="W954" i="22"/>
  <c r="Q798" i="22"/>
  <c r="AA877" i="22"/>
  <c r="S929" i="22"/>
  <c r="AY926" i="22"/>
  <c r="AR893" i="22"/>
  <c r="AK846" i="22"/>
  <c r="AJ737" i="22"/>
  <c r="AF741" i="22"/>
  <c r="BD756" i="22"/>
  <c r="U951" i="22"/>
  <c r="BB922" i="22"/>
  <c r="AA907" i="22"/>
  <c r="AN989" i="22"/>
  <c r="AD997" i="22"/>
  <c r="BE950" i="22"/>
  <c r="AU916" i="22"/>
  <c r="X893" i="22"/>
  <c r="AR948" i="22"/>
  <c r="BI783" i="22"/>
  <c r="AQ994" i="22"/>
  <c r="AC995" i="22"/>
  <c r="AT821" i="22"/>
  <c r="R922" i="22"/>
  <c r="AL963" i="22"/>
  <c r="U973" i="22"/>
  <c r="BF930" i="22"/>
  <c r="AK936" i="22"/>
  <c r="AR848" i="22"/>
  <c r="BI907" i="22"/>
  <c r="Q947" i="22"/>
  <c r="BI923" i="22"/>
  <c r="Z872" i="22"/>
  <c r="S892" i="22"/>
  <c r="AE978" i="22"/>
  <c r="AT988" i="22"/>
  <c r="BD973" i="22"/>
  <c r="AN975" i="22"/>
  <c r="AC900" i="22"/>
  <c r="R982" i="22"/>
  <c r="O887" i="22"/>
  <c r="Z982" i="22"/>
  <c r="AV998" i="22"/>
  <c r="AX987" i="22"/>
  <c r="AQ929" i="22"/>
  <c r="AP927" i="22"/>
  <c r="AW918" i="22"/>
  <c r="S941" i="22"/>
  <c r="BJ950" i="22"/>
  <c r="AX925" i="22"/>
  <c r="BE985" i="22"/>
  <c r="BI898" i="22"/>
  <c r="P939" i="22"/>
  <c r="AX869" i="22"/>
  <c r="BG996" i="22"/>
  <c r="W959" i="22"/>
  <c r="AO1001" i="22"/>
  <c r="AV986" i="22"/>
  <c r="BD976" i="22"/>
  <c r="AU908" i="22"/>
  <c r="AE875" i="22"/>
  <c r="BA941" i="22"/>
  <c r="AN828" i="22"/>
  <c r="BH831" i="22"/>
  <c r="W906" i="22"/>
  <c r="V943" i="22"/>
  <c r="P989" i="22"/>
  <c r="AH903" i="22"/>
  <c r="AI992" i="22"/>
  <c r="AW965" i="22"/>
  <c r="AR911" i="22"/>
  <c r="AR989" i="22"/>
  <c r="BA999" i="22"/>
  <c r="AT999" i="22"/>
  <c r="AC971" i="22"/>
  <c r="AV996" i="22"/>
  <c r="R965" i="22"/>
  <c r="BC954" i="22"/>
  <c r="AL982" i="22"/>
  <c r="AU953" i="22"/>
  <c r="BH990" i="22"/>
  <c r="AP959" i="22"/>
  <c r="AB979" i="22"/>
  <c r="X977" i="22"/>
  <c r="BH978" i="22"/>
  <c r="R991" i="22"/>
  <c r="BE975" i="22"/>
  <c r="R966" i="22"/>
  <c r="AL987" i="22"/>
  <c r="Q980" i="22"/>
  <c r="BF981" i="22"/>
  <c r="BF991" i="22"/>
  <c r="S989" i="22"/>
  <c r="BJ973" i="22"/>
  <c r="AZ1001" i="22"/>
  <c r="BF995" i="22"/>
  <c r="BB984" i="22"/>
  <c r="AO992" i="22"/>
  <c r="AP995" i="22"/>
  <c r="AL1001" i="22"/>
  <c r="AF992" i="22"/>
  <c r="AJ988" i="22"/>
  <c r="AK969" i="22"/>
  <c r="U990" i="22"/>
  <c r="AG971" i="22"/>
  <c r="BF970" i="22"/>
  <c r="V978" i="22"/>
  <c r="BE971" i="22"/>
  <c r="Z968" i="22"/>
  <c r="AL990" i="22"/>
  <c r="BB978" i="22"/>
  <c r="AV987" i="22"/>
  <c r="AJ982" i="22"/>
  <c r="BL985" i="22"/>
  <c r="BE999" i="22"/>
  <c r="BL986" i="22"/>
  <c r="AO987" i="22"/>
  <c r="AV978" i="22"/>
  <c r="AQ981" i="22"/>
  <c r="AZ988" i="22"/>
  <c r="BG1000" i="22"/>
  <c r="AA994" i="22"/>
  <c r="BD999" i="22"/>
  <c r="AC999" i="22"/>
  <c r="O986" i="22"/>
  <c r="AI987" i="22"/>
  <c r="BK995" i="22"/>
  <c r="X998" i="22"/>
  <c r="AQ997" i="22"/>
  <c r="AF1000" i="22"/>
  <c r="P996" i="22"/>
  <c r="AX990" i="22"/>
  <c r="BA1000" i="22"/>
  <c r="Y980" i="22"/>
  <c r="AV993" i="22"/>
  <c r="AM997" i="22"/>
  <c r="AU994" i="22"/>
  <c r="AN996" i="22"/>
  <c r="BK1001" i="22"/>
  <c r="O988" i="22"/>
  <c r="AY997" i="22"/>
  <c r="T1000" i="22"/>
  <c r="BC997" i="22"/>
  <c r="O1000" i="22"/>
  <c r="BA6" i="6"/>
  <c r="BP6" i="6"/>
  <c r="BR118" i="6"/>
  <c r="BQ118" i="6"/>
  <c r="BR110" i="6"/>
  <c r="BQ110" i="6"/>
  <c r="BR66" i="6"/>
  <c r="BQ66" i="6"/>
  <c r="BQ46" i="6"/>
  <c r="BR46" i="6"/>
  <c r="BR22" i="6"/>
  <c r="BQ22" i="6"/>
  <c r="BR123" i="6"/>
  <c r="BQ123" i="6"/>
  <c r="BQ147" i="6"/>
  <c r="BR147" i="6"/>
  <c r="BQ187" i="6"/>
  <c r="BR187" i="6"/>
  <c r="BR195" i="6"/>
  <c r="BQ195" i="6"/>
  <c r="BR221" i="6"/>
  <c r="BQ221" i="6"/>
  <c r="BR241" i="6"/>
  <c r="BQ241" i="6"/>
  <c r="BQ255" i="6"/>
  <c r="BR255" i="6"/>
  <c r="BQ263" i="6"/>
  <c r="BR263" i="6"/>
  <c r="BQ299" i="6"/>
  <c r="BR299" i="6"/>
  <c r="BQ307" i="6"/>
  <c r="BR307" i="6"/>
  <c r="BQ323" i="6"/>
  <c r="BR323" i="6"/>
  <c r="BQ325" i="6"/>
  <c r="BR325" i="6"/>
  <c r="BQ335" i="6"/>
  <c r="BR335" i="6"/>
  <c r="BQ339" i="6"/>
  <c r="BR339" i="6"/>
  <c r="BR357" i="6"/>
  <c r="BQ357" i="6"/>
  <c r="BQ361" i="6"/>
  <c r="BR361" i="6"/>
  <c r="BR367" i="6"/>
  <c r="BQ367" i="6"/>
  <c r="BQ373" i="6"/>
  <c r="BR373" i="6"/>
  <c r="BQ377" i="6"/>
  <c r="BR377" i="6"/>
  <c r="BR381" i="6"/>
  <c r="BQ381" i="6"/>
  <c r="BR383" i="6"/>
  <c r="BQ383" i="6"/>
  <c r="BR387" i="6"/>
  <c r="BQ387" i="6"/>
  <c r="BQ389" i="6"/>
  <c r="BR389" i="6"/>
  <c r="BQ391" i="6"/>
  <c r="BR391" i="6"/>
  <c r="BR407" i="6"/>
  <c r="BQ407" i="6"/>
  <c r="BQ411" i="6"/>
  <c r="BR411" i="6"/>
  <c r="BQ417" i="6"/>
  <c r="BR417" i="6"/>
  <c r="BQ431" i="6"/>
  <c r="BR431" i="6"/>
  <c r="BR435" i="6"/>
  <c r="BQ435" i="6"/>
  <c r="BR439" i="6"/>
  <c r="BQ439" i="6"/>
  <c r="BR441" i="6"/>
  <c r="BQ441" i="6"/>
  <c r="BQ445" i="6"/>
  <c r="BR445" i="6"/>
  <c r="BQ449" i="6"/>
  <c r="BR449" i="6"/>
  <c r="BR453" i="6"/>
  <c r="BQ453" i="6"/>
  <c r="BQ457" i="6"/>
  <c r="BR457" i="6"/>
  <c r="BQ463" i="6"/>
  <c r="BR463" i="6"/>
  <c r="BR467" i="6"/>
  <c r="BQ467" i="6"/>
  <c r="BQ471" i="6"/>
  <c r="BR471" i="6"/>
  <c r="BR473" i="6"/>
  <c r="BQ473" i="6"/>
  <c r="BQ477" i="6"/>
  <c r="BR477" i="6"/>
  <c r="BQ481" i="6"/>
  <c r="BR481" i="6"/>
  <c r="BR487" i="6"/>
  <c r="BQ487" i="6"/>
  <c r="BQ491" i="6"/>
  <c r="BR491" i="6"/>
  <c r="BR493" i="6"/>
  <c r="BQ493" i="6"/>
  <c r="BR499" i="6"/>
  <c r="BQ499" i="6"/>
  <c r="BR503" i="6"/>
  <c r="BQ503" i="6"/>
  <c r="BR509" i="6"/>
  <c r="BQ509" i="6"/>
  <c r="BR511" i="6"/>
  <c r="BQ511" i="6"/>
  <c r="BR523" i="6"/>
  <c r="BQ523" i="6"/>
  <c r="BR539" i="6"/>
  <c r="BQ539" i="6"/>
  <c r="BQ543" i="6"/>
  <c r="BR543" i="6"/>
  <c r="BR545" i="6"/>
  <c r="BQ545" i="6"/>
  <c r="BR559" i="6"/>
  <c r="BQ559" i="6"/>
  <c r="BQ603" i="6"/>
  <c r="BR603" i="6"/>
  <c r="BR607" i="6"/>
  <c r="BQ607" i="6"/>
  <c r="BQ613" i="6"/>
  <c r="BR613" i="6"/>
  <c r="BQ617" i="6"/>
  <c r="BR617" i="6"/>
  <c r="BQ623" i="6"/>
  <c r="BR623" i="6"/>
  <c r="BR627" i="6"/>
  <c r="BQ627" i="6"/>
  <c r="BR633" i="6"/>
  <c r="BQ633" i="6"/>
  <c r="BQ637" i="6"/>
  <c r="BR637" i="6"/>
  <c r="BR641" i="6"/>
  <c r="BQ641" i="6"/>
  <c r="BR649" i="6"/>
  <c r="BQ649" i="6"/>
  <c r="BR653" i="6"/>
  <c r="BQ653" i="6"/>
  <c r="BR659" i="6"/>
  <c r="BQ659" i="6"/>
  <c r="BR661" i="6"/>
  <c r="BQ661" i="6"/>
  <c r="BR669" i="6"/>
  <c r="BQ669" i="6"/>
  <c r="BR673" i="6"/>
  <c r="BQ673" i="6"/>
  <c r="BR679" i="6"/>
  <c r="BQ679" i="6"/>
  <c r="BQ751" i="6"/>
  <c r="BR751" i="6"/>
  <c r="BR761" i="6"/>
  <c r="BQ761" i="6"/>
  <c r="BR823" i="6"/>
  <c r="BQ823" i="6"/>
  <c r="BQ825" i="6"/>
  <c r="BR825" i="6"/>
  <c r="BQ805" i="6"/>
  <c r="BS805" i="6" s="1"/>
  <c r="BQ395" i="6"/>
  <c r="BS395" i="6" s="1"/>
  <c r="BR215" i="6"/>
  <c r="BS215" i="6" s="1"/>
  <c r="BQ519" i="6"/>
  <c r="BS519" i="6" s="1"/>
  <c r="BQ479" i="6"/>
  <c r="BS479" i="6" s="1"/>
  <c r="BQ515" i="6"/>
  <c r="BS515" i="6" s="1"/>
  <c r="BQ495" i="6"/>
  <c r="BS495" i="6" s="1"/>
  <c r="BR245" i="6"/>
  <c r="BS245" i="6" s="1"/>
  <c r="BR239" i="6"/>
  <c r="BS239" i="6" s="1"/>
  <c r="BQ247" i="6"/>
  <c r="BS247" i="6" s="1"/>
  <c r="BQ90" i="6"/>
  <c r="BR90" i="6"/>
  <c r="BQ26" i="6"/>
  <c r="BR26" i="6"/>
  <c r="BQ193" i="6"/>
  <c r="BR193" i="6"/>
  <c r="BR205" i="6"/>
  <c r="BQ205" i="6"/>
  <c r="BQ209" i="6"/>
  <c r="BR209" i="6"/>
  <c r="BQ213" i="6"/>
  <c r="BR213" i="6"/>
  <c r="BQ219" i="6"/>
  <c r="BR219" i="6"/>
  <c r="BQ225" i="6"/>
  <c r="BR225" i="6"/>
  <c r="BR233" i="6"/>
  <c r="BQ233" i="6"/>
  <c r="BQ265" i="6"/>
  <c r="BR265" i="6"/>
  <c r="BQ285" i="6"/>
  <c r="BR285" i="6"/>
  <c r="BR287" i="6"/>
  <c r="BQ287" i="6"/>
  <c r="BR291" i="6"/>
  <c r="BQ291" i="6"/>
  <c r="BR295" i="6"/>
  <c r="BQ295" i="6"/>
  <c r="BR305" i="6"/>
  <c r="BQ305" i="6"/>
  <c r="BR309" i="6"/>
  <c r="BQ309" i="6"/>
  <c r="BQ315" i="6"/>
  <c r="BR315" i="6"/>
  <c r="BQ337" i="6"/>
  <c r="BR337" i="6"/>
  <c r="BR347" i="6"/>
  <c r="BQ347" i="6"/>
  <c r="BR371" i="6"/>
  <c r="BQ371" i="6"/>
  <c r="BR379" i="6"/>
  <c r="BQ379" i="6"/>
  <c r="BQ385" i="6"/>
  <c r="BR385" i="6"/>
  <c r="BQ403" i="6"/>
  <c r="BR403" i="6"/>
  <c r="BR409" i="6"/>
  <c r="BQ409" i="6"/>
  <c r="BR415" i="6"/>
  <c r="BQ415" i="6"/>
  <c r="BR421" i="6"/>
  <c r="BQ421" i="6"/>
  <c r="BQ423" i="6"/>
  <c r="BR423" i="6"/>
  <c r="BR433" i="6"/>
  <c r="BQ433" i="6"/>
  <c r="BR459" i="6"/>
  <c r="BQ459" i="6"/>
  <c r="BQ483" i="6"/>
  <c r="BR483" i="6"/>
  <c r="BQ497" i="6"/>
  <c r="BR497" i="6"/>
  <c r="BQ505" i="6"/>
  <c r="BR505" i="6"/>
  <c r="BQ513" i="6"/>
  <c r="BR513" i="6"/>
  <c r="BQ529" i="6"/>
  <c r="BR529" i="6"/>
  <c r="BR533" i="6"/>
  <c r="BQ533" i="6"/>
  <c r="BQ541" i="6"/>
  <c r="BR541" i="6"/>
  <c r="BQ557" i="6"/>
  <c r="BR557" i="6"/>
  <c r="BQ563" i="6"/>
  <c r="BR563" i="6"/>
  <c r="BR567" i="6"/>
  <c r="BQ567" i="6"/>
  <c r="BR587" i="6"/>
  <c r="BQ587" i="6"/>
  <c r="BR591" i="6"/>
  <c r="BQ591" i="6"/>
  <c r="BQ595" i="6"/>
  <c r="BR595" i="6"/>
  <c r="BQ597" i="6"/>
  <c r="BR597" i="6"/>
  <c r="BR601" i="6"/>
  <c r="BQ601" i="6"/>
  <c r="BR609" i="6"/>
  <c r="BQ609" i="6"/>
  <c r="BR625" i="6"/>
  <c r="BQ625" i="6"/>
  <c r="BQ631" i="6"/>
  <c r="BR631" i="6"/>
  <c r="BR635" i="6"/>
  <c r="BQ635" i="6"/>
  <c r="BQ639" i="6"/>
  <c r="BR639" i="6"/>
  <c r="BR645" i="6"/>
  <c r="BQ645" i="6"/>
  <c r="BQ655" i="6"/>
  <c r="BR655" i="6"/>
  <c r="BQ675" i="6"/>
  <c r="BR675" i="6"/>
  <c r="BR681" i="6"/>
  <c r="BQ681" i="6"/>
  <c r="BR683" i="6"/>
  <c r="BQ683" i="6"/>
  <c r="BR701" i="6"/>
  <c r="BQ701" i="6"/>
  <c r="BR711" i="6"/>
  <c r="BQ711" i="6"/>
  <c r="BQ755" i="6"/>
  <c r="BR755" i="6"/>
  <c r="BR791" i="6"/>
  <c r="BQ791" i="6"/>
  <c r="BQ817" i="6"/>
  <c r="BR817" i="6"/>
  <c r="BR577" i="6"/>
  <c r="BS577" i="6" s="1"/>
  <c r="BQ599" i="6"/>
  <c r="BS599" i="6" s="1"/>
  <c r="BQ619" i="6"/>
  <c r="BS619" i="6" s="1"/>
  <c r="BR647" i="6"/>
  <c r="BS647" i="6" s="1"/>
  <c r="BR687" i="6"/>
  <c r="BS687" i="6" s="1"/>
  <c r="BQ553" i="6"/>
  <c r="BS553" i="6" s="1"/>
  <c r="BR575" i="6"/>
  <c r="BS575" i="6" s="1"/>
  <c r="BR475" i="6"/>
  <c r="BS475" i="6" s="1"/>
  <c r="BR333" i="6"/>
  <c r="BS333" i="6" s="1"/>
  <c r="BR163" i="6"/>
  <c r="BS163" i="6" s="1"/>
  <c r="BR451" i="6"/>
  <c r="BS451" i="6" s="1"/>
  <c r="BQ425" i="6"/>
  <c r="BS425" i="6" s="1"/>
  <c r="BQ401" i="6"/>
  <c r="BS401" i="6" s="1"/>
  <c r="BR173" i="6"/>
  <c r="BS173" i="6" s="1"/>
  <c r="BR159" i="6"/>
  <c r="BS159" i="6" s="1"/>
  <c r="BQ183" i="6"/>
  <c r="BS183" i="6" s="1"/>
  <c r="BQ9" i="6"/>
  <c r="BP7" i="6"/>
  <c r="BS9" i="6"/>
  <c r="BR9" i="6"/>
  <c r="BP13" i="6"/>
  <c r="BR78" i="6"/>
  <c r="BQ78" i="6"/>
  <c r="BR70" i="6"/>
  <c r="BQ70" i="6"/>
  <c r="BR42" i="6"/>
  <c r="BQ42" i="6"/>
  <c r="BQ125" i="6"/>
  <c r="BR125" i="6"/>
  <c r="BQ131" i="6"/>
  <c r="BR131" i="6"/>
  <c r="BQ137" i="6"/>
  <c r="BR137" i="6"/>
  <c r="BR141" i="6"/>
  <c r="BQ141" i="6"/>
  <c r="BQ151" i="6"/>
  <c r="BR151" i="6"/>
  <c r="BQ153" i="6"/>
  <c r="BR153" i="6"/>
  <c r="BQ155" i="6"/>
  <c r="BR155" i="6"/>
  <c r="BQ161" i="6"/>
  <c r="BR161" i="6"/>
  <c r="BR165" i="6"/>
  <c r="BQ165" i="6"/>
  <c r="BR171" i="6"/>
  <c r="BQ171" i="6"/>
  <c r="BQ175" i="6"/>
  <c r="BR175" i="6"/>
  <c r="BQ185" i="6"/>
  <c r="BR185" i="6"/>
  <c r="BQ197" i="6"/>
  <c r="BR197" i="6"/>
  <c r="BR203" i="6"/>
  <c r="BQ203" i="6"/>
  <c r="BR217" i="6"/>
  <c r="BQ217" i="6"/>
  <c r="BQ231" i="6"/>
  <c r="BR231" i="6"/>
  <c r="BQ257" i="6"/>
  <c r="BR257" i="6"/>
  <c r="BQ261" i="6"/>
  <c r="BR261" i="6"/>
  <c r="BR267" i="6"/>
  <c r="BQ267" i="6"/>
  <c r="BR271" i="6"/>
  <c r="BQ271" i="6"/>
  <c r="BQ275" i="6"/>
  <c r="BR275" i="6"/>
  <c r="BQ297" i="6"/>
  <c r="BR297" i="6"/>
  <c r="BQ343" i="6"/>
  <c r="BR343" i="6"/>
  <c r="BR351" i="6"/>
  <c r="BQ351" i="6"/>
  <c r="BR355" i="6"/>
  <c r="BQ355" i="6"/>
  <c r="BQ365" i="6"/>
  <c r="BR365" i="6"/>
  <c r="BQ397" i="6"/>
  <c r="BR397" i="6"/>
  <c r="BR399" i="6"/>
  <c r="BQ399" i="6"/>
  <c r="BQ405" i="6"/>
  <c r="BR405" i="6"/>
  <c r="BR413" i="6"/>
  <c r="BQ413" i="6"/>
  <c r="BQ419" i="6"/>
  <c r="BR419" i="6"/>
  <c r="BR429" i="6"/>
  <c r="BQ429" i="6"/>
  <c r="BQ437" i="6"/>
  <c r="BR437" i="6"/>
  <c r="BQ455" i="6"/>
  <c r="BR455" i="6"/>
  <c r="BR461" i="6"/>
  <c r="BQ461" i="6"/>
  <c r="BQ465" i="6"/>
  <c r="BR465" i="6"/>
  <c r="BR469" i="6"/>
  <c r="BQ469" i="6"/>
  <c r="BQ485" i="6"/>
  <c r="BR485" i="6"/>
  <c r="BR501" i="6"/>
  <c r="BQ501" i="6"/>
  <c r="BR507" i="6"/>
  <c r="BQ507" i="6"/>
  <c r="BQ517" i="6"/>
  <c r="BR517" i="6"/>
  <c r="BQ521" i="6"/>
  <c r="BR521" i="6"/>
  <c r="BR525" i="6"/>
  <c r="BQ525" i="6"/>
  <c r="BR531" i="6"/>
  <c r="BQ531" i="6"/>
  <c r="BR537" i="6"/>
  <c r="BQ537" i="6"/>
  <c r="BR551" i="6"/>
  <c r="BQ551" i="6"/>
  <c r="BQ565" i="6"/>
  <c r="BR565" i="6"/>
  <c r="BQ569" i="6"/>
  <c r="BR569" i="6"/>
  <c r="BR571" i="6"/>
  <c r="BQ571" i="6"/>
  <c r="BQ581" i="6"/>
  <c r="BR581" i="6"/>
  <c r="BQ585" i="6"/>
  <c r="BR585" i="6"/>
  <c r="BR605" i="6"/>
  <c r="BQ605" i="6"/>
  <c r="BQ611" i="6"/>
  <c r="BR611" i="6"/>
  <c r="BR615" i="6"/>
  <c r="BQ615" i="6"/>
  <c r="BQ621" i="6"/>
  <c r="BR621" i="6"/>
  <c r="BQ629" i="6"/>
  <c r="BR629" i="6"/>
  <c r="BQ651" i="6"/>
  <c r="BR651" i="6"/>
  <c r="BQ671" i="6"/>
  <c r="BR671" i="6"/>
  <c r="BR677" i="6"/>
  <c r="BQ677" i="6"/>
  <c r="BQ693" i="6"/>
  <c r="BR693" i="6"/>
  <c r="BR753" i="6"/>
  <c r="BQ753" i="6"/>
  <c r="BR765" i="6"/>
  <c r="BQ765" i="6"/>
  <c r="BR767" i="6"/>
  <c r="BQ767" i="6"/>
  <c r="BR781" i="6"/>
  <c r="BQ781" i="6"/>
  <c r="BR809" i="6"/>
  <c r="BQ809" i="6"/>
  <c r="BR535" i="6"/>
  <c r="BS535" i="6" s="1"/>
  <c r="BQ777" i="6"/>
  <c r="BS777" i="6" s="1"/>
  <c r="BQ771" i="6"/>
  <c r="BS771" i="6" s="1"/>
  <c r="BQ547" i="6"/>
  <c r="BS547" i="6" s="1"/>
  <c r="BR527" i="6"/>
  <c r="BS527" i="6" s="1"/>
  <c r="BQ665" i="6"/>
  <c r="BS665" i="6" s="1"/>
  <c r="BQ349" i="6"/>
  <c r="BS349" i="6" s="1"/>
  <c r="BR447" i="6"/>
  <c r="BS447" i="6" s="1"/>
  <c r="BQ273" i="6"/>
  <c r="BS273" i="6" s="1"/>
  <c r="BR143" i="6"/>
  <c r="BS143" i="6" s="1"/>
  <c r="BR393" i="6"/>
  <c r="BS393" i="6" s="1"/>
  <c r="BQ363" i="6"/>
  <c r="BS363" i="6" s="1"/>
  <c r="BQ82" i="6"/>
  <c r="BS82" i="6" s="1"/>
  <c r="BR58" i="6"/>
  <c r="BS58" i="6" s="1"/>
  <c r="BR86" i="6"/>
  <c r="BS86" i="6" s="1"/>
  <c r="BQ911" i="6"/>
  <c r="BR911" i="6"/>
  <c r="BR919" i="6"/>
  <c r="BQ919" i="6"/>
  <c r="BR929" i="6"/>
  <c r="BQ929" i="6"/>
  <c r="BQ1003" i="6"/>
  <c r="BS1003" i="6" s="1"/>
  <c r="BQ993" i="6"/>
  <c r="BS993" i="6" s="1"/>
  <c r="BQ941" i="6"/>
  <c r="BS941" i="6" s="1"/>
  <c r="BQ977" i="6"/>
  <c r="BS977" i="6" s="1"/>
  <c r="BQ1015" i="6"/>
  <c r="BS1015" i="6" s="1"/>
  <c r="BR957" i="6"/>
  <c r="BS957" i="6" s="1"/>
  <c r="BR913" i="6"/>
  <c r="BS913" i="6" s="1"/>
  <c r="BQ961" i="6"/>
  <c r="BS961" i="6" s="1"/>
  <c r="BQ881" i="6"/>
  <c r="BR881" i="6"/>
  <c r="BR897" i="6"/>
  <c r="BQ897" i="6"/>
  <c r="BR909" i="6"/>
  <c r="BQ909" i="6"/>
  <c r="BQ967" i="6"/>
  <c r="BR967" i="6"/>
  <c r="BR1005" i="6"/>
  <c r="BQ1005" i="6"/>
  <c r="BQ893" i="6"/>
  <c r="BS893" i="6" s="1"/>
  <c r="BQ855" i="6"/>
  <c r="BS855" i="6" s="1"/>
  <c r="BQ995" i="6"/>
  <c r="BS995" i="6" s="1"/>
  <c r="BQ931" i="6"/>
  <c r="BS931" i="6" s="1"/>
  <c r="BQ981" i="6"/>
  <c r="BS981" i="6" s="1"/>
  <c r="BR1007" i="6"/>
  <c r="BS1007" i="6" s="1"/>
  <c r="BR987" i="6"/>
  <c r="BS987" i="6" s="1"/>
  <c r="BR927" i="6"/>
  <c r="BS927" i="6" s="1"/>
  <c r="BR905" i="6"/>
  <c r="BS905" i="6" s="1"/>
  <c r="BQ985" i="6"/>
  <c r="BS985" i="6" s="1"/>
  <c r="BR937" i="6"/>
  <c r="BS937" i="6" s="1"/>
  <c r="BR935" i="6"/>
  <c r="BS935" i="6" s="1"/>
  <c r="BQ835" i="6"/>
  <c r="BR835" i="6"/>
  <c r="BQ859" i="6"/>
  <c r="BR859" i="6"/>
  <c r="BQ949" i="6"/>
  <c r="BR949" i="6"/>
  <c r="BQ951" i="6"/>
  <c r="BR951" i="6"/>
  <c r="BR975" i="6"/>
  <c r="BQ975" i="6"/>
  <c r="BR979" i="6"/>
  <c r="BQ979" i="6"/>
  <c r="BR983" i="6"/>
  <c r="BQ983" i="6"/>
  <c r="BQ1001" i="6"/>
  <c r="BR1001" i="6"/>
  <c r="BR841" i="6"/>
  <c r="BS841" i="6" s="1"/>
  <c r="BQ943" i="6"/>
  <c r="BS943" i="6" s="1"/>
  <c r="BR1009" i="6"/>
  <c r="BS1009" i="6" s="1"/>
  <c r="BR999" i="6"/>
  <c r="BS999" i="6" s="1"/>
  <c r="BR971" i="6"/>
  <c r="BS971" i="6" s="1"/>
  <c r="BR923" i="6"/>
  <c r="BS923" i="6" s="1"/>
  <c r="BQ955" i="6"/>
  <c r="BS955" i="6" s="1"/>
  <c r="BQ969" i="6"/>
  <c r="BS969" i="6" s="1"/>
  <c r="BR921" i="6"/>
  <c r="BS921" i="6" s="1"/>
  <c r="BQ1013" i="6"/>
  <c r="BS1013" i="6" s="1"/>
  <c r="BR925" i="6"/>
  <c r="BS925" i="6" s="1"/>
  <c r="E3" i="20"/>
  <c r="F2" i="20"/>
  <c r="BS408" i="6"/>
  <c r="F37" i="19"/>
  <c r="F33" i="19"/>
  <c r="F29" i="19"/>
  <c r="F17" i="19"/>
  <c r="F13" i="19"/>
  <c r="F9" i="19"/>
  <c r="F5" i="19"/>
  <c r="F2" i="19"/>
  <c r="F51" i="19"/>
  <c r="F43" i="19"/>
  <c r="F27" i="19"/>
  <c r="F19" i="19"/>
  <c r="F11" i="19"/>
  <c r="F47" i="19"/>
  <c r="F39" i="19"/>
  <c r="F23" i="19"/>
  <c r="F15" i="19"/>
  <c r="F7" i="19"/>
  <c r="F18" i="19"/>
  <c r="F26" i="19"/>
  <c r="F50" i="19"/>
  <c r="F8" i="19"/>
  <c r="F24" i="19"/>
  <c r="F32" i="19"/>
  <c r="F40" i="19"/>
  <c r="F48" i="19"/>
  <c r="F14" i="19"/>
  <c r="F22" i="19"/>
  <c r="F38" i="19"/>
  <c r="BP9" i="6"/>
  <c r="BQ96" i="6"/>
  <c r="BR96" i="6"/>
  <c r="BQ84" i="6"/>
  <c r="BR84" i="6"/>
  <c r="BQ76" i="6"/>
  <c r="BR76" i="6"/>
  <c r="BQ64" i="6"/>
  <c r="BR64" i="6"/>
  <c r="BQ24" i="6"/>
  <c r="BR24" i="6"/>
  <c r="BR146" i="6"/>
  <c r="BQ146" i="6"/>
  <c r="BR164" i="6"/>
  <c r="BQ164" i="6"/>
  <c r="BR190" i="6"/>
  <c r="BQ190" i="6"/>
  <c r="BQ198" i="6"/>
  <c r="BR198" i="6"/>
  <c r="BQ234" i="6"/>
  <c r="BR234" i="6"/>
  <c r="BQ292" i="6"/>
  <c r="BR292" i="6"/>
  <c r="BR302" i="6"/>
  <c r="BQ302" i="6"/>
  <c r="BQ304" i="6"/>
  <c r="BR304" i="6"/>
  <c r="BQ346" i="6"/>
  <c r="BR346" i="6"/>
  <c r="BR370" i="6"/>
  <c r="BQ370" i="6"/>
  <c r="BR398" i="6"/>
  <c r="BQ398" i="6"/>
  <c r="BQ414" i="6"/>
  <c r="BR414" i="6"/>
  <c r="BR418" i="6"/>
  <c r="BQ418" i="6"/>
  <c r="BQ438" i="6"/>
  <c r="BR438" i="6"/>
  <c r="BQ440" i="6"/>
  <c r="BR440" i="6"/>
  <c r="BR442" i="6"/>
  <c r="BQ442" i="6"/>
  <c r="BR518" i="6"/>
  <c r="BQ518" i="6"/>
  <c r="BQ566" i="6"/>
  <c r="BR566" i="6"/>
  <c r="BQ568" i="6"/>
  <c r="BR568" i="6"/>
  <c r="BQ576" i="6"/>
  <c r="BR576" i="6"/>
  <c r="BR610" i="6"/>
  <c r="BQ610" i="6"/>
  <c r="BQ612" i="6"/>
  <c r="BR612" i="6"/>
  <c r="BR620" i="6"/>
  <c r="BQ620" i="6"/>
  <c r="BR642" i="6"/>
  <c r="BQ642" i="6"/>
  <c r="BQ652" i="6"/>
  <c r="BR652" i="6"/>
  <c r="BR658" i="6"/>
  <c r="BQ658" i="6"/>
  <c r="BR660" i="6"/>
  <c r="BQ660" i="6"/>
  <c r="BR688" i="6"/>
  <c r="BQ688" i="6"/>
  <c r="BQ782" i="6"/>
  <c r="BR782" i="6"/>
  <c r="BR790" i="6"/>
  <c r="BQ790" i="6"/>
  <c r="BR804" i="6"/>
  <c r="BQ804" i="6"/>
  <c r="BR850" i="6"/>
  <c r="BQ850" i="6"/>
  <c r="BQ854" i="6"/>
  <c r="BR854" i="6"/>
  <c r="BR872" i="6"/>
  <c r="BQ872" i="6"/>
  <c r="BR924" i="6"/>
  <c r="BQ924" i="6"/>
  <c r="BQ968" i="6"/>
  <c r="BR968" i="6"/>
  <c r="BR1002" i="6"/>
  <c r="BQ1002" i="6"/>
  <c r="F4" i="19"/>
  <c r="F20" i="19"/>
  <c r="F28" i="19"/>
  <c r="F36" i="19"/>
  <c r="BA4" i="6"/>
  <c r="BQ114" i="6"/>
  <c r="BR114" i="6"/>
  <c r="BQ102" i="6"/>
  <c r="BR102" i="6"/>
  <c r="BQ98" i="6"/>
  <c r="BR98" i="6"/>
  <c r="BQ94" i="6"/>
  <c r="BR94" i="6"/>
  <c r="BQ74" i="6"/>
  <c r="BR74" i="6"/>
  <c r="BQ50" i="6"/>
  <c r="BR50" i="6"/>
  <c r="BQ34" i="6"/>
  <c r="BR34" i="6"/>
  <c r="BQ30" i="6"/>
  <c r="BR30" i="6"/>
  <c r="BR119" i="6"/>
  <c r="BQ119" i="6"/>
  <c r="BR121" i="6"/>
  <c r="BQ121" i="6"/>
  <c r="BR127" i="6"/>
  <c r="BQ127" i="6"/>
  <c r="BR129" i="6"/>
  <c r="BQ129" i="6"/>
  <c r="BR133" i="6"/>
  <c r="BQ133" i="6"/>
  <c r="BR135" i="6"/>
  <c r="BQ135" i="6"/>
  <c r="BR139" i="6"/>
  <c r="BQ139" i="6"/>
  <c r="BR145" i="6"/>
  <c r="BQ145" i="6"/>
  <c r="BR149" i="6"/>
  <c r="BQ149" i="6"/>
  <c r="BR157" i="6"/>
  <c r="BQ157" i="6"/>
  <c r="BR167" i="6"/>
  <c r="BQ167" i="6"/>
  <c r="BR169" i="6"/>
  <c r="BQ169" i="6"/>
  <c r="BR177" i="6"/>
  <c r="BQ177" i="6"/>
  <c r="BR179" i="6"/>
  <c r="BQ179" i="6"/>
  <c r="BR181" i="6"/>
  <c r="BQ181" i="6"/>
  <c r="BR189" i="6"/>
  <c r="BQ189" i="6"/>
  <c r="BR191" i="6"/>
  <c r="BQ191" i="6"/>
  <c r="BR199" i="6"/>
  <c r="BQ199" i="6"/>
  <c r="BR201" i="6"/>
  <c r="BQ201" i="6"/>
  <c r="BR207" i="6"/>
  <c r="BQ207" i="6"/>
  <c r="BR211" i="6"/>
  <c r="BQ211" i="6"/>
  <c r="BR223" i="6"/>
  <c r="BQ223" i="6"/>
  <c r="BR227" i="6"/>
  <c r="BQ227" i="6"/>
  <c r="BQ229" i="6"/>
  <c r="BR229" i="6"/>
  <c r="BR235" i="6"/>
  <c r="BQ235" i="6"/>
  <c r="BQ237" i="6"/>
  <c r="BR237" i="6"/>
  <c r="BR249" i="6"/>
  <c r="BQ249" i="6"/>
  <c r="BR251" i="6"/>
  <c r="BQ251" i="6"/>
  <c r="BR253" i="6"/>
  <c r="BQ253" i="6"/>
  <c r="BR259" i="6"/>
  <c r="BQ259" i="6"/>
  <c r="BQ269" i="6"/>
  <c r="BR269" i="6"/>
  <c r="BQ277" i="6"/>
  <c r="BR277" i="6"/>
  <c r="BQ281" i="6"/>
  <c r="BR281" i="6"/>
  <c r="BR283" i="6"/>
  <c r="BQ283" i="6"/>
  <c r="BR289" i="6"/>
  <c r="BQ289" i="6"/>
  <c r="BR301" i="6"/>
  <c r="BQ301" i="6"/>
  <c r="BR303" i="6"/>
  <c r="BQ303" i="6"/>
  <c r="BR311" i="6"/>
  <c r="BQ311" i="6"/>
  <c r="BR313" i="6"/>
  <c r="BQ313" i="6"/>
  <c r="BQ319" i="6"/>
  <c r="BR319" i="6"/>
  <c r="BR321" i="6"/>
  <c r="BQ321" i="6"/>
  <c r="BR329" i="6"/>
  <c r="BQ329" i="6"/>
  <c r="BR331" i="6"/>
  <c r="BQ331" i="6"/>
  <c r="BR341" i="6"/>
  <c r="BQ341" i="6"/>
  <c r="BQ345" i="6"/>
  <c r="BR345" i="6"/>
  <c r="BR353" i="6"/>
  <c r="BQ353" i="6"/>
  <c r="BR359" i="6"/>
  <c r="BQ359" i="6"/>
  <c r="BR369" i="6"/>
  <c r="BQ369" i="6"/>
  <c r="BR375" i="6"/>
  <c r="BQ375" i="6"/>
  <c r="BR443" i="6"/>
  <c r="BQ443" i="6"/>
  <c r="BR489" i="6"/>
  <c r="BQ489" i="6"/>
  <c r="BR549" i="6"/>
  <c r="BQ549" i="6"/>
  <c r="BR555" i="6"/>
  <c r="BQ555" i="6"/>
  <c r="BQ561" i="6"/>
  <c r="BR561" i="6"/>
  <c r="BR573" i="6"/>
  <c r="BQ573" i="6"/>
  <c r="BQ579" i="6"/>
  <c r="BR579" i="6"/>
  <c r="BR589" i="6"/>
  <c r="BQ589" i="6"/>
  <c r="BQ643" i="6"/>
  <c r="BR643" i="6"/>
  <c r="BR657" i="6"/>
  <c r="BQ657" i="6"/>
  <c r="BR663" i="6"/>
  <c r="BQ663" i="6"/>
  <c r="BQ691" i="6"/>
  <c r="BR691" i="6"/>
  <c r="BR903" i="6"/>
  <c r="BQ903" i="6"/>
  <c r="BR907" i="6"/>
  <c r="BQ907" i="6"/>
  <c r="BR933" i="6"/>
  <c r="BQ933" i="6"/>
  <c r="BR947" i="6"/>
  <c r="BQ947" i="6"/>
  <c r="BR959" i="6"/>
  <c r="BQ959" i="6"/>
  <c r="BR1017" i="6"/>
  <c r="BQ1017" i="6"/>
  <c r="BA3" i="6"/>
  <c r="H2" i="18"/>
  <c r="BS776" i="6"/>
  <c r="BS706" i="6"/>
  <c r="BS570" i="6"/>
  <c r="BA2" i="6"/>
  <c r="BA5" i="6"/>
  <c r="BQ99" i="6"/>
  <c r="BR99" i="6"/>
  <c r="BQ87" i="6"/>
  <c r="BR87" i="6"/>
  <c r="BQ71" i="6"/>
  <c r="BR71" i="6"/>
  <c r="BQ67" i="6"/>
  <c r="BR67" i="6"/>
  <c r="BQ55" i="6"/>
  <c r="BR55" i="6"/>
  <c r="BQ51" i="6"/>
  <c r="BR51" i="6"/>
  <c r="BS858" i="6"/>
  <c r="BS296" i="6"/>
  <c r="BS917" i="6"/>
  <c r="BS800" i="6"/>
  <c r="BS940" i="6"/>
  <c r="BP11" i="6"/>
  <c r="BS992" i="6"/>
  <c r="BS682" i="6"/>
  <c r="BS726" i="6"/>
  <c r="BS802" i="6"/>
  <c r="BS528" i="6"/>
  <c r="BS274" i="6"/>
  <c r="BS140" i="6"/>
  <c r="BQ723" i="6"/>
  <c r="BS723" i="6" s="1"/>
  <c r="BQ803" i="6"/>
  <c r="BS803" i="6" s="1"/>
  <c r="BR735" i="6"/>
  <c r="BS735" i="6" s="1"/>
  <c r="BQ769" i="6"/>
  <c r="BS769" i="6" s="1"/>
  <c r="BR827" i="6"/>
  <c r="BS827" i="6" s="1"/>
  <c r="BQ875" i="6"/>
  <c r="BS875" i="6" s="1"/>
  <c r="BQ699" i="6"/>
  <c r="BS699" i="6" s="1"/>
  <c r="BQ821" i="6"/>
  <c r="BS821" i="6" s="1"/>
  <c r="BR861" i="6"/>
  <c r="BS861" i="6" s="1"/>
  <c r="BR697" i="6"/>
  <c r="BS697" i="6" s="1"/>
  <c r="BR731" i="6"/>
  <c r="BS731" i="6" s="1"/>
  <c r="BR887" i="6"/>
  <c r="BS887" i="6" s="1"/>
  <c r="BQ851" i="6"/>
  <c r="BS851" i="6" s="1"/>
  <c r="BQ144" i="6"/>
  <c r="BS144" i="6" s="1"/>
  <c r="BS936" i="6"/>
  <c r="BQ950" i="6"/>
  <c r="BS950" i="6" s="1"/>
  <c r="BQ260" i="6"/>
  <c r="BS260" i="6" s="1"/>
  <c r="BR246" i="6"/>
  <c r="BS246" i="6" s="1"/>
  <c r="BQ180" i="6"/>
  <c r="BS180" i="6" s="1"/>
  <c r="BQ952" i="6"/>
  <c r="BS952" i="6" s="1"/>
  <c r="BQ196" i="6"/>
  <c r="BS196" i="6" s="1"/>
  <c r="BQ970" i="6"/>
  <c r="BS970" i="6" s="1"/>
  <c r="BR278" i="6"/>
  <c r="BS278" i="6" s="1"/>
  <c r="BQ262" i="6"/>
  <c r="BS262" i="6" s="1"/>
  <c r="BR248" i="6"/>
  <c r="BS248" i="6" s="1"/>
  <c r="BR230" i="6"/>
  <c r="BS230" i="6" s="1"/>
  <c r="BQ222" i="6"/>
  <c r="BS222" i="6" s="1"/>
  <c r="BR206" i="6"/>
  <c r="BS206" i="6" s="1"/>
  <c r="BR200" i="6"/>
  <c r="BS200" i="6" s="1"/>
  <c r="BQ188" i="6"/>
  <c r="BS188" i="6" s="1"/>
  <c r="BR150" i="6"/>
  <c r="BS150" i="6" s="1"/>
  <c r="BR138" i="6"/>
  <c r="BS138" i="6" s="1"/>
  <c r="BQ266" i="6"/>
  <c r="BS266" i="6" s="1"/>
  <c r="BQ162" i="6"/>
  <c r="BS162" i="6" s="1"/>
  <c r="BR62" i="6"/>
  <c r="BS62" i="6" s="1"/>
  <c r="BR783" i="6"/>
  <c r="BS783" i="6" s="1"/>
  <c r="BQ853" i="6"/>
  <c r="BS853" i="6" s="1"/>
  <c r="BQ891" i="6"/>
  <c r="BS891" i="6" s="1"/>
  <c r="BR811" i="6"/>
  <c r="BS811" i="6" s="1"/>
  <c r="BQ879" i="6"/>
  <c r="BS879" i="6" s="1"/>
  <c r="BQ725" i="6"/>
  <c r="BS725" i="6" s="1"/>
  <c r="BR705" i="6"/>
  <c r="BS705" i="6" s="1"/>
  <c r="BQ721" i="6"/>
  <c r="BS721" i="6" s="1"/>
  <c r="BR829" i="6"/>
  <c r="BS829" i="6" s="1"/>
  <c r="BQ709" i="6"/>
  <c r="BS709" i="6" s="1"/>
  <c r="BR695" i="6"/>
  <c r="BS695" i="6" s="1"/>
  <c r="BP14" i="6"/>
  <c r="BQ242" i="6"/>
  <c r="BS242" i="6" s="1"/>
  <c r="BR69" i="6"/>
  <c r="BS69" i="6" s="1"/>
  <c r="BQ956" i="6"/>
  <c r="BS956" i="6" s="1"/>
  <c r="BR268" i="6"/>
  <c r="BS268" i="6" s="1"/>
  <c r="BQ152" i="6"/>
  <c r="BS152" i="6" s="1"/>
  <c r="BQ962" i="6"/>
  <c r="BS962" i="6" s="1"/>
  <c r="BR256" i="6"/>
  <c r="BS256" i="6" s="1"/>
  <c r="BR158" i="6"/>
  <c r="BS158" i="6" s="1"/>
  <c r="BR220" i="6"/>
  <c r="BS220" i="6" s="1"/>
  <c r="BR154" i="6"/>
  <c r="BS154" i="6" s="1"/>
  <c r="BR166" i="6"/>
  <c r="BS166" i="6" s="1"/>
  <c r="BR202" i="6"/>
  <c r="BS202" i="6" s="1"/>
  <c r="BR174" i="6"/>
  <c r="BS174" i="6" s="1"/>
  <c r="BQ208" i="6"/>
  <c r="BS208" i="6" s="1"/>
  <c r="BR178" i="6"/>
  <c r="BS178" i="6" s="1"/>
  <c r="BQ974" i="6"/>
  <c r="BS974" i="6" s="1"/>
  <c r="BQ270" i="6"/>
  <c r="BS270" i="6" s="1"/>
  <c r="BR23" i="6"/>
  <c r="BS23" i="6" s="1"/>
  <c r="BR31" i="6"/>
  <c r="BS31" i="6" s="1"/>
  <c r="BR865" i="6"/>
  <c r="BS865" i="6" s="1"/>
  <c r="BS667" i="6"/>
  <c r="BR819" i="6"/>
  <c r="BS819" i="6" s="1"/>
  <c r="BQ749" i="6"/>
  <c r="BS749" i="6" s="1"/>
  <c r="BQ717" i="6"/>
  <c r="BS717" i="6" s="1"/>
  <c r="BR857" i="6"/>
  <c r="BS857" i="6" s="1"/>
  <c r="BR707" i="6"/>
  <c r="BS707" i="6" s="1"/>
  <c r="BR787" i="6"/>
  <c r="BS787" i="6" s="1"/>
  <c r="BQ843" i="6"/>
  <c r="BS843" i="6" s="1"/>
  <c r="BR719" i="6"/>
  <c r="BS719" i="6" s="1"/>
  <c r="BQ889" i="6"/>
  <c r="BS889" i="6" s="1"/>
  <c r="BQ741" i="6"/>
  <c r="BS741" i="6" s="1"/>
  <c r="BR775" i="6"/>
  <c r="BS775" i="6" s="1"/>
  <c r="BQ715" i="6"/>
  <c r="BS715" i="6" s="1"/>
  <c r="BQ795" i="6"/>
  <c r="BS795" i="6" s="1"/>
  <c r="BR727" i="6"/>
  <c r="BS727" i="6" s="1"/>
  <c r="BR863" i="6"/>
  <c r="BS863" i="6" s="1"/>
  <c r="BR871" i="6"/>
  <c r="BS871" i="6" s="1"/>
  <c r="BQ869" i="6"/>
  <c r="BS869" i="6" s="1"/>
  <c r="BQ729" i="6"/>
  <c r="BS729" i="6" s="1"/>
  <c r="BR877" i="6"/>
  <c r="BS877" i="6" s="1"/>
  <c r="BR801" i="6"/>
  <c r="BS801" i="6" s="1"/>
  <c r="BP10" i="6"/>
  <c r="BR142" i="6"/>
  <c r="BS142" i="6" s="1"/>
  <c r="BS934" i="6"/>
  <c r="BS85" i="6"/>
  <c r="BQ976" i="6"/>
  <c r="BS976" i="6" s="1"/>
  <c r="BS912" i="6"/>
  <c r="BS900" i="6"/>
  <c r="BS844" i="6"/>
  <c r="BS836" i="6"/>
  <c r="BS812" i="6"/>
  <c r="BS808" i="6"/>
  <c r="BS774" i="6"/>
  <c r="BS768" i="6"/>
  <c r="BS734" i="6"/>
  <c r="BS718" i="6"/>
  <c r="BS712" i="6"/>
  <c r="BS678" i="6"/>
  <c r="BS664" i="6"/>
  <c r="BS644" i="6"/>
  <c r="BS424" i="6"/>
  <c r="BS328" i="6"/>
  <c r="BS1008" i="6"/>
  <c r="BS922" i="6"/>
  <c r="BS792" i="6"/>
  <c r="BS624" i="6"/>
  <c r="BS510" i="6"/>
  <c r="BS484" i="6"/>
  <c r="BS462" i="6"/>
  <c r="BS412" i="6"/>
  <c r="BS852" i="6"/>
  <c r="BS762" i="6"/>
  <c r="BS540" i="6"/>
  <c r="BS404" i="6"/>
  <c r="BS366" i="6"/>
  <c r="BS300" i="6"/>
  <c r="BS126" i="6"/>
  <c r="BS100" i="6"/>
  <c r="BR978" i="6"/>
  <c r="BS978" i="6" s="1"/>
  <c r="BR212" i="6"/>
  <c r="BS212" i="6" s="1"/>
  <c r="BR130" i="6"/>
  <c r="BS130" i="6" s="1"/>
  <c r="BR264" i="6"/>
  <c r="BS264" i="6" s="1"/>
  <c r="BQ960" i="6"/>
  <c r="BS960" i="6" s="1"/>
  <c r="BR210" i="6"/>
  <c r="BS210" i="6" s="1"/>
  <c r="BQ136" i="6"/>
  <c r="BS136" i="6" s="1"/>
  <c r="BR72" i="6"/>
  <c r="BS72" i="6" s="1"/>
  <c r="BR27" i="6"/>
  <c r="BS27" i="6" s="1"/>
  <c r="BR845" i="6"/>
  <c r="BS845" i="6" s="1"/>
  <c r="BQ895" i="6"/>
  <c r="BS895" i="6" s="1"/>
  <c r="BR901" i="6"/>
  <c r="BS901" i="6" s="1"/>
  <c r="BQ847" i="6"/>
  <c r="BS847" i="6" s="1"/>
  <c r="BQ763" i="6"/>
  <c r="BS763" i="6" s="1"/>
  <c r="BQ873" i="6"/>
  <c r="BS873" i="6" s="1"/>
  <c r="BQ773" i="6"/>
  <c r="BS773" i="6" s="1"/>
  <c r="BR797" i="6"/>
  <c r="BS797" i="6" s="1"/>
  <c r="BQ743" i="6"/>
  <c r="BS743" i="6" s="1"/>
  <c r="BS279" i="6"/>
  <c r="BR38" i="6"/>
  <c r="BS38" i="6" s="1"/>
  <c r="BR54" i="6"/>
  <c r="BS54" i="6" s="1"/>
  <c r="BR35" i="6"/>
  <c r="BS35" i="6" s="1"/>
  <c r="BS272" i="6"/>
  <c r="BQ813" i="6"/>
  <c r="BS813" i="6" s="1"/>
  <c r="BR733" i="6"/>
  <c r="BS733" i="6" s="1"/>
  <c r="BR685" i="6"/>
  <c r="BS685" i="6" s="1"/>
  <c r="BP8" i="6"/>
  <c r="BQ793" i="6"/>
  <c r="BS793" i="6" s="1"/>
  <c r="BQ867" i="6"/>
  <c r="BS867" i="6" s="1"/>
  <c r="BR779" i="6"/>
  <c r="BS779" i="6" s="1"/>
  <c r="BQ745" i="6"/>
  <c r="BS745" i="6" s="1"/>
  <c r="BR807" i="6"/>
  <c r="BS807" i="6" s="1"/>
  <c r="BQ757" i="6"/>
  <c r="BS757" i="6" s="1"/>
  <c r="BQ883" i="6"/>
  <c r="BS883" i="6" s="1"/>
  <c r="BR799" i="6"/>
  <c r="BS799" i="6" s="1"/>
  <c r="BQ759" i="6"/>
  <c r="BS759" i="6" s="1"/>
  <c r="BQ831" i="6"/>
  <c r="BS831" i="6" s="1"/>
  <c r="BQ837" i="6"/>
  <c r="BS837" i="6" s="1"/>
  <c r="BQ689" i="6"/>
  <c r="BS689" i="6" s="1"/>
  <c r="BP12" i="6"/>
  <c r="BS282" i="6"/>
  <c r="BR240" i="6"/>
  <c r="BS240" i="6" s="1"/>
  <c r="BQ176" i="6"/>
  <c r="BS176" i="6" s="1"/>
  <c r="BR168" i="6"/>
  <c r="BS168" i="6" s="1"/>
  <c r="BQ214" i="6"/>
  <c r="BS214" i="6" s="1"/>
  <c r="BQ184" i="6"/>
  <c r="BS184" i="6" s="1"/>
  <c r="BR216" i="6"/>
  <c r="BS216" i="6" s="1"/>
  <c r="BQ132" i="6"/>
  <c r="BS132" i="6" s="1"/>
  <c r="BR280" i="6"/>
  <c r="BS280" i="6" s="1"/>
  <c r="BQ258" i="6"/>
  <c r="BS258" i="6" s="1"/>
  <c r="BQ160" i="6"/>
  <c r="BS160" i="6" s="1"/>
  <c r="BQ849" i="6"/>
  <c r="BS849" i="6" s="1"/>
  <c r="BQ156" i="6"/>
  <c r="BS156" i="6" s="1"/>
  <c r="BQ148" i="6"/>
  <c r="BS148" i="6" s="1"/>
  <c r="BR194" i="6"/>
  <c r="BS194" i="6" s="1"/>
  <c r="BQ815" i="6"/>
  <c r="BS815" i="6" s="1"/>
  <c r="BS1011" i="6"/>
  <c r="BQ839" i="6"/>
  <c r="BS839" i="6" s="1"/>
  <c r="BR747" i="6"/>
  <c r="BS747" i="6" s="1"/>
  <c r="BQ833" i="6"/>
  <c r="BS833" i="6" s="1"/>
  <c r="BR737" i="6"/>
  <c r="BS737" i="6" s="1"/>
  <c r="BR703" i="6"/>
  <c r="BS703" i="6" s="1"/>
  <c r="BQ789" i="6"/>
  <c r="BS789" i="6" s="1"/>
  <c r="BQ713" i="6"/>
  <c r="BS713" i="6" s="1"/>
  <c r="BQ899" i="6"/>
  <c r="BS899" i="6" s="1"/>
  <c r="BQ785" i="6"/>
  <c r="BS785" i="6" s="1"/>
  <c r="BS542" i="6"/>
  <c r="BS908" i="6"/>
  <c r="BS676" i="6"/>
  <c r="BS243" i="6"/>
  <c r="BS106" i="6"/>
  <c r="BS317" i="6"/>
  <c r="X5" i="6"/>
  <c r="BS964" i="6"/>
  <c r="BS928" i="6"/>
  <c r="BS868" i="6"/>
  <c r="BS822" i="6"/>
  <c r="BS754" i="6"/>
  <c r="BS680" i="6"/>
  <c r="BS650" i="6"/>
  <c r="BS890" i="6"/>
  <c r="BS846" i="6"/>
  <c r="BS810" i="6"/>
  <c r="BS772" i="6"/>
  <c r="BS730" i="6"/>
  <c r="BS426" i="6"/>
  <c r="BS228" i="6"/>
  <c r="BS998" i="6"/>
  <c r="BS886" i="6"/>
  <c r="BS828" i="6"/>
  <c r="BS784" i="6"/>
  <c r="BS690" i="6"/>
  <c r="BS648" i="6"/>
  <c r="BS626" i="6"/>
  <c r="BS606" i="6"/>
  <c r="D5" i="6"/>
  <c r="BS390" i="6"/>
  <c r="BS322" i="6"/>
  <c r="BS862" i="6"/>
  <c r="BS840" i="6"/>
  <c r="BS788" i="6"/>
  <c r="BS724" i="6"/>
  <c r="BS600" i="6"/>
  <c r="BS556" i="6"/>
  <c r="BS378" i="6"/>
  <c r="BS113" i="6"/>
  <c r="BS506" i="6"/>
  <c r="BS482" i="6"/>
  <c r="BS454" i="6"/>
  <c r="BS372" i="6"/>
  <c r="BS350" i="6"/>
  <c r="BS324" i="6"/>
  <c r="BS254" i="6"/>
  <c r="BS980" i="6"/>
  <c r="BS842" i="6"/>
  <c r="BS796" i="6"/>
  <c r="BS748" i="6"/>
  <c r="BS738" i="6"/>
  <c r="BS710" i="6"/>
  <c r="BS668" i="6"/>
  <c r="BS646" i="6"/>
  <c r="BS638" i="6"/>
  <c r="BS604" i="6"/>
  <c r="BS582" i="6"/>
  <c r="BS562" i="6"/>
  <c r="BS546" i="6"/>
  <c r="BS504" i="6"/>
  <c r="BS488" i="6"/>
  <c r="BS460" i="6"/>
  <c r="BS450" i="6"/>
  <c r="BS436" i="6"/>
  <c r="BS406" i="6"/>
  <c r="BS402" i="6"/>
  <c r="BS386" i="6"/>
  <c r="BS354" i="6"/>
  <c r="BS316" i="6"/>
  <c r="BS427" i="6"/>
  <c r="BS965" i="6"/>
  <c r="D4" i="6"/>
  <c r="X4" i="6"/>
  <c r="X2" i="6"/>
  <c r="D3" i="6"/>
  <c r="BS580" i="6"/>
  <c r="BS456" i="6"/>
  <c r="BS374" i="6"/>
  <c r="BS820" i="6"/>
  <c r="BS722" i="6"/>
  <c r="BS696" i="6"/>
  <c r="BS632" i="6"/>
  <c r="BS290" i="6"/>
  <c r="BS276" i="6"/>
  <c r="BS104" i="6"/>
  <c r="BS958" i="6"/>
  <c r="BS910" i="6"/>
  <c r="BS778" i="6"/>
  <c r="BS327" i="6"/>
  <c r="D6" i="6"/>
  <c r="BS41" i="6"/>
  <c r="BS93" i="6"/>
  <c r="BS954" i="6"/>
  <c r="BS896" i="6"/>
  <c r="BS838" i="6"/>
  <c r="BS704" i="6"/>
  <c r="BS502" i="6"/>
  <c r="BS420" i="6"/>
  <c r="BS338" i="6"/>
  <c r="BS252" i="6"/>
  <c r="BS1010" i="6"/>
  <c r="BS930" i="6"/>
  <c r="BS916" i="6"/>
  <c r="BS860" i="6"/>
  <c r="BS806" i="6"/>
  <c r="BS708" i="6"/>
  <c r="BS308" i="6"/>
  <c r="BS986" i="6"/>
  <c r="BS944" i="6"/>
  <c r="BS884" i="6"/>
  <c r="BS640" i="6"/>
  <c r="BS608" i="6"/>
  <c r="BS496" i="6"/>
  <c r="BS470" i="6"/>
  <c r="BS446" i="6"/>
  <c r="BS422" i="6"/>
  <c r="BS973" i="6"/>
  <c r="D2" i="6"/>
  <c r="X3" i="6"/>
  <c r="BS340" i="6"/>
  <c r="BS294" i="6"/>
  <c r="X6" i="6"/>
  <c r="BS288" i="6"/>
  <c r="BS824" i="6"/>
  <c r="BS598" i="6"/>
  <c r="BS478" i="6"/>
  <c r="BS224" i="6"/>
  <c r="BS536" i="6"/>
  <c r="M50" i="15" l="1"/>
  <c r="BI3" i="4"/>
  <c r="BS832" i="6"/>
  <c r="BS698" i="6"/>
  <c r="BS552" i="6"/>
  <c r="BS458" i="6"/>
  <c r="BS416" i="6"/>
  <c r="BS376" i="6"/>
  <c r="AO3" i="6"/>
  <c r="BS1018" i="6"/>
  <c r="BS892" i="6"/>
  <c r="BS818" i="6"/>
  <c r="BS764" i="6"/>
  <c r="BS692" i="6"/>
  <c r="BS530" i="6"/>
  <c r="BS480" i="6"/>
  <c r="BS352" i="6"/>
  <c r="BS320" i="6"/>
  <c r="BS182" i="6"/>
  <c r="AO5" i="6"/>
  <c r="AO2" i="6"/>
  <c r="AO6" i="6"/>
  <c r="AO4" i="6"/>
  <c r="AO5" i="4"/>
  <c r="AO7" i="4" s="1"/>
  <c r="AM5" i="4"/>
  <c r="AM8" i="4" s="1"/>
  <c r="AM6" i="4"/>
  <c r="AM10" i="4" s="1"/>
  <c r="AN5" i="4"/>
  <c r="AN7" i="4" s="1"/>
  <c r="BX16" i="9"/>
  <c r="BY16" i="9"/>
  <c r="S9" i="2"/>
  <c r="I5" i="2"/>
  <c r="BB5" i="4"/>
  <c r="BB6" i="4"/>
  <c r="BX15" i="9"/>
  <c r="BY15" i="9"/>
  <c r="BX18" i="9"/>
  <c r="BY18" i="9"/>
  <c r="C79" i="12"/>
  <c r="B80" i="12"/>
  <c r="BY14" i="9"/>
  <c r="BX14" i="9"/>
  <c r="V9" i="2"/>
  <c r="BX17" i="9"/>
  <c r="BY17" i="9"/>
  <c r="BS1012" i="6"/>
  <c r="BS918" i="6"/>
  <c r="BS880" i="6"/>
  <c r="BS662" i="6"/>
  <c r="BS630" i="6"/>
  <c r="BS522" i="6"/>
  <c r="BS474" i="6"/>
  <c r="BS348" i="6"/>
  <c r="BS332" i="6"/>
  <c r="BS204" i="6"/>
  <c r="BS80" i="6"/>
  <c r="BS391" i="6"/>
  <c r="BS990" i="6"/>
  <c r="BS966" i="6"/>
  <c r="BS798" i="6"/>
  <c r="BS770" i="6"/>
  <c r="BS750" i="6"/>
  <c r="BS742" i="6"/>
  <c r="BS578" i="6"/>
  <c r="BS564" i="6"/>
  <c r="BS490" i="6"/>
  <c r="BS444" i="6"/>
  <c r="BS134" i="6"/>
  <c r="BS40" i="6"/>
  <c r="BS92" i="6"/>
  <c r="BS728" i="6"/>
  <c r="BS700" i="6"/>
  <c r="BS572" i="6"/>
  <c r="BS464" i="6"/>
  <c r="BS448" i="6"/>
  <c r="BS334" i="6"/>
  <c r="BS238" i="6"/>
  <c r="BS28" i="6"/>
  <c r="BS36" i="6"/>
  <c r="BS44" i="6"/>
  <c r="BS88" i="6"/>
  <c r="BS988" i="6"/>
  <c r="BS602" i="6"/>
  <c r="BS388" i="6"/>
  <c r="BS232" i="6"/>
  <c r="BS32" i="6"/>
  <c r="BS250" i="6"/>
  <c r="BS122" i="6"/>
  <c r="BS511" i="6"/>
  <c r="BS453" i="6"/>
  <c r="BS263" i="6"/>
  <c r="BS22" i="6"/>
  <c r="BS932" i="6"/>
  <c r="BS336" i="6"/>
  <c r="BS312" i="6"/>
  <c r="BS286" i="6"/>
  <c r="BS218" i="6"/>
  <c r="BS257" i="6"/>
  <c r="BS914" i="6"/>
  <c r="BS186" i="6"/>
  <c r="BS124" i="6"/>
  <c r="BS120" i="6"/>
  <c r="BS108" i="6"/>
  <c r="BS193" i="6"/>
  <c r="BS299" i="6"/>
  <c r="BS179" i="6"/>
  <c r="BS331" i="6"/>
  <c r="BS289" i="6"/>
  <c r="BS227" i="6"/>
  <c r="BS909" i="6"/>
  <c r="BS219" i="6"/>
  <c r="BS627" i="6"/>
  <c r="BS441" i="6"/>
  <c r="BS435" i="6"/>
  <c r="BS383" i="6"/>
  <c r="BS377" i="6"/>
  <c r="BS465" i="6"/>
  <c r="BS351" i="6"/>
  <c r="BS231" i="6"/>
  <c r="BS185" i="6"/>
  <c r="BS385" i="6"/>
  <c r="BS265" i="6"/>
  <c r="BS205" i="6"/>
  <c r="BS661" i="6"/>
  <c r="BS653" i="6"/>
  <c r="BS545" i="6"/>
  <c r="BS463" i="6"/>
  <c r="BS445" i="6"/>
  <c r="BS195" i="6"/>
  <c r="BS147" i="6"/>
  <c r="BS683" i="6"/>
  <c r="BS675" i="6"/>
  <c r="BS635" i="6"/>
  <c r="BS625" i="6"/>
  <c r="BS563" i="6"/>
  <c r="BS541" i="6"/>
  <c r="BS529" i="6"/>
  <c r="BS505" i="6"/>
  <c r="BS483" i="6"/>
  <c r="BS433" i="6"/>
  <c r="BS421" i="6"/>
  <c r="BS409" i="6"/>
  <c r="BS371" i="6"/>
  <c r="BS337" i="6"/>
  <c r="BS309" i="6"/>
  <c r="BS295" i="6"/>
  <c r="BS287" i="6"/>
  <c r="BS225" i="6"/>
  <c r="BS213" i="6"/>
  <c r="BS26" i="6"/>
  <c r="BS641" i="6"/>
  <c r="BS539" i="6"/>
  <c r="BS503" i="6"/>
  <c r="BS487" i="6"/>
  <c r="BS471" i="6"/>
  <c r="BS439" i="6"/>
  <c r="BS431" i="6"/>
  <c r="BS411" i="6"/>
  <c r="BS387" i="6"/>
  <c r="BS381" i="6"/>
  <c r="BS373" i="6"/>
  <c r="BS361" i="6"/>
  <c r="BS339" i="6"/>
  <c r="BS325" i="6"/>
  <c r="BS307" i="6"/>
  <c r="BS66" i="6"/>
  <c r="BS118" i="6"/>
  <c r="BS920" i="6"/>
  <c r="BS128" i="6"/>
  <c r="BS251" i="6"/>
  <c r="BS169" i="6"/>
  <c r="BS967" i="6"/>
  <c r="BS343" i="6"/>
  <c r="BS125" i="6"/>
  <c r="BS283" i="6"/>
  <c r="BS259" i="6"/>
  <c r="BS237" i="6"/>
  <c r="BS199" i="6"/>
  <c r="BS145" i="6"/>
  <c r="BS983" i="6"/>
  <c r="BS975" i="6"/>
  <c r="BS949" i="6"/>
  <c r="BS835" i="6"/>
  <c r="BS897" i="6"/>
  <c r="BS929" i="6"/>
  <c r="BS911" i="6"/>
  <c r="BS972" i="6"/>
  <c r="BS942" i="6"/>
  <c r="BS904" i="6"/>
  <c r="BS876" i="6"/>
  <c r="BS870" i="6"/>
  <c r="BS826" i="6"/>
  <c r="BS786" i="6"/>
  <c r="BS756" i="6"/>
  <c r="BS720" i="6"/>
  <c r="BS666" i="6"/>
  <c r="BS622" i="6"/>
  <c r="BS596" i="6"/>
  <c r="BS574" i="6"/>
  <c r="BS534" i="6"/>
  <c r="BS500" i="6"/>
  <c r="BS472" i="6"/>
  <c r="BS382" i="6"/>
  <c r="BS362" i="6"/>
  <c r="BS358" i="6"/>
  <c r="BS342" i="6"/>
  <c r="BS330" i="6"/>
  <c r="BS318" i="6"/>
  <c r="BS310" i="6"/>
  <c r="BS298" i="6"/>
  <c r="BS236" i="6"/>
  <c r="BS192" i="6"/>
  <c r="BS172" i="6"/>
  <c r="BS677" i="6"/>
  <c r="BS651" i="6"/>
  <c r="BS571" i="6"/>
  <c r="BS565" i="6"/>
  <c r="BS537" i="6"/>
  <c r="BS525" i="6"/>
  <c r="BS517" i="6"/>
  <c r="BS461" i="6"/>
  <c r="BS437" i="6"/>
  <c r="BS419" i="6"/>
  <c r="BS405" i="6"/>
  <c r="BS397" i="6"/>
  <c r="BS355" i="6"/>
  <c r="BS275" i="6"/>
  <c r="BS267" i="6"/>
  <c r="BS217" i="6"/>
  <c r="BS197" i="6"/>
  <c r="BS175" i="6"/>
  <c r="BS155" i="6"/>
  <c r="BS151" i="6"/>
  <c r="BS137" i="6"/>
  <c r="BS70" i="6"/>
  <c r="BS946" i="6"/>
  <c r="BS878" i="6"/>
  <c r="BS874" i="6"/>
  <c r="BS864" i="6"/>
  <c r="BS816" i="6"/>
  <c r="BS758" i="6"/>
  <c r="BS752" i="6"/>
  <c r="BS702" i="6"/>
  <c r="BS654" i="6"/>
  <c r="BS618" i="6"/>
  <c r="BS584" i="6"/>
  <c r="BS538" i="6"/>
  <c r="BS524" i="6"/>
  <c r="BS492" i="6"/>
  <c r="BS432" i="6"/>
  <c r="BS364" i="6"/>
  <c r="BS360" i="6"/>
  <c r="BS356" i="6"/>
  <c r="BS326" i="6"/>
  <c r="BS306" i="6"/>
  <c r="BS244" i="6"/>
  <c r="M3" i="24"/>
  <c r="M2" i="24"/>
  <c r="BS20" i="6"/>
  <c r="BS170" i="6"/>
  <c r="BS60" i="6"/>
  <c r="BS52" i="6"/>
  <c r="BS1017" i="6"/>
  <c r="BS375" i="6"/>
  <c r="BS359" i="6"/>
  <c r="BS303" i="6"/>
  <c r="BS253" i="6"/>
  <c r="BS249" i="6"/>
  <c r="BS211" i="6"/>
  <c r="BS191" i="6"/>
  <c r="BS181" i="6"/>
  <c r="BS177" i="6"/>
  <c r="BS167" i="6"/>
  <c r="BS149" i="6"/>
  <c r="BS133" i="6"/>
  <c r="BS127" i="6"/>
  <c r="BS119" i="6"/>
  <c r="BS34" i="6"/>
  <c r="BS74" i="6"/>
  <c r="BS98" i="6"/>
  <c r="BS114" i="6"/>
  <c r="BS968" i="6"/>
  <c r="BS658" i="6"/>
  <c r="BS979" i="6"/>
  <c r="BS859" i="6"/>
  <c r="BS1005" i="6"/>
  <c r="BS919" i="6"/>
  <c r="BS671" i="6"/>
  <c r="BS629" i="6"/>
  <c r="BS569" i="6"/>
  <c r="BS551" i="6"/>
  <c r="BS531" i="6"/>
  <c r="BS521" i="6"/>
  <c r="BS507" i="6"/>
  <c r="BS485" i="6"/>
  <c r="BS429" i="6"/>
  <c r="BS413" i="6"/>
  <c r="BS365" i="6"/>
  <c r="BS297" i="6"/>
  <c r="BS271" i="6"/>
  <c r="BS261" i="6"/>
  <c r="BS161" i="6"/>
  <c r="BS42" i="6"/>
  <c r="BS78" i="6"/>
  <c r="BS681" i="6"/>
  <c r="BS655" i="6"/>
  <c r="BS639" i="6"/>
  <c r="BS513" i="6"/>
  <c r="BS497" i="6"/>
  <c r="BS459" i="6"/>
  <c r="BS423" i="6"/>
  <c r="BS415" i="6"/>
  <c r="BS403" i="6"/>
  <c r="BS379" i="6"/>
  <c r="BS347" i="6"/>
  <c r="BS315" i="6"/>
  <c r="BS305" i="6"/>
  <c r="BS291" i="6"/>
  <c r="BS285" i="6"/>
  <c r="BS233" i="6"/>
  <c r="BS209" i="6"/>
  <c r="BS90" i="6"/>
  <c r="BS679" i="6"/>
  <c r="BS669" i="6"/>
  <c r="BS659" i="6"/>
  <c r="BS649" i="6"/>
  <c r="BS637" i="6"/>
  <c r="BS617" i="6"/>
  <c r="BS559" i="6"/>
  <c r="BS543" i="6"/>
  <c r="BS523" i="6"/>
  <c r="BS509" i="6"/>
  <c r="BS499" i="6"/>
  <c r="BS491" i="6"/>
  <c r="BS481" i="6"/>
  <c r="BS473" i="6"/>
  <c r="BS467" i="6"/>
  <c r="BS457" i="6"/>
  <c r="BS449" i="6"/>
  <c r="BS417" i="6"/>
  <c r="BS407" i="6"/>
  <c r="BS389" i="6"/>
  <c r="BS367" i="6"/>
  <c r="BS357" i="6"/>
  <c r="BS335" i="6"/>
  <c r="BS323" i="6"/>
  <c r="BS255" i="6"/>
  <c r="BS221" i="6"/>
  <c r="BS187" i="6"/>
  <c r="BS123" i="6"/>
  <c r="BS46" i="6"/>
  <c r="BS110" i="6"/>
  <c r="BS850" i="6"/>
  <c r="BS455" i="6"/>
  <c r="BS171" i="6"/>
  <c r="BS153" i="6"/>
  <c r="BS131" i="6"/>
  <c r="BS791" i="6"/>
  <c r="BS711" i="6"/>
  <c r="BS645" i="6"/>
  <c r="BS601" i="6"/>
  <c r="BS595" i="6"/>
  <c r="BS587" i="6"/>
  <c r="BS823" i="6"/>
  <c r="BS751" i="6"/>
  <c r="BS673" i="6"/>
  <c r="BS633" i="6"/>
  <c r="BS623" i="6"/>
  <c r="BS613" i="6"/>
  <c r="BS603" i="6"/>
  <c r="BS493" i="6"/>
  <c r="BS241" i="6"/>
  <c r="BS1002" i="6"/>
  <c r="BS924" i="6"/>
  <c r="BS854" i="6"/>
  <c r="BS804" i="6"/>
  <c r="BS782" i="6"/>
  <c r="BS660" i="6"/>
  <c r="BS652" i="6"/>
  <c r="BS620" i="6"/>
  <c r="BS610" i="6"/>
  <c r="BS568" i="6"/>
  <c r="BS518" i="6"/>
  <c r="BS440" i="6"/>
  <c r="BS418" i="6"/>
  <c r="BS398" i="6"/>
  <c r="BS346" i="6"/>
  <c r="BS302" i="6"/>
  <c r="BS234" i="6"/>
  <c r="BS190" i="6"/>
  <c r="BS146" i="6"/>
  <c r="BS64" i="6"/>
  <c r="BS84" i="6"/>
  <c r="BS809" i="6"/>
  <c r="BS767" i="6"/>
  <c r="BS753" i="6"/>
  <c r="BS621" i="6"/>
  <c r="BS611" i="6"/>
  <c r="BS585" i="6"/>
  <c r="BS501" i="6"/>
  <c r="BS469" i="6"/>
  <c r="BS165" i="6"/>
  <c r="BS817" i="6"/>
  <c r="BS755" i="6"/>
  <c r="BS701" i="6"/>
  <c r="BS631" i="6"/>
  <c r="BS609" i="6"/>
  <c r="BS597" i="6"/>
  <c r="BS591" i="6"/>
  <c r="BS567" i="6"/>
  <c r="BS557" i="6"/>
  <c r="BS533" i="6"/>
  <c r="BS825" i="6"/>
  <c r="BS761" i="6"/>
  <c r="BS607" i="6"/>
  <c r="BS1001" i="6"/>
  <c r="BS951" i="6"/>
  <c r="BS881" i="6"/>
  <c r="BS872" i="6"/>
  <c r="BS781" i="6"/>
  <c r="BS765" i="6"/>
  <c r="BS693" i="6"/>
  <c r="BS615" i="6"/>
  <c r="BS605" i="6"/>
  <c r="BS581" i="6"/>
  <c r="BS399" i="6"/>
  <c r="BS203" i="6"/>
  <c r="BS141" i="6"/>
  <c r="BS477" i="6"/>
  <c r="BS576" i="6"/>
  <c r="BS345" i="6"/>
  <c r="BS313" i="6"/>
  <c r="BS269" i="6"/>
  <c r="BS235" i="6"/>
  <c r="BS566" i="6"/>
  <c r="BS691" i="6"/>
  <c r="BS657" i="6"/>
  <c r="BS573" i="6"/>
  <c r="BS555" i="6"/>
  <c r="BS489" i="6"/>
  <c r="BS321" i="6"/>
  <c r="BS438" i="6"/>
  <c r="BS414" i="6"/>
  <c r="BS292" i="6"/>
  <c r="E4" i="20"/>
  <c r="F3" i="20"/>
  <c r="BS947" i="6"/>
  <c r="BS907" i="6"/>
  <c r="BS589" i="6"/>
  <c r="BS281" i="6"/>
  <c r="BS201" i="6"/>
  <c r="BS329" i="6"/>
  <c r="BS311" i="6"/>
  <c r="BS442" i="6"/>
  <c r="BS370" i="6"/>
  <c r="BS561" i="6"/>
  <c r="BS319" i="6"/>
  <c r="BS277" i="6"/>
  <c r="BS121" i="6"/>
  <c r="BS30" i="6"/>
  <c r="BS94" i="6"/>
  <c r="BS959" i="6"/>
  <c r="BS933" i="6"/>
  <c r="BS903" i="6"/>
  <c r="BS663" i="6"/>
  <c r="BS643" i="6"/>
  <c r="BS579" i="6"/>
  <c r="BS549" i="6"/>
  <c r="BS443" i="6"/>
  <c r="BS369" i="6"/>
  <c r="BS353" i="6"/>
  <c r="BS341" i="6"/>
  <c r="BS301" i="6"/>
  <c r="BS229" i="6"/>
  <c r="BS223" i="6"/>
  <c r="BS207" i="6"/>
  <c r="BS189" i="6"/>
  <c r="BS157" i="6"/>
  <c r="BS135" i="6"/>
  <c r="BS139" i="6"/>
  <c r="BS790" i="6"/>
  <c r="BS688" i="6"/>
  <c r="F49" i="19"/>
  <c r="F46" i="19"/>
  <c r="F3" i="19"/>
  <c r="F35" i="19"/>
  <c r="F21" i="19"/>
  <c r="F44" i="19"/>
  <c r="F12" i="19"/>
  <c r="BS642" i="6"/>
  <c r="BS612" i="6"/>
  <c r="BS304" i="6"/>
  <c r="BS198" i="6"/>
  <c r="BS164" i="6"/>
  <c r="BS24" i="6"/>
  <c r="BS76" i="6"/>
  <c r="BS96" i="6"/>
  <c r="F6" i="19"/>
  <c r="F42" i="19"/>
  <c r="F10" i="19"/>
  <c r="F31" i="19"/>
  <c r="F25" i="19"/>
  <c r="F41" i="19"/>
  <c r="F30" i="19"/>
  <c r="F16" i="19"/>
  <c r="F34" i="19"/>
  <c r="F45" i="19"/>
  <c r="BS129" i="6"/>
  <c r="BS50" i="6"/>
  <c r="BS102" i="6"/>
  <c r="BQ8" i="6"/>
  <c r="BR12" i="6"/>
  <c r="BS51" i="6"/>
  <c r="BS67" i="6"/>
  <c r="BS87" i="6"/>
  <c r="H3" i="18"/>
  <c r="BS55" i="6"/>
  <c r="BS71" i="6"/>
  <c r="BS99" i="6"/>
  <c r="BQ14" i="6"/>
  <c r="BQ13" i="6"/>
  <c r="BR13" i="6"/>
  <c r="BR8" i="6"/>
  <c r="BQ11" i="6"/>
  <c r="BQ12" i="6"/>
  <c r="BQ6" i="6"/>
  <c r="BR7" i="6"/>
  <c r="BR14" i="6"/>
  <c r="BR6" i="6"/>
  <c r="BQ10" i="6"/>
  <c r="BR10" i="6"/>
  <c r="BR11" i="6"/>
  <c r="BQ7" i="6"/>
  <c r="AO8" i="4" l="1"/>
  <c r="AO9" i="4"/>
  <c r="AO13" i="4" s="1"/>
  <c r="AO12" i="4" s="1"/>
  <c r="AN9" i="4"/>
  <c r="AN13" i="4" s="1"/>
  <c r="AM9" i="4"/>
  <c r="AM13" i="4" s="1"/>
  <c r="AM12" i="4" s="1"/>
  <c r="AN6" i="4"/>
  <c r="AN10" i="4" s="1"/>
  <c r="AN11" i="4" s="1"/>
  <c r="AO6" i="4"/>
  <c r="AO10" i="4" s="1"/>
  <c r="AO11" i="4" s="1"/>
  <c r="AM7" i="4"/>
  <c r="AM11" i="4" s="1"/>
  <c r="AN8" i="4"/>
  <c r="C80" i="12"/>
  <c r="B81" i="12"/>
  <c r="BS13" i="6"/>
  <c r="M19" i="24"/>
  <c r="M18" i="24"/>
  <c r="M11" i="24"/>
  <c r="M13" i="24" s="1"/>
  <c r="BS8" i="6"/>
  <c r="BS10" i="6"/>
  <c r="BS6" i="6"/>
  <c r="F4" i="20"/>
  <c r="E5" i="20"/>
  <c r="BS12" i="6"/>
  <c r="BS7" i="6"/>
  <c r="BS14" i="6"/>
  <c r="BS11" i="6"/>
  <c r="H4" i="18"/>
  <c r="AN12" i="4" l="1"/>
  <c r="C81" i="12"/>
  <c r="B82" i="12"/>
  <c r="C82" i="12" s="1"/>
  <c r="M12" i="24"/>
  <c r="F5" i="20"/>
  <c r="E6" i="20"/>
  <c r="H5" i="18"/>
  <c r="F6" i="20" l="1"/>
  <c r="E7" i="20"/>
  <c r="H6" i="18"/>
  <c r="F7" i="20" l="1"/>
  <c r="E8" i="20"/>
  <c r="H7" i="18"/>
  <c r="E9" i="20" l="1"/>
  <c r="F8" i="20"/>
  <c r="H8" i="18"/>
  <c r="E10" i="20" l="1"/>
  <c r="F9" i="20"/>
  <c r="H9" i="18"/>
  <c r="F10" i="20" l="1"/>
  <c r="E11" i="20"/>
  <c r="H10" i="18"/>
  <c r="F11" i="20" l="1"/>
  <c r="E12" i="20"/>
  <c r="H11" i="18"/>
  <c r="E13" i="20" l="1"/>
  <c r="F12" i="20"/>
  <c r="H12" i="18"/>
  <c r="E14" i="20" l="1"/>
  <c r="F13" i="20"/>
  <c r="H13" i="18"/>
  <c r="F14" i="20" l="1"/>
  <c r="E15" i="20"/>
  <c r="H14" i="18"/>
  <c r="F15" i="20" l="1"/>
  <c r="E16" i="20"/>
  <c r="H15" i="18"/>
  <c r="E17" i="20" l="1"/>
  <c r="F16" i="20"/>
  <c r="H16" i="18"/>
  <c r="E18" i="20" l="1"/>
  <c r="F17" i="20"/>
  <c r="H17" i="18"/>
  <c r="F18" i="20" l="1"/>
  <c r="E19" i="20"/>
  <c r="H18" i="18"/>
  <c r="F19" i="20" l="1"/>
  <c r="E20" i="20"/>
  <c r="H19" i="18"/>
  <c r="E21" i="20" l="1"/>
  <c r="F20" i="20"/>
  <c r="H20" i="18"/>
  <c r="E22" i="20" l="1"/>
  <c r="F21" i="20"/>
  <c r="H21" i="18"/>
  <c r="F22" i="20" l="1"/>
  <c r="E23" i="20"/>
  <c r="H22" i="18"/>
  <c r="F23" i="20" l="1"/>
  <c r="E24" i="20"/>
  <c r="H23" i="18"/>
  <c r="E25" i="20" l="1"/>
  <c r="F24" i="20"/>
  <c r="H24" i="18"/>
  <c r="E26" i="20" l="1"/>
  <c r="F25" i="20"/>
  <c r="H25" i="18"/>
  <c r="F26" i="20" l="1"/>
  <c r="E27" i="20"/>
  <c r="H26" i="18"/>
  <c r="F27" i="20" l="1"/>
  <c r="E28" i="20"/>
  <c r="H27" i="18"/>
  <c r="E29" i="20" l="1"/>
  <c r="F28" i="20"/>
  <c r="H28" i="18"/>
  <c r="E30" i="20" l="1"/>
  <c r="F29" i="20"/>
  <c r="H29" i="18"/>
  <c r="F30" i="20" l="1"/>
  <c r="E31" i="20"/>
  <c r="H30" i="18"/>
  <c r="F31" i="20" l="1"/>
  <c r="E32" i="20"/>
  <c r="H31" i="18"/>
  <c r="E33" i="20" l="1"/>
  <c r="F32" i="20"/>
  <c r="H32" i="18"/>
  <c r="E34" i="20" l="1"/>
  <c r="F33" i="20"/>
  <c r="H33" i="18"/>
  <c r="F34" i="20" l="1"/>
  <c r="E35" i="20"/>
  <c r="H34" i="18"/>
  <c r="F35" i="20" l="1"/>
  <c r="E36" i="20"/>
  <c r="H35" i="18"/>
  <c r="E37" i="20" l="1"/>
  <c r="F36" i="20"/>
  <c r="H36" i="18"/>
  <c r="E38" i="20" l="1"/>
  <c r="F37" i="20"/>
  <c r="H37" i="18"/>
  <c r="F38" i="20" l="1"/>
  <c r="E39" i="20"/>
  <c r="H38" i="18"/>
  <c r="F39" i="20" l="1"/>
  <c r="E40" i="20"/>
  <c r="H39" i="18"/>
  <c r="E41" i="20" l="1"/>
  <c r="F40" i="20"/>
  <c r="H40" i="18"/>
  <c r="E42" i="20" l="1"/>
  <c r="F41" i="20"/>
  <c r="H41" i="18"/>
  <c r="F42" i="20" l="1"/>
  <c r="E43" i="20"/>
  <c r="H42" i="18"/>
  <c r="F43" i="20" l="1"/>
  <c r="E44" i="20"/>
  <c r="H43" i="18"/>
  <c r="E45" i="20" l="1"/>
  <c r="F44" i="20"/>
  <c r="H44" i="18"/>
  <c r="E46" i="20" l="1"/>
  <c r="F45" i="20"/>
  <c r="H45" i="18"/>
  <c r="F46" i="20" l="1"/>
  <c r="E47" i="20"/>
  <c r="H46" i="18"/>
  <c r="F47" i="20" l="1"/>
  <c r="E48" i="20"/>
  <c r="H47" i="18"/>
  <c r="E49" i="20" l="1"/>
  <c r="F48" i="20"/>
  <c r="H48" i="18"/>
  <c r="E50" i="20" l="1"/>
  <c r="F49" i="20"/>
  <c r="H49" i="18"/>
  <c r="F50" i="20" l="1"/>
  <c r="E51" i="20"/>
  <c r="H51" i="18"/>
  <c r="H50" i="18"/>
  <c r="F51" i="20" l="1"/>
  <c r="E52" i="20"/>
  <c r="E53" i="20" s="1"/>
  <c r="E54" i="20" s="1"/>
  <c r="E55" i="20" s="1"/>
  <c r="E56" i="20" s="1"/>
  <c r="E57" i="20" s="1"/>
  <c r="E58" i="20" s="1"/>
  <c r="E59" i="20" s="1"/>
  <c r="E60" i="20" s="1"/>
  <c r="E61" i="20" s="1"/>
  <c r="E62" i="20" s="1"/>
  <c r="E63" i="20" s="1"/>
  <c r="E64" i="20" s="1"/>
  <c r="E65" i="20" s="1"/>
  <c r="E66" i="20" s="1"/>
  <c r="E67" i="20" s="1"/>
  <c r="E68" i="20" s="1"/>
  <c r="E69" i="20" s="1"/>
  <c r="E70" i="20" s="1"/>
  <c r="E71" i="20" s="1"/>
  <c r="E72" i="20" s="1"/>
  <c r="E73" i="20" s="1"/>
  <c r="E74" i="20" s="1"/>
  <c r="E75" i="20" s="1"/>
  <c r="E76" i="20" s="1"/>
  <c r="E77" i="20" s="1"/>
  <c r="E78" i="20" s="1"/>
  <c r="E79" i="20" s="1"/>
  <c r="E80" i="20" s="1"/>
  <c r="E81" i="20" s="1"/>
  <c r="E82" i="20" s="1"/>
  <c r="E83" i="20" s="1"/>
  <c r="E84" i="20" s="1"/>
  <c r="E85" i="20" s="1"/>
  <c r="E86" i="20" s="1"/>
  <c r="E87" i="20" s="1"/>
  <c r="E88" i="20" s="1"/>
  <c r="E89" i="20" s="1"/>
  <c r="E90" i="20" s="1"/>
  <c r="E91" i="20" s="1"/>
  <c r="E92" i="20" s="1"/>
  <c r="E93" i="20" s="1"/>
  <c r="E94" i="20" s="1"/>
  <c r="E95" i="20" s="1"/>
  <c r="E96" i="20" s="1"/>
  <c r="E97" i="20" s="1"/>
  <c r="E98" i="20" s="1"/>
  <c r="E99" i="20" s="1"/>
  <c r="E100" i="20" s="1"/>
  <c r="E101" i="20" s="1"/>
  <c r="E102" i="20" s="1"/>
  <c r="E103" i="20" s="1"/>
  <c r="E104" i="20" s="1"/>
  <c r="E105" i="20" s="1"/>
  <c r="E106" i="20" s="1"/>
  <c r="E107" i="20" s="1"/>
  <c r="E108" i="20" s="1"/>
  <c r="E109" i="20" s="1"/>
  <c r="E110" i="20" s="1"/>
  <c r="E111" i="20" s="1"/>
  <c r="E112" i="20" s="1"/>
  <c r="E113" i="20" s="1"/>
  <c r="E114" i="20" s="1"/>
  <c r="E115" i="20" s="1"/>
  <c r="E116" i="20" s="1"/>
  <c r="E117" i="20" s="1"/>
  <c r="E118" i="20" s="1"/>
  <c r="E119" i="20" s="1"/>
  <c r="E120" i="20" s="1"/>
  <c r="E121" i="20" s="1"/>
  <c r="E122" i="20" s="1"/>
  <c r="E123" i="20" s="1"/>
  <c r="E124" i="20" s="1"/>
  <c r="E125" i="20" s="1"/>
  <c r="E126" i="20" s="1"/>
  <c r="E127" i="20" s="1"/>
  <c r="E128" i="20" s="1"/>
  <c r="E129" i="20" s="1"/>
  <c r="E130" i="20" s="1"/>
  <c r="E131" i="20" s="1"/>
  <c r="E132" i="20" s="1"/>
  <c r="E133" i="20" s="1"/>
  <c r="E134" i="20" s="1"/>
  <c r="E135" i="20" s="1"/>
  <c r="E136" i="20" s="1"/>
  <c r="E137" i="20" s="1"/>
  <c r="E138" i="20" s="1"/>
  <c r="E139" i="20" s="1"/>
  <c r="E140" i="20" s="1"/>
  <c r="E141" i="20" s="1"/>
  <c r="E142" i="20" s="1"/>
  <c r="E143" i="20" s="1"/>
  <c r="E144" i="20" s="1"/>
  <c r="E145" i="20" s="1"/>
  <c r="E146" i="20" s="1"/>
  <c r="E147" i="20" s="1"/>
  <c r="E148" i="20" s="1"/>
  <c r="E149" i="20" s="1"/>
  <c r="E150" i="20" s="1"/>
  <c r="E151" i="20" s="1"/>
  <c r="E152" i="20" s="1"/>
  <c r="E153" i="20" s="1"/>
  <c r="E154" i="20" s="1"/>
  <c r="E155" i="20" s="1"/>
  <c r="E156" i="20" s="1"/>
  <c r="E157" i="20" s="1"/>
  <c r="E158" i="20" s="1"/>
  <c r="E159" i="20" s="1"/>
  <c r="E160" i="20" s="1"/>
  <c r="E161" i="20" s="1"/>
  <c r="E162" i="20" s="1"/>
  <c r="E163" i="20" s="1"/>
  <c r="E164" i="20" s="1"/>
  <c r="E165" i="20" s="1"/>
  <c r="E166" i="20" s="1"/>
  <c r="E167" i="20" s="1"/>
  <c r="E168" i="20" s="1"/>
  <c r="E169" i="20" s="1"/>
  <c r="E170" i="20" s="1"/>
  <c r="E171" i="20" s="1"/>
  <c r="E172" i="20" s="1"/>
  <c r="E173" i="20" s="1"/>
  <c r="E174" i="20" s="1"/>
  <c r="E175" i="20" s="1"/>
  <c r="E176" i="20" s="1"/>
  <c r="E177" i="20" s="1"/>
  <c r="E178" i="20" s="1"/>
  <c r="E179" i="20" s="1"/>
  <c r="E180" i="20" s="1"/>
  <c r="E181" i="20" s="1"/>
  <c r="E182" i="20" s="1"/>
  <c r="E183" i="20" s="1"/>
  <c r="E184" i="20" s="1"/>
  <c r="E185" i="20" s="1"/>
  <c r="E186" i="20" s="1"/>
  <c r="E187" i="20" s="1"/>
  <c r="E188" i="20" s="1"/>
  <c r="E189" i="20" s="1"/>
  <c r="E190" i="20" s="1"/>
  <c r="E191" i="20" s="1"/>
  <c r="E192" i="20" s="1"/>
  <c r="E193" i="20" s="1"/>
  <c r="E194" i="20" s="1"/>
  <c r="E195" i="20" s="1"/>
  <c r="E196" i="20" s="1"/>
  <c r="E197" i="20" s="1"/>
  <c r="E198" i="20" s="1"/>
  <c r="E199" i="20" s="1"/>
  <c r="E200" i="20" s="1"/>
  <c r="E201" i="20" s="1"/>
  <c r="E202" i="20" s="1"/>
  <c r="E203" i="20" s="1"/>
  <c r="E204" i="20" s="1"/>
  <c r="E205" i="20" s="1"/>
  <c r="E206" i="20" s="1"/>
  <c r="E207" i="20" s="1"/>
  <c r="E208" i="20" s="1"/>
  <c r="E209" i="20" s="1"/>
  <c r="E210" i="20" s="1"/>
  <c r="E211" i="20" s="1"/>
  <c r="E212" i="20" s="1"/>
  <c r="E213" i="20" s="1"/>
  <c r="E214" i="20" s="1"/>
  <c r="E215" i="20" s="1"/>
  <c r="E216" i="20" s="1"/>
  <c r="E217" i="20" s="1"/>
  <c r="E218" i="20" s="1"/>
  <c r="E219" i="20" s="1"/>
  <c r="E220" i="20" s="1"/>
  <c r="E221" i="20" s="1"/>
  <c r="E222" i="20" s="1"/>
  <c r="E223" i="20" s="1"/>
  <c r="E224" i="20" s="1"/>
  <c r="E225" i="20" s="1"/>
  <c r="E226" i="20" s="1"/>
  <c r="E227" i="20" s="1"/>
  <c r="E228" i="20" s="1"/>
  <c r="E229" i="20" s="1"/>
  <c r="E230" i="20" s="1"/>
  <c r="E231" i="20" s="1"/>
  <c r="E232" i="20" s="1"/>
  <c r="E233" i="20" s="1"/>
  <c r="E234" i="20" s="1"/>
  <c r="E235" i="20" s="1"/>
  <c r="E236" i="20" s="1"/>
  <c r="E237" i="20" s="1"/>
  <c r="E238" i="20" s="1"/>
  <c r="E239" i="20" s="1"/>
  <c r="E240" i="20" s="1"/>
  <c r="E241" i="20" s="1"/>
  <c r="E242" i="20" s="1"/>
  <c r="E243" i="20" s="1"/>
  <c r="E244" i="20" s="1"/>
  <c r="E245" i="20" s="1"/>
  <c r="E246" i="20" s="1"/>
  <c r="E247" i="20" s="1"/>
  <c r="E248" i="20" s="1"/>
  <c r="E249" i="20" s="1"/>
  <c r="E250" i="20" s="1"/>
  <c r="E251" i="20" s="1"/>
  <c r="E252" i="20" s="1"/>
  <c r="E253" i="20" s="1"/>
  <c r="E254" i="20" s="1"/>
  <c r="E255" i="20" s="1"/>
  <c r="E256" i="20" s="1"/>
  <c r="E257" i="20" s="1"/>
  <c r="E258" i="20" s="1"/>
  <c r="E259" i="20" s="1"/>
  <c r="E260" i="20" s="1"/>
  <c r="E261" i="20" s="1"/>
  <c r="E262" i="20" s="1"/>
  <c r="E263" i="20" s="1"/>
  <c r="E264" i="20" s="1"/>
  <c r="E265" i="20" s="1"/>
  <c r="E266" i="20" s="1"/>
  <c r="E267" i="20" s="1"/>
  <c r="E268" i="20" s="1"/>
  <c r="E269" i="20" s="1"/>
  <c r="E270" i="20" s="1"/>
  <c r="E271" i="20" s="1"/>
  <c r="E272" i="20" s="1"/>
  <c r="E273" i="20" s="1"/>
  <c r="E274" i="20" s="1"/>
  <c r="E275" i="20" s="1"/>
  <c r="E276" i="20" s="1"/>
  <c r="E277" i="20" s="1"/>
  <c r="E278" i="20" s="1"/>
  <c r="E279" i="20" s="1"/>
  <c r="E280" i="20" s="1"/>
  <c r="E281" i="20" s="1"/>
  <c r="E282" i="20" s="1"/>
  <c r="E283" i="20" s="1"/>
  <c r="E284" i="20" s="1"/>
  <c r="E285" i="20" s="1"/>
  <c r="E286" i="20" s="1"/>
  <c r="E287" i="20" s="1"/>
  <c r="E288" i="20" s="1"/>
  <c r="E289" i="20" s="1"/>
  <c r="E290" i="20" s="1"/>
  <c r="E291" i="20" s="1"/>
  <c r="E292" i="20" s="1"/>
  <c r="E293" i="20" s="1"/>
  <c r="E294" i="20" s="1"/>
  <c r="E295" i="20" s="1"/>
  <c r="E296" i="20" s="1"/>
  <c r="E297" i="20" s="1"/>
  <c r="E298" i="20" s="1"/>
  <c r="E299" i="20" s="1"/>
  <c r="E300" i="20" s="1"/>
  <c r="E301" i="20" s="1"/>
  <c r="E302" i="20" s="1"/>
  <c r="E303" i="20" s="1"/>
  <c r="E304" i="20" s="1"/>
  <c r="E305" i="20" s="1"/>
  <c r="E306" i="20" s="1"/>
  <c r="E307" i="20" s="1"/>
  <c r="E308" i="20" s="1"/>
  <c r="E309" i="20" s="1"/>
  <c r="E310" i="20" s="1"/>
  <c r="E311" i="20" s="1"/>
  <c r="E312" i="20" s="1"/>
  <c r="E313" i="20" s="1"/>
  <c r="E314" i="20" s="1"/>
  <c r="E315" i="20" s="1"/>
  <c r="E316" i="20" s="1"/>
  <c r="E317" i="20" s="1"/>
  <c r="E318" i="20" s="1"/>
  <c r="E319" i="20" s="1"/>
  <c r="E320" i="20" s="1"/>
  <c r="E321" i="20" s="1"/>
  <c r="E322" i="20" s="1"/>
  <c r="E323" i="20" s="1"/>
  <c r="E324" i="20" s="1"/>
  <c r="E325" i="20" s="1"/>
  <c r="E326" i="20" s="1"/>
  <c r="E327" i="20" s="1"/>
  <c r="E328" i="20" s="1"/>
  <c r="E329" i="20" s="1"/>
  <c r="E330" i="20" s="1"/>
  <c r="E331" i="20" s="1"/>
  <c r="E332" i="20" s="1"/>
  <c r="E333" i="20" s="1"/>
  <c r="E334" i="20" s="1"/>
  <c r="E335" i="20" s="1"/>
  <c r="E336" i="20" s="1"/>
  <c r="E337" i="20" s="1"/>
  <c r="E338" i="20" s="1"/>
  <c r="E339" i="20" s="1"/>
  <c r="E340" i="20" s="1"/>
  <c r="E341" i="20" s="1"/>
  <c r="E342" i="20" s="1"/>
  <c r="E343" i="20" s="1"/>
  <c r="E344" i="20" s="1"/>
  <c r="E345" i="20" s="1"/>
  <c r="E346" i="20" s="1"/>
  <c r="E347" i="20" s="1"/>
  <c r="E348" i="20" s="1"/>
  <c r="E349" i="20" s="1"/>
  <c r="E350" i="20" s="1"/>
  <c r="E351" i="20" s="1"/>
  <c r="E352" i="20" s="1"/>
  <c r="E353" i="20" s="1"/>
  <c r="E354" i="20" s="1"/>
  <c r="E355" i="20" s="1"/>
  <c r="E356" i="20" s="1"/>
  <c r="E357" i="20" s="1"/>
  <c r="E358" i="20" s="1"/>
  <c r="E359" i="20" s="1"/>
  <c r="E360" i="20" s="1"/>
  <c r="E361" i="20" s="1"/>
  <c r="E362" i="20" s="1"/>
  <c r="E363" i="20" s="1"/>
  <c r="E364" i="20" s="1"/>
  <c r="E365" i="20" s="1"/>
  <c r="E366" i="20" s="1"/>
  <c r="E367" i="20" s="1"/>
  <c r="E368" i="20" s="1"/>
  <c r="E369" i="20" s="1"/>
  <c r="E370" i="20" s="1"/>
  <c r="E371" i="20" s="1"/>
  <c r="E372" i="20" s="1"/>
  <c r="E373" i="20" s="1"/>
  <c r="E374" i="20" s="1"/>
  <c r="E375" i="20" s="1"/>
  <c r="E376" i="20" s="1"/>
  <c r="E377" i="20" s="1"/>
  <c r="E378" i="20" s="1"/>
  <c r="E379" i="20" s="1"/>
  <c r="E380" i="20" s="1"/>
  <c r="E381" i="20" s="1"/>
  <c r="E382" i="20" s="1"/>
  <c r="E383" i="20" s="1"/>
  <c r="E384" i="20" s="1"/>
  <c r="E385" i="20" s="1"/>
  <c r="E386" i="20" s="1"/>
  <c r="E387" i="20" s="1"/>
  <c r="E388" i="20" s="1"/>
  <c r="E389" i="20" s="1"/>
  <c r="E390" i="20" s="1"/>
  <c r="E391" i="20" s="1"/>
  <c r="E392" i="20" s="1"/>
  <c r="E393" i="20" s="1"/>
  <c r="E394" i="20" s="1"/>
  <c r="E395" i="20" s="1"/>
  <c r="E396" i="20" s="1"/>
  <c r="E397" i="20" s="1"/>
  <c r="E398" i="20" s="1"/>
  <c r="E399" i="20" s="1"/>
  <c r="E400" i="20" s="1"/>
  <c r="E401" i="20" s="1"/>
  <c r="E402" i="20" s="1"/>
  <c r="E403" i="20" s="1"/>
  <c r="E404" i="20" s="1"/>
  <c r="E405" i="20" s="1"/>
  <c r="E406" i="20" s="1"/>
  <c r="E407" i="20" s="1"/>
  <c r="E408" i="20" s="1"/>
  <c r="E409" i="20" s="1"/>
  <c r="E410" i="20" s="1"/>
  <c r="E411" i="20" s="1"/>
  <c r="E412" i="20" s="1"/>
  <c r="E413" i="20" s="1"/>
  <c r="E414" i="20" s="1"/>
  <c r="E415" i="20" s="1"/>
  <c r="E416" i="20" s="1"/>
  <c r="E417" i="20" s="1"/>
  <c r="E418" i="20" s="1"/>
  <c r="E419" i="20" s="1"/>
  <c r="E420" i="20" s="1"/>
  <c r="E421" i="20" s="1"/>
  <c r="E422" i="20" s="1"/>
  <c r="E423" i="20" s="1"/>
  <c r="E424" i="20" s="1"/>
  <c r="E425" i="20" s="1"/>
  <c r="E426" i="20" s="1"/>
  <c r="E427" i="20" s="1"/>
  <c r="E428" i="20" s="1"/>
  <c r="E429" i="20" s="1"/>
  <c r="E430" i="20" s="1"/>
  <c r="E431" i="20" s="1"/>
  <c r="E432" i="20" s="1"/>
  <c r="E433" i="20" s="1"/>
  <c r="E434" i="20" s="1"/>
  <c r="E435" i="20" s="1"/>
  <c r="E436" i="20" s="1"/>
  <c r="E437" i="20" s="1"/>
  <c r="E438" i="20" s="1"/>
  <c r="E439" i="20" s="1"/>
  <c r="E440" i="20" s="1"/>
  <c r="E441" i="20" s="1"/>
  <c r="E442" i="20" s="1"/>
  <c r="E443" i="20" s="1"/>
  <c r="E444" i="20" s="1"/>
  <c r="E445" i="20" s="1"/>
  <c r="E446" i="20" s="1"/>
  <c r="E447" i="20" s="1"/>
  <c r="E448" i="20" s="1"/>
  <c r="E449" i="20" s="1"/>
  <c r="E450" i="20" s="1"/>
  <c r="E451" i="20" s="1"/>
  <c r="E452" i="20" s="1"/>
  <c r="E453" i="20" s="1"/>
  <c r="E454" i="20" s="1"/>
  <c r="E455" i="20" s="1"/>
  <c r="E456" i="20" s="1"/>
  <c r="E457" i="20" s="1"/>
  <c r="E458" i="20" s="1"/>
  <c r="E459" i="20" s="1"/>
  <c r="E460" i="20" s="1"/>
  <c r="E461" i="20" s="1"/>
  <c r="E462" i="20" s="1"/>
  <c r="E463" i="20" s="1"/>
  <c r="E464" i="20" s="1"/>
  <c r="E465" i="20" s="1"/>
  <c r="E466" i="20" s="1"/>
  <c r="E467" i="20" s="1"/>
  <c r="E468" i="20" s="1"/>
  <c r="E469" i="20" s="1"/>
  <c r="E470" i="20" s="1"/>
  <c r="E471" i="20" s="1"/>
  <c r="E472" i="20" s="1"/>
  <c r="E473" i="20" s="1"/>
  <c r="E474" i="20" s="1"/>
  <c r="E475" i="20" s="1"/>
  <c r="E476" i="20" s="1"/>
  <c r="E477" i="20" s="1"/>
  <c r="E478" i="20" s="1"/>
  <c r="E479" i="20" s="1"/>
  <c r="E480" i="20" s="1"/>
  <c r="E481" i="20" s="1"/>
  <c r="E482" i="20" s="1"/>
  <c r="E483" i="20" s="1"/>
  <c r="E484" i="20" s="1"/>
  <c r="E485" i="20" s="1"/>
  <c r="E486" i="20" s="1"/>
  <c r="E487" i="20" s="1"/>
  <c r="E488" i="20" s="1"/>
  <c r="E489" i="20" s="1"/>
  <c r="E490" i="20" s="1"/>
  <c r="E491" i="20" s="1"/>
  <c r="E492" i="20" s="1"/>
  <c r="E493" i="20" s="1"/>
  <c r="E494" i="20" s="1"/>
  <c r="E495" i="20" s="1"/>
  <c r="E496" i="20" s="1"/>
  <c r="E497" i="20" s="1"/>
  <c r="E498" i="20" s="1"/>
  <c r="E499" i="20" s="1"/>
  <c r="E500" i="20" s="1"/>
  <c r="E501" i="20" s="1"/>
  <c r="E502" i="20" s="1"/>
  <c r="E503" i="20" s="1"/>
  <c r="E504" i="20" s="1"/>
  <c r="E505" i="20" s="1"/>
  <c r="E506" i="20" s="1"/>
  <c r="E507" i="20" s="1"/>
  <c r="E508" i="20" s="1"/>
  <c r="E509" i="20" s="1"/>
  <c r="E510" i="20" s="1"/>
  <c r="E511" i="20" s="1"/>
  <c r="E512" i="20" s="1"/>
  <c r="E513" i="20" s="1"/>
  <c r="E514" i="20" s="1"/>
  <c r="E515" i="20" s="1"/>
  <c r="E516" i="20" s="1"/>
  <c r="E517" i="20" s="1"/>
  <c r="E518" i="20" s="1"/>
  <c r="E519" i="20" s="1"/>
  <c r="E520" i="20" s="1"/>
  <c r="E521" i="20" s="1"/>
  <c r="E522" i="20" s="1"/>
  <c r="E523" i="20" s="1"/>
  <c r="E524" i="20" s="1"/>
  <c r="E525" i="20" s="1"/>
  <c r="E526" i="20" s="1"/>
  <c r="E527" i="20" s="1"/>
  <c r="E528" i="20" s="1"/>
  <c r="E529" i="20" s="1"/>
  <c r="E530" i="20" s="1"/>
  <c r="E531" i="20" s="1"/>
  <c r="E532" i="20" s="1"/>
  <c r="E533" i="20" s="1"/>
  <c r="E534" i="20" s="1"/>
  <c r="E535" i="20" s="1"/>
  <c r="E536" i="20" s="1"/>
  <c r="E537" i="20" s="1"/>
  <c r="E538" i="20" s="1"/>
  <c r="E539" i="20" s="1"/>
  <c r="E540" i="20" s="1"/>
  <c r="E541" i="20" s="1"/>
  <c r="E542" i="20" s="1"/>
  <c r="E543" i="20" s="1"/>
  <c r="E544" i="20" s="1"/>
  <c r="E545" i="20" s="1"/>
  <c r="E546" i="20" s="1"/>
  <c r="E547" i="20" s="1"/>
  <c r="E548" i="20" s="1"/>
  <c r="E549" i="20" s="1"/>
  <c r="E550" i="20" s="1"/>
  <c r="E551" i="20" s="1"/>
  <c r="E552" i="20" s="1"/>
  <c r="E553" i="20" s="1"/>
  <c r="E554" i="20" s="1"/>
  <c r="E555" i="20" s="1"/>
  <c r="E556" i="20" s="1"/>
  <c r="E557" i="20" s="1"/>
  <c r="E558" i="20" s="1"/>
  <c r="E559" i="20" s="1"/>
  <c r="E560" i="20" s="1"/>
  <c r="E561" i="20" s="1"/>
  <c r="E562" i="20" s="1"/>
  <c r="E563" i="20" s="1"/>
  <c r="E564" i="20" s="1"/>
  <c r="E565" i="20" s="1"/>
  <c r="E566" i="20" s="1"/>
  <c r="E567" i="20" s="1"/>
  <c r="E568" i="20" s="1"/>
  <c r="E569" i="20" s="1"/>
  <c r="E570" i="20" s="1"/>
  <c r="E571" i="20" s="1"/>
  <c r="E572" i="20" s="1"/>
  <c r="E573" i="20" s="1"/>
  <c r="E574" i="20" s="1"/>
  <c r="E575" i="20" s="1"/>
  <c r="E576" i="20" s="1"/>
  <c r="E577" i="20" s="1"/>
  <c r="E578" i="20" s="1"/>
  <c r="E579" i="20" s="1"/>
  <c r="E580" i="20" s="1"/>
  <c r="E581" i="20" s="1"/>
  <c r="E582" i="20" s="1"/>
  <c r="E583" i="20" s="1"/>
  <c r="E584" i="20" s="1"/>
  <c r="E585" i="20" s="1"/>
  <c r="E586" i="20" s="1"/>
  <c r="E587" i="20" s="1"/>
  <c r="E588" i="20" s="1"/>
  <c r="E589" i="20" s="1"/>
  <c r="E590" i="20" s="1"/>
  <c r="E591" i="20" s="1"/>
  <c r="E592" i="20" s="1"/>
  <c r="E593" i="20" s="1"/>
  <c r="E594" i="20" s="1"/>
  <c r="E595" i="20" s="1"/>
  <c r="E596" i="20" s="1"/>
  <c r="E597" i="20" s="1"/>
  <c r="E598" i="20" s="1"/>
  <c r="E599" i="20" s="1"/>
  <c r="E600" i="20" s="1"/>
  <c r="E601" i="20" s="1"/>
  <c r="E602" i="20" s="1"/>
  <c r="E603" i="20" s="1"/>
  <c r="E604" i="20" s="1"/>
  <c r="E605" i="20" s="1"/>
  <c r="E606" i="20" s="1"/>
  <c r="E607" i="20" s="1"/>
  <c r="E608" i="20" s="1"/>
  <c r="E609" i="20" s="1"/>
  <c r="E610" i="20" s="1"/>
  <c r="E611" i="20" s="1"/>
  <c r="E612" i="20" s="1"/>
  <c r="E613" i="20" s="1"/>
  <c r="E614" i="20" s="1"/>
  <c r="E615" i="20" s="1"/>
  <c r="E616" i="20" s="1"/>
  <c r="E617" i="20" s="1"/>
  <c r="E618" i="20" s="1"/>
  <c r="E619" i="20" s="1"/>
  <c r="E620" i="20" s="1"/>
  <c r="E621" i="20" s="1"/>
  <c r="E622" i="20" s="1"/>
  <c r="E623" i="20" s="1"/>
  <c r="E624" i="20" s="1"/>
  <c r="E625" i="20" s="1"/>
  <c r="E626" i="20" s="1"/>
  <c r="E627" i="20" s="1"/>
  <c r="E628" i="20" s="1"/>
  <c r="E629" i="20" s="1"/>
  <c r="E630" i="20" s="1"/>
  <c r="E631" i="20" s="1"/>
  <c r="E632" i="20" s="1"/>
  <c r="E633" i="20" s="1"/>
  <c r="E634" i="20" s="1"/>
  <c r="E635" i="20" s="1"/>
  <c r="E636" i="20" s="1"/>
  <c r="E637" i="20" s="1"/>
  <c r="E638" i="20" s="1"/>
  <c r="E639" i="20" s="1"/>
  <c r="E640" i="20" s="1"/>
  <c r="E641" i="20" s="1"/>
  <c r="E642" i="20" s="1"/>
  <c r="E643" i="20" s="1"/>
  <c r="E644" i="20" s="1"/>
  <c r="E645" i="20" s="1"/>
  <c r="E646" i="20" s="1"/>
  <c r="E647" i="20" s="1"/>
  <c r="E648" i="20" s="1"/>
  <c r="E649" i="20" s="1"/>
  <c r="E650" i="20" s="1"/>
  <c r="E651" i="20" s="1"/>
  <c r="E652" i="20" s="1"/>
  <c r="E653" i="20" s="1"/>
  <c r="E654" i="20" s="1"/>
  <c r="E655" i="20" s="1"/>
  <c r="E656" i="20" s="1"/>
  <c r="E657" i="20" s="1"/>
  <c r="E658" i="20" s="1"/>
  <c r="E659" i="20" s="1"/>
  <c r="E660" i="20" s="1"/>
  <c r="E661" i="20" s="1"/>
  <c r="E662" i="20" s="1"/>
  <c r="E663" i="20" s="1"/>
  <c r="E664" i="20" s="1"/>
  <c r="E665" i="20" s="1"/>
  <c r="E666" i="20" s="1"/>
  <c r="E667" i="20" s="1"/>
  <c r="E668" i="20" s="1"/>
  <c r="E669" i="20" s="1"/>
  <c r="E670" i="20" s="1"/>
  <c r="E671" i="20" s="1"/>
  <c r="E672" i="20" s="1"/>
  <c r="E673" i="20" s="1"/>
  <c r="E674" i="20" s="1"/>
  <c r="E675" i="20" s="1"/>
  <c r="E676" i="20" s="1"/>
  <c r="E677" i="20" s="1"/>
  <c r="E678" i="20" s="1"/>
  <c r="E679" i="20" s="1"/>
  <c r="E680" i="20" s="1"/>
  <c r="E681" i="20" s="1"/>
  <c r="E682" i="20" s="1"/>
  <c r="E683" i="20" s="1"/>
  <c r="E684" i="20" s="1"/>
  <c r="E685" i="20" s="1"/>
  <c r="E686" i="20" s="1"/>
  <c r="E687" i="20" s="1"/>
  <c r="E688" i="20" s="1"/>
  <c r="E689" i="20" s="1"/>
  <c r="E690" i="20" s="1"/>
  <c r="E691" i="20" s="1"/>
  <c r="E692" i="20" s="1"/>
  <c r="E693" i="20" s="1"/>
  <c r="E694" i="20" s="1"/>
  <c r="E695" i="20" s="1"/>
  <c r="E696" i="20" s="1"/>
  <c r="E697" i="20" s="1"/>
  <c r="E698" i="20" s="1"/>
  <c r="E699" i="20" s="1"/>
  <c r="E700" i="20" s="1"/>
  <c r="E701" i="20" s="1"/>
  <c r="E702" i="20" s="1"/>
  <c r="E703" i="20" s="1"/>
  <c r="E704" i="20" s="1"/>
  <c r="E705" i="20" s="1"/>
  <c r="E706" i="20" s="1"/>
  <c r="E707" i="20" s="1"/>
  <c r="E708" i="20" s="1"/>
  <c r="E709" i="20" s="1"/>
  <c r="E710" i="20" s="1"/>
  <c r="E711" i="20" s="1"/>
  <c r="E712" i="20" s="1"/>
  <c r="E713" i="20" s="1"/>
  <c r="E714" i="20" s="1"/>
  <c r="E715" i="20" s="1"/>
  <c r="E716" i="20" s="1"/>
  <c r="E717" i="20" s="1"/>
  <c r="E718" i="20" s="1"/>
  <c r="E719" i="20" s="1"/>
  <c r="E720" i="20" s="1"/>
  <c r="E721" i="20" s="1"/>
  <c r="E722" i="20" s="1"/>
  <c r="E723" i="20" s="1"/>
  <c r="E724" i="20" s="1"/>
  <c r="E725" i="20" s="1"/>
  <c r="E726" i="20" s="1"/>
  <c r="E727" i="20" s="1"/>
  <c r="E728" i="20" s="1"/>
  <c r="E729" i="20" s="1"/>
  <c r="E730" i="20" s="1"/>
  <c r="E731" i="20" s="1"/>
  <c r="E732" i="20" s="1"/>
  <c r="E733" i="20" s="1"/>
  <c r="E734" i="20" s="1"/>
  <c r="E735" i="20" s="1"/>
  <c r="E736" i="20" s="1"/>
  <c r="E737" i="20" s="1"/>
  <c r="E738" i="20" s="1"/>
  <c r="E739" i="20" s="1"/>
  <c r="E740" i="20" s="1"/>
  <c r="E741" i="20" s="1"/>
  <c r="E742" i="20" s="1"/>
  <c r="E743" i="20" s="1"/>
  <c r="E744" i="20" s="1"/>
  <c r="E745" i="20" s="1"/>
  <c r="E746" i="20" s="1"/>
  <c r="E747" i="20" s="1"/>
  <c r="E748" i="20" s="1"/>
  <c r="E749" i="20" s="1"/>
  <c r="E750" i="20" s="1"/>
  <c r="E751" i="20" s="1"/>
  <c r="E752" i="20" s="1"/>
  <c r="E753" i="20" s="1"/>
  <c r="E754" i="20" s="1"/>
  <c r="E755" i="20" s="1"/>
  <c r="E756" i="20" s="1"/>
  <c r="E757" i="20" s="1"/>
  <c r="E758" i="20" s="1"/>
  <c r="E759" i="20" s="1"/>
  <c r="E760" i="20" s="1"/>
  <c r="E761" i="20" s="1"/>
  <c r="E762" i="20" s="1"/>
  <c r="E763" i="20" s="1"/>
  <c r="E764" i="20" s="1"/>
  <c r="E765" i="20" s="1"/>
  <c r="E766" i="20" s="1"/>
  <c r="E767" i="20" s="1"/>
  <c r="E768" i="20" s="1"/>
  <c r="E769" i="20" s="1"/>
  <c r="E770" i="20" s="1"/>
  <c r="E771" i="20" s="1"/>
  <c r="E772" i="20" s="1"/>
  <c r="E773" i="20" s="1"/>
  <c r="E774" i="20" s="1"/>
  <c r="E775" i="20" s="1"/>
  <c r="E776" i="20" s="1"/>
  <c r="E777" i="20" s="1"/>
  <c r="E778" i="20" s="1"/>
  <c r="E779" i="20" s="1"/>
  <c r="E780" i="20" s="1"/>
  <c r="E781" i="20" s="1"/>
  <c r="E782" i="20" s="1"/>
  <c r="E783" i="20" s="1"/>
  <c r="E784" i="20" s="1"/>
  <c r="E785" i="20" s="1"/>
  <c r="E786" i="20" s="1"/>
  <c r="E787" i="20" s="1"/>
  <c r="E788" i="20" s="1"/>
  <c r="E789" i="20" s="1"/>
  <c r="E790" i="20" s="1"/>
  <c r="E791" i="20" s="1"/>
  <c r="E792" i="20" s="1"/>
  <c r="E793" i="20" s="1"/>
  <c r="E794" i="20" s="1"/>
  <c r="E795" i="20" s="1"/>
  <c r="E796" i="20" s="1"/>
  <c r="E797" i="20" s="1"/>
  <c r="E798" i="20" s="1"/>
  <c r="E799" i="20" s="1"/>
  <c r="E800" i="20" s="1"/>
  <c r="E801" i="20" s="1"/>
  <c r="E802" i="20" s="1"/>
  <c r="E803" i="20" s="1"/>
  <c r="E804" i="20" s="1"/>
  <c r="E805" i="20" s="1"/>
  <c r="E806" i="20" s="1"/>
  <c r="E807" i="20" s="1"/>
  <c r="E808" i="20" s="1"/>
  <c r="E809" i="20" s="1"/>
  <c r="E810" i="20" s="1"/>
  <c r="E811" i="20" s="1"/>
  <c r="E812" i="20" s="1"/>
  <c r="E813" i="20" s="1"/>
  <c r="E814" i="20" s="1"/>
  <c r="E815" i="20" s="1"/>
  <c r="E816" i="20" s="1"/>
  <c r="E817" i="20" s="1"/>
  <c r="E818" i="20" s="1"/>
  <c r="E819" i="20" s="1"/>
  <c r="E820" i="20" s="1"/>
  <c r="E821" i="20" s="1"/>
  <c r="E822" i="20" s="1"/>
  <c r="E823" i="20" s="1"/>
  <c r="E824" i="20" s="1"/>
  <c r="E825" i="20" s="1"/>
  <c r="E826" i="20" s="1"/>
  <c r="E827" i="20" s="1"/>
  <c r="E828" i="20" s="1"/>
  <c r="E829" i="20" s="1"/>
  <c r="E830" i="20" s="1"/>
  <c r="E831" i="20" s="1"/>
  <c r="E832" i="20" s="1"/>
  <c r="E833" i="20" s="1"/>
  <c r="E834" i="20" s="1"/>
  <c r="E835" i="20" s="1"/>
  <c r="E836" i="20" s="1"/>
  <c r="E837" i="20" s="1"/>
  <c r="E838" i="20" s="1"/>
  <c r="E839" i="20" s="1"/>
  <c r="E840" i="20" s="1"/>
  <c r="E841" i="20" s="1"/>
  <c r="E842" i="20" s="1"/>
  <c r="E843" i="20" s="1"/>
  <c r="E844" i="20" s="1"/>
  <c r="E845" i="20" s="1"/>
  <c r="E846" i="20" s="1"/>
  <c r="E847" i="20" s="1"/>
  <c r="E848" i="20" s="1"/>
  <c r="E849" i="20" s="1"/>
  <c r="E850" i="20" s="1"/>
  <c r="E851" i="20" s="1"/>
  <c r="E852" i="20" s="1"/>
  <c r="E853" i="20" s="1"/>
  <c r="E854" i="20" s="1"/>
  <c r="E855" i="20" s="1"/>
  <c r="E856" i="20" s="1"/>
  <c r="E857" i="20" s="1"/>
  <c r="E858" i="20" s="1"/>
  <c r="E859" i="20" s="1"/>
  <c r="E860" i="20" s="1"/>
  <c r="E861" i="20" s="1"/>
  <c r="E862" i="20" s="1"/>
  <c r="E863" i="20" s="1"/>
  <c r="E864" i="20" s="1"/>
  <c r="E865" i="20" s="1"/>
  <c r="E866" i="20" s="1"/>
  <c r="E867" i="20" s="1"/>
  <c r="E868" i="20" s="1"/>
  <c r="E869" i="20" s="1"/>
  <c r="E870" i="20" s="1"/>
  <c r="E871" i="20" s="1"/>
  <c r="E872" i="20" s="1"/>
  <c r="E873" i="20" s="1"/>
  <c r="E874" i="20" s="1"/>
  <c r="E875" i="20" s="1"/>
  <c r="E876" i="20" s="1"/>
  <c r="E877" i="20" s="1"/>
  <c r="E878" i="20" s="1"/>
  <c r="E879" i="20" s="1"/>
  <c r="E880" i="20" s="1"/>
  <c r="E881" i="20" s="1"/>
  <c r="E882" i="20" s="1"/>
  <c r="E883" i="20" s="1"/>
  <c r="E884" i="20" s="1"/>
  <c r="E885" i="20" s="1"/>
  <c r="E886" i="20" s="1"/>
  <c r="E887" i="20" s="1"/>
  <c r="E888" i="20" s="1"/>
  <c r="E889" i="20" s="1"/>
  <c r="E890" i="20" s="1"/>
  <c r="E891" i="20" s="1"/>
  <c r="E892" i="20" s="1"/>
  <c r="E893" i="20" s="1"/>
  <c r="E894" i="20" s="1"/>
  <c r="E895" i="20" s="1"/>
  <c r="E896" i="20" s="1"/>
  <c r="E897" i="20" s="1"/>
  <c r="E898" i="20" s="1"/>
  <c r="E899" i="20" s="1"/>
  <c r="E900" i="20" s="1"/>
  <c r="E901" i="20" s="1"/>
  <c r="E902" i="20" s="1"/>
  <c r="E903" i="20" s="1"/>
  <c r="E904" i="20" s="1"/>
  <c r="E905" i="20" s="1"/>
  <c r="E906" i="20" s="1"/>
  <c r="E907" i="20" s="1"/>
  <c r="E908" i="20" s="1"/>
  <c r="E909" i="20" s="1"/>
  <c r="E910" i="20" s="1"/>
  <c r="E911" i="20" s="1"/>
  <c r="E912" i="20" s="1"/>
  <c r="E913" i="20" s="1"/>
  <c r="E914" i="20" s="1"/>
  <c r="E915" i="20" s="1"/>
  <c r="E916" i="20" s="1"/>
  <c r="E917" i="20" s="1"/>
  <c r="E918" i="20" s="1"/>
  <c r="E919" i="20" s="1"/>
  <c r="E920" i="20" s="1"/>
  <c r="E921" i="20" s="1"/>
  <c r="E922" i="20" s="1"/>
  <c r="E923" i="20" s="1"/>
  <c r="E924" i="20" s="1"/>
  <c r="E925" i="20" s="1"/>
  <c r="E926" i="20" s="1"/>
  <c r="E927" i="20" s="1"/>
  <c r="E928" i="20" s="1"/>
  <c r="E929" i="20" s="1"/>
  <c r="E930" i="20" s="1"/>
  <c r="E931" i="20" s="1"/>
  <c r="E932" i="20" s="1"/>
  <c r="E933" i="20" s="1"/>
  <c r="E934" i="20" s="1"/>
  <c r="E935" i="20" s="1"/>
  <c r="E936" i="20" s="1"/>
  <c r="E937" i="20" s="1"/>
  <c r="E938" i="20" s="1"/>
  <c r="E939" i="20" s="1"/>
  <c r="E940" i="20" s="1"/>
  <c r="E941" i="20" s="1"/>
  <c r="E942" i="20" s="1"/>
  <c r="E943" i="20" s="1"/>
  <c r="E944" i="20" s="1"/>
  <c r="E945" i="20" s="1"/>
  <c r="E946" i="20" s="1"/>
  <c r="E947" i="20" s="1"/>
  <c r="E948" i="20" s="1"/>
  <c r="E949" i="20" s="1"/>
  <c r="E950" i="20" s="1"/>
  <c r="E951" i="20" s="1"/>
  <c r="E952" i="20" s="1"/>
  <c r="E953" i="20" s="1"/>
  <c r="E954" i="20" s="1"/>
  <c r="E955" i="20" s="1"/>
  <c r="E956" i="20" s="1"/>
  <c r="E957" i="20" s="1"/>
  <c r="E958" i="20" s="1"/>
  <c r="E959" i="20" s="1"/>
  <c r="E960" i="20" s="1"/>
  <c r="E961" i="20" s="1"/>
  <c r="E962" i="20" s="1"/>
  <c r="E963" i="20" s="1"/>
  <c r="E964" i="20" s="1"/>
  <c r="E965" i="20" s="1"/>
  <c r="E966" i="20" s="1"/>
  <c r="E967" i="20" s="1"/>
  <c r="E968" i="20" s="1"/>
  <c r="E969" i="20" s="1"/>
  <c r="E970" i="20" s="1"/>
  <c r="E971" i="20" s="1"/>
  <c r="E972" i="20" s="1"/>
  <c r="E973" i="20" s="1"/>
  <c r="E974" i="20" s="1"/>
  <c r="E975" i="20" s="1"/>
  <c r="E976" i="20" s="1"/>
  <c r="E977" i="20" s="1"/>
  <c r="E978" i="20" s="1"/>
  <c r="E979" i="20" s="1"/>
  <c r="E980" i="20" s="1"/>
  <c r="E981" i="20" s="1"/>
  <c r="E982" i="20" s="1"/>
  <c r="E983" i="20" s="1"/>
  <c r="E984" i="20" s="1"/>
  <c r="E985" i="20" s="1"/>
  <c r="E986" i="20" s="1"/>
  <c r="E987" i="20" s="1"/>
  <c r="E988" i="20" s="1"/>
  <c r="E989" i="20" s="1"/>
  <c r="E990" i="20" s="1"/>
  <c r="E991" i="20" s="1"/>
  <c r="E992" i="20" s="1"/>
  <c r="E993" i="20" s="1"/>
  <c r="E994" i="20" s="1"/>
  <c r="E995" i="20" s="1"/>
  <c r="E996" i="20" s="1"/>
  <c r="E997" i="20" s="1"/>
  <c r="E998" i="20" s="1"/>
  <c r="E999" i="20" s="1"/>
  <c r="E1000" i="20" s="1"/>
  <c r="E1001" i="20" s="1"/>
</calcChain>
</file>

<file path=xl/sharedStrings.xml><?xml version="1.0" encoding="utf-8"?>
<sst xmlns="http://schemas.openxmlformats.org/spreadsheetml/2006/main" count="7665" uniqueCount="4486">
  <si>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</si>
  <si>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</si>
  <si>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</si>
  <si>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</si>
  <si>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</si>
  <si>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</si>
  <si>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</si>
  <si>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</si>
  <si>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</si>
  <si>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</si>
  <si>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</si>
  <si>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</si>
  <si>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 xml:space="preserve">NOME </t>
  </si>
  <si>
    <t xml:space="preserve">Joana </t>
  </si>
  <si>
    <t xml:space="preserve">Luís </t>
  </si>
  <si>
    <t xml:space="preserve">Carla </t>
  </si>
  <si>
    <t xml:space="preserve">Maria </t>
  </si>
  <si>
    <t xml:space="preserve">Ana </t>
  </si>
  <si>
    <t xml:space="preserve">Carlos </t>
  </si>
  <si>
    <t xml:space="preserve">João  </t>
  </si>
  <si>
    <t xml:space="preserve">Teresa </t>
  </si>
  <si>
    <t xml:space="preserve">Florbela </t>
  </si>
  <si>
    <t xml:space="preserve">José </t>
  </si>
  <si>
    <t>Mário</t>
  </si>
  <si>
    <t>Bizarro</t>
  </si>
  <si>
    <t>António</t>
  </si>
  <si>
    <t>Agostinha</t>
  </si>
  <si>
    <t>Ana Rosa</t>
  </si>
  <si>
    <t>Pedro</t>
  </si>
  <si>
    <t>Marta</t>
  </si>
  <si>
    <t>Conceição</t>
  </si>
  <si>
    <t>Manuela</t>
  </si>
  <si>
    <t>Catarina</t>
  </si>
  <si>
    <t xml:space="preserve">Filipe </t>
  </si>
  <si>
    <t>Sandro</t>
  </si>
  <si>
    <t>Martine</t>
  </si>
  <si>
    <t>Alberto</t>
  </si>
  <si>
    <t>Tiago</t>
  </si>
  <si>
    <t>Helmut</t>
  </si>
  <si>
    <t>Marco</t>
  </si>
  <si>
    <t>Thomas</t>
  </si>
  <si>
    <t>Helena</t>
  </si>
  <si>
    <t>Tomás</t>
  </si>
  <si>
    <t>Ana Maria</t>
  </si>
  <si>
    <t>Oliver</t>
  </si>
  <si>
    <t>Olivier</t>
  </si>
  <si>
    <t>Gonçalo</t>
  </si>
  <si>
    <t>Ricardo</t>
  </si>
  <si>
    <t>Isabel</t>
  </si>
  <si>
    <t>Maria Inês</t>
  </si>
  <si>
    <t>Maria do Carmo</t>
  </si>
  <si>
    <t>Joel</t>
  </si>
  <si>
    <t>Vitor</t>
  </si>
  <si>
    <t>Altimo</t>
  </si>
  <si>
    <t>Ludovico</t>
  </si>
  <si>
    <t>Constantina</t>
  </si>
  <si>
    <t>Ana  Ruivo</t>
  </si>
  <si>
    <t>Malata</t>
  </si>
  <si>
    <t>TOTAL</t>
  </si>
  <si>
    <t>ANO</t>
  </si>
  <si>
    <t>MÊS</t>
  </si>
  <si>
    <t>DESPESA</t>
  </si>
  <si>
    <t>Ranking</t>
  </si>
  <si>
    <t>EMPRESA</t>
  </si>
  <si>
    <t>VN</t>
  </si>
  <si>
    <t>RL</t>
  </si>
  <si>
    <t>FT</t>
  </si>
  <si>
    <t>VNme</t>
  </si>
  <si>
    <t>RLme</t>
  </si>
  <si>
    <t>JP INSPIRING PEOPLE</t>
  </si>
  <si>
    <t>TIMWE</t>
  </si>
  <si>
    <t>IBM</t>
  </si>
  <si>
    <t>NOVABASE</t>
  </si>
  <si>
    <t>HP</t>
  </si>
  <si>
    <t>CPCDI</t>
  </si>
  <si>
    <t>TECHDATA</t>
  </si>
  <si>
    <t>LG PORTUGAL</t>
  </si>
  <si>
    <t>SIBS</t>
  </si>
  <si>
    <t>PROLÓGICA</t>
  </si>
  <si>
    <t>PT INOVAÇÃO</t>
  </si>
  <si>
    <t>ACCENTURE</t>
  </si>
  <si>
    <t>REDITUS</t>
  </si>
  <si>
    <t>GLINTT</t>
  </si>
  <si>
    <t>DATABOX</t>
  </si>
  <si>
    <t>XEROX PORTUGAL</t>
  </si>
  <si>
    <t>SAP PORTUGAL</t>
  </si>
  <si>
    <t>CPC IS</t>
  </si>
  <si>
    <t>WEDO TECHNOLOGIES</t>
  </si>
  <si>
    <t>SDT</t>
  </si>
  <si>
    <t>DELOITTE CONSULTORES</t>
  </si>
  <si>
    <t>BIZDIRECT</t>
  </si>
  <si>
    <t>ROFF</t>
  </si>
  <si>
    <t>ALTITUDE SOFTWARE</t>
  </si>
  <si>
    <t>NEXTIRAONE</t>
  </si>
  <si>
    <t>COMPTA</t>
  </si>
  <si>
    <t>MEMORIA TOTAL</t>
  </si>
  <si>
    <t>GRUPO RUMOS</t>
  </si>
  <si>
    <t>EUROCABOS</t>
  </si>
  <si>
    <t>PT SISTEMAS DE INFORM</t>
  </si>
  <si>
    <t>Data</t>
  </si>
  <si>
    <t>PSI20</t>
  </si>
  <si>
    <t>SONAE</t>
  </si>
  <si>
    <t>REN</t>
  </si>
  <si>
    <t>retpsi20</t>
  </si>
  <si>
    <t>retson</t>
  </si>
  <si>
    <t>retren</t>
  </si>
  <si>
    <t>ROS</t>
  </si>
  <si>
    <t>5 EMP</t>
  </si>
  <si>
    <t>10 EMP</t>
  </si>
  <si>
    <t>PESO 5 EMP</t>
  </si>
  <si>
    <t>PESO 10 EMP</t>
  </si>
  <si>
    <t xml:space="preserve">DESEMPENHO </t>
  </si>
  <si>
    <t xml:space="preserve">IDADE </t>
  </si>
  <si>
    <t xml:space="preserve">SALÁRIO </t>
  </si>
  <si>
    <t xml:space="preserve">HABILIT </t>
  </si>
  <si>
    <t>GÉNERO</t>
  </si>
  <si>
    <t>TABELAS DE FREQUÊNCIAS</t>
  </si>
  <si>
    <t xml:space="preserve">     GÉNERO</t>
  </si>
  <si>
    <t>Fi</t>
  </si>
  <si>
    <t>fi</t>
  </si>
  <si>
    <t xml:space="preserve"> HABILIT </t>
  </si>
  <si>
    <t xml:space="preserve"> DESEMP</t>
  </si>
  <si>
    <t>IDADE</t>
  </si>
  <si>
    <t>SALÁRIO</t>
  </si>
  <si>
    <t>Mais</t>
  </si>
  <si>
    <t>Frequência</t>
  </si>
  <si>
    <t>MÉD/MED</t>
  </si>
  <si>
    <t>DESPESA PREVISTA</t>
  </si>
  <si>
    <t>SALÁRIO MENSAL</t>
  </si>
  <si>
    <t>POUPANÇA</t>
  </si>
  <si>
    <t>DP</t>
  </si>
  <si>
    <t>JUROS</t>
  </si>
  <si>
    <t>VRCA</t>
  </si>
  <si>
    <t>TOTAL FINAL</t>
  </si>
  <si>
    <t>ANOS</t>
  </si>
  <si>
    <t>Meses</t>
  </si>
  <si>
    <t>ANO 5</t>
  </si>
  <si>
    <t>ANO 6</t>
  </si>
  <si>
    <t>Média</t>
  </si>
  <si>
    <t>Erro-padrão</t>
  </si>
  <si>
    <t>Desvio-padrão</t>
  </si>
  <si>
    <t>Mínimo</t>
  </si>
  <si>
    <t>Máximo</t>
  </si>
  <si>
    <t>QUARTIS</t>
  </si>
  <si>
    <t>Q1</t>
  </si>
  <si>
    <t>Q2</t>
  </si>
  <si>
    <t>Q3</t>
  </si>
  <si>
    <t>Q4</t>
  </si>
  <si>
    <t>IQR</t>
  </si>
  <si>
    <t>PERCENTIS</t>
  </si>
  <si>
    <t>P25</t>
  </si>
  <si>
    <t>P50</t>
  </si>
  <si>
    <t>P75</t>
  </si>
  <si>
    <t>P80</t>
  </si>
  <si>
    <t>P84</t>
  </si>
  <si>
    <t>P90</t>
  </si>
  <si>
    <t>Octil</t>
  </si>
  <si>
    <t>Octil1</t>
  </si>
  <si>
    <t>Octil2</t>
  </si>
  <si>
    <t>Octil3</t>
  </si>
  <si>
    <t>Octil4</t>
  </si>
  <si>
    <t>Octil5</t>
  </si>
  <si>
    <t>Octil6</t>
  </si>
  <si>
    <t>Octil7</t>
  </si>
  <si>
    <t>k_4</t>
  </si>
  <si>
    <t>%</t>
  </si>
  <si>
    <t>Bloco</t>
  </si>
  <si>
    <t>retpsi20+1</t>
  </si>
  <si>
    <t>retson+1</t>
  </si>
  <si>
    <t>retren+1</t>
  </si>
  <si>
    <t>Aritmética</t>
  </si>
  <si>
    <t>Geométrica</t>
  </si>
  <si>
    <t>Total Geral</t>
  </si>
  <si>
    <t xml:space="preserve">Média de SALÁRIO </t>
  </si>
  <si>
    <t>U(0;1)</t>
  </si>
  <si>
    <t>Variância</t>
  </si>
  <si>
    <t>N(0,1)</t>
  </si>
  <si>
    <t>T(0, 50, 10)</t>
  </si>
  <si>
    <t>a</t>
  </si>
  <si>
    <t>b</t>
  </si>
  <si>
    <t>c</t>
  </si>
  <si>
    <t>F'(c)</t>
  </si>
  <si>
    <t>U(0,1)</t>
  </si>
  <si>
    <t>Média teórica</t>
  </si>
  <si>
    <t>Variância teórica</t>
  </si>
  <si>
    <t>Exp(0.5)</t>
  </si>
  <si>
    <t>Lambda</t>
  </si>
  <si>
    <t>SIMULAÇÃO DE VENDAS</t>
  </si>
  <si>
    <t>Produto A</t>
  </si>
  <si>
    <t>Produto B</t>
  </si>
  <si>
    <t>Produto C</t>
  </si>
  <si>
    <t>Preços</t>
  </si>
  <si>
    <t>Distribuição</t>
  </si>
  <si>
    <t>N(100,20)</t>
  </si>
  <si>
    <t>T(0,80,10)</t>
  </si>
  <si>
    <t>Exp(1/3)</t>
  </si>
  <si>
    <t>P5</t>
  </si>
  <si>
    <t>P10</t>
  </si>
  <si>
    <t>P95</t>
  </si>
  <si>
    <t>Simulações de Monte Carlo</t>
  </si>
  <si>
    <t>Média amostra</t>
  </si>
  <si>
    <t>Máx</t>
  </si>
  <si>
    <t>Mín</t>
  </si>
  <si>
    <t>Vendas Totais</t>
  </si>
  <si>
    <t>TESTES DE HIPÓTESES</t>
  </si>
  <si>
    <t>psi20</t>
  </si>
  <si>
    <t>Limite inferior</t>
  </si>
  <si>
    <t>Limite superior</t>
  </si>
  <si>
    <t>Teste de Kolmogorov-Smirnov-Lillefors</t>
  </si>
  <si>
    <t>F^(x)</t>
  </si>
  <si>
    <t>F_0 (x)</t>
  </si>
  <si>
    <t>d_N</t>
  </si>
  <si>
    <t>K-S</t>
  </si>
  <si>
    <t>Empresas</t>
  </si>
  <si>
    <t>Escol</t>
  </si>
  <si>
    <t>Perf</t>
  </si>
  <si>
    <t>Or Esc</t>
  </si>
  <si>
    <t>Or Per</t>
  </si>
  <si>
    <t>di</t>
  </si>
  <si>
    <t>di^2</t>
  </si>
  <si>
    <t>A</t>
  </si>
  <si>
    <t>B</t>
  </si>
  <si>
    <t>C</t>
  </si>
  <si>
    <t>D</t>
  </si>
  <si>
    <t>E</t>
  </si>
  <si>
    <t>F</t>
  </si>
  <si>
    <t>G</t>
  </si>
  <si>
    <t>H</t>
  </si>
  <si>
    <t xml:space="preserve">I </t>
  </si>
  <si>
    <t>J</t>
  </si>
  <si>
    <t>K</t>
  </si>
  <si>
    <t>L</t>
  </si>
  <si>
    <t>Total</t>
  </si>
  <si>
    <t>Coeficiente de Spearman</t>
  </si>
  <si>
    <t>Teste de significância</t>
  </si>
  <si>
    <t>Valor - p</t>
  </si>
  <si>
    <t>clientes</t>
  </si>
  <si>
    <t>consumo</t>
  </si>
  <si>
    <t>area</t>
  </si>
  <si>
    <t>rendimento</t>
  </si>
  <si>
    <t>arcond</t>
  </si>
  <si>
    <t>aparelhos</t>
  </si>
  <si>
    <t>pessoas</t>
  </si>
  <si>
    <t>SUMÁRIO DOS RESULTADOS</t>
  </si>
  <si>
    <t>Estatística de regressão</t>
  </si>
  <si>
    <t>R múltiplo</t>
  </si>
  <si>
    <t>Quadrado de R</t>
  </si>
  <si>
    <t>Quadrado de R ajustado</t>
  </si>
  <si>
    <t>Observações</t>
  </si>
  <si>
    <t>ANOVA</t>
  </si>
  <si>
    <t>Regressão</t>
  </si>
  <si>
    <t>Residual</t>
  </si>
  <si>
    <t>Interceptar</t>
  </si>
  <si>
    <t>gl</t>
  </si>
  <si>
    <t>SQ</t>
  </si>
  <si>
    <t>MQ</t>
  </si>
  <si>
    <t>F de significância</t>
  </si>
  <si>
    <t>Coeficientes</t>
  </si>
  <si>
    <t>Stat t</t>
  </si>
  <si>
    <t>valor P</t>
  </si>
  <si>
    <t>95% inferior</t>
  </si>
  <si>
    <t>95% superior</t>
  </si>
  <si>
    <t>Inferior 95.0%</t>
  </si>
  <si>
    <t>Superior 95.0%</t>
  </si>
  <si>
    <t>RESULTADO RESIDUAL</t>
  </si>
  <si>
    <t>Observação</t>
  </si>
  <si>
    <t>Previsto consumo</t>
  </si>
  <si>
    <t>Residuais</t>
  </si>
  <si>
    <t>RESULTADOS DE PROBABILIDADE</t>
  </si>
  <si>
    <t>Percentil</t>
  </si>
  <si>
    <t>X</t>
  </si>
  <si>
    <t>ln(X)</t>
  </si>
  <si>
    <t>Y</t>
  </si>
  <si>
    <t>maturidade</t>
  </si>
  <si>
    <t>ln_mat</t>
  </si>
  <si>
    <t>yields</t>
  </si>
  <si>
    <t>Ano</t>
  </si>
  <si>
    <t>PIB_USA</t>
  </si>
  <si>
    <t>ln_PIB_USA</t>
  </si>
  <si>
    <t>Capital</t>
  </si>
  <si>
    <t>Trabalho</t>
  </si>
  <si>
    <t>Produção</t>
  </si>
  <si>
    <t>ln_cap</t>
  </si>
  <si>
    <t>ln_trab</t>
  </si>
  <si>
    <t>ln_prod</t>
  </si>
  <si>
    <t>Forma Funcional</t>
  </si>
  <si>
    <t>R^2</t>
  </si>
  <si>
    <t>lin-lin</t>
  </si>
  <si>
    <t>lin-log</t>
  </si>
  <si>
    <t>log-lin</t>
  </si>
  <si>
    <t>log-log</t>
  </si>
  <si>
    <t>Títulos (X_2)</t>
  </si>
  <si>
    <t>1/X_2</t>
  </si>
  <si>
    <t>D-P (Y)</t>
  </si>
  <si>
    <t>X2</t>
  </si>
  <si>
    <t>X2_2</t>
  </si>
  <si>
    <t>experiência</t>
  </si>
  <si>
    <t>Experiência</t>
  </si>
  <si>
    <t>Salário-hora</t>
  </si>
  <si>
    <t>Efeito marginal</t>
  </si>
  <si>
    <t>…</t>
  </si>
  <si>
    <t>areaarcond</t>
  </si>
  <si>
    <t>Residuais-padrão</t>
  </si>
  <si>
    <t>Teste F - igualdade de coeficientes</t>
  </si>
  <si>
    <t>p-value</t>
  </si>
  <si>
    <t>Modelo</t>
  </si>
  <si>
    <t>M1</t>
  </si>
  <si>
    <t>M2</t>
  </si>
  <si>
    <t>M3</t>
  </si>
  <si>
    <t>M4</t>
  </si>
  <si>
    <t>M5</t>
  </si>
  <si>
    <t>M6</t>
  </si>
  <si>
    <t>Delta R^2</t>
  </si>
  <si>
    <t>Raiz</t>
  </si>
  <si>
    <t>Parcial</t>
  </si>
  <si>
    <t>R_j^2</t>
  </si>
  <si>
    <t>Tol_j</t>
  </si>
  <si>
    <t>VIF_j</t>
  </si>
  <si>
    <t>conshat2</t>
  </si>
  <si>
    <t>conshat3</t>
  </si>
  <si>
    <t>TESTE RESET</t>
  </si>
  <si>
    <t>Valor-p</t>
  </si>
  <si>
    <t>Variável X 1</t>
  </si>
  <si>
    <t>Variável X 2</t>
  </si>
  <si>
    <t>Variável X 3</t>
  </si>
  <si>
    <t>Variável X 4</t>
  </si>
  <si>
    <t>SUBAMOSTRA1</t>
  </si>
  <si>
    <t>SUBAMOSTRA2</t>
  </si>
  <si>
    <t>RSS</t>
  </si>
  <si>
    <t>RSS1</t>
  </si>
  <si>
    <t>RSS2</t>
  </si>
  <si>
    <t>k</t>
  </si>
  <si>
    <t>N</t>
  </si>
  <si>
    <t>CHOW</t>
  </si>
  <si>
    <t>valor-p</t>
  </si>
  <si>
    <t xml:space="preserve">EMPRESA </t>
  </si>
  <si>
    <t xml:space="preserve"> RL </t>
  </si>
  <si>
    <t xml:space="preserve"> VN </t>
  </si>
  <si>
    <t xml:space="preserve"> TRAB </t>
  </si>
  <si>
    <t>VN2</t>
  </si>
  <si>
    <t>TRAB2</t>
  </si>
  <si>
    <t>VN*TRAB</t>
  </si>
  <si>
    <t>res2</t>
  </si>
  <si>
    <t xml:space="preserve">Previsto  RL </t>
  </si>
  <si>
    <t>RL^</t>
  </si>
  <si>
    <t>Previsto res2</t>
  </si>
  <si>
    <t>WHITE</t>
  </si>
  <si>
    <t>Valor crítico</t>
  </si>
  <si>
    <t>beta_1</t>
  </si>
  <si>
    <t>beta_2</t>
  </si>
  <si>
    <t>s^2</t>
  </si>
  <si>
    <t>e_t-e_(t-1)</t>
  </si>
  <si>
    <t>e_t^2</t>
  </si>
  <si>
    <t>e_t-e_(t-1)^2</t>
  </si>
  <si>
    <t>soma</t>
  </si>
  <si>
    <t>DW</t>
  </si>
  <si>
    <t>num_fact</t>
  </si>
  <si>
    <t>valor</t>
  </si>
  <si>
    <t>amostra</t>
  </si>
  <si>
    <t>Número</t>
  </si>
  <si>
    <t>Probabilidade</t>
  </si>
  <si>
    <t>Nºs Aleatórios</t>
  </si>
  <si>
    <t>Função AleatórioEntre</t>
  </si>
  <si>
    <t>Dimensão da população (N)</t>
  </si>
  <si>
    <t>Dimensão da amostra (n)</t>
  </si>
  <si>
    <r>
      <t>Intervalo (</t>
    </r>
    <r>
      <rPr>
        <i/>
        <sz val="11"/>
        <color indexed="8"/>
        <rFont val="Calibri"/>
        <family val="2"/>
      </rPr>
      <t>i</t>
    </r>
    <r>
      <rPr>
        <sz val="11"/>
        <color theme="1"/>
        <rFont val="Calibri"/>
        <family val="2"/>
        <scheme val="minor"/>
      </rPr>
      <t>)</t>
    </r>
  </si>
  <si>
    <t>Número do Documento Inicial</t>
  </si>
  <si>
    <t>valor acumulado</t>
  </si>
  <si>
    <t>amostra - valores</t>
  </si>
  <si>
    <t>amostra - num_fact</t>
  </si>
  <si>
    <t>Valor total das facturas</t>
  </si>
  <si>
    <r>
      <t>Intervalo (</t>
    </r>
    <r>
      <rPr>
        <i/>
        <sz val="11"/>
        <color indexed="8"/>
        <rFont val="Calibri"/>
        <family val="2"/>
      </rPr>
      <t>iv</t>
    </r>
    <r>
      <rPr>
        <sz val="11"/>
        <color theme="1"/>
        <rFont val="Calibri"/>
        <family val="2"/>
        <scheme val="minor"/>
      </rPr>
      <t>)</t>
    </r>
  </si>
  <si>
    <t>Valor inicial</t>
  </si>
  <si>
    <t>Estratos</t>
  </si>
  <si>
    <t>Valores</t>
  </si>
  <si>
    <t>Tamanho</t>
  </si>
  <si>
    <t>Amostragem</t>
  </si>
  <si>
    <t>Análise a 100%</t>
  </si>
  <si>
    <t>Aleatória Simples</t>
  </si>
  <si>
    <t>Sistemática</t>
  </si>
  <si>
    <t>AMOSTRAS</t>
  </si>
  <si>
    <t>Normal</t>
  </si>
  <si>
    <t>NÚMERO</t>
  </si>
  <si>
    <t>POPULAÇÃO</t>
  </si>
  <si>
    <t>AMOSTRAS ALEATÓRIAS</t>
  </si>
  <si>
    <t>AMOSTRA1</t>
  </si>
  <si>
    <t>AMOSTRA2</t>
  </si>
  <si>
    <t>AMOSTRA3</t>
  </si>
  <si>
    <t>AMOSTRA4</t>
  </si>
  <si>
    <t>AMOSTRA5</t>
  </si>
  <si>
    <t>AMOSTRA6</t>
  </si>
  <si>
    <t>AMOSTRA7</t>
  </si>
  <si>
    <t>AMOSTRA8</t>
  </si>
  <si>
    <t>AMOSTRA9</t>
  </si>
  <si>
    <t>AMOSTRA10</t>
  </si>
  <si>
    <t>AMOSTRA11</t>
  </si>
  <si>
    <t>AMOSTRA12</t>
  </si>
  <si>
    <t>AMOSTRA13</t>
  </si>
  <si>
    <t>AMOSTRA14</t>
  </si>
  <si>
    <t>AMOSTRA15</t>
  </si>
  <si>
    <t>AMOSTRA16</t>
  </si>
  <si>
    <t>AMOSTRA17</t>
  </si>
  <si>
    <t>AMOSTRA18</t>
  </si>
  <si>
    <t>AMOSTRA19</t>
  </si>
  <si>
    <t>AMOSTRA20</t>
  </si>
  <si>
    <t>AMOSTRA21</t>
  </si>
  <si>
    <t>AMOSTRA22</t>
  </si>
  <si>
    <t>AMOSTRA23</t>
  </si>
  <si>
    <t>AMOSTRA24</t>
  </si>
  <si>
    <t>AMOSTRA25</t>
  </si>
  <si>
    <t>AMOSTRA26</t>
  </si>
  <si>
    <t>AMOSTRA27</t>
  </si>
  <si>
    <t>AMOSTRA28</t>
  </si>
  <si>
    <t>AMOSTRA29</t>
  </si>
  <si>
    <t>AMOSTRA30</t>
  </si>
  <si>
    <t>AMOSTRA31</t>
  </si>
  <si>
    <t>AMOSTRA32</t>
  </si>
  <si>
    <t>AMOSTRA33</t>
  </si>
  <si>
    <t>AMOSTRA34</t>
  </si>
  <si>
    <t>AMOSTRA35</t>
  </si>
  <si>
    <t>AMOSTRA36</t>
  </si>
  <si>
    <t>AMOSTRA37</t>
  </si>
  <si>
    <t>AMOSTRA38</t>
  </si>
  <si>
    <t>AMOSTRA39</t>
  </si>
  <si>
    <t>AMOSTRA40</t>
  </si>
  <si>
    <t>AMOSTRA41</t>
  </si>
  <si>
    <t>AMOSTRA42</t>
  </si>
  <si>
    <t>AMOSTRA43</t>
  </si>
  <si>
    <t>AMOSTRA44</t>
  </si>
  <si>
    <t>AMOSTRA45</t>
  </si>
  <si>
    <t>AMOSTRA46</t>
  </si>
  <si>
    <t>AMOSTRA47</t>
  </si>
  <si>
    <t>AMOSTRA48</t>
  </si>
  <si>
    <t>AMOSTRA49</t>
  </si>
  <si>
    <t>AMOSTRA50</t>
  </si>
  <si>
    <t>AMOSTRA51</t>
  </si>
  <si>
    <t>AMOSTRA52</t>
  </si>
  <si>
    <t>AMOSTRA53</t>
  </si>
  <si>
    <t>AMOSTRA54</t>
  </si>
  <si>
    <t>AMOSTRA55</t>
  </si>
  <si>
    <t>AMOSTRA56</t>
  </si>
  <si>
    <t>AMOSTRA57</t>
  </si>
  <si>
    <t>AMOSTRA58</t>
  </si>
  <si>
    <t>AMOSTRA59</t>
  </si>
  <si>
    <t>AMOSTRA60</t>
  </si>
  <si>
    <t>AMOSTRA61</t>
  </si>
  <si>
    <t>AMOSTRA62</t>
  </si>
  <si>
    <t>AMOSTRA63</t>
  </si>
  <si>
    <t>AMOSTRA64</t>
  </si>
  <si>
    <t>AMOSTRA65</t>
  </si>
  <si>
    <t>AMOSTRA66</t>
  </si>
  <si>
    <t>AMOSTRA67</t>
  </si>
  <si>
    <t>AMOSTRA68</t>
  </si>
  <si>
    <t>AMOSTRA69</t>
  </si>
  <si>
    <t>AMOSTRA70</t>
  </si>
  <si>
    <t>AMOSTRA71</t>
  </si>
  <si>
    <t>AMOSTRA72</t>
  </si>
  <si>
    <t>AMOSTRA73</t>
  </si>
  <si>
    <t>AMOSTRA74</t>
  </si>
  <si>
    <t>AMOSTRA75</t>
  </si>
  <si>
    <t>AMOSTRA76</t>
  </si>
  <si>
    <t>AMOSTRA77</t>
  </si>
  <si>
    <t>AMOSTRA78</t>
  </si>
  <si>
    <t>AMOSTRA79</t>
  </si>
  <si>
    <t>AMOSTRA80</t>
  </si>
  <si>
    <t>AMOSTRA81</t>
  </si>
  <si>
    <t>AMOSTRA82</t>
  </si>
  <si>
    <t>AMOSTRA83</t>
  </si>
  <si>
    <t>AMOSTRA84</t>
  </si>
  <si>
    <t>AMOSTRA85</t>
  </si>
  <si>
    <t>AMOSTRA86</t>
  </si>
  <si>
    <t>AMOSTRA87</t>
  </si>
  <si>
    <t>AMOSTRA88</t>
  </si>
  <si>
    <t>AMOSTRA89</t>
  </si>
  <si>
    <t>AMOSTRA90</t>
  </si>
  <si>
    <t>AMOSTRA91</t>
  </si>
  <si>
    <t>AMOSTRA92</t>
  </si>
  <si>
    <t>AMOSTRA93</t>
  </si>
  <si>
    <t>AMOSTRA94</t>
  </si>
  <si>
    <t>AMOSTRA95</t>
  </si>
  <si>
    <t>AMOSTRA96</t>
  </si>
  <si>
    <t>AMOSTRA97</t>
  </si>
  <si>
    <t>AMOSTRA98</t>
  </si>
  <si>
    <t>AMOSTRA99</t>
  </si>
  <si>
    <t>AMOSTRA100</t>
  </si>
  <si>
    <t>AMOSTRA101</t>
  </si>
  <si>
    <t>AMOSTRA102</t>
  </si>
  <si>
    <t>AMOSTRA103</t>
  </si>
  <si>
    <t>AMOSTRA104</t>
  </si>
  <si>
    <t>AMOSTRA105</t>
  </si>
  <si>
    <t>AMOSTRA106</t>
  </si>
  <si>
    <t>AMOSTRA107</t>
  </si>
  <si>
    <t>AMOSTRA108</t>
  </si>
  <si>
    <t>AMOSTRA109</t>
  </si>
  <si>
    <t>AMOSTRA110</t>
  </si>
  <si>
    <t>AMOSTRA111</t>
  </si>
  <si>
    <t>AMOSTRA112</t>
  </si>
  <si>
    <t>AMOSTRA113</t>
  </si>
  <si>
    <t>AMOSTRA114</t>
  </si>
  <si>
    <t>AMOSTRA115</t>
  </si>
  <si>
    <t>AMOSTRA116</t>
  </si>
  <si>
    <t>AMOSTRA117</t>
  </si>
  <si>
    <t>AMOSTRA118</t>
  </si>
  <si>
    <t>AMOSTRA119</t>
  </si>
  <si>
    <t>AMOSTRA120</t>
  </si>
  <si>
    <t>AMOSTRA121</t>
  </si>
  <si>
    <t>AMOSTRA122</t>
  </si>
  <si>
    <t>AMOSTRA123</t>
  </si>
  <si>
    <t>AMOSTRA124</t>
  </si>
  <si>
    <t>AMOSTRA125</t>
  </si>
  <si>
    <t>AMOSTRA126</t>
  </si>
  <si>
    <t>AMOSTRA127</t>
  </si>
  <si>
    <t>AMOSTRA128</t>
  </si>
  <si>
    <t>AMOSTRA129</t>
  </si>
  <si>
    <t>AMOSTRA130</t>
  </si>
  <si>
    <t>AMOSTRA131</t>
  </si>
  <si>
    <t>AMOSTRA132</t>
  </si>
  <si>
    <t>AMOSTRA133</t>
  </si>
  <si>
    <t>AMOSTRA134</t>
  </si>
  <si>
    <t>AMOSTRA135</t>
  </si>
  <si>
    <t>AMOSTRA136</t>
  </si>
  <si>
    <t>AMOSTRA137</t>
  </si>
  <si>
    <t>AMOSTRA138</t>
  </si>
  <si>
    <t>AMOSTRA139</t>
  </si>
  <si>
    <t>AMOSTRA140</t>
  </si>
  <si>
    <t>AMOSTRA141</t>
  </si>
  <si>
    <t>AMOSTRA142</t>
  </si>
  <si>
    <t>AMOSTRA143</t>
  </si>
  <si>
    <t>AMOSTRA144</t>
  </si>
  <si>
    <t>AMOSTRA145</t>
  </si>
  <si>
    <t>AMOSTRA146</t>
  </si>
  <si>
    <t>AMOSTRA147</t>
  </si>
  <si>
    <t>AMOSTRA148</t>
  </si>
  <si>
    <t>AMOSTRA149</t>
  </si>
  <si>
    <t>AMOSTRA150</t>
  </si>
  <si>
    <t>AMOSTRA151</t>
  </si>
  <si>
    <t>AMOSTRA152</t>
  </si>
  <si>
    <t>AMOSTRA153</t>
  </si>
  <si>
    <t>AMOSTRA154</t>
  </si>
  <si>
    <t>AMOSTRA155</t>
  </si>
  <si>
    <t>AMOSTRA156</t>
  </si>
  <si>
    <t>AMOSTRA157</t>
  </si>
  <si>
    <t>AMOSTRA158</t>
  </si>
  <si>
    <t>AMOSTRA159</t>
  </si>
  <si>
    <t>AMOSTRA160</t>
  </si>
  <si>
    <t>AMOSTRA161</t>
  </si>
  <si>
    <t>AMOSTRA162</t>
  </si>
  <si>
    <t>AMOSTRA163</t>
  </si>
  <si>
    <t>AMOSTRA164</t>
  </si>
  <si>
    <t>AMOSTRA165</t>
  </si>
  <si>
    <t>AMOSTRA166</t>
  </si>
  <si>
    <t>AMOSTRA167</t>
  </si>
  <si>
    <t>AMOSTRA168</t>
  </si>
  <si>
    <t>AMOSTRA169</t>
  </si>
  <si>
    <t>AMOSTRA170</t>
  </si>
  <si>
    <t>AMOSTRA171</t>
  </si>
  <si>
    <t>AMOSTRA172</t>
  </si>
  <si>
    <t>AMOSTRA173</t>
  </si>
  <si>
    <t>AMOSTRA174</t>
  </si>
  <si>
    <t>AMOSTRA175</t>
  </si>
  <si>
    <t>AMOSTRA176</t>
  </si>
  <si>
    <t>AMOSTRA177</t>
  </si>
  <si>
    <t>AMOSTRA178</t>
  </si>
  <si>
    <t>AMOSTRA179</t>
  </si>
  <si>
    <t>AMOSTRA180</t>
  </si>
  <si>
    <t>AMOSTRA181</t>
  </si>
  <si>
    <t>AMOSTRA182</t>
  </si>
  <si>
    <t>AMOSTRA183</t>
  </si>
  <si>
    <t>AMOSTRA184</t>
  </si>
  <si>
    <t>AMOSTRA185</t>
  </si>
  <si>
    <t>AMOSTRA186</t>
  </si>
  <si>
    <t>AMOSTRA187</t>
  </si>
  <si>
    <t>AMOSTRA188</t>
  </si>
  <si>
    <t>AMOSTRA189</t>
  </si>
  <si>
    <t>AMOSTRA190</t>
  </si>
  <si>
    <t>AMOSTRA191</t>
  </si>
  <si>
    <t>AMOSTRA192</t>
  </si>
  <si>
    <t>AMOSTRA193</t>
  </si>
  <si>
    <t>AMOSTRA194</t>
  </si>
  <si>
    <t>AMOSTRA195</t>
  </si>
  <si>
    <t>AMOSTRA196</t>
  </si>
  <si>
    <t>AMOSTRA197</t>
  </si>
  <si>
    <t>AMOSTRA198</t>
  </si>
  <si>
    <t>AMOSTRA199</t>
  </si>
  <si>
    <t>AMOSTRA200</t>
  </si>
  <si>
    <t>AMOSTRA201</t>
  </si>
  <si>
    <t>AMOSTRA202</t>
  </si>
  <si>
    <t>AMOSTRA203</t>
  </si>
  <si>
    <t>AMOSTRA204</t>
  </si>
  <si>
    <t>AMOSTRA205</t>
  </si>
  <si>
    <t>AMOSTRA206</t>
  </si>
  <si>
    <t>AMOSTRA207</t>
  </si>
  <si>
    <t>AMOSTRA208</t>
  </si>
  <si>
    <t>AMOSTRA209</t>
  </si>
  <si>
    <t>AMOSTRA210</t>
  </si>
  <si>
    <t>AMOSTRA211</t>
  </si>
  <si>
    <t>AMOSTRA212</t>
  </si>
  <si>
    <t>AMOSTRA213</t>
  </si>
  <si>
    <t>AMOSTRA214</t>
  </si>
  <si>
    <t>AMOSTRA215</t>
  </si>
  <si>
    <t>AMOSTRA216</t>
  </si>
  <si>
    <t>AMOSTRA217</t>
  </si>
  <si>
    <t>AMOSTRA218</t>
  </si>
  <si>
    <t>AMOSTRA219</t>
  </si>
  <si>
    <t>AMOSTRA220</t>
  </si>
  <si>
    <t>AMOSTRA221</t>
  </si>
  <si>
    <t>AMOSTRA222</t>
  </si>
  <si>
    <t>AMOSTRA223</t>
  </si>
  <si>
    <t>AMOSTRA224</t>
  </si>
  <si>
    <t>AMOSTRA225</t>
  </si>
  <si>
    <t>AMOSTRA226</t>
  </si>
  <si>
    <t>AMOSTRA227</t>
  </si>
  <si>
    <t>AMOSTRA228</t>
  </si>
  <si>
    <t>AMOSTRA229</t>
  </si>
  <si>
    <t>AMOSTRA230</t>
  </si>
  <si>
    <t>AMOSTRA231</t>
  </si>
  <si>
    <t>AMOSTRA232</t>
  </si>
  <si>
    <t>AMOSTRA233</t>
  </si>
  <si>
    <t>AMOSTRA234</t>
  </si>
  <si>
    <t>AMOSTRA235</t>
  </si>
  <si>
    <t>AMOSTRA236</t>
  </si>
  <si>
    <t>AMOSTRA237</t>
  </si>
  <si>
    <t>AMOSTRA238</t>
  </si>
  <si>
    <t>AMOSTRA239</t>
  </si>
  <si>
    <t>AMOSTRA240</t>
  </si>
  <si>
    <t>AMOSTRA241</t>
  </si>
  <si>
    <t>AMOSTRA242</t>
  </si>
  <si>
    <t>AMOSTRA243</t>
  </si>
  <si>
    <t>AMOSTRA244</t>
  </si>
  <si>
    <t>AMOSTRA245</t>
  </si>
  <si>
    <t>AMOSTRA246</t>
  </si>
  <si>
    <t>AMOSTRA247</t>
  </si>
  <si>
    <t>AMOSTRA248</t>
  </si>
  <si>
    <t>AMOSTRA249</t>
  </si>
  <si>
    <t>AMOSTRA250</t>
  </si>
  <si>
    <t>AMOSTRA251</t>
  </si>
  <si>
    <t>AMOSTRA252</t>
  </si>
  <si>
    <t>AMOSTRA253</t>
  </si>
  <si>
    <t>AMOSTRA254</t>
  </si>
  <si>
    <t>AMOSTRA255</t>
  </si>
  <si>
    <t>AMOSTRA256</t>
  </si>
  <si>
    <t>AMOSTRA257</t>
  </si>
  <si>
    <t>AMOSTRA258</t>
  </si>
  <si>
    <t>AMOSTRA259</t>
  </si>
  <si>
    <t>AMOSTRA260</t>
  </si>
  <si>
    <t>AMOSTRA261</t>
  </si>
  <si>
    <t>AMOSTRA262</t>
  </si>
  <si>
    <t>AMOSTRA263</t>
  </si>
  <si>
    <t>AMOSTRA264</t>
  </si>
  <si>
    <t>AMOSTRA265</t>
  </si>
  <si>
    <t>AMOSTRA266</t>
  </si>
  <si>
    <t>AMOSTRA267</t>
  </si>
  <si>
    <t>AMOSTRA268</t>
  </si>
  <si>
    <t>AMOSTRA269</t>
  </si>
  <si>
    <t>AMOSTRA270</t>
  </si>
  <si>
    <t>AMOSTRA271</t>
  </si>
  <si>
    <t>AMOSTRA272</t>
  </si>
  <si>
    <t>AMOSTRA273</t>
  </si>
  <si>
    <t>AMOSTRA274</t>
  </si>
  <si>
    <t>AMOSTRA275</t>
  </si>
  <si>
    <t>AMOSTRA276</t>
  </si>
  <si>
    <t>AMOSTRA277</t>
  </si>
  <si>
    <t>AMOSTRA278</t>
  </si>
  <si>
    <t>AMOSTRA279</t>
  </si>
  <si>
    <t>AMOSTRA280</t>
  </si>
  <si>
    <t>AMOSTRA281</t>
  </si>
  <si>
    <t>AMOSTRA282</t>
  </si>
  <si>
    <t>AMOSTRA283</t>
  </si>
  <si>
    <t>AMOSTRA284</t>
  </si>
  <si>
    <t>AMOSTRA285</t>
  </si>
  <si>
    <t>AMOSTRA286</t>
  </si>
  <si>
    <t>AMOSTRA287</t>
  </si>
  <si>
    <t>AMOSTRA288</t>
  </si>
  <si>
    <t>AMOSTRA289</t>
  </si>
  <si>
    <t>AMOSTRA290</t>
  </si>
  <si>
    <t>AMOSTRA291</t>
  </si>
  <si>
    <t>AMOSTRA292</t>
  </si>
  <si>
    <t>AMOSTRA293</t>
  </si>
  <si>
    <t>AMOSTRA294</t>
  </si>
  <si>
    <t>AMOSTRA295</t>
  </si>
  <si>
    <t>AMOSTRA296</t>
  </si>
  <si>
    <t>AMOSTRA297</t>
  </si>
  <si>
    <t>AMOSTRA298</t>
  </si>
  <si>
    <t>AMOSTRA299</t>
  </si>
  <si>
    <t>AMOSTRA300</t>
  </si>
  <si>
    <t>AMOSTRA301</t>
  </si>
  <si>
    <t>AMOSTRA302</t>
  </si>
  <si>
    <t>AMOSTRA303</t>
  </si>
  <si>
    <t>AMOSTRA304</t>
  </si>
  <si>
    <t>AMOSTRA305</t>
  </si>
  <si>
    <t>AMOSTRA306</t>
  </si>
  <si>
    <t>AMOSTRA307</t>
  </si>
  <si>
    <t>AMOSTRA308</t>
  </si>
  <si>
    <t>AMOSTRA309</t>
  </si>
  <si>
    <t>AMOSTRA310</t>
  </si>
  <si>
    <t>AMOSTRA311</t>
  </si>
  <si>
    <t>AMOSTRA312</t>
  </si>
  <si>
    <t>AMOSTRA313</t>
  </si>
  <si>
    <t>AMOSTRA314</t>
  </si>
  <si>
    <t>AMOSTRA315</t>
  </si>
  <si>
    <t>AMOSTRA316</t>
  </si>
  <si>
    <t>AMOSTRA317</t>
  </si>
  <si>
    <t>AMOSTRA318</t>
  </si>
  <si>
    <t>AMOSTRA319</t>
  </si>
  <si>
    <t>AMOSTRA320</t>
  </si>
  <si>
    <t>AMOSTRA321</t>
  </si>
  <si>
    <t>AMOSTRA322</t>
  </si>
  <si>
    <t>AMOSTRA323</t>
  </si>
  <si>
    <t>AMOSTRA324</t>
  </si>
  <si>
    <t>AMOSTRA325</t>
  </si>
  <si>
    <t>AMOSTRA326</t>
  </si>
  <si>
    <t>AMOSTRA327</t>
  </si>
  <si>
    <t>AMOSTRA328</t>
  </si>
  <si>
    <t>AMOSTRA329</t>
  </si>
  <si>
    <t>AMOSTRA330</t>
  </si>
  <si>
    <t>AMOSTRA331</t>
  </si>
  <si>
    <t>AMOSTRA332</t>
  </si>
  <si>
    <t>AMOSTRA333</t>
  </si>
  <si>
    <t>AMOSTRA334</t>
  </si>
  <si>
    <t>AMOSTRA335</t>
  </si>
  <si>
    <t>AMOSTRA336</t>
  </si>
  <si>
    <t>AMOSTRA337</t>
  </si>
  <si>
    <t>AMOSTRA338</t>
  </si>
  <si>
    <t>AMOSTRA339</t>
  </si>
  <si>
    <t>AMOSTRA340</t>
  </si>
  <si>
    <t>AMOSTRA341</t>
  </si>
  <si>
    <t>AMOSTRA342</t>
  </si>
  <si>
    <t>AMOSTRA343</t>
  </si>
  <si>
    <t>AMOSTRA344</t>
  </si>
  <si>
    <t>AMOSTRA345</t>
  </si>
  <si>
    <t>AMOSTRA346</t>
  </si>
  <si>
    <t>AMOSTRA347</t>
  </si>
  <si>
    <t>AMOSTRA348</t>
  </si>
  <si>
    <t>AMOSTRA349</t>
  </si>
  <si>
    <t>AMOSTRA350</t>
  </si>
  <si>
    <t>AMOSTRA351</t>
  </si>
  <si>
    <t>AMOSTRA352</t>
  </si>
  <si>
    <t>AMOSTRA353</t>
  </si>
  <si>
    <t>AMOSTRA354</t>
  </si>
  <si>
    <t>AMOSTRA355</t>
  </si>
  <si>
    <t>AMOSTRA356</t>
  </si>
  <si>
    <t>AMOSTRA357</t>
  </si>
  <si>
    <t>AMOSTRA358</t>
  </si>
  <si>
    <t>AMOSTRA359</t>
  </si>
  <si>
    <t>AMOSTRA360</t>
  </si>
  <si>
    <t>AMOSTRA361</t>
  </si>
  <si>
    <t>AMOSTRA362</t>
  </si>
  <si>
    <t>AMOSTRA363</t>
  </si>
  <si>
    <t>AMOSTRA364</t>
  </si>
  <si>
    <t>AMOSTRA365</t>
  </si>
  <si>
    <t>AMOSTRA366</t>
  </si>
  <si>
    <t>AMOSTRA367</t>
  </si>
  <si>
    <t>AMOSTRA368</t>
  </si>
  <si>
    <t>AMOSTRA369</t>
  </si>
  <si>
    <t>AMOSTRA370</t>
  </si>
  <si>
    <t>AMOSTRA371</t>
  </si>
  <si>
    <t>AMOSTRA372</t>
  </si>
  <si>
    <t>AMOSTRA373</t>
  </si>
  <si>
    <t>AMOSTRA374</t>
  </si>
  <si>
    <t>AMOSTRA375</t>
  </si>
  <si>
    <t>AMOSTRA376</t>
  </si>
  <si>
    <t>AMOSTRA377</t>
  </si>
  <si>
    <t>AMOSTRA378</t>
  </si>
  <si>
    <t>AMOSTRA379</t>
  </si>
  <si>
    <t>AMOSTRA380</t>
  </si>
  <si>
    <t>AMOSTRA381</t>
  </si>
  <si>
    <t>AMOSTRA382</t>
  </si>
  <si>
    <t>AMOSTRA383</t>
  </si>
  <si>
    <t>AMOSTRA384</t>
  </si>
  <si>
    <t>AMOSTRA385</t>
  </si>
  <si>
    <t>AMOSTRA386</t>
  </si>
  <si>
    <t>AMOSTRA387</t>
  </si>
  <si>
    <t>AMOSTRA388</t>
  </si>
  <si>
    <t>AMOSTRA389</t>
  </si>
  <si>
    <t>AMOSTRA390</t>
  </si>
  <si>
    <t>AMOSTRA391</t>
  </si>
  <si>
    <t>AMOSTRA392</t>
  </si>
  <si>
    <t>AMOSTRA393</t>
  </si>
  <si>
    <t>AMOSTRA394</t>
  </si>
  <si>
    <t>AMOSTRA395</t>
  </si>
  <si>
    <t>AMOSTRA396</t>
  </si>
  <si>
    <t>AMOSTRA397</t>
  </si>
  <si>
    <t>AMOSTRA398</t>
  </si>
  <si>
    <t>AMOSTRA399</t>
  </si>
  <si>
    <t>AMOSTRA400</t>
  </si>
  <si>
    <t>AMOSTRA401</t>
  </si>
  <si>
    <t>AMOSTRA402</t>
  </si>
  <si>
    <t>AMOSTRA403</t>
  </si>
  <si>
    <t>AMOSTRA404</t>
  </si>
  <si>
    <t>AMOSTRA405</t>
  </si>
  <si>
    <t>AMOSTRA406</t>
  </si>
  <si>
    <t>AMOSTRA407</t>
  </si>
  <si>
    <t>AMOSTRA408</t>
  </si>
  <si>
    <t>AMOSTRA409</t>
  </si>
  <si>
    <t>AMOSTRA410</t>
  </si>
  <si>
    <t>AMOSTRA411</t>
  </si>
  <si>
    <t>AMOSTRA412</t>
  </si>
  <si>
    <t>AMOSTRA413</t>
  </si>
  <si>
    <t>AMOSTRA414</t>
  </si>
  <si>
    <t>AMOSTRA415</t>
  </si>
  <si>
    <t>AMOSTRA416</t>
  </si>
  <si>
    <t>AMOSTRA417</t>
  </si>
  <si>
    <t>AMOSTRA418</t>
  </si>
  <si>
    <t>AMOSTRA419</t>
  </si>
  <si>
    <t>AMOSTRA420</t>
  </si>
  <si>
    <t>AMOSTRA421</t>
  </si>
  <si>
    <t>AMOSTRA422</t>
  </si>
  <si>
    <t>AMOSTRA423</t>
  </si>
  <si>
    <t>AMOSTRA424</t>
  </si>
  <si>
    <t>AMOSTRA425</t>
  </si>
  <si>
    <t>AMOSTRA426</t>
  </si>
  <si>
    <t>AMOSTRA427</t>
  </si>
  <si>
    <t>AMOSTRA428</t>
  </si>
  <si>
    <t>AMOSTRA429</t>
  </si>
  <si>
    <t>AMOSTRA430</t>
  </si>
  <si>
    <t>AMOSTRA431</t>
  </si>
  <si>
    <t>AMOSTRA432</t>
  </si>
  <si>
    <t>AMOSTRA433</t>
  </si>
  <si>
    <t>AMOSTRA434</t>
  </si>
  <si>
    <t>AMOSTRA435</t>
  </si>
  <si>
    <t>AMOSTRA436</t>
  </si>
  <si>
    <t>AMOSTRA437</t>
  </si>
  <si>
    <t>AMOSTRA438</t>
  </si>
  <si>
    <t>AMOSTRA439</t>
  </si>
  <si>
    <t>AMOSTRA440</t>
  </si>
  <si>
    <t>AMOSTRA441</t>
  </si>
  <si>
    <t>AMOSTRA442</t>
  </si>
  <si>
    <t>AMOSTRA443</t>
  </si>
  <si>
    <t>AMOSTRA444</t>
  </si>
  <si>
    <t>AMOSTRA445</t>
  </si>
  <si>
    <t>AMOSTRA446</t>
  </si>
  <si>
    <t>AMOSTRA447</t>
  </si>
  <si>
    <t>AMOSTRA448</t>
  </si>
  <si>
    <t>AMOSTRA449</t>
  </si>
  <si>
    <t>AMOSTRA450</t>
  </si>
  <si>
    <t>AMOSTRA451</t>
  </si>
  <si>
    <t>AMOSTRA452</t>
  </si>
  <si>
    <t>AMOSTRA453</t>
  </si>
  <si>
    <t>AMOSTRA454</t>
  </si>
  <si>
    <t>AMOSTRA455</t>
  </si>
  <si>
    <t>AMOSTRA456</t>
  </si>
  <si>
    <t>AMOSTRA457</t>
  </si>
  <si>
    <t>AMOSTRA458</t>
  </si>
  <si>
    <t>AMOSTRA459</t>
  </si>
  <si>
    <t>AMOSTRA460</t>
  </si>
  <si>
    <t>AMOSTRA461</t>
  </si>
  <si>
    <t>AMOSTRA462</t>
  </si>
  <si>
    <t>AMOSTRA463</t>
  </si>
  <si>
    <t>AMOSTRA464</t>
  </si>
  <si>
    <t>AMOSTRA465</t>
  </si>
  <si>
    <t>AMOSTRA466</t>
  </si>
  <si>
    <t>AMOSTRA467</t>
  </si>
  <si>
    <t>AMOSTRA468</t>
  </si>
  <si>
    <t>AMOSTRA469</t>
  </si>
  <si>
    <t>AMOSTRA470</t>
  </si>
  <si>
    <t>AMOSTRA471</t>
  </si>
  <si>
    <t>AMOSTRA472</t>
  </si>
  <si>
    <t>AMOSTRA473</t>
  </si>
  <si>
    <t>AMOSTRA474</t>
  </si>
  <si>
    <t>AMOSTRA475</t>
  </si>
  <si>
    <t>AMOSTRA476</t>
  </si>
  <si>
    <t>AMOSTRA477</t>
  </si>
  <si>
    <t>AMOSTRA478</t>
  </si>
  <si>
    <t>AMOSTRA479</t>
  </si>
  <si>
    <t>AMOSTRA480</t>
  </si>
  <si>
    <t>AMOSTRA481</t>
  </si>
  <si>
    <t>AMOSTRA482</t>
  </si>
  <si>
    <t>AMOSTRA483</t>
  </si>
  <si>
    <t>AMOSTRA484</t>
  </si>
  <si>
    <t>AMOSTRA485</t>
  </si>
  <si>
    <t>AMOSTRA486</t>
  </si>
  <si>
    <t>AMOSTRA487</t>
  </si>
  <si>
    <t>AMOSTRA488</t>
  </si>
  <si>
    <t>AMOSTRA489</t>
  </si>
  <si>
    <t>AMOSTRA490</t>
  </si>
  <si>
    <t>AMOSTRA491</t>
  </si>
  <si>
    <t>AMOSTRA492</t>
  </si>
  <si>
    <t>AMOSTRA493</t>
  </si>
  <si>
    <t>AMOSTRA494</t>
  </si>
  <si>
    <t>AMOSTRA495</t>
  </si>
  <si>
    <t>AMOSTRA496</t>
  </si>
  <si>
    <t>AMOSTRA497</t>
  </si>
  <si>
    <t>AMOSTRA498</t>
  </si>
  <si>
    <t>AMOSTRA499</t>
  </si>
  <si>
    <t>AMOSTRA500</t>
  </si>
  <si>
    <t>AMOSTRA501</t>
  </si>
  <si>
    <t>AMOSTRA502</t>
  </si>
  <si>
    <t>AMOSTRA503</t>
  </si>
  <si>
    <t>AMOSTRA504</t>
  </si>
  <si>
    <t>AMOSTRA505</t>
  </si>
  <si>
    <t>AMOSTRA506</t>
  </si>
  <si>
    <t>AMOSTRA507</t>
  </si>
  <si>
    <t>AMOSTRA508</t>
  </si>
  <si>
    <t>AMOSTRA509</t>
  </si>
  <si>
    <t>AMOSTRA510</t>
  </si>
  <si>
    <t>AMOSTRA511</t>
  </si>
  <si>
    <t>AMOSTRA512</t>
  </si>
  <si>
    <t>AMOSTRA513</t>
  </si>
  <si>
    <t>AMOSTRA514</t>
  </si>
  <si>
    <t>AMOSTRA515</t>
  </si>
  <si>
    <t>AMOSTRA516</t>
  </si>
  <si>
    <t>AMOSTRA517</t>
  </si>
  <si>
    <t>AMOSTRA518</t>
  </si>
  <si>
    <t>AMOSTRA519</t>
  </si>
  <si>
    <t>AMOSTRA520</t>
  </si>
  <si>
    <t>AMOSTRA521</t>
  </si>
  <si>
    <t>AMOSTRA522</t>
  </si>
  <si>
    <t>AMOSTRA523</t>
  </si>
  <si>
    <t>AMOSTRA524</t>
  </si>
  <si>
    <t>AMOSTRA525</t>
  </si>
  <si>
    <t>AMOSTRA526</t>
  </si>
  <si>
    <t>AMOSTRA527</t>
  </si>
  <si>
    <t>AMOSTRA528</t>
  </si>
  <si>
    <t>AMOSTRA529</t>
  </si>
  <si>
    <t>AMOSTRA530</t>
  </si>
  <si>
    <t>AMOSTRA531</t>
  </si>
  <si>
    <t>AMOSTRA532</t>
  </si>
  <si>
    <t>AMOSTRA533</t>
  </si>
  <si>
    <t>AMOSTRA534</t>
  </si>
  <si>
    <t>AMOSTRA535</t>
  </si>
  <si>
    <t>AMOSTRA536</t>
  </si>
  <si>
    <t>AMOSTRA537</t>
  </si>
  <si>
    <t>AMOSTRA538</t>
  </si>
  <si>
    <t>AMOSTRA539</t>
  </si>
  <si>
    <t>AMOSTRA540</t>
  </si>
  <si>
    <t>AMOSTRA541</t>
  </si>
  <si>
    <t>AMOSTRA542</t>
  </si>
  <si>
    <t>AMOSTRA543</t>
  </si>
  <si>
    <t>AMOSTRA544</t>
  </si>
  <si>
    <t>AMOSTRA545</t>
  </si>
  <si>
    <t>AMOSTRA546</t>
  </si>
  <si>
    <t>AMOSTRA547</t>
  </si>
  <si>
    <t>AMOSTRA548</t>
  </si>
  <si>
    <t>AMOSTRA549</t>
  </si>
  <si>
    <t>AMOSTRA550</t>
  </si>
  <si>
    <t>AMOSTRA551</t>
  </si>
  <si>
    <t>AMOSTRA552</t>
  </si>
  <si>
    <t>AMOSTRA553</t>
  </si>
  <si>
    <t>AMOSTRA554</t>
  </si>
  <si>
    <t>AMOSTRA555</t>
  </si>
  <si>
    <t>AMOSTRA556</t>
  </si>
  <si>
    <t>AMOSTRA557</t>
  </si>
  <si>
    <t>AMOSTRA558</t>
  </si>
  <si>
    <t>AMOSTRA559</t>
  </si>
  <si>
    <t>AMOSTRA560</t>
  </si>
  <si>
    <t>AMOSTRA561</t>
  </si>
  <si>
    <t>AMOSTRA562</t>
  </si>
  <si>
    <t>AMOSTRA563</t>
  </si>
  <si>
    <t>AMOSTRA564</t>
  </si>
  <si>
    <t>AMOSTRA565</t>
  </si>
  <si>
    <t>AMOSTRA566</t>
  </si>
  <si>
    <t>AMOSTRA567</t>
  </si>
  <si>
    <t>AMOSTRA568</t>
  </si>
  <si>
    <t>AMOSTRA569</t>
  </si>
  <si>
    <t>AMOSTRA570</t>
  </si>
  <si>
    <t>AMOSTRA571</t>
  </si>
  <si>
    <t>AMOSTRA572</t>
  </si>
  <si>
    <t>AMOSTRA573</t>
  </si>
  <si>
    <t>AMOSTRA574</t>
  </si>
  <si>
    <t>AMOSTRA575</t>
  </si>
  <si>
    <t>AMOSTRA576</t>
  </si>
  <si>
    <t>AMOSTRA577</t>
  </si>
  <si>
    <t>AMOSTRA578</t>
  </si>
  <si>
    <t>AMOSTRA579</t>
  </si>
  <si>
    <t>AMOSTRA580</t>
  </si>
  <si>
    <t>AMOSTRA581</t>
  </si>
  <si>
    <t>AMOSTRA582</t>
  </si>
  <si>
    <t>AMOSTRA583</t>
  </si>
  <si>
    <t>AMOSTRA584</t>
  </si>
  <si>
    <t>AMOSTRA585</t>
  </si>
  <si>
    <t>AMOSTRA586</t>
  </si>
  <si>
    <t>AMOSTRA587</t>
  </si>
  <si>
    <t>AMOSTRA588</t>
  </si>
  <si>
    <t>AMOSTRA589</t>
  </si>
  <si>
    <t>AMOSTRA590</t>
  </si>
  <si>
    <t>AMOSTRA591</t>
  </si>
  <si>
    <t>AMOSTRA592</t>
  </si>
  <si>
    <t>AMOSTRA593</t>
  </si>
  <si>
    <t>AMOSTRA594</t>
  </si>
  <si>
    <t>AMOSTRA595</t>
  </si>
  <si>
    <t>AMOSTRA596</t>
  </si>
  <si>
    <t>AMOSTRA597</t>
  </si>
  <si>
    <t>AMOSTRA598</t>
  </si>
  <si>
    <t>AMOSTRA599</t>
  </si>
  <si>
    <t>AMOSTRA600</t>
  </si>
  <si>
    <t>AMOSTRA601</t>
  </si>
  <si>
    <t>AMOSTRA602</t>
  </si>
  <si>
    <t>AMOSTRA603</t>
  </si>
  <si>
    <t>AMOSTRA604</t>
  </si>
  <si>
    <t>AMOSTRA605</t>
  </si>
  <si>
    <t>AMOSTRA606</t>
  </si>
  <si>
    <t>AMOSTRA607</t>
  </si>
  <si>
    <t>AMOSTRA608</t>
  </si>
  <si>
    <t>AMOSTRA609</t>
  </si>
  <si>
    <t>AMOSTRA610</t>
  </si>
  <si>
    <t>AMOSTRA611</t>
  </si>
  <si>
    <t>AMOSTRA612</t>
  </si>
  <si>
    <t>AMOSTRA613</t>
  </si>
  <si>
    <t>AMOSTRA614</t>
  </si>
  <si>
    <t>AMOSTRA615</t>
  </si>
  <si>
    <t>AMOSTRA616</t>
  </si>
  <si>
    <t>AMOSTRA617</t>
  </si>
  <si>
    <t>AMOSTRA618</t>
  </si>
  <si>
    <t>AMOSTRA619</t>
  </si>
  <si>
    <t>AMOSTRA620</t>
  </si>
  <si>
    <t>AMOSTRA621</t>
  </si>
  <si>
    <t>AMOSTRA622</t>
  </si>
  <si>
    <t>AMOSTRA623</t>
  </si>
  <si>
    <t>AMOSTRA624</t>
  </si>
  <si>
    <t>AMOSTRA625</t>
  </si>
  <si>
    <t>AMOSTRA626</t>
  </si>
  <si>
    <t>AMOSTRA627</t>
  </si>
  <si>
    <t>AMOSTRA628</t>
  </si>
  <si>
    <t>AMOSTRA629</t>
  </si>
  <si>
    <t>AMOSTRA630</t>
  </si>
  <si>
    <t>AMOSTRA631</t>
  </si>
  <si>
    <t>AMOSTRA632</t>
  </si>
  <si>
    <t>AMOSTRA633</t>
  </si>
  <si>
    <t>AMOSTRA634</t>
  </si>
  <si>
    <t>AMOSTRA635</t>
  </si>
  <si>
    <t>AMOSTRA636</t>
  </si>
  <si>
    <t>AMOSTRA637</t>
  </si>
  <si>
    <t>AMOSTRA638</t>
  </si>
  <si>
    <t>AMOSTRA639</t>
  </si>
  <si>
    <t>AMOSTRA640</t>
  </si>
  <si>
    <t>AMOSTRA641</t>
  </si>
  <si>
    <t>AMOSTRA642</t>
  </si>
  <si>
    <t>AMOSTRA643</t>
  </si>
  <si>
    <t>AMOSTRA644</t>
  </si>
  <si>
    <t>AMOSTRA645</t>
  </si>
  <si>
    <t>AMOSTRA646</t>
  </si>
  <si>
    <t>AMOSTRA647</t>
  </si>
  <si>
    <t>AMOSTRA648</t>
  </si>
  <si>
    <t>AMOSTRA649</t>
  </si>
  <si>
    <t>AMOSTRA650</t>
  </si>
  <si>
    <t>AMOSTRA651</t>
  </si>
  <si>
    <t>AMOSTRA652</t>
  </si>
  <si>
    <t>AMOSTRA653</t>
  </si>
  <si>
    <t>AMOSTRA654</t>
  </si>
  <si>
    <t>AMOSTRA655</t>
  </si>
  <si>
    <t>AMOSTRA656</t>
  </si>
  <si>
    <t>AMOSTRA657</t>
  </si>
  <si>
    <t>AMOSTRA658</t>
  </si>
  <si>
    <t>AMOSTRA659</t>
  </si>
  <si>
    <t>AMOSTRA660</t>
  </si>
  <si>
    <t>AMOSTRA661</t>
  </si>
  <si>
    <t>AMOSTRA662</t>
  </si>
  <si>
    <t>AMOSTRA663</t>
  </si>
  <si>
    <t>AMOSTRA664</t>
  </si>
  <si>
    <t>AMOSTRA665</t>
  </si>
  <si>
    <t>AMOSTRA666</t>
  </si>
  <si>
    <t>AMOSTRA667</t>
  </si>
  <si>
    <t>AMOSTRA668</t>
  </si>
  <si>
    <t>AMOSTRA669</t>
  </si>
  <si>
    <t>AMOSTRA670</t>
  </si>
  <si>
    <t>AMOSTRA671</t>
  </si>
  <si>
    <t>AMOSTRA672</t>
  </si>
  <si>
    <t>AMOSTRA673</t>
  </si>
  <si>
    <t>AMOSTRA674</t>
  </si>
  <si>
    <t>AMOSTRA675</t>
  </si>
  <si>
    <t>AMOSTRA676</t>
  </si>
  <si>
    <t>AMOSTRA677</t>
  </si>
  <si>
    <t>AMOSTRA678</t>
  </si>
  <si>
    <t>AMOSTRA679</t>
  </si>
  <si>
    <t>AMOSTRA680</t>
  </si>
  <si>
    <t>AMOSTRA681</t>
  </si>
  <si>
    <t>AMOSTRA682</t>
  </si>
  <si>
    <t>AMOSTRA683</t>
  </si>
  <si>
    <t>AMOSTRA684</t>
  </si>
  <si>
    <t>AMOSTRA685</t>
  </si>
  <si>
    <t>AMOSTRA686</t>
  </si>
  <si>
    <t>AMOSTRA687</t>
  </si>
  <si>
    <t>AMOSTRA688</t>
  </si>
  <si>
    <t>AMOSTRA689</t>
  </si>
  <si>
    <t>AMOSTRA690</t>
  </si>
  <si>
    <t>AMOSTRA691</t>
  </si>
  <si>
    <t>AMOSTRA692</t>
  </si>
  <si>
    <t>AMOSTRA693</t>
  </si>
  <si>
    <t>AMOSTRA694</t>
  </si>
  <si>
    <t>AMOSTRA695</t>
  </si>
  <si>
    <t>AMOSTRA696</t>
  </si>
  <si>
    <t>AMOSTRA697</t>
  </si>
  <si>
    <t>AMOSTRA698</t>
  </si>
  <si>
    <t>AMOSTRA699</t>
  </si>
  <si>
    <t>AMOSTRA700</t>
  </si>
  <si>
    <t>AMOSTRA701</t>
  </si>
  <si>
    <t>AMOSTRA702</t>
  </si>
  <si>
    <t>AMOSTRA703</t>
  </si>
  <si>
    <t>AMOSTRA704</t>
  </si>
  <si>
    <t>AMOSTRA705</t>
  </si>
  <si>
    <t>AMOSTRA706</t>
  </si>
  <si>
    <t>AMOSTRA707</t>
  </si>
  <si>
    <t>AMOSTRA708</t>
  </si>
  <si>
    <t>AMOSTRA709</t>
  </si>
  <si>
    <t>AMOSTRA710</t>
  </si>
  <si>
    <t>AMOSTRA711</t>
  </si>
  <si>
    <t>AMOSTRA712</t>
  </si>
  <si>
    <t>AMOSTRA713</t>
  </si>
  <si>
    <t>AMOSTRA714</t>
  </si>
  <si>
    <t>AMOSTRA715</t>
  </si>
  <si>
    <t>AMOSTRA716</t>
  </si>
  <si>
    <t>AMOSTRA717</t>
  </si>
  <si>
    <t>AMOSTRA718</t>
  </si>
  <si>
    <t>AMOSTRA719</t>
  </si>
  <si>
    <t>AMOSTRA720</t>
  </si>
  <si>
    <t>AMOSTRA721</t>
  </si>
  <si>
    <t>AMOSTRA722</t>
  </si>
  <si>
    <t>AMOSTRA723</t>
  </si>
  <si>
    <t>AMOSTRA724</t>
  </si>
  <si>
    <t>AMOSTRA725</t>
  </si>
  <si>
    <t>AMOSTRA726</t>
  </si>
  <si>
    <t>AMOSTRA727</t>
  </si>
  <si>
    <t>AMOSTRA728</t>
  </si>
  <si>
    <t>AMOSTRA729</t>
  </si>
  <si>
    <t>AMOSTRA730</t>
  </si>
  <si>
    <t>AMOSTRA731</t>
  </si>
  <si>
    <t>AMOSTRA732</t>
  </si>
  <si>
    <t>AMOSTRA733</t>
  </si>
  <si>
    <t>AMOSTRA734</t>
  </si>
  <si>
    <t>AMOSTRA735</t>
  </si>
  <si>
    <t>AMOSTRA736</t>
  </si>
  <si>
    <t>AMOSTRA737</t>
  </si>
  <si>
    <t>AMOSTRA738</t>
  </si>
  <si>
    <t>AMOSTRA739</t>
  </si>
  <si>
    <t>AMOSTRA740</t>
  </si>
  <si>
    <t>AMOSTRA741</t>
  </si>
  <si>
    <t>AMOSTRA742</t>
  </si>
  <si>
    <t>AMOSTRA743</t>
  </si>
  <si>
    <t>AMOSTRA744</t>
  </si>
  <si>
    <t>AMOSTRA745</t>
  </si>
  <si>
    <t>AMOSTRA746</t>
  </si>
  <si>
    <t>AMOSTRA747</t>
  </si>
  <si>
    <t>AMOSTRA748</t>
  </si>
  <si>
    <t>AMOSTRA749</t>
  </si>
  <si>
    <t>AMOSTRA750</t>
  </si>
  <si>
    <t>AMOSTRA751</t>
  </si>
  <si>
    <t>AMOSTRA752</t>
  </si>
  <si>
    <t>AMOSTRA753</t>
  </si>
  <si>
    <t>AMOSTRA754</t>
  </si>
  <si>
    <t>AMOSTRA755</t>
  </si>
  <si>
    <t>AMOSTRA756</t>
  </si>
  <si>
    <t>AMOSTRA757</t>
  </si>
  <si>
    <t>AMOSTRA758</t>
  </si>
  <si>
    <t>AMOSTRA759</t>
  </si>
  <si>
    <t>AMOSTRA760</t>
  </si>
  <si>
    <t>AMOSTRA761</t>
  </si>
  <si>
    <t>AMOSTRA762</t>
  </si>
  <si>
    <t>AMOSTRA763</t>
  </si>
  <si>
    <t>AMOSTRA764</t>
  </si>
  <si>
    <t>AMOSTRA765</t>
  </si>
  <si>
    <t>AMOSTRA766</t>
  </si>
  <si>
    <t>AMOSTRA767</t>
  </si>
  <si>
    <t>AMOSTRA768</t>
  </si>
  <si>
    <t>AMOSTRA769</t>
  </si>
  <si>
    <t>AMOSTRA770</t>
  </si>
  <si>
    <t>AMOSTRA771</t>
  </si>
  <si>
    <t>AMOSTRA772</t>
  </si>
  <si>
    <t>AMOSTRA773</t>
  </si>
  <si>
    <t>AMOSTRA774</t>
  </si>
  <si>
    <t>AMOSTRA775</t>
  </si>
  <si>
    <t>AMOSTRA776</t>
  </si>
  <si>
    <t>AMOSTRA777</t>
  </si>
  <si>
    <t>AMOSTRA778</t>
  </si>
  <si>
    <t>AMOSTRA779</t>
  </si>
  <si>
    <t>AMOSTRA780</t>
  </si>
  <si>
    <t>AMOSTRA781</t>
  </si>
  <si>
    <t>AMOSTRA782</t>
  </si>
  <si>
    <t>AMOSTRA783</t>
  </si>
  <si>
    <t>AMOSTRA784</t>
  </si>
  <si>
    <t>AMOSTRA785</t>
  </si>
  <si>
    <t>AMOSTRA786</t>
  </si>
  <si>
    <t>AMOSTRA787</t>
  </si>
  <si>
    <t>AMOSTRA788</t>
  </si>
  <si>
    <t>AMOSTRA789</t>
  </si>
  <si>
    <t>AMOSTRA790</t>
  </si>
  <si>
    <t>AMOSTRA791</t>
  </si>
  <si>
    <t>AMOSTRA792</t>
  </si>
  <si>
    <t>AMOSTRA793</t>
  </si>
  <si>
    <t>AMOSTRA794</t>
  </si>
  <si>
    <t>AMOSTRA795</t>
  </si>
  <si>
    <t>AMOSTRA796</t>
  </si>
  <si>
    <t>AMOSTRA797</t>
  </si>
  <si>
    <t>AMOSTRA798</t>
  </si>
  <si>
    <t>AMOSTRA799</t>
  </si>
  <si>
    <t>AMOSTRA800</t>
  </si>
  <si>
    <t>AMOSTRA801</t>
  </si>
  <si>
    <t>AMOSTRA802</t>
  </si>
  <si>
    <t>AMOSTRA803</t>
  </si>
  <si>
    <t>AMOSTRA804</t>
  </si>
  <si>
    <t>AMOSTRA805</t>
  </si>
  <si>
    <t>AMOSTRA806</t>
  </si>
  <si>
    <t>AMOSTRA807</t>
  </si>
  <si>
    <t>AMOSTRA808</t>
  </si>
  <si>
    <t>AMOSTRA809</t>
  </si>
  <si>
    <t>AMOSTRA810</t>
  </si>
  <si>
    <t>AMOSTRA811</t>
  </si>
  <si>
    <t>AMOSTRA812</t>
  </si>
  <si>
    <t>AMOSTRA813</t>
  </si>
  <si>
    <t>AMOSTRA814</t>
  </si>
  <si>
    <t>AMOSTRA815</t>
  </si>
  <si>
    <t>AMOSTRA816</t>
  </si>
  <si>
    <t>AMOSTRA817</t>
  </si>
  <si>
    <t>AMOSTRA818</t>
  </si>
  <si>
    <t>AMOSTRA819</t>
  </si>
  <si>
    <t>AMOSTRA820</t>
  </si>
  <si>
    <t>AMOSTRA821</t>
  </si>
  <si>
    <t>AMOSTRA822</t>
  </si>
  <si>
    <t>AMOSTRA823</t>
  </si>
  <si>
    <t>AMOSTRA824</t>
  </si>
  <si>
    <t>AMOSTRA825</t>
  </si>
  <si>
    <t>AMOSTRA826</t>
  </si>
  <si>
    <t>AMOSTRA827</t>
  </si>
  <si>
    <t>AMOSTRA828</t>
  </si>
  <si>
    <t>AMOSTRA829</t>
  </si>
  <si>
    <t>AMOSTRA830</t>
  </si>
  <si>
    <t>AMOSTRA831</t>
  </si>
  <si>
    <t>AMOSTRA832</t>
  </si>
  <si>
    <t>AMOSTRA833</t>
  </si>
  <si>
    <t>AMOSTRA834</t>
  </si>
  <si>
    <t>AMOSTRA835</t>
  </si>
  <si>
    <t>AMOSTRA836</t>
  </si>
  <si>
    <t>AMOSTRA837</t>
  </si>
  <si>
    <t>AMOSTRA838</t>
  </si>
  <si>
    <t>AMOSTRA839</t>
  </si>
  <si>
    <t>AMOSTRA840</t>
  </si>
  <si>
    <t>AMOSTRA841</t>
  </si>
  <si>
    <t>AMOSTRA842</t>
  </si>
  <si>
    <t>AMOSTRA843</t>
  </si>
  <si>
    <t>AMOSTRA844</t>
  </si>
  <si>
    <t>AMOSTRA845</t>
  </si>
  <si>
    <t>AMOSTRA846</t>
  </si>
  <si>
    <t>AMOSTRA847</t>
  </si>
  <si>
    <t>AMOSTRA848</t>
  </si>
  <si>
    <t>AMOSTRA849</t>
  </si>
  <si>
    <t>AMOSTRA850</t>
  </si>
  <si>
    <t>AMOSTRA851</t>
  </si>
  <si>
    <t>AMOSTRA852</t>
  </si>
  <si>
    <t>AMOSTRA853</t>
  </si>
  <si>
    <t>AMOSTRA854</t>
  </si>
  <si>
    <t>AMOSTRA855</t>
  </si>
  <si>
    <t>AMOSTRA856</t>
  </si>
  <si>
    <t>AMOSTRA857</t>
  </si>
  <si>
    <t>AMOSTRA858</t>
  </si>
  <si>
    <t>AMOSTRA859</t>
  </si>
  <si>
    <t>AMOSTRA860</t>
  </si>
  <si>
    <t>AMOSTRA861</t>
  </si>
  <si>
    <t>AMOSTRA862</t>
  </si>
  <si>
    <t>AMOSTRA863</t>
  </si>
  <si>
    <t>AMOSTRA864</t>
  </si>
  <si>
    <t>AMOSTRA865</t>
  </si>
  <si>
    <t>AMOSTRA866</t>
  </si>
  <si>
    <t>AMOSTRA867</t>
  </si>
  <si>
    <t>AMOSTRA868</t>
  </si>
  <si>
    <t>AMOSTRA869</t>
  </si>
  <si>
    <t>AMOSTRA870</t>
  </si>
  <si>
    <t>AMOSTRA871</t>
  </si>
  <si>
    <t>AMOSTRA872</t>
  </si>
  <si>
    <t>AMOSTRA873</t>
  </si>
  <si>
    <t>AMOSTRA874</t>
  </si>
  <si>
    <t>AMOSTRA875</t>
  </si>
  <si>
    <t>AMOSTRA876</t>
  </si>
  <si>
    <t>AMOSTRA877</t>
  </si>
  <si>
    <t>AMOSTRA878</t>
  </si>
  <si>
    <t>AMOSTRA879</t>
  </si>
  <si>
    <t>AMOSTRA880</t>
  </si>
  <si>
    <t>AMOSTRA881</t>
  </si>
  <si>
    <t>AMOSTRA882</t>
  </si>
  <si>
    <t>AMOSTRA883</t>
  </si>
  <si>
    <t>AMOSTRA884</t>
  </si>
  <si>
    <t>AMOSTRA885</t>
  </si>
  <si>
    <t>AMOSTRA886</t>
  </si>
  <si>
    <t>AMOSTRA887</t>
  </si>
  <si>
    <t>AMOSTRA888</t>
  </si>
  <si>
    <t>AMOSTRA889</t>
  </si>
  <si>
    <t>AMOSTRA890</t>
  </si>
  <si>
    <t>AMOSTRA891</t>
  </si>
  <si>
    <t>AMOSTRA892</t>
  </si>
  <si>
    <t>AMOSTRA893</t>
  </si>
  <si>
    <t>AMOSTRA894</t>
  </si>
  <si>
    <t>AMOSTRA895</t>
  </si>
  <si>
    <t>AMOSTRA896</t>
  </si>
  <si>
    <t>AMOSTRA897</t>
  </si>
  <si>
    <t>AMOSTRA898</t>
  </si>
  <si>
    <t>AMOSTRA899</t>
  </si>
  <si>
    <t>AMOSTRA900</t>
  </si>
  <si>
    <t>AMOSTRA901</t>
  </si>
  <si>
    <t>AMOSTRA902</t>
  </si>
  <si>
    <t>AMOSTRA903</t>
  </si>
  <si>
    <t>AMOSTRA904</t>
  </si>
  <si>
    <t>AMOSTRA905</t>
  </si>
  <si>
    <t>AMOSTRA906</t>
  </si>
  <si>
    <t>AMOSTRA907</t>
  </si>
  <si>
    <t>AMOSTRA908</t>
  </si>
  <si>
    <t>AMOSTRA909</t>
  </si>
  <si>
    <t>AMOSTRA910</t>
  </si>
  <si>
    <t>AMOSTRA911</t>
  </si>
  <si>
    <t>AMOSTRA912</t>
  </si>
  <si>
    <t>AMOSTRA913</t>
  </si>
  <si>
    <t>AMOSTRA914</t>
  </si>
  <si>
    <t>AMOSTRA915</t>
  </si>
  <si>
    <t>AMOSTRA916</t>
  </si>
  <si>
    <t>AMOSTRA917</t>
  </si>
  <si>
    <t>AMOSTRA918</t>
  </si>
  <si>
    <t>AMOSTRA919</t>
  </si>
  <si>
    <t>AMOSTRA920</t>
  </si>
  <si>
    <t>AMOSTRA921</t>
  </si>
  <si>
    <t>AMOSTRA922</t>
  </si>
  <si>
    <t>AMOSTRA923</t>
  </si>
  <si>
    <t>AMOSTRA924</t>
  </si>
  <si>
    <t>AMOSTRA925</t>
  </si>
  <si>
    <t>AMOSTRA926</t>
  </si>
  <si>
    <t>AMOSTRA927</t>
  </si>
  <si>
    <t>AMOSTRA928</t>
  </si>
  <si>
    <t>AMOSTRA929</t>
  </si>
  <si>
    <t>AMOSTRA930</t>
  </si>
  <si>
    <t>AMOSTRA931</t>
  </si>
  <si>
    <t>AMOSTRA932</t>
  </si>
  <si>
    <t>AMOSTRA933</t>
  </si>
  <si>
    <t>AMOSTRA934</t>
  </si>
  <si>
    <t>AMOSTRA935</t>
  </si>
  <si>
    <t>AMOSTRA936</t>
  </si>
  <si>
    <t>AMOSTRA937</t>
  </si>
  <si>
    <t>AMOSTRA938</t>
  </si>
  <si>
    <t>AMOSTRA939</t>
  </si>
  <si>
    <t>AMOSTRA940</t>
  </si>
  <si>
    <t>AMOSTRA941</t>
  </si>
  <si>
    <t>AMOSTRA942</t>
  </si>
  <si>
    <t>AMOSTRA943</t>
  </si>
  <si>
    <t>AMOSTRA944</t>
  </si>
  <si>
    <t>AMOSTRA945</t>
  </si>
  <si>
    <t>AMOSTRA946</t>
  </si>
  <si>
    <t>AMOSTRA947</t>
  </si>
  <si>
    <t>AMOSTRA948</t>
  </si>
  <si>
    <t>AMOSTRA949</t>
  </si>
  <si>
    <t>AMOSTRA950</t>
  </si>
  <si>
    <t>AMOSTRA951</t>
  </si>
  <si>
    <t>AMOSTRA952</t>
  </si>
  <si>
    <t>AMOSTRA953</t>
  </si>
  <si>
    <t>AMOSTRA954</t>
  </si>
  <si>
    <t>AMOSTRA955</t>
  </si>
  <si>
    <t>AMOSTRA956</t>
  </si>
  <si>
    <t>AMOSTRA957</t>
  </si>
  <si>
    <t>AMOSTRA958</t>
  </si>
  <si>
    <t>AMOSTRA959</t>
  </si>
  <si>
    <t>AMOSTRA960</t>
  </si>
  <si>
    <t>AMOSTRA961</t>
  </si>
  <si>
    <t>AMOSTRA962</t>
  </si>
  <si>
    <t>AMOSTRA963</t>
  </si>
  <si>
    <t>AMOSTRA964</t>
  </si>
  <si>
    <t>AMOSTRA965</t>
  </si>
  <si>
    <t>AMOSTRA966</t>
  </si>
  <si>
    <t>AMOSTRA967</t>
  </si>
  <si>
    <t>AMOSTRA968</t>
  </si>
  <si>
    <t>AMOSTRA969</t>
  </si>
  <si>
    <t>AMOSTRA970</t>
  </si>
  <si>
    <t>AMOSTRA971</t>
  </si>
  <si>
    <t>AMOSTRA972</t>
  </si>
  <si>
    <t>AMOSTRA973</t>
  </si>
  <si>
    <t>AMOSTRA974</t>
  </si>
  <si>
    <t>AMOSTRA975</t>
  </si>
  <si>
    <t>AMOSTRA976</t>
  </si>
  <si>
    <t>AMOSTRA977</t>
  </si>
  <si>
    <t>AMOSTRA978</t>
  </si>
  <si>
    <t>AMOSTRA979</t>
  </si>
  <si>
    <t>AMOSTRA980</t>
  </si>
  <si>
    <t>AMOSTRA981</t>
  </si>
  <si>
    <t>AMOSTRA982</t>
  </si>
  <si>
    <t>AMOSTRA983</t>
  </si>
  <si>
    <t>AMOSTRA984</t>
  </si>
  <si>
    <t>AMOSTRA985</t>
  </si>
  <si>
    <t>AMOSTRA986</t>
  </si>
  <si>
    <t>AMOSTRA987</t>
  </si>
  <si>
    <t>AMOSTRA988</t>
  </si>
  <si>
    <t>AMOSTRA989</t>
  </si>
  <si>
    <t>AMOSTRA990</t>
  </si>
  <si>
    <t>AMOSTRA991</t>
  </si>
  <si>
    <t>AMOSTRA992</t>
  </si>
  <si>
    <t>AMOSTRA993</t>
  </si>
  <si>
    <t>AMOSTRA994</t>
  </si>
  <si>
    <t>AMOSTRA995</t>
  </si>
  <si>
    <t>AMOSTRA996</t>
  </si>
  <si>
    <t>AMOSTRA997</t>
  </si>
  <si>
    <t>AMOSTRA998</t>
  </si>
  <si>
    <t>AMOSTRA999</t>
  </si>
  <si>
    <t>AMOSTRA1000</t>
  </si>
  <si>
    <t>Pos. 2011</t>
  </si>
  <si>
    <t>Empresa</t>
  </si>
  <si>
    <t>VN 2011</t>
  </si>
  <si>
    <t>Resultado líquido</t>
  </si>
  <si>
    <t>Amostra</t>
  </si>
  <si>
    <t>JP Inspiring People</t>
  </si>
  <si>
    <t>TimWe</t>
  </si>
  <si>
    <t>Variância corrigida</t>
  </si>
  <si>
    <t>Novabase</t>
  </si>
  <si>
    <t>Média População</t>
  </si>
  <si>
    <t>Variância População</t>
  </si>
  <si>
    <t>Techdata</t>
  </si>
  <si>
    <t>LG Portugal</t>
  </si>
  <si>
    <t>IC - MÉDIA</t>
  </si>
  <si>
    <t xml:space="preserve">t </t>
  </si>
  <si>
    <t>Prológica</t>
  </si>
  <si>
    <t>S'</t>
  </si>
  <si>
    <t>PT Sistemas de Informação</t>
  </si>
  <si>
    <t>Limite Inferior</t>
  </si>
  <si>
    <t>PT Inovação</t>
  </si>
  <si>
    <t>Limite Superior</t>
  </si>
  <si>
    <t>Accenture</t>
  </si>
  <si>
    <t>Reditus</t>
  </si>
  <si>
    <t>IC - VARIÂNCIA</t>
  </si>
  <si>
    <t>Glintt</t>
  </si>
  <si>
    <t>q1</t>
  </si>
  <si>
    <t>Databox</t>
  </si>
  <si>
    <t>q2</t>
  </si>
  <si>
    <t>Xerox Portugal</t>
  </si>
  <si>
    <t>SAP Portugal</t>
  </si>
  <si>
    <t>WeDo Technologies</t>
  </si>
  <si>
    <t>Deloitte Consultores</t>
  </si>
  <si>
    <t>Bizdirect</t>
  </si>
  <si>
    <t>Altitude Software</t>
  </si>
  <si>
    <t>Nextiraone</t>
  </si>
  <si>
    <t>Compta</t>
  </si>
  <si>
    <t>Memoria total</t>
  </si>
  <si>
    <t>Grupo Rumos</t>
  </si>
  <si>
    <t>Eurocabos</t>
  </si>
  <si>
    <t>Capgemini Portugal</t>
  </si>
  <si>
    <t>GFI Portugal</t>
  </si>
  <si>
    <t>Exictos</t>
  </si>
  <si>
    <t>Informática El Corte Inglés</t>
  </si>
  <si>
    <t>Aveicellular</t>
  </si>
  <si>
    <t>Konica Minolta</t>
  </si>
  <si>
    <t>EMC Portugal</t>
  </si>
  <si>
    <t>Normática</t>
  </si>
  <si>
    <t>CIL</t>
  </si>
  <si>
    <t>Critical Software</t>
  </si>
  <si>
    <t xml:space="preserve">Altran </t>
  </si>
  <si>
    <t>Contact</t>
  </si>
  <si>
    <t>Mainroad</t>
  </si>
  <si>
    <t>PDM&amp;FC</t>
  </si>
  <si>
    <t>Informan</t>
  </si>
  <si>
    <t>CBE</t>
  </si>
  <si>
    <t>Randstand Technologies</t>
  </si>
  <si>
    <t>Primavera BSS</t>
  </si>
  <si>
    <t>Noesis</t>
  </si>
  <si>
    <t>Grupo PDM</t>
  </si>
  <si>
    <t>Tecnocom</t>
  </si>
  <si>
    <t>Maksen</t>
  </si>
  <si>
    <t>Sage Portugal</t>
  </si>
  <si>
    <t>TOTALStor</t>
  </si>
  <si>
    <t>Acitel4</t>
  </si>
  <si>
    <t>Prosonic</t>
  </si>
  <si>
    <t>ZETES Burótica</t>
  </si>
  <si>
    <t>Link Consulting</t>
  </si>
  <si>
    <t>Olisipo</t>
  </si>
  <si>
    <t>Softinsa</t>
  </si>
  <si>
    <t>AGAP2</t>
  </si>
  <si>
    <t>Bond</t>
  </si>
  <si>
    <t>Timestamp</t>
  </si>
  <si>
    <t>Vortal</t>
  </si>
  <si>
    <t>INGENICO IBERIA SUC. PORTUGAL</t>
  </si>
  <si>
    <t>CILNet</t>
  </si>
  <si>
    <t>Hubgrade</t>
  </si>
  <si>
    <t>I2S</t>
  </si>
  <si>
    <t>Prime IT</t>
  </si>
  <si>
    <t>Sinfic</t>
  </si>
  <si>
    <t>SAS Portugal</t>
  </si>
  <si>
    <t>Decunify - Soluções de Comunicações</t>
  </si>
  <si>
    <t>Cesce - Soluções Informáticas</t>
  </si>
  <si>
    <t>inCentea - Tecnologia de Gestão</t>
  </si>
  <si>
    <t>Atos</t>
  </si>
  <si>
    <t>Grupo Listopsis/Liscic</t>
  </si>
  <si>
    <t>Itautec</t>
  </si>
  <si>
    <t>Minitel</t>
  </si>
  <si>
    <t>T-Systems</t>
  </si>
  <si>
    <t xml:space="preserve">Ozona Consulting </t>
  </si>
  <si>
    <t>Abaco</t>
  </si>
  <si>
    <t>Esri Portugal</t>
  </si>
  <si>
    <t>Nautilus</t>
  </si>
  <si>
    <t>Ibervoice</t>
  </si>
  <si>
    <t>RIS2048</t>
  </si>
  <si>
    <t>Medidata</t>
  </si>
  <si>
    <t>GTBC</t>
  </si>
  <si>
    <t>Safira</t>
  </si>
  <si>
    <t>Siscog - Sistemas Cognitivos</t>
  </si>
  <si>
    <t>PHC Software</t>
  </si>
  <si>
    <t>Beltrão Coelho</t>
  </si>
  <si>
    <t>F3M-Information Systems</t>
  </si>
  <si>
    <t>Cease</t>
  </si>
  <si>
    <t>EAD</t>
  </si>
  <si>
    <t>ISA- Intelligent Sensing Anywhere</t>
  </si>
  <si>
    <t>Saphety Level - Trusted Services</t>
  </si>
  <si>
    <t>Infos</t>
  </si>
  <si>
    <t>Base2</t>
  </si>
  <si>
    <t>Jodrax</t>
  </si>
  <si>
    <t>Claranet Portugal</t>
  </si>
  <si>
    <t>Inosat</t>
  </si>
  <si>
    <t>Maxiglobal</t>
  </si>
  <si>
    <t>Telvent Portugal</t>
  </si>
  <si>
    <t>Divultec</t>
  </si>
  <si>
    <t>Edisoft</t>
  </si>
  <si>
    <t>Megatónica</t>
  </si>
  <si>
    <t>VILT</t>
  </si>
  <si>
    <t>Wavecom</t>
  </si>
  <si>
    <t>Acitel</t>
  </si>
  <si>
    <t>Gateway Portugal</t>
  </si>
  <si>
    <t>Multicert</t>
  </si>
  <si>
    <t>IVV AUTOMAÇÃO</t>
  </si>
  <si>
    <t>Partner Solutions</t>
  </si>
  <si>
    <t>Visualforma</t>
  </si>
  <si>
    <t>Headset</t>
  </si>
  <si>
    <t>MyPartner</t>
  </si>
  <si>
    <t>Palhdata Portugal</t>
  </si>
  <si>
    <t>Especto - Sistemas de Informação</t>
  </si>
  <si>
    <t>Link Management Solutions</t>
  </si>
  <si>
    <t>Lusodata</t>
  </si>
  <si>
    <t>CSO</t>
  </si>
  <si>
    <t>iPortalMais</t>
  </si>
  <si>
    <t>Municípia - Empresa de Cartografia e Sistemas de Informação</t>
  </si>
  <si>
    <t>Intergraph Portugal</t>
  </si>
  <si>
    <t>Audaxys</t>
  </si>
  <si>
    <t>Sisqual</t>
  </si>
  <si>
    <t>Pessoas &amp; Processos</t>
  </si>
  <si>
    <t>Oramix</t>
  </si>
  <si>
    <t>KCS IT</t>
  </si>
  <si>
    <t>MCC Computadores</t>
  </si>
  <si>
    <t>Trigénius, Sistemas Informáticos</t>
  </si>
  <si>
    <t>Meiostec – Tecnologias de Informação</t>
  </si>
  <si>
    <t>Necomplus Portugal</t>
  </si>
  <si>
    <t>FJMPC Informática, Comércio e Serviços</t>
  </si>
  <si>
    <t>Ambisig</t>
  </si>
  <si>
    <t>Fixeads - Serviços de Internet</t>
  </si>
  <si>
    <t>Galileu</t>
  </si>
  <si>
    <t>Opensoft</t>
  </si>
  <si>
    <t>First Solutions</t>
  </si>
  <si>
    <t>ToInovate Consulting</t>
  </si>
  <si>
    <t>Baker Tilly Portugal</t>
  </si>
  <si>
    <t>Truewind-Chiron</t>
  </si>
  <si>
    <t>Infosistema</t>
  </si>
  <si>
    <t>Alvo - Tecnologias de Informação</t>
  </si>
  <si>
    <t>Securnet</t>
  </si>
  <si>
    <t>PrimeSoft</t>
  </si>
  <si>
    <t>Mind Source</t>
  </si>
  <si>
    <t>Hydra IT</t>
  </si>
  <si>
    <t>VIA Consulting</t>
  </si>
  <si>
    <t>BI4ALL - Consultores de Gestão</t>
  </si>
  <si>
    <t>PhonePro Sol.Telecom.Informatica</t>
  </si>
  <si>
    <t>Influe - Generix Group</t>
  </si>
  <si>
    <t>Limfield</t>
  </si>
  <si>
    <t>Linkcom</t>
  </si>
  <si>
    <t>InnoWave Technologies</t>
  </si>
  <si>
    <t>Mais IS</t>
  </si>
  <si>
    <t>Advantis Solutions</t>
  </si>
  <si>
    <t>Eurotux Informatica</t>
  </si>
  <si>
    <t>PSE - Produtos e Serviços de Estatística</t>
  </si>
  <si>
    <t>Clever House</t>
  </si>
  <si>
    <t>Elemento Digital</t>
  </si>
  <si>
    <t>Orbcom</t>
  </si>
  <si>
    <t>Servisoft</t>
  </si>
  <si>
    <t>PCmedic</t>
  </si>
  <si>
    <t>Sendys</t>
  </si>
  <si>
    <t>SysValue</t>
  </si>
  <si>
    <t>Risa Consulting</t>
  </si>
  <si>
    <t>MacWin Sistemas Informáticos</t>
  </si>
  <si>
    <t>SAMSYS</t>
  </si>
  <si>
    <t>LIZ Online</t>
  </si>
  <si>
    <t>APR - Sistemas Informáticos</t>
  </si>
  <si>
    <t>Grupo SOFT</t>
  </si>
  <si>
    <t>CDP SI</t>
  </si>
  <si>
    <t>Elaconta</t>
  </si>
  <si>
    <t>Frotcom International</t>
  </si>
  <si>
    <t>Alidata - Soluções Informáticas</t>
  </si>
  <si>
    <t>Inforap-Aplicações de Informática</t>
  </si>
  <si>
    <t>Seara</t>
  </si>
  <si>
    <t>Acidados</t>
  </si>
  <si>
    <t>innovagency</t>
  </si>
  <si>
    <t>Vantagem+</t>
  </si>
  <si>
    <t>Elo Sistemas de Informação</t>
  </si>
  <si>
    <t>SOFT2000</t>
  </si>
  <si>
    <t>PARTTEAM - M.S.N.F.Soluções Informáticas</t>
  </si>
  <si>
    <t>Factis</t>
  </si>
  <si>
    <t>Devscope</t>
  </si>
  <si>
    <t>Milestone Consulting</t>
  </si>
  <si>
    <t>Byside</t>
  </si>
  <si>
    <t>Psiengine - Consultoria Informática e Gestão</t>
  </si>
  <si>
    <t>Visionware</t>
  </si>
  <si>
    <t>HiValue</t>
  </si>
  <si>
    <t>CAP Educ</t>
  </si>
  <si>
    <t>Shortcut</t>
  </si>
  <si>
    <t>Contactus</t>
  </si>
  <si>
    <t xml:space="preserve">DRI </t>
  </si>
  <si>
    <t>FAS</t>
  </si>
  <si>
    <t>Vantec</t>
  </si>
  <si>
    <t>Inok Consulting</t>
  </si>
  <si>
    <t>Winsig - Soluções de Gestão</t>
  </si>
  <si>
    <t>Geoglobal</t>
  </si>
  <si>
    <t>POPULAÇÕES INFINITAS</t>
  </si>
  <si>
    <t>Z</t>
  </si>
  <si>
    <t>N -Fin</t>
  </si>
  <si>
    <t>Introduza o nível de confiança</t>
  </si>
  <si>
    <t>N - Inf</t>
  </si>
  <si>
    <t>Erro amostral</t>
  </si>
  <si>
    <t>Valor de Z (calculado pelo Excel)</t>
  </si>
  <si>
    <t>Células-Input: Amarelo</t>
  </si>
  <si>
    <t>Dimensão da amostra</t>
  </si>
  <si>
    <t>Células-Output: Azul</t>
  </si>
  <si>
    <t>POPULAÇÕES FINITAS</t>
  </si>
  <si>
    <t>Dimensão da população</t>
  </si>
  <si>
    <t>Introduza o erro amostral</t>
  </si>
  <si>
    <t>Produtos</t>
  </si>
  <si>
    <t>Amostra Piloto</t>
  </si>
  <si>
    <t>Erro amostral máximo</t>
  </si>
  <si>
    <t>Variância corrigida da amostra</t>
  </si>
  <si>
    <t>Valor de Z</t>
  </si>
  <si>
    <t xml:space="preserve">Variância amostral </t>
  </si>
  <si>
    <t xml:space="preserve">Valores críticos do teste de Kolmogorov-Smirnov/Lilliefors </t>
  </si>
  <si>
    <t>Nível de significância</t>
  </si>
  <si>
    <t>N&gt;50</t>
  </si>
  <si>
    <t>ID</t>
  </si>
  <si>
    <t>L1CFAntes</t>
  </si>
  <si>
    <t>L1CFDurante</t>
  </si>
  <si>
    <t>L1CFDepois</t>
  </si>
  <si>
    <t>L1SFAntes</t>
  </si>
  <si>
    <t>L1SFDurante</t>
  </si>
  <si>
    <t>L1SFDepois</t>
  </si>
  <si>
    <t>L2SFAntes</t>
  </si>
  <si>
    <t>L2SFDurante</t>
  </si>
  <si>
    <t>L2SFDepois</t>
  </si>
  <si>
    <t>L1CF1</t>
  </si>
  <si>
    <t>L1SF1</t>
  </si>
  <si>
    <t>L2SF1</t>
  </si>
  <si>
    <t>L1CF2</t>
  </si>
  <si>
    <t>L1SF2</t>
  </si>
  <si>
    <t>L2SF2</t>
  </si>
  <si>
    <t>L1CF3</t>
  </si>
  <si>
    <t>L1SF3</t>
  </si>
  <si>
    <t>L2SF3</t>
  </si>
  <si>
    <t>L1CF4</t>
  </si>
  <si>
    <t>L1SF4</t>
  </si>
  <si>
    <t>L2SF4</t>
  </si>
  <si>
    <t>L1CF5</t>
  </si>
  <si>
    <t>L1SF5</t>
  </si>
  <si>
    <t>L2SF5</t>
  </si>
  <si>
    <t>L1CF6</t>
  </si>
  <si>
    <t>L1SF6</t>
  </si>
  <si>
    <t>L2SF6</t>
  </si>
  <si>
    <t>L1CF7</t>
  </si>
  <si>
    <t>L1SF7</t>
  </si>
  <si>
    <t>L2SF7</t>
  </si>
  <si>
    <t>L1CF8</t>
  </si>
  <si>
    <t>L1SF8</t>
  </si>
  <si>
    <t>L2SF8</t>
  </si>
  <si>
    <t>L1CF9</t>
  </si>
  <si>
    <t>L1SF9</t>
  </si>
  <si>
    <t>L2SF9</t>
  </si>
  <si>
    <t>L1CF10</t>
  </si>
  <si>
    <t>L1SF10</t>
  </si>
  <si>
    <t>L2SF10</t>
  </si>
  <si>
    <t>L1CF11</t>
  </si>
  <si>
    <t>L1SF11</t>
  </si>
  <si>
    <t>L2SF11</t>
  </si>
  <si>
    <t>L1CF12</t>
  </si>
  <si>
    <t>L1SF12</t>
  </si>
  <si>
    <t>L2SF12</t>
  </si>
  <si>
    <t>L1CF13</t>
  </si>
  <si>
    <t>L1SF13</t>
  </si>
  <si>
    <t>L2SF13</t>
  </si>
  <si>
    <t>L1CF14</t>
  </si>
  <si>
    <t>L1SF14</t>
  </si>
  <si>
    <t>L2SF14</t>
  </si>
  <si>
    <t>L1CF15</t>
  </si>
  <si>
    <t>L1SF15</t>
  </si>
  <si>
    <t>L2SF15</t>
  </si>
  <si>
    <t>L1CF16</t>
  </si>
  <si>
    <t>L1SF16</t>
  </si>
  <si>
    <t>L2SF16</t>
  </si>
  <si>
    <t>L1CF17</t>
  </si>
  <si>
    <t>L1SF17</t>
  </si>
  <si>
    <t>L2SF17</t>
  </si>
  <si>
    <t>L1CF18</t>
  </si>
  <si>
    <t>L1SF18</t>
  </si>
  <si>
    <t>L2SF18</t>
  </si>
  <si>
    <t>L1CF19</t>
  </si>
  <si>
    <t>L1SF19</t>
  </si>
  <si>
    <t>L2SF19</t>
  </si>
  <si>
    <t>L1CF20</t>
  </si>
  <si>
    <t>L1SF20</t>
  </si>
  <si>
    <t>L2SF20</t>
  </si>
  <si>
    <t>L1CF21</t>
  </si>
  <si>
    <t>L1SF21</t>
  </si>
  <si>
    <t>L2SF21</t>
  </si>
  <si>
    <t>L1CF22</t>
  </si>
  <si>
    <t>L1SF22</t>
  </si>
  <si>
    <t>L2SF22</t>
  </si>
  <si>
    <t>L1CF23</t>
  </si>
  <si>
    <t>L1SF23</t>
  </si>
  <si>
    <t>L2SF23</t>
  </si>
  <si>
    <t>L1CF24</t>
  </si>
  <si>
    <t>L1SF24</t>
  </si>
  <si>
    <t>L2SF24</t>
  </si>
  <si>
    <t>L1CF25</t>
  </si>
  <si>
    <t>L1SF25</t>
  </si>
  <si>
    <t>L2SF25</t>
  </si>
  <si>
    <t>L1CF26</t>
  </si>
  <si>
    <t>L1SF26</t>
  </si>
  <si>
    <t>L2SF26</t>
  </si>
  <si>
    <t>L1CF27</t>
  </si>
  <si>
    <t>L1SF27</t>
  </si>
  <si>
    <t>L2SF27</t>
  </si>
  <si>
    <t>L1CF28</t>
  </si>
  <si>
    <t>L1SF28</t>
  </si>
  <si>
    <t>L2SF28</t>
  </si>
  <si>
    <t>L1CF29</t>
  </si>
  <si>
    <t>L1SF29</t>
  </si>
  <si>
    <t>L2SF29</t>
  </si>
  <si>
    <t>L1CF30</t>
  </si>
  <si>
    <t>L1SF30</t>
  </si>
  <si>
    <t>L2SF30</t>
  </si>
  <si>
    <t>L1CF31</t>
  </si>
  <si>
    <t>L1SF31</t>
  </si>
  <si>
    <t>L2SF31</t>
  </si>
  <si>
    <t>L1CF32</t>
  </si>
  <si>
    <t>L1SF32</t>
  </si>
  <si>
    <t>L2SF32</t>
  </si>
  <si>
    <t>L1CF33</t>
  </si>
  <si>
    <t>L1SF33</t>
  </si>
  <si>
    <t>L2SF33</t>
  </si>
  <si>
    <t>L1CF34</t>
  </si>
  <si>
    <t>L1SF34</t>
  </si>
  <si>
    <t>L2SF34</t>
  </si>
  <si>
    <t>L1CF35</t>
  </si>
  <si>
    <t>L1SF35</t>
  </si>
  <si>
    <t>L2SF35</t>
  </si>
  <si>
    <t>L1CF36</t>
  </si>
  <si>
    <t>L1SF36</t>
  </si>
  <si>
    <t>L2SF36</t>
  </si>
  <si>
    <t>L1CF37</t>
  </si>
  <si>
    <t>L1SF37</t>
  </si>
  <si>
    <t>L2SF37</t>
  </si>
  <si>
    <t>L1CF38</t>
  </si>
  <si>
    <t>L1SF38</t>
  </si>
  <si>
    <t>L2SF38</t>
  </si>
  <si>
    <t>L1CF39</t>
  </si>
  <si>
    <t>L1SF39</t>
  </si>
  <si>
    <t>L2SF39</t>
  </si>
  <si>
    <t>L1CF40</t>
  </si>
  <si>
    <t>L1SF40</t>
  </si>
  <si>
    <t>L2SF40</t>
  </si>
  <si>
    <t>L1CF41</t>
  </si>
  <si>
    <t>L1SF41</t>
  </si>
  <si>
    <t>L2SF41</t>
  </si>
  <si>
    <t>L1CF42</t>
  </si>
  <si>
    <t>L1SF42</t>
  </si>
  <si>
    <t>L2SF42</t>
  </si>
  <si>
    <t>L1CF43</t>
  </si>
  <si>
    <t>L1SF43</t>
  </si>
  <si>
    <t>L2SF43</t>
  </si>
  <si>
    <t>L1CF44</t>
  </si>
  <si>
    <t>L1SF44</t>
  </si>
  <si>
    <t>L2SF44</t>
  </si>
  <si>
    <t>L1CF45</t>
  </si>
  <si>
    <t>L1SF45</t>
  </si>
  <si>
    <t>L2SF45</t>
  </si>
  <si>
    <t>L1CF46</t>
  </si>
  <si>
    <t>L1SF46</t>
  </si>
  <si>
    <t>L2SF46</t>
  </si>
  <si>
    <t>L1CF47</t>
  </si>
  <si>
    <t>L1SF47</t>
  </si>
  <si>
    <t>L2SF47</t>
  </si>
  <si>
    <t>L1CF48</t>
  </si>
  <si>
    <t>L1SF48</t>
  </si>
  <si>
    <t>L2SF48</t>
  </si>
  <si>
    <t>L1CF49</t>
  </si>
  <si>
    <t>L1SF49</t>
  </si>
  <si>
    <t>L2SF49</t>
  </si>
  <si>
    <t>L1CF50</t>
  </si>
  <si>
    <t>L1SF50</t>
  </si>
  <si>
    <t>L2SF50</t>
  </si>
  <si>
    <t>L1CF51</t>
  </si>
  <si>
    <t>L1SF51</t>
  </si>
  <si>
    <t>L2SF51</t>
  </si>
  <si>
    <t>L1CF52</t>
  </si>
  <si>
    <t>L1SF52</t>
  </si>
  <si>
    <t>L2SF52</t>
  </si>
  <si>
    <t>L1CF53</t>
  </si>
  <si>
    <t>L1SF53</t>
  </si>
  <si>
    <t>L2SF53</t>
  </si>
  <si>
    <t>L1CF54</t>
  </si>
  <si>
    <t>L1SF54</t>
  </si>
  <si>
    <t>L2SF54</t>
  </si>
  <si>
    <t>L1CF55</t>
  </si>
  <si>
    <t>L1SF55</t>
  </si>
  <si>
    <t>L2SF55</t>
  </si>
  <si>
    <t>L1CF56</t>
  </si>
  <si>
    <t>L1SF56</t>
  </si>
  <si>
    <t>L2SF56</t>
  </si>
  <si>
    <t>L1CF57</t>
  </si>
  <si>
    <t>L1SF57</t>
  </si>
  <si>
    <t>L2SF57</t>
  </si>
  <si>
    <t>L1CF58</t>
  </si>
  <si>
    <t>L1SF58</t>
  </si>
  <si>
    <t>L2SF58</t>
  </si>
  <si>
    <t>L1CF59</t>
  </si>
  <si>
    <t>L1SF59</t>
  </si>
  <si>
    <t>L2SF59</t>
  </si>
  <si>
    <t>L1CF60</t>
  </si>
  <si>
    <t>L1SF60</t>
  </si>
  <si>
    <t>L2SF60</t>
  </si>
  <si>
    <t>L1CF61</t>
  </si>
  <si>
    <t>L1SF61</t>
  </si>
  <si>
    <t>L2SF61</t>
  </si>
  <si>
    <t>L1CF62</t>
  </si>
  <si>
    <t>L1SF62</t>
  </si>
  <si>
    <t>L2SF62</t>
  </si>
  <si>
    <t>L1CF63</t>
  </si>
  <si>
    <t>L1SF63</t>
  </si>
  <si>
    <t>L2SF63</t>
  </si>
  <si>
    <t>L1CF64</t>
  </si>
  <si>
    <t>L1SF64</t>
  </si>
  <si>
    <t>L2SF64</t>
  </si>
  <si>
    <t>L1CF65</t>
  </si>
  <si>
    <t>L1SF65</t>
  </si>
  <si>
    <t>L2SF65</t>
  </si>
  <si>
    <t>L1CF66</t>
  </si>
  <si>
    <t>L1SF66</t>
  </si>
  <si>
    <t>L2SF66</t>
  </si>
  <si>
    <t>L1CF67</t>
  </si>
  <si>
    <t>L1SF67</t>
  </si>
  <si>
    <t>L2SF67</t>
  </si>
  <si>
    <t>L1CF68</t>
  </si>
  <si>
    <t>L1SF68</t>
  </si>
  <si>
    <t>L2SF68</t>
  </si>
  <si>
    <t>L1CF69</t>
  </si>
  <si>
    <t>L1SF69</t>
  </si>
  <si>
    <t>L2SF69</t>
  </si>
  <si>
    <t>L1CF70</t>
  </si>
  <si>
    <t>L1SF70</t>
  </si>
  <si>
    <t>L2SF70</t>
  </si>
  <si>
    <t>L1CF71</t>
  </si>
  <si>
    <t>L1SF71</t>
  </si>
  <si>
    <t>L2SF71</t>
  </si>
  <si>
    <t>L1CF72</t>
  </si>
  <si>
    <t>L1SF72</t>
  </si>
  <si>
    <t>L2SF72</t>
  </si>
  <si>
    <t>L1CF73</t>
  </si>
  <si>
    <t>L1SF73</t>
  </si>
  <si>
    <t>L2SF73</t>
  </si>
  <si>
    <t>L1CF74</t>
  </si>
  <si>
    <t>L1SF74</t>
  </si>
  <si>
    <t>L2SF74</t>
  </si>
  <si>
    <t>L1CF75</t>
  </si>
  <si>
    <t>L1SF75</t>
  </si>
  <si>
    <t>L2SF75</t>
  </si>
  <si>
    <t>L1CF76</t>
  </si>
  <si>
    <t>L1SF76</t>
  </si>
  <si>
    <t>L2SF76</t>
  </si>
  <si>
    <t>L1CF77</t>
  </si>
  <si>
    <t>L1SF77</t>
  </si>
  <si>
    <t>L2SF77</t>
  </si>
  <si>
    <t>L1CF78</t>
  </si>
  <si>
    <t>L1SF78</t>
  </si>
  <si>
    <t>L2SF78</t>
  </si>
  <si>
    <t>L1CF79</t>
  </si>
  <si>
    <t>L1SF79</t>
  </si>
  <si>
    <t>L2SF79</t>
  </si>
  <si>
    <t>L1CF80</t>
  </si>
  <si>
    <t>L1SF80</t>
  </si>
  <si>
    <t>L2SF80</t>
  </si>
  <si>
    <t>L1CF81</t>
  </si>
  <si>
    <t>L1SF81</t>
  </si>
  <si>
    <t>L2SF81</t>
  </si>
  <si>
    <t>L1CF82</t>
  </si>
  <si>
    <t>L1SF82</t>
  </si>
  <si>
    <t>L2SF82</t>
  </si>
  <si>
    <t>L1CF83</t>
  </si>
  <si>
    <t>L1SF83</t>
  </si>
  <si>
    <t>L2SF83</t>
  </si>
  <si>
    <t>L1CF84</t>
  </si>
  <si>
    <t>L1SF84</t>
  </si>
  <si>
    <t>L2SF84</t>
  </si>
  <si>
    <t>L1CF85</t>
  </si>
  <si>
    <t>L1SF85</t>
  </si>
  <si>
    <t>L2SF85</t>
  </si>
  <si>
    <t>L1CF86</t>
  </si>
  <si>
    <t>L1SF86</t>
  </si>
  <si>
    <t>L2SF86</t>
  </si>
  <si>
    <t>L1CF87</t>
  </si>
  <si>
    <t>L1SF87</t>
  </si>
  <si>
    <t>L2SF87</t>
  </si>
  <si>
    <t>L1CF88</t>
  </si>
  <si>
    <t>L1SF88</t>
  </si>
  <si>
    <t>L2SF88</t>
  </si>
  <si>
    <t>L1CF89</t>
  </si>
  <si>
    <t>L1SF89</t>
  </si>
  <si>
    <t>L2SF89</t>
  </si>
  <si>
    <t>L1CF90</t>
  </si>
  <si>
    <t>L1SF90</t>
  </si>
  <si>
    <t>L2SF90</t>
  </si>
  <si>
    <t>L1CF91</t>
  </si>
  <si>
    <t>L1SF91</t>
  </si>
  <si>
    <t>L2SF91</t>
  </si>
  <si>
    <t>L1CF92</t>
  </si>
  <si>
    <t>L1SF92</t>
  </si>
  <si>
    <t>L2SF92</t>
  </si>
  <si>
    <t>L1CF93</t>
  </si>
  <si>
    <t>L1SF93</t>
  </si>
  <si>
    <t>L2SF93</t>
  </si>
  <si>
    <t>L1CF94</t>
  </si>
  <si>
    <t>L1SF94</t>
  </si>
  <si>
    <t>L2SF94</t>
  </si>
  <si>
    <t>L1CF95</t>
  </si>
  <si>
    <t>L1SF95</t>
  </si>
  <si>
    <t>L2SF95</t>
  </si>
  <si>
    <t>L1CF96</t>
  </si>
  <si>
    <t>L1SF96</t>
  </si>
  <si>
    <t>L2SF96</t>
  </si>
  <si>
    <t>L1CF97</t>
  </si>
  <si>
    <t>L1SF97</t>
  </si>
  <si>
    <t>L2SF97</t>
  </si>
  <si>
    <t>L1CF98</t>
  </si>
  <si>
    <t>L1SF98</t>
  </si>
  <si>
    <t>L2SF98</t>
  </si>
  <si>
    <t>L1CF99</t>
  </si>
  <si>
    <t>L1SF99</t>
  </si>
  <si>
    <t>L2SF99</t>
  </si>
  <si>
    <t>L1CF100</t>
  </si>
  <si>
    <t>L1SF100</t>
  </si>
  <si>
    <t>L1CF101</t>
  </si>
  <si>
    <t>L1SF101</t>
  </si>
  <si>
    <t>L1CF102</t>
  </si>
  <si>
    <t>L1SF102</t>
  </si>
  <si>
    <t>L1CF103</t>
  </si>
  <si>
    <t>L1SF103</t>
  </si>
  <si>
    <t>L1CF104</t>
  </si>
  <si>
    <t>L1SF104</t>
  </si>
  <si>
    <t>L1CF105</t>
  </si>
  <si>
    <t>L1SF105</t>
  </si>
  <si>
    <t>L1CF106</t>
  </si>
  <si>
    <t>L1SF106</t>
  </si>
  <si>
    <t>L1CF107</t>
  </si>
  <si>
    <t>L1SF107</t>
  </si>
  <si>
    <t>L1CF108</t>
  </si>
  <si>
    <t>L1SF108</t>
  </si>
  <si>
    <t>L1CF109</t>
  </si>
  <si>
    <t>L1SF109</t>
  </si>
  <si>
    <t>L1CF110</t>
  </si>
  <si>
    <t>L1SF110</t>
  </si>
  <si>
    <t>L1CF111</t>
  </si>
  <si>
    <t>L1SF111</t>
  </si>
  <si>
    <t>L1CF112</t>
  </si>
  <si>
    <t>L1SF112</t>
  </si>
  <si>
    <t>L1CF113</t>
  </si>
  <si>
    <t>L1SF113</t>
  </si>
  <si>
    <t>L1CF114</t>
  </si>
  <si>
    <t>L1SF114</t>
  </si>
  <si>
    <t>L1CF115</t>
  </si>
  <si>
    <t>L1SF115</t>
  </si>
  <si>
    <t>L1CF116</t>
  </si>
  <si>
    <t>L1SF116</t>
  </si>
  <si>
    <t>L1CF117</t>
  </si>
  <si>
    <t>L1SF117</t>
  </si>
  <si>
    <t>L1CF118</t>
  </si>
  <si>
    <t>L1SF118</t>
  </si>
  <si>
    <t>L1CF119</t>
  </si>
  <si>
    <t>L1SF119</t>
  </si>
  <si>
    <t>L1CF120</t>
  </si>
  <si>
    <t>L1CF121</t>
  </si>
  <si>
    <t>L1CF122</t>
  </si>
  <si>
    <t>L1CF123</t>
  </si>
  <si>
    <t>BEI</t>
  </si>
  <si>
    <t>BII</t>
  </si>
  <si>
    <t>BIS</t>
  </si>
  <si>
    <t>BES</t>
  </si>
  <si>
    <t>OSI</t>
  </si>
  <si>
    <t>OMI</t>
  </si>
  <si>
    <t>OMS</t>
  </si>
  <si>
    <t>OSS</t>
  </si>
  <si>
    <t>ANÁLISE DE OUTLIERS</t>
  </si>
  <si>
    <t>VaR</t>
  </si>
  <si>
    <t>Testes de Significância</t>
  </si>
  <si>
    <t>Valor do teste</t>
  </si>
  <si>
    <t>Conceito frequencista de probabilidade</t>
  </si>
  <si>
    <t>MÉDIAS</t>
  </si>
  <si>
    <t>VAR.S</t>
  </si>
  <si>
    <t>VAR.P</t>
  </si>
  <si>
    <t>AM2500</t>
  </si>
  <si>
    <t>AM2499</t>
  </si>
  <si>
    <t>AM2498</t>
  </si>
  <si>
    <t>AM2497</t>
  </si>
  <si>
    <t>AM2496</t>
  </si>
  <si>
    <t>AM2495</t>
  </si>
  <si>
    <t>AM2494</t>
  </si>
  <si>
    <t>AM2493</t>
  </si>
  <si>
    <t>AM2492</t>
  </si>
  <si>
    <t>AM2491</t>
  </si>
  <si>
    <t>AM2490</t>
  </si>
  <si>
    <t>AM2489</t>
  </si>
  <si>
    <t>AM2488</t>
  </si>
  <si>
    <t>AM2487</t>
  </si>
  <si>
    <t>AM2486</t>
  </si>
  <si>
    <t>AM2485</t>
  </si>
  <si>
    <t>AM2484</t>
  </si>
  <si>
    <t>AM2483</t>
  </si>
  <si>
    <t>AM2482</t>
  </si>
  <si>
    <t>AM2481</t>
  </si>
  <si>
    <t>AM2480</t>
  </si>
  <si>
    <t>AM2479</t>
  </si>
  <si>
    <t>AM2478</t>
  </si>
  <si>
    <t>AM2477</t>
  </si>
  <si>
    <t>AM2476</t>
  </si>
  <si>
    <t>AM2475</t>
  </si>
  <si>
    <t>AM2474</t>
  </si>
  <si>
    <t>AM2473</t>
  </si>
  <si>
    <t>AM2472</t>
  </si>
  <si>
    <t>AM2471</t>
  </si>
  <si>
    <t>AM2470</t>
  </si>
  <si>
    <t>AM2469</t>
  </si>
  <si>
    <t>AM2468</t>
  </si>
  <si>
    <t>AM2467</t>
  </si>
  <si>
    <t>AM2466</t>
  </si>
  <si>
    <t>AM2465</t>
  </si>
  <si>
    <t>AM2464</t>
  </si>
  <si>
    <t>AM2463</t>
  </si>
  <si>
    <t>AM2462</t>
  </si>
  <si>
    <t>AM2461</t>
  </si>
  <si>
    <t>AM2460</t>
  </si>
  <si>
    <t>AM2459</t>
  </si>
  <si>
    <t>AM2458</t>
  </si>
  <si>
    <t>AM2457</t>
  </si>
  <si>
    <t>AM2456</t>
  </si>
  <si>
    <t>AM2455</t>
  </si>
  <si>
    <t>AM2454</t>
  </si>
  <si>
    <t>AM2453</t>
  </si>
  <si>
    <t>AM2452</t>
  </si>
  <si>
    <t>AM2451</t>
  </si>
  <si>
    <t>AM2450</t>
  </si>
  <si>
    <t>AM2449</t>
  </si>
  <si>
    <t>AM2448</t>
  </si>
  <si>
    <t>AM2447</t>
  </si>
  <si>
    <t>AM2446</t>
  </si>
  <si>
    <t>AM2445</t>
  </si>
  <si>
    <t>AM2444</t>
  </si>
  <si>
    <t>AM2443</t>
  </si>
  <si>
    <t>AM2442</t>
  </si>
  <si>
    <t>AM2441</t>
  </si>
  <si>
    <t>AM2440</t>
  </si>
  <si>
    <t>AM2439</t>
  </si>
  <si>
    <t>AM2438</t>
  </si>
  <si>
    <t>AM2437</t>
  </si>
  <si>
    <t>AM2436</t>
  </si>
  <si>
    <t>AM2435</t>
  </si>
  <si>
    <t>AM2434</t>
  </si>
  <si>
    <t>AM2433</t>
  </si>
  <si>
    <t>AM2432</t>
  </si>
  <si>
    <t>AM2431</t>
  </si>
  <si>
    <t>AM2430</t>
  </si>
  <si>
    <t>AM2429</t>
  </si>
  <si>
    <t>AM2428</t>
  </si>
  <si>
    <t>AM2427</t>
  </si>
  <si>
    <t>AM2426</t>
  </si>
  <si>
    <t>AM2425</t>
  </si>
  <si>
    <t>AM2424</t>
  </si>
  <si>
    <t>AM2423</t>
  </si>
  <si>
    <t>AM2422</t>
  </si>
  <si>
    <t>AM2421</t>
  </si>
  <si>
    <t>AM2420</t>
  </si>
  <si>
    <t>AM2419</t>
  </si>
  <si>
    <t>AM2418</t>
  </si>
  <si>
    <t>AM2417</t>
  </si>
  <si>
    <t>AM2416</t>
  </si>
  <si>
    <t>AM2415</t>
  </si>
  <si>
    <t>AM2414</t>
  </si>
  <si>
    <t>AM2413</t>
  </si>
  <si>
    <t>AM2412</t>
  </si>
  <si>
    <t>AM2411</t>
  </si>
  <si>
    <t>AM2410</t>
  </si>
  <si>
    <t>AM2409</t>
  </si>
  <si>
    <t>AM2408</t>
  </si>
  <si>
    <t>AM2407</t>
  </si>
  <si>
    <t>AM2406</t>
  </si>
  <si>
    <t>AM2405</t>
  </si>
  <si>
    <t>AM2404</t>
  </si>
  <si>
    <t>AM2403</t>
  </si>
  <si>
    <t>AM2402</t>
  </si>
  <si>
    <t>AM2401</t>
  </si>
  <si>
    <t>AM2400</t>
  </si>
  <si>
    <t>AM2399</t>
  </si>
  <si>
    <t>AM2398</t>
  </si>
  <si>
    <t>AM2397</t>
  </si>
  <si>
    <t>AM2396</t>
  </si>
  <si>
    <t>AM2395</t>
  </si>
  <si>
    <t>AM2394</t>
  </si>
  <si>
    <t>AM2393</t>
  </si>
  <si>
    <t>AM2392</t>
  </si>
  <si>
    <t>AM2391</t>
  </si>
  <si>
    <t>AM2390</t>
  </si>
  <si>
    <t>AM2389</t>
  </si>
  <si>
    <t>AM2388</t>
  </si>
  <si>
    <t>AM2387</t>
  </si>
  <si>
    <t>AM2386</t>
  </si>
  <si>
    <t>AM2385</t>
  </si>
  <si>
    <t>AM2384</t>
  </si>
  <si>
    <t>AM2383</t>
  </si>
  <si>
    <t>AM2382</t>
  </si>
  <si>
    <t>AM2381</t>
  </si>
  <si>
    <t>AM2380</t>
  </si>
  <si>
    <t>AM2379</t>
  </si>
  <si>
    <t>AM2378</t>
  </si>
  <si>
    <t>AM2377</t>
  </si>
  <si>
    <t>AM2376</t>
  </si>
  <si>
    <t>AM2375</t>
  </si>
  <si>
    <t>AM2374</t>
  </si>
  <si>
    <t>AM2373</t>
  </si>
  <si>
    <t>AM2372</t>
  </si>
  <si>
    <t>AM2371</t>
  </si>
  <si>
    <t>AM2370</t>
  </si>
  <si>
    <t>AM2369</t>
  </si>
  <si>
    <t>AM2368</t>
  </si>
  <si>
    <t>AM2367</t>
  </si>
  <si>
    <t>AM2366</t>
  </si>
  <si>
    <t>AM2365</t>
  </si>
  <si>
    <t>AM2364</t>
  </si>
  <si>
    <t>AM2363</t>
  </si>
  <si>
    <t>AM2362</t>
  </si>
  <si>
    <t>AM2361</t>
  </si>
  <si>
    <t>AM2360</t>
  </si>
  <si>
    <t>AM2359</t>
  </si>
  <si>
    <t>AM2358</t>
  </si>
  <si>
    <t>AM2357</t>
  </si>
  <si>
    <t>AM2356</t>
  </si>
  <si>
    <t>AM2355</t>
  </si>
  <si>
    <t>AM2354</t>
  </si>
  <si>
    <t>AM2353</t>
  </si>
  <si>
    <t>AM2352</t>
  </si>
  <si>
    <t>AM2351</t>
  </si>
  <si>
    <t>AM2350</t>
  </si>
  <si>
    <t>AM2349</t>
  </si>
  <si>
    <t>AM2348</t>
  </si>
  <si>
    <t>AM2347</t>
  </si>
  <si>
    <t>AM2346</t>
  </si>
  <si>
    <t>AM2345</t>
  </si>
  <si>
    <t>AM2344</t>
  </si>
  <si>
    <t>AM2343</t>
  </si>
  <si>
    <t>AM2342</t>
  </si>
  <si>
    <t>AM2341</t>
  </si>
  <si>
    <t>AM2340</t>
  </si>
  <si>
    <t>AM2339</t>
  </si>
  <si>
    <t>AM2338</t>
  </si>
  <si>
    <t>AM2337</t>
  </si>
  <si>
    <t>AM2336</t>
  </si>
  <si>
    <t>AM2335</t>
  </si>
  <si>
    <t>AM2334</t>
  </si>
  <si>
    <t>AM2333</t>
  </si>
  <si>
    <t>AM2332</t>
  </si>
  <si>
    <t>AM2331</t>
  </si>
  <si>
    <t>AM2330</t>
  </si>
  <si>
    <t>AM2329</t>
  </si>
  <si>
    <t>AM2328</t>
  </si>
  <si>
    <t>AM2327</t>
  </si>
  <si>
    <t>AM2326</t>
  </si>
  <si>
    <t>AM2325</t>
  </si>
  <si>
    <t>AM2324</t>
  </si>
  <si>
    <t>AM2323</t>
  </si>
  <si>
    <t>AM2322</t>
  </si>
  <si>
    <t>AM2321</t>
  </si>
  <si>
    <t>AM2320</t>
  </si>
  <si>
    <t>AM2319</t>
  </si>
  <si>
    <t>AM2318</t>
  </si>
  <si>
    <t>AM2317</t>
  </si>
  <si>
    <t>AM2316</t>
  </si>
  <si>
    <t>AM2315</t>
  </si>
  <si>
    <t>AM2314</t>
  </si>
  <si>
    <t>AM2313</t>
  </si>
  <si>
    <t>AM2312</t>
  </si>
  <si>
    <t>AM2311</t>
  </si>
  <si>
    <t>AM2310</t>
  </si>
  <si>
    <t>AM2309</t>
  </si>
  <si>
    <t>AM2308</t>
  </si>
  <si>
    <t>AM2307</t>
  </si>
  <si>
    <t>AM2306</t>
  </si>
  <si>
    <t>AM2305</t>
  </si>
  <si>
    <t>AM2304</t>
  </si>
  <si>
    <t>AM2303</t>
  </si>
  <si>
    <t>AM2302</t>
  </si>
  <si>
    <t>AM2301</t>
  </si>
  <si>
    <t>AM2300</t>
  </si>
  <si>
    <t>AM2299</t>
  </si>
  <si>
    <t>AM2298</t>
  </si>
  <si>
    <t>AM2297</t>
  </si>
  <si>
    <t>AM2296</t>
  </si>
  <si>
    <t>AM2295</t>
  </si>
  <si>
    <t>AM2294</t>
  </si>
  <si>
    <t>AM2293</t>
  </si>
  <si>
    <t>AM2292</t>
  </si>
  <si>
    <t>AM2291</t>
  </si>
  <si>
    <t>AM2290</t>
  </si>
  <si>
    <t>AM2289</t>
  </si>
  <si>
    <t>AM2288</t>
  </si>
  <si>
    <t>AM2287</t>
  </si>
  <si>
    <t>AM2286</t>
  </si>
  <si>
    <t>AM2285</t>
  </si>
  <si>
    <t>AM2284</t>
  </si>
  <si>
    <t>AM2283</t>
  </si>
  <si>
    <t>AM2282</t>
  </si>
  <si>
    <t>AM2281</t>
  </si>
  <si>
    <t>AM2280</t>
  </si>
  <si>
    <t>AM2279</t>
  </si>
  <si>
    <t>AM2278</t>
  </si>
  <si>
    <t>AM2277</t>
  </si>
  <si>
    <t>AM2276</t>
  </si>
  <si>
    <t>AM2275</t>
  </si>
  <si>
    <t>AM2274</t>
  </si>
  <si>
    <t>AM2273</t>
  </si>
  <si>
    <t>AM2272</t>
  </si>
  <si>
    <t>AM2271</t>
  </si>
  <si>
    <t>AM2270</t>
  </si>
  <si>
    <t>AM2269</t>
  </si>
  <si>
    <t>AM2268</t>
  </si>
  <si>
    <t>AM2267</t>
  </si>
  <si>
    <t>AM2266</t>
  </si>
  <si>
    <t>AM2265</t>
  </si>
  <si>
    <t>AM2264</t>
  </si>
  <si>
    <t>AM2263</t>
  </si>
  <si>
    <t>AM2262</t>
  </si>
  <si>
    <t>AM2261</t>
  </si>
  <si>
    <t>AM2260</t>
  </si>
  <si>
    <t>AM2259</t>
  </si>
  <si>
    <t>AM2258</t>
  </si>
  <si>
    <t>AM2257</t>
  </si>
  <si>
    <t>AM2256</t>
  </si>
  <si>
    <t>AM2255</t>
  </si>
  <si>
    <t>AM2254</t>
  </si>
  <si>
    <t>AM2253</t>
  </si>
  <si>
    <t>AM2252</t>
  </si>
  <si>
    <t>AM2251</t>
  </si>
  <si>
    <t>AM2250</t>
  </si>
  <si>
    <t>AM2249</t>
  </si>
  <si>
    <t>AM2248</t>
  </si>
  <si>
    <t>AM2247</t>
  </si>
  <si>
    <t>AM2246</t>
  </si>
  <si>
    <t>AM2245</t>
  </si>
  <si>
    <t>AM2244</t>
  </si>
  <si>
    <t>AM2243</t>
  </si>
  <si>
    <t>AM2242</t>
  </si>
  <si>
    <t>AM2241</t>
  </si>
  <si>
    <t>AM2240</t>
  </si>
  <si>
    <t>AM2239</t>
  </si>
  <si>
    <t>AM2238</t>
  </si>
  <si>
    <t>AM2237</t>
  </si>
  <si>
    <t>AM2236</t>
  </si>
  <si>
    <t>AM2235</t>
  </si>
  <si>
    <t>AM2234</t>
  </si>
  <si>
    <t>AM2233</t>
  </si>
  <si>
    <t>AM2232</t>
  </si>
  <si>
    <t>AM2231</t>
  </si>
  <si>
    <t>AM2230</t>
  </si>
  <si>
    <t>AM2229</t>
  </si>
  <si>
    <t>AM2228</t>
  </si>
  <si>
    <t>AM2227</t>
  </si>
  <si>
    <t>AM2226</t>
  </si>
  <si>
    <t>AM2225</t>
  </si>
  <si>
    <t>AM2224</t>
  </si>
  <si>
    <t>AM2223</t>
  </si>
  <si>
    <t>AM2222</t>
  </si>
  <si>
    <t>AM2221</t>
  </si>
  <si>
    <t>AM2220</t>
  </si>
  <si>
    <t>AM2219</t>
  </si>
  <si>
    <t>AM2218</t>
  </si>
  <si>
    <t>AM2217</t>
  </si>
  <si>
    <t>AM2216</t>
  </si>
  <si>
    <t>AM2215</t>
  </si>
  <si>
    <t>AM2214</t>
  </si>
  <si>
    <t>AM2213</t>
  </si>
  <si>
    <t>AM2212</t>
  </si>
  <si>
    <t>AM2211</t>
  </si>
  <si>
    <t>AM2210</t>
  </si>
  <si>
    <t>AM2209</t>
  </si>
  <si>
    <t>AM2208</t>
  </si>
  <si>
    <t>AM2207</t>
  </si>
  <si>
    <t>AM2206</t>
  </si>
  <si>
    <t>AM2205</t>
  </si>
  <si>
    <t>AM2204</t>
  </si>
  <si>
    <t>AM2203</t>
  </si>
  <si>
    <t>AM2202</t>
  </si>
  <si>
    <t>AM2201</t>
  </si>
  <si>
    <t>AM2200</t>
  </si>
  <si>
    <t>AM2199</t>
  </si>
  <si>
    <t>AM2198</t>
  </si>
  <si>
    <t>AM2197</t>
  </si>
  <si>
    <t>AM2196</t>
  </si>
  <si>
    <t>AM2195</t>
  </si>
  <si>
    <t>AM2194</t>
  </si>
  <si>
    <t>AM2193</t>
  </si>
  <si>
    <t>AM2192</t>
  </si>
  <si>
    <t>AM2191</t>
  </si>
  <si>
    <t>AM2190</t>
  </si>
  <si>
    <t>AM2189</t>
  </si>
  <si>
    <t>AM2188</t>
  </si>
  <si>
    <t>AM2187</t>
  </si>
  <si>
    <t>AM2186</t>
  </si>
  <si>
    <t>AM2185</t>
  </si>
  <si>
    <t>AM2184</t>
  </si>
  <si>
    <t>AM2183</t>
  </si>
  <si>
    <t>AM2182</t>
  </si>
  <si>
    <t>AM2181</t>
  </si>
  <si>
    <t>AM2180</t>
  </si>
  <si>
    <t>AM2179</t>
  </si>
  <si>
    <t>AM2178</t>
  </si>
  <si>
    <t>AM2177</t>
  </si>
  <si>
    <t>AM2176</t>
  </si>
  <si>
    <t>AM2175</t>
  </si>
  <si>
    <t>AM2174</t>
  </si>
  <si>
    <t>AM2173</t>
  </si>
  <si>
    <t>AM2172</t>
  </si>
  <si>
    <t>AM2171</t>
  </si>
  <si>
    <t>AM2170</t>
  </si>
  <si>
    <t>AM2169</t>
  </si>
  <si>
    <t>AM2168</t>
  </si>
  <si>
    <t>AM2167</t>
  </si>
  <si>
    <t>AM2166</t>
  </si>
  <si>
    <t>AM2165</t>
  </si>
  <si>
    <t>AM2164</t>
  </si>
  <si>
    <t>AM2163</t>
  </si>
  <si>
    <t>AM2162</t>
  </si>
  <si>
    <t>AM2161</t>
  </si>
  <si>
    <t>AM2160</t>
  </si>
  <si>
    <t>AM2159</t>
  </si>
  <si>
    <t>AM2158</t>
  </si>
  <si>
    <t>AM2157</t>
  </si>
  <si>
    <t>AM2156</t>
  </si>
  <si>
    <t>AM2155</t>
  </si>
  <si>
    <t>AM2154</t>
  </si>
  <si>
    <t>AM2153</t>
  </si>
  <si>
    <t>AM2152</t>
  </si>
  <si>
    <t>AM2151</t>
  </si>
  <si>
    <t>AM2150</t>
  </si>
  <si>
    <t>AM2149</t>
  </si>
  <si>
    <t>AM2148</t>
  </si>
  <si>
    <t>AM2147</t>
  </si>
  <si>
    <t>AM2146</t>
  </si>
  <si>
    <t>AM2145</t>
  </si>
  <si>
    <t>AM2144</t>
  </si>
  <si>
    <t>AM2143</t>
  </si>
  <si>
    <t>AM2142</t>
  </si>
  <si>
    <t>AM2141</t>
  </si>
  <si>
    <t>AM2140</t>
  </si>
  <si>
    <t>AM2139</t>
  </si>
  <si>
    <t>AM2138</t>
  </si>
  <si>
    <t>AM2137</t>
  </si>
  <si>
    <t>AM2136</t>
  </si>
  <si>
    <t>AM2135</t>
  </si>
  <si>
    <t>AM2134</t>
  </si>
  <si>
    <t>AM2133</t>
  </si>
  <si>
    <t>AM2132</t>
  </si>
  <si>
    <t>AM2131</t>
  </si>
  <si>
    <t>AM2130</t>
  </si>
  <si>
    <t>AM2129</t>
  </si>
  <si>
    <t>AM2128</t>
  </si>
  <si>
    <t>AM2127</t>
  </si>
  <si>
    <t>AM2126</t>
  </si>
  <si>
    <t>AM2125</t>
  </si>
  <si>
    <t>AM2124</t>
  </si>
  <si>
    <t>AM2123</t>
  </si>
  <si>
    <t>AM2122</t>
  </si>
  <si>
    <t>AM2121</t>
  </si>
  <si>
    <t>AM2120</t>
  </si>
  <si>
    <t>AM2119</t>
  </si>
  <si>
    <t>AM2118</t>
  </si>
  <si>
    <t>AM2117</t>
  </si>
  <si>
    <t>AM2116</t>
  </si>
  <si>
    <t>AM2115</t>
  </si>
  <si>
    <t>AM2114</t>
  </si>
  <si>
    <t>AM2113</t>
  </si>
  <si>
    <t>AM2112</t>
  </si>
  <si>
    <t>AM2111</t>
  </si>
  <si>
    <t>AM2110</t>
  </si>
  <si>
    <t>AM2109</t>
  </si>
  <si>
    <t>AM2108</t>
  </si>
  <si>
    <t>AM2107</t>
  </si>
  <si>
    <t>AM2106</t>
  </si>
  <si>
    <t>AM2105</t>
  </si>
  <si>
    <t>AM2104</t>
  </si>
  <si>
    <t>AM2103</t>
  </si>
  <si>
    <t>AM2102</t>
  </si>
  <si>
    <t>AM2101</t>
  </si>
  <si>
    <t>AM2100</t>
  </si>
  <si>
    <t>AM2099</t>
  </si>
  <si>
    <t>AM2098</t>
  </si>
  <si>
    <t>AM2097</t>
  </si>
  <si>
    <t>AM2096</t>
  </si>
  <si>
    <t>AM2095</t>
  </si>
  <si>
    <t>AM2094</t>
  </si>
  <si>
    <t>AM2093</t>
  </si>
  <si>
    <t>AM2092</t>
  </si>
  <si>
    <t>AM2091</t>
  </si>
  <si>
    <t>AM2090</t>
  </si>
  <si>
    <t>AM2089</t>
  </si>
  <si>
    <t>AM2088</t>
  </si>
  <si>
    <t>AM2087</t>
  </si>
  <si>
    <t>AM2086</t>
  </si>
  <si>
    <t>AM2085</t>
  </si>
  <si>
    <t>AM2084</t>
  </si>
  <si>
    <t>AM2083</t>
  </si>
  <si>
    <t>AM2082</t>
  </si>
  <si>
    <t>AM2081</t>
  </si>
  <si>
    <t>AM2080</t>
  </si>
  <si>
    <t>AM2079</t>
  </si>
  <si>
    <t>AM2078</t>
  </si>
  <si>
    <t>AM2077</t>
  </si>
  <si>
    <t>AM2076</t>
  </si>
  <si>
    <t>AM2075</t>
  </si>
  <si>
    <t>AM2074</t>
  </si>
  <si>
    <t>AM2073</t>
  </si>
  <si>
    <t>AM2072</t>
  </si>
  <si>
    <t>AM2071</t>
  </si>
  <si>
    <t>AM2070</t>
  </si>
  <si>
    <t>AM2069</t>
  </si>
  <si>
    <t>AM2068</t>
  </si>
  <si>
    <t>AM2067</t>
  </si>
  <si>
    <t>AM2066</t>
  </si>
  <si>
    <t>AM2065</t>
  </si>
  <si>
    <t>AM2064</t>
  </si>
  <si>
    <t>AM2063</t>
  </si>
  <si>
    <t>AM2062</t>
  </si>
  <si>
    <t>AM2061</t>
  </si>
  <si>
    <t>AM2060</t>
  </si>
  <si>
    <t>AM2059</t>
  </si>
  <si>
    <t>AM2058</t>
  </si>
  <si>
    <t>AM2057</t>
  </si>
  <si>
    <t>AM2056</t>
  </si>
  <si>
    <t>AM2055</t>
  </si>
  <si>
    <t>AM2054</t>
  </si>
  <si>
    <t>AM2053</t>
  </si>
  <si>
    <t>AM2052</t>
  </si>
  <si>
    <t>AM2051</t>
  </si>
  <si>
    <t>AM2050</t>
  </si>
  <si>
    <t>AM2049</t>
  </si>
  <si>
    <t>AM2048</t>
  </si>
  <si>
    <t>AM2047</t>
  </si>
  <si>
    <t>AM2046</t>
  </si>
  <si>
    <t>AM2045</t>
  </si>
  <si>
    <t>AM2044</t>
  </si>
  <si>
    <t>AM2043</t>
  </si>
  <si>
    <t>AM2042</t>
  </si>
  <si>
    <t>AM2041</t>
  </si>
  <si>
    <t>AM2040</t>
  </si>
  <si>
    <t>AM2039</t>
  </si>
  <si>
    <t>AM2038</t>
  </si>
  <si>
    <t>AM2037</t>
  </si>
  <si>
    <t>AM2036</t>
  </si>
  <si>
    <t>AM2035</t>
  </si>
  <si>
    <t>AM2034</t>
  </si>
  <si>
    <t>AM2033</t>
  </si>
  <si>
    <t>AM2032</t>
  </si>
  <si>
    <t>AM2031</t>
  </si>
  <si>
    <t>AM2030</t>
  </si>
  <si>
    <t>AM2029</t>
  </si>
  <si>
    <t>AM2028</t>
  </si>
  <si>
    <t>AM2027</t>
  </si>
  <si>
    <t>AM2026</t>
  </si>
  <si>
    <t>AM2025</t>
  </si>
  <si>
    <t>AM2024</t>
  </si>
  <si>
    <t>AM2023</t>
  </si>
  <si>
    <t>AM2022</t>
  </si>
  <si>
    <t>AM2021</t>
  </si>
  <si>
    <t>AM2020</t>
  </si>
  <si>
    <t>AM2019</t>
  </si>
  <si>
    <t>AM2018</t>
  </si>
  <si>
    <t>AM2017</t>
  </si>
  <si>
    <t>AM2016</t>
  </si>
  <si>
    <t>AM2015</t>
  </si>
  <si>
    <t>AM2014</t>
  </si>
  <si>
    <t>AM2013</t>
  </si>
  <si>
    <t>AM2012</t>
  </si>
  <si>
    <t>AM2011</t>
  </si>
  <si>
    <t>AM2010</t>
  </si>
  <si>
    <t>AM2009</t>
  </si>
  <si>
    <t>AM2008</t>
  </si>
  <si>
    <t>AM2007</t>
  </si>
  <si>
    <t>AM2006</t>
  </si>
  <si>
    <t>AM2005</t>
  </si>
  <si>
    <t>AM2004</t>
  </si>
  <si>
    <t>AM2003</t>
  </si>
  <si>
    <t>AM2002</t>
  </si>
  <si>
    <t>AM2001</t>
  </si>
  <si>
    <t>AM2000</t>
  </si>
  <si>
    <t>AM1999</t>
  </si>
  <si>
    <t>AM1998</t>
  </si>
  <si>
    <t>AM1997</t>
  </si>
  <si>
    <t>AM1996</t>
  </si>
  <si>
    <t>AM1995</t>
  </si>
  <si>
    <t>AM1994</t>
  </si>
  <si>
    <t>AM1993</t>
  </si>
  <si>
    <t>AM1992</t>
  </si>
  <si>
    <t>AM1991</t>
  </si>
  <si>
    <t>AM1990</t>
  </si>
  <si>
    <t>AM1989</t>
  </si>
  <si>
    <t>AM1988</t>
  </si>
  <si>
    <t>AM1987</t>
  </si>
  <si>
    <t>AM1986</t>
  </si>
  <si>
    <t>AM1985</t>
  </si>
  <si>
    <t>AM1984</t>
  </si>
  <si>
    <t>AM1983</t>
  </si>
  <si>
    <t>AM1982</t>
  </si>
  <si>
    <t>AM1981</t>
  </si>
  <si>
    <t>AM1980</t>
  </si>
  <si>
    <t>AM1979</t>
  </si>
  <si>
    <t>AM1978</t>
  </si>
  <si>
    <t>AM1977</t>
  </si>
  <si>
    <t>AM1976</t>
  </si>
  <si>
    <t>AM1975</t>
  </si>
  <si>
    <t>AM1974</t>
  </si>
  <si>
    <t>AM1973</t>
  </si>
  <si>
    <t>AM1972</t>
  </si>
  <si>
    <t>AM1971</t>
  </si>
  <si>
    <t>AM1970</t>
  </si>
  <si>
    <t>AM1969</t>
  </si>
  <si>
    <t>AM1968</t>
  </si>
  <si>
    <t>AM1967</t>
  </si>
  <si>
    <t>AM1966</t>
  </si>
  <si>
    <t>AM1965</t>
  </si>
  <si>
    <t>AM1964</t>
  </si>
  <si>
    <t>AM1963</t>
  </si>
  <si>
    <t>AM1962</t>
  </si>
  <si>
    <t>AM1961</t>
  </si>
  <si>
    <t>AM1960</t>
  </si>
  <si>
    <t>AM1959</t>
  </si>
  <si>
    <t>AM1958</t>
  </si>
  <si>
    <t>AM1957</t>
  </si>
  <si>
    <t>AM1956</t>
  </si>
  <si>
    <t>AM1955</t>
  </si>
  <si>
    <t>AM1954</t>
  </si>
  <si>
    <t>AM1953</t>
  </si>
  <si>
    <t>AM1952</t>
  </si>
  <si>
    <t>AM1951</t>
  </si>
  <si>
    <t>AM1950</t>
  </si>
  <si>
    <t>AM1949</t>
  </si>
  <si>
    <t>AM1948</t>
  </si>
  <si>
    <t>AM1947</t>
  </si>
  <si>
    <t>AM1946</t>
  </si>
  <si>
    <t>AM1945</t>
  </si>
  <si>
    <t>AM1944</t>
  </si>
  <si>
    <t>AM1943</t>
  </si>
  <si>
    <t>AM1942</t>
  </si>
  <si>
    <t>AM1941</t>
  </si>
  <si>
    <t>AM1940</t>
  </si>
  <si>
    <t>AM1939</t>
  </si>
  <si>
    <t>AM1938</t>
  </si>
  <si>
    <t>AM1937</t>
  </si>
  <si>
    <t>AM1936</t>
  </si>
  <si>
    <t>AM1935</t>
  </si>
  <si>
    <t>AM1934</t>
  </si>
  <si>
    <t>AM1933</t>
  </si>
  <si>
    <t>AM1932</t>
  </si>
  <si>
    <t>AM1931</t>
  </si>
  <si>
    <t>AM1930</t>
  </si>
  <si>
    <t>AM1929</t>
  </si>
  <si>
    <t>AM1928</t>
  </si>
  <si>
    <t>AM1927</t>
  </si>
  <si>
    <t>AM1926</t>
  </si>
  <si>
    <t>AM1925</t>
  </si>
  <si>
    <t>AM1924</t>
  </si>
  <si>
    <t>AM1923</t>
  </si>
  <si>
    <t>AM1922</t>
  </si>
  <si>
    <t>AM1921</t>
  </si>
  <si>
    <t>AM1920</t>
  </si>
  <si>
    <t>AM1919</t>
  </si>
  <si>
    <t>AM1918</t>
  </si>
  <si>
    <t>AM1917</t>
  </si>
  <si>
    <t>AM1916</t>
  </si>
  <si>
    <t>AM1915</t>
  </si>
  <si>
    <t>AM1914</t>
  </si>
  <si>
    <t>AM1913</t>
  </si>
  <si>
    <t>AM1912</t>
  </si>
  <si>
    <t>AM1911</t>
  </si>
  <si>
    <t>AM1910</t>
  </si>
  <si>
    <t>AM1909</t>
  </si>
  <si>
    <t>AM1908</t>
  </si>
  <si>
    <t>AM1907</t>
  </si>
  <si>
    <t>AM1906</t>
  </si>
  <si>
    <t>AM1905</t>
  </si>
  <si>
    <t>AM1904</t>
  </si>
  <si>
    <t>AM1903</t>
  </si>
  <si>
    <t>AM1902</t>
  </si>
  <si>
    <t>AM1901</t>
  </si>
  <si>
    <t>AM1900</t>
  </si>
  <si>
    <t>AM1899</t>
  </si>
  <si>
    <t>AM1898</t>
  </si>
  <si>
    <t>AM1897</t>
  </si>
  <si>
    <t>AM1896</t>
  </si>
  <si>
    <t>AM1895</t>
  </si>
  <si>
    <t>AM1894</t>
  </si>
  <si>
    <t>AM1893</t>
  </si>
  <si>
    <t>AM1892</t>
  </si>
  <si>
    <t>AM1891</t>
  </si>
  <si>
    <t>AM1890</t>
  </si>
  <si>
    <t>AM1889</t>
  </si>
  <si>
    <t>AM1888</t>
  </si>
  <si>
    <t>AM1887</t>
  </si>
  <si>
    <t>AM1886</t>
  </si>
  <si>
    <t>AM1885</t>
  </si>
  <si>
    <t>AM1884</t>
  </si>
  <si>
    <t>AM1883</t>
  </si>
  <si>
    <t>AM1882</t>
  </si>
  <si>
    <t>AM1881</t>
  </si>
  <si>
    <t>AM1880</t>
  </si>
  <si>
    <t>AM1879</t>
  </si>
  <si>
    <t>AM1878</t>
  </si>
  <si>
    <t>AM1877</t>
  </si>
  <si>
    <t>AM1876</t>
  </si>
  <si>
    <t>AM1875</t>
  </si>
  <si>
    <t>AM1874</t>
  </si>
  <si>
    <t>AM1873</t>
  </si>
  <si>
    <t>AM1872</t>
  </si>
  <si>
    <t>AM1871</t>
  </si>
  <si>
    <t>AM1870</t>
  </si>
  <si>
    <t>AM1869</t>
  </si>
  <si>
    <t>AM1868</t>
  </si>
  <si>
    <t>AM1867</t>
  </si>
  <si>
    <t>AM1866</t>
  </si>
  <si>
    <t>AM1865</t>
  </si>
  <si>
    <t>AM1864</t>
  </si>
  <si>
    <t>AM1863</t>
  </si>
  <si>
    <t>AM1862</t>
  </si>
  <si>
    <t>AM1861</t>
  </si>
  <si>
    <t>AM1860</t>
  </si>
  <si>
    <t>AM1859</t>
  </si>
  <si>
    <t>AM1858</t>
  </si>
  <si>
    <t>AM1857</t>
  </si>
  <si>
    <t>AM1856</t>
  </si>
  <si>
    <t>AM1855</t>
  </si>
  <si>
    <t>AM1854</t>
  </si>
  <si>
    <t>AM1853</t>
  </si>
  <si>
    <t>AM1852</t>
  </si>
  <si>
    <t>AM1851</t>
  </si>
  <si>
    <t>AM1850</t>
  </si>
  <si>
    <t>AM1849</t>
  </si>
  <si>
    <t>AM1848</t>
  </si>
  <si>
    <t>AM1847</t>
  </si>
  <si>
    <t>AM1846</t>
  </si>
  <si>
    <t>AM1845</t>
  </si>
  <si>
    <t>AM1844</t>
  </si>
  <si>
    <t>AM1843</t>
  </si>
  <si>
    <t>AM1842</t>
  </si>
  <si>
    <t>AM1841</t>
  </si>
  <si>
    <t>AM1840</t>
  </si>
  <si>
    <t>AM1839</t>
  </si>
  <si>
    <t>AM1838</t>
  </si>
  <si>
    <t>AM1837</t>
  </si>
  <si>
    <t>AM1836</t>
  </si>
  <si>
    <t>AM1835</t>
  </si>
  <si>
    <t>AM1834</t>
  </si>
  <si>
    <t>AM1833</t>
  </si>
  <si>
    <t>AM1832</t>
  </si>
  <si>
    <t>AM1831</t>
  </si>
  <si>
    <t>AM1830</t>
  </si>
  <si>
    <t>AM1829</t>
  </si>
  <si>
    <t>AM1828</t>
  </si>
  <si>
    <t>AM1827</t>
  </si>
  <si>
    <t>AM1826</t>
  </si>
  <si>
    <t>AM1825</t>
  </si>
  <si>
    <t>AM1824</t>
  </si>
  <si>
    <t>AM1823</t>
  </si>
  <si>
    <t>AM1822</t>
  </si>
  <si>
    <t>AM1821</t>
  </si>
  <si>
    <t>AM1820</t>
  </si>
  <si>
    <t>AM1819</t>
  </si>
  <si>
    <t>AM1818</t>
  </si>
  <si>
    <t>AM1817</t>
  </si>
  <si>
    <t>AM1816</t>
  </si>
  <si>
    <t>AM1815</t>
  </si>
  <si>
    <t>AM1814</t>
  </si>
  <si>
    <t>AM1813</t>
  </si>
  <si>
    <t>AM1812</t>
  </si>
  <si>
    <t>AM1811</t>
  </si>
  <si>
    <t>AM1810</t>
  </si>
  <si>
    <t>AM1809</t>
  </si>
  <si>
    <t>AM1808</t>
  </si>
  <si>
    <t>AM1807</t>
  </si>
  <si>
    <t>AM1806</t>
  </si>
  <si>
    <t>AM1805</t>
  </si>
  <si>
    <t>AM1804</t>
  </si>
  <si>
    <t>AM1803</t>
  </si>
  <si>
    <t>AM1802</t>
  </si>
  <si>
    <t>AM1801</t>
  </si>
  <si>
    <t>AM1800</t>
  </si>
  <si>
    <t>AM1799</t>
  </si>
  <si>
    <t>AM1798</t>
  </si>
  <si>
    <t>AM1797</t>
  </si>
  <si>
    <t>AM1796</t>
  </si>
  <si>
    <t>AM1795</t>
  </si>
  <si>
    <t>AM1794</t>
  </si>
  <si>
    <t>AM1793</t>
  </si>
  <si>
    <t>AM1792</t>
  </si>
  <si>
    <t>AM1791</t>
  </si>
  <si>
    <t>AM1790</t>
  </si>
  <si>
    <t>AM1789</t>
  </si>
  <si>
    <t>AM1788</t>
  </si>
  <si>
    <t>AM1787</t>
  </si>
  <si>
    <t>AM1786</t>
  </si>
  <si>
    <t>AM1785</t>
  </si>
  <si>
    <t>AM1784</t>
  </si>
  <si>
    <t>AM1783</t>
  </si>
  <si>
    <t>AM1782</t>
  </si>
  <si>
    <t>AM1781</t>
  </si>
  <si>
    <t>AM1780</t>
  </si>
  <si>
    <t>AM1779</t>
  </si>
  <si>
    <t>AM1778</t>
  </si>
  <si>
    <t>AM1777</t>
  </si>
  <si>
    <t>AM1776</t>
  </si>
  <si>
    <t>AM1775</t>
  </si>
  <si>
    <t>AM1774</t>
  </si>
  <si>
    <t>AM1773</t>
  </si>
  <si>
    <t>AM1772</t>
  </si>
  <si>
    <t>AM1771</t>
  </si>
  <si>
    <t>AM1770</t>
  </si>
  <si>
    <t>AM1769</t>
  </si>
  <si>
    <t>AM1768</t>
  </si>
  <si>
    <t>AM1767</t>
  </si>
  <si>
    <t>AM1766</t>
  </si>
  <si>
    <t>AM1765</t>
  </si>
  <si>
    <t>AM1764</t>
  </si>
  <si>
    <t>AM1763</t>
  </si>
  <si>
    <t>AM1762</t>
  </si>
  <si>
    <t>AM1761</t>
  </si>
  <si>
    <t>AM1760</t>
  </si>
  <si>
    <t>AM1759</t>
  </si>
  <si>
    <t>AM1758</t>
  </si>
  <si>
    <t>AM1757</t>
  </si>
  <si>
    <t>AM1756</t>
  </si>
  <si>
    <t>AM1755</t>
  </si>
  <si>
    <t>AM1754</t>
  </si>
  <si>
    <t>AM1753</t>
  </si>
  <si>
    <t>AM1752</t>
  </si>
  <si>
    <t>AM1751</t>
  </si>
  <si>
    <t>AM1750</t>
  </si>
  <si>
    <t>AM1749</t>
  </si>
  <si>
    <t>AM1748</t>
  </si>
  <si>
    <t>AM1747</t>
  </si>
  <si>
    <t>AM1746</t>
  </si>
  <si>
    <t>AM1745</t>
  </si>
  <si>
    <t>AM1744</t>
  </si>
  <si>
    <t>AM1743</t>
  </si>
  <si>
    <t>AM1742</t>
  </si>
  <si>
    <t>AM1741</t>
  </si>
  <si>
    <t>AM1740</t>
  </si>
  <si>
    <t>AM1739</t>
  </si>
  <si>
    <t>AM1738</t>
  </si>
  <si>
    <t>AM1737</t>
  </si>
  <si>
    <t>AM1736</t>
  </si>
  <si>
    <t>AM1735</t>
  </si>
  <si>
    <t>AM1734</t>
  </si>
  <si>
    <t>AM1733</t>
  </si>
  <si>
    <t>AM1732</t>
  </si>
  <si>
    <t>AM1731</t>
  </si>
  <si>
    <t>AM1730</t>
  </si>
  <si>
    <t>AM1729</t>
  </si>
  <si>
    <t>AM1728</t>
  </si>
  <si>
    <t>AM1727</t>
  </si>
  <si>
    <t>AM1726</t>
  </si>
  <si>
    <t>AM1725</t>
  </si>
  <si>
    <t>AM1724</t>
  </si>
  <si>
    <t>AM1723</t>
  </si>
  <si>
    <t>AM1722</t>
  </si>
  <si>
    <t>AM1721</t>
  </si>
  <si>
    <t>AM1720</t>
  </si>
  <si>
    <t>AM1719</t>
  </si>
  <si>
    <t>AM1718</t>
  </si>
  <si>
    <t>AM1717</t>
  </si>
  <si>
    <t>AM1716</t>
  </si>
  <si>
    <t>AM1715</t>
  </si>
  <si>
    <t>AM1714</t>
  </si>
  <si>
    <t>AM1713</t>
  </si>
  <si>
    <t>AM1712</t>
  </si>
  <si>
    <t>AM1711</t>
  </si>
  <si>
    <t>AM1710</t>
  </si>
  <si>
    <t>AM1709</t>
  </si>
  <si>
    <t>AM1708</t>
  </si>
  <si>
    <t>AM1707</t>
  </si>
  <si>
    <t>AM1706</t>
  </si>
  <si>
    <t>AM1705</t>
  </si>
  <si>
    <t>AM1704</t>
  </si>
  <si>
    <t>AM1703</t>
  </si>
  <si>
    <t>AM1702</t>
  </si>
  <si>
    <t>AM1701</t>
  </si>
  <si>
    <t>AM1700</t>
  </si>
  <si>
    <t>AM1699</t>
  </si>
  <si>
    <t>AM1698</t>
  </si>
  <si>
    <t>AM1697</t>
  </si>
  <si>
    <t>AM1696</t>
  </si>
  <si>
    <t>AM1695</t>
  </si>
  <si>
    <t>AM1694</t>
  </si>
  <si>
    <t>AM1693</t>
  </si>
  <si>
    <t>AM1692</t>
  </si>
  <si>
    <t>AM1691</t>
  </si>
  <si>
    <t>AM1690</t>
  </si>
  <si>
    <t>AM1689</t>
  </si>
  <si>
    <t>AM1688</t>
  </si>
  <si>
    <t>AM1687</t>
  </si>
  <si>
    <t>AM1686</t>
  </si>
  <si>
    <t>AM1685</t>
  </si>
  <si>
    <t>AM1684</t>
  </si>
  <si>
    <t>AM1683</t>
  </si>
  <si>
    <t>AM1682</t>
  </si>
  <si>
    <t>AM1681</t>
  </si>
  <si>
    <t>AM1680</t>
  </si>
  <si>
    <t>AM1679</t>
  </si>
  <si>
    <t>AM1678</t>
  </si>
  <si>
    <t>AM1677</t>
  </si>
  <si>
    <t>AM1676</t>
  </si>
  <si>
    <t>AM1675</t>
  </si>
  <si>
    <t>AM1674</t>
  </si>
  <si>
    <t>AM1673</t>
  </si>
  <si>
    <t>AM1672</t>
  </si>
  <si>
    <t>AM1671</t>
  </si>
  <si>
    <t>AM1670</t>
  </si>
  <si>
    <t>AM1669</t>
  </si>
  <si>
    <t>AM1668</t>
  </si>
  <si>
    <t>AM1667</t>
  </si>
  <si>
    <t>AM1666</t>
  </si>
  <si>
    <t>AM1665</t>
  </si>
  <si>
    <t>AM1664</t>
  </si>
  <si>
    <t>AM1663</t>
  </si>
  <si>
    <t>AM1662</t>
  </si>
  <si>
    <t>AM1661</t>
  </si>
  <si>
    <t>AM1660</t>
  </si>
  <si>
    <t>AM1659</t>
  </si>
  <si>
    <t>AM1658</t>
  </si>
  <si>
    <t>AM1657</t>
  </si>
  <si>
    <t>AM1656</t>
  </si>
  <si>
    <t>AM1655</t>
  </si>
  <si>
    <t>AM1654</t>
  </si>
  <si>
    <t>AM1653</t>
  </si>
  <si>
    <t>AM1652</t>
  </si>
  <si>
    <t>AM1651</t>
  </si>
  <si>
    <t>AM1650</t>
  </si>
  <si>
    <t>AM1649</t>
  </si>
  <si>
    <t>AM1648</t>
  </si>
  <si>
    <t>AM1647</t>
  </si>
  <si>
    <t>AM1646</t>
  </si>
  <si>
    <t>AM1645</t>
  </si>
  <si>
    <t>AM1644</t>
  </si>
  <si>
    <t>AM1643</t>
  </si>
  <si>
    <t>AM1642</t>
  </si>
  <si>
    <t>AM1641</t>
  </si>
  <si>
    <t>AM1640</t>
  </si>
  <si>
    <t>AM1639</t>
  </si>
  <si>
    <t>AM1638</t>
  </si>
  <si>
    <t>AM1637</t>
  </si>
  <si>
    <t>AM1636</t>
  </si>
  <si>
    <t>AM1635</t>
  </si>
  <si>
    <t>AM1634</t>
  </si>
  <si>
    <t>AM1633</t>
  </si>
  <si>
    <t>AM1632</t>
  </si>
  <si>
    <t>AM1631</t>
  </si>
  <si>
    <t>AM1630</t>
  </si>
  <si>
    <t>AM1629</t>
  </si>
  <si>
    <t>AM1628</t>
  </si>
  <si>
    <t>AM1627</t>
  </si>
  <si>
    <t>AM1626</t>
  </si>
  <si>
    <t>AM1625</t>
  </si>
  <si>
    <t>AM1624</t>
  </si>
  <si>
    <t>AM1623</t>
  </si>
  <si>
    <t>AM1622</t>
  </si>
  <si>
    <t>AM1621</t>
  </si>
  <si>
    <t>AM1620</t>
  </si>
  <si>
    <t>AM1619</t>
  </si>
  <si>
    <t>AM1618</t>
  </si>
  <si>
    <t>AM1617</t>
  </si>
  <si>
    <t>AM1616</t>
  </si>
  <si>
    <t>AM1615</t>
  </si>
  <si>
    <t>AM1614</t>
  </si>
  <si>
    <t>AM1613</t>
  </si>
  <si>
    <t>AM1612</t>
  </si>
  <si>
    <t>AM1611</t>
  </si>
  <si>
    <t>AM1610</t>
  </si>
  <si>
    <t>AM1609</t>
  </si>
  <si>
    <t>AM1608</t>
  </si>
  <si>
    <t>AM1607</t>
  </si>
  <si>
    <t>AM1606</t>
  </si>
  <si>
    <t>AM1605</t>
  </si>
  <si>
    <t>AM1604</t>
  </si>
  <si>
    <t>AM1603</t>
  </si>
  <si>
    <t>AM1602</t>
  </si>
  <si>
    <t>AM1601</t>
  </si>
  <si>
    <t>AM1600</t>
  </si>
  <si>
    <t>AM1599</t>
  </si>
  <si>
    <t>AM1598</t>
  </si>
  <si>
    <t>AM1597</t>
  </si>
  <si>
    <t>AM1596</t>
  </si>
  <si>
    <t>AM1595</t>
  </si>
  <si>
    <t>AM1594</t>
  </si>
  <si>
    <t>AM1593</t>
  </si>
  <si>
    <t>AM1592</t>
  </si>
  <si>
    <t>AM1591</t>
  </si>
  <si>
    <t>AM1590</t>
  </si>
  <si>
    <t>AM1589</t>
  </si>
  <si>
    <t>AM1588</t>
  </si>
  <si>
    <t>AM1587</t>
  </si>
  <si>
    <t>AM1586</t>
  </si>
  <si>
    <t>AM1585</t>
  </si>
  <si>
    <t>AM1584</t>
  </si>
  <si>
    <t>AM1583</t>
  </si>
  <si>
    <t>AM1582</t>
  </si>
  <si>
    <t>AM1581</t>
  </si>
  <si>
    <t>AM1580</t>
  </si>
  <si>
    <t>AM1579</t>
  </si>
  <si>
    <t>AM1578</t>
  </si>
  <si>
    <t>AM1577</t>
  </si>
  <si>
    <t>AM1576</t>
  </si>
  <si>
    <t>AM1575</t>
  </si>
  <si>
    <t>AM1574</t>
  </si>
  <si>
    <t>AM1573</t>
  </si>
  <si>
    <t>AM1572</t>
  </si>
  <si>
    <t>AM1571</t>
  </si>
  <si>
    <t>AM1570</t>
  </si>
  <si>
    <t>AM1569</t>
  </si>
  <si>
    <t>AM1568</t>
  </si>
  <si>
    <t>AM1567</t>
  </si>
  <si>
    <t>AM1566</t>
  </si>
  <si>
    <t>AM1565</t>
  </si>
  <si>
    <t>AM1564</t>
  </si>
  <si>
    <t>AM1563</t>
  </si>
  <si>
    <t>AM1562</t>
  </si>
  <si>
    <t>AM1561</t>
  </si>
  <si>
    <t>AM1560</t>
  </si>
  <si>
    <t>AM1559</t>
  </si>
  <si>
    <t>AM1558</t>
  </si>
  <si>
    <t>AM1557</t>
  </si>
  <si>
    <t>AM1556</t>
  </si>
  <si>
    <t>AM1555</t>
  </si>
  <si>
    <t>AM1554</t>
  </si>
  <si>
    <t>AM1553</t>
  </si>
  <si>
    <t>AM1552</t>
  </si>
  <si>
    <t>AM1551</t>
  </si>
  <si>
    <t>AM1550</t>
  </si>
  <si>
    <t>AM1549</t>
  </si>
  <si>
    <t>AM1548</t>
  </si>
  <si>
    <t>AM1547</t>
  </si>
  <si>
    <t>AM1546</t>
  </si>
  <si>
    <t>AM1545</t>
  </si>
  <si>
    <t>AM1544</t>
  </si>
  <si>
    <t>AM1543</t>
  </si>
  <si>
    <t>AM1542</t>
  </si>
  <si>
    <t>AM1541</t>
  </si>
  <si>
    <t>AM1540</t>
  </si>
  <si>
    <t>AM1539</t>
  </si>
  <si>
    <t>AM1538</t>
  </si>
  <si>
    <t>AM1537</t>
  </si>
  <si>
    <t>AM1536</t>
  </si>
  <si>
    <t>AM1535</t>
  </si>
  <si>
    <t>AM1534</t>
  </si>
  <si>
    <t>AM1533</t>
  </si>
  <si>
    <t>AM1532</t>
  </si>
  <si>
    <t>AM1531</t>
  </si>
  <si>
    <t>AM1530</t>
  </si>
  <si>
    <t>AM1529</t>
  </si>
  <si>
    <t>AM1528</t>
  </si>
  <si>
    <t>AM1527</t>
  </si>
  <si>
    <t>AM1526</t>
  </si>
  <si>
    <t>AM1525</t>
  </si>
  <si>
    <t>AM1524</t>
  </si>
  <si>
    <t>AM1523</t>
  </si>
  <si>
    <t>AM1522</t>
  </si>
  <si>
    <t>AM1521</t>
  </si>
  <si>
    <t>AM1520</t>
  </si>
  <si>
    <t>AM1519</t>
  </si>
  <si>
    <t>AM1518</t>
  </si>
  <si>
    <t>AM1517</t>
  </si>
  <si>
    <t>AM1516</t>
  </si>
  <si>
    <t>AM1515</t>
  </si>
  <si>
    <t>AM1514</t>
  </si>
  <si>
    <t>AM1513</t>
  </si>
  <si>
    <t>AM1512</t>
  </si>
  <si>
    <t>AM1511</t>
  </si>
  <si>
    <t>AM1510</t>
  </si>
  <si>
    <t>AM1509</t>
  </si>
  <si>
    <t>AM1508</t>
  </si>
  <si>
    <t>AM1507</t>
  </si>
  <si>
    <t>AM1506</t>
  </si>
  <si>
    <t>AM1505</t>
  </si>
  <si>
    <t>AM1504</t>
  </si>
  <si>
    <t>AM1503</t>
  </si>
  <si>
    <t>AM1502</t>
  </si>
  <si>
    <t>AM1501</t>
  </si>
  <si>
    <t>AM1500</t>
  </si>
  <si>
    <t>AM1499</t>
  </si>
  <si>
    <t>AM1498</t>
  </si>
  <si>
    <t>AM1497</t>
  </si>
  <si>
    <t>AM1496</t>
  </si>
  <si>
    <t>AM1495</t>
  </si>
  <si>
    <t>AM1494</t>
  </si>
  <si>
    <t>AM1493</t>
  </si>
  <si>
    <t>AM1492</t>
  </si>
  <si>
    <t>AM1491</t>
  </si>
  <si>
    <t>AM1490</t>
  </si>
  <si>
    <t>AM1489</t>
  </si>
  <si>
    <t>AM1488</t>
  </si>
  <si>
    <t>AM1487</t>
  </si>
  <si>
    <t>AM1486</t>
  </si>
  <si>
    <t>AM1485</t>
  </si>
  <si>
    <t>AM1484</t>
  </si>
  <si>
    <t>AM1483</t>
  </si>
  <si>
    <t>AM1482</t>
  </si>
  <si>
    <t>AM1481</t>
  </si>
  <si>
    <t>AM1480</t>
  </si>
  <si>
    <t>AM1479</t>
  </si>
  <si>
    <t>AM1478</t>
  </si>
  <si>
    <t>AM1477</t>
  </si>
  <si>
    <t>AM1476</t>
  </si>
  <si>
    <t>AM1475</t>
  </si>
  <si>
    <t>AM1474</t>
  </si>
  <si>
    <t>AM1473</t>
  </si>
  <si>
    <t>AM1472</t>
  </si>
  <si>
    <t>AM1471</t>
  </si>
  <si>
    <t>AM1470</t>
  </si>
  <si>
    <t>AM1469</t>
  </si>
  <si>
    <t>AM1468</t>
  </si>
  <si>
    <t>AM1467</t>
  </si>
  <si>
    <t>AM1466</t>
  </si>
  <si>
    <t>AM1465</t>
  </si>
  <si>
    <t>AM1464</t>
  </si>
  <si>
    <t>AM1463</t>
  </si>
  <si>
    <t>AM1462</t>
  </si>
  <si>
    <t>AM1461</t>
  </si>
  <si>
    <t>AM1460</t>
  </si>
  <si>
    <t>AM1459</t>
  </si>
  <si>
    <t>AM1458</t>
  </si>
  <si>
    <t>AM1457</t>
  </si>
  <si>
    <t>AM1456</t>
  </si>
  <si>
    <t>AM1455</t>
  </si>
  <si>
    <t>AM1454</t>
  </si>
  <si>
    <t>AM1453</t>
  </si>
  <si>
    <t>AM1452</t>
  </si>
  <si>
    <t>AM1451</t>
  </si>
  <si>
    <t>AM1450</t>
  </si>
  <si>
    <t>AM1449</t>
  </si>
  <si>
    <t>AM1448</t>
  </si>
  <si>
    <t>AM1447</t>
  </si>
  <si>
    <t>AM1446</t>
  </si>
  <si>
    <t>AM1445</t>
  </si>
  <si>
    <t>AM1444</t>
  </si>
  <si>
    <t>AM1443</t>
  </si>
  <si>
    <t>AM1442</t>
  </si>
  <si>
    <t>AM1441</t>
  </si>
  <si>
    <t>AM1440</t>
  </si>
  <si>
    <t>AM1439</t>
  </si>
  <si>
    <t>AM1438</t>
  </si>
  <si>
    <t>AM1437</t>
  </si>
  <si>
    <t>AM1436</t>
  </si>
  <si>
    <t>AM1435</t>
  </si>
  <si>
    <t>AM1434</t>
  </si>
  <si>
    <t>AM1433</t>
  </si>
  <si>
    <t>AM1432</t>
  </si>
  <si>
    <t>AM1431</t>
  </si>
  <si>
    <t>AM1430</t>
  </si>
  <si>
    <t>AM1429</t>
  </si>
  <si>
    <t>AM1428</t>
  </si>
  <si>
    <t>AM1427</t>
  </si>
  <si>
    <t>AM1426</t>
  </si>
  <si>
    <t>AM1425</t>
  </si>
  <si>
    <t>AM1424</t>
  </si>
  <si>
    <t>AM1423</t>
  </si>
  <si>
    <t>AM1422</t>
  </si>
  <si>
    <t>AM1421</t>
  </si>
  <si>
    <t>AM1420</t>
  </si>
  <si>
    <t>AM1419</t>
  </si>
  <si>
    <t>AM1418</t>
  </si>
  <si>
    <t>AM1417</t>
  </si>
  <si>
    <t>AM1416</t>
  </si>
  <si>
    <t>AM1415</t>
  </si>
  <si>
    <t>AM1414</t>
  </si>
  <si>
    <t>AM1413</t>
  </si>
  <si>
    <t>AM1412</t>
  </si>
  <si>
    <t>AM1411</t>
  </si>
  <si>
    <t>AM1410</t>
  </si>
  <si>
    <t>AM1409</t>
  </si>
  <si>
    <t>AM1408</t>
  </si>
  <si>
    <t>AM1407</t>
  </si>
  <si>
    <t>AM1406</t>
  </si>
  <si>
    <t>AM1405</t>
  </si>
  <si>
    <t>AM1404</t>
  </si>
  <si>
    <t>AM1403</t>
  </si>
  <si>
    <t>AM1402</t>
  </si>
  <si>
    <t>AM1401</t>
  </si>
  <si>
    <t>AM1400</t>
  </si>
  <si>
    <t>AM1399</t>
  </si>
  <si>
    <t>AM1398</t>
  </si>
  <si>
    <t>AM1397</t>
  </si>
  <si>
    <t>AM1396</t>
  </si>
  <si>
    <t>AM1395</t>
  </si>
  <si>
    <t>AM1394</t>
  </si>
  <si>
    <t>AM1393</t>
  </si>
  <si>
    <t>AM1392</t>
  </si>
  <si>
    <t>AM1391</t>
  </si>
  <si>
    <t>AM1390</t>
  </si>
  <si>
    <t>AM1389</t>
  </si>
  <si>
    <t>AM1388</t>
  </si>
  <si>
    <t>AM1387</t>
  </si>
  <si>
    <t>AM1386</t>
  </si>
  <si>
    <t>AM1385</t>
  </si>
  <si>
    <t>AM1384</t>
  </si>
  <si>
    <t>AM1383</t>
  </si>
  <si>
    <t>AM1382</t>
  </si>
  <si>
    <t>AM1381</t>
  </si>
  <si>
    <t>AM1380</t>
  </si>
  <si>
    <t>AM1379</t>
  </si>
  <si>
    <t>AM1378</t>
  </si>
  <si>
    <t>AM1377</t>
  </si>
  <si>
    <t>AM1376</t>
  </si>
  <si>
    <t>AM1375</t>
  </si>
  <si>
    <t>AM1374</t>
  </si>
  <si>
    <t>AM1373</t>
  </si>
  <si>
    <t>AM1372</t>
  </si>
  <si>
    <t>AM1371</t>
  </si>
  <si>
    <t>AM1370</t>
  </si>
  <si>
    <t>AM1369</t>
  </si>
  <si>
    <t>AM1368</t>
  </si>
  <si>
    <t>AM1367</t>
  </si>
  <si>
    <t>AM1366</t>
  </si>
  <si>
    <t>AM1365</t>
  </si>
  <si>
    <t>AM1364</t>
  </si>
  <si>
    <t>AM1363</t>
  </si>
  <si>
    <t>AM1362</t>
  </si>
  <si>
    <t>AM1361</t>
  </si>
  <si>
    <t>AM1360</t>
  </si>
  <si>
    <t>AM1359</t>
  </si>
  <si>
    <t>AM1358</t>
  </si>
  <si>
    <t>AM1357</t>
  </si>
  <si>
    <t>AM1356</t>
  </si>
  <si>
    <t>AM1355</t>
  </si>
  <si>
    <t>AM1354</t>
  </si>
  <si>
    <t>AM1353</t>
  </si>
  <si>
    <t>AM1352</t>
  </si>
  <si>
    <t>AM1351</t>
  </si>
  <si>
    <t>AM1350</t>
  </si>
  <si>
    <t>AM1349</t>
  </si>
  <si>
    <t>AM1348</t>
  </si>
  <si>
    <t>AM1347</t>
  </si>
  <si>
    <t>AM1346</t>
  </si>
  <si>
    <t>AM1345</t>
  </si>
  <si>
    <t>AM1344</t>
  </si>
  <si>
    <t>AM1343</t>
  </si>
  <si>
    <t>AM1342</t>
  </si>
  <si>
    <t>AM1341</t>
  </si>
  <si>
    <t>AM1340</t>
  </si>
  <si>
    <t>AM1339</t>
  </si>
  <si>
    <t>AM1338</t>
  </si>
  <si>
    <t>AM1337</t>
  </si>
  <si>
    <t>AM1336</t>
  </si>
  <si>
    <t>AM1335</t>
  </si>
  <si>
    <t>AM1334</t>
  </si>
  <si>
    <t>AM1333</t>
  </si>
  <si>
    <t>AM1332</t>
  </si>
  <si>
    <t>AM1331</t>
  </si>
  <si>
    <t>AM1330</t>
  </si>
  <si>
    <t>AM1329</t>
  </si>
  <si>
    <t>AM1328</t>
  </si>
  <si>
    <t>AM1327</t>
  </si>
  <si>
    <t>AM1326</t>
  </si>
  <si>
    <t>AM1325</t>
  </si>
  <si>
    <t>AM1324</t>
  </si>
  <si>
    <t>AM1323</t>
  </si>
  <si>
    <t>AM1322</t>
  </si>
  <si>
    <t>AM1321</t>
  </si>
  <si>
    <t>AM1320</t>
  </si>
  <si>
    <t>AM1319</t>
  </si>
  <si>
    <t>AM1318</t>
  </si>
  <si>
    <t>AM1317</t>
  </si>
  <si>
    <t>AM1316</t>
  </si>
  <si>
    <t>AM1315</t>
  </si>
  <si>
    <t>AM1314</t>
  </si>
  <si>
    <t>AM1313</t>
  </si>
  <si>
    <t>AM1312</t>
  </si>
  <si>
    <t>AM1311</t>
  </si>
  <si>
    <t>AM1310</t>
  </si>
  <si>
    <t>AM1309</t>
  </si>
  <si>
    <t>AM1308</t>
  </si>
  <si>
    <t>AM1307</t>
  </si>
  <si>
    <t>AM1306</t>
  </si>
  <si>
    <t>AM1305</t>
  </si>
  <si>
    <t>AM1304</t>
  </si>
  <si>
    <t>AM1303</t>
  </si>
  <si>
    <t>AM1302</t>
  </si>
  <si>
    <t>AM1301</t>
  </si>
  <si>
    <t>AM1300</t>
  </si>
  <si>
    <t>AM1299</t>
  </si>
  <si>
    <t>AM1298</t>
  </si>
  <si>
    <t>AM1297</t>
  </si>
  <si>
    <t>AM1296</t>
  </si>
  <si>
    <t>AM1295</t>
  </si>
  <si>
    <t>AM1294</t>
  </si>
  <si>
    <t>AM1293</t>
  </si>
  <si>
    <t>AM1292</t>
  </si>
  <si>
    <t>AM1291</t>
  </si>
  <si>
    <t>AM1290</t>
  </si>
  <si>
    <t>AM1289</t>
  </si>
  <si>
    <t>AM1288</t>
  </si>
  <si>
    <t>AM1287</t>
  </si>
  <si>
    <t>AM1286</t>
  </si>
  <si>
    <t>AM1285</t>
  </si>
  <si>
    <t>AM1284</t>
  </si>
  <si>
    <t>AM1283</t>
  </si>
  <si>
    <t>AM1282</t>
  </si>
  <si>
    <t>AM1281</t>
  </si>
  <si>
    <t>AM1280</t>
  </si>
  <si>
    <t>AM1279</t>
  </si>
  <si>
    <t>AM1278</t>
  </si>
  <si>
    <t>AM1277</t>
  </si>
  <si>
    <t>AM1276</t>
  </si>
  <si>
    <t>AM1275</t>
  </si>
  <si>
    <t>AM1274</t>
  </si>
  <si>
    <t>AM1273</t>
  </si>
  <si>
    <t>AM1272</t>
  </si>
  <si>
    <t>AM1271</t>
  </si>
  <si>
    <t>AM1270</t>
  </si>
  <si>
    <t>AM1269</t>
  </si>
  <si>
    <t>AM1268</t>
  </si>
  <si>
    <t>AM1267</t>
  </si>
  <si>
    <t>AM1266</t>
  </si>
  <si>
    <t>AM1265</t>
  </si>
  <si>
    <t>AM1264</t>
  </si>
  <si>
    <t>AM1263</t>
  </si>
  <si>
    <t>AM1262</t>
  </si>
  <si>
    <t>AM1261</t>
  </si>
  <si>
    <t>AM1260</t>
  </si>
  <si>
    <t>AM1259</t>
  </si>
  <si>
    <t>AM1258</t>
  </si>
  <si>
    <t>AM1257</t>
  </si>
  <si>
    <t>AM1256</t>
  </si>
  <si>
    <t>AM1255</t>
  </si>
  <si>
    <t>AM1254</t>
  </si>
  <si>
    <t>AM1253</t>
  </si>
  <si>
    <t>AM1252</t>
  </si>
  <si>
    <t>AM1251</t>
  </si>
  <si>
    <t>AM1250</t>
  </si>
  <si>
    <t>AM1249</t>
  </si>
  <si>
    <t>AM1248</t>
  </si>
  <si>
    <t>AM1247</t>
  </si>
  <si>
    <t>AM1246</t>
  </si>
  <si>
    <t>AM1245</t>
  </si>
  <si>
    <t>AM1244</t>
  </si>
  <si>
    <t>AM1243</t>
  </si>
  <si>
    <t>AM1242</t>
  </si>
  <si>
    <t>AM1241</t>
  </si>
  <si>
    <t>AM1240</t>
  </si>
  <si>
    <t>AM1239</t>
  </si>
  <si>
    <t>AM1238</t>
  </si>
  <si>
    <t>AM1237</t>
  </si>
  <si>
    <t>AM1236</t>
  </si>
  <si>
    <t>AM1235</t>
  </si>
  <si>
    <t>AM1234</t>
  </si>
  <si>
    <t>AM1233</t>
  </si>
  <si>
    <t>AM1232</t>
  </si>
  <si>
    <t>AM1231</t>
  </si>
  <si>
    <t>AM1230</t>
  </si>
  <si>
    <t>AM1229</t>
  </si>
  <si>
    <t>AM1228</t>
  </si>
  <si>
    <t>AM1227</t>
  </si>
  <si>
    <t>AM1226</t>
  </si>
  <si>
    <t>AM1225</t>
  </si>
  <si>
    <t>AM1224</t>
  </si>
  <si>
    <t>AM1223</t>
  </si>
  <si>
    <t>AM1222</t>
  </si>
  <si>
    <t>AM1221</t>
  </si>
  <si>
    <t>AM1220</t>
  </si>
  <si>
    <t>AM1219</t>
  </si>
  <si>
    <t>AM1218</t>
  </si>
  <si>
    <t>AM1217</t>
  </si>
  <si>
    <t>AM1216</t>
  </si>
  <si>
    <t>AM1215</t>
  </si>
  <si>
    <t>AM1214</t>
  </si>
  <si>
    <t>AM1213</t>
  </si>
  <si>
    <t>AM1212</t>
  </si>
  <si>
    <t>AM1211</t>
  </si>
  <si>
    <t>AM1210</t>
  </si>
  <si>
    <t>AM1209</t>
  </si>
  <si>
    <t>AM1208</t>
  </si>
  <si>
    <t>AM1207</t>
  </si>
  <si>
    <t>AM1206</t>
  </si>
  <si>
    <t>AM1205</t>
  </si>
  <si>
    <t>AM1204</t>
  </si>
  <si>
    <t>AM1203</t>
  </si>
  <si>
    <t>AM1202</t>
  </si>
  <si>
    <t>AM1201</t>
  </si>
  <si>
    <t>AM1200</t>
  </si>
  <si>
    <t>AM1199</t>
  </si>
  <si>
    <t>AM1198</t>
  </si>
  <si>
    <t>AM1197</t>
  </si>
  <si>
    <t>AM1196</t>
  </si>
  <si>
    <t>AM1195</t>
  </si>
  <si>
    <t>AM1194</t>
  </si>
  <si>
    <t>AM1193</t>
  </si>
  <si>
    <t>AM1192</t>
  </si>
  <si>
    <t>AM1191</t>
  </si>
  <si>
    <t>AM1190</t>
  </si>
  <si>
    <t>AM1189</t>
  </si>
  <si>
    <t>AM1188</t>
  </si>
  <si>
    <t>AM1187</t>
  </si>
  <si>
    <t>AM1186</t>
  </si>
  <si>
    <t>AM1185</t>
  </si>
  <si>
    <t>AM1184</t>
  </si>
  <si>
    <t>AM1183</t>
  </si>
  <si>
    <t>AM1182</t>
  </si>
  <si>
    <t>AM1181</t>
  </si>
  <si>
    <t>AM1180</t>
  </si>
  <si>
    <t>AM1179</t>
  </si>
  <si>
    <t>AM1178</t>
  </si>
  <si>
    <t>AM1177</t>
  </si>
  <si>
    <t>AM1176</t>
  </si>
  <si>
    <t>AM1175</t>
  </si>
  <si>
    <t>AM1174</t>
  </si>
  <si>
    <t>AM1173</t>
  </si>
  <si>
    <t>AM1172</t>
  </si>
  <si>
    <t>AM1171</t>
  </si>
  <si>
    <t>AM1170</t>
  </si>
  <si>
    <t>AM1169</t>
  </si>
  <si>
    <t>AM1168</t>
  </si>
  <si>
    <t>AM1167</t>
  </si>
  <si>
    <t>AM1166</t>
  </si>
  <si>
    <t>AM1165</t>
  </si>
  <si>
    <t>AM1164</t>
  </si>
  <si>
    <t>AM1163</t>
  </si>
  <si>
    <t>AM1162</t>
  </si>
  <si>
    <t>AM1161</t>
  </si>
  <si>
    <t>AM1160</t>
  </si>
  <si>
    <t>AM1159</t>
  </si>
  <si>
    <t>AM1158</t>
  </si>
  <si>
    <t>AM1157</t>
  </si>
  <si>
    <t>AM1156</t>
  </si>
  <si>
    <t>AM1155</t>
  </si>
  <si>
    <t>AM1154</t>
  </si>
  <si>
    <t>AM1153</t>
  </si>
  <si>
    <t>AM1152</t>
  </si>
  <si>
    <t>AM1151</t>
  </si>
  <si>
    <t>AM1150</t>
  </si>
  <si>
    <t>AM1149</t>
  </si>
  <si>
    <t>AM1148</t>
  </si>
  <si>
    <t>AM1147</t>
  </si>
  <si>
    <t>AM1146</t>
  </si>
  <si>
    <t>AM1145</t>
  </si>
  <si>
    <t>AM1144</t>
  </si>
  <si>
    <t>AM1143</t>
  </si>
  <si>
    <t>AM1142</t>
  </si>
  <si>
    <t>AM1141</t>
  </si>
  <si>
    <t>AM1140</t>
  </si>
  <si>
    <t>AM1139</t>
  </si>
  <si>
    <t>AM1138</t>
  </si>
  <si>
    <t>AM1137</t>
  </si>
  <si>
    <t>AM1136</t>
  </si>
  <si>
    <t>AM1135</t>
  </si>
  <si>
    <t>AM1134</t>
  </si>
  <si>
    <t>AM1133</t>
  </si>
  <si>
    <t>AM1132</t>
  </si>
  <si>
    <t>AM1131</t>
  </si>
  <si>
    <t>AM1130</t>
  </si>
  <si>
    <t>AM1129</t>
  </si>
  <si>
    <t>AM1128</t>
  </si>
  <si>
    <t>AM1127</t>
  </si>
  <si>
    <t>AM1126</t>
  </si>
  <si>
    <t>AM1125</t>
  </si>
  <si>
    <t>AM1124</t>
  </si>
  <si>
    <t>AM1123</t>
  </si>
  <si>
    <t>AM1122</t>
  </si>
  <si>
    <t>AM1121</t>
  </si>
  <si>
    <t>AM1120</t>
  </si>
  <si>
    <t>AM1119</t>
  </si>
  <si>
    <t>AM1118</t>
  </si>
  <si>
    <t>AM1117</t>
  </si>
  <si>
    <t>AM1116</t>
  </si>
  <si>
    <t>AM1115</t>
  </si>
  <si>
    <t>AM1114</t>
  </si>
  <si>
    <t>AM1113</t>
  </si>
  <si>
    <t>AM1112</t>
  </si>
  <si>
    <t>AM1111</t>
  </si>
  <si>
    <t>AM1110</t>
  </si>
  <si>
    <t>AM1109</t>
  </si>
  <si>
    <t>AM1108</t>
  </si>
  <si>
    <t>AM1107</t>
  </si>
  <si>
    <t>AM1106</t>
  </si>
  <si>
    <t>AM1105</t>
  </si>
  <si>
    <t>AM1104</t>
  </si>
  <si>
    <t>AM1103</t>
  </si>
  <si>
    <t>AM1102</t>
  </si>
  <si>
    <t>AM1101</t>
  </si>
  <si>
    <t>AM1100</t>
  </si>
  <si>
    <t>AM1099</t>
  </si>
  <si>
    <t>AM1098</t>
  </si>
  <si>
    <t>AM1097</t>
  </si>
  <si>
    <t>AM1096</t>
  </si>
  <si>
    <t>AM1095</t>
  </si>
  <si>
    <t>AM1094</t>
  </si>
  <si>
    <t>AM1093</t>
  </si>
  <si>
    <t>AM1092</t>
  </si>
  <si>
    <t>AM1091</t>
  </si>
  <si>
    <t>AM1090</t>
  </si>
  <si>
    <t>AM1089</t>
  </si>
  <si>
    <t>AM1088</t>
  </si>
  <si>
    <t>AM1087</t>
  </si>
  <si>
    <t>AM1086</t>
  </si>
  <si>
    <t>AM1085</t>
  </si>
  <si>
    <t>AM1084</t>
  </si>
  <si>
    <t>AM1083</t>
  </si>
  <si>
    <t>AM1082</t>
  </si>
  <si>
    <t>AM1081</t>
  </si>
  <si>
    <t>AM1080</t>
  </si>
  <si>
    <t>AM1079</t>
  </si>
  <si>
    <t>AM1078</t>
  </si>
  <si>
    <t>AM1077</t>
  </si>
  <si>
    <t>AM1076</t>
  </si>
  <si>
    <t>AM1075</t>
  </si>
  <si>
    <t>AM1074</t>
  </si>
  <si>
    <t>AM1073</t>
  </si>
  <si>
    <t>AM1072</t>
  </si>
  <si>
    <t>AM1071</t>
  </si>
  <si>
    <t>AM1070</t>
  </si>
  <si>
    <t>AM1069</t>
  </si>
  <si>
    <t>AM1068</t>
  </si>
  <si>
    <t>AM1067</t>
  </si>
  <si>
    <t>AM1066</t>
  </si>
  <si>
    <t>AM1065</t>
  </si>
  <si>
    <t>AM1064</t>
  </si>
  <si>
    <t>AM1063</t>
  </si>
  <si>
    <t>AM1062</t>
  </si>
  <si>
    <t>AM1061</t>
  </si>
  <si>
    <t>AM1060</t>
  </si>
  <si>
    <t>AM1059</t>
  </si>
  <si>
    <t>AM1058</t>
  </si>
  <si>
    <t>AM1057</t>
  </si>
  <si>
    <t>AM1056</t>
  </si>
  <si>
    <t>AM1055</t>
  </si>
  <si>
    <t>AM1054</t>
  </si>
  <si>
    <t>AM1053</t>
  </si>
  <si>
    <t>AM1052</t>
  </si>
  <si>
    <t>AM1051</t>
  </si>
  <si>
    <t>AM1050</t>
  </si>
  <si>
    <t>AM1049</t>
  </si>
  <si>
    <t>AM1048</t>
  </si>
  <si>
    <t>AM1047</t>
  </si>
  <si>
    <t>AM1046</t>
  </si>
  <si>
    <t>AM1045</t>
  </si>
  <si>
    <t>AM1044</t>
  </si>
  <si>
    <t>AM1043</t>
  </si>
  <si>
    <t>AM1042</t>
  </si>
  <si>
    <t>AM1041</t>
  </si>
  <si>
    <t>AM1040</t>
  </si>
  <si>
    <t>AM1039</t>
  </si>
  <si>
    <t>AM1038</t>
  </si>
  <si>
    <t>AM1037</t>
  </si>
  <si>
    <t>AM1036</t>
  </si>
  <si>
    <t>AM1035</t>
  </si>
  <si>
    <t>AM1034</t>
  </si>
  <si>
    <t>AM1033</t>
  </si>
  <si>
    <t>AM1032</t>
  </si>
  <si>
    <t>AM1031</t>
  </si>
  <si>
    <t>AM1030</t>
  </si>
  <si>
    <t>AM1029</t>
  </si>
  <si>
    <t>AM1028</t>
  </si>
  <si>
    <t>AM1027</t>
  </si>
  <si>
    <t>AM1026</t>
  </si>
  <si>
    <t>AM1025</t>
  </si>
  <si>
    <t>AM1024</t>
  </si>
  <si>
    <t>AM1023</t>
  </si>
  <si>
    <t>AM1022</t>
  </si>
  <si>
    <t>AM1021</t>
  </si>
  <si>
    <t>AM1020</t>
  </si>
  <si>
    <t>AM1019</t>
  </si>
  <si>
    <t>AM1018</t>
  </si>
  <si>
    <t>AM1017</t>
  </si>
  <si>
    <t>AM1016</t>
  </si>
  <si>
    <t>AM1015</t>
  </si>
  <si>
    <t>AM1014</t>
  </si>
  <si>
    <t>AM1013</t>
  </si>
  <si>
    <t>AM1012</t>
  </si>
  <si>
    <t>AM1011</t>
  </si>
  <si>
    <t>AM1010</t>
  </si>
  <si>
    <t>AM1009</t>
  </si>
  <si>
    <t>AM1008</t>
  </si>
  <si>
    <t>AM1007</t>
  </si>
  <si>
    <t>AM1006</t>
  </si>
  <si>
    <t>AM1005</t>
  </si>
  <si>
    <t>AM1004</t>
  </si>
  <si>
    <t>AM1003</t>
  </si>
  <si>
    <t>AM1002</t>
  </si>
  <si>
    <t>AM1001</t>
  </si>
  <si>
    <t>AM1000</t>
  </si>
  <si>
    <t>AM999</t>
  </si>
  <si>
    <t>AM998</t>
  </si>
  <si>
    <t>AM997</t>
  </si>
  <si>
    <t>AM996</t>
  </si>
  <si>
    <t>AM995</t>
  </si>
  <si>
    <t>AM994</t>
  </si>
  <si>
    <t>AM993</t>
  </si>
  <si>
    <t>AM992</t>
  </si>
  <si>
    <t>AM991</t>
  </si>
  <si>
    <t>AM990</t>
  </si>
  <si>
    <t>AM989</t>
  </si>
  <si>
    <t>AM988</t>
  </si>
  <si>
    <t>AM987</t>
  </si>
  <si>
    <t>AM986</t>
  </si>
  <si>
    <t>AM985</t>
  </si>
  <si>
    <t>AM984</t>
  </si>
  <si>
    <t>AM983</t>
  </si>
  <si>
    <t>AM982</t>
  </si>
  <si>
    <t>AM981</t>
  </si>
  <si>
    <t>AM980</t>
  </si>
  <si>
    <t>AM979</t>
  </si>
  <si>
    <t>AM978</t>
  </si>
  <si>
    <t>AM977</t>
  </si>
  <si>
    <t>AM976</t>
  </si>
  <si>
    <t>AM975</t>
  </si>
  <si>
    <t>AM974</t>
  </si>
  <si>
    <t>AM973</t>
  </si>
  <si>
    <t>AM972</t>
  </si>
  <si>
    <t>AM971</t>
  </si>
  <si>
    <t>AM970</t>
  </si>
  <si>
    <t>AM969</t>
  </si>
  <si>
    <t>AM968</t>
  </si>
  <si>
    <t>AM967</t>
  </si>
  <si>
    <t>AM966</t>
  </si>
  <si>
    <t>AM965</t>
  </si>
  <si>
    <t>AM964</t>
  </si>
  <si>
    <t>AM963</t>
  </si>
  <si>
    <t>AM962</t>
  </si>
  <si>
    <t>AM961</t>
  </si>
  <si>
    <t>AM960</t>
  </si>
  <si>
    <t>AM959</t>
  </si>
  <si>
    <t>AM958</t>
  </si>
  <si>
    <t>AM957</t>
  </si>
  <si>
    <t>AM956</t>
  </si>
  <si>
    <t>AM955</t>
  </si>
  <si>
    <t>AM954</t>
  </si>
  <si>
    <t>AM953</t>
  </si>
  <si>
    <t>AM952</t>
  </si>
  <si>
    <t>AM951</t>
  </si>
  <si>
    <t>AM950</t>
  </si>
  <si>
    <t>AM949</t>
  </si>
  <si>
    <t>AM948</t>
  </si>
  <si>
    <t>AM947</t>
  </si>
  <si>
    <t>AM946</t>
  </si>
  <si>
    <t>AM945</t>
  </si>
  <si>
    <t>AM944</t>
  </si>
  <si>
    <t>AM943</t>
  </si>
  <si>
    <t>AM942</t>
  </si>
  <si>
    <t>AM941</t>
  </si>
  <si>
    <t>AM940</t>
  </si>
  <si>
    <t>AM939</t>
  </si>
  <si>
    <t>AM938</t>
  </si>
  <si>
    <t>AM937</t>
  </si>
  <si>
    <t>AM936</t>
  </si>
  <si>
    <t>AM935</t>
  </si>
  <si>
    <t>AM934</t>
  </si>
  <si>
    <t>AM933</t>
  </si>
  <si>
    <t>AM932</t>
  </si>
  <si>
    <t>AM931</t>
  </si>
  <si>
    <t>AM930</t>
  </si>
  <si>
    <t>AM929</t>
  </si>
  <si>
    <t>AM928</t>
  </si>
  <si>
    <t>AM927</t>
  </si>
  <si>
    <t>AM926</t>
  </si>
  <si>
    <t>AM925</t>
  </si>
  <si>
    <t>AM924</t>
  </si>
  <si>
    <t>AM923</t>
  </si>
  <si>
    <t>AM922</t>
  </si>
  <si>
    <t>AM921</t>
  </si>
  <si>
    <t>AM920</t>
  </si>
  <si>
    <t>AM919</t>
  </si>
  <si>
    <t>AM918</t>
  </si>
  <si>
    <t>AM917</t>
  </si>
  <si>
    <t>AM916</t>
  </si>
  <si>
    <t>AM915</t>
  </si>
  <si>
    <t>AM914</t>
  </si>
  <si>
    <t>AM913</t>
  </si>
  <si>
    <t>AM912</t>
  </si>
  <si>
    <t>AM911</t>
  </si>
  <si>
    <t>AM910</t>
  </si>
  <si>
    <t>AM909</t>
  </si>
  <si>
    <t>AM908</t>
  </si>
  <si>
    <t>AM907</t>
  </si>
  <si>
    <t>AM906</t>
  </si>
  <si>
    <t>AM905</t>
  </si>
  <si>
    <t>AM904</t>
  </si>
  <si>
    <t>AM903</t>
  </si>
  <si>
    <t>AM902</t>
  </si>
  <si>
    <t>AM901</t>
  </si>
  <si>
    <t>AM900</t>
  </si>
  <si>
    <t>AM899</t>
  </si>
  <si>
    <t>AM898</t>
  </si>
  <si>
    <t>AM897</t>
  </si>
  <si>
    <t>AM896</t>
  </si>
  <si>
    <t>AM895</t>
  </si>
  <si>
    <t>AM894</t>
  </si>
  <si>
    <t>AM893</t>
  </si>
  <si>
    <t>AM892</t>
  </si>
  <si>
    <t>AM891</t>
  </si>
  <si>
    <t>AM890</t>
  </si>
  <si>
    <t>AM889</t>
  </si>
  <si>
    <t>AM888</t>
  </si>
  <si>
    <t>AM887</t>
  </si>
  <si>
    <t>AM886</t>
  </si>
  <si>
    <t>AM885</t>
  </si>
  <si>
    <t>AM884</t>
  </si>
  <si>
    <t>AM883</t>
  </si>
  <si>
    <t>AM882</t>
  </si>
  <si>
    <t>AM881</t>
  </si>
  <si>
    <t>AM880</t>
  </si>
  <si>
    <t>AM879</t>
  </si>
  <si>
    <t>AM878</t>
  </si>
  <si>
    <t>AM877</t>
  </si>
  <si>
    <t>AM876</t>
  </si>
  <si>
    <t>AM875</t>
  </si>
  <si>
    <t>AM874</t>
  </si>
  <si>
    <t>AM873</t>
  </si>
  <si>
    <t>AM872</t>
  </si>
  <si>
    <t>AM871</t>
  </si>
  <si>
    <t>AM870</t>
  </si>
  <si>
    <t>AM869</t>
  </si>
  <si>
    <t>AM868</t>
  </si>
  <si>
    <t>AM867</t>
  </si>
  <si>
    <t>AM866</t>
  </si>
  <si>
    <t>AM865</t>
  </si>
  <si>
    <t>AM864</t>
  </si>
  <si>
    <t>AM863</t>
  </si>
  <si>
    <t>AM862</t>
  </si>
  <si>
    <t>AM861</t>
  </si>
  <si>
    <t>AM860</t>
  </si>
  <si>
    <t>AM859</t>
  </si>
  <si>
    <t>AM858</t>
  </si>
  <si>
    <t>AM857</t>
  </si>
  <si>
    <t>AM856</t>
  </si>
  <si>
    <t>AM855</t>
  </si>
  <si>
    <t>AM854</t>
  </si>
  <si>
    <t>AM853</t>
  </si>
  <si>
    <t>AM852</t>
  </si>
  <si>
    <t>AM851</t>
  </si>
  <si>
    <t>AM850</t>
  </si>
  <si>
    <t>AM849</t>
  </si>
  <si>
    <t>AM848</t>
  </si>
  <si>
    <t>AM847</t>
  </si>
  <si>
    <t>AM846</t>
  </si>
  <si>
    <t>AM845</t>
  </si>
  <si>
    <t>AM844</t>
  </si>
  <si>
    <t>AM843</t>
  </si>
  <si>
    <t>AM842</t>
  </si>
  <si>
    <t>AM841</t>
  </si>
  <si>
    <t>AM840</t>
  </si>
  <si>
    <t>AM839</t>
  </si>
  <si>
    <t>AM838</t>
  </si>
  <si>
    <t>AM837</t>
  </si>
  <si>
    <t>AM836</t>
  </si>
  <si>
    <t>AM835</t>
  </si>
  <si>
    <t>AM834</t>
  </si>
  <si>
    <t>AM833</t>
  </si>
  <si>
    <t>AM832</t>
  </si>
  <si>
    <t>AM831</t>
  </si>
  <si>
    <t>AM830</t>
  </si>
  <si>
    <t>AM829</t>
  </si>
  <si>
    <t>AM828</t>
  </si>
  <si>
    <t>AM827</t>
  </si>
  <si>
    <t>AM826</t>
  </si>
  <si>
    <t>AM825</t>
  </si>
  <si>
    <t>AM824</t>
  </si>
  <si>
    <t>AM823</t>
  </si>
  <si>
    <t>AM822</t>
  </si>
  <si>
    <t>AM821</t>
  </si>
  <si>
    <t>AM820</t>
  </si>
  <si>
    <t>AM819</t>
  </si>
  <si>
    <t>AM818</t>
  </si>
  <si>
    <t>AM817</t>
  </si>
  <si>
    <t>AM816</t>
  </si>
  <si>
    <t>AM815</t>
  </si>
  <si>
    <t>AM814</t>
  </si>
  <si>
    <t>AM813</t>
  </si>
  <si>
    <t>AM812</t>
  </si>
  <si>
    <t>AM811</t>
  </si>
  <si>
    <t>AM810</t>
  </si>
  <si>
    <t>AM809</t>
  </si>
  <si>
    <t>AM808</t>
  </si>
  <si>
    <t>AM807</t>
  </si>
  <si>
    <t>AM806</t>
  </si>
  <si>
    <t>AM805</t>
  </si>
  <si>
    <t>AM804</t>
  </si>
  <si>
    <t>AM803</t>
  </si>
  <si>
    <t>AM802</t>
  </si>
  <si>
    <t>AM801</t>
  </si>
  <si>
    <t>AM800</t>
  </si>
  <si>
    <t>AM799</t>
  </si>
  <si>
    <t>AM798</t>
  </si>
  <si>
    <t>AM797</t>
  </si>
  <si>
    <t>AM796</t>
  </si>
  <si>
    <t>AM795</t>
  </si>
  <si>
    <t>AM794</t>
  </si>
  <si>
    <t>AM793</t>
  </si>
  <si>
    <t>AM792</t>
  </si>
  <si>
    <t>AM791</t>
  </si>
  <si>
    <t>AM790</t>
  </si>
  <si>
    <t>AM789</t>
  </si>
  <si>
    <t>AM788</t>
  </si>
  <si>
    <t>AM787</t>
  </si>
  <si>
    <t>AM786</t>
  </si>
  <si>
    <t>AM785</t>
  </si>
  <si>
    <t>AM784</t>
  </si>
  <si>
    <t>AM783</t>
  </si>
  <si>
    <t>AM782</t>
  </si>
  <si>
    <t>AM781</t>
  </si>
  <si>
    <t>AM780</t>
  </si>
  <si>
    <t>AM779</t>
  </si>
  <si>
    <t>AM778</t>
  </si>
  <si>
    <t>AM777</t>
  </si>
  <si>
    <t>AM776</t>
  </si>
  <si>
    <t>AM775</t>
  </si>
  <si>
    <t>AM774</t>
  </si>
  <si>
    <t>AM773</t>
  </si>
  <si>
    <t>AM772</t>
  </si>
  <si>
    <t>AM771</t>
  </si>
  <si>
    <t>AM770</t>
  </si>
  <si>
    <t>AM769</t>
  </si>
  <si>
    <t>AM768</t>
  </si>
  <si>
    <t>AM767</t>
  </si>
  <si>
    <t>AM766</t>
  </si>
  <si>
    <t>AM765</t>
  </si>
  <si>
    <t>AM764</t>
  </si>
  <si>
    <t>AM763</t>
  </si>
  <si>
    <t>AM762</t>
  </si>
  <si>
    <t>AM761</t>
  </si>
  <si>
    <t>AM760</t>
  </si>
  <si>
    <t>AM759</t>
  </si>
  <si>
    <t>AM758</t>
  </si>
  <si>
    <t>AM757</t>
  </si>
  <si>
    <t>AM756</t>
  </si>
  <si>
    <t>AM755</t>
  </si>
  <si>
    <t>AM754</t>
  </si>
  <si>
    <t>AM753</t>
  </si>
  <si>
    <t>AM752</t>
  </si>
  <si>
    <t>AM751</t>
  </si>
  <si>
    <t>AM750</t>
  </si>
  <si>
    <t>AM749</t>
  </si>
  <si>
    <t>AM748</t>
  </si>
  <si>
    <t>AM747</t>
  </si>
  <si>
    <t>AM746</t>
  </si>
  <si>
    <t>AM745</t>
  </si>
  <si>
    <t>AM744</t>
  </si>
  <si>
    <t>AM743</t>
  </si>
  <si>
    <t>AM742</t>
  </si>
  <si>
    <t>AM741</t>
  </si>
  <si>
    <t>AM740</t>
  </si>
  <si>
    <t>AM739</t>
  </si>
  <si>
    <t>AM738</t>
  </si>
  <si>
    <t>AM737</t>
  </si>
  <si>
    <t>AM736</t>
  </si>
  <si>
    <t>AM735</t>
  </si>
  <si>
    <t>AM734</t>
  </si>
  <si>
    <t>AM733</t>
  </si>
  <si>
    <t>AM732</t>
  </si>
  <si>
    <t>AM731</t>
  </si>
  <si>
    <t>AM730</t>
  </si>
  <si>
    <t>AM729</t>
  </si>
  <si>
    <t>AM728</t>
  </si>
  <si>
    <t>AM727</t>
  </si>
  <si>
    <t>AM726</t>
  </si>
  <si>
    <t>AM725</t>
  </si>
  <si>
    <t>AM724</t>
  </si>
  <si>
    <t>AM723</t>
  </si>
  <si>
    <t>AM722</t>
  </si>
  <si>
    <t>AM721</t>
  </si>
  <si>
    <t>AM720</t>
  </si>
  <si>
    <t>AM719</t>
  </si>
  <si>
    <t>AM718</t>
  </si>
  <si>
    <t>AM717</t>
  </si>
  <si>
    <t>AM716</t>
  </si>
  <si>
    <t>AM715</t>
  </si>
  <si>
    <t>AM714</t>
  </si>
  <si>
    <t>AM713</t>
  </si>
  <si>
    <t>AM712</t>
  </si>
  <si>
    <t>AM711</t>
  </si>
  <si>
    <t>AM710</t>
  </si>
  <si>
    <t>AM709</t>
  </si>
  <si>
    <t>AM708</t>
  </si>
  <si>
    <t>AM707</t>
  </si>
  <si>
    <t>AM706</t>
  </si>
  <si>
    <t>AM705</t>
  </si>
  <si>
    <t>AM704</t>
  </si>
  <si>
    <t>AM703</t>
  </si>
  <si>
    <t>AM702</t>
  </si>
  <si>
    <t>AM701</t>
  </si>
  <si>
    <t>AM700</t>
  </si>
  <si>
    <t>AM699</t>
  </si>
  <si>
    <t>AM698</t>
  </si>
  <si>
    <t>AM697</t>
  </si>
  <si>
    <t>AM696</t>
  </si>
  <si>
    <t>AM695</t>
  </si>
  <si>
    <t>AM694</t>
  </si>
  <si>
    <t>AM693</t>
  </si>
  <si>
    <t>AM692</t>
  </si>
  <si>
    <t>AM691</t>
  </si>
  <si>
    <t>AM690</t>
  </si>
  <si>
    <t>AM689</t>
  </si>
  <si>
    <t>AM688</t>
  </si>
  <si>
    <t>AM687</t>
  </si>
  <si>
    <t>AM686</t>
  </si>
  <si>
    <t>AM685</t>
  </si>
  <si>
    <t>AM684</t>
  </si>
  <si>
    <t>AM683</t>
  </si>
  <si>
    <t>AM682</t>
  </si>
  <si>
    <t>AM681</t>
  </si>
  <si>
    <t>AM680</t>
  </si>
  <si>
    <t>AM679</t>
  </si>
  <si>
    <t>AM678</t>
  </si>
  <si>
    <t>AM677</t>
  </si>
  <si>
    <t>AM676</t>
  </si>
  <si>
    <t>AM675</t>
  </si>
  <si>
    <t>AM674</t>
  </si>
  <si>
    <t>AM673</t>
  </si>
  <si>
    <t>AM672</t>
  </si>
  <si>
    <t>AM671</t>
  </si>
  <si>
    <t>AM670</t>
  </si>
  <si>
    <t>AM669</t>
  </si>
  <si>
    <t>AM668</t>
  </si>
  <si>
    <t>AM667</t>
  </si>
  <si>
    <t>AM666</t>
  </si>
  <si>
    <t>AM665</t>
  </si>
  <si>
    <t>AM664</t>
  </si>
  <si>
    <t>AM663</t>
  </si>
  <si>
    <t>AM662</t>
  </si>
  <si>
    <t>AM661</t>
  </si>
  <si>
    <t>AM660</t>
  </si>
  <si>
    <t>AM659</t>
  </si>
  <si>
    <t>AM658</t>
  </si>
  <si>
    <t>AM657</t>
  </si>
  <si>
    <t>AM656</t>
  </si>
  <si>
    <t>AM655</t>
  </si>
  <si>
    <t>AM654</t>
  </si>
  <si>
    <t>AM653</t>
  </si>
  <si>
    <t>AM652</t>
  </si>
  <si>
    <t>AM651</t>
  </si>
  <si>
    <t>AM650</t>
  </si>
  <si>
    <t>AM649</t>
  </si>
  <si>
    <t>AM648</t>
  </si>
  <si>
    <t>AM647</t>
  </si>
  <si>
    <t>AM646</t>
  </si>
  <si>
    <t>AM645</t>
  </si>
  <si>
    <t>AM644</t>
  </si>
  <si>
    <t>AM643</t>
  </si>
  <si>
    <t>AM642</t>
  </si>
  <si>
    <t>AM641</t>
  </si>
  <si>
    <t>AM640</t>
  </si>
  <si>
    <t>AM639</t>
  </si>
  <si>
    <t>AM638</t>
  </si>
  <si>
    <t>AM637</t>
  </si>
  <si>
    <t>AM636</t>
  </si>
  <si>
    <t>AM635</t>
  </si>
  <si>
    <t>AM634</t>
  </si>
  <si>
    <t>AM633</t>
  </si>
  <si>
    <t>AM632</t>
  </si>
  <si>
    <t>AM631</t>
  </si>
  <si>
    <t>AM630</t>
  </si>
  <si>
    <t>AM629</t>
  </si>
  <si>
    <t>AM628</t>
  </si>
  <si>
    <t>AM627</t>
  </si>
  <si>
    <t>AM626</t>
  </si>
  <si>
    <t>AM625</t>
  </si>
  <si>
    <t>AM624</t>
  </si>
  <si>
    <t>AM623</t>
  </si>
  <si>
    <t>AM622</t>
  </si>
  <si>
    <t>AM621</t>
  </si>
  <si>
    <t>AM620</t>
  </si>
  <si>
    <t>AM619</t>
  </si>
  <si>
    <t>AM618</t>
  </si>
  <si>
    <t>AM617</t>
  </si>
  <si>
    <t>AM616</t>
  </si>
  <si>
    <t>AM615</t>
  </si>
  <si>
    <t>AM614</t>
  </si>
  <si>
    <t>AM613</t>
  </si>
  <si>
    <t>AM612</t>
  </si>
  <si>
    <t>AM611</t>
  </si>
  <si>
    <t>AM610</t>
  </si>
  <si>
    <t>AM609</t>
  </si>
  <si>
    <t>AM608</t>
  </si>
  <si>
    <t>AM607</t>
  </si>
  <si>
    <t>AM606</t>
  </si>
  <si>
    <t>AM605</t>
  </si>
  <si>
    <t>AM604</t>
  </si>
  <si>
    <t>AM603</t>
  </si>
  <si>
    <t>AM602</t>
  </si>
  <si>
    <t>AM601</t>
  </si>
  <si>
    <t>AM600</t>
  </si>
  <si>
    <t>AM599</t>
  </si>
  <si>
    <t>AM598</t>
  </si>
  <si>
    <t>AM597</t>
  </si>
  <si>
    <t>AM596</t>
  </si>
  <si>
    <t>AM595</t>
  </si>
  <si>
    <t>AM594</t>
  </si>
  <si>
    <t>AM593</t>
  </si>
  <si>
    <t>AM592</t>
  </si>
  <si>
    <t>AM591</t>
  </si>
  <si>
    <t>AM590</t>
  </si>
  <si>
    <t>AM589</t>
  </si>
  <si>
    <t>AM588</t>
  </si>
  <si>
    <t>AM587</t>
  </si>
  <si>
    <t>AM586</t>
  </si>
  <si>
    <t>AM585</t>
  </si>
  <si>
    <t>AM584</t>
  </si>
  <si>
    <t>AM583</t>
  </si>
  <si>
    <t>AM582</t>
  </si>
  <si>
    <t>AM581</t>
  </si>
  <si>
    <t>AM580</t>
  </si>
  <si>
    <t>AM579</t>
  </si>
  <si>
    <t>AM578</t>
  </si>
  <si>
    <t>AM577</t>
  </si>
  <si>
    <t>AM576</t>
  </si>
  <si>
    <t>AM575</t>
  </si>
  <si>
    <t>AM574</t>
  </si>
  <si>
    <t>AM573</t>
  </si>
  <si>
    <t>AM572</t>
  </si>
  <si>
    <t>AM571</t>
  </si>
  <si>
    <t>AM570</t>
  </si>
  <si>
    <t>AM569</t>
  </si>
  <si>
    <t>AM568</t>
  </si>
  <si>
    <t>AM567</t>
  </si>
  <si>
    <t>AM566</t>
  </si>
  <si>
    <t>AM565</t>
  </si>
  <si>
    <t>AM564</t>
  </si>
  <si>
    <t>AM563</t>
  </si>
  <si>
    <t>AM562</t>
  </si>
  <si>
    <t>AM561</t>
  </si>
  <si>
    <t>AM560</t>
  </si>
  <si>
    <t>AM559</t>
  </si>
  <si>
    <t>AM558</t>
  </si>
  <si>
    <t>AM557</t>
  </si>
  <si>
    <t>AM556</t>
  </si>
  <si>
    <t>AM555</t>
  </si>
  <si>
    <t>AM554</t>
  </si>
  <si>
    <t>AM553</t>
  </si>
  <si>
    <t>AM552</t>
  </si>
  <si>
    <t>AM551</t>
  </si>
  <si>
    <t>AM550</t>
  </si>
  <si>
    <t>AM549</t>
  </si>
  <si>
    <t>AM548</t>
  </si>
  <si>
    <t>AM547</t>
  </si>
  <si>
    <t>AM546</t>
  </si>
  <si>
    <t>AM545</t>
  </si>
  <si>
    <t>AM544</t>
  </si>
  <si>
    <t>AM543</t>
  </si>
  <si>
    <t>AM542</t>
  </si>
  <si>
    <t>AM541</t>
  </si>
  <si>
    <t>AM540</t>
  </si>
  <si>
    <t>AM539</t>
  </si>
  <si>
    <t>AM538</t>
  </si>
  <si>
    <t>AM537</t>
  </si>
  <si>
    <t>AM536</t>
  </si>
  <si>
    <t>AM535</t>
  </si>
  <si>
    <t>AM534</t>
  </si>
  <si>
    <t>AM533</t>
  </si>
  <si>
    <t>AM532</t>
  </si>
  <si>
    <t>AM531</t>
  </si>
  <si>
    <t>AM530</t>
  </si>
  <si>
    <t>AM529</t>
  </si>
  <si>
    <t>AM528</t>
  </si>
  <si>
    <t>AM527</t>
  </si>
  <si>
    <t>AM526</t>
  </si>
  <si>
    <t>AM525</t>
  </si>
  <si>
    <t>AM524</t>
  </si>
  <si>
    <t>AM523</t>
  </si>
  <si>
    <t>AM522</t>
  </si>
  <si>
    <t>AM521</t>
  </si>
  <si>
    <t>AM520</t>
  </si>
  <si>
    <t>AM519</t>
  </si>
  <si>
    <t>AM518</t>
  </si>
  <si>
    <t>AM517</t>
  </si>
  <si>
    <t>AM516</t>
  </si>
  <si>
    <t>AM515</t>
  </si>
  <si>
    <t>AM514</t>
  </si>
  <si>
    <t>AM513</t>
  </si>
  <si>
    <t>AM512</t>
  </si>
  <si>
    <t>AM511</t>
  </si>
  <si>
    <t>AM510</t>
  </si>
  <si>
    <t>AM509</t>
  </si>
  <si>
    <t>AM508</t>
  </si>
  <si>
    <t>AM507</t>
  </si>
  <si>
    <t>AM506</t>
  </si>
  <si>
    <t>AM505</t>
  </si>
  <si>
    <t>AM504</t>
  </si>
  <si>
    <t>AM503</t>
  </si>
  <si>
    <t>AM502</t>
  </si>
  <si>
    <t>AM501</t>
  </si>
  <si>
    <t>AM500</t>
  </si>
  <si>
    <t>AM499</t>
  </si>
  <si>
    <t>AM498</t>
  </si>
  <si>
    <t>AM497</t>
  </si>
  <si>
    <t>AM496</t>
  </si>
  <si>
    <t>AM495</t>
  </si>
  <si>
    <t>AM494</t>
  </si>
  <si>
    <t>AM493</t>
  </si>
  <si>
    <t>AM492</t>
  </si>
  <si>
    <t>AM491</t>
  </si>
  <si>
    <t>AM490</t>
  </si>
  <si>
    <t>AM489</t>
  </si>
  <si>
    <t>AM488</t>
  </si>
  <si>
    <t>AM487</t>
  </si>
  <si>
    <t>AM486</t>
  </si>
  <si>
    <t>AM485</t>
  </si>
  <si>
    <t>AM484</t>
  </si>
  <si>
    <t>AM483</t>
  </si>
  <si>
    <t>AM482</t>
  </si>
  <si>
    <t>AM481</t>
  </si>
  <si>
    <t>AM480</t>
  </si>
  <si>
    <t>AM479</t>
  </si>
  <si>
    <t>AM478</t>
  </si>
  <si>
    <t>AM477</t>
  </si>
  <si>
    <t>AM476</t>
  </si>
  <si>
    <t>AM475</t>
  </si>
  <si>
    <t>AM474</t>
  </si>
  <si>
    <t>AM473</t>
  </si>
  <si>
    <t>AM472</t>
  </si>
  <si>
    <t>AM471</t>
  </si>
  <si>
    <t>AM470</t>
  </si>
  <si>
    <t>AM469</t>
  </si>
  <si>
    <t>AM468</t>
  </si>
  <si>
    <t>AM467</t>
  </si>
  <si>
    <t>AM466</t>
  </si>
  <si>
    <t>AM465</t>
  </si>
  <si>
    <t>AM464</t>
  </si>
  <si>
    <t>AM463</t>
  </si>
  <si>
    <t>AM462</t>
  </si>
  <si>
    <t>AM461</t>
  </si>
  <si>
    <t>AM460</t>
  </si>
  <si>
    <t>AM459</t>
  </si>
  <si>
    <t>AM458</t>
  </si>
  <si>
    <t>AM457</t>
  </si>
  <si>
    <t>AM456</t>
  </si>
  <si>
    <t>AM455</t>
  </si>
  <si>
    <t>AM454</t>
  </si>
  <si>
    <t>AM453</t>
  </si>
  <si>
    <t>AM452</t>
  </si>
  <si>
    <t>AM451</t>
  </si>
  <si>
    <t>AM450</t>
  </si>
  <si>
    <t>AM449</t>
  </si>
  <si>
    <t>AM448</t>
  </si>
  <si>
    <t>AM447</t>
  </si>
  <si>
    <t>AM446</t>
  </si>
  <si>
    <t>AM445</t>
  </si>
  <si>
    <t>AM444</t>
  </si>
  <si>
    <t>AM443</t>
  </si>
  <si>
    <t>AM442</t>
  </si>
  <si>
    <t>AM441</t>
  </si>
  <si>
    <t>AM440</t>
  </si>
  <si>
    <t>AM439</t>
  </si>
  <si>
    <t>AM438</t>
  </si>
  <si>
    <t>AM437</t>
  </si>
  <si>
    <t>AM436</t>
  </si>
  <si>
    <t>AM435</t>
  </si>
  <si>
    <t>AM434</t>
  </si>
  <si>
    <t>AM433</t>
  </si>
  <si>
    <t>AM432</t>
  </si>
  <si>
    <t>AM431</t>
  </si>
  <si>
    <t>AM430</t>
  </si>
  <si>
    <t>AM429</t>
  </si>
  <si>
    <t>AM428</t>
  </si>
  <si>
    <t>AM427</t>
  </si>
  <si>
    <t>AM426</t>
  </si>
  <si>
    <t>AM425</t>
  </si>
  <si>
    <t>AM424</t>
  </si>
  <si>
    <t>AM423</t>
  </si>
  <si>
    <t>AM422</t>
  </si>
  <si>
    <t>AM421</t>
  </si>
  <si>
    <t>AM420</t>
  </si>
  <si>
    <t>AM419</t>
  </si>
  <si>
    <t>AM418</t>
  </si>
  <si>
    <t>AM417</t>
  </si>
  <si>
    <t>AM416</t>
  </si>
  <si>
    <t>AM415</t>
  </si>
  <si>
    <t>AM414</t>
  </si>
  <si>
    <t>AM413</t>
  </si>
  <si>
    <t>AM412</t>
  </si>
  <si>
    <t>AM411</t>
  </si>
  <si>
    <t>AM410</t>
  </si>
  <si>
    <t>AM409</t>
  </si>
  <si>
    <t>AM408</t>
  </si>
  <si>
    <t>AM407</t>
  </si>
  <si>
    <t>AM406</t>
  </si>
  <si>
    <t>AM405</t>
  </si>
  <si>
    <t>AM404</t>
  </si>
  <si>
    <t>AM403</t>
  </si>
  <si>
    <t>AM402</t>
  </si>
  <si>
    <t>AM401</t>
  </si>
  <si>
    <t>AM400</t>
  </si>
  <si>
    <t>AM399</t>
  </si>
  <si>
    <t>AM398</t>
  </si>
  <si>
    <t>AM397</t>
  </si>
  <si>
    <t>AM396</t>
  </si>
  <si>
    <t>AM395</t>
  </si>
  <si>
    <t>AM394</t>
  </si>
  <si>
    <t>AM393</t>
  </si>
  <si>
    <t>AM392</t>
  </si>
  <si>
    <t>AM391</t>
  </si>
  <si>
    <t>AM390</t>
  </si>
  <si>
    <t>AM389</t>
  </si>
  <si>
    <t>AM388</t>
  </si>
  <si>
    <t>AM387</t>
  </si>
  <si>
    <t>AM386</t>
  </si>
  <si>
    <t>AM385</t>
  </si>
  <si>
    <t>AM384</t>
  </si>
  <si>
    <t>AM383</t>
  </si>
  <si>
    <t>AM382</t>
  </si>
  <si>
    <t>AM381</t>
  </si>
  <si>
    <t>AM380</t>
  </si>
  <si>
    <t>AM379</t>
  </si>
  <si>
    <t>AM378</t>
  </si>
  <si>
    <t>AM377</t>
  </si>
  <si>
    <t>AM376</t>
  </si>
  <si>
    <t>AM375</t>
  </si>
  <si>
    <t>AM374</t>
  </si>
  <si>
    <t>AM373</t>
  </si>
  <si>
    <t>AM372</t>
  </si>
  <si>
    <t>AM371</t>
  </si>
  <si>
    <t>AM370</t>
  </si>
  <si>
    <t>AM369</t>
  </si>
  <si>
    <t>AM368</t>
  </si>
  <si>
    <t>AM367</t>
  </si>
  <si>
    <t>AM366</t>
  </si>
  <si>
    <t>AM365</t>
  </si>
  <si>
    <t>AM364</t>
  </si>
  <si>
    <t>AM363</t>
  </si>
  <si>
    <t>AM362</t>
  </si>
  <si>
    <t>AM361</t>
  </si>
  <si>
    <t>AM360</t>
  </si>
  <si>
    <t>AM359</t>
  </si>
  <si>
    <t>AM358</t>
  </si>
  <si>
    <t>AM357</t>
  </si>
  <si>
    <t>AM356</t>
  </si>
  <si>
    <t>AM355</t>
  </si>
  <si>
    <t>AM354</t>
  </si>
  <si>
    <t>AM353</t>
  </si>
  <si>
    <t>AM352</t>
  </si>
  <si>
    <t>AM351</t>
  </si>
  <si>
    <t>AM350</t>
  </si>
  <si>
    <t>AM349</t>
  </si>
  <si>
    <t>AM348</t>
  </si>
  <si>
    <t>AM347</t>
  </si>
  <si>
    <t>AM346</t>
  </si>
  <si>
    <t>AM345</t>
  </si>
  <si>
    <t>AM344</t>
  </si>
  <si>
    <t>AM343</t>
  </si>
  <si>
    <t>AM342</t>
  </si>
  <si>
    <t>AM341</t>
  </si>
  <si>
    <t>AM340</t>
  </si>
  <si>
    <t>AM339</t>
  </si>
  <si>
    <t>AM338</t>
  </si>
  <si>
    <t>AM337</t>
  </si>
  <si>
    <t>AM336</t>
  </si>
  <si>
    <t>AM335</t>
  </si>
  <si>
    <t>AM334</t>
  </si>
  <si>
    <t>AM333</t>
  </si>
  <si>
    <t>AM332</t>
  </si>
  <si>
    <t>AM331</t>
  </si>
  <si>
    <t>AM330</t>
  </si>
  <si>
    <t>AM329</t>
  </si>
  <si>
    <t>AM328</t>
  </si>
  <si>
    <t>AM327</t>
  </si>
  <si>
    <t>AM326</t>
  </si>
  <si>
    <t>AM325</t>
  </si>
  <si>
    <t>AM324</t>
  </si>
  <si>
    <t>AM323</t>
  </si>
  <si>
    <t>AM322</t>
  </si>
  <si>
    <t>AM321</t>
  </si>
  <si>
    <t>AM320</t>
  </si>
  <si>
    <t>AM319</t>
  </si>
  <si>
    <t>AM318</t>
  </si>
  <si>
    <t>AM317</t>
  </si>
  <si>
    <t>AM316</t>
  </si>
  <si>
    <t>AM315</t>
  </si>
  <si>
    <t>AM314</t>
  </si>
  <si>
    <t>AM313</t>
  </si>
  <si>
    <t>AM312</t>
  </si>
  <si>
    <t>AM311</t>
  </si>
  <si>
    <t>AM310</t>
  </si>
  <si>
    <t>AM309</t>
  </si>
  <si>
    <t>AM308</t>
  </si>
  <si>
    <t>AM307</t>
  </si>
  <si>
    <t>AM306</t>
  </si>
  <si>
    <t>AM305</t>
  </si>
  <si>
    <t>AM304</t>
  </si>
  <si>
    <t>AM303</t>
  </si>
  <si>
    <t>AM302</t>
  </si>
  <si>
    <t>AM301</t>
  </si>
  <si>
    <t>AM300</t>
  </si>
  <si>
    <t>AM299</t>
  </si>
  <si>
    <t>AM298</t>
  </si>
  <si>
    <t>AM297</t>
  </si>
  <si>
    <t>AM296</t>
  </si>
  <si>
    <t>AM295</t>
  </si>
  <si>
    <t>AM294</t>
  </si>
  <si>
    <t>AM293</t>
  </si>
  <si>
    <t>AM292</t>
  </si>
  <si>
    <t>AM291</t>
  </si>
  <si>
    <t>AM290</t>
  </si>
  <si>
    <t>AM289</t>
  </si>
  <si>
    <t>AM288</t>
  </si>
  <si>
    <t>AM287</t>
  </si>
  <si>
    <t>AM286</t>
  </si>
  <si>
    <t>AM285</t>
  </si>
  <si>
    <t>AM284</t>
  </si>
  <si>
    <t>AM283</t>
  </si>
  <si>
    <t>AM282</t>
  </si>
  <si>
    <t>AM281</t>
  </si>
  <si>
    <t>AM280</t>
  </si>
  <si>
    <t>AM279</t>
  </si>
  <si>
    <t>AM278</t>
  </si>
  <si>
    <t>AM277</t>
  </si>
  <si>
    <t>AM276</t>
  </si>
  <si>
    <t>AM275</t>
  </si>
  <si>
    <t>AM274</t>
  </si>
  <si>
    <t>AM273</t>
  </si>
  <si>
    <t>AM272</t>
  </si>
  <si>
    <t>AM271</t>
  </si>
  <si>
    <t>AM270</t>
  </si>
  <si>
    <t>AM269</t>
  </si>
  <si>
    <t>AM268</t>
  </si>
  <si>
    <t>AM267</t>
  </si>
  <si>
    <t>AM266</t>
  </si>
  <si>
    <t>AM265</t>
  </si>
  <si>
    <t>AM264</t>
  </si>
  <si>
    <t>AM263</t>
  </si>
  <si>
    <t>AM262</t>
  </si>
  <si>
    <t>AM261</t>
  </si>
  <si>
    <t>AM260</t>
  </si>
  <si>
    <t>AM259</t>
  </si>
  <si>
    <t>AM258</t>
  </si>
  <si>
    <t>AM257</t>
  </si>
  <si>
    <t>AM256</t>
  </si>
  <si>
    <t>AM255</t>
  </si>
  <si>
    <t>AM254</t>
  </si>
  <si>
    <t>AM253</t>
  </si>
  <si>
    <t>AM252</t>
  </si>
  <si>
    <t>AM251</t>
  </si>
  <si>
    <t>AM250</t>
  </si>
  <si>
    <t>AM249</t>
  </si>
  <si>
    <t>AM248</t>
  </si>
  <si>
    <t>AM247</t>
  </si>
  <si>
    <t>AM246</t>
  </si>
  <si>
    <t>AM245</t>
  </si>
  <si>
    <t>AM244</t>
  </si>
  <si>
    <t>AM243</t>
  </si>
  <si>
    <t>AM242</t>
  </si>
  <si>
    <t>AM241</t>
  </si>
  <si>
    <t>AM240</t>
  </si>
  <si>
    <t>AM239</t>
  </si>
  <si>
    <t>AM238</t>
  </si>
  <si>
    <t>AM237</t>
  </si>
  <si>
    <t>AM236</t>
  </si>
  <si>
    <t>AM235</t>
  </si>
  <si>
    <t>AM234</t>
  </si>
  <si>
    <t>AM233</t>
  </si>
  <si>
    <t>AM232</t>
  </si>
  <si>
    <t>AM231</t>
  </si>
  <si>
    <t>AM230</t>
  </si>
  <si>
    <t>AM229</t>
  </si>
  <si>
    <t>AM228</t>
  </si>
  <si>
    <t>AM227</t>
  </si>
  <si>
    <t>AM226</t>
  </si>
  <si>
    <t>AM225</t>
  </si>
  <si>
    <t>AM224</t>
  </si>
  <si>
    <t>AM223</t>
  </si>
  <si>
    <t>AM222</t>
  </si>
  <si>
    <t>AM221</t>
  </si>
  <si>
    <t>AM220</t>
  </si>
  <si>
    <t>AM219</t>
  </si>
  <si>
    <t>AM218</t>
  </si>
  <si>
    <t>AM217</t>
  </si>
  <si>
    <t>AM216</t>
  </si>
  <si>
    <t>AM215</t>
  </si>
  <si>
    <t>AM214</t>
  </si>
  <si>
    <t>AM213</t>
  </si>
  <si>
    <t>AM212</t>
  </si>
  <si>
    <t>AM211</t>
  </si>
  <si>
    <t>AM210</t>
  </si>
  <si>
    <t>AM209</t>
  </si>
  <si>
    <t>AM208</t>
  </si>
  <si>
    <t>AM207</t>
  </si>
  <si>
    <t>AM206</t>
  </si>
  <si>
    <t>AM205</t>
  </si>
  <si>
    <t>AM204</t>
  </si>
  <si>
    <t>AM203</t>
  </si>
  <si>
    <t>AM202</t>
  </si>
  <si>
    <t>AM201</t>
  </si>
  <si>
    <t>AM200</t>
  </si>
  <si>
    <t>AM199</t>
  </si>
  <si>
    <t>AM198</t>
  </si>
  <si>
    <t>AM197</t>
  </si>
  <si>
    <t>AM196</t>
  </si>
  <si>
    <t>AM195</t>
  </si>
  <si>
    <t>AM194</t>
  </si>
  <si>
    <t>AM193</t>
  </si>
  <si>
    <t>AM192</t>
  </si>
  <si>
    <t>AM191</t>
  </si>
  <si>
    <t>AM190</t>
  </si>
  <si>
    <t>AM189</t>
  </si>
  <si>
    <t>AM188</t>
  </si>
  <si>
    <t>AM187</t>
  </si>
  <si>
    <t>AM186</t>
  </si>
  <si>
    <t>AM185</t>
  </si>
  <si>
    <t>AM184</t>
  </si>
  <si>
    <t>AM183</t>
  </si>
  <si>
    <t>AM182</t>
  </si>
  <si>
    <t>AM181</t>
  </si>
  <si>
    <t>AM180</t>
  </si>
  <si>
    <t>AM179</t>
  </si>
  <si>
    <t>AM178</t>
  </si>
  <si>
    <t>AM177</t>
  </si>
  <si>
    <t>AM176</t>
  </si>
  <si>
    <t>AM175</t>
  </si>
  <si>
    <t>AM174</t>
  </si>
  <si>
    <t>AM173</t>
  </si>
  <si>
    <t>AM172</t>
  </si>
  <si>
    <t>AM171</t>
  </si>
  <si>
    <t>AM170</t>
  </si>
  <si>
    <t>AM169</t>
  </si>
  <si>
    <t>AM168</t>
  </si>
  <si>
    <t>AM167</t>
  </si>
  <si>
    <t>AM166</t>
  </si>
  <si>
    <t>AM165</t>
  </si>
  <si>
    <t>AM164</t>
  </si>
  <si>
    <t>AM163</t>
  </si>
  <si>
    <t>AM162</t>
  </si>
  <si>
    <t>AM161</t>
  </si>
  <si>
    <t>AM160</t>
  </si>
  <si>
    <t>AM159</t>
  </si>
  <si>
    <t>AM158</t>
  </si>
  <si>
    <t>AM157</t>
  </si>
  <si>
    <t>AM156</t>
  </si>
  <si>
    <t>AM155</t>
  </si>
  <si>
    <t>AM154</t>
  </si>
  <si>
    <t>AM153</t>
  </si>
  <si>
    <t>AM152</t>
  </si>
  <si>
    <t>AM151</t>
  </si>
  <si>
    <t>AM150</t>
  </si>
  <si>
    <t>AM149</t>
  </si>
  <si>
    <t>AM148</t>
  </si>
  <si>
    <t>AM147</t>
  </si>
  <si>
    <t>AM146</t>
  </si>
  <si>
    <t>AM145</t>
  </si>
  <si>
    <t>AM144</t>
  </si>
  <si>
    <t>AM143</t>
  </si>
  <si>
    <t>AM142</t>
  </si>
  <si>
    <t>AM141</t>
  </si>
  <si>
    <t>AM140</t>
  </si>
  <si>
    <t>AM139</t>
  </si>
  <si>
    <t>AM138</t>
  </si>
  <si>
    <t>AM137</t>
  </si>
  <si>
    <t>AM136</t>
  </si>
  <si>
    <t>AM135</t>
  </si>
  <si>
    <t>AM134</t>
  </si>
  <si>
    <t>AM133</t>
  </si>
  <si>
    <t>AM132</t>
  </si>
  <si>
    <t>AM131</t>
  </si>
  <si>
    <t>AM130</t>
  </si>
  <si>
    <t>AM129</t>
  </si>
  <si>
    <t>AM128</t>
  </si>
  <si>
    <t>AM127</t>
  </si>
  <si>
    <t>AM126</t>
  </si>
  <si>
    <t>AM125</t>
  </si>
  <si>
    <t>AM124</t>
  </si>
  <si>
    <t>AM123</t>
  </si>
  <si>
    <t>AM122</t>
  </si>
  <si>
    <t>AM121</t>
  </si>
  <si>
    <t>AM120</t>
  </si>
  <si>
    <t>AM119</t>
  </si>
  <si>
    <t>AM118</t>
  </si>
  <si>
    <t>AM117</t>
  </si>
  <si>
    <t>AM116</t>
  </si>
  <si>
    <t>AM115</t>
  </si>
  <si>
    <t>AM114</t>
  </si>
  <si>
    <t>AM113</t>
  </si>
  <si>
    <t>AM112</t>
  </si>
  <si>
    <t>AM111</t>
  </si>
  <si>
    <t>AM110</t>
  </si>
  <si>
    <t>AM109</t>
  </si>
  <si>
    <t>AM108</t>
  </si>
  <si>
    <t>AM107</t>
  </si>
  <si>
    <t>AM106</t>
  </si>
  <si>
    <t>AM105</t>
  </si>
  <si>
    <t>AM104</t>
  </si>
  <si>
    <t>AM103</t>
  </si>
  <si>
    <t>AM102</t>
  </si>
  <si>
    <t>AM101</t>
  </si>
  <si>
    <t>AM100</t>
  </si>
  <si>
    <t>AM99</t>
  </si>
  <si>
    <t>AM98</t>
  </si>
  <si>
    <t>AM97</t>
  </si>
  <si>
    <t>AM96</t>
  </si>
  <si>
    <t>AM95</t>
  </si>
  <si>
    <t>AM94</t>
  </si>
  <si>
    <t>AM93</t>
  </si>
  <si>
    <t>AM92</t>
  </si>
  <si>
    <t>AM91</t>
  </si>
  <si>
    <t>AM90</t>
  </si>
  <si>
    <t>AM89</t>
  </si>
  <si>
    <t>AM88</t>
  </si>
  <si>
    <t>AM87</t>
  </si>
  <si>
    <t>AM86</t>
  </si>
  <si>
    <t>AM85</t>
  </si>
  <si>
    <t>AM84</t>
  </si>
  <si>
    <t>AM83</t>
  </si>
  <si>
    <t>AM82</t>
  </si>
  <si>
    <t>AM81</t>
  </si>
  <si>
    <t>AM80</t>
  </si>
  <si>
    <t>AM79</t>
  </si>
  <si>
    <t>AM78</t>
  </si>
  <si>
    <t>AM77</t>
  </si>
  <si>
    <t>AM76</t>
  </si>
  <si>
    <t>AM75</t>
  </si>
  <si>
    <t>AM74</t>
  </si>
  <si>
    <t>AM73</t>
  </si>
  <si>
    <t>AM72</t>
  </si>
  <si>
    <t>AM71</t>
  </si>
  <si>
    <t>AM70</t>
  </si>
  <si>
    <t>AM69</t>
  </si>
  <si>
    <t>AM68</t>
  </si>
  <si>
    <t>AM67</t>
  </si>
  <si>
    <t>AM66</t>
  </si>
  <si>
    <t>AM65</t>
  </si>
  <si>
    <t>AM64</t>
  </si>
  <si>
    <t>AM63</t>
  </si>
  <si>
    <t>AM62</t>
  </si>
  <si>
    <t>AM61</t>
  </si>
  <si>
    <t>AM60</t>
  </si>
  <si>
    <t>AM59</t>
  </si>
  <si>
    <t>AM58</t>
  </si>
  <si>
    <t>AM57</t>
  </si>
  <si>
    <t>AM56</t>
  </si>
  <si>
    <t>AM55</t>
  </si>
  <si>
    <t>AM54</t>
  </si>
  <si>
    <t>AM53</t>
  </si>
  <si>
    <t>AM52</t>
  </si>
  <si>
    <t>AM51</t>
  </si>
  <si>
    <t>AM50</t>
  </si>
  <si>
    <t>AM49</t>
  </si>
  <si>
    <t>AM48</t>
  </si>
  <si>
    <t>AM47</t>
  </si>
  <si>
    <t>AM46</t>
  </si>
  <si>
    <t>AM45</t>
  </si>
  <si>
    <t>AM44</t>
  </si>
  <si>
    <t>AM43</t>
  </si>
  <si>
    <t>AM42</t>
  </si>
  <si>
    <t>AM41</t>
  </si>
  <si>
    <t>AM40</t>
  </si>
  <si>
    <t>AM39</t>
  </si>
  <si>
    <t>AM38</t>
  </si>
  <si>
    <t>AM37</t>
  </si>
  <si>
    <t>AM36</t>
  </si>
  <si>
    <t>AM35</t>
  </si>
  <si>
    <t>AM34</t>
  </si>
  <si>
    <t>AM33</t>
  </si>
  <si>
    <t>AM32</t>
  </si>
  <si>
    <t>AM31</t>
  </si>
  <si>
    <t>AM30</t>
  </si>
  <si>
    <t>AM29</t>
  </si>
  <si>
    <t>AM28</t>
  </si>
  <si>
    <t>AM27</t>
  </si>
  <si>
    <t>AM26</t>
  </si>
  <si>
    <t>AM25</t>
  </si>
  <si>
    <t>AM24</t>
  </si>
  <si>
    <t>AM23</t>
  </si>
  <si>
    <t>AM22</t>
  </si>
  <si>
    <t>AM21</t>
  </si>
  <si>
    <t>AM20</t>
  </si>
  <si>
    <t>AM19</t>
  </si>
  <si>
    <t>AM18</t>
  </si>
  <si>
    <t>AM17</t>
  </si>
  <si>
    <t>AM16</t>
  </si>
  <si>
    <t>AM15</t>
  </si>
  <si>
    <t>AM14</t>
  </si>
  <si>
    <t>AM13</t>
  </si>
  <si>
    <t>AM12</t>
  </si>
  <si>
    <t>AM11</t>
  </si>
  <si>
    <t>AM10</t>
  </si>
  <si>
    <t>AM9</t>
  </si>
  <si>
    <t>AM8</t>
  </si>
  <si>
    <t>AM7</t>
  </si>
  <si>
    <t>AM6</t>
  </si>
  <si>
    <t>AM5</t>
  </si>
  <si>
    <t>AM4</t>
  </si>
  <si>
    <t>AM3</t>
  </si>
  <si>
    <t>AM2</t>
  </si>
  <si>
    <t>AM1</t>
  </si>
  <si>
    <t>N=20</t>
  </si>
  <si>
    <t>População</t>
  </si>
  <si>
    <t>Item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</si>
</sst>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"/>
    <numFmt numFmtId="165" formatCode="0.0"/>
    <numFmt numFmtId="166" formatCode="0.0%"/>
    <numFmt numFmtId="167" formatCode="0.0000"/>
    <numFmt numFmtId="168" formatCode="0.00000"/>
    <numFmt numFmtId="169" formatCode="0.0000000"/>
    <numFmt numFmtId="170" formatCode="[$-816]d\-mmm\-yy;@"/>
    <numFmt numFmtId="171" formatCode="0.0000E+00"/>
  </numFmts>
  <fonts count="23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i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Myriad Pro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sz val="10"/>
      <color rgb="FF22222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/>
      <right/>
      <top style="thin">
        <color rgb="FFABABAB"/>
      </top>
      <bottom/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1" fillId="0" borderId="0"/>
    <xf numFmtId="9" fontId="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</cellStyleXfs>
  <cellXfs count="149">
    <xf numFmtId="0" fontId="0" fillId="0" borderId="0" xfId="0"/>
    <xf numFmtId="0" fontId="0" fillId="0" borderId="0" xfId="0" applyAlignment="1">
      <alignment horizontal="center"/>
    </xf>
    <xf numFmtId="0" fontId="2" fillId="0" borderId="1" xfId="1" applyNumberFormat="1" applyFont="1" applyBorder="1" applyAlignment="1">
      <alignment horizontal="center"/>
    </xf>
    <xf numFmtId="0" fontId="2" fillId="0" borderId="2" xfId="1" applyNumberFormat="1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3" fillId="0" borderId="4" xfId="1" applyNumberFormat="1" applyFont="1" applyBorder="1" applyAlignment="1">
      <alignment horizontal="center"/>
    </xf>
    <xf numFmtId="0" fontId="3" fillId="0" borderId="5" xfId="1" applyNumberFormat="1" applyFont="1" applyBorder="1"/>
    <xf numFmtId="0" fontId="3" fillId="0" borderId="5" xfId="1" applyNumberFormat="1" applyFont="1" applyFill="1" applyBorder="1"/>
    <xf numFmtId="164" fontId="3" fillId="0" borderId="5" xfId="1" applyNumberFormat="1" applyFont="1" applyBorder="1"/>
    <xf numFmtId="164" fontId="3" fillId="0" borderId="6" xfId="1" applyNumberFormat="1" applyFont="1" applyBorder="1"/>
    <xf numFmtId="0" fontId="3" fillId="0" borderId="5" xfId="1" applyNumberFormat="1" applyFont="1" applyFill="1" applyBorder="1" applyAlignment="1">
      <alignment horizontal="right"/>
    </xf>
    <xf numFmtId="0" fontId="3" fillId="0" borderId="5" xfId="1" applyNumberFormat="1" applyFont="1" applyBorder="1" applyAlignment="1">
      <alignment horizontal="right"/>
    </xf>
    <xf numFmtId="1" fontId="3" fillId="0" borderId="5" xfId="1" applyNumberFormat="1" applyFont="1" applyBorder="1"/>
    <xf numFmtId="165" fontId="3" fillId="0" borderId="5" xfId="1" applyNumberFormat="1" applyFont="1" applyBorder="1" applyAlignment="1">
      <alignment horizontal="right"/>
    </xf>
    <xf numFmtId="0" fontId="3" fillId="0" borderId="7" xfId="1" applyNumberFormat="1" applyFont="1" applyBorder="1" applyAlignment="1">
      <alignment horizontal="center"/>
    </xf>
    <xf numFmtId="0" fontId="3" fillId="0" borderId="8" xfId="1" applyNumberFormat="1" applyFont="1" applyBorder="1"/>
    <xf numFmtId="164" fontId="3" fillId="0" borderId="8" xfId="1" applyNumberFormat="1" applyFont="1" applyBorder="1"/>
    <xf numFmtId="164" fontId="3" fillId="0" borderId="9" xfId="1" applyNumberFormat="1" applyFont="1" applyBorder="1"/>
    <xf numFmtId="166" fontId="3" fillId="0" borderId="0" xfId="2" applyNumberFormat="1" applyFont="1" applyFill="1" applyBorder="1"/>
    <xf numFmtId="0" fontId="8" fillId="0" borderId="0" xfId="0" applyFont="1" applyAlignment="1">
      <alignment horizontal="right"/>
    </xf>
    <xf numFmtId="0" fontId="9" fillId="0" borderId="0" xfId="0" applyFont="1"/>
    <xf numFmtId="164" fontId="9" fillId="0" borderId="0" xfId="0" applyNumberFormat="1" applyFont="1"/>
    <xf numFmtId="166" fontId="9" fillId="0" borderId="0" xfId="2" applyNumberFormat="1" applyFont="1"/>
    <xf numFmtId="164" fontId="0" fillId="0" borderId="0" xfId="0" applyNumberFormat="1"/>
    <xf numFmtId="0" fontId="10" fillId="0" borderId="0" xfId="0" applyFont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1" fillId="0" borderId="0" xfId="0" applyFont="1"/>
    <xf numFmtId="0" fontId="11" fillId="0" borderId="0" xfId="0" applyFont="1" applyFill="1" applyBorder="1"/>
    <xf numFmtId="0" fontId="11" fillId="0" borderId="0" xfId="0" applyFont="1" applyBorder="1" applyAlignment="1">
      <alignment horizontal="center"/>
    </xf>
    <xf numFmtId="0" fontId="11" fillId="0" borderId="0" xfId="0" applyFont="1" applyBorder="1"/>
    <xf numFmtId="0" fontId="12" fillId="0" borderId="0" xfId="0" applyFont="1"/>
    <xf numFmtId="0" fontId="12" fillId="0" borderId="0" xfId="0" applyFont="1" applyAlignment="1">
      <alignment horizontal="center"/>
    </xf>
    <xf numFmtId="2" fontId="11" fillId="0" borderId="0" xfId="0" applyNumberFormat="1" applyFont="1"/>
    <xf numFmtId="164" fontId="11" fillId="0" borderId="0" xfId="0" applyNumberFormat="1" applyFont="1"/>
    <xf numFmtId="164" fontId="12" fillId="0" borderId="0" xfId="0" applyNumberFormat="1" applyFont="1" applyAlignment="1">
      <alignment horizontal="center"/>
    </xf>
    <xf numFmtId="164" fontId="0" fillId="0" borderId="0" xfId="0" quotePrefix="1" applyNumberFormat="1"/>
    <xf numFmtId="167" fontId="0" fillId="0" borderId="0" xfId="0" applyNumberFormat="1"/>
    <xf numFmtId="0" fontId="0" fillId="0" borderId="0" xfId="0" quotePrefix="1"/>
    <xf numFmtId="1" fontId="0" fillId="0" borderId="0" xfId="0" applyNumberFormat="1"/>
    <xf numFmtId="0" fontId="0" fillId="0" borderId="0" xfId="0" applyNumberFormat="1" applyFill="1" applyBorder="1" applyAlignment="1"/>
    <xf numFmtId="0" fontId="0" fillId="0" borderId="0" xfId="0" applyFill="1" applyBorder="1" applyAlignment="1"/>
    <xf numFmtId="0" fontId="0" fillId="0" borderId="10" xfId="0" applyFill="1" applyBorder="1" applyAlignment="1"/>
    <xf numFmtId="0" fontId="13" fillId="0" borderId="11" xfId="0" applyFont="1" applyFill="1" applyBorder="1" applyAlignment="1">
      <alignment horizontal="center"/>
    </xf>
    <xf numFmtId="0" fontId="12" fillId="0" borderId="0" xfId="0" applyFont="1" applyBorder="1"/>
    <xf numFmtId="0" fontId="1" fillId="0" borderId="0" xfId="1" applyFont="1" applyFill="1" applyBorder="1" applyAlignment="1">
      <alignment horizontal="left"/>
    </xf>
    <xf numFmtId="0" fontId="4" fillId="0" borderId="0" xfId="1" applyFont="1" applyBorder="1" applyAlignment="1">
      <alignment horizontal="center"/>
    </xf>
    <xf numFmtId="164" fontId="0" fillId="0" borderId="0" xfId="0" applyNumberFormat="1" applyFill="1" applyBorder="1" applyAlignment="1"/>
    <xf numFmtId="0" fontId="7" fillId="0" borderId="0" xfId="0" applyFont="1" applyFill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2" xfId="0" pivotButton="1" applyBorder="1"/>
    <xf numFmtId="0" fontId="0" fillId="0" borderId="15" xfId="0" applyBorder="1"/>
    <xf numFmtId="0" fontId="0" fillId="0" borderId="16" xfId="0" applyBorder="1"/>
    <xf numFmtId="0" fontId="0" fillId="0" borderId="17" xfId="0" applyNumberFormat="1" applyBorder="1"/>
    <xf numFmtId="0" fontId="0" fillId="0" borderId="15" xfId="0" applyNumberFormat="1" applyBorder="1"/>
    <xf numFmtId="0" fontId="0" fillId="0" borderId="18" xfId="0" applyBorder="1"/>
    <xf numFmtId="0" fontId="0" fillId="0" borderId="19" xfId="0" applyNumberFormat="1" applyBorder="1"/>
    <xf numFmtId="0" fontId="0" fillId="0" borderId="20" xfId="0" applyBorder="1"/>
    <xf numFmtId="0" fontId="0" fillId="0" borderId="12" xfId="0" applyNumberFormat="1" applyBorder="1"/>
    <xf numFmtId="0" fontId="0" fillId="0" borderId="20" xfId="0" applyNumberFormat="1" applyBorder="1"/>
    <xf numFmtId="0" fontId="0" fillId="0" borderId="18" xfId="0" applyNumberFormat="1" applyBorder="1"/>
    <xf numFmtId="0" fontId="0" fillId="0" borderId="0" xfId="0" applyNumberFormat="1"/>
    <xf numFmtId="0" fontId="0" fillId="0" borderId="16" xfId="0" applyNumberFormat="1" applyBorder="1"/>
    <xf numFmtId="0" fontId="0" fillId="0" borderId="21" xfId="0" applyNumberFormat="1" applyBorder="1"/>
    <xf numFmtId="0" fontId="13" fillId="0" borderId="0" xfId="0" applyFont="1" applyFill="1" applyBorder="1" applyAlignment="1">
      <alignment horizontal="center"/>
    </xf>
    <xf numFmtId="164" fontId="0" fillId="0" borderId="10" xfId="0" applyNumberFormat="1" applyFill="1" applyBorder="1" applyAlignment="1"/>
    <xf numFmtId="0" fontId="0" fillId="0" borderId="0" xfId="0" applyAlignment="1">
      <alignment horizontal="right"/>
    </xf>
    <xf numFmtId="1" fontId="0" fillId="0" borderId="0" xfId="0" applyNumberFormat="1" applyFill="1" applyBorder="1" applyAlignment="1"/>
    <xf numFmtId="1" fontId="0" fillId="0" borderId="10" xfId="0" applyNumberFormat="1" applyFill="1" applyBorder="1" applyAlignment="1"/>
    <xf numFmtId="0" fontId="7" fillId="0" borderId="0" xfId="0" applyFont="1"/>
    <xf numFmtId="164" fontId="11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168" fontId="0" fillId="0" borderId="0" xfId="0" applyNumberFormat="1"/>
    <xf numFmtId="0" fontId="1" fillId="0" borderId="0" xfId="0" applyFont="1" applyAlignment="1">
      <alignment horizontal="center"/>
    </xf>
    <xf numFmtId="0" fontId="13" fillId="0" borderId="11" xfId="0" applyFont="1" applyFill="1" applyBorder="1" applyAlignment="1">
      <alignment horizontal="centerContinuous"/>
    </xf>
    <xf numFmtId="0" fontId="1" fillId="0" borderId="0" xfId="1" applyFont="1"/>
    <xf numFmtId="14" fontId="1" fillId="0" borderId="0" xfId="1" applyNumberFormat="1" applyFont="1" applyAlignment="1">
      <alignment horizontal="center"/>
    </xf>
    <xf numFmtId="0" fontId="1" fillId="0" borderId="0" xfId="1"/>
    <xf numFmtId="0" fontId="1" fillId="0" borderId="0" xfId="1" applyFill="1"/>
    <xf numFmtId="0" fontId="1" fillId="0" borderId="0" xfId="1" applyBorder="1"/>
    <xf numFmtId="0" fontId="1" fillId="0" borderId="0" xfId="1" applyFont="1" applyAlignment="1" applyProtection="1">
      <alignment wrapText="1"/>
    </xf>
    <xf numFmtId="2" fontId="0" fillId="0" borderId="0" xfId="0" applyNumberFormat="1"/>
    <xf numFmtId="165" fontId="0" fillId="0" borderId="0" xfId="0" applyNumberFormat="1"/>
    <xf numFmtId="169" fontId="0" fillId="0" borderId="0" xfId="0" applyNumberFormat="1"/>
    <xf numFmtId="0" fontId="0" fillId="0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3" fontId="0" fillId="0" borderId="0" xfId="0" applyNumberFormat="1"/>
    <xf numFmtId="0" fontId="0" fillId="2" borderId="2" xfId="0" applyFill="1" applyBorder="1"/>
    <xf numFmtId="3" fontId="0" fillId="2" borderId="2" xfId="0" applyNumberFormat="1" applyFill="1" applyBorder="1"/>
    <xf numFmtId="3" fontId="0" fillId="3" borderId="0" xfId="0" applyNumberFormat="1" applyFill="1" applyBorder="1"/>
    <xf numFmtId="0" fontId="14" fillId="0" borderId="0" xfId="0" applyFont="1"/>
    <xf numFmtId="2" fontId="0" fillId="0" borderId="0" xfId="0" applyNumberFormat="1" applyFill="1" applyBorder="1" applyAlignment="1"/>
    <xf numFmtId="3" fontId="15" fillId="0" borderId="0" xfId="0" applyNumberFormat="1" applyFont="1"/>
    <xf numFmtId="3" fontId="15" fillId="0" borderId="0" xfId="0" applyNumberFormat="1" applyFont="1" applyAlignment="1">
      <alignment horizontal="center" vertical="center"/>
    </xf>
    <xf numFmtId="0" fontId="0" fillId="0" borderId="0" xfId="0" applyFont="1"/>
    <xf numFmtId="0" fontId="16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6" fillId="0" borderId="0" xfId="0" applyNumberFormat="1" applyFont="1"/>
    <xf numFmtId="3" fontId="16" fillId="0" borderId="0" xfId="0" applyNumberFormat="1" applyFont="1" applyFill="1"/>
    <xf numFmtId="2" fontId="16" fillId="0" borderId="0" xfId="0" applyNumberFormat="1" applyFont="1"/>
    <xf numFmtId="164" fontId="0" fillId="0" borderId="0" xfId="0" applyNumberFormat="1" applyFont="1"/>
    <xf numFmtId="164" fontId="16" fillId="0" borderId="0" xfId="0" applyNumberFormat="1" applyFont="1"/>
    <xf numFmtId="2" fontId="0" fillId="0" borderId="0" xfId="0" applyNumberFormat="1" applyFont="1"/>
    <xf numFmtId="0" fontId="16" fillId="0" borderId="0" xfId="0" applyFont="1"/>
    <xf numFmtId="3" fontId="16" fillId="0" borderId="0" xfId="0" applyNumberFormat="1" applyFont="1" applyAlignment="1">
      <alignment horizontal="right"/>
    </xf>
    <xf numFmtId="0" fontId="0" fillId="0" borderId="0" xfId="0" quotePrefix="1" applyFont="1"/>
    <xf numFmtId="167" fontId="16" fillId="0" borderId="0" xfId="0" applyNumberFormat="1" applyFont="1"/>
    <xf numFmtId="0" fontId="17" fillId="0" borderId="0" xfId="0" applyFont="1"/>
    <xf numFmtId="0" fontId="18" fillId="0" borderId="0" xfId="0" applyFont="1"/>
    <xf numFmtId="9" fontId="0" fillId="4" borderId="2" xfId="0" applyNumberFormat="1" applyFill="1" applyBorder="1" applyProtection="1">
      <protection locked="0"/>
    </xf>
    <xf numFmtId="2" fontId="0" fillId="5" borderId="2" xfId="0" applyNumberFormat="1" applyFill="1" applyBorder="1"/>
    <xf numFmtId="3" fontId="4" fillId="5" borderId="2" xfId="0" applyNumberFormat="1" applyFont="1" applyFill="1" applyBorder="1"/>
    <xf numFmtId="3" fontId="0" fillId="4" borderId="2" xfId="0" applyNumberFormat="1" applyFill="1" applyBorder="1" applyProtection="1">
      <protection locked="0"/>
    </xf>
    <xf numFmtId="0" fontId="0" fillId="4" borderId="2" xfId="0" applyNumberFormat="1" applyFill="1" applyBorder="1" applyProtection="1">
      <protection locked="0"/>
    </xf>
    <xf numFmtId="0" fontId="0" fillId="0" borderId="22" xfId="0" applyBorder="1" applyAlignment="1">
      <alignment horizontal="center"/>
    </xf>
    <xf numFmtId="0" fontId="0" fillId="0" borderId="22" xfId="0" applyBorder="1"/>
    <xf numFmtId="0" fontId="16" fillId="0" borderId="0" xfId="0" applyFont="1" applyFill="1"/>
    <xf numFmtId="0" fontId="12" fillId="0" borderId="23" xfId="3" applyNumberFormat="1" applyFont="1" applyFill="1" applyBorder="1" applyAlignment="1">
      <alignment horizontal="center"/>
    </xf>
    <xf numFmtId="0" fontId="12" fillId="0" borderId="10" xfId="3" applyNumberFormat="1" applyFont="1" applyFill="1" applyBorder="1" applyAlignment="1">
      <alignment horizontal="center"/>
    </xf>
    <xf numFmtId="0" fontId="12" fillId="0" borderId="24" xfId="3" applyNumberFormat="1" applyFont="1" applyFill="1" applyBorder="1" applyAlignment="1">
      <alignment horizontal="center"/>
    </xf>
    <xf numFmtId="0" fontId="1" fillId="0" borderId="0" xfId="1" applyNumberFormat="1" applyFont="1" applyFill="1" applyBorder="1" applyAlignment="1">
      <alignment horizontal="center"/>
    </xf>
    <xf numFmtId="0" fontId="11" fillId="0" borderId="25" xfId="4" applyNumberFormat="1" applyFont="1" applyBorder="1"/>
    <xf numFmtId="0" fontId="11" fillId="0" borderId="26" xfId="4" applyNumberFormat="1" applyFont="1" applyBorder="1"/>
    <xf numFmtId="0" fontId="11" fillId="0" borderId="27" xfId="4" applyNumberFormat="1" applyFont="1" applyBorder="1"/>
    <xf numFmtId="0" fontId="11" fillId="0" borderId="0" xfId="4" applyNumberFormat="1" applyFont="1" applyBorder="1"/>
    <xf numFmtId="0" fontId="11" fillId="0" borderId="28" xfId="4" applyNumberFormat="1" applyFont="1" applyBorder="1"/>
    <xf numFmtId="0" fontId="1" fillId="0" borderId="29" xfId="1" applyNumberFormat="1" applyFont="1" applyFill="1" applyBorder="1" applyAlignment="1">
      <alignment horizontal="center"/>
    </xf>
    <xf numFmtId="0" fontId="11" fillId="0" borderId="29" xfId="4" applyNumberFormat="1" applyFont="1" applyBorder="1"/>
    <xf numFmtId="0" fontId="7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0" fillId="0" borderId="0" xfId="0" applyFont="1" applyAlignment="1">
      <alignment vertical="center" wrapText="1"/>
    </xf>
    <xf numFmtId="170" fontId="0" fillId="0" borderId="0" xfId="0" applyNumberFormat="1"/>
    <xf numFmtId="170" fontId="11" fillId="0" borderId="0" xfId="0" applyNumberFormat="1" applyFont="1" applyAlignment="1">
      <alignment horizontal="right"/>
    </xf>
    <xf numFmtId="170" fontId="11" fillId="0" borderId="0" xfId="0" applyNumberFormat="1" applyFont="1"/>
    <xf numFmtId="164" fontId="21" fillId="0" borderId="0" xfId="0" applyNumberFormat="1" applyFont="1" applyAlignment="1">
      <alignment vertical="center" wrapText="1"/>
    </xf>
    <xf numFmtId="2" fontId="21" fillId="0" borderId="0" xfId="0" applyNumberFormat="1" applyFont="1" applyAlignment="1">
      <alignment vertical="center" wrapText="1"/>
    </xf>
    <xf numFmtId="2" fontId="22" fillId="0" borderId="0" xfId="0" applyNumberFormat="1" applyFont="1"/>
    <xf numFmtId="171" fontId="0" fillId="0" borderId="0" xfId="0" applyNumberFormat="1" applyFill="1" applyBorder="1" applyAlignment="1"/>
    <xf numFmtId="171" fontId="0" fillId="0" borderId="10" xfId="0" applyNumberFormat="1" applyFill="1" applyBorder="1" applyAlignment="1"/>
    <xf numFmtId="168" fontId="0" fillId="0" borderId="10" xfId="0" applyNumberFormat="1" applyFill="1" applyBorder="1" applyAlignment="1"/>
    <xf numFmtId="0" fontId="7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3" xfId="3" xr:uid="{00000000-0005-0000-0000-000002000000}"/>
    <cellStyle name="Percent 2" xfId="4" xr:uid="{00000000-0005-0000-0000-000003000000}"/>
    <cellStyle name="Percentagem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Histograma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Frequência</c:v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Simulação_Vendas!$H$2:$H$21</c:f>
              <c:strCache>
                <c:ptCount val="20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Mais</c:v>
                </c:pt>
              </c:strCache>
            </c:strRef>
          </c:cat>
          <c:val>
            <c:numRef>
              <c:f>Simulação_Vendas!$I$2:$I$21</c:f>
              <c:numCache>
                <c:formatCode>General</c:formatCode>
                <c:ptCount val="20"/>
                <c:pt idx="0">
                  <c:v>509</c:v>
                </c:pt>
                <c:pt idx="1">
                  <c:v>476</c:v>
                </c:pt>
                <c:pt idx="2">
                  <c:v>530</c:v>
                </c:pt>
                <c:pt idx="3">
                  <c:v>522</c:v>
                </c:pt>
                <c:pt idx="4">
                  <c:v>505</c:v>
                </c:pt>
                <c:pt idx="5">
                  <c:v>509</c:v>
                </c:pt>
                <c:pt idx="6">
                  <c:v>495</c:v>
                </c:pt>
                <c:pt idx="7">
                  <c:v>482</c:v>
                </c:pt>
                <c:pt idx="8">
                  <c:v>496</c:v>
                </c:pt>
                <c:pt idx="9">
                  <c:v>488</c:v>
                </c:pt>
                <c:pt idx="10">
                  <c:v>490</c:v>
                </c:pt>
                <c:pt idx="11">
                  <c:v>453</c:v>
                </c:pt>
                <c:pt idx="12">
                  <c:v>549</c:v>
                </c:pt>
                <c:pt idx="13">
                  <c:v>493</c:v>
                </c:pt>
                <c:pt idx="14">
                  <c:v>474</c:v>
                </c:pt>
                <c:pt idx="15">
                  <c:v>490</c:v>
                </c:pt>
                <c:pt idx="16">
                  <c:v>499</c:v>
                </c:pt>
                <c:pt idx="17">
                  <c:v>519</c:v>
                </c:pt>
                <c:pt idx="18">
                  <c:v>464</c:v>
                </c:pt>
                <c:pt idx="19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2-4F33-ABEB-67730A641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9527648"/>
        <c:axId val="419528040"/>
      </c:barChart>
      <c:catAx>
        <c:axId val="41952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Bloco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419528040"/>
        <c:crosses val="autoZero"/>
        <c:auto val="1"/>
        <c:lblAlgn val="ctr"/>
        <c:lblOffset val="100"/>
        <c:noMultiLvlLbl val="0"/>
      </c:catAx>
      <c:valAx>
        <c:axId val="4195280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Frequência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4195276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rendimento Desenho de residuais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Eletricidade!$D$2:$D$61</c:f>
              <c:numCache>
                <c:formatCode>General</c:formatCode>
                <c:ptCount val="60"/>
                <c:pt idx="0">
                  <c:v>34.99</c:v>
                </c:pt>
                <c:pt idx="1">
                  <c:v>21.446000000000002</c:v>
                </c:pt>
                <c:pt idx="2">
                  <c:v>28.731000000000002</c:v>
                </c:pt>
                <c:pt idx="3">
                  <c:v>25.058</c:v>
                </c:pt>
                <c:pt idx="4">
                  <c:v>30.358000000000001</c:v>
                </c:pt>
                <c:pt idx="5">
                  <c:v>15.464</c:v>
                </c:pt>
                <c:pt idx="6">
                  <c:v>37.267000000000003</c:v>
                </c:pt>
                <c:pt idx="7">
                  <c:v>25.939</c:v>
                </c:pt>
                <c:pt idx="8">
                  <c:v>32.362000000000002</c:v>
                </c:pt>
                <c:pt idx="9">
                  <c:v>22.395</c:v>
                </c:pt>
                <c:pt idx="10">
                  <c:v>12.531000000000001</c:v>
                </c:pt>
                <c:pt idx="11">
                  <c:v>25.783999999999999</c:v>
                </c:pt>
                <c:pt idx="12">
                  <c:v>25.152000000000001</c:v>
                </c:pt>
                <c:pt idx="13">
                  <c:v>19.106000000000002</c:v>
                </c:pt>
                <c:pt idx="14">
                  <c:v>20.677</c:v>
                </c:pt>
                <c:pt idx="15">
                  <c:v>20.036999999999999</c:v>
                </c:pt>
                <c:pt idx="16">
                  <c:v>18.154</c:v>
                </c:pt>
                <c:pt idx="17">
                  <c:v>23.951000000000001</c:v>
                </c:pt>
                <c:pt idx="18">
                  <c:v>22.068999999999999</c:v>
                </c:pt>
                <c:pt idx="19">
                  <c:v>18.324000000000002</c:v>
                </c:pt>
                <c:pt idx="20">
                  <c:v>25.942</c:v>
                </c:pt>
                <c:pt idx="21">
                  <c:v>32.235999999999997</c:v>
                </c:pt>
                <c:pt idx="22">
                  <c:v>22.123000000000001</c:v>
                </c:pt>
                <c:pt idx="23">
                  <c:v>32.161000000000001</c:v>
                </c:pt>
                <c:pt idx="24">
                  <c:v>21.07</c:v>
                </c:pt>
                <c:pt idx="25">
                  <c:v>15.957000000000001</c:v>
                </c:pt>
                <c:pt idx="26">
                  <c:v>27.687000000000001</c:v>
                </c:pt>
                <c:pt idx="27">
                  <c:v>31.145</c:v>
                </c:pt>
                <c:pt idx="28">
                  <c:v>14.16</c:v>
                </c:pt>
                <c:pt idx="29">
                  <c:v>31.812000000000001</c:v>
                </c:pt>
                <c:pt idx="30">
                  <c:v>24.788</c:v>
                </c:pt>
                <c:pt idx="31">
                  <c:v>26.661000000000001</c:v>
                </c:pt>
                <c:pt idx="32">
                  <c:v>27.202999999999999</c:v>
                </c:pt>
                <c:pt idx="33">
                  <c:v>29.524000000000001</c:v>
                </c:pt>
                <c:pt idx="34">
                  <c:v>23.423999999999999</c:v>
                </c:pt>
                <c:pt idx="35">
                  <c:v>29.096</c:v>
                </c:pt>
                <c:pt idx="36">
                  <c:v>27.076000000000001</c:v>
                </c:pt>
                <c:pt idx="37">
                  <c:v>19.177</c:v>
                </c:pt>
                <c:pt idx="38">
                  <c:v>24.535</c:v>
                </c:pt>
                <c:pt idx="39">
                  <c:v>25.949000000000002</c:v>
                </c:pt>
                <c:pt idx="40">
                  <c:v>17.603999999999999</c:v>
                </c:pt>
                <c:pt idx="41">
                  <c:v>20.614000000000001</c:v>
                </c:pt>
                <c:pt idx="42">
                  <c:v>22.277000000000001</c:v>
                </c:pt>
                <c:pt idx="43">
                  <c:v>27.923999999999999</c:v>
                </c:pt>
                <c:pt idx="44">
                  <c:v>24.587</c:v>
                </c:pt>
                <c:pt idx="45">
                  <c:v>30.015999999999998</c:v>
                </c:pt>
                <c:pt idx="46">
                  <c:v>18.484999999999999</c:v>
                </c:pt>
                <c:pt idx="47">
                  <c:v>26.341000000000001</c:v>
                </c:pt>
                <c:pt idx="48">
                  <c:v>25.327000000000002</c:v>
                </c:pt>
                <c:pt idx="49">
                  <c:v>17.350999999999999</c:v>
                </c:pt>
                <c:pt idx="50">
                  <c:v>24.611999999999998</c:v>
                </c:pt>
                <c:pt idx="51">
                  <c:v>19.754000000000001</c:v>
                </c:pt>
                <c:pt idx="52">
                  <c:v>25.72</c:v>
                </c:pt>
                <c:pt idx="53">
                  <c:v>25.443999999999999</c:v>
                </c:pt>
                <c:pt idx="54">
                  <c:v>25.439</c:v>
                </c:pt>
                <c:pt idx="55">
                  <c:v>22.15</c:v>
                </c:pt>
                <c:pt idx="56">
                  <c:v>27.855</c:v>
                </c:pt>
                <c:pt idx="57">
                  <c:v>31.998000000000001</c:v>
                </c:pt>
                <c:pt idx="58">
                  <c:v>21.215</c:v>
                </c:pt>
                <c:pt idx="59">
                  <c:v>22.962</c:v>
                </c:pt>
              </c:numCache>
            </c:numRef>
          </c:xVal>
          <c:yVal>
            <c:numRef>
              <c:f>Eletricidade!$AC$29:$AC$88</c:f>
              <c:numCache>
                <c:formatCode>General</c:formatCode>
                <c:ptCount val="60"/>
                <c:pt idx="0">
                  <c:v>-1.7791720623232088E-2</c:v>
                </c:pt>
                <c:pt idx="1">
                  <c:v>-9.1962127030834839E-2</c:v>
                </c:pt>
                <c:pt idx="2">
                  <c:v>-0.56673878801406108</c:v>
                </c:pt>
                <c:pt idx="3">
                  <c:v>-0.28997622171466553</c:v>
                </c:pt>
                <c:pt idx="4">
                  <c:v>-0.32035848619971308</c:v>
                </c:pt>
                <c:pt idx="5">
                  <c:v>-0.21430970302134122</c:v>
                </c:pt>
                <c:pt idx="6">
                  <c:v>0.19805741302398783</c:v>
                </c:pt>
                <c:pt idx="7">
                  <c:v>-0.19415199136381389</c:v>
                </c:pt>
                <c:pt idx="8">
                  <c:v>9.8738291434572467E-2</c:v>
                </c:pt>
                <c:pt idx="9">
                  <c:v>0.10883819744888212</c:v>
                </c:pt>
                <c:pt idx="10">
                  <c:v>0.18978857110159719</c:v>
                </c:pt>
                <c:pt idx="11">
                  <c:v>-0.36896758887085213</c:v>
                </c:pt>
                <c:pt idx="12">
                  <c:v>0.18430364774596253</c:v>
                </c:pt>
                <c:pt idx="13">
                  <c:v>-0.12596947587815155</c:v>
                </c:pt>
                <c:pt idx="14">
                  <c:v>-4.2196333236527384E-2</c:v>
                </c:pt>
                <c:pt idx="15">
                  <c:v>-0.36728243430187923</c:v>
                </c:pt>
                <c:pt idx="16">
                  <c:v>0.10561281188927651</c:v>
                </c:pt>
                <c:pt idx="17">
                  <c:v>-2.3339901013544662E-2</c:v>
                </c:pt>
                <c:pt idx="18">
                  <c:v>-0.55283647113202639</c:v>
                </c:pt>
                <c:pt idx="19">
                  <c:v>-0.32192126708631497</c:v>
                </c:pt>
                <c:pt idx="20">
                  <c:v>0.19860465892681045</c:v>
                </c:pt>
                <c:pt idx="21">
                  <c:v>-0.16982127878402498</c:v>
                </c:pt>
                <c:pt idx="22">
                  <c:v>0.13442349144938737</c:v>
                </c:pt>
                <c:pt idx="23">
                  <c:v>0.10247292266626484</c:v>
                </c:pt>
                <c:pt idx="24">
                  <c:v>0.36878373378181095</c:v>
                </c:pt>
                <c:pt idx="25">
                  <c:v>0.20510604523728837</c:v>
                </c:pt>
                <c:pt idx="26">
                  <c:v>-8.2045306360095438E-2</c:v>
                </c:pt>
                <c:pt idx="27">
                  <c:v>0.11900000591573789</c:v>
                </c:pt>
                <c:pt idx="28">
                  <c:v>3.0412861164704541E-2</c:v>
                </c:pt>
                <c:pt idx="29">
                  <c:v>0.22170108404691202</c:v>
                </c:pt>
                <c:pt idx="30">
                  <c:v>-0.15897727049855526</c:v>
                </c:pt>
                <c:pt idx="31">
                  <c:v>-0.64480119135868819</c:v>
                </c:pt>
                <c:pt idx="32">
                  <c:v>-5.5102136873818708E-2</c:v>
                </c:pt>
                <c:pt idx="33">
                  <c:v>6.5116883938340919E-3</c:v>
                </c:pt>
                <c:pt idx="34">
                  <c:v>-0.13282896231061336</c:v>
                </c:pt>
                <c:pt idx="35">
                  <c:v>3.8051777293511613E-2</c:v>
                </c:pt>
                <c:pt idx="36">
                  <c:v>0.53628574096965664</c:v>
                </c:pt>
                <c:pt idx="37">
                  <c:v>0.10382452938351117</c:v>
                </c:pt>
                <c:pt idx="38">
                  <c:v>-9.7773345903195086E-2</c:v>
                </c:pt>
                <c:pt idx="39">
                  <c:v>-0.23861502392686873</c:v>
                </c:pt>
                <c:pt idx="40">
                  <c:v>0.53380784589293206</c:v>
                </c:pt>
                <c:pt idx="41">
                  <c:v>0.32421355257637519</c:v>
                </c:pt>
                <c:pt idx="42">
                  <c:v>-0.14347054251619706</c:v>
                </c:pt>
                <c:pt idx="43">
                  <c:v>0.11954020310122271</c:v>
                </c:pt>
                <c:pt idx="44">
                  <c:v>0.38274781482027809</c:v>
                </c:pt>
                <c:pt idx="45">
                  <c:v>0.27323444161563781</c:v>
                </c:pt>
                <c:pt idx="46">
                  <c:v>-7.9623876183894104E-3</c:v>
                </c:pt>
                <c:pt idx="47">
                  <c:v>0.34029931124441415</c:v>
                </c:pt>
                <c:pt idx="48">
                  <c:v>0.27718562044755046</c:v>
                </c:pt>
                <c:pt idx="49">
                  <c:v>9.1443204682914558E-2</c:v>
                </c:pt>
                <c:pt idx="50">
                  <c:v>0.11978806915085283</c:v>
                </c:pt>
                <c:pt idx="51">
                  <c:v>9.4568999253523245E-2</c:v>
                </c:pt>
                <c:pt idx="52">
                  <c:v>-0.28176067800428495</c:v>
                </c:pt>
                <c:pt idx="53">
                  <c:v>0.12808490584199461</c:v>
                </c:pt>
                <c:pt idx="54">
                  <c:v>-0.17636745331626003</c:v>
                </c:pt>
                <c:pt idx="55">
                  <c:v>-7.6359163553165743E-3</c:v>
                </c:pt>
                <c:pt idx="56">
                  <c:v>0.38086023583028261</c:v>
                </c:pt>
                <c:pt idx="57">
                  <c:v>7.5179089856940884E-2</c:v>
                </c:pt>
                <c:pt idx="58">
                  <c:v>-0.20481287961590633</c:v>
                </c:pt>
                <c:pt idx="59">
                  <c:v>-0.19169388325948411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7E-4B4E-8F40-302B174BF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200656"/>
        <c:axId val="662205752"/>
      </c:scatterChart>
      <c:valAx>
        <c:axId val="66220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rendimento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05752"/>
        <c:crosses val="autoZero"/>
        <c:crossBetween val="midCat"/>
      </c:valAx>
      <c:valAx>
        <c:axId val="6622057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Residuais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0065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arcond Desenho de residuais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Eletricidade!$E$2:$E$61</c:f>
              <c:numCache>
                <c:formatCode>General</c:formatCode>
                <c:ptCount val="60"/>
                <c:pt idx="0">
                  <c:v>7</c:v>
                </c:pt>
                <c:pt idx="1">
                  <c:v>1.5</c:v>
                </c:pt>
                <c:pt idx="2">
                  <c:v>6.5</c:v>
                </c:pt>
                <c:pt idx="3">
                  <c:v>4</c:v>
                </c:pt>
                <c:pt idx="4">
                  <c:v>4</c:v>
                </c:pt>
                <c:pt idx="5">
                  <c:v>1</c:v>
                </c:pt>
                <c:pt idx="6">
                  <c:v>5</c:v>
                </c:pt>
                <c:pt idx="7">
                  <c:v>3</c:v>
                </c:pt>
                <c:pt idx="8">
                  <c:v>3.5</c:v>
                </c:pt>
                <c:pt idx="9">
                  <c:v>2.5</c:v>
                </c:pt>
                <c:pt idx="10">
                  <c:v>0</c:v>
                </c:pt>
                <c:pt idx="11">
                  <c:v>4</c:v>
                </c:pt>
                <c:pt idx="12">
                  <c:v>2.5</c:v>
                </c:pt>
                <c:pt idx="13">
                  <c:v>1</c:v>
                </c:pt>
                <c:pt idx="14">
                  <c:v>1</c:v>
                </c:pt>
                <c:pt idx="15">
                  <c:v>1.5</c:v>
                </c:pt>
                <c:pt idx="16">
                  <c:v>0.5</c:v>
                </c:pt>
                <c:pt idx="17">
                  <c:v>2.5</c:v>
                </c:pt>
                <c:pt idx="18">
                  <c:v>1.5</c:v>
                </c:pt>
                <c:pt idx="19">
                  <c:v>1.5</c:v>
                </c:pt>
                <c:pt idx="20">
                  <c:v>5</c:v>
                </c:pt>
                <c:pt idx="21">
                  <c:v>5.5</c:v>
                </c:pt>
                <c:pt idx="22">
                  <c:v>2</c:v>
                </c:pt>
                <c:pt idx="23">
                  <c:v>6</c:v>
                </c:pt>
                <c:pt idx="24">
                  <c:v>3</c:v>
                </c:pt>
                <c:pt idx="25">
                  <c:v>1.5</c:v>
                </c:pt>
                <c:pt idx="26">
                  <c:v>4.5</c:v>
                </c:pt>
                <c:pt idx="27">
                  <c:v>5.5</c:v>
                </c:pt>
                <c:pt idx="28">
                  <c:v>0.5</c:v>
                </c:pt>
                <c:pt idx="29">
                  <c:v>6</c:v>
                </c:pt>
                <c:pt idx="30">
                  <c:v>5</c:v>
                </c:pt>
                <c:pt idx="31">
                  <c:v>6</c:v>
                </c:pt>
                <c:pt idx="32">
                  <c:v>3</c:v>
                </c:pt>
                <c:pt idx="33">
                  <c:v>5.5</c:v>
                </c:pt>
                <c:pt idx="34">
                  <c:v>1</c:v>
                </c:pt>
                <c:pt idx="35">
                  <c:v>5</c:v>
                </c:pt>
                <c:pt idx="36">
                  <c:v>3.5</c:v>
                </c:pt>
                <c:pt idx="37">
                  <c:v>2</c:v>
                </c:pt>
                <c:pt idx="38">
                  <c:v>5</c:v>
                </c:pt>
                <c:pt idx="39">
                  <c:v>2.5</c:v>
                </c:pt>
                <c:pt idx="40">
                  <c:v>3.5</c:v>
                </c:pt>
                <c:pt idx="41">
                  <c:v>3</c:v>
                </c:pt>
                <c:pt idx="42">
                  <c:v>2.5</c:v>
                </c:pt>
                <c:pt idx="43">
                  <c:v>5.5</c:v>
                </c:pt>
                <c:pt idx="44">
                  <c:v>2</c:v>
                </c:pt>
                <c:pt idx="45">
                  <c:v>6.5</c:v>
                </c:pt>
                <c:pt idx="46">
                  <c:v>1</c:v>
                </c:pt>
                <c:pt idx="47">
                  <c:v>3.5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2.5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2</c:v>
                </c:pt>
                <c:pt idx="56">
                  <c:v>4</c:v>
                </c:pt>
                <c:pt idx="57">
                  <c:v>5</c:v>
                </c:pt>
                <c:pt idx="58">
                  <c:v>1</c:v>
                </c:pt>
                <c:pt idx="59">
                  <c:v>3</c:v>
                </c:pt>
              </c:numCache>
            </c:numRef>
          </c:xVal>
          <c:yVal>
            <c:numRef>
              <c:f>Eletricidade!$AC$29:$AC$88</c:f>
              <c:numCache>
                <c:formatCode>General</c:formatCode>
                <c:ptCount val="60"/>
                <c:pt idx="0">
                  <c:v>-1.7791720623232088E-2</c:v>
                </c:pt>
                <c:pt idx="1">
                  <c:v>-9.1962127030834839E-2</c:v>
                </c:pt>
                <c:pt idx="2">
                  <c:v>-0.56673878801406108</c:v>
                </c:pt>
                <c:pt idx="3">
                  <c:v>-0.28997622171466553</c:v>
                </c:pt>
                <c:pt idx="4">
                  <c:v>-0.32035848619971308</c:v>
                </c:pt>
                <c:pt idx="5">
                  <c:v>-0.21430970302134122</c:v>
                </c:pt>
                <c:pt idx="6">
                  <c:v>0.19805741302398783</c:v>
                </c:pt>
                <c:pt idx="7">
                  <c:v>-0.19415199136381389</c:v>
                </c:pt>
                <c:pt idx="8">
                  <c:v>9.8738291434572467E-2</c:v>
                </c:pt>
                <c:pt idx="9">
                  <c:v>0.10883819744888212</c:v>
                </c:pt>
                <c:pt idx="10">
                  <c:v>0.18978857110159719</c:v>
                </c:pt>
                <c:pt idx="11">
                  <c:v>-0.36896758887085213</c:v>
                </c:pt>
                <c:pt idx="12">
                  <c:v>0.18430364774596253</c:v>
                </c:pt>
                <c:pt idx="13">
                  <c:v>-0.12596947587815155</c:v>
                </c:pt>
                <c:pt idx="14">
                  <c:v>-4.2196333236527384E-2</c:v>
                </c:pt>
                <c:pt idx="15">
                  <c:v>-0.36728243430187923</c:v>
                </c:pt>
                <c:pt idx="16">
                  <c:v>0.10561281188927651</c:v>
                </c:pt>
                <c:pt idx="17">
                  <c:v>-2.3339901013544662E-2</c:v>
                </c:pt>
                <c:pt idx="18">
                  <c:v>-0.55283647113202639</c:v>
                </c:pt>
                <c:pt idx="19">
                  <c:v>-0.32192126708631497</c:v>
                </c:pt>
                <c:pt idx="20">
                  <c:v>0.19860465892681045</c:v>
                </c:pt>
                <c:pt idx="21">
                  <c:v>-0.16982127878402498</c:v>
                </c:pt>
                <c:pt idx="22">
                  <c:v>0.13442349144938737</c:v>
                </c:pt>
                <c:pt idx="23">
                  <c:v>0.10247292266626484</c:v>
                </c:pt>
                <c:pt idx="24">
                  <c:v>0.36878373378181095</c:v>
                </c:pt>
                <c:pt idx="25">
                  <c:v>0.20510604523728837</c:v>
                </c:pt>
                <c:pt idx="26">
                  <c:v>-8.2045306360095438E-2</c:v>
                </c:pt>
                <c:pt idx="27">
                  <c:v>0.11900000591573789</c:v>
                </c:pt>
                <c:pt idx="28">
                  <c:v>3.0412861164704541E-2</c:v>
                </c:pt>
                <c:pt idx="29">
                  <c:v>0.22170108404691202</c:v>
                </c:pt>
                <c:pt idx="30">
                  <c:v>-0.15897727049855526</c:v>
                </c:pt>
                <c:pt idx="31">
                  <c:v>-0.64480119135868819</c:v>
                </c:pt>
                <c:pt idx="32">
                  <c:v>-5.5102136873818708E-2</c:v>
                </c:pt>
                <c:pt idx="33">
                  <c:v>6.5116883938340919E-3</c:v>
                </c:pt>
                <c:pt idx="34">
                  <c:v>-0.13282896231061336</c:v>
                </c:pt>
                <c:pt idx="35">
                  <c:v>3.8051777293511613E-2</c:v>
                </c:pt>
                <c:pt idx="36">
                  <c:v>0.53628574096965664</c:v>
                </c:pt>
                <c:pt idx="37">
                  <c:v>0.10382452938351117</c:v>
                </c:pt>
                <c:pt idx="38">
                  <c:v>-9.7773345903195086E-2</c:v>
                </c:pt>
                <c:pt idx="39">
                  <c:v>-0.23861502392686873</c:v>
                </c:pt>
                <c:pt idx="40">
                  <c:v>0.53380784589293206</c:v>
                </c:pt>
                <c:pt idx="41">
                  <c:v>0.32421355257637519</c:v>
                </c:pt>
                <c:pt idx="42">
                  <c:v>-0.14347054251619706</c:v>
                </c:pt>
                <c:pt idx="43">
                  <c:v>0.11954020310122271</c:v>
                </c:pt>
                <c:pt idx="44">
                  <c:v>0.38274781482027809</c:v>
                </c:pt>
                <c:pt idx="45">
                  <c:v>0.27323444161563781</c:v>
                </c:pt>
                <c:pt idx="46">
                  <c:v>-7.9623876183894104E-3</c:v>
                </c:pt>
                <c:pt idx="47">
                  <c:v>0.34029931124441415</c:v>
                </c:pt>
                <c:pt idx="48">
                  <c:v>0.27718562044755046</c:v>
                </c:pt>
                <c:pt idx="49">
                  <c:v>9.1443204682914558E-2</c:v>
                </c:pt>
                <c:pt idx="50">
                  <c:v>0.11978806915085283</c:v>
                </c:pt>
                <c:pt idx="51">
                  <c:v>9.4568999253523245E-2</c:v>
                </c:pt>
                <c:pt idx="52">
                  <c:v>-0.28176067800428495</c:v>
                </c:pt>
                <c:pt idx="53">
                  <c:v>0.12808490584199461</c:v>
                </c:pt>
                <c:pt idx="54">
                  <c:v>-0.17636745331626003</c:v>
                </c:pt>
                <c:pt idx="55">
                  <c:v>-7.6359163553165743E-3</c:v>
                </c:pt>
                <c:pt idx="56">
                  <c:v>0.38086023583028261</c:v>
                </c:pt>
                <c:pt idx="57">
                  <c:v>7.5179089856940884E-2</c:v>
                </c:pt>
                <c:pt idx="58">
                  <c:v>-0.20481287961590633</c:v>
                </c:pt>
                <c:pt idx="59">
                  <c:v>-0.19169388325948411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1D-4977-A807-6D377677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198696"/>
        <c:axId val="662199480"/>
      </c:scatterChart>
      <c:valAx>
        <c:axId val="662198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arcond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199480"/>
        <c:crosses val="autoZero"/>
        <c:crossBetween val="midCat"/>
      </c:valAx>
      <c:valAx>
        <c:axId val="6621994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Residuais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19869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aparelhos Desenho de residuais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Eletricidade!$F$2:$F$61</c:f>
              <c:numCache>
                <c:formatCode>General</c:formatCode>
                <c:ptCount val="60"/>
                <c:pt idx="0">
                  <c:v>7.7889999999999997</c:v>
                </c:pt>
                <c:pt idx="1">
                  <c:v>5.2510000000000003</c:v>
                </c:pt>
                <c:pt idx="2">
                  <c:v>6.3250000000000002</c:v>
                </c:pt>
                <c:pt idx="3">
                  <c:v>5.7329999999999997</c:v>
                </c:pt>
                <c:pt idx="4">
                  <c:v>6.2160000000000002</c:v>
                </c:pt>
                <c:pt idx="5">
                  <c:v>3.113</c:v>
                </c:pt>
                <c:pt idx="6">
                  <c:v>9.4149999999999991</c:v>
                </c:pt>
                <c:pt idx="7">
                  <c:v>6.1420000000000003</c:v>
                </c:pt>
                <c:pt idx="8">
                  <c:v>7.7</c:v>
                </c:pt>
                <c:pt idx="9">
                  <c:v>5.2220000000000004</c:v>
                </c:pt>
                <c:pt idx="10">
                  <c:v>2.5750000000000002</c:v>
                </c:pt>
                <c:pt idx="11">
                  <c:v>5.5359999999999996</c:v>
                </c:pt>
                <c:pt idx="12">
                  <c:v>6.2080000000000002</c:v>
                </c:pt>
                <c:pt idx="13">
                  <c:v>5.2130000000000001</c:v>
                </c:pt>
                <c:pt idx="14">
                  <c:v>4.6589999999999998</c:v>
                </c:pt>
                <c:pt idx="15">
                  <c:v>4.4530000000000003</c:v>
                </c:pt>
                <c:pt idx="16">
                  <c:v>3.9780000000000002</c:v>
                </c:pt>
                <c:pt idx="17">
                  <c:v>6.2359999999999998</c:v>
                </c:pt>
                <c:pt idx="18">
                  <c:v>4.8920000000000003</c:v>
                </c:pt>
                <c:pt idx="19">
                  <c:v>3.96</c:v>
                </c:pt>
                <c:pt idx="20">
                  <c:v>5.0380000000000003</c:v>
                </c:pt>
                <c:pt idx="21">
                  <c:v>7.8150000000000004</c:v>
                </c:pt>
                <c:pt idx="22">
                  <c:v>4.4320000000000004</c:v>
                </c:pt>
                <c:pt idx="23">
                  <c:v>7.0389999999999997</c:v>
                </c:pt>
                <c:pt idx="24">
                  <c:v>5.2539999999999996</c:v>
                </c:pt>
                <c:pt idx="25">
                  <c:v>2.9670000000000001</c:v>
                </c:pt>
                <c:pt idx="26">
                  <c:v>6.4809999999999999</c:v>
                </c:pt>
                <c:pt idx="27">
                  <c:v>7.2839999999999998</c:v>
                </c:pt>
                <c:pt idx="28">
                  <c:v>3.6520000000000001</c:v>
                </c:pt>
                <c:pt idx="29">
                  <c:v>7.1859999999999999</c:v>
                </c:pt>
                <c:pt idx="30">
                  <c:v>5.9649999999999999</c:v>
                </c:pt>
                <c:pt idx="31">
                  <c:v>6.8620000000000001</c:v>
                </c:pt>
                <c:pt idx="32">
                  <c:v>6.0069999999999997</c:v>
                </c:pt>
                <c:pt idx="33">
                  <c:v>6.7149999999999999</c:v>
                </c:pt>
                <c:pt idx="34">
                  <c:v>5.625</c:v>
                </c:pt>
                <c:pt idx="35">
                  <c:v>6.9489999999999998</c:v>
                </c:pt>
                <c:pt idx="36">
                  <c:v>6.1429999999999998</c:v>
                </c:pt>
                <c:pt idx="37">
                  <c:v>4.8639999999999999</c:v>
                </c:pt>
                <c:pt idx="38">
                  <c:v>4.9749999999999996</c:v>
                </c:pt>
                <c:pt idx="39">
                  <c:v>6.9470000000000001</c:v>
                </c:pt>
                <c:pt idx="40">
                  <c:v>3.9140000000000001</c:v>
                </c:pt>
                <c:pt idx="41">
                  <c:v>4.8170000000000002</c:v>
                </c:pt>
                <c:pt idx="42">
                  <c:v>5.5810000000000004</c:v>
                </c:pt>
                <c:pt idx="43">
                  <c:v>6.2329999999999997</c:v>
                </c:pt>
                <c:pt idx="44">
                  <c:v>6.0730000000000004</c:v>
                </c:pt>
                <c:pt idx="45">
                  <c:v>6.0540000000000003</c:v>
                </c:pt>
                <c:pt idx="46">
                  <c:v>3.677</c:v>
                </c:pt>
                <c:pt idx="47">
                  <c:v>7.3449999999999998</c:v>
                </c:pt>
                <c:pt idx="48">
                  <c:v>5.23</c:v>
                </c:pt>
                <c:pt idx="49">
                  <c:v>3.8239999999999998</c:v>
                </c:pt>
                <c:pt idx="50">
                  <c:v>5.95</c:v>
                </c:pt>
                <c:pt idx="51">
                  <c:v>4.5220000000000002</c:v>
                </c:pt>
                <c:pt idx="52">
                  <c:v>6.3129999999999997</c:v>
                </c:pt>
                <c:pt idx="53">
                  <c:v>5.5789999999999997</c:v>
                </c:pt>
                <c:pt idx="54">
                  <c:v>6.1130000000000004</c:v>
                </c:pt>
                <c:pt idx="55">
                  <c:v>5.3159999999999998</c:v>
                </c:pt>
                <c:pt idx="56">
                  <c:v>7.2149999999999999</c:v>
                </c:pt>
                <c:pt idx="57">
                  <c:v>7.1449999999999996</c:v>
                </c:pt>
                <c:pt idx="58">
                  <c:v>4.5060000000000002</c:v>
                </c:pt>
                <c:pt idx="59">
                  <c:v>5.8540000000000001</c:v>
                </c:pt>
              </c:numCache>
            </c:numRef>
          </c:xVal>
          <c:yVal>
            <c:numRef>
              <c:f>Eletricidade!$AC$29:$AC$88</c:f>
              <c:numCache>
                <c:formatCode>General</c:formatCode>
                <c:ptCount val="60"/>
                <c:pt idx="0">
                  <c:v>-1.7791720623232088E-2</c:v>
                </c:pt>
                <c:pt idx="1">
                  <c:v>-9.1962127030834839E-2</c:v>
                </c:pt>
                <c:pt idx="2">
                  <c:v>-0.56673878801406108</c:v>
                </c:pt>
                <c:pt idx="3">
                  <c:v>-0.28997622171466553</c:v>
                </c:pt>
                <c:pt idx="4">
                  <c:v>-0.32035848619971308</c:v>
                </c:pt>
                <c:pt idx="5">
                  <c:v>-0.21430970302134122</c:v>
                </c:pt>
                <c:pt idx="6">
                  <c:v>0.19805741302398783</c:v>
                </c:pt>
                <c:pt idx="7">
                  <c:v>-0.19415199136381389</c:v>
                </c:pt>
                <c:pt idx="8">
                  <c:v>9.8738291434572467E-2</c:v>
                </c:pt>
                <c:pt idx="9">
                  <c:v>0.10883819744888212</c:v>
                </c:pt>
                <c:pt idx="10">
                  <c:v>0.18978857110159719</c:v>
                </c:pt>
                <c:pt idx="11">
                  <c:v>-0.36896758887085213</c:v>
                </c:pt>
                <c:pt idx="12">
                  <c:v>0.18430364774596253</c:v>
                </c:pt>
                <c:pt idx="13">
                  <c:v>-0.12596947587815155</c:v>
                </c:pt>
                <c:pt idx="14">
                  <c:v>-4.2196333236527384E-2</c:v>
                </c:pt>
                <c:pt idx="15">
                  <c:v>-0.36728243430187923</c:v>
                </c:pt>
                <c:pt idx="16">
                  <c:v>0.10561281188927651</c:v>
                </c:pt>
                <c:pt idx="17">
                  <c:v>-2.3339901013544662E-2</c:v>
                </c:pt>
                <c:pt idx="18">
                  <c:v>-0.55283647113202639</c:v>
                </c:pt>
                <c:pt idx="19">
                  <c:v>-0.32192126708631497</c:v>
                </c:pt>
                <c:pt idx="20">
                  <c:v>0.19860465892681045</c:v>
                </c:pt>
                <c:pt idx="21">
                  <c:v>-0.16982127878402498</c:v>
                </c:pt>
                <c:pt idx="22">
                  <c:v>0.13442349144938737</c:v>
                </c:pt>
                <c:pt idx="23">
                  <c:v>0.10247292266626484</c:v>
                </c:pt>
                <c:pt idx="24">
                  <c:v>0.36878373378181095</c:v>
                </c:pt>
                <c:pt idx="25">
                  <c:v>0.20510604523728837</c:v>
                </c:pt>
                <c:pt idx="26">
                  <c:v>-8.2045306360095438E-2</c:v>
                </c:pt>
                <c:pt idx="27">
                  <c:v>0.11900000591573789</c:v>
                </c:pt>
                <c:pt idx="28">
                  <c:v>3.0412861164704541E-2</c:v>
                </c:pt>
                <c:pt idx="29">
                  <c:v>0.22170108404691202</c:v>
                </c:pt>
                <c:pt idx="30">
                  <c:v>-0.15897727049855526</c:v>
                </c:pt>
                <c:pt idx="31">
                  <c:v>-0.64480119135868819</c:v>
                </c:pt>
                <c:pt idx="32">
                  <c:v>-5.5102136873818708E-2</c:v>
                </c:pt>
                <c:pt idx="33">
                  <c:v>6.5116883938340919E-3</c:v>
                </c:pt>
                <c:pt idx="34">
                  <c:v>-0.13282896231061336</c:v>
                </c:pt>
                <c:pt idx="35">
                  <c:v>3.8051777293511613E-2</c:v>
                </c:pt>
                <c:pt idx="36">
                  <c:v>0.53628574096965664</c:v>
                </c:pt>
                <c:pt idx="37">
                  <c:v>0.10382452938351117</c:v>
                </c:pt>
                <c:pt idx="38">
                  <c:v>-9.7773345903195086E-2</c:v>
                </c:pt>
                <c:pt idx="39">
                  <c:v>-0.23861502392686873</c:v>
                </c:pt>
                <c:pt idx="40">
                  <c:v>0.53380784589293206</c:v>
                </c:pt>
                <c:pt idx="41">
                  <c:v>0.32421355257637519</c:v>
                </c:pt>
                <c:pt idx="42">
                  <c:v>-0.14347054251619706</c:v>
                </c:pt>
                <c:pt idx="43">
                  <c:v>0.11954020310122271</c:v>
                </c:pt>
                <c:pt idx="44">
                  <c:v>0.38274781482027809</c:v>
                </c:pt>
                <c:pt idx="45">
                  <c:v>0.27323444161563781</c:v>
                </c:pt>
                <c:pt idx="46">
                  <c:v>-7.9623876183894104E-3</c:v>
                </c:pt>
                <c:pt idx="47">
                  <c:v>0.34029931124441415</c:v>
                </c:pt>
                <c:pt idx="48">
                  <c:v>0.27718562044755046</c:v>
                </c:pt>
                <c:pt idx="49">
                  <c:v>9.1443204682914558E-2</c:v>
                </c:pt>
                <c:pt idx="50">
                  <c:v>0.11978806915085283</c:v>
                </c:pt>
                <c:pt idx="51">
                  <c:v>9.4568999253523245E-2</c:v>
                </c:pt>
                <c:pt idx="52">
                  <c:v>-0.28176067800428495</c:v>
                </c:pt>
                <c:pt idx="53">
                  <c:v>0.12808490584199461</c:v>
                </c:pt>
                <c:pt idx="54">
                  <c:v>-0.17636745331626003</c:v>
                </c:pt>
                <c:pt idx="55">
                  <c:v>-7.6359163553165743E-3</c:v>
                </c:pt>
                <c:pt idx="56">
                  <c:v>0.38086023583028261</c:v>
                </c:pt>
                <c:pt idx="57">
                  <c:v>7.5179089856940884E-2</c:v>
                </c:pt>
                <c:pt idx="58">
                  <c:v>-0.20481287961590633</c:v>
                </c:pt>
                <c:pt idx="59">
                  <c:v>-0.19169388325948411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2E-4540-BB2C-84A4C1FFF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208888"/>
        <c:axId val="662203400"/>
      </c:scatterChart>
      <c:valAx>
        <c:axId val="662208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aparelhos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03400"/>
        <c:crosses val="autoZero"/>
        <c:crossBetween val="midCat"/>
      </c:valAx>
      <c:valAx>
        <c:axId val="6622034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Residuais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0888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pessoas Desenho de residuais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Eletricidade!$G$2:$G$61</c:f>
              <c:numCache>
                <c:formatCode>General</c:formatCode>
                <c:ptCount val="60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4</c:v>
                </c:pt>
                <c:pt idx="17">
                  <c:v>1</c:v>
                </c:pt>
                <c:pt idx="18">
                  <c:v>4</c:v>
                </c:pt>
                <c:pt idx="19">
                  <c:v>5</c:v>
                </c:pt>
                <c:pt idx="20">
                  <c:v>1</c:v>
                </c:pt>
                <c:pt idx="21">
                  <c:v>3</c:v>
                </c:pt>
                <c:pt idx="22">
                  <c:v>5</c:v>
                </c:pt>
                <c:pt idx="23">
                  <c:v>4</c:v>
                </c:pt>
                <c:pt idx="24">
                  <c:v>1</c:v>
                </c:pt>
                <c:pt idx="25">
                  <c:v>6</c:v>
                </c:pt>
                <c:pt idx="26">
                  <c:v>2</c:v>
                </c:pt>
                <c:pt idx="27">
                  <c:v>4</c:v>
                </c:pt>
                <c:pt idx="28">
                  <c:v>4</c:v>
                </c:pt>
                <c:pt idx="29">
                  <c:v>1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4</c:v>
                </c:pt>
                <c:pt idx="34">
                  <c:v>1</c:v>
                </c:pt>
                <c:pt idx="35">
                  <c:v>2</c:v>
                </c:pt>
                <c:pt idx="36">
                  <c:v>7</c:v>
                </c:pt>
                <c:pt idx="37">
                  <c:v>1</c:v>
                </c:pt>
                <c:pt idx="38">
                  <c:v>2</c:v>
                </c:pt>
                <c:pt idx="39">
                  <c:v>3</c:v>
                </c:pt>
                <c:pt idx="40">
                  <c:v>4</c:v>
                </c:pt>
                <c:pt idx="41">
                  <c:v>6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4</c:v>
                </c:pt>
                <c:pt idx="48">
                  <c:v>5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4</c:v>
                </c:pt>
                <c:pt idx="53">
                  <c:v>4</c:v>
                </c:pt>
                <c:pt idx="54">
                  <c:v>3</c:v>
                </c:pt>
                <c:pt idx="55">
                  <c:v>4</c:v>
                </c:pt>
                <c:pt idx="56">
                  <c:v>2</c:v>
                </c:pt>
                <c:pt idx="57">
                  <c:v>2</c:v>
                </c:pt>
                <c:pt idx="58">
                  <c:v>4</c:v>
                </c:pt>
                <c:pt idx="59">
                  <c:v>1</c:v>
                </c:pt>
              </c:numCache>
            </c:numRef>
          </c:xVal>
          <c:yVal>
            <c:numRef>
              <c:f>Eletricidade!$AC$29:$AC$88</c:f>
              <c:numCache>
                <c:formatCode>General</c:formatCode>
                <c:ptCount val="60"/>
                <c:pt idx="0">
                  <c:v>-1.7791720623232088E-2</c:v>
                </c:pt>
                <c:pt idx="1">
                  <c:v>-9.1962127030834839E-2</c:v>
                </c:pt>
                <c:pt idx="2">
                  <c:v>-0.56673878801406108</c:v>
                </c:pt>
                <c:pt idx="3">
                  <c:v>-0.28997622171466553</c:v>
                </c:pt>
                <c:pt idx="4">
                  <c:v>-0.32035848619971308</c:v>
                </c:pt>
                <c:pt idx="5">
                  <c:v>-0.21430970302134122</c:v>
                </c:pt>
                <c:pt idx="6">
                  <c:v>0.19805741302398783</c:v>
                </c:pt>
                <c:pt idx="7">
                  <c:v>-0.19415199136381389</c:v>
                </c:pt>
                <c:pt idx="8">
                  <c:v>9.8738291434572467E-2</c:v>
                </c:pt>
                <c:pt idx="9">
                  <c:v>0.10883819744888212</c:v>
                </c:pt>
                <c:pt idx="10">
                  <c:v>0.18978857110159719</c:v>
                </c:pt>
                <c:pt idx="11">
                  <c:v>-0.36896758887085213</c:v>
                </c:pt>
                <c:pt idx="12">
                  <c:v>0.18430364774596253</c:v>
                </c:pt>
                <c:pt idx="13">
                  <c:v>-0.12596947587815155</c:v>
                </c:pt>
                <c:pt idx="14">
                  <c:v>-4.2196333236527384E-2</c:v>
                </c:pt>
                <c:pt idx="15">
                  <c:v>-0.36728243430187923</c:v>
                </c:pt>
                <c:pt idx="16">
                  <c:v>0.10561281188927651</c:v>
                </c:pt>
                <c:pt idx="17">
                  <c:v>-2.3339901013544662E-2</c:v>
                </c:pt>
                <c:pt idx="18">
                  <c:v>-0.55283647113202639</c:v>
                </c:pt>
                <c:pt idx="19">
                  <c:v>-0.32192126708631497</c:v>
                </c:pt>
                <c:pt idx="20">
                  <c:v>0.19860465892681045</c:v>
                </c:pt>
                <c:pt idx="21">
                  <c:v>-0.16982127878402498</c:v>
                </c:pt>
                <c:pt idx="22">
                  <c:v>0.13442349144938737</c:v>
                </c:pt>
                <c:pt idx="23">
                  <c:v>0.10247292266626484</c:v>
                </c:pt>
                <c:pt idx="24">
                  <c:v>0.36878373378181095</c:v>
                </c:pt>
                <c:pt idx="25">
                  <c:v>0.20510604523728837</c:v>
                </c:pt>
                <c:pt idx="26">
                  <c:v>-8.2045306360095438E-2</c:v>
                </c:pt>
                <c:pt idx="27">
                  <c:v>0.11900000591573789</c:v>
                </c:pt>
                <c:pt idx="28">
                  <c:v>3.0412861164704541E-2</c:v>
                </c:pt>
                <c:pt idx="29">
                  <c:v>0.22170108404691202</c:v>
                </c:pt>
                <c:pt idx="30">
                  <c:v>-0.15897727049855526</c:v>
                </c:pt>
                <c:pt idx="31">
                  <c:v>-0.64480119135868819</c:v>
                </c:pt>
                <c:pt idx="32">
                  <c:v>-5.5102136873818708E-2</c:v>
                </c:pt>
                <c:pt idx="33">
                  <c:v>6.5116883938340919E-3</c:v>
                </c:pt>
                <c:pt idx="34">
                  <c:v>-0.13282896231061336</c:v>
                </c:pt>
                <c:pt idx="35">
                  <c:v>3.8051777293511613E-2</c:v>
                </c:pt>
                <c:pt idx="36">
                  <c:v>0.53628574096965664</c:v>
                </c:pt>
                <c:pt idx="37">
                  <c:v>0.10382452938351117</c:v>
                </c:pt>
                <c:pt idx="38">
                  <c:v>-9.7773345903195086E-2</c:v>
                </c:pt>
                <c:pt idx="39">
                  <c:v>-0.23861502392686873</c:v>
                </c:pt>
                <c:pt idx="40">
                  <c:v>0.53380784589293206</c:v>
                </c:pt>
                <c:pt idx="41">
                  <c:v>0.32421355257637519</c:v>
                </c:pt>
                <c:pt idx="42">
                  <c:v>-0.14347054251619706</c:v>
                </c:pt>
                <c:pt idx="43">
                  <c:v>0.11954020310122271</c:v>
                </c:pt>
                <c:pt idx="44">
                  <c:v>0.38274781482027809</c:v>
                </c:pt>
                <c:pt idx="45">
                  <c:v>0.27323444161563781</c:v>
                </c:pt>
                <c:pt idx="46">
                  <c:v>-7.9623876183894104E-3</c:v>
                </c:pt>
                <c:pt idx="47">
                  <c:v>0.34029931124441415</c:v>
                </c:pt>
                <c:pt idx="48">
                  <c:v>0.27718562044755046</c:v>
                </c:pt>
                <c:pt idx="49">
                  <c:v>9.1443204682914558E-2</c:v>
                </c:pt>
                <c:pt idx="50">
                  <c:v>0.11978806915085283</c:v>
                </c:pt>
                <c:pt idx="51">
                  <c:v>9.4568999253523245E-2</c:v>
                </c:pt>
                <c:pt idx="52">
                  <c:v>-0.28176067800428495</c:v>
                </c:pt>
                <c:pt idx="53">
                  <c:v>0.12808490584199461</c:v>
                </c:pt>
                <c:pt idx="54">
                  <c:v>-0.17636745331626003</c:v>
                </c:pt>
                <c:pt idx="55">
                  <c:v>-7.6359163553165743E-3</c:v>
                </c:pt>
                <c:pt idx="56">
                  <c:v>0.38086023583028261</c:v>
                </c:pt>
                <c:pt idx="57">
                  <c:v>7.5179089856940884E-2</c:v>
                </c:pt>
                <c:pt idx="58">
                  <c:v>-0.20481287961590633</c:v>
                </c:pt>
                <c:pt idx="59">
                  <c:v>-0.19169388325948411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0D-4BA6-9D75-B1F767433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203008"/>
        <c:axId val="662208104"/>
      </c:scatterChart>
      <c:valAx>
        <c:axId val="66220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pessoas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08104"/>
        <c:crosses val="autoZero"/>
        <c:crossBetween val="midCat"/>
      </c:valAx>
      <c:valAx>
        <c:axId val="6622081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Residuais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0300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area Desenho de linha ajustada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consumo</c:v>
          </c:tx>
          <c:spPr>
            <a:ln w="28575">
              <a:noFill/>
            </a:ln>
          </c:spPr>
          <c:xVal>
            <c:numRef>
              <c:f>Eletricidade!$C$2:$C$61</c:f>
              <c:numCache>
                <c:formatCode>General</c:formatCode>
                <c:ptCount val="60"/>
                <c:pt idx="0">
                  <c:v>3.1640000000000001</c:v>
                </c:pt>
                <c:pt idx="1">
                  <c:v>1.929</c:v>
                </c:pt>
                <c:pt idx="2">
                  <c:v>2.613</c:v>
                </c:pt>
                <c:pt idx="3">
                  <c:v>2.3370000000000002</c:v>
                </c:pt>
                <c:pt idx="4">
                  <c:v>2.7570000000000001</c:v>
                </c:pt>
                <c:pt idx="5">
                  <c:v>1.3979999999999999</c:v>
                </c:pt>
                <c:pt idx="6">
                  <c:v>3.3660000000000001</c:v>
                </c:pt>
                <c:pt idx="7">
                  <c:v>2.3780000000000001</c:v>
                </c:pt>
                <c:pt idx="8">
                  <c:v>2.8809999999999998</c:v>
                </c:pt>
                <c:pt idx="9">
                  <c:v>2.0979999999999999</c:v>
                </c:pt>
                <c:pt idx="10">
                  <c:v>1.1779999999999999</c:v>
                </c:pt>
                <c:pt idx="11">
                  <c:v>2.36</c:v>
                </c:pt>
                <c:pt idx="12">
                  <c:v>2.2360000000000002</c:v>
                </c:pt>
                <c:pt idx="13">
                  <c:v>1.7709999999999999</c:v>
                </c:pt>
                <c:pt idx="14">
                  <c:v>1.8520000000000001</c:v>
                </c:pt>
                <c:pt idx="15">
                  <c:v>1.823</c:v>
                </c:pt>
                <c:pt idx="16">
                  <c:v>1.5780000000000001</c:v>
                </c:pt>
                <c:pt idx="17">
                  <c:v>2.117</c:v>
                </c:pt>
                <c:pt idx="18">
                  <c:v>2.052</c:v>
                </c:pt>
                <c:pt idx="19">
                  <c:v>1.7150000000000001</c:v>
                </c:pt>
                <c:pt idx="20">
                  <c:v>2.3330000000000002</c:v>
                </c:pt>
                <c:pt idx="21">
                  <c:v>2.887</c:v>
                </c:pt>
                <c:pt idx="22">
                  <c:v>1.972</c:v>
                </c:pt>
                <c:pt idx="23">
                  <c:v>2.8860000000000001</c:v>
                </c:pt>
                <c:pt idx="24">
                  <c:v>1.8740000000000001</c:v>
                </c:pt>
                <c:pt idx="25">
                  <c:v>1.4079999999999999</c:v>
                </c:pt>
                <c:pt idx="26">
                  <c:v>2.5259999999999998</c:v>
                </c:pt>
                <c:pt idx="27">
                  <c:v>2.8210000000000002</c:v>
                </c:pt>
                <c:pt idx="28">
                  <c:v>1.3280000000000001</c:v>
                </c:pt>
                <c:pt idx="29">
                  <c:v>2.8559999999999999</c:v>
                </c:pt>
                <c:pt idx="30">
                  <c:v>2.2229999999999999</c:v>
                </c:pt>
                <c:pt idx="31">
                  <c:v>2.4889999999999999</c:v>
                </c:pt>
                <c:pt idx="32">
                  <c:v>2.4550000000000001</c:v>
                </c:pt>
                <c:pt idx="33">
                  <c:v>2.72</c:v>
                </c:pt>
                <c:pt idx="34">
                  <c:v>2.2010000000000001</c:v>
                </c:pt>
                <c:pt idx="35">
                  <c:v>2.694</c:v>
                </c:pt>
                <c:pt idx="36">
                  <c:v>2.456</c:v>
                </c:pt>
                <c:pt idx="37">
                  <c:v>1.772</c:v>
                </c:pt>
                <c:pt idx="38">
                  <c:v>2.2530000000000001</c:v>
                </c:pt>
                <c:pt idx="39">
                  <c:v>2.3980000000000001</c:v>
                </c:pt>
                <c:pt idx="40">
                  <c:v>1.5980000000000001</c:v>
                </c:pt>
                <c:pt idx="41">
                  <c:v>1.8680000000000001</c:v>
                </c:pt>
                <c:pt idx="42">
                  <c:v>2.036</c:v>
                </c:pt>
                <c:pt idx="43">
                  <c:v>2.5979999999999999</c:v>
                </c:pt>
                <c:pt idx="44">
                  <c:v>2.2040000000000002</c:v>
                </c:pt>
                <c:pt idx="45">
                  <c:v>3.3130000000000002</c:v>
                </c:pt>
                <c:pt idx="46">
                  <c:v>1.6850000000000001</c:v>
                </c:pt>
                <c:pt idx="47">
                  <c:v>2.379</c:v>
                </c:pt>
                <c:pt idx="48">
                  <c:v>2.286</c:v>
                </c:pt>
                <c:pt idx="49">
                  <c:v>1.512</c:v>
                </c:pt>
                <c:pt idx="50">
                  <c:v>2.246</c:v>
                </c:pt>
                <c:pt idx="51">
                  <c:v>1.819</c:v>
                </c:pt>
                <c:pt idx="52">
                  <c:v>2.2879999999999998</c:v>
                </c:pt>
                <c:pt idx="53">
                  <c:v>2.3199999999999998</c:v>
                </c:pt>
                <c:pt idx="54">
                  <c:v>2.2759999999999998</c:v>
                </c:pt>
                <c:pt idx="55">
                  <c:v>1.994</c:v>
                </c:pt>
                <c:pt idx="56">
                  <c:v>3.4540000000000002</c:v>
                </c:pt>
                <c:pt idx="57">
                  <c:v>3.49</c:v>
                </c:pt>
                <c:pt idx="58">
                  <c:v>1.9359999999999999</c:v>
                </c:pt>
                <c:pt idx="59">
                  <c:v>4.0609999999999999</c:v>
                </c:pt>
              </c:numCache>
            </c:numRef>
          </c:xVal>
          <c:yVal>
            <c:numRef>
              <c:f>Eletricidade!$B$2:$B$61</c:f>
              <c:numCache>
                <c:formatCode>General</c:formatCode>
                <c:ptCount val="60"/>
                <c:pt idx="0">
                  <c:v>7.5179999999999998</c:v>
                </c:pt>
                <c:pt idx="1">
                  <c:v>3.5790000000000002</c:v>
                </c:pt>
                <c:pt idx="2">
                  <c:v>5.91</c:v>
                </c:pt>
                <c:pt idx="3">
                  <c:v>4.79</c:v>
                </c:pt>
                <c:pt idx="4">
                  <c:v>4.9969999999999999</c:v>
                </c:pt>
                <c:pt idx="5">
                  <c:v>2.242</c:v>
                </c:pt>
                <c:pt idx="6">
                  <c:v>7.4269999999999996</c:v>
                </c:pt>
                <c:pt idx="7">
                  <c:v>4.5330000000000004</c:v>
                </c:pt>
                <c:pt idx="8">
                  <c:v>5.99</c:v>
                </c:pt>
                <c:pt idx="9">
                  <c:v>4.101</c:v>
                </c:pt>
                <c:pt idx="10">
                  <c:v>1.6850000000000001</c:v>
                </c:pt>
                <c:pt idx="11">
                  <c:v>4.5599999999999996</c:v>
                </c:pt>
                <c:pt idx="12">
                  <c:v>4.657</c:v>
                </c:pt>
                <c:pt idx="13">
                  <c:v>3.1509999999999998</c:v>
                </c:pt>
                <c:pt idx="14">
                  <c:v>2.976</c:v>
                </c:pt>
                <c:pt idx="15">
                  <c:v>2.867</c:v>
                </c:pt>
                <c:pt idx="16">
                  <c:v>2.6619999999999999</c:v>
                </c:pt>
                <c:pt idx="17">
                  <c:v>4.3630000000000004</c:v>
                </c:pt>
                <c:pt idx="18">
                  <c:v>2.9910000000000001</c:v>
                </c:pt>
                <c:pt idx="19">
                  <c:v>2.766</c:v>
                </c:pt>
                <c:pt idx="20">
                  <c:v>5.3230000000000004</c:v>
                </c:pt>
                <c:pt idx="21">
                  <c:v>6.5529999999999999</c:v>
                </c:pt>
                <c:pt idx="22">
                  <c:v>3.7360000000000002</c:v>
                </c:pt>
                <c:pt idx="23">
                  <c:v>6.7960000000000003</c:v>
                </c:pt>
                <c:pt idx="24">
                  <c:v>4.4960000000000004</c:v>
                </c:pt>
                <c:pt idx="25">
                  <c:v>2.831</c:v>
                </c:pt>
                <c:pt idx="26">
                  <c:v>5.4950000000000001</c:v>
                </c:pt>
                <c:pt idx="27">
                  <c:v>6.6559999999999997</c:v>
                </c:pt>
                <c:pt idx="28">
                  <c:v>2.3490000000000002</c:v>
                </c:pt>
                <c:pt idx="29">
                  <c:v>6.8239999999999998</c:v>
                </c:pt>
                <c:pt idx="30">
                  <c:v>5.3540000000000001</c:v>
                </c:pt>
                <c:pt idx="31">
                  <c:v>5.8019999999999996</c:v>
                </c:pt>
                <c:pt idx="32">
                  <c:v>4.79</c:v>
                </c:pt>
                <c:pt idx="33">
                  <c:v>6.2830000000000004</c:v>
                </c:pt>
                <c:pt idx="34">
                  <c:v>3.4</c:v>
                </c:pt>
                <c:pt idx="35">
                  <c:v>6.0830000000000002</c:v>
                </c:pt>
                <c:pt idx="36">
                  <c:v>5.74</c:v>
                </c:pt>
                <c:pt idx="37">
                  <c:v>3.5990000000000002</c:v>
                </c:pt>
                <c:pt idx="38">
                  <c:v>5.01</c:v>
                </c:pt>
                <c:pt idx="39">
                  <c:v>4.625</c:v>
                </c:pt>
                <c:pt idx="40">
                  <c:v>4.3849999999999998</c:v>
                </c:pt>
                <c:pt idx="41">
                  <c:v>4.5049999999999999</c:v>
                </c:pt>
                <c:pt idx="42">
                  <c:v>3.9580000000000002</c:v>
                </c:pt>
                <c:pt idx="43">
                  <c:v>6.0709999999999997</c:v>
                </c:pt>
                <c:pt idx="44">
                  <c:v>4.5709999999999997</c:v>
                </c:pt>
                <c:pt idx="45">
                  <c:v>6.8490000000000002</c:v>
                </c:pt>
                <c:pt idx="46">
                  <c:v>2.61</c:v>
                </c:pt>
                <c:pt idx="47">
                  <c:v>5.8289999999999997</c:v>
                </c:pt>
                <c:pt idx="48">
                  <c:v>4.7549999999999999</c:v>
                </c:pt>
                <c:pt idx="49">
                  <c:v>2.6459999999999999</c:v>
                </c:pt>
                <c:pt idx="50">
                  <c:v>4.2789999999999999</c:v>
                </c:pt>
                <c:pt idx="51">
                  <c:v>3.7010000000000001</c:v>
                </c:pt>
                <c:pt idx="52">
                  <c:v>4.5609999999999999</c:v>
                </c:pt>
                <c:pt idx="53">
                  <c:v>4.7069999999999999</c:v>
                </c:pt>
                <c:pt idx="54">
                  <c:v>4.5410000000000004</c:v>
                </c:pt>
                <c:pt idx="55">
                  <c:v>3.891</c:v>
                </c:pt>
                <c:pt idx="56">
                  <c:v>6.3940000000000001</c:v>
                </c:pt>
                <c:pt idx="57">
                  <c:v>6.5279999999999996</c:v>
                </c:pt>
                <c:pt idx="58">
                  <c:v>2.9249999999999998</c:v>
                </c:pt>
                <c:pt idx="59">
                  <c:v>5.0590000000000002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3A-4C67-8A14-5DD7660B3C4F}"/>
            </c:ext>
          </c:extLst>
        </c:ser>
        <c:ser>
          <c:idx val="1"/>
          <c:order val="1"/>
          <c:tx>
            <c:v>Previsto consumo</c:v>
          </c:tx>
          <c:spPr>
            <a:ln w="28575">
              <a:noFill/>
            </a:ln>
          </c:spPr>
          <c:xVal>
            <c:numRef>
              <c:f>Eletricidade!$C$2:$C$61</c:f>
              <c:numCache>
                <c:formatCode>General</c:formatCode>
                <c:ptCount val="60"/>
                <c:pt idx="0">
                  <c:v>3.1640000000000001</c:v>
                </c:pt>
                <c:pt idx="1">
                  <c:v>1.929</c:v>
                </c:pt>
                <c:pt idx="2">
                  <c:v>2.613</c:v>
                </c:pt>
                <c:pt idx="3">
                  <c:v>2.3370000000000002</c:v>
                </c:pt>
                <c:pt idx="4">
                  <c:v>2.7570000000000001</c:v>
                </c:pt>
                <c:pt idx="5">
                  <c:v>1.3979999999999999</c:v>
                </c:pt>
                <c:pt idx="6">
                  <c:v>3.3660000000000001</c:v>
                </c:pt>
                <c:pt idx="7">
                  <c:v>2.3780000000000001</c:v>
                </c:pt>
                <c:pt idx="8">
                  <c:v>2.8809999999999998</c:v>
                </c:pt>
                <c:pt idx="9">
                  <c:v>2.0979999999999999</c:v>
                </c:pt>
                <c:pt idx="10">
                  <c:v>1.1779999999999999</c:v>
                </c:pt>
                <c:pt idx="11">
                  <c:v>2.36</c:v>
                </c:pt>
                <c:pt idx="12">
                  <c:v>2.2360000000000002</c:v>
                </c:pt>
                <c:pt idx="13">
                  <c:v>1.7709999999999999</c:v>
                </c:pt>
                <c:pt idx="14">
                  <c:v>1.8520000000000001</c:v>
                </c:pt>
                <c:pt idx="15">
                  <c:v>1.823</c:v>
                </c:pt>
                <c:pt idx="16">
                  <c:v>1.5780000000000001</c:v>
                </c:pt>
                <c:pt idx="17">
                  <c:v>2.117</c:v>
                </c:pt>
                <c:pt idx="18">
                  <c:v>2.052</c:v>
                </c:pt>
                <c:pt idx="19">
                  <c:v>1.7150000000000001</c:v>
                </c:pt>
                <c:pt idx="20">
                  <c:v>2.3330000000000002</c:v>
                </c:pt>
                <c:pt idx="21">
                  <c:v>2.887</c:v>
                </c:pt>
                <c:pt idx="22">
                  <c:v>1.972</c:v>
                </c:pt>
                <c:pt idx="23">
                  <c:v>2.8860000000000001</c:v>
                </c:pt>
                <c:pt idx="24">
                  <c:v>1.8740000000000001</c:v>
                </c:pt>
                <c:pt idx="25">
                  <c:v>1.4079999999999999</c:v>
                </c:pt>
                <c:pt idx="26">
                  <c:v>2.5259999999999998</c:v>
                </c:pt>
                <c:pt idx="27">
                  <c:v>2.8210000000000002</c:v>
                </c:pt>
                <c:pt idx="28">
                  <c:v>1.3280000000000001</c:v>
                </c:pt>
                <c:pt idx="29">
                  <c:v>2.8559999999999999</c:v>
                </c:pt>
                <c:pt idx="30">
                  <c:v>2.2229999999999999</c:v>
                </c:pt>
                <c:pt idx="31">
                  <c:v>2.4889999999999999</c:v>
                </c:pt>
                <c:pt idx="32">
                  <c:v>2.4550000000000001</c:v>
                </c:pt>
                <c:pt idx="33">
                  <c:v>2.72</c:v>
                </c:pt>
                <c:pt idx="34">
                  <c:v>2.2010000000000001</c:v>
                </c:pt>
                <c:pt idx="35">
                  <c:v>2.694</c:v>
                </c:pt>
                <c:pt idx="36">
                  <c:v>2.456</c:v>
                </c:pt>
                <c:pt idx="37">
                  <c:v>1.772</c:v>
                </c:pt>
                <c:pt idx="38">
                  <c:v>2.2530000000000001</c:v>
                </c:pt>
                <c:pt idx="39">
                  <c:v>2.3980000000000001</c:v>
                </c:pt>
                <c:pt idx="40">
                  <c:v>1.5980000000000001</c:v>
                </c:pt>
                <c:pt idx="41">
                  <c:v>1.8680000000000001</c:v>
                </c:pt>
                <c:pt idx="42">
                  <c:v>2.036</c:v>
                </c:pt>
                <c:pt idx="43">
                  <c:v>2.5979999999999999</c:v>
                </c:pt>
                <c:pt idx="44">
                  <c:v>2.2040000000000002</c:v>
                </c:pt>
                <c:pt idx="45">
                  <c:v>3.3130000000000002</c:v>
                </c:pt>
                <c:pt idx="46">
                  <c:v>1.6850000000000001</c:v>
                </c:pt>
                <c:pt idx="47">
                  <c:v>2.379</c:v>
                </c:pt>
                <c:pt idx="48">
                  <c:v>2.286</c:v>
                </c:pt>
                <c:pt idx="49">
                  <c:v>1.512</c:v>
                </c:pt>
                <c:pt idx="50">
                  <c:v>2.246</c:v>
                </c:pt>
                <c:pt idx="51">
                  <c:v>1.819</c:v>
                </c:pt>
                <c:pt idx="52">
                  <c:v>2.2879999999999998</c:v>
                </c:pt>
                <c:pt idx="53">
                  <c:v>2.3199999999999998</c:v>
                </c:pt>
                <c:pt idx="54">
                  <c:v>2.2759999999999998</c:v>
                </c:pt>
                <c:pt idx="55">
                  <c:v>1.994</c:v>
                </c:pt>
                <c:pt idx="56">
                  <c:v>3.4540000000000002</c:v>
                </c:pt>
                <c:pt idx="57">
                  <c:v>3.49</c:v>
                </c:pt>
                <c:pt idx="58">
                  <c:v>1.9359999999999999</c:v>
                </c:pt>
                <c:pt idx="59">
                  <c:v>4.0609999999999999</c:v>
                </c:pt>
              </c:numCache>
            </c:numRef>
          </c:xVal>
          <c:yVal>
            <c:numRef>
              <c:f>Eletricidade!$AB$29:$AB$88</c:f>
              <c:numCache>
                <c:formatCode>General</c:formatCode>
                <c:ptCount val="60"/>
                <c:pt idx="0">
                  <c:v>7.5357917206232319</c:v>
                </c:pt>
                <c:pt idx="1">
                  <c:v>3.670962127030835</c:v>
                </c:pt>
                <c:pt idx="2">
                  <c:v>6.4767387880140612</c:v>
                </c:pt>
                <c:pt idx="3">
                  <c:v>5.0799762217146656</c:v>
                </c:pt>
                <c:pt idx="4">
                  <c:v>5.317358486199713</c:v>
                </c:pt>
                <c:pt idx="5">
                  <c:v>2.4563097030213412</c:v>
                </c:pt>
                <c:pt idx="6">
                  <c:v>7.2289425869760118</c:v>
                </c:pt>
                <c:pt idx="7">
                  <c:v>4.7271519913638143</c:v>
                </c:pt>
                <c:pt idx="8">
                  <c:v>5.8912617085654277</c:v>
                </c:pt>
                <c:pt idx="9">
                  <c:v>3.9921618025511179</c:v>
                </c:pt>
                <c:pt idx="10">
                  <c:v>1.4952114288984029</c:v>
                </c:pt>
                <c:pt idx="11">
                  <c:v>4.9289675888708517</c:v>
                </c:pt>
                <c:pt idx="12">
                  <c:v>4.4726963522540375</c:v>
                </c:pt>
                <c:pt idx="13">
                  <c:v>3.2769694758781513</c:v>
                </c:pt>
                <c:pt idx="14">
                  <c:v>3.0181963332365274</c:v>
                </c:pt>
                <c:pt idx="15">
                  <c:v>3.2342824343018792</c:v>
                </c:pt>
                <c:pt idx="16">
                  <c:v>2.5563871881107234</c:v>
                </c:pt>
                <c:pt idx="17">
                  <c:v>4.3863399010135451</c:v>
                </c:pt>
                <c:pt idx="18">
                  <c:v>3.5438364711320265</c:v>
                </c:pt>
                <c:pt idx="19">
                  <c:v>3.087921267086315</c:v>
                </c:pt>
                <c:pt idx="20">
                  <c:v>5.1243953410731899</c:v>
                </c:pt>
                <c:pt idx="21">
                  <c:v>6.7228212787840249</c:v>
                </c:pt>
                <c:pt idx="22">
                  <c:v>3.6015765085506128</c:v>
                </c:pt>
                <c:pt idx="23">
                  <c:v>6.6935270773337354</c:v>
                </c:pt>
                <c:pt idx="24">
                  <c:v>4.1272162662181895</c:v>
                </c:pt>
                <c:pt idx="25">
                  <c:v>2.6258939547627116</c:v>
                </c:pt>
                <c:pt idx="26">
                  <c:v>5.5770453063600955</c:v>
                </c:pt>
                <c:pt idx="27">
                  <c:v>6.5369999940842618</c:v>
                </c:pt>
                <c:pt idx="28">
                  <c:v>2.3185871388352957</c:v>
                </c:pt>
                <c:pt idx="29">
                  <c:v>6.6022989159530878</c:v>
                </c:pt>
                <c:pt idx="30">
                  <c:v>5.5129772704985553</c:v>
                </c:pt>
                <c:pt idx="31">
                  <c:v>6.4468011913586878</c:v>
                </c:pt>
                <c:pt idx="32">
                  <c:v>4.8451021368738187</c:v>
                </c:pt>
                <c:pt idx="33">
                  <c:v>6.2764883116061663</c:v>
                </c:pt>
                <c:pt idx="34">
                  <c:v>3.5328289623106133</c:v>
                </c:pt>
                <c:pt idx="35">
                  <c:v>6.0449482227064886</c:v>
                </c:pt>
                <c:pt idx="36">
                  <c:v>5.2037142590303436</c:v>
                </c:pt>
                <c:pt idx="37">
                  <c:v>3.495175470616489</c:v>
                </c:pt>
                <c:pt idx="38">
                  <c:v>5.1077733459031949</c:v>
                </c:pt>
                <c:pt idx="39">
                  <c:v>4.8636150239268687</c:v>
                </c:pt>
                <c:pt idx="40">
                  <c:v>3.8511921541070677</c:v>
                </c:pt>
                <c:pt idx="41">
                  <c:v>4.1807864474236247</c:v>
                </c:pt>
                <c:pt idx="42">
                  <c:v>4.1014705425161972</c:v>
                </c:pt>
                <c:pt idx="43">
                  <c:v>5.951459796898777</c:v>
                </c:pt>
                <c:pt idx="44">
                  <c:v>4.1882521851797216</c:v>
                </c:pt>
                <c:pt idx="45">
                  <c:v>6.5757655583843624</c:v>
                </c:pt>
                <c:pt idx="46">
                  <c:v>2.6179623876183893</c:v>
                </c:pt>
                <c:pt idx="47">
                  <c:v>5.4887006887555856</c:v>
                </c:pt>
                <c:pt idx="48">
                  <c:v>4.4778143795524494</c:v>
                </c:pt>
                <c:pt idx="49">
                  <c:v>2.5545567953170853</c:v>
                </c:pt>
                <c:pt idx="50">
                  <c:v>4.1592119308491471</c:v>
                </c:pt>
                <c:pt idx="51">
                  <c:v>3.6064310007464768</c:v>
                </c:pt>
                <c:pt idx="52">
                  <c:v>4.8427606780042849</c:v>
                </c:pt>
                <c:pt idx="53">
                  <c:v>4.5789150941580052</c:v>
                </c:pt>
                <c:pt idx="54">
                  <c:v>4.7173674533162604</c:v>
                </c:pt>
                <c:pt idx="55">
                  <c:v>3.8986359163553166</c:v>
                </c:pt>
                <c:pt idx="56">
                  <c:v>6.0131397641697175</c:v>
                </c:pt>
                <c:pt idx="57">
                  <c:v>6.4528209101430587</c:v>
                </c:pt>
                <c:pt idx="58">
                  <c:v>3.1298128796159062</c:v>
                </c:pt>
                <c:pt idx="59">
                  <c:v>5.2506938832594843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3A-4C67-8A14-5DD7660B3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210848"/>
        <c:axId val="662201832"/>
      </c:scatterChart>
      <c:valAx>
        <c:axId val="66221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area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01832"/>
        <c:crosses val="autoZero"/>
        <c:crossBetween val="midCat"/>
      </c:valAx>
      <c:valAx>
        <c:axId val="6622018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consumo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10848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PT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rendimento Desenho de linha ajustada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consumo</c:v>
          </c:tx>
          <c:spPr>
            <a:ln w="28575">
              <a:noFill/>
            </a:ln>
          </c:spPr>
          <c:xVal>
            <c:numRef>
              <c:f>Eletricidade!$D$2:$D$61</c:f>
              <c:numCache>
                <c:formatCode>General</c:formatCode>
                <c:ptCount val="60"/>
                <c:pt idx="0">
                  <c:v>34.99</c:v>
                </c:pt>
                <c:pt idx="1">
                  <c:v>21.446000000000002</c:v>
                </c:pt>
                <c:pt idx="2">
                  <c:v>28.731000000000002</c:v>
                </c:pt>
                <c:pt idx="3">
                  <c:v>25.058</c:v>
                </c:pt>
                <c:pt idx="4">
                  <c:v>30.358000000000001</c:v>
                </c:pt>
                <c:pt idx="5">
                  <c:v>15.464</c:v>
                </c:pt>
                <c:pt idx="6">
                  <c:v>37.267000000000003</c:v>
                </c:pt>
                <c:pt idx="7">
                  <c:v>25.939</c:v>
                </c:pt>
                <c:pt idx="8">
                  <c:v>32.362000000000002</c:v>
                </c:pt>
                <c:pt idx="9">
                  <c:v>22.395</c:v>
                </c:pt>
                <c:pt idx="10">
                  <c:v>12.531000000000001</c:v>
                </c:pt>
                <c:pt idx="11">
                  <c:v>25.783999999999999</c:v>
                </c:pt>
                <c:pt idx="12">
                  <c:v>25.152000000000001</c:v>
                </c:pt>
                <c:pt idx="13">
                  <c:v>19.106000000000002</c:v>
                </c:pt>
                <c:pt idx="14">
                  <c:v>20.677</c:v>
                </c:pt>
                <c:pt idx="15">
                  <c:v>20.036999999999999</c:v>
                </c:pt>
                <c:pt idx="16">
                  <c:v>18.154</c:v>
                </c:pt>
                <c:pt idx="17">
                  <c:v>23.951000000000001</c:v>
                </c:pt>
                <c:pt idx="18">
                  <c:v>22.068999999999999</c:v>
                </c:pt>
                <c:pt idx="19">
                  <c:v>18.324000000000002</c:v>
                </c:pt>
                <c:pt idx="20">
                  <c:v>25.942</c:v>
                </c:pt>
                <c:pt idx="21">
                  <c:v>32.235999999999997</c:v>
                </c:pt>
                <c:pt idx="22">
                  <c:v>22.123000000000001</c:v>
                </c:pt>
                <c:pt idx="23">
                  <c:v>32.161000000000001</c:v>
                </c:pt>
                <c:pt idx="24">
                  <c:v>21.07</c:v>
                </c:pt>
                <c:pt idx="25">
                  <c:v>15.957000000000001</c:v>
                </c:pt>
                <c:pt idx="26">
                  <c:v>27.687000000000001</c:v>
                </c:pt>
                <c:pt idx="27">
                  <c:v>31.145</c:v>
                </c:pt>
                <c:pt idx="28">
                  <c:v>14.16</c:v>
                </c:pt>
                <c:pt idx="29">
                  <c:v>31.812000000000001</c:v>
                </c:pt>
                <c:pt idx="30">
                  <c:v>24.788</c:v>
                </c:pt>
                <c:pt idx="31">
                  <c:v>26.661000000000001</c:v>
                </c:pt>
                <c:pt idx="32">
                  <c:v>27.202999999999999</c:v>
                </c:pt>
                <c:pt idx="33">
                  <c:v>29.524000000000001</c:v>
                </c:pt>
                <c:pt idx="34">
                  <c:v>23.423999999999999</c:v>
                </c:pt>
                <c:pt idx="35">
                  <c:v>29.096</c:v>
                </c:pt>
                <c:pt idx="36">
                  <c:v>27.076000000000001</c:v>
                </c:pt>
                <c:pt idx="37">
                  <c:v>19.177</c:v>
                </c:pt>
                <c:pt idx="38">
                  <c:v>24.535</c:v>
                </c:pt>
                <c:pt idx="39">
                  <c:v>25.949000000000002</c:v>
                </c:pt>
                <c:pt idx="40">
                  <c:v>17.603999999999999</c:v>
                </c:pt>
                <c:pt idx="41">
                  <c:v>20.614000000000001</c:v>
                </c:pt>
                <c:pt idx="42">
                  <c:v>22.277000000000001</c:v>
                </c:pt>
                <c:pt idx="43">
                  <c:v>27.923999999999999</c:v>
                </c:pt>
                <c:pt idx="44">
                  <c:v>24.587</c:v>
                </c:pt>
                <c:pt idx="45">
                  <c:v>30.015999999999998</c:v>
                </c:pt>
                <c:pt idx="46">
                  <c:v>18.484999999999999</c:v>
                </c:pt>
                <c:pt idx="47">
                  <c:v>26.341000000000001</c:v>
                </c:pt>
                <c:pt idx="48">
                  <c:v>25.327000000000002</c:v>
                </c:pt>
                <c:pt idx="49">
                  <c:v>17.350999999999999</c:v>
                </c:pt>
                <c:pt idx="50">
                  <c:v>24.611999999999998</c:v>
                </c:pt>
                <c:pt idx="51">
                  <c:v>19.754000000000001</c:v>
                </c:pt>
                <c:pt idx="52">
                  <c:v>25.72</c:v>
                </c:pt>
                <c:pt idx="53">
                  <c:v>25.443999999999999</c:v>
                </c:pt>
                <c:pt idx="54">
                  <c:v>25.439</c:v>
                </c:pt>
                <c:pt idx="55">
                  <c:v>22.15</c:v>
                </c:pt>
                <c:pt idx="56">
                  <c:v>27.855</c:v>
                </c:pt>
                <c:pt idx="57">
                  <c:v>31.998000000000001</c:v>
                </c:pt>
                <c:pt idx="58">
                  <c:v>21.215</c:v>
                </c:pt>
                <c:pt idx="59">
                  <c:v>22.962</c:v>
                </c:pt>
              </c:numCache>
            </c:numRef>
          </c:xVal>
          <c:yVal>
            <c:numRef>
              <c:f>Eletricidade!$B$2:$B$61</c:f>
              <c:numCache>
                <c:formatCode>General</c:formatCode>
                <c:ptCount val="60"/>
                <c:pt idx="0">
                  <c:v>7.5179999999999998</c:v>
                </c:pt>
                <c:pt idx="1">
                  <c:v>3.5790000000000002</c:v>
                </c:pt>
                <c:pt idx="2">
                  <c:v>5.91</c:v>
                </c:pt>
                <c:pt idx="3">
                  <c:v>4.79</c:v>
                </c:pt>
                <c:pt idx="4">
                  <c:v>4.9969999999999999</c:v>
                </c:pt>
                <c:pt idx="5">
                  <c:v>2.242</c:v>
                </c:pt>
                <c:pt idx="6">
                  <c:v>7.4269999999999996</c:v>
                </c:pt>
                <c:pt idx="7">
                  <c:v>4.5330000000000004</c:v>
                </c:pt>
                <c:pt idx="8">
                  <c:v>5.99</c:v>
                </c:pt>
                <c:pt idx="9">
                  <c:v>4.101</c:v>
                </c:pt>
                <c:pt idx="10">
                  <c:v>1.6850000000000001</c:v>
                </c:pt>
                <c:pt idx="11">
                  <c:v>4.5599999999999996</c:v>
                </c:pt>
                <c:pt idx="12">
                  <c:v>4.657</c:v>
                </c:pt>
                <c:pt idx="13">
                  <c:v>3.1509999999999998</c:v>
                </c:pt>
                <c:pt idx="14">
                  <c:v>2.976</c:v>
                </c:pt>
                <c:pt idx="15">
                  <c:v>2.867</c:v>
                </c:pt>
                <c:pt idx="16">
                  <c:v>2.6619999999999999</c:v>
                </c:pt>
                <c:pt idx="17">
                  <c:v>4.3630000000000004</c:v>
                </c:pt>
                <c:pt idx="18">
                  <c:v>2.9910000000000001</c:v>
                </c:pt>
                <c:pt idx="19">
                  <c:v>2.766</c:v>
                </c:pt>
                <c:pt idx="20">
                  <c:v>5.3230000000000004</c:v>
                </c:pt>
                <c:pt idx="21">
                  <c:v>6.5529999999999999</c:v>
                </c:pt>
                <c:pt idx="22">
                  <c:v>3.7360000000000002</c:v>
                </c:pt>
                <c:pt idx="23">
                  <c:v>6.7960000000000003</c:v>
                </c:pt>
                <c:pt idx="24">
                  <c:v>4.4960000000000004</c:v>
                </c:pt>
                <c:pt idx="25">
                  <c:v>2.831</c:v>
                </c:pt>
                <c:pt idx="26">
                  <c:v>5.4950000000000001</c:v>
                </c:pt>
                <c:pt idx="27">
                  <c:v>6.6559999999999997</c:v>
                </c:pt>
                <c:pt idx="28">
                  <c:v>2.3490000000000002</c:v>
                </c:pt>
                <c:pt idx="29">
                  <c:v>6.8239999999999998</c:v>
                </c:pt>
                <c:pt idx="30">
                  <c:v>5.3540000000000001</c:v>
                </c:pt>
                <c:pt idx="31">
                  <c:v>5.8019999999999996</c:v>
                </c:pt>
                <c:pt idx="32">
                  <c:v>4.79</c:v>
                </c:pt>
                <c:pt idx="33">
                  <c:v>6.2830000000000004</c:v>
                </c:pt>
                <c:pt idx="34">
                  <c:v>3.4</c:v>
                </c:pt>
                <c:pt idx="35">
                  <c:v>6.0830000000000002</c:v>
                </c:pt>
                <c:pt idx="36">
                  <c:v>5.74</c:v>
                </c:pt>
                <c:pt idx="37">
                  <c:v>3.5990000000000002</c:v>
                </c:pt>
                <c:pt idx="38">
                  <c:v>5.01</c:v>
                </c:pt>
                <c:pt idx="39">
                  <c:v>4.625</c:v>
                </c:pt>
                <c:pt idx="40">
                  <c:v>4.3849999999999998</c:v>
                </c:pt>
                <c:pt idx="41">
                  <c:v>4.5049999999999999</c:v>
                </c:pt>
                <c:pt idx="42">
                  <c:v>3.9580000000000002</c:v>
                </c:pt>
                <c:pt idx="43">
                  <c:v>6.0709999999999997</c:v>
                </c:pt>
                <c:pt idx="44">
                  <c:v>4.5709999999999997</c:v>
                </c:pt>
                <c:pt idx="45">
                  <c:v>6.8490000000000002</c:v>
                </c:pt>
                <c:pt idx="46">
                  <c:v>2.61</c:v>
                </c:pt>
                <c:pt idx="47">
                  <c:v>5.8289999999999997</c:v>
                </c:pt>
                <c:pt idx="48">
                  <c:v>4.7549999999999999</c:v>
                </c:pt>
                <c:pt idx="49">
                  <c:v>2.6459999999999999</c:v>
                </c:pt>
                <c:pt idx="50">
                  <c:v>4.2789999999999999</c:v>
                </c:pt>
                <c:pt idx="51">
                  <c:v>3.7010000000000001</c:v>
                </c:pt>
                <c:pt idx="52">
                  <c:v>4.5609999999999999</c:v>
                </c:pt>
                <c:pt idx="53">
                  <c:v>4.7069999999999999</c:v>
                </c:pt>
                <c:pt idx="54">
                  <c:v>4.5410000000000004</c:v>
                </c:pt>
                <c:pt idx="55">
                  <c:v>3.891</c:v>
                </c:pt>
                <c:pt idx="56">
                  <c:v>6.3940000000000001</c:v>
                </c:pt>
                <c:pt idx="57">
                  <c:v>6.5279999999999996</c:v>
                </c:pt>
                <c:pt idx="58">
                  <c:v>2.9249999999999998</c:v>
                </c:pt>
                <c:pt idx="59">
                  <c:v>5.0590000000000002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75-495F-9572-A791E926FCEC}"/>
            </c:ext>
          </c:extLst>
        </c:ser>
        <c:ser>
          <c:idx val="1"/>
          <c:order val="1"/>
          <c:tx>
            <c:v>Previsto consumo</c:v>
          </c:tx>
          <c:spPr>
            <a:ln w="28575">
              <a:noFill/>
            </a:ln>
          </c:spPr>
          <c:xVal>
            <c:numRef>
              <c:f>Eletricidade!$D$2:$D$61</c:f>
              <c:numCache>
                <c:formatCode>General</c:formatCode>
                <c:ptCount val="60"/>
                <c:pt idx="0">
                  <c:v>34.99</c:v>
                </c:pt>
                <c:pt idx="1">
                  <c:v>21.446000000000002</c:v>
                </c:pt>
                <c:pt idx="2">
                  <c:v>28.731000000000002</c:v>
                </c:pt>
                <c:pt idx="3">
                  <c:v>25.058</c:v>
                </c:pt>
                <c:pt idx="4">
                  <c:v>30.358000000000001</c:v>
                </c:pt>
                <c:pt idx="5">
                  <c:v>15.464</c:v>
                </c:pt>
                <c:pt idx="6">
                  <c:v>37.267000000000003</c:v>
                </c:pt>
                <c:pt idx="7">
                  <c:v>25.939</c:v>
                </c:pt>
                <c:pt idx="8">
                  <c:v>32.362000000000002</c:v>
                </c:pt>
                <c:pt idx="9">
                  <c:v>22.395</c:v>
                </c:pt>
                <c:pt idx="10">
                  <c:v>12.531000000000001</c:v>
                </c:pt>
                <c:pt idx="11">
                  <c:v>25.783999999999999</c:v>
                </c:pt>
                <c:pt idx="12">
                  <c:v>25.152000000000001</c:v>
                </c:pt>
                <c:pt idx="13">
                  <c:v>19.106000000000002</c:v>
                </c:pt>
                <c:pt idx="14">
                  <c:v>20.677</c:v>
                </c:pt>
                <c:pt idx="15">
                  <c:v>20.036999999999999</c:v>
                </c:pt>
                <c:pt idx="16">
                  <c:v>18.154</c:v>
                </c:pt>
                <c:pt idx="17">
                  <c:v>23.951000000000001</c:v>
                </c:pt>
                <c:pt idx="18">
                  <c:v>22.068999999999999</c:v>
                </c:pt>
                <c:pt idx="19">
                  <c:v>18.324000000000002</c:v>
                </c:pt>
                <c:pt idx="20">
                  <c:v>25.942</c:v>
                </c:pt>
                <c:pt idx="21">
                  <c:v>32.235999999999997</c:v>
                </c:pt>
                <c:pt idx="22">
                  <c:v>22.123000000000001</c:v>
                </c:pt>
                <c:pt idx="23">
                  <c:v>32.161000000000001</c:v>
                </c:pt>
                <c:pt idx="24">
                  <c:v>21.07</c:v>
                </c:pt>
                <c:pt idx="25">
                  <c:v>15.957000000000001</c:v>
                </c:pt>
                <c:pt idx="26">
                  <c:v>27.687000000000001</c:v>
                </c:pt>
                <c:pt idx="27">
                  <c:v>31.145</c:v>
                </c:pt>
                <c:pt idx="28">
                  <c:v>14.16</c:v>
                </c:pt>
                <c:pt idx="29">
                  <c:v>31.812000000000001</c:v>
                </c:pt>
                <c:pt idx="30">
                  <c:v>24.788</c:v>
                </c:pt>
                <c:pt idx="31">
                  <c:v>26.661000000000001</c:v>
                </c:pt>
                <c:pt idx="32">
                  <c:v>27.202999999999999</c:v>
                </c:pt>
                <c:pt idx="33">
                  <c:v>29.524000000000001</c:v>
                </c:pt>
                <c:pt idx="34">
                  <c:v>23.423999999999999</c:v>
                </c:pt>
                <c:pt idx="35">
                  <c:v>29.096</c:v>
                </c:pt>
                <c:pt idx="36">
                  <c:v>27.076000000000001</c:v>
                </c:pt>
                <c:pt idx="37">
                  <c:v>19.177</c:v>
                </c:pt>
                <c:pt idx="38">
                  <c:v>24.535</c:v>
                </c:pt>
                <c:pt idx="39">
                  <c:v>25.949000000000002</c:v>
                </c:pt>
                <c:pt idx="40">
                  <c:v>17.603999999999999</c:v>
                </c:pt>
                <c:pt idx="41">
                  <c:v>20.614000000000001</c:v>
                </c:pt>
                <c:pt idx="42">
                  <c:v>22.277000000000001</c:v>
                </c:pt>
                <c:pt idx="43">
                  <c:v>27.923999999999999</c:v>
                </c:pt>
                <c:pt idx="44">
                  <c:v>24.587</c:v>
                </c:pt>
                <c:pt idx="45">
                  <c:v>30.015999999999998</c:v>
                </c:pt>
                <c:pt idx="46">
                  <c:v>18.484999999999999</c:v>
                </c:pt>
                <c:pt idx="47">
                  <c:v>26.341000000000001</c:v>
                </c:pt>
                <c:pt idx="48">
                  <c:v>25.327000000000002</c:v>
                </c:pt>
                <c:pt idx="49">
                  <c:v>17.350999999999999</c:v>
                </c:pt>
                <c:pt idx="50">
                  <c:v>24.611999999999998</c:v>
                </c:pt>
                <c:pt idx="51">
                  <c:v>19.754000000000001</c:v>
                </c:pt>
                <c:pt idx="52">
                  <c:v>25.72</c:v>
                </c:pt>
                <c:pt idx="53">
                  <c:v>25.443999999999999</c:v>
                </c:pt>
                <c:pt idx="54">
                  <c:v>25.439</c:v>
                </c:pt>
                <c:pt idx="55">
                  <c:v>22.15</c:v>
                </c:pt>
                <c:pt idx="56">
                  <c:v>27.855</c:v>
                </c:pt>
                <c:pt idx="57">
                  <c:v>31.998000000000001</c:v>
                </c:pt>
                <c:pt idx="58">
                  <c:v>21.215</c:v>
                </c:pt>
                <c:pt idx="59">
                  <c:v>22.962</c:v>
                </c:pt>
              </c:numCache>
            </c:numRef>
          </c:xVal>
          <c:yVal>
            <c:numRef>
              <c:f>Eletricidade!$AB$29:$AB$88</c:f>
              <c:numCache>
                <c:formatCode>General</c:formatCode>
                <c:ptCount val="60"/>
                <c:pt idx="0">
                  <c:v>7.5357917206232319</c:v>
                </c:pt>
                <c:pt idx="1">
                  <c:v>3.670962127030835</c:v>
                </c:pt>
                <c:pt idx="2">
                  <c:v>6.4767387880140612</c:v>
                </c:pt>
                <c:pt idx="3">
                  <c:v>5.0799762217146656</c:v>
                </c:pt>
                <c:pt idx="4">
                  <c:v>5.317358486199713</c:v>
                </c:pt>
                <c:pt idx="5">
                  <c:v>2.4563097030213412</c:v>
                </c:pt>
                <c:pt idx="6">
                  <c:v>7.2289425869760118</c:v>
                </c:pt>
                <c:pt idx="7">
                  <c:v>4.7271519913638143</c:v>
                </c:pt>
                <c:pt idx="8">
                  <c:v>5.8912617085654277</c:v>
                </c:pt>
                <c:pt idx="9">
                  <c:v>3.9921618025511179</c:v>
                </c:pt>
                <c:pt idx="10">
                  <c:v>1.4952114288984029</c:v>
                </c:pt>
                <c:pt idx="11">
                  <c:v>4.9289675888708517</c:v>
                </c:pt>
                <c:pt idx="12">
                  <c:v>4.4726963522540375</c:v>
                </c:pt>
                <c:pt idx="13">
                  <c:v>3.2769694758781513</c:v>
                </c:pt>
                <c:pt idx="14">
                  <c:v>3.0181963332365274</c:v>
                </c:pt>
                <c:pt idx="15">
                  <c:v>3.2342824343018792</c:v>
                </c:pt>
                <c:pt idx="16">
                  <c:v>2.5563871881107234</c:v>
                </c:pt>
                <c:pt idx="17">
                  <c:v>4.3863399010135451</c:v>
                </c:pt>
                <c:pt idx="18">
                  <c:v>3.5438364711320265</c:v>
                </c:pt>
                <c:pt idx="19">
                  <c:v>3.087921267086315</c:v>
                </c:pt>
                <c:pt idx="20">
                  <c:v>5.1243953410731899</c:v>
                </c:pt>
                <c:pt idx="21">
                  <c:v>6.7228212787840249</c:v>
                </c:pt>
                <c:pt idx="22">
                  <c:v>3.6015765085506128</c:v>
                </c:pt>
                <c:pt idx="23">
                  <c:v>6.6935270773337354</c:v>
                </c:pt>
                <c:pt idx="24">
                  <c:v>4.1272162662181895</c:v>
                </c:pt>
                <c:pt idx="25">
                  <c:v>2.6258939547627116</c:v>
                </c:pt>
                <c:pt idx="26">
                  <c:v>5.5770453063600955</c:v>
                </c:pt>
                <c:pt idx="27">
                  <c:v>6.5369999940842618</c:v>
                </c:pt>
                <c:pt idx="28">
                  <c:v>2.3185871388352957</c:v>
                </c:pt>
                <c:pt idx="29">
                  <c:v>6.6022989159530878</c:v>
                </c:pt>
                <c:pt idx="30">
                  <c:v>5.5129772704985553</c:v>
                </c:pt>
                <c:pt idx="31">
                  <c:v>6.4468011913586878</c:v>
                </c:pt>
                <c:pt idx="32">
                  <c:v>4.8451021368738187</c:v>
                </c:pt>
                <c:pt idx="33">
                  <c:v>6.2764883116061663</c:v>
                </c:pt>
                <c:pt idx="34">
                  <c:v>3.5328289623106133</c:v>
                </c:pt>
                <c:pt idx="35">
                  <c:v>6.0449482227064886</c:v>
                </c:pt>
                <c:pt idx="36">
                  <c:v>5.2037142590303436</c:v>
                </c:pt>
                <c:pt idx="37">
                  <c:v>3.495175470616489</c:v>
                </c:pt>
                <c:pt idx="38">
                  <c:v>5.1077733459031949</c:v>
                </c:pt>
                <c:pt idx="39">
                  <c:v>4.8636150239268687</c:v>
                </c:pt>
                <c:pt idx="40">
                  <c:v>3.8511921541070677</c:v>
                </c:pt>
                <c:pt idx="41">
                  <c:v>4.1807864474236247</c:v>
                </c:pt>
                <c:pt idx="42">
                  <c:v>4.1014705425161972</c:v>
                </c:pt>
                <c:pt idx="43">
                  <c:v>5.951459796898777</c:v>
                </c:pt>
                <c:pt idx="44">
                  <c:v>4.1882521851797216</c:v>
                </c:pt>
                <c:pt idx="45">
                  <c:v>6.5757655583843624</c:v>
                </c:pt>
                <c:pt idx="46">
                  <c:v>2.6179623876183893</c:v>
                </c:pt>
                <c:pt idx="47">
                  <c:v>5.4887006887555856</c:v>
                </c:pt>
                <c:pt idx="48">
                  <c:v>4.4778143795524494</c:v>
                </c:pt>
                <c:pt idx="49">
                  <c:v>2.5545567953170853</c:v>
                </c:pt>
                <c:pt idx="50">
                  <c:v>4.1592119308491471</c:v>
                </c:pt>
                <c:pt idx="51">
                  <c:v>3.6064310007464768</c:v>
                </c:pt>
                <c:pt idx="52">
                  <c:v>4.8427606780042849</c:v>
                </c:pt>
                <c:pt idx="53">
                  <c:v>4.5789150941580052</c:v>
                </c:pt>
                <c:pt idx="54">
                  <c:v>4.7173674533162604</c:v>
                </c:pt>
                <c:pt idx="55">
                  <c:v>3.8986359163553166</c:v>
                </c:pt>
                <c:pt idx="56">
                  <c:v>6.0131397641697175</c:v>
                </c:pt>
                <c:pt idx="57">
                  <c:v>6.4528209101430587</c:v>
                </c:pt>
                <c:pt idx="58">
                  <c:v>3.1298128796159062</c:v>
                </c:pt>
                <c:pt idx="59">
                  <c:v>5.2506938832594843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75-495F-9572-A791E926F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204576"/>
        <c:axId val="662209280"/>
      </c:scatterChart>
      <c:valAx>
        <c:axId val="66220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rendimento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09280"/>
        <c:crosses val="autoZero"/>
        <c:crossBetween val="midCat"/>
      </c:valAx>
      <c:valAx>
        <c:axId val="6622092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consumo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04576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PT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arcond Desenho de linha ajustada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consumo</c:v>
          </c:tx>
          <c:spPr>
            <a:ln w="28575">
              <a:noFill/>
            </a:ln>
          </c:spPr>
          <c:xVal>
            <c:numRef>
              <c:f>Eletricidade!$E$2:$E$61</c:f>
              <c:numCache>
                <c:formatCode>General</c:formatCode>
                <c:ptCount val="60"/>
                <c:pt idx="0">
                  <c:v>7</c:v>
                </c:pt>
                <c:pt idx="1">
                  <c:v>1.5</c:v>
                </c:pt>
                <c:pt idx="2">
                  <c:v>6.5</c:v>
                </c:pt>
                <c:pt idx="3">
                  <c:v>4</c:v>
                </c:pt>
                <c:pt idx="4">
                  <c:v>4</c:v>
                </c:pt>
                <c:pt idx="5">
                  <c:v>1</c:v>
                </c:pt>
                <c:pt idx="6">
                  <c:v>5</c:v>
                </c:pt>
                <c:pt idx="7">
                  <c:v>3</c:v>
                </c:pt>
                <c:pt idx="8">
                  <c:v>3.5</c:v>
                </c:pt>
                <c:pt idx="9">
                  <c:v>2.5</c:v>
                </c:pt>
                <c:pt idx="10">
                  <c:v>0</c:v>
                </c:pt>
                <c:pt idx="11">
                  <c:v>4</c:v>
                </c:pt>
                <c:pt idx="12">
                  <c:v>2.5</c:v>
                </c:pt>
                <c:pt idx="13">
                  <c:v>1</c:v>
                </c:pt>
                <c:pt idx="14">
                  <c:v>1</c:v>
                </c:pt>
                <c:pt idx="15">
                  <c:v>1.5</c:v>
                </c:pt>
                <c:pt idx="16">
                  <c:v>0.5</c:v>
                </c:pt>
                <c:pt idx="17">
                  <c:v>2.5</c:v>
                </c:pt>
                <c:pt idx="18">
                  <c:v>1.5</c:v>
                </c:pt>
                <c:pt idx="19">
                  <c:v>1.5</c:v>
                </c:pt>
                <c:pt idx="20">
                  <c:v>5</c:v>
                </c:pt>
                <c:pt idx="21">
                  <c:v>5.5</c:v>
                </c:pt>
                <c:pt idx="22">
                  <c:v>2</c:v>
                </c:pt>
                <c:pt idx="23">
                  <c:v>6</c:v>
                </c:pt>
                <c:pt idx="24">
                  <c:v>3</c:v>
                </c:pt>
                <c:pt idx="25">
                  <c:v>1.5</c:v>
                </c:pt>
                <c:pt idx="26">
                  <c:v>4.5</c:v>
                </c:pt>
                <c:pt idx="27">
                  <c:v>5.5</c:v>
                </c:pt>
                <c:pt idx="28">
                  <c:v>0.5</c:v>
                </c:pt>
                <c:pt idx="29">
                  <c:v>6</c:v>
                </c:pt>
                <c:pt idx="30">
                  <c:v>5</c:v>
                </c:pt>
                <c:pt idx="31">
                  <c:v>6</c:v>
                </c:pt>
                <c:pt idx="32">
                  <c:v>3</c:v>
                </c:pt>
                <c:pt idx="33">
                  <c:v>5.5</c:v>
                </c:pt>
                <c:pt idx="34">
                  <c:v>1</c:v>
                </c:pt>
                <c:pt idx="35">
                  <c:v>5</c:v>
                </c:pt>
                <c:pt idx="36">
                  <c:v>3.5</c:v>
                </c:pt>
                <c:pt idx="37">
                  <c:v>2</c:v>
                </c:pt>
                <c:pt idx="38">
                  <c:v>5</c:v>
                </c:pt>
                <c:pt idx="39">
                  <c:v>2.5</c:v>
                </c:pt>
                <c:pt idx="40">
                  <c:v>3.5</c:v>
                </c:pt>
                <c:pt idx="41">
                  <c:v>3</c:v>
                </c:pt>
                <c:pt idx="42">
                  <c:v>2.5</c:v>
                </c:pt>
                <c:pt idx="43">
                  <c:v>5.5</c:v>
                </c:pt>
                <c:pt idx="44">
                  <c:v>2</c:v>
                </c:pt>
                <c:pt idx="45">
                  <c:v>6.5</c:v>
                </c:pt>
                <c:pt idx="46">
                  <c:v>1</c:v>
                </c:pt>
                <c:pt idx="47">
                  <c:v>3.5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2.5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2</c:v>
                </c:pt>
                <c:pt idx="56">
                  <c:v>4</c:v>
                </c:pt>
                <c:pt idx="57">
                  <c:v>5</c:v>
                </c:pt>
                <c:pt idx="58">
                  <c:v>1</c:v>
                </c:pt>
                <c:pt idx="59">
                  <c:v>3</c:v>
                </c:pt>
              </c:numCache>
            </c:numRef>
          </c:xVal>
          <c:yVal>
            <c:numRef>
              <c:f>Eletricidade!$B$2:$B$61</c:f>
              <c:numCache>
                <c:formatCode>General</c:formatCode>
                <c:ptCount val="60"/>
                <c:pt idx="0">
                  <c:v>7.5179999999999998</c:v>
                </c:pt>
                <c:pt idx="1">
                  <c:v>3.5790000000000002</c:v>
                </c:pt>
                <c:pt idx="2">
                  <c:v>5.91</c:v>
                </c:pt>
                <c:pt idx="3">
                  <c:v>4.79</c:v>
                </c:pt>
                <c:pt idx="4">
                  <c:v>4.9969999999999999</c:v>
                </c:pt>
                <c:pt idx="5">
                  <c:v>2.242</c:v>
                </c:pt>
                <c:pt idx="6">
                  <c:v>7.4269999999999996</c:v>
                </c:pt>
                <c:pt idx="7">
                  <c:v>4.5330000000000004</c:v>
                </c:pt>
                <c:pt idx="8">
                  <c:v>5.99</c:v>
                </c:pt>
                <c:pt idx="9">
                  <c:v>4.101</c:v>
                </c:pt>
                <c:pt idx="10">
                  <c:v>1.6850000000000001</c:v>
                </c:pt>
                <c:pt idx="11">
                  <c:v>4.5599999999999996</c:v>
                </c:pt>
                <c:pt idx="12">
                  <c:v>4.657</c:v>
                </c:pt>
                <c:pt idx="13">
                  <c:v>3.1509999999999998</c:v>
                </c:pt>
                <c:pt idx="14">
                  <c:v>2.976</c:v>
                </c:pt>
                <c:pt idx="15">
                  <c:v>2.867</c:v>
                </c:pt>
                <c:pt idx="16">
                  <c:v>2.6619999999999999</c:v>
                </c:pt>
                <c:pt idx="17">
                  <c:v>4.3630000000000004</c:v>
                </c:pt>
                <c:pt idx="18">
                  <c:v>2.9910000000000001</c:v>
                </c:pt>
                <c:pt idx="19">
                  <c:v>2.766</c:v>
                </c:pt>
                <c:pt idx="20">
                  <c:v>5.3230000000000004</c:v>
                </c:pt>
                <c:pt idx="21">
                  <c:v>6.5529999999999999</c:v>
                </c:pt>
                <c:pt idx="22">
                  <c:v>3.7360000000000002</c:v>
                </c:pt>
                <c:pt idx="23">
                  <c:v>6.7960000000000003</c:v>
                </c:pt>
                <c:pt idx="24">
                  <c:v>4.4960000000000004</c:v>
                </c:pt>
                <c:pt idx="25">
                  <c:v>2.831</c:v>
                </c:pt>
                <c:pt idx="26">
                  <c:v>5.4950000000000001</c:v>
                </c:pt>
                <c:pt idx="27">
                  <c:v>6.6559999999999997</c:v>
                </c:pt>
                <c:pt idx="28">
                  <c:v>2.3490000000000002</c:v>
                </c:pt>
                <c:pt idx="29">
                  <c:v>6.8239999999999998</c:v>
                </c:pt>
                <c:pt idx="30">
                  <c:v>5.3540000000000001</c:v>
                </c:pt>
                <c:pt idx="31">
                  <c:v>5.8019999999999996</c:v>
                </c:pt>
                <c:pt idx="32">
                  <c:v>4.79</c:v>
                </c:pt>
                <c:pt idx="33">
                  <c:v>6.2830000000000004</c:v>
                </c:pt>
                <c:pt idx="34">
                  <c:v>3.4</c:v>
                </c:pt>
                <c:pt idx="35">
                  <c:v>6.0830000000000002</c:v>
                </c:pt>
                <c:pt idx="36">
                  <c:v>5.74</c:v>
                </c:pt>
                <c:pt idx="37">
                  <c:v>3.5990000000000002</c:v>
                </c:pt>
                <c:pt idx="38">
                  <c:v>5.01</c:v>
                </c:pt>
                <c:pt idx="39">
                  <c:v>4.625</c:v>
                </c:pt>
                <c:pt idx="40">
                  <c:v>4.3849999999999998</c:v>
                </c:pt>
                <c:pt idx="41">
                  <c:v>4.5049999999999999</c:v>
                </c:pt>
                <c:pt idx="42">
                  <c:v>3.9580000000000002</c:v>
                </c:pt>
                <c:pt idx="43">
                  <c:v>6.0709999999999997</c:v>
                </c:pt>
                <c:pt idx="44">
                  <c:v>4.5709999999999997</c:v>
                </c:pt>
                <c:pt idx="45">
                  <c:v>6.8490000000000002</c:v>
                </c:pt>
                <c:pt idx="46">
                  <c:v>2.61</c:v>
                </c:pt>
                <c:pt idx="47">
                  <c:v>5.8289999999999997</c:v>
                </c:pt>
                <c:pt idx="48">
                  <c:v>4.7549999999999999</c:v>
                </c:pt>
                <c:pt idx="49">
                  <c:v>2.6459999999999999</c:v>
                </c:pt>
                <c:pt idx="50">
                  <c:v>4.2789999999999999</c:v>
                </c:pt>
                <c:pt idx="51">
                  <c:v>3.7010000000000001</c:v>
                </c:pt>
                <c:pt idx="52">
                  <c:v>4.5609999999999999</c:v>
                </c:pt>
                <c:pt idx="53">
                  <c:v>4.7069999999999999</c:v>
                </c:pt>
                <c:pt idx="54">
                  <c:v>4.5410000000000004</c:v>
                </c:pt>
                <c:pt idx="55">
                  <c:v>3.891</c:v>
                </c:pt>
                <c:pt idx="56">
                  <c:v>6.3940000000000001</c:v>
                </c:pt>
                <c:pt idx="57">
                  <c:v>6.5279999999999996</c:v>
                </c:pt>
                <c:pt idx="58">
                  <c:v>2.9249999999999998</c:v>
                </c:pt>
                <c:pt idx="59">
                  <c:v>5.0590000000000002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86-4797-97B7-065D56EEF93A}"/>
            </c:ext>
          </c:extLst>
        </c:ser>
        <c:ser>
          <c:idx val="1"/>
          <c:order val="1"/>
          <c:tx>
            <c:v>Previsto consumo</c:v>
          </c:tx>
          <c:spPr>
            <a:ln w="28575">
              <a:noFill/>
            </a:ln>
          </c:spPr>
          <c:xVal>
            <c:numRef>
              <c:f>Eletricidade!$E$2:$E$61</c:f>
              <c:numCache>
                <c:formatCode>General</c:formatCode>
                <c:ptCount val="60"/>
                <c:pt idx="0">
                  <c:v>7</c:v>
                </c:pt>
                <c:pt idx="1">
                  <c:v>1.5</c:v>
                </c:pt>
                <c:pt idx="2">
                  <c:v>6.5</c:v>
                </c:pt>
                <c:pt idx="3">
                  <c:v>4</c:v>
                </c:pt>
                <c:pt idx="4">
                  <c:v>4</c:v>
                </c:pt>
                <c:pt idx="5">
                  <c:v>1</c:v>
                </c:pt>
                <c:pt idx="6">
                  <c:v>5</c:v>
                </c:pt>
                <c:pt idx="7">
                  <c:v>3</c:v>
                </c:pt>
                <c:pt idx="8">
                  <c:v>3.5</c:v>
                </c:pt>
                <c:pt idx="9">
                  <c:v>2.5</c:v>
                </c:pt>
                <c:pt idx="10">
                  <c:v>0</c:v>
                </c:pt>
                <c:pt idx="11">
                  <c:v>4</c:v>
                </c:pt>
                <c:pt idx="12">
                  <c:v>2.5</c:v>
                </c:pt>
                <c:pt idx="13">
                  <c:v>1</c:v>
                </c:pt>
                <c:pt idx="14">
                  <c:v>1</c:v>
                </c:pt>
                <c:pt idx="15">
                  <c:v>1.5</c:v>
                </c:pt>
                <c:pt idx="16">
                  <c:v>0.5</c:v>
                </c:pt>
                <c:pt idx="17">
                  <c:v>2.5</c:v>
                </c:pt>
                <c:pt idx="18">
                  <c:v>1.5</c:v>
                </c:pt>
                <c:pt idx="19">
                  <c:v>1.5</c:v>
                </c:pt>
                <c:pt idx="20">
                  <c:v>5</c:v>
                </c:pt>
                <c:pt idx="21">
                  <c:v>5.5</c:v>
                </c:pt>
                <c:pt idx="22">
                  <c:v>2</c:v>
                </c:pt>
                <c:pt idx="23">
                  <c:v>6</c:v>
                </c:pt>
                <c:pt idx="24">
                  <c:v>3</c:v>
                </c:pt>
                <c:pt idx="25">
                  <c:v>1.5</c:v>
                </c:pt>
                <c:pt idx="26">
                  <c:v>4.5</c:v>
                </c:pt>
                <c:pt idx="27">
                  <c:v>5.5</c:v>
                </c:pt>
                <c:pt idx="28">
                  <c:v>0.5</c:v>
                </c:pt>
                <c:pt idx="29">
                  <c:v>6</c:v>
                </c:pt>
                <c:pt idx="30">
                  <c:v>5</c:v>
                </c:pt>
                <c:pt idx="31">
                  <c:v>6</c:v>
                </c:pt>
                <c:pt idx="32">
                  <c:v>3</c:v>
                </c:pt>
                <c:pt idx="33">
                  <c:v>5.5</c:v>
                </c:pt>
                <c:pt idx="34">
                  <c:v>1</c:v>
                </c:pt>
                <c:pt idx="35">
                  <c:v>5</c:v>
                </c:pt>
                <c:pt idx="36">
                  <c:v>3.5</c:v>
                </c:pt>
                <c:pt idx="37">
                  <c:v>2</c:v>
                </c:pt>
                <c:pt idx="38">
                  <c:v>5</c:v>
                </c:pt>
                <c:pt idx="39">
                  <c:v>2.5</c:v>
                </c:pt>
                <c:pt idx="40">
                  <c:v>3.5</c:v>
                </c:pt>
                <c:pt idx="41">
                  <c:v>3</c:v>
                </c:pt>
                <c:pt idx="42">
                  <c:v>2.5</c:v>
                </c:pt>
                <c:pt idx="43">
                  <c:v>5.5</c:v>
                </c:pt>
                <c:pt idx="44">
                  <c:v>2</c:v>
                </c:pt>
                <c:pt idx="45">
                  <c:v>6.5</c:v>
                </c:pt>
                <c:pt idx="46">
                  <c:v>1</c:v>
                </c:pt>
                <c:pt idx="47">
                  <c:v>3.5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2.5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2</c:v>
                </c:pt>
                <c:pt idx="56">
                  <c:v>4</c:v>
                </c:pt>
                <c:pt idx="57">
                  <c:v>5</c:v>
                </c:pt>
                <c:pt idx="58">
                  <c:v>1</c:v>
                </c:pt>
                <c:pt idx="59">
                  <c:v>3</c:v>
                </c:pt>
              </c:numCache>
            </c:numRef>
          </c:xVal>
          <c:yVal>
            <c:numRef>
              <c:f>Eletricidade!$AB$29:$AB$88</c:f>
              <c:numCache>
                <c:formatCode>General</c:formatCode>
                <c:ptCount val="60"/>
                <c:pt idx="0">
                  <c:v>7.5357917206232319</c:v>
                </c:pt>
                <c:pt idx="1">
                  <c:v>3.670962127030835</c:v>
                </c:pt>
                <c:pt idx="2">
                  <c:v>6.4767387880140612</c:v>
                </c:pt>
                <c:pt idx="3">
                  <c:v>5.0799762217146656</c:v>
                </c:pt>
                <c:pt idx="4">
                  <c:v>5.317358486199713</c:v>
                </c:pt>
                <c:pt idx="5">
                  <c:v>2.4563097030213412</c:v>
                </c:pt>
                <c:pt idx="6">
                  <c:v>7.2289425869760118</c:v>
                </c:pt>
                <c:pt idx="7">
                  <c:v>4.7271519913638143</c:v>
                </c:pt>
                <c:pt idx="8">
                  <c:v>5.8912617085654277</c:v>
                </c:pt>
                <c:pt idx="9">
                  <c:v>3.9921618025511179</c:v>
                </c:pt>
                <c:pt idx="10">
                  <c:v>1.4952114288984029</c:v>
                </c:pt>
                <c:pt idx="11">
                  <c:v>4.9289675888708517</c:v>
                </c:pt>
                <c:pt idx="12">
                  <c:v>4.4726963522540375</c:v>
                </c:pt>
                <c:pt idx="13">
                  <c:v>3.2769694758781513</c:v>
                </c:pt>
                <c:pt idx="14">
                  <c:v>3.0181963332365274</c:v>
                </c:pt>
                <c:pt idx="15">
                  <c:v>3.2342824343018792</c:v>
                </c:pt>
                <c:pt idx="16">
                  <c:v>2.5563871881107234</c:v>
                </c:pt>
                <c:pt idx="17">
                  <c:v>4.3863399010135451</c:v>
                </c:pt>
                <c:pt idx="18">
                  <c:v>3.5438364711320265</c:v>
                </c:pt>
                <c:pt idx="19">
                  <c:v>3.087921267086315</c:v>
                </c:pt>
                <c:pt idx="20">
                  <c:v>5.1243953410731899</c:v>
                </c:pt>
                <c:pt idx="21">
                  <c:v>6.7228212787840249</c:v>
                </c:pt>
                <c:pt idx="22">
                  <c:v>3.6015765085506128</c:v>
                </c:pt>
                <c:pt idx="23">
                  <c:v>6.6935270773337354</c:v>
                </c:pt>
                <c:pt idx="24">
                  <c:v>4.1272162662181895</c:v>
                </c:pt>
                <c:pt idx="25">
                  <c:v>2.6258939547627116</c:v>
                </c:pt>
                <c:pt idx="26">
                  <c:v>5.5770453063600955</c:v>
                </c:pt>
                <c:pt idx="27">
                  <c:v>6.5369999940842618</c:v>
                </c:pt>
                <c:pt idx="28">
                  <c:v>2.3185871388352957</c:v>
                </c:pt>
                <c:pt idx="29">
                  <c:v>6.6022989159530878</c:v>
                </c:pt>
                <c:pt idx="30">
                  <c:v>5.5129772704985553</c:v>
                </c:pt>
                <c:pt idx="31">
                  <c:v>6.4468011913586878</c:v>
                </c:pt>
                <c:pt idx="32">
                  <c:v>4.8451021368738187</c:v>
                </c:pt>
                <c:pt idx="33">
                  <c:v>6.2764883116061663</c:v>
                </c:pt>
                <c:pt idx="34">
                  <c:v>3.5328289623106133</c:v>
                </c:pt>
                <c:pt idx="35">
                  <c:v>6.0449482227064886</c:v>
                </c:pt>
                <c:pt idx="36">
                  <c:v>5.2037142590303436</c:v>
                </c:pt>
                <c:pt idx="37">
                  <c:v>3.495175470616489</c:v>
                </c:pt>
                <c:pt idx="38">
                  <c:v>5.1077733459031949</c:v>
                </c:pt>
                <c:pt idx="39">
                  <c:v>4.8636150239268687</c:v>
                </c:pt>
                <c:pt idx="40">
                  <c:v>3.8511921541070677</c:v>
                </c:pt>
                <c:pt idx="41">
                  <c:v>4.1807864474236247</c:v>
                </c:pt>
                <c:pt idx="42">
                  <c:v>4.1014705425161972</c:v>
                </c:pt>
                <c:pt idx="43">
                  <c:v>5.951459796898777</c:v>
                </c:pt>
                <c:pt idx="44">
                  <c:v>4.1882521851797216</c:v>
                </c:pt>
                <c:pt idx="45">
                  <c:v>6.5757655583843624</c:v>
                </c:pt>
                <c:pt idx="46">
                  <c:v>2.6179623876183893</c:v>
                </c:pt>
                <c:pt idx="47">
                  <c:v>5.4887006887555856</c:v>
                </c:pt>
                <c:pt idx="48">
                  <c:v>4.4778143795524494</c:v>
                </c:pt>
                <c:pt idx="49">
                  <c:v>2.5545567953170853</c:v>
                </c:pt>
                <c:pt idx="50">
                  <c:v>4.1592119308491471</c:v>
                </c:pt>
                <c:pt idx="51">
                  <c:v>3.6064310007464768</c:v>
                </c:pt>
                <c:pt idx="52">
                  <c:v>4.8427606780042849</c:v>
                </c:pt>
                <c:pt idx="53">
                  <c:v>4.5789150941580052</c:v>
                </c:pt>
                <c:pt idx="54">
                  <c:v>4.7173674533162604</c:v>
                </c:pt>
                <c:pt idx="55">
                  <c:v>3.8986359163553166</c:v>
                </c:pt>
                <c:pt idx="56">
                  <c:v>6.0131397641697175</c:v>
                </c:pt>
                <c:pt idx="57">
                  <c:v>6.4528209101430587</c:v>
                </c:pt>
                <c:pt idx="58">
                  <c:v>3.1298128796159062</c:v>
                </c:pt>
                <c:pt idx="59">
                  <c:v>5.2506938832594843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86-4797-97B7-065D56EEF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202224"/>
        <c:axId val="662199872"/>
      </c:scatterChart>
      <c:valAx>
        <c:axId val="66220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arcond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199872"/>
        <c:crosses val="autoZero"/>
        <c:crossBetween val="midCat"/>
      </c:valAx>
      <c:valAx>
        <c:axId val="662199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consumo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02224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PT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aparelhos Desenho de linha ajustada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consumo</c:v>
          </c:tx>
          <c:spPr>
            <a:ln w="28575">
              <a:noFill/>
            </a:ln>
          </c:spPr>
          <c:xVal>
            <c:numRef>
              <c:f>Eletricidade!$F$2:$F$61</c:f>
              <c:numCache>
                <c:formatCode>General</c:formatCode>
                <c:ptCount val="60"/>
                <c:pt idx="0">
                  <c:v>7.7889999999999997</c:v>
                </c:pt>
                <c:pt idx="1">
                  <c:v>5.2510000000000003</c:v>
                </c:pt>
                <c:pt idx="2">
                  <c:v>6.3250000000000002</c:v>
                </c:pt>
                <c:pt idx="3">
                  <c:v>5.7329999999999997</c:v>
                </c:pt>
                <c:pt idx="4">
                  <c:v>6.2160000000000002</c:v>
                </c:pt>
                <c:pt idx="5">
                  <c:v>3.113</c:v>
                </c:pt>
                <c:pt idx="6">
                  <c:v>9.4149999999999991</c:v>
                </c:pt>
                <c:pt idx="7">
                  <c:v>6.1420000000000003</c:v>
                </c:pt>
                <c:pt idx="8">
                  <c:v>7.7</c:v>
                </c:pt>
                <c:pt idx="9">
                  <c:v>5.2220000000000004</c:v>
                </c:pt>
                <c:pt idx="10">
                  <c:v>2.5750000000000002</c:v>
                </c:pt>
                <c:pt idx="11">
                  <c:v>5.5359999999999996</c:v>
                </c:pt>
                <c:pt idx="12">
                  <c:v>6.2080000000000002</c:v>
                </c:pt>
                <c:pt idx="13">
                  <c:v>5.2130000000000001</c:v>
                </c:pt>
                <c:pt idx="14">
                  <c:v>4.6589999999999998</c:v>
                </c:pt>
                <c:pt idx="15">
                  <c:v>4.4530000000000003</c:v>
                </c:pt>
                <c:pt idx="16">
                  <c:v>3.9780000000000002</c:v>
                </c:pt>
                <c:pt idx="17">
                  <c:v>6.2359999999999998</c:v>
                </c:pt>
                <c:pt idx="18">
                  <c:v>4.8920000000000003</c:v>
                </c:pt>
                <c:pt idx="19">
                  <c:v>3.96</c:v>
                </c:pt>
                <c:pt idx="20">
                  <c:v>5.0380000000000003</c:v>
                </c:pt>
                <c:pt idx="21">
                  <c:v>7.8150000000000004</c:v>
                </c:pt>
                <c:pt idx="22">
                  <c:v>4.4320000000000004</c:v>
                </c:pt>
                <c:pt idx="23">
                  <c:v>7.0389999999999997</c:v>
                </c:pt>
                <c:pt idx="24">
                  <c:v>5.2539999999999996</c:v>
                </c:pt>
                <c:pt idx="25">
                  <c:v>2.9670000000000001</c:v>
                </c:pt>
                <c:pt idx="26">
                  <c:v>6.4809999999999999</c:v>
                </c:pt>
                <c:pt idx="27">
                  <c:v>7.2839999999999998</c:v>
                </c:pt>
                <c:pt idx="28">
                  <c:v>3.6520000000000001</c:v>
                </c:pt>
                <c:pt idx="29">
                  <c:v>7.1859999999999999</c:v>
                </c:pt>
                <c:pt idx="30">
                  <c:v>5.9649999999999999</c:v>
                </c:pt>
                <c:pt idx="31">
                  <c:v>6.8620000000000001</c:v>
                </c:pt>
                <c:pt idx="32">
                  <c:v>6.0069999999999997</c:v>
                </c:pt>
                <c:pt idx="33">
                  <c:v>6.7149999999999999</c:v>
                </c:pt>
                <c:pt idx="34">
                  <c:v>5.625</c:v>
                </c:pt>
                <c:pt idx="35">
                  <c:v>6.9489999999999998</c:v>
                </c:pt>
                <c:pt idx="36">
                  <c:v>6.1429999999999998</c:v>
                </c:pt>
                <c:pt idx="37">
                  <c:v>4.8639999999999999</c:v>
                </c:pt>
                <c:pt idx="38">
                  <c:v>4.9749999999999996</c:v>
                </c:pt>
                <c:pt idx="39">
                  <c:v>6.9470000000000001</c:v>
                </c:pt>
                <c:pt idx="40">
                  <c:v>3.9140000000000001</c:v>
                </c:pt>
                <c:pt idx="41">
                  <c:v>4.8170000000000002</c:v>
                </c:pt>
                <c:pt idx="42">
                  <c:v>5.5810000000000004</c:v>
                </c:pt>
                <c:pt idx="43">
                  <c:v>6.2329999999999997</c:v>
                </c:pt>
                <c:pt idx="44">
                  <c:v>6.0730000000000004</c:v>
                </c:pt>
                <c:pt idx="45">
                  <c:v>6.0540000000000003</c:v>
                </c:pt>
                <c:pt idx="46">
                  <c:v>3.677</c:v>
                </c:pt>
                <c:pt idx="47">
                  <c:v>7.3449999999999998</c:v>
                </c:pt>
                <c:pt idx="48">
                  <c:v>5.23</c:v>
                </c:pt>
                <c:pt idx="49">
                  <c:v>3.8239999999999998</c:v>
                </c:pt>
                <c:pt idx="50">
                  <c:v>5.95</c:v>
                </c:pt>
                <c:pt idx="51">
                  <c:v>4.5220000000000002</c:v>
                </c:pt>
                <c:pt idx="52">
                  <c:v>6.3129999999999997</c:v>
                </c:pt>
                <c:pt idx="53">
                  <c:v>5.5789999999999997</c:v>
                </c:pt>
                <c:pt idx="54">
                  <c:v>6.1130000000000004</c:v>
                </c:pt>
                <c:pt idx="55">
                  <c:v>5.3159999999999998</c:v>
                </c:pt>
                <c:pt idx="56">
                  <c:v>7.2149999999999999</c:v>
                </c:pt>
                <c:pt idx="57">
                  <c:v>7.1449999999999996</c:v>
                </c:pt>
                <c:pt idx="58">
                  <c:v>4.5060000000000002</c:v>
                </c:pt>
                <c:pt idx="59">
                  <c:v>5.8540000000000001</c:v>
                </c:pt>
              </c:numCache>
            </c:numRef>
          </c:xVal>
          <c:yVal>
            <c:numRef>
              <c:f>Eletricidade!$B$2:$B$61</c:f>
              <c:numCache>
                <c:formatCode>General</c:formatCode>
                <c:ptCount val="60"/>
                <c:pt idx="0">
                  <c:v>7.5179999999999998</c:v>
                </c:pt>
                <c:pt idx="1">
                  <c:v>3.5790000000000002</c:v>
                </c:pt>
                <c:pt idx="2">
                  <c:v>5.91</c:v>
                </c:pt>
                <c:pt idx="3">
                  <c:v>4.79</c:v>
                </c:pt>
                <c:pt idx="4">
                  <c:v>4.9969999999999999</c:v>
                </c:pt>
                <c:pt idx="5">
                  <c:v>2.242</c:v>
                </c:pt>
                <c:pt idx="6">
                  <c:v>7.4269999999999996</c:v>
                </c:pt>
                <c:pt idx="7">
                  <c:v>4.5330000000000004</c:v>
                </c:pt>
                <c:pt idx="8">
                  <c:v>5.99</c:v>
                </c:pt>
                <c:pt idx="9">
                  <c:v>4.101</c:v>
                </c:pt>
                <c:pt idx="10">
                  <c:v>1.6850000000000001</c:v>
                </c:pt>
                <c:pt idx="11">
                  <c:v>4.5599999999999996</c:v>
                </c:pt>
                <c:pt idx="12">
                  <c:v>4.657</c:v>
                </c:pt>
                <c:pt idx="13">
                  <c:v>3.1509999999999998</c:v>
                </c:pt>
                <c:pt idx="14">
                  <c:v>2.976</c:v>
                </c:pt>
                <c:pt idx="15">
                  <c:v>2.867</c:v>
                </c:pt>
                <c:pt idx="16">
                  <c:v>2.6619999999999999</c:v>
                </c:pt>
                <c:pt idx="17">
                  <c:v>4.3630000000000004</c:v>
                </c:pt>
                <c:pt idx="18">
                  <c:v>2.9910000000000001</c:v>
                </c:pt>
                <c:pt idx="19">
                  <c:v>2.766</c:v>
                </c:pt>
                <c:pt idx="20">
                  <c:v>5.3230000000000004</c:v>
                </c:pt>
                <c:pt idx="21">
                  <c:v>6.5529999999999999</c:v>
                </c:pt>
                <c:pt idx="22">
                  <c:v>3.7360000000000002</c:v>
                </c:pt>
                <c:pt idx="23">
                  <c:v>6.7960000000000003</c:v>
                </c:pt>
                <c:pt idx="24">
                  <c:v>4.4960000000000004</c:v>
                </c:pt>
                <c:pt idx="25">
                  <c:v>2.831</c:v>
                </c:pt>
                <c:pt idx="26">
                  <c:v>5.4950000000000001</c:v>
                </c:pt>
                <c:pt idx="27">
                  <c:v>6.6559999999999997</c:v>
                </c:pt>
                <c:pt idx="28">
                  <c:v>2.3490000000000002</c:v>
                </c:pt>
                <c:pt idx="29">
                  <c:v>6.8239999999999998</c:v>
                </c:pt>
                <c:pt idx="30">
                  <c:v>5.3540000000000001</c:v>
                </c:pt>
                <c:pt idx="31">
                  <c:v>5.8019999999999996</c:v>
                </c:pt>
                <c:pt idx="32">
                  <c:v>4.79</c:v>
                </c:pt>
                <c:pt idx="33">
                  <c:v>6.2830000000000004</c:v>
                </c:pt>
                <c:pt idx="34">
                  <c:v>3.4</c:v>
                </c:pt>
                <c:pt idx="35">
                  <c:v>6.0830000000000002</c:v>
                </c:pt>
                <c:pt idx="36">
                  <c:v>5.74</c:v>
                </c:pt>
                <c:pt idx="37">
                  <c:v>3.5990000000000002</c:v>
                </c:pt>
                <c:pt idx="38">
                  <c:v>5.01</c:v>
                </c:pt>
                <c:pt idx="39">
                  <c:v>4.625</c:v>
                </c:pt>
                <c:pt idx="40">
                  <c:v>4.3849999999999998</c:v>
                </c:pt>
                <c:pt idx="41">
                  <c:v>4.5049999999999999</c:v>
                </c:pt>
                <c:pt idx="42">
                  <c:v>3.9580000000000002</c:v>
                </c:pt>
                <c:pt idx="43">
                  <c:v>6.0709999999999997</c:v>
                </c:pt>
                <c:pt idx="44">
                  <c:v>4.5709999999999997</c:v>
                </c:pt>
                <c:pt idx="45">
                  <c:v>6.8490000000000002</c:v>
                </c:pt>
                <c:pt idx="46">
                  <c:v>2.61</c:v>
                </c:pt>
                <c:pt idx="47">
                  <c:v>5.8289999999999997</c:v>
                </c:pt>
                <c:pt idx="48">
                  <c:v>4.7549999999999999</c:v>
                </c:pt>
                <c:pt idx="49">
                  <c:v>2.6459999999999999</c:v>
                </c:pt>
                <c:pt idx="50">
                  <c:v>4.2789999999999999</c:v>
                </c:pt>
                <c:pt idx="51">
                  <c:v>3.7010000000000001</c:v>
                </c:pt>
                <c:pt idx="52">
                  <c:v>4.5609999999999999</c:v>
                </c:pt>
                <c:pt idx="53">
                  <c:v>4.7069999999999999</c:v>
                </c:pt>
                <c:pt idx="54">
                  <c:v>4.5410000000000004</c:v>
                </c:pt>
                <c:pt idx="55">
                  <c:v>3.891</c:v>
                </c:pt>
                <c:pt idx="56">
                  <c:v>6.3940000000000001</c:v>
                </c:pt>
                <c:pt idx="57">
                  <c:v>6.5279999999999996</c:v>
                </c:pt>
                <c:pt idx="58">
                  <c:v>2.9249999999999998</c:v>
                </c:pt>
                <c:pt idx="59">
                  <c:v>5.0590000000000002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7A-43F4-B7AA-EF9CE28E8498}"/>
            </c:ext>
          </c:extLst>
        </c:ser>
        <c:ser>
          <c:idx val="1"/>
          <c:order val="1"/>
          <c:tx>
            <c:v>Previsto consumo</c:v>
          </c:tx>
          <c:spPr>
            <a:ln w="28575">
              <a:noFill/>
            </a:ln>
          </c:spPr>
          <c:xVal>
            <c:numRef>
              <c:f>Eletricidade!$F$2:$F$61</c:f>
              <c:numCache>
                <c:formatCode>General</c:formatCode>
                <c:ptCount val="60"/>
                <c:pt idx="0">
                  <c:v>7.7889999999999997</c:v>
                </c:pt>
                <c:pt idx="1">
                  <c:v>5.2510000000000003</c:v>
                </c:pt>
                <c:pt idx="2">
                  <c:v>6.3250000000000002</c:v>
                </c:pt>
                <c:pt idx="3">
                  <c:v>5.7329999999999997</c:v>
                </c:pt>
                <c:pt idx="4">
                  <c:v>6.2160000000000002</c:v>
                </c:pt>
                <c:pt idx="5">
                  <c:v>3.113</c:v>
                </c:pt>
                <c:pt idx="6">
                  <c:v>9.4149999999999991</c:v>
                </c:pt>
                <c:pt idx="7">
                  <c:v>6.1420000000000003</c:v>
                </c:pt>
                <c:pt idx="8">
                  <c:v>7.7</c:v>
                </c:pt>
                <c:pt idx="9">
                  <c:v>5.2220000000000004</c:v>
                </c:pt>
                <c:pt idx="10">
                  <c:v>2.5750000000000002</c:v>
                </c:pt>
                <c:pt idx="11">
                  <c:v>5.5359999999999996</c:v>
                </c:pt>
                <c:pt idx="12">
                  <c:v>6.2080000000000002</c:v>
                </c:pt>
                <c:pt idx="13">
                  <c:v>5.2130000000000001</c:v>
                </c:pt>
                <c:pt idx="14">
                  <c:v>4.6589999999999998</c:v>
                </c:pt>
                <c:pt idx="15">
                  <c:v>4.4530000000000003</c:v>
                </c:pt>
                <c:pt idx="16">
                  <c:v>3.9780000000000002</c:v>
                </c:pt>
                <c:pt idx="17">
                  <c:v>6.2359999999999998</c:v>
                </c:pt>
                <c:pt idx="18">
                  <c:v>4.8920000000000003</c:v>
                </c:pt>
                <c:pt idx="19">
                  <c:v>3.96</c:v>
                </c:pt>
                <c:pt idx="20">
                  <c:v>5.0380000000000003</c:v>
                </c:pt>
                <c:pt idx="21">
                  <c:v>7.8150000000000004</c:v>
                </c:pt>
                <c:pt idx="22">
                  <c:v>4.4320000000000004</c:v>
                </c:pt>
                <c:pt idx="23">
                  <c:v>7.0389999999999997</c:v>
                </c:pt>
                <c:pt idx="24">
                  <c:v>5.2539999999999996</c:v>
                </c:pt>
                <c:pt idx="25">
                  <c:v>2.9670000000000001</c:v>
                </c:pt>
                <c:pt idx="26">
                  <c:v>6.4809999999999999</c:v>
                </c:pt>
                <c:pt idx="27">
                  <c:v>7.2839999999999998</c:v>
                </c:pt>
                <c:pt idx="28">
                  <c:v>3.6520000000000001</c:v>
                </c:pt>
                <c:pt idx="29">
                  <c:v>7.1859999999999999</c:v>
                </c:pt>
                <c:pt idx="30">
                  <c:v>5.9649999999999999</c:v>
                </c:pt>
                <c:pt idx="31">
                  <c:v>6.8620000000000001</c:v>
                </c:pt>
                <c:pt idx="32">
                  <c:v>6.0069999999999997</c:v>
                </c:pt>
                <c:pt idx="33">
                  <c:v>6.7149999999999999</c:v>
                </c:pt>
                <c:pt idx="34">
                  <c:v>5.625</c:v>
                </c:pt>
                <c:pt idx="35">
                  <c:v>6.9489999999999998</c:v>
                </c:pt>
                <c:pt idx="36">
                  <c:v>6.1429999999999998</c:v>
                </c:pt>
                <c:pt idx="37">
                  <c:v>4.8639999999999999</c:v>
                </c:pt>
                <c:pt idx="38">
                  <c:v>4.9749999999999996</c:v>
                </c:pt>
                <c:pt idx="39">
                  <c:v>6.9470000000000001</c:v>
                </c:pt>
                <c:pt idx="40">
                  <c:v>3.9140000000000001</c:v>
                </c:pt>
                <c:pt idx="41">
                  <c:v>4.8170000000000002</c:v>
                </c:pt>
                <c:pt idx="42">
                  <c:v>5.5810000000000004</c:v>
                </c:pt>
                <c:pt idx="43">
                  <c:v>6.2329999999999997</c:v>
                </c:pt>
                <c:pt idx="44">
                  <c:v>6.0730000000000004</c:v>
                </c:pt>
                <c:pt idx="45">
                  <c:v>6.0540000000000003</c:v>
                </c:pt>
                <c:pt idx="46">
                  <c:v>3.677</c:v>
                </c:pt>
                <c:pt idx="47">
                  <c:v>7.3449999999999998</c:v>
                </c:pt>
                <c:pt idx="48">
                  <c:v>5.23</c:v>
                </c:pt>
                <c:pt idx="49">
                  <c:v>3.8239999999999998</c:v>
                </c:pt>
                <c:pt idx="50">
                  <c:v>5.95</c:v>
                </c:pt>
                <c:pt idx="51">
                  <c:v>4.5220000000000002</c:v>
                </c:pt>
                <c:pt idx="52">
                  <c:v>6.3129999999999997</c:v>
                </c:pt>
                <c:pt idx="53">
                  <c:v>5.5789999999999997</c:v>
                </c:pt>
                <c:pt idx="54">
                  <c:v>6.1130000000000004</c:v>
                </c:pt>
                <c:pt idx="55">
                  <c:v>5.3159999999999998</c:v>
                </c:pt>
                <c:pt idx="56">
                  <c:v>7.2149999999999999</c:v>
                </c:pt>
                <c:pt idx="57">
                  <c:v>7.1449999999999996</c:v>
                </c:pt>
                <c:pt idx="58">
                  <c:v>4.5060000000000002</c:v>
                </c:pt>
                <c:pt idx="59">
                  <c:v>5.8540000000000001</c:v>
                </c:pt>
              </c:numCache>
            </c:numRef>
          </c:xVal>
          <c:yVal>
            <c:numRef>
              <c:f>Eletricidade!$AB$29:$AB$88</c:f>
              <c:numCache>
                <c:formatCode>General</c:formatCode>
                <c:ptCount val="60"/>
                <c:pt idx="0">
                  <c:v>7.5357917206232319</c:v>
                </c:pt>
                <c:pt idx="1">
                  <c:v>3.670962127030835</c:v>
                </c:pt>
                <c:pt idx="2">
                  <c:v>6.4767387880140612</c:v>
                </c:pt>
                <c:pt idx="3">
                  <c:v>5.0799762217146656</c:v>
                </c:pt>
                <c:pt idx="4">
                  <c:v>5.317358486199713</c:v>
                </c:pt>
                <c:pt idx="5">
                  <c:v>2.4563097030213412</c:v>
                </c:pt>
                <c:pt idx="6">
                  <c:v>7.2289425869760118</c:v>
                </c:pt>
                <c:pt idx="7">
                  <c:v>4.7271519913638143</c:v>
                </c:pt>
                <c:pt idx="8">
                  <c:v>5.8912617085654277</c:v>
                </c:pt>
                <c:pt idx="9">
                  <c:v>3.9921618025511179</c:v>
                </c:pt>
                <c:pt idx="10">
                  <c:v>1.4952114288984029</c:v>
                </c:pt>
                <c:pt idx="11">
                  <c:v>4.9289675888708517</c:v>
                </c:pt>
                <c:pt idx="12">
                  <c:v>4.4726963522540375</c:v>
                </c:pt>
                <c:pt idx="13">
                  <c:v>3.2769694758781513</c:v>
                </c:pt>
                <c:pt idx="14">
                  <c:v>3.0181963332365274</c:v>
                </c:pt>
                <c:pt idx="15">
                  <c:v>3.2342824343018792</c:v>
                </c:pt>
                <c:pt idx="16">
                  <c:v>2.5563871881107234</c:v>
                </c:pt>
                <c:pt idx="17">
                  <c:v>4.3863399010135451</c:v>
                </c:pt>
                <c:pt idx="18">
                  <c:v>3.5438364711320265</c:v>
                </c:pt>
                <c:pt idx="19">
                  <c:v>3.087921267086315</c:v>
                </c:pt>
                <c:pt idx="20">
                  <c:v>5.1243953410731899</c:v>
                </c:pt>
                <c:pt idx="21">
                  <c:v>6.7228212787840249</c:v>
                </c:pt>
                <c:pt idx="22">
                  <c:v>3.6015765085506128</c:v>
                </c:pt>
                <c:pt idx="23">
                  <c:v>6.6935270773337354</c:v>
                </c:pt>
                <c:pt idx="24">
                  <c:v>4.1272162662181895</c:v>
                </c:pt>
                <c:pt idx="25">
                  <c:v>2.6258939547627116</c:v>
                </c:pt>
                <c:pt idx="26">
                  <c:v>5.5770453063600955</c:v>
                </c:pt>
                <c:pt idx="27">
                  <c:v>6.5369999940842618</c:v>
                </c:pt>
                <c:pt idx="28">
                  <c:v>2.3185871388352957</c:v>
                </c:pt>
                <c:pt idx="29">
                  <c:v>6.6022989159530878</c:v>
                </c:pt>
                <c:pt idx="30">
                  <c:v>5.5129772704985553</c:v>
                </c:pt>
                <c:pt idx="31">
                  <c:v>6.4468011913586878</c:v>
                </c:pt>
                <c:pt idx="32">
                  <c:v>4.8451021368738187</c:v>
                </c:pt>
                <c:pt idx="33">
                  <c:v>6.2764883116061663</c:v>
                </c:pt>
                <c:pt idx="34">
                  <c:v>3.5328289623106133</c:v>
                </c:pt>
                <c:pt idx="35">
                  <c:v>6.0449482227064886</c:v>
                </c:pt>
                <c:pt idx="36">
                  <c:v>5.2037142590303436</c:v>
                </c:pt>
                <c:pt idx="37">
                  <c:v>3.495175470616489</c:v>
                </c:pt>
                <c:pt idx="38">
                  <c:v>5.1077733459031949</c:v>
                </c:pt>
                <c:pt idx="39">
                  <c:v>4.8636150239268687</c:v>
                </c:pt>
                <c:pt idx="40">
                  <c:v>3.8511921541070677</c:v>
                </c:pt>
                <c:pt idx="41">
                  <c:v>4.1807864474236247</c:v>
                </c:pt>
                <c:pt idx="42">
                  <c:v>4.1014705425161972</c:v>
                </c:pt>
                <c:pt idx="43">
                  <c:v>5.951459796898777</c:v>
                </c:pt>
                <c:pt idx="44">
                  <c:v>4.1882521851797216</c:v>
                </c:pt>
                <c:pt idx="45">
                  <c:v>6.5757655583843624</c:v>
                </c:pt>
                <c:pt idx="46">
                  <c:v>2.6179623876183893</c:v>
                </c:pt>
                <c:pt idx="47">
                  <c:v>5.4887006887555856</c:v>
                </c:pt>
                <c:pt idx="48">
                  <c:v>4.4778143795524494</c:v>
                </c:pt>
                <c:pt idx="49">
                  <c:v>2.5545567953170853</c:v>
                </c:pt>
                <c:pt idx="50">
                  <c:v>4.1592119308491471</c:v>
                </c:pt>
                <c:pt idx="51">
                  <c:v>3.6064310007464768</c:v>
                </c:pt>
                <c:pt idx="52">
                  <c:v>4.8427606780042849</c:v>
                </c:pt>
                <c:pt idx="53">
                  <c:v>4.5789150941580052</c:v>
                </c:pt>
                <c:pt idx="54">
                  <c:v>4.7173674533162604</c:v>
                </c:pt>
                <c:pt idx="55">
                  <c:v>3.8986359163553166</c:v>
                </c:pt>
                <c:pt idx="56">
                  <c:v>6.0131397641697175</c:v>
                </c:pt>
                <c:pt idx="57">
                  <c:v>6.4528209101430587</c:v>
                </c:pt>
                <c:pt idx="58">
                  <c:v>3.1298128796159062</c:v>
                </c:pt>
                <c:pt idx="59">
                  <c:v>5.2506938832594843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7A-43F4-B7AA-EF9CE28E8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206928"/>
        <c:axId val="662207320"/>
      </c:scatterChart>
      <c:valAx>
        <c:axId val="66220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aparelhos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07320"/>
        <c:crosses val="autoZero"/>
        <c:crossBetween val="midCat"/>
      </c:valAx>
      <c:valAx>
        <c:axId val="6622073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consumo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06928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PT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pessoas Desenho de linha ajustada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consumo</c:v>
          </c:tx>
          <c:spPr>
            <a:ln w="28575">
              <a:noFill/>
            </a:ln>
          </c:spPr>
          <c:xVal>
            <c:numRef>
              <c:f>Eletricidade!$G$2:$G$61</c:f>
              <c:numCache>
                <c:formatCode>General</c:formatCode>
                <c:ptCount val="60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4</c:v>
                </c:pt>
                <c:pt idx="17">
                  <c:v>1</c:v>
                </c:pt>
                <c:pt idx="18">
                  <c:v>4</c:v>
                </c:pt>
                <c:pt idx="19">
                  <c:v>5</c:v>
                </c:pt>
                <c:pt idx="20">
                  <c:v>1</c:v>
                </c:pt>
                <c:pt idx="21">
                  <c:v>3</c:v>
                </c:pt>
                <c:pt idx="22">
                  <c:v>5</c:v>
                </c:pt>
                <c:pt idx="23">
                  <c:v>4</c:v>
                </c:pt>
                <c:pt idx="24">
                  <c:v>1</c:v>
                </c:pt>
                <c:pt idx="25">
                  <c:v>6</c:v>
                </c:pt>
                <c:pt idx="26">
                  <c:v>2</c:v>
                </c:pt>
                <c:pt idx="27">
                  <c:v>4</c:v>
                </c:pt>
                <c:pt idx="28">
                  <c:v>4</c:v>
                </c:pt>
                <c:pt idx="29">
                  <c:v>1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4</c:v>
                </c:pt>
                <c:pt idx="34">
                  <c:v>1</c:v>
                </c:pt>
                <c:pt idx="35">
                  <c:v>2</c:v>
                </c:pt>
                <c:pt idx="36">
                  <c:v>7</c:v>
                </c:pt>
                <c:pt idx="37">
                  <c:v>1</c:v>
                </c:pt>
                <c:pt idx="38">
                  <c:v>2</c:v>
                </c:pt>
                <c:pt idx="39">
                  <c:v>3</c:v>
                </c:pt>
                <c:pt idx="40">
                  <c:v>4</c:v>
                </c:pt>
                <c:pt idx="41">
                  <c:v>6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4</c:v>
                </c:pt>
                <c:pt idx="48">
                  <c:v>5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4</c:v>
                </c:pt>
                <c:pt idx="53">
                  <c:v>4</c:v>
                </c:pt>
                <c:pt idx="54">
                  <c:v>3</c:v>
                </c:pt>
                <c:pt idx="55">
                  <c:v>4</c:v>
                </c:pt>
                <c:pt idx="56">
                  <c:v>2</c:v>
                </c:pt>
                <c:pt idx="57">
                  <c:v>2</c:v>
                </c:pt>
                <c:pt idx="58">
                  <c:v>4</c:v>
                </c:pt>
                <c:pt idx="59">
                  <c:v>1</c:v>
                </c:pt>
              </c:numCache>
            </c:numRef>
          </c:xVal>
          <c:yVal>
            <c:numRef>
              <c:f>Eletricidade!$B$2:$B$61</c:f>
              <c:numCache>
                <c:formatCode>General</c:formatCode>
                <c:ptCount val="60"/>
                <c:pt idx="0">
                  <c:v>7.5179999999999998</c:v>
                </c:pt>
                <c:pt idx="1">
                  <c:v>3.5790000000000002</c:v>
                </c:pt>
                <c:pt idx="2">
                  <c:v>5.91</c:v>
                </c:pt>
                <c:pt idx="3">
                  <c:v>4.79</c:v>
                </c:pt>
                <c:pt idx="4">
                  <c:v>4.9969999999999999</c:v>
                </c:pt>
                <c:pt idx="5">
                  <c:v>2.242</c:v>
                </c:pt>
                <c:pt idx="6">
                  <c:v>7.4269999999999996</c:v>
                </c:pt>
                <c:pt idx="7">
                  <c:v>4.5330000000000004</c:v>
                </c:pt>
                <c:pt idx="8">
                  <c:v>5.99</c:v>
                </c:pt>
                <c:pt idx="9">
                  <c:v>4.101</c:v>
                </c:pt>
                <c:pt idx="10">
                  <c:v>1.6850000000000001</c:v>
                </c:pt>
                <c:pt idx="11">
                  <c:v>4.5599999999999996</c:v>
                </c:pt>
                <c:pt idx="12">
                  <c:v>4.657</c:v>
                </c:pt>
                <c:pt idx="13">
                  <c:v>3.1509999999999998</c:v>
                </c:pt>
                <c:pt idx="14">
                  <c:v>2.976</c:v>
                </c:pt>
                <c:pt idx="15">
                  <c:v>2.867</c:v>
                </c:pt>
                <c:pt idx="16">
                  <c:v>2.6619999999999999</c:v>
                </c:pt>
                <c:pt idx="17">
                  <c:v>4.3630000000000004</c:v>
                </c:pt>
                <c:pt idx="18">
                  <c:v>2.9910000000000001</c:v>
                </c:pt>
                <c:pt idx="19">
                  <c:v>2.766</c:v>
                </c:pt>
                <c:pt idx="20">
                  <c:v>5.3230000000000004</c:v>
                </c:pt>
                <c:pt idx="21">
                  <c:v>6.5529999999999999</c:v>
                </c:pt>
                <c:pt idx="22">
                  <c:v>3.7360000000000002</c:v>
                </c:pt>
                <c:pt idx="23">
                  <c:v>6.7960000000000003</c:v>
                </c:pt>
                <c:pt idx="24">
                  <c:v>4.4960000000000004</c:v>
                </c:pt>
                <c:pt idx="25">
                  <c:v>2.831</c:v>
                </c:pt>
                <c:pt idx="26">
                  <c:v>5.4950000000000001</c:v>
                </c:pt>
                <c:pt idx="27">
                  <c:v>6.6559999999999997</c:v>
                </c:pt>
                <c:pt idx="28">
                  <c:v>2.3490000000000002</c:v>
                </c:pt>
                <c:pt idx="29">
                  <c:v>6.8239999999999998</c:v>
                </c:pt>
                <c:pt idx="30">
                  <c:v>5.3540000000000001</c:v>
                </c:pt>
                <c:pt idx="31">
                  <c:v>5.8019999999999996</c:v>
                </c:pt>
                <c:pt idx="32">
                  <c:v>4.79</c:v>
                </c:pt>
                <c:pt idx="33">
                  <c:v>6.2830000000000004</c:v>
                </c:pt>
                <c:pt idx="34">
                  <c:v>3.4</c:v>
                </c:pt>
                <c:pt idx="35">
                  <c:v>6.0830000000000002</c:v>
                </c:pt>
                <c:pt idx="36">
                  <c:v>5.74</c:v>
                </c:pt>
                <c:pt idx="37">
                  <c:v>3.5990000000000002</c:v>
                </c:pt>
                <c:pt idx="38">
                  <c:v>5.01</c:v>
                </c:pt>
                <c:pt idx="39">
                  <c:v>4.625</c:v>
                </c:pt>
                <c:pt idx="40">
                  <c:v>4.3849999999999998</c:v>
                </c:pt>
                <c:pt idx="41">
                  <c:v>4.5049999999999999</c:v>
                </c:pt>
                <c:pt idx="42">
                  <c:v>3.9580000000000002</c:v>
                </c:pt>
                <c:pt idx="43">
                  <c:v>6.0709999999999997</c:v>
                </c:pt>
                <c:pt idx="44">
                  <c:v>4.5709999999999997</c:v>
                </c:pt>
                <c:pt idx="45">
                  <c:v>6.8490000000000002</c:v>
                </c:pt>
                <c:pt idx="46">
                  <c:v>2.61</c:v>
                </c:pt>
                <c:pt idx="47">
                  <c:v>5.8289999999999997</c:v>
                </c:pt>
                <c:pt idx="48">
                  <c:v>4.7549999999999999</c:v>
                </c:pt>
                <c:pt idx="49">
                  <c:v>2.6459999999999999</c:v>
                </c:pt>
                <c:pt idx="50">
                  <c:v>4.2789999999999999</c:v>
                </c:pt>
                <c:pt idx="51">
                  <c:v>3.7010000000000001</c:v>
                </c:pt>
                <c:pt idx="52">
                  <c:v>4.5609999999999999</c:v>
                </c:pt>
                <c:pt idx="53">
                  <c:v>4.7069999999999999</c:v>
                </c:pt>
                <c:pt idx="54">
                  <c:v>4.5410000000000004</c:v>
                </c:pt>
                <c:pt idx="55">
                  <c:v>3.891</c:v>
                </c:pt>
                <c:pt idx="56">
                  <c:v>6.3940000000000001</c:v>
                </c:pt>
                <c:pt idx="57">
                  <c:v>6.5279999999999996</c:v>
                </c:pt>
                <c:pt idx="58">
                  <c:v>2.9249999999999998</c:v>
                </c:pt>
                <c:pt idx="59">
                  <c:v>5.0590000000000002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FC-43C3-95C6-6E31EB5CEE6F}"/>
            </c:ext>
          </c:extLst>
        </c:ser>
        <c:ser>
          <c:idx val="1"/>
          <c:order val="1"/>
          <c:tx>
            <c:v>Previsto consumo</c:v>
          </c:tx>
          <c:spPr>
            <a:ln w="28575">
              <a:noFill/>
            </a:ln>
          </c:spPr>
          <c:xVal>
            <c:numRef>
              <c:f>Eletricidade!$G$2:$G$61</c:f>
              <c:numCache>
                <c:formatCode>General</c:formatCode>
                <c:ptCount val="60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4</c:v>
                </c:pt>
                <c:pt idx="17">
                  <c:v>1</c:v>
                </c:pt>
                <c:pt idx="18">
                  <c:v>4</c:v>
                </c:pt>
                <c:pt idx="19">
                  <c:v>5</c:v>
                </c:pt>
                <c:pt idx="20">
                  <c:v>1</c:v>
                </c:pt>
                <c:pt idx="21">
                  <c:v>3</c:v>
                </c:pt>
                <c:pt idx="22">
                  <c:v>5</c:v>
                </c:pt>
                <c:pt idx="23">
                  <c:v>4</c:v>
                </c:pt>
                <c:pt idx="24">
                  <c:v>1</c:v>
                </c:pt>
                <c:pt idx="25">
                  <c:v>6</c:v>
                </c:pt>
                <c:pt idx="26">
                  <c:v>2</c:v>
                </c:pt>
                <c:pt idx="27">
                  <c:v>4</c:v>
                </c:pt>
                <c:pt idx="28">
                  <c:v>4</c:v>
                </c:pt>
                <c:pt idx="29">
                  <c:v>1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4</c:v>
                </c:pt>
                <c:pt idx="34">
                  <c:v>1</c:v>
                </c:pt>
                <c:pt idx="35">
                  <c:v>2</c:v>
                </c:pt>
                <c:pt idx="36">
                  <c:v>7</c:v>
                </c:pt>
                <c:pt idx="37">
                  <c:v>1</c:v>
                </c:pt>
                <c:pt idx="38">
                  <c:v>2</c:v>
                </c:pt>
                <c:pt idx="39">
                  <c:v>3</c:v>
                </c:pt>
                <c:pt idx="40">
                  <c:v>4</c:v>
                </c:pt>
                <c:pt idx="41">
                  <c:v>6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4</c:v>
                </c:pt>
                <c:pt idx="48">
                  <c:v>5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4</c:v>
                </c:pt>
                <c:pt idx="53">
                  <c:v>4</c:v>
                </c:pt>
                <c:pt idx="54">
                  <c:v>3</c:v>
                </c:pt>
                <c:pt idx="55">
                  <c:v>4</c:v>
                </c:pt>
                <c:pt idx="56">
                  <c:v>2</c:v>
                </c:pt>
                <c:pt idx="57">
                  <c:v>2</c:v>
                </c:pt>
                <c:pt idx="58">
                  <c:v>4</c:v>
                </c:pt>
                <c:pt idx="59">
                  <c:v>1</c:v>
                </c:pt>
              </c:numCache>
            </c:numRef>
          </c:xVal>
          <c:yVal>
            <c:numRef>
              <c:f>Eletricidade!$AB$29:$AB$88</c:f>
              <c:numCache>
                <c:formatCode>General</c:formatCode>
                <c:ptCount val="60"/>
                <c:pt idx="0">
                  <c:v>7.5357917206232319</c:v>
                </c:pt>
                <c:pt idx="1">
                  <c:v>3.670962127030835</c:v>
                </c:pt>
                <c:pt idx="2">
                  <c:v>6.4767387880140612</c:v>
                </c:pt>
                <c:pt idx="3">
                  <c:v>5.0799762217146656</c:v>
                </c:pt>
                <c:pt idx="4">
                  <c:v>5.317358486199713</c:v>
                </c:pt>
                <c:pt idx="5">
                  <c:v>2.4563097030213412</c:v>
                </c:pt>
                <c:pt idx="6">
                  <c:v>7.2289425869760118</c:v>
                </c:pt>
                <c:pt idx="7">
                  <c:v>4.7271519913638143</c:v>
                </c:pt>
                <c:pt idx="8">
                  <c:v>5.8912617085654277</c:v>
                </c:pt>
                <c:pt idx="9">
                  <c:v>3.9921618025511179</c:v>
                </c:pt>
                <c:pt idx="10">
                  <c:v>1.4952114288984029</c:v>
                </c:pt>
                <c:pt idx="11">
                  <c:v>4.9289675888708517</c:v>
                </c:pt>
                <c:pt idx="12">
                  <c:v>4.4726963522540375</c:v>
                </c:pt>
                <c:pt idx="13">
                  <c:v>3.2769694758781513</c:v>
                </c:pt>
                <c:pt idx="14">
                  <c:v>3.0181963332365274</c:v>
                </c:pt>
                <c:pt idx="15">
                  <c:v>3.2342824343018792</c:v>
                </c:pt>
                <c:pt idx="16">
                  <c:v>2.5563871881107234</c:v>
                </c:pt>
                <c:pt idx="17">
                  <c:v>4.3863399010135451</c:v>
                </c:pt>
                <c:pt idx="18">
                  <c:v>3.5438364711320265</c:v>
                </c:pt>
                <c:pt idx="19">
                  <c:v>3.087921267086315</c:v>
                </c:pt>
                <c:pt idx="20">
                  <c:v>5.1243953410731899</c:v>
                </c:pt>
                <c:pt idx="21">
                  <c:v>6.7228212787840249</c:v>
                </c:pt>
                <c:pt idx="22">
                  <c:v>3.6015765085506128</c:v>
                </c:pt>
                <c:pt idx="23">
                  <c:v>6.6935270773337354</c:v>
                </c:pt>
                <c:pt idx="24">
                  <c:v>4.1272162662181895</c:v>
                </c:pt>
                <c:pt idx="25">
                  <c:v>2.6258939547627116</c:v>
                </c:pt>
                <c:pt idx="26">
                  <c:v>5.5770453063600955</c:v>
                </c:pt>
                <c:pt idx="27">
                  <c:v>6.5369999940842618</c:v>
                </c:pt>
                <c:pt idx="28">
                  <c:v>2.3185871388352957</c:v>
                </c:pt>
                <c:pt idx="29">
                  <c:v>6.6022989159530878</c:v>
                </c:pt>
                <c:pt idx="30">
                  <c:v>5.5129772704985553</c:v>
                </c:pt>
                <c:pt idx="31">
                  <c:v>6.4468011913586878</c:v>
                </c:pt>
                <c:pt idx="32">
                  <c:v>4.8451021368738187</c:v>
                </c:pt>
                <c:pt idx="33">
                  <c:v>6.2764883116061663</c:v>
                </c:pt>
                <c:pt idx="34">
                  <c:v>3.5328289623106133</c:v>
                </c:pt>
                <c:pt idx="35">
                  <c:v>6.0449482227064886</c:v>
                </c:pt>
                <c:pt idx="36">
                  <c:v>5.2037142590303436</c:v>
                </c:pt>
                <c:pt idx="37">
                  <c:v>3.495175470616489</c:v>
                </c:pt>
                <c:pt idx="38">
                  <c:v>5.1077733459031949</c:v>
                </c:pt>
                <c:pt idx="39">
                  <c:v>4.8636150239268687</c:v>
                </c:pt>
                <c:pt idx="40">
                  <c:v>3.8511921541070677</c:v>
                </c:pt>
                <c:pt idx="41">
                  <c:v>4.1807864474236247</c:v>
                </c:pt>
                <c:pt idx="42">
                  <c:v>4.1014705425161972</c:v>
                </c:pt>
                <c:pt idx="43">
                  <c:v>5.951459796898777</c:v>
                </c:pt>
                <c:pt idx="44">
                  <c:v>4.1882521851797216</c:v>
                </c:pt>
                <c:pt idx="45">
                  <c:v>6.5757655583843624</c:v>
                </c:pt>
                <c:pt idx="46">
                  <c:v>2.6179623876183893</c:v>
                </c:pt>
                <c:pt idx="47">
                  <c:v>5.4887006887555856</c:v>
                </c:pt>
                <c:pt idx="48">
                  <c:v>4.4778143795524494</c:v>
                </c:pt>
                <c:pt idx="49">
                  <c:v>2.5545567953170853</c:v>
                </c:pt>
                <c:pt idx="50">
                  <c:v>4.1592119308491471</c:v>
                </c:pt>
                <c:pt idx="51">
                  <c:v>3.6064310007464768</c:v>
                </c:pt>
                <c:pt idx="52">
                  <c:v>4.8427606780042849</c:v>
                </c:pt>
                <c:pt idx="53">
                  <c:v>4.5789150941580052</c:v>
                </c:pt>
                <c:pt idx="54">
                  <c:v>4.7173674533162604</c:v>
                </c:pt>
                <c:pt idx="55">
                  <c:v>3.8986359163553166</c:v>
                </c:pt>
                <c:pt idx="56">
                  <c:v>6.0131397641697175</c:v>
                </c:pt>
                <c:pt idx="57">
                  <c:v>6.4528209101430587</c:v>
                </c:pt>
                <c:pt idx="58">
                  <c:v>3.1298128796159062</c:v>
                </c:pt>
                <c:pt idx="59">
                  <c:v>5.2506938832594843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FC-43C3-95C6-6E31EB5CE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200264"/>
        <c:axId val="662202616"/>
      </c:scatterChart>
      <c:valAx>
        <c:axId val="662200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pessoas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02616"/>
        <c:crosses val="autoZero"/>
        <c:crossBetween val="midCat"/>
      </c:valAx>
      <c:valAx>
        <c:axId val="6622026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consumo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00264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PT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Desenho de probabilidade normal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Eletricidade!$AF$29:$AF$88</c:f>
              <c:numCache>
                <c:formatCode>General</c:formatCode>
                <c:ptCount val="60"/>
                <c:pt idx="0">
                  <c:v>0.83333333333333337</c:v>
                </c:pt>
                <c:pt idx="1">
                  <c:v>2.5</c:v>
                </c:pt>
                <c:pt idx="2">
                  <c:v>4.166666666666667</c:v>
                </c:pt>
                <c:pt idx="3">
                  <c:v>5.833333333333333</c:v>
                </c:pt>
                <c:pt idx="4">
                  <c:v>7.5</c:v>
                </c:pt>
                <c:pt idx="5">
                  <c:v>9.1666666666666679</c:v>
                </c:pt>
                <c:pt idx="6">
                  <c:v>10.833333333333334</c:v>
                </c:pt>
                <c:pt idx="7">
                  <c:v>12.500000000000002</c:v>
                </c:pt>
                <c:pt idx="8">
                  <c:v>14.166666666666668</c:v>
                </c:pt>
                <c:pt idx="9">
                  <c:v>15.833333333333334</c:v>
                </c:pt>
                <c:pt idx="10">
                  <c:v>17.5</c:v>
                </c:pt>
                <c:pt idx="11">
                  <c:v>19.166666666666668</c:v>
                </c:pt>
                <c:pt idx="12">
                  <c:v>20.833333333333332</c:v>
                </c:pt>
                <c:pt idx="13">
                  <c:v>22.5</c:v>
                </c:pt>
                <c:pt idx="14">
                  <c:v>24.166666666666668</c:v>
                </c:pt>
                <c:pt idx="15">
                  <c:v>25.833333333333332</c:v>
                </c:pt>
                <c:pt idx="16">
                  <c:v>27.5</c:v>
                </c:pt>
                <c:pt idx="17">
                  <c:v>29.166666666666668</c:v>
                </c:pt>
                <c:pt idx="18">
                  <c:v>30.833333333333332</c:v>
                </c:pt>
                <c:pt idx="19">
                  <c:v>32.5</c:v>
                </c:pt>
                <c:pt idx="20">
                  <c:v>34.166666666666671</c:v>
                </c:pt>
                <c:pt idx="21">
                  <c:v>35.833333333333336</c:v>
                </c:pt>
                <c:pt idx="22">
                  <c:v>37.500000000000007</c:v>
                </c:pt>
                <c:pt idx="23">
                  <c:v>39.166666666666671</c:v>
                </c:pt>
                <c:pt idx="24">
                  <c:v>40.833333333333336</c:v>
                </c:pt>
                <c:pt idx="25">
                  <c:v>42.500000000000007</c:v>
                </c:pt>
                <c:pt idx="26">
                  <c:v>44.166666666666671</c:v>
                </c:pt>
                <c:pt idx="27">
                  <c:v>45.833333333333336</c:v>
                </c:pt>
                <c:pt idx="28">
                  <c:v>47.500000000000007</c:v>
                </c:pt>
                <c:pt idx="29">
                  <c:v>49.166666666666671</c:v>
                </c:pt>
                <c:pt idx="30">
                  <c:v>50.833333333333336</c:v>
                </c:pt>
                <c:pt idx="31">
                  <c:v>52.500000000000007</c:v>
                </c:pt>
                <c:pt idx="32">
                  <c:v>54.166666666666671</c:v>
                </c:pt>
                <c:pt idx="33">
                  <c:v>55.833333333333336</c:v>
                </c:pt>
                <c:pt idx="34">
                  <c:v>57.500000000000007</c:v>
                </c:pt>
                <c:pt idx="35">
                  <c:v>59.166666666666671</c:v>
                </c:pt>
                <c:pt idx="36">
                  <c:v>60.833333333333336</c:v>
                </c:pt>
                <c:pt idx="37">
                  <c:v>62.500000000000007</c:v>
                </c:pt>
                <c:pt idx="38">
                  <c:v>64.166666666666671</c:v>
                </c:pt>
                <c:pt idx="39">
                  <c:v>65.833333333333329</c:v>
                </c:pt>
                <c:pt idx="40">
                  <c:v>67.5</c:v>
                </c:pt>
                <c:pt idx="41">
                  <c:v>69.166666666666671</c:v>
                </c:pt>
                <c:pt idx="42">
                  <c:v>70.833333333333329</c:v>
                </c:pt>
                <c:pt idx="43">
                  <c:v>72.5</c:v>
                </c:pt>
                <c:pt idx="44">
                  <c:v>74.166666666666671</c:v>
                </c:pt>
                <c:pt idx="45">
                  <c:v>75.833333333333329</c:v>
                </c:pt>
                <c:pt idx="46">
                  <c:v>77.5</c:v>
                </c:pt>
                <c:pt idx="47">
                  <c:v>79.166666666666671</c:v>
                </c:pt>
                <c:pt idx="48">
                  <c:v>80.833333333333329</c:v>
                </c:pt>
                <c:pt idx="49">
                  <c:v>82.5</c:v>
                </c:pt>
                <c:pt idx="50">
                  <c:v>84.166666666666671</c:v>
                </c:pt>
                <c:pt idx="51">
                  <c:v>85.833333333333329</c:v>
                </c:pt>
                <c:pt idx="52">
                  <c:v>87.5</c:v>
                </c:pt>
                <c:pt idx="53">
                  <c:v>89.166666666666671</c:v>
                </c:pt>
                <c:pt idx="54">
                  <c:v>90.833333333333329</c:v>
                </c:pt>
                <c:pt idx="55">
                  <c:v>92.5</c:v>
                </c:pt>
                <c:pt idx="56">
                  <c:v>94.166666666666671</c:v>
                </c:pt>
                <c:pt idx="57">
                  <c:v>95.833333333333329</c:v>
                </c:pt>
                <c:pt idx="58">
                  <c:v>97.5</c:v>
                </c:pt>
                <c:pt idx="59">
                  <c:v>99.166666666666671</c:v>
                </c:pt>
              </c:numCache>
            </c:numRef>
          </c:xVal>
          <c:yVal>
            <c:numRef>
              <c:f>Eletricidade!$AG$29:$AG$88</c:f>
              <c:numCache>
                <c:formatCode>General</c:formatCode>
                <c:ptCount val="60"/>
                <c:pt idx="0">
                  <c:v>1.6850000000000001</c:v>
                </c:pt>
                <c:pt idx="1">
                  <c:v>2.242</c:v>
                </c:pt>
                <c:pt idx="2">
                  <c:v>2.3490000000000002</c:v>
                </c:pt>
                <c:pt idx="3">
                  <c:v>2.61</c:v>
                </c:pt>
                <c:pt idx="4">
                  <c:v>2.6459999999999999</c:v>
                </c:pt>
                <c:pt idx="5">
                  <c:v>2.6619999999999999</c:v>
                </c:pt>
                <c:pt idx="6">
                  <c:v>2.766</c:v>
                </c:pt>
                <c:pt idx="7">
                  <c:v>2.831</c:v>
                </c:pt>
                <c:pt idx="8">
                  <c:v>2.867</c:v>
                </c:pt>
                <c:pt idx="9">
                  <c:v>2.9249999999999998</c:v>
                </c:pt>
                <c:pt idx="10">
                  <c:v>2.976</c:v>
                </c:pt>
                <c:pt idx="11">
                  <c:v>2.9910000000000001</c:v>
                </c:pt>
                <c:pt idx="12">
                  <c:v>3.1509999999999998</c:v>
                </c:pt>
                <c:pt idx="13">
                  <c:v>3.4</c:v>
                </c:pt>
                <c:pt idx="14">
                  <c:v>3.5790000000000002</c:v>
                </c:pt>
                <c:pt idx="15">
                  <c:v>3.5990000000000002</c:v>
                </c:pt>
                <c:pt idx="16">
                  <c:v>3.7010000000000001</c:v>
                </c:pt>
                <c:pt idx="17">
                  <c:v>3.7360000000000002</c:v>
                </c:pt>
                <c:pt idx="18">
                  <c:v>3.891</c:v>
                </c:pt>
                <c:pt idx="19">
                  <c:v>3.9580000000000002</c:v>
                </c:pt>
                <c:pt idx="20">
                  <c:v>4.101</c:v>
                </c:pt>
                <c:pt idx="21">
                  <c:v>4.2789999999999999</c:v>
                </c:pt>
                <c:pt idx="22">
                  <c:v>4.3630000000000004</c:v>
                </c:pt>
                <c:pt idx="23">
                  <c:v>4.3849999999999998</c:v>
                </c:pt>
                <c:pt idx="24">
                  <c:v>4.4960000000000004</c:v>
                </c:pt>
                <c:pt idx="25">
                  <c:v>4.5049999999999999</c:v>
                </c:pt>
                <c:pt idx="26">
                  <c:v>4.5330000000000004</c:v>
                </c:pt>
                <c:pt idx="27">
                  <c:v>4.5410000000000004</c:v>
                </c:pt>
                <c:pt idx="28">
                  <c:v>4.5599999999999996</c:v>
                </c:pt>
                <c:pt idx="29">
                  <c:v>4.5609999999999999</c:v>
                </c:pt>
                <c:pt idx="30">
                  <c:v>4.5709999999999997</c:v>
                </c:pt>
                <c:pt idx="31">
                  <c:v>4.625</c:v>
                </c:pt>
                <c:pt idx="32">
                  <c:v>4.657</c:v>
                </c:pt>
                <c:pt idx="33">
                  <c:v>4.7069999999999999</c:v>
                </c:pt>
                <c:pt idx="34">
                  <c:v>4.7549999999999999</c:v>
                </c:pt>
                <c:pt idx="35">
                  <c:v>4.79</c:v>
                </c:pt>
                <c:pt idx="36">
                  <c:v>4.79</c:v>
                </c:pt>
                <c:pt idx="37">
                  <c:v>4.9969999999999999</c:v>
                </c:pt>
                <c:pt idx="38">
                  <c:v>5.01</c:v>
                </c:pt>
                <c:pt idx="39">
                  <c:v>5.0590000000000002</c:v>
                </c:pt>
                <c:pt idx="40">
                  <c:v>5.3230000000000004</c:v>
                </c:pt>
                <c:pt idx="41">
                  <c:v>5.3540000000000001</c:v>
                </c:pt>
                <c:pt idx="42">
                  <c:v>5.4950000000000001</c:v>
                </c:pt>
                <c:pt idx="43">
                  <c:v>5.74</c:v>
                </c:pt>
                <c:pt idx="44">
                  <c:v>5.8019999999999996</c:v>
                </c:pt>
                <c:pt idx="45">
                  <c:v>5.8289999999999997</c:v>
                </c:pt>
                <c:pt idx="46">
                  <c:v>5.91</c:v>
                </c:pt>
                <c:pt idx="47">
                  <c:v>5.99</c:v>
                </c:pt>
                <c:pt idx="48">
                  <c:v>6.0709999999999997</c:v>
                </c:pt>
                <c:pt idx="49">
                  <c:v>6.0830000000000002</c:v>
                </c:pt>
                <c:pt idx="50">
                  <c:v>6.2830000000000004</c:v>
                </c:pt>
                <c:pt idx="51">
                  <c:v>6.3940000000000001</c:v>
                </c:pt>
                <c:pt idx="52">
                  <c:v>6.5279999999999996</c:v>
                </c:pt>
                <c:pt idx="53">
                  <c:v>6.5529999999999999</c:v>
                </c:pt>
                <c:pt idx="54">
                  <c:v>6.6559999999999997</c:v>
                </c:pt>
                <c:pt idx="55">
                  <c:v>6.7960000000000003</c:v>
                </c:pt>
                <c:pt idx="56">
                  <c:v>6.8239999999999998</c:v>
                </c:pt>
                <c:pt idx="57">
                  <c:v>6.8490000000000002</c:v>
                </c:pt>
                <c:pt idx="58">
                  <c:v>7.4269999999999996</c:v>
                </c:pt>
                <c:pt idx="59">
                  <c:v>7.5179999999999998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54-4BD5-855E-AEFEFE51C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210064"/>
        <c:axId val="662210456"/>
      </c:scatterChart>
      <c:valAx>
        <c:axId val="66221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Percentil da amostra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10456"/>
        <c:crosses val="autoZero"/>
        <c:crossBetween val="midCat"/>
      </c:valAx>
      <c:valAx>
        <c:axId val="6622104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consumo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1006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Histograma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Frequência</c:v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Simulação_Vendas!$T$2:$T$102</c:f>
              <c:strCache>
                <c:ptCount val="101"/>
                <c:pt idx="0">
                  <c:v>-4.415</c:v>
                </c:pt>
                <c:pt idx="1">
                  <c:v>-4.332</c:v>
                </c:pt>
                <c:pt idx="2">
                  <c:v>-4.250</c:v>
                </c:pt>
                <c:pt idx="3">
                  <c:v>-4.167</c:v>
                </c:pt>
                <c:pt idx="4">
                  <c:v>-4.084</c:v>
                </c:pt>
                <c:pt idx="5">
                  <c:v>-4.001</c:v>
                </c:pt>
                <c:pt idx="6">
                  <c:v>-3.918</c:v>
                </c:pt>
                <c:pt idx="7">
                  <c:v>-3.835</c:v>
                </c:pt>
                <c:pt idx="8">
                  <c:v>-3.753</c:v>
                </c:pt>
                <c:pt idx="9">
                  <c:v>-3.670</c:v>
                </c:pt>
                <c:pt idx="10">
                  <c:v>-3.587</c:v>
                </c:pt>
                <c:pt idx="11">
                  <c:v>-3.504</c:v>
                </c:pt>
                <c:pt idx="12">
                  <c:v>-3.421</c:v>
                </c:pt>
                <c:pt idx="13">
                  <c:v>-3.338</c:v>
                </c:pt>
                <c:pt idx="14">
                  <c:v>-3.256</c:v>
                </c:pt>
                <c:pt idx="15">
                  <c:v>-3.173</c:v>
                </c:pt>
                <c:pt idx="16">
                  <c:v>-3.090</c:v>
                </c:pt>
                <c:pt idx="17">
                  <c:v>-3.007</c:v>
                </c:pt>
                <c:pt idx="18">
                  <c:v>-2.924</c:v>
                </c:pt>
                <c:pt idx="19">
                  <c:v>-2.841</c:v>
                </c:pt>
                <c:pt idx="20">
                  <c:v>-2.758</c:v>
                </c:pt>
                <c:pt idx="21">
                  <c:v>-2.676</c:v>
                </c:pt>
                <c:pt idx="22">
                  <c:v>-2.593</c:v>
                </c:pt>
                <c:pt idx="23">
                  <c:v>-2.510</c:v>
                </c:pt>
                <c:pt idx="24">
                  <c:v>-2.427</c:v>
                </c:pt>
                <c:pt idx="25">
                  <c:v>-2.344</c:v>
                </c:pt>
                <c:pt idx="26">
                  <c:v>-2.261</c:v>
                </c:pt>
                <c:pt idx="27">
                  <c:v>-2.179</c:v>
                </c:pt>
                <c:pt idx="28">
                  <c:v>-2.096</c:v>
                </c:pt>
                <c:pt idx="29">
                  <c:v>-2.013</c:v>
                </c:pt>
                <c:pt idx="30">
                  <c:v>-1.930</c:v>
                </c:pt>
                <c:pt idx="31">
                  <c:v>-1.847</c:v>
                </c:pt>
                <c:pt idx="32">
                  <c:v>-1.764</c:v>
                </c:pt>
                <c:pt idx="33">
                  <c:v>-1.682</c:v>
                </c:pt>
                <c:pt idx="34">
                  <c:v>-1.599</c:v>
                </c:pt>
                <c:pt idx="35">
                  <c:v>-1.516</c:v>
                </c:pt>
                <c:pt idx="36">
                  <c:v>-1.433</c:v>
                </c:pt>
                <c:pt idx="37">
                  <c:v>-1.350</c:v>
                </c:pt>
                <c:pt idx="38">
                  <c:v>-1.267</c:v>
                </c:pt>
                <c:pt idx="39">
                  <c:v>-1.185</c:v>
                </c:pt>
                <c:pt idx="40">
                  <c:v>-1.102</c:v>
                </c:pt>
                <c:pt idx="41">
                  <c:v>-1.019</c:v>
                </c:pt>
                <c:pt idx="42">
                  <c:v>-0.936</c:v>
                </c:pt>
                <c:pt idx="43">
                  <c:v>-0.853</c:v>
                </c:pt>
                <c:pt idx="44">
                  <c:v>-0.770</c:v>
                </c:pt>
                <c:pt idx="45">
                  <c:v>-0.687</c:v>
                </c:pt>
                <c:pt idx="46">
                  <c:v>-0.605</c:v>
                </c:pt>
                <c:pt idx="47">
                  <c:v>-0.522</c:v>
                </c:pt>
                <c:pt idx="48">
                  <c:v>-0.439</c:v>
                </c:pt>
                <c:pt idx="49">
                  <c:v>-0.356</c:v>
                </c:pt>
                <c:pt idx="50">
                  <c:v>-0.273</c:v>
                </c:pt>
                <c:pt idx="51">
                  <c:v>-0.190</c:v>
                </c:pt>
                <c:pt idx="52">
                  <c:v>-0.108</c:v>
                </c:pt>
                <c:pt idx="53">
                  <c:v>-0.025</c:v>
                </c:pt>
                <c:pt idx="54">
                  <c:v>0.058</c:v>
                </c:pt>
                <c:pt idx="55">
                  <c:v>0.141</c:v>
                </c:pt>
                <c:pt idx="56">
                  <c:v>0.224</c:v>
                </c:pt>
                <c:pt idx="57">
                  <c:v>0.307</c:v>
                </c:pt>
                <c:pt idx="58">
                  <c:v>0.389</c:v>
                </c:pt>
                <c:pt idx="59">
                  <c:v>0.472</c:v>
                </c:pt>
                <c:pt idx="60">
                  <c:v>0.555</c:v>
                </c:pt>
                <c:pt idx="61">
                  <c:v>0.638</c:v>
                </c:pt>
                <c:pt idx="62">
                  <c:v>0.721</c:v>
                </c:pt>
                <c:pt idx="63">
                  <c:v>0.804</c:v>
                </c:pt>
                <c:pt idx="64">
                  <c:v>0.886</c:v>
                </c:pt>
                <c:pt idx="65">
                  <c:v>0.969</c:v>
                </c:pt>
                <c:pt idx="66">
                  <c:v>1.052</c:v>
                </c:pt>
                <c:pt idx="67">
                  <c:v>1.135</c:v>
                </c:pt>
                <c:pt idx="68">
                  <c:v>1.218</c:v>
                </c:pt>
                <c:pt idx="69">
                  <c:v>1.301</c:v>
                </c:pt>
                <c:pt idx="70">
                  <c:v>1.384</c:v>
                </c:pt>
                <c:pt idx="71">
                  <c:v>1.466</c:v>
                </c:pt>
                <c:pt idx="72">
                  <c:v>1.549</c:v>
                </c:pt>
                <c:pt idx="73">
                  <c:v>1.632</c:v>
                </c:pt>
                <c:pt idx="74">
                  <c:v>1.715</c:v>
                </c:pt>
                <c:pt idx="75">
                  <c:v>1.798</c:v>
                </c:pt>
                <c:pt idx="76">
                  <c:v>1.881</c:v>
                </c:pt>
                <c:pt idx="77">
                  <c:v>1.963</c:v>
                </c:pt>
                <c:pt idx="78">
                  <c:v>2.046</c:v>
                </c:pt>
                <c:pt idx="79">
                  <c:v>2.129</c:v>
                </c:pt>
                <c:pt idx="80">
                  <c:v>2.212</c:v>
                </c:pt>
                <c:pt idx="81">
                  <c:v>2.295</c:v>
                </c:pt>
                <c:pt idx="82">
                  <c:v>2.378</c:v>
                </c:pt>
                <c:pt idx="83">
                  <c:v>2.460</c:v>
                </c:pt>
                <c:pt idx="84">
                  <c:v>2.543</c:v>
                </c:pt>
                <c:pt idx="85">
                  <c:v>2.626</c:v>
                </c:pt>
                <c:pt idx="86">
                  <c:v>2.709</c:v>
                </c:pt>
                <c:pt idx="87">
                  <c:v>2.792</c:v>
                </c:pt>
                <c:pt idx="88">
                  <c:v>2.875</c:v>
                </c:pt>
                <c:pt idx="89">
                  <c:v>2.958</c:v>
                </c:pt>
                <c:pt idx="90">
                  <c:v>3.040</c:v>
                </c:pt>
                <c:pt idx="91">
                  <c:v>3.123</c:v>
                </c:pt>
                <c:pt idx="92">
                  <c:v>3.206</c:v>
                </c:pt>
                <c:pt idx="93">
                  <c:v>3.289</c:v>
                </c:pt>
                <c:pt idx="94">
                  <c:v>3.372</c:v>
                </c:pt>
                <c:pt idx="95">
                  <c:v>3.455</c:v>
                </c:pt>
                <c:pt idx="96">
                  <c:v>3.537</c:v>
                </c:pt>
                <c:pt idx="97">
                  <c:v>3.620</c:v>
                </c:pt>
                <c:pt idx="98">
                  <c:v>3.703</c:v>
                </c:pt>
                <c:pt idx="99">
                  <c:v>3.786</c:v>
                </c:pt>
                <c:pt idx="100">
                  <c:v>Mais</c:v>
                </c:pt>
              </c:strCache>
            </c:strRef>
          </c:cat>
          <c:val>
            <c:numRef>
              <c:f>Simulação_Vendas!$U$2:$U$102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5</c:v>
                </c:pt>
                <c:pt idx="20">
                  <c:v>10</c:v>
                </c:pt>
                <c:pt idx="21">
                  <c:v>8</c:v>
                </c:pt>
                <c:pt idx="22">
                  <c:v>12</c:v>
                </c:pt>
                <c:pt idx="23">
                  <c:v>13</c:v>
                </c:pt>
                <c:pt idx="24">
                  <c:v>23</c:v>
                </c:pt>
                <c:pt idx="25">
                  <c:v>24</c:v>
                </c:pt>
                <c:pt idx="26">
                  <c:v>21</c:v>
                </c:pt>
                <c:pt idx="27">
                  <c:v>35</c:v>
                </c:pt>
                <c:pt idx="28">
                  <c:v>45</c:v>
                </c:pt>
                <c:pt idx="29">
                  <c:v>35</c:v>
                </c:pt>
                <c:pt idx="30">
                  <c:v>53</c:v>
                </c:pt>
                <c:pt idx="31">
                  <c:v>60</c:v>
                </c:pt>
                <c:pt idx="32">
                  <c:v>56</c:v>
                </c:pt>
                <c:pt idx="33">
                  <c:v>76</c:v>
                </c:pt>
                <c:pt idx="34">
                  <c:v>68</c:v>
                </c:pt>
                <c:pt idx="35">
                  <c:v>87</c:v>
                </c:pt>
                <c:pt idx="36">
                  <c:v>128</c:v>
                </c:pt>
                <c:pt idx="37">
                  <c:v>135</c:v>
                </c:pt>
                <c:pt idx="38">
                  <c:v>130</c:v>
                </c:pt>
                <c:pt idx="39">
                  <c:v>163</c:v>
                </c:pt>
                <c:pt idx="40">
                  <c:v>189</c:v>
                </c:pt>
                <c:pt idx="41">
                  <c:v>184</c:v>
                </c:pt>
                <c:pt idx="42">
                  <c:v>225</c:v>
                </c:pt>
                <c:pt idx="43">
                  <c:v>205</c:v>
                </c:pt>
                <c:pt idx="44">
                  <c:v>250</c:v>
                </c:pt>
                <c:pt idx="45">
                  <c:v>237</c:v>
                </c:pt>
                <c:pt idx="46">
                  <c:v>280</c:v>
                </c:pt>
                <c:pt idx="47">
                  <c:v>291</c:v>
                </c:pt>
                <c:pt idx="48">
                  <c:v>285</c:v>
                </c:pt>
                <c:pt idx="49">
                  <c:v>309</c:v>
                </c:pt>
                <c:pt idx="50">
                  <c:v>259</c:v>
                </c:pt>
                <c:pt idx="51">
                  <c:v>319</c:v>
                </c:pt>
                <c:pt idx="52">
                  <c:v>307</c:v>
                </c:pt>
                <c:pt idx="53">
                  <c:v>351</c:v>
                </c:pt>
                <c:pt idx="54">
                  <c:v>301</c:v>
                </c:pt>
                <c:pt idx="55">
                  <c:v>334</c:v>
                </c:pt>
                <c:pt idx="56">
                  <c:v>298</c:v>
                </c:pt>
                <c:pt idx="57">
                  <c:v>316</c:v>
                </c:pt>
                <c:pt idx="58">
                  <c:v>302</c:v>
                </c:pt>
                <c:pt idx="59">
                  <c:v>307</c:v>
                </c:pt>
                <c:pt idx="60">
                  <c:v>309</c:v>
                </c:pt>
                <c:pt idx="61">
                  <c:v>289</c:v>
                </c:pt>
                <c:pt idx="62">
                  <c:v>251</c:v>
                </c:pt>
                <c:pt idx="63">
                  <c:v>265</c:v>
                </c:pt>
                <c:pt idx="64">
                  <c:v>220</c:v>
                </c:pt>
                <c:pt idx="65">
                  <c:v>213</c:v>
                </c:pt>
                <c:pt idx="66">
                  <c:v>220</c:v>
                </c:pt>
                <c:pt idx="67">
                  <c:v>173</c:v>
                </c:pt>
                <c:pt idx="68">
                  <c:v>159</c:v>
                </c:pt>
                <c:pt idx="69">
                  <c:v>160</c:v>
                </c:pt>
                <c:pt idx="70">
                  <c:v>149</c:v>
                </c:pt>
                <c:pt idx="71">
                  <c:v>107</c:v>
                </c:pt>
                <c:pt idx="72">
                  <c:v>114</c:v>
                </c:pt>
                <c:pt idx="73">
                  <c:v>95</c:v>
                </c:pt>
                <c:pt idx="74">
                  <c:v>78</c:v>
                </c:pt>
                <c:pt idx="75">
                  <c:v>98</c:v>
                </c:pt>
                <c:pt idx="76">
                  <c:v>52</c:v>
                </c:pt>
                <c:pt idx="77">
                  <c:v>45</c:v>
                </c:pt>
                <c:pt idx="78">
                  <c:v>49</c:v>
                </c:pt>
                <c:pt idx="79">
                  <c:v>34</c:v>
                </c:pt>
                <c:pt idx="80">
                  <c:v>38</c:v>
                </c:pt>
                <c:pt idx="81">
                  <c:v>17</c:v>
                </c:pt>
                <c:pt idx="82">
                  <c:v>29</c:v>
                </c:pt>
                <c:pt idx="83">
                  <c:v>21</c:v>
                </c:pt>
                <c:pt idx="84">
                  <c:v>12</c:v>
                </c:pt>
                <c:pt idx="85">
                  <c:v>6</c:v>
                </c:pt>
                <c:pt idx="86">
                  <c:v>12</c:v>
                </c:pt>
                <c:pt idx="87">
                  <c:v>5</c:v>
                </c:pt>
                <c:pt idx="88">
                  <c:v>7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1A-4C0D-949E-CFFB16EA0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9530784"/>
        <c:axId val="419529216"/>
      </c:barChart>
      <c:catAx>
        <c:axId val="41953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Bloco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419529216"/>
        <c:crosses val="autoZero"/>
        <c:auto val="1"/>
        <c:lblAlgn val="ctr"/>
        <c:lblOffset val="100"/>
        <c:noMultiLvlLbl val="0"/>
      </c:catAx>
      <c:valAx>
        <c:axId val="4195292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Frequência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41953078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[1]Trigo!$D$1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1"/>
                </a:solidFill>
                <a:prstDash val="solid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8.8387795275590555E-2"/>
                  <c:y val="-4.7720909886264214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pt-PT"/>
                      <a:t>y = 996.4ln(x) + 374.91
R² = 0.9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[1]Trigo!$B$2:$B$21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[1]Trigo!$D$2:$D$21</c:f>
              <c:numCache>
                <c:formatCode>General</c:formatCode>
                <c:ptCount val="20"/>
                <c:pt idx="0">
                  <c:v>500</c:v>
                </c:pt>
                <c:pt idx="1">
                  <c:v>1000</c:v>
                </c:pt>
                <c:pt idx="2">
                  <c:v>1400</c:v>
                </c:pt>
                <c:pt idx="3">
                  <c:v>1700</c:v>
                </c:pt>
                <c:pt idx="4">
                  <c:v>1900</c:v>
                </c:pt>
                <c:pt idx="5">
                  <c:v>2200</c:v>
                </c:pt>
                <c:pt idx="6">
                  <c:v>2350</c:v>
                </c:pt>
                <c:pt idx="7">
                  <c:v>2500</c:v>
                </c:pt>
                <c:pt idx="8">
                  <c:v>2550</c:v>
                </c:pt>
                <c:pt idx="9">
                  <c:v>2650</c:v>
                </c:pt>
                <c:pt idx="10">
                  <c:v>2750</c:v>
                </c:pt>
                <c:pt idx="11">
                  <c:v>2850</c:v>
                </c:pt>
                <c:pt idx="12">
                  <c:v>2950</c:v>
                </c:pt>
                <c:pt idx="13">
                  <c:v>2970</c:v>
                </c:pt>
                <c:pt idx="14">
                  <c:v>3050</c:v>
                </c:pt>
                <c:pt idx="15">
                  <c:v>3150</c:v>
                </c:pt>
                <c:pt idx="16">
                  <c:v>3200</c:v>
                </c:pt>
                <c:pt idx="17">
                  <c:v>3250</c:v>
                </c:pt>
                <c:pt idx="18">
                  <c:v>3350</c:v>
                </c:pt>
                <c:pt idx="19">
                  <c:v>3390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58-421F-8584-41841F6A9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212024"/>
        <c:axId val="662213592"/>
      </c:scatterChart>
      <c:valAx>
        <c:axId val="662212024"/>
        <c:scaling>
          <c:orientation val="minMax"/>
          <c:max val="2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Hectares</a:t>
                </a:r>
              </a:p>
            </c:rich>
          </c:tx>
          <c:layout>
            <c:manualLayout>
              <c:xMode val="edge"/>
              <c:yMode val="edge"/>
              <c:x val="0.49174409448818901"/>
              <c:y val="0.886574041726012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2213592"/>
        <c:crosses val="autoZero"/>
        <c:crossBetween val="midCat"/>
        <c:majorUnit val="2"/>
      </c:valAx>
      <c:valAx>
        <c:axId val="662213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Produção de trigo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27397740811408816"/>
            </c:manualLayout>
          </c:layout>
          <c:overlay val="0"/>
          <c:spPr>
            <a:noFill/>
            <a:ln w="25400">
              <a:noFill/>
            </a:ln>
          </c:spPr>
        </c:title>
        <c:numFmt formatCode="#\,##0;\-#\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22120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[1]Trigo!$C$2:$C$21</c:f>
              <c:numCache>
                <c:formatCode>General</c:formatCode>
                <c:ptCount val="20"/>
                <c:pt idx="0">
                  <c:v>0</c:v>
                </c:pt>
                <c:pt idx="1">
                  <c:v>0.69314718055994529</c:v>
                </c:pt>
                <c:pt idx="2">
                  <c:v>1.0986122886681098</c:v>
                </c:pt>
                <c:pt idx="3">
                  <c:v>1.3862943611198906</c:v>
                </c:pt>
                <c:pt idx="4">
                  <c:v>1.6094379124341003</c:v>
                </c:pt>
                <c:pt idx="5">
                  <c:v>1.791759469228055</c:v>
                </c:pt>
                <c:pt idx="6">
                  <c:v>1.9459101490553132</c:v>
                </c:pt>
                <c:pt idx="7">
                  <c:v>2.0794415416798357</c:v>
                </c:pt>
                <c:pt idx="8">
                  <c:v>2.1972245773362196</c:v>
                </c:pt>
                <c:pt idx="9">
                  <c:v>2.3025850929940459</c:v>
                </c:pt>
                <c:pt idx="10">
                  <c:v>2.3978952727983707</c:v>
                </c:pt>
                <c:pt idx="11">
                  <c:v>2.4849066497880004</c:v>
                </c:pt>
                <c:pt idx="12">
                  <c:v>2.5649493574615367</c:v>
                </c:pt>
                <c:pt idx="13">
                  <c:v>2.6390573296152584</c:v>
                </c:pt>
                <c:pt idx="14">
                  <c:v>2.7080502011022101</c:v>
                </c:pt>
                <c:pt idx="15">
                  <c:v>2.7725887222397811</c:v>
                </c:pt>
                <c:pt idx="16">
                  <c:v>2.8332133440562162</c:v>
                </c:pt>
                <c:pt idx="17">
                  <c:v>2.8903717578961645</c:v>
                </c:pt>
                <c:pt idx="18">
                  <c:v>2.9444389791664403</c:v>
                </c:pt>
                <c:pt idx="19">
                  <c:v>2.9957322735539909</c:v>
                </c:pt>
              </c:numCache>
            </c:numRef>
          </c:xVal>
          <c:yVal>
            <c:numRef>
              <c:f>[1]Trigo!$D$2:$D$21</c:f>
              <c:numCache>
                <c:formatCode>General</c:formatCode>
                <c:ptCount val="20"/>
                <c:pt idx="0">
                  <c:v>500</c:v>
                </c:pt>
                <c:pt idx="1">
                  <c:v>1000</c:v>
                </c:pt>
                <c:pt idx="2">
                  <c:v>1400</c:v>
                </c:pt>
                <c:pt idx="3">
                  <c:v>1700</c:v>
                </c:pt>
                <c:pt idx="4">
                  <c:v>1900</c:v>
                </c:pt>
                <c:pt idx="5">
                  <c:v>2200</c:v>
                </c:pt>
                <c:pt idx="6">
                  <c:v>2350</c:v>
                </c:pt>
                <c:pt idx="7">
                  <c:v>2500</c:v>
                </c:pt>
                <c:pt idx="8">
                  <c:v>2550</c:v>
                </c:pt>
                <c:pt idx="9">
                  <c:v>2650</c:v>
                </c:pt>
                <c:pt idx="10">
                  <c:v>2750</c:v>
                </c:pt>
                <c:pt idx="11">
                  <c:v>2850</c:v>
                </c:pt>
                <c:pt idx="12">
                  <c:v>2950</c:v>
                </c:pt>
                <c:pt idx="13">
                  <c:v>2970</c:v>
                </c:pt>
                <c:pt idx="14">
                  <c:v>3050</c:v>
                </c:pt>
                <c:pt idx="15">
                  <c:v>3150</c:v>
                </c:pt>
                <c:pt idx="16">
                  <c:v>3200</c:v>
                </c:pt>
                <c:pt idx="17">
                  <c:v>3250</c:v>
                </c:pt>
                <c:pt idx="18">
                  <c:v>3350</c:v>
                </c:pt>
                <c:pt idx="19">
                  <c:v>3390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6D-4FF9-977B-33254569C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214376"/>
        <c:axId val="662213984"/>
      </c:scatterChart>
      <c:valAx>
        <c:axId val="662214376"/>
        <c:scaling>
          <c:orientation val="minMax"/>
          <c:max val="3.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Hectares (logaritmo natural)</a:t>
                </a:r>
              </a:p>
            </c:rich>
          </c:tx>
          <c:layout>
            <c:manualLayout>
              <c:xMode val="edge"/>
              <c:yMode val="edge"/>
              <c:x val="0.38057064741907259"/>
              <c:y val="0.895833401447656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13984"/>
        <c:crosses val="autoZero"/>
        <c:crossBetween val="midCat"/>
      </c:valAx>
      <c:valAx>
        <c:axId val="66221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Produção de trigo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22607997529720547"/>
            </c:manualLayout>
          </c:layout>
          <c:overlay val="0"/>
          <c:spPr>
            <a:noFill/>
            <a:ln w="25400">
              <a:noFill/>
            </a:ln>
          </c:spPr>
        </c:title>
        <c:numFmt formatCode="#\,##0;\-#\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22143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[1]Obrigações!$C$1</c:f>
              <c:strCache>
                <c:ptCount val="1"/>
                <c:pt idx="0">
                  <c:v>yields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3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</c:trendlineLbl>
          </c:trendline>
          <c:xVal>
            <c:numRef>
              <c:f>[1]Obrigações!$A$2:$A$17</c:f>
              <c:numCache>
                <c:formatCode>General</c:formatCode>
                <c:ptCount val="16"/>
                <c:pt idx="0">
                  <c:v>3</c:v>
                </c:pt>
                <c:pt idx="1">
                  <c:v>6</c:v>
                </c:pt>
                <c:pt idx="2">
                  <c:v>12</c:v>
                </c:pt>
                <c:pt idx="3">
                  <c:v>24</c:v>
                </c:pt>
                <c:pt idx="4">
                  <c:v>36</c:v>
                </c:pt>
                <c:pt idx="5">
                  <c:v>48</c:v>
                </c:pt>
                <c:pt idx="6">
                  <c:v>60</c:v>
                </c:pt>
                <c:pt idx="7">
                  <c:v>72</c:v>
                </c:pt>
                <c:pt idx="8">
                  <c:v>84</c:v>
                </c:pt>
                <c:pt idx="9">
                  <c:v>96</c:v>
                </c:pt>
                <c:pt idx="10">
                  <c:v>108</c:v>
                </c:pt>
                <c:pt idx="11">
                  <c:v>120</c:v>
                </c:pt>
                <c:pt idx="12">
                  <c:v>240</c:v>
                </c:pt>
                <c:pt idx="13">
                  <c:v>360</c:v>
                </c:pt>
              </c:numCache>
            </c:numRef>
          </c:xVal>
          <c:yVal>
            <c:numRef>
              <c:f>[1]Obrigações!$C$2:$C$17</c:f>
              <c:numCache>
                <c:formatCode>General</c:formatCode>
                <c:ptCount val="16"/>
                <c:pt idx="0">
                  <c:v>3.31</c:v>
                </c:pt>
                <c:pt idx="1">
                  <c:v>3.44</c:v>
                </c:pt>
                <c:pt idx="2">
                  <c:v>3.66</c:v>
                </c:pt>
                <c:pt idx="3">
                  <c:v>3.68</c:v>
                </c:pt>
                <c:pt idx="4">
                  <c:v>3.68</c:v>
                </c:pt>
                <c:pt idx="5">
                  <c:v>3.7</c:v>
                </c:pt>
                <c:pt idx="6">
                  <c:v>3.72</c:v>
                </c:pt>
                <c:pt idx="7">
                  <c:v>3.74</c:v>
                </c:pt>
                <c:pt idx="8">
                  <c:v>3.76</c:v>
                </c:pt>
                <c:pt idx="9">
                  <c:v>3.77</c:v>
                </c:pt>
                <c:pt idx="10">
                  <c:v>3.78</c:v>
                </c:pt>
                <c:pt idx="11">
                  <c:v>3.81</c:v>
                </c:pt>
                <c:pt idx="12">
                  <c:v>3.99</c:v>
                </c:pt>
                <c:pt idx="13">
                  <c:v>3.98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15-4DDB-9C29-3852CA858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211240"/>
        <c:axId val="662211632"/>
      </c:scatterChart>
      <c:valAx>
        <c:axId val="662211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2211632"/>
        <c:crosses val="autoZero"/>
        <c:crossBetween val="midCat"/>
      </c:valAx>
      <c:valAx>
        <c:axId val="66221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22112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[1]Obrigações!$C$1</c:f>
              <c:strCache>
                <c:ptCount val="1"/>
                <c:pt idx="0">
                  <c:v>yields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650481189851269E-3"/>
                  <c:y val="0.15545202682997958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PT"/>
                      <a:t>y = 0.1267x + 3.2252
R² = 0.9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[1]Obrigações!$B$2:$B$15</c:f>
              <c:numCache>
                <c:formatCode>General</c:formatCode>
                <c:ptCount val="14"/>
                <c:pt idx="0">
                  <c:v>1.0986122886681098</c:v>
                </c:pt>
                <c:pt idx="1">
                  <c:v>1.791759469228055</c:v>
                </c:pt>
                <c:pt idx="2">
                  <c:v>2.4849066497880004</c:v>
                </c:pt>
                <c:pt idx="3">
                  <c:v>3.1780538303479458</c:v>
                </c:pt>
                <c:pt idx="4">
                  <c:v>3.5835189384561099</c:v>
                </c:pt>
                <c:pt idx="5">
                  <c:v>3.8712010109078911</c:v>
                </c:pt>
                <c:pt idx="6">
                  <c:v>4.0943445622221004</c:v>
                </c:pt>
                <c:pt idx="7">
                  <c:v>4.2766661190160553</c:v>
                </c:pt>
                <c:pt idx="8">
                  <c:v>4.4308167988433134</c:v>
                </c:pt>
                <c:pt idx="9">
                  <c:v>4.5643481914678361</c:v>
                </c:pt>
                <c:pt idx="10">
                  <c:v>4.6821312271242199</c:v>
                </c:pt>
                <c:pt idx="11">
                  <c:v>4.7874917427820458</c:v>
                </c:pt>
                <c:pt idx="12">
                  <c:v>5.4806389233419912</c:v>
                </c:pt>
                <c:pt idx="13">
                  <c:v>5.8861040314501558</c:v>
                </c:pt>
              </c:numCache>
            </c:numRef>
          </c:xVal>
          <c:yVal>
            <c:numRef>
              <c:f>[1]Obrigações!$C$2:$C$15</c:f>
              <c:numCache>
                <c:formatCode>General</c:formatCode>
                <c:ptCount val="14"/>
                <c:pt idx="0">
                  <c:v>3.31</c:v>
                </c:pt>
                <c:pt idx="1">
                  <c:v>3.44</c:v>
                </c:pt>
                <c:pt idx="2">
                  <c:v>3.66</c:v>
                </c:pt>
                <c:pt idx="3">
                  <c:v>3.68</c:v>
                </c:pt>
                <c:pt idx="4">
                  <c:v>3.68</c:v>
                </c:pt>
                <c:pt idx="5">
                  <c:v>3.7</c:v>
                </c:pt>
                <c:pt idx="6">
                  <c:v>3.72</c:v>
                </c:pt>
                <c:pt idx="7">
                  <c:v>3.74</c:v>
                </c:pt>
                <c:pt idx="8">
                  <c:v>3.76</c:v>
                </c:pt>
                <c:pt idx="9">
                  <c:v>3.77</c:v>
                </c:pt>
                <c:pt idx="10">
                  <c:v>3.78</c:v>
                </c:pt>
                <c:pt idx="11">
                  <c:v>3.81</c:v>
                </c:pt>
                <c:pt idx="12">
                  <c:v>3.99</c:v>
                </c:pt>
                <c:pt idx="13">
                  <c:v>3.98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9D-470D-8AD2-2E1682F94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510552"/>
        <c:axId val="663509768"/>
      </c:scatterChart>
      <c:valAx>
        <c:axId val="663510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maturidade (logaritmo natural)</a:t>
                </a:r>
              </a:p>
            </c:rich>
          </c:tx>
          <c:layout>
            <c:manualLayout>
              <c:xMode val="edge"/>
              <c:yMode val="edge"/>
              <c:x val="0.34007742782152228"/>
              <c:y val="0.909722125442284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3509768"/>
        <c:crosses val="autoZero"/>
        <c:crossBetween val="midCat"/>
      </c:valAx>
      <c:valAx>
        <c:axId val="663509768"/>
        <c:scaling>
          <c:orientation val="minMax"/>
          <c:max val="4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yelds (%)</a:t>
                </a:r>
              </a:p>
            </c:rich>
          </c:tx>
          <c:layout>
            <c:manualLayout>
              <c:xMode val="edge"/>
              <c:yMode val="edge"/>
              <c:x val="1.9444356955380576E-2"/>
              <c:y val="0.308144225334665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35105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[1]Obrigações!$C$1</c:f>
              <c:strCache>
                <c:ptCount val="1"/>
                <c:pt idx="0">
                  <c:v>yields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accent1"/>
                </a:solidFill>
                <a:prstDash val="solid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3.8328958880139981E-3"/>
                  <c:y val="0.10358304170312044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PT"/>
                      <a:t>y = 0.1267ln(x) + 3.2252
R² = 0.9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[1]Obrigações!$A$2:$A$15</c:f>
              <c:numCache>
                <c:formatCode>General</c:formatCode>
                <c:ptCount val="14"/>
                <c:pt idx="0">
                  <c:v>3</c:v>
                </c:pt>
                <c:pt idx="1">
                  <c:v>6</c:v>
                </c:pt>
                <c:pt idx="2">
                  <c:v>12</c:v>
                </c:pt>
                <c:pt idx="3">
                  <c:v>24</c:v>
                </c:pt>
                <c:pt idx="4">
                  <c:v>36</c:v>
                </c:pt>
                <c:pt idx="5">
                  <c:v>48</c:v>
                </c:pt>
                <c:pt idx="6">
                  <c:v>60</c:v>
                </c:pt>
                <c:pt idx="7">
                  <c:v>72</c:v>
                </c:pt>
                <c:pt idx="8">
                  <c:v>84</c:v>
                </c:pt>
                <c:pt idx="9">
                  <c:v>96</c:v>
                </c:pt>
                <c:pt idx="10">
                  <c:v>108</c:v>
                </c:pt>
                <c:pt idx="11">
                  <c:v>120</c:v>
                </c:pt>
                <c:pt idx="12">
                  <c:v>240</c:v>
                </c:pt>
                <c:pt idx="13">
                  <c:v>360</c:v>
                </c:pt>
              </c:numCache>
            </c:numRef>
          </c:xVal>
          <c:yVal>
            <c:numRef>
              <c:f>[1]Obrigações!$C$2:$C$15</c:f>
              <c:numCache>
                <c:formatCode>General</c:formatCode>
                <c:ptCount val="14"/>
                <c:pt idx="0">
                  <c:v>3.31</c:v>
                </c:pt>
                <c:pt idx="1">
                  <c:v>3.44</c:v>
                </c:pt>
                <c:pt idx="2">
                  <c:v>3.66</c:v>
                </c:pt>
                <c:pt idx="3">
                  <c:v>3.68</c:v>
                </c:pt>
                <c:pt idx="4">
                  <c:v>3.68</c:v>
                </c:pt>
                <c:pt idx="5">
                  <c:v>3.7</c:v>
                </c:pt>
                <c:pt idx="6">
                  <c:v>3.72</c:v>
                </c:pt>
                <c:pt idx="7">
                  <c:v>3.74</c:v>
                </c:pt>
                <c:pt idx="8">
                  <c:v>3.76</c:v>
                </c:pt>
                <c:pt idx="9">
                  <c:v>3.77</c:v>
                </c:pt>
                <c:pt idx="10">
                  <c:v>3.78</c:v>
                </c:pt>
                <c:pt idx="11">
                  <c:v>3.81</c:v>
                </c:pt>
                <c:pt idx="12">
                  <c:v>3.99</c:v>
                </c:pt>
                <c:pt idx="13">
                  <c:v>3.98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2A-41B0-8EDF-B98EA70AC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510160"/>
        <c:axId val="663516040"/>
      </c:scatterChart>
      <c:valAx>
        <c:axId val="663510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maturidade (meses)</a:t>
                </a:r>
              </a:p>
            </c:rich>
          </c:tx>
          <c:layout>
            <c:manualLayout>
              <c:xMode val="edge"/>
              <c:yMode val="edge"/>
              <c:x val="0.3852522309711286"/>
              <c:y val="0.909722125442284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3516040"/>
        <c:crosses val="autoZero"/>
        <c:crossBetween val="midCat"/>
      </c:valAx>
      <c:valAx>
        <c:axId val="663516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yields (%)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2846296425336213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35101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P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[1]PIB_USA!$C$1</c:f>
              <c:strCache>
                <c:ptCount val="1"/>
                <c:pt idx="0">
                  <c:v>ln_PIB_USA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[1]PIB_USA!$A$2:$A$76</c:f>
              <c:numCache>
                <c:formatCode>General</c:formatCode>
                <c:ptCount val="75"/>
                <c:pt idx="0">
                  <c:v>1940</c:v>
                </c:pt>
                <c:pt idx="1">
                  <c:v>1941</c:v>
                </c:pt>
                <c:pt idx="2">
                  <c:v>1942</c:v>
                </c:pt>
                <c:pt idx="3">
                  <c:v>1943</c:v>
                </c:pt>
                <c:pt idx="4">
                  <c:v>1944</c:v>
                </c:pt>
                <c:pt idx="5">
                  <c:v>1945</c:v>
                </c:pt>
                <c:pt idx="6">
                  <c:v>1946</c:v>
                </c:pt>
                <c:pt idx="7">
                  <c:v>1947</c:v>
                </c:pt>
                <c:pt idx="8">
                  <c:v>1948</c:v>
                </c:pt>
                <c:pt idx="9">
                  <c:v>1949</c:v>
                </c:pt>
                <c:pt idx="10">
                  <c:v>1950</c:v>
                </c:pt>
                <c:pt idx="11">
                  <c:v>1951</c:v>
                </c:pt>
                <c:pt idx="12">
                  <c:v>1952</c:v>
                </c:pt>
                <c:pt idx="13">
                  <c:v>1953</c:v>
                </c:pt>
                <c:pt idx="14">
                  <c:v>1954</c:v>
                </c:pt>
                <c:pt idx="15">
                  <c:v>1955</c:v>
                </c:pt>
                <c:pt idx="16">
                  <c:v>1956</c:v>
                </c:pt>
                <c:pt idx="17">
                  <c:v>1957</c:v>
                </c:pt>
                <c:pt idx="18">
                  <c:v>1958</c:v>
                </c:pt>
                <c:pt idx="19">
                  <c:v>1959</c:v>
                </c:pt>
                <c:pt idx="20">
                  <c:v>1960</c:v>
                </c:pt>
                <c:pt idx="21">
                  <c:v>1961</c:v>
                </c:pt>
                <c:pt idx="22">
                  <c:v>1962</c:v>
                </c:pt>
                <c:pt idx="23">
                  <c:v>1963</c:v>
                </c:pt>
                <c:pt idx="24">
                  <c:v>1964</c:v>
                </c:pt>
                <c:pt idx="25">
                  <c:v>1965</c:v>
                </c:pt>
                <c:pt idx="26">
                  <c:v>1966</c:v>
                </c:pt>
                <c:pt idx="27">
                  <c:v>1967</c:v>
                </c:pt>
                <c:pt idx="28">
                  <c:v>1968</c:v>
                </c:pt>
                <c:pt idx="29">
                  <c:v>1969</c:v>
                </c:pt>
                <c:pt idx="30">
                  <c:v>1970</c:v>
                </c:pt>
                <c:pt idx="31">
                  <c:v>1971</c:v>
                </c:pt>
                <c:pt idx="32">
                  <c:v>1972</c:v>
                </c:pt>
                <c:pt idx="33">
                  <c:v>1973</c:v>
                </c:pt>
                <c:pt idx="34">
                  <c:v>1974</c:v>
                </c:pt>
                <c:pt idx="35">
                  <c:v>1975</c:v>
                </c:pt>
                <c:pt idx="36">
                  <c:v>1976</c:v>
                </c:pt>
                <c:pt idx="37">
                  <c:v>1977</c:v>
                </c:pt>
                <c:pt idx="38">
                  <c:v>1978</c:v>
                </c:pt>
                <c:pt idx="39">
                  <c:v>1979</c:v>
                </c:pt>
                <c:pt idx="40">
                  <c:v>1980</c:v>
                </c:pt>
                <c:pt idx="41">
                  <c:v>1981</c:v>
                </c:pt>
                <c:pt idx="42">
                  <c:v>1982</c:v>
                </c:pt>
                <c:pt idx="43">
                  <c:v>1983</c:v>
                </c:pt>
                <c:pt idx="44">
                  <c:v>1984</c:v>
                </c:pt>
                <c:pt idx="45">
                  <c:v>1985</c:v>
                </c:pt>
                <c:pt idx="46">
                  <c:v>1986</c:v>
                </c:pt>
                <c:pt idx="47">
                  <c:v>1987</c:v>
                </c:pt>
                <c:pt idx="48">
                  <c:v>1988</c:v>
                </c:pt>
                <c:pt idx="49">
                  <c:v>1989</c:v>
                </c:pt>
                <c:pt idx="50">
                  <c:v>1990</c:v>
                </c:pt>
                <c:pt idx="51">
                  <c:v>1991</c:v>
                </c:pt>
                <c:pt idx="52">
                  <c:v>1992</c:v>
                </c:pt>
                <c:pt idx="53">
                  <c:v>1993</c:v>
                </c:pt>
                <c:pt idx="54">
                  <c:v>1994</c:v>
                </c:pt>
                <c:pt idx="55">
                  <c:v>1995</c:v>
                </c:pt>
                <c:pt idx="56">
                  <c:v>1996</c:v>
                </c:pt>
                <c:pt idx="57">
                  <c:v>1997</c:v>
                </c:pt>
                <c:pt idx="58">
                  <c:v>1998</c:v>
                </c:pt>
                <c:pt idx="59">
                  <c:v>1999</c:v>
                </c:pt>
                <c:pt idx="60">
                  <c:v>2000</c:v>
                </c:pt>
                <c:pt idx="61">
                  <c:v>2001</c:v>
                </c:pt>
                <c:pt idx="62">
                  <c:v>2002</c:v>
                </c:pt>
                <c:pt idx="63">
                  <c:v>2003</c:v>
                </c:pt>
                <c:pt idx="64">
                  <c:v>2004</c:v>
                </c:pt>
                <c:pt idx="65">
                  <c:v>2005</c:v>
                </c:pt>
                <c:pt idx="66">
                  <c:v>2006</c:v>
                </c:pt>
                <c:pt idx="67">
                  <c:v>2007</c:v>
                </c:pt>
                <c:pt idx="68">
                  <c:v>2008</c:v>
                </c:pt>
                <c:pt idx="69">
                  <c:v>2009</c:v>
                </c:pt>
                <c:pt idx="70">
                  <c:v>2010</c:v>
                </c:pt>
                <c:pt idx="71">
                  <c:v>2011</c:v>
                </c:pt>
                <c:pt idx="72">
                  <c:v>2012</c:v>
                </c:pt>
                <c:pt idx="73">
                  <c:v>2013</c:v>
                </c:pt>
                <c:pt idx="74">
                  <c:v>2014</c:v>
                </c:pt>
              </c:numCache>
            </c:numRef>
          </c:xVal>
          <c:yVal>
            <c:numRef>
              <c:f>[1]PIB_USA!$C$2:$C$76</c:f>
              <c:numCache>
                <c:formatCode>General</c:formatCode>
                <c:ptCount val="75"/>
                <c:pt idx="0">
                  <c:v>7.1015441672169857</c:v>
                </c:pt>
                <c:pt idx="1">
                  <c:v>7.2322489149151767</c:v>
                </c:pt>
                <c:pt idx="2">
                  <c:v>7.4009076467308956</c:v>
                </c:pt>
                <c:pt idx="3">
                  <c:v>7.5605595169248057</c:v>
                </c:pt>
                <c:pt idx="4">
                  <c:v>7.6726369028177013</c:v>
                </c:pt>
                <c:pt idx="5">
                  <c:v>7.7060684562823303</c:v>
                </c:pt>
                <c:pt idx="6">
                  <c:v>7.6402625860537929</c:v>
                </c:pt>
                <c:pt idx="7">
                  <c:v>7.583064301412203</c:v>
                </c:pt>
                <c:pt idx="8">
                  <c:v>7.5865245915961266</c:v>
                </c:pt>
                <c:pt idx="9">
                  <c:v>7.6074261340293283</c:v>
                </c:pt>
                <c:pt idx="10">
                  <c:v>7.6299951337453544</c:v>
                </c:pt>
                <c:pt idx="11">
                  <c:v>7.7374941646298625</c:v>
                </c:pt>
                <c:pt idx="12">
                  <c:v>7.7863067597959423</c:v>
                </c:pt>
                <c:pt idx="13">
                  <c:v>7.8358797155618349</c:v>
                </c:pt>
                <c:pt idx="14">
                  <c:v>7.8375504145433847</c:v>
                </c:pt>
                <c:pt idx="15">
                  <c:v>7.8783182637377296</c:v>
                </c:pt>
                <c:pt idx="16">
                  <c:v>7.9283952153112871</c:v>
                </c:pt>
                <c:pt idx="17">
                  <c:v>7.9475937320718568</c:v>
                </c:pt>
                <c:pt idx="18">
                  <c:v>7.9391053405910785</c:v>
                </c:pt>
                <c:pt idx="19">
                  <c:v>7.9877520354777598</c:v>
                </c:pt>
                <c:pt idx="20">
                  <c:v>8.0305787635651953</c:v>
                </c:pt>
                <c:pt idx="21">
                  <c:v>8.0399796329843554</c:v>
                </c:pt>
                <c:pt idx="22">
                  <c:v>8.099141199802574</c:v>
                </c:pt>
                <c:pt idx="23">
                  <c:v>8.1406128720457733</c:v>
                </c:pt>
                <c:pt idx="24">
                  <c:v>8.1965332784672498</c:v>
                </c:pt>
                <c:pt idx="25">
                  <c:v>8.2487959651763205</c:v>
                </c:pt>
                <c:pt idx="26">
                  <c:v>8.3229844613001198</c:v>
                </c:pt>
                <c:pt idx="27">
                  <c:v>8.3624299907030224</c:v>
                </c:pt>
                <c:pt idx="28">
                  <c:v>8.3991256152820508</c:v>
                </c:pt>
                <c:pt idx="29">
                  <c:v>8.4424825761711784</c:v>
                </c:pt>
                <c:pt idx="30">
                  <c:v>8.4558240425082793</c:v>
                </c:pt>
                <c:pt idx="31">
                  <c:v>8.4711848543753323</c:v>
                </c:pt>
                <c:pt idx="32">
                  <c:v>8.510247123243337</c:v>
                </c:pt>
                <c:pt idx="33">
                  <c:v>8.5740913491702866</c:v>
                </c:pt>
                <c:pt idx="34">
                  <c:v>8.5971460488995195</c:v>
                </c:pt>
                <c:pt idx="35">
                  <c:v>8.5793751881298892</c:v>
                </c:pt>
                <c:pt idx="36">
                  <c:v>8.6180769011154155</c:v>
                </c:pt>
                <c:pt idx="37">
                  <c:v>8.6734325455866426</c:v>
                </c:pt>
                <c:pt idx="38">
                  <c:v>8.7243130462725684</c:v>
                </c:pt>
                <c:pt idx="39">
                  <c:v>8.7677012947045032</c:v>
                </c:pt>
                <c:pt idx="40">
                  <c:v>8.7686411663349499</c:v>
                </c:pt>
                <c:pt idx="41">
                  <c:v>8.7906602069847501</c:v>
                </c:pt>
                <c:pt idx="42">
                  <c:v>8.7786370324239869</c:v>
                </c:pt>
                <c:pt idx="43">
                  <c:v>8.8018020463689908</c:v>
                </c:pt>
                <c:pt idx="44">
                  <c:v>8.8771112707017412</c:v>
                </c:pt>
                <c:pt idx="45">
                  <c:v>8.9217565597459334</c:v>
                </c:pt>
                <c:pt idx="46">
                  <c:v>8.9595622284403316</c:v>
                </c:pt>
                <c:pt idx="47">
                  <c:v>8.9902758256573776</c:v>
                </c:pt>
                <c:pt idx="48">
                  <c:v>9.0337117794658983</c:v>
                </c:pt>
                <c:pt idx="49">
                  <c:v>9.0720628772632068</c:v>
                </c:pt>
                <c:pt idx="50">
                  <c:v>9.0964614553196714</c:v>
                </c:pt>
                <c:pt idx="51">
                  <c:v>9.0941390846960051</c:v>
                </c:pt>
                <c:pt idx="52">
                  <c:v>9.1217167869864575</c:v>
                </c:pt>
                <c:pt idx="53">
                  <c:v>9.1527091404932346</c:v>
                </c:pt>
                <c:pt idx="54">
                  <c:v>9.1887356619037757</c:v>
                </c:pt>
                <c:pt idx="55">
                  <c:v>9.2199332131949703</c:v>
                </c:pt>
                <c:pt idx="56">
                  <c:v>9.2522296367608607</c:v>
                </c:pt>
                <c:pt idx="57">
                  <c:v>9.2961005498759217</c:v>
                </c:pt>
                <c:pt idx="58">
                  <c:v>9.3379487581787721</c:v>
                </c:pt>
                <c:pt idx="59">
                  <c:v>9.3855475145680405</c:v>
                </c:pt>
                <c:pt idx="60">
                  <c:v>9.4299866148302911</c:v>
                </c:pt>
                <c:pt idx="61">
                  <c:v>9.446306165858374</c:v>
                </c:pt>
                <c:pt idx="62">
                  <c:v>9.4595071623996283</c:v>
                </c:pt>
                <c:pt idx="63">
                  <c:v>9.4816033863996694</c:v>
                </c:pt>
                <c:pt idx="64">
                  <c:v>9.5217335999371056</c:v>
                </c:pt>
                <c:pt idx="65">
                  <c:v>9.5549217830441577</c:v>
                </c:pt>
                <c:pt idx="66">
                  <c:v>9.5828290176230411</c:v>
                </c:pt>
                <c:pt idx="67">
                  <c:v>9.6017248111163074</c:v>
                </c:pt>
                <c:pt idx="68">
                  <c:v>9.6108291185108126</c:v>
                </c:pt>
                <c:pt idx="69">
                  <c:v>9.5759968608147936</c:v>
                </c:pt>
                <c:pt idx="70">
                  <c:v>9.5936184924589831</c:v>
                </c:pt>
                <c:pt idx="71">
                  <c:v>9.6127668681756315</c:v>
                </c:pt>
                <c:pt idx="72">
                  <c:v>9.6366369896642805</c:v>
                </c:pt>
                <c:pt idx="73">
                  <c:v>9.6534499516212602</c:v>
                </c:pt>
                <c:pt idx="74">
                  <c:v>9.6775181372265955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0E-4C3C-A3A9-4E1E67084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511336"/>
        <c:axId val="663512120"/>
      </c:scatterChart>
      <c:valAx>
        <c:axId val="663511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3512120"/>
        <c:crosses val="autoZero"/>
        <c:crossBetween val="midCat"/>
      </c:valAx>
      <c:valAx>
        <c:axId val="66351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35113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P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[1]PIB_USA!$C$1</c:f>
              <c:strCache>
                <c:ptCount val="1"/>
                <c:pt idx="0">
                  <c:v>ln_PIB_USA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[1]PIB_USA!$C$2:$C$76</c:f>
              <c:numCache>
                <c:formatCode>General</c:formatCode>
                <c:ptCount val="75"/>
                <c:pt idx="0">
                  <c:v>7.1015441672169857</c:v>
                </c:pt>
                <c:pt idx="1">
                  <c:v>7.2322489149151767</c:v>
                </c:pt>
                <c:pt idx="2">
                  <c:v>7.4009076467308956</c:v>
                </c:pt>
                <c:pt idx="3">
                  <c:v>7.5605595169248057</c:v>
                </c:pt>
                <c:pt idx="4">
                  <c:v>7.6726369028177013</c:v>
                </c:pt>
                <c:pt idx="5">
                  <c:v>7.7060684562823303</c:v>
                </c:pt>
                <c:pt idx="6">
                  <c:v>7.6402625860537929</c:v>
                </c:pt>
                <c:pt idx="7">
                  <c:v>7.583064301412203</c:v>
                </c:pt>
                <c:pt idx="8">
                  <c:v>7.5865245915961266</c:v>
                </c:pt>
                <c:pt idx="9">
                  <c:v>7.6074261340293283</c:v>
                </c:pt>
                <c:pt idx="10">
                  <c:v>7.6299951337453544</c:v>
                </c:pt>
                <c:pt idx="11">
                  <c:v>7.7374941646298625</c:v>
                </c:pt>
                <c:pt idx="12">
                  <c:v>7.7863067597959423</c:v>
                </c:pt>
                <c:pt idx="13">
                  <c:v>7.8358797155618349</c:v>
                </c:pt>
                <c:pt idx="14">
                  <c:v>7.8375504145433847</c:v>
                </c:pt>
                <c:pt idx="15">
                  <c:v>7.8783182637377296</c:v>
                </c:pt>
                <c:pt idx="16">
                  <c:v>7.9283952153112871</c:v>
                </c:pt>
                <c:pt idx="17">
                  <c:v>7.9475937320718568</c:v>
                </c:pt>
                <c:pt idx="18">
                  <c:v>7.9391053405910785</c:v>
                </c:pt>
                <c:pt idx="19">
                  <c:v>7.9877520354777598</c:v>
                </c:pt>
                <c:pt idx="20">
                  <c:v>8.0305787635651953</c:v>
                </c:pt>
                <c:pt idx="21">
                  <c:v>8.0399796329843554</c:v>
                </c:pt>
                <c:pt idx="22">
                  <c:v>8.099141199802574</c:v>
                </c:pt>
                <c:pt idx="23">
                  <c:v>8.1406128720457733</c:v>
                </c:pt>
                <c:pt idx="24">
                  <c:v>8.1965332784672498</c:v>
                </c:pt>
                <c:pt idx="25">
                  <c:v>8.2487959651763205</c:v>
                </c:pt>
                <c:pt idx="26">
                  <c:v>8.3229844613001198</c:v>
                </c:pt>
                <c:pt idx="27">
                  <c:v>8.3624299907030224</c:v>
                </c:pt>
                <c:pt idx="28">
                  <c:v>8.3991256152820508</c:v>
                </c:pt>
                <c:pt idx="29">
                  <c:v>8.4424825761711784</c:v>
                </c:pt>
                <c:pt idx="30">
                  <c:v>8.4558240425082793</c:v>
                </c:pt>
                <c:pt idx="31">
                  <c:v>8.4711848543753323</c:v>
                </c:pt>
                <c:pt idx="32">
                  <c:v>8.510247123243337</c:v>
                </c:pt>
                <c:pt idx="33">
                  <c:v>8.5740913491702866</c:v>
                </c:pt>
                <c:pt idx="34">
                  <c:v>8.5971460488995195</c:v>
                </c:pt>
                <c:pt idx="35">
                  <c:v>8.5793751881298892</c:v>
                </c:pt>
                <c:pt idx="36">
                  <c:v>8.6180769011154155</c:v>
                </c:pt>
                <c:pt idx="37">
                  <c:v>8.6734325455866426</c:v>
                </c:pt>
                <c:pt idx="38">
                  <c:v>8.7243130462725684</c:v>
                </c:pt>
                <c:pt idx="39">
                  <c:v>8.7677012947045032</c:v>
                </c:pt>
                <c:pt idx="40">
                  <c:v>8.7686411663349499</c:v>
                </c:pt>
                <c:pt idx="41">
                  <c:v>8.7906602069847501</c:v>
                </c:pt>
                <c:pt idx="42">
                  <c:v>8.7786370324239869</c:v>
                </c:pt>
                <c:pt idx="43">
                  <c:v>8.8018020463689908</c:v>
                </c:pt>
                <c:pt idx="44">
                  <c:v>8.8771112707017412</c:v>
                </c:pt>
                <c:pt idx="45">
                  <c:v>8.9217565597459334</c:v>
                </c:pt>
                <c:pt idx="46">
                  <c:v>8.9595622284403316</c:v>
                </c:pt>
                <c:pt idx="47">
                  <c:v>8.9902758256573776</c:v>
                </c:pt>
                <c:pt idx="48">
                  <c:v>9.0337117794658983</c:v>
                </c:pt>
                <c:pt idx="49">
                  <c:v>9.0720628772632068</c:v>
                </c:pt>
                <c:pt idx="50">
                  <c:v>9.0964614553196714</c:v>
                </c:pt>
                <c:pt idx="51">
                  <c:v>9.0941390846960051</c:v>
                </c:pt>
                <c:pt idx="52">
                  <c:v>9.1217167869864575</c:v>
                </c:pt>
                <c:pt idx="53">
                  <c:v>9.1527091404932346</c:v>
                </c:pt>
                <c:pt idx="54">
                  <c:v>9.1887356619037757</c:v>
                </c:pt>
                <c:pt idx="55">
                  <c:v>9.2199332131949703</c:v>
                </c:pt>
                <c:pt idx="56">
                  <c:v>9.2522296367608607</c:v>
                </c:pt>
                <c:pt idx="57">
                  <c:v>9.2961005498759217</c:v>
                </c:pt>
                <c:pt idx="58">
                  <c:v>9.3379487581787721</c:v>
                </c:pt>
                <c:pt idx="59">
                  <c:v>9.3855475145680405</c:v>
                </c:pt>
                <c:pt idx="60">
                  <c:v>9.4299866148302911</c:v>
                </c:pt>
                <c:pt idx="61">
                  <c:v>9.446306165858374</c:v>
                </c:pt>
                <c:pt idx="62">
                  <c:v>9.4595071623996283</c:v>
                </c:pt>
                <c:pt idx="63">
                  <c:v>9.4816033863996694</c:v>
                </c:pt>
                <c:pt idx="64">
                  <c:v>9.5217335999371056</c:v>
                </c:pt>
                <c:pt idx="65">
                  <c:v>9.5549217830441577</c:v>
                </c:pt>
                <c:pt idx="66">
                  <c:v>9.5828290176230411</c:v>
                </c:pt>
                <c:pt idx="67">
                  <c:v>9.6017248111163074</c:v>
                </c:pt>
                <c:pt idx="68">
                  <c:v>9.6108291185108126</c:v>
                </c:pt>
                <c:pt idx="69">
                  <c:v>9.5759968608147936</c:v>
                </c:pt>
                <c:pt idx="70">
                  <c:v>9.5936184924589831</c:v>
                </c:pt>
                <c:pt idx="71">
                  <c:v>9.6127668681756315</c:v>
                </c:pt>
                <c:pt idx="72">
                  <c:v>9.6366369896642805</c:v>
                </c:pt>
                <c:pt idx="73">
                  <c:v>9.6534499516212602</c:v>
                </c:pt>
                <c:pt idx="74">
                  <c:v>9.6775181372265955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E3-4948-A6C6-A287FC05D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516432"/>
        <c:axId val="663512512"/>
      </c:scatterChart>
      <c:valAx>
        <c:axId val="663516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3512512"/>
        <c:crosses val="autoZero"/>
        <c:crossBetween val="midCat"/>
      </c:valAx>
      <c:valAx>
        <c:axId val="66351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35164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[1]PIB_USA!$B$1</c:f>
              <c:strCache>
                <c:ptCount val="1"/>
                <c:pt idx="0">
                  <c:v>PIB_USA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exp"/>
            <c:dispRSqr val="1"/>
            <c:dispEq val="1"/>
            <c:trendlineLbl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pt-PT" sz="10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y = 1584.8e</a:t>
                    </a:r>
                    <a:r>
                      <a:rPr lang="pt-PT" sz="1000" b="0" i="0" u="none" strike="noStrike" baseline="3000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0.0329x</a:t>
                    </a:r>
                    <a:endParaRPr lang="pt-PT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endParaRPr lang="pt-PT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endParaRPr lang="pt-PT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endParaRPr lang="pt-PT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pt-PT" sz="10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R² = 0.9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yVal>
            <c:numRef>
              <c:f>[1]PIB_USA!$B$2:$B$76</c:f>
              <c:numCache>
                <c:formatCode>General</c:formatCode>
                <c:ptCount val="75"/>
                <c:pt idx="0">
                  <c:v>1213.8399999999999</c:v>
                </c:pt>
                <c:pt idx="1">
                  <c:v>1383.33</c:v>
                </c:pt>
                <c:pt idx="2">
                  <c:v>1637.47</c:v>
                </c:pt>
                <c:pt idx="3">
                  <c:v>1920.92</c:v>
                </c:pt>
                <c:pt idx="4">
                  <c:v>2148.7399999999998</c:v>
                </c:pt>
                <c:pt idx="5">
                  <c:v>2221.79</c:v>
                </c:pt>
                <c:pt idx="6">
                  <c:v>2080.29</c:v>
                </c:pt>
                <c:pt idx="7">
                  <c:v>1964.64</c:v>
                </c:pt>
                <c:pt idx="8">
                  <c:v>1971.45</c:v>
                </c:pt>
                <c:pt idx="9">
                  <c:v>2013.09</c:v>
                </c:pt>
                <c:pt idx="10">
                  <c:v>2059.04</c:v>
                </c:pt>
                <c:pt idx="11">
                  <c:v>2292.7199999999998</c:v>
                </c:pt>
                <c:pt idx="12">
                  <c:v>2407.41</c:v>
                </c:pt>
                <c:pt idx="13">
                  <c:v>2529.7600000000002</c:v>
                </c:pt>
                <c:pt idx="14">
                  <c:v>2533.9899999999998</c:v>
                </c:pt>
                <c:pt idx="15">
                  <c:v>2639.43</c:v>
                </c:pt>
                <c:pt idx="16">
                  <c:v>2774.97</c:v>
                </c:pt>
                <c:pt idx="17">
                  <c:v>2828.76</c:v>
                </c:pt>
                <c:pt idx="18">
                  <c:v>2804.85</c:v>
                </c:pt>
                <c:pt idx="19">
                  <c:v>2944.67</c:v>
                </c:pt>
                <c:pt idx="20">
                  <c:v>3073.52</c:v>
                </c:pt>
                <c:pt idx="21">
                  <c:v>3102.55</c:v>
                </c:pt>
                <c:pt idx="22">
                  <c:v>3291.64</c:v>
                </c:pt>
                <c:pt idx="23">
                  <c:v>3431.02</c:v>
                </c:pt>
                <c:pt idx="24">
                  <c:v>3628.35</c:v>
                </c:pt>
                <c:pt idx="25">
                  <c:v>3823.02</c:v>
                </c:pt>
                <c:pt idx="26">
                  <c:v>4117.43</c:v>
                </c:pt>
                <c:pt idx="27">
                  <c:v>4283.09</c:v>
                </c:pt>
                <c:pt idx="28">
                  <c:v>4443.18</c:v>
                </c:pt>
                <c:pt idx="29">
                  <c:v>4640.0600000000004</c:v>
                </c:pt>
                <c:pt idx="30">
                  <c:v>4702.38</c:v>
                </c:pt>
                <c:pt idx="31">
                  <c:v>4775.17</c:v>
                </c:pt>
                <c:pt idx="32">
                  <c:v>4965.3900000000003</c:v>
                </c:pt>
                <c:pt idx="33">
                  <c:v>5292.74</c:v>
                </c:pt>
                <c:pt idx="34">
                  <c:v>5416.18</c:v>
                </c:pt>
                <c:pt idx="35">
                  <c:v>5320.78</c:v>
                </c:pt>
                <c:pt idx="36">
                  <c:v>5530.74</c:v>
                </c:pt>
                <c:pt idx="37">
                  <c:v>5845.53</c:v>
                </c:pt>
                <c:pt idx="38">
                  <c:v>6150.65</c:v>
                </c:pt>
                <c:pt idx="39">
                  <c:v>6423.39</c:v>
                </c:pt>
                <c:pt idx="40">
                  <c:v>6429.43</c:v>
                </c:pt>
                <c:pt idx="41">
                  <c:v>6572.57</c:v>
                </c:pt>
                <c:pt idx="42">
                  <c:v>6494.02</c:v>
                </c:pt>
                <c:pt idx="43">
                  <c:v>6646.21</c:v>
                </c:pt>
                <c:pt idx="44">
                  <c:v>7166.06</c:v>
                </c:pt>
                <c:pt idx="45">
                  <c:v>7493.24</c:v>
                </c:pt>
                <c:pt idx="46">
                  <c:v>7781.95</c:v>
                </c:pt>
                <c:pt idx="47">
                  <c:v>8024.67</c:v>
                </c:pt>
                <c:pt idx="48">
                  <c:v>8380.91</c:v>
                </c:pt>
                <c:pt idx="49">
                  <c:v>8708.57</c:v>
                </c:pt>
                <c:pt idx="50">
                  <c:v>8923.66</c:v>
                </c:pt>
                <c:pt idx="51">
                  <c:v>8902.9599999999991</c:v>
                </c:pt>
                <c:pt idx="52">
                  <c:v>9151.9</c:v>
                </c:pt>
                <c:pt idx="53">
                  <c:v>9439.98</c:v>
                </c:pt>
                <c:pt idx="54">
                  <c:v>9786.27</c:v>
                </c:pt>
                <c:pt idx="55">
                  <c:v>10096.39</c:v>
                </c:pt>
                <c:pt idx="56">
                  <c:v>10427.790000000001</c:v>
                </c:pt>
                <c:pt idx="57">
                  <c:v>10895.45</c:v>
                </c:pt>
                <c:pt idx="58">
                  <c:v>11361.08</c:v>
                </c:pt>
                <c:pt idx="59">
                  <c:v>11914.93</c:v>
                </c:pt>
                <c:pt idx="60">
                  <c:v>12456.36</c:v>
                </c:pt>
                <c:pt idx="61">
                  <c:v>12661.31</c:v>
                </c:pt>
                <c:pt idx="62">
                  <c:v>12829.56</c:v>
                </c:pt>
                <c:pt idx="63">
                  <c:v>13116.2</c:v>
                </c:pt>
                <c:pt idx="64">
                  <c:v>13653.26</c:v>
                </c:pt>
                <c:pt idx="65">
                  <c:v>14113.99</c:v>
                </c:pt>
                <c:pt idx="66">
                  <c:v>14513.42</c:v>
                </c:pt>
                <c:pt idx="67">
                  <c:v>14790.27</c:v>
                </c:pt>
                <c:pt idx="68">
                  <c:v>14925.54</c:v>
                </c:pt>
                <c:pt idx="69">
                  <c:v>14414.6</c:v>
                </c:pt>
                <c:pt idx="70">
                  <c:v>14670.86</c:v>
                </c:pt>
                <c:pt idx="71">
                  <c:v>14954.49</c:v>
                </c:pt>
                <c:pt idx="72">
                  <c:v>15315.75</c:v>
                </c:pt>
                <c:pt idx="73">
                  <c:v>15575.43</c:v>
                </c:pt>
                <c:pt idx="74">
                  <c:v>15954.85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F0-4D88-B764-B099353AA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514864"/>
        <c:axId val="663512904"/>
      </c:scatterChart>
      <c:valAx>
        <c:axId val="663514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 sz="10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Anos (</a:t>
                </a:r>
                <a:r>
                  <a:rPr lang="pt-PT" sz="10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 </a:t>
                </a:r>
                <a:r>
                  <a:rPr lang="pt-PT" sz="10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=1, ..., 75) </a:t>
                </a:r>
              </a:p>
            </c:rich>
          </c:tx>
          <c:layout>
            <c:manualLayout>
              <c:xMode val="edge"/>
              <c:yMode val="edge"/>
              <c:x val="0.50402898550724629"/>
              <c:y val="0.906458151064450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3512904"/>
        <c:crosses val="autoZero"/>
        <c:crossBetween val="midCat"/>
        <c:majorUnit val="5"/>
      </c:valAx>
      <c:valAx>
        <c:axId val="663512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PIB_USA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\,##0;\-#\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35148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strRef>
              <c:f>[1]PIB_USA!$C$1</c:f>
              <c:strCache>
                <c:ptCount val="1"/>
                <c:pt idx="0">
                  <c:v>ln_PIB_USA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5778652668416448E-2"/>
                  <c:y val="-7.637175561388159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PT"/>
                      <a:t>y = 0.0329x + 7.3682
R² = 0.9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yVal>
            <c:numRef>
              <c:f>[1]PIB_USA!$C$2:$C$76</c:f>
              <c:numCache>
                <c:formatCode>General</c:formatCode>
                <c:ptCount val="75"/>
                <c:pt idx="0">
                  <c:v>7.1015441672169857</c:v>
                </c:pt>
                <c:pt idx="1">
                  <c:v>7.2322489149151767</c:v>
                </c:pt>
                <c:pt idx="2">
                  <c:v>7.4009076467308956</c:v>
                </c:pt>
                <c:pt idx="3">
                  <c:v>7.5605595169248057</c:v>
                </c:pt>
                <c:pt idx="4">
                  <c:v>7.6726369028177013</c:v>
                </c:pt>
                <c:pt idx="5">
                  <c:v>7.7060684562823303</c:v>
                </c:pt>
                <c:pt idx="6">
                  <c:v>7.6402625860537929</c:v>
                </c:pt>
                <c:pt idx="7">
                  <c:v>7.583064301412203</c:v>
                </c:pt>
                <c:pt idx="8">
                  <c:v>7.5865245915961266</c:v>
                </c:pt>
                <c:pt idx="9">
                  <c:v>7.6074261340293283</c:v>
                </c:pt>
                <c:pt idx="10">
                  <c:v>7.6299951337453544</c:v>
                </c:pt>
                <c:pt idx="11">
                  <c:v>7.7374941646298625</c:v>
                </c:pt>
                <c:pt idx="12">
                  <c:v>7.7863067597959423</c:v>
                </c:pt>
                <c:pt idx="13">
                  <c:v>7.8358797155618349</c:v>
                </c:pt>
                <c:pt idx="14">
                  <c:v>7.8375504145433847</c:v>
                </c:pt>
                <c:pt idx="15">
                  <c:v>7.8783182637377296</c:v>
                </c:pt>
                <c:pt idx="16">
                  <c:v>7.9283952153112871</c:v>
                </c:pt>
                <c:pt idx="17">
                  <c:v>7.9475937320718568</c:v>
                </c:pt>
                <c:pt idx="18">
                  <c:v>7.9391053405910785</c:v>
                </c:pt>
                <c:pt idx="19">
                  <c:v>7.9877520354777598</c:v>
                </c:pt>
                <c:pt idx="20">
                  <c:v>8.0305787635651953</c:v>
                </c:pt>
                <c:pt idx="21">
                  <c:v>8.0399796329843554</c:v>
                </c:pt>
                <c:pt idx="22">
                  <c:v>8.099141199802574</c:v>
                </c:pt>
                <c:pt idx="23">
                  <c:v>8.1406128720457733</c:v>
                </c:pt>
                <c:pt idx="24">
                  <c:v>8.1965332784672498</c:v>
                </c:pt>
                <c:pt idx="25">
                  <c:v>8.2487959651763205</c:v>
                </c:pt>
                <c:pt idx="26">
                  <c:v>8.3229844613001198</c:v>
                </c:pt>
                <c:pt idx="27">
                  <c:v>8.3624299907030224</c:v>
                </c:pt>
                <c:pt idx="28">
                  <c:v>8.3991256152820508</c:v>
                </c:pt>
                <c:pt idx="29">
                  <c:v>8.4424825761711784</c:v>
                </c:pt>
                <c:pt idx="30">
                  <c:v>8.4558240425082793</c:v>
                </c:pt>
                <c:pt idx="31">
                  <c:v>8.4711848543753323</c:v>
                </c:pt>
                <c:pt idx="32">
                  <c:v>8.510247123243337</c:v>
                </c:pt>
                <c:pt idx="33">
                  <c:v>8.5740913491702866</c:v>
                </c:pt>
                <c:pt idx="34">
                  <c:v>8.5971460488995195</c:v>
                </c:pt>
                <c:pt idx="35">
                  <c:v>8.5793751881298892</c:v>
                </c:pt>
                <c:pt idx="36">
                  <c:v>8.6180769011154155</c:v>
                </c:pt>
                <c:pt idx="37">
                  <c:v>8.6734325455866426</c:v>
                </c:pt>
                <c:pt idx="38">
                  <c:v>8.7243130462725684</c:v>
                </c:pt>
                <c:pt idx="39">
                  <c:v>8.7677012947045032</c:v>
                </c:pt>
                <c:pt idx="40">
                  <c:v>8.7686411663349499</c:v>
                </c:pt>
                <c:pt idx="41">
                  <c:v>8.7906602069847501</c:v>
                </c:pt>
                <c:pt idx="42">
                  <c:v>8.7786370324239869</c:v>
                </c:pt>
                <c:pt idx="43">
                  <c:v>8.8018020463689908</c:v>
                </c:pt>
                <c:pt idx="44">
                  <c:v>8.8771112707017412</c:v>
                </c:pt>
                <c:pt idx="45">
                  <c:v>8.9217565597459334</c:v>
                </c:pt>
                <c:pt idx="46">
                  <c:v>8.9595622284403316</c:v>
                </c:pt>
                <c:pt idx="47">
                  <c:v>8.9902758256573776</c:v>
                </c:pt>
                <c:pt idx="48">
                  <c:v>9.0337117794658983</c:v>
                </c:pt>
                <c:pt idx="49">
                  <c:v>9.0720628772632068</c:v>
                </c:pt>
                <c:pt idx="50">
                  <c:v>9.0964614553196714</c:v>
                </c:pt>
                <c:pt idx="51">
                  <c:v>9.0941390846960051</c:v>
                </c:pt>
                <c:pt idx="52">
                  <c:v>9.1217167869864575</c:v>
                </c:pt>
                <c:pt idx="53">
                  <c:v>9.1527091404932346</c:v>
                </c:pt>
                <c:pt idx="54">
                  <c:v>9.1887356619037757</c:v>
                </c:pt>
                <c:pt idx="55">
                  <c:v>9.2199332131949703</c:v>
                </c:pt>
                <c:pt idx="56">
                  <c:v>9.2522296367608607</c:v>
                </c:pt>
                <c:pt idx="57">
                  <c:v>9.2961005498759217</c:v>
                </c:pt>
                <c:pt idx="58">
                  <c:v>9.3379487581787721</c:v>
                </c:pt>
                <c:pt idx="59">
                  <c:v>9.3855475145680405</c:v>
                </c:pt>
                <c:pt idx="60">
                  <c:v>9.4299866148302911</c:v>
                </c:pt>
                <c:pt idx="61">
                  <c:v>9.446306165858374</c:v>
                </c:pt>
                <c:pt idx="62">
                  <c:v>9.4595071623996283</c:v>
                </c:pt>
                <c:pt idx="63">
                  <c:v>9.4816033863996694</c:v>
                </c:pt>
                <c:pt idx="64">
                  <c:v>9.5217335999371056</c:v>
                </c:pt>
                <c:pt idx="65">
                  <c:v>9.5549217830441577</c:v>
                </c:pt>
                <c:pt idx="66">
                  <c:v>9.5828290176230411</c:v>
                </c:pt>
                <c:pt idx="67">
                  <c:v>9.6017248111163074</c:v>
                </c:pt>
                <c:pt idx="68">
                  <c:v>9.6108291185108126</c:v>
                </c:pt>
                <c:pt idx="69">
                  <c:v>9.5759968608147936</c:v>
                </c:pt>
                <c:pt idx="70">
                  <c:v>9.5936184924589831</c:v>
                </c:pt>
                <c:pt idx="71">
                  <c:v>9.6127668681756315</c:v>
                </c:pt>
                <c:pt idx="72">
                  <c:v>9.6366369896642805</c:v>
                </c:pt>
                <c:pt idx="73">
                  <c:v>9.6534499516212602</c:v>
                </c:pt>
                <c:pt idx="74">
                  <c:v>9.6775181372265955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6B1-4493-B5A9-E22667CA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513688"/>
        <c:axId val="663509376"/>
      </c:scatterChart>
      <c:valAx>
        <c:axId val="663513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 sz="10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Anos (</a:t>
                </a:r>
                <a:r>
                  <a:rPr lang="pt-PT" sz="10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 </a:t>
                </a:r>
                <a:r>
                  <a:rPr lang="pt-PT" sz="10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=1, ..., 75) </a:t>
                </a:r>
              </a:p>
            </c:rich>
          </c:tx>
          <c:layout>
            <c:manualLayout>
              <c:xMode val="edge"/>
              <c:yMode val="edge"/>
              <c:x val="0.50402898550724629"/>
              <c:y val="0.906458151064450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3509376"/>
        <c:crosses val="autoZero"/>
        <c:crossBetween val="midCat"/>
        <c:majorUnit val="5"/>
      </c:valAx>
      <c:valAx>
        <c:axId val="66350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ln_PIB_USA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2805745115193933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3513688"/>
        <c:crosses val="autoZero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[1]Carteira!$C$1</c:f>
              <c:strCache>
                <c:ptCount val="1"/>
                <c:pt idx="0">
                  <c:v>D-P (Y)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[1]Carteira!$A$2:$A$19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xVal>
          <c:yVal>
            <c:numRef>
              <c:f>[1]Carteira!$C$2:$C$19</c:f>
              <c:numCache>
                <c:formatCode>General</c:formatCode>
                <c:ptCount val="18"/>
                <c:pt idx="0">
                  <c:v>50</c:v>
                </c:pt>
                <c:pt idx="1">
                  <c:v>38</c:v>
                </c:pt>
                <c:pt idx="2">
                  <c:v>30</c:v>
                </c:pt>
                <c:pt idx="3">
                  <c:v>25</c:v>
                </c:pt>
                <c:pt idx="4">
                  <c:v>22</c:v>
                </c:pt>
                <c:pt idx="5">
                  <c:v>20</c:v>
                </c:pt>
                <c:pt idx="6">
                  <c:v>19</c:v>
                </c:pt>
                <c:pt idx="7">
                  <c:v>18</c:v>
                </c:pt>
                <c:pt idx="8">
                  <c:v>17</c:v>
                </c:pt>
                <c:pt idx="9">
                  <c:v>16</c:v>
                </c:pt>
                <c:pt idx="10">
                  <c:v>15.5</c:v>
                </c:pt>
                <c:pt idx="11">
                  <c:v>15.4</c:v>
                </c:pt>
                <c:pt idx="12">
                  <c:v>15.3</c:v>
                </c:pt>
                <c:pt idx="13">
                  <c:v>15.6</c:v>
                </c:pt>
                <c:pt idx="14">
                  <c:v>15.4</c:v>
                </c:pt>
                <c:pt idx="15">
                  <c:v>15.3</c:v>
                </c:pt>
                <c:pt idx="16">
                  <c:v>15.5</c:v>
                </c:pt>
                <c:pt idx="17">
                  <c:v>15.3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DA-4F26-AFCF-5F4DBAA09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488600"/>
        <c:axId val="663490952"/>
      </c:scatterChart>
      <c:valAx>
        <c:axId val="663488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Número de Títulos </a:t>
                </a:r>
              </a:p>
            </c:rich>
          </c:tx>
          <c:layout>
            <c:manualLayout>
              <c:xMode val="edge"/>
              <c:yMode val="edge"/>
              <c:x val="0.39085527304681628"/>
              <c:y val="0.905092655870846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3490952"/>
        <c:crosses val="autoZero"/>
        <c:crossBetween val="midCat"/>
        <c:majorUnit val="2"/>
      </c:valAx>
      <c:valAx>
        <c:axId val="663490952"/>
        <c:scaling>
          <c:orientation val="minMax"/>
          <c:max val="5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Desvio-padrão</a:t>
                </a:r>
              </a:p>
            </c:rich>
          </c:tx>
          <c:layout>
            <c:manualLayout>
              <c:xMode val="edge"/>
              <c:yMode val="edge"/>
              <c:x val="1.944430954941205E-2"/>
              <c:y val="0.258722527608577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3488600"/>
        <c:crosses val="autoZero"/>
        <c:crossBetween val="midCat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Histograma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Frequência</c:v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Simulação_Vendas!$AK$12:$AK$112</c:f>
              <c:strCache>
                <c:ptCount val="101"/>
                <c:pt idx="0">
                  <c:v>0.353</c:v>
                </c:pt>
                <c:pt idx="1">
                  <c:v>0.845</c:v>
                </c:pt>
                <c:pt idx="2">
                  <c:v>1.338</c:v>
                </c:pt>
                <c:pt idx="3">
                  <c:v>1.830</c:v>
                </c:pt>
                <c:pt idx="4">
                  <c:v>2.322</c:v>
                </c:pt>
                <c:pt idx="5">
                  <c:v>2.814</c:v>
                </c:pt>
                <c:pt idx="6">
                  <c:v>3.306</c:v>
                </c:pt>
                <c:pt idx="7">
                  <c:v>3.798</c:v>
                </c:pt>
                <c:pt idx="8">
                  <c:v>4.291</c:v>
                </c:pt>
                <c:pt idx="9">
                  <c:v>4.783</c:v>
                </c:pt>
                <c:pt idx="10">
                  <c:v>5.275</c:v>
                </c:pt>
                <c:pt idx="11">
                  <c:v>5.767</c:v>
                </c:pt>
                <c:pt idx="12">
                  <c:v>6.259</c:v>
                </c:pt>
                <c:pt idx="13">
                  <c:v>6.751</c:v>
                </c:pt>
                <c:pt idx="14">
                  <c:v>7.244</c:v>
                </c:pt>
                <c:pt idx="15">
                  <c:v>7.736</c:v>
                </c:pt>
                <c:pt idx="16">
                  <c:v>8.228</c:v>
                </c:pt>
                <c:pt idx="17">
                  <c:v>8.720</c:v>
                </c:pt>
                <c:pt idx="18">
                  <c:v>9.212</c:v>
                </c:pt>
                <c:pt idx="19">
                  <c:v>9.704</c:v>
                </c:pt>
                <c:pt idx="20">
                  <c:v>10.197</c:v>
                </c:pt>
                <c:pt idx="21">
                  <c:v>10.689</c:v>
                </c:pt>
                <c:pt idx="22">
                  <c:v>11.181</c:v>
                </c:pt>
                <c:pt idx="23">
                  <c:v>11.673</c:v>
                </c:pt>
                <c:pt idx="24">
                  <c:v>12.165</c:v>
                </c:pt>
                <c:pt idx="25">
                  <c:v>12.658</c:v>
                </c:pt>
                <c:pt idx="26">
                  <c:v>13.150</c:v>
                </c:pt>
                <c:pt idx="27">
                  <c:v>13.642</c:v>
                </c:pt>
                <c:pt idx="28">
                  <c:v>14.134</c:v>
                </c:pt>
                <c:pt idx="29">
                  <c:v>14.626</c:v>
                </c:pt>
                <c:pt idx="30">
                  <c:v>15.118</c:v>
                </c:pt>
                <c:pt idx="31">
                  <c:v>15.611</c:v>
                </c:pt>
                <c:pt idx="32">
                  <c:v>16.103</c:v>
                </c:pt>
                <c:pt idx="33">
                  <c:v>16.595</c:v>
                </c:pt>
                <c:pt idx="34">
                  <c:v>17.087</c:v>
                </c:pt>
                <c:pt idx="35">
                  <c:v>17.579</c:v>
                </c:pt>
                <c:pt idx="36">
                  <c:v>18.071</c:v>
                </c:pt>
                <c:pt idx="37">
                  <c:v>18.564</c:v>
                </c:pt>
                <c:pt idx="38">
                  <c:v>19.056</c:v>
                </c:pt>
                <c:pt idx="39">
                  <c:v>19.548</c:v>
                </c:pt>
                <c:pt idx="40">
                  <c:v>20.040</c:v>
                </c:pt>
                <c:pt idx="41">
                  <c:v>20.532</c:v>
                </c:pt>
                <c:pt idx="42">
                  <c:v>21.024</c:v>
                </c:pt>
                <c:pt idx="43">
                  <c:v>21.517</c:v>
                </c:pt>
                <c:pt idx="44">
                  <c:v>22.009</c:v>
                </c:pt>
                <c:pt idx="45">
                  <c:v>22.501</c:v>
                </c:pt>
                <c:pt idx="46">
                  <c:v>22.993</c:v>
                </c:pt>
                <c:pt idx="47">
                  <c:v>23.485</c:v>
                </c:pt>
                <c:pt idx="48">
                  <c:v>23.977</c:v>
                </c:pt>
                <c:pt idx="49">
                  <c:v>24.470</c:v>
                </c:pt>
                <c:pt idx="50">
                  <c:v>24.962</c:v>
                </c:pt>
                <c:pt idx="51">
                  <c:v>25.454</c:v>
                </c:pt>
                <c:pt idx="52">
                  <c:v>25.946</c:v>
                </c:pt>
                <c:pt idx="53">
                  <c:v>26.438</c:v>
                </c:pt>
                <c:pt idx="54">
                  <c:v>26.930</c:v>
                </c:pt>
                <c:pt idx="55">
                  <c:v>27.423</c:v>
                </c:pt>
                <c:pt idx="56">
                  <c:v>27.915</c:v>
                </c:pt>
                <c:pt idx="57">
                  <c:v>28.407</c:v>
                </c:pt>
                <c:pt idx="58">
                  <c:v>28.899</c:v>
                </c:pt>
                <c:pt idx="59">
                  <c:v>29.391</c:v>
                </c:pt>
                <c:pt idx="60">
                  <c:v>29.884</c:v>
                </c:pt>
                <c:pt idx="61">
                  <c:v>30.376</c:v>
                </c:pt>
                <c:pt idx="62">
                  <c:v>30.868</c:v>
                </c:pt>
                <c:pt idx="63">
                  <c:v>31.360</c:v>
                </c:pt>
                <c:pt idx="64">
                  <c:v>31.852</c:v>
                </c:pt>
                <c:pt idx="65">
                  <c:v>32.344</c:v>
                </c:pt>
                <c:pt idx="66">
                  <c:v>32.837</c:v>
                </c:pt>
                <c:pt idx="67">
                  <c:v>33.329</c:v>
                </c:pt>
                <c:pt idx="68">
                  <c:v>33.821</c:v>
                </c:pt>
                <c:pt idx="69">
                  <c:v>34.313</c:v>
                </c:pt>
                <c:pt idx="70">
                  <c:v>34.805</c:v>
                </c:pt>
                <c:pt idx="71">
                  <c:v>35.297</c:v>
                </c:pt>
                <c:pt idx="72">
                  <c:v>35.790</c:v>
                </c:pt>
                <c:pt idx="73">
                  <c:v>36.282</c:v>
                </c:pt>
                <c:pt idx="74">
                  <c:v>36.774</c:v>
                </c:pt>
                <c:pt idx="75">
                  <c:v>37.266</c:v>
                </c:pt>
                <c:pt idx="76">
                  <c:v>37.758</c:v>
                </c:pt>
                <c:pt idx="77">
                  <c:v>38.250</c:v>
                </c:pt>
                <c:pt idx="78">
                  <c:v>38.743</c:v>
                </c:pt>
                <c:pt idx="79">
                  <c:v>39.235</c:v>
                </c:pt>
                <c:pt idx="80">
                  <c:v>39.727</c:v>
                </c:pt>
                <c:pt idx="81">
                  <c:v>40.219</c:v>
                </c:pt>
                <c:pt idx="82">
                  <c:v>40.711</c:v>
                </c:pt>
                <c:pt idx="83">
                  <c:v>41.203</c:v>
                </c:pt>
                <c:pt idx="84">
                  <c:v>41.696</c:v>
                </c:pt>
                <c:pt idx="85">
                  <c:v>42.188</c:v>
                </c:pt>
                <c:pt idx="86">
                  <c:v>42.680</c:v>
                </c:pt>
                <c:pt idx="87">
                  <c:v>43.172</c:v>
                </c:pt>
                <c:pt idx="88">
                  <c:v>43.664</c:v>
                </c:pt>
                <c:pt idx="89">
                  <c:v>44.157</c:v>
                </c:pt>
                <c:pt idx="90">
                  <c:v>44.649</c:v>
                </c:pt>
                <c:pt idx="91">
                  <c:v>45.141</c:v>
                </c:pt>
                <c:pt idx="92">
                  <c:v>45.633</c:v>
                </c:pt>
                <c:pt idx="93">
                  <c:v>46.125</c:v>
                </c:pt>
                <c:pt idx="94">
                  <c:v>46.617</c:v>
                </c:pt>
                <c:pt idx="95">
                  <c:v>47.110</c:v>
                </c:pt>
                <c:pt idx="96">
                  <c:v>47.602</c:v>
                </c:pt>
                <c:pt idx="97">
                  <c:v>48.094</c:v>
                </c:pt>
                <c:pt idx="98">
                  <c:v>48.586</c:v>
                </c:pt>
                <c:pt idx="99">
                  <c:v>49.078</c:v>
                </c:pt>
                <c:pt idx="100">
                  <c:v>Mais</c:v>
                </c:pt>
              </c:strCache>
            </c:strRef>
          </c:cat>
          <c:val>
            <c:numRef>
              <c:f>Simulação_Vendas!$AL$12:$AL$112</c:f>
              <c:numCache>
                <c:formatCode>General</c:formatCode>
                <c:ptCount val="101"/>
                <c:pt idx="0">
                  <c:v>6</c:v>
                </c:pt>
                <c:pt idx="1">
                  <c:v>8</c:v>
                </c:pt>
                <c:pt idx="2">
                  <c:v>22</c:v>
                </c:pt>
                <c:pt idx="3">
                  <c:v>32</c:v>
                </c:pt>
                <c:pt idx="4">
                  <c:v>49</c:v>
                </c:pt>
                <c:pt idx="5">
                  <c:v>44</c:v>
                </c:pt>
                <c:pt idx="6">
                  <c:v>61</c:v>
                </c:pt>
                <c:pt idx="7">
                  <c:v>66</c:v>
                </c:pt>
                <c:pt idx="8">
                  <c:v>86</c:v>
                </c:pt>
                <c:pt idx="9">
                  <c:v>109</c:v>
                </c:pt>
                <c:pt idx="10">
                  <c:v>108</c:v>
                </c:pt>
                <c:pt idx="11">
                  <c:v>104</c:v>
                </c:pt>
                <c:pt idx="12">
                  <c:v>112</c:v>
                </c:pt>
                <c:pt idx="13">
                  <c:v>110</c:v>
                </c:pt>
                <c:pt idx="14">
                  <c:v>154</c:v>
                </c:pt>
                <c:pt idx="15">
                  <c:v>144</c:v>
                </c:pt>
                <c:pt idx="16">
                  <c:v>162</c:v>
                </c:pt>
                <c:pt idx="17">
                  <c:v>172</c:v>
                </c:pt>
                <c:pt idx="18">
                  <c:v>175</c:v>
                </c:pt>
                <c:pt idx="19">
                  <c:v>186</c:v>
                </c:pt>
                <c:pt idx="20">
                  <c:v>176</c:v>
                </c:pt>
                <c:pt idx="21">
                  <c:v>209</c:v>
                </c:pt>
                <c:pt idx="22">
                  <c:v>196</c:v>
                </c:pt>
                <c:pt idx="23">
                  <c:v>180</c:v>
                </c:pt>
                <c:pt idx="24">
                  <c:v>187</c:v>
                </c:pt>
                <c:pt idx="25">
                  <c:v>181</c:v>
                </c:pt>
                <c:pt idx="26">
                  <c:v>202</c:v>
                </c:pt>
                <c:pt idx="27">
                  <c:v>190</c:v>
                </c:pt>
                <c:pt idx="28">
                  <c:v>182</c:v>
                </c:pt>
                <c:pt idx="29">
                  <c:v>164</c:v>
                </c:pt>
                <c:pt idx="30">
                  <c:v>175</c:v>
                </c:pt>
                <c:pt idx="31">
                  <c:v>178</c:v>
                </c:pt>
                <c:pt idx="32">
                  <c:v>182</c:v>
                </c:pt>
                <c:pt idx="33">
                  <c:v>170</c:v>
                </c:pt>
                <c:pt idx="34">
                  <c:v>156</c:v>
                </c:pt>
                <c:pt idx="35">
                  <c:v>158</c:v>
                </c:pt>
                <c:pt idx="36">
                  <c:v>144</c:v>
                </c:pt>
                <c:pt idx="37">
                  <c:v>158</c:v>
                </c:pt>
                <c:pt idx="38">
                  <c:v>143</c:v>
                </c:pt>
                <c:pt idx="39">
                  <c:v>152</c:v>
                </c:pt>
                <c:pt idx="40">
                  <c:v>151</c:v>
                </c:pt>
                <c:pt idx="41">
                  <c:v>143</c:v>
                </c:pt>
                <c:pt idx="42">
                  <c:v>138</c:v>
                </c:pt>
                <c:pt idx="43">
                  <c:v>152</c:v>
                </c:pt>
                <c:pt idx="44">
                  <c:v>131</c:v>
                </c:pt>
                <c:pt idx="45">
                  <c:v>143</c:v>
                </c:pt>
                <c:pt idx="46">
                  <c:v>137</c:v>
                </c:pt>
                <c:pt idx="47">
                  <c:v>157</c:v>
                </c:pt>
                <c:pt idx="48">
                  <c:v>143</c:v>
                </c:pt>
                <c:pt idx="49">
                  <c:v>130</c:v>
                </c:pt>
                <c:pt idx="50">
                  <c:v>126</c:v>
                </c:pt>
                <c:pt idx="51">
                  <c:v>130</c:v>
                </c:pt>
                <c:pt idx="52">
                  <c:v>149</c:v>
                </c:pt>
                <c:pt idx="53">
                  <c:v>109</c:v>
                </c:pt>
                <c:pt idx="54">
                  <c:v>89</c:v>
                </c:pt>
                <c:pt idx="55">
                  <c:v>87</c:v>
                </c:pt>
                <c:pt idx="56">
                  <c:v>90</c:v>
                </c:pt>
                <c:pt idx="57">
                  <c:v>110</c:v>
                </c:pt>
                <c:pt idx="58">
                  <c:v>110</c:v>
                </c:pt>
                <c:pt idx="59">
                  <c:v>101</c:v>
                </c:pt>
                <c:pt idx="60">
                  <c:v>95</c:v>
                </c:pt>
                <c:pt idx="61">
                  <c:v>95</c:v>
                </c:pt>
                <c:pt idx="62">
                  <c:v>98</c:v>
                </c:pt>
                <c:pt idx="63">
                  <c:v>101</c:v>
                </c:pt>
                <c:pt idx="64">
                  <c:v>86</c:v>
                </c:pt>
                <c:pt idx="65">
                  <c:v>91</c:v>
                </c:pt>
                <c:pt idx="66">
                  <c:v>105</c:v>
                </c:pt>
                <c:pt idx="67">
                  <c:v>81</c:v>
                </c:pt>
                <c:pt idx="68">
                  <c:v>77</c:v>
                </c:pt>
                <c:pt idx="69">
                  <c:v>85</c:v>
                </c:pt>
                <c:pt idx="70">
                  <c:v>78</c:v>
                </c:pt>
                <c:pt idx="71">
                  <c:v>67</c:v>
                </c:pt>
                <c:pt idx="72">
                  <c:v>71</c:v>
                </c:pt>
                <c:pt idx="73">
                  <c:v>62</c:v>
                </c:pt>
                <c:pt idx="74">
                  <c:v>73</c:v>
                </c:pt>
                <c:pt idx="75">
                  <c:v>59</c:v>
                </c:pt>
                <c:pt idx="76">
                  <c:v>55</c:v>
                </c:pt>
                <c:pt idx="77">
                  <c:v>49</c:v>
                </c:pt>
                <c:pt idx="78">
                  <c:v>58</c:v>
                </c:pt>
                <c:pt idx="79">
                  <c:v>46</c:v>
                </c:pt>
                <c:pt idx="80">
                  <c:v>51</c:v>
                </c:pt>
                <c:pt idx="81">
                  <c:v>52</c:v>
                </c:pt>
                <c:pt idx="82">
                  <c:v>45</c:v>
                </c:pt>
                <c:pt idx="83">
                  <c:v>59</c:v>
                </c:pt>
                <c:pt idx="84">
                  <c:v>37</c:v>
                </c:pt>
                <c:pt idx="85">
                  <c:v>26</c:v>
                </c:pt>
                <c:pt idx="86">
                  <c:v>31</c:v>
                </c:pt>
                <c:pt idx="87">
                  <c:v>34</c:v>
                </c:pt>
                <c:pt idx="88">
                  <c:v>27</c:v>
                </c:pt>
                <c:pt idx="89">
                  <c:v>21</c:v>
                </c:pt>
                <c:pt idx="90">
                  <c:v>25</c:v>
                </c:pt>
                <c:pt idx="91">
                  <c:v>25</c:v>
                </c:pt>
                <c:pt idx="92">
                  <c:v>24</c:v>
                </c:pt>
                <c:pt idx="93">
                  <c:v>21</c:v>
                </c:pt>
                <c:pt idx="94">
                  <c:v>21</c:v>
                </c:pt>
                <c:pt idx="95">
                  <c:v>19</c:v>
                </c:pt>
                <c:pt idx="96">
                  <c:v>14</c:v>
                </c:pt>
                <c:pt idx="97">
                  <c:v>6</c:v>
                </c:pt>
                <c:pt idx="98">
                  <c:v>7</c:v>
                </c:pt>
                <c:pt idx="99">
                  <c:v>2</c:v>
                </c:pt>
                <c:pt idx="10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6-4D66-8DB1-F512E4C2E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9530392"/>
        <c:axId val="419531176"/>
      </c:barChart>
      <c:catAx>
        <c:axId val="419530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Bloco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419531176"/>
        <c:crosses val="autoZero"/>
        <c:auto val="1"/>
        <c:lblAlgn val="ctr"/>
        <c:lblOffset val="100"/>
        <c:noMultiLvlLbl val="0"/>
      </c:catAx>
      <c:valAx>
        <c:axId val="4195311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Frequência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4195303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[1]Carteira!$C$1</c:f>
              <c:strCache>
                <c:ptCount val="1"/>
                <c:pt idx="0">
                  <c:v>D-P (Y)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9395138888888886E-2"/>
                  <c:y val="3.527777777777777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PT"/>
                      <a:t>y = 40.241(1/x) + 13.203
R² = 0.9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[1]Carteira!$B$2:$B$19</c:f>
              <c:numCache>
                <c:formatCode>General</c:formatCode>
                <c:ptCount val="18"/>
                <c:pt idx="0">
                  <c:v>1</c:v>
                </c:pt>
                <c:pt idx="1">
                  <c:v>0.5</c:v>
                </c:pt>
                <c:pt idx="2">
                  <c:v>0.33329999999999999</c:v>
                </c:pt>
                <c:pt idx="3">
                  <c:v>0.25</c:v>
                </c:pt>
                <c:pt idx="4">
                  <c:v>0.2</c:v>
                </c:pt>
                <c:pt idx="5">
                  <c:v>0.16669999999999999</c:v>
                </c:pt>
                <c:pt idx="6">
                  <c:v>0.1429</c:v>
                </c:pt>
                <c:pt idx="7">
                  <c:v>0.125</c:v>
                </c:pt>
                <c:pt idx="8">
                  <c:v>0.1111</c:v>
                </c:pt>
                <c:pt idx="9">
                  <c:v>0.1</c:v>
                </c:pt>
                <c:pt idx="10">
                  <c:v>9.0899999999999995E-2</c:v>
                </c:pt>
                <c:pt idx="11">
                  <c:v>8.3299999999999999E-2</c:v>
                </c:pt>
                <c:pt idx="12">
                  <c:v>7.6899999999999996E-2</c:v>
                </c:pt>
                <c:pt idx="13">
                  <c:v>7.1400000000000005E-2</c:v>
                </c:pt>
                <c:pt idx="14">
                  <c:v>6.6699999999999995E-2</c:v>
                </c:pt>
                <c:pt idx="15">
                  <c:v>6.25E-2</c:v>
                </c:pt>
                <c:pt idx="16">
                  <c:v>5.8799999999999998E-2</c:v>
                </c:pt>
                <c:pt idx="17">
                  <c:v>5.5599999999999997E-2</c:v>
                </c:pt>
              </c:numCache>
            </c:numRef>
          </c:xVal>
          <c:yVal>
            <c:numRef>
              <c:f>[1]Carteira!$C$2:$C$19</c:f>
              <c:numCache>
                <c:formatCode>General</c:formatCode>
                <c:ptCount val="18"/>
                <c:pt idx="0">
                  <c:v>50</c:v>
                </c:pt>
                <c:pt idx="1">
                  <c:v>38</c:v>
                </c:pt>
                <c:pt idx="2">
                  <c:v>30</c:v>
                </c:pt>
                <c:pt idx="3">
                  <c:v>25</c:v>
                </c:pt>
                <c:pt idx="4">
                  <c:v>22</c:v>
                </c:pt>
                <c:pt idx="5">
                  <c:v>20</c:v>
                </c:pt>
                <c:pt idx="6">
                  <c:v>19</c:v>
                </c:pt>
                <c:pt idx="7">
                  <c:v>18</c:v>
                </c:pt>
                <c:pt idx="8">
                  <c:v>17</c:v>
                </c:pt>
                <c:pt idx="9">
                  <c:v>16</c:v>
                </c:pt>
                <c:pt idx="10">
                  <c:v>15.5</c:v>
                </c:pt>
                <c:pt idx="11">
                  <c:v>15.4</c:v>
                </c:pt>
                <c:pt idx="12">
                  <c:v>15.3</c:v>
                </c:pt>
                <c:pt idx="13">
                  <c:v>15.6</c:v>
                </c:pt>
                <c:pt idx="14">
                  <c:v>15.4</c:v>
                </c:pt>
                <c:pt idx="15">
                  <c:v>15.3</c:v>
                </c:pt>
                <c:pt idx="16">
                  <c:v>15.5</c:v>
                </c:pt>
                <c:pt idx="17">
                  <c:v>15.3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2E-4B6B-AFFA-25142F91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488992"/>
        <c:axId val="663493696"/>
      </c:scatterChart>
      <c:valAx>
        <c:axId val="663488992"/>
        <c:scaling>
          <c:orientation val="minMax"/>
          <c:max val="1.100000000000000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1/Número de títulos</a:t>
                </a:r>
              </a:p>
            </c:rich>
          </c:tx>
          <c:layout>
            <c:manualLayout>
              <c:xMode val="edge"/>
              <c:yMode val="edge"/>
              <c:x val="0.36626175032085745"/>
              <c:y val="0.886607042044272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3493696"/>
        <c:crosses val="autoZero"/>
        <c:crossBetween val="midCat"/>
        <c:majorUnit val="0.1"/>
      </c:valAx>
      <c:valAx>
        <c:axId val="66349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Desvio-padrão</a:t>
                </a:r>
              </a:p>
            </c:rich>
          </c:tx>
          <c:layout>
            <c:manualLayout>
              <c:xMode val="edge"/>
              <c:yMode val="edge"/>
              <c:x val="2.3518447859215835E-2"/>
              <c:y val="0.23735234982419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34889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[1]Quadrática!$C$1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057895888013998E-2"/>
                  <c:y val="-9.281605424321959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PT"/>
                      <a:t>y = 0.1185x + 8.7519
R² = 0.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[1]Quadrática!$A$2:$A$101</c:f>
              <c:numCache>
                <c:formatCode>General</c:formatCode>
                <c:ptCount val="100"/>
                <c:pt idx="0">
                  <c:v>40.53</c:v>
                </c:pt>
                <c:pt idx="1">
                  <c:v>33.700000000000003</c:v>
                </c:pt>
                <c:pt idx="2">
                  <c:v>24.68</c:v>
                </c:pt>
                <c:pt idx="3">
                  <c:v>0.5</c:v>
                </c:pt>
                <c:pt idx="4">
                  <c:v>6.52</c:v>
                </c:pt>
                <c:pt idx="5">
                  <c:v>36.380000000000003</c:v>
                </c:pt>
                <c:pt idx="6">
                  <c:v>22.46</c:v>
                </c:pt>
                <c:pt idx="7">
                  <c:v>28.93</c:v>
                </c:pt>
                <c:pt idx="8">
                  <c:v>37.630000000000003</c:v>
                </c:pt>
                <c:pt idx="9">
                  <c:v>29.69</c:v>
                </c:pt>
                <c:pt idx="10">
                  <c:v>29.18</c:v>
                </c:pt>
                <c:pt idx="11">
                  <c:v>34.6</c:v>
                </c:pt>
                <c:pt idx="12">
                  <c:v>25.91</c:v>
                </c:pt>
                <c:pt idx="13">
                  <c:v>12.03</c:v>
                </c:pt>
                <c:pt idx="14">
                  <c:v>30.57</c:v>
                </c:pt>
                <c:pt idx="15">
                  <c:v>24.1</c:v>
                </c:pt>
                <c:pt idx="16">
                  <c:v>34.270000000000003</c:v>
                </c:pt>
                <c:pt idx="17">
                  <c:v>23.92</c:v>
                </c:pt>
                <c:pt idx="18">
                  <c:v>26.53</c:v>
                </c:pt>
                <c:pt idx="19">
                  <c:v>9.48</c:v>
                </c:pt>
                <c:pt idx="20">
                  <c:v>26.9</c:v>
                </c:pt>
                <c:pt idx="21">
                  <c:v>6.84</c:v>
                </c:pt>
                <c:pt idx="22">
                  <c:v>7.51</c:v>
                </c:pt>
                <c:pt idx="23">
                  <c:v>2.44</c:v>
                </c:pt>
                <c:pt idx="24">
                  <c:v>23.21</c:v>
                </c:pt>
                <c:pt idx="25">
                  <c:v>39.75</c:v>
                </c:pt>
                <c:pt idx="26">
                  <c:v>18.829999999999998</c:v>
                </c:pt>
                <c:pt idx="27">
                  <c:v>21.65</c:v>
                </c:pt>
                <c:pt idx="28">
                  <c:v>23.16</c:v>
                </c:pt>
                <c:pt idx="29">
                  <c:v>10.46</c:v>
                </c:pt>
                <c:pt idx="30">
                  <c:v>34.04</c:v>
                </c:pt>
                <c:pt idx="31">
                  <c:v>1.1499999999999999</c:v>
                </c:pt>
                <c:pt idx="32">
                  <c:v>37.659999999999997</c:v>
                </c:pt>
                <c:pt idx="33">
                  <c:v>24.62</c:v>
                </c:pt>
                <c:pt idx="34">
                  <c:v>16.79</c:v>
                </c:pt>
                <c:pt idx="35">
                  <c:v>9.11</c:v>
                </c:pt>
                <c:pt idx="36">
                  <c:v>25.96</c:v>
                </c:pt>
                <c:pt idx="37">
                  <c:v>16.149999999999999</c:v>
                </c:pt>
                <c:pt idx="38">
                  <c:v>10.37</c:v>
                </c:pt>
                <c:pt idx="39">
                  <c:v>24.56</c:v>
                </c:pt>
                <c:pt idx="40">
                  <c:v>31.81</c:v>
                </c:pt>
                <c:pt idx="41">
                  <c:v>8.8699999999999992</c:v>
                </c:pt>
                <c:pt idx="42">
                  <c:v>12.31</c:v>
                </c:pt>
                <c:pt idx="43">
                  <c:v>33.32</c:v>
                </c:pt>
                <c:pt idx="44">
                  <c:v>17.809999999999999</c:v>
                </c:pt>
                <c:pt idx="45">
                  <c:v>27.27</c:v>
                </c:pt>
                <c:pt idx="46">
                  <c:v>20.32</c:v>
                </c:pt>
                <c:pt idx="47">
                  <c:v>26.28</c:v>
                </c:pt>
                <c:pt idx="48">
                  <c:v>21.63</c:v>
                </c:pt>
                <c:pt idx="49">
                  <c:v>29.96</c:v>
                </c:pt>
                <c:pt idx="50">
                  <c:v>10.77</c:v>
                </c:pt>
                <c:pt idx="51">
                  <c:v>0.71</c:v>
                </c:pt>
                <c:pt idx="52">
                  <c:v>34.340000000000003</c:v>
                </c:pt>
                <c:pt idx="53">
                  <c:v>38.549999999999997</c:v>
                </c:pt>
                <c:pt idx="54">
                  <c:v>10.220000000000001</c:v>
                </c:pt>
                <c:pt idx="55">
                  <c:v>8.75</c:v>
                </c:pt>
                <c:pt idx="56">
                  <c:v>39.69</c:v>
                </c:pt>
                <c:pt idx="57">
                  <c:v>33.49</c:v>
                </c:pt>
                <c:pt idx="58">
                  <c:v>37.25</c:v>
                </c:pt>
                <c:pt idx="59">
                  <c:v>20.41</c:v>
                </c:pt>
                <c:pt idx="60">
                  <c:v>0.52</c:v>
                </c:pt>
                <c:pt idx="61">
                  <c:v>35.1</c:v>
                </c:pt>
                <c:pt idx="62">
                  <c:v>5.96</c:v>
                </c:pt>
                <c:pt idx="63">
                  <c:v>6.94</c:v>
                </c:pt>
                <c:pt idx="64">
                  <c:v>20.8</c:v>
                </c:pt>
                <c:pt idx="65">
                  <c:v>20.77</c:v>
                </c:pt>
                <c:pt idx="66">
                  <c:v>5.64</c:v>
                </c:pt>
                <c:pt idx="67">
                  <c:v>11.36</c:v>
                </c:pt>
                <c:pt idx="68">
                  <c:v>16.27</c:v>
                </c:pt>
                <c:pt idx="69">
                  <c:v>14.45</c:v>
                </c:pt>
                <c:pt idx="70">
                  <c:v>23.15</c:v>
                </c:pt>
                <c:pt idx="71">
                  <c:v>33.24</c:v>
                </c:pt>
                <c:pt idx="72">
                  <c:v>8.5299999999999994</c:v>
                </c:pt>
                <c:pt idx="73">
                  <c:v>25.35</c:v>
                </c:pt>
                <c:pt idx="74">
                  <c:v>4.2699999999999996</c:v>
                </c:pt>
                <c:pt idx="75">
                  <c:v>27.77</c:v>
                </c:pt>
                <c:pt idx="76">
                  <c:v>4.45</c:v>
                </c:pt>
                <c:pt idx="77">
                  <c:v>18.28</c:v>
                </c:pt>
                <c:pt idx="78">
                  <c:v>40.1</c:v>
                </c:pt>
                <c:pt idx="79">
                  <c:v>9.7200000000000006</c:v>
                </c:pt>
                <c:pt idx="80">
                  <c:v>16.190000000000001</c:v>
                </c:pt>
                <c:pt idx="81">
                  <c:v>37.04</c:v>
                </c:pt>
                <c:pt idx="82">
                  <c:v>8.83</c:v>
                </c:pt>
                <c:pt idx="83">
                  <c:v>2.82</c:v>
                </c:pt>
                <c:pt idx="84">
                  <c:v>35.380000000000003</c:v>
                </c:pt>
                <c:pt idx="85">
                  <c:v>1.33</c:v>
                </c:pt>
                <c:pt idx="86">
                  <c:v>14.53</c:v>
                </c:pt>
                <c:pt idx="87">
                  <c:v>27.66</c:v>
                </c:pt>
                <c:pt idx="88">
                  <c:v>5.57</c:v>
                </c:pt>
                <c:pt idx="89">
                  <c:v>16.61</c:v>
                </c:pt>
                <c:pt idx="90">
                  <c:v>35.58</c:v>
                </c:pt>
                <c:pt idx="91">
                  <c:v>11.81</c:v>
                </c:pt>
                <c:pt idx="92">
                  <c:v>7.69</c:v>
                </c:pt>
                <c:pt idx="93">
                  <c:v>36.520000000000003</c:v>
                </c:pt>
                <c:pt idx="94">
                  <c:v>39.03</c:v>
                </c:pt>
                <c:pt idx="95">
                  <c:v>32.86</c:v>
                </c:pt>
                <c:pt idx="96">
                  <c:v>30.65</c:v>
                </c:pt>
                <c:pt idx="97">
                  <c:v>4.49</c:v>
                </c:pt>
                <c:pt idx="98">
                  <c:v>12.37</c:v>
                </c:pt>
                <c:pt idx="99">
                  <c:v>11.31</c:v>
                </c:pt>
              </c:numCache>
            </c:numRef>
          </c:xVal>
          <c:yVal>
            <c:numRef>
              <c:f>[1]Quadrática!$C$2:$C$101</c:f>
              <c:numCache>
                <c:formatCode>General</c:formatCode>
                <c:ptCount val="100"/>
                <c:pt idx="0">
                  <c:v>8.48</c:v>
                </c:pt>
                <c:pt idx="1">
                  <c:v>10.95</c:v>
                </c:pt>
                <c:pt idx="2">
                  <c:v>11.36</c:v>
                </c:pt>
                <c:pt idx="3">
                  <c:v>4.3899999999999997</c:v>
                </c:pt>
                <c:pt idx="4">
                  <c:v>8.01</c:v>
                </c:pt>
                <c:pt idx="5">
                  <c:v>11.16</c:v>
                </c:pt>
                <c:pt idx="6">
                  <c:v>12.88</c:v>
                </c:pt>
                <c:pt idx="7">
                  <c:v>12.88</c:v>
                </c:pt>
                <c:pt idx="8">
                  <c:v>9.94</c:v>
                </c:pt>
                <c:pt idx="9">
                  <c:v>13.75</c:v>
                </c:pt>
                <c:pt idx="10">
                  <c:v>13.27</c:v>
                </c:pt>
                <c:pt idx="11">
                  <c:v>11.65</c:v>
                </c:pt>
                <c:pt idx="12">
                  <c:v>13.01</c:v>
                </c:pt>
                <c:pt idx="13">
                  <c:v>12.52</c:v>
                </c:pt>
                <c:pt idx="14">
                  <c:v>12.53</c:v>
                </c:pt>
                <c:pt idx="15">
                  <c:v>14.1</c:v>
                </c:pt>
                <c:pt idx="16">
                  <c:v>12.5</c:v>
                </c:pt>
                <c:pt idx="17">
                  <c:v>15.53</c:v>
                </c:pt>
                <c:pt idx="18">
                  <c:v>14.62</c:v>
                </c:pt>
                <c:pt idx="19">
                  <c:v>9.64</c:v>
                </c:pt>
                <c:pt idx="20">
                  <c:v>13.27</c:v>
                </c:pt>
                <c:pt idx="21">
                  <c:v>8.4499999999999993</c:v>
                </c:pt>
                <c:pt idx="22">
                  <c:v>10.55</c:v>
                </c:pt>
                <c:pt idx="23">
                  <c:v>5.7</c:v>
                </c:pt>
                <c:pt idx="24">
                  <c:v>12.85</c:v>
                </c:pt>
                <c:pt idx="25">
                  <c:v>9.16</c:v>
                </c:pt>
                <c:pt idx="26">
                  <c:v>12.49</c:v>
                </c:pt>
                <c:pt idx="27">
                  <c:v>14.46</c:v>
                </c:pt>
                <c:pt idx="28">
                  <c:v>14.53</c:v>
                </c:pt>
                <c:pt idx="29">
                  <c:v>9.69</c:v>
                </c:pt>
                <c:pt idx="30">
                  <c:v>10.25</c:v>
                </c:pt>
                <c:pt idx="31">
                  <c:v>4.83</c:v>
                </c:pt>
                <c:pt idx="32">
                  <c:v>12.62</c:v>
                </c:pt>
                <c:pt idx="33">
                  <c:v>14.11</c:v>
                </c:pt>
                <c:pt idx="34">
                  <c:v>11.47</c:v>
                </c:pt>
                <c:pt idx="35">
                  <c:v>11.13</c:v>
                </c:pt>
                <c:pt idx="36">
                  <c:v>13.36</c:v>
                </c:pt>
                <c:pt idx="37">
                  <c:v>13.53</c:v>
                </c:pt>
                <c:pt idx="38">
                  <c:v>11.57</c:v>
                </c:pt>
                <c:pt idx="39">
                  <c:v>15.77</c:v>
                </c:pt>
                <c:pt idx="40">
                  <c:v>12.42</c:v>
                </c:pt>
                <c:pt idx="41">
                  <c:v>10.39</c:v>
                </c:pt>
                <c:pt idx="42">
                  <c:v>11.41</c:v>
                </c:pt>
                <c:pt idx="43">
                  <c:v>12.42</c:v>
                </c:pt>
                <c:pt idx="44">
                  <c:v>12.03</c:v>
                </c:pt>
                <c:pt idx="45">
                  <c:v>14.07</c:v>
                </c:pt>
                <c:pt idx="46">
                  <c:v>12.25</c:v>
                </c:pt>
                <c:pt idx="47">
                  <c:v>13.08</c:v>
                </c:pt>
                <c:pt idx="48">
                  <c:v>12.65</c:v>
                </c:pt>
                <c:pt idx="49">
                  <c:v>12.95</c:v>
                </c:pt>
                <c:pt idx="50">
                  <c:v>10.78</c:v>
                </c:pt>
                <c:pt idx="51">
                  <c:v>3.68</c:v>
                </c:pt>
                <c:pt idx="52">
                  <c:v>12.67</c:v>
                </c:pt>
                <c:pt idx="53">
                  <c:v>10.74</c:v>
                </c:pt>
                <c:pt idx="54">
                  <c:v>8.9499999999999993</c:v>
                </c:pt>
                <c:pt idx="55">
                  <c:v>7.61</c:v>
                </c:pt>
                <c:pt idx="56">
                  <c:v>11.15</c:v>
                </c:pt>
                <c:pt idx="57">
                  <c:v>12.69</c:v>
                </c:pt>
                <c:pt idx="58">
                  <c:v>11.55</c:v>
                </c:pt>
                <c:pt idx="59">
                  <c:v>13.09</c:v>
                </c:pt>
                <c:pt idx="60">
                  <c:v>4.25</c:v>
                </c:pt>
                <c:pt idx="61">
                  <c:v>12.65</c:v>
                </c:pt>
                <c:pt idx="62">
                  <c:v>9.2100000000000009</c:v>
                </c:pt>
                <c:pt idx="63">
                  <c:v>9.65</c:v>
                </c:pt>
                <c:pt idx="64">
                  <c:v>12.9</c:v>
                </c:pt>
                <c:pt idx="65">
                  <c:v>13.77</c:v>
                </c:pt>
                <c:pt idx="66">
                  <c:v>10.08</c:v>
                </c:pt>
                <c:pt idx="67">
                  <c:v>11.5</c:v>
                </c:pt>
                <c:pt idx="68">
                  <c:v>12.44</c:v>
                </c:pt>
                <c:pt idx="69">
                  <c:v>11.81</c:v>
                </c:pt>
                <c:pt idx="70">
                  <c:v>12.38</c:v>
                </c:pt>
                <c:pt idx="71">
                  <c:v>11.96</c:v>
                </c:pt>
                <c:pt idx="72">
                  <c:v>11.99</c:v>
                </c:pt>
                <c:pt idx="73">
                  <c:v>15.72</c:v>
                </c:pt>
                <c:pt idx="74">
                  <c:v>6.7</c:v>
                </c:pt>
                <c:pt idx="75">
                  <c:v>12.02</c:v>
                </c:pt>
                <c:pt idx="76">
                  <c:v>8.64</c:v>
                </c:pt>
                <c:pt idx="77">
                  <c:v>13.87</c:v>
                </c:pt>
                <c:pt idx="78">
                  <c:v>10.29</c:v>
                </c:pt>
                <c:pt idx="79">
                  <c:v>10.73</c:v>
                </c:pt>
                <c:pt idx="80">
                  <c:v>12.59</c:v>
                </c:pt>
                <c:pt idx="81">
                  <c:v>9.26</c:v>
                </c:pt>
                <c:pt idx="82">
                  <c:v>11.02</c:v>
                </c:pt>
                <c:pt idx="83">
                  <c:v>6.38</c:v>
                </c:pt>
                <c:pt idx="84">
                  <c:v>13.72</c:v>
                </c:pt>
                <c:pt idx="85">
                  <c:v>5.31</c:v>
                </c:pt>
                <c:pt idx="86">
                  <c:v>10.08</c:v>
                </c:pt>
                <c:pt idx="87">
                  <c:v>11.66</c:v>
                </c:pt>
                <c:pt idx="88">
                  <c:v>7.66</c:v>
                </c:pt>
                <c:pt idx="89">
                  <c:v>13.77</c:v>
                </c:pt>
                <c:pt idx="90">
                  <c:v>12.63</c:v>
                </c:pt>
                <c:pt idx="91">
                  <c:v>12.33</c:v>
                </c:pt>
                <c:pt idx="92">
                  <c:v>9.67</c:v>
                </c:pt>
                <c:pt idx="93">
                  <c:v>11.23</c:v>
                </c:pt>
                <c:pt idx="94">
                  <c:v>9.0500000000000007</c:v>
                </c:pt>
                <c:pt idx="95">
                  <c:v>13.31</c:v>
                </c:pt>
                <c:pt idx="96">
                  <c:v>13.95</c:v>
                </c:pt>
                <c:pt idx="97">
                  <c:v>5.14</c:v>
                </c:pt>
                <c:pt idx="98">
                  <c:v>10.1</c:v>
                </c:pt>
                <c:pt idx="99">
                  <c:v>10.48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20-47C3-9785-864573481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487424"/>
        <c:axId val="663491736"/>
      </c:scatterChart>
      <c:valAx>
        <c:axId val="663487424"/>
        <c:scaling>
          <c:orientation val="minMax"/>
          <c:max val="4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Anos de experiência</a:t>
                </a:r>
              </a:p>
            </c:rich>
          </c:tx>
          <c:layout>
            <c:manualLayout>
              <c:xMode val="edge"/>
              <c:yMode val="edge"/>
              <c:x val="0.3848136482939632"/>
              <c:y val="0.900462962962962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3491736"/>
        <c:crosses val="autoZero"/>
        <c:crossBetween val="midCat"/>
        <c:majorUnit val="5"/>
      </c:valAx>
      <c:valAx>
        <c:axId val="66349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Salário hora (euros)</a:t>
                </a:r>
              </a:p>
            </c:rich>
          </c:tx>
          <c:layout>
            <c:manualLayout>
              <c:xMode val="edge"/>
              <c:yMode val="edge"/>
              <c:x val="2.7777777777777776E-2"/>
              <c:y val="0.225944881889763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34874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[1]Quadrática!$C$1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7.2198162729658788E-2"/>
                  <c:y val="0.10045494313210848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pt-PT" sz="10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y = -0.0159x</a:t>
                    </a:r>
                    <a:r>
                      <a:rPr lang="pt-PT" sz="1000" b="0" i="0" u="none" strike="noStrike" baseline="3000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</a:t>
                    </a:r>
                    <a:r>
                      <a:rPr lang="pt-PT" sz="10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+ 0.7739x + 4.2404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endParaRPr lang="pt-PT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endParaRPr lang="pt-PT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endParaRPr lang="pt-PT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pt-PT" sz="10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R² = 0.8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[1]Quadrática!$A$2:$A$101</c:f>
              <c:numCache>
                <c:formatCode>General</c:formatCode>
                <c:ptCount val="100"/>
                <c:pt idx="0">
                  <c:v>40.53</c:v>
                </c:pt>
                <c:pt idx="1">
                  <c:v>33.700000000000003</c:v>
                </c:pt>
                <c:pt idx="2">
                  <c:v>24.68</c:v>
                </c:pt>
                <c:pt idx="3">
                  <c:v>0.5</c:v>
                </c:pt>
                <c:pt idx="4">
                  <c:v>6.52</c:v>
                </c:pt>
                <c:pt idx="5">
                  <c:v>36.380000000000003</c:v>
                </c:pt>
                <c:pt idx="6">
                  <c:v>22.46</c:v>
                </c:pt>
                <c:pt idx="7">
                  <c:v>28.93</c:v>
                </c:pt>
                <c:pt idx="8">
                  <c:v>37.630000000000003</c:v>
                </c:pt>
                <c:pt idx="9">
                  <c:v>29.69</c:v>
                </c:pt>
                <c:pt idx="10">
                  <c:v>29.18</c:v>
                </c:pt>
                <c:pt idx="11">
                  <c:v>34.6</c:v>
                </c:pt>
                <c:pt idx="12">
                  <c:v>25.91</c:v>
                </c:pt>
                <c:pt idx="13">
                  <c:v>12.03</c:v>
                </c:pt>
                <c:pt idx="14">
                  <c:v>30.57</c:v>
                </c:pt>
                <c:pt idx="15">
                  <c:v>24.1</c:v>
                </c:pt>
                <c:pt idx="16">
                  <c:v>34.270000000000003</c:v>
                </c:pt>
                <c:pt idx="17">
                  <c:v>23.92</c:v>
                </c:pt>
                <c:pt idx="18">
                  <c:v>26.53</c:v>
                </c:pt>
                <c:pt idx="19">
                  <c:v>9.48</c:v>
                </c:pt>
                <c:pt idx="20">
                  <c:v>26.9</c:v>
                </c:pt>
                <c:pt idx="21">
                  <c:v>6.84</c:v>
                </c:pt>
                <c:pt idx="22">
                  <c:v>7.51</c:v>
                </c:pt>
                <c:pt idx="23">
                  <c:v>2.44</c:v>
                </c:pt>
                <c:pt idx="24">
                  <c:v>23.21</c:v>
                </c:pt>
                <c:pt idx="25">
                  <c:v>39.75</c:v>
                </c:pt>
                <c:pt idx="26">
                  <c:v>18.829999999999998</c:v>
                </c:pt>
                <c:pt idx="27">
                  <c:v>21.65</c:v>
                </c:pt>
                <c:pt idx="28">
                  <c:v>23.16</c:v>
                </c:pt>
                <c:pt idx="29">
                  <c:v>10.46</c:v>
                </c:pt>
                <c:pt idx="30">
                  <c:v>34.04</c:v>
                </c:pt>
                <c:pt idx="31">
                  <c:v>1.1499999999999999</c:v>
                </c:pt>
                <c:pt idx="32">
                  <c:v>37.659999999999997</c:v>
                </c:pt>
                <c:pt idx="33">
                  <c:v>24.62</c:v>
                </c:pt>
                <c:pt idx="34">
                  <c:v>16.79</c:v>
                </c:pt>
                <c:pt idx="35">
                  <c:v>9.11</c:v>
                </c:pt>
                <c:pt idx="36">
                  <c:v>25.96</c:v>
                </c:pt>
                <c:pt idx="37">
                  <c:v>16.149999999999999</c:v>
                </c:pt>
                <c:pt idx="38">
                  <c:v>10.37</c:v>
                </c:pt>
                <c:pt idx="39">
                  <c:v>24.56</c:v>
                </c:pt>
                <c:pt idx="40">
                  <c:v>31.81</c:v>
                </c:pt>
                <c:pt idx="41">
                  <c:v>8.8699999999999992</c:v>
                </c:pt>
                <c:pt idx="42">
                  <c:v>12.31</c:v>
                </c:pt>
                <c:pt idx="43">
                  <c:v>33.32</c:v>
                </c:pt>
                <c:pt idx="44">
                  <c:v>17.809999999999999</c:v>
                </c:pt>
                <c:pt idx="45">
                  <c:v>27.27</c:v>
                </c:pt>
                <c:pt idx="46">
                  <c:v>20.32</c:v>
                </c:pt>
                <c:pt idx="47">
                  <c:v>26.28</c:v>
                </c:pt>
                <c:pt idx="48">
                  <c:v>21.63</c:v>
                </c:pt>
                <c:pt idx="49">
                  <c:v>29.96</c:v>
                </c:pt>
                <c:pt idx="50">
                  <c:v>10.77</c:v>
                </c:pt>
                <c:pt idx="51">
                  <c:v>0.71</c:v>
                </c:pt>
                <c:pt idx="52">
                  <c:v>34.340000000000003</c:v>
                </c:pt>
                <c:pt idx="53">
                  <c:v>38.549999999999997</c:v>
                </c:pt>
                <c:pt idx="54">
                  <c:v>10.220000000000001</c:v>
                </c:pt>
                <c:pt idx="55">
                  <c:v>8.75</c:v>
                </c:pt>
                <c:pt idx="56">
                  <c:v>39.69</c:v>
                </c:pt>
                <c:pt idx="57">
                  <c:v>33.49</c:v>
                </c:pt>
                <c:pt idx="58">
                  <c:v>37.25</c:v>
                </c:pt>
                <c:pt idx="59">
                  <c:v>20.41</c:v>
                </c:pt>
                <c:pt idx="60">
                  <c:v>0.52</c:v>
                </c:pt>
                <c:pt idx="61">
                  <c:v>35.1</c:v>
                </c:pt>
                <c:pt idx="62">
                  <c:v>5.96</c:v>
                </c:pt>
                <c:pt idx="63">
                  <c:v>6.94</c:v>
                </c:pt>
                <c:pt idx="64">
                  <c:v>20.8</c:v>
                </c:pt>
                <c:pt idx="65">
                  <c:v>20.77</c:v>
                </c:pt>
                <c:pt idx="66">
                  <c:v>5.64</c:v>
                </c:pt>
                <c:pt idx="67">
                  <c:v>11.36</c:v>
                </c:pt>
                <c:pt idx="68">
                  <c:v>16.27</c:v>
                </c:pt>
                <c:pt idx="69">
                  <c:v>14.45</c:v>
                </c:pt>
                <c:pt idx="70">
                  <c:v>23.15</c:v>
                </c:pt>
                <c:pt idx="71">
                  <c:v>33.24</c:v>
                </c:pt>
                <c:pt idx="72">
                  <c:v>8.5299999999999994</c:v>
                </c:pt>
                <c:pt idx="73">
                  <c:v>25.35</c:v>
                </c:pt>
                <c:pt idx="74">
                  <c:v>4.2699999999999996</c:v>
                </c:pt>
                <c:pt idx="75">
                  <c:v>27.77</c:v>
                </c:pt>
                <c:pt idx="76">
                  <c:v>4.45</c:v>
                </c:pt>
                <c:pt idx="77">
                  <c:v>18.28</c:v>
                </c:pt>
                <c:pt idx="78">
                  <c:v>40.1</c:v>
                </c:pt>
                <c:pt idx="79">
                  <c:v>9.7200000000000006</c:v>
                </c:pt>
                <c:pt idx="80">
                  <c:v>16.190000000000001</c:v>
                </c:pt>
                <c:pt idx="81">
                  <c:v>37.04</c:v>
                </c:pt>
                <c:pt idx="82">
                  <c:v>8.83</c:v>
                </c:pt>
                <c:pt idx="83">
                  <c:v>2.82</c:v>
                </c:pt>
                <c:pt idx="84">
                  <c:v>35.380000000000003</c:v>
                </c:pt>
                <c:pt idx="85">
                  <c:v>1.33</c:v>
                </c:pt>
                <c:pt idx="86">
                  <c:v>14.53</c:v>
                </c:pt>
                <c:pt idx="87">
                  <c:v>27.66</c:v>
                </c:pt>
                <c:pt idx="88">
                  <c:v>5.57</c:v>
                </c:pt>
                <c:pt idx="89">
                  <c:v>16.61</c:v>
                </c:pt>
                <c:pt idx="90">
                  <c:v>35.58</c:v>
                </c:pt>
                <c:pt idx="91">
                  <c:v>11.81</c:v>
                </c:pt>
                <c:pt idx="92">
                  <c:v>7.69</c:v>
                </c:pt>
                <c:pt idx="93">
                  <c:v>36.520000000000003</c:v>
                </c:pt>
                <c:pt idx="94">
                  <c:v>39.03</c:v>
                </c:pt>
                <c:pt idx="95">
                  <c:v>32.86</c:v>
                </c:pt>
                <c:pt idx="96">
                  <c:v>30.65</c:v>
                </c:pt>
                <c:pt idx="97">
                  <c:v>4.49</c:v>
                </c:pt>
                <c:pt idx="98">
                  <c:v>12.37</c:v>
                </c:pt>
                <c:pt idx="99">
                  <c:v>11.31</c:v>
                </c:pt>
              </c:numCache>
            </c:numRef>
          </c:xVal>
          <c:yVal>
            <c:numRef>
              <c:f>[1]Quadrática!$C$2:$C$101</c:f>
              <c:numCache>
                <c:formatCode>General</c:formatCode>
                <c:ptCount val="100"/>
                <c:pt idx="0">
                  <c:v>8.48</c:v>
                </c:pt>
                <c:pt idx="1">
                  <c:v>10.95</c:v>
                </c:pt>
                <c:pt idx="2">
                  <c:v>11.36</c:v>
                </c:pt>
                <c:pt idx="3">
                  <c:v>4.3899999999999997</c:v>
                </c:pt>
                <c:pt idx="4">
                  <c:v>8.01</c:v>
                </c:pt>
                <c:pt idx="5">
                  <c:v>11.16</c:v>
                </c:pt>
                <c:pt idx="6">
                  <c:v>12.88</c:v>
                </c:pt>
                <c:pt idx="7">
                  <c:v>12.88</c:v>
                </c:pt>
                <c:pt idx="8">
                  <c:v>9.94</c:v>
                </c:pt>
                <c:pt idx="9">
                  <c:v>13.75</c:v>
                </c:pt>
                <c:pt idx="10">
                  <c:v>13.27</c:v>
                </c:pt>
                <c:pt idx="11">
                  <c:v>11.65</c:v>
                </c:pt>
                <c:pt idx="12">
                  <c:v>13.01</c:v>
                </c:pt>
                <c:pt idx="13">
                  <c:v>12.52</c:v>
                </c:pt>
                <c:pt idx="14">
                  <c:v>12.53</c:v>
                </c:pt>
                <c:pt idx="15">
                  <c:v>14.1</c:v>
                </c:pt>
                <c:pt idx="16">
                  <c:v>12.5</c:v>
                </c:pt>
                <c:pt idx="17">
                  <c:v>15.53</c:v>
                </c:pt>
                <c:pt idx="18">
                  <c:v>14.62</c:v>
                </c:pt>
                <c:pt idx="19">
                  <c:v>9.64</c:v>
                </c:pt>
                <c:pt idx="20">
                  <c:v>13.27</c:v>
                </c:pt>
                <c:pt idx="21">
                  <c:v>8.4499999999999993</c:v>
                </c:pt>
                <c:pt idx="22">
                  <c:v>10.55</c:v>
                </c:pt>
                <c:pt idx="23">
                  <c:v>5.7</c:v>
                </c:pt>
                <c:pt idx="24">
                  <c:v>12.85</c:v>
                </c:pt>
                <c:pt idx="25">
                  <c:v>9.16</c:v>
                </c:pt>
                <c:pt idx="26">
                  <c:v>12.49</c:v>
                </c:pt>
                <c:pt idx="27">
                  <c:v>14.46</c:v>
                </c:pt>
                <c:pt idx="28">
                  <c:v>14.53</c:v>
                </c:pt>
                <c:pt idx="29">
                  <c:v>9.69</c:v>
                </c:pt>
                <c:pt idx="30">
                  <c:v>10.25</c:v>
                </c:pt>
                <c:pt idx="31">
                  <c:v>4.83</c:v>
                </c:pt>
                <c:pt idx="32">
                  <c:v>12.62</c:v>
                </c:pt>
                <c:pt idx="33">
                  <c:v>14.11</c:v>
                </c:pt>
                <c:pt idx="34">
                  <c:v>11.47</c:v>
                </c:pt>
                <c:pt idx="35">
                  <c:v>11.13</c:v>
                </c:pt>
                <c:pt idx="36">
                  <c:v>13.36</c:v>
                </c:pt>
                <c:pt idx="37">
                  <c:v>13.53</c:v>
                </c:pt>
                <c:pt idx="38">
                  <c:v>11.57</c:v>
                </c:pt>
                <c:pt idx="39">
                  <c:v>15.77</c:v>
                </c:pt>
                <c:pt idx="40">
                  <c:v>12.42</c:v>
                </c:pt>
                <c:pt idx="41">
                  <c:v>10.39</c:v>
                </c:pt>
                <c:pt idx="42">
                  <c:v>11.41</c:v>
                </c:pt>
                <c:pt idx="43">
                  <c:v>12.42</c:v>
                </c:pt>
                <c:pt idx="44">
                  <c:v>12.03</c:v>
                </c:pt>
                <c:pt idx="45">
                  <c:v>14.07</c:v>
                </c:pt>
                <c:pt idx="46">
                  <c:v>12.25</c:v>
                </c:pt>
                <c:pt idx="47">
                  <c:v>13.08</c:v>
                </c:pt>
                <c:pt idx="48">
                  <c:v>12.65</c:v>
                </c:pt>
                <c:pt idx="49">
                  <c:v>12.95</c:v>
                </c:pt>
                <c:pt idx="50">
                  <c:v>10.78</c:v>
                </c:pt>
                <c:pt idx="51">
                  <c:v>3.68</c:v>
                </c:pt>
                <c:pt idx="52">
                  <c:v>12.67</c:v>
                </c:pt>
                <c:pt idx="53">
                  <c:v>10.74</c:v>
                </c:pt>
                <c:pt idx="54">
                  <c:v>8.9499999999999993</c:v>
                </c:pt>
                <c:pt idx="55">
                  <c:v>7.61</c:v>
                </c:pt>
                <c:pt idx="56">
                  <c:v>11.15</c:v>
                </c:pt>
                <c:pt idx="57">
                  <c:v>12.69</c:v>
                </c:pt>
                <c:pt idx="58">
                  <c:v>11.55</c:v>
                </c:pt>
                <c:pt idx="59">
                  <c:v>13.09</c:v>
                </c:pt>
                <c:pt idx="60">
                  <c:v>4.25</c:v>
                </c:pt>
                <c:pt idx="61">
                  <c:v>12.65</c:v>
                </c:pt>
                <c:pt idx="62">
                  <c:v>9.2100000000000009</c:v>
                </c:pt>
                <c:pt idx="63">
                  <c:v>9.65</c:v>
                </c:pt>
                <c:pt idx="64">
                  <c:v>12.9</c:v>
                </c:pt>
                <c:pt idx="65">
                  <c:v>13.77</c:v>
                </c:pt>
                <c:pt idx="66">
                  <c:v>10.08</c:v>
                </c:pt>
                <c:pt idx="67">
                  <c:v>11.5</c:v>
                </c:pt>
                <c:pt idx="68">
                  <c:v>12.44</c:v>
                </c:pt>
                <c:pt idx="69">
                  <c:v>11.81</c:v>
                </c:pt>
                <c:pt idx="70">
                  <c:v>12.38</c:v>
                </c:pt>
                <c:pt idx="71">
                  <c:v>11.96</c:v>
                </c:pt>
                <c:pt idx="72">
                  <c:v>11.99</c:v>
                </c:pt>
                <c:pt idx="73">
                  <c:v>15.72</c:v>
                </c:pt>
                <c:pt idx="74">
                  <c:v>6.7</c:v>
                </c:pt>
                <c:pt idx="75">
                  <c:v>12.02</c:v>
                </c:pt>
                <c:pt idx="76">
                  <c:v>8.64</c:v>
                </c:pt>
                <c:pt idx="77">
                  <c:v>13.87</c:v>
                </c:pt>
                <c:pt idx="78">
                  <c:v>10.29</c:v>
                </c:pt>
                <c:pt idx="79">
                  <c:v>10.73</c:v>
                </c:pt>
                <c:pt idx="80">
                  <c:v>12.59</c:v>
                </c:pt>
                <c:pt idx="81">
                  <c:v>9.26</c:v>
                </c:pt>
                <c:pt idx="82">
                  <c:v>11.02</c:v>
                </c:pt>
                <c:pt idx="83">
                  <c:v>6.38</c:v>
                </c:pt>
                <c:pt idx="84">
                  <c:v>13.72</c:v>
                </c:pt>
                <c:pt idx="85">
                  <c:v>5.31</c:v>
                </c:pt>
                <c:pt idx="86">
                  <c:v>10.08</c:v>
                </c:pt>
                <c:pt idx="87">
                  <c:v>11.66</c:v>
                </c:pt>
                <c:pt idx="88">
                  <c:v>7.66</c:v>
                </c:pt>
                <c:pt idx="89">
                  <c:v>13.77</c:v>
                </c:pt>
                <c:pt idx="90">
                  <c:v>12.63</c:v>
                </c:pt>
                <c:pt idx="91">
                  <c:v>12.33</c:v>
                </c:pt>
                <c:pt idx="92">
                  <c:v>9.67</c:v>
                </c:pt>
                <c:pt idx="93">
                  <c:v>11.23</c:v>
                </c:pt>
                <c:pt idx="94">
                  <c:v>9.0500000000000007</c:v>
                </c:pt>
                <c:pt idx="95">
                  <c:v>13.31</c:v>
                </c:pt>
                <c:pt idx="96">
                  <c:v>13.95</c:v>
                </c:pt>
                <c:pt idx="97">
                  <c:v>5.14</c:v>
                </c:pt>
                <c:pt idx="98">
                  <c:v>10.1</c:v>
                </c:pt>
                <c:pt idx="99">
                  <c:v>10.48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9D-4D86-B96E-C699FF35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487032"/>
        <c:axId val="663491344"/>
      </c:scatterChart>
      <c:valAx>
        <c:axId val="663487032"/>
        <c:scaling>
          <c:orientation val="minMax"/>
          <c:max val="4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Anos de experiência</a:t>
                </a:r>
              </a:p>
            </c:rich>
          </c:tx>
          <c:layout>
            <c:manualLayout>
              <c:xMode val="edge"/>
              <c:yMode val="edge"/>
              <c:x val="0.3848136482939632"/>
              <c:y val="0.900462962962962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3491344"/>
        <c:crosses val="autoZero"/>
        <c:crossBetween val="midCat"/>
        <c:majorUnit val="5"/>
      </c:valAx>
      <c:valAx>
        <c:axId val="66349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Salário hora (euros)</a:t>
                </a:r>
              </a:p>
            </c:rich>
          </c:tx>
          <c:layout>
            <c:manualLayout>
              <c:xMode val="edge"/>
              <c:yMode val="edge"/>
              <c:x val="2.7777777777777776E-2"/>
              <c:y val="0.225944881889763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663487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P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Heteroscedasticidade!$I$1</c:f>
              <c:strCache>
                <c:ptCount val="1"/>
                <c:pt idx="0">
                  <c:v>res2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Heteroscedasticidade!$H$2:$H$37</c:f>
              <c:numCache>
                <c:formatCode>General</c:formatCode>
                <c:ptCount val="36"/>
                <c:pt idx="0">
                  <c:v>6439.4183944930264</c:v>
                </c:pt>
                <c:pt idx="1">
                  <c:v>9202.1155346355772</c:v>
                </c:pt>
                <c:pt idx="2">
                  <c:v>4358.7273904256454</c:v>
                </c:pt>
                <c:pt idx="3">
                  <c:v>4999.9400079989091</c:v>
                </c:pt>
                <c:pt idx="4">
                  <c:v>7013.7013871351137</c:v>
                </c:pt>
                <c:pt idx="5">
                  <c:v>6825.6825594660495</c:v>
                </c:pt>
                <c:pt idx="6">
                  <c:v>3661.9527131519581</c:v>
                </c:pt>
                <c:pt idx="7">
                  <c:v>4982.6773616957689</c:v>
                </c:pt>
                <c:pt idx="8">
                  <c:v>4044.6872458172284</c:v>
                </c:pt>
                <c:pt idx="9">
                  <c:v>2704.9643801622765</c:v>
                </c:pt>
                <c:pt idx="10">
                  <c:v>4498.8908084746963</c:v>
                </c:pt>
                <c:pt idx="11">
                  <c:v>2793.9632092508555</c:v>
                </c:pt>
                <c:pt idx="12">
                  <c:v>4275.701929237046</c:v>
                </c:pt>
                <c:pt idx="13">
                  <c:v>3248.6932941904824</c:v>
                </c:pt>
                <c:pt idx="14">
                  <c:v>3540.7820175372945</c:v>
                </c:pt>
                <c:pt idx="15">
                  <c:v>1949.2264354017698</c:v>
                </c:pt>
                <c:pt idx="16">
                  <c:v>2203.2968617285997</c:v>
                </c:pt>
                <c:pt idx="17">
                  <c:v>3015.3848147695435</c:v>
                </c:pt>
                <c:pt idx="18">
                  <c:v>25.984961508871152</c:v>
                </c:pt>
                <c:pt idx="19">
                  <c:v>-216.85078545438711</c:v>
                </c:pt>
                <c:pt idx="20">
                  <c:v>63.53843298762871</c:v>
                </c:pt>
                <c:pt idx="21">
                  <c:v>950.81802791204677</c:v>
                </c:pt>
                <c:pt idx="22">
                  <c:v>1026.287010429975</c:v>
                </c:pt>
                <c:pt idx="23">
                  <c:v>705.30229396198479</c:v>
                </c:pt>
                <c:pt idx="24">
                  <c:v>2179.0983442918214</c:v>
                </c:pt>
                <c:pt idx="25">
                  <c:v>271.07867809149388</c:v>
                </c:pt>
                <c:pt idx="26">
                  <c:v>1196.9987805975204</c:v>
                </c:pt>
                <c:pt idx="27">
                  <c:v>1145.0043523048612</c:v>
                </c:pt>
                <c:pt idx="28">
                  <c:v>-485.39410332471306</c:v>
                </c:pt>
                <c:pt idx="29">
                  <c:v>742.8387117168179</c:v>
                </c:pt>
                <c:pt idx="30">
                  <c:v>539.99273624816988</c:v>
                </c:pt>
                <c:pt idx="31">
                  <c:v>-172.33488687983584</c:v>
                </c:pt>
                <c:pt idx="32">
                  <c:v>501.66688279804703</c:v>
                </c:pt>
                <c:pt idx="33">
                  <c:v>2618.5512209869926</c:v>
                </c:pt>
                <c:pt idx="34">
                  <c:v>519.89821261457746</c:v>
                </c:pt>
                <c:pt idx="35">
                  <c:v>469.71478363627807</c:v>
                </c:pt>
              </c:numCache>
            </c:numRef>
          </c:xVal>
          <c:yVal>
            <c:numRef>
              <c:f>Heteroscedasticidade!$I$2:$I$37</c:f>
              <c:numCache>
                <c:formatCode>General</c:formatCode>
                <c:ptCount val="36"/>
                <c:pt idx="0">
                  <c:v>3199024.1595579032</c:v>
                </c:pt>
                <c:pt idx="1">
                  <c:v>16759890.015752146</c:v>
                </c:pt>
                <c:pt idx="2">
                  <c:v>1928563.7649184228</c:v>
                </c:pt>
                <c:pt idx="3">
                  <c:v>368521.83388836455</c:v>
                </c:pt>
                <c:pt idx="4">
                  <c:v>11301036.216266148</c:v>
                </c:pt>
                <c:pt idx="5">
                  <c:v>2855027.15176374</c:v>
                </c:pt>
                <c:pt idx="6">
                  <c:v>682197.88436308072</c:v>
                </c:pt>
                <c:pt idx="7">
                  <c:v>10525629.381413326</c:v>
                </c:pt>
                <c:pt idx="8">
                  <c:v>375385.66118710081</c:v>
                </c:pt>
                <c:pt idx="9">
                  <c:v>976214.38606811455</c:v>
                </c:pt>
                <c:pt idx="10">
                  <c:v>2640270.1394655523</c:v>
                </c:pt>
                <c:pt idx="11">
                  <c:v>2614570.0200708257</c:v>
                </c:pt>
                <c:pt idx="12">
                  <c:v>1231438.3717524218</c:v>
                </c:pt>
                <c:pt idx="13">
                  <c:v>1185253.0888153245</c:v>
                </c:pt>
                <c:pt idx="14">
                  <c:v>622177.0711902047</c:v>
                </c:pt>
                <c:pt idx="15">
                  <c:v>1203905.8505444741</c:v>
                </c:pt>
                <c:pt idx="16">
                  <c:v>692718.06604327576</c:v>
                </c:pt>
                <c:pt idx="17">
                  <c:v>444375.80517983588</c:v>
                </c:pt>
                <c:pt idx="18">
                  <c:v>544666.19703906239</c:v>
                </c:pt>
                <c:pt idx="19">
                  <c:v>128773.88622123057</c:v>
                </c:pt>
                <c:pt idx="20">
                  <c:v>210187.00842743902</c:v>
                </c:pt>
                <c:pt idx="21">
                  <c:v>19371.62135429179</c:v>
                </c:pt>
                <c:pt idx="22">
                  <c:v>34489.314495036218</c:v>
                </c:pt>
                <c:pt idx="23">
                  <c:v>110023.36819088155</c:v>
                </c:pt>
                <c:pt idx="24">
                  <c:v>715549.61112983793</c:v>
                </c:pt>
                <c:pt idx="25">
                  <c:v>184832.34303155734</c:v>
                </c:pt>
                <c:pt idx="26">
                  <c:v>42024.500046470312</c:v>
                </c:pt>
                <c:pt idx="27">
                  <c:v>200707.89968409817</c:v>
                </c:pt>
                <c:pt idx="28">
                  <c:v>1353485.8396507131</c:v>
                </c:pt>
                <c:pt idx="29">
                  <c:v>64434.091566053787</c:v>
                </c:pt>
                <c:pt idx="30">
                  <c:v>123195.90089897734</c:v>
                </c:pt>
                <c:pt idx="31">
                  <c:v>169196.38916444735</c:v>
                </c:pt>
                <c:pt idx="32">
                  <c:v>430773.16073603253</c:v>
                </c:pt>
                <c:pt idx="33">
                  <c:v>91537.241320720015</c:v>
                </c:pt>
                <c:pt idx="34">
                  <c:v>75020.230873460285</c:v>
                </c:pt>
                <c:pt idx="35">
                  <c:v>584131.89195214119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99-43C5-A8EB-9828FCE2D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487816"/>
        <c:axId val="663496048"/>
      </c:scatterChart>
      <c:valAx>
        <c:axId val="663487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3496048"/>
        <c:crosses val="autoZero"/>
        <c:crossBetween val="midCat"/>
      </c:valAx>
      <c:valAx>
        <c:axId val="66349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34878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Histograma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Frequência</c:v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Simulação_Vendas!$AZ$12:$AZ$112</c:f>
              <c:strCache>
                <c:ptCount val="101"/>
                <c:pt idx="0">
                  <c:v>0.000175667</c:v>
                </c:pt>
                <c:pt idx="1">
                  <c:v>0.187206412</c:v>
                </c:pt>
                <c:pt idx="2">
                  <c:v>0.374237157</c:v>
                </c:pt>
                <c:pt idx="3">
                  <c:v>0.561267902</c:v>
                </c:pt>
                <c:pt idx="4">
                  <c:v>0.748298647</c:v>
                </c:pt>
                <c:pt idx="5">
                  <c:v>0.935329392</c:v>
                </c:pt>
                <c:pt idx="6">
                  <c:v>1.122360137</c:v>
                </c:pt>
                <c:pt idx="7">
                  <c:v>1.309390882</c:v>
                </c:pt>
                <c:pt idx="8">
                  <c:v>1.496421626</c:v>
                </c:pt>
                <c:pt idx="9">
                  <c:v>1.683452371</c:v>
                </c:pt>
                <c:pt idx="10">
                  <c:v>1.870483116</c:v>
                </c:pt>
                <c:pt idx="11">
                  <c:v>2.057513861</c:v>
                </c:pt>
                <c:pt idx="12">
                  <c:v>2.244544606</c:v>
                </c:pt>
                <c:pt idx="13">
                  <c:v>2.431575351</c:v>
                </c:pt>
                <c:pt idx="14">
                  <c:v>2.618606096</c:v>
                </c:pt>
                <c:pt idx="15">
                  <c:v>2.805636841</c:v>
                </c:pt>
                <c:pt idx="16">
                  <c:v>2.992667586</c:v>
                </c:pt>
                <c:pt idx="17">
                  <c:v>3.179698331</c:v>
                </c:pt>
                <c:pt idx="18">
                  <c:v>3.366729076</c:v>
                </c:pt>
                <c:pt idx="19">
                  <c:v>3.553759821</c:v>
                </c:pt>
                <c:pt idx="20">
                  <c:v>3.740790566</c:v>
                </c:pt>
                <c:pt idx="21">
                  <c:v>3.927821311</c:v>
                </c:pt>
                <c:pt idx="22">
                  <c:v>4.114852056</c:v>
                </c:pt>
                <c:pt idx="23">
                  <c:v>4.301882801</c:v>
                </c:pt>
                <c:pt idx="24">
                  <c:v>4.488913546</c:v>
                </c:pt>
                <c:pt idx="25">
                  <c:v>4.675944291</c:v>
                </c:pt>
                <c:pt idx="26">
                  <c:v>4.862975035</c:v>
                </c:pt>
                <c:pt idx="27">
                  <c:v>5.05000578</c:v>
                </c:pt>
                <c:pt idx="28">
                  <c:v>5.237036525</c:v>
                </c:pt>
                <c:pt idx="29">
                  <c:v>5.42406727</c:v>
                </c:pt>
                <c:pt idx="30">
                  <c:v>5.611098015</c:v>
                </c:pt>
                <c:pt idx="31">
                  <c:v>5.79812876</c:v>
                </c:pt>
                <c:pt idx="32">
                  <c:v>5.985159505</c:v>
                </c:pt>
                <c:pt idx="33">
                  <c:v>6.17219025</c:v>
                </c:pt>
                <c:pt idx="34">
                  <c:v>6.359220995</c:v>
                </c:pt>
                <c:pt idx="35">
                  <c:v>6.54625174</c:v>
                </c:pt>
                <c:pt idx="36">
                  <c:v>6.733282485</c:v>
                </c:pt>
                <c:pt idx="37">
                  <c:v>6.92031323</c:v>
                </c:pt>
                <c:pt idx="38">
                  <c:v>7.107343975</c:v>
                </c:pt>
                <c:pt idx="39">
                  <c:v>7.29437472</c:v>
                </c:pt>
                <c:pt idx="40">
                  <c:v>7.481405465</c:v>
                </c:pt>
                <c:pt idx="41">
                  <c:v>7.66843621</c:v>
                </c:pt>
                <c:pt idx="42">
                  <c:v>7.855466955</c:v>
                </c:pt>
                <c:pt idx="43">
                  <c:v>8.0424977</c:v>
                </c:pt>
                <c:pt idx="44">
                  <c:v>8.229528445</c:v>
                </c:pt>
                <c:pt idx="45">
                  <c:v>8.416559189</c:v>
                </c:pt>
                <c:pt idx="46">
                  <c:v>8.603589934</c:v>
                </c:pt>
                <c:pt idx="47">
                  <c:v>8.790620679</c:v>
                </c:pt>
                <c:pt idx="48">
                  <c:v>8.977651424</c:v>
                </c:pt>
                <c:pt idx="49">
                  <c:v>9.164682169</c:v>
                </c:pt>
                <c:pt idx="50">
                  <c:v>9.351712914</c:v>
                </c:pt>
                <c:pt idx="51">
                  <c:v>9.538743659</c:v>
                </c:pt>
                <c:pt idx="52">
                  <c:v>9.725774404</c:v>
                </c:pt>
                <c:pt idx="53">
                  <c:v>9.912805149</c:v>
                </c:pt>
                <c:pt idx="54">
                  <c:v>10.09983589</c:v>
                </c:pt>
                <c:pt idx="55">
                  <c:v>10.28686664</c:v>
                </c:pt>
                <c:pt idx="56">
                  <c:v>10.47389738</c:v>
                </c:pt>
                <c:pt idx="57">
                  <c:v>10.66092813</c:v>
                </c:pt>
                <c:pt idx="58">
                  <c:v>10.84795887</c:v>
                </c:pt>
                <c:pt idx="59">
                  <c:v>11.03498962</c:v>
                </c:pt>
                <c:pt idx="60">
                  <c:v>11.22202036</c:v>
                </c:pt>
                <c:pt idx="61">
                  <c:v>11.40905111</c:v>
                </c:pt>
                <c:pt idx="62">
                  <c:v>11.59608185</c:v>
                </c:pt>
                <c:pt idx="63">
                  <c:v>11.7831126</c:v>
                </c:pt>
                <c:pt idx="64">
                  <c:v>11.97014334</c:v>
                </c:pt>
                <c:pt idx="65">
                  <c:v>12.15717409</c:v>
                </c:pt>
                <c:pt idx="66">
                  <c:v>12.34420483</c:v>
                </c:pt>
                <c:pt idx="67">
                  <c:v>12.53123558</c:v>
                </c:pt>
                <c:pt idx="68">
                  <c:v>12.71826632</c:v>
                </c:pt>
                <c:pt idx="69">
                  <c:v>12.90529707</c:v>
                </c:pt>
                <c:pt idx="70">
                  <c:v>13.09232781</c:v>
                </c:pt>
                <c:pt idx="71">
                  <c:v>13.27935856</c:v>
                </c:pt>
                <c:pt idx="72">
                  <c:v>13.4663893</c:v>
                </c:pt>
                <c:pt idx="73">
                  <c:v>13.65342005</c:v>
                </c:pt>
                <c:pt idx="74">
                  <c:v>13.84045079</c:v>
                </c:pt>
                <c:pt idx="75">
                  <c:v>14.02748154</c:v>
                </c:pt>
                <c:pt idx="76">
                  <c:v>14.21451228</c:v>
                </c:pt>
                <c:pt idx="77">
                  <c:v>14.40154303</c:v>
                </c:pt>
                <c:pt idx="78">
                  <c:v>14.58857377</c:v>
                </c:pt>
                <c:pt idx="79">
                  <c:v>14.77560452</c:v>
                </c:pt>
                <c:pt idx="80">
                  <c:v>14.96263526</c:v>
                </c:pt>
                <c:pt idx="81">
                  <c:v>15.14966601</c:v>
                </c:pt>
                <c:pt idx="82">
                  <c:v>15.33669675</c:v>
                </c:pt>
                <c:pt idx="83">
                  <c:v>15.5237275</c:v>
                </c:pt>
                <c:pt idx="84">
                  <c:v>15.71075824</c:v>
                </c:pt>
                <c:pt idx="85">
                  <c:v>15.89778899</c:v>
                </c:pt>
                <c:pt idx="86">
                  <c:v>16.08481973</c:v>
                </c:pt>
                <c:pt idx="87">
                  <c:v>16.27185048</c:v>
                </c:pt>
                <c:pt idx="88">
                  <c:v>16.45888122</c:v>
                </c:pt>
                <c:pt idx="89">
                  <c:v>16.64591197</c:v>
                </c:pt>
                <c:pt idx="90">
                  <c:v>16.83294271</c:v>
                </c:pt>
                <c:pt idx="91">
                  <c:v>17.01997346</c:v>
                </c:pt>
                <c:pt idx="92">
                  <c:v>17.2070042</c:v>
                </c:pt>
                <c:pt idx="93">
                  <c:v>17.39403495</c:v>
                </c:pt>
                <c:pt idx="94">
                  <c:v>17.58106569</c:v>
                </c:pt>
                <c:pt idx="95">
                  <c:v>17.76809644</c:v>
                </c:pt>
                <c:pt idx="96">
                  <c:v>17.95512718</c:v>
                </c:pt>
                <c:pt idx="97">
                  <c:v>18.14215793</c:v>
                </c:pt>
                <c:pt idx="98">
                  <c:v>18.32918867</c:v>
                </c:pt>
                <c:pt idx="99">
                  <c:v>18.51621942</c:v>
                </c:pt>
                <c:pt idx="100">
                  <c:v>Mais</c:v>
                </c:pt>
              </c:strCache>
            </c:strRef>
          </c:cat>
          <c:val>
            <c:numRef>
              <c:f>Simulação_Vendas!$BA$12:$BA$112</c:f>
              <c:numCache>
                <c:formatCode>General</c:formatCode>
                <c:ptCount val="101"/>
                <c:pt idx="0">
                  <c:v>0</c:v>
                </c:pt>
                <c:pt idx="1">
                  <c:v>894</c:v>
                </c:pt>
                <c:pt idx="2">
                  <c:v>796</c:v>
                </c:pt>
                <c:pt idx="3">
                  <c:v>699</c:v>
                </c:pt>
                <c:pt idx="4">
                  <c:v>667</c:v>
                </c:pt>
                <c:pt idx="5">
                  <c:v>585</c:v>
                </c:pt>
                <c:pt idx="6">
                  <c:v>595</c:v>
                </c:pt>
                <c:pt idx="7">
                  <c:v>506</c:v>
                </c:pt>
                <c:pt idx="8">
                  <c:v>499</c:v>
                </c:pt>
                <c:pt idx="9">
                  <c:v>456</c:v>
                </c:pt>
                <c:pt idx="10">
                  <c:v>383</c:v>
                </c:pt>
                <c:pt idx="11">
                  <c:v>319</c:v>
                </c:pt>
                <c:pt idx="12">
                  <c:v>348</c:v>
                </c:pt>
                <c:pt idx="13">
                  <c:v>318</c:v>
                </c:pt>
                <c:pt idx="14">
                  <c:v>266</c:v>
                </c:pt>
                <c:pt idx="15">
                  <c:v>229</c:v>
                </c:pt>
                <c:pt idx="16">
                  <c:v>224</c:v>
                </c:pt>
                <c:pt idx="17">
                  <c:v>201</c:v>
                </c:pt>
                <c:pt idx="18">
                  <c:v>178</c:v>
                </c:pt>
                <c:pt idx="19">
                  <c:v>180</c:v>
                </c:pt>
                <c:pt idx="20">
                  <c:v>129</c:v>
                </c:pt>
                <c:pt idx="21">
                  <c:v>128</c:v>
                </c:pt>
                <c:pt idx="22">
                  <c:v>130</c:v>
                </c:pt>
                <c:pt idx="23">
                  <c:v>106</c:v>
                </c:pt>
                <c:pt idx="24">
                  <c:v>115</c:v>
                </c:pt>
                <c:pt idx="25">
                  <c:v>98</c:v>
                </c:pt>
                <c:pt idx="26">
                  <c:v>91</c:v>
                </c:pt>
                <c:pt idx="27">
                  <c:v>80</c:v>
                </c:pt>
                <c:pt idx="28">
                  <c:v>70</c:v>
                </c:pt>
                <c:pt idx="29">
                  <c:v>69</c:v>
                </c:pt>
                <c:pt idx="30">
                  <c:v>60</c:v>
                </c:pt>
                <c:pt idx="31">
                  <c:v>68</c:v>
                </c:pt>
                <c:pt idx="32">
                  <c:v>51</c:v>
                </c:pt>
                <c:pt idx="33">
                  <c:v>52</c:v>
                </c:pt>
                <c:pt idx="34">
                  <c:v>35</c:v>
                </c:pt>
                <c:pt idx="35">
                  <c:v>37</c:v>
                </c:pt>
                <c:pt idx="36">
                  <c:v>25</c:v>
                </c:pt>
                <c:pt idx="37">
                  <c:v>16</c:v>
                </c:pt>
                <c:pt idx="38">
                  <c:v>24</c:v>
                </c:pt>
                <c:pt idx="39">
                  <c:v>25</c:v>
                </c:pt>
                <c:pt idx="40">
                  <c:v>23</c:v>
                </c:pt>
                <c:pt idx="41">
                  <c:v>18</c:v>
                </c:pt>
                <c:pt idx="42">
                  <c:v>19</c:v>
                </c:pt>
                <c:pt idx="43">
                  <c:v>14</c:v>
                </c:pt>
                <c:pt idx="44">
                  <c:v>12</c:v>
                </c:pt>
                <c:pt idx="45">
                  <c:v>11</c:v>
                </c:pt>
                <c:pt idx="46">
                  <c:v>15</c:v>
                </c:pt>
                <c:pt idx="47">
                  <c:v>15</c:v>
                </c:pt>
                <c:pt idx="48">
                  <c:v>13</c:v>
                </c:pt>
                <c:pt idx="49">
                  <c:v>11</c:v>
                </c:pt>
                <c:pt idx="50">
                  <c:v>10</c:v>
                </c:pt>
                <c:pt idx="51">
                  <c:v>6</c:v>
                </c:pt>
                <c:pt idx="52">
                  <c:v>7</c:v>
                </c:pt>
                <c:pt idx="53">
                  <c:v>5</c:v>
                </c:pt>
                <c:pt idx="54">
                  <c:v>6</c:v>
                </c:pt>
                <c:pt idx="55">
                  <c:v>5</c:v>
                </c:pt>
                <c:pt idx="56">
                  <c:v>1</c:v>
                </c:pt>
                <c:pt idx="57">
                  <c:v>6</c:v>
                </c:pt>
                <c:pt idx="58">
                  <c:v>2</c:v>
                </c:pt>
                <c:pt idx="59">
                  <c:v>4</c:v>
                </c:pt>
                <c:pt idx="60">
                  <c:v>3</c:v>
                </c:pt>
                <c:pt idx="61">
                  <c:v>6</c:v>
                </c:pt>
                <c:pt idx="62">
                  <c:v>5</c:v>
                </c:pt>
                <c:pt idx="63">
                  <c:v>4</c:v>
                </c:pt>
                <c:pt idx="64">
                  <c:v>1</c:v>
                </c:pt>
                <c:pt idx="65">
                  <c:v>2</c:v>
                </c:pt>
                <c:pt idx="66">
                  <c:v>4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0</c:v>
                </c:pt>
                <c:pt idx="75">
                  <c:v>2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30F-920D-F1C87A2BE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9532744"/>
        <c:axId val="419520984"/>
      </c:barChart>
      <c:catAx>
        <c:axId val="419532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Bloco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419520984"/>
        <c:crosses val="autoZero"/>
        <c:auto val="1"/>
        <c:lblAlgn val="ctr"/>
        <c:lblOffset val="100"/>
        <c:noMultiLvlLbl val="0"/>
      </c:catAx>
      <c:valAx>
        <c:axId val="4195209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Frequência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41953274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Histograma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Frequência</c:v>
          </c:tx>
          <c:spPr>
            <a:noFill/>
            <a:ln>
              <a:solidFill>
                <a:schemeClr val="tx1"/>
              </a:solidFill>
            </a:ln>
          </c:spPr>
          <c:invertIfNegative val="0"/>
          <c:cat>
            <c:strRef>
              <c:f>Simulação_Vendas!$BU$2:$BU$33</c:f>
              <c:strCache>
                <c:ptCount val="32"/>
                <c:pt idx="0">
                  <c:v>4347</c:v>
                </c:pt>
                <c:pt idx="1">
                  <c:v>4881</c:v>
                </c:pt>
                <c:pt idx="2">
                  <c:v>5414</c:v>
                </c:pt>
                <c:pt idx="3">
                  <c:v>5948</c:v>
                </c:pt>
                <c:pt idx="4">
                  <c:v>6481</c:v>
                </c:pt>
                <c:pt idx="5">
                  <c:v>7015</c:v>
                </c:pt>
                <c:pt idx="6">
                  <c:v>7548</c:v>
                </c:pt>
                <c:pt idx="7">
                  <c:v>8081</c:v>
                </c:pt>
                <c:pt idx="8">
                  <c:v>8615</c:v>
                </c:pt>
                <c:pt idx="9">
                  <c:v>9148</c:v>
                </c:pt>
                <c:pt idx="10">
                  <c:v>9682</c:v>
                </c:pt>
                <c:pt idx="11">
                  <c:v>10215</c:v>
                </c:pt>
                <c:pt idx="12">
                  <c:v>10748</c:v>
                </c:pt>
                <c:pt idx="13">
                  <c:v>11282</c:v>
                </c:pt>
                <c:pt idx="14">
                  <c:v>11815</c:v>
                </c:pt>
                <c:pt idx="15">
                  <c:v>12349</c:v>
                </c:pt>
                <c:pt idx="16">
                  <c:v>12882</c:v>
                </c:pt>
                <c:pt idx="17">
                  <c:v>13415</c:v>
                </c:pt>
                <c:pt idx="18">
                  <c:v>13949</c:v>
                </c:pt>
                <c:pt idx="19">
                  <c:v>14482</c:v>
                </c:pt>
                <c:pt idx="20">
                  <c:v>15016</c:v>
                </c:pt>
                <c:pt idx="21">
                  <c:v>15549</c:v>
                </c:pt>
                <c:pt idx="22">
                  <c:v>16083</c:v>
                </c:pt>
                <c:pt idx="23">
                  <c:v>16616</c:v>
                </c:pt>
                <c:pt idx="24">
                  <c:v>17149</c:v>
                </c:pt>
                <c:pt idx="25">
                  <c:v>17683</c:v>
                </c:pt>
                <c:pt idx="26">
                  <c:v>18216</c:v>
                </c:pt>
                <c:pt idx="27">
                  <c:v>18750</c:v>
                </c:pt>
                <c:pt idx="28">
                  <c:v>19283</c:v>
                </c:pt>
                <c:pt idx="29">
                  <c:v>19816</c:v>
                </c:pt>
                <c:pt idx="30">
                  <c:v>20350</c:v>
                </c:pt>
                <c:pt idx="31">
                  <c:v>Mais</c:v>
                </c:pt>
              </c:strCache>
            </c:strRef>
          </c:cat>
          <c:val>
            <c:numRef>
              <c:f>Simulação_Vendas!$BV$2:$BV$33</c:f>
              <c:numCache>
                <c:formatCode>General</c:formatCode>
                <c:ptCount val="32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13</c:v>
                </c:pt>
                <c:pt idx="4">
                  <c:v>18</c:v>
                </c:pt>
                <c:pt idx="5">
                  <c:v>28</c:v>
                </c:pt>
                <c:pt idx="6">
                  <c:v>46</c:v>
                </c:pt>
                <c:pt idx="7">
                  <c:v>53</c:v>
                </c:pt>
                <c:pt idx="8">
                  <c:v>75</c:v>
                </c:pt>
                <c:pt idx="9">
                  <c:v>66</c:v>
                </c:pt>
                <c:pt idx="10">
                  <c:v>81</c:v>
                </c:pt>
                <c:pt idx="11">
                  <c:v>76</c:v>
                </c:pt>
                <c:pt idx="12">
                  <c:v>93</c:v>
                </c:pt>
                <c:pt idx="13">
                  <c:v>64</c:v>
                </c:pt>
                <c:pt idx="14">
                  <c:v>57</c:v>
                </c:pt>
                <c:pt idx="15">
                  <c:v>44</c:v>
                </c:pt>
                <c:pt idx="16">
                  <c:v>42</c:v>
                </c:pt>
                <c:pt idx="17">
                  <c:v>45</c:v>
                </c:pt>
                <c:pt idx="18">
                  <c:v>39</c:v>
                </c:pt>
                <c:pt idx="19">
                  <c:v>29</c:v>
                </c:pt>
                <c:pt idx="20">
                  <c:v>26</c:v>
                </c:pt>
                <c:pt idx="21">
                  <c:v>21</c:v>
                </c:pt>
                <c:pt idx="22">
                  <c:v>21</c:v>
                </c:pt>
                <c:pt idx="23">
                  <c:v>13</c:v>
                </c:pt>
                <c:pt idx="24">
                  <c:v>8</c:v>
                </c:pt>
                <c:pt idx="25">
                  <c:v>6</c:v>
                </c:pt>
                <c:pt idx="26">
                  <c:v>1</c:v>
                </c:pt>
                <c:pt idx="27">
                  <c:v>8</c:v>
                </c:pt>
                <c:pt idx="28">
                  <c:v>4</c:v>
                </c:pt>
                <c:pt idx="29">
                  <c:v>4</c:v>
                </c:pt>
                <c:pt idx="30">
                  <c:v>2</c:v>
                </c:pt>
                <c:pt idx="3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A-4031-8116-DE6FBFECF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9526472"/>
        <c:axId val="419523728"/>
      </c:barChart>
      <c:catAx>
        <c:axId val="419526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Bloco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419523728"/>
        <c:crosses val="autoZero"/>
        <c:auto val="1"/>
        <c:lblAlgn val="ctr"/>
        <c:lblOffset val="100"/>
        <c:noMultiLvlLbl val="0"/>
      </c:catAx>
      <c:valAx>
        <c:axId val="4195237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Frequência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4195264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P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psi20sonren2!$F$2</c:f>
              <c:strCache>
                <c:ptCount val="1"/>
                <c:pt idx="0">
                  <c:v>retson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psi20sonren2!$E$3:$E$512</c:f>
              <c:numCache>
                <c:formatCode>0.000</c:formatCode>
                <c:ptCount val="510"/>
                <c:pt idx="0">
                  <c:v>-0.316</c:v>
                </c:pt>
                <c:pt idx="1">
                  <c:v>-1.093</c:v>
                </c:pt>
                <c:pt idx="2">
                  <c:v>-0.373</c:v>
                </c:pt>
                <c:pt idx="3">
                  <c:v>0.47199999999999998</c:v>
                </c:pt>
                <c:pt idx="4">
                  <c:v>-0.35</c:v>
                </c:pt>
                <c:pt idx="5">
                  <c:v>0.44700000000000001</c:v>
                </c:pt>
                <c:pt idx="6">
                  <c:v>-0.58599999999999997</c:v>
                </c:pt>
                <c:pt idx="7">
                  <c:v>-0.70699999999999996</c:v>
                </c:pt>
                <c:pt idx="8">
                  <c:v>-0.35499999999999998</c:v>
                </c:pt>
                <c:pt idx="9">
                  <c:v>1.2E-2</c:v>
                </c:pt>
                <c:pt idx="10">
                  <c:v>0.871</c:v>
                </c:pt>
                <c:pt idx="11">
                  <c:v>0.746</c:v>
                </c:pt>
                <c:pt idx="12">
                  <c:v>-0.61399999999999999</c:v>
                </c:pt>
                <c:pt idx="13">
                  <c:v>-0.53400000000000003</c:v>
                </c:pt>
                <c:pt idx="14">
                  <c:v>-0.123</c:v>
                </c:pt>
                <c:pt idx="15">
                  <c:v>-1.0820000000000001</c:v>
                </c:pt>
                <c:pt idx="16">
                  <c:v>0.53400000000000003</c:v>
                </c:pt>
                <c:pt idx="17">
                  <c:v>0.109</c:v>
                </c:pt>
                <c:pt idx="18">
                  <c:v>0.60599999999999998</c:v>
                </c:pt>
                <c:pt idx="19">
                  <c:v>0.59399999999999997</c:v>
                </c:pt>
                <c:pt idx="20">
                  <c:v>0.629</c:v>
                </c:pt>
                <c:pt idx="21">
                  <c:v>7.0000000000000001E-3</c:v>
                </c:pt>
                <c:pt idx="22">
                  <c:v>1.55</c:v>
                </c:pt>
                <c:pt idx="23">
                  <c:v>0.373</c:v>
                </c:pt>
                <c:pt idx="24">
                  <c:v>-0.127</c:v>
                </c:pt>
                <c:pt idx="25">
                  <c:v>0.185</c:v>
                </c:pt>
                <c:pt idx="26">
                  <c:v>7.6999999999999999E-2</c:v>
                </c:pt>
                <c:pt idx="27">
                  <c:v>5.7000000000000002E-2</c:v>
                </c:pt>
                <c:pt idx="28">
                  <c:v>6.8000000000000005E-2</c:v>
                </c:pt>
                <c:pt idx="29">
                  <c:v>0.318</c:v>
                </c:pt>
                <c:pt idx="30">
                  <c:v>0.78400000000000003</c:v>
                </c:pt>
                <c:pt idx="31">
                  <c:v>0.63</c:v>
                </c:pt>
                <c:pt idx="32">
                  <c:v>-0.19500000000000001</c:v>
                </c:pt>
                <c:pt idx="33">
                  <c:v>0.75600000000000001</c:v>
                </c:pt>
                <c:pt idx="34">
                  <c:v>-0.999</c:v>
                </c:pt>
                <c:pt idx="35">
                  <c:v>0.77400000000000002</c:v>
                </c:pt>
                <c:pt idx="36">
                  <c:v>-0.60099999999999998</c:v>
                </c:pt>
                <c:pt idx="37">
                  <c:v>0.3</c:v>
                </c:pt>
                <c:pt idx="38">
                  <c:v>-0.05</c:v>
                </c:pt>
                <c:pt idx="39">
                  <c:v>0.56200000000000006</c:v>
                </c:pt>
                <c:pt idx="40">
                  <c:v>0.32700000000000001</c:v>
                </c:pt>
                <c:pt idx="41">
                  <c:v>1.4999999999999999E-2</c:v>
                </c:pt>
                <c:pt idx="42">
                  <c:v>-0.1</c:v>
                </c:pt>
                <c:pt idx="43">
                  <c:v>-3.1E-2</c:v>
                </c:pt>
                <c:pt idx="44">
                  <c:v>0.19</c:v>
                </c:pt>
                <c:pt idx="45">
                  <c:v>-1.4999999999999999E-2</c:v>
                </c:pt>
                <c:pt idx="46">
                  <c:v>-0.155</c:v>
                </c:pt>
                <c:pt idx="47">
                  <c:v>-0.28699999999999998</c:v>
                </c:pt>
                <c:pt idx="48">
                  <c:v>-0.40500000000000003</c:v>
                </c:pt>
                <c:pt idx="49">
                  <c:v>-0.84599999999999997</c:v>
                </c:pt>
                <c:pt idx="50">
                  <c:v>0.621</c:v>
                </c:pt>
                <c:pt idx="51">
                  <c:v>0.11700000000000001</c:v>
                </c:pt>
                <c:pt idx="52">
                  <c:v>0.70099999999999996</c:v>
                </c:pt>
                <c:pt idx="53">
                  <c:v>0.53400000000000003</c:v>
                </c:pt>
                <c:pt idx="54">
                  <c:v>-0.67900000000000005</c:v>
                </c:pt>
                <c:pt idx="55">
                  <c:v>0.151</c:v>
                </c:pt>
                <c:pt idx="56">
                  <c:v>-1.446</c:v>
                </c:pt>
                <c:pt idx="57">
                  <c:v>-0.35299999999999998</c:v>
                </c:pt>
                <c:pt idx="58">
                  <c:v>2.8000000000000001E-2</c:v>
                </c:pt>
                <c:pt idx="59">
                  <c:v>-0.39800000000000002</c:v>
                </c:pt>
                <c:pt idx="60">
                  <c:v>-0.154</c:v>
                </c:pt>
                <c:pt idx="61">
                  <c:v>-0.379</c:v>
                </c:pt>
                <c:pt idx="62">
                  <c:v>-0.82499999999999996</c:v>
                </c:pt>
                <c:pt idx="63">
                  <c:v>0.2</c:v>
                </c:pt>
                <c:pt idx="64">
                  <c:v>-0.161</c:v>
                </c:pt>
                <c:pt idx="65">
                  <c:v>0.22</c:v>
                </c:pt>
                <c:pt idx="66">
                  <c:v>-0.247</c:v>
                </c:pt>
                <c:pt idx="67">
                  <c:v>0.41</c:v>
                </c:pt>
                <c:pt idx="68">
                  <c:v>0.21299999999999999</c:v>
                </c:pt>
                <c:pt idx="69">
                  <c:v>0.254</c:v>
                </c:pt>
                <c:pt idx="70">
                  <c:v>8.8999999999999996E-2</c:v>
                </c:pt>
                <c:pt idx="71">
                  <c:v>-0.499</c:v>
                </c:pt>
                <c:pt idx="72">
                  <c:v>-0.40100000000000002</c:v>
                </c:pt>
                <c:pt idx="73">
                  <c:v>0.28000000000000003</c:v>
                </c:pt>
                <c:pt idx="74">
                  <c:v>1.4079999999999999</c:v>
                </c:pt>
                <c:pt idx="75">
                  <c:v>0.21099999999999999</c:v>
                </c:pt>
                <c:pt idx="76">
                  <c:v>-0.22800000000000001</c:v>
                </c:pt>
                <c:pt idx="77">
                  <c:v>0.23699999999999999</c:v>
                </c:pt>
                <c:pt idx="78">
                  <c:v>0.58899999999999997</c:v>
                </c:pt>
                <c:pt idx="79">
                  <c:v>-0.26500000000000001</c:v>
                </c:pt>
                <c:pt idx="80">
                  <c:v>0.19800000000000001</c:v>
                </c:pt>
                <c:pt idx="81">
                  <c:v>-0.58399999999999996</c:v>
                </c:pt>
                <c:pt idx="82">
                  <c:v>5.0999999999999997E-2</c:v>
                </c:pt>
                <c:pt idx="83">
                  <c:v>0.65100000000000002</c:v>
                </c:pt>
                <c:pt idx="84">
                  <c:v>-0.26600000000000001</c:v>
                </c:pt>
                <c:pt idx="85">
                  <c:v>-0.51300000000000001</c:v>
                </c:pt>
                <c:pt idx="86">
                  <c:v>0.54900000000000004</c:v>
                </c:pt>
                <c:pt idx="87">
                  <c:v>0.8</c:v>
                </c:pt>
                <c:pt idx="88">
                  <c:v>3.9E-2</c:v>
                </c:pt>
                <c:pt idx="89">
                  <c:v>-0.45</c:v>
                </c:pt>
                <c:pt idx="90">
                  <c:v>-0.187</c:v>
                </c:pt>
                <c:pt idx="91">
                  <c:v>-0.245</c:v>
                </c:pt>
                <c:pt idx="92">
                  <c:v>-7.6999999999999999E-2</c:v>
                </c:pt>
                <c:pt idx="93">
                  <c:v>-0.193</c:v>
                </c:pt>
                <c:pt idx="94">
                  <c:v>0.36299999999999999</c:v>
                </c:pt>
                <c:pt idx="95">
                  <c:v>1.4970000000000001</c:v>
                </c:pt>
                <c:pt idx="96">
                  <c:v>1.242</c:v>
                </c:pt>
                <c:pt idx="97">
                  <c:v>1.5189999999999999</c:v>
                </c:pt>
                <c:pt idx="98">
                  <c:v>-0.126</c:v>
                </c:pt>
                <c:pt idx="99">
                  <c:v>0.53100000000000003</c:v>
                </c:pt>
                <c:pt idx="100">
                  <c:v>0.154</c:v>
                </c:pt>
                <c:pt idx="101">
                  <c:v>6.6000000000000003E-2</c:v>
                </c:pt>
                <c:pt idx="102">
                  <c:v>-0.24199999999999999</c:v>
                </c:pt>
                <c:pt idx="103">
                  <c:v>-0.37</c:v>
                </c:pt>
                <c:pt idx="104">
                  <c:v>-4.3999999999999997E-2</c:v>
                </c:pt>
                <c:pt idx="105">
                  <c:v>-0.13100000000000001</c:v>
                </c:pt>
                <c:pt idx="106">
                  <c:v>9.0999999999999998E-2</c:v>
                </c:pt>
                <c:pt idx="107">
                  <c:v>0.93600000000000005</c:v>
                </c:pt>
                <c:pt idx="108">
                  <c:v>0.308</c:v>
                </c:pt>
                <c:pt idx="109">
                  <c:v>0.97599999999999998</c:v>
                </c:pt>
                <c:pt idx="110">
                  <c:v>0.81599999999999995</c:v>
                </c:pt>
                <c:pt idx="111">
                  <c:v>-0.68600000000000005</c:v>
                </c:pt>
                <c:pt idx="112">
                  <c:v>0.25</c:v>
                </c:pt>
                <c:pt idx="113">
                  <c:v>3.1E-2</c:v>
                </c:pt>
                <c:pt idx="114">
                  <c:v>-0.66500000000000004</c:v>
                </c:pt>
                <c:pt idx="115">
                  <c:v>-0.66200000000000003</c:v>
                </c:pt>
                <c:pt idx="116">
                  <c:v>-0.51</c:v>
                </c:pt>
                <c:pt idx="117">
                  <c:v>-1.004</c:v>
                </c:pt>
                <c:pt idx="118">
                  <c:v>-1.6180000000000001</c:v>
                </c:pt>
                <c:pt idx="119">
                  <c:v>-2.0430000000000001</c:v>
                </c:pt>
                <c:pt idx="120">
                  <c:v>-1.4730000000000001</c:v>
                </c:pt>
                <c:pt idx="121">
                  <c:v>2.133</c:v>
                </c:pt>
                <c:pt idx="122">
                  <c:v>-1.1659999999999999</c:v>
                </c:pt>
                <c:pt idx="123">
                  <c:v>-1.5569999999999999</c:v>
                </c:pt>
                <c:pt idx="124">
                  <c:v>1.4710000000000001</c:v>
                </c:pt>
                <c:pt idx="125">
                  <c:v>-0.14799999999999999</c:v>
                </c:pt>
                <c:pt idx="126">
                  <c:v>1.0229999999999999</c:v>
                </c:pt>
                <c:pt idx="127">
                  <c:v>0.79500000000000004</c:v>
                </c:pt>
                <c:pt idx="128">
                  <c:v>0.75700000000000001</c:v>
                </c:pt>
                <c:pt idx="129">
                  <c:v>-1.276</c:v>
                </c:pt>
                <c:pt idx="130">
                  <c:v>0.24199999999999999</c:v>
                </c:pt>
                <c:pt idx="131">
                  <c:v>0.35499999999999998</c:v>
                </c:pt>
                <c:pt idx="132">
                  <c:v>-0.32300000000000001</c:v>
                </c:pt>
                <c:pt idx="133">
                  <c:v>0.35499999999999998</c:v>
                </c:pt>
                <c:pt idx="134">
                  <c:v>0.125</c:v>
                </c:pt>
                <c:pt idx="135">
                  <c:v>-0.159</c:v>
                </c:pt>
                <c:pt idx="136">
                  <c:v>3.0000000000000001E-3</c:v>
                </c:pt>
                <c:pt idx="137">
                  <c:v>-1.6950000000000001</c:v>
                </c:pt>
                <c:pt idx="138">
                  <c:v>-0.17100000000000001</c:v>
                </c:pt>
                <c:pt idx="139">
                  <c:v>-2.8000000000000001E-2</c:v>
                </c:pt>
                <c:pt idx="140">
                  <c:v>-0.21299999999999999</c:v>
                </c:pt>
                <c:pt idx="141">
                  <c:v>-0.27700000000000002</c:v>
                </c:pt>
                <c:pt idx="142">
                  <c:v>1.038</c:v>
                </c:pt>
                <c:pt idx="143">
                  <c:v>0.53</c:v>
                </c:pt>
                <c:pt idx="144">
                  <c:v>0.26800000000000002</c:v>
                </c:pt>
                <c:pt idx="145">
                  <c:v>-0.23499999999999999</c:v>
                </c:pt>
                <c:pt idx="146">
                  <c:v>-0.104</c:v>
                </c:pt>
                <c:pt idx="147">
                  <c:v>0.38300000000000001</c:v>
                </c:pt>
                <c:pt idx="148">
                  <c:v>-8.8999999999999996E-2</c:v>
                </c:pt>
                <c:pt idx="149">
                  <c:v>-0.73</c:v>
                </c:pt>
                <c:pt idx="150">
                  <c:v>0.46100000000000002</c:v>
                </c:pt>
                <c:pt idx="151">
                  <c:v>0.159</c:v>
                </c:pt>
                <c:pt idx="152">
                  <c:v>-1.052</c:v>
                </c:pt>
                <c:pt idx="153">
                  <c:v>-0.57199999999999995</c:v>
                </c:pt>
                <c:pt idx="154">
                  <c:v>-0.42599999999999999</c:v>
                </c:pt>
                <c:pt idx="155">
                  <c:v>1.0369999999999999</c:v>
                </c:pt>
                <c:pt idx="156">
                  <c:v>-0.32600000000000001</c:v>
                </c:pt>
                <c:pt idx="157">
                  <c:v>0.88800000000000001</c:v>
                </c:pt>
                <c:pt idx="158">
                  <c:v>-0.40799999999999997</c:v>
                </c:pt>
                <c:pt idx="159">
                  <c:v>-0.193</c:v>
                </c:pt>
                <c:pt idx="160">
                  <c:v>2.0670000000000002</c:v>
                </c:pt>
                <c:pt idx="161">
                  <c:v>-1.2549999999999999</c:v>
                </c:pt>
                <c:pt idx="162">
                  <c:v>0.58799999999999997</c:v>
                </c:pt>
                <c:pt idx="163">
                  <c:v>0.49199999999999999</c:v>
                </c:pt>
                <c:pt idx="164">
                  <c:v>-0.185</c:v>
                </c:pt>
                <c:pt idx="165">
                  <c:v>0.39900000000000002</c:v>
                </c:pt>
                <c:pt idx="166">
                  <c:v>-0.182</c:v>
                </c:pt>
                <c:pt idx="167">
                  <c:v>-0.432</c:v>
                </c:pt>
                <c:pt idx="168">
                  <c:v>7.9000000000000001E-2</c:v>
                </c:pt>
                <c:pt idx="169">
                  <c:v>0.77600000000000002</c:v>
                </c:pt>
                <c:pt idx="170">
                  <c:v>0.38300000000000001</c:v>
                </c:pt>
                <c:pt idx="171">
                  <c:v>0.108</c:v>
                </c:pt>
                <c:pt idx="172">
                  <c:v>0.29899999999999999</c:v>
                </c:pt>
                <c:pt idx="173">
                  <c:v>0.73399999999999999</c:v>
                </c:pt>
                <c:pt idx="174">
                  <c:v>-0.85399999999999998</c:v>
                </c:pt>
                <c:pt idx="175">
                  <c:v>-0.38</c:v>
                </c:pt>
                <c:pt idx="176">
                  <c:v>0.19700000000000001</c:v>
                </c:pt>
                <c:pt idx="177">
                  <c:v>-0.27900000000000003</c:v>
                </c:pt>
                <c:pt idx="178">
                  <c:v>-0.25900000000000001</c:v>
                </c:pt>
                <c:pt idx="179">
                  <c:v>-0.20499999999999999</c:v>
                </c:pt>
                <c:pt idx="180">
                  <c:v>1.7999999999999999E-2</c:v>
                </c:pt>
                <c:pt idx="181">
                  <c:v>0.72599999999999998</c:v>
                </c:pt>
                <c:pt idx="182">
                  <c:v>0.21299999999999999</c:v>
                </c:pt>
                <c:pt idx="183">
                  <c:v>0.19500000000000001</c:v>
                </c:pt>
                <c:pt idx="184">
                  <c:v>0.16600000000000001</c:v>
                </c:pt>
                <c:pt idx="185">
                  <c:v>0.97</c:v>
                </c:pt>
                <c:pt idx="186">
                  <c:v>1.395</c:v>
                </c:pt>
                <c:pt idx="187">
                  <c:v>0.124</c:v>
                </c:pt>
                <c:pt idx="188">
                  <c:v>-7.0999999999999994E-2</c:v>
                </c:pt>
                <c:pt idx="189">
                  <c:v>1.014</c:v>
                </c:pt>
                <c:pt idx="190">
                  <c:v>-0.66700000000000004</c:v>
                </c:pt>
                <c:pt idx="191">
                  <c:v>0.6</c:v>
                </c:pt>
                <c:pt idx="192">
                  <c:v>0.65200000000000002</c:v>
                </c:pt>
                <c:pt idx="193">
                  <c:v>-1.522</c:v>
                </c:pt>
                <c:pt idx="194">
                  <c:v>-0.67</c:v>
                </c:pt>
                <c:pt idx="195">
                  <c:v>-0.91400000000000003</c:v>
                </c:pt>
                <c:pt idx="196">
                  <c:v>-1.752</c:v>
                </c:pt>
                <c:pt idx="197">
                  <c:v>-2.6440000000000001</c:v>
                </c:pt>
                <c:pt idx="198">
                  <c:v>1.3759999999999999</c:v>
                </c:pt>
                <c:pt idx="199">
                  <c:v>0.46</c:v>
                </c:pt>
                <c:pt idx="200">
                  <c:v>0.88900000000000001</c:v>
                </c:pt>
                <c:pt idx="201">
                  <c:v>1.202</c:v>
                </c:pt>
                <c:pt idx="202">
                  <c:v>8.0000000000000002E-3</c:v>
                </c:pt>
                <c:pt idx="203">
                  <c:v>0.51400000000000001</c:v>
                </c:pt>
                <c:pt idx="204">
                  <c:v>0.19800000000000001</c:v>
                </c:pt>
                <c:pt idx="205">
                  <c:v>-0.16400000000000001</c:v>
                </c:pt>
                <c:pt idx="206">
                  <c:v>0.51900000000000002</c:v>
                </c:pt>
                <c:pt idx="207">
                  <c:v>0.32400000000000001</c:v>
                </c:pt>
                <c:pt idx="208">
                  <c:v>0.36199999999999999</c:v>
                </c:pt>
                <c:pt idx="209">
                  <c:v>-9.9000000000000005E-2</c:v>
                </c:pt>
                <c:pt idx="210">
                  <c:v>-1.9319999999999999</c:v>
                </c:pt>
                <c:pt idx="211">
                  <c:v>1.2E-2</c:v>
                </c:pt>
                <c:pt idx="212">
                  <c:v>-0.45600000000000002</c:v>
                </c:pt>
                <c:pt idx="213">
                  <c:v>-0.19</c:v>
                </c:pt>
                <c:pt idx="214">
                  <c:v>-1.1319999999999999</c:v>
                </c:pt>
                <c:pt idx="215">
                  <c:v>1.879</c:v>
                </c:pt>
                <c:pt idx="216">
                  <c:v>-0.84</c:v>
                </c:pt>
                <c:pt idx="217">
                  <c:v>0.78600000000000003</c:v>
                </c:pt>
                <c:pt idx="218">
                  <c:v>0.34499999999999997</c:v>
                </c:pt>
                <c:pt idx="219">
                  <c:v>-0.66900000000000004</c:v>
                </c:pt>
                <c:pt idx="220">
                  <c:v>-0.46600000000000003</c:v>
                </c:pt>
                <c:pt idx="221">
                  <c:v>-0.72899999999999998</c:v>
                </c:pt>
                <c:pt idx="222">
                  <c:v>-1.0999999999999999E-2</c:v>
                </c:pt>
                <c:pt idx="223">
                  <c:v>0.5</c:v>
                </c:pt>
                <c:pt idx="224">
                  <c:v>0.97599999999999998</c:v>
                </c:pt>
                <c:pt idx="225">
                  <c:v>0.54400000000000004</c:v>
                </c:pt>
                <c:pt idx="226">
                  <c:v>0.76700000000000002</c:v>
                </c:pt>
                <c:pt idx="227">
                  <c:v>0.33500000000000002</c:v>
                </c:pt>
                <c:pt idx="228">
                  <c:v>-0.443</c:v>
                </c:pt>
                <c:pt idx="229">
                  <c:v>-5.1999999999999998E-2</c:v>
                </c:pt>
                <c:pt idx="230">
                  <c:v>-0.25600000000000001</c:v>
                </c:pt>
                <c:pt idx="231">
                  <c:v>2.1999999999999999E-2</c:v>
                </c:pt>
                <c:pt idx="232">
                  <c:v>0.311</c:v>
                </c:pt>
                <c:pt idx="233">
                  <c:v>-0.26500000000000001</c:v>
                </c:pt>
                <c:pt idx="234">
                  <c:v>-9.8000000000000004E-2</c:v>
                </c:pt>
                <c:pt idx="235">
                  <c:v>-0.219</c:v>
                </c:pt>
                <c:pt idx="236">
                  <c:v>0.58099999999999996</c:v>
                </c:pt>
                <c:pt idx="237">
                  <c:v>-0.53200000000000003</c:v>
                </c:pt>
                <c:pt idx="238">
                  <c:v>0.218</c:v>
                </c:pt>
                <c:pt idx="239">
                  <c:v>-0.49099999999999999</c:v>
                </c:pt>
                <c:pt idx="240">
                  <c:v>0.39700000000000002</c:v>
                </c:pt>
                <c:pt idx="241">
                  <c:v>0.222</c:v>
                </c:pt>
                <c:pt idx="242">
                  <c:v>-0.14099999999999999</c:v>
                </c:pt>
                <c:pt idx="243">
                  <c:v>0.31</c:v>
                </c:pt>
                <c:pt idx="244">
                  <c:v>-0.45700000000000002</c:v>
                </c:pt>
                <c:pt idx="245">
                  <c:v>-0.315</c:v>
                </c:pt>
                <c:pt idx="246">
                  <c:v>0.314</c:v>
                </c:pt>
                <c:pt idx="247">
                  <c:v>0.34599999999999997</c:v>
                </c:pt>
                <c:pt idx="248">
                  <c:v>9.4E-2</c:v>
                </c:pt>
                <c:pt idx="249">
                  <c:v>0.108</c:v>
                </c:pt>
                <c:pt idx="250">
                  <c:v>-0.24399999999999999</c:v>
                </c:pt>
                <c:pt idx="251">
                  <c:v>-1.637</c:v>
                </c:pt>
                <c:pt idx="252">
                  <c:v>-0.59199999999999997</c:v>
                </c:pt>
                <c:pt idx="253">
                  <c:v>-1.601</c:v>
                </c:pt>
                <c:pt idx="254">
                  <c:v>1.2829999999999999</c:v>
                </c:pt>
                <c:pt idx="255">
                  <c:v>-0.46899999999999997</c:v>
                </c:pt>
                <c:pt idx="256">
                  <c:v>0.32</c:v>
                </c:pt>
                <c:pt idx="257">
                  <c:v>0.47899999999999998</c:v>
                </c:pt>
                <c:pt idx="258">
                  <c:v>0.216</c:v>
                </c:pt>
                <c:pt idx="259">
                  <c:v>-0.47699999999999998</c:v>
                </c:pt>
                <c:pt idx="260">
                  <c:v>0.11799999999999999</c:v>
                </c:pt>
                <c:pt idx="261">
                  <c:v>0.436</c:v>
                </c:pt>
                <c:pt idx="262">
                  <c:v>-0.17100000000000001</c:v>
                </c:pt>
                <c:pt idx="263">
                  <c:v>-0.29199999999999998</c:v>
                </c:pt>
                <c:pt idx="264">
                  <c:v>-0.60199999999999998</c:v>
                </c:pt>
                <c:pt idx="265">
                  <c:v>-0.73799999999999999</c:v>
                </c:pt>
                <c:pt idx="266">
                  <c:v>-0.23400000000000001</c:v>
                </c:pt>
                <c:pt idx="267">
                  <c:v>-0.76300000000000001</c:v>
                </c:pt>
                <c:pt idx="268">
                  <c:v>-1.3959999999999999</c:v>
                </c:pt>
                <c:pt idx="269">
                  <c:v>-0.61299999999999999</c:v>
                </c:pt>
                <c:pt idx="270">
                  <c:v>-0.55200000000000005</c:v>
                </c:pt>
                <c:pt idx="271">
                  <c:v>0.877</c:v>
                </c:pt>
                <c:pt idx="272">
                  <c:v>-0.183</c:v>
                </c:pt>
                <c:pt idx="273">
                  <c:v>0.71099999999999997</c:v>
                </c:pt>
                <c:pt idx="274">
                  <c:v>0.15</c:v>
                </c:pt>
                <c:pt idx="275">
                  <c:v>-0.56100000000000005</c:v>
                </c:pt>
                <c:pt idx="276">
                  <c:v>0.82</c:v>
                </c:pt>
                <c:pt idx="277">
                  <c:v>0.60499999999999998</c:v>
                </c:pt>
                <c:pt idx="278">
                  <c:v>0.222</c:v>
                </c:pt>
                <c:pt idx="279">
                  <c:v>-0.26600000000000001</c:v>
                </c:pt>
                <c:pt idx="280">
                  <c:v>-0.24199999999999999</c:v>
                </c:pt>
                <c:pt idx="281">
                  <c:v>0.29099999999999998</c:v>
                </c:pt>
                <c:pt idx="282">
                  <c:v>0.55300000000000005</c:v>
                </c:pt>
                <c:pt idx="283">
                  <c:v>-2.5000000000000001E-2</c:v>
                </c:pt>
                <c:pt idx="284">
                  <c:v>0.63700000000000001</c:v>
                </c:pt>
                <c:pt idx="285">
                  <c:v>-1.206</c:v>
                </c:pt>
                <c:pt idx="286">
                  <c:v>-0.86399999999999999</c:v>
                </c:pt>
                <c:pt idx="287">
                  <c:v>-0.39600000000000002</c:v>
                </c:pt>
                <c:pt idx="288">
                  <c:v>0.04</c:v>
                </c:pt>
                <c:pt idx="289">
                  <c:v>-0.76100000000000001</c:v>
                </c:pt>
                <c:pt idx="290">
                  <c:v>-0.96199999999999997</c:v>
                </c:pt>
                <c:pt idx="291">
                  <c:v>-1.5669999999999999</c:v>
                </c:pt>
                <c:pt idx="292">
                  <c:v>0.503</c:v>
                </c:pt>
                <c:pt idx="293">
                  <c:v>-2.218</c:v>
                </c:pt>
                <c:pt idx="294">
                  <c:v>-0.82799999999999996</c:v>
                </c:pt>
                <c:pt idx="295">
                  <c:v>0.249</c:v>
                </c:pt>
                <c:pt idx="296">
                  <c:v>-0.20499999999999999</c:v>
                </c:pt>
                <c:pt idx="297">
                  <c:v>0.92</c:v>
                </c:pt>
                <c:pt idx="298">
                  <c:v>0.30399999999999999</c:v>
                </c:pt>
                <c:pt idx="299">
                  <c:v>4.4999999999999998E-2</c:v>
                </c:pt>
                <c:pt idx="300">
                  <c:v>-0.68100000000000005</c:v>
                </c:pt>
                <c:pt idx="301">
                  <c:v>-0.13800000000000001</c:v>
                </c:pt>
                <c:pt idx="302">
                  <c:v>-1.7390000000000001</c:v>
                </c:pt>
                <c:pt idx="303">
                  <c:v>-7.0000000000000001E-3</c:v>
                </c:pt>
                <c:pt idx="304">
                  <c:v>1.1279999999999999</c:v>
                </c:pt>
                <c:pt idx="305">
                  <c:v>-1.2749999999999999</c:v>
                </c:pt>
                <c:pt idx="306">
                  <c:v>0.55400000000000005</c:v>
                </c:pt>
                <c:pt idx="307">
                  <c:v>1.095</c:v>
                </c:pt>
                <c:pt idx="308">
                  <c:v>0.47499999999999998</c:v>
                </c:pt>
                <c:pt idx="309">
                  <c:v>-0.32</c:v>
                </c:pt>
                <c:pt idx="310">
                  <c:v>-0.70299999999999996</c:v>
                </c:pt>
                <c:pt idx="311">
                  <c:v>0.16400000000000001</c:v>
                </c:pt>
                <c:pt idx="312">
                  <c:v>-0.2</c:v>
                </c:pt>
                <c:pt idx="313">
                  <c:v>0.754</c:v>
                </c:pt>
                <c:pt idx="314">
                  <c:v>0.107</c:v>
                </c:pt>
                <c:pt idx="315">
                  <c:v>-6.0000000000000001E-3</c:v>
                </c:pt>
                <c:pt idx="316">
                  <c:v>-0.56699999999999995</c:v>
                </c:pt>
                <c:pt idx="317">
                  <c:v>-0.73199999999999998</c:v>
                </c:pt>
                <c:pt idx="318">
                  <c:v>8.2000000000000003E-2</c:v>
                </c:pt>
                <c:pt idx="319">
                  <c:v>-0.871</c:v>
                </c:pt>
                <c:pt idx="320">
                  <c:v>-5.6000000000000001E-2</c:v>
                </c:pt>
                <c:pt idx="321">
                  <c:v>-0.21099999999999999</c:v>
                </c:pt>
                <c:pt idx="322">
                  <c:v>-1.522</c:v>
                </c:pt>
                <c:pt idx="323">
                  <c:v>0.628</c:v>
                </c:pt>
                <c:pt idx="324">
                  <c:v>-0.84899999999999998</c:v>
                </c:pt>
                <c:pt idx="325">
                  <c:v>-0.38</c:v>
                </c:pt>
                <c:pt idx="326">
                  <c:v>1.246</c:v>
                </c:pt>
                <c:pt idx="327">
                  <c:v>-0.50800000000000001</c:v>
                </c:pt>
                <c:pt idx="328">
                  <c:v>0.7</c:v>
                </c:pt>
                <c:pt idx="329">
                  <c:v>0.72299999999999998</c:v>
                </c:pt>
                <c:pt idx="330">
                  <c:v>0.17599999999999999</c:v>
                </c:pt>
                <c:pt idx="331">
                  <c:v>1.512</c:v>
                </c:pt>
                <c:pt idx="332">
                  <c:v>-1.018</c:v>
                </c:pt>
                <c:pt idx="333">
                  <c:v>-0.35199999999999998</c:v>
                </c:pt>
                <c:pt idx="334">
                  <c:v>-2.125</c:v>
                </c:pt>
                <c:pt idx="335">
                  <c:v>0.39400000000000002</c:v>
                </c:pt>
                <c:pt idx="336">
                  <c:v>-0.94399999999999995</c:v>
                </c:pt>
                <c:pt idx="337">
                  <c:v>-0.27700000000000002</c:v>
                </c:pt>
                <c:pt idx="338">
                  <c:v>1.341</c:v>
                </c:pt>
                <c:pt idx="339">
                  <c:v>-0.40400000000000003</c:v>
                </c:pt>
                <c:pt idx="340">
                  <c:v>-0.40799999999999997</c:v>
                </c:pt>
                <c:pt idx="341">
                  <c:v>-1.5269999999999999</c:v>
                </c:pt>
                <c:pt idx="342">
                  <c:v>-0.59299999999999997</c:v>
                </c:pt>
                <c:pt idx="343">
                  <c:v>0.879</c:v>
                </c:pt>
                <c:pt idx="344">
                  <c:v>-1.472</c:v>
                </c:pt>
                <c:pt idx="345">
                  <c:v>-0.53300000000000003</c:v>
                </c:pt>
                <c:pt idx="346">
                  <c:v>-0.21199999999999999</c:v>
                </c:pt>
                <c:pt idx="347">
                  <c:v>-1.1419999999999999</c:v>
                </c:pt>
                <c:pt idx="348">
                  <c:v>1.2929999999999999</c:v>
                </c:pt>
                <c:pt idx="349">
                  <c:v>1.798</c:v>
                </c:pt>
                <c:pt idx="350">
                  <c:v>0.19800000000000001</c:v>
                </c:pt>
                <c:pt idx="351">
                  <c:v>0.11</c:v>
                </c:pt>
                <c:pt idx="352">
                  <c:v>2.7829999999999999</c:v>
                </c:pt>
                <c:pt idx="353">
                  <c:v>0.89500000000000002</c:v>
                </c:pt>
                <c:pt idx="354">
                  <c:v>-0.28699999999999998</c:v>
                </c:pt>
                <c:pt idx="355">
                  <c:v>0.28899999999999998</c:v>
                </c:pt>
                <c:pt idx="356">
                  <c:v>-4.0000000000000001E-3</c:v>
                </c:pt>
                <c:pt idx="357">
                  <c:v>0.70599999999999996</c:v>
                </c:pt>
                <c:pt idx="358">
                  <c:v>-0.16300000000000001</c:v>
                </c:pt>
                <c:pt idx="359">
                  <c:v>1.0469999999999999</c:v>
                </c:pt>
                <c:pt idx="360">
                  <c:v>-0.08</c:v>
                </c:pt>
                <c:pt idx="361">
                  <c:v>0.61899999999999999</c:v>
                </c:pt>
                <c:pt idx="362">
                  <c:v>0.75900000000000001</c:v>
                </c:pt>
                <c:pt idx="363">
                  <c:v>0.38100000000000001</c:v>
                </c:pt>
                <c:pt idx="364">
                  <c:v>-0.36599999999999999</c:v>
                </c:pt>
                <c:pt idx="365">
                  <c:v>0.34</c:v>
                </c:pt>
                <c:pt idx="366">
                  <c:v>0.309</c:v>
                </c:pt>
                <c:pt idx="367">
                  <c:v>0.98099999999999998</c:v>
                </c:pt>
                <c:pt idx="368">
                  <c:v>-1.2130000000000001</c:v>
                </c:pt>
                <c:pt idx="369">
                  <c:v>0.40200000000000002</c:v>
                </c:pt>
                <c:pt idx="370">
                  <c:v>0.159</c:v>
                </c:pt>
                <c:pt idx="371">
                  <c:v>0.20399999999999999</c:v>
                </c:pt>
                <c:pt idx="372">
                  <c:v>-0.27300000000000002</c:v>
                </c:pt>
                <c:pt idx="373">
                  <c:v>-0.41499999999999998</c:v>
                </c:pt>
                <c:pt idx="374">
                  <c:v>1.4730000000000001</c:v>
                </c:pt>
                <c:pt idx="375">
                  <c:v>0.88200000000000001</c:v>
                </c:pt>
                <c:pt idx="376">
                  <c:v>-1.5269999999999999</c:v>
                </c:pt>
                <c:pt idx="377">
                  <c:v>-0.88300000000000001</c:v>
                </c:pt>
                <c:pt idx="378">
                  <c:v>5.3999999999999999E-2</c:v>
                </c:pt>
                <c:pt idx="379">
                  <c:v>0.73699999999999999</c:v>
                </c:pt>
                <c:pt idx="380">
                  <c:v>-1.1930000000000001</c:v>
                </c:pt>
                <c:pt idx="381">
                  <c:v>0.33100000000000002</c:v>
                </c:pt>
                <c:pt idx="382">
                  <c:v>1.0660000000000001</c:v>
                </c:pt>
                <c:pt idx="383">
                  <c:v>3.3000000000000002E-2</c:v>
                </c:pt>
                <c:pt idx="384">
                  <c:v>-8.4000000000000005E-2</c:v>
                </c:pt>
                <c:pt idx="385">
                  <c:v>0.753</c:v>
                </c:pt>
                <c:pt idx="386">
                  <c:v>-0.32400000000000001</c:v>
                </c:pt>
                <c:pt idx="387">
                  <c:v>-0.16900000000000001</c:v>
                </c:pt>
                <c:pt idx="388">
                  <c:v>0.01</c:v>
                </c:pt>
                <c:pt idx="389">
                  <c:v>0.20699999999999999</c:v>
                </c:pt>
                <c:pt idx="390">
                  <c:v>-3.5999999999999997E-2</c:v>
                </c:pt>
                <c:pt idx="391">
                  <c:v>0.45200000000000001</c:v>
                </c:pt>
                <c:pt idx="392">
                  <c:v>1.0189999999999999</c:v>
                </c:pt>
                <c:pt idx="393">
                  <c:v>0.71499999999999997</c:v>
                </c:pt>
                <c:pt idx="394">
                  <c:v>1.0999999999999999E-2</c:v>
                </c:pt>
                <c:pt idx="395">
                  <c:v>0.39400000000000002</c:v>
                </c:pt>
                <c:pt idx="396">
                  <c:v>-1.0960000000000001</c:v>
                </c:pt>
                <c:pt idx="397">
                  <c:v>-1.1279999999999999</c:v>
                </c:pt>
                <c:pt idx="398">
                  <c:v>4.9000000000000002E-2</c:v>
                </c:pt>
                <c:pt idx="399">
                  <c:v>-0.61899999999999999</c:v>
                </c:pt>
                <c:pt idx="400">
                  <c:v>1.054</c:v>
                </c:pt>
                <c:pt idx="401">
                  <c:v>1.248</c:v>
                </c:pt>
                <c:pt idx="402">
                  <c:v>-0.6</c:v>
                </c:pt>
                <c:pt idx="403">
                  <c:v>0.83</c:v>
                </c:pt>
                <c:pt idx="404">
                  <c:v>0.31900000000000001</c:v>
                </c:pt>
                <c:pt idx="405">
                  <c:v>-0.66200000000000003</c:v>
                </c:pt>
                <c:pt idx="406">
                  <c:v>4.2999999999999997E-2</c:v>
                </c:pt>
                <c:pt idx="407">
                  <c:v>-2.06</c:v>
                </c:pt>
                <c:pt idx="408">
                  <c:v>-0.34799999999999998</c:v>
                </c:pt>
                <c:pt idx="409">
                  <c:v>5.5E-2</c:v>
                </c:pt>
                <c:pt idx="410">
                  <c:v>0.45600000000000002</c:v>
                </c:pt>
                <c:pt idx="411">
                  <c:v>0.16600000000000001</c:v>
                </c:pt>
                <c:pt idx="412">
                  <c:v>0.56299999999999994</c:v>
                </c:pt>
                <c:pt idx="413">
                  <c:v>0.99</c:v>
                </c:pt>
                <c:pt idx="414">
                  <c:v>0.54300000000000004</c:v>
                </c:pt>
                <c:pt idx="415">
                  <c:v>0.96799999999999997</c:v>
                </c:pt>
                <c:pt idx="416">
                  <c:v>-0.39</c:v>
                </c:pt>
                <c:pt idx="417">
                  <c:v>-0.157</c:v>
                </c:pt>
                <c:pt idx="418">
                  <c:v>2.9000000000000001E-2</c:v>
                </c:pt>
                <c:pt idx="419">
                  <c:v>-0.66800000000000004</c:v>
                </c:pt>
                <c:pt idx="420">
                  <c:v>0.93400000000000005</c:v>
                </c:pt>
                <c:pt idx="421">
                  <c:v>0.35699999999999998</c:v>
                </c:pt>
                <c:pt idx="422">
                  <c:v>0.66</c:v>
                </c:pt>
                <c:pt idx="423">
                  <c:v>0.55700000000000005</c:v>
                </c:pt>
                <c:pt idx="424">
                  <c:v>-0.22700000000000001</c:v>
                </c:pt>
                <c:pt idx="425">
                  <c:v>-0.54500000000000004</c:v>
                </c:pt>
                <c:pt idx="426">
                  <c:v>-0.153</c:v>
                </c:pt>
                <c:pt idx="427">
                  <c:v>0.25</c:v>
                </c:pt>
                <c:pt idx="428">
                  <c:v>-0.30599999999999999</c:v>
                </c:pt>
                <c:pt idx="429">
                  <c:v>-9.2999999999999999E-2</c:v>
                </c:pt>
                <c:pt idx="430">
                  <c:v>1.268</c:v>
                </c:pt>
                <c:pt idx="431">
                  <c:v>-0.49099999999999999</c:v>
                </c:pt>
                <c:pt idx="432">
                  <c:v>-5.5E-2</c:v>
                </c:pt>
                <c:pt idx="433">
                  <c:v>-0.09</c:v>
                </c:pt>
                <c:pt idx="434">
                  <c:v>-0.115</c:v>
                </c:pt>
                <c:pt idx="435">
                  <c:v>-1.464</c:v>
                </c:pt>
                <c:pt idx="436">
                  <c:v>-1.296</c:v>
                </c:pt>
                <c:pt idx="437">
                  <c:v>-0.629</c:v>
                </c:pt>
                <c:pt idx="438">
                  <c:v>-1.792</c:v>
                </c:pt>
                <c:pt idx="439">
                  <c:v>1.0880000000000001</c:v>
                </c:pt>
                <c:pt idx="440">
                  <c:v>-1.825</c:v>
                </c:pt>
                <c:pt idx="441">
                  <c:v>0.76100000000000001</c:v>
                </c:pt>
                <c:pt idx="442">
                  <c:v>0.435</c:v>
                </c:pt>
                <c:pt idx="443">
                  <c:v>-4.4999999999999998E-2</c:v>
                </c:pt>
                <c:pt idx="444">
                  <c:v>-0.215</c:v>
                </c:pt>
                <c:pt idx="445">
                  <c:v>-0.376</c:v>
                </c:pt>
                <c:pt idx="446">
                  <c:v>0.46500000000000002</c:v>
                </c:pt>
                <c:pt idx="447">
                  <c:v>-0.28399999999999997</c:v>
                </c:pt>
                <c:pt idx="448">
                  <c:v>-0.98599999999999999</c:v>
                </c:pt>
                <c:pt idx="449">
                  <c:v>0.77500000000000002</c:v>
                </c:pt>
                <c:pt idx="450">
                  <c:v>0.85199999999999998</c:v>
                </c:pt>
                <c:pt idx="451">
                  <c:v>-0.66800000000000004</c:v>
                </c:pt>
                <c:pt idx="452">
                  <c:v>-1.1990000000000001</c:v>
                </c:pt>
                <c:pt idx="453">
                  <c:v>0.36699999999999999</c:v>
                </c:pt>
                <c:pt idx="454">
                  <c:v>-0.40300000000000002</c:v>
                </c:pt>
                <c:pt idx="455">
                  <c:v>-1.169</c:v>
                </c:pt>
                <c:pt idx="456">
                  <c:v>1.738</c:v>
                </c:pt>
                <c:pt idx="457">
                  <c:v>0.20100000000000001</c:v>
                </c:pt>
                <c:pt idx="458">
                  <c:v>0.16900000000000001</c:v>
                </c:pt>
                <c:pt idx="459">
                  <c:v>0.99199999999999999</c:v>
                </c:pt>
                <c:pt idx="460">
                  <c:v>0.60199999999999998</c:v>
                </c:pt>
                <c:pt idx="461">
                  <c:v>0.65100000000000002</c:v>
                </c:pt>
                <c:pt idx="462">
                  <c:v>-0.54</c:v>
                </c:pt>
                <c:pt idx="463">
                  <c:v>0.28799999999999998</c:v>
                </c:pt>
                <c:pt idx="464">
                  <c:v>-1.2350000000000001</c:v>
                </c:pt>
                <c:pt idx="465">
                  <c:v>-1.3080000000000001</c:v>
                </c:pt>
                <c:pt idx="466">
                  <c:v>1.21</c:v>
                </c:pt>
                <c:pt idx="467">
                  <c:v>-0.51600000000000001</c:v>
                </c:pt>
                <c:pt idx="468">
                  <c:v>-3.9E-2</c:v>
                </c:pt>
                <c:pt idx="469">
                  <c:v>0.57299999999999995</c:v>
                </c:pt>
                <c:pt idx="470">
                  <c:v>-0.81299999999999994</c:v>
                </c:pt>
                <c:pt idx="471">
                  <c:v>-0.442</c:v>
                </c:pt>
                <c:pt idx="472">
                  <c:v>0.33800000000000002</c:v>
                </c:pt>
                <c:pt idx="473">
                  <c:v>0.45800000000000002</c:v>
                </c:pt>
                <c:pt idx="474">
                  <c:v>0.67800000000000005</c:v>
                </c:pt>
                <c:pt idx="475">
                  <c:v>0.98599999999999999</c:v>
                </c:pt>
                <c:pt idx="476">
                  <c:v>-0.75900000000000001</c:v>
                </c:pt>
                <c:pt idx="477">
                  <c:v>0.61299999999999999</c:v>
                </c:pt>
                <c:pt idx="478">
                  <c:v>0.56299999999999994</c:v>
                </c:pt>
                <c:pt idx="479">
                  <c:v>-0.33300000000000002</c:v>
                </c:pt>
                <c:pt idx="480">
                  <c:v>-0.35099999999999998</c:v>
                </c:pt>
                <c:pt idx="481">
                  <c:v>-0.40200000000000002</c:v>
                </c:pt>
                <c:pt idx="482">
                  <c:v>-1.2999999999999999E-2</c:v>
                </c:pt>
                <c:pt idx="483">
                  <c:v>0.63100000000000001</c:v>
                </c:pt>
                <c:pt idx="484">
                  <c:v>0.68200000000000005</c:v>
                </c:pt>
                <c:pt idx="485">
                  <c:v>0.74099999999999999</c:v>
                </c:pt>
                <c:pt idx="486">
                  <c:v>6.7000000000000004E-2</c:v>
                </c:pt>
                <c:pt idx="487">
                  <c:v>-0.214</c:v>
                </c:pt>
                <c:pt idx="488">
                  <c:v>-0.60499999999999998</c:v>
                </c:pt>
                <c:pt idx="489">
                  <c:v>-0.35199999999999998</c:v>
                </c:pt>
                <c:pt idx="490">
                  <c:v>-0.40200000000000002</c:v>
                </c:pt>
                <c:pt idx="491">
                  <c:v>0.64700000000000002</c:v>
                </c:pt>
                <c:pt idx="492">
                  <c:v>-0.23</c:v>
                </c:pt>
                <c:pt idx="493">
                  <c:v>-0.42899999999999999</c:v>
                </c:pt>
                <c:pt idx="494">
                  <c:v>-0.76400000000000001</c:v>
                </c:pt>
                <c:pt idx="495">
                  <c:v>-0.127</c:v>
                </c:pt>
                <c:pt idx="496">
                  <c:v>-2.069</c:v>
                </c:pt>
                <c:pt idx="497">
                  <c:v>-0.374</c:v>
                </c:pt>
                <c:pt idx="498">
                  <c:v>5.3999999999999999E-2</c:v>
                </c:pt>
                <c:pt idx="499">
                  <c:v>-2.2149999999999999</c:v>
                </c:pt>
                <c:pt idx="500">
                  <c:v>-1.0720000000000001</c:v>
                </c:pt>
                <c:pt idx="501">
                  <c:v>-0.375</c:v>
                </c:pt>
                <c:pt idx="502">
                  <c:v>0.13600000000000001</c:v>
                </c:pt>
                <c:pt idx="503">
                  <c:v>1.7869999999999999</c:v>
                </c:pt>
                <c:pt idx="504">
                  <c:v>-1.393</c:v>
                </c:pt>
                <c:pt idx="505">
                  <c:v>-1.302</c:v>
                </c:pt>
                <c:pt idx="506">
                  <c:v>0.61199999999999999</c:v>
                </c:pt>
                <c:pt idx="507">
                  <c:v>-1.5649999999999999</c:v>
                </c:pt>
                <c:pt idx="508">
                  <c:v>-0.68400000000000005</c:v>
                </c:pt>
                <c:pt idx="509">
                  <c:v>1.804</c:v>
                </c:pt>
              </c:numCache>
            </c:numRef>
          </c:xVal>
          <c:yVal>
            <c:numRef>
              <c:f>psi20sonren2!$F$3:$F$512</c:f>
              <c:numCache>
                <c:formatCode>0.000</c:formatCode>
                <c:ptCount val="510"/>
                <c:pt idx="0">
                  <c:v>-0.307</c:v>
                </c:pt>
                <c:pt idx="1">
                  <c:v>-0.71899999999999997</c:v>
                </c:pt>
                <c:pt idx="2">
                  <c:v>-1.5580000000000001</c:v>
                </c:pt>
                <c:pt idx="3">
                  <c:v>0.83399999999999996</c:v>
                </c:pt>
                <c:pt idx="4">
                  <c:v>-0.312</c:v>
                </c:pt>
                <c:pt idx="5">
                  <c:v>0.312</c:v>
                </c:pt>
                <c:pt idx="6">
                  <c:v>0.72399999999999998</c:v>
                </c:pt>
                <c:pt idx="7">
                  <c:v>-0.82799999999999996</c:v>
                </c:pt>
                <c:pt idx="8">
                  <c:v>-1.7829999999999999</c:v>
                </c:pt>
                <c:pt idx="9">
                  <c:v>-0.53100000000000003</c:v>
                </c:pt>
                <c:pt idx="10">
                  <c:v>0.106</c:v>
                </c:pt>
                <c:pt idx="11">
                  <c:v>1.0569999999999999</c:v>
                </c:pt>
                <c:pt idx="12">
                  <c:v>-1.163</c:v>
                </c:pt>
                <c:pt idx="13">
                  <c:v>-0.42599999999999999</c:v>
                </c:pt>
                <c:pt idx="14">
                  <c:v>0.107</c:v>
                </c:pt>
                <c:pt idx="15">
                  <c:v>0.107</c:v>
                </c:pt>
                <c:pt idx="16">
                  <c:v>-0.64200000000000002</c:v>
                </c:pt>
                <c:pt idx="17">
                  <c:v>1.0669999999999999</c:v>
                </c:pt>
                <c:pt idx="18">
                  <c:v>1.371</c:v>
                </c:pt>
                <c:pt idx="19">
                  <c:v>0.52200000000000002</c:v>
                </c:pt>
                <c:pt idx="20">
                  <c:v>1.653</c:v>
                </c:pt>
                <c:pt idx="21">
                  <c:v>0.40899999999999997</c:v>
                </c:pt>
                <c:pt idx="22">
                  <c:v>1.92</c:v>
                </c:pt>
                <c:pt idx="23">
                  <c:v>1.589</c:v>
                </c:pt>
                <c:pt idx="24">
                  <c:v>-1.2889999999999999</c:v>
                </c:pt>
                <c:pt idx="25">
                  <c:v>-0.5</c:v>
                </c:pt>
                <c:pt idx="26">
                  <c:v>0.3</c:v>
                </c:pt>
                <c:pt idx="27">
                  <c:v>0</c:v>
                </c:pt>
                <c:pt idx="28">
                  <c:v>0.1</c:v>
                </c:pt>
                <c:pt idx="29">
                  <c:v>-0.1</c:v>
                </c:pt>
                <c:pt idx="30">
                  <c:v>0.59799999999999998</c:v>
                </c:pt>
                <c:pt idx="31">
                  <c:v>1.48</c:v>
                </c:pt>
                <c:pt idx="32">
                  <c:v>-9.8000000000000004E-2</c:v>
                </c:pt>
                <c:pt idx="33">
                  <c:v>1.9419999999999999</c:v>
                </c:pt>
                <c:pt idx="34">
                  <c:v>-1.4530000000000001</c:v>
                </c:pt>
                <c:pt idx="35">
                  <c:v>0.68100000000000005</c:v>
                </c:pt>
                <c:pt idx="36">
                  <c:v>-0.876</c:v>
                </c:pt>
                <c:pt idx="37">
                  <c:v>-0.49</c:v>
                </c:pt>
                <c:pt idx="38">
                  <c:v>0.78300000000000003</c:v>
                </c:pt>
                <c:pt idx="39">
                  <c:v>-9.8000000000000004E-2</c:v>
                </c:pt>
                <c:pt idx="40">
                  <c:v>0.58399999999999996</c:v>
                </c:pt>
                <c:pt idx="41">
                  <c:v>-0.58399999999999996</c:v>
                </c:pt>
                <c:pt idx="42">
                  <c:v>-0.48899999999999999</c:v>
                </c:pt>
                <c:pt idx="43">
                  <c:v>-0.39300000000000002</c:v>
                </c:pt>
                <c:pt idx="44">
                  <c:v>0.39300000000000002</c:v>
                </c:pt>
                <c:pt idx="45">
                  <c:v>0.78100000000000003</c:v>
                </c:pt>
                <c:pt idx="46">
                  <c:v>0.48499999999999999</c:v>
                </c:pt>
                <c:pt idx="47">
                  <c:v>-0.19400000000000001</c:v>
                </c:pt>
                <c:pt idx="48">
                  <c:v>-9.7000000000000003E-2</c:v>
                </c:pt>
                <c:pt idx="49">
                  <c:v>-1.6639999999999999</c:v>
                </c:pt>
                <c:pt idx="50">
                  <c:v>1.1779999999999999</c:v>
                </c:pt>
                <c:pt idx="51">
                  <c:v>0.29199999999999998</c:v>
                </c:pt>
                <c:pt idx="52">
                  <c:v>0.19400000000000001</c:v>
                </c:pt>
                <c:pt idx="53">
                  <c:v>-0.19400000000000001</c:v>
                </c:pt>
                <c:pt idx="54">
                  <c:v>0.38800000000000001</c:v>
                </c:pt>
                <c:pt idx="55">
                  <c:v>-0.97399999999999998</c:v>
                </c:pt>
                <c:pt idx="56">
                  <c:v>-2.2759999999999998</c:v>
                </c:pt>
                <c:pt idx="57">
                  <c:v>-1.92</c:v>
                </c:pt>
                <c:pt idx="58">
                  <c:v>0.81299999999999994</c:v>
                </c:pt>
                <c:pt idx="59">
                  <c:v>1.8049999999999999</c:v>
                </c:pt>
                <c:pt idx="60">
                  <c:v>0.496</c:v>
                </c:pt>
                <c:pt idx="61">
                  <c:v>-2.0990000000000002</c:v>
                </c:pt>
                <c:pt idx="62">
                  <c:v>-1.629</c:v>
                </c:pt>
                <c:pt idx="63">
                  <c:v>0.20499999999999999</c:v>
                </c:pt>
                <c:pt idx="64">
                  <c:v>-0.10299999999999999</c:v>
                </c:pt>
                <c:pt idx="65">
                  <c:v>0.71499999999999997</c:v>
                </c:pt>
                <c:pt idx="66">
                  <c:v>3.0089999999999999</c:v>
                </c:pt>
                <c:pt idx="67">
                  <c:v>0.88500000000000001</c:v>
                </c:pt>
                <c:pt idx="68">
                  <c:v>0</c:v>
                </c:pt>
                <c:pt idx="69">
                  <c:v>1.2649999999999999</c:v>
                </c:pt>
                <c:pt idx="70">
                  <c:v>-0.38800000000000001</c:v>
                </c:pt>
                <c:pt idx="71">
                  <c:v>-1.8620000000000001</c:v>
                </c:pt>
                <c:pt idx="72">
                  <c:v>-0.79400000000000004</c:v>
                </c:pt>
                <c:pt idx="73">
                  <c:v>1.681</c:v>
                </c:pt>
                <c:pt idx="74">
                  <c:v>0.19600000000000001</c:v>
                </c:pt>
                <c:pt idx="75">
                  <c:v>-0.29399999999999998</c:v>
                </c:pt>
                <c:pt idx="76">
                  <c:v>0.48899999999999999</c:v>
                </c:pt>
                <c:pt idx="77">
                  <c:v>3.1720000000000002</c:v>
                </c:pt>
                <c:pt idx="78">
                  <c:v>2.5219999999999998</c:v>
                </c:pt>
                <c:pt idx="79">
                  <c:v>-9.1999999999999998E-2</c:v>
                </c:pt>
                <c:pt idx="80">
                  <c:v>0.64400000000000002</c:v>
                </c:pt>
                <c:pt idx="81">
                  <c:v>0.27500000000000002</c:v>
                </c:pt>
                <c:pt idx="82">
                  <c:v>-1.847</c:v>
                </c:pt>
                <c:pt idx="83">
                  <c:v>2.5760000000000001</c:v>
                </c:pt>
                <c:pt idx="84">
                  <c:v>3.569</c:v>
                </c:pt>
                <c:pt idx="85">
                  <c:v>-1.323</c:v>
                </c:pt>
                <c:pt idx="86">
                  <c:v>3.2330000000000001</c:v>
                </c:pt>
                <c:pt idx="87">
                  <c:v>0.51500000000000001</c:v>
                </c:pt>
                <c:pt idx="88">
                  <c:v>0.34200000000000003</c:v>
                </c:pt>
                <c:pt idx="89">
                  <c:v>0.42499999999999999</c:v>
                </c:pt>
                <c:pt idx="90">
                  <c:v>-1.196</c:v>
                </c:pt>
                <c:pt idx="91">
                  <c:v>-2.2589999999999999</c:v>
                </c:pt>
                <c:pt idx="92">
                  <c:v>8.7999999999999995E-2</c:v>
                </c:pt>
                <c:pt idx="93">
                  <c:v>-1.593</c:v>
                </c:pt>
                <c:pt idx="94">
                  <c:v>0.44500000000000001</c:v>
                </c:pt>
                <c:pt idx="95">
                  <c:v>2.802</c:v>
                </c:pt>
                <c:pt idx="96">
                  <c:v>1.542</c:v>
                </c:pt>
                <c:pt idx="97">
                  <c:v>1.1830000000000001</c:v>
                </c:pt>
                <c:pt idx="98">
                  <c:v>0</c:v>
                </c:pt>
                <c:pt idx="99">
                  <c:v>-0.16800000000000001</c:v>
                </c:pt>
                <c:pt idx="100">
                  <c:v>0.42</c:v>
                </c:pt>
                <c:pt idx="101">
                  <c:v>0</c:v>
                </c:pt>
                <c:pt idx="102">
                  <c:v>-0.84199999999999997</c:v>
                </c:pt>
                <c:pt idx="103">
                  <c:v>2.8340000000000001</c:v>
                </c:pt>
                <c:pt idx="104">
                  <c:v>-1.323</c:v>
                </c:pt>
                <c:pt idx="105">
                  <c:v>0.41499999999999998</c:v>
                </c:pt>
                <c:pt idx="106">
                  <c:v>-0.66600000000000004</c:v>
                </c:pt>
                <c:pt idx="107">
                  <c:v>0.997</c:v>
                </c:pt>
                <c:pt idx="108">
                  <c:v>1.5580000000000001</c:v>
                </c:pt>
                <c:pt idx="109">
                  <c:v>-0.48899999999999999</c:v>
                </c:pt>
                <c:pt idx="110">
                  <c:v>-0.82099999999999995</c:v>
                </c:pt>
                <c:pt idx="111">
                  <c:v>1.1479999999999999</c:v>
                </c:pt>
                <c:pt idx="112">
                  <c:v>5.2389999999999999</c:v>
                </c:pt>
                <c:pt idx="113">
                  <c:v>-1.716</c:v>
                </c:pt>
                <c:pt idx="114">
                  <c:v>0.314</c:v>
                </c:pt>
                <c:pt idx="115">
                  <c:v>1.2470000000000001</c:v>
                </c:pt>
                <c:pt idx="116">
                  <c:v>0.155</c:v>
                </c:pt>
                <c:pt idx="117">
                  <c:v>-0.93200000000000005</c:v>
                </c:pt>
                <c:pt idx="118">
                  <c:v>-2.61</c:v>
                </c:pt>
                <c:pt idx="119">
                  <c:v>-1.9419999999999999</c:v>
                </c:pt>
                <c:pt idx="120">
                  <c:v>-2.9849999999999999</c:v>
                </c:pt>
                <c:pt idx="121">
                  <c:v>3.3929999999999998</c:v>
                </c:pt>
                <c:pt idx="122">
                  <c:v>-0.81699999999999995</c:v>
                </c:pt>
                <c:pt idx="123">
                  <c:v>-2.66</c:v>
                </c:pt>
                <c:pt idx="124">
                  <c:v>1.5880000000000001</c:v>
                </c:pt>
                <c:pt idx="125">
                  <c:v>-0.41499999999999998</c:v>
                </c:pt>
                <c:pt idx="126">
                  <c:v>-1.004</c:v>
                </c:pt>
                <c:pt idx="127">
                  <c:v>2.2450000000000001</c:v>
                </c:pt>
                <c:pt idx="128">
                  <c:v>1.4690000000000001</c:v>
                </c:pt>
                <c:pt idx="129">
                  <c:v>-0.89500000000000002</c:v>
                </c:pt>
                <c:pt idx="130">
                  <c:v>-0.32800000000000001</c:v>
                </c:pt>
                <c:pt idx="131">
                  <c:v>0.81699999999999995</c:v>
                </c:pt>
                <c:pt idx="132">
                  <c:v>-2.2210000000000001</c:v>
                </c:pt>
                <c:pt idx="133">
                  <c:v>0.99299999999999999</c:v>
                </c:pt>
                <c:pt idx="134">
                  <c:v>-0.247</c:v>
                </c:pt>
                <c:pt idx="135">
                  <c:v>-1.33</c:v>
                </c:pt>
                <c:pt idx="136">
                  <c:v>0.75</c:v>
                </c:pt>
                <c:pt idx="137">
                  <c:v>-0.41599999999999998</c:v>
                </c:pt>
                <c:pt idx="138">
                  <c:v>-4.9580000000000002</c:v>
                </c:pt>
                <c:pt idx="139">
                  <c:v>0.437</c:v>
                </c:pt>
                <c:pt idx="140">
                  <c:v>0.17399999999999999</c:v>
                </c:pt>
                <c:pt idx="141">
                  <c:v>0.69399999999999995</c:v>
                </c:pt>
                <c:pt idx="142">
                  <c:v>-0.52</c:v>
                </c:pt>
                <c:pt idx="143">
                  <c:v>0</c:v>
                </c:pt>
                <c:pt idx="144">
                  <c:v>-0.34799999999999998</c:v>
                </c:pt>
                <c:pt idx="145">
                  <c:v>-1.2290000000000001</c:v>
                </c:pt>
                <c:pt idx="146">
                  <c:v>-0.70899999999999996</c:v>
                </c:pt>
                <c:pt idx="147">
                  <c:v>5.3689999999999998</c:v>
                </c:pt>
                <c:pt idx="148">
                  <c:v>-1.7869999999999999</c:v>
                </c:pt>
                <c:pt idx="149">
                  <c:v>0</c:v>
                </c:pt>
                <c:pt idx="150">
                  <c:v>0.51400000000000001</c:v>
                </c:pt>
                <c:pt idx="151">
                  <c:v>-0.25700000000000001</c:v>
                </c:pt>
                <c:pt idx="152">
                  <c:v>-3.84</c:v>
                </c:pt>
                <c:pt idx="153">
                  <c:v>-0.44600000000000001</c:v>
                </c:pt>
                <c:pt idx="154">
                  <c:v>-0.53800000000000003</c:v>
                </c:pt>
                <c:pt idx="155">
                  <c:v>0.26900000000000002</c:v>
                </c:pt>
                <c:pt idx="156">
                  <c:v>-2.266</c:v>
                </c:pt>
                <c:pt idx="157">
                  <c:v>0.36599999999999999</c:v>
                </c:pt>
                <c:pt idx="158">
                  <c:v>0.182</c:v>
                </c:pt>
                <c:pt idx="159">
                  <c:v>0.182</c:v>
                </c:pt>
                <c:pt idx="160">
                  <c:v>2.2490000000000001</c:v>
                </c:pt>
                <c:pt idx="161">
                  <c:v>-2.2490000000000001</c:v>
                </c:pt>
                <c:pt idx="162">
                  <c:v>-9.0999999999999998E-2</c:v>
                </c:pt>
                <c:pt idx="163">
                  <c:v>2.4289999999999998</c:v>
                </c:pt>
                <c:pt idx="164">
                  <c:v>-1.3420000000000001</c:v>
                </c:pt>
                <c:pt idx="165">
                  <c:v>-0.54200000000000004</c:v>
                </c:pt>
                <c:pt idx="166">
                  <c:v>-0.27200000000000002</c:v>
                </c:pt>
                <c:pt idx="167">
                  <c:v>-0.54600000000000004</c:v>
                </c:pt>
                <c:pt idx="168">
                  <c:v>2.4359999999999999</c:v>
                </c:pt>
                <c:pt idx="169">
                  <c:v>2.3780000000000001</c:v>
                </c:pt>
                <c:pt idx="170">
                  <c:v>-0.34899999999999998</c:v>
                </c:pt>
                <c:pt idx="171">
                  <c:v>-0.26200000000000001</c:v>
                </c:pt>
                <c:pt idx="172">
                  <c:v>0.52400000000000002</c:v>
                </c:pt>
                <c:pt idx="173">
                  <c:v>0.435</c:v>
                </c:pt>
                <c:pt idx="174">
                  <c:v>-0.78400000000000003</c:v>
                </c:pt>
                <c:pt idx="175">
                  <c:v>-1.4970000000000001</c:v>
                </c:pt>
                <c:pt idx="176">
                  <c:v>0.26600000000000001</c:v>
                </c:pt>
                <c:pt idx="177">
                  <c:v>-0.17699999999999999</c:v>
                </c:pt>
                <c:pt idx="178">
                  <c:v>-0.89</c:v>
                </c:pt>
                <c:pt idx="179">
                  <c:v>0.44600000000000001</c:v>
                </c:pt>
                <c:pt idx="180">
                  <c:v>0.621</c:v>
                </c:pt>
                <c:pt idx="181">
                  <c:v>1.056</c:v>
                </c:pt>
                <c:pt idx="182">
                  <c:v>-0.439</c:v>
                </c:pt>
                <c:pt idx="183">
                  <c:v>0.61399999999999999</c:v>
                </c:pt>
                <c:pt idx="184">
                  <c:v>-0.35</c:v>
                </c:pt>
                <c:pt idx="185">
                  <c:v>0.26300000000000001</c:v>
                </c:pt>
                <c:pt idx="186">
                  <c:v>-0.879</c:v>
                </c:pt>
                <c:pt idx="187">
                  <c:v>-0.70899999999999996</c:v>
                </c:pt>
                <c:pt idx="188">
                  <c:v>0.97299999999999998</c:v>
                </c:pt>
                <c:pt idx="189">
                  <c:v>0.96399999999999997</c:v>
                </c:pt>
                <c:pt idx="190">
                  <c:v>1.127</c:v>
                </c:pt>
                <c:pt idx="191">
                  <c:v>-1.389</c:v>
                </c:pt>
                <c:pt idx="192">
                  <c:v>1.3029999999999999</c:v>
                </c:pt>
                <c:pt idx="193">
                  <c:v>-0.60599999999999998</c:v>
                </c:pt>
                <c:pt idx="194">
                  <c:v>-1.0469999999999999</c:v>
                </c:pt>
                <c:pt idx="195">
                  <c:v>-2.4870000000000001</c:v>
                </c:pt>
                <c:pt idx="196">
                  <c:v>-5.0730000000000004</c:v>
                </c:pt>
                <c:pt idx="197">
                  <c:v>-1.8140000000000001</c:v>
                </c:pt>
                <c:pt idx="198">
                  <c:v>1.4350000000000001</c:v>
                </c:pt>
                <c:pt idx="199">
                  <c:v>0.379</c:v>
                </c:pt>
                <c:pt idx="200">
                  <c:v>0.28299999999999997</c:v>
                </c:pt>
                <c:pt idx="201">
                  <c:v>-1.33</c:v>
                </c:pt>
                <c:pt idx="202">
                  <c:v>1.706</c:v>
                </c:pt>
                <c:pt idx="203">
                  <c:v>3.6</c:v>
                </c:pt>
                <c:pt idx="204">
                  <c:v>-0.72799999999999998</c:v>
                </c:pt>
                <c:pt idx="205">
                  <c:v>0</c:v>
                </c:pt>
                <c:pt idx="206">
                  <c:v>0.72799999999999998</c:v>
                </c:pt>
                <c:pt idx="207">
                  <c:v>1.5289999999999999</c:v>
                </c:pt>
                <c:pt idx="208">
                  <c:v>1.506</c:v>
                </c:pt>
                <c:pt idx="209">
                  <c:v>-1.1499999999999999</c:v>
                </c:pt>
                <c:pt idx="210">
                  <c:v>-2.0670000000000002</c:v>
                </c:pt>
                <c:pt idx="211">
                  <c:v>1.532</c:v>
                </c:pt>
                <c:pt idx="212">
                  <c:v>-1.351</c:v>
                </c:pt>
                <c:pt idx="213">
                  <c:v>9.0999999999999998E-2</c:v>
                </c:pt>
                <c:pt idx="214">
                  <c:v>-2.0129999999999999</c:v>
                </c:pt>
                <c:pt idx="215">
                  <c:v>2.375</c:v>
                </c:pt>
                <c:pt idx="216">
                  <c:v>-2.0059999999999998</c:v>
                </c:pt>
                <c:pt idx="217">
                  <c:v>-0.55400000000000005</c:v>
                </c:pt>
                <c:pt idx="218">
                  <c:v>-0.93</c:v>
                </c:pt>
                <c:pt idx="219">
                  <c:v>-1.5069999999999999</c:v>
                </c:pt>
                <c:pt idx="220">
                  <c:v>-2.3029999999999999</c:v>
                </c:pt>
                <c:pt idx="221">
                  <c:v>-2.4569999999999999</c:v>
                </c:pt>
                <c:pt idx="222">
                  <c:v>-0.9</c:v>
                </c:pt>
                <c:pt idx="223">
                  <c:v>-0.20100000000000001</c:v>
                </c:pt>
                <c:pt idx="224">
                  <c:v>1.2989999999999999</c:v>
                </c:pt>
                <c:pt idx="225">
                  <c:v>1.5760000000000001</c:v>
                </c:pt>
                <c:pt idx="226">
                  <c:v>-9.8000000000000004E-2</c:v>
                </c:pt>
                <c:pt idx="227">
                  <c:v>9.8000000000000004E-2</c:v>
                </c:pt>
                <c:pt idx="228">
                  <c:v>-0.98199999999999998</c:v>
                </c:pt>
                <c:pt idx="229">
                  <c:v>0.49199999999999999</c:v>
                </c:pt>
                <c:pt idx="230">
                  <c:v>0</c:v>
                </c:pt>
                <c:pt idx="231">
                  <c:v>1.1719999999999999</c:v>
                </c:pt>
                <c:pt idx="232">
                  <c:v>0.19400000000000001</c:v>
                </c:pt>
                <c:pt idx="233">
                  <c:v>-1.76</c:v>
                </c:pt>
                <c:pt idx="234">
                  <c:v>-1.54</c:v>
                </c:pt>
                <c:pt idx="235">
                  <c:v>-0.70399999999999996</c:v>
                </c:pt>
                <c:pt idx="236">
                  <c:v>-0.151</c:v>
                </c:pt>
                <c:pt idx="237">
                  <c:v>-2.2989999999999999</c:v>
                </c:pt>
                <c:pt idx="238">
                  <c:v>1.1819999999999999</c:v>
                </c:pt>
                <c:pt idx="239">
                  <c:v>-2.5339999999999998</c:v>
                </c:pt>
                <c:pt idx="240">
                  <c:v>1.7649999999999999</c:v>
                </c:pt>
                <c:pt idx="241">
                  <c:v>0.871</c:v>
                </c:pt>
                <c:pt idx="242">
                  <c:v>-0.76800000000000002</c:v>
                </c:pt>
                <c:pt idx="243">
                  <c:v>1.6819999999999999</c:v>
                </c:pt>
                <c:pt idx="244">
                  <c:v>-1.6819999999999999</c:v>
                </c:pt>
                <c:pt idx="245">
                  <c:v>0.61499999999999999</c:v>
                </c:pt>
                <c:pt idx="246">
                  <c:v>0.255</c:v>
                </c:pt>
                <c:pt idx="247">
                  <c:v>1.165</c:v>
                </c:pt>
                <c:pt idx="248">
                  <c:v>0.10100000000000001</c:v>
                </c:pt>
                <c:pt idx="249">
                  <c:v>0.55200000000000005</c:v>
                </c:pt>
                <c:pt idx="250">
                  <c:v>-1.208</c:v>
                </c:pt>
                <c:pt idx="251">
                  <c:v>-0.61</c:v>
                </c:pt>
                <c:pt idx="252">
                  <c:v>-2.843</c:v>
                </c:pt>
                <c:pt idx="253">
                  <c:v>-1.8520000000000001</c:v>
                </c:pt>
                <c:pt idx="254">
                  <c:v>1.905</c:v>
                </c:pt>
                <c:pt idx="255">
                  <c:v>-0.89500000000000002</c:v>
                </c:pt>
                <c:pt idx="256">
                  <c:v>1.8340000000000001</c:v>
                </c:pt>
                <c:pt idx="257">
                  <c:v>2.5630000000000002</c:v>
                </c:pt>
                <c:pt idx="258">
                  <c:v>-2.6669999999999998</c:v>
                </c:pt>
                <c:pt idx="259">
                  <c:v>-2.1539999999999999</c:v>
                </c:pt>
                <c:pt idx="260">
                  <c:v>-0.26600000000000001</c:v>
                </c:pt>
                <c:pt idx="261">
                  <c:v>5.2999999999999999E-2</c:v>
                </c:pt>
                <c:pt idx="262">
                  <c:v>0.74199999999999999</c:v>
                </c:pt>
                <c:pt idx="263">
                  <c:v>-1.651</c:v>
                </c:pt>
                <c:pt idx="264">
                  <c:v>-0.43099999999999999</c:v>
                </c:pt>
                <c:pt idx="265">
                  <c:v>-1.085</c:v>
                </c:pt>
                <c:pt idx="266">
                  <c:v>-0.218</c:v>
                </c:pt>
                <c:pt idx="267">
                  <c:v>0.49099999999999999</c:v>
                </c:pt>
                <c:pt idx="268">
                  <c:v>-0.98399999999999999</c:v>
                </c:pt>
                <c:pt idx="269">
                  <c:v>-0.99299999999999999</c:v>
                </c:pt>
                <c:pt idx="270">
                  <c:v>-1.4530000000000001</c:v>
                </c:pt>
                <c:pt idx="271">
                  <c:v>2.0609999999999999</c:v>
                </c:pt>
                <c:pt idx="272">
                  <c:v>-2.512</c:v>
                </c:pt>
                <c:pt idx="273">
                  <c:v>0.50700000000000001</c:v>
                </c:pt>
                <c:pt idx="274">
                  <c:v>1.7290000000000001</c:v>
                </c:pt>
                <c:pt idx="275">
                  <c:v>-0.72099999999999997</c:v>
                </c:pt>
                <c:pt idx="276">
                  <c:v>1.5469999999999999</c:v>
                </c:pt>
                <c:pt idx="277">
                  <c:v>4.2930000000000001</c:v>
                </c:pt>
                <c:pt idx="278">
                  <c:v>0.73299999999999998</c:v>
                </c:pt>
                <c:pt idx="279">
                  <c:v>-2.5880000000000001</c:v>
                </c:pt>
                <c:pt idx="280">
                  <c:v>-3.8730000000000002</c:v>
                </c:pt>
                <c:pt idx="281">
                  <c:v>-0.33400000000000002</c:v>
                </c:pt>
                <c:pt idx="282">
                  <c:v>-0.67200000000000004</c:v>
                </c:pt>
                <c:pt idx="283">
                  <c:v>1.671</c:v>
                </c:pt>
                <c:pt idx="284">
                  <c:v>-0.27700000000000002</c:v>
                </c:pt>
                <c:pt idx="285">
                  <c:v>-1.1140000000000001</c:v>
                </c:pt>
                <c:pt idx="286">
                  <c:v>-0.78700000000000003</c:v>
                </c:pt>
                <c:pt idx="287">
                  <c:v>0.33800000000000002</c:v>
                </c:pt>
                <c:pt idx="288">
                  <c:v>0.112</c:v>
                </c:pt>
                <c:pt idx="289">
                  <c:v>-2.504</c:v>
                </c:pt>
                <c:pt idx="290">
                  <c:v>-0.81</c:v>
                </c:pt>
                <c:pt idx="291">
                  <c:v>-0.93400000000000005</c:v>
                </c:pt>
                <c:pt idx="292">
                  <c:v>2.7759999999999998</c:v>
                </c:pt>
                <c:pt idx="293">
                  <c:v>-2.8940000000000001</c:v>
                </c:pt>
                <c:pt idx="294">
                  <c:v>-2.6779999999999999</c:v>
                </c:pt>
                <c:pt idx="295">
                  <c:v>5.0570000000000004</c:v>
                </c:pt>
                <c:pt idx="296">
                  <c:v>-3.7389999999999999</c:v>
                </c:pt>
                <c:pt idx="297">
                  <c:v>-3.637</c:v>
                </c:pt>
                <c:pt idx="298">
                  <c:v>3.2189999999999999</c:v>
                </c:pt>
                <c:pt idx="299">
                  <c:v>1.2470000000000001</c:v>
                </c:pt>
                <c:pt idx="300">
                  <c:v>0.29499999999999998</c:v>
                </c:pt>
                <c:pt idx="301">
                  <c:v>0.879</c:v>
                </c:pt>
                <c:pt idx="302">
                  <c:v>-0.23400000000000001</c:v>
                </c:pt>
                <c:pt idx="303">
                  <c:v>1.278</c:v>
                </c:pt>
                <c:pt idx="304">
                  <c:v>0.40300000000000002</c:v>
                </c:pt>
                <c:pt idx="305">
                  <c:v>-1.6819999999999999</c:v>
                </c:pt>
                <c:pt idx="306">
                  <c:v>0.46700000000000003</c:v>
                </c:pt>
                <c:pt idx="307">
                  <c:v>2.6989999999999998</c:v>
                </c:pt>
                <c:pt idx="308">
                  <c:v>0.22600000000000001</c:v>
                </c:pt>
                <c:pt idx="309">
                  <c:v>0.50700000000000001</c:v>
                </c:pt>
                <c:pt idx="310">
                  <c:v>0.112</c:v>
                </c:pt>
                <c:pt idx="311">
                  <c:v>-1.986</c:v>
                </c:pt>
                <c:pt idx="312">
                  <c:v>-1.385</c:v>
                </c:pt>
                <c:pt idx="313">
                  <c:v>0.40600000000000003</c:v>
                </c:pt>
                <c:pt idx="314">
                  <c:v>-0.57999999999999996</c:v>
                </c:pt>
                <c:pt idx="315">
                  <c:v>0.81200000000000006</c:v>
                </c:pt>
                <c:pt idx="316">
                  <c:v>2.8460000000000001</c:v>
                </c:pt>
                <c:pt idx="317">
                  <c:v>0.39200000000000002</c:v>
                </c:pt>
                <c:pt idx="318">
                  <c:v>-3.1230000000000002</c:v>
                </c:pt>
                <c:pt idx="319">
                  <c:v>-5.5730000000000004</c:v>
                </c:pt>
                <c:pt idx="320">
                  <c:v>0.60799999999999998</c:v>
                </c:pt>
                <c:pt idx="321">
                  <c:v>1.623</c:v>
                </c:pt>
                <c:pt idx="322">
                  <c:v>-0.89800000000000002</c:v>
                </c:pt>
                <c:pt idx="323">
                  <c:v>-0.66400000000000003</c:v>
                </c:pt>
                <c:pt idx="324">
                  <c:v>-0.79100000000000004</c:v>
                </c:pt>
                <c:pt idx="325">
                  <c:v>0.36599999999999999</c:v>
                </c:pt>
                <c:pt idx="326">
                  <c:v>2.226</c:v>
                </c:pt>
                <c:pt idx="327">
                  <c:v>0.53400000000000003</c:v>
                </c:pt>
                <c:pt idx="328">
                  <c:v>-0.23699999999999999</c:v>
                </c:pt>
                <c:pt idx="329">
                  <c:v>-0.23799999999999999</c:v>
                </c:pt>
                <c:pt idx="330">
                  <c:v>-0.47699999999999998</c:v>
                </c:pt>
                <c:pt idx="331">
                  <c:v>0</c:v>
                </c:pt>
                <c:pt idx="332">
                  <c:v>-1.748</c:v>
                </c:pt>
                <c:pt idx="333">
                  <c:v>0.84699999999999998</c:v>
                </c:pt>
                <c:pt idx="334">
                  <c:v>-2.0710000000000002</c:v>
                </c:pt>
                <c:pt idx="335">
                  <c:v>2.1309999999999998</c:v>
                </c:pt>
                <c:pt idx="336">
                  <c:v>-1.395</c:v>
                </c:pt>
                <c:pt idx="337">
                  <c:v>-2.286</c:v>
                </c:pt>
                <c:pt idx="338">
                  <c:v>2.4689999999999999</c:v>
                </c:pt>
                <c:pt idx="339">
                  <c:v>1.5129999999999999</c:v>
                </c:pt>
                <c:pt idx="340">
                  <c:v>-2.0019999999999998</c:v>
                </c:pt>
                <c:pt idx="341">
                  <c:v>-2.544</c:v>
                </c:pt>
                <c:pt idx="342">
                  <c:v>1.7450000000000001</c:v>
                </c:pt>
                <c:pt idx="343">
                  <c:v>0.92200000000000004</c:v>
                </c:pt>
                <c:pt idx="344">
                  <c:v>-1.17</c:v>
                </c:pt>
                <c:pt idx="345">
                  <c:v>-1.0580000000000001</c:v>
                </c:pt>
                <c:pt idx="346">
                  <c:v>-1.006</c:v>
                </c:pt>
                <c:pt idx="347">
                  <c:v>-0.88900000000000001</c:v>
                </c:pt>
                <c:pt idx="348">
                  <c:v>1.456</c:v>
                </c:pt>
                <c:pt idx="349">
                  <c:v>1.806</c:v>
                </c:pt>
                <c:pt idx="350">
                  <c:v>0.308</c:v>
                </c:pt>
                <c:pt idx="351">
                  <c:v>0</c:v>
                </c:pt>
                <c:pt idx="352">
                  <c:v>1.7689999999999999</c:v>
                </c:pt>
                <c:pt idx="353">
                  <c:v>0.66300000000000003</c:v>
                </c:pt>
                <c:pt idx="354">
                  <c:v>-1.1479999999999999</c:v>
                </c:pt>
                <c:pt idx="355">
                  <c:v>0.48499999999999999</c:v>
                </c:pt>
                <c:pt idx="356">
                  <c:v>2.2120000000000002</c:v>
                </c:pt>
                <c:pt idx="357">
                  <c:v>1.526</c:v>
                </c:pt>
                <c:pt idx="358">
                  <c:v>0.52300000000000002</c:v>
                </c:pt>
                <c:pt idx="359">
                  <c:v>2.234</c:v>
                </c:pt>
                <c:pt idx="360">
                  <c:v>-0.68200000000000005</c:v>
                </c:pt>
                <c:pt idx="361">
                  <c:v>1.022</c:v>
                </c:pt>
                <c:pt idx="362">
                  <c:v>0.56299999999999994</c:v>
                </c:pt>
                <c:pt idx="363">
                  <c:v>2.0009999999999999</c:v>
                </c:pt>
                <c:pt idx="364">
                  <c:v>0.98599999999999999</c:v>
                </c:pt>
                <c:pt idx="365">
                  <c:v>1.03</c:v>
                </c:pt>
                <c:pt idx="366">
                  <c:v>2.2930000000000001</c:v>
                </c:pt>
                <c:pt idx="367">
                  <c:v>0.26300000000000001</c:v>
                </c:pt>
                <c:pt idx="368">
                  <c:v>-2.2869999999999999</c:v>
                </c:pt>
                <c:pt idx="369">
                  <c:v>-1.8460000000000001</c:v>
                </c:pt>
                <c:pt idx="370">
                  <c:v>-0.54900000000000004</c:v>
                </c:pt>
                <c:pt idx="371">
                  <c:v>0.44</c:v>
                </c:pt>
                <c:pt idx="372">
                  <c:v>1.524</c:v>
                </c:pt>
                <c:pt idx="373">
                  <c:v>-1.6890000000000001</c:v>
                </c:pt>
                <c:pt idx="374">
                  <c:v>5.5E-2</c:v>
                </c:pt>
                <c:pt idx="375">
                  <c:v>1.2010000000000001</c:v>
                </c:pt>
                <c:pt idx="376">
                  <c:v>-1.917</c:v>
                </c:pt>
                <c:pt idx="377">
                  <c:v>0</c:v>
                </c:pt>
                <c:pt idx="378">
                  <c:v>0.60699999999999998</c:v>
                </c:pt>
                <c:pt idx="379">
                  <c:v>0.11</c:v>
                </c:pt>
                <c:pt idx="380">
                  <c:v>-0.44</c:v>
                </c:pt>
                <c:pt idx="381">
                  <c:v>-0.60899999999999999</c:v>
                </c:pt>
                <c:pt idx="382">
                  <c:v>0.498</c:v>
                </c:pt>
                <c:pt idx="383">
                  <c:v>-0.60899999999999999</c:v>
                </c:pt>
                <c:pt idx="384">
                  <c:v>1.5980000000000001</c:v>
                </c:pt>
                <c:pt idx="385">
                  <c:v>-0.16400000000000001</c:v>
                </c:pt>
                <c:pt idx="386">
                  <c:v>-0.38400000000000001</c:v>
                </c:pt>
                <c:pt idx="387">
                  <c:v>-0.11</c:v>
                </c:pt>
                <c:pt idx="388">
                  <c:v>-0.27600000000000002</c:v>
                </c:pt>
                <c:pt idx="389">
                  <c:v>2.0209999999999999</c:v>
                </c:pt>
                <c:pt idx="390">
                  <c:v>0.16200000000000001</c:v>
                </c:pt>
                <c:pt idx="391">
                  <c:v>1.288</c:v>
                </c:pt>
                <c:pt idx="392">
                  <c:v>1.2709999999999999</c:v>
                </c:pt>
                <c:pt idx="393">
                  <c:v>1.4630000000000001</c:v>
                </c:pt>
                <c:pt idx="394">
                  <c:v>0.25900000000000001</c:v>
                </c:pt>
                <c:pt idx="395">
                  <c:v>0.41299999999999998</c:v>
                </c:pt>
                <c:pt idx="396">
                  <c:v>-0.10299999999999999</c:v>
                </c:pt>
                <c:pt idx="397">
                  <c:v>-1.298</c:v>
                </c:pt>
                <c:pt idx="398">
                  <c:v>-1.6859999999999999</c:v>
                </c:pt>
                <c:pt idx="399">
                  <c:v>-0.58599999999999997</c:v>
                </c:pt>
                <c:pt idx="400">
                  <c:v>0.16</c:v>
                </c:pt>
                <c:pt idx="401">
                  <c:v>0.53200000000000003</c:v>
                </c:pt>
                <c:pt idx="402">
                  <c:v>0.42399999999999999</c:v>
                </c:pt>
                <c:pt idx="403">
                  <c:v>1.2609999999999999</c:v>
                </c:pt>
                <c:pt idx="404">
                  <c:v>1.2450000000000001</c:v>
                </c:pt>
                <c:pt idx="405">
                  <c:v>0.46300000000000002</c:v>
                </c:pt>
                <c:pt idx="406">
                  <c:v>0.66500000000000004</c:v>
                </c:pt>
                <c:pt idx="407">
                  <c:v>-5.5540000000000003</c:v>
                </c:pt>
                <c:pt idx="408">
                  <c:v>-1.849</c:v>
                </c:pt>
                <c:pt idx="409">
                  <c:v>0.65600000000000003</c:v>
                </c:pt>
                <c:pt idx="410">
                  <c:v>1.837</c:v>
                </c:pt>
                <c:pt idx="411">
                  <c:v>-0.86</c:v>
                </c:pt>
                <c:pt idx="412">
                  <c:v>-0.433</c:v>
                </c:pt>
                <c:pt idx="413">
                  <c:v>2.3050000000000002</c:v>
                </c:pt>
                <c:pt idx="414">
                  <c:v>-5.2999999999999999E-2</c:v>
                </c:pt>
                <c:pt idx="415">
                  <c:v>0.79200000000000004</c:v>
                </c:pt>
                <c:pt idx="416">
                  <c:v>-0.36899999999999999</c:v>
                </c:pt>
                <c:pt idx="417">
                  <c:v>-1.1679999999999999</c:v>
                </c:pt>
                <c:pt idx="418">
                  <c:v>-0.16</c:v>
                </c:pt>
                <c:pt idx="419">
                  <c:v>-0.161</c:v>
                </c:pt>
                <c:pt idx="420">
                  <c:v>1.331</c:v>
                </c:pt>
                <c:pt idx="421">
                  <c:v>1</c:v>
                </c:pt>
                <c:pt idx="422">
                  <c:v>0.157</c:v>
                </c:pt>
                <c:pt idx="423">
                  <c:v>0.26100000000000001</c:v>
                </c:pt>
                <c:pt idx="424">
                  <c:v>0.52</c:v>
                </c:pt>
                <c:pt idx="425">
                  <c:v>-1.4630000000000001</c:v>
                </c:pt>
                <c:pt idx="426">
                  <c:v>0.68200000000000005</c:v>
                </c:pt>
                <c:pt idx="427">
                  <c:v>2.427</c:v>
                </c:pt>
                <c:pt idx="428">
                  <c:v>-0.61399999999999999</c:v>
                </c:pt>
                <c:pt idx="429">
                  <c:v>0.81799999999999995</c:v>
                </c:pt>
                <c:pt idx="430">
                  <c:v>0.45700000000000002</c:v>
                </c:pt>
                <c:pt idx="431">
                  <c:v>0.60599999999999998</c:v>
                </c:pt>
                <c:pt idx="432">
                  <c:v>0.151</c:v>
                </c:pt>
                <c:pt idx="433">
                  <c:v>0.55200000000000005</c:v>
                </c:pt>
                <c:pt idx="434">
                  <c:v>-0.95499999999999996</c:v>
                </c:pt>
                <c:pt idx="435">
                  <c:v>-1.22</c:v>
                </c:pt>
                <c:pt idx="436">
                  <c:v>-1.131</c:v>
                </c:pt>
                <c:pt idx="437">
                  <c:v>-0.98699999999999999</c:v>
                </c:pt>
                <c:pt idx="438">
                  <c:v>-1.526</c:v>
                </c:pt>
                <c:pt idx="439">
                  <c:v>0.79200000000000004</c:v>
                </c:pt>
                <c:pt idx="440">
                  <c:v>-2.774</c:v>
                </c:pt>
                <c:pt idx="441">
                  <c:v>1.8220000000000001</c:v>
                </c:pt>
                <c:pt idx="442">
                  <c:v>1.946</c:v>
                </c:pt>
                <c:pt idx="443">
                  <c:v>-3.121</c:v>
                </c:pt>
                <c:pt idx="444">
                  <c:v>-1.625</c:v>
                </c:pt>
                <c:pt idx="445">
                  <c:v>-0.71299999999999997</c:v>
                </c:pt>
                <c:pt idx="446">
                  <c:v>-0.441</c:v>
                </c:pt>
                <c:pt idx="447">
                  <c:v>-0.94399999999999995</c:v>
                </c:pt>
                <c:pt idx="448">
                  <c:v>-1.1779999999999999</c:v>
                </c:pt>
                <c:pt idx="449">
                  <c:v>1.734</c:v>
                </c:pt>
                <c:pt idx="450">
                  <c:v>1.4319999999999999</c:v>
                </c:pt>
                <c:pt idx="451">
                  <c:v>-2.6589999999999998</c:v>
                </c:pt>
                <c:pt idx="452">
                  <c:v>-0.73299999999999998</c:v>
                </c:pt>
                <c:pt idx="453">
                  <c:v>0.50800000000000001</c:v>
                </c:pt>
                <c:pt idx="454">
                  <c:v>0.16900000000000001</c:v>
                </c:pt>
                <c:pt idx="455">
                  <c:v>-3.081</c:v>
                </c:pt>
                <c:pt idx="456">
                  <c:v>3.081</c:v>
                </c:pt>
                <c:pt idx="457">
                  <c:v>1.5609999999999999</c:v>
                </c:pt>
                <c:pt idx="458">
                  <c:v>-1.056</c:v>
                </c:pt>
                <c:pt idx="459">
                  <c:v>0.61299999999999999</c:v>
                </c:pt>
                <c:pt idx="460">
                  <c:v>0.72</c:v>
                </c:pt>
                <c:pt idx="461">
                  <c:v>0.22</c:v>
                </c:pt>
                <c:pt idx="462">
                  <c:v>-0.38600000000000001</c:v>
                </c:pt>
                <c:pt idx="463">
                  <c:v>0</c:v>
                </c:pt>
                <c:pt idx="464">
                  <c:v>-2.2349999999999999</c:v>
                </c:pt>
                <c:pt idx="465">
                  <c:v>-0.68</c:v>
                </c:pt>
                <c:pt idx="466">
                  <c:v>0.39700000000000002</c:v>
                </c:pt>
                <c:pt idx="467">
                  <c:v>-2.4079999999999999</c:v>
                </c:pt>
                <c:pt idx="468">
                  <c:v>-1.226</c:v>
                </c:pt>
                <c:pt idx="469">
                  <c:v>-0.29399999999999998</c:v>
                </c:pt>
                <c:pt idx="470">
                  <c:v>-0.35399999999999998</c:v>
                </c:pt>
                <c:pt idx="471">
                  <c:v>-2.3330000000000002</c:v>
                </c:pt>
                <c:pt idx="472">
                  <c:v>-0.36399999999999999</c:v>
                </c:pt>
                <c:pt idx="473">
                  <c:v>0.48499999999999999</c:v>
                </c:pt>
                <c:pt idx="474">
                  <c:v>2.6840000000000002</c:v>
                </c:pt>
                <c:pt idx="475">
                  <c:v>1.6919999999999999</c:v>
                </c:pt>
                <c:pt idx="476">
                  <c:v>-0.93</c:v>
                </c:pt>
                <c:pt idx="477">
                  <c:v>0.29199999999999998</c:v>
                </c:pt>
                <c:pt idx="478">
                  <c:v>1.446</c:v>
                </c:pt>
                <c:pt idx="479">
                  <c:v>-0.86499999999999999</c:v>
                </c:pt>
                <c:pt idx="480">
                  <c:v>-0.46400000000000002</c:v>
                </c:pt>
                <c:pt idx="481">
                  <c:v>-0.70099999999999996</c:v>
                </c:pt>
                <c:pt idx="482">
                  <c:v>0.35099999999999998</c:v>
                </c:pt>
                <c:pt idx="483">
                  <c:v>-0.40899999999999997</c:v>
                </c:pt>
                <c:pt idx="484">
                  <c:v>2.4889999999999999</c:v>
                </c:pt>
                <c:pt idx="485">
                  <c:v>1.925</c:v>
                </c:pt>
                <c:pt idx="486">
                  <c:v>1.448</c:v>
                </c:pt>
                <c:pt idx="487">
                  <c:v>-1.056</c:v>
                </c:pt>
                <c:pt idx="488">
                  <c:v>-1.0669999999999999</c:v>
                </c:pt>
                <c:pt idx="489">
                  <c:v>-0.28299999999999997</c:v>
                </c:pt>
                <c:pt idx="490">
                  <c:v>-0.113</c:v>
                </c:pt>
                <c:pt idx="491">
                  <c:v>0.113</c:v>
                </c:pt>
                <c:pt idx="492">
                  <c:v>-0.51100000000000001</c:v>
                </c:pt>
                <c:pt idx="493">
                  <c:v>-1.4330000000000001</c:v>
                </c:pt>
                <c:pt idx="494">
                  <c:v>-0.17299999999999999</c:v>
                </c:pt>
                <c:pt idx="495">
                  <c:v>-1.105</c:v>
                </c:pt>
                <c:pt idx="496">
                  <c:v>-2.0680000000000001</c:v>
                </c:pt>
                <c:pt idx="497">
                  <c:v>0.89200000000000002</c:v>
                </c:pt>
                <c:pt idx="498">
                  <c:v>-0.17799999999999999</c:v>
                </c:pt>
                <c:pt idx="499">
                  <c:v>-2.339</c:v>
                </c:pt>
                <c:pt idx="500">
                  <c:v>-1.7749999999999999</c:v>
                </c:pt>
                <c:pt idx="501">
                  <c:v>0.61599999999999999</c:v>
                </c:pt>
                <c:pt idx="502">
                  <c:v>-0.36899999999999999</c:v>
                </c:pt>
                <c:pt idx="503">
                  <c:v>1.103</c:v>
                </c:pt>
                <c:pt idx="504">
                  <c:v>-1.7210000000000001</c:v>
                </c:pt>
                <c:pt idx="505">
                  <c:v>-1.1850000000000001</c:v>
                </c:pt>
                <c:pt idx="506">
                  <c:v>0.438</c:v>
                </c:pt>
                <c:pt idx="507">
                  <c:v>-1.51</c:v>
                </c:pt>
                <c:pt idx="508">
                  <c:v>-0.318</c:v>
                </c:pt>
                <c:pt idx="509">
                  <c:v>2.5129999999999999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E4-4EA4-BB38-8ED836482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521768"/>
        <c:axId val="419534312"/>
      </c:scatterChart>
      <c:valAx>
        <c:axId val="419521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419534312"/>
        <c:crosses val="autoZero"/>
        <c:crossBetween val="midCat"/>
      </c:valAx>
      <c:valAx>
        <c:axId val="419534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4195217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area Desenho de residuais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Eletricidade!$C$2:$C$61</c:f>
              <c:numCache>
                <c:formatCode>General</c:formatCode>
                <c:ptCount val="60"/>
                <c:pt idx="0">
                  <c:v>3.1640000000000001</c:v>
                </c:pt>
                <c:pt idx="1">
                  <c:v>1.929</c:v>
                </c:pt>
                <c:pt idx="2">
                  <c:v>2.613</c:v>
                </c:pt>
                <c:pt idx="3">
                  <c:v>2.3370000000000002</c:v>
                </c:pt>
                <c:pt idx="4">
                  <c:v>2.7570000000000001</c:v>
                </c:pt>
                <c:pt idx="5">
                  <c:v>1.3979999999999999</c:v>
                </c:pt>
                <c:pt idx="6">
                  <c:v>3.3660000000000001</c:v>
                </c:pt>
                <c:pt idx="7">
                  <c:v>2.3780000000000001</c:v>
                </c:pt>
                <c:pt idx="8">
                  <c:v>2.8809999999999998</c:v>
                </c:pt>
                <c:pt idx="9">
                  <c:v>2.0979999999999999</c:v>
                </c:pt>
                <c:pt idx="10">
                  <c:v>1.1779999999999999</c:v>
                </c:pt>
                <c:pt idx="11">
                  <c:v>2.36</c:v>
                </c:pt>
                <c:pt idx="12">
                  <c:v>2.2360000000000002</c:v>
                </c:pt>
                <c:pt idx="13">
                  <c:v>1.7709999999999999</c:v>
                </c:pt>
                <c:pt idx="14">
                  <c:v>1.8520000000000001</c:v>
                </c:pt>
                <c:pt idx="15">
                  <c:v>1.823</c:v>
                </c:pt>
                <c:pt idx="16">
                  <c:v>1.5780000000000001</c:v>
                </c:pt>
                <c:pt idx="17">
                  <c:v>2.117</c:v>
                </c:pt>
                <c:pt idx="18">
                  <c:v>2.052</c:v>
                </c:pt>
                <c:pt idx="19">
                  <c:v>1.7150000000000001</c:v>
                </c:pt>
                <c:pt idx="20">
                  <c:v>2.3330000000000002</c:v>
                </c:pt>
                <c:pt idx="21">
                  <c:v>2.887</c:v>
                </c:pt>
                <c:pt idx="22">
                  <c:v>1.972</c:v>
                </c:pt>
                <c:pt idx="23">
                  <c:v>2.8860000000000001</c:v>
                </c:pt>
                <c:pt idx="24">
                  <c:v>1.8740000000000001</c:v>
                </c:pt>
                <c:pt idx="25">
                  <c:v>1.4079999999999999</c:v>
                </c:pt>
                <c:pt idx="26">
                  <c:v>2.5259999999999998</c:v>
                </c:pt>
                <c:pt idx="27">
                  <c:v>2.8210000000000002</c:v>
                </c:pt>
                <c:pt idx="28">
                  <c:v>1.3280000000000001</c:v>
                </c:pt>
                <c:pt idx="29">
                  <c:v>2.8559999999999999</c:v>
                </c:pt>
                <c:pt idx="30">
                  <c:v>2.2229999999999999</c:v>
                </c:pt>
                <c:pt idx="31">
                  <c:v>2.4889999999999999</c:v>
                </c:pt>
                <c:pt idx="32">
                  <c:v>2.4550000000000001</c:v>
                </c:pt>
                <c:pt idx="33">
                  <c:v>2.72</c:v>
                </c:pt>
                <c:pt idx="34">
                  <c:v>2.2010000000000001</c:v>
                </c:pt>
                <c:pt idx="35">
                  <c:v>2.694</c:v>
                </c:pt>
                <c:pt idx="36">
                  <c:v>2.456</c:v>
                </c:pt>
                <c:pt idx="37">
                  <c:v>1.772</c:v>
                </c:pt>
                <c:pt idx="38">
                  <c:v>2.2530000000000001</c:v>
                </c:pt>
                <c:pt idx="39">
                  <c:v>2.3980000000000001</c:v>
                </c:pt>
                <c:pt idx="40">
                  <c:v>1.5980000000000001</c:v>
                </c:pt>
                <c:pt idx="41">
                  <c:v>1.8680000000000001</c:v>
                </c:pt>
                <c:pt idx="42">
                  <c:v>2.036</c:v>
                </c:pt>
                <c:pt idx="43">
                  <c:v>2.5979999999999999</c:v>
                </c:pt>
                <c:pt idx="44">
                  <c:v>2.2040000000000002</c:v>
                </c:pt>
                <c:pt idx="45">
                  <c:v>3.3130000000000002</c:v>
                </c:pt>
                <c:pt idx="46">
                  <c:v>1.6850000000000001</c:v>
                </c:pt>
                <c:pt idx="47">
                  <c:v>2.379</c:v>
                </c:pt>
                <c:pt idx="48">
                  <c:v>2.286</c:v>
                </c:pt>
                <c:pt idx="49">
                  <c:v>1.512</c:v>
                </c:pt>
                <c:pt idx="50">
                  <c:v>2.246</c:v>
                </c:pt>
                <c:pt idx="51">
                  <c:v>1.819</c:v>
                </c:pt>
                <c:pt idx="52">
                  <c:v>2.2879999999999998</c:v>
                </c:pt>
                <c:pt idx="53">
                  <c:v>2.3199999999999998</c:v>
                </c:pt>
                <c:pt idx="54">
                  <c:v>2.2759999999999998</c:v>
                </c:pt>
                <c:pt idx="55">
                  <c:v>1.994</c:v>
                </c:pt>
                <c:pt idx="56">
                  <c:v>3.4540000000000002</c:v>
                </c:pt>
                <c:pt idx="57">
                  <c:v>3.49</c:v>
                </c:pt>
                <c:pt idx="58">
                  <c:v>1.9359999999999999</c:v>
                </c:pt>
                <c:pt idx="59">
                  <c:v>4.0609999999999999</c:v>
                </c:pt>
              </c:numCache>
            </c:numRef>
          </c:xVal>
          <c:yVal>
            <c:numRef>
              <c:f>Eletricidade!$K$25:$K$84</c:f>
              <c:numCache>
                <c:formatCode>General</c:formatCode>
                <c:ptCount val="60"/>
                <c:pt idx="0">
                  <c:v>1.0309194591898336</c:v>
                </c:pt>
                <c:pt idx="1">
                  <c:v>-0.28923869466450514</c:v>
                </c:pt>
                <c:pt idx="2">
                  <c:v>0.59132582131636013</c:v>
                </c:pt>
                <c:pt idx="3">
                  <c:v>5.6589262236361293E-2</c:v>
                </c:pt>
                <c:pt idx="4">
                  <c:v>-0.627029017424511</c:v>
                </c:pt>
                <c:pt idx="5">
                  <c:v>-0.50024272680754489</c:v>
                </c:pt>
                <c:pt idx="6">
                  <c:v>0.51157447706722436</c:v>
                </c:pt>
                <c:pt idx="7">
                  <c:v>-0.28735204601624709</c:v>
                </c:pt>
                <c:pt idx="8">
                  <c:v>0.10302653810418505</c:v>
                </c:pt>
                <c:pt idx="9">
                  <c:v>-0.12560652624233182</c:v>
                </c:pt>
                <c:pt idx="10">
                  <c:v>-0.59072838984232634</c:v>
                </c:pt>
                <c:pt idx="11">
                  <c:v>-0.22218269117363842</c:v>
                </c:pt>
                <c:pt idx="12">
                  <c:v>0.13776175329766627</c:v>
                </c:pt>
                <c:pt idx="13">
                  <c:v>-0.38219657993493872</c:v>
                </c:pt>
                <c:pt idx="14">
                  <c:v>-0.72895867672667869</c:v>
                </c:pt>
                <c:pt idx="15">
                  <c:v>-0.77646360503580869</c:v>
                </c:pt>
                <c:pt idx="16">
                  <c:v>-0.46193627523363334</c:v>
                </c:pt>
                <c:pt idx="17">
                  <c:v>9.6103599201581069E-2</c:v>
                </c:pt>
                <c:pt idx="18">
                  <c:v>-1.1380626194223322</c:v>
                </c:pt>
                <c:pt idx="19">
                  <c:v>-0.64844747598015617</c:v>
                </c:pt>
                <c:pt idx="20">
                  <c:v>0.59807134109027515</c:v>
                </c:pt>
                <c:pt idx="21">
                  <c:v>0.65330341982331497</c:v>
                </c:pt>
                <c:pt idx="22">
                  <c:v>-0.22342104234407012</c:v>
                </c:pt>
                <c:pt idx="23">
                  <c:v>0.89842393953679256</c:v>
                </c:pt>
                <c:pt idx="24">
                  <c:v>0.74438988957679975</c:v>
                </c:pt>
                <c:pt idx="25">
                  <c:v>6.7552076057672217E-2</c:v>
                </c:pt>
                <c:pt idx="26">
                  <c:v>0.36081103638897005</c:v>
                </c:pt>
                <c:pt idx="27">
                  <c:v>0.89625772091287992</c:v>
                </c:pt>
                <c:pt idx="28">
                  <c:v>-0.24480634686406644</c:v>
                </c:pt>
                <c:pt idx="29">
                  <c:v>0.99003953094114117</c:v>
                </c:pt>
                <c:pt idx="30">
                  <c:v>0.86232850957288498</c:v>
                </c:pt>
                <c:pt idx="31">
                  <c:v>0.74627026578766475</c:v>
                </c:pt>
                <c:pt idx="32">
                  <c:v>-0.19363206395407406</c:v>
                </c:pt>
                <c:pt idx="33">
                  <c:v>0.73743021197418557</c:v>
                </c:pt>
                <c:pt idx="34">
                  <c:v>-1.0450200567305941</c:v>
                </c:pt>
                <c:pt idx="35">
                  <c:v>0.59256372452462092</c:v>
                </c:pt>
                <c:pt idx="36">
                  <c:v>0.75424741633244796</c:v>
                </c:pt>
                <c:pt idx="37">
                  <c:v>6.3682900351583083E-2</c:v>
                </c:pt>
                <c:pt idx="38">
                  <c:v>0.45471291816853565</c:v>
                </c:pt>
                <c:pt idx="39">
                  <c:v>-0.23776244028581317</c:v>
                </c:pt>
                <c:pt idx="40">
                  <c:v>1.2186533304968008</c:v>
                </c:pt>
                <c:pt idx="41">
                  <c:v>0.766113007857669</c:v>
                </c:pt>
                <c:pt idx="42">
                  <c:v>-0.13713430400667992</c:v>
                </c:pt>
                <c:pt idx="43">
                  <c:v>0.78413361701853379</c:v>
                </c:pt>
                <c:pt idx="44">
                  <c:v>0.11961838412897041</c:v>
                </c:pt>
                <c:pt idx="45">
                  <c:v>4.596202188157239E-2</c:v>
                </c:pt>
                <c:pt idx="46">
                  <c:v>-0.74083188457580817</c:v>
                </c:pt>
                <c:pt idx="47">
                  <c:v>1.0065274342702741</c:v>
                </c:pt>
                <c:pt idx="48">
                  <c:v>0.12973576762375316</c:v>
                </c:pt>
                <c:pt idx="49">
                  <c:v>-0.33798197414406772</c:v>
                </c:pt>
                <c:pt idx="50">
                  <c:v>-0.26144344383711626</c:v>
                </c:pt>
                <c:pt idx="51">
                  <c:v>6.6018473818104439E-2</c:v>
                </c:pt>
                <c:pt idx="52">
                  <c:v>-6.8505271803203094E-2</c:v>
                </c:pt>
                <c:pt idx="53">
                  <c:v>9.6380973654923707E-3</c:v>
                </c:pt>
                <c:pt idx="54">
                  <c:v>-6.3059035241463057E-2</c:v>
                </c:pt>
                <c:pt idx="55">
                  <c:v>-0.11507247604059234</c:v>
                </c:pt>
                <c:pt idx="56">
                  <c:v>-0.70803125771886322</c:v>
                </c:pt>
                <c:pt idx="57">
                  <c:v>-0.65036996740408171</c:v>
                </c:pt>
                <c:pt idx="58">
                  <c:v>-0.95808233265885345</c:v>
                </c:pt>
                <c:pt idx="59">
                  <c:v>-3.3301867238001703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9D-4D40-ABA8-D4C4F8EB2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533136"/>
        <c:axId val="419535488"/>
      </c:scatterChart>
      <c:valAx>
        <c:axId val="41953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area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419535488"/>
        <c:crosses val="autoZero"/>
        <c:crossBetween val="midCat"/>
      </c:valAx>
      <c:valAx>
        <c:axId val="4195354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Residuais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41953313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Desenho de probabilidade normal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Eletricidade!$M$25:$M$84</c:f>
              <c:numCache>
                <c:formatCode>General</c:formatCode>
                <c:ptCount val="60"/>
                <c:pt idx="0">
                  <c:v>0.83333333333333337</c:v>
                </c:pt>
                <c:pt idx="1">
                  <c:v>2.5</c:v>
                </c:pt>
                <c:pt idx="2">
                  <c:v>4.166666666666667</c:v>
                </c:pt>
                <c:pt idx="3">
                  <c:v>5.833333333333333</c:v>
                </c:pt>
                <c:pt idx="4">
                  <c:v>7.5</c:v>
                </c:pt>
                <c:pt idx="5">
                  <c:v>9.1666666666666679</c:v>
                </c:pt>
                <c:pt idx="6">
                  <c:v>10.833333333333334</c:v>
                </c:pt>
                <c:pt idx="7">
                  <c:v>12.500000000000002</c:v>
                </c:pt>
                <c:pt idx="8">
                  <c:v>14.166666666666668</c:v>
                </c:pt>
                <c:pt idx="9">
                  <c:v>15.833333333333334</c:v>
                </c:pt>
                <c:pt idx="10">
                  <c:v>17.5</c:v>
                </c:pt>
                <c:pt idx="11">
                  <c:v>19.166666666666668</c:v>
                </c:pt>
                <c:pt idx="12">
                  <c:v>20.833333333333332</c:v>
                </c:pt>
                <c:pt idx="13">
                  <c:v>22.5</c:v>
                </c:pt>
                <c:pt idx="14">
                  <c:v>24.166666666666668</c:v>
                </c:pt>
                <c:pt idx="15">
                  <c:v>25.833333333333332</c:v>
                </c:pt>
                <c:pt idx="16">
                  <c:v>27.5</c:v>
                </c:pt>
                <c:pt idx="17">
                  <c:v>29.166666666666668</c:v>
                </c:pt>
                <c:pt idx="18">
                  <c:v>30.833333333333332</c:v>
                </c:pt>
                <c:pt idx="19">
                  <c:v>32.5</c:v>
                </c:pt>
                <c:pt idx="20">
                  <c:v>34.166666666666671</c:v>
                </c:pt>
                <c:pt idx="21">
                  <c:v>35.833333333333336</c:v>
                </c:pt>
                <c:pt idx="22">
                  <c:v>37.500000000000007</c:v>
                </c:pt>
                <c:pt idx="23">
                  <c:v>39.166666666666671</c:v>
                </c:pt>
                <c:pt idx="24">
                  <c:v>40.833333333333336</c:v>
                </c:pt>
                <c:pt idx="25">
                  <c:v>42.500000000000007</c:v>
                </c:pt>
                <c:pt idx="26">
                  <c:v>44.166666666666671</c:v>
                </c:pt>
                <c:pt idx="27">
                  <c:v>45.833333333333336</c:v>
                </c:pt>
                <c:pt idx="28">
                  <c:v>47.500000000000007</c:v>
                </c:pt>
                <c:pt idx="29">
                  <c:v>49.166666666666671</c:v>
                </c:pt>
                <c:pt idx="30">
                  <c:v>50.833333333333336</c:v>
                </c:pt>
                <c:pt idx="31">
                  <c:v>52.500000000000007</c:v>
                </c:pt>
                <c:pt idx="32">
                  <c:v>54.166666666666671</c:v>
                </c:pt>
                <c:pt idx="33">
                  <c:v>55.833333333333336</c:v>
                </c:pt>
                <c:pt idx="34">
                  <c:v>57.500000000000007</c:v>
                </c:pt>
                <c:pt idx="35">
                  <c:v>59.166666666666671</c:v>
                </c:pt>
                <c:pt idx="36">
                  <c:v>60.833333333333336</c:v>
                </c:pt>
                <c:pt idx="37">
                  <c:v>62.500000000000007</c:v>
                </c:pt>
                <c:pt idx="38">
                  <c:v>64.166666666666671</c:v>
                </c:pt>
                <c:pt idx="39">
                  <c:v>65.833333333333329</c:v>
                </c:pt>
                <c:pt idx="40">
                  <c:v>67.5</c:v>
                </c:pt>
                <c:pt idx="41">
                  <c:v>69.166666666666671</c:v>
                </c:pt>
                <c:pt idx="42">
                  <c:v>70.833333333333329</c:v>
                </c:pt>
                <c:pt idx="43">
                  <c:v>72.5</c:v>
                </c:pt>
                <c:pt idx="44">
                  <c:v>74.166666666666671</c:v>
                </c:pt>
                <c:pt idx="45">
                  <c:v>75.833333333333329</c:v>
                </c:pt>
                <c:pt idx="46">
                  <c:v>77.5</c:v>
                </c:pt>
                <c:pt idx="47">
                  <c:v>79.166666666666671</c:v>
                </c:pt>
                <c:pt idx="48">
                  <c:v>80.833333333333329</c:v>
                </c:pt>
                <c:pt idx="49">
                  <c:v>82.5</c:v>
                </c:pt>
                <c:pt idx="50">
                  <c:v>84.166666666666671</c:v>
                </c:pt>
                <c:pt idx="51">
                  <c:v>85.833333333333329</c:v>
                </c:pt>
                <c:pt idx="52">
                  <c:v>87.5</c:v>
                </c:pt>
                <c:pt idx="53">
                  <c:v>89.166666666666671</c:v>
                </c:pt>
                <c:pt idx="54">
                  <c:v>90.833333333333329</c:v>
                </c:pt>
                <c:pt idx="55">
                  <c:v>92.5</c:v>
                </c:pt>
                <c:pt idx="56">
                  <c:v>94.166666666666671</c:v>
                </c:pt>
                <c:pt idx="57">
                  <c:v>95.833333333333329</c:v>
                </c:pt>
                <c:pt idx="58">
                  <c:v>97.5</c:v>
                </c:pt>
                <c:pt idx="59">
                  <c:v>99.166666666666671</c:v>
                </c:pt>
              </c:numCache>
            </c:numRef>
          </c:xVal>
          <c:yVal>
            <c:numRef>
              <c:f>Eletricidade!$N$25:$N$84</c:f>
              <c:numCache>
                <c:formatCode>General</c:formatCode>
                <c:ptCount val="60"/>
                <c:pt idx="0">
                  <c:v>1.6850000000000001</c:v>
                </c:pt>
                <c:pt idx="1">
                  <c:v>2.242</c:v>
                </c:pt>
                <c:pt idx="2">
                  <c:v>2.3490000000000002</c:v>
                </c:pt>
                <c:pt idx="3">
                  <c:v>2.61</c:v>
                </c:pt>
                <c:pt idx="4">
                  <c:v>2.6459999999999999</c:v>
                </c:pt>
                <c:pt idx="5">
                  <c:v>2.6619999999999999</c:v>
                </c:pt>
                <c:pt idx="6">
                  <c:v>2.766</c:v>
                </c:pt>
                <c:pt idx="7">
                  <c:v>2.831</c:v>
                </c:pt>
                <c:pt idx="8">
                  <c:v>2.867</c:v>
                </c:pt>
                <c:pt idx="9">
                  <c:v>2.9249999999999998</c:v>
                </c:pt>
                <c:pt idx="10">
                  <c:v>2.976</c:v>
                </c:pt>
                <c:pt idx="11">
                  <c:v>2.9910000000000001</c:v>
                </c:pt>
                <c:pt idx="12">
                  <c:v>3.1509999999999998</c:v>
                </c:pt>
                <c:pt idx="13">
                  <c:v>3.4</c:v>
                </c:pt>
                <c:pt idx="14">
                  <c:v>3.5790000000000002</c:v>
                </c:pt>
                <c:pt idx="15">
                  <c:v>3.5990000000000002</c:v>
                </c:pt>
                <c:pt idx="16">
                  <c:v>3.7010000000000001</c:v>
                </c:pt>
                <c:pt idx="17">
                  <c:v>3.7360000000000002</c:v>
                </c:pt>
                <c:pt idx="18">
                  <c:v>3.891</c:v>
                </c:pt>
                <c:pt idx="19">
                  <c:v>3.9580000000000002</c:v>
                </c:pt>
                <c:pt idx="20">
                  <c:v>4.101</c:v>
                </c:pt>
                <c:pt idx="21">
                  <c:v>4.2789999999999999</c:v>
                </c:pt>
                <c:pt idx="22">
                  <c:v>4.3630000000000004</c:v>
                </c:pt>
                <c:pt idx="23">
                  <c:v>4.3849999999999998</c:v>
                </c:pt>
                <c:pt idx="24">
                  <c:v>4.4960000000000004</c:v>
                </c:pt>
                <c:pt idx="25">
                  <c:v>4.5049999999999999</c:v>
                </c:pt>
                <c:pt idx="26">
                  <c:v>4.5330000000000004</c:v>
                </c:pt>
                <c:pt idx="27">
                  <c:v>4.5410000000000004</c:v>
                </c:pt>
                <c:pt idx="28">
                  <c:v>4.5599999999999996</c:v>
                </c:pt>
                <c:pt idx="29">
                  <c:v>4.5609999999999999</c:v>
                </c:pt>
                <c:pt idx="30">
                  <c:v>4.5709999999999997</c:v>
                </c:pt>
                <c:pt idx="31">
                  <c:v>4.625</c:v>
                </c:pt>
                <c:pt idx="32">
                  <c:v>4.657</c:v>
                </c:pt>
                <c:pt idx="33">
                  <c:v>4.7069999999999999</c:v>
                </c:pt>
                <c:pt idx="34">
                  <c:v>4.7549999999999999</c:v>
                </c:pt>
                <c:pt idx="35">
                  <c:v>4.79</c:v>
                </c:pt>
                <c:pt idx="36">
                  <c:v>4.79</c:v>
                </c:pt>
                <c:pt idx="37">
                  <c:v>4.9969999999999999</c:v>
                </c:pt>
                <c:pt idx="38">
                  <c:v>5.01</c:v>
                </c:pt>
                <c:pt idx="39">
                  <c:v>5.0590000000000002</c:v>
                </c:pt>
                <c:pt idx="40">
                  <c:v>5.3230000000000004</c:v>
                </c:pt>
                <c:pt idx="41">
                  <c:v>5.3540000000000001</c:v>
                </c:pt>
                <c:pt idx="42">
                  <c:v>5.4950000000000001</c:v>
                </c:pt>
                <c:pt idx="43">
                  <c:v>5.74</c:v>
                </c:pt>
                <c:pt idx="44">
                  <c:v>5.8019999999999996</c:v>
                </c:pt>
                <c:pt idx="45">
                  <c:v>5.8289999999999997</c:v>
                </c:pt>
                <c:pt idx="46">
                  <c:v>5.91</c:v>
                </c:pt>
                <c:pt idx="47">
                  <c:v>5.99</c:v>
                </c:pt>
                <c:pt idx="48">
                  <c:v>6.0709999999999997</c:v>
                </c:pt>
                <c:pt idx="49">
                  <c:v>6.0830000000000002</c:v>
                </c:pt>
                <c:pt idx="50">
                  <c:v>6.2830000000000004</c:v>
                </c:pt>
                <c:pt idx="51">
                  <c:v>6.3940000000000001</c:v>
                </c:pt>
                <c:pt idx="52">
                  <c:v>6.5279999999999996</c:v>
                </c:pt>
                <c:pt idx="53">
                  <c:v>6.5529999999999999</c:v>
                </c:pt>
                <c:pt idx="54">
                  <c:v>6.6559999999999997</c:v>
                </c:pt>
                <c:pt idx="55">
                  <c:v>6.7960000000000003</c:v>
                </c:pt>
                <c:pt idx="56">
                  <c:v>6.8239999999999998</c:v>
                </c:pt>
                <c:pt idx="57">
                  <c:v>6.8490000000000002</c:v>
                </c:pt>
                <c:pt idx="58">
                  <c:v>7.4269999999999996</c:v>
                </c:pt>
                <c:pt idx="59">
                  <c:v>7.5179999999999998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4A-43B7-8500-577742D2D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535880"/>
        <c:axId val="419533528"/>
      </c:scatterChart>
      <c:valAx>
        <c:axId val="419535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Percentil da amostra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419533528"/>
        <c:crosses val="autoZero"/>
        <c:crossBetween val="midCat"/>
      </c:valAx>
      <c:valAx>
        <c:axId val="419533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consumo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41953588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area Desenho de residuais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Eletricidade!$C$2:$C$61</c:f>
              <c:numCache>
                <c:formatCode>General</c:formatCode>
                <c:ptCount val="60"/>
                <c:pt idx="0">
                  <c:v>3.1640000000000001</c:v>
                </c:pt>
                <c:pt idx="1">
                  <c:v>1.929</c:v>
                </c:pt>
                <c:pt idx="2">
                  <c:v>2.613</c:v>
                </c:pt>
                <c:pt idx="3">
                  <c:v>2.3370000000000002</c:v>
                </c:pt>
                <c:pt idx="4">
                  <c:v>2.7570000000000001</c:v>
                </c:pt>
                <c:pt idx="5">
                  <c:v>1.3979999999999999</c:v>
                </c:pt>
                <c:pt idx="6">
                  <c:v>3.3660000000000001</c:v>
                </c:pt>
                <c:pt idx="7">
                  <c:v>2.3780000000000001</c:v>
                </c:pt>
                <c:pt idx="8">
                  <c:v>2.8809999999999998</c:v>
                </c:pt>
                <c:pt idx="9">
                  <c:v>2.0979999999999999</c:v>
                </c:pt>
                <c:pt idx="10">
                  <c:v>1.1779999999999999</c:v>
                </c:pt>
                <c:pt idx="11">
                  <c:v>2.36</c:v>
                </c:pt>
                <c:pt idx="12">
                  <c:v>2.2360000000000002</c:v>
                </c:pt>
                <c:pt idx="13">
                  <c:v>1.7709999999999999</c:v>
                </c:pt>
                <c:pt idx="14">
                  <c:v>1.8520000000000001</c:v>
                </c:pt>
                <c:pt idx="15">
                  <c:v>1.823</c:v>
                </c:pt>
                <c:pt idx="16">
                  <c:v>1.5780000000000001</c:v>
                </c:pt>
                <c:pt idx="17">
                  <c:v>2.117</c:v>
                </c:pt>
                <c:pt idx="18">
                  <c:v>2.052</c:v>
                </c:pt>
                <c:pt idx="19">
                  <c:v>1.7150000000000001</c:v>
                </c:pt>
                <c:pt idx="20">
                  <c:v>2.3330000000000002</c:v>
                </c:pt>
                <c:pt idx="21">
                  <c:v>2.887</c:v>
                </c:pt>
                <c:pt idx="22">
                  <c:v>1.972</c:v>
                </c:pt>
                <c:pt idx="23">
                  <c:v>2.8860000000000001</c:v>
                </c:pt>
                <c:pt idx="24">
                  <c:v>1.8740000000000001</c:v>
                </c:pt>
                <c:pt idx="25">
                  <c:v>1.4079999999999999</c:v>
                </c:pt>
                <c:pt idx="26">
                  <c:v>2.5259999999999998</c:v>
                </c:pt>
                <c:pt idx="27">
                  <c:v>2.8210000000000002</c:v>
                </c:pt>
                <c:pt idx="28">
                  <c:v>1.3280000000000001</c:v>
                </c:pt>
                <c:pt idx="29">
                  <c:v>2.8559999999999999</c:v>
                </c:pt>
                <c:pt idx="30">
                  <c:v>2.2229999999999999</c:v>
                </c:pt>
                <c:pt idx="31">
                  <c:v>2.4889999999999999</c:v>
                </c:pt>
                <c:pt idx="32">
                  <c:v>2.4550000000000001</c:v>
                </c:pt>
                <c:pt idx="33">
                  <c:v>2.72</c:v>
                </c:pt>
                <c:pt idx="34">
                  <c:v>2.2010000000000001</c:v>
                </c:pt>
                <c:pt idx="35">
                  <c:v>2.694</c:v>
                </c:pt>
                <c:pt idx="36">
                  <c:v>2.456</c:v>
                </c:pt>
                <c:pt idx="37">
                  <c:v>1.772</c:v>
                </c:pt>
                <c:pt idx="38">
                  <c:v>2.2530000000000001</c:v>
                </c:pt>
                <c:pt idx="39">
                  <c:v>2.3980000000000001</c:v>
                </c:pt>
                <c:pt idx="40">
                  <c:v>1.5980000000000001</c:v>
                </c:pt>
                <c:pt idx="41">
                  <c:v>1.8680000000000001</c:v>
                </c:pt>
                <c:pt idx="42">
                  <c:v>2.036</c:v>
                </c:pt>
                <c:pt idx="43">
                  <c:v>2.5979999999999999</c:v>
                </c:pt>
                <c:pt idx="44">
                  <c:v>2.2040000000000002</c:v>
                </c:pt>
                <c:pt idx="45">
                  <c:v>3.3130000000000002</c:v>
                </c:pt>
                <c:pt idx="46">
                  <c:v>1.6850000000000001</c:v>
                </c:pt>
                <c:pt idx="47">
                  <c:v>2.379</c:v>
                </c:pt>
                <c:pt idx="48">
                  <c:v>2.286</c:v>
                </c:pt>
                <c:pt idx="49">
                  <c:v>1.512</c:v>
                </c:pt>
                <c:pt idx="50">
                  <c:v>2.246</c:v>
                </c:pt>
                <c:pt idx="51">
                  <c:v>1.819</c:v>
                </c:pt>
                <c:pt idx="52">
                  <c:v>2.2879999999999998</c:v>
                </c:pt>
                <c:pt idx="53">
                  <c:v>2.3199999999999998</c:v>
                </c:pt>
                <c:pt idx="54">
                  <c:v>2.2759999999999998</c:v>
                </c:pt>
                <c:pt idx="55">
                  <c:v>1.994</c:v>
                </c:pt>
                <c:pt idx="56">
                  <c:v>3.4540000000000002</c:v>
                </c:pt>
                <c:pt idx="57">
                  <c:v>3.49</c:v>
                </c:pt>
                <c:pt idx="58">
                  <c:v>1.9359999999999999</c:v>
                </c:pt>
                <c:pt idx="59">
                  <c:v>4.0609999999999999</c:v>
                </c:pt>
              </c:numCache>
            </c:numRef>
          </c:xVal>
          <c:yVal>
            <c:numRef>
              <c:f>Eletricidade!$AC$29:$AC$88</c:f>
              <c:numCache>
                <c:formatCode>General</c:formatCode>
                <c:ptCount val="60"/>
                <c:pt idx="0">
                  <c:v>-1.7791720623232088E-2</c:v>
                </c:pt>
                <c:pt idx="1">
                  <c:v>-9.1962127030834839E-2</c:v>
                </c:pt>
                <c:pt idx="2">
                  <c:v>-0.56673878801406108</c:v>
                </c:pt>
                <c:pt idx="3">
                  <c:v>-0.28997622171466553</c:v>
                </c:pt>
                <c:pt idx="4">
                  <c:v>-0.32035848619971308</c:v>
                </c:pt>
                <c:pt idx="5">
                  <c:v>-0.21430970302134122</c:v>
                </c:pt>
                <c:pt idx="6">
                  <c:v>0.19805741302398783</c:v>
                </c:pt>
                <c:pt idx="7">
                  <c:v>-0.19415199136381389</c:v>
                </c:pt>
                <c:pt idx="8">
                  <c:v>9.8738291434572467E-2</c:v>
                </c:pt>
                <c:pt idx="9">
                  <c:v>0.10883819744888212</c:v>
                </c:pt>
                <c:pt idx="10">
                  <c:v>0.18978857110159719</c:v>
                </c:pt>
                <c:pt idx="11">
                  <c:v>-0.36896758887085213</c:v>
                </c:pt>
                <c:pt idx="12">
                  <c:v>0.18430364774596253</c:v>
                </c:pt>
                <c:pt idx="13">
                  <c:v>-0.12596947587815155</c:v>
                </c:pt>
                <c:pt idx="14">
                  <c:v>-4.2196333236527384E-2</c:v>
                </c:pt>
                <c:pt idx="15">
                  <c:v>-0.36728243430187923</c:v>
                </c:pt>
                <c:pt idx="16">
                  <c:v>0.10561281188927651</c:v>
                </c:pt>
                <c:pt idx="17">
                  <c:v>-2.3339901013544662E-2</c:v>
                </c:pt>
                <c:pt idx="18">
                  <c:v>-0.55283647113202639</c:v>
                </c:pt>
                <c:pt idx="19">
                  <c:v>-0.32192126708631497</c:v>
                </c:pt>
                <c:pt idx="20">
                  <c:v>0.19860465892681045</c:v>
                </c:pt>
                <c:pt idx="21">
                  <c:v>-0.16982127878402498</c:v>
                </c:pt>
                <c:pt idx="22">
                  <c:v>0.13442349144938737</c:v>
                </c:pt>
                <c:pt idx="23">
                  <c:v>0.10247292266626484</c:v>
                </c:pt>
                <c:pt idx="24">
                  <c:v>0.36878373378181095</c:v>
                </c:pt>
                <c:pt idx="25">
                  <c:v>0.20510604523728837</c:v>
                </c:pt>
                <c:pt idx="26">
                  <c:v>-8.2045306360095438E-2</c:v>
                </c:pt>
                <c:pt idx="27">
                  <c:v>0.11900000591573789</c:v>
                </c:pt>
                <c:pt idx="28">
                  <c:v>3.0412861164704541E-2</c:v>
                </c:pt>
                <c:pt idx="29">
                  <c:v>0.22170108404691202</c:v>
                </c:pt>
                <c:pt idx="30">
                  <c:v>-0.15897727049855526</c:v>
                </c:pt>
                <c:pt idx="31">
                  <c:v>-0.64480119135868819</c:v>
                </c:pt>
                <c:pt idx="32">
                  <c:v>-5.5102136873818708E-2</c:v>
                </c:pt>
                <c:pt idx="33">
                  <c:v>6.5116883938340919E-3</c:v>
                </c:pt>
                <c:pt idx="34">
                  <c:v>-0.13282896231061336</c:v>
                </c:pt>
                <c:pt idx="35">
                  <c:v>3.8051777293511613E-2</c:v>
                </c:pt>
                <c:pt idx="36">
                  <c:v>0.53628574096965664</c:v>
                </c:pt>
                <c:pt idx="37">
                  <c:v>0.10382452938351117</c:v>
                </c:pt>
                <c:pt idx="38">
                  <c:v>-9.7773345903195086E-2</c:v>
                </c:pt>
                <c:pt idx="39">
                  <c:v>-0.23861502392686873</c:v>
                </c:pt>
                <c:pt idx="40">
                  <c:v>0.53380784589293206</c:v>
                </c:pt>
                <c:pt idx="41">
                  <c:v>0.32421355257637519</c:v>
                </c:pt>
                <c:pt idx="42">
                  <c:v>-0.14347054251619706</c:v>
                </c:pt>
                <c:pt idx="43">
                  <c:v>0.11954020310122271</c:v>
                </c:pt>
                <c:pt idx="44">
                  <c:v>0.38274781482027809</c:v>
                </c:pt>
                <c:pt idx="45">
                  <c:v>0.27323444161563781</c:v>
                </c:pt>
                <c:pt idx="46">
                  <c:v>-7.9623876183894104E-3</c:v>
                </c:pt>
                <c:pt idx="47">
                  <c:v>0.34029931124441415</c:v>
                </c:pt>
                <c:pt idx="48">
                  <c:v>0.27718562044755046</c:v>
                </c:pt>
                <c:pt idx="49">
                  <c:v>9.1443204682914558E-2</c:v>
                </c:pt>
                <c:pt idx="50">
                  <c:v>0.11978806915085283</c:v>
                </c:pt>
                <c:pt idx="51">
                  <c:v>9.4568999253523245E-2</c:v>
                </c:pt>
                <c:pt idx="52">
                  <c:v>-0.28176067800428495</c:v>
                </c:pt>
                <c:pt idx="53">
                  <c:v>0.12808490584199461</c:v>
                </c:pt>
                <c:pt idx="54">
                  <c:v>-0.17636745331626003</c:v>
                </c:pt>
                <c:pt idx="55">
                  <c:v>-7.6359163553165743E-3</c:v>
                </c:pt>
                <c:pt idx="56">
                  <c:v>0.38086023583028261</c:v>
                </c:pt>
                <c:pt idx="57">
                  <c:v>7.5179089856940884E-2</c:v>
                </c:pt>
                <c:pt idx="58">
                  <c:v>-0.20481287961590633</c:v>
                </c:pt>
                <c:pt idx="59">
                  <c:v>-0.19169388325948411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98-4DA4-B161-0935AC95F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199088"/>
        <c:axId val="662201440"/>
      </c:scatterChart>
      <c:valAx>
        <c:axId val="66219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area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201440"/>
        <c:crosses val="autoZero"/>
        <c:crossBetween val="midCat"/>
      </c:valAx>
      <c:valAx>
        <c:axId val="6622014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Residuais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66219908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0</xdr:row>
      <xdr:rowOff>180975</xdr:rowOff>
    </xdr:from>
    <xdr:to>
      <xdr:col>16</xdr:col>
      <xdr:colOff>257175</xdr:colOff>
      <xdr:row>15</xdr:row>
      <xdr:rowOff>66675</xdr:rowOff>
    </xdr:to>
    <xdr:graphicFrame macro="">
      <xdr:nvGraphicFramePr>
        <xdr:cNvPr id="98878" name="Gráfico 2">
          <a:extLst>
            <a:ext uri="{FF2B5EF4-FFF2-40B4-BE49-F238E27FC236}">
              <a16:creationId xmlns:a16="http://schemas.microsoft.com/office/drawing/2014/main" id="{00000000-0008-0000-0400-00003E82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514350</xdr:colOff>
      <xdr:row>6</xdr:row>
      <xdr:rowOff>95250</xdr:rowOff>
    </xdr:from>
    <xdr:to>
      <xdr:col>29</xdr:col>
      <xdr:colOff>247650</xdr:colOff>
      <xdr:row>20</xdr:row>
      <xdr:rowOff>152400</xdr:rowOff>
    </xdr:to>
    <xdr:graphicFrame macro="">
      <xdr:nvGraphicFramePr>
        <xdr:cNvPr id="98879" name="Gráfico 3">
          <a:extLst>
            <a:ext uri="{FF2B5EF4-FFF2-40B4-BE49-F238E27FC236}">
              <a16:creationId xmlns:a16="http://schemas.microsoft.com/office/drawing/2014/main" id="{00000000-0008-0000-0400-00003F82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561975</xdr:colOff>
      <xdr:row>11</xdr:row>
      <xdr:rowOff>19050</xdr:rowOff>
    </xdr:from>
    <xdr:to>
      <xdr:col>47</xdr:col>
      <xdr:colOff>133350</xdr:colOff>
      <xdr:row>28</xdr:row>
      <xdr:rowOff>133350</xdr:rowOff>
    </xdr:to>
    <xdr:graphicFrame macro="">
      <xdr:nvGraphicFramePr>
        <xdr:cNvPr id="98880" name="Gráfico 1">
          <a:extLst>
            <a:ext uri="{FF2B5EF4-FFF2-40B4-BE49-F238E27FC236}">
              <a16:creationId xmlns:a16="http://schemas.microsoft.com/office/drawing/2014/main" id="{00000000-0008-0000-0400-00004082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53</xdr:col>
      <xdr:colOff>247650</xdr:colOff>
      <xdr:row>10</xdr:row>
      <xdr:rowOff>180975</xdr:rowOff>
    </xdr:from>
    <xdr:to>
      <xdr:col>64</xdr:col>
      <xdr:colOff>47625</xdr:colOff>
      <xdr:row>29</xdr:row>
      <xdr:rowOff>171450</xdr:rowOff>
    </xdr:to>
    <xdr:graphicFrame macro="">
      <xdr:nvGraphicFramePr>
        <xdr:cNvPr id="98881" name="Gráfico 2">
          <a:extLst>
            <a:ext uri="{FF2B5EF4-FFF2-40B4-BE49-F238E27FC236}">
              <a16:creationId xmlns:a16="http://schemas.microsoft.com/office/drawing/2014/main" id="{00000000-0008-0000-0400-00004182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74</xdr:col>
      <xdr:colOff>371475</xdr:colOff>
      <xdr:row>1</xdr:row>
      <xdr:rowOff>9525</xdr:rowOff>
    </xdr:from>
    <xdr:to>
      <xdr:col>81</xdr:col>
      <xdr:colOff>200025</xdr:colOff>
      <xdr:row>15</xdr:row>
      <xdr:rowOff>66675</xdr:rowOff>
    </xdr:to>
    <xdr:graphicFrame macro="">
      <xdr:nvGraphicFramePr>
        <xdr:cNvPr id="98882" name="Gráfico 12">
          <a:extLst>
            <a:ext uri="{FF2B5EF4-FFF2-40B4-BE49-F238E27FC236}">
              <a16:creationId xmlns:a16="http://schemas.microsoft.com/office/drawing/2014/main" id="{00000000-0008-0000-0400-00004282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1</xdr:row>
      <xdr:rowOff>161925</xdr:rowOff>
    </xdr:from>
    <xdr:to>
      <xdr:col>15</xdr:col>
      <xdr:colOff>257175</xdr:colOff>
      <xdr:row>16</xdr:row>
      <xdr:rowOff>47625</xdr:rowOff>
    </xdr:to>
    <xdr:graphicFrame macro="">
      <xdr:nvGraphicFramePr>
        <xdr:cNvPr id="522308" name="Gráfico 4">
          <a:extLst>
            <a:ext uri="{FF2B5EF4-FFF2-40B4-BE49-F238E27FC236}">
              <a16:creationId xmlns:a16="http://schemas.microsoft.com/office/drawing/2014/main" id="{00000000-0008-0000-1000-000044F8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238125</xdr:colOff>
      <xdr:row>0</xdr:row>
      <xdr:rowOff>180975</xdr:rowOff>
    </xdr:from>
    <xdr:to>
      <xdr:col>23</xdr:col>
      <xdr:colOff>238125</xdr:colOff>
      <xdr:row>10</xdr:row>
      <xdr:rowOff>180975</xdr:rowOff>
    </xdr:to>
    <xdr:graphicFrame macro="">
      <xdr:nvGraphicFramePr>
        <xdr:cNvPr id="606860" name="Gráfico 2">
          <a:extLst>
            <a:ext uri="{FF2B5EF4-FFF2-40B4-BE49-F238E27FC236}">
              <a16:creationId xmlns:a16="http://schemas.microsoft.com/office/drawing/2014/main" id="{00000000-0008-0000-1200-00008C42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238125</xdr:colOff>
      <xdr:row>2</xdr:row>
      <xdr:rowOff>180975</xdr:rowOff>
    </xdr:from>
    <xdr:to>
      <xdr:col>24</xdr:col>
      <xdr:colOff>238125</xdr:colOff>
      <xdr:row>12</xdr:row>
      <xdr:rowOff>180975</xdr:rowOff>
    </xdr:to>
    <xdr:graphicFrame macro="">
      <xdr:nvGraphicFramePr>
        <xdr:cNvPr id="606861" name="Gráfico 3">
          <a:extLst>
            <a:ext uri="{FF2B5EF4-FFF2-40B4-BE49-F238E27FC236}">
              <a16:creationId xmlns:a16="http://schemas.microsoft.com/office/drawing/2014/main" id="{00000000-0008-0000-1200-00008D42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238125</xdr:colOff>
      <xdr:row>0</xdr:row>
      <xdr:rowOff>180975</xdr:rowOff>
    </xdr:from>
    <xdr:to>
      <xdr:col>40</xdr:col>
      <xdr:colOff>238125</xdr:colOff>
      <xdr:row>10</xdr:row>
      <xdr:rowOff>180975</xdr:rowOff>
    </xdr:to>
    <xdr:graphicFrame macro="">
      <xdr:nvGraphicFramePr>
        <xdr:cNvPr id="606862" name="Gráfico 1">
          <a:extLst>
            <a:ext uri="{FF2B5EF4-FFF2-40B4-BE49-F238E27FC236}">
              <a16:creationId xmlns:a16="http://schemas.microsoft.com/office/drawing/2014/main" id="{00000000-0008-0000-1200-00008E42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238125</xdr:colOff>
      <xdr:row>2</xdr:row>
      <xdr:rowOff>180975</xdr:rowOff>
    </xdr:from>
    <xdr:to>
      <xdr:col>41</xdr:col>
      <xdr:colOff>238125</xdr:colOff>
      <xdr:row>12</xdr:row>
      <xdr:rowOff>180975</xdr:rowOff>
    </xdr:to>
    <xdr:graphicFrame macro="">
      <xdr:nvGraphicFramePr>
        <xdr:cNvPr id="606863" name="Gráfico 2">
          <a:extLst>
            <a:ext uri="{FF2B5EF4-FFF2-40B4-BE49-F238E27FC236}">
              <a16:creationId xmlns:a16="http://schemas.microsoft.com/office/drawing/2014/main" id="{00000000-0008-0000-1200-00008F42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238125</xdr:colOff>
      <xdr:row>4</xdr:row>
      <xdr:rowOff>180975</xdr:rowOff>
    </xdr:from>
    <xdr:to>
      <xdr:col>42</xdr:col>
      <xdr:colOff>238125</xdr:colOff>
      <xdr:row>14</xdr:row>
      <xdr:rowOff>180975</xdr:rowOff>
    </xdr:to>
    <xdr:graphicFrame macro="">
      <xdr:nvGraphicFramePr>
        <xdr:cNvPr id="606864" name="Gráfico 3">
          <a:extLst>
            <a:ext uri="{FF2B5EF4-FFF2-40B4-BE49-F238E27FC236}">
              <a16:creationId xmlns:a16="http://schemas.microsoft.com/office/drawing/2014/main" id="{00000000-0008-0000-1200-00009042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238125</xdr:colOff>
      <xdr:row>6</xdr:row>
      <xdr:rowOff>180975</xdr:rowOff>
    </xdr:from>
    <xdr:to>
      <xdr:col>43</xdr:col>
      <xdr:colOff>238125</xdr:colOff>
      <xdr:row>16</xdr:row>
      <xdr:rowOff>180975</xdr:rowOff>
    </xdr:to>
    <xdr:graphicFrame macro="">
      <xdr:nvGraphicFramePr>
        <xdr:cNvPr id="606865" name="Gráfico 4">
          <a:extLst>
            <a:ext uri="{FF2B5EF4-FFF2-40B4-BE49-F238E27FC236}">
              <a16:creationId xmlns:a16="http://schemas.microsoft.com/office/drawing/2014/main" id="{00000000-0008-0000-1200-00009142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238125</xdr:colOff>
      <xdr:row>8</xdr:row>
      <xdr:rowOff>180975</xdr:rowOff>
    </xdr:from>
    <xdr:to>
      <xdr:col>44</xdr:col>
      <xdr:colOff>238125</xdr:colOff>
      <xdr:row>18</xdr:row>
      <xdr:rowOff>180975</xdr:rowOff>
    </xdr:to>
    <xdr:graphicFrame macro="">
      <xdr:nvGraphicFramePr>
        <xdr:cNvPr id="606866" name="Gráfico 5">
          <a:extLst>
            <a:ext uri="{FF2B5EF4-FFF2-40B4-BE49-F238E27FC236}">
              <a16:creationId xmlns:a16="http://schemas.microsoft.com/office/drawing/2014/main" id="{00000000-0008-0000-1200-00009242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238125</xdr:colOff>
      <xdr:row>10</xdr:row>
      <xdr:rowOff>180975</xdr:rowOff>
    </xdr:from>
    <xdr:to>
      <xdr:col>45</xdr:col>
      <xdr:colOff>238125</xdr:colOff>
      <xdr:row>20</xdr:row>
      <xdr:rowOff>180975</xdr:rowOff>
    </xdr:to>
    <xdr:graphicFrame macro="">
      <xdr:nvGraphicFramePr>
        <xdr:cNvPr id="606867" name="Gráfico 6">
          <a:extLst>
            <a:ext uri="{FF2B5EF4-FFF2-40B4-BE49-F238E27FC236}">
              <a16:creationId xmlns:a16="http://schemas.microsoft.com/office/drawing/2014/main" id="{00000000-0008-0000-1200-00009342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238125</xdr:colOff>
      <xdr:row>12</xdr:row>
      <xdr:rowOff>180975</xdr:rowOff>
    </xdr:from>
    <xdr:to>
      <xdr:col>46</xdr:col>
      <xdr:colOff>238125</xdr:colOff>
      <xdr:row>22</xdr:row>
      <xdr:rowOff>180975</xdr:rowOff>
    </xdr:to>
    <xdr:graphicFrame macro="">
      <xdr:nvGraphicFramePr>
        <xdr:cNvPr id="606868" name="Gráfico 7">
          <a:extLst>
            <a:ext uri="{FF2B5EF4-FFF2-40B4-BE49-F238E27FC236}">
              <a16:creationId xmlns:a16="http://schemas.microsoft.com/office/drawing/2014/main" id="{00000000-0008-0000-1200-00009442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41</xdr:col>
      <xdr:colOff>238125</xdr:colOff>
      <xdr:row>14</xdr:row>
      <xdr:rowOff>180975</xdr:rowOff>
    </xdr:from>
    <xdr:to>
      <xdr:col>47</xdr:col>
      <xdr:colOff>238125</xdr:colOff>
      <xdr:row>24</xdr:row>
      <xdr:rowOff>180975</xdr:rowOff>
    </xdr:to>
    <xdr:graphicFrame macro="">
      <xdr:nvGraphicFramePr>
        <xdr:cNvPr id="606869" name="Gráfico 8">
          <a:extLst>
            <a:ext uri="{FF2B5EF4-FFF2-40B4-BE49-F238E27FC236}">
              <a16:creationId xmlns:a16="http://schemas.microsoft.com/office/drawing/2014/main" id="{00000000-0008-0000-1200-00009542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42</xdr:col>
      <xdr:colOff>238125</xdr:colOff>
      <xdr:row>16</xdr:row>
      <xdr:rowOff>180975</xdr:rowOff>
    </xdr:from>
    <xdr:to>
      <xdr:col>48</xdr:col>
      <xdr:colOff>238125</xdr:colOff>
      <xdr:row>26</xdr:row>
      <xdr:rowOff>180975</xdr:rowOff>
    </xdr:to>
    <xdr:graphicFrame macro="">
      <xdr:nvGraphicFramePr>
        <xdr:cNvPr id="606870" name="Gráfico 9">
          <a:extLst>
            <a:ext uri="{FF2B5EF4-FFF2-40B4-BE49-F238E27FC236}">
              <a16:creationId xmlns:a16="http://schemas.microsoft.com/office/drawing/2014/main" id="{00000000-0008-0000-1200-00009642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43</xdr:col>
      <xdr:colOff>238125</xdr:colOff>
      <xdr:row>18</xdr:row>
      <xdr:rowOff>180975</xdr:rowOff>
    </xdr:from>
    <xdr:to>
      <xdr:col>49</xdr:col>
      <xdr:colOff>238125</xdr:colOff>
      <xdr:row>28</xdr:row>
      <xdr:rowOff>180975</xdr:rowOff>
    </xdr:to>
    <xdr:graphicFrame macro="">
      <xdr:nvGraphicFramePr>
        <xdr:cNvPr id="606871" name="Gráfico 10">
          <a:extLst>
            <a:ext uri="{FF2B5EF4-FFF2-40B4-BE49-F238E27FC236}">
              <a16:creationId xmlns:a16="http://schemas.microsoft.com/office/drawing/2014/main" id="{00000000-0008-0000-1200-00009742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44</xdr:col>
      <xdr:colOff>238125</xdr:colOff>
      <xdr:row>20</xdr:row>
      <xdr:rowOff>180975</xdr:rowOff>
    </xdr:from>
    <xdr:to>
      <xdr:col>50</xdr:col>
      <xdr:colOff>238125</xdr:colOff>
      <xdr:row>30</xdr:row>
      <xdr:rowOff>180975</xdr:rowOff>
    </xdr:to>
    <xdr:graphicFrame macro="">
      <xdr:nvGraphicFramePr>
        <xdr:cNvPr id="606872" name="Gráfico 11">
          <a:extLst>
            <a:ext uri="{FF2B5EF4-FFF2-40B4-BE49-F238E27FC236}">
              <a16:creationId xmlns:a16="http://schemas.microsoft.com/office/drawing/2014/main" id="{00000000-0008-0000-1200-00009842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428625</xdr:colOff>
      <xdr:row>0</xdr:row>
      <xdr:rowOff>114300</xdr:rowOff>
    </xdr:from>
    <xdr:to>
      <xdr:col>14</xdr:col>
      <xdr:colOff>123825</xdr:colOff>
      <xdr:row>15</xdr:row>
      <xdr:rowOff>0</xdr:rowOff>
    </xdr:to>
    <xdr:graphicFrame macro="">
      <xdr:nvGraphicFramePr>
        <xdr:cNvPr id="646255" name="Gráfico 1">
          <a:extLst>
            <a:ext uri="{FF2B5EF4-FFF2-40B4-BE49-F238E27FC236}">
              <a16:creationId xmlns:a16="http://schemas.microsoft.com/office/drawing/2014/main" id="{00000000-0008-0000-1300-00006FD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438150</xdr:colOff>
      <xdr:row>15</xdr:row>
      <xdr:rowOff>180975</xdr:rowOff>
    </xdr:from>
    <xdr:to>
      <xdr:col>14</xdr:col>
      <xdr:colOff>133350</xdr:colOff>
      <xdr:row>30</xdr:row>
      <xdr:rowOff>66675</xdr:rowOff>
    </xdr:to>
    <xdr:graphicFrame macro="">
      <xdr:nvGraphicFramePr>
        <xdr:cNvPr id="646256" name="Gráfico 2">
          <a:extLst>
            <a:ext uri="{FF2B5EF4-FFF2-40B4-BE49-F238E27FC236}">
              <a16:creationId xmlns:a16="http://schemas.microsoft.com/office/drawing/2014/main" id="{00000000-0008-0000-1300-000070D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</xdr:row>
      <xdr:rowOff>0</xdr:rowOff>
    </xdr:from>
    <xdr:to>
      <xdr:col>6</xdr:col>
      <xdr:colOff>85725</xdr:colOff>
      <xdr:row>17</xdr:row>
      <xdr:rowOff>0</xdr:rowOff>
    </xdr:to>
    <xdr:graphicFrame macro="">
      <xdr:nvGraphicFramePr>
        <xdr:cNvPr id="647334" name="Gráfico 9">
          <a:extLst>
            <a:ext uri="{FF2B5EF4-FFF2-40B4-BE49-F238E27FC236}">
              <a16:creationId xmlns:a16="http://schemas.microsoft.com/office/drawing/2014/main" id="{00000000-0008-0000-1400-0000A6E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504825</xdr:colOff>
      <xdr:row>18</xdr:row>
      <xdr:rowOff>76200</xdr:rowOff>
    </xdr:from>
    <xdr:to>
      <xdr:col>10</xdr:col>
      <xdr:colOff>47625</xdr:colOff>
      <xdr:row>35</xdr:row>
      <xdr:rowOff>66675</xdr:rowOff>
    </xdr:to>
    <xdr:graphicFrame macro="">
      <xdr:nvGraphicFramePr>
        <xdr:cNvPr id="647335" name="Gráfico 2">
          <a:extLst>
            <a:ext uri="{FF2B5EF4-FFF2-40B4-BE49-F238E27FC236}">
              <a16:creationId xmlns:a16="http://schemas.microsoft.com/office/drawing/2014/main" id="{00000000-0008-0000-1400-0000A7E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466725</xdr:colOff>
      <xdr:row>0</xdr:row>
      <xdr:rowOff>133350</xdr:rowOff>
    </xdr:from>
    <xdr:to>
      <xdr:col>10</xdr:col>
      <xdr:colOff>9525</xdr:colOff>
      <xdr:row>17</xdr:row>
      <xdr:rowOff>123825</xdr:rowOff>
    </xdr:to>
    <xdr:graphicFrame macro="">
      <xdr:nvGraphicFramePr>
        <xdr:cNvPr id="647336" name="Gráfico 3">
          <a:extLst>
            <a:ext uri="{FF2B5EF4-FFF2-40B4-BE49-F238E27FC236}">
              <a16:creationId xmlns:a16="http://schemas.microsoft.com/office/drawing/2014/main" id="{00000000-0008-0000-1400-0000A8E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58</xdr:row>
      <xdr:rowOff>0</xdr:rowOff>
    </xdr:from>
    <xdr:to>
      <xdr:col>11</xdr:col>
      <xdr:colOff>171450</xdr:colOff>
      <xdr:row>72</xdr:row>
      <xdr:rowOff>76200</xdr:rowOff>
    </xdr:to>
    <xdr:graphicFrame macro="">
      <xdr:nvGraphicFramePr>
        <xdr:cNvPr id="648413" name="Gráfico 1">
          <a:extLst>
            <a:ext uri="{FF2B5EF4-FFF2-40B4-BE49-F238E27FC236}">
              <a16:creationId xmlns:a16="http://schemas.microsoft.com/office/drawing/2014/main" id="{00000000-0008-0000-1500-0000DDE4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57150</xdr:colOff>
      <xdr:row>5</xdr:row>
      <xdr:rowOff>0</xdr:rowOff>
    </xdr:from>
    <xdr:to>
      <xdr:col>11</xdr:col>
      <xdr:colOff>171450</xdr:colOff>
      <xdr:row>19</xdr:row>
      <xdr:rowOff>76200</xdr:rowOff>
    </xdr:to>
    <xdr:graphicFrame macro="">
      <xdr:nvGraphicFramePr>
        <xdr:cNvPr id="648414" name="Gráfico 2">
          <a:extLst>
            <a:ext uri="{FF2B5EF4-FFF2-40B4-BE49-F238E27FC236}">
              <a16:creationId xmlns:a16="http://schemas.microsoft.com/office/drawing/2014/main" id="{00000000-0008-0000-1500-0000DEE4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57150</xdr:colOff>
      <xdr:row>5</xdr:row>
      <xdr:rowOff>0</xdr:rowOff>
    </xdr:from>
    <xdr:to>
      <xdr:col>11</xdr:col>
      <xdr:colOff>171450</xdr:colOff>
      <xdr:row>19</xdr:row>
      <xdr:rowOff>76200</xdr:rowOff>
    </xdr:to>
    <xdr:graphicFrame macro="">
      <xdr:nvGraphicFramePr>
        <xdr:cNvPr id="648415" name="Gráfico 3">
          <a:extLst>
            <a:ext uri="{FF2B5EF4-FFF2-40B4-BE49-F238E27FC236}">
              <a16:creationId xmlns:a16="http://schemas.microsoft.com/office/drawing/2014/main" id="{00000000-0008-0000-1500-0000DFE4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66675</xdr:colOff>
      <xdr:row>19</xdr:row>
      <xdr:rowOff>142875</xdr:rowOff>
    </xdr:from>
    <xdr:to>
      <xdr:col>11</xdr:col>
      <xdr:colOff>180975</xdr:colOff>
      <xdr:row>34</xdr:row>
      <xdr:rowOff>28575</xdr:rowOff>
    </xdr:to>
    <xdr:graphicFrame macro="">
      <xdr:nvGraphicFramePr>
        <xdr:cNvPr id="648416" name="Gráfico 4">
          <a:extLst>
            <a:ext uri="{FF2B5EF4-FFF2-40B4-BE49-F238E27FC236}">
              <a16:creationId xmlns:a16="http://schemas.microsoft.com/office/drawing/2014/main" id="{00000000-0008-0000-1500-0000E0E4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0</xdr:rowOff>
    </xdr:from>
    <xdr:to>
      <xdr:col>10</xdr:col>
      <xdr:colOff>542925</xdr:colOff>
      <xdr:row>18</xdr:row>
      <xdr:rowOff>47625</xdr:rowOff>
    </xdr:to>
    <xdr:graphicFrame macro="">
      <xdr:nvGraphicFramePr>
        <xdr:cNvPr id="650351" name="Gráfico 1">
          <a:extLst>
            <a:ext uri="{FF2B5EF4-FFF2-40B4-BE49-F238E27FC236}">
              <a16:creationId xmlns:a16="http://schemas.microsoft.com/office/drawing/2014/main" id="{00000000-0008-0000-1700-00006FE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485775</xdr:colOff>
      <xdr:row>5</xdr:row>
      <xdr:rowOff>0</xdr:rowOff>
    </xdr:from>
    <xdr:to>
      <xdr:col>10</xdr:col>
      <xdr:colOff>542925</xdr:colOff>
      <xdr:row>18</xdr:row>
      <xdr:rowOff>47625</xdr:rowOff>
    </xdr:to>
    <xdr:graphicFrame macro="">
      <xdr:nvGraphicFramePr>
        <xdr:cNvPr id="650352" name="Gráfico 2">
          <a:extLst>
            <a:ext uri="{FF2B5EF4-FFF2-40B4-BE49-F238E27FC236}">
              <a16:creationId xmlns:a16="http://schemas.microsoft.com/office/drawing/2014/main" id="{00000000-0008-0000-1700-000070E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514350</xdr:colOff>
      <xdr:row>0</xdr:row>
      <xdr:rowOff>95250</xdr:rowOff>
    </xdr:from>
    <xdr:to>
      <xdr:col>11</xdr:col>
      <xdr:colOff>209550</xdr:colOff>
      <xdr:row>14</xdr:row>
      <xdr:rowOff>171450</xdr:rowOff>
    </xdr:to>
    <xdr:graphicFrame macro="">
      <xdr:nvGraphicFramePr>
        <xdr:cNvPr id="651375" name="Gráfico 1">
          <a:extLst>
            <a:ext uri="{FF2B5EF4-FFF2-40B4-BE49-F238E27FC236}">
              <a16:creationId xmlns:a16="http://schemas.microsoft.com/office/drawing/2014/main" id="{00000000-0008-0000-1800-00006FF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</xdr:row>
      <xdr:rowOff>0</xdr:rowOff>
    </xdr:from>
    <xdr:to>
      <xdr:col>19</xdr:col>
      <xdr:colOff>304800</xdr:colOff>
      <xdr:row>15</xdr:row>
      <xdr:rowOff>76200</xdr:rowOff>
    </xdr:to>
    <xdr:graphicFrame macro="">
      <xdr:nvGraphicFramePr>
        <xdr:cNvPr id="651376" name="Gráfico 2">
          <a:extLst>
            <a:ext uri="{FF2B5EF4-FFF2-40B4-BE49-F238E27FC236}">
              <a16:creationId xmlns:a16="http://schemas.microsoft.com/office/drawing/2014/main" id="{00000000-0008-0000-1800-000070F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19050</xdr:colOff>
      <xdr:row>0</xdr:row>
      <xdr:rowOff>0</xdr:rowOff>
    </xdr:from>
    <xdr:to>
      <xdr:col>26</xdr:col>
      <xdr:colOff>323850</xdr:colOff>
      <xdr:row>14</xdr:row>
      <xdr:rowOff>38100</xdr:rowOff>
    </xdr:to>
    <xdr:graphicFrame macro="">
      <xdr:nvGraphicFramePr>
        <xdr:cNvPr id="1409055" name="Gráfico 1">
          <a:extLst>
            <a:ext uri="{FF2B5EF4-FFF2-40B4-BE49-F238E27FC236}">
              <a16:creationId xmlns:a16="http://schemas.microsoft.com/office/drawing/2014/main" id="{00000000-0008-0000-1900-00001F80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ransfLinea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go"/>
      <sheetName val="Obrigações"/>
      <sheetName val="PIB_USA"/>
      <sheetName val="CobbDouglas"/>
      <sheetName val="Folha1"/>
      <sheetName val="Carteira"/>
      <sheetName val="Quadrática"/>
    </sheetNames>
    <sheetDataSet>
      <sheetData sheetId="0">
        <row r="1">
          <cell r="D1" t="str">
            <v>Y</v>
          </cell>
        </row>
        <row r="2">
          <cell r="B2">
            <v>1</v>
          </cell>
          <cell r="C2">
            <v>0</v>
          </cell>
          <cell r="D2">
            <v>500</v>
          </cell>
        </row>
        <row r="3">
          <cell r="B3">
            <v>2</v>
          </cell>
          <cell r="C3">
            <v>0.69314718055994529</v>
          </cell>
          <cell r="D3">
            <v>1000</v>
          </cell>
        </row>
        <row r="4">
          <cell r="B4">
            <v>3</v>
          </cell>
          <cell r="C4">
            <v>1.0986122886681098</v>
          </cell>
          <cell r="D4">
            <v>1400</v>
          </cell>
        </row>
        <row r="5">
          <cell r="B5">
            <v>4</v>
          </cell>
          <cell r="C5">
            <v>1.3862943611198906</v>
          </cell>
          <cell r="D5">
            <v>1700</v>
          </cell>
        </row>
        <row r="6">
          <cell r="B6">
            <v>5</v>
          </cell>
          <cell r="C6">
            <v>1.6094379124341003</v>
          </cell>
          <cell r="D6">
            <v>1900</v>
          </cell>
        </row>
        <row r="7">
          <cell r="B7">
            <v>6</v>
          </cell>
          <cell r="C7">
            <v>1.791759469228055</v>
          </cell>
          <cell r="D7">
            <v>2200</v>
          </cell>
        </row>
        <row r="8">
          <cell r="B8">
            <v>7</v>
          </cell>
          <cell r="C8">
            <v>1.9459101490553132</v>
          </cell>
          <cell r="D8">
            <v>2350</v>
          </cell>
        </row>
        <row r="9">
          <cell r="B9">
            <v>8</v>
          </cell>
          <cell r="C9">
            <v>2.0794415416798357</v>
          </cell>
          <cell r="D9">
            <v>2500</v>
          </cell>
        </row>
        <row r="10">
          <cell r="B10">
            <v>9</v>
          </cell>
          <cell r="C10">
            <v>2.1972245773362196</v>
          </cell>
          <cell r="D10">
            <v>2550</v>
          </cell>
        </row>
        <row r="11">
          <cell r="B11">
            <v>10</v>
          </cell>
          <cell r="C11">
            <v>2.3025850929940459</v>
          </cell>
          <cell r="D11">
            <v>2650</v>
          </cell>
        </row>
        <row r="12">
          <cell r="B12">
            <v>11</v>
          </cell>
          <cell r="C12">
            <v>2.3978952727983707</v>
          </cell>
          <cell r="D12">
            <v>2750</v>
          </cell>
        </row>
        <row r="13">
          <cell r="B13">
            <v>12</v>
          </cell>
          <cell r="C13">
            <v>2.4849066497880004</v>
          </cell>
          <cell r="D13">
            <v>2850</v>
          </cell>
        </row>
        <row r="14">
          <cell r="B14">
            <v>13</v>
          </cell>
          <cell r="C14">
            <v>2.5649493574615367</v>
          </cell>
          <cell r="D14">
            <v>2950</v>
          </cell>
        </row>
        <row r="15">
          <cell r="B15">
            <v>14</v>
          </cell>
          <cell r="C15">
            <v>2.6390573296152584</v>
          </cell>
          <cell r="D15">
            <v>2970</v>
          </cell>
        </row>
        <row r="16">
          <cell r="B16">
            <v>15</v>
          </cell>
          <cell r="C16">
            <v>2.7080502011022101</v>
          </cell>
          <cell r="D16">
            <v>3050</v>
          </cell>
        </row>
        <row r="17">
          <cell r="B17">
            <v>16</v>
          </cell>
          <cell r="C17">
            <v>2.7725887222397811</v>
          </cell>
          <cell r="D17">
            <v>3150</v>
          </cell>
        </row>
        <row r="18">
          <cell r="B18">
            <v>17</v>
          </cell>
          <cell r="C18">
            <v>2.8332133440562162</v>
          </cell>
          <cell r="D18">
            <v>3200</v>
          </cell>
        </row>
        <row r="19">
          <cell r="B19">
            <v>18</v>
          </cell>
          <cell r="C19">
            <v>2.8903717578961645</v>
          </cell>
          <cell r="D19">
            <v>3250</v>
          </cell>
        </row>
        <row r="20">
          <cell r="B20">
            <v>19</v>
          </cell>
          <cell r="C20">
            <v>2.9444389791664403</v>
          </cell>
          <cell r="D20">
            <v>3350</v>
          </cell>
        </row>
        <row r="21">
          <cell r="B21">
            <v>20</v>
          </cell>
          <cell r="C21">
            <v>2.9957322735539909</v>
          </cell>
          <cell r="D21">
            <v>3390</v>
          </cell>
        </row>
      </sheetData>
      <sheetData sheetId="1">
        <row r="1">
          <cell r="C1" t="str">
            <v>yields</v>
          </cell>
        </row>
        <row r="2">
          <cell r="A2">
            <v>3</v>
          </cell>
          <cell r="B2">
            <v>1.0986122886681098</v>
          </cell>
          <cell r="C2">
            <v>3.31</v>
          </cell>
        </row>
        <row r="3">
          <cell r="A3">
            <v>6</v>
          </cell>
          <cell r="B3">
            <v>1.791759469228055</v>
          </cell>
          <cell r="C3">
            <v>3.44</v>
          </cell>
        </row>
        <row r="4">
          <cell r="A4">
            <v>12</v>
          </cell>
          <cell r="B4">
            <v>2.4849066497880004</v>
          </cell>
          <cell r="C4">
            <v>3.66</v>
          </cell>
        </row>
        <row r="5">
          <cell r="A5">
            <v>24</v>
          </cell>
          <cell r="B5">
            <v>3.1780538303479458</v>
          </cell>
          <cell r="C5">
            <v>3.68</v>
          </cell>
        </row>
        <row r="6">
          <cell r="A6">
            <v>36</v>
          </cell>
          <cell r="B6">
            <v>3.5835189384561099</v>
          </cell>
          <cell r="C6">
            <v>3.68</v>
          </cell>
        </row>
        <row r="7">
          <cell r="A7">
            <v>48</v>
          </cell>
          <cell r="B7">
            <v>3.8712010109078911</v>
          </cell>
          <cell r="C7">
            <v>3.7</v>
          </cell>
        </row>
        <row r="8">
          <cell r="A8">
            <v>60</v>
          </cell>
          <cell r="B8">
            <v>4.0943445622221004</v>
          </cell>
          <cell r="C8">
            <v>3.72</v>
          </cell>
        </row>
        <row r="9">
          <cell r="A9">
            <v>72</v>
          </cell>
          <cell r="B9">
            <v>4.2766661190160553</v>
          </cell>
          <cell r="C9">
            <v>3.74</v>
          </cell>
        </row>
        <row r="10">
          <cell r="A10">
            <v>84</v>
          </cell>
          <cell r="B10">
            <v>4.4308167988433134</v>
          </cell>
          <cell r="C10">
            <v>3.76</v>
          </cell>
        </row>
        <row r="11">
          <cell r="A11">
            <v>96</v>
          </cell>
          <cell r="B11">
            <v>4.5643481914678361</v>
          </cell>
          <cell r="C11">
            <v>3.77</v>
          </cell>
        </row>
        <row r="12">
          <cell r="A12">
            <v>108</v>
          </cell>
          <cell r="B12">
            <v>4.6821312271242199</v>
          </cell>
          <cell r="C12">
            <v>3.78</v>
          </cell>
        </row>
        <row r="13">
          <cell r="A13">
            <v>120</v>
          </cell>
          <cell r="B13">
            <v>4.7874917427820458</v>
          </cell>
          <cell r="C13">
            <v>3.81</v>
          </cell>
        </row>
        <row r="14">
          <cell r="A14">
            <v>240</v>
          </cell>
          <cell r="B14">
            <v>5.4806389233419912</v>
          </cell>
          <cell r="C14">
            <v>3.99</v>
          </cell>
        </row>
        <row r="15">
          <cell r="A15">
            <v>360</v>
          </cell>
          <cell r="B15">
            <v>5.8861040314501558</v>
          </cell>
          <cell r="C15">
            <v>3.98</v>
          </cell>
        </row>
        <row r="16">
          <cell r="C16"/>
        </row>
        <row r="17">
          <cell r="C17"/>
        </row>
      </sheetData>
      <sheetData sheetId="2">
        <row r="1">
          <cell r="B1" t="str">
            <v>PIB_USA</v>
          </cell>
          <cell r="C1" t="str">
            <v>ln_PIB_USA</v>
          </cell>
        </row>
        <row r="2">
          <cell r="A2">
            <v>1940</v>
          </cell>
          <cell r="B2">
            <v>1213.8399999999999</v>
          </cell>
          <cell r="C2">
            <v>7.1015441672169857</v>
          </cell>
        </row>
        <row r="3">
          <cell r="A3">
            <v>1941</v>
          </cell>
          <cell r="B3">
            <v>1383.33</v>
          </cell>
          <cell r="C3">
            <v>7.2322489149151767</v>
          </cell>
        </row>
        <row r="4">
          <cell r="A4">
            <v>1942</v>
          </cell>
          <cell r="B4">
            <v>1637.47</v>
          </cell>
          <cell r="C4">
            <v>7.4009076467308956</v>
          </cell>
        </row>
        <row r="5">
          <cell r="A5">
            <v>1943</v>
          </cell>
          <cell r="B5">
            <v>1920.92</v>
          </cell>
          <cell r="C5">
            <v>7.5605595169248057</v>
          </cell>
        </row>
        <row r="6">
          <cell r="A6">
            <v>1944</v>
          </cell>
          <cell r="B6">
            <v>2148.7399999999998</v>
          </cell>
          <cell r="C6">
            <v>7.6726369028177013</v>
          </cell>
        </row>
        <row r="7">
          <cell r="A7">
            <v>1945</v>
          </cell>
          <cell r="B7">
            <v>2221.79</v>
          </cell>
          <cell r="C7">
            <v>7.7060684562823303</v>
          </cell>
        </row>
        <row r="8">
          <cell r="A8">
            <v>1946</v>
          </cell>
          <cell r="B8">
            <v>2080.29</v>
          </cell>
          <cell r="C8">
            <v>7.6402625860537929</v>
          </cell>
        </row>
        <row r="9">
          <cell r="A9">
            <v>1947</v>
          </cell>
          <cell r="B9">
            <v>1964.64</v>
          </cell>
          <cell r="C9">
            <v>7.583064301412203</v>
          </cell>
        </row>
        <row r="10">
          <cell r="A10">
            <v>1948</v>
          </cell>
          <cell r="B10">
            <v>1971.45</v>
          </cell>
          <cell r="C10">
            <v>7.5865245915961266</v>
          </cell>
        </row>
        <row r="11">
          <cell r="A11">
            <v>1949</v>
          </cell>
          <cell r="B11">
            <v>2013.09</v>
          </cell>
          <cell r="C11">
            <v>7.6074261340293283</v>
          </cell>
        </row>
        <row r="12">
          <cell r="A12">
            <v>1950</v>
          </cell>
          <cell r="B12">
            <v>2059.04</v>
          </cell>
          <cell r="C12">
            <v>7.6299951337453544</v>
          </cell>
        </row>
        <row r="13">
          <cell r="A13">
            <v>1951</v>
          </cell>
          <cell r="B13">
            <v>2292.7199999999998</v>
          </cell>
          <cell r="C13">
            <v>7.7374941646298625</v>
          </cell>
        </row>
        <row r="14">
          <cell r="A14">
            <v>1952</v>
          </cell>
          <cell r="B14">
            <v>2407.41</v>
          </cell>
          <cell r="C14">
            <v>7.7863067597959423</v>
          </cell>
        </row>
        <row r="15">
          <cell r="A15">
            <v>1953</v>
          </cell>
          <cell r="B15">
            <v>2529.7600000000002</v>
          </cell>
          <cell r="C15">
            <v>7.8358797155618349</v>
          </cell>
        </row>
        <row r="16">
          <cell r="A16">
            <v>1954</v>
          </cell>
          <cell r="B16">
            <v>2533.9899999999998</v>
          </cell>
          <cell r="C16">
            <v>7.8375504145433847</v>
          </cell>
        </row>
        <row r="17">
          <cell r="A17">
            <v>1955</v>
          </cell>
          <cell r="B17">
            <v>2639.43</v>
          </cell>
          <cell r="C17">
            <v>7.8783182637377296</v>
          </cell>
        </row>
        <row r="18">
          <cell r="A18">
            <v>1956</v>
          </cell>
          <cell r="B18">
            <v>2774.97</v>
          </cell>
          <cell r="C18">
            <v>7.9283952153112871</v>
          </cell>
        </row>
        <row r="19">
          <cell r="A19">
            <v>1957</v>
          </cell>
          <cell r="B19">
            <v>2828.76</v>
          </cell>
          <cell r="C19">
            <v>7.9475937320718568</v>
          </cell>
        </row>
        <row r="20">
          <cell r="A20">
            <v>1958</v>
          </cell>
          <cell r="B20">
            <v>2804.85</v>
          </cell>
          <cell r="C20">
            <v>7.9391053405910785</v>
          </cell>
        </row>
        <row r="21">
          <cell r="A21">
            <v>1959</v>
          </cell>
          <cell r="B21">
            <v>2944.67</v>
          </cell>
          <cell r="C21">
            <v>7.9877520354777598</v>
          </cell>
        </row>
        <row r="22">
          <cell r="A22">
            <v>1960</v>
          </cell>
          <cell r="B22">
            <v>3073.52</v>
          </cell>
          <cell r="C22">
            <v>8.0305787635651953</v>
          </cell>
        </row>
        <row r="23">
          <cell r="A23">
            <v>1961</v>
          </cell>
          <cell r="B23">
            <v>3102.55</v>
          </cell>
          <cell r="C23">
            <v>8.0399796329843554</v>
          </cell>
        </row>
        <row r="24">
          <cell r="A24">
            <v>1962</v>
          </cell>
          <cell r="B24">
            <v>3291.64</v>
          </cell>
          <cell r="C24">
            <v>8.099141199802574</v>
          </cell>
        </row>
        <row r="25">
          <cell r="A25">
            <v>1963</v>
          </cell>
          <cell r="B25">
            <v>3431.02</v>
          </cell>
          <cell r="C25">
            <v>8.1406128720457733</v>
          </cell>
        </row>
        <row r="26">
          <cell r="A26">
            <v>1964</v>
          </cell>
          <cell r="B26">
            <v>3628.35</v>
          </cell>
          <cell r="C26">
            <v>8.1965332784672498</v>
          </cell>
        </row>
        <row r="27">
          <cell r="A27">
            <v>1965</v>
          </cell>
          <cell r="B27">
            <v>3823.02</v>
          </cell>
          <cell r="C27">
            <v>8.2487959651763205</v>
          </cell>
        </row>
        <row r="28">
          <cell r="A28">
            <v>1966</v>
          </cell>
          <cell r="B28">
            <v>4117.43</v>
          </cell>
          <cell r="C28">
            <v>8.3229844613001198</v>
          </cell>
        </row>
        <row r="29">
          <cell r="A29">
            <v>1967</v>
          </cell>
          <cell r="B29">
            <v>4283.09</v>
          </cell>
          <cell r="C29">
            <v>8.3624299907030224</v>
          </cell>
        </row>
        <row r="30">
          <cell r="A30">
            <v>1968</v>
          </cell>
          <cell r="B30">
            <v>4443.18</v>
          </cell>
          <cell r="C30">
            <v>8.3991256152820508</v>
          </cell>
        </row>
        <row r="31">
          <cell r="A31">
            <v>1969</v>
          </cell>
          <cell r="B31">
            <v>4640.0600000000004</v>
          </cell>
          <cell r="C31">
            <v>8.4424825761711784</v>
          </cell>
        </row>
        <row r="32">
          <cell r="A32">
            <v>1970</v>
          </cell>
          <cell r="B32">
            <v>4702.38</v>
          </cell>
          <cell r="C32">
            <v>8.4558240425082793</v>
          </cell>
        </row>
        <row r="33">
          <cell r="A33">
            <v>1971</v>
          </cell>
          <cell r="B33">
            <v>4775.17</v>
          </cell>
          <cell r="C33">
            <v>8.4711848543753323</v>
          </cell>
        </row>
        <row r="34">
          <cell r="A34">
            <v>1972</v>
          </cell>
          <cell r="B34">
            <v>4965.3900000000003</v>
          </cell>
          <cell r="C34">
            <v>8.510247123243337</v>
          </cell>
        </row>
        <row r="35">
          <cell r="A35">
            <v>1973</v>
          </cell>
          <cell r="B35">
            <v>5292.74</v>
          </cell>
          <cell r="C35">
            <v>8.5740913491702866</v>
          </cell>
        </row>
        <row r="36">
          <cell r="A36">
            <v>1974</v>
          </cell>
          <cell r="B36">
            <v>5416.18</v>
          </cell>
          <cell r="C36">
            <v>8.5971460488995195</v>
          </cell>
        </row>
        <row r="37">
          <cell r="A37">
            <v>1975</v>
          </cell>
          <cell r="B37">
            <v>5320.78</v>
          </cell>
          <cell r="C37">
            <v>8.5793751881298892</v>
          </cell>
        </row>
        <row r="38">
          <cell r="A38">
            <v>1976</v>
          </cell>
          <cell r="B38">
            <v>5530.74</v>
          </cell>
          <cell r="C38">
            <v>8.6180769011154155</v>
          </cell>
        </row>
        <row r="39">
          <cell r="A39">
            <v>1977</v>
          </cell>
          <cell r="B39">
            <v>5845.53</v>
          </cell>
          <cell r="C39">
            <v>8.6734325455866426</v>
          </cell>
        </row>
        <row r="40">
          <cell r="A40">
            <v>1978</v>
          </cell>
          <cell r="B40">
            <v>6150.65</v>
          </cell>
          <cell r="C40">
            <v>8.7243130462725684</v>
          </cell>
        </row>
        <row r="41">
          <cell r="A41">
            <v>1979</v>
          </cell>
          <cell r="B41">
            <v>6423.39</v>
          </cell>
          <cell r="C41">
            <v>8.7677012947045032</v>
          </cell>
        </row>
        <row r="42">
          <cell r="A42">
            <v>1980</v>
          </cell>
          <cell r="B42">
            <v>6429.43</v>
          </cell>
          <cell r="C42">
            <v>8.7686411663349499</v>
          </cell>
        </row>
        <row r="43">
          <cell r="A43">
            <v>1981</v>
          </cell>
          <cell r="B43">
            <v>6572.57</v>
          </cell>
          <cell r="C43">
            <v>8.7906602069847501</v>
          </cell>
        </row>
        <row r="44">
          <cell r="A44">
            <v>1982</v>
          </cell>
          <cell r="B44">
            <v>6494.02</v>
          </cell>
          <cell r="C44">
            <v>8.7786370324239869</v>
          </cell>
        </row>
        <row r="45">
          <cell r="A45">
            <v>1983</v>
          </cell>
          <cell r="B45">
            <v>6646.21</v>
          </cell>
          <cell r="C45">
            <v>8.8018020463689908</v>
          </cell>
        </row>
        <row r="46">
          <cell r="A46">
            <v>1984</v>
          </cell>
          <cell r="B46">
            <v>7166.06</v>
          </cell>
          <cell r="C46">
            <v>8.8771112707017412</v>
          </cell>
        </row>
        <row r="47">
          <cell r="A47">
            <v>1985</v>
          </cell>
          <cell r="B47">
            <v>7493.24</v>
          </cell>
          <cell r="C47">
            <v>8.9217565597459334</v>
          </cell>
        </row>
        <row r="48">
          <cell r="A48">
            <v>1986</v>
          </cell>
          <cell r="B48">
            <v>7781.95</v>
          </cell>
          <cell r="C48">
            <v>8.9595622284403316</v>
          </cell>
        </row>
        <row r="49">
          <cell r="A49">
            <v>1987</v>
          </cell>
          <cell r="B49">
            <v>8024.67</v>
          </cell>
          <cell r="C49">
            <v>8.9902758256573776</v>
          </cell>
        </row>
        <row r="50">
          <cell r="A50">
            <v>1988</v>
          </cell>
          <cell r="B50">
            <v>8380.91</v>
          </cell>
          <cell r="C50">
            <v>9.0337117794658983</v>
          </cell>
        </row>
        <row r="51">
          <cell r="A51">
            <v>1989</v>
          </cell>
          <cell r="B51">
            <v>8708.57</v>
          </cell>
          <cell r="C51">
            <v>9.0720628772632068</v>
          </cell>
        </row>
        <row r="52">
          <cell r="A52">
            <v>1990</v>
          </cell>
          <cell r="B52">
            <v>8923.66</v>
          </cell>
          <cell r="C52">
            <v>9.0964614553196714</v>
          </cell>
        </row>
        <row r="53">
          <cell r="A53">
            <v>1991</v>
          </cell>
          <cell r="B53">
            <v>8902.9599999999991</v>
          </cell>
          <cell r="C53">
            <v>9.0941390846960051</v>
          </cell>
        </row>
        <row r="54">
          <cell r="A54">
            <v>1992</v>
          </cell>
          <cell r="B54">
            <v>9151.9</v>
          </cell>
          <cell r="C54">
            <v>9.1217167869864575</v>
          </cell>
        </row>
        <row r="55">
          <cell r="A55">
            <v>1993</v>
          </cell>
          <cell r="B55">
            <v>9439.98</v>
          </cell>
          <cell r="C55">
            <v>9.1527091404932346</v>
          </cell>
        </row>
        <row r="56">
          <cell r="A56">
            <v>1994</v>
          </cell>
          <cell r="B56">
            <v>9786.27</v>
          </cell>
          <cell r="C56">
            <v>9.1887356619037757</v>
          </cell>
        </row>
        <row r="57">
          <cell r="A57">
            <v>1995</v>
          </cell>
          <cell r="B57">
            <v>10096.39</v>
          </cell>
          <cell r="C57">
            <v>9.2199332131949703</v>
          </cell>
        </row>
        <row r="58">
          <cell r="A58">
            <v>1996</v>
          </cell>
          <cell r="B58">
            <v>10427.790000000001</v>
          </cell>
          <cell r="C58">
            <v>9.2522296367608607</v>
          </cell>
        </row>
        <row r="59">
          <cell r="A59">
            <v>1997</v>
          </cell>
          <cell r="B59">
            <v>10895.45</v>
          </cell>
          <cell r="C59">
            <v>9.2961005498759217</v>
          </cell>
        </row>
        <row r="60">
          <cell r="A60">
            <v>1998</v>
          </cell>
          <cell r="B60">
            <v>11361.08</v>
          </cell>
          <cell r="C60">
            <v>9.3379487581787721</v>
          </cell>
        </row>
        <row r="61">
          <cell r="A61">
            <v>1999</v>
          </cell>
          <cell r="B61">
            <v>11914.93</v>
          </cell>
          <cell r="C61">
            <v>9.3855475145680405</v>
          </cell>
        </row>
        <row r="62">
          <cell r="A62">
            <v>2000</v>
          </cell>
          <cell r="B62">
            <v>12456.36</v>
          </cell>
          <cell r="C62">
            <v>9.4299866148302911</v>
          </cell>
        </row>
        <row r="63">
          <cell r="A63">
            <v>2001</v>
          </cell>
          <cell r="B63">
            <v>12661.31</v>
          </cell>
          <cell r="C63">
            <v>9.446306165858374</v>
          </cell>
        </row>
        <row r="64">
          <cell r="A64">
            <v>2002</v>
          </cell>
          <cell r="B64">
            <v>12829.56</v>
          </cell>
          <cell r="C64">
            <v>9.4595071623996283</v>
          </cell>
        </row>
        <row r="65">
          <cell r="A65">
            <v>2003</v>
          </cell>
          <cell r="B65">
            <v>13116.2</v>
          </cell>
          <cell r="C65">
            <v>9.4816033863996694</v>
          </cell>
        </row>
        <row r="66">
          <cell r="A66">
            <v>2004</v>
          </cell>
          <cell r="B66">
            <v>13653.26</v>
          </cell>
          <cell r="C66">
            <v>9.5217335999371056</v>
          </cell>
        </row>
        <row r="67">
          <cell r="A67">
            <v>2005</v>
          </cell>
          <cell r="B67">
            <v>14113.99</v>
          </cell>
          <cell r="C67">
            <v>9.5549217830441577</v>
          </cell>
        </row>
        <row r="68">
          <cell r="A68">
            <v>2006</v>
          </cell>
          <cell r="B68">
            <v>14513.42</v>
          </cell>
          <cell r="C68">
            <v>9.5828290176230411</v>
          </cell>
        </row>
        <row r="69">
          <cell r="A69">
            <v>2007</v>
          </cell>
          <cell r="B69">
            <v>14790.27</v>
          </cell>
          <cell r="C69">
            <v>9.6017248111163074</v>
          </cell>
        </row>
        <row r="70">
          <cell r="A70">
            <v>2008</v>
          </cell>
          <cell r="B70">
            <v>14925.54</v>
          </cell>
          <cell r="C70">
            <v>9.6108291185108126</v>
          </cell>
        </row>
        <row r="71">
          <cell r="A71">
            <v>2009</v>
          </cell>
          <cell r="B71">
            <v>14414.6</v>
          </cell>
          <cell r="C71">
            <v>9.5759968608147936</v>
          </cell>
        </row>
        <row r="72">
          <cell r="A72">
            <v>2010</v>
          </cell>
          <cell r="B72">
            <v>14670.86</v>
          </cell>
          <cell r="C72">
            <v>9.5936184924589831</v>
          </cell>
        </row>
        <row r="73">
          <cell r="A73">
            <v>2011</v>
          </cell>
          <cell r="B73">
            <v>14954.49</v>
          </cell>
          <cell r="C73">
            <v>9.6127668681756315</v>
          </cell>
        </row>
        <row r="74">
          <cell r="A74">
            <v>2012</v>
          </cell>
          <cell r="B74">
            <v>15315.75</v>
          </cell>
          <cell r="C74">
            <v>9.6366369896642805</v>
          </cell>
        </row>
        <row r="75">
          <cell r="A75">
            <v>2013</v>
          </cell>
          <cell r="B75">
            <v>15575.43</v>
          </cell>
          <cell r="C75">
            <v>9.6534499516212602</v>
          </cell>
        </row>
        <row r="76">
          <cell r="A76">
            <v>2014</v>
          </cell>
          <cell r="B76">
            <v>15954.85</v>
          </cell>
          <cell r="C76">
            <v>9.6775181372265955</v>
          </cell>
        </row>
      </sheetData>
      <sheetData sheetId="3"/>
      <sheetData sheetId="4"/>
      <sheetData sheetId="5">
        <row r="1">
          <cell r="C1" t="str">
            <v>D-P (Y)</v>
          </cell>
        </row>
        <row r="2">
          <cell r="A2">
            <v>1</v>
          </cell>
          <cell r="B2">
            <v>1</v>
          </cell>
          <cell r="C2">
            <v>50</v>
          </cell>
        </row>
        <row r="3">
          <cell r="A3">
            <v>2</v>
          </cell>
          <cell r="B3">
            <v>0.5</v>
          </cell>
          <cell r="C3">
            <v>38</v>
          </cell>
        </row>
        <row r="4">
          <cell r="A4">
            <v>3</v>
          </cell>
          <cell r="B4">
            <v>0.33329999999999999</v>
          </cell>
          <cell r="C4">
            <v>30</v>
          </cell>
        </row>
        <row r="5">
          <cell r="A5">
            <v>4</v>
          </cell>
          <cell r="B5">
            <v>0.25</v>
          </cell>
          <cell r="C5">
            <v>25</v>
          </cell>
        </row>
        <row r="6">
          <cell r="A6">
            <v>5</v>
          </cell>
          <cell r="B6">
            <v>0.2</v>
          </cell>
          <cell r="C6">
            <v>22</v>
          </cell>
        </row>
        <row r="7">
          <cell r="A7">
            <v>6</v>
          </cell>
          <cell r="B7">
            <v>0.16669999999999999</v>
          </cell>
          <cell r="C7">
            <v>20</v>
          </cell>
        </row>
        <row r="8">
          <cell r="A8">
            <v>7</v>
          </cell>
          <cell r="B8">
            <v>0.1429</v>
          </cell>
          <cell r="C8">
            <v>19</v>
          </cell>
        </row>
        <row r="9">
          <cell r="A9">
            <v>8</v>
          </cell>
          <cell r="B9">
            <v>0.125</v>
          </cell>
          <cell r="C9">
            <v>18</v>
          </cell>
        </row>
        <row r="10">
          <cell r="A10">
            <v>9</v>
          </cell>
          <cell r="B10">
            <v>0.1111</v>
          </cell>
          <cell r="C10">
            <v>17</v>
          </cell>
        </row>
        <row r="11">
          <cell r="A11">
            <v>10</v>
          </cell>
          <cell r="B11">
            <v>0.1</v>
          </cell>
          <cell r="C11">
            <v>16</v>
          </cell>
        </row>
        <row r="12">
          <cell r="A12">
            <v>11</v>
          </cell>
          <cell r="B12">
            <v>9.0899999999999995E-2</v>
          </cell>
          <cell r="C12">
            <v>15.5</v>
          </cell>
        </row>
        <row r="13">
          <cell r="A13">
            <v>12</v>
          </cell>
          <cell r="B13">
            <v>8.3299999999999999E-2</v>
          </cell>
          <cell r="C13">
            <v>15.4</v>
          </cell>
        </row>
        <row r="14">
          <cell r="A14">
            <v>13</v>
          </cell>
          <cell r="B14">
            <v>7.6899999999999996E-2</v>
          </cell>
          <cell r="C14">
            <v>15.3</v>
          </cell>
        </row>
        <row r="15">
          <cell r="A15">
            <v>14</v>
          </cell>
          <cell r="B15">
            <v>7.1400000000000005E-2</v>
          </cell>
          <cell r="C15">
            <v>15.6</v>
          </cell>
        </row>
        <row r="16">
          <cell r="A16">
            <v>15</v>
          </cell>
          <cell r="B16">
            <v>6.6699999999999995E-2</v>
          </cell>
          <cell r="C16">
            <v>15.4</v>
          </cell>
        </row>
        <row r="17">
          <cell r="A17">
            <v>16</v>
          </cell>
          <cell r="B17">
            <v>6.25E-2</v>
          </cell>
          <cell r="C17">
            <v>15.3</v>
          </cell>
        </row>
        <row r="18">
          <cell r="A18">
            <v>17</v>
          </cell>
          <cell r="B18">
            <v>5.8799999999999998E-2</v>
          </cell>
          <cell r="C18">
            <v>15.5</v>
          </cell>
        </row>
        <row r="19">
          <cell r="A19">
            <v>18</v>
          </cell>
          <cell r="B19">
            <v>5.5599999999999997E-2</v>
          </cell>
          <cell r="C19">
            <v>15.3</v>
          </cell>
        </row>
      </sheetData>
      <sheetData sheetId="6">
        <row r="1">
          <cell r="C1" t="str">
            <v>Y</v>
          </cell>
        </row>
        <row r="2">
          <cell r="A2">
            <v>40.53</v>
          </cell>
          <cell r="C2">
            <v>8.48</v>
          </cell>
        </row>
        <row r="3">
          <cell r="A3">
            <v>33.700000000000003</v>
          </cell>
          <cell r="C3">
            <v>10.95</v>
          </cell>
        </row>
        <row r="4">
          <cell r="A4">
            <v>24.68</v>
          </cell>
          <cell r="C4">
            <v>11.36</v>
          </cell>
        </row>
        <row r="5">
          <cell r="A5">
            <v>0.5</v>
          </cell>
          <cell r="C5">
            <v>4.3899999999999997</v>
          </cell>
        </row>
        <row r="6">
          <cell r="A6">
            <v>6.52</v>
          </cell>
          <cell r="C6">
            <v>8.01</v>
          </cell>
        </row>
        <row r="7">
          <cell r="A7">
            <v>36.380000000000003</v>
          </cell>
          <cell r="C7">
            <v>11.16</v>
          </cell>
        </row>
        <row r="8">
          <cell r="A8">
            <v>22.46</v>
          </cell>
          <cell r="C8">
            <v>12.88</v>
          </cell>
        </row>
        <row r="9">
          <cell r="A9">
            <v>28.93</v>
          </cell>
          <cell r="C9">
            <v>12.88</v>
          </cell>
        </row>
        <row r="10">
          <cell r="A10">
            <v>37.630000000000003</v>
          </cell>
          <cell r="C10">
            <v>9.94</v>
          </cell>
        </row>
        <row r="11">
          <cell r="A11">
            <v>29.69</v>
          </cell>
          <cell r="C11">
            <v>13.75</v>
          </cell>
        </row>
        <row r="12">
          <cell r="A12">
            <v>29.18</v>
          </cell>
          <cell r="C12">
            <v>13.27</v>
          </cell>
        </row>
        <row r="13">
          <cell r="A13">
            <v>34.6</v>
          </cell>
          <cell r="C13">
            <v>11.65</v>
          </cell>
        </row>
        <row r="14">
          <cell r="A14">
            <v>25.91</v>
          </cell>
          <cell r="C14">
            <v>13.01</v>
          </cell>
        </row>
        <row r="15">
          <cell r="A15">
            <v>12.03</v>
          </cell>
          <cell r="C15">
            <v>12.52</v>
          </cell>
        </row>
        <row r="16">
          <cell r="A16">
            <v>30.57</v>
          </cell>
          <cell r="C16">
            <v>12.53</v>
          </cell>
        </row>
        <row r="17">
          <cell r="A17">
            <v>24.1</v>
          </cell>
          <cell r="C17">
            <v>14.1</v>
          </cell>
        </row>
        <row r="18">
          <cell r="A18">
            <v>34.270000000000003</v>
          </cell>
          <cell r="C18">
            <v>12.5</v>
          </cell>
        </row>
        <row r="19">
          <cell r="A19">
            <v>23.92</v>
          </cell>
          <cell r="C19">
            <v>15.53</v>
          </cell>
        </row>
        <row r="20">
          <cell r="A20">
            <v>26.53</v>
          </cell>
          <cell r="C20">
            <v>14.62</v>
          </cell>
        </row>
        <row r="21">
          <cell r="A21">
            <v>9.48</v>
          </cell>
          <cell r="C21">
            <v>9.64</v>
          </cell>
        </row>
        <row r="22">
          <cell r="A22">
            <v>26.9</v>
          </cell>
          <cell r="C22">
            <v>13.27</v>
          </cell>
        </row>
        <row r="23">
          <cell r="A23">
            <v>6.84</v>
          </cell>
          <cell r="C23">
            <v>8.4499999999999993</v>
          </cell>
        </row>
        <row r="24">
          <cell r="A24">
            <v>7.51</v>
          </cell>
          <cell r="C24">
            <v>10.55</v>
          </cell>
        </row>
        <row r="25">
          <cell r="A25">
            <v>2.44</v>
          </cell>
          <cell r="C25">
            <v>5.7</v>
          </cell>
        </row>
        <row r="26">
          <cell r="A26">
            <v>23.21</v>
          </cell>
          <cell r="C26">
            <v>12.85</v>
          </cell>
        </row>
        <row r="27">
          <cell r="A27">
            <v>39.75</v>
          </cell>
          <cell r="C27">
            <v>9.16</v>
          </cell>
        </row>
        <row r="28">
          <cell r="A28">
            <v>18.829999999999998</v>
          </cell>
          <cell r="C28">
            <v>12.49</v>
          </cell>
        </row>
        <row r="29">
          <cell r="A29">
            <v>21.65</v>
          </cell>
          <cell r="C29">
            <v>14.46</v>
          </cell>
        </row>
        <row r="30">
          <cell r="A30">
            <v>23.16</v>
          </cell>
          <cell r="C30">
            <v>14.53</v>
          </cell>
        </row>
        <row r="31">
          <cell r="A31">
            <v>10.46</v>
          </cell>
          <cell r="C31">
            <v>9.69</v>
          </cell>
        </row>
        <row r="32">
          <cell r="A32">
            <v>34.04</v>
          </cell>
          <cell r="C32">
            <v>10.25</v>
          </cell>
        </row>
        <row r="33">
          <cell r="A33">
            <v>1.1499999999999999</v>
          </cell>
          <cell r="C33">
            <v>4.83</v>
          </cell>
        </row>
        <row r="34">
          <cell r="A34">
            <v>37.659999999999997</v>
          </cell>
          <cell r="C34">
            <v>12.62</v>
          </cell>
        </row>
        <row r="35">
          <cell r="A35">
            <v>24.62</v>
          </cell>
          <cell r="C35">
            <v>14.11</v>
          </cell>
        </row>
        <row r="36">
          <cell r="A36">
            <v>16.79</v>
          </cell>
          <cell r="C36">
            <v>11.47</v>
          </cell>
        </row>
        <row r="37">
          <cell r="A37">
            <v>9.11</v>
          </cell>
          <cell r="C37">
            <v>11.13</v>
          </cell>
        </row>
        <row r="38">
          <cell r="A38">
            <v>25.96</v>
          </cell>
          <cell r="C38">
            <v>13.36</v>
          </cell>
        </row>
        <row r="39">
          <cell r="A39">
            <v>16.149999999999999</v>
          </cell>
          <cell r="C39">
            <v>13.53</v>
          </cell>
        </row>
        <row r="40">
          <cell r="A40">
            <v>10.37</v>
          </cell>
          <cell r="C40">
            <v>11.57</v>
          </cell>
        </row>
        <row r="41">
          <cell r="A41">
            <v>24.56</v>
          </cell>
          <cell r="C41">
            <v>15.77</v>
          </cell>
        </row>
        <row r="42">
          <cell r="A42">
            <v>31.81</v>
          </cell>
          <cell r="C42">
            <v>12.42</v>
          </cell>
        </row>
        <row r="43">
          <cell r="A43">
            <v>8.8699999999999992</v>
          </cell>
          <cell r="C43">
            <v>10.39</v>
          </cell>
        </row>
        <row r="44">
          <cell r="A44">
            <v>12.31</v>
          </cell>
          <cell r="C44">
            <v>11.41</v>
          </cell>
        </row>
        <row r="45">
          <cell r="A45">
            <v>33.32</v>
          </cell>
          <cell r="C45">
            <v>12.42</v>
          </cell>
        </row>
        <row r="46">
          <cell r="A46">
            <v>17.809999999999999</v>
          </cell>
          <cell r="C46">
            <v>12.03</v>
          </cell>
        </row>
        <row r="47">
          <cell r="A47">
            <v>27.27</v>
          </cell>
          <cell r="C47">
            <v>14.07</v>
          </cell>
        </row>
        <row r="48">
          <cell r="A48">
            <v>20.32</v>
          </cell>
          <cell r="C48">
            <v>12.25</v>
          </cell>
        </row>
        <row r="49">
          <cell r="A49">
            <v>26.28</v>
          </cell>
          <cell r="C49">
            <v>13.08</v>
          </cell>
        </row>
        <row r="50">
          <cell r="A50">
            <v>21.63</v>
          </cell>
          <cell r="C50">
            <v>12.65</v>
          </cell>
        </row>
        <row r="51">
          <cell r="A51">
            <v>29.96</v>
          </cell>
          <cell r="C51">
            <v>12.95</v>
          </cell>
        </row>
        <row r="52">
          <cell r="A52">
            <v>10.77</v>
          </cell>
          <cell r="C52">
            <v>10.78</v>
          </cell>
        </row>
        <row r="53">
          <cell r="A53">
            <v>0.71</v>
          </cell>
          <cell r="C53">
            <v>3.68</v>
          </cell>
        </row>
        <row r="54">
          <cell r="A54">
            <v>34.340000000000003</v>
          </cell>
          <cell r="C54">
            <v>12.67</v>
          </cell>
        </row>
        <row r="55">
          <cell r="A55">
            <v>38.549999999999997</v>
          </cell>
          <cell r="C55">
            <v>10.74</v>
          </cell>
        </row>
        <row r="56">
          <cell r="A56">
            <v>10.220000000000001</v>
          </cell>
          <cell r="C56">
            <v>8.9499999999999993</v>
          </cell>
        </row>
        <row r="57">
          <cell r="A57">
            <v>8.75</v>
          </cell>
          <cell r="C57">
            <v>7.61</v>
          </cell>
        </row>
        <row r="58">
          <cell r="A58">
            <v>39.69</v>
          </cell>
          <cell r="C58">
            <v>11.15</v>
          </cell>
        </row>
        <row r="59">
          <cell r="A59">
            <v>33.49</v>
          </cell>
          <cell r="C59">
            <v>12.69</v>
          </cell>
        </row>
        <row r="60">
          <cell r="A60">
            <v>37.25</v>
          </cell>
          <cell r="C60">
            <v>11.55</v>
          </cell>
        </row>
        <row r="61">
          <cell r="A61">
            <v>20.41</v>
          </cell>
          <cell r="C61">
            <v>13.09</v>
          </cell>
        </row>
        <row r="62">
          <cell r="A62">
            <v>0.52</v>
          </cell>
          <cell r="C62">
            <v>4.25</v>
          </cell>
        </row>
        <row r="63">
          <cell r="A63">
            <v>35.1</v>
          </cell>
          <cell r="C63">
            <v>12.65</v>
          </cell>
        </row>
        <row r="64">
          <cell r="A64">
            <v>5.96</v>
          </cell>
          <cell r="C64">
            <v>9.2100000000000009</v>
          </cell>
        </row>
        <row r="65">
          <cell r="A65">
            <v>6.94</v>
          </cell>
          <cell r="C65">
            <v>9.65</v>
          </cell>
        </row>
        <row r="66">
          <cell r="A66">
            <v>20.8</v>
          </cell>
          <cell r="C66">
            <v>12.9</v>
          </cell>
        </row>
        <row r="67">
          <cell r="A67">
            <v>20.77</v>
          </cell>
          <cell r="C67">
            <v>13.77</v>
          </cell>
        </row>
        <row r="68">
          <cell r="A68">
            <v>5.64</v>
          </cell>
          <cell r="C68">
            <v>10.08</v>
          </cell>
        </row>
        <row r="69">
          <cell r="A69">
            <v>11.36</v>
          </cell>
          <cell r="C69">
            <v>11.5</v>
          </cell>
        </row>
        <row r="70">
          <cell r="A70">
            <v>16.27</v>
          </cell>
          <cell r="C70">
            <v>12.44</v>
          </cell>
        </row>
        <row r="71">
          <cell r="A71">
            <v>14.45</v>
          </cell>
          <cell r="C71">
            <v>11.81</v>
          </cell>
        </row>
        <row r="72">
          <cell r="A72">
            <v>23.15</v>
          </cell>
          <cell r="C72">
            <v>12.38</v>
          </cell>
        </row>
        <row r="73">
          <cell r="A73">
            <v>33.24</v>
          </cell>
          <cell r="C73">
            <v>11.96</v>
          </cell>
        </row>
        <row r="74">
          <cell r="A74">
            <v>8.5299999999999994</v>
          </cell>
          <cell r="C74">
            <v>11.99</v>
          </cell>
        </row>
        <row r="75">
          <cell r="A75">
            <v>25.35</v>
          </cell>
          <cell r="C75">
            <v>15.72</v>
          </cell>
        </row>
        <row r="76">
          <cell r="A76">
            <v>4.2699999999999996</v>
          </cell>
          <cell r="C76">
            <v>6.7</v>
          </cell>
        </row>
        <row r="77">
          <cell r="A77">
            <v>27.77</v>
          </cell>
          <cell r="C77">
            <v>12.02</v>
          </cell>
        </row>
        <row r="78">
          <cell r="A78">
            <v>4.45</v>
          </cell>
          <cell r="C78">
            <v>8.64</v>
          </cell>
        </row>
        <row r="79">
          <cell r="A79">
            <v>18.28</v>
          </cell>
          <cell r="C79">
            <v>13.87</v>
          </cell>
        </row>
        <row r="80">
          <cell r="A80">
            <v>40.1</v>
          </cell>
          <cell r="C80">
            <v>10.29</v>
          </cell>
        </row>
        <row r="81">
          <cell r="A81">
            <v>9.7200000000000006</v>
          </cell>
          <cell r="C81">
            <v>10.73</v>
          </cell>
        </row>
        <row r="82">
          <cell r="A82">
            <v>16.190000000000001</v>
          </cell>
          <cell r="C82">
            <v>12.59</v>
          </cell>
        </row>
        <row r="83">
          <cell r="A83">
            <v>37.04</v>
          </cell>
          <cell r="C83">
            <v>9.26</v>
          </cell>
        </row>
        <row r="84">
          <cell r="A84">
            <v>8.83</v>
          </cell>
          <cell r="C84">
            <v>11.02</v>
          </cell>
        </row>
        <row r="85">
          <cell r="A85">
            <v>2.82</v>
          </cell>
          <cell r="C85">
            <v>6.38</v>
          </cell>
        </row>
        <row r="86">
          <cell r="A86">
            <v>35.380000000000003</v>
          </cell>
          <cell r="C86">
            <v>13.72</v>
          </cell>
        </row>
        <row r="87">
          <cell r="A87">
            <v>1.33</v>
          </cell>
          <cell r="C87">
            <v>5.31</v>
          </cell>
        </row>
        <row r="88">
          <cell r="A88">
            <v>14.53</v>
          </cell>
          <cell r="C88">
            <v>10.08</v>
          </cell>
        </row>
        <row r="89">
          <cell r="A89">
            <v>27.66</v>
          </cell>
          <cell r="C89">
            <v>11.66</v>
          </cell>
        </row>
        <row r="90">
          <cell r="A90">
            <v>5.57</v>
          </cell>
          <cell r="C90">
            <v>7.66</v>
          </cell>
        </row>
        <row r="91">
          <cell r="A91">
            <v>16.61</v>
          </cell>
          <cell r="C91">
            <v>13.77</v>
          </cell>
        </row>
        <row r="92">
          <cell r="A92">
            <v>35.58</v>
          </cell>
          <cell r="C92">
            <v>12.63</v>
          </cell>
        </row>
        <row r="93">
          <cell r="A93">
            <v>11.81</v>
          </cell>
          <cell r="C93">
            <v>12.33</v>
          </cell>
        </row>
        <row r="94">
          <cell r="A94">
            <v>7.69</v>
          </cell>
          <cell r="C94">
            <v>9.67</v>
          </cell>
        </row>
        <row r="95">
          <cell r="A95">
            <v>36.520000000000003</v>
          </cell>
          <cell r="C95">
            <v>11.23</v>
          </cell>
        </row>
        <row r="96">
          <cell r="A96">
            <v>39.03</v>
          </cell>
          <cell r="C96">
            <v>9.0500000000000007</v>
          </cell>
        </row>
        <row r="97">
          <cell r="A97">
            <v>32.86</v>
          </cell>
          <cell r="C97">
            <v>13.31</v>
          </cell>
        </row>
        <row r="98">
          <cell r="A98">
            <v>30.65</v>
          </cell>
          <cell r="C98">
            <v>13.95</v>
          </cell>
        </row>
        <row r="99">
          <cell r="A99">
            <v>4.49</v>
          </cell>
          <cell r="C99">
            <v>5.14</v>
          </cell>
        </row>
        <row r="100">
          <cell r="A100">
            <v>12.37</v>
          </cell>
          <cell r="C100">
            <v>10.1</v>
          </cell>
        </row>
        <row r="101">
          <cell r="A101">
            <v>11.31</v>
          </cell>
          <cell r="C101">
            <v>10.48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Dias Curto" refreshedDate="42611.774577546297" createdVersion="1" refreshedVersion="5" recordCount="65" upgradeOnRefresh="1" xr:uid="{00000000-000A-0000-FFFF-FFFF00000000}">
  <cacheSource type="worksheet">
    <worksheetSource ref="A1:F66" sheet="Pixies"/>
  </cacheSource>
  <cacheFields count="6">
    <cacheField name="NOME " numFmtId="0">
      <sharedItems/>
    </cacheField>
    <cacheField name="DESEMPENHO " numFmtId="0">
      <sharedItems containsSemiMixedTypes="0" containsString="0" containsNumber="1" containsInteger="1" minValue="4" maxValue="10"/>
    </cacheField>
    <cacheField name="IDADE " numFmtId="0">
      <sharedItems containsSemiMixedTypes="0" containsString="0" containsNumber="1" containsInteger="1" minValue="20" maxValue="63"/>
    </cacheField>
    <cacheField name="SALÁRIO " numFmtId="0">
      <sharedItems containsSemiMixedTypes="0" containsString="0" containsNumber="1" minValue="514.23" maxValue="2958.93"/>
    </cacheField>
    <cacheField name="HABILIT " numFmtId="0">
      <sharedItems containsSemiMixedTypes="0" containsString="0" containsNumber="1" containsInteger="1" minValue="1" maxValue="3" count="3">
        <n v="2"/>
        <n v="3"/>
        <n v="1"/>
      </sharedItems>
    </cacheField>
    <cacheField name="GÉNERO" numFmtId="0">
      <sharedItems containsSemiMixedTypes="0" containsString="0" containsNumber="1" containsInteger="1" minValue="0" maxValue="1" count="2">
        <n v="0"/>
        <n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">
  <r>
    <s v="Joana "/>
    <n v="7"/>
    <n v="45"/>
    <n v="1643.87"/>
    <x v="0"/>
    <x v="0"/>
  </r>
  <r>
    <s v="Luís "/>
    <n v="8"/>
    <n v="23"/>
    <n v="1082.48"/>
    <x v="0"/>
    <x v="1"/>
  </r>
  <r>
    <s v="Carla "/>
    <n v="9"/>
    <n v="63"/>
    <n v="2958.93"/>
    <x v="1"/>
    <x v="0"/>
  </r>
  <r>
    <s v="Maria "/>
    <n v="7"/>
    <n v="35"/>
    <n v="1809.99"/>
    <x v="2"/>
    <x v="0"/>
  </r>
  <r>
    <s v="Ana "/>
    <n v="8"/>
    <n v="28"/>
    <n v="2727.09"/>
    <x v="1"/>
    <x v="0"/>
  </r>
  <r>
    <s v="Carlos "/>
    <n v="5"/>
    <n v="37"/>
    <n v="1663.82"/>
    <x v="1"/>
    <x v="1"/>
  </r>
  <r>
    <s v="João  "/>
    <n v="4"/>
    <n v="25"/>
    <n v="1393.01"/>
    <x v="0"/>
    <x v="1"/>
  </r>
  <r>
    <s v="Teresa "/>
    <n v="9"/>
    <n v="27"/>
    <n v="2685.25"/>
    <x v="1"/>
    <x v="0"/>
  </r>
  <r>
    <s v="Florbela "/>
    <n v="5"/>
    <n v="48"/>
    <n v="2834.68"/>
    <x v="1"/>
    <x v="0"/>
  </r>
  <r>
    <s v="José "/>
    <n v="6"/>
    <n v="51"/>
    <n v="1096.45"/>
    <x v="2"/>
    <x v="1"/>
  </r>
  <r>
    <s v="Mário"/>
    <n v="7"/>
    <n v="26"/>
    <n v="1171.27"/>
    <x v="0"/>
    <x v="1"/>
  </r>
  <r>
    <s v="Bizarro"/>
    <n v="6"/>
    <n v="50"/>
    <n v="1943.77"/>
    <x v="1"/>
    <x v="1"/>
  </r>
  <r>
    <s v="António"/>
    <n v="10"/>
    <n v="25"/>
    <n v="578.41"/>
    <x v="2"/>
    <x v="1"/>
  </r>
  <r>
    <s v="Carlos "/>
    <n v="8"/>
    <n v="24"/>
    <n v="1368.74"/>
    <x v="1"/>
    <x v="1"/>
  </r>
  <r>
    <s v="José "/>
    <n v="6"/>
    <n v="36"/>
    <n v="1775.87"/>
    <x v="1"/>
    <x v="1"/>
  </r>
  <r>
    <s v="Agostinha"/>
    <n v="5"/>
    <n v="20"/>
    <n v="1221.95"/>
    <x v="1"/>
    <x v="0"/>
  </r>
  <r>
    <s v="Ana Rosa"/>
    <n v="9"/>
    <n v="20"/>
    <n v="1309.42"/>
    <x v="0"/>
    <x v="0"/>
  </r>
  <r>
    <s v="Pedro"/>
    <n v="9"/>
    <n v="27"/>
    <n v="879.91"/>
    <x v="2"/>
    <x v="1"/>
  </r>
  <r>
    <s v="João  "/>
    <n v="7"/>
    <n v="32"/>
    <n v="766.05"/>
    <x v="2"/>
    <x v="1"/>
  </r>
  <r>
    <s v="Marta"/>
    <n v="10"/>
    <n v="49"/>
    <n v="1598.91"/>
    <x v="0"/>
    <x v="0"/>
  </r>
  <r>
    <s v="Conceição"/>
    <n v="6"/>
    <n v="30"/>
    <n v="678.97"/>
    <x v="2"/>
    <x v="0"/>
  </r>
  <r>
    <s v="Manuela"/>
    <n v="6"/>
    <n v="35"/>
    <n v="1052.01"/>
    <x v="1"/>
    <x v="0"/>
  </r>
  <r>
    <s v="Catarina"/>
    <n v="5"/>
    <n v="24"/>
    <n v="613.16999999999996"/>
    <x v="2"/>
    <x v="0"/>
  </r>
  <r>
    <s v="Filipe "/>
    <n v="8"/>
    <n v="25"/>
    <n v="1230.58"/>
    <x v="1"/>
    <x v="1"/>
  </r>
  <r>
    <s v="Luís "/>
    <n v="5"/>
    <n v="34"/>
    <n v="1925.14"/>
    <x v="1"/>
    <x v="1"/>
  </r>
  <r>
    <s v="Sandro"/>
    <n v="10"/>
    <n v="31"/>
    <n v="837.69"/>
    <x v="2"/>
    <x v="1"/>
  </r>
  <r>
    <s v="Martine"/>
    <n v="9"/>
    <n v="56"/>
    <n v="1962.78"/>
    <x v="1"/>
    <x v="0"/>
  </r>
  <r>
    <s v="Alberto"/>
    <n v="7"/>
    <n v="31"/>
    <n v="1444.01"/>
    <x v="0"/>
    <x v="1"/>
  </r>
  <r>
    <s v="Filipe "/>
    <n v="7"/>
    <n v="20"/>
    <n v="639.78"/>
    <x v="2"/>
    <x v="1"/>
  </r>
  <r>
    <s v="José "/>
    <n v="6"/>
    <n v="58"/>
    <n v="1946.29"/>
    <x v="0"/>
    <x v="1"/>
  </r>
  <r>
    <s v="Marta"/>
    <n v="9"/>
    <n v="22"/>
    <n v="514.23"/>
    <x v="2"/>
    <x v="0"/>
  </r>
  <r>
    <s v="Tiago"/>
    <n v="8"/>
    <n v="28"/>
    <n v="604.88"/>
    <x v="2"/>
    <x v="1"/>
  </r>
  <r>
    <s v="Joana "/>
    <n v="6"/>
    <n v="25"/>
    <n v="838.41"/>
    <x v="2"/>
    <x v="0"/>
  </r>
  <r>
    <s v="Helmut"/>
    <n v="7"/>
    <n v="26"/>
    <n v="1176.51"/>
    <x v="0"/>
    <x v="1"/>
  </r>
  <r>
    <s v="Marco"/>
    <n v="9"/>
    <n v="28"/>
    <n v="803.48"/>
    <x v="2"/>
    <x v="1"/>
  </r>
  <r>
    <s v="Thomas"/>
    <n v="9"/>
    <n v="33"/>
    <n v="1484.02"/>
    <x v="1"/>
    <x v="1"/>
  </r>
  <r>
    <s v="Helena"/>
    <n v="7"/>
    <n v="35"/>
    <n v="965.49"/>
    <x v="2"/>
    <x v="0"/>
  </r>
  <r>
    <s v="Tomás"/>
    <n v="10"/>
    <n v="25"/>
    <n v="724.44"/>
    <x v="2"/>
    <x v="1"/>
  </r>
  <r>
    <s v="Ana Maria"/>
    <n v="8"/>
    <n v="33"/>
    <n v="564.07000000000005"/>
    <x v="2"/>
    <x v="0"/>
  </r>
  <r>
    <s v="Teresa "/>
    <n v="9"/>
    <n v="23"/>
    <n v="899.49"/>
    <x v="2"/>
    <x v="0"/>
  </r>
  <r>
    <s v="Florbela "/>
    <n v="6"/>
    <n v="20"/>
    <n v="1162.79"/>
    <x v="0"/>
    <x v="0"/>
  </r>
  <r>
    <s v="José "/>
    <n v="7"/>
    <n v="24"/>
    <n v="701.61"/>
    <x v="2"/>
    <x v="1"/>
  </r>
  <r>
    <s v="Maria do Carmo"/>
    <n v="9"/>
    <n v="20"/>
    <n v="552.25"/>
    <x v="2"/>
    <x v="0"/>
  </r>
  <r>
    <s v="Ana  Ruivo"/>
    <n v="7"/>
    <n v="30"/>
    <n v="1490.13"/>
    <x v="1"/>
    <x v="0"/>
  </r>
  <r>
    <s v="Carlos "/>
    <n v="5"/>
    <n v="22"/>
    <n v="1325.6"/>
    <x v="0"/>
    <x v="1"/>
  </r>
  <r>
    <s v="Oliver"/>
    <n v="9"/>
    <n v="51"/>
    <n v="1720.42"/>
    <x v="0"/>
    <x v="1"/>
  </r>
  <r>
    <s v="Gonçalo"/>
    <n v="8"/>
    <n v="23"/>
    <n v="970.25"/>
    <x v="2"/>
    <x v="1"/>
  </r>
  <r>
    <s v="Sandro"/>
    <n v="10"/>
    <n v="28"/>
    <n v="1167.96"/>
    <x v="0"/>
    <x v="1"/>
  </r>
  <r>
    <s v="Malata"/>
    <n v="9"/>
    <n v="34"/>
    <n v="691.2"/>
    <x v="2"/>
    <x v="0"/>
  </r>
  <r>
    <s v="Alberto"/>
    <n v="10"/>
    <n v="40"/>
    <n v="1633.99"/>
    <x v="0"/>
    <x v="1"/>
  </r>
  <r>
    <s v="Olivier"/>
    <n v="7"/>
    <n v="35"/>
    <n v="902.32"/>
    <x v="2"/>
    <x v="1"/>
  </r>
  <r>
    <s v="Ricardo"/>
    <n v="8"/>
    <n v="35"/>
    <n v="915.06"/>
    <x v="2"/>
    <x v="1"/>
  </r>
  <r>
    <s v="Manuela"/>
    <n v="8"/>
    <n v="34"/>
    <n v="1177.98"/>
    <x v="0"/>
    <x v="0"/>
  </r>
  <r>
    <s v="Ana Maria"/>
    <n v="7"/>
    <n v="24"/>
    <n v="520.22"/>
    <x v="2"/>
    <x v="0"/>
  </r>
  <r>
    <s v="Joana "/>
    <n v="6"/>
    <n v="24"/>
    <n v="850.1"/>
    <x v="2"/>
    <x v="0"/>
  </r>
  <r>
    <s v="Isabel"/>
    <n v="8"/>
    <n v="52"/>
    <n v="1713.98"/>
    <x v="0"/>
    <x v="0"/>
  </r>
  <r>
    <s v="Maria Inês"/>
    <n v="7"/>
    <n v="35"/>
    <n v="1679.22"/>
    <x v="0"/>
    <x v="0"/>
  </r>
  <r>
    <s v="Marta"/>
    <n v="7"/>
    <n v="31"/>
    <n v="1278.0999999999999"/>
    <x v="1"/>
    <x v="0"/>
  </r>
  <r>
    <s v="Joel"/>
    <n v="5"/>
    <n v="34"/>
    <n v="742.55"/>
    <x v="2"/>
    <x v="1"/>
  </r>
  <r>
    <s v="Vitor"/>
    <n v="8"/>
    <n v="27"/>
    <n v="724.04"/>
    <x v="2"/>
    <x v="1"/>
  </r>
  <r>
    <s v="Mário"/>
    <n v="9"/>
    <n v="24"/>
    <n v="875.15"/>
    <x v="2"/>
    <x v="1"/>
  </r>
  <r>
    <s v="Altimo"/>
    <n v="7"/>
    <n v="45"/>
    <n v="1959.64"/>
    <x v="1"/>
    <x v="1"/>
  </r>
  <r>
    <s v="Ludovico"/>
    <n v="7"/>
    <n v="31"/>
    <n v="540.13"/>
    <x v="2"/>
    <x v="1"/>
  </r>
  <r>
    <s v="Joana "/>
    <n v="5"/>
    <n v="33"/>
    <n v="665.19"/>
    <x v="2"/>
    <x v="0"/>
  </r>
  <r>
    <s v="Constantina"/>
    <n v="8"/>
    <n v="52"/>
    <n v="1829.5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2" cacheId="2" dataOnRows="1" applyNumberFormats="0" applyBorderFormats="0" applyFontFormats="0" applyPatternFormats="0" applyAlignmentFormats="0" applyWidthHeightFormats="1" dataCaption="Dados" updatedVersion="5" showMemberPropertyTips="0" useAutoFormatting="1" itemPrintTitles="1" createdVersion="1" indent="0" compact="0" compactData="0" gridDropZones="1">
  <location ref="AM1:AP6" firstHeaderRow="1" firstDataRow="2" firstDataCol="1"/>
  <pivotFields count="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>
      <items count="4">
        <item x="2"/>
        <item x="0"/>
        <item x="1"/>
        <item t="default"/>
      </items>
    </pivotField>
    <pivotField axis="axisCol" compact="0" outline="0" subtotalTop="0" showAll="0" includeNewItemsInFilter="1">
      <items count="3">
        <item x="0"/>
        <item x="1"/>
        <item t="default"/>
      </items>
    </pivotField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5"/>
  </colFields>
  <colItems count="3">
    <i>
      <x/>
    </i>
    <i>
      <x v="1"/>
    </i>
    <i t="grand">
      <x/>
    </i>
  </colItems>
  <dataFields count="1">
    <dataField name="Média de SALÁRIO " fld="3" subtotal="average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66"/>
  <sheetViews>
    <sheetView tabSelected="1" workbookViewId="0"/>
  </sheetViews>
  <sheetFormatPr defaultRowHeight="14.4"/>
  <cols>
    <col min="1" max="1" width="15" bestFit="1" customWidth="1"/>
    <col min="2" max="2" width="16.109375" bestFit="1" customWidth="1"/>
    <col min="4" max="4" width="10.6640625" bestFit="1" customWidth="1"/>
    <col min="6" max="6" width="10.44140625" bestFit="1" customWidth="1"/>
    <col min="8" max="8" width="10.44140625" bestFit="1" customWidth="1"/>
    <col min="39" max="39" width="18" bestFit="1" customWidth="1"/>
    <col min="40" max="40" width="12" customWidth="1"/>
    <col min="41" max="42" width="12" bestFit="1" customWidth="1"/>
  </cols>
  <sheetData>
    <row r="1" spans="1:42">
      <c r="A1" s="26" t="s">
        <v>12</v>
      </c>
      <c r="B1" s="26" t="s">
        <v>111</v>
      </c>
      <c r="C1" s="26" t="s">
        <v>112</v>
      </c>
      <c r="D1" s="26" t="s">
        <v>113</v>
      </c>
      <c r="E1" s="26" t="s">
        <v>114</v>
      </c>
      <c r="F1" s="26" t="s">
        <v>115</v>
      </c>
      <c r="H1" s="144" t="s">
        <v>116</v>
      </c>
      <c r="I1" s="144"/>
      <c r="J1" s="144"/>
      <c r="K1" s="144"/>
      <c r="L1" s="144"/>
      <c r="M1" s="144"/>
      <c r="N1" s="144"/>
      <c r="O1" s="144"/>
      <c r="R1" s="144" t="s">
        <v>116</v>
      </c>
      <c r="S1" s="144"/>
      <c r="T1" s="144"/>
      <c r="U1" s="144"/>
      <c r="V1" s="144"/>
      <c r="W1" s="144"/>
      <c r="AM1" s="53" t="s">
        <v>173</v>
      </c>
      <c r="AN1" s="53" t="s">
        <v>115</v>
      </c>
      <c r="AO1" s="51"/>
      <c r="AP1" s="52"/>
    </row>
    <row r="2" spans="1:42">
      <c r="A2" s="27" t="s">
        <v>13</v>
      </c>
      <c r="B2" s="28">
        <v>7</v>
      </c>
      <c r="C2" s="28">
        <v>45</v>
      </c>
      <c r="D2" s="28">
        <v>1643.87</v>
      </c>
      <c r="E2" s="28">
        <v>2</v>
      </c>
      <c r="F2" s="28">
        <v>0</v>
      </c>
      <c r="H2" s="1" t="s">
        <v>117</v>
      </c>
      <c r="I2" s="1" t="s">
        <v>118</v>
      </c>
      <c r="J2" s="1" t="s">
        <v>119</v>
      </c>
      <c r="K2" s="1" t="s">
        <v>120</v>
      </c>
      <c r="L2" s="1" t="s">
        <v>118</v>
      </c>
      <c r="M2" s="1" t="s">
        <v>119</v>
      </c>
      <c r="N2" t="s">
        <v>121</v>
      </c>
      <c r="O2" s="1" t="s">
        <v>118</v>
      </c>
      <c r="P2" s="1" t="s">
        <v>119</v>
      </c>
      <c r="R2" s="1" t="s">
        <v>122</v>
      </c>
      <c r="S2" s="1" t="s">
        <v>118</v>
      </c>
      <c r="T2" s="1" t="s">
        <v>119</v>
      </c>
      <c r="U2" t="s">
        <v>123</v>
      </c>
      <c r="V2" s="1" t="s">
        <v>118</v>
      </c>
      <c r="W2" s="1" t="s">
        <v>119</v>
      </c>
      <c r="AM2" s="53" t="s">
        <v>114</v>
      </c>
      <c r="AN2" s="50">
        <v>0</v>
      </c>
      <c r="AO2" s="60">
        <v>1</v>
      </c>
      <c r="AP2" s="54" t="s">
        <v>172</v>
      </c>
    </row>
    <row r="3" spans="1:42">
      <c r="A3" s="27" t="s">
        <v>14</v>
      </c>
      <c r="B3" s="28">
        <v>8</v>
      </c>
      <c r="C3" s="28">
        <v>23</v>
      </c>
      <c r="D3" s="28">
        <v>1082.48</v>
      </c>
      <c r="E3" s="28">
        <v>2</v>
      </c>
      <c r="F3" s="28">
        <v>1</v>
      </c>
      <c r="H3">
        <v>0</v>
      </c>
      <c r="J3" s="37"/>
      <c r="K3">
        <v>1</v>
      </c>
      <c r="M3" s="38"/>
      <c r="N3">
        <v>0</v>
      </c>
      <c r="P3" s="24"/>
      <c r="R3" s="1">
        <v>20</v>
      </c>
      <c r="T3" s="24"/>
      <c r="U3" s="1">
        <v>1000</v>
      </c>
      <c r="W3" s="24"/>
      <c r="AM3" s="50">
        <v>1</v>
      </c>
      <c r="AN3" s="61">
        <v>781.7523076923078</v>
      </c>
      <c r="AO3" s="62">
        <v>782.48235294117626</v>
      </c>
      <c r="AP3" s="57">
        <v>782.16600000000005</v>
      </c>
    </row>
    <row r="4" spans="1:42">
      <c r="A4" s="27" t="s">
        <v>15</v>
      </c>
      <c r="B4" s="28">
        <v>9</v>
      </c>
      <c r="C4" s="28">
        <v>63</v>
      </c>
      <c r="D4" s="28">
        <v>2958.93</v>
      </c>
      <c r="E4" s="28">
        <v>3</v>
      </c>
      <c r="F4" s="28">
        <v>0</v>
      </c>
      <c r="H4">
        <v>1</v>
      </c>
      <c r="J4" s="37"/>
      <c r="K4">
        <v>2</v>
      </c>
      <c r="M4" s="38"/>
      <c r="N4">
        <v>1</v>
      </c>
      <c r="P4" s="24"/>
      <c r="R4" s="1">
        <v>30</v>
      </c>
      <c r="T4" s="24"/>
      <c r="U4" s="1">
        <v>1500</v>
      </c>
      <c r="W4" s="24"/>
      <c r="AM4" s="58">
        <v>2</v>
      </c>
      <c r="AN4" s="63">
        <v>1514.4587499999998</v>
      </c>
      <c r="AO4" s="64">
        <v>1406.154</v>
      </c>
      <c r="AP4" s="59">
        <v>1454.2894444444441</v>
      </c>
    </row>
    <row r="5" spans="1:42">
      <c r="A5" s="27" t="s">
        <v>16</v>
      </c>
      <c r="B5" s="28">
        <v>7</v>
      </c>
      <c r="C5" s="28">
        <v>35</v>
      </c>
      <c r="D5" s="28">
        <v>1809.99</v>
      </c>
      <c r="E5" s="28">
        <v>1</v>
      </c>
      <c r="F5" s="28">
        <v>0</v>
      </c>
      <c r="H5" s="1" t="s">
        <v>58</v>
      </c>
      <c r="I5" s="39">
        <f>SUM(I3:I4)</f>
        <v>0</v>
      </c>
      <c r="J5" s="37"/>
      <c r="K5">
        <v>3</v>
      </c>
      <c r="M5" s="38"/>
      <c r="N5">
        <v>2</v>
      </c>
      <c r="P5" s="24"/>
      <c r="R5" s="1">
        <v>40</v>
      </c>
      <c r="T5" s="24"/>
      <c r="U5" s="1">
        <v>2000</v>
      </c>
      <c r="W5" s="24"/>
      <c r="AM5" s="58">
        <v>3</v>
      </c>
      <c r="AN5" s="63">
        <v>2023.4355555555558</v>
      </c>
      <c r="AO5" s="64">
        <v>1668.9475</v>
      </c>
      <c r="AP5" s="59">
        <v>1856.6176470588236</v>
      </c>
    </row>
    <row r="6" spans="1:42">
      <c r="A6" s="27" t="s">
        <v>17</v>
      </c>
      <c r="B6" s="28">
        <v>8</v>
      </c>
      <c r="C6" s="28">
        <v>28</v>
      </c>
      <c r="D6" s="28">
        <v>2727.09</v>
      </c>
      <c r="E6" s="28">
        <v>3</v>
      </c>
      <c r="F6" s="28">
        <v>0</v>
      </c>
      <c r="K6" s="1" t="s">
        <v>58</v>
      </c>
      <c r="L6" s="39">
        <f>SUM(L3:L5)</f>
        <v>0</v>
      </c>
      <c r="M6" s="38"/>
      <c r="N6">
        <v>3</v>
      </c>
      <c r="P6" s="24"/>
      <c r="R6" s="1">
        <v>50</v>
      </c>
      <c r="T6" s="24"/>
      <c r="U6" s="1">
        <v>2500</v>
      </c>
      <c r="W6" s="24"/>
      <c r="AM6" s="55" t="s">
        <v>172</v>
      </c>
      <c r="AN6" s="65">
        <v>1349.6456666666666</v>
      </c>
      <c r="AO6" s="66">
        <v>1163.2948571428569</v>
      </c>
      <c r="AP6" s="56">
        <v>1249.3029230769232</v>
      </c>
    </row>
    <row r="7" spans="1:42">
      <c r="A7" s="27" t="s">
        <v>18</v>
      </c>
      <c r="B7" s="28">
        <v>5</v>
      </c>
      <c r="C7" s="28">
        <v>37</v>
      </c>
      <c r="D7" s="28">
        <v>1663.82</v>
      </c>
      <c r="E7" s="28">
        <v>3</v>
      </c>
      <c r="F7" s="28">
        <v>1</v>
      </c>
      <c r="N7">
        <v>4</v>
      </c>
      <c r="P7" s="24"/>
      <c r="R7" s="1">
        <v>60</v>
      </c>
      <c r="T7" s="24"/>
      <c r="U7" s="1">
        <v>3000</v>
      </c>
      <c r="W7" s="24"/>
    </row>
    <row r="8" spans="1:42">
      <c r="A8" s="27" t="s">
        <v>19</v>
      </c>
      <c r="B8" s="28">
        <v>4</v>
      </c>
      <c r="C8" s="28">
        <v>25</v>
      </c>
      <c r="D8" s="28">
        <v>1393.01</v>
      </c>
      <c r="E8" s="28">
        <v>2</v>
      </c>
      <c r="F8" s="28">
        <v>1</v>
      </c>
      <c r="N8">
        <v>5</v>
      </c>
      <c r="P8" s="24"/>
      <c r="T8" s="24"/>
      <c r="W8" s="24"/>
    </row>
    <row r="9" spans="1:42">
      <c r="A9" s="27" t="s">
        <v>20</v>
      </c>
      <c r="B9" s="28">
        <v>9</v>
      </c>
      <c r="C9" s="28">
        <v>27</v>
      </c>
      <c r="D9" s="28">
        <v>2685.25</v>
      </c>
      <c r="E9" s="28">
        <v>3</v>
      </c>
      <c r="F9" s="28">
        <v>0</v>
      </c>
      <c r="N9">
        <v>6</v>
      </c>
      <c r="P9" s="24"/>
      <c r="R9" t="s">
        <v>58</v>
      </c>
      <c r="S9">
        <f>SUM(S3:S8)</f>
        <v>0</v>
      </c>
      <c r="V9">
        <f>SUM(V3:V8)</f>
        <v>0</v>
      </c>
      <c r="W9" s="40"/>
    </row>
    <row r="10" spans="1:42">
      <c r="A10" s="27" t="s">
        <v>21</v>
      </c>
      <c r="B10" s="28">
        <v>5</v>
      </c>
      <c r="C10" s="28">
        <v>48</v>
      </c>
      <c r="D10" s="28">
        <v>2834.68</v>
      </c>
      <c r="E10" s="28">
        <v>3</v>
      </c>
      <c r="F10" s="28">
        <v>0</v>
      </c>
      <c r="N10">
        <v>7</v>
      </c>
      <c r="P10" s="24"/>
    </row>
    <row r="11" spans="1:42">
      <c r="A11" s="27" t="s">
        <v>22</v>
      </c>
      <c r="B11" s="28">
        <v>6</v>
      </c>
      <c r="C11" s="28">
        <v>51</v>
      </c>
      <c r="D11" s="28">
        <v>1096.45</v>
      </c>
      <c r="E11" s="28">
        <v>1</v>
      </c>
      <c r="F11" s="28">
        <v>1</v>
      </c>
      <c r="N11">
        <v>8</v>
      </c>
      <c r="P11" s="24"/>
    </row>
    <row r="12" spans="1:42">
      <c r="A12" s="27" t="s">
        <v>23</v>
      </c>
      <c r="B12" s="28">
        <v>7</v>
      </c>
      <c r="C12" s="28">
        <v>26</v>
      </c>
      <c r="D12" s="28">
        <v>1171.27</v>
      </c>
      <c r="E12" s="28">
        <v>2</v>
      </c>
      <c r="F12" s="28">
        <v>1</v>
      </c>
      <c r="N12">
        <v>9</v>
      </c>
      <c r="P12" s="24"/>
    </row>
    <row r="13" spans="1:42">
      <c r="A13" s="27" t="s">
        <v>24</v>
      </c>
      <c r="B13" s="28">
        <v>6</v>
      </c>
      <c r="C13" s="28">
        <v>50</v>
      </c>
      <c r="D13" s="28">
        <v>1943.77</v>
      </c>
      <c r="E13" s="28">
        <v>3</v>
      </c>
      <c r="F13" s="28">
        <v>1</v>
      </c>
      <c r="N13">
        <v>10</v>
      </c>
      <c r="P13" s="24"/>
    </row>
    <row r="14" spans="1:42">
      <c r="A14" s="27" t="s">
        <v>25</v>
      </c>
      <c r="B14" s="28">
        <v>10</v>
      </c>
      <c r="C14" s="28">
        <v>25</v>
      </c>
      <c r="D14" s="28">
        <v>578.41</v>
      </c>
      <c r="E14" s="28">
        <v>1</v>
      </c>
      <c r="F14" s="28">
        <v>1</v>
      </c>
      <c r="N14" s="1" t="s">
        <v>58</v>
      </c>
      <c r="O14" s="39">
        <f>SUM(O3:O13)</f>
        <v>0</v>
      </c>
      <c r="P14" s="24"/>
    </row>
    <row r="15" spans="1:42">
      <c r="A15" s="27" t="s">
        <v>18</v>
      </c>
      <c r="B15" s="28">
        <v>8</v>
      </c>
      <c r="C15" s="28">
        <v>24</v>
      </c>
      <c r="D15" s="28">
        <v>1368.74</v>
      </c>
      <c r="E15" s="28">
        <v>3</v>
      </c>
      <c r="F15" s="28">
        <v>1</v>
      </c>
    </row>
    <row r="16" spans="1:42">
      <c r="A16" s="27" t="s">
        <v>22</v>
      </c>
      <c r="B16" s="28">
        <v>6</v>
      </c>
      <c r="C16" s="28">
        <v>36</v>
      </c>
      <c r="D16" s="28">
        <v>1775.87</v>
      </c>
      <c r="E16" s="28">
        <v>3</v>
      </c>
      <c r="F16" s="28">
        <v>1</v>
      </c>
    </row>
    <row r="17" spans="1:6">
      <c r="A17" s="27" t="s">
        <v>26</v>
      </c>
      <c r="B17" s="28">
        <v>5</v>
      </c>
      <c r="C17" s="28">
        <v>20</v>
      </c>
      <c r="D17" s="28">
        <v>1221.95</v>
      </c>
      <c r="E17" s="28">
        <v>3</v>
      </c>
      <c r="F17" s="28">
        <v>0</v>
      </c>
    </row>
    <row r="18" spans="1:6">
      <c r="A18" s="27" t="s">
        <v>27</v>
      </c>
      <c r="B18" s="28">
        <v>9</v>
      </c>
      <c r="C18" s="28">
        <v>20</v>
      </c>
      <c r="D18" s="28">
        <v>1309.42</v>
      </c>
      <c r="E18" s="28">
        <v>2</v>
      </c>
      <c r="F18" s="28">
        <v>0</v>
      </c>
    </row>
    <row r="19" spans="1:6">
      <c r="A19" s="27" t="s">
        <v>28</v>
      </c>
      <c r="B19" s="28">
        <v>9</v>
      </c>
      <c r="C19" s="28">
        <v>27</v>
      </c>
      <c r="D19" s="28">
        <v>879.91</v>
      </c>
      <c r="E19" s="28">
        <v>1</v>
      </c>
      <c r="F19" s="28">
        <v>1</v>
      </c>
    </row>
    <row r="20" spans="1:6">
      <c r="A20" s="27" t="s">
        <v>19</v>
      </c>
      <c r="B20" s="28">
        <v>7</v>
      </c>
      <c r="C20" s="28">
        <v>32</v>
      </c>
      <c r="D20" s="28">
        <v>766.05</v>
      </c>
      <c r="E20" s="28">
        <v>1</v>
      </c>
      <c r="F20" s="28">
        <v>1</v>
      </c>
    </row>
    <row r="21" spans="1:6">
      <c r="A21" s="27" t="s">
        <v>29</v>
      </c>
      <c r="B21" s="28">
        <v>10</v>
      </c>
      <c r="C21" s="28">
        <v>49</v>
      </c>
      <c r="D21" s="28">
        <v>1598.91</v>
      </c>
      <c r="E21" s="28">
        <v>2</v>
      </c>
      <c r="F21" s="28">
        <v>0</v>
      </c>
    </row>
    <row r="22" spans="1:6">
      <c r="A22" s="27" t="s">
        <v>30</v>
      </c>
      <c r="B22" s="28">
        <v>6</v>
      </c>
      <c r="C22" s="28">
        <v>30</v>
      </c>
      <c r="D22" s="28">
        <v>678.97</v>
      </c>
      <c r="E22" s="28">
        <v>1</v>
      </c>
      <c r="F22" s="28">
        <v>0</v>
      </c>
    </row>
    <row r="23" spans="1:6">
      <c r="A23" s="27" t="s">
        <v>31</v>
      </c>
      <c r="B23" s="28">
        <v>6</v>
      </c>
      <c r="C23" s="28">
        <v>35</v>
      </c>
      <c r="D23" s="28">
        <v>1052.01</v>
      </c>
      <c r="E23" s="28">
        <v>3</v>
      </c>
      <c r="F23" s="28">
        <v>0</v>
      </c>
    </row>
    <row r="24" spans="1:6">
      <c r="A24" s="27" t="s">
        <v>32</v>
      </c>
      <c r="B24" s="28">
        <v>5</v>
      </c>
      <c r="C24" s="28">
        <v>24</v>
      </c>
      <c r="D24" s="28">
        <v>613.16999999999996</v>
      </c>
      <c r="E24" s="28">
        <v>1</v>
      </c>
      <c r="F24" s="28">
        <v>0</v>
      </c>
    </row>
    <row r="25" spans="1:6">
      <c r="A25" s="27" t="s">
        <v>33</v>
      </c>
      <c r="B25" s="28">
        <v>8</v>
      </c>
      <c r="C25" s="28">
        <v>25</v>
      </c>
      <c r="D25" s="28">
        <v>1230.58</v>
      </c>
      <c r="E25" s="28">
        <v>3</v>
      </c>
      <c r="F25" s="28">
        <v>1</v>
      </c>
    </row>
    <row r="26" spans="1:6">
      <c r="A26" s="27" t="s">
        <v>14</v>
      </c>
      <c r="B26" s="28">
        <v>5</v>
      </c>
      <c r="C26" s="28">
        <v>34</v>
      </c>
      <c r="D26" s="28">
        <v>1925.14</v>
      </c>
      <c r="E26" s="28">
        <v>3</v>
      </c>
      <c r="F26" s="28">
        <v>1</v>
      </c>
    </row>
    <row r="27" spans="1:6">
      <c r="A27" s="27" t="s">
        <v>34</v>
      </c>
      <c r="B27" s="28">
        <v>10</v>
      </c>
      <c r="C27" s="28">
        <v>31</v>
      </c>
      <c r="D27" s="28">
        <v>837.69</v>
      </c>
      <c r="E27" s="28">
        <v>1</v>
      </c>
      <c r="F27" s="28">
        <v>1</v>
      </c>
    </row>
    <row r="28" spans="1:6">
      <c r="A28" s="27" t="s">
        <v>35</v>
      </c>
      <c r="B28" s="28">
        <v>9</v>
      </c>
      <c r="C28" s="28">
        <v>56</v>
      </c>
      <c r="D28" s="28">
        <v>1962.78</v>
      </c>
      <c r="E28" s="28">
        <v>3</v>
      </c>
      <c r="F28" s="28">
        <v>0</v>
      </c>
    </row>
    <row r="29" spans="1:6">
      <c r="A29" s="27" t="s">
        <v>36</v>
      </c>
      <c r="B29" s="28">
        <v>7</v>
      </c>
      <c r="C29" s="28">
        <v>31</v>
      </c>
      <c r="D29" s="28">
        <v>1444.01</v>
      </c>
      <c r="E29" s="28">
        <v>2</v>
      </c>
      <c r="F29" s="28">
        <v>1</v>
      </c>
    </row>
    <row r="30" spans="1:6">
      <c r="A30" s="27" t="s">
        <v>33</v>
      </c>
      <c r="B30" s="28">
        <v>7</v>
      </c>
      <c r="C30" s="28">
        <v>20</v>
      </c>
      <c r="D30" s="28">
        <v>639.78</v>
      </c>
      <c r="E30" s="28">
        <v>1</v>
      </c>
      <c r="F30" s="28">
        <v>1</v>
      </c>
    </row>
    <row r="31" spans="1:6">
      <c r="A31" s="27" t="s">
        <v>22</v>
      </c>
      <c r="B31" s="28">
        <v>6</v>
      </c>
      <c r="C31" s="28">
        <v>58</v>
      </c>
      <c r="D31" s="28">
        <v>1946.29</v>
      </c>
      <c r="E31" s="28">
        <v>2</v>
      </c>
      <c r="F31" s="28">
        <v>1</v>
      </c>
    </row>
    <row r="32" spans="1:6">
      <c r="A32" s="27" t="s">
        <v>29</v>
      </c>
      <c r="B32" s="28">
        <v>9</v>
      </c>
      <c r="C32" s="28">
        <v>22</v>
      </c>
      <c r="D32" s="28">
        <v>514.23</v>
      </c>
      <c r="E32" s="28">
        <v>1</v>
      </c>
      <c r="F32" s="28">
        <v>0</v>
      </c>
    </row>
    <row r="33" spans="1:6">
      <c r="A33" s="27" t="s">
        <v>37</v>
      </c>
      <c r="B33" s="28">
        <v>8</v>
      </c>
      <c r="C33" s="28">
        <v>28</v>
      </c>
      <c r="D33" s="28">
        <v>604.88</v>
      </c>
      <c r="E33" s="28">
        <v>1</v>
      </c>
      <c r="F33" s="28">
        <v>1</v>
      </c>
    </row>
    <row r="34" spans="1:6">
      <c r="A34" s="27" t="s">
        <v>13</v>
      </c>
      <c r="B34" s="28">
        <v>6</v>
      </c>
      <c r="C34" s="28">
        <v>25</v>
      </c>
      <c r="D34" s="28">
        <v>838.41</v>
      </c>
      <c r="E34" s="28">
        <v>1</v>
      </c>
      <c r="F34" s="28">
        <v>0</v>
      </c>
    </row>
    <row r="35" spans="1:6">
      <c r="A35" s="27" t="s">
        <v>38</v>
      </c>
      <c r="B35" s="28">
        <v>7</v>
      </c>
      <c r="C35" s="28">
        <v>26</v>
      </c>
      <c r="D35" s="28">
        <v>1176.51</v>
      </c>
      <c r="E35" s="28">
        <v>2</v>
      </c>
      <c r="F35" s="28">
        <v>1</v>
      </c>
    </row>
    <row r="36" spans="1:6">
      <c r="A36" s="27" t="s">
        <v>39</v>
      </c>
      <c r="B36" s="28">
        <v>9</v>
      </c>
      <c r="C36" s="28">
        <v>28</v>
      </c>
      <c r="D36" s="28">
        <v>803.48</v>
      </c>
      <c r="E36" s="28">
        <v>1</v>
      </c>
      <c r="F36" s="28">
        <v>1</v>
      </c>
    </row>
    <row r="37" spans="1:6">
      <c r="A37" s="27" t="s">
        <v>40</v>
      </c>
      <c r="B37" s="28">
        <v>9</v>
      </c>
      <c r="C37" s="28">
        <v>33</v>
      </c>
      <c r="D37" s="28">
        <v>1484.02</v>
      </c>
      <c r="E37" s="28">
        <v>3</v>
      </c>
      <c r="F37" s="28">
        <v>1</v>
      </c>
    </row>
    <row r="38" spans="1:6">
      <c r="A38" s="27" t="s">
        <v>41</v>
      </c>
      <c r="B38" s="28">
        <v>7</v>
      </c>
      <c r="C38" s="28">
        <v>35</v>
      </c>
      <c r="D38" s="28">
        <v>965.49</v>
      </c>
      <c r="E38" s="28">
        <v>1</v>
      </c>
      <c r="F38" s="28">
        <v>0</v>
      </c>
    </row>
    <row r="39" spans="1:6">
      <c r="A39" s="27" t="s">
        <v>42</v>
      </c>
      <c r="B39" s="28">
        <v>10</v>
      </c>
      <c r="C39" s="28">
        <v>25</v>
      </c>
      <c r="D39" s="28">
        <v>724.44</v>
      </c>
      <c r="E39" s="28">
        <v>1</v>
      </c>
      <c r="F39" s="28">
        <v>1</v>
      </c>
    </row>
    <row r="40" spans="1:6">
      <c r="A40" s="27" t="s">
        <v>43</v>
      </c>
      <c r="B40" s="28">
        <v>8</v>
      </c>
      <c r="C40" s="28">
        <v>33</v>
      </c>
      <c r="D40" s="28">
        <v>564.07000000000005</v>
      </c>
      <c r="E40" s="28">
        <v>1</v>
      </c>
      <c r="F40" s="28">
        <v>0</v>
      </c>
    </row>
    <row r="41" spans="1:6">
      <c r="A41" s="27" t="s">
        <v>20</v>
      </c>
      <c r="B41" s="28">
        <v>9</v>
      </c>
      <c r="C41" s="28">
        <v>23</v>
      </c>
      <c r="D41" s="28">
        <v>899.49</v>
      </c>
      <c r="E41" s="28">
        <v>1</v>
      </c>
      <c r="F41" s="28">
        <v>0</v>
      </c>
    </row>
    <row r="42" spans="1:6">
      <c r="A42" s="27" t="s">
        <v>21</v>
      </c>
      <c r="B42" s="28">
        <v>6</v>
      </c>
      <c r="C42" s="28">
        <v>20</v>
      </c>
      <c r="D42" s="28">
        <v>1162.79</v>
      </c>
      <c r="E42" s="28">
        <v>2</v>
      </c>
      <c r="F42" s="28">
        <v>0</v>
      </c>
    </row>
    <row r="43" spans="1:6">
      <c r="A43" s="27" t="s">
        <v>22</v>
      </c>
      <c r="B43" s="28">
        <v>7</v>
      </c>
      <c r="C43" s="28">
        <v>24</v>
      </c>
      <c r="D43" s="28">
        <v>701.61</v>
      </c>
      <c r="E43" s="28">
        <v>1</v>
      </c>
      <c r="F43" s="28">
        <v>1</v>
      </c>
    </row>
    <row r="44" spans="1:6">
      <c r="A44" s="27" t="s">
        <v>50</v>
      </c>
      <c r="B44" s="28">
        <v>9</v>
      </c>
      <c r="C44" s="28">
        <v>20</v>
      </c>
      <c r="D44" s="28">
        <v>552.25</v>
      </c>
      <c r="E44" s="28">
        <v>1</v>
      </c>
      <c r="F44" s="28">
        <v>0</v>
      </c>
    </row>
    <row r="45" spans="1:6">
      <c r="A45" s="27" t="s">
        <v>56</v>
      </c>
      <c r="B45" s="28">
        <v>7</v>
      </c>
      <c r="C45" s="28">
        <v>30</v>
      </c>
      <c r="D45" s="28">
        <v>1490.13</v>
      </c>
      <c r="E45" s="28">
        <v>3</v>
      </c>
      <c r="F45" s="28">
        <v>0</v>
      </c>
    </row>
    <row r="46" spans="1:6">
      <c r="A46" s="27" t="s">
        <v>18</v>
      </c>
      <c r="B46" s="28">
        <v>5</v>
      </c>
      <c r="C46" s="28">
        <v>22</v>
      </c>
      <c r="D46" s="28">
        <v>1325.6</v>
      </c>
      <c r="E46" s="28">
        <v>2</v>
      </c>
      <c r="F46" s="28">
        <v>1</v>
      </c>
    </row>
    <row r="47" spans="1:6">
      <c r="A47" s="27" t="s">
        <v>44</v>
      </c>
      <c r="B47" s="28">
        <v>9</v>
      </c>
      <c r="C47" s="28">
        <v>51</v>
      </c>
      <c r="D47" s="28">
        <v>1720.42</v>
      </c>
      <c r="E47" s="28">
        <v>2</v>
      </c>
      <c r="F47" s="28">
        <v>1</v>
      </c>
    </row>
    <row r="48" spans="1:6">
      <c r="A48" s="27" t="s">
        <v>46</v>
      </c>
      <c r="B48" s="28">
        <v>8</v>
      </c>
      <c r="C48" s="28">
        <v>23</v>
      </c>
      <c r="D48" s="28">
        <v>970.25</v>
      </c>
      <c r="E48" s="28">
        <v>1</v>
      </c>
      <c r="F48" s="28">
        <v>1</v>
      </c>
    </row>
    <row r="49" spans="1:6">
      <c r="A49" s="27" t="s">
        <v>34</v>
      </c>
      <c r="B49" s="28">
        <v>10</v>
      </c>
      <c r="C49" s="28">
        <v>28</v>
      </c>
      <c r="D49" s="28">
        <v>1167.96</v>
      </c>
      <c r="E49" s="28">
        <v>2</v>
      </c>
      <c r="F49" s="28">
        <v>1</v>
      </c>
    </row>
    <row r="50" spans="1:6">
      <c r="A50" s="27" t="s">
        <v>57</v>
      </c>
      <c r="B50" s="28">
        <v>9</v>
      </c>
      <c r="C50" s="28">
        <v>34</v>
      </c>
      <c r="D50" s="28">
        <v>691.2</v>
      </c>
      <c r="E50" s="28">
        <v>1</v>
      </c>
      <c r="F50" s="28">
        <v>0</v>
      </c>
    </row>
    <row r="51" spans="1:6">
      <c r="A51" s="27" t="s">
        <v>36</v>
      </c>
      <c r="B51" s="28">
        <v>10</v>
      </c>
      <c r="C51" s="28">
        <v>40</v>
      </c>
      <c r="D51" s="28">
        <v>1633.99</v>
      </c>
      <c r="E51" s="28">
        <v>2</v>
      </c>
      <c r="F51" s="28">
        <v>1</v>
      </c>
    </row>
    <row r="52" spans="1:6">
      <c r="A52" s="27" t="s">
        <v>45</v>
      </c>
      <c r="B52" s="28">
        <v>7</v>
      </c>
      <c r="C52" s="28">
        <v>35</v>
      </c>
      <c r="D52" s="28">
        <v>902.32</v>
      </c>
      <c r="E52" s="28">
        <v>1</v>
      </c>
      <c r="F52" s="28">
        <v>1</v>
      </c>
    </row>
    <row r="53" spans="1:6">
      <c r="A53" s="27" t="s">
        <v>47</v>
      </c>
      <c r="B53" s="28">
        <v>8</v>
      </c>
      <c r="C53" s="28">
        <v>35</v>
      </c>
      <c r="D53" s="28">
        <v>915.06</v>
      </c>
      <c r="E53" s="28">
        <v>1</v>
      </c>
      <c r="F53" s="28">
        <v>1</v>
      </c>
    </row>
    <row r="54" spans="1:6">
      <c r="A54" s="27" t="s">
        <v>31</v>
      </c>
      <c r="B54" s="28">
        <v>8</v>
      </c>
      <c r="C54" s="28">
        <v>34</v>
      </c>
      <c r="D54" s="28">
        <v>1177.98</v>
      </c>
      <c r="E54" s="28">
        <v>2</v>
      </c>
      <c r="F54" s="28">
        <v>0</v>
      </c>
    </row>
    <row r="55" spans="1:6">
      <c r="A55" s="27" t="s">
        <v>43</v>
      </c>
      <c r="B55" s="28">
        <v>7</v>
      </c>
      <c r="C55" s="28">
        <v>24</v>
      </c>
      <c r="D55" s="28">
        <v>520.22</v>
      </c>
      <c r="E55" s="28">
        <v>1</v>
      </c>
      <c r="F55" s="28">
        <v>0</v>
      </c>
    </row>
    <row r="56" spans="1:6">
      <c r="A56" s="27" t="s">
        <v>13</v>
      </c>
      <c r="B56" s="28">
        <v>6</v>
      </c>
      <c r="C56" s="28">
        <v>24</v>
      </c>
      <c r="D56" s="28">
        <v>850.1</v>
      </c>
      <c r="E56" s="28">
        <v>1</v>
      </c>
      <c r="F56" s="28">
        <v>0</v>
      </c>
    </row>
    <row r="57" spans="1:6">
      <c r="A57" s="27" t="s">
        <v>48</v>
      </c>
      <c r="B57" s="28">
        <v>8</v>
      </c>
      <c r="C57" s="28">
        <v>52</v>
      </c>
      <c r="D57" s="28">
        <v>1713.98</v>
      </c>
      <c r="E57" s="28">
        <v>2</v>
      </c>
      <c r="F57" s="28">
        <v>0</v>
      </c>
    </row>
    <row r="58" spans="1:6">
      <c r="A58" s="27" t="s">
        <v>49</v>
      </c>
      <c r="B58" s="28">
        <v>7</v>
      </c>
      <c r="C58" s="28">
        <v>35</v>
      </c>
      <c r="D58" s="28">
        <v>1679.22</v>
      </c>
      <c r="E58" s="28">
        <v>2</v>
      </c>
      <c r="F58" s="28">
        <v>0</v>
      </c>
    </row>
    <row r="59" spans="1:6">
      <c r="A59" s="27" t="s">
        <v>29</v>
      </c>
      <c r="B59" s="28">
        <v>7</v>
      </c>
      <c r="C59" s="28">
        <v>31</v>
      </c>
      <c r="D59" s="28">
        <v>1278.0999999999999</v>
      </c>
      <c r="E59" s="28">
        <v>3</v>
      </c>
      <c r="F59" s="28">
        <v>0</v>
      </c>
    </row>
    <row r="60" spans="1:6">
      <c r="A60" s="27" t="s">
        <v>51</v>
      </c>
      <c r="B60" s="28">
        <v>5</v>
      </c>
      <c r="C60" s="28">
        <v>34</v>
      </c>
      <c r="D60" s="28">
        <v>742.55</v>
      </c>
      <c r="E60" s="28">
        <v>1</v>
      </c>
      <c r="F60" s="28">
        <v>1</v>
      </c>
    </row>
    <row r="61" spans="1:6">
      <c r="A61" s="27" t="s">
        <v>52</v>
      </c>
      <c r="B61" s="28">
        <v>8</v>
      </c>
      <c r="C61" s="28">
        <v>27</v>
      </c>
      <c r="D61" s="28">
        <v>724.04</v>
      </c>
      <c r="E61" s="28">
        <v>1</v>
      </c>
      <c r="F61" s="28">
        <v>1</v>
      </c>
    </row>
    <row r="62" spans="1:6">
      <c r="A62" s="27" t="s">
        <v>23</v>
      </c>
      <c r="B62" s="28">
        <v>9</v>
      </c>
      <c r="C62" s="28">
        <v>24</v>
      </c>
      <c r="D62" s="28">
        <v>875.15</v>
      </c>
      <c r="E62" s="28">
        <v>1</v>
      </c>
      <c r="F62" s="28">
        <v>1</v>
      </c>
    </row>
    <row r="63" spans="1:6">
      <c r="A63" s="27" t="s">
        <v>53</v>
      </c>
      <c r="B63" s="28">
        <v>7</v>
      </c>
      <c r="C63" s="28">
        <v>45</v>
      </c>
      <c r="D63" s="28">
        <v>1959.64</v>
      </c>
      <c r="E63" s="28">
        <v>3</v>
      </c>
      <c r="F63" s="28">
        <v>1</v>
      </c>
    </row>
    <row r="64" spans="1:6">
      <c r="A64" s="27" t="s">
        <v>54</v>
      </c>
      <c r="B64" s="28">
        <v>7</v>
      </c>
      <c r="C64" s="28">
        <v>31</v>
      </c>
      <c r="D64" s="28">
        <v>540.13</v>
      </c>
      <c r="E64" s="28">
        <v>1</v>
      </c>
      <c r="F64" s="28">
        <v>1</v>
      </c>
    </row>
    <row r="65" spans="1:6">
      <c r="A65" s="27" t="s">
        <v>13</v>
      </c>
      <c r="B65" s="28">
        <v>5</v>
      </c>
      <c r="C65" s="28">
        <v>33</v>
      </c>
      <c r="D65" s="28">
        <v>665.19</v>
      </c>
      <c r="E65" s="28">
        <v>1</v>
      </c>
      <c r="F65" s="28">
        <v>0</v>
      </c>
    </row>
    <row r="66" spans="1:6">
      <c r="A66" s="27" t="s">
        <v>55</v>
      </c>
      <c r="B66" s="28">
        <v>8</v>
      </c>
      <c r="C66" s="28">
        <v>52</v>
      </c>
      <c r="D66" s="28">
        <v>1829.5</v>
      </c>
      <c r="E66" s="28">
        <v>2</v>
      </c>
      <c r="F66" s="28">
        <v>0</v>
      </c>
    </row>
  </sheetData>
  <mergeCells count="2">
    <mergeCell ref="H1:O1"/>
    <mergeCell ref="R1:W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001"/>
  <sheetViews>
    <sheetView workbookViewId="0"/>
  </sheetViews>
  <sheetFormatPr defaultRowHeight="14.4"/>
  <cols>
    <col min="7" max="7" width="16.6640625" bestFit="1" customWidth="1"/>
  </cols>
  <sheetData>
    <row r="1" spans="1:7">
      <c r="A1" s="69" t="s">
        <v>356</v>
      </c>
      <c r="B1" s="69" t="s">
        <v>357</v>
      </c>
      <c r="D1" t="s">
        <v>373</v>
      </c>
      <c r="E1" t="s">
        <v>374</v>
      </c>
      <c r="F1" t="s">
        <v>375</v>
      </c>
      <c r="G1" t="s">
        <v>376</v>
      </c>
    </row>
    <row r="2" spans="1:7">
      <c r="A2">
        <v>1</v>
      </c>
      <c r="B2" s="89">
        <v>399411</v>
      </c>
      <c r="D2">
        <v>1</v>
      </c>
      <c r="E2">
        <v>100000</v>
      </c>
      <c r="F2" s="90"/>
      <c r="G2" s="93" t="s">
        <v>377</v>
      </c>
    </row>
    <row r="3" spans="1:7">
      <c r="A3">
        <v>2</v>
      </c>
      <c r="B3" s="89">
        <v>32539</v>
      </c>
      <c r="D3">
        <v>2</v>
      </c>
      <c r="E3">
        <v>350000</v>
      </c>
      <c r="F3" s="90"/>
      <c r="G3" s="93" t="s">
        <v>378</v>
      </c>
    </row>
    <row r="4" spans="1:7">
      <c r="A4">
        <v>3</v>
      </c>
      <c r="B4" s="89">
        <v>957092</v>
      </c>
      <c r="D4">
        <v>3</v>
      </c>
      <c r="E4">
        <v>650000</v>
      </c>
      <c r="F4" s="90"/>
      <c r="G4" s="93" t="s">
        <v>378</v>
      </c>
    </row>
    <row r="5" spans="1:7">
      <c r="A5">
        <v>4</v>
      </c>
      <c r="B5" s="89">
        <v>861590</v>
      </c>
      <c r="D5">
        <v>4</v>
      </c>
      <c r="E5">
        <v>950000</v>
      </c>
      <c r="F5" s="90"/>
      <c r="G5" s="93" t="s">
        <v>379</v>
      </c>
    </row>
    <row r="6" spans="1:7">
      <c r="A6">
        <v>5</v>
      </c>
      <c r="B6" s="89">
        <v>932786</v>
      </c>
      <c r="F6" s="90"/>
      <c r="G6" s="93" t="s">
        <v>377</v>
      </c>
    </row>
    <row r="7" spans="1:7">
      <c r="A7">
        <v>6</v>
      </c>
      <c r="B7" s="89">
        <v>842207</v>
      </c>
    </row>
    <row r="8" spans="1:7">
      <c r="A8">
        <v>7</v>
      </c>
      <c r="B8" s="89">
        <v>888090</v>
      </c>
    </row>
    <row r="9" spans="1:7">
      <c r="A9">
        <v>8</v>
      </c>
      <c r="B9" s="89">
        <v>824844</v>
      </c>
    </row>
    <row r="10" spans="1:7">
      <c r="A10">
        <v>9</v>
      </c>
      <c r="B10" s="89">
        <v>50477</v>
      </c>
    </row>
    <row r="11" spans="1:7">
      <c r="A11">
        <v>10</v>
      </c>
      <c r="B11" s="89">
        <v>893143</v>
      </c>
    </row>
    <row r="12" spans="1:7">
      <c r="A12">
        <v>11</v>
      </c>
      <c r="B12" s="89">
        <v>589377</v>
      </c>
    </row>
    <row r="13" spans="1:7">
      <c r="A13">
        <v>12</v>
      </c>
      <c r="B13" s="89">
        <v>573456</v>
      </c>
    </row>
    <row r="14" spans="1:7">
      <c r="A14">
        <v>13</v>
      </c>
      <c r="B14" s="89">
        <v>997003</v>
      </c>
    </row>
    <row r="15" spans="1:7">
      <c r="A15">
        <v>14</v>
      </c>
      <c r="B15" s="89">
        <v>672726</v>
      </c>
    </row>
    <row r="16" spans="1:7">
      <c r="A16">
        <v>15</v>
      </c>
      <c r="B16" s="89">
        <v>98491</v>
      </c>
    </row>
    <row r="17" spans="1:2">
      <c r="A17">
        <v>16</v>
      </c>
      <c r="B17" s="89">
        <v>241552</v>
      </c>
    </row>
    <row r="18" spans="1:2">
      <c r="A18">
        <v>17</v>
      </c>
      <c r="B18" s="89">
        <v>458530</v>
      </c>
    </row>
    <row r="19" spans="1:2">
      <c r="A19">
        <v>18</v>
      </c>
      <c r="B19" s="89">
        <v>22420</v>
      </c>
    </row>
    <row r="20" spans="1:2">
      <c r="A20">
        <v>19</v>
      </c>
      <c r="B20" s="89">
        <v>262783</v>
      </c>
    </row>
    <row r="21" spans="1:2">
      <c r="A21">
        <v>20</v>
      </c>
      <c r="B21" s="89">
        <v>755628</v>
      </c>
    </row>
    <row r="22" spans="1:2">
      <c r="A22">
        <v>21</v>
      </c>
      <c r="B22" s="89">
        <v>199269</v>
      </c>
    </row>
    <row r="23" spans="1:2">
      <c r="A23">
        <v>22</v>
      </c>
      <c r="B23" s="89">
        <v>461449</v>
      </c>
    </row>
    <row r="24" spans="1:2">
      <c r="A24">
        <v>23</v>
      </c>
      <c r="B24" s="89">
        <v>477893</v>
      </c>
    </row>
    <row r="25" spans="1:2">
      <c r="A25">
        <v>24</v>
      </c>
      <c r="B25" s="89">
        <v>240955</v>
      </c>
    </row>
    <row r="26" spans="1:2">
      <c r="A26">
        <v>25</v>
      </c>
      <c r="B26" s="89">
        <v>561266</v>
      </c>
    </row>
    <row r="27" spans="1:2">
      <c r="A27">
        <v>26</v>
      </c>
      <c r="B27" s="89">
        <v>890267</v>
      </c>
    </row>
    <row r="28" spans="1:2">
      <c r="A28">
        <v>27</v>
      </c>
      <c r="B28" s="89">
        <v>867766</v>
      </c>
    </row>
    <row r="29" spans="1:2">
      <c r="A29">
        <v>28</v>
      </c>
      <c r="B29" s="89">
        <v>530195</v>
      </c>
    </row>
    <row r="30" spans="1:2">
      <c r="A30">
        <v>29</v>
      </c>
      <c r="B30" s="89">
        <v>763548</v>
      </c>
    </row>
    <row r="31" spans="1:2">
      <c r="A31">
        <v>30</v>
      </c>
      <c r="B31" s="89">
        <v>404339</v>
      </c>
    </row>
    <row r="32" spans="1:2">
      <c r="A32">
        <v>31</v>
      </c>
      <c r="B32" s="89">
        <v>868112</v>
      </c>
    </row>
    <row r="33" spans="1:2">
      <c r="A33">
        <v>32</v>
      </c>
      <c r="B33" s="89">
        <v>716870</v>
      </c>
    </row>
    <row r="34" spans="1:2">
      <c r="A34">
        <v>33</v>
      </c>
      <c r="B34" s="89">
        <v>408855</v>
      </c>
    </row>
    <row r="35" spans="1:2">
      <c r="A35">
        <v>34</v>
      </c>
      <c r="B35" s="89">
        <v>758325</v>
      </c>
    </row>
    <row r="36" spans="1:2">
      <c r="A36">
        <v>35</v>
      </c>
      <c r="B36" s="89">
        <v>841064</v>
      </c>
    </row>
    <row r="37" spans="1:2">
      <c r="A37">
        <v>36</v>
      </c>
      <c r="B37" s="89">
        <v>611756</v>
      </c>
    </row>
    <row r="38" spans="1:2">
      <c r="A38">
        <v>37</v>
      </c>
      <c r="B38" s="89">
        <v>553352</v>
      </c>
    </row>
    <row r="39" spans="1:2">
      <c r="A39">
        <v>38</v>
      </c>
      <c r="B39" s="89">
        <v>214644</v>
      </c>
    </row>
    <row r="40" spans="1:2">
      <c r="A40">
        <v>39</v>
      </c>
      <c r="B40" s="89">
        <v>455322</v>
      </c>
    </row>
    <row r="41" spans="1:2">
      <c r="A41">
        <v>40</v>
      </c>
      <c r="B41" s="89">
        <v>416002</v>
      </c>
    </row>
    <row r="42" spans="1:2">
      <c r="A42">
        <v>41</v>
      </c>
      <c r="B42" s="89">
        <v>955351</v>
      </c>
    </row>
    <row r="43" spans="1:2">
      <c r="A43">
        <v>42</v>
      </c>
      <c r="B43" s="89">
        <v>624716</v>
      </c>
    </row>
    <row r="44" spans="1:2">
      <c r="A44">
        <v>43</v>
      </c>
      <c r="B44" s="89">
        <v>95657</v>
      </c>
    </row>
    <row r="45" spans="1:2">
      <c r="A45">
        <v>44</v>
      </c>
      <c r="B45" s="89">
        <v>56117</v>
      </c>
    </row>
    <row r="46" spans="1:2">
      <c r="A46">
        <v>45</v>
      </c>
      <c r="B46" s="89">
        <v>650830</v>
      </c>
    </row>
    <row r="47" spans="1:2">
      <c r="A47">
        <v>46</v>
      </c>
      <c r="B47" s="89">
        <v>116748</v>
      </c>
    </row>
    <row r="48" spans="1:2">
      <c r="A48">
        <v>47</v>
      </c>
      <c r="B48" s="89">
        <v>901507</v>
      </c>
    </row>
    <row r="49" spans="1:2">
      <c r="A49">
        <v>48</v>
      </c>
      <c r="B49" s="89">
        <v>589197</v>
      </c>
    </row>
    <row r="50" spans="1:2">
      <c r="A50">
        <v>49</v>
      </c>
      <c r="B50" s="89">
        <v>845026</v>
      </c>
    </row>
    <row r="51" spans="1:2">
      <c r="A51">
        <v>50</v>
      </c>
      <c r="B51" s="89">
        <v>31620</v>
      </c>
    </row>
    <row r="52" spans="1:2">
      <c r="A52">
        <v>51</v>
      </c>
      <c r="B52" s="89">
        <v>503196</v>
      </c>
    </row>
    <row r="53" spans="1:2">
      <c r="A53">
        <v>52</v>
      </c>
      <c r="B53" s="89">
        <v>839360</v>
      </c>
    </row>
    <row r="54" spans="1:2">
      <c r="A54">
        <v>53</v>
      </c>
      <c r="B54" s="89">
        <v>115874</v>
      </c>
    </row>
    <row r="55" spans="1:2">
      <c r="A55">
        <v>54</v>
      </c>
      <c r="B55" s="89">
        <v>821787</v>
      </c>
    </row>
    <row r="56" spans="1:2">
      <c r="A56">
        <v>55</v>
      </c>
      <c r="B56" s="89">
        <v>327215</v>
      </c>
    </row>
    <row r="57" spans="1:2">
      <c r="A57">
        <v>56</v>
      </c>
      <c r="B57" s="89">
        <v>935594</v>
      </c>
    </row>
    <row r="58" spans="1:2">
      <c r="A58">
        <v>57</v>
      </c>
      <c r="B58" s="89">
        <v>477168</v>
      </c>
    </row>
    <row r="59" spans="1:2">
      <c r="A59">
        <v>58</v>
      </c>
      <c r="B59" s="89">
        <v>510081</v>
      </c>
    </row>
    <row r="60" spans="1:2">
      <c r="A60">
        <v>59</v>
      </c>
      <c r="B60" s="89">
        <v>210797</v>
      </c>
    </row>
    <row r="61" spans="1:2">
      <c r="A61">
        <v>60</v>
      </c>
      <c r="B61" s="89">
        <v>767328</v>
      </c>
    </row>
    <row r="62" spans="1:2">
      <c r="A62">
        <v>61</v>
      </c>
      <c r="B62" s="89">
        <v>109127</v>
      </c>
    </row>
    <row r="63" spans="1:2">
      <c r="A63">
        <v>62</v>
      </c>
      <c r="B63" s="89">
        <v>657623</v>
      </c>
    </row>
    <row r="64" spans="1:2">
      <c r="A64">
        <v>63</v>
      </c>
      <c r="B64" s="89">
        <v>211225</v>
      </c>
    </row>
    <row r="65" spans="1:2">
      <c r="A65">
        <v>64</v>
      </c>
      <c r="B65" s="89">
        <v>3878</v>
      </c>
    </row>
    <row r="66" spans="1:2">
      <c r="A66">
        <v>65</v>
      </c>
      <c r="B66" s="89">
        <v>156274</v>
      </c>
    </row>
    <row r="67" spans="1:2">
      <c r="A67">
        <v>66</v>
      </c>
      <c r="B67" s="89">
        <v>473402</v>
      </c>
    </row>
    <row r="68" spans="1:2">
      <c r="A68">
        <v>67</v>
      </c>
      <c r="B68" s="89">
        <v>718214</v>
      </c>
    </row>
    <row r="69" spans="1:2">
      <c r="A69">
        <v>68</v>
      </c>
      <c r="B69" s="89">
        <v>8777</v>
      </c>
    </row>
    <row r="70" spans="1:2">
      <c r="A70">
        <v>69</v>
      </c>
      <c r="B70" s="89">
        <v>488112</v>
      </c>
    </row>
    <row r="71" spans="1:2">
      <c r="A71">
        <v>70</v>
      </c>
      <c r="B71" s="89">
        <v>29356</v>
      </c>
    </row>
    <row r="72" spans="1:2">
      <c r="A72">
        <v>71</v>
      </c>
      <c r="B72" s="89">
        <v>276284</v>
      </c>
    </row>
    <row r="73" spans="1:2">
      <c r="A73">
        <v>72</v>
      </c>
      <c r="B73" s="89">
        <v>142697</v>
      </c>
    </row>
    <row r="74" spans="1:2">
      <c r="A74">
        <v>73</v>
      </c>
      <c r="B74" s="89">
        <v>571684</v>
      </c>
    </row>
    <row r="75" spans="1:2">
      <c r="A75">
        <v>74</v>
      </c>
      <c r="B75" s="89">
        <v>998358</v>
      </c>
    </row>
    <row r="76" spans="1:2">
      <c r="A76">
        <v>75</v>
      </c>
      <c r="B76" s="89">
        <v>644330</v>
      </c>
    </row>
    <row r="77" spans="1:2">
      <c r="A77">
        <v>76</v>
      </c>
      <c r="B77" s="89">
        <v>375958</v>
      </c>
    </row>
    <row r="78" spans="1:2">
      <c r="A78">
        <v>77</v>
      </c>
      <c r="B78" s="89">
        <v>641466</v>
      </c>
    </row>
    <row r="79" spans="1:2">
      <c r="A79">
        <v>78</v>
      </c>
      <c r="B79" s="89">
        <v>58954</v>
      </c>
    </row>
    <row r="80" spans="1:2">
      <c r="A80">
        <v>79</v>
      </c>
      <c r="B80" s="89">
        <v>557248</v>
      </c>
    </row>
    <row r="81" spans="1:2">
      <c r="A81">
        <v>80</v>
      </c>
      <c r="B81" s="89">
        <v>816746</v>
      </c>
    </row>
    <row r="82" spans="1:2">
      <c r="A82">
        <v>81</v>
      </c>
      <c r="B82" s="89">
        <v>774393</v>
      </c>
    </row>
    <row r="83" spans="1:2">
      <c r="A83">
        <v>82</v>
      </c>
      <c r="B83" s="89">
        <v>765630</v>
      </c>
    </row>
    <row r="84" spans="1:2">
      <c r="A84">
        <v>83</v>
      </c>
      <c r="B84" s="89">
        <v>615696</v>
      </c>
    </row>
    <row r="85" spans="1:2">
      <c r="A85">
        <v>84</v>
      </c>
      <c r="B85" s="89">
        <v>321958</v>
      </c>
    </row>
    <row r="86" spans="1:2">
      <c r="A86">
        <v>85</v>
      </c>
      <c r="B86" s="89">
        <v>114391</v>
      </c>
    </row>
    <row r="87" spans="1:2">
      <c r="A87">
        <v>86</v>
      </c>
      <c r="B87" s="89">
        <v>429973</v>
      </c>
    </row>
    <row r="88" spans="1:2">
      <c r="A88">
        <v>87</v>
      </c>
      <c r="B88" s="89">
        <v>684641</v>
      </c>
    </row>
    <row r="89" spans="1:2">
      <c r="A89">
        <v>88</v>
      </c>
      <c r="B89" s="89">
        <v>635384</v>
      </c>
    </row>
    <row r="90" spans="1:2">
      <c r="A90">
        <v>89</v>
      </c>
      <c r="B90" s="89">
        <v>235994</v>
      </c>
    </row>
    <row r="91" spans="1:2">
      <c r="A91">
        <v>90</v>
      </c>
      <c r="B91" s="89">
        <v>620109</v>
      </c>
    </row>
    <row r="92" spans="1:2">
      <c r="A92">
        <v>91</v>
      </c>
      <c r="B92" s="89">
        <v>19788</v>
      </c>
    </row>
    <row r="93" spans="1:2">
      <c r="A93">
        <v>92</v>
      </c>
      <c r="B93" s="89">
        <v>596078</v>
      </c>
    </row>
    <row r="94" spans="1:2">
      <c r="A94">
        <v>93</v>
      </c>
      <c r="B94" s="89">
        <v>649583</v>
      </c>
    </row>
    <row r="95" spans="1:2">
      <c r="A95">
        <v>94</v>
      </c>
      <c r="B95" s="89">
        <v>461693</v>
      </c>
    </row>
    <row r="96" spans="1:2">
      <c r="A96">
        <v>95</v>
      </c>
      <c r="B96" s="89">
        <v>16313</v>
      </c>
    </row>
    <row r="97" spans="1:2">
      <c r="A97">
        <v>96</v>
      </c>
      <c r="B97" s="89">
        <v>874198</v>
      </c>
    </row>
    <row r="98" spans="1:2">
      <c r="A98">
        <v>97</v>
      </c>
      <c r="B98" s="89">
        <v>526139</v>
      </c>
    </row>
    <row r="99" spans="1:2">
      <c r="A99">
        <v>98</v>
      </c>
      <c r="B99" s="89">
        <v>114482</v>
      </c>
    </row>
    <row r="100" spans="1:2">
      <c r="A100">
        <v>99</v>
      </c>
      <c r="B100" s="89">
        <v>449798</v>
      </c>
    </row>
    <row r="101" spans="1:2">
      <c r="A101">
        <v>100</v>
      </c>
      <c r="B101" s="89">
        <v>438838</v>
      </c>
    </row>
    <row r="102" spans="1:2">
      <c r="A102">
        <v>101</v>
      </c>
      <c r="B102" s="89">
        <v>625105</v>
      </c>
    </row>
    <row r="103" spans="1:2">
      <c r="A103">
        <v>102</v>
      </c>
      <c r="B103" s="89">
        <v>297320</v>
      </c>
    </row>
    <row r="104" spans="1:2">
      <c r="A104">
        <v>103</v>
      </c>
      <c r="B104" s="89">
        <v>580359</v>
      </c>
    </row>
    <row r="105" spans="1:2">
      <c r="A105">
        <v>104</v>
      </c>
      <c r="B105" s="89">
        <v>754273</v>
      </c>
    </row>
    <row r="106" spans="1:2">
      <c r="A106">
        <v>105</v>
      </c>
      <c r="B106" s="89">
        <v>566634</v>
      </c>
    </row>
    <row r="107" spans="1:2">
      <c r="A107">
        <v>106</v>
      </c>
      <c r="B107" s="89">
        <v>360472</v>
      </c>
    </row>
    <row r="108" spans="1:2">
      <c r="A108">
        <v>107</v>
      </c>
      <c r="B108" s="89">
        <v>211911</v>
      </c>
    </row>
    <row r="109" spans="1:2">
      <c r="A109">
        <v>108</v>
      </c>
      <c r="B109" s="89">
        <v>869004</v>
      </c>
    </row>
    <row r="110" spans="1:2">
      <c r="A110">
        <v>109</v>
      </c>
      <c r="B110" s="89">
        <v>512289</v>
      </c>
    </row>
    <row r="111" spans="1:2">
      <c r="A111">
        <v>110</v>
      </c>
      <c r="B111" s="89">
        <v>616580</v>
      </c>
    </row>
    <row r="112" spans="1:2">
      <c r="A112">
        <v>111</v>
      </c>
      <c r="B112" s="89">
        <v>236048</v>
      </c>
    </row>
    <row r="113" spans="1:2">
      <c r="A113">
        <v>112</v>
      </c>
      <c r="B113" s="89">
        <v>665158</v>
      </c>
    </row>
    <row r="114" spans="1:2">
      <c r="A114">
        <v>113</v>
      </c>
      <c r="B114" s="89">
        <v>743800</v>
      </c>
    </row>
    <row r="115" spans="1:2">
      <c r="A115">
        <v>114</v>
      </c>
      <c r="B115" s="89">
        <v>815328</v>
      </c>
    </row>
    <row r="116" spans="1:2">
      <c r="A116">
        <v>115</v>
      </c>
      <c r="B116" s="89">
        <v>876675</v>
      </c>
    </row>
    <row r="117" spans="1:2">
      <c r="A117">
        <v>116</v>
      </c>
      <c r="B117" s="89">
        <v>173945</v>
      </c>
    </row>
    <row r="118" spans="1:2">
      <c r="A118">
        <v>117</v>
      </c>
      <c r="B118" s="89">
        <v>658860</v>
      </c>
    </row>
    <row r="119" spans="1:2">
      <c r="A119">
        <v>118</v>
      </c>
      <c r="B119" s="89">
        <v>138315</v>
      </c>
    </row>
    <row r="120" spans="1:2">
      <c r="A120">
        <v>119</v>
      </c>
      <c r="B120" s="89">
        <v>576638</v>
      </c>
    </row>
    <row r="121" spans="1:2">
      <c r="A121">
        <v>120</v>
      </c>
      <c r="B121" s="89">
        <v>805207</v>
      </c>
    </row>
    <row r="122" spans="1:2">
      <c r="A122">
        <v>121</v>
      </c>
      <c r="B122" s="89">
        <v>907970</v>
      </c>
    </row>
    <row r="123" spans="1:2">
      <c r="A123">
        <v>122</v>
      </c>
      <c r="B123" s="89">
        <v>994550</v>
      </c>
    </row>
    <row r="124" spans="1:2">
      <c r="A124">
        <f>A123+1</f>
        <v>123</v>
      </c>
      <c r="B124" s="89">
        <v>983298</v>
      </c>
    </row>
    <row r="125" spans="1:2">
      <c r="A125">
        <v>124</v>
      </c>
      <c r="B125" s="89">
        <v>573760</v>
      </c>
    </row>
    <row r="126" spans="1:2">
      <c r="A126">
        <v>125</v>
      </c>
      <c r="B126" s="89">
        <v>854567</v>
      </c>
    </row>
    <row r="127" spans="1:2">
      <c r="A127">
        <v>126</v>
      </c>
      <c r="B127" s="89">
        <v>743124</v>
      </c>
    </row>
    <row r="128" spans="1:2">
      <c r="A128">
        <v>127</v>
      </c>
      <c r="B128" s="89">
        <v>4883</v>
      </c>
    </row>
    <row r="129" spans="1:2">
      <c r="A129">
        <v>128</v>
      </c>
      <c r="B129" s="89">
        <v>500809</v>
      </c>
    </row>
    <row r="130" spans="1:2">
      <c r="A130">
        <v>129</v>
      </c>
      <c r="B130" s="89">
        <v>612271</v>
      </c>
    </row>
    <row r="131" spans="1:2">
      <c r="A131">
        <v>130</v>
      </c>
      <c r="B131" s="89">
        <v>109121</v>
      </c>
    </row>
    <row r="132" spans="1:2">
      <c r="A132">
        <v>131</v>
      </c>
      <c r="B132" s="89">
        <v>44843</v>
      </c>
    </row>
    <row r="133" spans="1:2">
      <c r="A133">
        <v>132</v>
      </c>
      <c r="B133" s="89">
        <v>21656</v>
      </c>
    </row>
    <row r="134" spans="1:2">
      <c r="A134">
        <v>133</v>
      </c>
      <c r="B134" s="89">
        <v>94784</v>
      </c>
    </row>
    <row r="135" spans="1:2">
      <c r="A135">
        <v>134</v>
      </c>
      <c r="B135" s="89">
        <v>445735</v>
      </c>
    </row>
    <row r="136" spans="1:2">
      <c r="A136">
        <v>135</v>
      </c>
      <c r="B136" s="89">
        <v>666111</v>
      </c>
    </row>
    <row r="137" spans="1:2">
      <c r="A137">
        <v>136</v>
      </c>
      <c r="B137" s="89">
        <v>584183</v>
      </c>
    </row>
    <row r="138" spans="1:2">
      <c r="A138">
        <v>137</v>
      </c>
      <c r="B138" s="89">
        <v>996750</v>
      </c>
    </row>
    <row r="139" spans="1:2">
      <c r="A139">
        <v>138</v>
      </c>
      <c r="B139" s="89">
        <v>368200</v>
      </c>
    </row>
    <row r="140" spans="1:2">
      <c r="A140">
        <v>139</v>
      </c>
      <c r="B140" s="89">
        <v>126692</v>
      </c>
    </row>
    <row r="141" spans="1:2">
      <c r="A141">
        <v>140</v>
      </c>
      <c r="B141" s="89">
        <v>898385</v>
      </c>
    </row>
    <row r="142" spans="1:2">
      <c r="A142">
        <v>141</v>
      </c>
      <c r="B142" s="89">
        <v>265223</v>
      </c>
    </row>
    <row r="143" spans="1:2">
      <c r="A143">
        <v>142</v>
      </c>
      <c r="B143" s="89">
        <v>280357</v>
      </c>
    </row>
    <row r="144" spans="1:2">
      <c r="A144">
        <v>143</v>
      </c>
      <c r="B144" s="89">
        <v>314739</v>
      </c>
    </row>
    <row r="145" spans="1:2">
      <c r="A145">
        <v>144</v>
      </c>
      <c r="B145" s="89">
        <v>557514</v>
      </c>
    </row>
    <row r="146" spans="1:2">
      <c r="A146">
        <v>145</v>
      </c>
      <c r="B146" s="89">
        <v>707452</v>
      </c>
    </row>
    <row r="147" spans="1:2">
      <c r="A147">
        <v>146</v>
      </c>
      <c r="B147" s="89">
        <v>919554</v>
      </c>
    </row>
    <row r="148" spans="1:2">
      <c r="A148">
        <v>147</v>
      </c>
      <c r="B148" s="89">
        <v>719644</v>
      </c>
    </row>
    <row r="149" spans="1:2">
      <c r="A149">
        <v>148</v>
      </c>
      <c r="B149" s="89">
        <v>81254</v>
      </c>
    </row>
    <row r="150" spans="1:2">
      <c r="A150">
        <v>149</v>
      </c>
      <c r="B150" s="89">
        <v>265036</v>
      </c>
    </row>
    <row r="151" spans="1:2">
      <c r="A151">
        <v>150</v>
      </c>
      <c r="B151" s="89">
        <v>75252</v>
      </c>
    </row>
    <row r="152" spans="1:2">
      <c r="A152">
        <v>151</v>
      </c>
      <c r="B152" s="89">
        <v>950292</v>
      </c>
    </row>
    <row r="153" spans="1:2">
      <c r="A153">
        <v>152</v>
      </c>
      <c r="B153" s="89">
        <v>126724</v>
      </c>
    </row>
    <row r="154" spans="1:2">
      <c r="A154">
        <v>153</v>
      </c>
      <c r="B154" s="89">
        <v>238174</v>
      </c>
    </row>
    <row r="155" spans="1:2">
      <c r="A155">
        <v>154</v>
      </c>
      <c r="B155" s="89">
        <v>432407</v>
      </c>
    </row>
    <row r="156" spans="1:2">
      <c r="A156">
        <v>155</v>
      </c>
      <c r="B156" s="89">
        <v>545538</v>
      </c>
    </row>
    <row r="157" spans="1:2">
      <c r="A157">
        <v>156</v>
      </c>
      <c r="B157" s="89">
        <v>602191</v>
      </c>
    </row>
    <row r="158" spans="1:2">
      <c r="A158">
        <v>157</v>
      </c>
      <c r="B158" s="89">
        <v>35532</v>
      </c>
    </row>
    <row r="159" spans="1:2">
      <c r="A159">
        <v>158</v>
      </c>
      <c r="B159" s="89">
        <v>440164</v>
      </c>
    </row>
    <row r="160" spans="1:2">
      <c r="A160">
        <v>159</v>
      </c>
      <c r="B160" s="89">
        <v>429538</v>
      </c>
    </row>
    <row r="161" spans="1:2">
      <c r="A161">
        <v>160</v>
      </c>
      <c r="B161" s="89">
        <v>298068</v>
      </c>
    </row>
    <row r="162" spans="1:2">
      <c r="A162">
        <v>161</v>
      </c>
      <c r="B162" s="89">
        <v>801038</v>
      </c>
    </row>
    <row r="163" spans="1:2">
      <c r="A163">
        <v>162</v>
      </c>
      <c r="B163" s="89">
        <v>332965</v>
      </c>
    </row>
    <row r="164" spans="1:2">
      <c r="A164">
        <v>163</v>
      </c>
      <c r="B164" s="89">
        <v>754097</v>
      </c>
    </row>
    <row r="165" spans="1:2">
      <c r="A165">
        <v>164</v>
      </c>
      <c r="B165" s="89">
        <v>854451</v>
      </c>
    </row>
    <row r="166" spans="1:2">
      <c r="A166">
        <v>165</v>
      </c>
      <c r="B166" s="89">
        <v>196438</v>
      </c>
    </row>
    <row r="167" spans="1:2">
      <c r="A167">
        <v>166</v>
      </c>
      <c r="B167" s="89">
        <v>842842</v>
      </c>
    </row>
    <row r="168" spans="1:2">
      <c r="A168">
        <v>167</v>
      </c>
      <c r="B168" s="89">
        <v>945287</v>
      </c>
    </row>
    <row r="169" spans="1:2">
      <c r="A169">
        <v>168</v>
      </c>
      <c r="B169" s="89">
        <v>48161</v>
      </c>
    </row>
    <row r="170" spans="1:2">
      <c r="A170">
        <v>169</v>
      </c>
      <c r="B170" s="89">
        <v>166529</v>
      </c>
    </row>
    <row r="171" spans="1:2">
      <c r="A171">
        <v>170</v>
      </c>
      <c r="B171" s="89">
        <v>474551</v>
      </c>
    </row>
    <row r="172" spans="1:2">
      <c r="A172">
        <v>171</v>
      </c>
      <c r="B172" s="89">
        <v>608890</v>
      </c>
    </row>
    <row r="173" spans="1:2">
      <c r="A173">
        <v>172</v>
      </c>
      <c r="B173" s="89">
        <v>449034</v>
      </c>
    </row>
    <row r="174" spans="1:2">
      <c r="A174">
        <v>173</v>
      </c>
      <c r="B174" s="89">
        <v>387449</v>
      </c>
    </row>
    <row r="175" spans="1:2">
      <c r="A175">
        <v>174</v>
      </c>
      <c r="B175" s="89">
        <v>905299</v>
      </c>
    </row>
    <row r="176" spans="1:2">
      <c r="A176">
        <v>175</v>
      </c>
      <c r="B176" s="89">
        <v>96502</v>
      </c>
    </row>
    <row r="177" spans="1:2">
      <c r="A177">
        <v>176</v>
      </c>
      <c r="B177" s="89">
        <v>902201</v>
      </c>
    </row>
    <row r="178" spans="1:2">
      <c r="A178">
        <v>177</v>
      </c>
      <c r="B178" s="89">
        <v>715402</v>
      </c>
    </row>
    <row r="179" spans="1:2">
      <c r="A179">
        <v>178</v>
      </c>
      <c r="B179" s="89">
        <v>998979</v>
      </c>
    </row>
    <row r="180" spans="1:2">
      <c r="A180">
        <v>179</v>
      </c>
      <c r="B180" s="89">
        <v>42815</v>
      </c>
    </row>
    <row r="181" spans="1:2">
      <c r="A181">
        <v>180</v>
      </c>
      <c r="B181" s="89">
        <v>390138</v>
      </c>
    </row>
    <row r="182" spans="1:2">
      <c r="A182">
        <v>181</v>
      </c>
      <c r="B182" s="89">
        <v>306808</v>
      </c>
    </row>
    <row r="183" spans="1:2">
      <c r="A183">
        <v>182</v>
      </c>
      <c r="B183" s="89">
        <v>871924</v>
      </c>
    </row>
    <row r="184" spans="1:2">
      <c r="A184">
        <v>183</v>
      </c>
      <c r="B184" s="89">
        <v>951591</v>
      </c>
    </row>
    <row r="185" spans="1:2">
      <c r="A185">
        <v>184</v>
      </c>
      <c r="B185" s="89">
        <v>766474</v>
      </c>
    </row>
    <row r="186" spans="1:2">
      <c r="A186">
        <v>185</v>
      </c>
      <c r="B186" s="89">
        <v>805994</v>
      </c>
    </row>
    <row r="187" spans="1:2">
      <c r="A187">
        <v>186</v>
      </c>
      <c r="B187" s="89">
        <v>416314</v>
      </c>
    </row>
    <row r="188" spans="1:2">
      <c r="A188">
        <v>187</v>
      </c>
      <c r="B188" s="89">
        <v>182801</v>
      </c>
    </row>
    <row r="189" spans="1:2">
      <c r="A189">
        <v>188</v>
      </c>
      <c r="B189" s="89">
        <v>252774</v>
      </c>
    </row>
    <row r="190" spans="1:2">
      <c r="A190">
        <v>189</v>
      </c>
      <c r="B190" s="89">
        <v>424977</v>
      </c>
    </row>
    <row r="191" spans="1:2">
      <c r="A191">
        <v>190</v>
      </c>
      <c r="B191" s="89">
        <v>819438</v>
      </c>
    </row>
    <row r="192" spans="1:2">
      <c r="A192">
        <v>191</v>
      </c>
      <c r="B192" s="89">
        <v>858544</v>
      </c>
    </row>
    <row r="193" spans="1:2">
      <c r="A193">
        <v>192</v>
      </c>
      <c r="B193" s="89">
        <v>354427</v>
      </c>
    </row>
    <row r="194" spans="1:2">
      <c r="A194">
        <v>193</v>
      </c>
      <c r="B194" s="89">
        <v>72170</v>
      </c>
    </row>
    <row r="195" spans="1:2">
      <c r="A195">
        <v>194</v>
      </c>
      <c r="B195" s="89">
        <v>159353</v>
      </c>
    </row>
    <row r="196" spans="1:2">
      <c r="A196">
        <v>195</v>
      </c>
      <c r="B196" s="89">
        <v>193116</v>
      </c>
    </row>
    <row r="197" spans="1:2">
      <c r="A197">
        <v>196</v>
      </c>
      <c r="B197" s="89">
        <v>160013</v>
      </c>
    </row>
    <row r="198" spans="1:2">
      <c r="A198">
        <v>197</v>
      </c>
      <c r="B198" s="89">
        <v>431010</v>
      </c>
    </row>
    <row r="199" spans="1:2">
      <c r="A199">
        <v>198</v>
      </c>
      <c r="B199" s="89">
        <v>490007</v>
      </c>
    </row>
    <row r="200" spans="1:2">
      <c r="A200">
        <v>199</v>
      </c>
      <c r="B200" s="89">
        <v>129271</v>
      </c>
    </row>
    <row r="201" spans="1:2">
      <c r="A201">
        <v>200</v>
      </c>
      <c r="B201" s="89">
        <v>976061</v>
      </c>
    </row>
    <row r="202" spans="1:2">
      <c r="A202">
        <v>201</v>
      </c>
      <c r="B202" s="89">
        <v>715841</v>
      </c>
    </row>
    <row r="203" spans="1:2">
      <c r="A203">
        <v>202</v>
      </c>
      <c r="B203" s="89">
        <v>621976</v>
      </c>
    </row>
    <row r="204" spans="1:2">
      <c r="A204">
        <v>203</v>
      </c>
      <c r="B204" s="89">
        <v>242420</v>
      </c>
    </row>
    <row r="205" spans="1:2">
      <c r="A205">
        <v>204</v>
      </c>
      <c r="B205" s="89">
        <v>426357</v>
      </c>
    </row>
    <row r="206" spans="1:2">
      <c r="A206">
        <v>205</v>
      </c>
      <c r="B206" s="89">
        <v>421579</v>
      </c>
    </row>
    <row r="207" spans="1:2">
      <c r="A207">
        <v>206</v>
      </c>
      <c r="B207" s="89">
        <v>587211</v>
      </c>
    </row>
    <row r="208" spans="1:2">
      <c r="A208">
        <v>207</v>
      </c>
      <c r="B208" s="89">
        <v>256419</v>
      </c>
    </row>
    <row r="209" spans="1:2">
      <c r="A209">
        <v>208</v>
      </c>
      <c r="B209" s="89">
        <v>431610</v>
      </c>
    </row>
    <row r="210" spans="1:2">
      <c r="A210">
        <v>209</v>
      </c>
      <c r="B210" s="89">
        <v>635283</v>
      </c>
    </row>
    <row r="211" spans="1:2">
      <c r="A211">
        <v>210</v>
      </c>
      <c r="B211" s="89">
        <v>333360</v>
      </c>
    </row>
    <row r="212" spans="1:2">
      <c r="A212">
        <v>211</v>
      </c>
      <c r="B212" s="89">
        <v>378819</v>
      </c>
    </row>
    <row r="213" spans="1:2">
      <c r="A213">
        <v>212</v>
      </c>
      <c r="B213" s="89">
        <v>91766</v>
      </c>
    </row>
    <row r="214" spans="1:2">
      <c r="A214">
        <v>213</v>
      </c>
      <c r="B214" s="89">
        <v>818130</v>
      </c>
    </row>
    <row r="215" spans="1:2">
      <c r="A215">
        <v>214</v>
      </c>
      <c r="B215" s="89">
        <v>399154</v>
      </c>
    </row>
    <row r="216" spans="1:2">
      <c r="A216">
        <v>215</v>
      </c>
      <c r="B216" s="89">
        <v>117932</v>
      </c>
    </row>
    <row r="217" spans="1:2">
      <c r="A217">
        <v>216</v>
      </c>
      <c r="B217" s="89">
        <v>964590</v>
      </c>
    </row>
    <row r="218" spans="1:2">
      <c r="A218">
        <v>217</v>
      </c>
      <c r="B218" s="89">
        <v>284007</v>
      </c>
    </row>
    <row r="219" spans="1:2">
      <c r="A219">
        <v>218</v>
      </c>
      <c r="B219" s="89">
        <v>773521</v>
      </c>
    </row>
    <row r="220" spans="1:2">
      <c r="A220">
        <v>219</v>
      </c>
      <c r="B220" s="89">
        <v>126909</v>
      </c>
    </row>
    <row r="221" spans="1:2">
      <c r="A221">
        <v>220</v>
      </c>
      <c r="B221" s="89">
        <v>149564</v>
      </c>
    </row>
    <row r="222" spans="1:2">
      <c r="A222">
        <v>221</v>
      </c>
      <c r="B222" s="89">
        <v>129390</v>
      </c>
    </row>
    <row r="223" spans="1:2">
      <c r="A223">
        <v>222</v>
      </c>
      <c r="B223" s="89">
        <v>778206</v>
      </c>
    </row>
    <row r="224" spans="1:2">
      <c r="A224">
        <v>223</v>
      </c>
      <c r="B224" s="89">
        <v>765549</v>
      </c>
    </row>
    <row r="225" spans="1:2">
      <c r="A225">
        <v>224</v>
      </c>
      <c r="B225" s="89">
        <v>47803</v>
      </c>
    </row>
    <row r="226" spans="1:2">
      <c r="A226">
        <v>225</v>
      </c>
      <c r="B226" s="89">
        <v>738339</v>
      </c>
    </row>
    <row r="227" spans="1:2">
      <c r="A227">
        <v>226</v>
      </c>
      <c r="B227" s="89">
        <v>4032</v>
      </c>
    </row>
    <row r="228" spans="1:2">
      <c r="A228">
        <v>227</v>
      </c>
      <c r="B228" s="89">
        <v>28794</v>
      </c>
    </row>
    <row r="229" spans="1:2">
      <c r="A229">
        <v>228</v>
      </c>
      <c r="B229" s="89">
        <v>897636</v>
      </c>
    </row>
    <row r="230" spans="1:2">
      <c r="A230">
        <v>229</v>
      </c>
      <c r="B230" s="89">
        <v>118681</v>
      </c>
    </row>
    <row r="231" spans="1:2">
      <c r="A231">
        <v>230</v>
      </c>
      <c r="B231" s="89">
        <v>438441</v>
      </c>
    </row>
    <row r="232" spans="1:2">
      <c r="A232">
        <v>231</v>
      </c>
      <c r="B232" s="89">
        <v>120611</v>
      </c>
    </row>
    <row r="233" spans="1:2">
      <c r="A233">
        <v>232</v>
      </c>
      <c r="B233" s="89">
        <v>106561</v>
      </c>
    </row>
    <row r="234" spans="1:2">
      <c r="A234">
        <v>233</v>
      </c>
      <c r="B234" s="89">
        <v>331733</v>
      </c>
    </row>
    <row r="235" spans="1:2">
      <c r="A235">
        <v>234</v>
      </c>
      <c r="B235" s="89">
        <v>983244</v>
      </c>
    </row>
    <row r="236" spans="1:2">
      <c r="A236">
        <v>235</v>
      </c>
      <c r="B236" s="89">
        <v>36878</v>
      </c>
    </row>
    <row r="237" spans="1:2">
      <c r="A237">
        <v>236</v>
      </c>
      <c r="B237" s="89">
        <v>255733</v>
      </c>
    </row>
    <row r="238" spans="1:2">
      <c r="A238">
        <v>237</v>
      </c>
      <c r="B238" s="89">
        <v>480718</v>
      </c>
    </row>
    <row r="239" spans="1:2">
      <c r="A239">
        <v>238</v>
      </c>
      <c r="B239" s="89">
        <v>758973</v>
      </c>
    </row>
    <row r="240" spans="1:2">
      <c r="A240">
        <v>239</v>
      </c>
      <c r="B240" s="89">
        <v>964121</v>
      </c>
    </row>
    <row r="241" spans="1:2">
      <c r="A241">
        <v>240</v>
      </c>
      <c r="B241" s="89">
        <v>928039</v>
      </c>
    </row>
    <row r="242" spans="1:2">
      <c r="A242">
        <v>241</v>
      </c>
      <c r="B242" s="89">
        <v>213495</v>
      </c>
    </row>
    <row r="243" spans="1:2">
      <c r="A243">
        <v>242</v>
      </c>
      <c r="B243" s="89">
        <v>63936</v>
      </c>
    </row>
    <row r="244" spans="1:2">
      <c r="A244">
        <v>243</v>
      </c>
      <c r="B244" s="89">
        <v>250087</v>
      </c>
    </row>
    <row r="245" spans="1:2">
      <c r="A245">
        <v>244</v>
      </c>
      <c r="B245" s="89">
        <v>118197</v>
      </c>
    </row>
    <row r="246" spans="1:2">
      <c r="A246">
        <v>245</v>
      </c>
      <c r="B246" s="89">
        <v>931875</v>
      </c>
    </row>
    <row r="247" spans="1:2">
      <c r="A247">
        <v>246</v>
      </c>
      <c r="B247" s="89">
        <v>841381</v>
      </c>
    </row>
    <row r="248" spans="1:2">
      <c r="A248">
        <v>247</v>
      </c>
      <c r="B248" s="89">
        <v>435441</v>
      </c>
    </row>
    <row r="249" spans="1:2">
      <c r="A249">
        <v>248</v>
      </c>
      <c r="B249" s="89">
        <v>372380</v>
      </c>
    </row>
    <row r="250" spans="1:2">
      <c r="A250">
        <v>249</v>
      </c>
      <c r="B250" s="89">
        <v>215866</v>
      </c>
    </row>
    <row r="251" spans="1:2">
      <c r="A251">
        <v>250</v>
      </c>
      <c r="B251" s="89">
        <v>184519</v>
      </c>
    </row>
    <row r="252" spans="1:2">
      <c r="A252">
        <v>251</v>
      </c>
      <c r="B252" s="89">
        <v>512402</v>
      </c>
    </row>
    <row r="253" spans="1:2">
      <c r="A253">
        <v>252</v>
      </c>
      <c r="B253" s="89">
        <v>557098</v>
      </c>
    </row>
    <row r="254" spans="1:2">
      <c r="A254">
        <v>253</v>
      </c>
      <c r="B254" s="89">
        <v>579516</v>
      </c>
    </row>
    <row r="255" spans="1:2">
      <c r="A255">
        <v>254</v>
      </c>
      <c r="B255" s="89">
        <v>407688</v>
      </c>
    </row>
    <row r="256" spans="1:2">
      <c r="A256">
        <v>255</v>
      </c>
      <c r="B256" s="89">
        <v>135548</v>
      </c>
    </row>
    <row r="257" spans="1:2">
      <c r="A257">
        <v>256</v>
      </c>
      <c r="B257" s="89">
        <v>311887</v>
      </c>
    </row>
    <row r="258" spans="1:2">
      <c r="A258">
        <v>257</v>
      </c>
      <c r="B258" s="89">
        <v>639104</v>
      </c>
    </row>
    <row r="259" spans="1:2">
      <c r="A259">
        <v>258</v>
      </c>
      <c r="B259" s="89">
        <v>464796</v>
      </c>
    </row>
    <row r="260" spans="1:2">
      <c r="A260">
        <v>259</v>
      </c>
      <c r="B260" s="89">
        <v>184571</v>
      </c>
    </row>
    <row r="261" spans="1:2">
      <c r="A261">
        <v>260</v>
      </c>
      <c r="B261" s="89">
        <v>825332</v>
      </c>
    </row>
    <row r="262" spans="1:2">
      <c r="A262">
        <v>261</v>
      </c>
      <c r="B262" s="89">
        <v>989750</v>
      </c>
    </row>
    <row r="263" spans="1:2">
      <c r="A263">
        <v>262</v>
      </c>
      <c r="B263" s="89">
        <v>287261</v>
      </c>
    </row>
    <row r="264" spans="1:2">
      <c r="A264">
        <v>263</v>
      </c>
      <c r="B264" s="89">
        <v>900064</v>
      </c>
    </row>
    <row r="265" spans="1:2">
      <c r="A265">
        <v>264</v>
      </c>
      <c r="B265" s="89">
        <v>537525</v>
      </c>
    </row>
    <row r="266" spans="1:2">
      <c r="A266">
        <v>265</v>
      </c>
      <c r="B266" s="89">
        <v>38114</v>
      </c>
    </row>
    <row r="267" spans="1:2">
      <c r="A267">
        <v>266</v>
      </c>
      <c r="B267" s="89">
        <v>360625</v>
      </c>
    </row>
    <row r="268" spans="1:2">
      <c r="A268">
        <v>267</v>
      </c>
      <c r="B268" s="89">
        <v>567776</v>
      </c>
    </row>
    <row r="269" spans="1:2">
      <c r="A269">
        <v>268</v>
      </c>
      <c r="B269" s="89">
        <v>546156</v>
      </c>
    </row>
    <row r="270" spans="1:2">
      <c r="A270">
        <v>269</v>
      </c>
      <c r="B270" s="89">
        <v>359382</v>
      </c>
    </row>
    <row r="271" spans="1:2">
      <c r="A271">
        <v>270</v>
      </c>
      <c r="B271" s="89">
        <v>873374</v>
      </c>
    </row>
    <row r="272" spans="1:2">
      <c r="A272">
        <v>271</v>
      </c>
      <c r="B272" s="89">
        <v>407347</v>
      </c>
    </row>
    <row r="273" spans="1:2">
      <c r="A273">
        <v>272</v>
      </c>
      <c r="B273" s="89">
        <v>547288</v>
      </c>
    </row>
    <row r="274" spans="1:2">
      <c r="A274">
        <v>273</v>
      </c>
      <c r="B274" s="89">
        <v>112489</v>
      </c>
    </row>
    <row r="275" spans="1:2">
      <c r="A275">
        <v>274</v>
      </c>
      <c r="B275" s="89">
        <v>568498</v>
      </c>
    </row>
    <row r="276" spans="1:2">
      <c r="A276">
        <v>275</v>
      </c>
      <c r="B276" s="89">
        <v>120700</v>
      </c>
    </row>
    <row r="277" spans="1:2">
      <c r="A277">
        <v>276</v>
      </c>
      <c r="B277" s="89">
        <v>336268</v>
      </c>
    </row>
    <row r="278" spans="1:2">
      <c r="A278">
        <v>277</v>
      </c>
      <c r="B278" s="89">
        <v>503472</v>
      </c>
    </row>
    <row r="279" spans="1:2">
      <c r="A279">
        <v>278</v>
      </c>
      <c r="B279" s="89">
        <v>819273</v>
      </c>
    </row>
    <row r="280" spans="1:2">
      <c r="A280">
        <v>279</v>
      </c>
      <c r="B280" s="89">
        <v>506632</v>
      </c>
    </row>
    <row r="281" spans="1:2">
      <c r="A281">
        <v>280</v>
      </c>
      <c r="B281" s="89">
        <v>349195</v>
      </c>
    </row>
    <row r="282" spans="1:2">
      <c r="A282">
        <v>281</v>
      </c>
      <c r="B282" s="89">
        <v>762872</v>
      </c>
    </row>
    <row r="283" spans="1:2">
      <c r="A283">
        <v>282</v>
      </c>
      <c r="B283" s="89">
        <v>325570</v>
      </c>
    </row>
    <row r="284" spans="1:2">
      <c r="A284">
        <v>283</v>
      </c>
      <c r="B284" s="89">
        <v>481925</v>
      </c>
    </row>
    <row r="285" spans="1:2">
      <c r="A285">
        <v>284</v>
      </c>
      <c r="B285" s="89">
        <v>205092</v>
      </c>
    </row>
    <row r="286" spans="1:2">
      <c r="A286">
        <v>285</v>
      </c>
      <c r="B286" s="89">
        <v>199284</v>
      </c>
    </row>
    <row r="287" spans="1:2">
      <c r="A287">
        <v>286</v>
      </c>
      <c r="B287" s="89">
        <v>516341</v>
      </c>
    </row>
    <row r="288" spans="1:2">
      <c r="A288">
        <v>287</v>
      </c>
      <c r="B288" s="89">
        <v>787333</v>
      </c>
    </row>
    <row r="289" spans="1:2">
      <c r="A289">
        <v>288</v>
      </c>
      <c r="B289" s="89">
        <v>632634</v>
      </c>
    </row>
    <row r="290" spans="1:2">
      <c r="A290">
        <v>289</v>
      </c>
      <c r="B290" s="89">
        <v>975926</v>
      </c>
    </row>
    <row r="291" spans="1:2">
      <c r="A291">
        <v>290</v>
      </c>
      <c r="B291" s="89">
        <v>414586</v>
      </c>
    </row>
    <row r="292" spans="1:2">
      <c r="A292">
        <v>291</v>
      </c>
      <c r="B292" s="89">
        <v>860715</v>
      </c>
    </row>
    <row r="293" spans="1:2">
      <c r="A293">
        <v>292</v>
      </c>
      <c r="B293" s="89">
        <v>18415</v>
      </c>
    </row>
    <row r="294" spans="1:2">
      <c r="A294">
        <v>293</v>
      </c>
      <c r="B294" s="89">
        <v>800591</v>
      </c>
    </row>
    <row r="295" spans="1:2">
      <c r="A295">
        <v>294</v>
      </c>
      <c r="B295" s="89">
        <v>1434</v>
      </c>
    </row>
    <row r="296" spans="1:2">
      <c r="A296">
        <v>295</v>
      </c>
      <c r="B296" s="89">
        <v>43150</v>
      </c>
    </row>
    <row r="297" spans="1:2">
      <c r="A297">
        <v>296</v>
      </c>
      <c r="B297" s="89">
        <v>979438</v>
      </c>
    </row>
    <row r="298" spans="1:2">
      <c r="A298">
        <v>297</v>
      </c>
      <c r="B298" s="89">
        <v>50023</v>
      </c>
    </row>
    <row r="299" spans="1:2">
      <c r="A299">
        <v>298</v>
      </c>
      <c r="B299" s="89">
        <v>439961</v>
      </c>
    </row>
    <row r="300" spans="1:2">
      <c r="A300">
        <v>299</v>
      </c>
      <c r="B300" s="89">
        <v>730580</v>
      </c>
    </row>
    <row r="301" spans="1:2">
      <c r="A301">
        <v>300</v>
      </c>
      <c r="B301" s="89">
        <v>511633</v>
      </c>
    </row>
    <row r="302" spans="1:2">
      <c r="A302">
        <v>301</v>
      </c>
      <c r="B302" s="89">
        <v>627587</v>
      </c>
    </row>
    <row r="303" spans="1:2">
      <c r="A303">
        <v>302</v>
      </c>
      <c r="B303" s="89">
        <v>624548</v>
      </c>
    </row>
    <row r="304" spans="1:2">
      <c r="A304">
        <v>303</v>
      </c>
      <c r="B304" s="89">
        <v>645818</v>
      </c>
    </row>
    <row r="305" spans="1:2">
      <c r="A305">
        <v>304</v>
      </c>
      <c r="B305" s="89">
        <v>224031</v>
      </c>
    </row>
    <row r="306" spans="1:2">
      <c r="A306">
        <v>305</v>
      </c>
      <c r="B306" s="89">
        <v>976627</v>
      </c>
    </row>
    <row r="307" spans="1:2">
      <c r="A307">
        <v>306</v>
      </c>
      <c r="B307" s="89">
        <v>180043</v>
      </c>
    </row>
    <row r="308" spans="1:2">
      <c r="A308">
        <v>307</v>
      </c>
      <c r="B308" s="89">
        <v>613458</v>
      </c>
    </row>
    <row r="309" spans="1:2">
      <c r="A309">
        <v>308</v>
      </c>
      <c r="B309" s="89">
        <v>731482</v>
      </c>
    </row>
    <row r="310" spans="1:2">
      <c r="A310">
        <v>309</v>
      </c>
      <c r="B310" s="89">
        <v>832521</v>
      </c>
    </row>
    <row r="311" spans="1:2">
      <c r="A311">
        <v>310</v>
      </c>
      <c r="B311" s="89">
        <v>22233</v>
      </c>
    </row>
    <row r="312" spans="1:2">
      <c r="A312">
        <v>311</v>
      </c>
      <c r="B312" s="89">
        <v>292526</v>
      </c>
    </row>
    <row r="313" spans="1:2">
      <c r="A313">
        <v>312</v>
      </c>
      <c r="B313" s="89">
        <v>808443</v>
      </c>
    </row>
    <row r="314" spans="1:2">
      <c r="A314">
        <v>313</v>
      </c>
      <c r="B314" s="89">
        <v>329534</v>
      </c>
    </row>
    <row r="315" spans="1:2">
      <c r="A315">
        <v>314</v>
      </c>
      <c r="B315" s="89">
        <v>509272</v>
      </c>
    </row>
    <row r="316" spans="1:2">
      <c r="A316">
        <v>315</v>
      </c>
      <c r="B316" s="89">
        <v>166809</v>
      </c>
    </row>
    <row r="317" spans="1:2">
      <c r="A317">
        <v>316</v>
      </c>
      <c r="B317" s="89">
        <v>270146</v>
      </c>
    </row>
    <row r="318" spans="1:2">
      <c r="A318">
        <v>317</v>
      </c>
      <c r="B318" s="89">
        <v>850913</v>
      </c>
    </row>
    <row r="319" spans="1:2">
      <c r="A319">
        <v>318</v>
      </c>
      <c r="B319" s="89">
        <v>139359</v>
      </c>
    </row>
    <row r="320" spans="1:2">
      <c r="A320">
        <v>319</v>
      </c>
      <c r="B320" s="89">
        <v>644720</v>
      </c>
    </row>
    <row r="321" spans="1:2">
      <c r="A321">
        <v>320</v>
      </c>
      <c r="B321" s="89">
        <v>212361</v>
      </c>
    </row>
    <row r="322" spans="1:2">
      <c r="A322">
        <v>321</v>
      </c>
      <c r="B322" s="89">
        <v>823292</v>
      </c>
    </row>
    <row r="323" spans="1:2">
      <c r="A323">
        <v>322</v>
      </c>
      <c r="B323" s="89">
        <v>6162</v>
      </c>
    </row>
    <row r="324" spans="1:2">
      <c r="A324">
        <v>323</v>
      </c>
      <c r="B324" s="89">
        <v>959999</v>
      </c>
    </row>
    <row r="325" spans="1:2">
      <c r="A325">
        <v>324</v>
      </c>
      <c r="B325" s="89">
        <v>349887</v>
      </c>
    </row>
    <row r="326" spans="1:2">
      <c r="A326">
        <v>325</v>
      </c>
      <c r="B326" s="89">
        <v>158706</v>
      </c>
    </row>
    <row r="327" spans="1:2">
      <c r="A327">
        <v>326</v>
      </c>
      <c r="B327" s="89">
        <v>579682</v>
      </c>
    </row>
    <row r="328" spans="1:2">
      <c r="A328">
        <v>327</v>
      </c>
      <c r="B328" s="89">
        <v>848812</v>
      </c>
    </row>
    <row r="329" spans="1:2">
      <c r="A329">
        <v>328</v>
      </c>
      <c r="B329" s="89">
        <v>398809</v>
      </c>
    </row>
    <row r="330" spans="1:2">
      <c r="A330">
        <v>329</v>
      </c>
      <c r="B330" s="89">
        <v>218357</v>
      </c>
    </row>
    <row r="331" spans="1:2">
      <c r="A331">
        <v>330</v>
      </c>
      <c r="B331" s="89">
        <v>587864</v>
      </c>
    </row>
    <row r="332" spans="1:2">
      <c r="A332">
        <v>331</v>
      </c>
      <c r="B332" s="89">
        <v>149310</v>
      </c>
    </row>
    <row r="333" spans="1:2">
      <c r="A333">
        <v>332</v>
      </c>
      <c r="B333" s="89">
        <v>722451</v>
      </c>
    </row>
    <row r="334" spans="1:2">
      <c r="A334">
        <v>333</v>
      </c>
      <c r="B334" s="89">
        <v>154396</v>
      </c>
    </row>
    <row r="335" spans="1:2">
      <c r="A335">
        <v>334</v>
      </c>
      <c r="B335" s="89">
        <v>845085</v>
      </c>
    </row>
    <row r="336" spans="1:2">
      <c r="A336">
        <v>335</v>
      </c>
      <c r="B336" s="89">
        <v>767919</v>
      </c>
    </row>
    <row r="337" spans="1:2">
      <c r="A337">
        <v>336</v>
      </c>
      <c r="B337" s="89">
        <v>918949</v>
      </c>
    </row>
    <row r="338" spans="1:2">
      <c r="A338">
        <v>337</v>
      </c>
      <c r="B338" s="89">
        <v>467989</v>
      </c>
    </row>
    <row r="339" spans="1:2">
      <c r="A339">
        <v>338</v>
      </c>
      <c r="B339" s="89">
        <v>199061</v>
      </c>
    </row>
    <row r="340" spans="1:2">
      <c r="A340">
        <v>339</v>
      </c>
      <c r="B340" s="89">
        <v>797480</v>
      </c>
    </row>
    <row r="341" spans="1:2">
      <c r="A341">
        <v>340</v>
      </c>
      <c r="B341" s="89">
        <v>382412</v>
      </c>
    </row>
    <row r="342" spans="1:2">
      <c r="A342">
        <v>341</v>
      </c>
      <c r="B342" s="89">
        <v>519975</v>
      </c>
    </row>
    <row r="343" spans="1:2">
      <c r="A343">
        <v>342</v>
      </c>
      <c r="B343" s="89">
        <v>326167</v>
      </c>
    </row>
    <row r="344" spans="1:2">
      <c r="A344">
        <v>343</v>
      </c>
      <c r="B344" s="89">
        <v>492840</v>
      </c>
    </row>
    <row r="345" spans="1:2">
      <c r="A345">
        <v>344</v>
      </c>
      <c r="B345" s="89">
        <v>206771</v>
      </c>
    </row>
    <row r="346" spans="1:2">
      <c r="A346">
        <v>345</v>
      </c>
      <c r="B346" s="89">
        <v>706781</v>
      </c>
    </row>
    <row r="347" spans="1:2">
      <c r="A347">
        <v>346</v>
      </c>
      <c r="B347" s="89">
        <v>445086</v>
      </c>
    </row>
    <row r="348" spans="1:2">
      <c r="A348">
        <v>347</v>
      </c>
      <c r="B348" s="89">
        <v>954107</v>
      </c>
    </row>
    <row r="349" spans="1:2">
      <c r="A349">
        <v>348</v>
      </c>
      <c r="B349" s="89">
        <v>721866</v>
      </c>
    </row>
    <row r="350" spans="1:2">
      <c r="A350">
        <v>349</v>
      </c>
      <c r="B350" s="89">
        <v>496559</v>
      </c>
    </row>
    <row r="351" spans="1:2">
      <c r="A351">
        <v>350</v>
      </c>
      <c r="B351" s="89">
        <v>939107</v>
      </c>
    </row>
    <row r="352" spans="1:2">
      <c r="A352">
        <v>351</v>
      </c>
      <c r="B352" s="89">
        <v>923135</v>
      </c>
    </row>
    <row r="353" spans="1:2">
      <c r="A353">
        <v>352</v>
      </c>
      <c r="B353" s="89">
        <v>281626</v>
      </c>
    </row>
    <row r="354" spans="1:2">
      <c r="A354">
        <v>353</v>
      </c>
      <c r="B354" s="89">
        <v>8929</v>
      </c>
    </row>
    <row r="355" spans="1:2">
      <c r="A355">
        <v>354</v>
      </c>
      <c r="B355" s="89">
        <v>420299</v>
      </c>
    </row>
    <row r="356" spans="1:2">
      <c r="A356">
        <v>355</v>
      </c>
      <c r="B356" s="89">
        <v>123159</v>
      </c>
    </row>
    <row r="357" spans="1:2">
      <c r="A357">
        <v>356</v>
      </c>
      <c r="B357" s="89">
        <v>429770</v>
      </c>
    </row>
    <row r="358" spans="1:2">
      <c r="A358">
        <v>357</v>
      </c>
      <c r="B358" s="89">
        <v>111096</v>
      </c>
    </row>
    <row r="359" spans="1:2">
      <c r="A359">
        <v>358</v>
      </c>
      <c r="B359" s="89">
        <v>850843</v>
      </c>
    </row>
    <row r="360" spans="1:2">
      <c r="A360">
        <v>359</v>
      </c>
      <c r="B360" s="89">
        <v>700811</v>
      </c>
    </row>
    <row r="361" spans="1:2">
      <c r="A361">
        <v>360</v>
      </c>
      <c r="B361" s="89">
        <v>231050</v>
      </c>
    </row>
    <row r="362" spans="1:2">
      <c r="A362">
        <v>361</v>
      </c>
      <c r="B362" s="89">
        <v>235674</v>
      </c>
    </row>
    <row r="363" spans="1:2">
      <c r="A363">
        <v>362</v>
      </c>
      <c r="B363" s="89">
        <v>660000</v>
      </c>
    </row>
    <row r="364" spans="1:2">
      <c r="A364">
        <v>363</v>
      </c>
      <c r="B364" s="89">
        <v>961861</v>
      </c>
    </row>
    <row r="365" spans="1:2">
      <c r="A365">
        <v>364</v>
      </c>
      <c r="B365" s="89">
        <v>66949</v>
      </c>
    </row>
    <row r="366" spans="1:2">
      <c r="A366">
        <v>365</v>
      </c>
      <c r="B366" s="89">
        <v>107946</v>
      </c>
    </row>
    <row r="367" spans="1:2">
      <c r="A367">
        <v>366</v>
      </c>
      <c r="B367" s="89">
        <v>279004</v>
      </c>
    </row>
    <row r="368" spans="1:2">
      <c r="A368">
        <v>367</v>
      </c>
      <c r="B368" s="89">
        <v>148869</v>
      </c>
    </row>
    <row r="369" spans="1:2">
      <c r="A369">
        <v>368</v>
      </c>
      <c r="B369" s="89">
        <v>770114</v>
      </c>
    </row>
    <row r="370" spans="1:2">
      <c r="A370">
        <v>369</v>
      </c>
      <c r="B370" s="89">
        <v>724667</v>
      </c>
    </row>
    <row r="371" spans="1:2">
      <c r="A371">
        <v>370</v>
      </c>
      <c r="B371" s="89">
        <v>965950</v>
      </c>
    </row>
    <row r="372" spans="1:2">
      <c r="A372">
        <v>371</v>
      </c>
      <c r="B372" s="89">
        <v>890727</v>
      </c>
    </row>
    <row r="373" spans="1:2">
      <c r="A373">
        <v>372</v>
      </c>
      <c r="B373" s="89">
        <v>905987</v>
      </c>
    </row>
    <row r="374" spans="1:2">
      <c r="A374">
        <v>373</v>
      </c>
      <c r="B374" s="89">
        <v>281305</v>
      </c>
    </row>
    <row r="375" spans="1:2">
      <c r="A375">
        <v>374</v>
      </c>
      <c r="B375" s="89">
        <v>434524</v>
      </c>
    </row>
    <row r="376" spans="1:2">
      <c r="A376">
        <v>375</v>
      </c>
      <c r="B376" s="89">
        <v>809376</v>
      </c>
    </row>
    <row r="377" spans="1:2">
      <c r="A377">
        <v>376</v>
      </c>
      <c r="B377" s="89">
        <v>715791</v>
      </c>
    </row>
    <row r="378" spans="1:2">
      <c r="A378">
        <v>377</v>
      </c>
      <c r="B378" s="89">
        <v>239800</v>
      </c>
    </row>
    <row r="379" spans="1:2">
      <c r="A379">
        <v>378</v>
      </c>
      <c r="B379" s="89">
        <v>838080</v>
      </c>
    </row>
    <row r="380" spans="1:2">
      <c r="A380">
        <v>379</v>
      </c>
      <c r="B380" s="89">
        <v>432056</v>
      </c>
    </row>
    <row r="381" spans="1:2">
      <c r="A381">
        <v>380</v>
      </c>
      <c r="B381" s="89">
        <v>777644</v>
      </c>
    </row>
    <row r="382" spans="1:2">
      <c r="A382">
        <v>381</v>
      </c>
      <c r="B382" s="89">
        <v>88638</v>
      </c>
    </row>
    <row r="383" spans="1:2">
      <c r="A383">
        <v>382</v>
      </c>
      <c r="B383" s="89">
        <v>263797</v>
      </c>
    </row>
    <row r="384" spans="1:2">
      <c r="A384">
        <v>383</v>
      </c>
      <c r="B384" s="89">
        <v>304389</v>
      </c>
    </row>
    <row r="385" spans="1:2">
      <c r="A385">
        <v>384</v>
      </c>
      <c r="B385" s="89">
        <v>825778</v>
      </c>
    </row>
    <row r="386" spans="1:2">
      <c r="A386">
        <v>385</v>
      </c>
      <c r="B386" s="89">
        <v>745327</v>
      </c>
    </row>
    <row r="387" spans="1:2">
      <c r="A387">
        <v>386</v>
      </c>
      <c r="B387" s="89">
        <v>480642</v>
      </c>
    </row>
    <row r="388" spans="1:2">
      <c r="A388">
        <v>387</v>
      </c>
      <c r="B388" s="89">
        <v>364093</v>
      </c>
    </row>
    <row r="389" spans="1:2">
      <c r="A389">
        <v>388</v>
      </c>
      <c r="B389" s="89">
        <v>477881</v>
      </c>
    </row>
    <row r="390" spans="1:2">
      <c r="A390">
        <v>389</v>
      </c>
      <c r="B390" s="89">
        <v>933471</v>
      </c>
    </row>
    <row r="391" spans="1:2">
      <c r="A391">
        <v>390</v>
      </c>
      <c r="B391" s="89">
        <v>548857</v>
      </c>
    </row>
    <row r="392" spans="1:2">
      <c r="A392">
        <v>391</v>
      </c>
      <c r="B392" s="89">
        <v>289896</v>
      </c>
    </row>
    <row r="393" spans="1:2">
      <c r="A393">
        <v>392</v>
      </c>
      <c r="B393" s="89">
        <v>974611</v>
      </c>
    </row>
    <row r="394" spans="1:2">
      <c r="A394">
        <v>393</v>
      </c>
      <c r="B394" s="89">
        <v>260622</v>
      </c>
    </row>
    <row r="395" spans="1:2">
      <c r="A395">
        <v>394</v>
      </c>
      <c r="B395" s="89">
        <v>948095</v>
      </c>
    </row>
    <row r="396" spans="1:2">
      <c r="A396">
        <v>395</v>
      </c>
      <c r="B396" s="89">
        <v>33418</v>
      </c>
    </row>
    <row r="397" spans="1:2">
      <c r="A397">
        <v>396</v>
      </c>
      <c r="B397" s="89">
        <v>385057</v>
      </c>
    </row>
    <row r="398" spans="1:2">
      <c r="A398">
        <v>397</v>
      </c>
      <c r="B398" s="89">
        <v>738751</v>
      </c>
    </row>
    <row r="399" spans="1:2">
      <c r="A399">
        <v>398</v>
      </c>
      <c r="B399" s="89">
        <v>711613</v>
      </c>
    </row>
    <row r="400" spans="1:2">
      <c r="A400">
        <v>399</v>
      </c>
      <c r="B400" s="89">
        <v>118250</v>
      </c>
    </row>
    <row r="401" spans="1:2">
      <c r="A401">
        <v>400</v>
      </c>
      <c r="B401" s="89">
        <v>298347</v>
      </c>
    </row>
    <row r="402" spans="1:2">
      <c r="A402">
        <v>401</v>
      </c>
      <c r="B402" s="89">
        <v>98562</v>
      </c>
    </row>
    <row r="403" spans="1:2">
      <c r="A403">
        <v>402</v>
      </c>
      <c r="B403" s="89">
        <v>601655</v>
      </c>
    </row>
    <row r="404" spans="1:2">
      <c r="A404">
        <v>403</v>
      </c>
      <c r="B404" s="89">
        <v>892964</v>
      </c>
    </row>
    <row r="405" spans="1:2">
      <c r="A405">
        <v>404</v>
      </c>
      <c r="B405" s="89">
        <v>464406</v>
      </c>
    </row>
    <row r="406" spans="1:2">
      <c r="A406">
        <v>405</v>
      </c>
      <c r="B406" s="89">
        <v>33878</v>
      </c>
    </row>
    <row r="407" spans="1:2">
      <c r="A407">
        <v>406</v>
      </c>
      <c r="B407" s="89">
        <v>782848</v>
      </c>
    </row>
    <row r="408" spans="1:2">
      <c r="A408">
        <v>407</v>
      </c>
      <c r="B408" s="89">
        <v>417965</v>
      </c>
    </row>
    <row r="409" spans="1:2">
      <c r="A409">
        <v>408</v>
      </c>
      <c r="B409" s="89">
        <v>599511</v>
      </c>
    </row>
    <row r="410" spans="1:2">
      <c r="A410">
        <v>409</v>
      </c>
      <c r="B410" s="89">
        <v>681106</v>
      </c>
    </row>
    <row r="411" spans="1:2">
      <c r="A411">
        <v>410</v>
      </c>
      <c r="B411" s="89">
        <v>685177</v>
      </c>
    </row>
    <row r="412" spans="1:2">
      <c r="A412">
        <v>411</v>
      </c>
      <c r="B412" s="89">
        <v>6461</v>
      </c>
    </row>
    <row r="413" spans="1:2">
      <c r="A413">
        <v>412</v>
      </c>
      <c r="B413" s="89">
        <v>630005</v>
      </c>
    </row>
    <row r="414" spans="1:2">
      <c r="A414">
        <v>413</v>
      </c>
      <c r="B414" s="89">
        <v>276384</v>
      </c>
    </row>
    <row r="415" spans="1:2">
      <c r="A415">
        <v>414</v>
      </c>
      <c r="B415" s="89">
        <v>473774</v>
      </c>
    </row>
    <row r="416" spans="1:2">
      <c r="A416">
        <v>415</v>
      </c>
      <c r="B416" s="89">
        <v>546206</v>
      </c>
    </row>
    <row r="417" spans="1:2">
      <c r="A417">
        <v>416</v>
      </c>
      <c r="B417" s="89">
        <v>443538</v>
      </c>
    </row>
    <row r="418" spans="1:2">
      <c r="A418">
        <v>417</v>
      </c>
      <c r="B418" s="89">
        <v>683044</v>
      </c>
    </row>
    <row r="419" spans="1:2">
      <c r="A419">
        <v>418</v>
      </c>
      <c r="B419" s="89">
        <v>813008</v>
      </c>
    </row>
    <row r="420" spans="1:2">
      <c r="A420">
        <v>419</v>
      </c>
      <c r="B420" s="89">
        <v>981132</v>
      </c>
    </row>
    <row r="421" spans="1:2">
      <c r="A421">
        <v>420</v>
      </c>
      <c r="B421" s="89">
        <v>142113</v>
      </c>
    </row>
    <row r="422" spans="1:2">
      <c r="A422">
        <v>421</v>
      </c>
      <c r="B422" s="89">
        <v>290875</v>
      </c>
    </row>
    <row r="423" spans="1:2">
      <c r="A423">
        <v>422</v>
      </c>
      <c r="B423" s="89">
        <v>951995</v>
      </c>
    </row>
    <row r="424" spans="1:2">
      <c r="A424">
        <v>423</v>
      </c>
      <c r="B424" s="89">
        <v>995778</v>
      </c>
    </row>
    <row r="425" spans="1:2">
      <c r="A425">
        <v>424</v>
      </c>
      <c r="B425" s="89">
        <v>52452</v>
      </c>
    </row>
    <row r="426" spans="1:2">
      <c r="A426">
        <v>425</v>
      </c>
      <c r="B426" s="89">
        <v>776636</v>
      </c>
    </row>
    <row r="427" spans="1:2">
      <c r="A427">
        <v>426</v>
      </c>
      <c r="B427" s="89">
        <v>556418</v>
      </c>
    </row>
    <row r="428" spans="1:2">
      <c r="A428">
        <v>427</v>
      </c>
      <c r="B428" s="89">
        <v>943292</v>
      </c>
    </row>
    <row r="429" spans="1:2">
      <c r="A429">
        <v>428</v>
      </c>
      <c r="B429" s="89">
        <v>783809</v>
      </c>
    </row>
    <row r="430" spans="1:2">
      <c r="A430">
        <v>429</v>
      </c>
      <c r="B430" s="89">
        <v>804222</v>
      </c>
    </row>
    <row r="431" spans="1:2">
      <c r="A431">
        <v>430</v>
      </c>
      <c r="B431" s="89">
        <v>301157</v>
      </c>
    </row>
    <row r="432" spans="1:2">
      <c r="A432">
        <v>431</v>
      </c>
      <c r="B432" s="89">
        <v>708255</v>
      </c>
    </row>
    <row r="433" spans="1:2">
      <c r="A433">
        <v>432</v>
      </c>
      <c r="B433" s="89">
        <v>388279</v>
      </c>
    </row>
    <row r="434" spans="1:2">
      <c r="A434">
        <v>433</v>
      </c>
      <c r="B434" s="89">
        <v>505382</v>
      </c>
    </row>
    <row r="435" spans="1:2">
      <c r="A435">
        <v>434</v>
      </c>
      <c r="B435" s="89">
        <v>473960</v>
      </c>
    </row>
    <row r="436" spans="1:2">
      <c r="A436">
        <v>435</v>
      </c>
      <c r="B436" s="89">
        <v>118181</v>
      </c>
    </row>
    <row r="437" spans="1:2">
      <c r="A437">
        <v>436</v>
      </c>
      <c r="B437" s="89">
        <v>587980</v>
      </c>
    </row>
    <row r="438" spans="1:2">
      <c r="A438">
        <v>437</v>
      </c>
      <c r="B438" s="89">
        <v>240329</v>
      </c>
    </row>
    <row r="439" spans="1:2">
      <c r="A439">
        <v>438</v>
      </c>
      <c r="B439" s="89">
        <v>831025</v>
      </c>
    </row>
    <row r="440" spans="1:2">
      <c r="A440">
        <v>439</v>
      </c>
      <c r="B440" s="89">
        <v>193829</v>
      </c>
    </row>
    <row r="441" spans="1:2">
      <c r="A441">
        <v>440</v>
      </c>
      <c r="B441" s="89">
        <v>524133</v>
      </c>
    </row>
    <row r="442" spans="1:2">
      <c r="A442">
        <v>441</v>
      </c>
      <c r="B442" s="89">
        <v>347123</v>
      </c>
    </row>
    <row r="443" spans="1:2">
      <c r="A443">
        <v>442</v>
      </c>
      <c r="B443" s="89">
        <v>305620</v>
      </c>
    </row>
    <row r="444" spans="1:2">
      <c r="A444">
        <v>443</v>
      </c>
      <c r="B444" s="89">
        <v>417501</v>
      </c>
    </row>
    <row r="445" spans="1:2">
      <c r="A445">
        <v>444</v>
      </c>
      <c r="B445" s="89">
        <v>366104</v>
      </c>
    </row>
    <row r="446" spans="1:2">
      <c r="A446">
        <v>445</v>
      </c>
      <c r="B446" s="89">
        <v>715622</v>
      </c>
    </row>
    <row r="447" spans="1:2">
      <c r="A447">
        <v>446</v>
      </c>
      <c r="B447" s="89">
        <v>472242</v>
      </c>
    </row>
    <row r="448" spans="1:2">
      <c r="A448">
        <v>447</v>
      </c>
      <c r="B448" s="89">
        <v>46325</v>
      </c>
    </row>
    <row r="449" spans="1:2">
      <c r="A449">
        <v>448</v>
      </c>
      <c r="B449" s="89">
        <v>907427</v>
      </c>
    </row>
    <row r="450" spans="1:2">
      <c r="A450">
        <v>449</v>
      </c>
      <c r="B450" s="89">
        <v>135558</v>
      </c>
    </row>
    <row r="451" spans="1:2">
      <c r="A451">
        <v>450</v>
      </c>
      <c r="B451" s="89">
        <v>648310</v>
      </c>
    </row>
    <row r="452" spans="1:2">
      <c r="A452">
        <v>451</v>
      </c>
      <c r="B452" s="89">
        <v>719093</v>
      </c>
    </row>
    <row r="453" spans="1:2">
      <c r="A453">
        <v>452</v>
      </c>
      <c r="B453" s="89">
        <v>634136</v>
      </c>
    </row>
    <row r="454" spans="1:2">
      <c r="A454">
        <v>453</v>
      </c>
      <c r="B454" s="89">
        <v>172481</v>
      </c>
    </row>
    <row r="455" spans="1:2">
      <c r="A455">
        <v>454</v>
      </c>
      <c r="B455" s="89">
        <v>970898</v>
      </c>
    </row>
    <row r="456" spans="1:2">
      <c r="A456">
        <v>455</v>
      </c>
      <c r="B456" s="89">
        <v>5111</v>
      </c>
    </row>
    <row r="457" spans="1:2">
      <c r="A457">
        <v>456</v>
      </c>
      <c r="B457" s="89">
        <v>549690</v>
      </c>
    </row>
    <row r="458" spans="1:2">
      <c r="A458">
        <v>457</v>
      </c>
      <c r="B458" s="89">
        <v>852847</v>
      </c>
    </row>
    <row r="459" spans="1:2">
      <c r="A459">
        <v>458</v>
      </c>
      <c r="B459" s="89">
        <v>594540</v>
      </c>
    </row>
    <row r="460" spans="1:2">
      <c r="A460">
        <v>459</v>
      </c>
      <c r="B460" s="89">
        <v>860784</v>
      </c>
    </row>
    <row r="461" spans="1:2">
      <c r="A461">
        <v>460</v>
      </c>
      <c r="B461" s="89">
        <v>276779</v>
      </c>
    </row>
    <row r="462" spans="1:2">
      <c r="A462">
        <v>461</v>
      </c>
      <c r="B462" s="89">
        <v>675452</v>
      </c>
    </row>
    <row r="463" spans="1:2">
      <c r="A463">
        <v>462</v>
      </c>
      <c r="B463" s="89">
        <v>84745</v>
      </c>
    </row>
    <row r="464" spans="1:2">
      <c r="A464">
        <v>463</v>
      </c>
      <c r="B464" s="89">
        <v>905466</v>
      </c>
    </row>
    <row r="465" spans="1:2">
      <c r="A465">
        <v>464</v>
      </c>
      <c r="B465" s="89">
        <v>124639</v>
      </c>
    </row>
    <row r="466" spans="1:2">
      <c r="A466">
        <v>465</v>
      </c>
      <c r="B466" s="89">
        <v>757796</v>
      </c>
    </row>
    <row r="467" spans="1:2">
      <c r="A467">
        <v>466</v>
      </c>
      <c r="B467" s="89">
        <v>871158</v>
      </c>
    </row>
    <row r="468" spans="1:2">
      <c r="A468">
        <v>467</v>
      </c>
      <c r="B468" s="89">
        <v>236626</v>
      </c>
    </row>
    <row r="469" spans="1:2">
      <c r="A469">
        <v>468</v>
      </c>
      <c r="B469" s="89">
        <v>195743</v>
      </c>
    </row>
    <row r="470" spans="1:2">
      <c r="A470">
        <v>469</v>
      </c>
      <c r="B470" s="89">
        <v>900866</v>
      </c>
    </row>
    <row r="471" spans="1:2">
      <c r="A471">
        <v>470</v>
      </c>
      <c r="B471" s="89">
        <v>502735</v>
      </c>
    </row>
    <row r="472" spans="1:2">
      <c r="A472">
        <v>471</v>
      </c>
      <c r="B472" s="89">
        <v>458914</v>
      </c>
    </row>
    <row r="473" spans="1:2">
      <c r="A473">
        <v>472</v>
      </c>
      <c r="B473" s="89">
        <v>578887</v>
      </c>
    </row>
    <row r="474" spans="1:2">
      <c r="A474">
        <v>473</v>
      </c>
      <c r="B474" s="89">
        <v>258359</v>
      </c>
    </row>
    <row r="475" spans="1:2">
      <c r="A475">
        <v>474</v>
      </c>
      <c r="B475" s="89">
        <v>77514</v>
      </c>
    </row>
    <row r="476" spans="1:2">
      <c r="A476">
        <v>475</v>
      </c>
      <c r="B476" s="89">
        <v>701109</v>
      </c>
    </row>
    <row r="477" spans="1:2">
      <c r="A477">
        <v>476</v>
      </c>
      <c r="B477" s="89">
        <v>475487</v>
      </c>
    </row>
    <row r="478" spans="1:2">
      <c r="A478">
        <v>477</v>
      </c>
      <c r="B478" s="89">
        <v>41266</v>
      </c>
    </row>
    <row r="479" spans="1:2">
      <c r="A479">
        <v>478</v>
      </c>
      <c r="B479" s="89">
        <v>679461</v>
      </c>
    </row>
    <row r="480" spans="1:2">
      <c r="A480">
        <v>479</v>
      </c>
      <c r="B480" s="89">
        <v>81232</v>
      </c>
    </row>
    <row r="481" spans="1:2">
      <c r="A481">
        <v>480</v>
      </c>
      <c r="B481" s="89">
        <v>934916</v>
      </c>
    </row>
    <row r="482" spans="1:2">
      <c r="A482">
        <v>481</v>
      </c>
      <c r="B482" s="89">
        <v>248842</v>
      </c>
    </row>
    <row r="483" spans="1:2">
      <c r="A483">
        <v>482</v>
      </c>
      <c r="B483" s="89">
        <v>359558</v>
      </c>
    </row>
    <row r="484" spans="1:2">
      <c r="A484">
        <v>483</v>
      </c>
      <c r="B484" s="89">
        <v>182030</v>
      </c>
    </row>
    <row r="485" spans="1:2">
      <c r="A485">
        <v>484</v>
      </c>
      <c r="B485" s="89">
        <v>81722</v>
      </c>
    </row>
    <row r="486" spans="1:2">
      <c r="A486">
        <v>485</v>
      </c>
      <c r="B486" s="89">
        <v>519649</v>
      </c>
    </row>
    <row r="487" spans="1:2">
      <c r="A487">
        <v>486</v>
      </c>
      <c r="B487" s="89">
        <v>908345</v>
      </c>
    </row>
    <row r="488" spans="1:2">
      <c r="A488">
        <v>487</v>
      </c>
      <c r="B488" s="89">
        <v>620166</v>
      </c>
    </row>
    <row r="489" spans="1:2">
      <c r="A489">
        <v>488</v>
      </c>
      <c r="B489" s="89">
        <v>64891</v>
      </c>
    </row>
    <row r="490" spans="1:2">
      <c r="A490">
        <v>489</v>
      </c>
      <c r="B490" s="89">
        <v>370539</v>
      </c>
    </row>
    <row r="491" spans="1:2">
      <c r="A491">
        <v>490</v>
      </c>
      <c r="B491" s="89">
        <v>724940</v>
      </c>
    </row>
    <row r="492" spans="1:2">
      <c r="A492">
        <v>491</v>
      </c>
      <c r="B492" s="89">
        <v>353581</v>
      </c>
    </row>
    <row r="493" spans="1:2">
      <c r="A493">
        <v>492</v>
      </c>
      <c r="B493" s="89">
        <v>590770</v>
      </c>
    </row>
    <row r="494" spans="1:2">
      <c r="A494">
        <v>493</v>
      </c>
      <c r="B494" s="89">
        <v>853581</v>
      </c>
    </row>
    <row r="495" spans="1:2">
      <c r="A495">
        <v>494</v>
      </c>
      <c r="B495" s="89">
        <v>889100</v>
      </c>
    </row>
    <row r="496" spans="1:2">
      <c r="A496">
        <v>495</v>
      </c>
      <c r="B496" s="89">
        <v>284214</v>
      </c>
    </row>
    <row r="497" spans="1:2">
      <c r="A497">
        <v>496</v>
      </c>
      <c r="B497" s="89">
        <v>667357</v>
      </c>
    </row>
    <row r="498" spans="1:2">
      <c r="A498">
        <v>497</v>
      </c>
      <c r="B498" s="89">
        <v>830145</v>
      </c>
    </row>
    <row r="499" spans="1:2">
      <c r="A499">
        <v>498</v>
      </c>
      <c r="B499" s="89">
        <v>855293</v>
      </c>
    </row>
    <row r="500" spans="1:2">
      <c r="A500">
        <v>499</v>
      </c>
      <c r="B500" s="89">
        <v>953493</v>
      </c>
    </row>
    <row r="501" spans="1:2">
      <c r="A501">
        <v>500</v>
      </c>
      <c r="B501" s="89">
        <v>748541</v>
      </c>
    </row>
    <row r="502" spans="1:2">
      <c r="A502">
        <v>501</v>
      </c>
      <c r="B502" s="89">
        <v>262496</v>
      </c>
    </row>
    <row r="503" spans="1:2">
      <c r="A503">
        <v>502</v>
      </c>
      <c r="B503" s="89">
        <v>634004</v>
      </c>
    </row>
    <row r="504" spans="1:2">
      <c r="A504">
        <v>503</v>
      </c>
      <c r="B504" s="89">
        <v>747181</v>
      </c>
    </row>
    <row r="505" spans="1:2">
      <c r="A505">
        <v>504</v>
      </c>
      <c r="B505" s="89">
        <v>124641</v>
      </c>
    </row>
    <row r="506" spans="1:2">
      <c r="A506">
        <v>505</v>
      </c>
      <c r="B506" s="89">
        <v>571013</v>
      </c>
    </row>
    <row r="507" spans="1:2">
      <c r="A507">
        <v>506</v>
      </c>
      <c r="B507" s="89">
        <v>477331</v>
      </c>
    </row>
    <row r="508" spans="1:2">
      <c r="A508">
        <v>507</v>
      </c>
      <c r="B508" s="89">
        <v>624314</v>
      </c>
    </row>
    <row r="509" spans="1:2">
      <c r="A509">
        <v>508</v>
      </c>
      <c r="B509" s="89">
        <v>250772</v>
      </c>
    </row>
    <row r="510" spans="1:2">
      <c r="A510">
        <v>509</v>
      </c>
      <c r="B510" s="89">
        <v>177727</v>
      </c>
    </row>
    <row r="511" spans="1:2">
      <c r="A511">
        <v>510</v>
      </c>
      <c r="B511" s="89">
        <v>414138</v>
      </c>
    </row>
    <row r="512" spans="1:2">
      <c r="A512">
        <v>511</v>
      </c>
      <c r="B512" s="89">
        <v>336460</v>
      </c>
    </row>
    <row r="513" spans="1:2">
      <c r="A513">
        <v>512</v>
      </c>
      <c r="B513" s="89">
        <v>410893</v>
      </c>
    </row>
    <row r="514" spans="1:2">
      <c r="A514">
        <v>513</v>
      </c>
      <c r="B514" s="89">
        <v>116974</v>
      </c>
    </row>
    <row r="515" spans="1:2">
      <c r="A515">
        <v>514</v>
      </c>
      <c r="B515" s="89">
        <v>869699</v>
      </c>
    </row>
    <row r="516" spans="1:2">
      <c r="A516">
        <v>515</v>
      </c>
      <c r="B516" s="89">
        <v>776762</v>
      </c>
    </row>
    <row r="517" spans="1:2">
      <c r="A517">
        <v>516</v>
      </c>
      <c r="B517" s="89">
        <v>469035</v>
      </c>
    </row>
    <row r="518" spans="1:2">
      <c r="A518">
        <v>517</v>
      </c>
      <c r="B518" s="89">
        <v>555587</v>
      </c>
    </row>
    <row r="519" spans="1:2">
      <c r="A519">
        <v>518</v>
      </c>
      <c r="B519" s="89">
        <v>350310</v>
      </c>
    </row>
    <row r="520" spans="1:2">
      <c r="A520">
        <v>519</v>
      </c>
      <c r="B520" s="89">
        <v>796363</v>
      </c>
    </row>
    <row r="521" spans="1:2">
      <c r="A521">
        <v>520</v>
      </c>
      <c r="B521" s="89">
        <v>72289</v>
      </c>
    </row>
    <row r="522" spans="1:2">
      <c r="A522">
        <v>521</v>
      </c>
      <c r="B522" s="89">
        <v>533745</v>
      </c>
    </row>
    <row r="523" spans="1:2">
      <c r="A523">
        <v>522</v>
      </c>
      <c r="B523" s="89">
        <v>426291</v>
      </c>
    </row>
    <row r="524" spans="1:2">
      <c r="A524">
        <v>523</v>
      </c>
      <c r="B524" s="89">
        <v>818861</v>
      </c>
    </row>
    <row r="525" spans="1:2">
      <c r="A525">
        <v>524</v>
      </c>
      <c r="B525" s="89">
        <v>827150</v>
      </c>
    </row>
    <row r="526" spans="1:2">
      <c r="A526">
        <v>525</v>
      </c>
      <c r="B526" s="89">
        <v>198878</v>
      </c>
    </row>
    <row r="527" spans="1:2">
      <c r="A527">
        <v>526</v>
      </c>
      <c r="B527" s="89">
        <v>424826</v>
      </c>
    </row>
    <row r="528" spans="1:2">
      <c r="A528">
        <v>527</v>
      </c>
      <c r="B528" s="89">
        <v>281038</v>
      </c>
    </row>
    <row r="529" spans="1:2">
      <c r="A529">
        <v>528</v>
      </c>
      <c r="B529" s="89">
        <v>401396</v>
      </c>
    </row>
    <row r="530" spans="1:2">
      <c r="A530">
        <v>529</v>
      </c>
      <c r="B530" s="89">
        <v>479714</v>
      </c>
    </row>
    <row r="531" spans="1:2">
      <c r="A531">
        <v>530</v>
      </c>
      <c r="B531" s="89">
        <v>842828</v>
      </c>
    </row>
    <row r="532" spans="1:2">
      <c r="A532">
        <v>531</v>
      </c>
      <c r="B532" s="89">
        <v>115992</v>
      </c>
    </row>
    <row r="533" spans="1:2">
      <c r="A533">
        <v>532</v>
      </c>
      <c r="B533" s="89">
        <v>709681</v>
      </c>
    </row>
    <row r="534" spans="1:2">
      <c r="A534">
        <v>533</v>
      </c>
      <c r="B534" s="89">
        <v>117694</v>
      </c>
    </row>
    <row r="535" spans="1:2">
      <c r="A535">
        <v>534</v>
      </c>
      <c r="B535" s="89">
        <v>974815</v>
      </c>
    </row>
    <row r="536" spans="1:2">
      <c r="A536">
        <v>535</v>
      </c>
      <c r="B536" s="89">
        <v>739270</v>
      </c>
    </row>
    <row r="537" spans="1:2">
      <c r="A537">
        <v>536</v>
      </c>
      <c r="B537" s="89">
        <v>864590</v>
      </c>
    </row>
    <row r="538" spans="1:2">
      <c r="A538">
        <v>537</v>
      </c>
      <c r="B538" s="89">
        <v>621102</v>
      </c>
    </row>
    <row r="539" spans="1:2">
      <c r="A539">
        <v>538</v>
      </c>
      <c r="B539" s="89">
        <v>363545</v>
      </c>
    </row>
    <row r="540" spans="1:2">
      <c r="A540">
        <v>539</v>
      </c>
      <c r="B540" s="89">
        <v>811873</v>
      </c>
    </row>
    <row r="541" spans="1:2">
      <c r="A541">
        <v>540</v>
      </c>
      <c r="B541" s="89">
        <v>999483</v>
      </c>
    </row>
    <row r="542" spans="1:2">
      <c r="A542">
        <v>541</v>
      </c>
      <c r="B542" s="89">
        <v>978313</v>
      </c>
    </row>
    <row r="543" spans="1:2">
      <c r="A543">
        <v>542</v>
      </c>
      <c r="B543" s="89">
        <v>963339</v>
      </c>
    </row>
    <row r="544" spans="1:2">
      <c r="A544">
        <v>543</v>
      </c>
      <c r="B544" s="89">
        <v>703215</v>
      </c>
    </row>
    <row r="545" spans="1:2">
      <c r="A545">
        <v>544</v>
      </c>
      <c r="B545" s="89">
        <v>201565</v>
      </c>
    </row>
    <row r="546" spans="1:2">
      <c r="A546">
        <v>545</v>
      </c>
      <c r="B546" s="89">
        <v>968974</v>
      </c>
    </row>
    <row r="547" spans="1:2">
      <c r="A547">
        <v>546</v>
      </c>
      <c r="B547" s="89">
        <v>184976</v>
      </c>
    </row>
    <row r="548" spans="1:2">
      <c r="A548">
        <v>547</v>
      </c>
      <c r="B548" s="89">
        <v>566074</v>
      </c>
    </row>
    <row r="549" spans="1:2">
      <c r="A549">
        <v>548</v>
      </c>
      <c r="B549" s="89">
        <v>829112</v>
      </c>
    </row>
    <row r="550" spans="1:2">
      <c r="A550">
        <v>549</v>
      </c>
      <c r="B550" s="89">
        <v>768801</v>
      </c>
    </row>
    <row r="551" spans="1:2">
      <c r="A551">
        <v>550</v>
      </c>
      <c r="B551" s="89">
        <v>190664</v>
      </c>
    </row>
    <row r="552" spans="1:2">
      <c r="A552">
        <v>551</v>
      </c>
      <c r="B552" s="89">
        <v>803568</v>
      </c>
    </row>
    <row r="553" spans="1:2">
      <c r="A553">
        <v>552</v>
      </c>
      <c r="B553" s="89">
        <v>18314</v>
      </c>
    </row>
    <row r="554" spans="1:2">
      <c r="A554">
        <v>553</v>
      </c>
      <c r="B554" s="89">
        <v>954933</v>
      </c>
    </row>
    <row r="555" spans="1:2">
      <c r="A555">
        <v>554</v>
      </c>
      <c r="B555" s="89">
        <v>166674</v>
      </c>
    </row>
    <row r="556" spans="1:2">
      <c r="A556">
        <v>555</v>
      </c>
      <c r="B556" s="89">
        <v>496832</v>
      </c>
    </row>
    <row r="557" spans="1:2">
      <c r="A557">
        <v>556</v>
      </c>
      <c r="B557" s="89">
        <v>308118</v>
      </c>
    </row>
    <row r="558" spans="1:2">
      <c r="A558">
        <v>557</v>
      </c>
      <c r="B558" s="89">
        <v>802646</v>
      </c>
    </row>
    <row r="559" spans="1:2">
      <c r="A559">
        <v>558</v>
      </c>
      <c r="B559" s="89">
        <v>24413</v>
      </c>
    </row>
    <row r="560" spans="1:2">
      <c r="A560">
        <v>559</v>
      </c>
      <c r="B560" s="89">
        <v>83789</v>
      </c>
    </row>
    <row r="561" spans="1:2">
      <c r="A561">
        <v>560</v>
      </c>
      <c r="B561" s="89">
        <v>621268</v>
      </c>
    </row>
    <row r="562" spans="1:2">
      <c r="A562">
        <v>561</v>
      </c>
      <c r="B562" s="89">
        <v>117773</v>
      </c>
    </row>
    <row r="563" spans="1:2">
      <c r="A563">
        <v>562</v>
      </c>
      <c r="B563" s="89">
        <v>539048</v>
      </c>
    </row>
    <row r="564" spans="1:2">
      <c r="A564">
        <v>563</v>
      </c>
      <c r="B564" s="89">
        <v>275289</v>
      </c>
    </row>
    <row r="565" spans="1:2">
      <c r="A565">
        <v>564</v>
      </c>
      <c r="B565" s="89">
        <v>143588</v>
      </c>
    </row>
    <row r="566" spans="1:2">
      <c r="A566">
        <v>565</v>
      </c>
      <c r="B566" s="89">
        <v>547283</v>
      </c>
    </row>
    <row r="567" spans="1:2">
      <c r="A567">
        <v>566</v>
      </c>
      <c r="B567" s="89">
        <v>777296</v>
      </c>
    </row>
    <row r="568" spans="1:2">
      <c r="A568">
        <v>567</v>
      </c>
      <c r="B568" s="89">
        <v>191569</v>
      </c>
    </row>
    <row r="569" spans="1:2">
      <c r="A569">
        <v>568</v>
      </c>
      <c r="B569" s="89">
        <v>918848</v>
      </c>
    </row>
    <row r="570" spans="1:2">
      <c r="A570">
        <v>569</v>
      </c>
      <c r="B570" s="89">
        <v>125917</v>
      </c>
    </row>
    <row r="571" spans="1:2">
      <c r="A571">
        <v>570</v>
      </c>
      <c r="B571" s="89">
        <v>312572</v>
      </c>
    </row>
    <row r="572" spans="1:2">
      <c r="A572">
        <v>571</v>
      </c>
      <c r="B572" s="89">
        <v>984192</v>
      </c>
    </row>
    <row r="573" spans="1:2">
      <c r="A573">
        <v>572</v>
      </c>
      <c r="B573" s="89">
        <v>980644</v>
      </c>
    </row>
    <row r="574" spans="1:2">
      <c r="A574">
        <v>573</v>
      </c>
      <c r="B574" s="89">
        <v>549283</v>
      </c>
    </row>
    <row r="575" spans="1:2">
      <c r="A575">
        <v>574</v>
      </c>
      <c r="B575" s="89">
        <v>791917</v>
      </c>
    </row>
    <row r="576" spans="1:2">
      <c r="A576">
        <v>575</v>
      </c>
      <c r="B576" s="89">
        <v>895393</v>
      </c>
    </row>
    <row r="577" spans="1:2">
      <c r="A577">
        <v>576</v>
      </c>
      <c r="B577" s="89">
        <v>121777</v>
      </c>
    </row>
    <row r="578" spans="1:2">
      <c r="A578">
        <v>577</v>
      </c>
      <c r="B578" s="89">
        <v>394901</v>
      </c>
    </row>
    <row r="579" spans="1:2">
      <c r="A579">
        <v>578</v>
      </c>
      <c r="B579" s="89">
        <v>114894</v>
      </c>
    </row>
    <row r="580" spans="1:2">
      <c r="A580">
        <v>579</v>
      </c>
      <c r="B580" s="89">
        <v>949969</v>
      </c>
    </row>
    <row r="581" spans="1:2">
      <c r="A581">
        <v>580</v>
      </c>
      <c r="B581" s="89">
        <v>921940</v>
      </c>
    </row>
    <row r="582" spans="1:2">
      <c r="A582">
        <v>581</v>
      </c>
      <c r="B582" s="89">
        <v>243667</v>
      </c>
    </row>
    <row r="583" spans="1:2">
      <c r="A583">
        <v>582</v>
      </c>
      <c r="B583" s="89">
        <v>179548</v>
      </c>
    </row>
    <row r="584" spans="1:2">
      <c r="A584">
        <v>583</v>
      </c>
      <c r="B584" s="89">
        <v>269064</v>
      </c>
    </row>
    <row r="585" spans="1:2">
      <c r="A585">
        <v>584</v>
      </c>
      <c r="B585" s="89">
        <v>573315</v>
      </c>
    </row>
    <row r="586" spans="1:2">
      <c r="A586">
        <v>585</v>
      </c>
      <c r="B586" s="89">
        <v>841543</v>
      </c>
    </row>
    <row r="587" spans="1:2">
      <c r="A587">
        <v>586</v>
      </c>
      <c r="B587" s="89">
        <v>642533</v>
      </c>
    </row>
    <row r="588" spans="1:2">
      <c r="A588">
        <v>587</v>
      </c>
      <c r="B588" s="89">
        <v>7252</v>
      </c>
    </row>
    <row r="589" spans="1:2">
      <c r="A589">
        <v>588</v>
      </c>
      <c r="B589" s="89">
        <v>399627</v>
      </c>
    </row>
    <row r="590" spans="1:2">
      <c r="A590">
        <v>589</v>
      </c>
      <c r="B590" s="89">
        <v>143913</v>
      </c>
    </row>
    <row r="591" spans="1:2">
      <c r="A591">
        <v>590</v>
      </c>
      <c r="B591" s="89">
        <v>959612</v>
      </c>
    </row>
    <row r="592" spans="1:2">
      <c r="A592">
        <v>591</v>
      </c>
      <c r="B592" s="89">
        <v>672465</v>
      </c>
    </row>
    <row r="593" spans="1:2">
      <c r="A593">
        <v>592</v>
      </c>
      <c r="B593" s="89">
        <v>555441</v>
      </c>
    </row>
    <row r="594" spans="1:2">
      <c r="A594">
        <v>593</v>
      </c>
      <c r="B594" s="89">
        <v>554970</v>
      </c>
    </row>
    <row r="595" spans="1:2">
      <c r="A595">
        <v>594</v>
      </c>
      <c r="B595" s="89">
        <v>966495</v>
      </c>
    </row>
    <row r="596" spans="1:2">
      <c r="A596">
        <v>595</v>
      </c>
      <c r="B596" s="89">
        <v>999067</v>
      </c>
    </row>
    <row r="597" spans="1:2">
      <c r="A597">
        <v>596</v>
      </c>
      <c r="B597" s="89">
        <v>255085</v>
      </c>
    </row>
    <row r="598" spans="1:2">
      <c r="A598">
        <v>597</v>
      </c>
      <c r="B598" s="89">
        <v>259132</v>
      </c>
    </row>
    <row r="599" spans="1:2">
      <c r="A599">
        <v>598</v>
      </c>
      <c r="B599" s="89">
        <v>770977</v>
      </c>
    </row>
    <row r="600" spans="1:2">
      <c r="A600">
        <v>599</v>
      </c>
      <c r="B600" s="89">
        <v>58624</v>
      </c>
    </row>
    <row r="601" spans="1:2">
      <c r="A601">
        <v>600</v>
      </c>
      <c r="B601" s="89">
        <v>657825</v>
      </c>
    </row>
    <row r="602" spans="1:2">
      <c r="A602">
        <v>601</v>
      </c>
      <c r="B602" s="89">
        <v>539208</v>
      </c>
    </row>
    <row r="603" spans="1:2">
      <c r="A603">
        <v>602</v>
      </c>
      <c r="B603" s="89">
        <v>41417</v>
      </c>
    </row>
    <row r="604" spans="1:2">
      <c r="A604">
        <v>603</v>
      </c>
      <c r="B604" s="89">
        <v>489453</v>
      </c>
    </row>
    <row r="605" spans="1:2">
      <c r="A605">
        <v>604</v>
      </c>
      <c r="B605" s="89">
        <v>151435</v>
      </c>
    </row>
    <row r="606" spans="1:2">
      <c r="A606">
        <v>605</v>
      </c>
      <c r="B606" s="89">
        <v>913347</v>
      </c>
    </row>
    <row r="607" spans="1:2">
      <c r="A607">
        <v>606</v>
      </c>
      <c r="B607" s="89">
        <v>989821</v>
      </c>
    </row>
    <row r="608" spans="1:2">
      <c r="A608">
        <v>607</v>
      </c>
      <c r="B608" s="89">
        <v>750756</v>
      </c>
    </row>
    <row r="609" spans="1:2">
      <c r="A609">
        <v>608</v>
      </c>
      <c r="B609" s="89">
        <v>611499</v>
      </c>
    </row>
    <row r="610" spans="1:2">
      <c r="A610">
        <v>609</v>
      </c>
      <c r="B610" s="89">
        <v>617667</v>
      </c>
    </row>
    <row r="611" spans="1:2">
      <c r="A611">
        <v>610</v>
      </c>
      <c r="B611" s="89">
        <v>577612</v>
      </c>
    </row>
    <row r="612" spans="1:2">
      <c r="A612">
        <v>611</v>
      </c>
      <c r="B612" s="89">
        <v>819823</v>
      </c>
    </row>
    <row r="613" spans="1:2">
      <c r="A613">
        <v>612</v>
      </c>
      <c r="B613" s="89">
        <v>508200</v>
      </c>
    </row>
    <row r="614" spans="1:2">
      <c r="A614">
        <v>613</v>
      </c>
      <c r="B614" s="89">
        <v>859463</v>
      </c>
    </row>
    <row r="615" spans="1:2">
      <c r="A615">
        <v>614</v>
      </c>
      <c r="B615" s="89">
        <v>537799</v>
      </c>
    </row>
    <row r="616" spans="1:2">
      <c r="A616">
        <v>615</v>
      </c>
      <c r="B616" s="89">
        <v>344291</v>
      </c>
    </row>
    <row r="617" spans="1:2">
      <c r="A617">
        <v>616</v>
      </c>
      <c r="B617" s="89">
        <v>933042</v>
      </c>
    </row>
    <row r="618" spans="1:2">
      <c r="A618">
        <v>617</v>
      </c>
      <c r="B618" s="89">
        <v>626928</v>
      </c>
    </row>
    <row r="619" spans="1:2">
      <c r="A619">
        <v>618</v>
      </c>
      <c r="B619" s="89">
        <v>33116</v>
      </c>
    </row>
    <row r="620" spans="1:2">
      <c r="A620">
        <v>619</v>
      </c>
      <c r="B620" s="89">
        <v>47933</v>
      </c>
    </row>
    <row r="621" spans="1:2">
      <c r="A621">
        <v>620</v>
      </c>
      <c r="B621" s="89">
        <v>644631</v>
      </c>
    </row>
    <row r="622" spans="1:2">
      <c r="A622">
        <v>621</v>
      </c>
      <c r="B622" s="89">
        <v>703848</v>
      </c>
    </row>
    <row r="623" spans="1:2">
      <c r="A623">
        <v>622</v>
      </c>
      <c r="B623" s="89">
        <v>573978</v>
      </c>
    </row>
    <row r="624" spans="1:2">
      <c r="A624">
        <v>623</v>
      </c>
      <c r="B624" s="89">
        <v>870166</v>
      </c>
    </row>
    <row r="625" spans="1:2">
      <c r="A625">
        <v>624</v>
      </c>
      <c r="B625" s="89">
        <v>487860</v>
      </c>
    </row>
    <row r="626" spans="1:2">
      <c r="A626">
        <v>625</v>
      </c>
      <c r="B626" s="89">
        <v>572185</v>
      </c>
    </row>
    <row r="627" spans="1:2">
      <c r="A627">
        <v>626</v>
      </c>
      <c r="B627" s="89">
        <v>210006</v>
      </c>
    </row>
    <row r="628" spans="1:2">
      <c r="A628">
        <v>627</v>
      </c>
      <c r="B628" s="89">
        <v>552659</v>
      </c>
    </row>
    <row r="629" spans="1:2">
      <c r="A629">
        <v>628</v>
      </c>
      <c r="B629" s="89">
        <v>932330</v>
      </c>
    </row>
    <row r="630" spans="1:2">
      <c r="A630">
        <v>629</v>
      </c>
      <c r="B630" s="89">
        <v>430901</v>
      </c>
    </row>
    <row r="631" spans="1:2">
      <c r="A631">
        <v>630</v>
      </c>
      <c r="B631" s="89">
        <v>388875</v>
      </c>
    </row>
    <row r="632" spans="1:2">
      <c r="A632">
        <v>631</v>
      </c>
      <c r="B632" s="89">
        <v>308618</v>
      </c>
    </row>
    <row r="633" spans="1:2">
      <c r="A633">
        <v>632</v>
      </c>
      <c r="B633" s="89">
        <v>673123</v>
      </c>
    </row>
    <row r="634" spans="1:2">
      <c r="A634">
        <v>633</v>
      </c>
      <c r="B634" s="89">
        <v>532254</v>
      </c>
    </row>
    <row r="635" spans="1:2">
      <c r="A635">
        <v>634</v>
      </c>
      <c r="B635" s="89">
        <v>195979</v>
      </c>
    </row>
    <row r="636" spans="1:2">
      <c r="A636">
        <v>635</v>
      </c>
      <c r="B636" s="89">
        <v>308329</v>
      </c>
    </row>
    <row r="637" spans="1:2">
      <c r="A637">
        <v>636</v>
      </c>
      <c r="B637" s="89">
        <v>118914</v>
      </c>
    </row>
    <row r="638" spans="1:2">
      <c r="A638">
        <v>637</v>
      </c>
      <c r="B638" s="89">
        <v>86206</v>
      </c>
    </row>
    <row r="639" spans="1:2">
      <c r="A639">
        <v>638</v>
      </c>
      <c r="B639" s="89">
        <v>116802</v>
      </c>
    </row>
    <row r="640" spans="1:2">
      <c r="A640">
        <v>639</v>
      </c>
      <c r="B640" s="89">
        <v>375831</v>
      </c>
    </row>
    <row r="641" spans="1:2">
      <c r="A641">
        <v>640</v>
      </c>
      <c r="B641" s="89">
        <v>826007</v>
      </c>
    </row>
    <row r="642" spans="1:2">
      <c r="A642">
        <v>641</v>
      </c>
      <c r="B642" s="89">
        <v>138309</v>
      </c>
    </row>
    <row r="643" spans="1:2">
      <c r="A643">
        <v>642</v>
      </c>
      <c r="B643" s="89">
        <v>305229</v>
      </c>
    </row>
    <row r="644" spans="1:2">
      <c r="A644">
        <v>643</v>
      </c>
      <c r="B644" s="89">
        <v>160867</v>
      </c>
    </row>
    <row r="645" spans="1:2">
      <c r="A645">
        <v>644</v>
      </c>
      <c r="B645" s="89">
        <v>503689</v>
      </c>
    </row>
    <row r="646" spans="1:2">
      <c r="A646">
        <v>645</v>
      </c>
      <c r="B646" s="89">
        <v>474269</v>
      </c>
    </row>
    <row r="647" spans="1:2">
      <c r="A647">
        <v>646</v>
      </c>
      <c r="B647" s="89">
        <v>10554</v>
      </c>
    </row>
    <row r="648" spans="1:2">
      <c r="A648">
        <v>647</v>
      </c>
      <c r="B648" s="89">
        <v>663816</v>
      </c>
    </row>
    <row r="649" spans="1:2">
      <c r="A649">
        <v>648</v>
      </c>
      <c r="B649" s="89">
        <v>65210</v>
      </c>
    </row>
    <row r="650" spans="1:2">
      <c r="A650">
        <v>649</v>
      </c>
      <c r="B650" s="89">
        <v>893678</v>
      </c>
    </row>
    <row r="651" spans="1:2">
      <c r="A651">
        <v>650</v>
      </c>
      <c r="B651" s="89">
        <v>422314</v>
      </c>
    </row>
    <row r="652" spans="1:2">
      <c r="A652">
        <v>651</v>
      </c>
      <c r="B652" s="89">
        <v>442883</v>
      </c>
    </row>
    <row r="653" spans="1:2">
      <c r="A653">
        <v>652</v>
      </c>
      <c r="B653" s="89">
        <v>340236</v>
      </c>
    </row>
    <row r="654" spans="1:2">
      <c r="A654">
        <v>653</v>
      </c>
      <c r="B654" s="89">
        <v>460795</v>
      </c>
    </row>
    <row r="655" spans="1:2">
      <c r="A655">
        <v>654</v>
      </c>
      <c r="B655" s="89">
        <v>135772</v>
      </c>
    </row>
    <row r="656" spans="1:2">
      <c r="A656">
        <v>655</v>
      </c>
      <c r="B656" s="89">
        <v>959917</v>
      </c>
    </row>
    <row r="657" spans="1:2">
      <c r="A657">
        <v>656</v>
      </c>
      <c r="B657" s="89">
        <v>956998</v>
      </c>
    </row>
    <row r="658" spans="1:2">
      <c r="A658">
        <v>657</v>
      </c>
      <c r="B658" s="89">
        <v>800820</v>
      </c>
    </row>
    <row r="659" spans="1:2">
      <c r="A659">
        <v>658</v>
      </c>
      <c r="B659" s="89">
        <v>427101</v>
      </c>
    </row>
    <row r="660" spans="1:2">
      <c r="A660">
        <v>659</v>
      </c>
      <c r="B660" s="89">
        <v>278098</v>
      </c>
    </row>
    <row r="661" spans="1:2">
      <c r="A661">
        <v>660</v>
      </c>
      <c r="B661" s="89">
        <v>239734</v>
      </c>
    </row>
    <row r="662" spans="1:2">
      <c r="A662">
        <v>661</v>
      </c>
      <c r="B662" s="89">
        <v>698866</v>
      </c>
    </row>
    <row r="663" spans="1:2">
      <c r="A663">
        <v>662</v>
      </c>
      <c r="B663" s="89">
        <v>871973</v>
      </c>
    </row>
    <row r="664" spans="1:2">
      <c r="A664">
        <v>663</v>
      </c>
      <c r="B664" s="89">
        <v>489256</v>
      </c>
    </row>
    <row r="665" spans="1:2">
      <c r="A665">
        <v>664</v>
      </c>
      <c r="B665" s="89">
        <v>303368</v>
      </c>
    </row>
    <row r="666" spans="1:2">
      <c r="A666">
        <v>665</v>
      </c>
      <c r="B666" s="89">
        <v>134546</v>
      </c>
    </row>
    <row r="667" spans="1:2">
      <c r="A667">
        <v>666</v>
      </c>
      <c r="B667" s="89">
        <v>627597</v>
      </c>
    </row>
    <row r="668" spans="1:2">
      <c r="A668">
        <v>667</v>
      </c>
      <c r="B668" s="89">
        <v>203911</v>
      </c>
    </row>
    <row r="669" spans="1:2">
      <c r="A669">
        <v>668</v>
      </c>
      <c r="B669" s="89">
        <v>84361</v>
      </c>
    </row>
    <row r="670" spans="1:2">
      <c r="A670">
        <v>669</v>
      </c>
      <c r="B670" s="89">
        <v>556237</v>
      </c>
    </row>
    <row r="671" spans="1:2">
      <c r="A671">
        <v>670</v>
      </c>
      <c r="B671" s="89">
        <v>268265</v>
      </c>
    </row>
    <row r="672" spans="1:2">
      <c r="A672">
        <v>671</v>
      </c>
      <c r="B672" s="89">
        <v>66465</v>
      </c>
    </row>
    <row r="673" spans="1:2">
      <c r="A673">
        <v>672</v>
      </c>
      <c r="B673" s="89">
        <v>322651</v>
      </c>
    </row>
    <row r="674" spans="1:2">
      <c r="A674">
        <v>673</v>
      </c>
      <c r="B674" s="89">
        <v>307701</v>
      </c>
    </row>
    <row r="675" spans="1:2">
      <c r="A675">
        <v>674</v>
      </c>
      <c r="B675" s="89">
        <v>264015</v>
      </c>
    </row>
    <row r="676" spans="1:2">
      <c r="A676">
        <v>675</v>
      </c>
      <c r="B676" s="89">
        <v>643223</v>
      </c>
    </row>
    <row r="677" spans="1:2">
      <c r="A677">
        <v>676</v>
      </c>
      <c r="B677" s="89">
        <v>736185</v>
      </c>
    </row>
    <row r="678" spans="1:2">
      <c r="A678">
        <v>677</v>
      </c>
      <c r="B678" s="89">
        <v>778642</v>
      </c>
    </row>
    <row r="679" spans="1:2">
      <c r="A679">
        <v>678</v>
      </c>
      <c r="B679" s="89">
        <v>523615</v>
      </c>
    </row>
    <row r="680" spans="1:2">
      <c r="A680">
        <v>679</v>
      </c>
      <c r="B680" s="89">
        <v>12754</v>
      </c>
    </row>
    <row r="681" spans="1:2">
      <c r="A681">
        <v>680</v>
      </c>
      <c r="B681" s="89">
        <v>931975</v>
      </c>
    </row>
    <row r="682" spans="1:2">
      <c r="A682">
        <v>681</v>
      </c>
      <c r="B682" s="89">
        <v>790083</v>
      </c>
    </row>
    <row r="683" spans="1:2">
      <c r="A683">
        <v>682</v>
      </c>
      <c r="B683" s="89">
        <v>33193</v>
      </c>
    </row>
    <row r="684" spans="1:2">
      <c r="A684">
        <v>683</v>
      </c>
      <c r="B684" s="89">
        <v>198452</v>
      </c>
    </row>
    <row r="685" spans="1:2">
      <c r="A685">
        <v>684</v>
      </c>
      <c r="B685" s="89">
        <v>368072</v>
      </c>
    </row>
    <row r="686" spans="1:2">
      <c r="A686">
        <v>685</v>
      </c>
      <c r="B686" s="89">
        <v>525477</v>
      </c>
    </row>
    <row r="687" spans="1:2">
      <c r="A687">
        <v>686</v>
      </c>
      <c r="B687" s="89">
        <v>791437</v>
      </c>
    </row>
    <row r="688" spans="1:2">
      <c r="A688">
        <v>687</v>
      </c>
      <c r="B688" s="89">
        <v>567414</v>
      </c>
    </row>
    <row r="689" spans="1:2">
      <c r="A689">
        <v>688</v>
      </c>
      <c r="B689" s="89">
        <v>686962</v>
      </c>
    </row>
    <row r="690" spans="1:2">
      <c r="A690">
        <v>689</v>
      </c>
      <c r="B690" s="89">
        <v>770049</v>
      </c>
    </row>
    <row r="691" spans="1:2">
      <c r="A691">
        <v>690</v>
      </c>
      <c r="B691" s="89">
        <v>650026</v>
      </c>
    </row>
    <row r="692" spans="1:2">
      <c r="A692">
        <v>691</v>
      </c>
      <c r="B692" s="89">
        <v>677788</v>
      </c>
    </row>
    <row r="693" spans="1:2">
      <c r="A693">
        <v>692</v>
      </c>
      <c r="B693" s="89">
        <v>96726</v>
      </c>
    </row>
    <row r="694" spans="1:2">
      <c r="A694">
        <v>693</v>
      </c>
      <c r="B694" s="89">
        <v>475146</v>
      </c>
    </row>
    <row r="695" spans="1:2">
      <c r="A695">
        <v>694</v>
      </c>
      <c r="B695" s="89">
        <v>644255</v>
      </c>
    </row>
    <row r="696" spans="1:2">
      <c r="A696">
        <v>695</v>
      </c>
      <c r="B696" s="89">
        <v>593411</v>
      </c>
    </row>
    <row r="697" spans="1:2">
      <c r="A697">
        <v>696</v>
      </c>
      <c r="B697" s="89">
        <v>619910</v>
      </c>
    </row>
    <row r="698" spans="1:2">
      <c r="A698">
        <v>697</v>
      </c>
      <c r="B698" s="89">
        <v>146738</v>
      </c>
    </row>
    <row r="699" spans="1:2">
      <c r="A699">
        <v>698</v>
      </c>
      <c r="B699" s="89">
        <v>37032</v>
      </c>
    </row>
    <row r="700" spans="1:2">
      <c r="A700">
        <v>699</v>
      </c>
      <c r="B700" s="89">
        <v>840148</v>
      </c>
    </row>
    <row r="701" spans="1:2">
      <c r="A701">
        <v>700</v>
      </c>
      <c r="B701" s="89">
        <v>258161</v>
      </c>
    </row>
    <row r="702" spans="1:2">
      <c r="A702">
        <v>701</v>
      </c>
      <c r="B702" s="89">
        <v>797954</v>
      </c>
    </row>
    <row r="703" spans="1:2">
      <c r="A703">
        <v>702</v>
      </c>
      <c r="B703" s="89">
        <v>620398</v>
      </c>
    </row>
    <row r="704" spans="1:2">
      <c r="A704">
        <v>703</v>
      </c>
      <c r="B704" s="89">
        <v>993845</v>
      </c>
    </row>
    <row r="705" spans="1:2">
      <c r="A705">
        <v>704</v>
      </c>
      <c r="B705" s="89">
        <v>141672</v>
      </c>
    </row>
    <row r="706" spans="1:2">
      <c r="A706">
        <v>705</v>
      </c>
      <c r="B706" s="89">
        <v>336912</v>
      </c>
    </row>
    <row r="707" spans="1:2">
      <c r="A707">
        <v>706</v>
      </c>
      <c r="B707" s="89">
        <v>91349</v>
      </c>
    </row>
    <row r="708" spans="1:2">
      <c r="A708">
        <v>707</v>
      </c>
      <c r="B708" s="89">
        <v>774309</v>
      </c>
    </row>
    <row r="709" spans="1:2">
      <c r="A709">
        <v>708</v>
      </c>
      <c r="B709" s="89">
        <v>950390</v>
      </c>
    </row>
    <row r="710" spans="1:2">
      <c r="A710">
        <v>709</v>
      </c>
      <c r="B710" s="89">
        <v>809460</v>
      </c>
    </row>
    <row r="711" spans="1:2">
      <c r="A711">
        <v>710</v>
      </c>
      <c r="B711" s="89">
        <v>875165</v>
      </c>
    </row>
    <row r="712" spans="1:2">
      <c r="A712">
        <v>711</v>
      </c>
      <c r="B712" s="89">
        <v>765186</v>
      </c>
    </row>
    <row r="713" spans="1:2">
      <c r="A713">
        <v>712</v>
      </c>
      <c r="B713" s="89">
        <v>595188</v>
      </c>
    </row>
    <row r="714" spans="1:2">
      <c r="A714">
        <v>713</v>
      </c>
      <c r="B714" s="89">
        <v>115609</v>
      </c>
    </row>
    <row r="715" spans="1:2">
      <c r="A715">
        <v>714</v>
      </c>
      <c r="B715" s="89">
        <v>49272</v>
      </c>
    </row>
    <row r="716" spans="1:2">
      <c r="A716">
        <v>715</v>
      </c>
      <c r="B716" s="89">
        <v>85292</v>
      </c>
    </row>
    <row r="717" spans="1:2">
      <c r="A717">
        <v>716</v>
      </c>
      <c r="B717" s="89">
        <v>226803</v>
      </c>
    </row>
    <row r="718" spans="1:2">
      <c r="A718">
        <v>717</v>
      </c>
      <c r="B718" s="89">
        <v>901132</v>
      </c>
    </row>
    <row r="719" spans="1:2">
      <c r="A719">
        <v>718</v>
      </c>
      <c r="B719" s="89">
        <v>587421</v>
      </c>
    </row>
    <row r="720" spans="1:2">
      <c r="A720">
        <v>719</v>
      </c>
      <c r="B720" s="89">
        <v>69459</v>
      </c>
    </row>
    <row r="721" spans="1:2">
      <c r="A721">
        <v>720</v>
      </c>
      <c r="B721" s="89">
        <v>970659</v>
      </c>
    </row>
    <row r="722" spans="1:2">
      <c r="A722">
        <v>721</v>
      </c>
      <c r="B722" s="89">
        <v>968149</v>
      </c>
    </row>
    <row r="723" spans="1:2">
      <c r="A723">
        <v>722</v>
      </c>
      <c r="B723" s="89">
        <v>745528</v>
      </c>
    </row>
    <row r="724" spans="1:2">
      <c r="A724">
        <v>723</v>
      </c>
      <c r="B724" s="89">
        <v>679977</v>
      </c>
    </row>
    <row r="725" spans="1:2">
      <c r="A725">
        <v>724</v>
      </c>
      <c r="B725" s="89">
        <v>725371</v>
      </c>
    </row>
    <row r="726" spans="1:2">
      <c r="A726">
        <v>725</v>
      </c>
      <c r="B726" s="89">
        <v>505014</v>
      </c>
    </row>
    <row r="727" spans="1:2">
      <c r="A727">
        <v>726</v>
      </c>
      <c r="B727" s="89">
        <v>620164</v>
      </c>
    </row>
    <row r="728" spans="1:2">
      <c r="A728">
        <v>727</v>
      </c>
      <c r="B728" s="89">
        <v>397699</v>
      </c>
    </row>
    <row r="729" spans="1:2">
      <c r="A729">
        <v>728</v>
      </c>
      <c r="B729" s="89">
        <v>996570</v>
      </c>
    </row>
    <row r="730" spans="1:2">
      <c r="A730">
        <v>729</v>
      </c>
      <c r="B730" s="89">
        <v>998340</v>
      </c>
    </row>
    <row r="731" spans="1:2">
      <c r="A731">
        <v>730</v>
      </c>
      <c r="B731" s="89">
        <v>56837</v>
      </c>
    </row>
    <row r="732" spans="1:2">
      <c r="A732">
        <v>731</v>
      </c>
      <c r="B732" s="89">
        <v>291959</v>
      </c>
    </row>
    <row r="733" spans="1:2">
      <c r="A733">
        <v>732</v>
      </c>
      <c r="B733" s="89">
        <v>156212</v>
      </c>
    </row>
    <row r="734" spans="1:2">
      <c r="A734">
        <v>733</v>
      </c>
      <c r="B734" s="89">
        <v>847224</v>
      </c>
    </row>
    <row r="735" spans="1:2">
      <c r="A735">
        <v>734</v>
      </c>
      <c r="B735" s="89">
        <v>79262</v>
      </c>
    </row>
    <row r="736" spans="1:2">
      <c r="A736">
        <v>735</v>
      </c>
      <c r="B736" s="89">
        <v>381345</v>
      </c>
    </row>
    <row r="737" spans="1:2">
      <c r="A737">
        <v>736</v>
      </c>
      <c r="B737" s="89">
        <v>529071</v>
      </c>
    </row>
    <row r="738" spans="1:2">
      <c r="A738">
        <v>737</v>
      </c>
      <c r="B738" s="89">
        <v>144938</v>
      </c>
    </row>
    <row r="739" spans="1:2">
      <c r="A739">
        <v>738</v>
      </c>
      <c r="B739" s="89">
        <v>937323</v>
      </c>
    </row>
    <row r="740" spans="1:2">
      <c r="A740">
        <v>739</v>
      </c>
      <c r="B740" s="89">
        <v>609560</v>
      </c>
    </row>
    <row r="741" spans="1:2">
      <c r="A741">
        <v>740</v>
      </c>
      <c r="B741" s="89">
        <v>961576</v>
      </c>
    </row>
    <row r="742" spans="1:2">
      <c r="A742">
        <v>741</v>
      </c>
      <c r="B742" s="89">
        <v>291670</v>
      </c>
    </row>
    <row r="743" spans="1:2">
      <c r="A743">
        <v>742</v>
      </c>
      <c r="B743" s="89">
        <v>489305</v>
      </c>
    </row>
    <row r="744" spans="1:2">
      <c r="A744">
        <v>743</v>
      </c>
      <c r="B744" s="89">
        <v>462688</v>
      </c>
    </row>
    <row r="745" spans="1:2">
      <c r="A745">
        <v>744</v>
      </c>
      <c r="B745" s="89">
        <v>269150</v>
      </c>
    </row>
    <row r="746" spans="1:2">
      <c r="A746">
        <v>745</v>
      </c>
      <c r="B746" s="89">
        <v>398055</v>
      </c>
    </row>
    <row r="747" spans="1:2">
      <c r="A747">
        <v>746</v>
      </c>
      <c r="B747" s="89">
        <v>489844</v>
      </c>
    </row>
    <row r="748" spans="1:2">
      <c r="A748">
        <v>747</v>
      </c>
      <c r="B748" s="89">
        <v>207314</v>
      </c>
    </row>
    <row r="749" spans="1:2">
      <c r="A749">
        <v>748</v>
      </c>
      <c r="B749" s="89">
        <v>397983</v>
      </c>
    </row>
    <row r="750" spans="1:2">
      <c r="A750">
        <v>749</v>
      </c>
      <c r="B750" s="89">
        <v>231211</v>
      </c>
    </row>
    <row r="751" spans="1:2">
      <c r="A751">
        <v>750</v>
      </c>
      <c r="B751" s="89">
        <v>491783</v>
      </c>
    </row>
    <row r="752" spans="1:2">
      <c r="A752">
        <v>751</v>
      </c>
      <c r="B752" s="89">
        <v>955251</v>
      </c>
    </row>
    <row r="753" spans="1:2">
      <c r="A753">
        <v>752</v>
      </c>
      <c r="B753" s="89">
        <v>491051</v>
      </c>
    </row>
    <row r="754" spans="1:2">
      <c r="A754">
        <v>753</v>
      </c>
      <c r="B754" s="89">
        <v>436729</v>
      </c>
    </row>
    <row r="755" spans="1:2">
      <c r="A755">
        <v>754</v>
      </c>
      <c r="B755" s="89">
        <v>825401</v>
      </c>
    </row>
    <row r="756" spans="1:2">
      <c r="A756">
        <v>755</v>
      </c>
      <c r="B756" s="89">
        <v>845392</v>
      </c>
    </row>
    <row r="757" spans="1:2">
      <c r="A757">
        <v>756</v>
      </c>
      <c r="B757" s="89">
        <v>129706</v>
      </c>
    </row>
    <row r="758" spans="1:2">
      <c r="A758">
        <v>757</v>
      </c>
      <c r="B758" s="89">
        <v>927377</v>
      </c>
    </row>
    <row r="759" spans="1:2">
      <c r="A759">
        <v>758</v>
      </c>
      <c r="B759" s="89">
        <v>246403</v>
      </c>
    </row>
    <row r="760" spans="1:2">
      <c r="A760">
        <v>759</v>
      </c>
      <c r="B760" s="89">
        <v>982092</v>
      </c>
    </row>
    <row r="761" spans="1:2">
      <c r="A761">
        <v>760</v>
      </c>
      <c r="B761" s="89">
        <v>785450</v>
      </c>
    </row>
    <row r="762" spans="1:2">
      <c r="A762">
        <v>761</v>
      </c>
      <c r="B762" s="89">
        <v>59371</v>
      </c>
    </row>
    <row r="763" spans="1:2">
      <c r="A763">
        <v>762</v>
      </c>
      <c r="B763" s="89">
        <v>283870</v>
      </c>
    </row>
    <row r="764" spans="1:2">
      <c r="A764">
        <v>763</v>
      </c>
      <c r="B764" s="89">
        <v>916960</v>
      </c>
    </row>
    <row r="765" spans="1:2">
      <c r="A765">
        <v>764</v>
      </c>
      <c r="B765" s="89">
        <v>582219</v>
      </c>
    </row>
    <row r="766" spans="1:2">
      <c r="A766">
        <v>765</v>
      </c>
      <c r="B766" s="89">
        <v>333830</v>
      </c>
    </row>
    <row r="767" spans="1:2">
      <c r="A767">
        <v>766</v>
      </c>
      <c r="B767" s="89">
        <v>474534</v>
      </c>
    </row>
    <row r="768" spans="1:2">
      <c r="A768">
        <v>767</v>
      </c>
      <c r="B768" s="89">
        <v>40892</v>
      </c>
    </row>
    <row r="769" spans="1:2">
      <c r="A769">
        <v>768</v>
      </c>
      <c r="B769" s="89">
        <v>311730</v>
      </c>
    </row>
    <row r="770" spans="1:2">
      <c r="A770">
        <v>769</v>
      </c>
      <c r="B770" s="89">
        <v>321181</v>
      </c>
    </row>
    <row r="771" spans="1:2">
      <c r="A771">
        <v>770</v>
      </c>
      <c r="B771" s="89">
        <v>287521</v>
      </c>
    </row>
    <row r="772" spans="1:2">
      <c r="A772">
        <v>771</v>
      </c>
      <c r="B772" s="89">
        <v>919673</v>
      </c>
    </row>
    <row r="773" spans="1:2">
      <c r="A773">
        <v>772</v>
      </c>
      <c r="B773" s="89">
        <v>892052</v>
      </c>
    </row>
    <row r="774" spans="1:2">
      <c r="A774">
        <v>773</v>
      </c>
      <c r="B774" s="89">
        <v>691532</v>
      </c>
    </row>
    <row r="775" spans="1:2">
      <c r="A775">
        <v>774</v>
      </c>
      <c r="B775" s="89">
        <v>702152</v>
      </c>
    </row>
    <row r="776" spans="1:2">
      <c r="A776">
        <v>775</v>
      </c>
      <c r="B776" s="89">
        <v>303657</v>
      </c>
    </row>
    <row r="777" spans="1:2">
      <c r="A777">
        <v>776</v>
      </c>
      <c r="B777" s="89">
        <v>783100</v>
      </c>
    </row>
    <row r="778" spans="1:2">
      <c r="A778">
        <v>777</v>
      </c>
      <c r="B778" s="89">
        <v>161907</v>
      </c>
    </row>
    <row r="779" spans="1:2">
      <c r="A779">
        <v>778</v>
      </c>
      <c r="B779" s="89">
        <v>485076</v>
      </c>
    </row>
    <row r="780" spans="1:2">
      <c r="A780">
        <v>779</v>
      </c>
      <c r="B780" s="89">
        <v>147371</v>
      </c>
    </row>
    <row r="781" spans="1:2">
      <c r="A781">
        <v>780</v>
      </c>
      <c r="B781" s="89">
        <v>50949</v>
      </c>
    </row>
    <row r="782" spans="1:2">
      <c r="A782">
        <v>781</v>
      </c>
      <c r="B782" s="89">
        <v>348821</v>
      </c>
    </row>
    <row r="783" spans="1:2">
      <c r="A783">
        <v>782</v>
      </c>
      <c r="B783" s="89">
        <v>501163</v>
      </c>
    </row>
    <row r="784" spans="1:2">
      <c r="A784">
        <v>783</v>
      </c>
      <c r="B784" s="89">
        <v>5836</v>
      </c>
    </row>
    <row r="785" spans="1:2">
      <c r="A785">
        <v>784</v>
      </c>
      <c r="B785" s="89">
        <v>40230</v>
      </c>
    </row>
    <row r="786" spans="1:2">
      <c r="A786">
        <v>785</v>
      </c>
      <c r="B786" s="89">
        <v>368714</v>
      </c>
    </row>
    <row r="787" spans="1:2">
      <c r="A787">
        <v>786</v>
      </c>
      <c r="B787" s="89">
        <v>160764</v>
      </c>
    </row>
    <row r="788" spans="1:2">
      <c r="A788">
        <v>787</v>
      </c>
      <c r="B788" s="89">
        <v>861340</v>
      </c>
    </row>
    <row r="789" spans="1:2">
      <c r="A789">
        <v>788</v>
      </c>
      <c r="B789" s="89">
        <v>488378</v>
      </c>
    </row>
    <row r="790" spans="1:2">
      <c r="A790">
        <v>789</v>
      </c>
      <c r="B790" s="89">
        <v>822330</v>
      </c>
    </row>
    <row r="791" spans="1:2">
      <c r="A791">
        <v>790</v>
      </c>
      <c r="B791" s="89">
        <v>580622</v>
      </c>
    </row>
    <row r="792" spans="1:2">
      <c r="A792">
        <v>791</v>
      </c>
      <c r="B792" s="89">
        <v>569232</v>
      </c>
    </row>
    <row r="793" spans="1:2">
      <c r="A793">
        <v>792</v>
      </c>
      <c r="B793" s="89">
        <v>546410</v>
      </c>
    </row>
    <row r="794" spans="1:2">
      <c r="A794">
        <v>793</v>
      </c>
      <c r="B794" s="89">
        <v>748688</v>
      </c>
    </row>
    <row r="795" spans="1:2">
      <c r="A795">
        <v>794</v>
      </c>
      <c r="B795" s="89">
        <v>739434</v>
      </c>
    </row>
    <row r="796" spans="1:2">
      <c r="A796">
        <v>795</v>
      </c>
      <c r="B796" s="89">
        <v>106984</v>
      </c>
    </row>
    <row r="797" spans="1:2">
      <c r="A797">
        <v>796</v>
      </c>
      <c r="B797" s="89">
        <v>63491</v>
      </c>
    </row>
    <row r="798" spans="1:2">
      <c r="A798">
        <v>797</v>
      </c>
      <c r="B798" s="89">
        <v>775285</v>
      </c>
    </row>
    <row r="799" spans="1:2">
      <c r="A799">
        <v>798</v>
      </c>
      <c r="B799" s="89">
        <v>743640</v>
      </c>
    </row>
    <row r="800" spans="1:2">
      <c r="A800">
        <v>799</v>
      </c>
      <c r="B800" s="89">
        <v>59362</v>
      </c>
    </row>
    <row r="801" spans="1:2">
      <c r="A801">
        <v>800</v>
      </c>
      <c r="B801" s="89">
        <v>299368</v>
      </c>
    </row>
    <row r="802" spans="1:2">
      <c r="A802">
        <v>801</v>
      </c>
      <c r="B802" s="89">
        <v>910818</v>
      </c>
    </row>
    <row r="803" spans="1:2">
      <c r="A803">
        <v>802</v>
      </c>
      <c r="B803" s="89">
        <v>696034</v>
      </c>
    </row>
    <row r="804" spans="1:2">
      <c r="A804">
        <v>803</v>
      </c>
      <c r="B804" s="89">
        <v>587897</v>
      </c>
    </row>
    <row r="805" spans="1:2">
      <c r="A805">
        <v>804</v>
      </c>
      <c r="B805" s="89">
        <v>95591</v>
      </c>
    </row>
    <row r="806" spans="1:2">
      <c r="A806">
        <v>805</v>
      </c>
      <c r="B806" s="89">
        <v>297565</v>
      </c>
    </row>
    <row r="807" spans="1:2">
      <c r="A807">
        <v>806</v>
      </c>
      <c r="B807" s="89">
        <v>515259</v>
      </c>
    </row>
    <row r="808" spans="1:2">
      <c r="A808">
        <v>807</v>
      </c>
      <c r="B808" s="89">
        <v>75721</v>
      </c>
    </row>
    <row r="809" spans="1:2">
      <c r="A809">
        <v>808</v>
      </c>
      <c r="B809" s="89">
        <v>434290</v>
      </c>
    </row>
    <row r="810" spans="1:2">
      <c r="A810">
        <v>809</v>
      </c>
      <c r="B810" s="89">
        <v>404068</v>
      </c>
    </row>
    <row r="811" spans="1:2">
      <c r="A811">
        <v>810</v>
      </c>
      <c r="B811" s="89">
        <v>830719</v>
      </c>
    </row>
    <row r="812" spans="1:2">
      <c r="A812">
        <v>811</v>
      </c>
      <c r="B812" s="89">
        <v>79069</v>
      </c>
    </row>
    <row r="813" spans="1:2">
      <c r="A813">
        <v>812</v>
      </c>
      <c r="B813" s="89">
        <v>203101</v>
      </c>
    </row>
    <row r="814" spans="1:2">
      <c r="A814">
        <v>813</v>
      </c>
      <c r="B814" s="89">
        <v>655489</v>
      </c>
    </row>
    <row r="815" spans="1:2">
      <c r="A815">
        <v>814</v>
      </c>
      <c r="B815" s="89">
        <v>402322</v>
      </c>
    </row>
    <row r="816" spans="1:2">
      <c r="A816">
        <v>815</v>
      </c>
      <c r="B816" s="89">
        <v>643985</v>
      </c>
    </row>
    <row r="817" spans="1:2">
      <c r="A817">
        <v>816</v>
      </c>
      <c r="B817" s="89">
        <v>847585</v>
      </c>
    </row>
    <row r="818" spans="1:2">
      <c r="A818">
        <v>817</v>
      </c>
      <c r="B818" s="89">
        <v>640795</v>
      </c>
    </row>
    <row r="819" spans="1:2">
      <c r="A819">
        <v>818</v>
      </c>
      <c r="B819" s="89">
        <v>515660</v>
      </c>
    </row>
    <row r="820" spans="1:2">
      <c r="A820">
        <v>819</v>
      </c>
      <c r="B820" s="89">
        <v>273791</v>
      </c>
    </row>
    <row r="821" spans="1:2">
      <c r="A821">
        <v>820</v>
      </c>
      <c r="B821" s="89">
        <v>756630</v>
      </c>
    </row>
    <row r="822" spans="1:2">
      <c r="A822">
        <v>821</v>
      </c>
      <c r="B822" s="89">
        <v>265451</v>
      </c>
    </row>
    <row r="823" spans="1:2">
      <c r="A823">
        <v>822</v>
      </c>
      <c r="B823" s="89">
        <v>759811</v>
      </c>
    </row>
    <row r="824" spans="1:2">
      <c r="A824">
        <v>823</v>
      </c>
      <c r="B824" s="89">
        <v>793598</v>
      </c>
    </row>
    <row r="825" spans="1:2">
      <c r="A825">
        <v>824</v>
      </c>
      <c r="B825" s="89">
        <v>127068</v>
      </c>
    </row>
    <row r="826" spans="1:2">
      <c r="A826">
        <v>825</v>
      </c>
      <c r="B826" s="89">
        <v>525228</v>
      </c>
    </row>
    <row r="827" spans="1:2">
      <c r="A827">
        <v>826</v>
      </c>
      <c r="B827" s="89">
        <v>567923</v>
      </c>
    </row>
    <row r="828" spans="1:2">
      <c r="A828">
        <v>827</v>
      </c>
      <c r="B828" s="89">
        <v>203233</v>
      </c>
    </row>
    <row r="829" spans="1:2">
      <c r="A829">
        <v>828</v>
      </c>
      <c r="B829" s="89">
        <v>546613</v>
      </c>
    </row>
    <row r="830" spans="1:2">
      <c r="A830">
        <v>829</v>
      </c>
      <c r="B830" s="89">
        <v>872797</v>
      </c>
    </row>
    <row r="831" spans="1:2">
      <c r="A831">
        <v>830</v>
      </c>
      <c r="B831" s="89">
        <v>291336</v>
      </c>
    </row>
    <row r="832" spans="1:2">
      <c r="A832">
        <v>831</v>
      </c>
      <c r="B832" s="89">
        <v>413688</v>
      </c>
    </row>
    <row r="833" spans="1:2">
      <c r="A833">
        <v>832</v>
      </c>
      <c r="B833" s="89">
        <v>989207</v>
      </c>
    </row>
    <row r="834" spans="1:2">
      <c r="A834">
        <v>833</v>
      </c>
      <c r="B834" s="89">
        <v>355882</v>
      </c>
    </row>
    <row r="835" spans="1:2">
      <c r="A835">
        <v>834</v>
      </c>
      <c r="B835" s="89">
        <v>844778</v>
      </c>
    </row>
    <row r="836" spans="1:2">
      <c r="A836">
        <v>835</v>
      </c>
      <c r="B836" s="89">
        <v>333076</v>
      </c>
    </row>
    <row r="837" spans="1:2">
      <c r="A837">
        <v>836</v>
      </c>
      <c r="B837" s="89">
        <v>537622</v>
      </c>
    </row>
    <row r="838" spans="1:2">
      <c r="A838">
        <v>837</v>
      </c>
      <c r="B838" s="89">
        <v>947249</v>
      </c>
    </row>
    <row r="839" spans="1:2">
      <c r="A839">
        <v>838</v>
      </c>
      <c r="B839" s="89">
        <v>300123</v>
      </c>
    </row>
    <row r="840" spans="1:2">
      <c r="A840">
        <v>839</v>
      </c>
      <c r="B840" s="89">
        <v>901320</v>
      </c>
    </row>
    <row r="841" spans="1:2">
      <c r="A841">
        <v>840</v>
      </c>
      <c r="B841" s="89">
        <v>911318</v>
      </c>
    </row>
    <row r="842" spans="1:2">
      <c r="A842">
        <v>841</v>
      </c>
      <c r="B842" s="89">
        <v>119020</v>
      </c>
    </row>
    <row r="843" spans="1:2">
      <c r="A843">
        <v>842</v>
      </c>
      <c r="B843" s="89">
        <v>210552</v>
      </c>
    </row>
    <row r="844" spans="1:2">
      <c r="A844">
        <v>843</v>
      </c>
      <c r="B844" s="89">
        <v>298967</v>
      </c>
    </row>
    <row r="845" spans="1:2">
      <c r="A845">
        <v>844</v>
      </c>
      <c r="B845" s="89">
        <v>375469</v>
      </c>
    </row>
    <row r="846" spans="1:2">
      <c r="A846">
        <v>845</v>
      </c>
      <c r="B846" s="89">
        <v>9367</v>
      </c>
    </row>
    <row r="847" spans="1:2">
      <c r="A847">
        <v>846</v>
      </c>
      <c r="B847" s="89">
        <v>643623</v>
      </c>
    </row>
    <row r="848" spans="1:2">
      <c r="A848">
        <v>847</v>
      </c>
      <c r="B848" s="89">
        <v>797695</v>
      </c>
    </row>
    <row r="849" spans="1:2">
      <c r="A849">
        <v>848</v>
      </c>
      <c r="B849" s="89">
        <v>274281</v>
      </c>
    </row>
    <row r="850" spans="1:2">
      <c r="A850">
        <v>849</v>
      </c>
      <c r="B850" s="89">
        <v>769203</v>
      </c>
    </row>
    <row r="851" spans="1:2">
      <c r="A851">
        <v>850</v>
      </c>
      <c r="B851" s="89">
        <v>864144</v>
      </c>
    </row>
    <row r="852" spans="1:2">
      <c r="A852">
        <v>851</v>
      </c>
      <c r="B852" s="89">
        <v>265008</v>
      </c>
    </row>
    <row r="853" spans="1:2">
      <c r="A853">
        <v>852</v>
      </c>
      <c r="B853" s="89">
        <v>89186</v>
      </c>
    </row>
    <row r="854" spans="1:2">
      <c r="A854">
        <v>853</v>
      </c>
      <c r="B854" s="89">
        <v>552192</v>
      </c>
    </row>
    <row r="855" spans="1:2">
      <c r="A855">
        <v>854</v>
      </c>
      <c r="B855" s="89">
        <v>906706</v>
      </c>
    </row>
    <row r="856" spans="1:2">
      <c r="A856">
        <v>855</v>
      </c>
      <c r="B856" s="89">
        <v>886190</v>
      </c>
    </row>
    <row r="857" spans="1:2">
      <c r="A857">
        <v>856</v>
      </c>
      <c r="B857" s="89">
        <v>298743</v>
      </c>
    </row>
    <row r="858" spans="1:2">
      <c r="A858">
        <v>857</v>
      </c>
      <c r="B858" s="89">
        <v>673000</v>
      </c>
    </row>
    <row r="859" spans="1:2">
      <c r="A859">
        <v>858</v>
      </c>
      <c r="B859" s="89">
        <v>570697</v>
      </c>
    </row>
    <row r="860" spans="1:2">
      <c r="A860">
        <v>859</v>
      </c>
      <c r="B860" s="89">
        <v>195007</v>
      </c>
    </row>
    <row r="861" spans="1:2">
      <c r="A861">
        <v>860</v>
      </c>
      <c r="B861" s="89">
        <v>955532</v>
      </c>
    </row>
    <row r="862" spans="1:2">
      <c r="A862">
        <v>861</v>
      </c>
      <c r="B862" s="89">
        <v>193452</v>
      </c>
    </row>
    <row r="863" spans="1:2">
      <c r="A863">
        <v>862</v>
      </c>
      <c r="B863" s="89">
        <v>61979</v>
      </c>
    </row>
    <row r="864" spans="1:2">
      <c r="A864">
        <v>863</v>
      </c>
      <c r="B864" s="89">
        <v>699456</v>
      </c>
    </row>
    <row r="865" spans="1:2">
      <c r="A865">
        <v>864</v>
      </c>
      <c r="B865" s="89">
        <v>277665</v>
      </c>
    </row>
    <row r="866" spans="1:2">
      <c r="A866">
        <v>865</v>
      </c>
      <c r="B866" s="89">
        <v>672759</v>
      </c>
    </row>
    <row r="867" spans="1:2">
      <c r="A867">
        <v>866</v>
      </c>
      <c r="B867" s="89">
        <v>333717</v>
      </c>
    </row>
    <row r="868" spans="1:2">
      <c r="A868">
        <v>867</v>
      </c>
      <c r="B868" s="89">
        <v>353158</v>
      </c>
    </row>
    <row r="869" spans="1:2">
      <c r="A869">
        <v>868</v>
      </c>
      <c r="B869" s="89">
        <v>279869</v>
      </c>
    </row>
    <row r="870" spans="1:2">
      <c r="A870">
        <v>869</v>
      </c>
      <c r="B870" s="89">
        <v>526685</v>
      </c>
    </row>
    <row r="871" spans="1:2">
      <c r="A871">
        <v>870</v>
      </c>
      <c r="B871" s="89">
        <v>451924</v>
      </c>
    </row>
    <row r="872" spans="1:2">
      <c r="A872">
        <v>871</v>
      </c>
      <c r="B872" s="89">
        <v>512945</v>
      </c>
    </row>
    <row r="873" spans="1:2">
      <c r="A873">
        <v>872</v>
      </c>
      <c r="B873" s="89">
        <v>165815</v>
      </c>
    </row>
    <row r="874" spans="1:2">
      <c r="A874">
        <v>873</v>
      </c>
      <c r="B874" s="89">
        <v>414038</v>
      </c>
    </row>
    <row r="875" spans="1:2">
      <c r="A875">
        <v>874</v>
      </c>
      <c r="B875" s="89">
        <v>195297</v>
      </c>
    </row>
    <row r="876" spans="1:2">
      <c r="A876">
        <v>875</v>
      </c>
      <c r="B876" s="89">
        <v>344382</v>
      </c>
    </row>
    <row r="877" spans="1:2">
      <c r="A877">
        <v>876</v>
      </c>
      <c r="B877" s="89">
        <v>198677</v>
      </c>
    </row>
    <row r="878" spans="1:2">
      <c r="A878">
        <v>877</v>
      </c>
      <c r="B878" s="89">
        <v>502475</v>
      </c>
    </row>
    <row r="879" spans="1:2">
      <c r="A879">
        <v>878</v>
      </c>
      <c r="B879" s="89">
        <v>277675</v>
      </c>
    </row>
    <row r="880" spans="1:2">
      <c r="A880">
        <v>879</v>
      </c>
      <c r="B880" s="89">
        <v>216881</v>
      </c>
    </row>
    <row r="881" spans="1:2">
      <c r="A881">
        <v>880</v>
      </c>
      <c r="B881" s="89">
        <v>798118</v>
      </c>
    </row>
    <row r="882" spans="1:2">
      <c r="A882">
        <v>881</v>
      </c>
      <c r="B882" s="89">
        <v>710976</v>
      </c>
    </row>
    <row r="883" spans="1:2">
      <c r="A883">
        <v>882</v>
      </c>
      <c r="B883" s="89">
        <v>736911</v>
      </c>
    </row>
    <row r="884" spans="1:2">
      <c r="A884">
        <v>883</v>
      </c>
      <c r="B884" s="89">
        <v>413154</v>
      </c>
    </row>
    <row r="885" spans="1:2">
      <c r="A885">
        <v>884</v>
      </c>
      <c r="B885" s="89">
        <v>843932</v>
      </c>
    </row>
    <row r="886" spans="1:2">
      <c r="A886">
        <v>885</v>
      </c>
      <c r="B886" s="89">
        <v>519599</v>
      </c>
    </row>
    <row r="887" spans="1:2">
      <c r="A887">
        <v>886</v>
      </c>
      <c r="B887" s="89">
        <v>763857</v>
      </c>
    </row>
    <row r="888" spans="1:2">
      <c r="A888">
        <v>887</v>
      </c>
      <c r="B888" s="89">
        <v>402984</v>
      </c>
    </row>
    <row r="889" spans="1:2">
      <c r="A889">
        <v>888</v>
      </c>
      <c r="B889" s="89">
        <v>191770</v>
      </c>
    </row>
    <row r="890" spans="1:2">
      <c r="A890">
        <v>889</v>
      </c>
      <c r="B890" s="89">
        <v>948632</v>
      </c>
    </row>
    <row r="891" spans="1:2">
      <c r="A891">
        <v>890</v>
      </c>
      <c r="B891" s="89">
        <v>713593</v>
      </c>
    </row>
    <row r="892" spans="1:2">
      <c r="A892">
        <v>891</v>
      </c>
      <c r="B892" s="89">
        <v>823690</v>
      </c>
    </row>
    <row r="893" spans="1:2">
      <c r="A893">
        <v>892</v>
      </c>
      <c r="B893" s="89">
        <v>818512</v>
      </c>
    </row>
    <row r="894" spans="1:2">
      <c r="A894">
        <v>893</v>
      </c>
      <c r="B894" s="89">
        <v>251437</v>
      </c>
    </row>
    <row r="895" spans="1:2">
      <c r="A895">
        <v>894</v>
      </c>
      <c r="B895" s="89">
        <v>374928</v>
      </c>
    </row>
    <row r="896" spans="1:2">
      <c r="A896">
        <v>895</v>
      </c>
      <c r="B896" s="89">
        <v>452190</v>
      </c>
    </row>
    <row r="897" spans="1:2">
      <c r="A897">
        <v>896</v>
      </c>
      <c r="B897" s="89">
        <v>208931</v>
      </c>
    </row>
    <row r="898" spans="1:2">
      <c r="A898">
        <v>897</v>
      </c>
      <c r="B898" s="89">
        <v>527732</v>
      </c>
    </row>
    <row r="899" spans="1:2">
      <c r="A899">
        <v>898</v>
      </c>
      <c r="B899" s="89">
        <v>292618</v>
      </c>
    </row>
    <row r="900" spans="1:2">
      <c r="A900">
        <v>899</v>
      </c>
      <c r="B900" s="89">
        <v>869199</v>
      </c>
    </row>
    <row r="901" spans="1:2">
      <c r="A901">
        <v>900</v>
      </c>
      <c r="B901" s="89">
        <v>264815</v>
      </c>
    </row>
    <row r="902" spans="1:2">
      <c r="A902">
        <v>901</v>
      </c>
      <c r="B902" s="89">
        <v>271603</v>
      </c>
    </row>
    <row r="903" spans="1:2">
      <c r="A903">
        <v>902</v>
      </c>
      <c r="B903" s="89">
        <v>349646</v>
      </c>
    </row>
    <row r="904" spans="1:2">
      <c r="A904">
        <v>903</v>
      </c>
      <c r="B904" s="89">
        <v>614064</v>
      </c>
    </row>
    <row r="905" spans="1:2">
      <c r="A905">
        <v>904</v>
      </c>
      <c r="B905" s="89">
        <v>484151</v>
      </c>
    </row>
    <row r="906" spans="1:2">
      <c r="A906">
        <v>905</v>
      </c>
      <c r="B906" s="89">
        <v>522088</v>
      </c>
    </row>
    <row r="907" spans="1:2">
      <c r="A907">
        <v>906</v>
      </c>
      <c r="B907" s="89">
        <v>712897</v>
      </c>
    </row>
    <row r="908" spans="1:2">
      <c r="A908">
        <v>907</v>
      </c>
      <c r="B908" s="89">
        <v>197067</v>
      </c>
    </row>
    <row r="909" spans="1:2">
      <c r="A909">
        <v>908</v>
      </c>
      <c r="B909" s="89">
        <v>627067</v>
      </c>
    </row>
    <row r="910" spans="1:2">
      <c r="A910">
        <v>909</v>
      </c>
      <c r="B910" s="89">
        <v>136421</v>
      </c>
    </row>
    <row r="911" spans="1:2">
      <c r="A911">
        <v>910</v>
      </c>
      <c r="B911" s="89">
        <v>79458</v>
      </c>
    </row>
    <row r="912" spans="1:2">
      <c r="A912">
        <v>911</v>
      </c>
      <c r="B912" s="89">
        <v>923205</v>
      </c>
    </row>
    <row r="913" spans="1:2">
      <c r="A913">
        <v>912</v>
      </c>
      <c r="B913" s="89">
        <v>46623</v>
      </c>
    </row>
    <row r="914" spans="1:2">
      <c r="A914">
        <v>913</v>
      </c>
      <c r="B914" s="89">
        <v>949238</v>
      </c>
    </row>
    <row r="915" spans="1:2">
      <c r="A915">
        <v>914</v>
      </c>
      <c r="B915" s="89">
        <v>98896</v>
      </c>
    </row>
    <row r="916" spans="1:2">
      <c r="A916">
        <v>915</v>
      </c>
      <c r="B916" s="89">
        <v>139343</v>
      </c>
    </row>
    <row r="917" spans="1:2">
      <c r="A917">
        <v>916</v>
      </c>
      <c r="B917" s="89">
        <v>875322</v>
      </c>
    </row>
    <row r="918" spans="1:2">
      <c r="A918">
        <v>917</v>
      </c>
      <c r="B918" s="89">
        <v>889178</v>
      </c>
    </row>
    <row r="919" spans="1:2">
      <c r="A919">
        <v>918</v>
      </c>
      <c r="B919" s="89">
        <v>768718</v>
      </c>
    </row>
    <row r="920" spans="1:2">
      <c r="A920">
        <v>919</v>
      </c>
      <c r="B920" s="89">
        <v>926102</v>
      </c>
    </row>
    <row r="921" spans="1:2">
      <c r="A921">
        <v>920</v>
      </c>
      <c r="B921" s="89">
        <v>250252</v>
      </c>
    </row>
    <row r="922" spans="1:2">
      <c r="A922">
        <v>921</v>
      </c>
      <c r="B922" s="89">
        <v>159504</v>
      </c>
    </row>
    <row r="923" spans="1:2">
      <c r="A923">
        <v>922</v>
      </c>
      <c r="B923" s="89">
        <v>371360</v>
      </c>
    </row>
    <row r="924" spans="1:2">
      <c r="A924">
        <v>923</v>
      </c>
      <c r="B924" s="89">
        <v>664710</v>
      </c>
    </row>
    <row r="925" spans="1:2">
      <c r="A925">
        <v>924</v>
      </c>
      <c r="B925" s="89">
        <v>505524</v>
      </c>
    </row>
    <row r="926" spans="1:2">
      <c r="A926">
        <v>925</v>
      </c>
      <c r="B926" s="89">
        <v>4672</v>
      </c>
    </row>
    <row r="927" spans="1:2">
      <c r="A927">
        <v>926</v>
      </c>
      <c r="B927" s="89">
        <v>718979</v>
      </c>
    </row>
    <row r="928" spans="1:2">
      <c r="A928">
        <v>927</v>
      </c>
      <c r="B928" s="89">
        <v>222455</v>
      </c>
    </row>
    <row r="929" spans="1:2">
      <c r="A929">
        <v>928</v>
      </c>
      <c r="B929" s="89">
        <v>253448</v>
      </c>
    </row>
    <row r="930" spans="1:2">
      <c r="A930">
        <v>929</v>
      </c>
      <c r="B930" s="89">
        <v>134079</v>
      </c>
    </row>
    <row r="931" spans="1:2">
      <c r="A931">
        <v>930</v>
      </c>
      <c r="B931" s="89">
        <v>631123</v>
      </c>
    </row>
    <row r="932" spans="1:2">
      <c r="A932">
        <v>931</v>
      </c>
      <c r="B932" s="89">
        <v>141627</v>
      </c>
    </row>
    <row r="933" spans="1:2">
      <c r="A933">
        <v>932</v>
      </c>
      <c r="B933" s="89">
        <v>775512</v>
      </c>
    </row>
    <row r="934" spans="1:2">
      <c r="A934">
        <v>933</v>
      </c>
      <c r="B934" s="89">
        <v>835369</v>
      </c>
    </row>
    <row r="935" spans="1:2">
      <c r="A935">
        <v>934</v>
      </c>
      <c r="B935" s="89">
        <v>900172</v>
      </c>
    </row>
    <row r="936" spans="1:2">
      <c r="A936">
        <v>935</v>
      </c>
      <c r="B936" s="89">
        <v>341074</v>
      </c>
    </row>
    <row r="937" spans="1:2">
      <c r="A937">
        <v>936</v>
      </c>
      <c r="B937" s="89">
        <v>799625</v>
      </c>
    </row>
    <row r="938" spans="1:2">
      <c r="A938">
        <v>937</v>
      </c>
      <c r="B938" s="89">
        <v>919620</v>
      </c>
    </row>
    <row r="939" spans="1:2">
      <c r="A939">
        <v>938</v>
      </c>
      <c r="B939" s="89">
        <v>571361</v>
      </c>
    </row>
    <row r="940" spans="1:2">
      <c r="A940">
        <v>939</v>
      </c>
      <c r="B940" s="89">
        <v>173947</v>
      </c>
    </row>
    <row r="941" spans="1:2">
      <c r="A941">
        <v>940</v>
      </c>
      <c r="B941" s="89">
        <v>930399</v>
      </c>
    </row>
    <row r="942" spans="1:2">
      <c r="A942">
        <v>941</v>
      </c>
      <c r="B942" s="89">
        <v>382619</v>
      </c>
    </row>
    <row r="943" spans="1:2">
      <c r="A943">
        <v>942</v>
      </c>
      <c r="B943" s="89">
        <v>430881</v>
      </c>
    </row>
    <row r="944" spans="1:2">
      <c r="A944">
        <v>943</v>
      </c>
      <c r="B944" s="89">
        <v>670556</v>
      </c>
    </row>
    <row r="945" spans="1:2">
      <c r="A945">
        <v>944</v>
      </c>
      <c r="B945" s="89">
        <v>453041</v>
      </c>
    </row>
    <row r="946" spans="1:2">
      <c r="A946">
        <v>945</v>
      </c>
      <c r="B946" s="89">
        <v>784526</v>
      </c>
    </row>
    <row r="947" spans="1:2">
      <c r="A947">
        <v>946</v>
      </c>
      <c r="B947" s="89">
        <v>296690</v>
      </c>
    </row>
    <row r="948" spans="1:2">
      <c r="A948">
        <v>947</v>
      </c>
      <c r="B948" s="89">
        <v>86853</v>
      </c>
    </row>
    <row r="949" spans="1:2">
      <c r="A949">
        <v>948</v>
      </c>
      <c r="B949" s="89">
        <v>100959</v>
      </c>
    </row>
    <row r="950" spans="1:2">
      <c r="A950">
        <v>949</v>
      </c>
      <c r="B950" s="89">
        <v>764705</v>
      </c>
    </row>
    <row r="951" spans="1:2">
      <c r="A951">
        <v>950</v>
      </c>
      <c r="B951" s="89">
        <v>290681</v>
      </c>
    </row>
    <row r="952" spans="1:2">
      <c r="A952">
        <v>951</v>
      </c>
      <c r="B952" s="89">
        <v>847471</v>
      </c>
    </row>
    <row r="953" spans="1:2">
      <c r="A953">
        <v>952</v>
      </c>
      <c r="B953" s="89">
        <v>633918</v>
      </c>
    </row>
    <row r="954" spans="1:2">
      <c r="A954">
        <v>953</v>
      </c>
      <c r="B954" s="89">
        <v>834385</v>
      </c>
    </row>
    <row r="955" spans="1:2">
      <c r="A955">
        <v>954</v>
      </c>
      <c r="B955" s="89">
        <v>541025</v>
      </c>
    </row>
    <row r="956" spans="1:2">
      <c r="A956">
        <v>955</v>
      </c>
      <c r="B956" s="89">
        <v>858002</v>
      </c>
    </row>
    <row r="957" spans="1:2">
      <c r="A957">
        <v>956</v>
      </c>
      <c r="B957" s="89">
        <v>369979</v>
      </c>
    </row>
    <row r="958" spans="1:2">
      <c r="A958">
        <v>957</v>
      </c>
      <c r="B958" s="89">
        <v>604474</v>
      </c>
    </row>
    <row r="959" spans="1:2">
      <c r="A959">
        <v>958</v>
      </c>
      <c r="B959" s="89">
        <v>221764</v>
      </c>
    </row>
    <row r="960" spans="1:2">
      <c r="A960">
        <v>959</v>
      </c>
      <c r="B960" s="89">
        <v>838538</v>
      </c>
    </row>
    <row r="961" spans="1:2">
      <c r="A961">
        <v>960</v>
      </c>
      <c r="B961" s="89">
        <v>336114</v>
      </c>
    </row>
    <row r="962" spans="1:2">
      <c r="A962">
        <v>961</v>
      </c>
      <c r="B962" s="89">
        <v>236269</v>
      </c>
    </row>
    <row r="963" spans="1:2">
      <c r="A963">
        <v>962</v>
      </c>
      <c r="B963" s="89">
        <v>693626</v>
      </c>
    </row>
    <row r="964" spans="1:2">
      <c r="A964">
        <v>963</v>
      </c>
      <c r="B964" s="89">
        <v>992428</v>
      </c>
    </row>
    <row r="965" spans="1:2">
      <c r="A965">
        <v>964</v>
      </c>
      <c r="B965" s="89">
        <v>639100</v>
      </c>
    </row>
    <row r="966" spans="1:2">
      <c r="A966">
        <v>965</v>
      </c>
      <c r="B966" s="89">
        <v>974240</v>
      </c>
    </row>
    <row r="967" spans="1:2">
      <c r="A967">
        <v>966</v>
      </c>
      <c r="B967" s="89">
        <v>311871</v>
      </c>
    </row>
    <row r="968" spans="1:2">
      <c r="A968">
        <v>967</v>
      </c>
      <c r="B968" s="89">
        <v>415369</v>
      </c>
    </row>
    <row r="969" spans="1:2">
      <c r="A969">
        <v>968</v>
      </c>
      <c r="B969" s="89">
        <v>471479</v>
      </c>
    </row>
    <row r="970" spans="1:2">
      <c r="A970">
        <v>969</v>
      </c>
      <c r="B970" s="89">
        <v>50609</v>
      </c>
    </row>
    <row r="971" spans="1:2">
      <c r="A971">
        <v>970</v>
      </c>
      <c r="B971" s="89">
        <v>453513</v>
      </c>
    </row>
    <row r="972" spans="1:2">
      <c r="A972">
        <v>971</v>
      </c>
      <c r="B972" s="89">
        <v>298700</v>
      </c>
    </row>
    <row r="973" spans="1:2">
      <c r="A973">
        <v>972</v>
      </c>
      <c r="B973" s="89">
        <v>367707</v>
      </c>
    </row>
    <row r="974" spans="1:2">
      <c r="A974">
        <v>973</v>
      </c>
      <c r="B974" s="89">
        <v>540800</v>
      </c>
    </row>
    <row r="975" spans="1:2">
      <c r="A975">
        <v>974</v>
      </c>
      <c r="B975" s="89">
        <v>626024</v>
      </c>
    </row>
    <row r="976" spans="1:2">
      <c r="A976">
        <v>975</v>
      </c>
      <c r="B976" s="89">
        <v>268924</v>
      </c>
    </row>
    <row r="977" spans="1:2">
      <c r="A977">
        <v>976</v>
      </c>
      <c r="B977" s="89">
        <v>85540</v>
      </c>
    </row>
    <row r="978" spans="1:2">
      <c r="A978">
        <v>977</v>
      </c>
      <c r="B978" s="89">
        <v>6893</v>
      </c>
    </row>
    <row r="979" spans="1:2">
      <c r="A979">
        <v>978</v>
      </c>
      <c r="B979" s="89">
        <v>195631</v>
      </c>
    </row>
    <row r="980" spans="1:2">
      <c r="A980">
        <v>979</v>
      </c>
      <c r="B980" s="89">
        <v>546387</v>
      </c>
    </row>
    <row r="981" spans="1:2">
      <c r="A981">
        <v>980</v>
      </c>
      <c r="B981" s="89">
        <v>266686</v>
      </c>
    </row>
    <row r="982" spans="1:2">
      <c r="A982">
        <v>981</v>
      </c>
      <c r="B982" s="89">
        <v>838573</v>
      </c>
    </row>
    <row r="983" spans="1:2">
      <c r="A983">
        <v>982</v>
      </c>
      <c r="B983" s="89">
        <v>269032</v>
      </c>
    </row>
    <row r="984" spans="1:2">
      <c r="A984">
        <v>983</v>
      </c>
      <c r="B984" s="89">
        <v>288644</v>
      </c>
    </row>
    <row r="985" spans="1:2">
      <c r="A985">
        <v>984</v>
      </c>
      <c r="B985" s="89">
        <v>139085</v>
      </c>
    </row>
    <row r="986" spans="1:2">
      <c r="A986">
        <v>985</v>
      </c>
      <c r="B986" s="89">
        <v>451653</v>
      </c>
    </row>
    <row r="987" spans="1:2">
      <c r="A987">
        <v>986</v>
      </c>
      <c r="B987" s="89">
        <v>138626</v>
      </c>
    </row>
    <row r="988" spans="1:2">
      <c r="A988">
        <v>987</v>
      </c>
      <c r="B988" s="89">
        <v>511741</v>
      </c>
    </row>
    <row r="989" spans="1:2">
      <c r="A989">
        <v>988</v>
      </c>
      <c r="B989" s="89">
        <v>927167</v>
      </c>
    </row>
    <row r="990" spans="1:2">
      <c r="A990">
        <v>989</v>
      </c>
      <c r="B990" s="89">
        <v>839349</v>
      </c>
    </row>
    <row r="991" spans="1:2">
      <c r="A991">
        <v>990</v>
      </c>
      <c r="B991" s="89">
        <v>881741</v>
      </c>
    </row>
    <row r="992" spans="1:2">
      <c r="A992">
        <v>991</v>
      </c>
      <c r="B992" s="89">
        <v>682633</v>
      </c>
    </row>
    <row r="993" spans="1:2">
      <c r="A993">
        <v>992</v>
      </c>
      <c r="B993" s="89">
        <v>515134</v>
      </c>
    </row>
    <row r="994" spans="1:2">
      <c r="A994">
        <v>993</v>
      </c>
      <c r="B994" s="89">
        <v>614331</v>
      </c>
    </row>
    <row r="995" spans="1:2">
      <c r="A995">
        <v>994</v>
      </c>
      <c r="B995" s="89">
        <v>311878</v>
      </c>
    </row>
    <row r="996" spans="1:2">
      <c r="A996">
        <v>995</v>
      </c>
      <c r="B996" s="89">
        <v>962338</v>
      </c>
    </row>
    <row r="997" spans="1:2">
      <c r="A997">
        <v>996</v>
      </c>
      <c r="B997" s="89">
        <v>110745</v>
      </c>
    </row>
    <row r="998" spans="1:2">
      <c r="A998">
        <v>997</v>
      </c>
      <c r="B998" s="89">
        <v>188823</v>
      </c>
    </row>
    <row r="999" spans="1:2">
      <c r="A999">
        <v>998</v>
      </c>
      <c r="B999" s="89">
        <v>882125</v>
      </c>
    </row>
    <row r="1000" spans="1:2">
      <c r="A1000">
        <v>999</v>
      </c>
      <c r="B1000" s="89">
        <v>7532</v>
      </c>
    </row>
    <row r="1001" spans="1:2">
      <c r="A1001">
        <v>1000</v>
      </c>
      <c r="B1001" s="89">
        <v>818317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L1001"/>
  <sheetViews>
    <sheetView workbookViewId="0">
      <selection activeCell="O2" sqref="O2"/>
    </sheetView>
  </sheetViews>
  <sheetFormatPr defaultRowHeight="14.4"/>
  <cols>
    <col min="1" max="1" width="14" bestFit="1" customWidth="1"/>
    <col min="5" max="5" width="11.109375" bestFit="1" customWidth="1"/>
  </cols>
  <sheetData>
    <row r="1" spans="1:64">
      <c r="A1" t="s">
        <v>380</v>
      </c>
      <c r="B1" s="1" t="s">
        <v>138</v>
      </c>
      <c r="D1" s="67"/>
      <c r="E1" s="67"/>
      <c r="F1" t="s">
        <v>381</v>
      </c>
      <c r="L1" t="s">
        <v>382</v>
      </c>
      <c r="M1" t="s">
        <v>383</v>
      </c>
      <c r="O1" t="s">
        <v>384</v>
      </c>
    </row>
    <row r="2" spans="1:64">
      <c r="A2" t="s">
        <v>385</v>
      </c>
      <c r="D2" s="94"/>
      <c r="E2" s="42"/>
      <c r="F2" s="75">
        <f>_xlfn.NORM.DIST(D2,100,6/SQRT(50),1)*1000</f>
        <v>0</v>
      </c>
      <c r="O2" t="e">
        <f ca="1">VLOOKUP(RANDBETWEEN(1,10000),$L$2:$M$10001,2)</f>
        <v>#N/A</v>
      </c>
      <c r="P2" t="e">
        <f t="shared" ref="P2:AE17" ca="1" si="0">VLOOKUP(RANDBETWEEN(1,10000),$L$2:$M$10001,2)</f>
        <v>#N/A</v>
      </c>
      <c r="Q2" t="e">
        <f t="shared" ca="1" si="0"/>
        <v>#N/A</v>
      </c>
      <c r="R2" t="e">
        <f t="shared" ca="1" si="0"/>
        <v>#N/A</v>
      </c>
      <c r="S2" t="e">
        <f t="shared" ca="1" si="0"/>
        <v>#N/A</v>
      </c>
      <c r="T2" t="e">
        <f t="shared" ca="1" si="0"/>
        <v>#N/A</v>
      </c>
      <c r="U2" t="e">
        <f t="shared" ca="1" si="0"/>
        <v>#N/A</v>
      </c>
      <c r="V2" t="e">
        <f t="shared" ca="1" si="0"/>
        <v>#N/A</v>
      </c>
      <c r="W2" t="e">
        <f t="shared" ca="1" si="0"/>
        <v>#N/A</v>
      </c>
      <c r="X2" t="e">
        <f t="shared" ca="1" si="0"/>
        <v>#N/A</v>
      </c>
      <c r="Y2" t="e">
        <f t="shared" ca="1" si="0"/>
        <v>#N/A</v>
      </c>
      <c r="Z2" t="e">
        <f t="shared" ca="1" si="0"/>
        <v>#N/A</v>
      </c>
      <c r="AA2" t="e">
        <f t="shared" ca="1" si="0"/>
        <v>#N/A</v>
      </c>
      <c r="AB2" t="e">
        <f t="shared" ca="1" si="0"/>
        <v>#N/A</v>
      </c>
      <c r="AC2" t="e">
        <f t="shared" ca="1" si="0"/>
        <v>#N/A</v>
      </c>
      <c r="AD2" t="e">
        <f t="shared" ca="1" si="0"/>
        <v>#N/A</v>
      </c>
      <c r="AE2" t="e">
        <f t="shared" ca="1" si="0"/>
        <v>#N/A</v>
      </c>
      <c r="AF2" t="e">
        <f t="shared" ref="AF2:AU17" ca="1" si="1">VLOOKUP(RANDBETWEEN(1,10000),$L$2:$M$10001,2)</f>
        <v>#N/A</v>
      </c>
      <c r="AG2" t="e">
        <f t="shared" ca="1" si="1"/>
        <v>#N/A</v>
      </c>
      <c r="AH2" t="e">
        <f t="shared" ca="1" si="1"/>
        <v>#N/A</v>
      </c>
      <c r="AI2" t="e">
        <f t="shared" ca="1" si="1"/>
        <v>#N/A</v>
      </c>
      <c r="AJ2" t="e">
        <f t="shared" ca="1" si="1"/>
        <v>#N/A</v>
      </c>
      <c r="AK2" t="e">
        <f t="shared" ca="1" si="1"/>
        <v>#N/A</v>
      </c>
      <c r="AL2" t="e">
        <f t="shared" ca="1" si="1"/>
        <v>#N/A</v>
      </c>
      <c r="AM2" t="e">
        <f t="shared" ca="1" si="1"/>
        <v>#N/A</v>
      </c>
      <c r="AN2" t="e">
        <f t="shared" ca="1" si="1"/>
        <v>#N/A</v>
      </c>
      <c r="AO2" t="e">
        <f t="shared" ca="1" si="1"/>
        <v>#N/A</v>
      </c>
      <c r="AP2" t="e">
        <f t="shared" ca="1" si="1"/>
        <v>#N/A</v>
      </c>
      <c r="AQ2" t="e">
        <f t="shared" ca="1" si="1"/>
        <v>#N/A</v>
      </c>
      <c r="AR2" t="e">
        <f t="shared" ca="1" si="1"/>
        <v>#N/A</v>
      </c>
      <c r="AS2" t="e">
        <f t="shared" ca="1" si="1"/>
        <v>#N/A</v>
      </c>
      <c r="AT2" t="e">
        <f t="shared" ca="1" si="1"/>
        <v>#N/A</v>
      </c>
      <c r="AU2" t="e">
        <f t="shared" ca="1" si="1"/>
        <v>#N/A</v>
      </c>
      <c r="AV2" t="e">
        <f t="shared" ref="AV2:BK17" ca="1" si="2">VLOOKUP(RANDBETWEEN(1,10000),$L$2:$M$10001,2)</f>
        <v>#N/A</v>
      </c>
      <c r="AW2" t="e">
        <f t="shared" ca="1" si="2"/>
        <v>#N/A</v>
      </c>
      <c r="AX2" t="e">
        <f t="shared" ca="1" si="2"/>
        <v>#N/A</v>
      </c>
      <c r="AY2" t="e">
        <f t="shared" ca="1" si="2"/>
        <v>#N/A</v>
      </c>
      <c r="AZ2" t="e">
        <f t="shared" ca="1" si="2"/>
        <v>#N/A</v>
      </c>
      <c r="BA2" t="e">
        <f t="shared" ca="1" si="2"/>
        <v>#N/A</v>
      </c>
      <c r="BB2" t="e">
        <f t="shared" ca="1" si="2"/>
        <v>#N/A</v>
      </c>
      <c r="BC2" t="e">
        <f t="shared" ca="1" si="2"/>
        <v>#N/A</v>
      </c>
      <c r="BD2" t="e">
        <f t="shared" ca="1" si="2"/>
        <v>#N/A</v>
      </c>
      <c r="BE2" t="e">
        <f t="shared" ca="1" si="2"/>
        <v>#N/A</v>
      </c>
      <c r="BF2" t="e">
        <f t="shared" ca="1" si="2"/>
        <v>#N/A</v>
      </c>
      <c r="BG2" t="e">
        <f t="shared" ca="1" si="2"/>
        <v>#N/A</v>
      </c>
      <c r="BH2" t="e">
        <f t="shared" ca="1" si="2"/>
        <v>#N/A</v>
      </c>
      <c r="BI2" t="e">
        <f t="shared" ca="1" si="2"/>
        <v>#N/A</v>
      </c>
      <c r="BJ2" t="e">
        <f t="shared" ca="1" si="2"/>
        <v>#N/A</v>
      </c>
      <c r="BK2" t="e">
        <f t="shared" ca="1" si="2"/>
        <v>#N/A</v>
      </c>
      <c r="BL2" t="e">
        <f t="shared" ref="BL2:BL65" ca="1" si="3">VLOOKUP(RANDBETWEEN(1,10000),$L$2:$M$10001,2)</f>
        <v>#N/A</v>
      </c>
    </row>
    <row r="3" spans="1:64">
      <c r="A3" t="s">
        <v>386</v>
      </c>
      <c r="D3" s="94"/>
      <c r="E3" s="42"/>
      <c r="F3" s="75">
        <f>_xlfn.NORM.DIST(D3,100,6/SQRT(50),1)*1000-_xlfn.NORM.DIST(D2,100,6/SQRT(50),1)*1000</f>
        <v>0</v>
      </c>
      <c r="O3" t="e">
        <f t="shared" ref="O3:AD18" ca="1" si="4">VLOOKUP(RANDBETWEEN(1,10000),$L$2:$M$10001,2)</f>
        <v>#N/A</v>
      </c>
      <c r="P3" t="e">
        <f t="shared" ca="1" si="0"/>
        <v>#N/A</v>
      </c>
      <c r="Q3" t="e">
        <f t="shared" ca="1" si="0"/>
        <v>#N/A</v>
      </c>
      <c r="R3" t="e">
        <f t="shared" ca="1" si="0"/>
        <v>#N/A</v>
      </c>
      <c r="S3" t="e">
        <f t="shared" ca="1" si="0"/>
        <v>#N/A</v>
      </c>
      <c r="T3" t="e">
        <f t="shared" ca="1" si="0"/>
        <v>#N/A</v>
      </c>
      <c r="U3" t="e">
        <f t="shared" ca="1" si="0"/>
        <v>#N/A</v>
      </c>
      <c r="V3" t="e">
        <f t="shared" ca="1" si="0"/>
        <v>#N/A</v>
      </c>
      <c r="W3" t="e">
        <f t="shared" ca="1" si="0"/>
        <v>#N/A</v>
      </c>
      <c r="X3" t="e">
        <f t="shared" ca="1" si="0"/>
        <v>#N/A</v>
      </c>
      <c r="Y3" t="e">
        <f t="shared" ca="1" si="0"/>
        <v>#N/A</v>
      </c>
      <c r="Z3" t="e">
        <f t="shared" ca="1" si="0"/>
        <v>#N/A</v>
      </c>
      <c r="AA3" t="e">
        <f t="shared" ca="1" si="0"/>
        <v>#N/A</v>
      </c>
      <c r="AB3" t="e">
        <f t="shared" ca="1" si="0"/>
        <v>#N/A</v>
      </c>
      <c r="AC3" t="e">
        <f t="shared" ca="1" si="0"/>
        <v>#N/A</v>
      </c>
      <c r="AD3" t="e">
        <f t="shared" ca="1" si="0"/>
        <v>#N/A</v>
      </c>
      <c r="AE3" t="e">
        <f t="shared" ca="1" si="0"/>
        <v>#N/A</v>
      </c>
      <c r="AF3" t="e">
        <f t="shared" ca="1" si="1"/>
        <v>#N/A</v>
      </c>
      <c r="AG3" t="e">
        <f t="shared" ca="1" si="1"/>
        <v>#N/A</v>
      </c>
      <c r="AH3" t="e">
        <f t="shared" ca="1" si="1"/>
        <v>#N/A</v>
      </c>
      <c r="AI3" t="e">
        <f t="shared" ca="1" si="1"/>
        <v>#N/A</v>
      </c>
      <c r="AJ3" t="e">
        <f t="shared" ca="1" si="1"/>
        <v>#N/A</v>
      </c>
      <c r="AK3" t="e">
        <f t="shared" ca="1" si="1"/>
        <v>#N/A</v>
      </c>
      <c r="AL3" t="e">
        <f t="shared" ca="1" si="1"/>
        <v>#N/A</v>
      </c>
      <c r="AM3" t="e">
        <f t="shared" ca="1" si="1"/>
        <v>#N/A</v>
      </c>
      <c r="AN3" t="e">
        <f t="shared" ca="1" si="1"/>
        <v>#N/A</v>
      </c>
      <c r="AO3" t="e">
        <f t="shared" ca="1" si="1"/>
        <v>#N/A</v>
      </c>
      <c r="AP3" t="e">
        <f t="shared" ca="1" si="1"/>
        <v>#N/A</v>
      </c>
      <c r="AQ3" t="e">
        <f t="shared" ca="1" si="1"/>
        <v>#N/A</v>
      </c>
      <c r="AR3" t="e">
        <f t="shared" ca="1" si="1"/>
        <v>#N/A</v>
      </c>
      <c r="AS3" t="e">
        <f t="shared" ca="1" si="1"/>
        <v>#N/A</v>
      </c>
      <c r="AT3" t="e">
        <f t="shared" ca="1" si="1"/>
        <v>#N/A</v>
      </c>
      <c r="AU3" t="e">
        <f t="shared" ca="1" si="1"/>
        <v>#N/A</v>
      </c>
      <c r="AV3" t="e">
        <f t="shared" ca="1" si="2"/>
        <v>#N/A</v>
      </c>
      <c r="AW3" t="e">
        <f t="shared" ca="1" si="2"/>
        <v>#N/A</v>
      </c>
      <c r="AX3" t="e">
        <f t="shared" ca="1" si="2"/>
        <v>#N/A</v>
      </c>
      <c r="AY3" t="e">
        <f t="shared" ca="1" si="2"/>
        <v>#N/A</v>
      </c>
      <c r="AZ3" t="e">
        <f t="shared" ca="1" si="2"/>
        <v>#N/A</v>
      </c>
      <c r="BA3" t="e">
        <f t="shared" ca="1" si="2"/>
        <v>#N/A</v>
      </c>
      <c r="BB3" t="e">
        <f t="shared" ca="1" si="2"/>
        <v>#N/A</v>
      </c>
      <c r="BC3" t="e">
        <f t="shared" ca="1" si="2"/>
        <v>#N/A</v>
      </c>
      <c r="BD3" t="e">
        <f t="shared" ca="1" si="2"/>
        <v>#N/A</v>
      </c>
      <c r="BE3" t="e">
        <f t="shared" ca="1" si="2"/>
        <v>#N/A</v>
      </c>
      <c r="BF3" t="e">
        <f t="shared" ca="1" si="2"/>
        <v>#N/A</v>
      </c>
      <c r="BG3" t="e">
        <f t="shared" ca="1" si="2"/>
        <v>#N/A</v>
      </c>
      <c r="BH3" t="e">
        <f t="shared" ca="1" si="2"/>
        <v>#N/A</v>
      </c>
      <c r="BI3" t="e">
        <f t="shared" ca="1" si="2"/>
        <v>#N/A</v>
      </c>
      <c r="BJ3" t="e">
        <f t="shared" ca="1" si="2"/>
        <v>#N/A</v>
      </c>
      <c r="BK3" t="e">
        <f t="shared" ca="1" si="2"/>
        <v>#N/A</v>
      </c>
      <c r="BL3" t="e">
        <f t="shared" ca="1" si="3"/>
        <v>#N/A</v>
      </c>
    </row>
    <row r="4" spans="1:64">
      <c r="A4" t="s">
        <v>387</v>
      </c>
      <c r="D4" s="94"/>
      <c r="E4" s="42"/>
      <c r="F4" s="75">
        <f t="shared" ref="F4:F32" si="5">_xlfn.NORM.DIST(D4,100,6/SQRT(50),1)*1000-_xlfn.NORM.DIST(D3,100,6/SQRT(50),1)*1000</f>
        <v>0</v>
      </c>
      <c r="O4" t="e">
        <f t="shared" ca="1" si="4"/>
        <v>#N/A</v>
      </c>
      <c r="P4" t="e">
        <f t="shared" ca="1" si="0"/>
        <v>#N/A</v>
      </c>
      <c r="Q4" t="e">
        <f t="shared" ca="1" si="0"/>
        <v>#N/A</v>
      </c>
      <c r="R4" t="e">
        <f t="shared" ca="1" si="0"/>
        <v>#N/A</v>
      </c>
      <c r="S4" t="e">
        <f t="shared" ca="1" si="0"/>
        <v>#N/A</v>
      </c>
      <c r="T4" t="e">
        <f t="shared" ca="1" si="0"/>
        <v>#N/A</v>
      </c>
      <c r="U4" t="e">
        <f t="shared" ca="1" si="0"/>
        <v>#N/A</v>
      </c>
      <c r="V4" t="e">
        <f t="shared" ca="1" si="0"/>
        <v>#N/A</v>
      </c>
      <c r="W4" t="e">
        <f t="shared" ca="1" si="0"/>
        <v>#N/A</v>
      </c>
      <c r="X4" t="e">
        <f t="shared" ca="1" si="0"/>
        <v>#N/A</v>
      </c>
      <c r="Y4" t="e">
        <f t="shared" ca="1" si="0"/>
        <v>#N/A</v>
      </c>
      <c r="Z4" t="e">
        <f t="shared" ca="1" si="0"/>
        <v>#N/A</v>
      </c>
      <c r="AA4" t="e">
        <f t="shared" ca="1" si="0"/>
        <v>#N/A</v>
      </c>
      <c r="AB4" t="e">
        <f t="shared" ca="1" si="0"/>
        <v>#N/A</v>
      </c>
      <c r="AC4" t="e">
        <f t="shared" ca="1" si="0"/>
        <v>#N/A</v>
      </c>
      <c r="AD4" t="e">
        <f t="shared" ca="1" si="0"/>
        <v>#N/A</v>
      </c>
      <c r="AE4" t="e">
        <f t="shared" ca="1" si="0"/>
        <v>#N/A</v>
      </c>
      <c r="AF4" t="e">
        <f t="shared" ca="1" si="1"/>
        <v>#N/A</v>
      </c>
      <c r="AG4" t="e">
        <f t="shared" ca="1" si="1"/>
        <v>#N/A</v>
      </c>
      <c r="AH4" t="e">
        <f t="shared" ca="1" si="1"/>
        <v>#N/A</v>
      </c>
      <c r="AI4" t="e">
        <f t="shared" ca="1" si="1"/>
        <v>#N/A</v>
      </c>
      <c r="AJ4" t="e">
        <f t="shared" ca="1" si="1"/>
        <v>#N/A</v>
      </c>
      <c r="AK4" t="e">
        <f t="shared" ca="1" si="1"/>
        <v>#N/A</v>
      </c>
      <c r="AL4" t="e">
        <f t="shared" ca="1" si="1"/>
        <v>#N/A</v>
      </c>
      <c r="AM4" t="e">
        <f t="shared" ca="1" si="1"/>
        <v>#N/A</v>
      </c>
      <c r="AN4" t="e">
        <f t="shared" ca="1" si="1"/>
        <v>#N/A</v>
      </c>
      <c r="AO4" t="e">
        <f t="shared" ca="1" si="1"/>
        <v>#N/A</v>
      </c>
      <c r="AP4" t="e">
        <f t="shared" ca="1" si="1"/>
        <v>#N/A</v>
      </c>
      <c r="AQ4" t="e">
        <f t="shared" ca="1" si="1"/>
        <v>#N/A</v>
      </c>
      <c r="AR4" t="e">
        <f t="shared" ca="1" si="1"/>
        <v>#N/A</v>
      </c>
      <c r="AS4" t="e">
        <f t="shared" ca="1" si="1"/>
        <v>#N/A</v>
      </c>
      <c r="AT4" t="e">
        <f t="shared" ca="1" si="1"/>
        <v>#N/A</v>
      </c>
      <c r="AU4" t="e">
        <f t="shared" ca="1" si="1"/>
        <v>#N/A</v>
      </c>
      <c r="AV4" t="e">
        <f t="shared" ca="1" si="2"/>
        <v>#N/A</v>
      </c>
      <c r="AW4" t="e">
        <f t="shared" ca="1" si="2"/>
        <v>#N/A</v>
      </c>
      <c r="AX4" t="e">
        <f t="shared" ca="1" si="2"/>
        <v>#N/A</v>
      </c>
      <c r="AY4" t="e">
        <f t="shared" ca="1" si="2"/>
        <v>#N/A</v>
      </c>
      <c r="AZ4" t="e">
        <f t="shared" ca="1" si="2"/>
        <v>#N/A</v>
      </c>
      <c r="BA4" t="e">
        <f t="shared" ca="1" si="2"/>
        <v>#N/A</v>
      </c>
      <c r="BB4" t="e">
        <f t="shared" ca="1" si="2"/>
        <v>#N/A</v>
      </c>
      <c r="BC4" t="e">
        <f t="shared" ca="1" si="2"/>
        <v>#N/A</v>
      </c>
      <c r="BD4" t="e">
        <f t="shared" ca="1" si="2"/>
        <v>#N/A</v>
      </c>
      <c r="BE4" t="e">
        <f t="shared" ca="1" si="2"/>
        <v>#N/A</v>
      </c>
      <c r="BF4" t="e">
        <f t="shared" ca="1" si="2"/>
        <v>#N/A</v>
      </c>
      <c r="BG4" t="e">
        <f t="shared" ca="1" si="2"/>
        <v>#N/A</v>
      </c>
      <c r="BH4" t="e">
        <f t="shared" ca="1" si="2"/>
        <v>#N/A</v>
      </c>
      <c r="BI4" t="e">
        <f t="shared" ca="1" si="2"/>
        <v>#N/A</v>
      </c>
      <c r="BJ4" t="e">
        <f t="shared" ca="1" si="2"/>
        <v>#N/A</v>
      </c>
      <c r="BK4" t="e">
        <f t="shared" ca="1" si="2"/>
        <v>#N/A</v>
      </c>
      <c r="BL4" t="e">
        <f t="shared" ca="1" si="3"/>
        <v>#N/A</v>
      </c>
    </row>
    <row r="5" spans="1:64">
      <c r="A5" t="s">
        <v>388</v>
      </c>
      <c r="D5" s="94"/>
      <c r="E5" s="42"/>
      <c r="F5" s="75">
        <f t="shared" si="5"/>
        <v>0</v>
      </c>
      <c r="O5" t="e">
        <f t="shared" ca="1" si="4"/>
        <v>#N/A</v>
      </c>
      <c r="P5" t="e">
        <f t="shared" ca="1" si="0"/>
        <v>#N/A</v>
      </c>
      <c r="Q5" t="e">
        <f t="shared" ca="1" si="0"/>
        <v>#N/A</v>
      </c>
      <c r="R5" t="e">
        <f t="shared" ca="1" si="0"/>
        <v>#N/A</v>
      </c>
      <c r="S5" t="e">
        <f t="shared" ca="1" si="0"/>
        <v>#N/A</v>
      </c>
      <c r="T5" t="e">
        <f t="shared" ca="1" si="0"/>
        <v>#N/A</v>
      </c>
      <c r="U5" t="e">
        <f t="shared" ca="1" si="0"/>
        <v>#N/A</v>
      </c>
      <c r="V5" t="e">
        <f t="shared" ca="1" si="0"/>
        <v>#N/A</v>
      </c>
      <c r="W5" t="e">
        <f t="shared" ca="1" si="0"/>
        <v>#N/A</v>
      </c>
      <c r="X5" t="e">
        <f t="shared" ca="1" si="0"/>
        <v>#N/A</v>
      </c>
      <c r="Y5" t="e">
        <f t="shared" ca="1" si="0"/>
        <v>#N/A</v>
      </c>
      <c r="Z5" t="e">
        <f t="shared" ca="1" si="0"/>
        <v>#N/A</v>
      </c>
      <c r="AA5" t="e">
        <f t="shared" ca="1" si="0"/>
        <v>#N/A</v>
      </c>
      <c r="AB5" t="e">
        <f t="shared" ca="1" si="0"/>
        <v>#N/A</v>
      </c>
      <c r="AC5" t="e">
        <f t="shared" ca="1" si="0"/>
        <v>#N/A</v>
      </c>
      <c r="AD5" t="e">
        <f t="shared" ca="1" si="0"/>
        <v>#N/A</v>
      </c>
      <c r="AE5" t="e">
        <f t="shared" ca="1" si="0"/>
        <v>#N/A</v>
      </c>
      <c r="AF5" t="e">
        <f t="shared" ca="1" si="1"/>
        <v>#N/A</v>
      </c>
      <c r="AG5" t="e">
        <f t="shared" ca="1" si="1"/>
        <v>#N/A</v>
      </c>
      <c r="AH5" t="e">
        <f t="shared" ca="1" si="1"/>
        <v>#N/A</v>
      </c>
      <c r="AI5" t="e">
        <f t="shared" ca="1" si="1"/>
        <v>#N/A</v>
      </c>
      <c r="AJ5" t="e">
        <f t="shared" ca="1" si="1"/>
        <v>#N/A</v>
      </c>
      <c r="AK5" t="e">
        <f t="shared" ca="1" si="1"/>
        <v>#N/A</v>
      </c>
      <c r="AL5" t="e">
        <f t="shared" ca="1" si="1"/>
        <v>#N/A</v>
      </c>
      <c r="AM5" t="e">
        <f t="shared" ca="1" si="1"/>
        <v>#N/A</v>
      </c>
      <c r="AN5" t="e">
        <f t="shared" ca="1" si="1"/>
        <v>#N/A</v>
      </c>
      <c r="AO5" t="e">
        <f t="shared" ca="1" si="1"/>
        <v>#N/A</v>
      </c>
      <c r="AP5" t="e">
        <f t="shared" ca="1" si="1"/>
        <v>#N/A</v>
      </c>
      <c r="AQ5" t="e">
        <f t="shared" ca="1" si="1"/>
        <v>#N/A</v>
      </c>
      <c r="AR5" t="e">
        <f t="shared" ca="1" si="1"/>
        <v>#N/A</v>
      </c>
      <c r="AS5" t="e">
        <f t="shared" ca="1" si="1"/>
        <v>#N/A</v>
      </c>
      <c r="AT5" t="e">
        <f t="shared" ca="1" si="1"/>
        <v>#N/A</v>
      </c>
      <c r="AU5" t="e">
        <f t="shared" ca="1" si="1"/>
        <v>#N/A</v>
      </c>
      <c r="AV5" t="e">
        <f t="shared" ca="1" si="2"/>
        <v>#N/A</v>
      </c>
      <c r="AW5" t="e">
        <f t="shared" ca="1" si="2"/>
        <v>#N/A</v>
      </c>
      <c r="AX5" t="e">
        <f t="shared" ca="1" si="2"/>
        <v>#N/A</v>
      </c>
      <c r="AY5" t="e">
        <f t="shared" ca="1" si="2"/>
        <v>#N/A</v>
      </c>
      <c r="AZ5" t="e">
        <f t="shared" ca="1" si="2"/>
        <v>#N/A</v>
      </c>
      <c r="BA5" t="e">
        <f t="shared" ca="1" si="2"/>
        <v>#N/A</v>
      </c>
      <c r="BB5" t="e">
        <f t="shared" ca="1" si="2"/>
        <v>#N/A</v>
      </c>
      <c r="BC5" t="e">
        <f t="shared" ca="1" si="2"/>
        <v>#N/A</v>
      </c>
      <c r="BD5" t="e">
        <f t="shared" ca="1" si="2"/>
        <v>#N/A</v>
      </c>
      <c r="BE5" t="e">
        <f t="shared" ca="1" si="2"/>
        <v>#N/A</v>
      </c>
      <c r="BF5" t="e">
        <f t="shared" ca="1" si="2"/>
        <v>#N/A</v>
      </c>
      <c r="BG5" t="e">
        <f t="shared" ca="1" si="2"/>
        <v>#N/A</v>
      </c>
      <c r="BH5" t="e">
        <f t="shared" ca="1" si="2"/>
        <v>#N/A</v>
      </c>
      <c r="BI5" t="e">
        <f t="shared" ca="1" si="2"/>
        <v>#N/A</v>
      </c>
      <c r="BJ5" t="e">
        <f t="shared" ca="1" si="2"/>
        <v>#N/A</v>
      </c>
      <c r="BK5" t="e">
        <f t="shared" ca="1" si="2"/>
        <v>#N/A</v>
      </c>
      <c r="BL5" t="e">
        <f t="shared" ca="1" si="3"/>
        <v>#N/A</v>
      </c>
    </row>
    <row r="6" spans="1:64">
      <c r="A6" t="s">
        <v>389</v>
      </c>
      <c r="D6" s="94"/>
      <c r="E6" s="42"/>
      <c r="F6" s="75">
        <f t="shared" si="5"/>
        <v>0</v>
      </c>
      <c r="O6" t="e">
        <f t="shared" ca="1" si="4"/>
        <v>#N/A</v>
      </c>
      <c r="P6" t="e">
        <f t="shared" ca="1" si="0"/>
        <v>#N/A</v>
      </c>
      <c r="Q6" t="e">
        <f t="shared" ca="1" si="0"/>
        <v>#N/A</v>
      </c>
      <c r="R6" t="e">
        <f t="shared" ca="1" si="0"/>
        <v>#N/A</v>
      </c>
      <c r="S6" t="e">
        <f t="shared" ca="1" si="0"/>
        <v>#N/A</v>
      </c>
      <c r="T6" t="e">
        <f t="shared" ca="1" si="0"/>
        <v>#N/A</v>
      </c>
      <c r="U6" t="e">
        <f t="shared" ca="1" si="0"/>
        <v>#N/A</v>
      </c>
      <c r="V6" t="e">
        <f t="shared" ca="1" si="0"/>
        <v>#N/A</v>
      </c>
      <c r="W6" t="e">
        <f t="shared" ca="1" si="0"/>
        <v>#N/A</v>
      </c>
      <c r="X6" t="e">
        <f t="shared" ca="1" si="0"/>
        <v>#N/A</v>
      </c>
      <c r="Y6" t="e">
        <f t="shared" ca="1" si="0"/>
        <v>#N/A</v>
      </c>
      <c r="Z6" t="e">
        <f t="shared" ca="1" si="0"/>
        <v>#N/A</v>
      </c>
      <c r="AA6" t="e">
        <f t="shared" ca="1" si="0"/>
        <v>#N/A</v>
      </c>
      <c r="AB6" t="e">
        <f t="shared" ca="1" si="0"/>
        <v>#N/A</v>
      </c>
      <c r="AC6" t="e">
        <f t="shared" ca="1" si="0"/>
        <v>#N/A</v>
      </c>
      <c r="AD6" t="e">
        <f t="shared" ca="1" si="0"/>
        <v>#N/A</v>
      </c>
      <c r="AE6" t="e">
        <f t="shared" ca="1" si="0"/>
        <v>#N/A</v>
      </c>
      <c r="AF6" t="e">
        <f t="shared" ca="1" si="1"/>
        <v>#N/A</v>
      </c>
      <c r="AG6" t="e">
        <f t="shared" ca="1" si="1"/>
        <v>#N/A</v>
      </c>
      <c r="AH6" t="e">
        <f t="shared" ca="1" si="1"/>
        <v>#N/A</v>
      </c>
      <c r="AI6" t="e">
        <f t="shared" ca="1" si="1"/>
        <v>#N/A</v>
      </c>
      <c r="AJ6" t="e">
        <f t="shared" ca="1" si="1"/>
        <v>#N/A</v>
      </c>
      <c r="AK6" t="e">
        <f t="shared" ca="1" si="1"/>
        <v>#N/A</v>
      </c>
      <c r="AL6" t="e">
        <f t="shared" ca="1" si="1"/>
        <v>#N/A</v>
      </c>
      <c r="AM6" t="e">
        <f t="shared" ca="1" si="1"/>
        <v>#N/A</v>
      </c>
      <c r="AN6" t="e">
        <f t="shared" ca="1" si="1"/>
        <v>#N/A</v>
      </c>
      <c r="AO6" t="e">
        <f t="shared" ca="1" si="1"/>
        <v>#N/A</v>
      </c>
      <c r="AP6" t="e">
        <f t="shared" ca="1" si="1"/>
        <v>#N/A</v>
      </c>
      <c r="AQ6" t="e">
        <f t="shared" ca="1" si="1"/>
        <v>#N/A</v>
      </c>
      <c r="AR6" t="e">
        <f t="shared" ca="1" si="1"/>
        <v>#N/A</v>
      </c>
      <c r="AS6" t="e">
        <f t="shared" ca="1" si="1"/>
        <v>#N/A</v>
      </c>
      <c r="AT6" t="e">
        <f t="shared" ca="1" si="1"/>
        <v>#N/A</v>
      </c>
      <c r="AU6" t="e">
        <f t="shared" ca="1" si="1"/>
        <v>#N/A</v>
      </c>
      <c r="AV6" t="e">
        <f t="shared" ca="1" si="2"/>
        <v>#N/A</v>
      </c>
      <c r="AW6" t="e">
        <f t="shared" ca="1" si="2"/>
        <v>#N/A</v>
      </c>
      <c r="AX6" t="e">
        <f t="shared" ca="1" si="2"/>
        <v>#N/A</v>
      </c>
      <c r="AY6" t="e">
        <f t="shared" ca="1" si="2"/>
        <v>#N/A</v>
      </c>
      <c r="AZ6" t="e">
        <f t="shared" ca="1" si="2"/>
        <v>#N/A</v>
      </c>
      <c r="BA6" t="e">
        <f t="shared" ca="1" si="2"/>
        <v>#N/A</v>
      </c>
      <c r="BB6" t="e">
        <f t="shared" ca="1" si="2"/>
        <v>#N/A</v>
      </c>
      <c r="BC6" t="e">
        <f t="shared" ca="1" si="2"/>
        <v>#N/A</v>
      </c>
      <c r="BD6" t="e">
        <f t="shared" ca="1" si="2"/>
        <v>#N/A</v>
      </c>
      <c r="BE6" t="e">
        <f t="shared" ca="1" si="2"/>
        <v>#N/A</v>
      </c>
      <c r="BF6" t="e">
        <f t="shared" ca="1" si="2"/>
        <v>#N/A</v>
      </c>
      <c r="BG6" t="e">
        <f t="shared" ca="1" si="2"/>
        <v>#N/A</v>
      </c>
      <c r="BH6" t="e">
        <f t="shared" ca="1" si="2"/>
        <v>#N/A</v>
      </c>
      <c r="BI6" t="e">
        <f t="shared" ca="1" si="2"/>
        <v>#N/A</v>
      </c>
      <c r="BJ6" t="e">
        <f t="shared" ca="1" si="2"/>
        <v>#N/A</v>
      </c>
      <c r="BK6" t="e">
        <f t="shared" ca="1" si="2"/>
        <v>#N/A</v>
      </c>
      <c r="BL6" t="e">
        <f t="shared" ca="1" si="3"/>
        <v>#N/A</v>
      </c>
    </row>
    <row r="7" spans="1:64">
      <c r="A7" t="s">
        <v>390</v>
      </c>
      <c r="D7" s="94"/>
      <c r="E7" s="42"/>
      <c r="F7" s="75">
        <f t="shared" si="5"/>
        <v>0</v>
      </c>
      <c r="O7" t="e">
        <f t="shared" ca="1" si="4"/>
        <v>#N/A</v>
      </c>
      <c r="P7" t="e">
        <f t="shared" ca="1" si="0"/>
        <v>#N/A</v>
      </c>
      <c r="Q7" t="e">
        <f t="shared" ca="1" si="0"/>
        <v>#N/A</v>
      </c>
      <c r="R7" t="e">
        <f t="shared" ca="1" si="0"/>
        <v>#N/A</v>
      </c>
      <c r="S7" t="e">
        <f t="shared" ca="1" si="0"/>
        <v>#N/A</v>
      </c>
      <c r="T7" t="e">
        <f t="shared" ca="1" si="0"/>
        <v>#N/A</v>
      </c>
      <c r="U7" t="e">
        <f t="shared" ca="1" si="0"/>
        <v>#N/A</v>
      </c>
      <c r="V7" t="e">
        <f t="shared" ca="1" si="0"/>
        <v>#N/A</v>
      </c>
      <c r="W7" t="e">
        <f t="shared" ca="1" si="0"/>
        <v>#N/A</v>
      </c>
      <c r="X7" t="e">
        <f t="shared" ca="1" si="0"/>
        <v>#N/A</v>
      </c>
      <c r="Y7" t="e">
        <f t="shared" ca="1" si="0"/>
        <v>#N/A</v>
      </c>
      <c r="Z7" t="e">
        <f t="shared" ca="1" si="0"/>
        <v>#N/A</v>
      </c>
      <c r="AA7" t="e">
        <f t="shared" ca="1" si="0"/>
        <v>#N/A</v>
      </c>
      <c r="AB7" t="e">
        <f t="shared" ca="1" si="0"/>
        <v>#N/A</v>
      </c>
      <c r="AC7" t="e">
        <f t="shared" ca="1" si="0"/>
        <v>#N/A</v>
      </c>
      <c r="AD7" t="e">
        <f t="shared" ca="1" si="0"/>
        <v>#N/A</v>
      </c>
      <c r="AE7" t="e">
        <f t="shared" ca="1" si="0"/>
        <v>#N/A</v>
      </c>
      <c r="AF7" t="e">
        <f t="shared" ca="1" si="1"/>
        <v>#N/A</v>
      </c>
      <c r="AG7" t="e">
        <f t="shared" ca="1" si="1"/>
        <v>#N/A</v>
      </c>
      <c r="AH7" t="e">
        <f t="shared" ca="1" si="1"/>
        <v>#N/A</v>
      </c>
      <c r="AI7" t="e">
        <f t="shared" ca="1" si="1"/>
        <v>#N/A</v>
      </c>
      <c r="AJ7" t="e">
        <f t="shared" ca="1" si="1"/>
        <v>#N/A</v>
      </c>
      <c r="AK7" t="e">
        <f t="shared" ca="1" si="1"/>
        <v>#N/A</v>
      </c>
      <c r="AL7" t="e">
        <f t="shared" ca="1" si="1"/>
        <v>#N/A</v>
      </c>
      <c r="AM7" t="e">
        <f t="shared" ca="1" si="1"/>
        <v>#N/A</v>
      </c>
      <c r="AN7" t="e">
        <f t="shared" ca="1" si="1"/>
        <v>#N/A</v>
      </c>
      <c r="AO7" t="e">
        <f t="shared" ca="1" si="1"/>
        <v>#N/A</v>
      </c>
      <c r="AP7" t="e">
        <f t="shared" ca="1" si="1"/>
        <v>#N/A</v>
      </c>
      <c r="AQ7" t="e">
        <f t="shared" ca="1" si="1"/>
        <v>#N/A</v>
      </c>
      <c r="AR7" t="e">
        <f t="shared" ca="1" si="1"/>
        <v>#N/A</v>
      </c>
      <c r="AS7" t="e">
        <f t="shared" ca="1" si="1"/>
        <v>#N/A</v>
      </c>
      <c r="AT7" t="e">
        <f t="shared" ca="1" si="1"/>
        <v>#N/A</v>
      </c>
      <c r="AU7" t="e">
        <f t="shared" ca="1" si="1"/>
        <v>#N/A</v>
      </c>
      <c r="AV7" t="e">
        <f t="shared" ca="1" si="2"/>
        <v>#N/A</v>
      </c>
      <c r="AW7" t="e">
        <f t="shared" ca="1" si="2"/>
        <v>#N/A</v>
      </c>
      <c r="AX7" t="e">
        <f t="shared" ca="1" si="2"/>
        <v>#N/A</v>
      </c>
      <c r="AY7" t="e">
        <f t="shared" ca="1" si="2"/>
        <v>#N/A</v>
      </c>
      <c r="AZ7" t="e">
        <f t="shared" ca="1" si="2"/>
        <v>#N/A</v>
      </c>
      <c r="BA7" t="e">
        <f t="shared" ca="1" si="2"/>
        <v>#N/A</v>
      </c>
      <c r="BB7" t="e">
        <f t="shared" ca="1" si="2"/>
        <v>#N/A</v>
      </c>
      <c r="BC7" t="e">
        <f t="shared" ca="1" si="2"/>
        <v>#N/A</v>
      </c>
      <c r="BD7" t="e">
        <f t="shared" ca="1" si="2"/>
        <v>#N/A</v>
      </c>
      <c r="BE7" t="e">
        <f t="shared" ca="1" si="2"/>
        <v>#N/A</v>
      </c>
      <c r="BF7" t="e">
        <f t="shared" ca="1" si="2"/>
        <v>#N/A</v>
      </c>
      <c r="BG7" t="e">
        <f t="shared" ca="1" si="2"/>
        <v>#N/A</v>
      </c>
      <c r="BH7" t="e">
        <f t="shared" ca="1" si="2"/>
        <v>#N/A</v>
      </c>
      <c r="BI7" t="e">
        <f t="shared" ca="1" si="2"/>
        <v>#N/A</v>
      </c>
      <c r="BJ7" t="e">
        <f t="shared" ca="1" si="2"/>
        <v>#N/A</v>
      </c>
      <c r="BK7" t="e">
        <f t="shared" ca="1" si="2"/>
        <v>#N/A</v>
      </c>
      <c r="BL7" t="e">
        <f t="shared" ca="1" si="3"/>
        <v>#N/A</v>
      </c>
    </row>
    <row r="8" spans="1:64">
      <c r="A8" t="s">
        <v>391</v>
      </c>
      <c r="D8" s="94"/>
      <c r="E8" s="42"/>
      <c r="F8" s="75">
        <f t="shared" si="5"/>
        <v>0</v>
      </c>
      <c r="O8" t="e">
        <f t="shared" ca="1" si="4"/>
        <v>#N/A</v>
      </c>
      <c r="P8" t="e">
        <f t="shared" ca="1" si="0"/>
        <v>#N/A</v>
      </c>
      <c r="Q8" t="e">
        <f t="shared" ca="1" si="0"/>
        <v>#N/A</v>
      </c>
      <c r="R8" t="e">
        <f t="shared" ca="1" si="0"/>
        <v>#N/A</v>
      </c>
      <c r="S8" t="e">
        <f t="shared" ca="1" si="0"/>
        <v>#N/A</v>
      </c>
      <c r="T8" t="e">
        <f t="shared" ca="1" si="0"/>
        <v>#N/A</v>
      </c>
      <c r="U8" t="e">
        <f t="shared" ca="1" si="0"/>
        <v>#N/A</v>
      </c>
      <c r="V8" t="e">
        <f t="shared" ca="1" si="0"/>
        <v>#N/A</v>
      </c>
      <c r="W8" t="e">
        <f t="shared" ca="1" si="0"/>
        <v>#N/A</v>
      </c>
      <c r="X8" t="e">
        <f t="shared" ca="1" si="0"/>
        <v>#N/A</v>
      </c>
      <c r="Y8" t="e">
        <f t="shared" ca="1" si="0"/>
        <v>#N/A</v>
      </c>
      <c r="Z8" t="e">
        <f t="shared" ca="1" si="0"/>
        <v>#N/A</v>
      </c>
      <c r="AA8" t="e">
        <f t="shared" ca="1" si="0"/>
        <v>#N/A</v>
      </c>
      <c r="AB8" t="e">
        <f t="shared" ca="1" si="0"/>
        <v>#N/A</v>
      </c>
      <c r="AC8" t="e">
        <f t="shared" ca="1" si="0"/>
        <v>#N/A</v>
      </c>
      <c r="AD8" t="e">
        <f t="shared" ca="1" si="0"/>
        <v>#N/A</v>
      </c>
      <c r="AE8" t="e">
        <f t="shared" ca="1" si="0"/>
        <v>#N/A</v>
      </c>
      <c r="AF8" t="e">
        <f t="shared" ca="1" si="1"/>
        <v>#N/A</v>
      </c>
      <c r="AG8" t="e">
        <f t="shared" ca="1" si="1"/>
        <v>#N/A</v>
      </c>
      <c r="AH8" t="e">
        <f t="shared" ca="1" si="1"/>
        <v>#N/A</v>
      </c>
      <c r="AI8" t="e">
        <f t="shared" ca="1" si="1"/>
        <v>#N/A</v>
      </c>
      <c r="AJ8" t="e">
        <f t="shared" ca="1" si="1"/>
        <v>#N/A</v>
      </c>
      <c r="AK8" t="e">
        <f t="shared" ca="1" si="1"/>
        <v>#N/A</v>
      </c>
      <c r="AL8" t="e">
        <f t="shared" ca="1" si="1"/>
        <v>#N/A</v>
      </c>
      <c r="AM8" t="e">
        <f t="shared" ca="1" si="1"/>
        <v>#N/A</v>
      </c>
      <c r="AN8" t="e">
        <f t="shared" ca="1" si="1"/>
        <v>#N/A</v>
      </c>
      <c r="AO8" t="e">
        <f t="shared" ca="1" si="1"/>
        <v>#N/A</v>
      </c>
      <c r="AP8" t="e">
        <f t="shared" ca="1" si="1"/>
        <v>#N/A</v>
      </c>
      <c r="AQ8" t="e">
        <f t="shared" ca="1" si="1"/>
        <v>#N/A</v>
      </c>
      <c r="AR8" t="e">
        <f t="shared" ca="1" si="1"/>
        <v>#N/A</v>
      </c>
      <c r="AS8" t="e">
        <f t="shared" ca="1" si="1"/>
        <v>#N/A</v>
      </c>
      <c r="AT8" t="e">
        <f t="shared" ca="1" si="1"/>
        <v>#N/A</v>
      </c>
      <c r="AU8" t="e">
        <f t="shared" ca="1" si="1"/>
        <v>#N/A</v>
      </c>
      <c r="AV8" t="e">
        <f t="shared" ca="1" si="2"/>
        <v>#N/A</v>
      </c>
      <c r="AW8" t="e">
        <f t="shared" ca="1" si="2"/>
        <v>#N/A</v>
      </c>
      <c r="AX8" t="e">
        <f t="shared" ca="1" si="2"/>
        <v>#N/A</v>
      </c>
      <c r="AY8" t="e">
        <f t="shared" ca="1" si="2"/>
        <v>#N/A</v>
      </c>
      <c r="AZ8" t="e">
        <f t="shared" ca="1" si="2"/>
        <v>#N/A</v>
      </c>
      <c r="BA8" t="e">
        <f t="shared" ca="1" si="2"/>
        <v>#N/A</v>
      </c>
      <c r="BB8" t="e">
        <f t="shared" ca="1" si="2"/>
        <v>#N/A</v>
      </c>
      <c r="BC8" t="e">
        <f t="shared" ca="1" si="2"/>
        <v>#N/A</v>
      </c>
      <c r="BD8" t="e">
        <f t="shared" ca="1" si="2"/>
        <v>#N/A</v>
      </c>
      <c r="BE8" t="e">
        <f t="shared" ca="1" si="2"/>
        <v>#N/A</v>
      </c>
      <c r="BF8" t="e">
        <f t="shared" ca="1" si="2"/>
        <v>#N/A</v>
      </c>
      <c r="BG8" t="e">
        <f t="shared" ca="1" si="2"/>
        <v>#N/A</v>
      </c>
      <c r="BH8" t="e">
        <f t="shared" ca="1" si="2"/>
        <v>#N/A</v>
      </c>
      <c r="BI8" t="e">
        <f t="shared" ca="1" si="2"/>
        <v>#N/A</v>
      </c>
      <c r="BJ8" t="e">
        <f t="shared" ca="1" si="2"/>
        <v>#N/A</v>
      </c>
      <c r="BK8" t="e">
        <f t="shared" ca="1" si="2"/>
        <v>#N/A</v>
      </c>
      <c r="BL8" t="e">
        <f t="shared" ca="1" si="3"/>
        <v>#N/A</v>
      </c>
    </row>
    <row r="9" spans="1:64">
      <c r="A9" t="s">
        <v>392</v>
      </c>
      <c r="D9" s="94"/>
      <c r="E9" s="42"/>
      <c r="F9" s="75">
        <f t="shared" si="5"/>
        <v>0</v>
      </c>
      <c r="O9" t="e">
        <f t="shared" ca="1" si="4"/>
        <v>#N/A</v>
      </c>
      <c r="P9" t="e">
        <f t="shared" ca="1" si="0"/>
        <v>#N/A</v>
      </c>
      <c r="Q9" t="e">
        <f t="shared" ca="1" si="0"/>
        <v>#N/A</v>
      </c>
      <c r="R9" t="e">
        <f t="shared" ca="1" si="0"/>
        <v>#N/A</v>
      </c>
      <c r="S9" t="e">
        <f t="shared" ca="1" si="0"/>
        <v>#N/A</v>
      </c>
      <c r="T9" t="e">
        <f t="shared" ca="1" si="0"/>
        <v>#N/A</v>
      </c>
      <c r="U9" t="e">
        <f t="shared" ca="1" si="0"/>
        <v>#N/A</v>
      </c>
      <c r="V9" t="e">
        <f t="shared" ca="1" si="0"/>
        <v>#N/A</v>
      </c>
      <c r="W9" t="e">
        <f t="shared" ca="1" si="0"/>
        <v>#N/A</v>
      </c>
      <c r="X9" t="e">
        <f t="shared" ca="1" si="0"/>
        <v>#N/A</v>
      </c>
      <c r="Y9" t="e">
        <f t="shared" ca="1" si="0"/>
        <v>#N/A</v>
      </c>
      <c r="Z9" t="e">
        <f t="shared" ca="1" si="0"/>
        <v>#N/A</v>
      </c>
      <c r="AA9" t="e">
        <f t="shared" ca="1" si="0"/>
        <v>#N/A</v>
      </c>
      <c r="AB9" t="e">
        <f t="shared" ca="1" si="0"/>
        <v>#N/A</v>
      </c>
      <c r="AC9" t="e">
        <f t="shared" ca="1" si="0"/>
        <v>#N/A</v>
      </c>
      <c r="AD9" t="e">
        <f t="shared" ca="1" si="0"/>
        <v>#N/A</v>
      </c>
      <c r="AE9" t="e">
        <f t="shared" ca="1" si="0"/>
        <v>#N/A</v>
      </c>
      <c r="AF9" t="e">
        <f t="shared" ca="1" si="1"/>
        <v>#N/A</v>
      </c>
      <c r="AG9" t="e">
        <f t="shared" ca="1" si="1"/>
        <v>#N/A</v>
      </c>
      <c r="AH9" t="e">
        <f t="shared" ca="1" si="1"/>
        <v>#N/A</v>
      </c>
      <c r="AI9" t="e">
        <f t="shared" ca="1" si="1"/>
        <v>#N/A</v>
      </c>
      <c r="AJ9" t="e">
        <f t="shared" ca="1" si="1"/>
        <v>#N/A</v>
      </c>
      <c r="AK9" t="e">
        <f t="shared" ca="1" si="1"/>
        <v>#N/A</v>
      </c>
      <c r="AL9" t="e">
        <f t="shared" ca="1" si="1"/>
        <v>#N/A</v>
      </c>
      <c r="AM9" t="e">
        <f t="shared" ca="1" si="1"/>
        <v>#N/A</v>
      </c>
      <c r="AN9" t="e">
        <f t="shared" ca="1" si="1"/>
        <v>#N/A</v>
      </c>
      <c r="AO9" t="e">
        <f t="shared" ca="1" si="1"/>
        <v>#N/A</v>
      </c>
      <c r="AP9" t="e">
        <f t="shared" ca="1" si="1"/>
        <v>#N/A</v>
      </c>
      <c r="AQ9" t="e">
        <f t="shared" ca="1" si="1"/>
        <v>#N/A</v>
      </c>
      <c r="AR9" t="e">
        <f t="shared" ca="1" si="1"/>
        <v>#N/A</v>
      </c>
      <c r="AS9" t="e">
        <f t="shared" ca="1" si="1"/>
        <v>#N/A</v>
      </c>
      <c r="AT9" t="e">
        <f t="shared" ca="1" si="1"/>
        <v>#N/A</v>
      </c>
      <c r="AU9" t="e">
        <f t="shared" ca="1" si="1"/>
        <v>#N/A</v>
      </c>
      <c r="AV9" t="e">
        <f t="shared" ca="1" si="2"/>
        <v>#N/A</v>
      </c>
      <c r="AW9" t="e">
        <f t="shared" ca="1" si="2"/>
        <v>#N/A</v>
      </c>
      <c r="AX9" t="e">
        <f t="shared" ca="1" si="2"/>
        <v>#N/A</v>
      </c>
      <c r="AY9" t="e">
        <f t="shared" ca="1" si="2"/>
        <v>#N/A</v>
      </c>
      <c r="AZ9" t="e">
        <f t="shared" ca="1" si="2"/>
        <v>#N/A</v>
      </c>
      <c r="BA9" t="e">
        <f t="shared" ca="1" si="2"/>
        <v>#N/A</v>
      </c>
      <c r="BB9" t="e">
        <f t="shared" ca="1" si="2"/>
        <v>#N/A</v>
      </c>
      <c r="BC9" t="e">
        <f t="shared" ca="1" si="2"/>
        <v>#N/A</v>
      </c>
      <c r="BD9" t="e">
        <f t="shared" ca="1" si="2"/>
        <v>#N/A</v>
      </c>
      <c r="BE9" t="e">
        <f t="shared" ca="1" si="2"/>
        <v>#N/A</v>
      </c>
      <c r="BF9" t="e">
        <f t="shared" ca="1" si="2"/>
        <v>#N/A</v>
      </c>
      <c r="BG9" t="e">
        <f t="shared" ca="1" si="2"/>
        <v>#N/A</v>
      </c>
      <c r="BH9" t="e">
        <f t="shared" ca="1" si="2"/>
        <v>#N/A</v>
      </c>
      <c r="BI9" t="e">
        <f t="shared" ca="1" si="2"/>
        <v>#N/A</v>
      </c>
      <c r="BJ9" t="e">
        <f t="shared" ca="1" si="2"/>
        <v>#N/A</v>
      </c>
      <c r="BK9" t="e">
        <f t="shared" ca="1" si="2"/>
        <v>#N/A</v>
      </c>
      <c r="BL9" t="e">
        <f t="shared" ca="1" si="3"/>
        <v>#N/A</v>
      </c>
    </row>
    <row r="10" spans="1:64">
      <c r="A10" t="s">
        <v>393</v>
      </c>
      <c r="D10" s="94"/>
      <c r="E10" s="42"/>
      <c r="F10" s="75">
        <f t="shared" si="5"/>
        <v>0</v>
      </c>
      <c r="O10" t="e">
        <f t="shared" ca="1" si="4"/>
        <v>#N/A</v>
      </c>
      <c r="P10" t="e">
        <f t="shared" ca="1" si="0"/>
        <v>#N/A</v>
      </c>
      <c r="Q10" t="e">
        <f t="shared" ca="1" si="0"/>
        <v>#N/A</v>
      </c>
      <c r="R10" t="e">
        <f t="shared" ca="1" si="0"/>
        <v>#N/A</v>
      </c>
      <c r="S10" t="e">
        <f t="shared" ca="1" si="0"/>
        <v>#N/A</v>
      </c>
      <c r="T10" t="e">
        <f t="shared" ca="1" si="0"/>
        <v>#N/A</v>
      </c>
      <c r="U10" t="e">
        <f t="shared" ca="1" si="0"/>
        <v>#N/A</v>
      </c>
      <c r="V10" t="e">
        <f t="shared" ca="1" si="0"/>
        <v>#N/A</v>
      </c>
      <c r="W10" t="e">
        <f t="shared" ca="1" si="0"/>
        <v>#N/A</v>
      </c>
      <c r="X10" t="e">
        <f t="shared" ca="1" si="0"/>
        <v>#N/A</v>
      </c>
      <c r="Y10" t="e">
        <f t="shared" ca="1" si="0"/>
        <v>#N/A</v>
      </c>
      <c r="Z10" t="e">
        <f t="shared" ca="1" si="0"/>
        <v>#N/A</v>
      </c>
      <c r="AA10" t="e">
        <f t="shared" ca="1" si="0"/>
        <v>#N/A</v>
      </c>
      <c r="AB10" t="e">
        <f t="shared" ca="1" si="0"/>
        <v>#N/A</v>
      </c>
      <c r="AC10" t="e">
        <f t="shared" ca="1" si="0"/>
        <v>#N/A</v>
      </c>
      <c r="AD10" t="e">
        <f t="shared" ca="1" si="0"/>
        <v>#N/A</v>
      </c>
      <c r="AE10" t="e">
        <f t="shared" ca="1" si="0"/>
        <v>#N/A</v>
      </c>
      <c r="AF10" t="e">
        <f t="shared" ca="1" si="1"/>
        <v>#N/A</v>
      </c>
      <c r="AG10" t="e">
        <f t="shared" ca="1" si="1"/>
        <v>#N/A</v>
      </c>
      <c r="AH10" t="e">
        <f t="shared" ca="1" si="1"/>
        <v>#N/A</v>
      </c>
      <c r="AI10" t="e">
        <f t="shared" ca="1" si="1"/>
        <v>#N/A</v>
      </c>
      <c r="AJ10" t="e">
        <f t="shared" ca="1" si="1"/>
        <v>#N/A</v>
      </c>
      <c r="AK10" t="e">
        <f t="shared" ca="1" si="1"/>
        <v>#N/A</v>
      </c>
      <c r="AL10" t="e">
        <f t="shared" ca="1" si="1"/>
        <v>#N/A</v>
      </c>
      <c r="AM10" t="e">
        <f t="shared" ca="1" si="1"/>
        <v>#N/A</v>
      </c>
      <c r="AN10" t="e">
        <f t="shared" ca="1" si="1"/>
        <v>#N/A</v>
      </c>
      <c r="AO10" t="e">
        <f t="shared" ca="1" si="1"/>
        <v>#N/A</v>
      </c>
      <c r="AP10" t="e">
        <f t="shared" ca="1" si="1"/>
        <v>#N/A</v>
      </c>
      <c r="AQ10" t="e">
        <f t="shared" ca="1" si="1"/>
        <v>#N/A</v>
      </c>
      <c r="AR10" t="e">
        <f t="shared" ca="1" si="1"/>
        <v>#N/A</v>
      </c>
      <c r="AS10" t="e">
        <f t="shared" ca="1" si="1"/>
        <v>#N/A</v>
      </c>
      <c r="AT10" t="e">
        <f t="shared" ca="1" si="1"/>
        <v>#N/A</v>
      </c>
      <c r="AU10" t="e">
        <f t="shared" ca="1" si="1"/>
        <v>#N/A</v>
      </c>
      <c r="AV10" t="e">
        <f t="shared" ca="1" si="2"/>
        <v>#N/A</v>
      </c>
      <c r="AW10" t="e">
        <f t="shared" ca="1" si="2"/>
        <v>#N/A</v>
      </c>
      <c r="AX10" t="e">
        <f t="shared" ca="1" si="2"/>
        <v>#N/A</v>
      </c>
      <c r="AY10" t="e">
        <f t="shared" ca="1" si="2"/>
        <v>#N/A</v>
      </c>
      <c r="AZ10" t="e">
        <f t="shared" ca="1" si="2"/>
        <v>#N/A</v>
      </c>
      <c r="BA10" t="e">
        <f t="shared" ca="1" si="2"/>
        <v>#N/A</v>
      </c>
      <c r="BB10" t="e">
        <f t="shared" ca="1" si="2"/>
        <v>#N/A</v>
      </c>
      <c r="BC10" t="e">
        <f t="shared" ca="1" si="2"/>
        <v>#N/A</v>
      </c>
      <c r="BD10" t="e">
        <f t="shared" ca="1" si="2"/>
        <v>#N/A</v>
      </c>
      <c r="BE10" t="e">
        <f t="shared" ca="1" si="2"/>
        <v>#N/A</v>
      </c>
      <c r="BF10" t="e">
        <f t="shared" ca="1" si="2"/>
        <v>#N/A</v>
      </c>
      <c r="BG10" t="e">
        <f t="shared" ca="1" si="2"/>
        <v>#N/A</v>
      </c>
      <c r="BH10" t="e">
        <f t="shared" ca="1" si="2"/>
        <v>#N/A</v>
      </c>
      <c r="BI10" t="e">
        <f t="shared" ca="1" si="2"/>
        <v>#N/A</v>
      </c>
      <c r="BJ10" t="e">
        <f t="shared" ca="1" si="2"/>
        <v>#N/A</v>
      </c>
      <c r="BK10" t="e">
        <f t="shared" ca="1" si="2"/>
        <v>#N/A</v>
      </c>
      <c r="BL10" t="e">
        <f t="shared" ca="1" si="3"/>
        <v>#N/A</v>
      </c>
    </row>
    <row r="11" spans="1:64">
      <c r="A11" t="s">
        <v>394</v>
      </c>
      <c r="D11" s="94"/>
      <c r="E11" s="42"/>
      <c r="F11" s="75">
        <f t="shared" si="5"/>
        <v>0</v>
      </c>
      <c r="O11" t="e">
        <f t="shared" ca="1" si="4"/>
        <v>#N/A</v>
      </c>
      <c r="P11" t="e">
        <f t="shared" ca="1" si="0"/>
        <v>#N/A</v>
      </c>
      <c r="Q11" t="e">
        <f t="shared" ca="1" si="0"/>
        <v>#N/A</v>
      </c>
      <c r="R11" t="e">
        <f t="shared" ca="1" si="0"/>
        <v>#N/A</v>
      </c>
      <c r="S11" t="e">
        <f t="shared" ca="1" si="0"/>
        <v>#N/A</v>
      </c>
      <c r="T11" t="e">
        <f t="shared" ca="1" si="0"/>
        <v>#N/A</v>
      </c>
      <c r="U11" t="e">
        <f t="shared" ca="1" si="0"/>
        <v>#N/A</v>
      </c>
      <c r="V11" t="e">
        <f t="shared" ca="1" si="0"/>
        <v>#N/A</v>
      </c>
      <c r="W11" t="e">
        <f t="shared" ca="1" si="0"/>
        <v>#N/A</v>
      </c>
      <c r="X11" t="e">
        <f t="shared" ca="1" si="0"/>
        <v>#N/A</v>
      </c>
      <c r="Y11" t="e">
        <f t="shared" ca="1" si="0"/>
        <v>#N/A</v>
      </c>
      <c r="Z11" t="e">
        <f t="shared" ca="1" si="0"/>
        <v>#N/A</v>
      </c>
      <c r="AA11" t="e">
        <f t="shared" ca="1" si="0"/>
        <v>#N/A</v>
      </c>
      <c r="AB11" t="e">
        <f t="shared" ca="1" si="0"/>
        <v>#N/A</v>
      </c>
      <c r="AC11" t="e">
        <f t="shared" ca="1" si="0"/>
        <v>#N/A</v>
      </c>
      <c r="AD11" t="e">
        <f t="shared" ca="1" si="0"/>
        <v>#N/A</v>
      </c>
      <c r="AE11" t="e">
        <f t="shared" ca="1" si="0"/>
        <v>#N/A</v>
      </c>
      <c r="AF11" t="e">
        <f t="shared" ca="1" si="1"/>
        <v>#N/A</v>
      </c>
      <c r="AG11" t="e">
        <f t="shared" ca="1" si="1"/>
        <v>#N/A</v>
      </c>
      <c r="AH11" t="e">
        <f t="shared" ca="1" si="1"/>
        <v>#N/A</v>
      </c>
      <c r="AI11" t="e">
        <f t="shared" ca="1" si="1"/>
        <v>#N/A</v>
      </c>
      <c r="AJ11" t="e">
        <f t="shared" ca="1" si="1"/>
        <v>#N/A</v>
      </c>
      <c r="AK11" t="e">
        <f t="shared" ca="1" si="1"/>
        <v>#N/A</v>
      </c>
      <c r="AL11" t="e">
        <f t="shared" ca="1" si="1"/>
        <v>#N/A</v>
      </c>
      <c r="AM11" t="e">
        <f t="shared" ca="1" si="1"/>
        <v>#N/A</v>
      </c>
      <c r="AN11" t="e">
        <f t="shared" ca="1" si="1"/>
        <v>#N/A</v>
      </c>
      <c r="AO11" t="e">
        <f t="shared" ca="1" si="1"/>
        <v>#N/A</v>
      </c>
      <c r="AP11" t="e">
        <f t="shared" ca="1" si="1"/>
        <v>#N/A</v>
      </c>
      <c r="AQ11" t="e">
        <f t="shared" ca="1" si="1"/>
        <v>#N/A</v>
      </c>
      <c r="AR11" t="e">
        <f t="shared" ca="1" si="1"/>
        <v>#N/A</v>
      </c>
      <c r="AS11" t="e">
        <f t="shared" ca="1" si="1"/>
        <v>#N/A</v>
      </c>
      <c r="AT11" t="e">
        <f t="shared" ca="1" si="1"/>
        <v>#N/A</v>
      </c>
      <c r="AU11" t="e">
        <f t="shared" ca="1" si="1"/>
        <v>#N/A</v>
      </c>
      <c r="AV11" t="e">
        <f t="shared" ca="1" si="2"/>
        <v>#N/A</v>
      </c>
      <c r="AW11" t="e">
        <f t="shared" ca="1" si="2"/>
        <v>#N/A</v>
      </c>
      <c r="AX11" t="e">
        <f t="shared" ca="1" si="2"/>
        <v>#N/A</v>
      </c>
      <c r="AY11" t="e">
        <f t="shared" ca="1" si="2"/>
        <v>#N/A</v>
      </c>
      <c r="AZ11" t="e">
        <f t="shared" ca="1" si="2"/>
        <v>#N/A</v>
      </c>
      <c r="BA11" t="e">
        <f t="shared" ca="1" si="2"/>
        <v>#N/A</v>
      </c>
      <c r="BB11" t="e">
        <f t="shared" ca="1" si="2"/>
        <v>#N/A</v>
      </c>
      <c r="BC11" t="e">
        <f t="shared" ca="1" si="2"/>
        <v>#N/A</v>
      </c>
      <c r="BD11" t="e">
        <f t="shared" ca="1" si="2"/>
        <v>#N/A</v>
      </c>
      <c r="BE11" t="e">
        <f t="shared" ca="1" si="2"/>
        <v>#N/A</v>
      </c>
      <c r="BF11" t="e">
        <f t="shared" ca="1" si="2"/>
        <v>#N/A</v>
      </c>
      <c r="BG11" t="e">
        <f t="shared" ca="1" si="2"/>
        <v>#N/A</v>
      </c>
      <c r="BH11" t="e">
        <f t="shared" ca="1" si="2"/>
        <v>#N/A</v>
      </c>
      <c r="BI11" t="e">
        <f t="shared" ca="1" si="2"/>
        <v>#N/A</v>
      </c>
      <c r="BJ11" t="e">
        <f t="shared" ca="1" si="2"/>
        <v>#N/A</v>
      </c>
      <c r="BK11" t="e">
        <f t="shared" ca="1" si="2"/>
        <v>#N/A</v>
      </c>
      <c r="BL11" t="e">
        <f t="shared" ca="1" si="3"/>
        <v>#N/A</v>
      </c>
    </row>
    <row r="12" spans="1:64">
      <c r="A12" t="s">
        <v>395</v>
      </c>
      <c r="D12" s="94"/>
      <c r="E12" s="42"/>
      <c r="F12" s="75">
        <f t="shared" si="5"/>
        <v>0</v>
      </c>
      <c r="O12" t="e">
        <f t="shared" ca="1" si="4"/>
        <v>#N/A</v>
      </c>
      <c r="P12" t="e">
        <f t="shared" ca="1" si="0"/>
        <v>#N/A</v>
      </c>
      <c r="Q12" t="e">
        <f t="shared" ca="1" si="0"/>
        <v>#N/A</v>
      </c>
      <c r="R12" t="e">
        <f t="shared" ca="1" si="0"/>
        <v>#N/A</v>
      </c>
      <c r="S12" t="e">
        <f t="shared" ca="1" si="0"/>
        <v>#N/A</v>
      </c>
      <c r="T12" t="e">
        <f t="shared" ca="1" si="0"/>
        <v>#N/A</v>
      </c>
      <c r="U12" t="e">
        <f t="shared" ca="1" si="0"/>
        <v>#N/A</v>
      </c>
      <c r="V12" t="e">
        <f t="shared" ca="1" si="0"/>
        <v>#N/A</v>
      </c>
      <c r="W12" t="e">
        <f t="shared" ca="1" si="0"/>
        <v>#N/A</v>
      </c>
      <c r="X12" t="e">
        <f t="shared" ca="1" si="0"/>
        <v>#N/A</v>
      </c>
      <c r="Y12" t="e">
        <f t="shared" ca="1" si="0"/>
        <v>#N/A</v>
      </c>
      <c r="Z12" t="e">
        <f t="shared" ca="1" si="0"/>
        <v>#N/A</v>
      </c>
      <c r="AA12" t="e">
        <f t="shared" ca="1" si="0"/>
        <v>#N/A</v>
      </c>
      <c r="AB12" t="e">
        <f t="shared" ca="1" si="0"/>
        <v>#N/A</v>
      </c>
      <c r="AC12" t="e">
        <f t="shared" ca="1" si="0"/>
        <v>#N/A</v>
      </c>
      <c r="AD12" t="e">
        <f t="shared" ca="1" si="0"/>
        <v>#N/A</v>
      </c>
      <c r="AE12" t="e">
        <f t="shared" ca="1" si="0"/>
        <v>#N/A</v>
      </c>
      <c r="AF12" t="e">
        <f t="shared" ca="1" si="1"/>
        <v>#N/A</v>
      </c>
      <c r="AG12" t="e">
        <f t="shared" ca="1" si="1"/>
        <v>#N/A</v>
      </c>
      <c r="AH12" t="e">
        <f t="shared" ca="1" si="1"/>
        <v>#N/A</v>
      </c>
      <c r="AI12" t="e">
        <f t="shared" ca="1" si="1"/>
        <v>#N/A</v>
      </c>
      <c r="AJ12" t="e">
        <f t="shared" ca="1" si="1"/>
        <v>#N/A</v>
      </c>
      <c r="AK12" t="e">
        <f t="shared" ca="1" si="1"/>
        <v>#N/A</v>
      </c>
      <c r="AL12" t="e">
        <f t="shared" ca="1" si="1"/>
        <v>#N/A</v>
      </c>
      <c r="AM12" t="e">
        <f t="shared" ca="1" si="1"/>
        <v>#N/A</v>
      </c>
      <c r="AN12" t="e">
        <f t="shared" ca="1" si="1"/>
        <v>#N/A</v>
      </c>
      <c r="AO12" t="e">
        <f t="shared" ca="1" si="1"/>
        <v>#N/A</v>
      </c>
      <c r="AP12" t="e">
        <f t="shared" ca="1" si="1"/>
        <v>#N/A</v>
      </c>
      <c r="AQ12" t="e">
        <f t="shared" ca="1" si="1"/>
        <v>#N/A</v>
      </c>
      <c r="AR12" t="e">
        <f t="shared" ca="1" si="1"/>
        <v>#N/A</v>
      </c>
      <c r="AS12" t="e">
        <f t="shared" ca="1" si="1"/>
        <v>#N/A</v>
      </c>
      <c r="AT12" t="e">
        <f t="shared" ca="1" si="1"/>
        <v>#N/A</v>
      </c>
      <c r="AU12" t="e">
        <f t="shared" ca="1" si="1"/>
        <v>#N/A</v>
      </c>
      <c r="AV12" t="e">
        <f t="shared" ca="1" si="2"/>
        <v>#N/A</v>
      </c>
      <c r="AW12" t="e">
        <f t="shared" ca="1" si="2"/>
        <v>#N/A</v>
      </c>
      <c r="AX12" t="e">
        <f t="shared" ca="1" si="2"/>
        <v>#N/A</v>
      </c>
      <c r="AY12" t="e">
        <f t="shared" ca="1" si="2"/>
        <v>#N/A</v>
      </c>
      <c r="AZ12" t="e">
        <f t="shared" ca="1" si="2"/>
        <v>#N/A</v>
      </c>
      <c r="BA12" t="e">
        <f t="shared" ca="1" si="2"/>
        <v>#N/A</v>
      </c>
      <c r="BB12" t="e">
        <f t="shared" ca="1" si="2"/>
        <v>#N/A</v>
      </c>
      <c r="BC12" t="e">
        <f t="shared" ca="1" si="2"/>
        <v>#N/A</v>
      </c>
      <c r="BD12" t="e">
        <f t="shared" ca="1" si="2"/>
        <v>#N/A</v>
      </c>
      <c r="BE12" t="e">
        <f t="shared" ca="1" si="2"/>
        <v>#N/A</v>
      </c>
      <c r="BF12" t="e">
        <f t="shared" ca="1" si="2"/>
        <v>#N/A</v>
      </c>
      <c r="BG12" t="e">
        <f t="shared" ca="1" si="2"/>
        <v>#N/A</v>
      </c>
      <c r="BH12" t="e">
        <f t="shared" ca="1" si="2"/>
        <v>#N/A</v>
      </c>
      <c r="BI12" t="e">
        <f t="shared" ca="1" si="2"/>
        <v>#N/A</v>
      </c>
      <c r="BJ12" t="e">
        <f t="shared" ca="1" si="2"/>
        <v>#N/A</v>
      </c>
      <c r="BK12" t="e">
        <f t="shared" ca="1" si="2"/>
        <v>#N/A</v>
      </c>
      <c r="BL12" t="e">
        <f t="shared" ca="1" si="3"/>
        <v>#N/A</v>
      </c>
    </row>
    <row r="13" spans="1:64">
      <c r="A13" t="s">
        <v>396</v>
      </c>
      <c r="D13" s="94"/>
      <c r="E13" s="42"/>
      <c r="F13" s="75">
        <f t="shared" si="5"/>
        <v>0</v>
      </c>
      <c r="O13" t="e">
        <f t="shared" ca="1" si="4"/>
        <v>#N/A</v>
      </c>
      <c r="P13" t="e">
        <f t="shared" ca="1" si="0"/>
        <v>#N/A</v>
      </c>
      <c r="Q13" t="e">
        <f t="shared" ca="1" si="0"/>
        <v>#N/A</v>
      </c>
      <c r="R13" t="e">
        <f t="shared" ca="1" si="0"/>
        <v>#N/A</v>
      </c>
      <c r="S13" t="e">
        <f t="shared" ca="1" si="0"/>
        <v>#N/A</v>
      </c>
      <c r="T13" t="e">
        <f t="shared" ca="1" si="0"/>
        <v>#N/A</v>
      </c>
      <c r="U13" t="e">
        <f t="shared" ca="1" si="0"/>
        <v>#N/A</v>
      </c>
      <c r="V13" t="e">
        <f t="shared" ca="1" si="0"/>
        <v>#N/A</v>
      </c>
      <c r="W13" t="e">
        <f t="shared" ca="1" si="0"/>
        <v>#N/A</v>
      </c>
      <c r="X13" t="e">
        <f t="shared" ca="1" si="0"/>
        <v>#N/A</v>
      </c>
      <c r="Y13" t="e">
        <f t="shared" ca="1" si="0"/>
        <v>#N/A</v>
      </c>
      <c r="Z13" t="e">
        <f t="shared" ca="1" si="0"/>
        <v>#N/A</v>
      </c>
      <c r="AA13" t="e">
        <f t="shared" ca="1" si="0"/>
        <v>#N/A</v>
      </c>
      <c r="AB13" t="e">
        <f t="shared" ca="1" si="0"/>
        <v>#N/A</v>
      </c>
      <c r="AC13" t="e">
        <f t="shared" ca="1" si="0"/>
        <v>#N/A</v>
      </c>
      <c r="AD13" t="e">
        <f t="shared" ca="1" si="0"/>
        <v>#N/A</v>
      </c>
      <c r="AE13" t="e">
        <f t="shared" ca="1" si="0"/>
        <v>#N/A</v>
      </c>
      <c r="AF13" t="e">
        <f t="shared" ca="1" si="1"/>
        <v>#N/A</v>
      </c>
      <c r="AG13" t="e">
        <f t="shared" ca="1" si="1"/>
        <v>#N/A</v>
      </c>
      <c r="AH13" t="e">
        <f t="shared" ca="1" si="1"/>
        <v>#N/A</v>
      </c>
      <c r="AI13" t="e">
        <f t="shared" ca="1" si="1"/>
        <v>#N/A</v>
      </c>
      <c r="AJ13" t="e">
        <f t="shared" ca="1" si="1"/>
        <v>#N/A</v>
      </c>
      <c r="AK13" t="e">
        <f t="shared" ca="1" si="1"/>
        <v>#N/A</v>
      </c>
      <c r="AL13" t="e">
        <f t="shared" ca="1" si="1"/>
        <v>#N/A</v>
      </c>
      <c r="AM13" t="e">
        <f t="shared" ca="1" si="1"/>
        <v>#N/A</v>
      </c>
      <c r="AN13" t="e">
        <f t="shared" ca="1" si="1"/>
        <v>#N/A</v>
      </c>
      <c r="AO13" t="e">
        <f t="shared" ca="1" si="1"/>
        <v>#N/A</v>
      </c>
      <c r="AP13" t="e">
        <f t="shared" ca="1" si="1"/>
        <v>#N/A</v>
      </c>
      <c r="AQ13" t="e">
        <f t="shared" ca="1" si="1"/>
        <v>#N/A</v>
      </c>
      <c r="AR13" t="e">
        <f t="shared" ca="1" si="1"/>
        <v>#N/A</v>
      </c>
      <c r="AS13" t="e">
        <f t="shared" ca="1" si="1"/>
        <v>#N/A</v>
      </c>
      <c r="AT13" t="e">
        <f t="shared" ca="1" si="1"/>
        <v>#N/A</v>
      </c>
      <c r="AU13" t="e">
        <f t="shared" ca="1" si="1"/>
        <v>#N/A</v>
      </c>
      <c r="AV13" t="e">
        <f t="shared" ca="1" si="2"/>
        <v>#N/A</v>
      </c>
      <c r="AW13" t="e">
        <f t="shared" ca="1" si="2"/>
        <v>#N/A</v>
      </c>
      <c r="AX13" t="e">
        <f t="shared" ca="1" si="2"/>
        <v>#N/A</v>
      </c>
      <c r="AY13" t="e">
        <f t="shared" ca="1" si="2"/>
        <v>#N/A</v>
      </c>
      <c r="AZ13" t="e">
        <f t="shared" ca="1" si="2"/>
        <v>#N/A</v>
      </c>
      <c r="BA13" t="e">
        <f t="shared" ca="1" si="2"/>
        <v>#N/A</v>
      </c>
      <c r="BB13" t="e">
        <f t="shared" ca="1" si="2"/>
        <v>#N/A</v>
      </c>
      <c r="BC13" t="e">
        <f t="shared" ca="1" si="2"/>
        <v>#N/A</v>
      </c>
      <c r="BD13" t="e">
        <f t="shared" ca="1" si="2"/>
        <v>#N/A</v>
      </c>
      <c r="BE13" t="e">
        <f t="shared" ca="1" si="2"/>
        <v>#N/A</v>
      </c>
      <c r="BF13" t="e">
        <f t="shared" ca="1" si="2"/>
        <v>#N/A</v>
      </c>
      <c r="BG13" t="e">
        <f t="shared" ca="1" si="2"/>
        <v>#N/A</v>
      </c>
      <c r="BH13" t="e">
        <f t="shared" ca="1" si="2"/>
        <v>#N/A</v>
      </c>
      <c r="BI13" t="e">
        <f t="shared" ca="1" si="2"/>
        <v>#N/A</v>
      </c>
      <c r="BJ13" t="e">
        <f t="shared" ca="1" si="2"/>
        <v>#N/A</v>
      </c>
      <c r="BK13" t="e">
        <f t="shared" ca="1" si="2"/>
        <v>#N/A</v>
      </c>
      <c r="BL13" t="e">
        <f t="shared" ca="1" si="3"/>
        <v>#N/A</v>
      </c>
    </row>
    <row r="14" spans="1:64">
      <c r="A14" t="s">
        <v>397</v>
      </c>
      <c r="D14" s="94"/>
      <c r="E14" s="42"/>
      <c r="F14" s="75">
        <f t="shared" si="5"/>
        <v>0</v>
      </c>
      <c r="O14" t="e">
        <f t="shared" ca="1" si="4"/>
        <v>#N/A</v>
      </c>
      <c r="P14" t="e">
        <f t="shared" ca="1" si="0"/>
        <v>#N/A</v>
      </c>
      <c r="Q14" t="e">
        <f t="shared" ca="1" si="0"/>
        <v>#N/A</v>
      </c>
      <c r="R14" t="e">
        <f t="shared" ca="1" si="0"/>
        <v>#N/A</v>
      </c>
      <c r="S14" t="e">
        <f t="shared" ca="1" si="0"/>
        <v>#N/A</v>
      </c>
      <c r="T14" t="e">
        <f t="shared" ca="1" si="0"/>
        <v>#N/A</v>
      </c>
      <c r="U14" t="e">
        <f t="shared" ca="1" si="0"/>
        <v>#N/A</v>
      </c>
      <c r="V14" t="e">
        <f t="shared" ca="1" si="0"/>
        <v>#N/A</v>
      </c>
      <c r="W14" t="e">
        <f t="shared" ca="1" si="0"/>
        <v>#N/A</v>
      </c>
      <c r="X14" t="e">
        <f t="shared" ca="1" si="0"/>
        <v>#N/A</v>
      </c>
      <c r="Y14" t="e">
        <f t="shared" ca="1" si="0"/>
        <v>#N/A</v>
      </c>
      <c r="Z14" t="e">
        <f t="shared" ca="1" si="0"/>
        <v>#N/A</v>
      </c>
      <c r="AA14" t="e">
        <f t="shared" ca="1" si="0"/>
        <v>#N/A</v>
      </c>
      <c r="AB14" t="e">
        <f t="shared" ca="1" si="0"/>
        <v>#N/A</v>
      </c>
      <c r="AC14" t="e">
        <f t="shared" ca="1" si="0"/>
        <v>#N/A</v>
      </c>
      <c r="AD14" t="e">
        <f t="shared" ca="1" si="0"/>
        <v>#N/A</v>
      </c>
      <c r="AE14" t="e">
        <f t="shared" ca="1" si="0"/>
        <v>#N/A</v>
      </c>
      <c r="AF14" t="e">
        <f t="shared" ca="1" si="1"/>
        <v>#N/A</v>
      </c>
      <c r="AG14" t="e">
        <f t="shared" ca="1" si="1"/>
        <v>#N/A</v>
      </c>
      <c r="AH14" t="e">
        <f t="shared" ca="1" si="1"/>
        <v>#N/A</v>
      </c>
      <c r="AI14" t="e">
        <f t="shared" ca="1" si="1"/>
        <v>#N/A</v>
      </c>
      <c r="AJ14" t="e">
        <f t="shared" ca="1" si="1"/>
        <v>#N/A</v>
      </c>
      <c r="AK14" t="e">
        <f t="shared" ca="1" si="1"/>
        <v>#N/A</v>
      </c>
      <c r="AL14" t="e">
        <f t="shared" ca="1" si="1"/>
        <v>#N/A</v>
      </c>
      <c r="AM14" t="e">
        <f t="shared" ca="1" si="1"/>
        <v>#N/A</v>
      </c>
      <c r="AN14" t="e">
        <f t="shared" ca="1" si="1"/>
        <v>#N/A</v>
      </c>
      <c r="AO14" t="e">
        <f t="shared" ca="1" si="1"/>
        <v>#N/A</v>
      </c>
      <c r="AP14" t="e">
        <f t="shared" ca="1" si="1"/>
        <v>#N/A</v>
      </c>
      <c r="AQ14" t="e">
        <f t="shared" ca="1" si="1"/>
        <v>#N/A</v>
      </c>
      <c r="AR14" t="e">
        <f t="shared" ca="1" si="1"/>
        <v>#N/A</v>
      </c>
      <c r="AS14" t="e">
        <f t="shared" ca="1" si="1"/>
        <v>#N/A</v>
      </c>
      <c r="AT14" t="e">
        <f t="shared" ca="1" si="1"/>
        <v>#N/A</v>
      </c>
      <c r="AU14" t="e">
        <f t="shared" ca="1" si="1"/>
        <v>#N/A</v>
      </c>
      <c r="AV14" t="e">
        <f t="shared" ca="1" si="2"/>
        <v>#N/A</v>
      </c>
      <c r="AW14" t="e">
        <f t="shared" ca="1" si="2"/>
        <v>#N/A</v>
      </c>
      <c r="AX14" t="e">
        <f t="shared" ca="1" si="2"/>
        <v>#N/A</v>
      </c>
      <c r="AY14" t="e">
        <f t="shared" ca="1" si="2"/>
        <v>#N/A</v>
      </c>
      <c r="AZ14" t="e">
        <f t="shared" ca="1" si="2"/>
        <v>#N/A</v>
      </c>
      <c r="BA14" t="e">
        <f t="shared" ca="1" si="2"/>
        <v>#N/A</v>
      </c>
      <c r="BB14" t="e">
        <f t="shared" ca="1" si="2"/>
        <v>#N/A</v>
      </c>
      <c r="BC14" t="e">
        <f t="shared" ca="1" si="2"/>
        <v>#N/A</v>
      </c>
      <c r="BD14" t="e">
        <f t="shared" ca="1" si="2"/>
        <v>#N/A</v>
      </c>
      <c r="BE14" t="e">
        <f t="shared" ca="1" si="2"/>
        <v>#N/A</v>
      </c>
      <c r="BF14" t="e">
        <f t="shared" ca="1" si="2"/>
        <v>#N/A</v>
      </c>
      <c r="BG14" t="e">
        <f t="shared" ca="1" si="2"/>
        <v>#N/A</v>
      </c>
      <c r="BH14" t="e">
        <f t="shared" ca="1" si="2"/>
        <v>#N/A</v>
      </c>
      <c r="BI14" t="e">
        <f t="shared" ca="1" si="2"/>
        <v>#N/A</v>
      </c>
      <c r="BJ14" t="e">
        <f t="shared" ca="1" si="2"/>
        <v>#N/A</v>
      </c>
      <c r="BK14" t="e">
        <f t="shared" ca="1" si="2"/>
        <v>#N/A</v>
      </c>
      <c r="BL14" t="e">
        <f t="shared" ca="1" si="3"/>
        <v>#N/A</v>
      </c>
    </row>
    <row r="15" spans="1:64">
      <c r="A15" t="s">
        <v>398</v>
      </c>
      <c r="D15" s="94"/>
      <c r="E15" s="42"/>
      <c r="F15" s="75">
        <f t="shared" si="5"/>
        <v>0</v>
      </c>
      <c r="O15" t="e">
        <f t="shared" ca="1" si="4"/>
        <v>#N/A</v>
      </c>
      <c r="P15" t="e">
        <f t="shared" ca="1" si="0"/>
        <v>#N/A</v>
      </c>
      <c r="Q15" t="e">
        <f t="shared" ca="1" si="0"/>
        <v>#N/A</v>
      </c>
      <c r="R15" t="e">
        <f t="shared" ca="1" si="0"/>
        <v>#N/A</v>
      </c>
      <c r="S15" t="e">
        <f t="shared" ca="1" si="0"/>
        <v>#N/A</v>
      </c>
      <c r="T15" t="e">
        <f t="shared" ca="1" si="0"/>
        <v>#N/A</v>
      </c>
      <c r="U15" t="e">
        <f t="shared" ca="1" si="0"/>
        <v>#N/A</v>
      </c>
      <c r="V15" t="e">
        <f t="shared" ca="1" si="0"/>
        <v>#N/A</v>
      </c>
      <c r="W15" t="e">
        <f t="shared" ca="1" si="0"/>
        <v>#N/A</v>
      </c>
      <c r="X15" t="e">
        <f t="shared" ca="1" si="0"/>
        <v>#N/A</v>
      </c>
      <c r="Y15" t="e">
        <f t="shared" ca="1" si="0"/>
        <v>#N/A</v>
      </c>
      <c r="Z15" t="e">
        <f t="shared" ca="1" si="0"/>
        <v>#N/A</v>
      </c>
      <c r="AA15" t="e">
        <f t="shared" ca="1" si="0"/>
        <v>#N/A</v>
      </c>
      <c r="AB15" t="e">
        <f t="shared" ca="1" si="0"/>
        <v>#N/A</v>
      </c>
      <c r="AC15" t="e">
        <f t="shared" ca="1" si="0"/>
        <v>#N/A</v>
      </c>
      <c r="AD15" t="e">
        <f t="shared" ca="1" si="0"/>
        <v>#N/A</v>
      </c>
      <c r="AE15" t="e">
        <f t="shared" ca="1" si="0"/>
        <v>#N/A</v>
      </c>
      <c r="AF15" t="e">
        <f t="shared" ca="1" si="1"/>
        <v>#N/A</v>
      </c>
      <c r="AG15" t="e">
        <f t="shared" ca="1" si="1"/>
        <v>#N/A</v>
      </c>
      <c r="AH15" t="e">
        <f t="shared" ca="1" si="1"/>
        <v>#N/A</v>
      </c>
      <c r="AI15" t="e">
        <f t="shared" ca="1" si="1"/>
        <v>#N/A</v>
      </c>
      <c r="AJ15" t="e">
        <f t="shared" ca="1" si="1"/>
        <v>#N/A</v>
      </c>
      <c r="AK15" t="e">
        <f t="shared" ca="1" si="1"/>
        <v>#N/A</v>
      </c>
      <c r="AL15" t="e">
        <f t="shared" ca="1" si="1"/>
        <v>#N/A</v>
      </c>
      <c r="AM15" t="e">
        <f t="shared" ca="1" si="1"/>
        <v>#N/A</v>
      </c>
      <c r="AN15" t="e">
        <f t="shared" ca="1" si="1"/>
        <v>#N/A</v>
      </c>
      <c r="AO15" t="e">
        <f t="shared" ca="1" si="1"/>
        <v>#N/A</v>
      </c>
      <c r="AP15" t="e">
        <f t="shared" ca="1" si="1"/>
        <v>#N/A</v>
      </c>
      <c r="AQ15" t="e">
        <f t="shared" ca="1" si="1"/>
        <v>#N/A</v>
      </c>
      <c r="AR15" t="e">
        <f t="shared" ca="1" si="1"/>
        <v>#N/A</v>
      </c>
      <c r="AS15" t="e">
        <f t="shared" ca="1" si="1"/>
        <v>#N/A</v>
      </c>
      <c r="AT15" t="e">
        <f t="shared" ca="1" si="1"/>
        <v>#N/A</v>
      </c>
      <c r="AU15" t="e">
        <f t="shared" ca="1" si="1"/>
        <v>#N/A</v>
      </c>
      <c r="AV15" t="e">
        <f t="shared" ca="1" si="2"/>
        <v>#N/A</v>
      </c>
      <c r="AW15" t="e">
        <f t="shared" ca="1" si="2"/>
        <v>#N/A</v>
      </c>
      <c r="AX15" t="e">
        <f t="shared" ca="1" si="2"/>
        <v>#N/A</v>
      </c>
      <c r="AY15" t="e">
        <f t="shared" ca="1" si="2"/>
        <v>#N/A</v>
      </c>
      <c r="AZ15" t="e">
        <f t="shared" ca="1" si="2"/>
        <v>#N/A</v>
      </c>
      <c r="BA15" t="e">
        <f t="shared" ca="1" si="2"/>
        <v>#N/A</v>
      </c>
      <c r="BB15" t="e">
        <f t="shared" ca="1" si="2"/>
        <v>#N/A</v>
      </c>
      <c r="BC15" t="e">
        <f t="shared" ca="1" si="2"/>
        <v>#N/A</v>
      </c>
      <c r="BD15" t="e">
        <f t="shared" ca="1" si="2"/>
        <v>#N/A</v>
      </c>
      <c r="BE15" t="e">
        <f t="shared" ca="1" si="2"/>
        <v>#N/A</v>
      </c>
      <c r="BF15" t="e">
        <f t="shared" ca="1" si="2"/>
        <v>#N/A</v>
      </c>
      <c r="BG15" t="e">
        <f t="shared" ca="1" si="2"/>
        <v>#N/A</v>
      </c>
      <c r="BH15" t="e">
        <f t="shared" ca="1" si="2"/>
        <v>#N/A</v>
      </c>
      <c r="BI15" t="e">
        <f t="shared" ca="1" si="2"/>
        <v>#N/A</v>
      </c>
      <c r="BJ15" t="e">
        <f t="shared" ca="1" si="2"/>
        <v>#N/A</v>
      </c>
      <c r="BK15" t="e">
        <f t="shared" ca="1" si="2"/>
        <v>#N/A</v>
      </c>
      <c r="BL15" t="e">
        <f t="shared" ca="1" si="3"/>
        <v>#N/A</v>
      </c>
    </row>
    <row r="16" spans="1:64">
      <c r="A16" t="s">
        <v>399</v>
      </c>
      <c r="D16" s="94"/>
      <c r="E16" s="42"/>
      <c r="F16" s="75">
        <f t="shared" si="5"/>
        <v>0</v>
      </c>
      <c r="O16" t="e">
        <f t="shared" ca="1" si="4"/>
        <v>#N/A</v>
      </c>
      <c r="P16" t="e">
        <f t="shared" ca="1" si="0"/>
        <v>#N/A</v>
      </c>
      <c r="Q16" t="e">
        <f t="shared" ca="1" si="0"/>
        <v>#N/A</v>
      </c>
      <c r="R16" t="e">
        <f t="shared" ca="1" si="0"/>
        <v>#N/A</v>
      </c>
      <c r="S16" t="e">
        <f t="shared" ca="1" si="0"/>
        <v>#N/A</v>
      </c>
      <c r="T16" t="e">
        <f t="shared" ca="1" si="0"/>
        <v>#N/A</v>
      </c>
      <c r="U16" t="e">
        <f t="shared" ca="1" si="0"/>
        <v>#N/A</v>
      </c>
      <c r="V16" t="e">
        <f t="shared" ca="1" si="0"/>
        <v>#N/A</v>
      </c>
      <c r="W16" t="e">
        <f t="shared" ca="1" si="0"/>
        <v>#N/A</v>
      </c>
      <c r="X16" t="e">
        <f t="shared" ca="1" si="0"/>
        <v>#N/A</v>
      </c>
      <c r="Y16" t="e">
        <f t="shared" ca="1" si="0"/>
        <v>#N/A</v>
      </c>
      <c r="Z16" t="e">
        <f t="shared" ca="1" si="0"/>
        <v>#N/A</v>
      </c>
      <c r="AA16" t="e">
        <f t="shared" ca="1" si="0"/>
        <v>#N/A</v>
      </c>
      <c r="AB16" t="e">
        <f t="shared" ca="1" si="0"/>
        <v>#N/A</v>
      </c>
      <c r="AC16" t="e">
        <f t="shared" ca="1" si="0"/>
        <v>#N/A</v>
      </c>
      <c r="AD16" t="e">
        <f t="shared" ca="1" si="0"/>
        <v>#N/A</v>
      </c>
      <c r="AE16" t="e">
        <f t="shared" ca="1" si="0"/>
        <v>#N/A</v>
      </c>
      <c r="AF16" t="e">
        <f t="shared" ca="1" si="1"/>
        <v>#N/A</v>
      </c>
      <c r="AG16" t="e">
        <f t="shared" ca="1" si="1"/>
        <v>#N/A</v>
      </c>
      <c r="AH16" t="e">
        <f t="shared" ca="1" si="1"/>
        <v>#N/A</v>
      </c>
      <c r="AI16" t="e">
        <f t="shared" ca="1" si="1"/>
        <v>#N/A</v>
      </c>
      <c r="AJ16" t="e">
        <f t="shared" ca="1" si="1"/>
        <v>#N/A</v>
      </c>
      <c r="AK16" t="e">
        <f t="shared" ca="1" si="1"/>
        <v>#N/A</v>
      </c>
      <c r="AL16" t="e">
        <f t="shared" ca="1" si="1"/>
        <v>#N/A</v>
      </c>
      <c r="AM16" t="e">
        <f t="shared" ca="1" si="1"/>
        <v>#N/A</v>
      </c>
      <c r="AN16" t="e">
        <f t="shared" ca="1" si="1"/>
        <v>#N/A</v>
      </c>
      <c r="AO16" t="e">
        <f t="shared" ca="1" si="1"/>
        <v>#N/A</v>
      </c>
      <c r="AP16" t="e">
        <f t="shared" ca="1" si="1"/>
        <v>#N/A</v>
      </c>
      <c r="AQ16" t="e">
        <f t="shared" ca="1" si="1"/>
        <v>#N/A</v>
      </c>
      <c r="AR16" t="e">
        <f t="shared" ca="1" si="1"/>
        <v>#N/A</v>
      </c>
      <c r="AS16" t="e">
        <f t="shared" ca="1" si="1"/>
        <v>#N/A</v>
      </c>
      <c r="AT16" t="e">
        <f t="shared" ca="1" si="1"/>
        <v>#N/A</v>
      </c>
      <c r="AU16" t="e">
        <f t="shared" ca="1" si="1"/>
        <v>#N/A</v>
      </c>
      <c r="AV16" t="e">
        <f t="shared" ca="1" si="2"/>
        <v>#N/A</v>
      </c>
      <c r="AW16" t="e">
        <f t="shared" ca="1" si="2"/>
        <v>#N/A</v>
      </c>
      <c r="AX16" t="e">
        <f t="shared" ca="1" si="2"/>
        <v>#N/A</v>
      </c>
      <c r="AY16" t="e">
        <f t="shared" ca="1" si="2"/>
        <v>#N/A</v>
      </c>
      <c r="AZ16" t="e">
        <f t="shared" ca="1" si="2"/>
        <v>#N/A</v>
      </c>
      <c r="BA16" t="e">
        <f t="shared" ca="1" si="2"/>
        <v>#N/A</v>
      </c>
      <c r="BB16" t="e">
        <f t="shared" ca="1" si="2"/>
        <v>#N/A</v>
      </c>
      <c r="BC16" t="e">
        <f t="shared" ca="1" si="2"/>
        <v>#N/A</v>
      </c>
      <c r="BD16" t="e">
        <f t="shared" ca="1" si="2"/>
        <v>#N/A</v>
      </c>
      <c r="BE16" t="e">
        <f t="shared" ca="1" si="2"/>
        <v>#N/A</v>
      </c>
      <c r="BF16" t="e">
        <f t="shared" ca="1" si="2"/>
        <v>#N/A</v>
      </c>
      <c r="BG16" t="e">
        <f t="shared" ca="1" si="2"/>
        <v>#N/A</v>
      </c>
      <c r="BH16" t="e">
        <f t="shared" ca="1" si="2"/>
        <v>#N/A</v>
      </c>
      <c r="BI16" t="e">
        <f t="shared" ca="1" si="2"/>
        <v>#N/A</v>
      </c>
      <c r="BJ16" t="e">
        <f t="shared" ca="1" si="2"/>
        <v>#N/A</v>
      </c>
      <c r="BK16" t="e">
        <f t="shared" ca="1" si="2"/>
        <v>#N/A</v>
      </c>
      <c r="BL16" t="e">
        <f t="shared" ca="1" si="3"/>
        <v>#N/A</v>
      </c>
    </row>
    <row r="17" spans="1:64">
      <c r="A17" t="s">
        <v>400</v>
      </c>
      <c r="D17" s="94"/>
      <c r="E17" s="42"/>
      <c r="F17" s="75">
        <f t="shared" si="5"/>
        <v>0</v>
      </c>
      <c r="O17" t="e">
        <f t="shared" ca="1" si="4"/>
        <v>#N/A</v>
      </c>
      <c r="P17" t="e">
        <f t="shared" ca="1" si="0"/>
        <v>#N/A</v>
      </c>
      <c r="Q17" t="e">
        <f t="shared" ca="1" si="0"/>
        <v>#N/A</v>
      </c>
      <c r="R17" t="e">
        <f t="shared" ca="1" si="0"/>
        <v>#N/A</v>
      </c>
      <c r="S17" t="e">
        <f t="shared" ca="1" si="0"/>
        <v>#N/A</v>
      </c>
      <c r="T17" t="e">
        <f t="shared" ca="1" si="0"/>
        <v>#N/A</v>
      </c>
      <c r="U17" t="e">
        <f t="shared" ca="1" si="0"/>
        <v>#N/A</v>
      </c>
      <c r="V17" t="e">
        <f t="shared" ca="1" si="0"/>
        <v>#N/A</v>
      </c>
      <c r="W17" t="e">
        <f t="shared" ca="1" si="0"/>
        <v>#N/A</v>
      </c>
      <c r="X17" t="e">
        <f t="shared" ca="1" si="0"/>
        <v>#N/A</v>
      </c>
      <c r="Y17" t="e">
        <f t="shared" ca="1" si="0"/>
        <v>#N/A</v>
      </c>
      <c r="Z17" t="e">
        <f t="shared" ca="1" si="0"/>
        <v>#N/A</v>
      </c>
      <c r="AA17" t="e">
        <f t="shared" ca="1" si="0"/>
        <v>#N/A</v>
      </c>
      <c r="AB17" t="e">
        <f t="shared" ca="1" si="0"/>
        <v>#N/A</v>
      </c>
      <c r="AC17" t="e">
        <f t="shared" ca="1" si="0"/>
        <v>#N/A</v>
      </c>
      <c r="AD17" t="e">
        <f t="shared" ca="1" si="0"/>
        <v>#N/A</v>
      </c>
      <c r="AE17" t="e">
        <f t="shared" ref="AE17:AT32" ca="1" si="6">VLOOKUP(RANDBETWEEN(1,10000),$L$2:$M$10001,2)</f>
        <v>#N/A</v>
      </c>
      <c r="AF17" t="e">
        <f t="shared" ca="1" si="1"/>
        <v>#N/A</v>
      </c>
      <c r="AG17" t="e">
        <f t="shared" ca="1" si="1"/>
        <v>#N/A</v>
      </c>
      <c r="AH17" t="e">
        <f t="shared" ca="1" si="1"/>
        <v>#N/A</v>
      </c>
      <c r="AI17" t="e">
        <f t="shared" ca="1" si="1"/>
        <v>#N/A</v>
      </c>
      <c r="AJ17" t="e">
        <f t="shared" ca="1" si="1"/>
        <v>#N/A</v>
      </c>
      <c r="AK17" t="e">
        <f t="shared" ca="1" si="1"/>
        <v>#N/A</v>
      </c>
      <c r="AL17" t="e">
        <f t="shared" ca="1" si="1"/>
        <v>#N/A</v>
      </c>
      <c r="AM17" t="e">
        <f t="shared" ca="1" si="1"/>
        <v>#N/A</v>
      </c>
      <c r="AN17" t="e">
        <f t="shared" ca="1" si="1"/>
        <v>#N/A</v>
      </c>
      <c r="AO17" t="e">
        <f t="shared" ca="1" si="1"/>
        <v>#N/A</v>
      </c>
      <c r="AP17" t="e">
        <f t="shared" ca="1" si="1"/>
        <v>#N/A</v>
      </c>
      <c r="AQ17" t="e">
        <f t="shared" ca="1" si="1"/>
        <v>#N/A</v>
      </c>
      <c r="AR17" t="e">
        <f t="shared" ca="1" si="1"/>
        <v>#N/A</v>
      </c>
      <c r="AS17" t="e">
        <f t="shared" ca="1" si="1"/>
        <v>#N/A</v>
      </c>
      <c r="AT17" t="e">
        <f t="shared" ca="1" si="1"/>
        <v>#N/A</v>
      </c>
      <c r="AU17" t="e">
        <f t="shared" ref="AU17:BJ32" ca="1" si="7">VLOOKUP(RANDBETWEEN(1,10000),$L$2:$M$10001,2)</f>
        <v>#N/A</v>
      </c>
      <c r="AV17" t="e">
        <f t="shared" ca="1" si="2"/>
        <v>#N/A</v>
      </c>
      <c r="AW17" t="e">
        <f t="shared" ca="1" si="2"/>
        <v>#N/A</v>
      </c>
      <c r="AX17" t="e">
        <f t="shared" ca="1" si="2"/>
        <v>#N/A</v>
      </c>
      <c r="AY17" t="e">
        <f t="shared" ca="1" si="2"/>
        <v>#N/A</v>
      </c>
      <c r="AZ17" t="e">
        <f t="shared" ca="1" si="2"/>
        <v>#N/A</v>
      </c>
      <c r="BA17" t="e">
        <f t="shared" ca="1" si="2"/>
        <v>#N/A</v>
      </c>
      <c r="BB17" t="e">
        <f t="shared" ca="1" si="2"/>
        <v>#N/A</v>
      </c>
      <c r="BC17" t="e">
        <f t="shared" ca="1" si="2"/>
        <v>#N/A</v>
      </c>
      <c r="BD17" t="e">
        <f t="shared" ca="1" si="2"/>
        <v>#N/A</v>
      </c>
      <c r="BE17" t="e">
        <f t="shared" ca="1" si="2"/>
        <v>#N/A</v>
      </c>
      <c r="BF17" t="e">
        <f t="shared" ca="1" si="2"/>
        <v>#N/A</v>
      </c>
      <c r="BG17" t="e">
        <f t="shared" ca="1" si="2"/>
        <v>#N/A</v>
      </c>
      <c r="BH17" t="e">
        <f t="shared" ca="1" si="2"/>
        <v>#N/A</v>
      </c>
      <c r="BI17" t="e">
        <f t="shared" ca="1" si="2"/>
        <v>#N/A</v>
      </c>
      <c r="BJ17" t="e">
        <f t="shared" ca="1" si="2"/>
        <v>#N/A</v>
      </c>
      <c r="BK17" t="e">
        <f t="shared" ref="BK17:BK56" ca="1" si="8">VLOOKUP(RANDBETWEEN(1,10000),$L$2:$M$10001,2)</f>
        <v>#N/A</v>
      </c>
      <c r="BL17" t="e">
        <f t="shared" ca="1" si="3"/>
        <v>#N/A</v>
      </c>
    </row>
    <row r="18" spans="1:64">
      <c r="A18" t="s">
        <v>401</v>
      </c>
      <c r="D18" s="94"/>
      <c r="E18" s="42"/>
      <c r="F18" s="75">
        <f t="shared" si="5"/>
        <v>0</v>
      </c>
      <c r="O18" t="e">
        <f t="shared" ca="1" si="4"/>
        <v>#N/A</v>
      </c>
      <c r="P18" t="e">
        <f t="shared" ca="1" si="4"/>
        <v>#N/A</v>
      </c>
      <c r="Q18" t="e">
        <f t="shared" ca="1" si="4"/>
        <v>#N/A</v>
      </c>
      <c r="R18" t="e">
        <f t="shared" ca="1" si="4"/>
        <v>#N/A</v>
      </c>
      <c r="S18" t="e">
        <f t="shared" ca="1" si="4"/>
        <v>#N/A</v>
      </c>
      <c r="T18" t="e">
        <f t="shared" ca="1" si="4"/>
        <v>#N/A</v>
      </c>
      <c r="U18" t="e">
        <f t="shared" ca="1" si="4"/>
        <v>#N/A</v>
      </c>
      <c r="V18" t="e">
        <f t="shared" ca="1" si="4"/>
        <v>#N/A</v>
      </c>
      <c r="W18" t="e">
        <f t="shared" ca="1" si="4"/>
        <v>#N/A</v>
      </c>
      <c r="X18" t="e">
        <f t="shared" ca="1" si="4"/>
        <v>#N/A</v>
      </c>
      <c r="Y18" t="e">
        <f t="shared" ca="1" si="4"/>
        <v>#N/A</v>
      </c>
      <c r="Z18" t="e">
        <f t="shared" ca="1" si="4"/>
        <v>#N/A</v>
      </c>
      <c r="AA18" t="e">
        <f t="shared" ca="1" si="4"/>
        <v>#N/A</v>
      </c>
      <c r="AB18" t="e">
        <f t="shared" ca="1" si="4"/>
        <v>#N/A</v>
      </c>
      <c r="AC18" t="e">
        <f t="shared" ca="1" si="4"/>
        <v>#N/A</v>
      </c>
      <c r="AD18" t="e">
        <f t="shared" ca="1" si="4"/>
        <v>#N/A</v>
      </c>
      <c r="AE18" t="e">
        <f t="shared" ca="1" si="6"/>
        <v>#N/A</v>
      </c>
      <c r="AF18" t="e">
        <f t="shared" ca="1" si="6"/>
        <v>#N/A</v>
      </c>
      <c r="AG18" t="e">
        <f t="shared" ca="1" si="6"/>
        <v>#N/A</v>
      </c>
      <c r="AH18" t="e">
        <f t="shared" ca="1" si="6"/>
        <v>#N/A</v>
      </c>
      <c r="AI18" t="e">
        <f t="shared" ca="1" si="6"/>
        <v>#N/A</v>
      </c>
      <c r="AJ18" t="e">
        <f t="shared" ca="1" si="6"/>
        <v>#N/A</v>
      </c>
      <c r="AK18" t="e">
        <f t="shared" ca="1" si="6"/>
        <v>#N/A</v>
      </c>
      <c r="AL18" t="e">
        <f t="shared" ca="1" si="6"/>
        <v>#N/A</v>
      </c>
      <c r="AM18" t="e">
        <f t="shared" ca="1" si="6"/>
        <v>#N/A</v>
      </c>
      <c r="AN18" t="e">
        <f t="shared" ca="1" si="6"/>
        <v>#N/A</v>
      </c>
      <c r="AO18" t="e">
        <f t="shared" ca="1" si="6"/>
        <v>#N/A</v>
      </c>
      <c r="AP18" t="e">
        <f t="shared" ca="1" si="6"/>
        <v>#N/A</v>
      </c>
      <c r="AQ18" t="e">
        <f t="shared" ca="1" si="6"/>
        <v>#N/A</v>
      </c>
      <c r="AR18" t="e">
        <f t="shared" ca="1" si="6"/>
        <v>#N/A</v>
      </c>
      <c r="AS18" t="e">
        <f t="shared" ca="1" si="6"/>
        <v>#N/A</v>
      </c>
      <c r="AT18" t="e">
        <f t="shared" ca="1" si="6"/>
        <v>#N/A</v>
      </c>
      <c r="AU18" t="e">
        <f t="shared" ca="1" si="7"/>
        <v>#N/A</v>
      </c>
      <c r="AV18" t="e">
        <f t="shared" ca="1" si="7"/>
        <v>#N/A</v>
      </c>
      <c r="AW18" t="e">
        <f t="shared" ca="1" si="7"/>
        <v>#N/A</v>
      </c>
      <c r="AX18" t="e">
        <f t="shared" ca="1" si="7"/>
        <v>#N/A</v>
      </c>
      <c r="AY18" t="e">
        <f t="shared" ca="1" si="7"/>
        <v>#N/A</v>
      </c>
      <c r="AZ18" t="e">
        <f t="shared" ca="1" si="7"/>
        <v>#N/A</v>
      </c>
      <c r="BA18" t="e">
        <f t="shared" ca="1" si="7"/>
        <v>#N/A</v>
      </c>
      <c r="BB18" t="e">
        <f t="shared" ca="1" si="7"/>
        <v>#N/A</v>
      </c>
      <c r="BC18" t="e">
        <f t="shared" ca="1" si="7"/>
        <v>#N/A</v>
      </c>
      <c r="BD18" t="e">
        <f t="shared" ca="1" si="7"/>
        <v>#N/A</v>
      </c>
      <c r="BE18" t="e">
        <f t="shared" ca="1" si="7"/>
        <v>#N/A</v>
      </c>
      <c r="BF18" t="e">
        <f t="shared" ca="1" si="7"/>
        <v>#N/A</v>
      </c>
      <c r="BG18" t="e">
        <f t="shared" ca="1" si="7"/>
        <v>#N/A</v>
      </c>
      <c r="BH18" t="e">
        <f t="shared" ca="1" si="7"/>
        <v>#N/A</v>
      </c>
      <c r="BI18" t="e">
        <f t="shared" ca="1" si="7"/>
        <v>#N/A</v>
      </c>
      <c r="BJ18" t="e">
        <f t="shared" ca="1" si="7"/>
        <v>#N/A</v>
      </c>
      <c r="BK18" t="e">
        <f t="shared" ca="1" si="8"/>
        <v>#N/A</v>
      </c>
      <c r="BL18" t="e">
        <f t="shared" ca="1" si="3"/>
        <v>#N/A</v>
      </c>
    </row>
    <row r="19" spans="1:64">
      <c r="A19" t="s">
        <v>402</v>
      </c>
      <c r="D19" s="94"/>
      <c r="E19" s="42"/>
      <c r="F19" s="75">
        <f t="shared" si="5"/>
        <v>0</v>
      </c>
      <c r="O19" t="e">
        <f t="shared" ref="O19:AD34" ca="1" si="9">VLOOKUP(RANDBETWEEN(1,10000),$L$2:$M$10001,2)</f>
        <v>#N/A</v>
      </c>
      <c r="P19" t="e">
        <f t="shared" ca="1" si="9"/>
        <v>#N/A</v>
      </c>
      <c r="Q19" t="e">
        <f t="shared" ca="1" si="9"/>
        <v>#N/A</v>
      </c>
      <c r="R19" t="e">
        <f t="shared" ca="1" si="9"/>
        <v>#N/A</v>
      </c>
      <c r="S19" t="e">
        <f t="shared" ca="1" si="9"/>
        <v>#N/A</v>
      </c>
      <c r="T19" t="e">
        <f t="shared" ca="1" si="9"/>
        <v>#N/A</v>
      </c>
      <c r="U19" t="e">
        <f t="shared" ca="1" si="9"/>
        <v>#N/A</v>
      </c>
      <c r="V19" t="e">
        <f t="shared" ca="1" si="9"/>
        <v>#N/A</v>
      </c>
      <c r="W19" t="e">
        <f t="shared" ca="1" si="9"/>
        <v>#N/A</v>
      </c>
      <c r="X19" t="e">
        <f t="shared" ca="1" si="9"/>
        <v>#N/A</v>
      </c>
      <c r="Y19" t="e">
        <f t="shared" ca="1" si="9"/>
        <v>#N/A</v>
      </c>
      <c r="Z19" t="e">
        <f t="shared" ca="1" si="9"/>
        <v>#N/A</v>
      </c>
      <c r="AA19" t="e">
        <f t="shared" ca="1" si="9"/>
        <v>#N/A</v>
      </c>
      <c r="AB19" t="e">
        <f t="shared" ca="1" si="9"/>
        <v>#N/A</v>
      </c>
      <c r="AC19" t="e">
        <f t="shared" ca="1" si="9"/>
        <v>#N/A</v>
      </c>
      <c r="AD19" t="e">
        <f t="shared" ca="1" si="9"/>
        <v>#N/A</v>
      </c>
      <c r="AE19" t="e">
        <f t="shared" ca="1" si="6"/>
        <v>#N/A</v>
      </c>
      <c r="AF19" t="e">
        <f t="shared" ca="1" si="6"/>
        <v>#N/A</v>
      </c>
      <c r="AG19" t="e">
        <f t="shared" ca="1" si="6"/>
        <v>#N/A</v>
      </c>
      <c r="AH19" t="e">
        <f t="shared" ca="1" si="6"/>
        <v>#N/A</v>
      </c>
      <c r="AI19" t="e">
        <f t="shared" ca="1" si="6"/>
        <v>#N/A</v>
      </c>
      <c r="AJ19" t="e">
        <f t="shared" ca="1" si="6"/>
        <v>#N/A</v>
      </c>
      <c r="AK19" t="e">
        <f t="shared" ca="1" si="6"/>
        <v>#N/A</v>
      </c>
      <c r="AL19" t="e">
        <f t="shared" ca="1" si="6"/>
        <v>#N/A</v>
      </c>
      <c r="AM19" t="e">
        <f t="shared" ca="1" si="6"/>
        <v>#N/A</v>
      </c>
      <c r="AN19" t="e">
        <f t="shared" ca="1" si="6"/>
        <v>#N/A</v>
      </c>
      <c r="AO19" t="e">
        <f t="shared" ca="1" si="6"/>
        <v>#N/A</v>
      </c>
      <c r="AP19" t="e">
        <f t="shared" ca="1" si="6"/>
        <v>#N/A</v>
      </c>
      <c r="AQ19" t="e">
        <f t="shared" ca="1" si="6"/>
        <v>#N/A</v>
      </c>
      <c r="AR19" t="e">
        <f t="shared" ca="1" si="6"/>
        <v>#N/A</v>
      </c>
      <c r="AS19" t="e">
        <f t="shared" ca="1" si="6"/>
        <v>#N/A</v>
      </c>
      <c r="AT19" t="e">
        <f t="shared" ca="1" si="6"/>
        <v>#N/A</v>
      </c>
      <c r="AU19" t="e">
        <f t="shared" ca="1" si="7"/>
        <v>#N/A</v>
      </c>
      <c r="AV19" t="e">
        <f t="shared" ca="1" si="7"/>
        <v>#N/A</v>
      </c>
      <c r="AW19" t="e">
        <f t="shared" ca="1" si="7"/>
        <v>#N/A</v>
      </c>
      <c r="AX19" t="e">
        <f t="shared" ca="1" si="7"/>
        <v>#N/A</v>
      </c>
      <c r="AY19" t="e">
        <f t="shared" ca="1" si="7"/>
        <v>#N/A</v>
      </c>
      <c r="AZ19" t="e">
        <f t="shared" ca="1" si="7"/>
        <v>#N/A</v>
      </c>
      <c r="BA19" t="e">
        <f t="shared" ca="1" si="7"/>
        <v>#N/A</v>
      </c>
      <c r="BB19" t="e">
        <f t="shared" ca="1" si="7"/>
        <v>#N/A</v>
      </c>
      <c r="BC19" t="e">
        <f t="shared" ca="1" si="7"/>
        <v>#N/A</v>
      </c>
      <c r="BD19" t="e">
        <f t="shared" ca="1" si="7"/>
        <v>#N/A</v>
      </c>
      <c r="BE19" t="e">
        <f t="shared" ca="1" si="7"/>
        <v>#N/A</v>
      </c>
      <c r="BF19" t="e">
        <f t="shared" ca="1" si="7"/>
        <v>#N/A</v>
      </c>
      <c r="BG19" t="e">
        <f t="shared" ca="1" si="7"/>
        <v>#N/A</v>
      </c>
      <c r="BH19" t="e">
        <f t="shared" ca="1" si="7"/>
        <v>#N/A</v>
      </c>
      <c r="BI19" t="e">
        <f t="shared" ca="1" si="7"/>
        <v>#N/A</v>
      </c>
      <c r="BJ19" t="e">
        <f t="shared" ca="1" si="7"/>
        <v>#N/A</v>
      </c>
      <c r="BK19" t="e">
        <f t="shared" ca="1" si="8"/>
        <v>#N/A</v>
      </c>
      <c r="BL19" t="e">
        <f t="shared" ca="1" si="3"/>
        <v>#N/A</v>
      </c>
    </row>
    <row r="20" spans="1:64">
      <c r="A20" t="s">
        <v>403</v>
      </c>
      <c r="D20" s="94"/>
      <c r="E20" s="42"/>
      <c r="F20" s="75">
        <f t="shared" si="5"/>
        <v>0</v>
      </c>
      <c r="O20" t="e">
        <f t="shared" ca="1" si="9"/>
        <v>#N/A</v>
      </c>
      <c r="P20" t="e">
        <f t="shared" ca="1" si="9"/>
        <v>#N/A</v>
      </c>
      <c r="Q20" t="e">
        <f t="shared" ca="1" si="9"/>
        <v>#N/A</v>
      </c>
      <c r="R20" t="e">
        <f t="shared" ca="1" si="9"/>
        <v>#N/A</v>
      </c>
      <c r="S20" t="e">
        <f t="shared" ca="1" si="9"/>
        <v>#N/A</v>
      </c>
      <c r="T20" t="e">
        <f t="shared" ca="1" si="9"/>
        <v>#N/A</v>
      </c>
      <c r="U20" t="e">
        <f t="shared" ca="1" si="9"/>
        <v>#N/A</v>
      </c>
      <c r="V20" t="e">
        <f t="shared" ca="1" si="9"/>
        <v>#N/A</v>
      </c>
      <c r="W20" t="e">
        <f t="shared" ca="1" si="9"/>
        <v>#N/A</v>
      </c>
      <c r="X20" t="e">
        <f t="shared" ca="1" si="9"/>
        <v>#N/A</v>
      </c>
      <c r="Y20" t="e">
        <f t="shared" ca="1" si="9"/>
        <v>#N/A</v>
      </c>
      <c r="Z20" t="e">
        <f t="shared" ca="1" si="9"/>
        <v>#N/A</v>
      </c>
      <c r="AA20" t="e">
        <f t="shared" ca="1" si="9"/>
        <v>#N/A</v>
      </c>
      <c r="AB20" t="e">
        <f t="shared" ca="1" si="9"/>
        <v>#N/A</v>
      </c>
      <c r="AC20" t="e">
        <f t="shared" ca="1" si="9"/>
        <v>#N/A</v>
      </c>
      <c r="AD20" t="e">
        <f t="shared" ca="1" si="9"/>
        <v>#N/A</v>
      </c>
      <c r="AE20" t="e">
        <f t="shared" ca="1" si="6"/>
        <v>#N/A</v>
      </c>
      <c r="AF20" t="e">
        <f t="shared" ca="1" si="6"/>
        <v>#N/A</v>
      </c>
      <c r="AG20" t="e">
        <f t="shared" ca="1" si="6"/>
        <v>#N/A</v>
      </c>
      <c r="AH20" t="e">
        <f t="shared" ca="1" si="6"/>
        <v>#N/A</v>
      </c>
      <c r="AI20" t="e">
        <f t="shared" ca="1" si="6"/>
        <v>#N/A</v>
      </c>
      <c r="AJ20" t="e">
        <f t="shared" ca="1" si="6"/>
        <v>#N/A</v>
      </c>
      <c r="AK20" t="e">
        <f t="shared" ca="1" si="6"/>
        <v>#N/A</v>
      </c>
      <c r="AL20" t="e">
        <f t="shared" ca="1" si="6"/>
        <v>#N/A</v>
      </c>
      <c r="AM20" t="e">
        <f t="shared" ca="1" si="6"/>
        <v>#N/A</v>
      </c>
      <c r="AN20" t="e">
        <f t="shared" ca="1" si="6"/>
        <v>#N/A</v>
      </c>
      <c r="AO20" t="e">
        <f t="shared" ca="1" si="6"/>
        <v>#N/A</v>
      </c>
      <c r="AP20" t="e">
        <f t="shared" ca="1" si="6"/>
        <v>#N/A</v>
      </c>
      <c r="AQ20" t="e">
        <f t="shared" ca="1" si="6"/>
        <v>#N/A</v>
      </c>
      <c r="AR20" t="e">
        <f t="shared" ca="1" si="6"/>
        <v>#N/A</v>
      </c>
      <c r="AS20" t="e">
        <f t="shared" ca="1" si="6"/>
        <v>#N/A</v>
      </c>
      <c r="AT20" t="e">
        <f t="shared" ca="1" si="6"/>
        <v>#N/A</v>
      </c>
      <c r="AU20" t="e">
        <f t="shared" ca="1" si="7"/>
        <v>#N/A</v>
      </c>
      <c r="AV20" t="e">
        <f t="shared" ca="1" si="7"/>
        <v>#N/A</v>
      </c>
      <c r="AW20" t="e">
        <f t="shared" ca="1" si="7"/>
        <v>#N/A</v>
      </c>
      <c r="AX20" t="e">
        <f t="shared" ca="1" si="7"/>
        <v>#N/A</v>
      </c>
      <c r="AY20" t="e">
        <f t="shared" ca="1" si="7"/>
        <v>#N/A</v>
      </c>
      <c r="AZ20" t="e">
        <f t="shared" ca="1" si="7"/>
        <v>#N/A</v>
      </c>
      <c r="BA20" t="e">
        <f t="shared" ca="1" si="7"/>
        <v>#N/A</v>
      </c>
      <c r="BB20" t="e">
        <f t="shared" ca="1" si="7"/>
        <v>#N/A</v>
      </c>
      <c r="BC20" t="e">
        <f t="shared" ca="1" si="7"/>
        <v>#N/A</v>
      </c>
      <c r="BD20" t="e">
        <f t="shared" ca="1" si="7"/>
        <v>#N/A</v>
      </c>
      <c r="BE20" t="e">
        <f t="shared" ca="1" si="7"/>
        <v>#N/A</v>
      </c>
      <c r="BF20" t="e">
        <f t="shared" ca="1" si="7"/>
        <v>#N/A</v>
      </c>
      <c r="BG20" t="e">
        <f t="shared" ca="1" si="7"/>
        <v>#N/A</v>
      </c>
      <c r="BH20" t="e">
        <f t="shared" ca="1" si="7"/>
        <v>#N/A</v>
      </c>
      <c r="BI20" t="e">
        <f t="shared" ca="1" si="7"/>
        <v>#N/A</v>
      </c>
      <c r="BJ20" t="e">
        <f t="shared" ca="1" si="7"/>
        <v>#N/A</v>
      </c>
      <c r="BK20" t="e">
        <f t="shared" ca="1" si="8"/>
        <v>#N/A</v>
      </c>
      <c r="BL20" t="e">
        <f t="shared" ca="1" si="3"/>
        <v>#N/A</v>
      </c>
    </row>
    <row r="21" spans="1:64">
      <c r="A21" t="s">
        <v>404</v>
      </c>
      <c r="D21" s="94"/>
      <c r="E21" s="42"/>
      <c r="F21" s="75">
        <f t="shared" si="5"/>
        <v>0</v>
      </c>
      <c r="O21" t="e">
        <f t="shared" ca="1" si="9"/>
        <v>#N/A</v>
      </c>
      <c r="P21" t="e">
        <f t="shared" ca="1" si="9"/>
        <v>#N/A</v>
      </c>
      <c r="Q21" t="e">
        <f t="shared" ca="1" si="9"/>
        <v>#N/A</v>
      </c>
      <c r="R21" t="e">
        <f t="shared" ca="1" si="9"/>
        <v>#N/A</v>
      </c>
      <c r="S21" t="e">
        <f t="shared" ca="1" si="9"/>
        <v>#N/A</v>
      </c>
      <c r="T21" t="e">
        <f t="shared" ca="1" si="9"/>
        <v>#N/A</v>
      </c>
      <c r="U21" t="e">
        <f t="shared" ca="1" si="9"/>
        <v>#N/A</v>
      </c>
      <c r="V21" t="e">
        <f t="shared" ca="1" si="9"/>
        <v>#N/A</v>
      </c>
      <c r="W21" t="e">
        <f t="shared" ca="1" si="9"/>
        <v>#N/A</v>
      </c>
      <c r="X21" t="e">
        <f t="shared" ca="1" si="9"/>
        <v>#N/A</v>
      </c>
      <c r="Y21" t="e">
        <f t="shared" ca="1" si="9"/>
        <v>#N/A</v>
      </c>
      <c r="Z21" t="e">
        <f t="shared" ca="1" si="9"/>
        <v>#N/A</v>
      </c>
      <c r="AA21" t="e">
        <f t="shared" ca="1" si="9"/>
        <v>#N/A</v>
      </c>
      <c r="AB21" t="e">
        <f t="shared" ca="1" si="9"/>
        <v>#N/A</v>
      </c>
      <c r="AC21" t="e">
        <f t="shared" ca="1" si="9"/>
        <v>#N/A</v>
      </c>
      <c r="AD21" t="e">
        <f t="shared" ca="1" si="9"/>
        <v>#N/A</v>
      </c>
      <c r="AE21" t="e">
        <f t="shared" ca="1" si="6"/>
        <v>#N/A</v>
      </c>
      <c r="AF21" t="e">
        <f t="shared" ca="1" si="6"/>
        <v>#N/A</v>
      </c>
      <c r="AG21" t="e">
        <f t="shared" ca="1" si="6"/>
        <v>#N/A</v>
      </c>
      <c r="AH21" t="e">
        <f t="shared" ca="1" si="6"/>
        <v>#N/A</v>
      </c>
      <c r="AI21" t="e">
        <f t="shared" ca="1" si="6"/>
        <v>#N/A</v>
      </c>
      <c r="AJ21" t="e">
        <f t="shared" ca="1" si="6"/>
        <v>#N/A</v>
      </c>
      <c r="AK21" t="e">
        <f t="shared" ca="1" si="6"/>
        <v>#N/A</v>
      </c>
      <c r="AL21" t="e">
        <f t="shared" ca="1" si="6"/>
        <v>#N/A</v>
      </c>
      <c r="AM21" t="e">
        <f t="shared" ca="1" si="6"/>
        <v>#N/A</v>
      </c>
      <c r="AN21" t="e">
        <f t="shared" ca="1" si="6"/>
        <v>#N/A</v>
      </c>
      <c r="AO21" t="e">
        <f t="shared" ca="1" si="6"/>
        <v>#N/A</v>
      </c>
      <c r="AP21" t="e">
        <f t="shared" ca="1" si="6"/>
        <v>#N/A</v>
      </c>
      <c r="AQ21" t="e">
        <f t="shared" ca="1" si="6"/>
        <v>#N/A</v>
      </c>
      <c r="AR21" t="e">
        <f t="shared" ca="1" si="6"/>
        <v>#N/A</v>
      </c>
      <c r="AS21" t="e">
        <f t="shared" ca="1" si="6"/>
        <v>#N/A</v>
      </c>
      <c r="AT21" t="e">
        <f t="shared" ca="1" si="6"/>
        <v>#N/A</v>
      </c>
      <c r="AU21" t="e">
        <f t="shared" ca="1" si="7"/>
        <v>#N/A</v>
      </c>
      <c r="AV21" t="e">
        <f t="shared" ca="1" si="7"/>
        <v>#N/A</v>
      </c>
      <c r="AW21" t="e">
        <f t="shared" ca="1" si="7"/>
        <v>#N/A</v>
      </c>
      <c r="AX21" t="e">
        <f t="shared" ca="1" si="7"/>
        <v>#N/A</v>
      </c>
      <c r="AY21" t="e">
        <f t="shared" ca="1" si="7"/>
        <v>#N/A</v>
      </c>
      <c r="AZ21" t="e">
        <f t="shared" ca="1" si="7"/>
        <v>#N/A</v>
      </c>
      <c r="BA21" t="e">
        <f t="shared" ca="1" si="7"/>
        <v>#N/A</v>
      </c>
      <c r="BB21" t="e">
        <f t="shared" ca="1" si="7"/>
        <v>#N/A</v>
      </c>
      <c r="BC21" t="e">
        <f t="shared" ca="1" si="7"/>
        <v>#N/A</v>
      </c>
      <c r="BD21" t="e">
        <f t="shared" ca="1" si="7"/>
        <v>#N/A</v>
      </c>
      <c r="BE21" t="e">
        <f t="shared" ca="1" si="7"/>
        <v>#N/A</v>
      </c>
      <c r="BF21" t="e">
        <f t="shared" ca="1" si="7"/>
        <v>#N/A</v>
      </c>
      <c r="BG21" t="e">
        <f t="shared" ca="1" si="7"/>
        <v>#N/A</v>
      </c>
      <c r="BH21" t="e">
        <f t="shared" ca="1" si="7"/>
        <v>#N/A</v>
      </c>
      <c r="BI21" t="e">
        <f t="shared" ca="1" si="7"/>
        <v>#N/A</v>
      </c>
      <c r="BJ21" t="e">
        <f t="shared" ca="1" si="7"/>
        <v>#N/A</v>
      </c>
      <c r="BK21" t="e">
        <f t="shared" ca="1" si="8"/>
        <v>#N/A</v>
      </c>
      <c r="BL21" t="e">
        <f t="shared" ca="1" si="3"/>
        <v>#N/A</v>
      </c>
    </row>
    <row r="22" spans="1:64">
      <c r="A22" t="s">
        <v>405</v>
      </c>
      <c r="D22" s="94"/>
      <c r="E22" s="42"/>
      <c r="F22" s="75">
        <f t="shared" si="5"/>
        <v>0</v>
      </c>
      <c r="O22" t="e">
        <f t="shared" ca="1" si="9"/>
        <v>#N/A</v>
      </c>
      <c r="P22" t="e">
        <f t="shared" ca="1" si="9"/>
        <v>#N/A</v>
      </c>
      <c r="Q22" t="e">
        <f t="shared" ca="1" si="9"/>
        <v>#N/A</v>
      </c>
      <c r="R22" t="e">
        <f t="shared" ca="1" si="9"/>
        <v>#N/A</v>
      </c>
      <c r="S22" t="e">
        <f t="shared" ca="1" si="9"/>
        <v>#N/A</v>
      </c>
      <c r="T22" t="e">
        <f t="shared" ca="1" si="9"/>
        <v>#N/A</v>
      </c>
      <c r="U22" t="e">
        <f t="shared" ca="1" si="9"/>
        <v>#N/A</v>
      </c>
      <c r="V22" t="e">
        <f t="shared" ca="1" si="9"/>
        <v>#N/A</v>
      </c>
      <c r="W22" t="e">
        <f t="shared" ca="1" si="9"/>
        <v>#N/A</v>
      </c>
      <c r="X22" t="e">
        <f t="shared" ca="1" si="9"/>
        <v>#N/A</v>
      </c>
      <c r="Y22" t="e">
        <f t="shared" ca="1" si="9"/>
        <v>#N/A</v>
      </c>
      <c r="Z22" t="e">
        <f t="shared" ca="1" si="9"/>
        <v>#N/A</v>
      </c>
      <c r="AA22" t="e">
        <f t="shared" ca="1" si="9"/>
        <v>#N/A</v>
      </c>
      <c r="AB22" t="e">
        <f t="shared" ca="1" si="9"/>
        <v>#N/A</v>
      </c>
      <c r="AC22" t="e">
        <f t="shared" ca="1" si="9"/>
        <v>#N/A</v>
      </c>
      <c r="AD22" t="e">
        <f t="shared" ca="1" si="9"/>
        <v>#N/A</v>
      </c>
      <c r="AE22" t="e">
        <f t="shared" ca="1" si="6"/>
        <v>#N/A</v>
      </c>
      <c r="AF22" t="e">
        <f t="shared" ca="1" si="6"/>
        <v>#N/A</v>
      </c>
      <c r="AG22" t="e">
        <f t="shared" ca="1" si="6"/>
        <v>#N/A</v>
      </c>
      <c r="AH22" t="e">
        <f t="shared" ca="1" si="6"/>
        <v>#N/A</v>
      </c>
      <c r="AI22" t="e">
        <f t="shared" ca="1" si="6"/>
        <v>#N/A</v>
      </c>
      <c r="AJ22" t="e">
        <f t="shared" ca="1" si="6"/>
        <v>#N/A</v>
      </c>
      <c r="AK22" t="e">
        <f t="shared" ca="1" si="6"/>
        <v>#N/A</v>
      </c>
      <c r="AL22" t="e">
        <f t="shared" ca="1" si="6"/>
        <v>#N/A</v>
      </c>
      <c r="AM22" t="e">
        <f t="shared" ca="1" si="6"/>
        <v>#N/A</v>
      </c>
      <c r="AN22" t="e">
        <f t="shared" ca="1" si="6"/>
        <v>#N/A</v>
      </c>
      <c r="AO22" t="e">
        <f t="shared" ca="1" si="6"/>
        <v>#N/A</v>
      </c>
      <c r="AP22" t="e">
        <f t="shared" ca="1" si="6"/>
        <v>#N/A</v>
      </c>
      <c r="AQ22" t="e">
        <f t="shared" ca="1" si="6"/>
        <v>#N/A</v>
      </c>
      <c r="AR22" t="e">
        <f t="shared" ca="1" si="6"/>
        <v>#N/A</v>
      </c>
      <c r="AS22" t="e">
        <f t="shared" ca="1" si="6"/>
        <v>#N/A</v>
      </c>
      <c r="AT22" t="e">
        <f t="shared" ca="1" si="6"/>
        <v>#N/A</v>
      </c>
      <c r="AU22" t="e">
        <f t="shared" ca="1" si="7"/>
        <v>#N/A</v>
      </c>
      <c r="AV22" t="e">
        <f t="shared" ca="1" si="7"/>
        <v>#N/A</v>
      </c>
      <c r="AW22" t="e">
        <f t="shared" ca="1" si="7"/>
        <v>#N/A</v>
      </c>
      <c r="AX22" t="e">
        <f t="shared" ca="1" si="7"/>
        <v>#N/A</v>
      </c>
      <c r="AY22" t="e">
        <f t="shared" ca="1" si="7"/>
        <v>#N/A</v>
      </c>
      <c r="AZ22" t="e">
        <f t="shared" ca="1" si="7"/>
        <v>#N/A</v>
      </c>
      <c r="BA22" t="e">
        <f t="shared" ca="1" si="7"/>
        <v>#N/A</v>
      </c>
      <c r="BB22" t="e">
        <f t="shared" ca="1" si="7"/>
        <v>#N/A</v>
      </c>
      <c r="BC22" t="e">
        <f t="shared" ca="1" si="7"/>
        <v>#N/A</v>
      </c>
      <c r="BD22" t="e">
        <f t="shared" ca="1" si="7"/>
        <v>#N/A</v>
      </c>
      <c r="BE22" t="e">
        <f t="shared" ca="1" si="7"/>
        <v>#N/A</v>
      </c>
      <c r="BF22" t="e">
        <f t="shared" ca="1" si="7"/>
        <v>#N/A</v>
      </c>
      <c r="BG22" t="e">
        <f t="shared" ca="1" si="7"/>
        <v>#N/A</v>
      </c>
      <c r="BH22" t="e">
        <f t="shared" ca="1" si="7"/>
        <v>#N/A</v>
      </c>
      <c r="BI22" t="e">
        <f t="shared" ca="1" si="7"/>
        <v>#N/A</v>
      </c>
      <c r="BJ22" t="e">
        <f t="shared" ca="1" si="7"/>
        <v>#N/A</v>
      </c>
      <c r="BK22" t="e">
        <f t="shared" ca="1" si="8"/>
        <v>#N/A</v>
      </c>
      <c r="BL22" t="e">
        <f t="shared" ca="1" si="3"/>
        <v>#N/A</v>
      </c>
    </row>
    <row r="23" spans="1:64">
      <c r="A23" t="s">
        <v>406</v>
      </c>
      <c r="D23" s="94"/>
      <c r="E23" s="42"/>
      <c r="F23" s="75">
        <f t="shared" si="5"/>
        <v>0</v>
      </c>
      <c r="O23" t="e">
        <f t="shared" ca="1" si="9"/>
        <v>#N/A</v>
      </c>
      <c r="P23" t="e">
        <f t="shared" ca="1" si="9"/>
        <v>#N/A</v>
      </c>
      <c r="Q23" t="e">
        <f t="shared" ca="1" si="9"/>
        <v>#N/A</v>
      </c>
      <c r="R23" t="e">
        <f t="shared" ca="1" si="9"/>
        <v>#N/A</v>
      </c>
      <c r="S23" t="e">
        <f t="shared" ca="1" si="9"/>
        <v>#N/A</v>
      </c>
      <c r="T23" t="e">
        <f t="shared" ca="1" si="9"/>
        <v>#N/A</v>
      </c>
      <c r="U23" t="e">
        <f t="shared" ca="1" si="9"/>
        <v>#N/A</v>
      </c>
      <c r="V23" t="e">
        <f t="shared" ca="1" si="9"/>
        <v>#N/A</v>
      </c>
      <c r="W23" t="e">
        <f t="shared" ca="1" si="9"/>
        <v>#N/A</v>
      </c>
      <c r="X23" t="e">
        <f t="shared" ca="1" si="9"/>
        <v>#N/A</v>
      </c>
      <c r="Y23" t="e">
        <f t="shared" ca="1" si="9"/>
        <v>#N/A</v>
      </c>
      <c r="Z23" t="e">
        <f t="shared" ca="1" si="9"/>
        <v>#N/A</v>
      </c>
      <c r="AA23" t="e">
        <f t="shared" ca="1" si="9"/>
        <v>#N/A</v>
      </c>
      <c r="AB23" t="e">
        <f t="shared" ca="1" si="9"/>
        <v>#N/A</v>
      </c>
      <c r="AC23" t="e">
        <f t="shared" ca="1" si="9"/>
        <v>#N/A</v>
      </c>
      <c r="AD23" t="e">
        <f t="shared" ca="1" si="9"/>
        <v>#N/A</v>
      </c>
      <c r="AE23" t="e">
        <f t="shared" ca="1" si="6"/>
        <v>#N/A</v>
      </c>
      <c r="AF23" t="e">
        <f t="shared" ca="1" si="6"/>
        <v>#N/A</v>
      </c>
      <c r="AG23" t="e">
        <f t="shared" ca="1" si="6"/>
        <v>#N/A</v>
      </c>
      <c r="AH23" t="e">
        <f t="shared" ca="1" si="6"/>
        <v>#N/A</v>
      </c>
      <c r="AI23" t="e">
        <f t="shared" ca="1" si="6"/>
        <v>#N/A</v>
      </c>
      <c r="AJ23" t="e">
        <f t="shared" ca="1" si="6"/>
        <v>#N/A</v>
      </c>
      <c r="AK23" t="e">
        <f t="shared" ca="1" si="6"/>
        <v>#N/A</v>
      </c>
      <c r="AL23" t="e">
        <f t="shared" ca="1" si="6"/>
        <v>#N/A</v>
      </c>
      <c r="AM23" t="e">
        <f t="shared" ca="1" si="6"/>
        <v>#N/A</v>
      </c>
      <c r="AN23" t="e">
        <f t="shared" ca="1" si="6"/>
        <v>#N/A</v>
      </c>
      <c r="AO23" t="e">
        <f t="shared" ca="1" si="6"/>
        <v>#N/A</v>
      </c>
      <c r="AP23" t="e">
        <f t="shared" ca="1" si="6"/>
        <v>#N/A</v>
      </c>
      <c r="AQ23" t="e">
        <f t="shared" ca="1" si="6"/>
        <v>#N/A</v>
      </c>
      <c r="AR23" t="e">
        <f t="shared" ca="1" si="6"/>
        <v>#N/A</v>
      </c>
      <c r="AS23" t="e">
        <f t="shared" ca="1" si="6"/>
        <v>#N/A</v>
      </c>
      <c r="AT23" t="e">
        <f t="shared" ca="1" si="6"/>
        <v>#N/A</v>
      </c>
      <c r="AU23" t="e">
        <f t="shared" ca="1" si="7"/>
        <v>#N/A</v>
      </c>
      <c r="AV23" t="e">
        <f t="shared" ca="1" si="7"/>
        <v>#N/A</v>
      </c>
      <c r="AW23" t="e">
        <f t="shared" ca="1" si="7"/>
        <v>#N/A</v>
      </c>
      <c r="AX23" t="e">
        <f t="shared" ca="1" si="7"/>
        <v>#N/A</v>
      </c>
      <c r="AY23" t="e">
        <f t="shared" ca="1" si="7"/>
        <v>#N/A</v>
      </c>
      <c r="AZ23" t="e">
        <f t="shared" ca="1" si="7"/>
        <v>#N/A</v>
      </c>
      <c r="BA23" t="e">
        <f t="shared" ca="1" si="7"/>
        <v>#N/A</v>
      </c>
      <c r="BB23" t="e">
        <f t="shared" ca="1" si="7"/>
        <v>#N/A</v>
      </c>
      <c r="BC23" t="e">
        <f t="shared" ca="1" si="7"/>
        <v>#N/A</v>
      </c>
      <c r="BD23" t="e">
        <f t="shared" ca="1" si="7"/>
        <v>#N/A</v>
      </c>
      <c r="BE23" t="e">
        <f t="shared" ca="1" si="7"/>
        <v>#N/A</v>
      </c>
      <c r="BF23" t="e">
        <f t="shared" ca="1" si="7"/>
        <v>#N/A</v>
      </c>
      <c r="BG23" t="e">
        <f t="shared" ca="1" si="7"/>
        <v>#N/A</v>
      </c>
      <c r="BH23" t="e">
        <f t="shared" ca="1" si="7"/>
        <v>#N/A</v>
      </c>
      <c r="BI23" t="e">
        <f t="shared" ca="1" si="7"/>
        <v>#N/A</v>
      </c>
      <c r="BJ23" t="e">
        <f t="shared" ca="1" si="7"/>
        <v>#N/A</v>
      </c>
      <c r="BK23" t="e">
        <f t="shared" ca="1" si="8"/>
        <v>#N/A</v>
      </c>
      <c r="BL23" t="e">
        <f t="shared" ca="1" si="3"/>
        <v>#N/A</v>
      </c>
    </row>
    <row r="24" spans="1:64">
      <c r="A24" t="s">
        <v>407</v>
      </c>
      <c r="D24" s="94"/>
      <c r="E24" s="42"/>
      <c r="F24" s="75">
        <f t="shared" si="5"/>
        <v>0</v>
      </c>
      <c r="O24" t="e">
        <f t="shared" ca="1" si="9"/>
        <v>#N/A</v>
      </c>
      <c r="P24" t="e">
        <f t="shared" ca="1" si="9"/>
        <v>#N/A</v>
      </c>
      <c r="Q24" t="e">
        <f t="shared" ca="1" si="9"/>
        <v>#N/A</v>
      </c>
      <c r="R24" t="e">
        <f t="shared" ca="1" si="9"/>
        <v>#N/A</v>
      </c>
      <c r="S24" t="e">
        <f t="shared" ca="1" si="9"/>
        <v>#N/A</v>
      </c>
      <c r="T24" t="e">
        <f t="shared" ca="1" si="9"/>
        <v>#N/A</v>
      </c>
      <c r="U24" t="e">
        <f t="shared" ca="1" si="9"/>
        <v>#N/A</v>
      </c>
      <c r="V24" t="e">
        <f t="shared" ca="1" si="9"/>
        <v>#N/A</v>
      </c>
      <c r="W24" t="e">
        <f t="shared" ca="1" si="9"/>
        <v>#N/A</v>
      </c>
      <c r="X24" t="e">
        <f t="shared" ca="1" si="9"/>
        <v>#N/A</v>
      </c>
      <c r="Y24" t="e">
        <f t="shared" ca="1" si="9"/>
        <v>#N/A</v>
      </c>
      <c r="Z24" t="e">
        <f t="shared" ca="1" si="9"/>
        <v>#N/A</v>
      </c>
      <c r="AA24" t="e">
        <f t="shared" ca="1" si="9"/>
        <v>#N/A</v>
      </c>
      <c r="AB24" t="e">
        <f t="shared" ca="1" si="9"/>
        <v>#N/A</v>
      </c>
      <c r="AC24" t="e">
        <f t="shared" ca="1" si="9"/>
        <v>#N/A</v>
      </c>
      <c r="AD24" t="e">
        <f t="shared" ca="1" si="9"/>
        <v>#N/A</v>
      </c>
      <c r="AE24" t="e">
        <f t="shared" ca="1" si="6"/>
        <v>#N/A</v>
      </c>
      <c r="AF24" t="e">
        <f t="shared" ca="1" si="6"/>
        <v>#N/A</v>
      </c>
      <c r="AG24" t="e">
        <f t="shared" ca="1" si="6"/>
        <v>#N/A</v>
      </c>
      <c r="AH24" t="e">
        <f t="shared" ca="1" si="6"/>
        <v>#N/A</v>
      </c>
      <c r="AI24" t="e">
        <f t="shared" ca="1" si="6"/>
        <v>#N/A</v>
      </c>
      <c r="AJ24" t="e">
        <f t="shared" ca="1" si="6"/>
        <v>#N/A</v>
      </c>
      <c r="AK24" t="e">
        <f t="shared" ca="1" si="6"/>
        <v>#N/A</v>
      </c>
      <c r="AL24" t="e">
        <f t="shared" ca="1" si="6"/>
        <v>#N/A</v>
      </c>
      <c r="AM24" t="e">
        <f t="shared" ca="1" si="6"/>
        <v>#N/A</v>
      </c>
      <c r="AN24" t="e">
        <f t="shared" ca="1" si="6"/>
        <v>#N/A</v>
      </c>
      <c r="AO24" t="e">
        <f t="shared" ca="1" si="6"/>
        <v>#N/A</v>
      </c>
      <c r="AP24" t="e">
        <f t="shared" ca="1" si="6"/>
        <v>#N/A</v>
      </c>
      <c r="AQ24" t="e">
        <f t="shared" ca="1" si="6"/>
        <v>#N/A</v>
      </c>
      <c r="AR24" t="e">
        <f t="shared" ca="1" si="6"/>
        <v>#N/A</v>
      </c>
      <c r="AS24" t="e">
        <f t="shared" ca="1" si="6"/>
        <v>#N/A</v>
      </c>
      <c r="AT24" t="e">
        <f t="shared" ca="1" si="6"/>
        <v>#N/A</v>
      </c>
      <c r="AU24" t="e">
        <f t="shared" ca="1" si="7"/>
        <v>#N/A</v>
      </c>
      <c r="AV24" t="e">
        <f t="shared" ca="1" si="7"/>
        <v>#N/A</v>
      </c>
      <c r="AW24" t="e">
        <f t="shared" ca="1" si="7"/>
        <v>#N/A</v>
      </c>
      <c r="AX24" t="e">
        <f t="shared" ca="1" si="7"/>
        <v>#N/A</v>
      </c>
      <c r="AY24" t="e">
        <f t="shared" ca="1" si="7"/>
        <v>#N/A</v>
      </c>
      <c r="AZ24" t="e">
        <f t="shared" ca="1" si="7"/>
        <v>#N/A</v>
      </c>
      <c r="BA24" t="e">
        <f t="shared" ca="1" si="7"/>
        <v>#N/A</v>
      </c>
      <c r="BB24" t="e">
        <f t="shared" ca="1" si="7"/>
        <v>#N/A</v>
      </c>
      <c r="BC24" t="e">
        <f t="shared" ca="1" si="7"/>
        <v>#N/A</v>
      </c>
      <c r="BD24" t="e">
        <f t="shared" ca="1" si="7"/>
        <v>#N/A</v>
      </c>
      <c r="BE24" t="e">
        <f t="shared" ca="1" si="7"/>
        <v>#N/A</v>
      </c>
      <c r="BF24" t="e">
        <f t="shared" ca="1" si="7"/>
        <v>#N/A</v>
      </c>
      <c r="BG24" t="e">
        <f t="shared" ca="1" si="7"/>
        <v>#N/A</v>
      </c>
      <c r="BH24" t="e">
        <f t="shared" ca="1" si="7"/>
        <v>#N/A</v>
      </c>
      <c r="BI24" t="e">
        <f t="shared" ca="1" si="7"/>
        <v>#N/A</v>
      </c>
      <c r="BJ24" t="e">
        <f t="shared" ca="1" si="7"/>
        <v>#N/A</v>
      </c>
      <c r="BK24" t="e">
        <f t="shared" ca="1" si="8"/>
        <v>#N/A</v>
      </c>
      <c r="BL24" t="e">
        <f t="shared" ca="1" si="3"/>
        <v>#N/A</v>
      </c>
    </row>
    <row r="25" spans="1:64">
      <c r="A25" t="s">
        <v>408</v>
      </c>
      <c r="D25" s="94"/>
      <c r="E25" s="42"/>
      <c r="F25" s="75">
        <f t="shared" si="5"/>
        <v>0</v>
      </c>
      <c r="O25" t="e">
        <f t="shared" ca="1" si="9"/>
        <v>#N/A</v>
      </c>
      <c r="P25" t="e">
        <f t="shared" ca="1" si="9"/>
        <v>#N/A</v>
      </c>
      <c r="Q25" t="e">
        <f t="shared" ca="1" si="9"/>
        <v>#N/A</v>
      </c>
      <c r="R25" t="e">
        <f t="shared" ca="1" si="9"/>
        <v>#N/A</v>
      </c>
      <c r="S25" t="e">
        <f t="shared" ca="1" si="9"/>
        <v>#N/A</v>
      </c>
      <c r="T25" t="e">
        <f t="shared" ca="1" si="9"/>
        <v>#N/A</v>
      </c>
      <c r="U25" t="e">
        <f t="shared" ca="1" si="9"/>
        <v>#N/A</v>
      </c>
      <c r="V25" t="e">
        <f t="shared" ca="1" si="9"/>
        <v>#N/A</v>
      </c>
      <c r="W25" t="e">
        <f t="shared" ca="1" si="9"/>
        <v>#N/A</v>
      </c>
      <c r="X25" t="e">
        <f t="shared" ca="1" si="9"/>
        <v>#N/A</v>
      </c>
      <c r="Y25" t="e">
        <f t="shared" ca="1" si="9"/>
        <v>#N/A</v>
      </c>
      <c r="Z25" t="e">
        <f t="shared" ca="1" si="9"/>
        <v>#N/A</v>
      </c>
      <c r="AA25" t="e">
        <f t="shared" ca="1" si="9"/>
        <v>#N/A</v>
      </c>
      <c r="AB25" t="e">
        <f t="shared" ca="1" si="9"/>
        <v>#N/A</v>
      </c>
      <c r="AC25" t="e">
        <f t="shared" ca="1" si="9"/>
        <v>#N/A</v>
      </c>
      <c r="AD25" t="e">
        <f t="shared" ca="1" si="9"/>
        <v>#N/A</v>
      </c>
      <c r="AE25" t="e">
        <f t="shared" ca="1" si="6"/>
        <v>#N/A</v>
      </c>
      <c r="AF25" t="e">
        <f t="shared" ca="1" si="6"/>
        <v>#N/A</v>
      </c>
      <c r="AG25" t="e">
        <f t="shared" ca="1" si="6"/>
        <v>#N/A</v>
      </c>
      <c r="AH25" t="e">
        <f t="shared" ca="1" si="6"/>
        <v>#N/A</v>
      </c>
      <c r="AI25" t="e">
        <f t="shared" ca="1" si="6"/>
        <v>#N/A</v>
      </c>
      <c r="AJ25" t="e">
        <f t="shared" ca="1" si="6"/>
        <v>#N/A</v>
      </c>
      <c r="AK25" t="e">
        <f t="shared" ca="1" si="6"/>
        <v>#N/A</v>
      </c>
      <c r="AL25" t="e">
        <f t="shared" ca="1" si="6"/>
        <v>#N/A</v>
      </c>
      <c r="AM25" t="e">
        <f t="shared" ca="1" si="6"/>
        <v>#N/A</v>
      </c>
      <c r="AN25" t="e">
        <f t="shared" ca="1" si="6"/>
        <v>#N/A</v>
      </c>
      <c r="AO25" t="e">
        <f t="shared" ca="1" si="6"/>
        <v>#N/A</v>
      </c>
      <c r="AP25" t="e">
        <f t="shared" ca="1" si="6"/>
        <v>#N/A</v>
      </c>
      <c r="AQ25" t="e">
        <f t="shared" ca="1" si="6"/>
        <v>#N/A</v>
      </c>
      <c r="AR25" t="e">
        <f t="shared" ca="1" si="6"/>
        <v>#N/A</v>
      </c>
      <c r="AS25" t="e">
        <f t="shared" ca="1" si="6"/>
        <v>#N/A</v>
      </c>
      <c r="AT25" t="e">
        <f t="shared" ca="1" si="6"/>
        <v>#N/A</v>
      </c>
      <c r="AU25" t="e">
        <f t="shared" ca="1" si="7"/>
        <v>#N/A</v>
      </c>
      <c r="AV25" t="e">
        <f t="shared" ca="1" si="7"/>
        <v>#N/A</v>
      </c>
      <c r="AW25" t="e">
        <f t="shared" ca="1" si="7"/>
        <v>#N/A</v>
      </c>
      <c r="AX25" t="e">
        <f t="shared" ca="1" si="7"/>
        <v>#N/A</v>
      </c>
      <c r="AY25" t="e">
        <f t="shared" ca="1" si="7"/>
        <v>#N/A</v>
      </c>
      <c r="AZ25" t="e">
        <f t="shared" ca="1" si="7"/>
        <v>#N/A</v>
      </c>
      <c r="BA25" t="e">
        <f t="shared" ca="1" si="7"/>
        <v>#N/A</v>
      </c>
      <c r="BB25" t="e">
        <f t="shared" ca="1" si="7"/>
        <v>#N/A</v>
      </c>
      <c r="BC25" t="e">
        <f t="shared" ca="1" si="7"/>
        <v>#N/A</v>
      </c>
      <c r="BD25" t="e">
        <f t="shared" ca="1" si="7"/>
        <v>#N/A</v>
      </c>
      <c r="BE25" t="e">
        <f t="shared" ca="1" si="7"/>
        <v>#N/A</v>
      </c>
      <c r="BF25" t="e">
        <f t="shared" ca="1" si="7"/>
        <v>#N/A</v>
      </c>
      <c r="BG25" t="e">
        <f t="shared" ca="1" si="7"/>
        <v>#N/A</v>
      </c>
      <c r="BH25" t="e">
        <f t="shared" ca="1" si="7"/>
        <v>#N/A</v>
      </c>
      <c r="BI25" t="e">
        <f t="shared" ca="1" si="7"/>
        <v>#N/A</v>
      </c>
      <c r="BJ25" t="e">
        <f t="shared" ca="1" si="7"/>
        <v>#N/A</v>
      </c>
      <c r="BK25" t="e">
        <f t="shared" ca="1" si="8"/>
        <v>#N/A</v>
      </c>
      <c r="BL25" t="e">
        <f t="shared" ca="1" si="3"/>
        <v>#N/A</v>
      </c>
    </row>
    <row r="26" spans="1:64">
      <c r="A26" t="s">
        <v>409</v>
      </c>
      <c r="D26" s="94"/>
      <c r="E26" s="42"/>
      <c r="F26" s="75">
        <f t="shared" si="5"/>
        <v>0</v>
      </c>
      <c r="O26" t="e">
        <f t="shared" ca="1" si="9"/>
        <v>#N/A</v>
      </c>
      <c r="P26" t="e">
        <f t="shared" ca="1" si="9"/>
        <v>#N/A</v>
      </c>
      <c r="Q26" t="e">
        <f t="shared" ca="1" si="9"/>
        <v>#N/A</v>
      </c>
      <c r="R26" t="e">
        <f t="shared" ca="1" si="9"/>
        <v>#N/A</v>
      </c>
      <c r="S26" t="e">
        <f t="shared" ca="1" si="9"/>
        <v>#N/A</v>
      </c>
      <c r="T26" t="e">
        <f t="shared" ca="1" si="9"/>
        <v>#N/A</v>
      </c>
      <c r="U26" t="e">
        <f t="shared" ca="1" si="9"/>
        <v>#N/A</v>
      </c>
      <c r="V26" t="e">
        <f t="shared" ca="1" si="9"/>
        <v>#N/A</v>
      </c>
      <c r="W26" t="e">
        <f t="shared" ca="1" si="9"/>
        <v>#N/A</v>
      </c>
      <c r="X26" t="e">
        <f t="shared" ca="1" si="9"/>
        <v>#N/A</v>
      </c>
      <c r="Y26" t="e">
        <f t="shared" ca="1" si="9"/>
        <v>#N/A</v>
      </c>
      <c r="Z26" t="e">
        <f t="shared" ca="1" si="9"/>
        <v>#N/A</v>
      </c>
      <c r="AA26" t="e">
        <f t="shared" ca="1" si="9"/>
        <v>#N/A</v>
      </c>
      <c r="AB26" t="e">
        <f t="shared" ca="1" si="9"/>
        <v>#N/A</v>
      </c>
      <c r="AC26" t="e">
        <f t="shared" ca="1" si="9"/>
        <v>#N/A</v>
      </c>
      <c r="AD26" t="e">
        <f t="shared" ca="1" si="9"/>
        <v>#N/A</v>
      </c>
      <c r="AE26" t="e">
        <f t="shared" ca="1" si="6"/>
        <v>#N/A</v>
      </c>
      <c r="AF26" t="e">
        <f t="shared" ca="1" si="6"/>
        <v>#N/A</v>
      </c>
      <c r="AG26" t="e">
        <f t="shared" ca="1" si="6"/>
        <v>#N/A</v>
      </c>
      <c r="AH26" t="e">
        <f t="shared" ca="1" si="6"/>
        <v>#N/A</v>
      </c>
      <c r="AI26" t="e">
        <f t="shared" ca="1" si="6"/>
        <v>#N/A</v>
      </c>
      <c r="AJ26" t="e">
        <f t="shared" ca="1" si="6"/>
        <v>#N/A</v>
      </c>
      <c r="AK26" t="e">
        <f t="shared" ca="1" si="6"/>
        <v>#N/A</v>
      </c>
      <c r="AL26" t="e">
        <f t="shared" ca="1" si="6"/>
        <v>#N/A</v>
      </c>
      <c r="AM26" t="e">
        <f t="shared" ca="1" si="6"/>
        <v>#N/A</v>
      </c>
      <c r="AN26" t="e">
        <f t="shared" ca="1" si="6"/>
        <v>#N/A</v>
      </c>
      <c r="AO26" t="e">
        <f t="shared" ca="1" si="6"/>
        <v>#N/A</v>
      </c>
      <c r="AP26" t="e">
        <f t="shared" ca="1" si="6"/>
        <v>#N/A</v>
      </c>
      <c r="AQ26" t="e">
        <f t="shared" ca="1" si="6"/>
        <v>#N/A</v>
      </c>
      <c r="AR26" t="e">
        <f t="shared" ca="1" si="6"/>
        <v>#N/A</v>
      </c>
      <c r="AS26" t="e">
        <f t="shared" ca="1" si="6"/>
        <v>#N/A</v>
      </c>
      <c r="AT26" t="e">
        <f t="shared" ca="1" si="6"/>
        <v>#N/A</v>
      </c>
      <c r="AU26" t="e">
        <f t="shared" ca="1" si="7"/>
        <v>#N/A</v>
      </c>
      <c r="AV26" t="e">
        <f t="shared" ca="1" si="7"/>
        <v>#N/A</v>
      </c>
      <c r="AW26" t="e">
        <f t="shared" ca="1" si="7"/>
        <v>#N/A</v>
      </c>
      <c r="AX26" t="e">
        <f t="shared" ca="1" si="7"/>
        <v>#N/A</v>
      </c>
      <c r="AY26" t="e">
        <f t="shared" ca="1" si="7"/>
        <v>#N/A</v>
      </c>
      <c r="AZ26" t="e">
        <f t="shared" ca="1" si="7"/>
        <v>#N/A</v>
      </c>
      <c r="BA26" t="e">
        <f t="shared" ca="1" si="7"/>
        <v>#N/A</v>
      </c>
      <c r="BB26" t="e">
        <f t="shared" ca="1" si="7"/>
        <v>#N/A</v>
      </c>
      <c r="BC26" t="e">
        <f t="shared" ca="1" si="7"/>
        <v>#N/A</v>
      </c>
      <c r="BD26" t="e">
        <f t="shared" ca="1" si="7"/>
        <v>#N/A</v>
      </c>
      <c r="BE26" t="e">
        <f t="shared" ca="1" si="7"/>
        <v>#N/A</v>
      </c>
      <c r="BF26" t="e">
        <f t="shared" ca="1" si="7"/>
        <v>#N/A</v>
      </c>
      <c r="BG26" t="e">
        <f t="shared" ca="1" si="7"/>
        <v>#N/A</v>
      </c>
      <c r="BH26" t="e">
        <f t="shared" ca="1" si="7"/>
        <v>#N/A</v>
      </c>
      <c r="BI26" t="e">
        <f t="shared" ca="1" si="7"/>
        <v>#N/A</v>
      </c>
      <c r="BJ26" t="e">
        <f t="shared" ca="1" si="7"/>
        <v>#N/A</v>
      </c>
      <c r="BK26" t="e">
        <f t="shared" ca="1" si="8"/>
        <v>#N/A</v>
      </c>
      <c r="BL26" t="e">
        <f t="shared" ca="1" si="3"/>
        <v>#N/A</v>
      </c>
    </row>
    <row r="27" spans="1:64">
      <c r="A27" t="s">
        <v>410</v>
      </c>
      <c r="D27" s="94"/>
      <c r="E27" s="42"/>
      <c r="F27" s="75">
        <f t="shared" si="5"/>
        <v>0</v>
      </c>
      <c r="O27" t="e">
        <f t="shared" ca="1" si="9"/>
        <v>#N/A</v>
      </c>
      <c r="P27" t="e">
        <f t="shared" ca="1" si="9"/>
        <v>#N/A</v>
      </c>
      <c r="Q27" t="e">
        <f t="shared" ca="1" si="9"/>
        <v>#N/A</v>
      </c>
      <c r="R27" t="e">
        <f t="shared" ca="1" si="9"/>
        <v>#N/A</v>
      </c>
      <c r="S27" t="e">
        <f t="shared" ca="1" si="9"/>
        <v>#N/A</v>
      </c>
      <c r="T27" t="e">
        <f t="shared" ca="1" si="9"/>
        <v>#N/A</v>
      </c>
      <c r="U27" t="e">
        <f t="shared" ca="1" si="9"/>
        <v>#N/A</v>
      </c>
      <c r="V27" t="e">
        <f t="shared" ca="1" si="9"/>
        <v>#N/A</v>
      </c>
      <c r="W27" t="e">
        <f t="shared" ca="1" si="9"/>
        <v>#N/A</v>
      </c>
      <c r="X27" t="e">
        <f t="shared" ca="1" si="9"/>
        <v>#N/A</v>
      </c>
      <c r="Y27" t="e">
        <f t="shared" ca="1" si="9"/>
        <v>#N/A</v>
      </c>
      <c r="Z27" t="e">
        <f t="shared" ca="1" si="9"/>
        <v>#N/A</v>
      </c>
      <c r="AA27" t="e">
        <f t="shared" ca="1" si="9"/>
        <v>#N/A</v>
      </c>
      <c r="AB27" t="e">
        <f t="shared" ca="1" si="9"/>
        <v>#N/A</v>
      </c>
      <c r="AC27" t="e">
        <f t="shared" ca="1" si="9"/>
        <v>#N/A</v>
      </c>
      <c r="AD27" t="e">
        <f t="shared" ca="1" si="9"/>
        <v>#N/A</v>
      </c>
      <c r="AE27" t="e">
        <f t="shared" ca="1" si="6"/>
        <v>#N/A</v>
      </c>
      <c r="AF27" t="e">
        <f t="shared" ca="1" si="6"/>
        <v>#N/A</v>
      </c>
      <c r="AG27" t="e">
        <f t="shared" ca="1" si="6"/>
        <v>#N/A</v>
      </c>
      <c r="AH27" t="e">
        <f t="shared" ca="1" si="6"/>
        <v>#N/A</v>
      </c>
      <c r="AI27" t="e">
        <f t="shared" ca="1" si="6"/>
        <v>#N/A</v>
      </c>
      <c r="AJ27" t="e">
        <f t="shared" ca="1" si="6"/>
        <v>#N/A</v>
      </c>
      <c r="AK27" t="e">
        <f t="shared" ca="1" si="6"/>
        <v>#N/A</v>
      </c>
      <c r="AL27" t="e">
        <f t="shared" ca="1" si="6"/>
        <v>#N/A</v>
      </c>
      <c r="AM27" t="e">
        <f t="shared" ca="1" si="6"/>
        <v>#N/A</v>
      </c>
      <c r="AN27" t="e">
        <f t="shared" ca="1" si="6"/>
        <v>#N/A</v>
      </c>
      <c r="AO27" t="e">
        <f t="shared" ca="1" si="6"/>
        <v>#N/A</v>
      </c>
      <c r="AP27" t="e">
        <f t="shared" ca="1" si="6"/>
        <v>#N/A</v>
      </c>
      <c r="AQ27" t="e">
        <f t="shared" ca="1" si="6"/>
        <v>#N/A</v>
      </c>
      <c r="AR27" t="e">
        <f t="shared" ca="1" si="6"/>
        <v>#N/A</v>
      </c>
      <c r="AS27" t="e">
        <f t="shared" ca="1" si="6"/>
        <v>#N/A</v>
      </c>
      <c r="AT27" t="e">
        <f t="shared" ca="1" si="6"/>
        <v>#N/A</v>
      </c>
      <c r="AU27" t="e">
        <f t="shared" ca="1" si="7"/>
        <v>#N/A</v>
      </c>
      <c r="AV27" t="e">
        <f t="shared" ca="1" si="7"/>
        <v>#N/A</v>
      </c>
      <c r="AW27" t="e">
        <f t="shared" ca="1" si="7"/>
        <v>#N/A</v>
      </c>
      <c r="AX27" t="e">
        <f t="shared" ca="1" si="7"/>
        <v>#N/A</v>
      </c>
      <c r="AY27" t="e">
        <f t="shared" ca="1" si="7"/>
        <v>#N/A</v>
      </c>
      <c r="AZ27" t="e">
        <f t="shared" ca="1" si="7"/>
        <v>#N/A</v>
      </c>
      <c r="BA27" t="e">
        <f t="shared" ca="1" si="7"/>
        <v>#N/A</v>
      </c>
      <c r="BB27" t="e">
        <f t="shared" ca="1" si="7"/>
        <v>#N/A</v>
      </c>
      <c r="BC27" t="e">
        <f t="shared" ca="1" si="7"/>
        <v>#N/A</v>
      </c>
      <c r="BD27" t="e">
        <f t="shared" ca="1" si="7"/>
        <v>#N/A</v>
      </c>
      <c r="BE27" t="e">
        <f t="shared" ca="1" si="7"/>
        <v>#N/A</v>
      </c>
      <c r="BF27" t="e">
        <f t="shared" ca="1" si="7"/>
        <v>#N/A</v>
      </c>
      <c r="BG27" t="e">
        <f t="shared" ca="1" si="7"/>
        <v>#N/A</v>
      </c>
      <c r="BH27" t="e">
        <f t="shared" ca="1" si="7"/>
        <v>#N/A</v>
      </c>
      <c r="BI27" t="e">
        <f t="shared" ca="1" si="7"/>
        <v>#N/A</v>
      </c>
      <c r="BJ27" t="e">
        <f t="shared" ca="1" si="7"/>
        <v>#N/A</v>
      </c>
      <c r="BK27" t="e">
        <f t="shared" ca="1" si="8"/>
        <v>#N/A</v>
      </c>
      <c r="BL27" t="e">
        <f t="shared" ca="1" si="3"/>
        <v>#N/A</v>
      </c>
    </row>
    <row r="28" spans="1:64">
      <c r="A28" t="s">
        <v>411</v>
      </c>
      <c r="D28" s="94"/>
      <c r="E28" s="42"/>
      <c r="F28" s="75">
        <f t="shared" si="5"/>
        <v>0</v>
      </c>
      <c r="O28" t="e">
        <f t="shared" ca="1" si="9"/>
        <v>#N/A</v>
      </c>
      <c r="P28" t="e">
        <f t="shared" ca="1" si="9"/>
        <v>#N/A</v>
      </c>
      <c r="Q28" t="e">
        <f t="shared" ca="1" si="9"/>
        <v>#N/A</v>
      </c>
      <c r="R28" t="e">
        <f t="shared" ca="1" si="9"/>
        <v>#N/A</v>
      </c>
      <c r="S28" t="e">
        <f t="shared" ca="1" si="9"/>
        <v>#N/A</v>
      </c>
      <c r="T28" t="e">
        <f t="shared" ca="1" si="9"/>
        <v>#N/A</v>
      </c>
      <c r="U28" t="e">
        <f t="shared" ca="1" si="9"/>
        <v>#N/A</v>
      </c>
      <c r="V28" t="e">
        <f t="shared" ca="1" si="9"/>
        <v>#N/A</v>
      </c>
      <c r="W28" t="e">
        <f t="shared" ca="1" si="9"/>
        <v>#N/A</v>
      </c>
      <c r="X28" t="e">
        <f t="shared" ca="1" si="9"/>
        <v>#N/A</v>
      </c>
      <c r="Y28" t="e">
        <f t="shared" ca="1" si="9"/>
        <v>#N/A</v>
      </c>
      <c r="Z28" t="e">
        <f t="shared" ca="1" si="9"/>
        <v>#N/A</v>
      </c>
      <c r="AA28" t="e">
        <f t="shared" ca="1" si="9"/>
        <v>#N/A</v>
      </c>
      <c r="AB28" t="e">
        <f t="shared" ca="1" si="9"/>
        <v>#N/A</v>
      </c>
      <c r="AC28" t="e">
        <f t="shared" ca="1" si="9"/>
        <v>#N/A</v>
      </c>
      <c r="AD28" t="e">
        <f t="shared" ca="1" si="9"/>
        <v>#N/A</v>
      </c>
      <c r="AE28" t="e">
        <f t="shared" ca="1" si="6"/>
        <v>#N/A</v>
      </c>
      <c r="AF28" t="e">
        <f t="shared" ca="1" si="6"/>
        <v>#N/A</v>
      </c>
      <c r="AG28" t="e">
        <f t="shared" ca="1" si="6"/>
        <v>#N/A</v>
      </c>
      <c r="AH28" t="e">
        <f t="shared" ca="1" si="6"/>
        <v>#N/A</v>
      </c>
      <c r="AI28" t="e">
        <f t="shared" ca="1" si="6"/>
        <v>#N/A</v>
      </c>
      <c r="AJ28" t="e">
        <f t="shared" ca="1" si="6"/>
        <v>#N/A</v>
      </c>
      <c r="AK28" t="e">
        <f t="shared" ca="1" si="6"/>
        <v>#N/A</v>
      </c>
      <c r="AL28" t="e">
        <f t="shared" ca="1" si="6"/>
        <v>#N/A</v>
      </c>
      <c r="AM28" t="e">
        <f t="shared" ca="1" si="6"/>
        <v>#N/A</v>
      </c>
      <c r="AN28" t="e">
        <f t="shared" ca="1" si="6"/>
        <v>#N/A</v>
      </c>
      <c r="AO28" t="e">
        <f t="shared" ca="1" si="6"/>
        <v>#N/A</v>
      </c>
      <c r="AP28" t="e">
        <f t="shared" ca="1" si="6"/>
        <v>#N/A</v>
      </c>
      <c r="AQ28" t="e">
        <f t="shared" ca="1" si="6"/>
        <v>#N/A</v>
      </c>
      <c r="AR28" t="e">
        <f t="shared" ca="1" si="6"/>
        <v>#N/A</v>
      </c>
      <c r="AS28" t="e">
        <f t="shared" ca="1" si="6"/>
        <v>#N/A</v>
      </c>
      <c r="AT28" t="e">
        <f t="shared" ca="1" si="6"/>
        <v>#N/A</v>
      </c>
      <c r="AU28" t="e">
        <f t="shared" ca="1" si="7"/>
        <v>#N/A</v>
      </c>
      <c r="AV28" t="e">
        <f t="shared" ca="1" si="7"/>
        <v>#N/A</v>
      </c>
      <c r="AW28" t="e">
        <f t="shared" ca="1" si="7"/>
        <v>#N/A</v>
      </c>
      <c r="AX28" t="e">
        <f t="shared" ca="1" si="7"/>
        <v>#N/A</v>
      </c>
      <c r="AY28" t="e">
        <f t="shared" ca="1" si="7"/>
        <v>#N/A</v>
      </c>
      <c r="AZ28" t="e">
        <f t="shared" ca="1" si="7"/>
        <v>#N/A</v>
      </c>
      <c r="BA28" t="e">
        <f t="shared" ca="1" si="7"/>
        <v>#N/A</v>
      </c>
      <c r="BB28" t="e">
        <f t="shared" ca="1" si="7"/>
        <v>#N/A</v>
      </c>
      <c r="BC28" t="e">
        <f t="shared" ca="1" si="7"/>
        <v>#N/A</v>
      </c>
      <c r="BD28" t="e">
        <f t="shared" ca="1" si="7"/>
        <v>#N/A</v>
      </c>
      <c r="BE28" t="e">
        <f t="shared" ca="1" si="7"/>
        <v>#N/A</v>
      </c>
      <c r="BF28" t="e">
        <f t="shared" ca="1" si="7"/>
        <v>#N/A</v>
      </c>
      <c r="BG28" t="e">
        <f t="shared" ca="1" si="7"/>
        <v>#N/A</v>
      </c>
      <c r="BH28" t="e">
        <f t="shared" ca="1" si="7"/>
        <v>#N/A</v>
      </c>
      <c r="BI28" t="e">
        <f t="shared" ca="1" si="7"/>
        <v>#N/A</v>
      </c>
      <c r="BJ28" t="e">
        <f t="shared" ca="1" si="7"/>
        <v>#N/A</v>
      </c>
      <c r="BK28" t="e">
        <f t="shared" ca="1" si="8"/>
        <v>#N/A</v>
      </c>
      <c r="BL28" t="e">
        <f t="shared" ca="1" si="3"/>
        <v>#N/A</v>
      </c>
    </row>
    <row r="29" spans="1:64">
      <c r="A29" t="s">
        <v>412</v>
      </c>
      <c r="D29" s="94"/>
      <c r="E29" s="42"/>
      <c r="F29" s="75">
        <f t="shared" si="5"/>
        <v>0</v>
      </c>
      <c r="O29" t="e">
        <f t="shared" ca="1" si="9"/>
        <v>#N/A</v>
      </c>
      <c r="P29" t="e">
        <f t="shared" ca="1" si="9"/>
        <v>#N/A</v>
      </c>
      <c r="Q29" t="e">
        <f t="shared" ca="1" si="9"/>
        <v>#N/A</v>
      </c>
      <c r="R29" t="e">
        <f t="shared" ca="1" si="9"/>
        <v>#N/A</v>
      </c>
      <c r="S29" t="e">
        <f t="shared" ca="1" si="9"/>
        <v>#N/A</v>
      </c>
      <c r="T29" t="e">
        <f t="shared" ca="1" si="9"/>
        <v>#N/A</v>
      </c>
      <c r="U29" t="e">
        <f t="shared" ca="1" si="9"/>
        <v>#N/A</v>
      </c>
      <c r="V29" t="e">
        <f t="shared" ca="1" si="9"/>
        <v>#N/A</v>
      </c>
      <c r="W29" t="e">
        <f t="shared" ca="1" si="9"/>
        <v>#N/A</v>
      </c>
      <c r="X29" t="e">
        <f t="shared" ca="1" si="9"/>
        <v>#N/A</v>
      </c>
      <c r="Y29" t="e">
        <f t="shared" ca="1" si="9"/>
        <v>#N/A</v>
      </c>
      <c r="Z29" t="e">
        <f t="shared" ca="1" si="9"/>
        <v>#N/A</v>
      </c>
      <c r="AA29" t="e">
        <f t="shared" ca="1" si="9"/>
        <v>#N/A</v>
      </c>
      <c r="AB29" t="e">
        <f t="shared" ca="1" si="9"/>
        <v>#N/A</v>
      </c>
      <c r="AC29" t="e">
        <f t="shared" ca="1" si="9"/>
        <v>#N/A</v>
      </c>
      <c r="AD29" t="e">
        <f t="shared" ca="1" si="9"/>
        <v>#N/A</v>
      </c>
      <c r="AE29" t="e">
        <f t="shared" ca="1" si="6"/>
        <v>#N/A</v>
      </c>
      <c r="AF29" t="e">
        <f t="shared" ca="1" si="6"/>
        <v>#N/A</v>
      </c>
      <c r="AG29" t="e">
        <f t="shared" ca="1" si="6"/>
        <v>#N/A</v>
      </c>
      <c r="AH29" t="e">
        <f t="shared" ca="1" si="6"/>
        <v>#N/A</v>
      </c>
      <c r="AI29" t="e">
        <f t="shared" ca="1" si="6"/>
        <v>#N/A</v>
      </c>
      <c r="AJ29" t="e">
        <f t="shared" ca="1" si="6"/>
        <v>#N/A</v>
      </c>
      <c r="AK29" t="e">
        <f t="shared" ca="1" si="6"/>
        <v>#N/A</v>
      </c>
      <c r="AL29" t="e">
        <f t="shared" ca="1" si="6"/>
        <v>#N/A</v>
      </c>
      <c r="AM29" t="e">
        <f t="shared" ca="1" si="6"/>
        <v>#N/A</v>
      </c>
      <c r="AN29" t="e">
        <f t="shared" ca="1" si="6"/>
        <v>#N/A</v>
      </c>
      <c r="AO29" t="e">
        <f t="shared" ca="1" si="6"/>
        <v>#N/A</v>
      </c>
      <c r="AP29" t="e">
        <f t="shared" ca="1" si="6"/>
        <v>#N/A</v>
      </c>
      <c r="AQ29" t="e">
        <f t="shared" ca="1" si="6"/>
        <v>#N/A</v>
      </c>
      <c r="AR29" t="e">
        <f t="shared" ca="1" si="6"/>
        <v>#N/A</v>
      </c>
      <c r="AS29" t="e">
        <f t="shared" ca="1" si="6"/>
        <v>#N/A</v>
      </c>
      <c r="AT29" t="e">
        <f t="shared" ca="1" si="6"/>
        <v>#N/A</v>
      </c>
      <c r="AU29" t="e">
        <f t="shared" ca="1" si="7"/>
        <v>#N/A</v>
      </c>
      <c r="AV29" t="e">
        <f t="shared" ca="1" si="7"/>
        <v>#N/A</v>
      </c>
      <c r="AW29" t="e">
        <f t="shared" ca="1" si="7"/>
        <v>#N/A</v>
      </c>
      <c r="AX29" t="e">
        <f t="shared" ca="1" si="7"/>
        <v>#N/A</v>
      </c>
      <c r="AY29" t="e">
        <f t="shared" ca="1" si="7"/>
        <v>#N/A</v>
      </c>
      <c r="AZ29" t="e">
        <f t="shared" ca="1" si="7"/>
        <v>#N/A</v>
      </c>
      <c r="BA29" t="e">
        <f t="shared" ca="1" si="7"/>
        <v>#N/A</v>
      </c>
      <c r="BB29" t="e">
        <f t="shared" ca="1" si="7"/>
        <v>#N/A</v>
      </c>
      <c r="BC29" t="e">
        <f t="shared" ca="1" si="7"/>
        <v>#N/A</v>
      </c>
      <c r="BD29" t="e">
        <f t="shared" ca="1" si="7"/>
        <v>#N/A</v>
      </c>
      <c r="BE29" t="e">
        <f t="shared" ca="1" si="7"/>
        <v>#N/A</v>
      </c>
      <c r="BF29" t="e">
        <f t="shared" ca="1" si="7"/>
        <v>#N/A</v>
      </c>
      <c r="BG29" t="e">
        <f t="shared" ca="1" si="7"/>
        <v>#N/A</v>
      </c>
      <c r="BH29" t="e">
        <f t="shared" ca="1" si="7"/>
        <v>#N/A</v>
      </c>
      <c r="BI29" t="e">
        <f t="shared" ca="1" si="7"/>
        <v>#N/A</v>
      </c>
      <c r="BJ29" t="e">
        <f t="shared" ca="1" si="7"/>
        <v>#N/A</v>
      </c>
      <c r="BK29" t="e">
        <f t="shared" ca="1" si="8"/>
        <v>#N/A</v>
      </c>
      <c r="BL29" t="e">
        <f t="shared" ca="1" si="3"/>
        <v>#N/A</v>
      </c>
    </row>
    <row r="30" spans="1:64">
      <c r="A30" t="s">
        <v>413</v>
      </c>
      <c r="D30" s="94"/>
      <c r="E30" s="42"/>
      <c r="F30" s="75">
        <f t="shared" si="5"/>
        <v>0</v>
      </c>
      <c r="O30" t="e">
        <f t="shared" ca="1" si="9"/>
        <v>#N/A</v>
      </c>
      <c r="P30" t="e">
        <f t="shared" ca="1" si="9"/>
        <v>#N/A</v>
      </c>
      <c r="Q30" t="e">
        <f t="shared" ca="1" si="9"/>
        <v>#N/A</v>
      </c>
      <c r="R30" t="e">
        <f t="shared" ca="1" si="9"/>
        <v>#N/A</v>
      </c>
      <c r="S30" t="e">
        <f t="shared" ca="1" si="9"/>
        <v>#N/A</v>
      </c>
      <c r="T30" t="e">
        <f t="shared" ca="1" si="9"/>
        <v>#N/A</v>
      </c>
      <c r="U30" t="e">
        <f t="shared" ca="1" si="9"/>
        <v>#N/A</v>
      </c>
      <c r="V30" t="e">
        <f t="shared" ca="1" si="9"/>
        <v>#N/A</v>
      </c>
      <c r="W30" t="e">
        <f t="shared" ca="1" si="9"/>
        <v>#N/A</v>
      </c>
      <c r="X30" t="e">
        <f t="shared" ca="1" si="9"/>
        <v>#N/A</v>
      </c>
      <c r="Y30" t="e">
        <f t="shared" ca="1" si="9"/>
        <v>#N/A</v>
      </c>
      <c r="Z30" t="e">
        <f t="shared" ca="1" si="9"/>
        <v>#N/A</v>
      </c>
      <c r="AA30" t="e">
        <f t="shared" ca="1" si="9"/>
        <v>#N/A</v>
      </c>
      <c r="AB30" t="e">
        <f t="shared" ca="1" si="9"/>
        <v>#N/A</v>
      </c>
      <c r="AC30" t="e">
        <f t="shared" ca="1" si="9"/>
        <v>#N/A</v>
      </c>
      <c r="AD30" t="e">
        <f t="shared" ca="1" si="9"/>
        <v>#N/A</v>
      </c>
      <c r="AE30" t="e">
        <f t="shared" ca="1" si="6"/>
        <v>#N/A</v>
      </c>
      <c r="AF30" t="e">
        <f t="shared" ca="1" si="6"/>
        <v>#N/A</v>
      </c>
      <c r="AG30" t="e">
        <f t="shared" ca="1" si="6"/>
        <v>#N/A</v>
      </c>
      <c r="AH30" t="e">
        <f t="shared" ca="1" si="6"/>
        <v>#N/A</v>
      </c>
      <c r="AI30" t="e">
        <f t="shared" ca="1" si="6"/>
        <v>#N/A</v>
      </c>
      <c r="AJ30" t="e">
        <f t="shared" ca="1" si="6"/>
        <v>#N/A</v>
      </c>
      <c r="AK30" t="e">
        <f t="shared" ca="1" si="6"/>
        <v>#N/A</v>
      </c>
      <c r="AL30" t="e">
        <f t="shared" ca="1" si="6"/>
        <v>#N/A</v>
      </c>
      <c r="AM30" t="e">
        <f t="shared" ca="1" si="6"/>
        <v>#N/A</v>
      </c>
      <c r="AN30" t="e">
        <f t="shared" ca="1" si="6"/>
        <v>#N/A</v>
      </c>
      <c r="AO30" t="e">
        <f t="shared" ca="1" si="6"/>
        <v>#N/A</v>
      </c>
      <c r="AP30" t="e">
        <f t="shared" ca="1" si="6"/>
        <v>#N/A</v>
      </c>
      <c r="AQ30" t="e">
        <f t="shared" ca="1" si="6"/>
        <v>#N/A</v>
      </c>
      <c r="AR30" t="e">
        <f t="shared" ca="1" si="6"/>
        <v>#N/A</v>
      </c>
      <c r="AS30" t="e">
        <f t="shared" ca="1" si="6"/>
        <v>#N/A</v>
      </c>
      <c r="AT30" t="e">
        <f t="shared" ca="1" si="6"/>
        <v>#N/A</v>
      </c>
      <c r="AU30" t="e">
        <f t="shared" ca="1" si="7"/>
        <v>#N/A</v>
      </c>
      <c r="AV30" t="e">
        <f t="shared" ca="1" si="7"/>
        <v>#N/A</v>
      </c>
      <c r="AW30" t="e">
        <f t="shared" ca="1" si="7"/>
        <v>#N/A</v>
      </c>
      <c r="AX30" t="e">
        <f t="shared" ca="1" si="7"/>
        <v>#N/A</v>
      </c>
      <c r="AY30" t="e">
        <f t="shared" ca="1" si="7"/>
        <v>#N/A</v>
      </c>
      <c r="AZ30" t="e">
        <f t="shared" ca="1" si="7"/>
        <v>#N/A</v>
      </c>
      <c r="BA30" t="e">
        <f t="shared" ca="1" si="7"/>
        <v>#N/A</v>
      </c>
      <c r="BB30" t="e">
        <f t="shared" ca="1" si="7"/>
        <v>#N/A</v>
      </c>
      <c r="BC30" t="e">
        <f t="shared" ca="1" si="7"/>
        <v>#N/A</v>
      </c>
      <c r="BD30" t="e">
        <f t="shared" ca="1" si="7"/>
        <v>#N/A</v>
      </c>
      <c r="BE30" t="e">
        <f t="shared" ca="1" si="7"/>
        <v>#N/A</v>
      </c>
      <c r="BF30" t="e">
        <f t="shared" ca="1" si="7"/>
        <v>#N/A</v>
      </c>
      <c r="BG30" t="e">
        <f t="shared" ca="1" si="7"/>
        <v>#N/A</v>
      </c>
      <c r="BH30" t="e">
        <f t="shared" ca="1" si="7"/>
        <v>#N/A</v>
      </c>
      <c r="BI30" t="e">
        <f t="shared" ca="1" si="7"/>
        <v>#N/A</v>
      </c>
      <c r="BJ30" t="e">
        <f t="shared" ca="1" si="7"/>
        <v>#N/A</v>
      </c>
      <c r="BK30" t="e">
        <f t="shared" ca="1" si="8"/>
        <v>#N/A</v>
      </c>
      <c r="BL30" t="e">
        <f t="shared" ca="1" si="3"/>
        <v>#N/A</v>
      </c>
    </row>
    <row r="31" spans="1:64">
      <c r="A31" t="s">
        <v>414</v>
      </c>
      <c r="D31" s="94"/>
      <c r="E31" s="42"/>
      <c r="F31" s="75">
        <f t="shared" si="5"/>
        <v>0</v>
      </c>
      <c r="O31" t="e">
        <f t="shared" ca="1" si="9"/>
        <v>#N/A</v>
      </c>
      <c r="P31" t="e">
        <f t="shared" ca="1" si="9"/>
        <v>#N/A</v>
      </c>
      <c r="Q31" t="e">
        <f t="shared" ca="1" si="9"/>
        <v>#N/A</v>
      </c>
      <c r="R31" t="e">
        <f t="shared" ca="1" si="9"/>
        <v>#N/A</v>
      </c>
      <c r="S31" t="e">
        <f t="shared" ca="1" si="9"/>
        <v>#N/A</v>
      </c>
      <c r="T31" t="e">
        <f t="shared" ca="1" si="9"/>
        <v>#N/A</v>
      </c>
      <c r="U31" t="e">
        <f t="shared" ca="1" si="9"/>
        <v>#N/A</v>
      </c>
      <c r="V31" t="e">
        <f t="shared" ca="1" si="9"/>
        <v>#N/A</v>
      </c>
      <c r="W31" t="e">
        <f t="shared" ca="1" si="9"/>
        <v>#N/A</v>
      </c>
      <c r="X31" t="e">
        <f t="shared" ca="1" si="9"/>
        <v>#N/A</v>
      </c>
      <c r="Y31" t="e">
        <f t="shared" ca="1" si="9"/>
        <v>#N/A</v>
      </c>
      <c r="Z31" t="e">
        <f t="shared" ca="1" si="9"/>
        <v>#N/A</v>
      </c>
      <c r="AA31" t="e">
        <f t="shared" ca="1" si="9"/>
        <v>#N/A</v>
      </c>
      <c r="AB31" t="e">
        <f t="shared" ca="1" si="9"/>
        <v>#N/A</v>
      </c>
      <c r="AC31" t="e">
        <f t="shared" ca="1" si="9"/>
        <v>#N/A</v>
      </c>
      <c r="AD31" t="e">
        <f t="shared" ca="1" si="9"/>
        <v>#N/A</v>
      </c>
      <c r="AE31" t="e">
        <f t="shared" ca="1" si="6"/>
        <v>#N/A</v>
      </c>
      <c r="AF31" t="e">
        <f t="shared" ca="1" si="6"/>
        <v>#N/A</v>
      </c>
      <c r="AG31" t="e">
        <f t="shared" ca="1" si="6"/>
        <v>#N/A</v>
      </c>
      <c r="AH31" t="e">
        <f t="shared" ca="1" si="6"/>
        <v>#N/A</v>
      </c>
      <c r="AI31" t="e">
        <f t="shared" ca="1" si="6"/>
        <v>#N/A</v>
      </c>
      <c r="AJ31" t="e">
        <f t="shared" ca="1" si="6"/>
        <v>#N/A</v>
      </c>
      <c r="AK31" t="e">
        <f t="shared" ca="1" si="6"/>
        <v>#N/A</v>
      </c>
      <c r="AL31" t="e">
        <f t="shared" ca="1" si="6"/>
        <v>#N/A</v>
      </c>
      <c r="AM31" t="e">
        <f t="shared" ca="1" si="6"/>
        <v>#N/A</v>
      </c>
      <c r="AN31" t="e">
        <f t="shared" ca="1" si="6"/>
        <v>#N/A</v>
      </c>
      <c r="AO31" t="e">
        <f t="shared" ca="1" si="6"/>
        <v>#N/A</v>
      </c>
      <c r="AP31" t="e">
        <f t="shared" ca="1" si="6"/>
        <v>#N/A</v>
      </c>
      <c r="AQ31" t="e">
        <f t="shared" ca="1" si="6"/>
        <v>#N/A</v>
      </c>
      <c r="AR31" t="e">
        <f t="shared" ca="1" si="6"/>
        <v>#N/A</v>
      </c>
      <c r="AS31" t="e">
        <f t="shared" ca="1" si="6"/>
        <v>#N/A</v>
      </c>
      <c r="AT31" t="e">
        <f t="shared" ca="1" si="6"/>
        <v>#N/A</v>
      </c>
      <c r="AU31" t="e">
        <f t="shared" ca="1" si="7"/>
        <v>#N/A</v>
      </c>
      <c r="AV31" t="e">
        <f t="shared" ca="1" si="7"/>
        <v>#N/A</v>
      </c>
      <c r="AW31" t="e">
        <f t="shared" ca="1" si="7"/>
        <v>#N/A</v>
      </c>
      <c r="AX31" t="e">
        <f t="shared" ca="1" si="7"/>
        <v>#N/A</v>
      </c>
      <c r="AY31" t="e">
        <f t="shared" ca="1" si="7"/>
        <v>#N/A</v>
      </c>
      <c r="AZ31" t="e">
        <f t="shared" ca="1" si="7"/>
        <v>#N/A</v>
      </c>
      <c r="BA31" t="e">
        <f t="shared" ca="1" si="7"/>
        <v>#N/A</v>
      </c>
      <c r="BB31" t="e">
        <f t="shared" ca="1" si="7"/>
        <v>#N/A</v>
      </c>
      <c r="BC31" t="e">
        <f t="shared" ca="1" si="7"/>
        <v>#N/A</v>
      </c>
      <c r="BD31" t="e">
        <f t="shared" ca="1" si="7"/>
        <v>#N/A</v>
      </c>
      <c r="BE31" t="e">
        <f t="shared" ca="1" si="7"/>
        <v>#N/A</v>
      </c>
      <c r="BF31" t="e">
        <f t="shared" ca="1" si="7"/>
        <v>#N/A</v>
      </c>
      <c r="BG31" t="e">
        <f t="shared" ca="1" si="7"/>
        <v>#N/A</v>
      </c>
      <c r="BH31" t="e">
        <f t="shared" ca="1" si="7"/>
        <v>#N/A</v>
      </c>
      <c r="BI31" t="e">
        <f t="shared" ca="1" si="7"/>
        <v>#N/A</v>
      </c>
      <c r="BJ31" t="e">
        <f t="shared" ca="1" si="7"/>
        <v>#N/A</v>
      </c>
      <c r="BK31" t="e">
        <f t="shared" ca="1" si="8"/>
        <v>#N/A</v>
      </c>
      <c r="BL31" t="e">
        <f t="shared" ca="1" si="3"/>
        <v>#N/A</v>
      </c>
    </row>
    <row r="32" spans="1:64">
      <c r="A32" t="s">
        <v>415</v>
      </c>
      <c r="D32" s="94"/>
      <c r="E32" s="42"/>
      <c r="F32" s="75">
        <f t="shared" si="5"/>
        <v>0</v>
      </c>
      <c r="O32" t="e">
        <f t="shared" ca="1" si="9"/>
        <v>#N/A</v>
      </c>
      <c r="P32" t="e">
        <f t="shared" ca="1" si="9"/>
        <v>#N/A</v>
      </c>
      <c r="Q32" t="e">
        <f t="shared" ca="1" si="9"/>
        <v>#N/A</v>
      </c>
      <c r="R32" t="e">
        <f t="shared" ca="1" si="9"/>
        <v>#N/A</v>
      </c>
      <c r="S32" t="e">
        <f t="shared" ca="1" si="9"/>
        <v>#N/A</v>
      </c>
      <c r="T32" t="e">
        <f t="shared" ca="1" si="9"/>
        <v>#N/A</v>
      </c>
      <c r="U32" t="e">
        <f t="shared" ca="1" si="9"/>
        <v>#N/A</v>
      </c>
      <c r="V32" t="e">
        <f t="shared" ca="1" si="9"/>
        <v>#N/A</v>
      </c>
      <c r="W32" t="e">
        <f t="shared" ca="1" si="9"/>
        <v>#N/A</v>
      </c>
      <c r="X32" t="e">
        <f t="shared" ca="1" si="9"/>
        <v>#N/A</v>
      </c>
      <c r="Y32" t="e">
        <f t="shared" ca="1" si="9"/>
        <v>#N/A</v>
      </c>
      <c r="Z32" t="e">
        <f t="shared" ca="1" si="9"/>
        <v>#N/A</v>
      </c>
      <c r="AA32" t="e">
        <f t="shared" ca="1" si="9"/>
        <v>#N/A</v>
      </c>
      <c r="AB32" t="e">
        <f t="shared" ca="1" si="9"/>
        <v>#N/A</v>
      </c>
      <c r="AC32" t="e">
        <f t="shared" ca="1" si="9"/>
        <v>#N/A</v>
      </c>
      <c r="AD32" t="e">
        <f t="shared" ca="1" si="9"/>
        <v>#N/A</v>
      </c>
      <c r="AE32" t="e">
        <f t="shared" ca="1" si="6"/>
        <v>#N/A</v>
      </c>
      <c r="AF32" t="e">
        <f t="shared" ca="1" si="6"/>
        <v>#N/A</v>
      </c>
      <c r="AG32" t="e">
        <f t="shared" ca="1" si="6"/>
        <v>#N/A</v>
      </c>
      <c r="AH32" t="e">
        <f t="shared" ca="1" si="6"/>
        <v>#N/A</v>
      </c>
      <c r="AI32" t="e">
        <f t="shared" ca="1" si="6"/>
        <v>#N/A</v>
      </c>
      <c r="AJ32" t="e">
        <f t="shared" ca="1" si="6"/>
        <v>#N/A</v>
      </c>
      <c r="AK32" t="e">
        <f t="shared" ca="1" si="6"/>
        <v>#N/A</v>
      </c>
      <c r="AL32" t="e">
        <f t="shared" ca="1" si="6"/>
        <v>#N/A</v>
      </c>
      <c r="AM32" t="e">
        <f t="shared" ca="1" si="6"/>
        <v>#N/A</v>
      </c>
      <c r="AN32" t="e">
        <f t="shared" ca="1" si="6"/>
        <v>#N/A</v>
      </c>
      <c r="AO32" t="e">
        <f t="shared" ca="1" si="6"/>
        <v>#N/A</v>
      </c>
      <c r="AP32" t="e">
        <f t="shared" ca="1" si="6"/>
        <v>#N/A</v>
      </c>
      <c r="AQ32" t="e">
        <f t="shared" ca="1" si="6"/>
        <v>#N/A</v>
      </c>
      <c r="AR32" t="e">
        <f t="shared" ca="1" si="6"/>
        <v>#N/A</v>
      </c>
      <c r="AS32" t="e">
        <f t="shared" ca="1" si="6"/>
        <v>#N/A</v>
      </c>
      <c r="AT32" t="e">
        <f t="shared" ca="1" si="6"/>
        <v>#N/A</v>
      </c>
      <c r="AU32" t="e">
        <f t="shared" ca="1" si="7"/>
        <v>#N/A</v>
      </c>
      <c r="AV32" t="e">
        <f t="shared" ca="1" si="7"/>
        <v>#N/A</v>
      </c>
      <c r="AW32" t="e">
        <f t="shared" ca="1" si="7"/>
        <v>#N/A</v>
      </c>
      <c r="AX32" t="e">
        <f t="shared" ca="1" si="7"/>
        <v>#N/A</v>
      </c>
      <c r="AY32" t="e">
        <f t="shared" ca="1" si="7"/>
        <v>#N/A</v>
      </c>
      <c r="AZ32" t="e">
        <f t="shared" ca="1" si="7"/>
        <v>#N/A</v>
      </c>
      <c r="BA32" t="e">
        <f t="shared" ca="1" si="7"/>
        <v>#N/A</v>
      </c>
      <c r="BB32" t="e">
        <f t="shared" ca="1" si="7"/>
        <v>#N/A</v>
      </c>
      <c r="BC32" t="e">
        <f t="shared" ca="1" si="7"/>
        <v>#N/A</v>
      </c>
      <c r="BD32" t="e">
        <f t="shared" ca="1" si="7"/>
        <v>#N/A</v>
      </c>
      <c r="BE32" t="e">
        <f t="shared" ca="1" si="7"/>
        <v>#N/A</v>
      </c>
      <c r="BF32" t="e">
        <f t="shared" ca="1" si="7"/>
        <v>#N/A</v>
      </c>
      <c r="BG32" t="e">
        <f t="shared" ca="1" si="7"/>
        <v>#N/A</v>
      </c>
      <c r="BH32" t="e">
        <f t="shared" ca="1" si="7"/>
        <v>#N/A</v>
      </c>
      <c r="BI32" t="e">
        <f t="shared" ca="1" si="7"/>
        <v>#N/A</v>
      </c>
      <c r="BJ32" t="e">
        <f t="shared" ca="1" si="7"/>
        <v>#N/A</v>
      </c>
      <c r="BK32" t="e">
        <f t="shared" ca="1" si="8"/>
        <v>#N/A</v>
      </c>
      <c r="BL32" t="e">
        <f t="shared" ca="1" si="3"/>
        <v>#N/A</v>
      </c>
    </row>
    <row r="33" spans="1:64" ht="15" thickBot="1">
      <c r="A33" t="s">
        <v>416</v>
      </c>
      <c r="D33" s="43"/>
      <c r="E33" s="43"/>
      <c r="F33" s="75">
        <f>1000-SUM(F2:F32)</f>
        <v>1000</v>
      </c>
      <c r="O33" t="e">
        <f t="shared" ca="1" si="9"/>
        <v>#N/A</v>
      </c>
      <c r="P33" t="e">
        <f t="shared" ca="1" si="9"/>
        <v>#N/A</v>
      </c>
      <c r="Q33" t="e">
        <f t="shared" ca="1" si="9"/>
        <v>#N/A</v>
      </c>
      <c r="R33" t="e">
        <f t="shared" ca="1" si="9"/>
        <v>#N/A</v>
      </c>
      <c r="S33" t="e">
        <f t="shared" ca="1" si="9"/>
        <v>#N/A</v>
      </c>
      <c r="T33" t="e">
        <f t="shared" ca="1" si="9"/>
        <v>#N/A</v>
      </c>
      <c r="U33" t="e">
        <f t="shared" ca="1" si="9"/>
        <v>#N/A</v>
      </c>
      <c r="V33" t="e">
        <f t="shared" ca="1" si="9"/>
        <v>#N/A</v>
      </c>
      <c r="W33" t="e">
        <f t="shared" ca="1" si="9"/>
        <v>#N/A</v>
      </c>
      <c r="X33" t="e">
        <f t="shared" ca="1" si="9"/>
        <v>#N/A</v>
      </c>
      <c r="Y33" t="e">
        <f t="shared" ca="1" si="9"/>
        <v>#N/A</v>
      </c>
      <c r="Z33" t="e">
        <f t="shared" ca="1" si="9"/>
        <v>#N/A</v>
      </c>
      <c r="AA33" t="e">
        <f t="shared" ca="1" si="9"/>
        <v>#N/A</v>
      </c>
      <c r="AB33" t="e">
        <f t="shared" ca="1" si="9"/>
        <v>#N/A</v>
      </c>
      <c r="AC33" t="e">
        <f t="shared" ca="1" si="9"/>
        <v>#N/A</v>
      </c>
      <c r="AD33" t="e">
        <f t="shared" ca="1" si="9"/>
        <v>#N/A</v>
      </c>
      <c r="AE33" t="e">
        <f t="shared" ref="AE33:AT48" ca="1" si="10">VLOOKUP(RANDBETWEEN(1,10000),$L$2:$M$10001,2)</f>
        <v>#N/A</v>
      </c>
      <c r="AF33" t="e">
        <f t="shared" ca="1" si="10"/>
        <v>#N/A</v>
      </c>
      <c r="AG33" t="e">
        <f t="shared" ca="1" si="10"/>
        <v>#N/A</v>
      </c>
      <c r="AH33" t="e">
        <f t="shared" ca="1" si="10"/>
        <v>#N/A</v>
      </c>
      <c r="AI33" t="e">
        <f t="shared" ca="1" si="10"/>
        <v>#N/A</v>
      </c>
      <c r="AJ33" t="e">
        <f t="shared" ca="1" si="10"/>
        <v>#N/A</v>
      </c>
      <c r="AK33" t="e">
        <f t="shared" ca="1" si="10"/>
        <v>#N/A</v>
      </c>
      <c r="AL33" t="e">
        <f t="shared" ca="1" si="10"/>
        <v>#N/A</v>
      </c>
      <c r="AM33" t="e">
        <f t="shared" ca="1" si="10"/>
        <v>#N/A</v>
      </c>
      <c r="AN33" t="e">
        <f t="shared" ca="1" si="10"/>
        <v>#N/A</v>
      </c>
      <c r="AO33" t="e">
        <f t="shared" ca="1" si="10"/>
        <v>#N/A</v>
      </c>
      <c r="AP33" t="e">
        <f t="shared" ca="1" si="10"/>
        <v>#N/A</v>
      </c>
      <c r="AQ33" t="e">
        <f t="shared" ca="1" si="10"/>
        <v>#N/A</v>
      </c>
      <c r="AR33" t="e">
        <f t="shared" ca="1" si="10"/>
        <v>#N/A</v>
      </c>
      <c r="AS33" t="e">
        <f t="shared" ca="1" si="10"/>
        <v>#N/A</v>
      </c>
      <c r="AT33" t="e">
        <f t="shared" ca="1" si="10"/>
        <v>#N/A</v>
      </c>
      <c r="AU33" t="e">
        <f t="shared" ref="AU33:BJ48" ca="1" si="11">VLOOKUP(RANDBETWEEN(1,10000),$L$2:$M$10001,2)</f>
        <v>#N/A</v>
      </c>
      <c r="AV33" t="e">
        <f t="shared" ca="1" si="11"/>
        <v>#N/A</v>
      </c>
      <c r="AW33" t="e">
        <f t="shared" ca="1" si="11"/>
        <v>#N/A</v>
      </c>
      <c r="AX33" t="e">
        <f t="shared" ca="1" si="11"/>
        <v>#N/A</v>
      </c>
      <c r="AY33" t="e">
        <f t="shared" ca="1" si="11"/>
        <v>#N/A</v>
      </c>
      <c r="AZ33" t="e">
        <f t="shared" ca="1" si="11"/>
        <v>#N/A</v>
      </c>
      <c r="BA33" t="e">
        <f t="shared" ca="1" si="11"/>
        <v>#N/A</v>
      </c>
      <c r="BB33" t="e">
        <f t="shared" ca="1" si="11"/>
        <v>#N/A</v>
      </c>
      <c r="BC33" t="e">
        <f t="shared" ca="1" si="11"/>
        <v>#N/A</v>
      </c>
      <c r="BD33" t="e">
        <f t="shared" ca="1" si="11"/>
        <v>#N/A</v>
      </c>
      <c r="BE33" t="e">
        <f t="shared" ca="1" si="11"/>
        <v>#N/A</v>
      </c>
      <c r="BF33" t="e">
        <f t="shared" ca="1" si="11"/>
        <v>#N/A</v>
      </c>
      <c r="BG33" t="e">
        <f t="shared" ca="1" si="11"/>
        <v>#N/A</v>
      </c>
      <c r="BH33" t="e">
        <f t="shared" ca="1" si="11"/>
        <v>#N/A</v>
      </c>
      <c r="BI33" t="e">
        <f t="shared" ca="1" si="11"/>
        <v>#N/A</v>
      </c>
      <c r="BJ33" t="e">
        <f t="shared" ca="1" si="11"/>
        <v>#N/A</v>
      </c>
      <c r="BK33" t="e">
        <f t="shared" ca="1" si="8"/>
        <v>#N/A</v>
      </c>
      <c r="BL33" t="e">
        <f t="shared" ca="1" si="3"/>
        <v>#N/A</v>
      </c>
    </row>
    <row r="34" spans="1:64">
      <c r="A34" t="s">
        <v>417</v>
      </c>
      <c r="O34" t="e">
        <f t="shared" ca="1" si="9"/>
        <v>#N/A</v>
      </c>
      <c r="P34" t="e">
        <f t="shared" ca="1" si="9"/>
        <v>#N/A</v>
      </c>
      <c r="Q34" t="e">
        <f t="shared" ca="1" si="9"/>
        <v>#N/A</v>
      </c>
      <c r="R34" t="e">
        <f t="shared" ca="1" si="9"/>
        <v>#N/A</v>
      </c>
      <c r="S34" t="e">
        <f t="shared" ca="1" si="9"/>
        <v>#N/A</v>
      </c>
      <c r="T34" t="e">
        <f t="shared" ca="1" si="9"/>
        <v>#N/A</v>
      </c>
      <c r="U34" t="e">
        <f t="shared" ca="1" si="9"/>
        <v>#N/A</v>
      </c>
      <c r="V34" t="e">
        <f t="shared" ca="1" si="9"/>
        <v>#N/A</v>
      </c>
      <c r="W34" t="e">
        <f t="shared" ca="1" si="9"/>
        <v>#N/A</v>
      </c>
      <c r="X34" t="e">
        <f t="shared" ca="1" si="9"/>
        <v>#N/A</v>
      </c>
      <c r="Y34" t="e">
        <f t="shared" ca="1" si="9"/>
        <v>#N/A</v>
      </c>
      <c r="Z34" t="e">
        <f t="shared" ca="1" si="9"/>
        <v>#N/A</v>
      </c>
      <c r="AA34" t="e">
        <f t="shared" ca="1" si="9"/>
        <v>#N/A</v>
      </c>
      <c r="AB34" t="e">
        <f t="shared" ca="1" si="9"/>
        <v>#N/A</v>
      </c>
      <c r="AC34" t="e">
        <f t="shared" ca="1" si="9"/>
        <v>#N/A</v>
      </c>
      <c r="AD34" t="e">
        <f t="shared" ref="AD34:AS49" ca="1" si="12">VLOOKUP(RANDBETWEEN(1,10000),$L$2:$M$10001,2)</f>
        <v>#N/A</v>
      </c>
      <c r="AE34" t="e">
        <f t="shared" ca="1" si="10"/>
        <v>#N/A</v>
      </c>
      <c r="AF34" t="e">
        <f t="shared" ca="1" si="10"/>
        <v>#N/A</v>
      </c>
      <c r="AG34" t="e">
        <f t="shared" ca="1" si="10"/>
        <v>#N/A</v>
      </c>
      <c r="AH34" t="e">
        <f t="shared" ca="1" si="10"/>
        <v>#N/A</v>
      </c>
      <c r="AI34" t="e">
        <f t="shared" ca="1" si="10"/>
        <v>#N/A</v>
      </c>
      <c r="AJ34" t="e">
        <f t="shared" ca="1" si="10"/>
        <v>#N/A</v>
      </c>
      <c r="AK34" t="e">
        <f t="shared" ca="1" si="10"/>
        <v>#N/A</v>
      </c>
      <c r="AL34" t="e">
        <f t="shared" ca="1" si="10"/>
        <v>#N/A</v>
      </c>
      <c r="AM34" t="e">
        <f t="shared" ca="1" si="10"/>
        <v>#N/A</v>
      </c>
      <c r="AN34" t="e">
        <f t="shared" ca="1" si="10"/>
        <v>#N/A</v>
      </c>
      <c r="AO34" t="e">
        <f t="shared" ca="1" si="10"/>
        <v>#N/A</v>
      </c>
      <c r="AP34" t="e">
        <f t="shared" ca="1" si="10"/>
        <v>#N/A</v>
      </c>
      <c r="AQ34" t="e">
        <f t="shared" ca="1" si="10"/>
        <v>#N/A</v>
      </c>
      <c r="AR34" t="e">
        <f t="shared" ca="1" si="10"/>
        <v>#N/A</v>
      </c>
      <c r="AS34" t="e">
        <f t="shared" ca="1" si="10"/>
        <v>#N/A</v>
      </c>
      <c r="AT34" t="e">
        <f t="shared" ca="1" si="10"/>
        <v>#N/A</v>
      </c>
      <c r="AU34" t="e">
        <f t="shared" ca="1" si="11"/>
        <v>#N/A</v>
      </c>
      <c r="AV34" t="e">
        <f t="shared" ca="1" si="11"/>
        <v>#N/A</v>
      </c>
      <c r="AW34" t="e">
        <f t="shared" ca="1" si="11"/>
        <v>#N/A</v>
      </c>
      <c r="AX34" t="e">
        <f t="shared" ca="1" si="11"/>
        <v>#N/A</v>
      </c>
      <c r="AY34" t="e">
        <f t="shared" ca="1" si="11"/>
        <v>#N/A</v>
      </c>
      <c r="AZ34" t="e">
        <f t="shared" ca="1" si="11"/>
        <v>#N/A</v>
      </c>
      <c r="BA34" t="e">
        <f t="shared" ca="1" si="11"/>
        <v>#N/A</v>
      </c>
      <c r="BB34" t="e">
        <f t="shared" ca="1" si="11"/>
        <v>#N/A</v>
      </c>
      <c r="BC34" t="e">
        <f t="shared" ca="1" si="11"/>
        <v>#N/A</v>
      </c>
      <c r="BD34" t="e">
        <f t="shared" ca="1" si="11"/>
        <v>#N/A</v>
      </c>
      <c r="BE34" t="e">
        <f t="shared" ca="1" si="11"/>
        <v>#N/A</v>
      </c>
      <c r="BF34" t="e">
        <f t="shared" ca="1" si="11"/>
        <v>#N/A</v>
      </c>
      <c r="BG34" t="e">
        <f t="shared" ca="1" si="11"/>
        <v>#N/A</v>
      </c>
      <c r="BH34" t="e">
        <f t="shared" ca="1" si="11"/>
        <v>#N/A</v>
      </c>
      <c r="BI34" t="e">
        <f t="shared" ca="1" si="11"/>
        <v>#N/A</v>
      </c>
      <c r="BJ34" t="e">
        <f t="shared" ca="1" si="11"/>
        <v>#N/A</v>
      </c>
      <c r="BK34" t="e">
        <f t="shared" ca="1" si="8"/>
        <v>#N/A</v>
      </c>
      <c r="BL34" t="e">
        <f t="shared" ca="1" si="3"/>
        <v>#N/A</v>
      </c>
    </row>
    <row r="35" spans="1:64">
      <c r="A35" t="s">
        <v>418</v>
      </c>
      <c r="O35" t="e">
        <f t="shared" ref="O35:AD50" ca="1" si="13">VLOOKUP(RANDBETWEEN(1,10000),$L$2:$M$10001,2)</f>
        <v>#N/A</v>
      </c>
      <c r="P35" t="e">
        <f t="shared" ca="1" si="13"/>
        <v>#N/A</v>
      </c>
      <c r="Q35" t="e">
        <f t="shared" ca="1" si="13"/>
        <v>#N/A</v>
      </c>
      <c r="R35" t="e">
        <f t="shared" ca="1" si="13"/>
        <v>#N/A</v>
      </c>
      <c r="S35" t="e">
        <f t="shared" ca="1" si="13"/>
        <v>#N/A</v>
      </c>
      <c r="T35" t="e">
        <f t="shared" ca="1" si="13"/>
        <v>#N/A</v>
      </c>
      <c r="U35" t="e">
        <f t="shared" ca="1" si="13"/>
        <v>#N/A</v>
      </c>
      <c r="V35" t="e">
        <f t="shared" ca="1" si="13"/>
        <v>#N/A</v>
      </c>
      <c r="W35" t="e">
        <f t="shared" ca="1" si="13"/>
        <v>#N/A</v>
      </c>
      <c r="X35" t="e">
        <f t="shared" ca="1" si="13"/>
        <v>#N/A</v>
      </c>
      <c r="Y35" t="e">
        <f t="shared" ca="1" si="13"/>
        <v>#N/A</v>
      </c>
      <c r="Z35" t="e">
        <f t="shared" ca="1" si="13"/>
        <v>#N/A</v>
      </c>
      <c r="AA35" t="e">
        <f t="shared" ca="1" si="13"/>
        <v>#N/A</v>
      </c>
      <c r="AB35" t="e">
        <f t="shared" ca="1" si="13"/>
        <v>#N/A</v>
      </c>
      <c r="AC35" t="e">
        <f t="shared" ca="1" si="13"/>
        <v>#N/A</v>
      </c>
      <c r="AD35" t="e">
        <f t="shared" ca="1" si="12"/>
        <v>#N/A</v>
      </c>
      <c r="AE35" t="e">
        <f t="shared" ca="1" si="10"/>
        <v>#N/A</v>
      </c>
      <c r="AF35" t="e">
        <f t="shared" ca="1" si="10"/>
        <v>#N/A</v>
      </c>
      <c r="AG35" t="e">
        <f t="shared" ca="1" si="10"/>
        <v>#N/A</v>
      </c>
      <c r="AH35" t="e">
        <f t="shared" ca="1" si="10"/>
        <v>#N/A</v>
      </c>
      <c r="AI35" t="e">
        <f t="shared" ca="1" si="10"/>
        <v>#N/A</v>
      </c>
      <c r="AJ35" t="e">
        <f t="shared" ca="1" si="10"/>
        <v>#N/A</v>
      </c>
      <c r="AK35" t="e">
        <f t="shared" ca="1" si="10"/>
        <v>#N/A</v>
      </c>
      <c r="AL35" t="e">
        <f t="shared" ca="1" si="10"/>
        <v>#N/A</v>
      </c>
      <c r="AM35" t="e">
        <f t="shared" ca="1" si="10"/>
        <v>#N/A</v>
      </c>
      <c r="AN35" t="e">
        <f t="shared" ca="1" si="10"/>
        <v>#N/A</v>
      </c>
      <c r="AO35" t="e">
        <f t="shared" ca="1" si="10"/>
        <v>#N/A</v>
      </c>
      <c r="AP35" t="e">
        <f t="shared" ca="1" si="10"/>
        <v>#N/A</v>
      </c>
      <c r="AQ35" t="e">
        <f t="shared" ca="1" si="10"/>
        <v>#N/A</v>
      </c>
      <c r="AR35" t="e">
        <f t="shared" ca="1" si="10"/>
        <v>#N/A</v>
      </c>
      <c r="AS35" t="e">
        <f t="shared" ca="1" si="10"/>
        <v>#N/A</v>
      </c>
      <c r="AT35" t="e">
        <f t="shared" ca="1" si="10"/>
        <v>#N/A</v>
      </c>
      <c r="AU35" t="e">
        <f t="shared" ca="1" si="11"/>
        <v>#N/A</v>
      </c>
      <c r="AV35" t="e">
        <f t="shared" ca="1" si="11"/>
        <v>#N/A</v>
      </c>
      <c r="AW35" t="e">
        <f t="shared" ca="1" si="11"/>
        <v>#N/A</v>
      </c>
      <c r="AX35" t="e">
        <f t="shared" ca="1" si="11"/>
        <v>#N/A</v>
      </c>
      <c r="AY35" t="e">
        <f t="shared" ca="1" si="11"/>
        <v>#N/A</v>
      </c>
      <c r="AZ35" t="e">
        <f t="shared" ca="1" si="11"/>
        <v>#N/A</v>
      </c>
      <c r="BA35" t="e">
        <f t="shared" ca="1" si="11"/>
        <v>#N/A</v>
      </c>
      <c r="BB35" t="e">
        <f t="shared" ca="1" si="11"/>
        <v>#N/A</v>
      </c>
      <c r="BC35" t="e">
        <f t="shared" ca="1" si="11"/>
        <v>#N/A</v>
      </c>
      <c r="BD35" t="e">
        <f t="shared" ca="1" si="11"/>
        <v>#N/A</v>
      </c>
      <c r="BE35" t="e">
        <f t="shared" ca="1" si="11"/>
        <v>#N/A</v>
      </c>
      <c r="BF35" t="e">
        <f t="shared" ca="1" si="11"/>
        <v>#N/A</v>
      </c>
      <c r="BG35" t="e">
        <f t="shared" ca="1" si="11"/>
        <v>#N/A</v>
      </c>
      <c r="BH35" t="e">
        <f t="shared" ca="1" si="11"/>
        <v>#N/A</v>
      </c>
      <c r="BI35" t="e">
        <f t="shared" ca="1" si="11"/>
        <v>#N/A</v>
      </c>
      <c r="BJ35" t="e">
        <f t="shared" ca="1" si="11"/>
        <v>#N/A</v>
      </c>
      <c r="BK35" t="e">
        <f t="shared" ca="1" si="8"/>
        <v>#N/A</v>
      </c>
      <c r="BL35" t="e">
        <f t="shared" ca="1" si="3"/>
        <v>#N/A</v>
      </c>
    </row>
    <row r="36" spans="1:64">
      <c r="A36" t="s">
        <v>419</v>
      </c>
      <c r="O36" t="e">
        <f t="shared" ca="1" si="13"/>
        <v>#N/A</v>
      </c>
      <c r="P36" t="e">
        <f t="shared" ca="1" si="13"/>
        <v>#N/A</v>
      </c>
      <c r="Q36" t="e">
        <f t="shared" ca="1" si="13"/>
        <v>#N/A</v>
      </c>
      <c r="R36" t="e">
        <f t="shared" ca="1" si="13"/>
        <v>#N/A</v>
      </c>
      <c r="S36" t="e">
        <f t="shared" ca="1" si="13"/>
        <v>#N/A</v>
      </c>
      <c r="T36" t="e">
        <f t="shared" ca="1" si="13"/>
        <v>#N/A</v>
      </c>
      <c r="U36" t="e">
        <f t="shared" ca="1" si="13"/>
        <v>#N/A</v>
      </c>
      <c r="V36" t="e">
        <f t="shared" ca="1" si="13"/>
        <v>#N/A</v>
      </c>
      <c r="W36" t="e">
        <f t="shared" ca="1" si="13"/>
        <v>#N/A</v>
      </c>
      <c r="X36" t="e">
        <f t="shared" ca="1" si="13"/>
        <v>#N/A</v>
      </c>
      <c r="Y36" t="e">
        <f t="shared" ca="1" si="13"/>
        <v>#N/A</v>
      </c>
      <c r="Z36" t="e">
        <f t="shared" ca="1" si="13"/>
        <v>#N/A</v>
      </c>
      <c r="AA36" t="e">
        <f t="shared" ca="1" si="13"/>
        <v>#N/A</v>
      </c>
      <c r="AB36" t="e">
        <f t="shared" ca="1" si="13"/>
        <v>#N/A</v>
      </c>
      <c r="AC36" t="e">
        <f t="shared" ca="1" si="13"/>
        <v>#N/A</v>
      </c>
      <c r="AD36" t="e">
        <f t="shared" ca="1" si="12"/>
        <v>#N/A</v>
      </c>
      <c r="AE36" t="e">
        <f t="shared" ca="1" si="10"/>
        <v>#N/A</v>
      </c>
      <c r="AF36" t="e">
        <f t="shared" ca="1" si="10"/>
        <v>#N/A</v>
      </c>
      <c r="AG36" t="e">
        <f t="shared" ca="1" si="10"/>
        <v>#N/A</v>
      </c>
      <c r="AH36" t="e">
        <f t="shared" ca="1" si="10"/>
        <v>#N/A</v>
      </c>
      <c r="AI36" t="e">
        <f t="shared" ca="1" si="10"/>
        <v>#N/A</v>
      </c>
      <c r="AJ36" t="e">
        <f t="shared" ca="1" si="10"/>
        <v>#N/A</v>
      </c>
      <c r="AK36" t="e">
        <f t="shared" ca="1" si="10"/>
        <v>#N/A</v>
      </c>
      <c r="AL36" t="e">
        <f t="shared" ca="1" si="10"/>
        <v>#N/A</v>
      </c>
      <c r="AM36" t="e">
        <f t="shared" ca="1" si="10"/>
        <v>#N/A</v>
      </c>
      <c r="AN36" t="e">
        <f t="shared" ca="1" si="10"/>
        <v>#N/A</v>
      </c>
      <c r="AO36" t="e">
        <f t="shared" ca="1" si="10"/>
        <v>#N/A</v>
      </c>
      <c r="AP36" t="e">
        <f t="shared" ca="1" si="10"/>
        <v>#N/A</v>
      </c>
      <c r="AQ36" t="e">
        <f t="shared" ca="1" si="10"/>
        <v>#N/A</v>
      </c>
      <c r="AR36" t="e">
        <f t="shared" ca="1" si="10"/>
        <v>#N/A</v>
      </c>
      <c r="AS36" t="e">
        <f t="shared" ca="1" si="10"/>
        <v>#N/A</v>
      </c>
      <c r="AT36" t="e">
        <f t="shared" ca="1" si="10"/>
        <v>#N/A</v>
      </c>
      <c r="AU36" t="e">
        <f t="shared" ca="1" si="11"/>
        <v>#N/A</v>
      </c>
      <c r="AV36" t="e">
        <f t="shared" ca="1" si="11"/>
        <v>#N/A</v>
      </c>
      <c r="AW36" t="e">
        <f t="shared" ca="1" si="11"/>
        <v>#N/A</v>
      </c>
      <c r="AX36" t="e">
        <f t="shared" ca="1" si="11"/>
        <v>#N/A</v>
      </c>
      <c r="AY36" t="e">
        <f t="shared" ca="1" si="11"/>
        <v>#N/A</v>
      </c>
      <c r="AZ36" t="e">
        <f t="shared" ca="1" si="11"/>
        <v>#N/A</v>
      </c>
      <c r="BA36" t="e">
        <f t="shared" ca="1" si="11"/>
        <v>#N/A</v>
      </c>
      <c r="BB36" t="e">
        <f t="shared" ca="1" si="11"/>
        <v>#N/A</v>
      </c>
      <c r="BC36" t="e">
        <f t="shared" ca="1" si="11"/>
        <v>#N/A</v>
      </c>
      <c r="BD36" t="e">
        <f t="shared" ca="1" si="11"/>
        <v>#N/A</v>
      </c>
      <c r="BE36" t="e">
        <f t="shared" ca="1" si="11"/>
        <v>#N/A</v>
      </c>
      <c r="BF36" t="e">
        <f t="shared" ca="1" si="11"/>
        <v>#N/A</v>
      </c>
      <c r="BG36" t="e">
        <f t="shared" ca="1" si="11"/>
        <v>#N/A</v>
      </c>
      <c r="BH36" t="e">
        <f t="shared" ca="1" si="11"/>
        <v>#N/A</v>
      </c>
      <c r="BI36" t="e">
        <f t="shared" ca="1" si="11"/>
        <v>#N/A</v>
      </c>
      <c r="BJ36" t="e">
        <f t="shared" ca="1" si="11"/>
        <v>#N/A</v>
      </c>
      <c r="BK36" t="e">
        <f t="shared" ca="1" si="8"/>
        <v>#N/A</v>
      </c>
      <c r="BL36" t="e">
        <f t="shared" ca="1" si="3"/>
        <v>#N/A</v>
      </c>
    </row>
    <row r="37" spans="1:64">
      <c r="A37" t="s">
        <v>420</v>
      </c>
      <c r="O37" t="e">
        <f t="shared" ca="1" si="13"/>
        <v>#N/A</v>
      </c>
      <c r="P37" t="e">
        <f t="shared" ca="1" si="13"/>
        <v>#N/A</v>
      </c>
      <c r="Q37" t="e">
        <f t="shared" ca="1" si="13"/>
        <v>#N/A</v>
      </c>
      <c r="R37" t="e">
        <f t="shared" ca="1" si="13"/>
        <v>#N/A</v>
      </c>
      <c r="S37" t="e">
        <f t="shared" ca="1" si="13"/>
        <v>#N/A</v>
      </c>
      <c r="T37" t="e">
        <f t="shared" ca="1" si="13"/>
        <v>#N/A</v>
      </c>
      <c r="U37" t="e">
        <f t="shared" ca="1" si="13"/>
        <v>#N/A</v>
      </c>
      <c r="V37" t="e">
        <f t="shared" ca="1" si="13"/>
        <v>#N/A</v>
      </c>
      <c r="W37" t="e">
        <f t="shared" ca="1" si="13"/>
        <v>#N/A</v>
      </c>
      <c r="X37" t="e">
        <f t="shared" ca="1" si="13"/>
        <v>#N/A</v>
      </c>
      <c r="Y37" t="e">
        <f t="shared" ca="1" si="13"/>
        <v>#N/A</v>
      </c>
      <c r="Z37" t="e">
        <f t="shared" ca="1" si="13"/>
        <v>#N/A</v>
      </c>
      <c r="AA37" t="e">
        <f t="shared" ca="1" si="13"/>
        <v>#N/A</v>
      </c>
      <c r="AB37" t="e">
        <f t="shared" ca="1" si="13"/>
        <v>#N/A</v>
      </c>
      <c r="AC37" t="e">
        <f t="shared" ca="1" si="13"/>
        <v>#N/A</v>
      </c>
      <c r="AD37" t="e">
        <f t="shared" ca="1" si="12"/>
        <v>#N/A</v>
      </c>
      <c r="AE37" t="e">
        <f t="shared" ca="1" si="10"/>
        <v>#N/A</v>
      </c>
      <c r="AF37" t="e">
        <f t="shared" ca="1" si="10"/>
        <v>#N/A</v>
      </c>
      <c r="AG37" t="e">
        <f t="shared" ca="1" si="10"/>
        <v>#N/A</v>
      </c>
      <c r="AH37" t="e">
        <f t="shared" ca="1" si="10"/>
        <v>#N/A</v>
      </c>
      <c r="AI37" t="e">
        <f t="shared" ca="1" si="10"/>
        <v>#N/A</v>
      </c>
      <c r="AJ37" t="e">
        <f t="shared" ca="1" si="10"/>
        <v>#N/A</v>
      </c>
      <c r="AK37" t="e">
        <f t="shared" ca="1" si="10"/>
        <v>#N/A</v>
      </c>
      <c r="AL37" t="e">
        <f t="shared" ca="1" si="10"/>
        <v>#N/A</v>
      </c>
      <c r="AM37" t="e">
        <f t="shared" ca="1" si="10"/>
        <v>#N/A</v>
      </c>
      <c r="AN37" t="e">
        <f t="shared" ca="1" si="10"/>
        <v>#N/A</v>
      </c>
      <c r="AO37" t="e">
        <f t="shared" ca="1" si="10"/>
        <v>#N/A</v>
      </c>
      <c r="AP37" t="e">
        <f t="shared" ca="1" si="10"/>
        <v>#N/A</v>
      </c>
      <c r="AQ37" t="e">
        <f t="shared" ca="1" si="10"/>
        <v>#N/A</v>
      </c>
      <c r="AR37" t="e">
        <f t="shared" ca="1" si="10"/>
        <v>#N/A</v>
      </c>
      <c r="AS37" t="e">
        <f t="shared" ca="1" si="10"/>
        <v>#N/A</v>
      </c>
      <c r="AT37" t="e">
        <f t="shared" ca="1" si="10"/>
        <v>#N/A</v>
      </c>
      <c r="AU37" t="e">
        <f t="shared" ca="1" si="11"/>
        <v>#N/A</v>
      </c>
      <c r="AV37" t="e">
        <f t="shared" ca="1" si="11"/>
        <v>#N/A</v>
      </c>
      <c r="AW37" t="e">
        <f t="shared" ca="1" si="11"/>
        <v>#N/A</v>
      </c>
      <c r="AX37" t="e">
        <f t="shared" ca="1" si="11"/>
        <v>#N/A</v>
      </c>
      <c r="AY37" t="e">
        <f t="shared" ca="1" si="11"/>
        <v>#N/A</v>
      </c>
      <c r="AZ37" t="e">
        <f t="shared" ca="1" si="11"/>
        <v>#N/A</v>
      </c>
      <c r="BA37" t="e">
        <f t="shared" ca="1" si="11"/>
        <v>#N/A</v>
      </c>
      <c r="BB37" t="e">
        <f t="shared" ca="1" si="11"/>
        <v>#N/A</v>
      </c>
      <c r="BC37" t="e">
        <f t="shared" ca="1" si="11"/>
        <v>#N/A</v>
      </c>
      <c r="BD37" t="e">
        <f t="shared" ca="1" si="11"/>
        <v>#N/A</v>
      </c>
      <c r="BE37" t="e">
        <f t="shared" ca="1" si="11"/>
        <v>#N/A</v>
      </c>
      <c r="BF37" t="e">
        <f t="shared" ca="1" si="11"/>
        <v>#N/A</v>
      </c>
      <c r="BG37" t="e">
        <f t="shared" ca="1" si="11"/>
        <v>#N/A</v>
      </c>
      <c r="BH37" t="e">
        <f t="shared" ca="1" si="11"/>
        <v>#N/A</v>
      </c>
      <c r="BI37" t="e">
        <f t="shared" ca="1" si="11"/>
        <v>#N/A</v>
      </c>
      <c r="BJ37" t="e">
        <f t="shared" ca="1" si="11"/>
        <v>#N/A</v>
      </c>
      <c r="BK37" t="e">
        <f t="shared" ca="1" si="8"/>
        <v>#N/A</v>
      </c>
      <c r="BL37" t="e">
        <f t="shared" ca="1" si="3"/>
        <v>#N/A</v>
      </c>
    </row>
    <row r="38" spans="1:64">
      <c r="A38" t="s">
        <v>421</v>
      </c>
      <c r="O38" t="e">
        <f t="shared" ca="1" si="13"/>
        <v>#N/A</v>
      </c>
      <c r="P38" t="e">
        <f t="shared" ca="1" si="13"/>
        <v>#N/A</v>
      </c>
      <c r="Q38" t="e">
        <f t="shared" ca="1" si="13"/>
        <v>#N/A</v>
      </c>
      <c r="R38" t="e">
        <f t="shared" ca="1" si="13"/>
        <v>#N/A</v>
      </c>
      <c r="S38" t="e">
        <f t="shared" ca="1" si="13"/>
        <v>#N/A</v>
      </c>
      <c r="T38" t="e">
        <f t="shared" ca="1" si="13"/>
        <v>#N/A</v>
      </c>
      <c r="U38" t="e">
        <f t="shared" ca="1" si="13"/>
        <v>#N/A</v>
      </c>
      <c r="V38" t="e">
        <f t="shared" ca="1" si="13"/>
        <v>#N/A</v>
      </c>
      <c r="W38" t="e">
        <f t="shared" ca="1" si="13"/>
        <v>#N/A</v>
      </c>
      <c r="X38" t="e">
        <f t="shared" ca="1" si="13"/>
        <v>#N/A</v>
      </c>
      <c r="Y38" t="e">
        <f t="shared" ca="1" si="13"/>
        <v>#N/A</v>
      </c>
      <c r="Z38" t="e">
        <f t="shared" ca="1" si="13"/>
        <v>#N/A</v>
      </c>
      <c r="AA38" t="e">
        <f t="shared" ca="1" si="13"/>
        <v>#N/A</v>
      </c>
      <c r="AB38" t="e">
        <f t="shared" ca="1" si="13"/>
        <v>#N/A</v>
      </c>
      <c r="AC38" t="e">
        <f t="shared" ca="1" si="13"/>
        <v>#N/A</v>
      </c>
      <c r="AD38" t="e">
        <f t="shared" ca="1" si="12"/>
        <v>#N/A</v>
      </c>
      <c r="AE38" t="e">
        <f t="shared" ca="1" si="10"/>
        <v>#N/A</v>
      </c>
      <c r="AF38" t="e">
        <f t="shared" ca="1" si="10"/>
        <v>#N/A</v>
      </c>
      <c r="AG38" t="e">
        <f t="shared" ca="1" si="10"/>
        <v>#N/A</v>
      </c>
      <c r="AH38" t="e">
        <f t="shared" ca="1" si="10"/>
        <v>#N/A</v>
      </c>
      <c r="AI38" t="e">
        <f t="shared" ca="1" si="10"/>
        <v>#N/A</v>
      </c>
      <c r="AJ38" t="e">
        <f t="shared" ca="1" si="10"/>
        <v>#N/A</v>
      </c>
      <c r="AK38" t="e">
        <f t="shared" ca="1" si="10"/>
        <v>#N/A</v>
      </c>
      <c r="AL38" t="e">
        <f t="shared" ca="1" si="10"/>
        <v>#N/A</v>
      </c>
      <c r="AM38" t="e">
        <f t="shared" ca="1" si="10"/>
        <v>#N/A</v>
      </c>
      <c r="AN38" t="e">
        <f t="shared" ca="1" si="10"/>
        <v>#N/A</v>
      </c>
      <c r="AO38" t="e">
        <f t="shared" ca="1" si="10"/>
        <v>#N/A</v>
      </c>
      <c r="AP38" t="e">
        <f t="shared" ca="1" si="10"/>
        <v>#N/A</v>
      </c>
      <c r="AQ38" t="e">
        <f t="shared" ca="1" si="10"/>
        <v>#N/A</v>
      </c>
      <c r="AR38" t="e">
        <f t="shared" ca="1" si="10"/>
        <v>#N/A</v>
      </c>
      <c r="AS38" t="e">
        <f t="shared" ca="1" si="10"/>
        <v>#N/A</v>
      </c>
      <c r="AT38" t="e">
        <f t="shared" ca="1" si="10"/>
        <v>#N/A</v>
      </c>
      <c r="AU38" t="e">
        <f t="shared" ca="1" si="11"/>
        <v>#N/A</v>
      </c>
      <c r="AV38" t="e">
        <f t="shared" ca="1" si="11"/>
        <v>#N/A</v>
      </c>
      <c r="AW38" t="e">
        <f t="shared" ca="1" si="11"/>
        <v>#N/A</v>
      </c>
      <c r="AX38" t="e">
        <f t="shared" ca="1" si="11"/>
        <v>#N/A</v>
      </c>
      <c r="AY38" t="e">
        <f t="shared" ca="1" si="11"/>
        <v>#N/A</v>
      </c>
      <c r="AZ38" t="e">
        <f t="shared" ca="1" si="11"/>
        <v>#N/A</v>
      </c>
      <c r="BA38" t="e">
        <f t="shared" ca="1" si="11"/>
        <v>#N/A</v>
      </c>
      <c r="BB38" t="e">
        <f t="shared" ca="1" si="11"/>
        <v>#N/A</v>
      </c>
      <c r="BC38" t="e">
        <f t="shared" ca="1" si="11"/>
        <v>#N/A</v>
      </c>
      <c r="BD38" t="e">
        <f t="shared" ca="1" si="11"/>
        <v>#N/A</v>
      </c>
      <c r="BE38" t="e">
        <f t="shared" ca="1" si="11"/>
        <v>#N/A</v>
      </c>
      <c r="BF38" t="e">
        <f t="shared" ca="1" si="11"/>
        <v>#N/A</v>
      </c>
      <c r="BG38" t="e">
        <f t="shared" ca="1" si="11"/>
        <v>#N/A</v>
      </c>
      <c r="BH38" t="e">
        <f t="shared" ca="1" si="11"/>
        <v>#N/A</v>
      </c>
      <c r="BI38" t="e">
        <f t="shared" ca="1" si="11"/>
        <v>#N/A</v>
      </c>
      <c r="BJ38" t="e">
        <f t="shared" ca="1" si="11"/>
        <v>#N/A</v>
      </c>
      <c r="BK38" t="e">
        <f t="shared" ca="1" si="8"/>
        <v>#N/A</v>
      </c>
      <c r="BL38" t="e">
        <f t="shared" ca="1" si="3"/>
        <v>#N/A</v>
      </c>
    </row>
    <row r="39" spans="1:64">
      <c r="A39" t="s">
        <v>422</v>
      </c>
      <c r="O39" t="e">
        <f t="shared" ca="1" si="13"/>
        <v>#N/A</v>
      </c>
      <c r="P39" t="e">
        <f t="shared" ca="1" si="13"/>
        <v>#N/A</v>
      </c>
      <c r="Q39" t="e">
        <f t="shared" ca="1" si="13"/>
        <v>#N/A</v>
      </c>
      <c r="R39" t="e">
        <f t="shared" ca="1" si="13"/>
        <v>#N/A</v>
      </c>
      <c r="S39" t="e">
        <f t="shared" ca="1" si="13"/>
        <v>#N/A</v>
      </c>
      <c r="T39" t="e">
        <f t="shared" ca="1" si="13"/>
        <v>#N/A</v>
      </c>
      <c r="U39" t="e">
        <f t="shared" ca="1" si="13"/>
        <v>#N/A</v>
      </c>
      <c r="V39" t="e">
        <f t="shared" ca="1" si="13"/>
        <v>#N/A</v>
      </c>
      <c r="W39" t="e">
        <f t="shared" ca="1" si="13"/>
        <v>#N/A</v>
      </c>
      <c r="X39" t="e">
        <f t="shared" ca="1" si="13"/>
        <v>#N/A</v>
      </c>
      <c r="Y39" t="e">
        <f t="shared" ca="1" si="13"/>
        <v>#N/A</v>
      </c>
      <c r="Z39" t="e">
        <f t="shared" ca="1" si="13"/>
        <v>#N/A</v>
      </c>
      <c r="AA39" t="e">
        <f t="shared" ca="1" si="13"/>
        <v>#N/A</v>
      </c>
      <c r="AB39" t="e">
        <f t="shared" ca="1" si="13"/>
        <v>#N/A</v>
      </c>
      <c r="AC39" t="e">
        <f t="shared" ca="1" si="13"/>
        <v>#N/A</v>
      </c>
      <c r="AD39" t="e">
        <f t="shared" ca="1" si="12"/>
        <v>#N/A</v>
      </c>
      <c r="AE39" t="e">
        <f t="shared" ca="1" si="10"/>
        <v>#N/A</v>
      </c>
      <c r="AF39" t="e">
        <f t="shared" ca="1" si="10"/>
        <v>#N/A</v>
      </c>
      <c r="AG39" t="e">
        <f t="shared" ca="1" si="10"/>
        <v>#N/A</v>
      </c>
      <c r="AH39" t="e">
        <f t="shared" ca="1" si="10"/>
        <v>#N/A</v>
      </c>
      <c r="AI39" t="e">
        <f t="shared" ca="1" si="10"/>
        <v>#N/A</v>
      </c>
      <c r="AJ39" t="e">
        <f t="shared" ca="1" si="10"/>
        <v>#N/A</v>
      </c>
      <c r="AK39" t="e">
        <f t="shared" ca="1" si="10"/>
        <v>#N/A</v>
      </c>
      <c r="AL39" t="e">
        <f t="shared" ca="1" si="10"/>
        <v>#N/A</v>
      </c>
      <c r="AM39" t="e">
        <f t="shared" ca="1" si="10"/>
        <v>#N/A</v>
      </c>
      <c r="AN39" t="e">
        <f t="shared" ca="1" si="10"/>
        <v>#N/A</v>
      </c>
      <c r="AO39" t="e">
        <f t="shared" ca="1" si="10"/>
        <v>#N/A</v>
      </c>
      <c r="AP39" t="e">
        <f t="shared" ca="1" si="10"/>
        <v>#N/A</v>
      </c>
      <c r="AQ39" t="e">
        <f t="shared" ca="1" si="10"/>
        <v>#N/A</v>
      </c>
      <c r="AR39" t="e">
        <f t="shared" ca="1" si="10"/>
        <v>#N/A</v>
      </c>
      <c r="AS39" t="e">
        <f t="shared" ca="1" si="10"/>
        <v>#N/A</v>
      </c>
      <c r="AT39" t="e">
        <f t="shared" ca="1" si="10"/>
        <v>#N/A</v>
      </c>
      <c r="AU39" t="e">
        <f t="shared" ca="1" si="11"/>
        <v>#N/A</v>
      </c>
      <c r="AV39" t="e">
        <f t="shared" ca="1" si="11"/>
        <v>#N/A</v>
      </c>
      <c r="AW39" t="e">
        <f t="shared" ca="1" si="11"/>
        <v>#N/A</v>
      </c>
      <c r="AX39" t="e">
        <f t="shared" ca="1" si="11"/>
        <v>#N/A</v>
      </c>
      <c r="AY39" t="e">
        <f t="shared" ca="1" si="11"/>
        <v>#N/A</v>
      </c>
      <c r="AZ39" t="e">
        <f t="shared" ca="1" si="11"/>
        <v>#N/A</v>
      </c>
      <c r="BA39" t="e">
        <f t="shared" ca="1" si="11"/>
        <v>#N/A</v>
      </c>
      <c r="BB39" t="e">
        <f t="shared" ca="1" si="11"/>
        <v>#N/A</v>
      </c>
      <c r="BC39" t="e">
        <f t="shared" ca="1" si="11"/>
        <v>#N/A</v>
      </c>
      <c r="BD39" t="e">
        <f t="shared" ca="1" si="11"/>
        <v>#N/A</v>
      </c>
      <c r="BE39" t="e">
        <f t="shared" ca="1" si="11"/>
        <v>#N/A</v>
      </c>
      <c r="BF39" t="e">
        <f t="shared" ca="1" si="11"/>
        <v>#N/A</v>
      </c>
      <c r="BG39" t="e">
        <f t="shared" ca="1" si="11"/>
        <v>#N/A</v>
      </c>
      <c r="BH39" t="e">
        <f t="shared" ca="1" si="11"/>
        <v>#N/A</v>
      </c>
      <c r="BI39" t="e">
        <f t="shared" ca="1" si="11"/>
        <v>#N/A</v>
      </c>
      <c r="BJ39" t="e">
        <f t="shared" ca="1" si="11"/>
        <v>#N/A</v>
      </c>
      <c r="BK39" t="e">
        <f t="shared" ca="1" si="8"/>
        <v>#N/A</v>
      </c>
      <c r="BL39" t="e">
        <f t="shared" ca="1" si="3"/>
        <v>#N/A</v>
      </c>
    </row>
    <row r="40" spans="1:64">
      <c r="A40" t="s">
        <v>423</v>
      </c>
      <c r="O40" t="e">
        <f t="shared" ca="1" si="13"/>
        <v>#N/A</v>
      </c>
      <c r="P40" t="e">
        <f t="shared" ca="1" si="13"/>
        <v>#N/A</v>
      </c>
      <c r="Q40" t="e">
        <f t="shared" ca="1" si="13"/>
        <v>#N/A</v>
      </c>
      <c r="R40" t="e">
        <f t="shared" ca="1" si="13"/>
        <v>#N/A</v>
      </c>
      <c r="S40" t="e">
        <f t="shared" ca="1" si="13"/>
        <v>#N/A</v>
      </c>
      <c r="T40" t="e">
        <f t="shared" ca="1" si="13"/>
        <v>#N/A</v>
      </c>
      <c r="U40" t="e">
        <f t="shared" ca="1" si="13"/>
        <v>#N/A</v>
      </c>
      <c r="V40" t="e">
        <f t="shared" ca="1" si="13"/>
        <v>#N/A</v>
      </c>
      <c r="W40" t="e">
        <f t="shared" ca="1" si="13"/>
        <v>#N/A</v>
      </c>
      <c r="X40" t="e">
        <f t="shared" ca="1" si="13"/>
        <v>#N/A</v>
      </c>
      <c r="Y40" t="e">
        <f t="shared" ca="1" si="13"/>
        <v>#N/A</v>
      </c>
      <c r="Z40" t="e">
        <f t="shared" ca="1" si="13"/>
        <v>#N/A</v>
      </c>
      <c r="AA40" t="e">
        <f t="shared" ca="1" si="13"/>
        <v>#N/A</v>
      </c>
      <c r="AB40" t="e">
        <f t="shared" ca="1" si="13"/>
        <v>#N/A</v>
      </c>
      <c r="AC40" t="e">
        <f t="shared" ca="1" si="13"/>
        <v>#N/A</v>
      </c>
      <c r="AD40" t="e">
        <f t="shared" ca="1" si="12"/>
        <v>#N/A</v>
      </c>
      <c r="AE40" t="e">
        <f t="shared" ca="1" si="10"/>
        <v>#N/A</v>
      </c>
      <c r="AF40" t="e">
        <f t="shared" ca="1" si="10"/>
        <v>#N/A</v>
      </c>
      <c r="AG40" t="e">
        <f t="shared" ca="1" si="10"/>
        <v>#N/A</v>
      </c>
      <c r="AH40" t="e">
        <f t="shared" ca="1" si="10"/>
        <v>#N/A</v>
      </c>
      <c r="AI40" t="e">
        <f t="shared" ca="1" si="10"/>
        <v>#N/A</v>
      </c>
      <c r="AJ40" t="e">
        <f t="shared" ca="1" si="10"/>
        <v>#N/A</v>
      </c>
      <c r="AK40" t="e">
        <f t="shared" ca="1" si="10"/>
        <v>#N/A</v>
      </c>
      <c r="AL40" t="e">
        <f t="shared" ca="1" si="10"/>
        <v>#N/A</v>
      </c>
      <c r="AM40" t="e">
        <f t="shared" ca="1" si="10"/>
        <v>#N/A</v>
      </c>
      <c r="AN40" t="e">
        <f t="shared" ca="1" si="10"/>
        <v>#N/A</v>
      </c>
      <c r="AO40" t="e">
        <f t="shared" ca="1" si="10"/>
        <v>#N/A</v>
      </c>
      <c r="AP40" t="e">
        <f t="shared" ca="1" si="10"/>
        <v>#N/A</v>
      </c>
      <c r="AQ40" t="e">
        <f t="shared" ca="1" si="10"/>
        <v>#N/A</v>
      </c>
      <c r="AR40" t="e">
        <f t="shared" ca="1" si="10"/>
        <v>#N/A</v>
      </c>
      <c r="AS40" t="e">
        <f t="shared" ca="1" si="10"/>
        <v>#N/A</v>
      </c>
      <c r="AT40" t="e">
        <f t="shared" ca="1" si="10"/>
        <v>#N/A</v>
      </c>
      <c r="AU40" t="e">
        <f t="shared" ca="1" si="11"/>
        <v>#N/A</v>
      </c>
      <c r="AV40" t="e">
        <f t="shared" ca="1" si="11"/>
        <v>#N/A</v>
      </c>
      <c r="AW40" t="e">
        <f t="shared" ca="1" si="11"/>
        <v>#N/A</v>
      </c>
      <c r="AX40" t="e">
        <f t="shared" ca="1" si="11"/>
        <v>#N/A</v>
      </c>
      <c r="AY40" t="e">
        <f t="shared" ca="1" si="11"/>
        <v>#N/A</v>
      </c>
      <c r="AZ40" t="e">
        <f t="shared" ca="1" si="11"/>
        <v>#N/A</v>
      </c>
      <c r="BA40" t="e">
        <f t="shared" ca="1" si="11"/>
        <v>#N/A</v>
      </c>
      <c r="BB40" t="e">
        <f t="shared" ca="1" si="11"/>
        <v>#N/A</v>
      </c>
      <c r="BC40" t="e">
        <f t="shared" ca="1" si="11"/>
        <v>#N/A</v>
      </c>
      <c r="BD40" t="e">
        <f t="shared" ca="1" si="11"/>
        <v>#N/A</v>
      </c>
      <c r="BE40" t="e">
        <f t="shared" ca="1" si="11"/>
        <v>#N/A</v>
      </c>
      <c r="BF40" t="e">
        <f t="shared" ca="1" si="11"/>
        <v>#N/A</v>
      </c>
      <c r="BG40" t="e">
        <f t="shared" ca="1" si="11"/>
        <v>#N/A</v>
      </c>
      <c r="BH40" t="e">
        <f t="shared" ca="1" si="11"/>
        <v>#N/A</v>
      </c>
      <c r="BI40" t="e">
        <f t="shared" ca="1" si="11"/>
        <v>#N/A</v>
      </c>
      <c r="BJ40" t="e">
        <f t="shared" ca="1" si="11"/>
        <v>#N/A</v>
      </c>
      <c r="BK40" t="e">
        <f t="shared" ca="1" si="8"/>
        <v>#N/A</v>
      </c>
      <c r="BL40" t="e">
        <f t="shared" ca="1" si="3"/>
        <v>#N/A</v>
      </c>
    </row>
    <row r="41" spans="1:64">
      <c r="A41" t="s">
        <v>424</v>
      </c>
      <c r="O41" t="e">
        <f t="shared" ca="1" si="13"/>
        <v>#N/A</v>
      </c>
      <c r="P41" t="e">
        <f t="shared" ca="1" si="13"/>
        <v>#N/A</v>
      </c>
      <c r="Q41" t="e">
        <f t="shared" ca="1" si="13"/>
        <v>#N/A</v>
      </c>
      <c r="R41" t="e">
        <f t="shared" ca="1" si="13"/>
        <v>#N/A</v>
      </c>
      <c r="S41" t="e">
        <f t="shared" ca="1" si="13"/>
        <v>#N/A</v>
      </c>
      <c r="T41" t="e">
        <f t="shared" ca="1" si="13"/>
        <v>#N/A</v>
      </c>
      <c r="U41" t="e">
        <f t="shared" ca="1" si="13"/>
        <v>#N/A</v>
      </c>
      <c r="V41" t="e">
        <f t="shared" ca="1" si="13"/>
        <v>#N/A</v>
      </c>
      <c r="W41" t="e">
        <f t="shared" ca="1" si="13"/>
        <v>#N/A</v>
      </c>
      <c r="X41" t="e">
        <f t="shared" ca="1" si="13"/>
        <v>#N/A</v>
      </c>
      <c r="Y41" t="e">
        <f t="shared" ca="1" si="13"/>
        <v>#N/A</v>
      </c>
      <c r="Z41" t="e">
        <f t="shared" ca="1" si="13"/>
        <v>#N/A</v>
      </c>
      <c r="AA41" t="e">
        <f t="shared" ca="1" si="13"/>
        <v>#N/A</v>
      </c>
      <c r="AB41" t="e">
        <f t="shared" ca="1" si="13"/>
        <v>#N/A</v>
      </c>
      <c r="AC41" t="e">
        <f t="shared" ca="1" si="13"/>
        <v>#N/A</v>
      </c>
      <c r="AD41" t="e">
        <f t="shared" ca="1" si="12"/>
        <v>#N/A</v>
      </c>
      <c r="AE41" t="e">
        <f t="shared" ca="1" si="10"/>
        <v>#N/A</v>
      </c>
      <c r="AF41" t="e">
        <f t="shared" ca="1" si="10"/>
        <v>#N/A</v>
      </c>
      <c r="AG41" t="e">
        <f t="shared" ca="1" si="10"/>
        <v>#N/A</v>
      </c>
      <c r="AH41" t="e">
        <f t="shared" ca="1" si="10"/>
        <v>#N/A</v>
      </c>
      <c r="AI41" t="e">
        <f t="shared" ca="1" si="10"/>
        <v>#N/A</v>
      </c>
      <c r="AJ41" t="e">
        <f t="shared" ca="1" si="10"/>
        <v>#N/A</v>
      </c>
      <c r="AK41" t="e">
        <f t="shared" ca="1" si="10"/>
        <v>#N/A</v>
      </c>
      <c r="AL41" t="e">
        <f t="shared" ca="1" si="10"/>
        <v>#N/A</v>
      </c>
      <c r="AM41" t="e">
        <f t="shared" ca="1" si="10"/>
        <v>#N/A</v>
      </c>
      <c r="AN41" t="e">
        <f t="shared" ca="1" si="10"/>
        <v>#N/A</v>
      </c>
      <c r="AO41" t="e">
        <f t="shared" ca="1" si="10"/>
        <v>#N/A</v>
      </c>
      <c r="AP41" t="e">
        <f t="shared" ca="1" si="10"/>
        <v>#N/A</v>
      </c>
      <c r="AQ41" t="e">
        <f t="shared" ca="1" si="10"/>
        <v>#N/A</v>
      </c>
      <c r="AR41" t="e">
        <f t="shared" ca="1" si="10"/>
        <v>#N/A</v>
      </c>
      <c r="AS41" t="e">
        <f t="shared" ca="1" si="10"/>
        <v>#N/A</v>
      </c>
      <c r="AT41" t="e">
        <f t="shared" ca="1" si="10"/>
        <v>#N/A</v>
      </c>
      <c r="AU41" t="e">
        <f t="shared" ca="1" si="11"/>
        <v>#N/A</v>
      </c>
      <c r="AV41" t="e">
        <f t="shared" ca="1" si="11"/>
        <v>#N/A</v>
      </c>
      <c r="AW41" t="e">
        <f t="shared" ca="1" si="11"/>
        <v>#N/A</v>
      </c>
      <c r="AX41" t="e">
        <f t="shared" ca="1" si="11"/>
        <v>#N/A</v>
      </c>
      <c r="AY41" t="e">
        <f t="shared" ca="1" si="11"/>
        <v>#N/A</v>
      </c>
      <c r="AZ41" t="e">
        <f t="shared" ca="1" si="11"/>
        <v>#N/A</v>
      </c>
      <c r="BA41" t="e">
        <f t="shared" ca="1" si="11"/>
        <v>#N/A</v>
      </c>
      <c r="BB41" t="e">
        <f t="shared" ca="1" si="11"/>
        <v>#N/A</v>
      </c>
      <c r="BC41" t="e">
        <f t="shared" ca="1" si="11"/>
        <v>#N/A</v>
      </c>
      <c r="BD41" t="e">
        <f t="shared" ca="1" si="11"/>
        <v>#N/A</v>
      </c>
      <c r="BE41" t="e">
        <f t="shared" ca="1" si="11"/>
        <v>#N/A</v>
      </c>
      <c r="BF41" t="e">
        <f t="shared" ca="1" si="11"/>
        <v>#N/A</v>
      </c>
      <c r="BG41" t="e">
        <f t="shared" ca="1" si="11"/>
        <v>#N/A</v>
      </c>
      <c r="BH41" t="e">
        <f t="shared" ca="1" si="11"/>
        <v>#N/A</v>
      </c>
      <c r="BI41" t="e">
        <f t="shared" ca="1" si="11"/>
        <v>#N/A</v>
      </c>
      <c r="BJ41" t="e">
        <f t="shared" ca="1" si="11"/>
        <v>#N/A</v>
      </c>
      <c r="BK41" t="e">
        <f t="shared" ca="1" si="8"/>
        <v>#N/A</v>
      </c>
      <c r="BL41" t="e">
        <f t="shared" ca="1" si="3"/>
        <v>#N/A</v>
      </c>
    </row>
    <row r="42" spans="1:64">
      <c r="A42" t="s">
        <v>425</v>
      </c>
      <c r="O42" t="e">
        <f t="shared" ca="1" si="13"/>
        <v>#N/A</v>
      </c>
      <c r="P42" t="e">
        <f t="shared" ca="1" si="13"/>
        <v>#N/A</v>
      </c>
      <c r="Q42" t="e">
        <f t="shared" ca="1" si="13"/>
        <v>#N/A</v>
      </c>
      <c r="R42" t="e">
        <f t="shared" ca="1" si="13"/>
        <v>#N/A</v>
      </c>
      <c r="S42" t="e">
        <f t="shared" ca="1" si="13"/>
        <v>#N/A</v>
      </c>
      <c r="T42" t="e">
        <f t="shared" ca="1" si="13"/>
        <v>#N/A</v>
      </c>
      <c r="U42" t="e">
        <f t="shared" ca="1" si="13"/>
        <v>#N/A</v>
      </c>
      <c r="V42" t="e">
        <f t="shared" ca="1" si="13"/>
        <v>#N/A</v>
      </c>
      <c r="W42" t="e">
        <f t="shared" ca="1" si="13"/>
        <v>#N/A</v>
      </c>
      <c r="X42" t="e">
        <f t="shared" ca="1" si="13"/>
        <v>#N/A</v>
      </c>
      <c r="Y42" t="e">
        <f t="shared" ca="1" si="13"/>
        <v>#N/A</v>
      </c>
      <c r="Z42" t="e">
        <f t="shared" ca="1" si="13"/>
        <v>#N/A</v>
      </c>
      <c r="AA42" t="e">
        <f t="shared" ca="1" si="13"/>
        <v>#N/A</v>
      </c>
      <c r="AB42" t="e">
        <f t="shared" ca="1" si="13"/>
        <v>#N/A</v>
      </c>
      <c r="AC42" t="e">
        <f t="shared" ca="1" si="13"/>
        <v>#N/A</v>
      </c>
      <c r="AD42" t="e">
        <f t="shared" ca="1" si="12"/>
        <v>#N/A</v>
      </c>
      <c r="AE42" t="e">
        <f t="shared" ca="1" si="10"/>
        <v>#N/A</v>
      </c>
      <c r="AF42" t="e">
        <f t="shared" ca="1" si="10"/>
        <v>#N/A</v>
      </c>
      <c r="AG42" t="e">
        <f t="shared" ca="1" si="10"/>
        <v>#N/A</v>
      </c>
      <c r="AH42" t="e">
        <f t="shared" ca="1" si="10"/>
        <v>#N/A</v>
      </c>
      <c r="AI42" t="e">
        <f t="shared" ca="1" si="10"/>
        <v>#N/A</v>
      </c>
      <c r="AJ42" t="e">
        <f t="shared" ca="1" si="10"/>
        <v>#N/A</v>
      </c>
      <c r="AK42" t="e">
        <f t="shared" ca="1" si="10"/>
        <v>#N/A</v>
      </c>
      <c r="AL42" t="e">
        <f t="shared" ca="1" si="10"/>
        <v>#N/A</v>
      </c>
      <c r="AM42" t="e">
        <f t="shared" ca="1" si="10"/>
        <v>#N/A</v>
      </c>
      <c r="AN42" t="e">
        <f t="shared" ca="1" si="10"/>
        <v>#N/A</v>
      </c>
      <c r="AO42" t="e">
        <f t="shared" ca="1" si="10"/>
        <v>#N/A</v>
      </c>
      <c r="AP42" t="e">
        <f t="shared" ca="1" si="10"/>
        <v>#N/A</v>
      </c>
      <c r="AQ42" t="e">
        <f t="shared" ca="1" si="10"/>
        <v>#N/A</v>
      </c>
      <c r="AR42" t="e">
        <f t="shared" ca="1" si="10"/>
        <v>#N/A</v>
      </c>
      <c r="AS42" t="e">
        <f t="shared" ca="1" si="10"/>
        <v>#N/A</v>
      </c>
      <c r="AT42" t="e">
        <f t="shared" ca="1" si="10"/>
        <v>#N/A</v>
      </c>
      <c r="AU42" t="e">
        <f t="shared" ca="1" si="11"/>
        <v>#N/A</v>
      </c>
      <c r="AV42" t="e">
        <f t="shared" ca="1" si="11"/>
        <v>#N/A</v>
      </c>
      <c r="AW42" t="e">
        <f t="shared" ca="1" si="11"/>
        <v>#N/A</v>
      </c>
      <c r="AX42" t="e">
        <f t="shared" ca="1" si="11"/>
        <v>#N/A</v>
      </c>
      <c r="AY42" t="e">
        <f t="shared" ca="1" si="11"/>
        <v>#N/A</v>
      </c>
      <c r="AZ42" t="e">
        <f t="shared" ca="1" si="11"/>
        <v>#N/A</v>
      </c>
      <c r="BA42" t="e">
        <f t="shared" ca="1" si="11"/>
        <v>#N/A</v>
      </c>
      <c r="BB42" t="e">
        <f t="shared" ca="1" si="11"/>
        <v>#N/A</v>
      </c>
      <c r="BC42" t="e">
        <f t="shared" ca="1" si="11"/>
        <v>#N/A</v>
      </c>
      <c r="BD42" t="e">
        <f t="shared" ca="1" si="11"/>
        <v>#N/A</v>
      </c>
      <c r="BE42" t="e">
        <f t="shared" ca="1" si="11"/>
        <v>#N/A</v>
      </c>
      <c r="BF42" t="e">
        <f t="shared" ca="1" si="11"/>
        <v>#N/A</v>
      </c>
      <c r="BG42" t="e">
        <f t="shared" ca="1" si="11"/>
        <v>#N/A</v>
      </c>
      <c r="BH42" t="e">
        <f t="shared" ca="1" si="11"/>
        <v>#N/A</v>
      </c>
      <c r="BI42" t="e">
        <f t="shared" ca="1" si="11"/>
        <v>#N/A</v>
      </c>
      <c r="BJ42" t="e">
        <f t="shared" ca="1" si="11"/>
        <v>#N/A</v>
      </c>
      <c r="BK42" t="e">
        <f t="shared" ca="1" si="8"/>
        <v>#N/A</v>
      </c>
      <c r="BL42" t="e">
        <f t="shared" ca="1" si="3"/>
        <v>#N/A</v>
      </c>
    </row>
    <row r="43" spans="1:64">
      <c r="A43" t="s">
        <v>426</v>
      </c>
      <c r="O43" t="e">
        <f t="shared" ca="1" si="13"/>
        <v>#N/A</v>
      </c>
      <c r="P43" t="e">
        <f t="shared" ca="1" si="13"/>
        <v>#N/A</v>
      </c>
      <c r="Q43" t="e">
        <f t="shared" ca="1" si="13"/>
        <v>#N/A</v>
      </c>
      <c r="R43" t="e">
        <f t="shared" ca="1" si="13"/>
        <v>#N/A</v>
      </c>
      <c r="S43" t="e">
        <f t="shared" ca="1" si="13"/>
        <v>#N/A</v>
      </c>
      <c r="T43" t="e">
        <f t="shared" ca="1" si="13"/>
        <v>#N/A</v>
      </c>
      <c r="U43" t="e">
        <f t="shared" ca="1" si="13"/>
        <v>#N/A</v>
      </c>
      <c r="V43" t="e">
        <f t="shared" ca="1" si="13"/>
        <v>#N/A</v>
      </c>
      <c r="W43" t="e">
        <f t="shared" ca="1" si="13"/>
        <v>#N/A</v>
      </c>
      <c r="X43" t="e">
        <f t="shared" ca="1" si="13"/>
        <v>#N/A</v>
      </c>
      <c r="Y43" t="e">
        <f t="shared" ca="1" si="13"/>
        <v>#N/A</v>
      </c>
      <c r="Z43" t="e">
        <f t="shared" ca="1" si="13"/>
        <v>#N/A</v>
      </c>
      <c r="AA43" t="e">
        <f t="shared" ca="1" si="13"/>
        <v>#N/A</v>
      </c>
      <c r="AB43" t="e">
        <f t="shared" ca="1" si="13"/>
        <v>#N/A</v>
      </c>
      <c r="AC43" t="e">
        <f t="shared" ca="1" si="13"/>
        <v>#N/A</v>
      </c>
      <c r="AD43" t="e">
        <f t="shared" ca="1" si="12"/>
        <v>#N/A</v>
      </c>
      <c r="AE43" t="e">
        <f t="shared" ca="1" si="10"/>
        <v>#N/A</v>
      </c>
      <c r="AF43" t="e">
        <f t="shared" ca="1" si="10"/>
        <v>#N/A</v>
      </c>
      <c r="AG43" t="e">
        <f t="shared" ca="1" si="10"/>
        <v>#N/A</v>
      </c>
      <c r="AH43" t="e">
        <f t="shared" ca="1" si="10"/>
        <v>#N/A</v>
      </c>
      <c r="AI43" t="e">
        <f t="shared" ca="1" si="10"/>
        <v>#N/A</v>
      </c>
      <c r="AJ43" t="e">
        <f t="shared" ca="1" si="10"/>
        <v>#N/A</v>
      </c>
      <c r="AK43" t="e">
        <f t="shared" ca="1" si="10"/>
        <v>#N/A</v>
      </c>
      <c r="AL43" t="e">
        <f t="shared" ca="1" si="10"/>
        <v>#N/A</v>
      </c>
      <c r="AM43" t="e">
        <f t="shared" ca="1" si="10"/>
        <v>#N/A</v>
      </c>
      <c r="AN43" t="e">
        <f t="shared" ca="1" si="10"/>
        <v>#N/A</v>
      </c>
      <c r="AO43" t="e">
        <f t="shared" ca="1" si="10"/>
        <v>#N/A</v>
      </c>
      <c r="AP43" t="e">
        <f t="shared" ca="1" si="10"/>
        <v>#N/A</v>
      </c>
      <c r="AQ43" t="e">
        <f t="shared" ca="1" si="10"/>
        <v>#N/A</v>
      </c>
      <c r="AR43" t="e">
        <f t="shared" ca="1" si="10"/>
        <v>#N/A</v>
      </c>
      <c r="AS43" t="e">
        <f t="shared" ca="1" si="10"/>
        <v>#N/A</v>
      </c>
      <c r="AT43" t="e">
        <f t="shared" ca="1" si="10"/>
        <v>#N/A</v>
      </c>
      <c r="AU43" t="e">
        <f t="shared" ca="1" si="11"/>
        <v>#N/A</v>
      </c>
      <c r="AV43" t="e">
        <f t="shared" ca="1" si="11"/>
        <v>#N/A</v>
      </c>
      <c r="AW43" t="e">
        <f t="shared" ca="1" si="11"/>
        <v>#N/A</v>
      </c>
      <c r="AX43" t="e">
        <f t="shared" ca="1" si="11"/>
        <v>#N/A</v>
      </c>
      <c r="AY43" t="e">
        <f t="shared" ca="1" si="11"/>
        <v>#N/A</v>
      </c>
      <c r="AZ43" t="e">
        <f t="shared" ca="1" si="11"/>
        <v>#N/A</v>
      </c>
      <c r="BA43" t="e">
        <f t="shared" ca="1" si="11"/>
        <v>#N/A</v>
      </c>
      <c r="BB43" t="e">
        <f t="shared" ca="1" si="11"/>
        <v>#N/A</v>
      </c>
      <c r="BC43" t="e">
        <f t="shared" ca="1" si="11"/>
        <v>#N/A</v>
      </c>
      <c r="BD43" t="e">
        <f t="shared" ca="1" si="11"/>
        <v>#N/A</v>
      </c>
      <c r="BE43" t="e">
        <f t="shared" ca="1" si="11"/>
        <v>#N/A</v>
      </c>
      <c r="BF43" t="e">
        <f t="shared" ca="1" si="11"/>
        <v>#N/A</v>
      </c>
      <c r="BG43" t="e">
        <f t="shared" ca="1" si="11"/>
        <v>#N/A</v>
      </c>
      <c r="BH43" t="e">
        <f t="shared" ca="1" si="11"/>
        <v>#N/A</v>
      </c>
      <c r="BI43" t="e">
        <f t="shared" ca="1" si="11"/>
        <v>#N/A</v>
      </c>
      <c r="BJ43" t="e">
        <f t="shared" ca="1" si="11"/>
        <v>#N/A</v>
      </c>
      <c r="BK43" t="e">
        <f t="shared" ca="1" si="8"/>
        <v>#N/A</v>
      </c>
      <c r="BL43" t="e">
        <f t="shared" ca="1" si="3"/>
        <v>#N/A</v>
      </c>
    </row>
    <row r="44" spans="1:64">
      <c r="A44" t="s">
        <v>427</v>
      </c>
      <c r="O44" t="e">
        <f t="shared" ca="1" si="13"/>
        <v>#N/A</v>
      </c>
      <c r="P44" t="e">
        <f t="shared" ca="1" si="13"/>
        <v>#N/A</v>
      </c>
      <c r="Q44" t="e">
        <f t="shared" ca="1" si="13"/>
        <v>#N/A</v>
      </c>
      <c r="R44" t="e">
        <f t="shared" ca="1" si="13"/>
        <v>#N/A</v>
      </c>
      <c r="S44" t="e">
        <f t="shared" ca="1" si="13"/>
        <v>#N/A</v>
      </c>
      <c r="T44" t="e">
        <f t="shared" ca="1" si="13"/>
        <v>#N/A</v>
      </c>
      <c r="U44" t="e">
        <f t="shared" ca="1" si="13"/>
        <v>#N/A</v>
      </c>
      <c r="V44" t="e">
        <f t="shared" ca="1" si="13"/>
        <v>#N/A</v>
      </c>
      <c r="W44" t="e">
        <f t="shared" ca="1" si="13"/>
        <v>#N/A</v>
      </c>
      <c r="X44" t="e">
        <f t="shared" ca="1" si="13"/>
        <v>#N/A</v>
      </c>
      <c r="Y44" t="e">
        <f t="shared" ca="1" si="13"/>
        <v>#N/A</v>
      </c>
      <c r="Z44" t="e">
        <f t="shared" ca="1" si="13"/>
        <v>#N/A</v>
      </c>
      <c r="AA44" t="e">
        <f t="shared" ca="1" si="13"/>
        <v>#N/A</v>
      </c>
      <c r="AB44" t="e">
        <f t="shared" ca="1" si="13"/>
        <v>#N/A</v>
      </c>
      <c r="AC44" t="e">
        <f t="shared" ca="1" si="13"/>
        <v>#N/A</v>
      </c>
      <c r="AD44" t="e">
        <f t="shared" ca="1" si="12"/>
        <v>#N/A</v>
      </c>
      <c r="AE44" t="e">
        <f t="shared" ca="1" si="10"/>
        <v>#N/A</v>
      </c>
      <c r="AF44" t="e">
        <f t="shared" ca="1" si="10"/>
        <v>#N/A</v>
      </c>
      <c r="AG44" t="e">
        <f t="shared" ca="1" si="10"/>
        <v>#N/A</v>
      </c>
      <c r="AH44" t="e">
        <f t="shared" ca="1" si="10"/>
        <v>#N/A</v>
      </c>
      <c r="AI44" t="e">
        <f t="shared" ca="1" si="10"/>
        <v>#N/A</v>
      </c>
      <c r="AJ44" t="e">
        <f t="shared" ca="1" si="10"/>
        <v>#N/A</v>
      </c>
      <c r="AK44" t="e">
        <f t="shared" ca="1" si="10"/>
        <v>#N/A</v>
      </c>
      <c r="AL44" t="e">
        <f t="shared" ca="1" si="10"/>
        <v>#N/A</v>
      </c>
      <c r="AM44" t="e">
        <f t="shared" ca="1" si="10"/>
        <v>#N/A</v>
      </c>
      <c r="AN44" t="e">
        <f t="shared" ca="1" si="10"/>
        <v>#N/A</v>
      </c>
      <c r="AO44" t="e">
        <f t="shared" ca="1" si="10"/>
        <v>#N/A</v>
      </c>
      <c r="AP44" t="e">
        <f t="shared" ca="1" si="10"/>
        <v>#N/A</v>
      </c>
      <c r="AQ44" t="e">
        <f t="shared" ca="1" si="10"/>
        <v>#N/A</v>
      </c>
      <c r="AR44" t="e">
        <f t="shared" ca="1" si="10"/>
        <v>#N/A</v>
      </c>
      <c r="AS44" t="e">
        <f t="shared" ca="1" si="10"/>
        <v>#N/A</v>
      </c>
      <c r="AT44" t="e">
        <f t="shared" ca="1" si="10"/>
        <v>#N/A</v>
      </c>
      <c r="AU44" t="e">
        <f t="shared" ca="1" si="11"/>
        <v>#N/A</v>
      </c>
      <c r="AV44" t="e">
        <f t="shared" ca="1" si="11"/>
        <v>#N/A</v>
      </c>
      <c r="AW44" t="e">
        <f t="shared" ca="1" si="11"/>
        <v>#N/A</v>
      </c>
      <c r="AX44" t="e">
        <f t="shared" ca="1" si="11"/>
        <v>#N/A</v>
      </c>
      <c r="AY44" t="e">
        <f t="shared" ca="1" si="11"/>
        <v>#N/A</v>
      </c>
      <c r="AZ44" t="e">
        <f t="shared" ca="1" si="11"/>
        <v>#N/A</v>
      </c>
      <c r="BA44" t="e">
        <f t="shared" ca="1" si="11"/>
        <v>#N/A</v>
      </c>
      <c r="BB44" t="e">
        <f t="shared" ca="1" si="11"/>
        <v>#N/A</v>
      </c>
      <c r="BC44" t="e">
        <f t="shared" ca="1" si="11"/>
        <v>#N/A</v>
      </c>
      <c r="BD44" t="e">
        <f t="shared" ca="1" si="11"/>
        <v>#N/A</v>
      </c>
      <c r="BE44" t="e">
        <f t="shared" ca="1" si="11"/>
        <v>#N/A</v>
      </c>
      <c r="BF44" t="e">
        <f t="shared" ca="1" si="11"/>
        <v>#N/A</v>
      </c>
      <c r="BG44" t="e">
        <f t="shared" ca="1" si="11"/>
        <v>#N/A</v>
      </c>
      <c r="BH44" t="e">
        <f t="shared" ca="1" si="11"/>
        <v>#N/A</v>
      </c>
      <c r="BI44" t="e">
        <f t="shared" ca="1" si="11"/>
        <v>#N/A</v>
      </c>
      <c r="BJ44" t="e">
        <f t="shared" ca="1" si="11"/>
        <v>#N/A</v>
      </c>
      <c r="BK44" t="e">
        <f t="shared" ca="1" si="8"/>
        <v>#N/A</v>
      </c>
      <c r="BL44" t="e">
        <f t="shared" ca="1" si="3"/>
        <v>#N/A</v>
      </c>
    </row>
    <row r="45" spans="1:64">
      <c r="A45" t="s">
        <v>428</v>
      </c>
      <c r="O45" t="e">
        <f t="shared" ca="1" si="13"/>
        <v>#N/A</v>
      </c>
      <c r="P45" t="e">
        <f t="shared" ca="1" si="13"/>
        <v>#N/A</v>
      </c>
      <c r="Q45" t="e">
        <f t="shared" ca="1" si="13"/>
        <v>#N/A</v>
      </c>
      <c r="R45" t="e">
        <f t="shared" ca="1" si="13"/>
        <v>#N/A</v>
      </c>
      <c r="S45" t="e">
        <f t="shared" ca="1" si="13"/>
        <v>#N/A</v>
      </c>
      <c r="T45" t="e">
        <f t="shared" ca="1" si="13"/>
        <v>#N/A</v>
      </c>
      <c r="U45" t="e">
        <f t="shared" ca="1" si="13"/>
        <v>#N/A</v>
      </c>
      <c r="V45" t="e">
        <f t="shared" ca="1" si="13"/>
        <v>#N/A</v>
      </c>
      <c r="W45" t="e">
        <f t="shared" ca="1" si="13"/>
        <v>#N/A</v>
      </c>
      <c r="X45" t="e">
        <f t="shared" ca="1" si="13"/>
        <v>#N/A</v>
      </c>
      <c r="Y45" t="e">
        <f t="shared" ca="1" si="13"/>
        <v>#N/A</v>
      </c>
      <c r="Z45" t="e">
        <f t="shared" ca="1" si="13"/>
        <v>#N/A</v>
      </c>
      <c r="AA45" t="e">
        <f t="shared" ca="1" si="13"/>
        <v>#N/A</v>
      </c>
      <c r="AB45" t="e">
        <f t="shared" ca="1" si="13"/>
        <v>#N/A</v>
      </c>
      <c r="AC45" t="e">
        <f t="shared" ca="1" si="13"/>
        <v>#N/A</v>
      </c>
      <c r="AD45" t="e">
        <f t="shared" ca="1" si="12"/>
        <v>#N/A</v>
      </c>
      <c r="AE45" t="e">
        <f t="shared" ca="1" si="10"/>
        <v>#N/A</v>
      </c>
      <c r="AF45" t="e">
        <f t="shared" ca="1" si="10"/>
        <v>#N/A</v>
      </c>
      <c r="AG45" t="e">
        <f t="shared" ca="1" si="10"/>
        <v>#N/A</v>
      </c>
      <c r="AH45" t="e">
        <f t="shared" ca="1" si="10"/>
        <v>#N/A</v>
      </c>
      <c r="AI45" t="e">
        <f t="shared" ca="1" si="10"/>
        <v>#N/A</v>
      </c>
      <c r="AJ45" t="e">
        <f t="shared" ca="1" si="10"/>
        <v>#N/A</v>
      </c>
      <c r="AK45" t="e">
        <f t="shared" ca="1" si="10"/>
        <v>#N/A</v>
      </c>
      <c r="AL45" t="e">
        <f t="shared" ca="1" si="10"/>
        <v>#N/A</v>
      </c>
      <c r="AM45" t="e">
        <f t="shared" ca="1" si="10"/>
        <v>#N/A</v>
      </c>
      <c r="AN45" t="e">
        <f t="shared" ca="1" si="10"/>
        <v>#N/A</v>
      </c>
      <c r="AO45" t="e">
        <f t="shared" ca="1" si="10"/>
        <v>#N/A</v>
      </c>
      <c r="AP45" t="e">
        <f t="shared" ca="1" si="10"/>
        <v>#N/A</v>
      </c>
      <c r="AQ45" t="e">
        <f t="shared" ca="1" si="10"/>
        <v>#N/A</v>
      </c>
      <c r="AR45" t="e">
        <f t="shared" ca="1" si="10"/>
        <v>#N/A</v>
      </c>
      <c r="AS45" t="e">
        <f t="shared" ca="1" si="10"/>
        <v>#N/A</v>
      </c>
      <c r="AT45" t="e">
        <f t="shared" ca="1" si="10"/>
        <v>#N/A</v>
      </c>
      <c r="AU45" t="e">
        <f t="shared" ca="1" si="11"/>
        <v>#N/A</v>
      </c>
      <c r="AV45" t="e">
        <f t="shared" ca="1" si="11"/>
        <v>#N/A</v>
      </c>
      <c r="AW45" t="e">
        <f t="shared" ca="1" si="11"/>
        <v>#N/A</v>
      </c>
      <c r="AX45" t="e">
        <f t="shared" ca="1" si="11"/>
        <v>#N/A</v>
      </c>
      <c r="AY45" t="e">
        <f t="shared" ca="1" si="11"/>
        <v>#N/A</v>
      </c>
      <c r="AZ45" t="e">
        <f t="shared" ca="1" si="11"/>
        <v>#N/A</v>
      </c>
      <c r="BA45" t="e">
        <f t="shared" ca="1" si="11"/>
        <v>#N/A</v>
      </c>
      <c r="BB45" t="e">
        <f t="shared" ca="1" si="11"/>
        <v>#N/A</v>
      </c>
      <c r="BC45" t="e">
        <f t="shared" ca="1" si="11"/>
        <v>#N/A</v>
      </c>
      <c r="BD45" t="e">
        <f t="shared" ca="1" si="11"/>
        <v>#N/A</v>
      </c>
      <c r="BE45" t="e">
        <f t="shared" ca="1" si="11"/>
        <v>#N/A</v>
      </c>
      <c r="BF45" t="e">
        <f t="shared" ca="1" si="11"/>
        <v>#N/A</v>
      </c>
      <c r="BG45" t="e">
        <f t="shared" ca="1" si="11"/>
        <v>#N/A</v>
      </c>
      <c r="BH45" t="e">
        <f t="shared" ca="1" si="11"/>
        <v>#N/A</v>
      </c>
      <c r="BI45" t="e">
        <f t="shared" ca="1" si="11"/>
        <v>#N/A</v>
      </c>
      <c r="BJ45" t="e">
        <f t="shared" ca="1" si="11"/>
        <v>#N/A</v>
      </c>
      <c r="BK45" t="e">
        <f t="shared" ca="1" si="8"/>
        <v>#N/A</v>
      </c>
      <c r="BL45" t="e">
        <f t="shared" ca="1" si="3"/>
        <v>#N/A</v>
      </c>
    </row>
    <row r="46" spans="1:64">
      <c r="A46" t="s">
        <v>429</v>
      </c>
      <c r="O46" t="e">
        <f t="shared" ca="1" si="13"/>
        <v>#N/A</v>
      </c>
      <c r="P46" t="e">
        <f t="shared" ca="1" si="13"/>
        <v>#N/A</v>
      </c>
      <c r="Q46" t="e">
        <f t="shared" ca="1" si="13"/>
        <v>#N/A</v>
      </c>
      <c r="R46" t="e">
        <f t="shared" ca="1" si="13"/>
        <v>#N/A</v>
      </c>
      <c r="S46" t="e">
        <f t="shared" ca="1" si="13"/>
        <v>#N/A</v>
      </c>
      <c r="T46" t="e">
        <f t="shared" ca="1" si="13"/>
        <v>#N/A</v>
      </c>
      <c r="U46" t="e">
        <f t="shared" ca="1" si="13"/>
        <v>#N/A</v>
      </c>
      <c r="V46" t="e">
        <f t="shared" ca="1" si="13"/>
        <v>#N/A</v>
      </c>
      <c r="W46" t="e">
        <f t="shared" ca="1" si="13"/>
        <v>#N/A</v>
      </c>
      <c r="X46" t="e">
        <f t="shared" ca="1" si="13"/>
        <v>#N/A</v>
      </c>
      <c r="Y46" t="e">
        <f t="shared" ca="1" si="13"/>
        <v>#N/A</v>
      </c>
      <c r="Z46" t="e">
        <f t="shared" ca="1" si="13"/>
        <v>#N/A</v>
      </c>
      <c r="AA46" t="e">
        <f t="shared" ca="1" si="13"/>
        <v>#N/A</v>
      </c>
      <c r="AB46" t="e">
        <f t="shared" ca="1" si="13"/>
        <v>#N/A</v>
      </c>
      <c r="AC46" t="e">
        <f t="shared" ca="1" si="13"/>
        <v>#N/A</v>
      </c>
      <c r="AD46" t="e">
        <f t="shared" ca="1" si="12"/>
        <v>#N/A</v>
      </c>
      <c r="AE46" t="e">
        <f t="shared" ca="1" si="10"/>
        <v>#N/A</v>
      </c>
      <c r="AF46" t="e">
        <f t="shared" ca="1" si="10"/>
        <v>#N/A</v>
      </c>
      <c r="AG46" t="e">
        <f t="shared" ca="1" si="10"/>
        <v>#N/A</v>
      </c>
      <c r="AH46" t="e">
        <f t="shared" ca="1" si="10"/>
        <v>#N/A</v>
      </c>
      <c r="AI46" t="e">
        <f t="shared" ca="1" si="10"/>
        <v>#N/A</v>
      </c>
      <c r="AJ46" t="e">
        <f t="shared" ca="1" si="10"/>
        <v>#N/A</v>
      </c>
      <c r="AK46" t="e">
        <f t="shared" ca="1" si="10"/>
        <v>#N/A</v>
      </c>
      <c r="AL46" t="e">
        <f t="shared" ca="1" si="10"/>
        <v>#N/A</v>
      </c>
      <c r="AM46" t="e">
        <f t="shared" ca="1" si="10"/>
        <v>#N/A</v>
      </c>
      <c r="AN46" t="e">
        <f t="shared" ca="1" si="10"/>
        <v>#N/A</v>
      </c>
      <c r="AO46" t="e">
        <f t="shared" ca="1" si="10"/>
        <v>#N/A</v>
      </c>
      <c r="AP46" t="e">
        <f t="shared" ca="1" si="10"/>
        <v>#N/A</v>
      </c>
      <c r="AQ46" t="e">
        <f t="shared" ca="1" si="10"/>
        <v>#N/A</v>
      </c>
      <c r="AR46" t="e">
        <f t="shared" ca="1" si="10"/>
        <v>#N/A</v>
      </c>
      <c r="AS46" t="e">
        <f t="shared" ca="1" si="10"/>
        <v>#N/A</v>
      </c>
      <c r="AT46" t="e">
        <f t="shared" ca="1" si="10"/>
        <v>#N/A</v>
      </c>
      <c r="AU46" t="e">
        <f t="shared" ca="1" si="11"/>
        <v>#N/A</v>
      </c>
      <c r="AV46" t="e">
        <f t="shared" ca="1" si="11"/>
        <v>#N/A</v>
      </c>
      <c r="AW46" t="e">
        <f t="shared" ca="1" si="11"/>
        <v>#N/A</v>
      </c>
      <c r="AX46" t="e">
        <f t="shared" ca="1" si="11"/>
        <v>#N/A</v>
      </c>
      <c r="AY46" t="e">
        <f t="shared" ca="1" si="11"/>
        <v>#N/A</v>
      </c>
      <c r="AZ46" t="e">
        <f t="shared" ca="1" si="11"/>
        <v>#N/A</v>
      </c>
      <c r="BA46" t="e">
        <f t="shared" ca="1" si="11"/>
        <v>#N/A</v>
      </c>
      <c r="BB46" t="e">
        <f t="shared" ca="1" si="11"/>
        <v>#N/A</v>
      </c>
      <c r="BC46" t="e">
        <f t="shared" ca="1" si="11"/>
        <v>#N/A</v>
      </c>
      <c r="BD46" t="e">
        <f t="shared" ca="1" si="11"/>
        <v>#N/A</v>
      </c>
      <c r="BE46" t="e">
        <f t="shared" ca="1" si="11"/>
        <v>#N/A</v>
      </c>
      <c r="BF46" t="e">
        <f t="shared" ca="1" si="11"/>
        <v>#N/A</v>
      </c>
      <c r="BG46" t="e">
        <f t="shared" ca="1" si="11"/>
        <v>#N/A</v>
      </c>
      <c r="BH46" t="e">
        <f t="shared" ca="1" si="11"/>
        <v>#N/A</v>
      </c>
      <c r="BI46" t="e">
        <f t="shared" ca="1" si="11"/>
        <v>#N/A</v>
      </c>
      <c r="BJ46" t="e">
        <f t="shared" ca="1" si="11"/>
        <v>#N/A</v>
      </c>
      <c r="BK46" t="e">
        <f t="shared" ca="1" si="8"/>
        <v>#N/A</v>
      </c>
      <c r="BL46" t="e">
        <f t="shared" ca="1" si="3"/>
        <v>#N/A</v>
      </c>
    </row>
    <row r="47" spans="1:64">
      <c r="A47" t="s">
        <v>430</v>
      </c>
      <c r="O47" t="e">
        <f t="shared" ca="1" si="13"/>
        <v>#N/A</v>
      </c>
      <c r="P47" t="e">
        <f t="shared" ca="1" si="13"/>
        <v>#N/A</v>
      </c>
      <c r="Q47" t="e">
        <f t="shared" ca="1" si="13"/>
        <v>#N/A</v>
      </c>
      <c r="R47" t="e">
        <f t="shared" ca="1" si="13"/>
        <v>#N/A</v>
      </c>
      <c r="S47" t="e">
        <f t="shared" ca="1" si="13"/>
        <v>#N/A</v>
      </c>
      <c r="T47" t="e">
        <f t="shared" ca="1" si="13"/>
        <v>#N/A</v>
      </c>
      <c r="U47" t="e">
        <f t="shared" ca="1" si="13"/>
        <v>#N/A</v>
      </c>
      <c r="V47" t="e">
        <f t="shared" ca="1" si="13"/>
        <v>#N/A</v>
      </c>
      <c r="W47" t="e">
        <f t="shared" ca="1" si="13"/>
        <v>#N/A</v>
      </c>
      <c r="X47" t="e">
        <f t="shared" ca="1" si="13"/>
        <v>#N/A</v>
      </c>
      <c r="Y47" t="e">
        <f t="shared" ca="1" si="13"/>
        <v>#N/A</v>
      </c>
      <c r="Z47" t="e">
        <f t="shared" ca="1" si="13"/>
        <v>#N/A</v>
      </c>
      <c r="AA47" t="e">
        <f t="shared" ca="1" si="13"/>
        <v>#N/A</v>
      </c>
      <c r="AB47" t="e">
        <f t="shared" ca="1" si="13"/>
        <v>#N/A</v>
      </c>
      <c r="AC47" t="e">
        <f t="shared" ca="1" si="13"/>
        <v>#N/A</v>
      </c>
      <c r="AD47" t="e">
        <f t="shared" ca="1" si="12"/>
        <v>#N/A</v>
      </c>
      <c r="AE47" t="e">
        <f t="shared" ca="1" si="10"/>
        <v>#N/A</v>
      </c>
      <c r="AF47" t="e">
        <f t="shared" ca="1" si="10"/>
        <v>#N/A</v>
      </c>
      <c r="AG47" t="e">
        <f t="shared" ca="1" si="10"/>
        <v>#N/A</v>
      </c>
      <c r="AH47" t="e">
        <f t="shared" ca="1" si="10"/>
        <v>#N/A</v>
      </c>
      <c r="AI47" t="e">
        <f t="shared" ca="1" si="10"/>
        <v>#N/A</v>
      </c>
      <c r="AJ47" t="e">
        <f t="shared" ca="1" si="10"/>
        <v>#N/A</v>
      </c>
      <c r="AK47" t="e">
        <f t="shared" ca="1" si="10"/>
        <v>#N/A</v>
      </c>
      <c r="AL47" t="e">
        <f t="shared" ca="1" si="10"/>
        <v>#N/A</v>
      </c>
      <c r="AM47" t="e">
        <f t="shared" ca="1" si="10"/>
        <v>#N/A</v>
      </c>
      <c r="AN47" t="e">
        <f t="shared" ca="1" si="10"/>
        <v>#N/A</v>
      </c>
      <c r="AO47" t="e">
        <f t="shared" ca="1" si="10"/>
        <v>#N/A</v>
      </c>
      <c r="AP47" t="e">
        <f t="shared" ca="1" si="10"/>
        <v>#N/A</v>
      </c>
      <c r="AQ47" t="e">
        <f t="shared" ca="1" si="10"/>
        <v>#N/A</v>
      </c>
      <c r="AR47" t="e">
        <f t="shared" ca="1" si="10"/>
        <v>#N/A</v>
      </c>
      <c r="AS47" t="e">
        <f t="shared" ca="1" si="10"/>
        <v>#N/A</v>
      </c>
      <c r="AT47" t="e">
        <f t="shared" ca="1" si="10"/>
        <v>#N/A</v>
      </c>
      <c r="AU47" t="e">
        <f t="shared" ca="1" si="11"/>
        <v>#N/A</v>
      </c>
      <c r="AV47" t="e">
        <f t="shared" ca="1" si="11"/>
        <v>#N/A</v>
      </c>
      <c r="AW47" t="e">
        <f t="shared" ca="1" si="11"/>
        <v>#N/A</v>
      </c>
      <c r="AX47" t="e">
        <f t="shared" ca="1" si="11"/>
        <v>#N/A</v>
      </c>
      <c r="AY47" t="e">
        <f t="shared" ca="1" si="11"/>
        <v>#N/A</v>
      </c>
      <c r="AZ47" t="e">
        <f t="shared" ca="1" si="11"/>
        <v>#N/A</v>
      </c>
      <c r="BA47" t="e">
        <f t="shared" ca="1" si="11"/>
        <v>#N/A</v>
      </c>
      <c r="BB47" t="e">
        <f t="shared" ca="1" si="11"/>
        <v>#N/A</v>
      </c>
      <c r="BC47" t="e">
        <f t="shared" ca="1" si="11"/>
        <v>#N/A</v>
      </c>
      <c r="BD47" t="e">
        <f t="shared" ca="1" si="11"/>
        <v>#N/A</v>
      </c>
      <c r="BE47" t="e">
        <f t="shared" ca="1" si="11"/>
        <v>#N/A</v>
      </c>
      <c r="BF47" t="e">
        <f t="shared" ca="1" si="11"/>
        <v>#N/A</v>
      </c>
      <c r="BG47" t="e">
        <f t="shared" ca="1" si="11"/>
        <v>#N/A</v>
      </c>
      <c r="BH47" t="e">
        <f t="shared" ca="1" si="11"/>
        <v>#N/A</v>
      </c>
      <c r="BI47" t="e">
        <f t="shared" ca="1" si="11"/>
        <v>#N/A</v>
      </c>
      <c r="BJ47" t="e">
        <f t="shared" ca="1" si="11"/>
        <v>#N/A</v>
      </c>
      <c r="BK47" t="e">
        <f t="shared" ca="1" si="8"/>
        <v>#N/A</v>
      </c>
      <c r="BL47" t="e">
        <f t="shared" ca="1" si="3"/>
        <v>#N/A</v>
      </c>
    </row>
    <row r="48" spans="1:64">
      <c r="A48" t="s">
        <v>431</v>
      </c>
      <c r="O48" t="e">
        <f t="shared" ca="1" si="13"/>
        <v>#N/A</v>
      </c>
      <c r="P48" t="e">
        <f t="shared" ca="1" si="13"/>
        <v>#N/A</v>
      </c>
      <c r="Q48" t="e">
        <f t="shared" ca="1" si="13"/>
        <v>#N/A</v>
      </c>
      <c r="R48" t="e">
        <f t="shared" ca="1" si="13"/>
        <v>#N/A</v>
      </c>
      <c r="S48" t="e">
        <f t="shared" ca="1" si="13"/>
        <v>#N/A</v>
      </c>
      <c r="T48" t="e">
        <f t="shared" ca="1" si="13"/>
        <v>#N/A</v>
      </c>
      <c r="U48" t="e">
        <f t="shared" ca="1" si="13"/>
        <v>#N/A</v>
      </c>
      <c r="V48" t="e">
        <f t="shared" ca="1" si="13"/>
        <v>#N/A</v>
      </c>
      <c r="W48" t="e">
        <f t="shared" ca="1" si="13"/>
        <v>#N/A</v>
      </c>
      <c r="X48" t="e">
        <f t="shared" ca="1" si="13"/>
        <v>#N/A</v>
      </c>
      <c r="Y48" t="e">
        <f t="shared" ca="1" si="13"/>
        <v>#N/A</v>
      </c>
      <c r="Z48" t="e">
        <f t="shared" ca="1" si="13"/>
        <v>#N/A</v>
      </c>
      <c r="AA48" t="e">
        <f t="shared" ca="1" si="13"/>
        <v>#N/A</v>
      </c>
      <c r="AB48" t="e">
        <f t="shared" ca="1" si="13"/>
        <v>#N/A</v>
      </c>
      <c r="AC48" t="e">
        <f t="shared" ca="1" si="13"/>
        <v>#N/A</v>
      </c>
      <c r="AD48" t="e">
        <f t="shared" ca="1" si="12"/>
        <v>#N/A</v>
      </c>
      <c r="AE48" t="e">
        <f t="shared" ca="1" si="10"/>
        <v>#N/A</v>
      </c>
      <c r="AF48" t="e">
        <f t="shared" ca="1" si="10"/>
        <v>#N/A</v>
      </c>
      <c r="AG48" t="e">
        <f t="shared" ca="1" si="10"/>
        <v>#N/A</v>
      </c>
      <c r="AH48" t="e">
        <f t="shared" ca="1" si="10"/>
        <v>#N/A</v>
      </c>
      <c r="AI48" t="e">
        <f t="shared" ca="1" si="10"/>
        <v>#N/A</v>
      </c>
      <c r="AJ48" t="e">
        <f t="shared" ca="1" si="10"/>
        <v>#N/A</v>
      </c>
      <c r="AK48" t="e">
        <f t="shared" ca="1" si="10"/>
        <v>#N/A</v>
      </c>
      <c r="AL48" t="e">
        <f t="shared" ca="1" si="10"/>
        <v>#N/A</v>
      </c>
      <c r="AM48" t="e">
        <f t="shared" ca="1" si="10"/>
        <v>#N/A</v>
      </c>
      <c r="AN48" t="e">
        <f t="shared" ca="1" si="10"/>
        <v>#N/A</v>
      </c>
      <c r="AO48" t="e">
        <f t="shared" ca="1" si="10"/>
        <v>#N/A</v>
      </c>
      <c r="AP48" t="e">
        <f t="shared" ca="1" si="10"/>
        <v>#N/A</v>
      </c>
      <c r="AQ48" t="e">
        <f t="shared" ca="1" si="10"/>
        <v>#N/A</v>
      </c>
      <c r="AR48" t="e">
        <f t="shared" ca="1" si="10"/>
        <v>#N/A</v>
      </c>
      <c r="AS48" t="e">
        <f t="shared" ca="1" si="10"/>
        <v>#N/A</v>
      </c>
      <c r="AT48" t="e">
        <f t="shared" ref="AT48:BI63" ca="1" si="14">VLOOKUP(RANDBETWEEN(1,10000),$L$2:$M$10001,2)</f>
        <v>#N/A</v>
      </c>
      <c r="AU48" t="e">
        <f t="shared" ca="1" si="11"/>
        <v>#N/A</v>
      </c>
      <c r="AV48" t="e">
        <f t="shared" ca="1" si="11"/>
        <v>#N/A</v>
      </c>
      <c r="AW48" t="e">
        <f t="shared" ca="1" si="11"/>
        <v>#N/A</v>
      </c>
      <c r="AX48" t="e">
        <f t="shared" ca="1" si="11"/>
        <v>#N/A</v>
      </c>
      <c r="AY48" t="e">
        <f t="shared" ca="1" si="11"/>
        <v>#N/A</v>
      </c>
      <c r="AZ48" t="e">
        <f t="shared" ca="1" si="11"/>
        <v>#N/A</v>
      </c>
      <c r="BA48" t="e">
        <f t="shared" ca="1" si="11"/>
        <v>#N/A</v>
      </c>
      <c r="BB48" t="e">
        <f t="shared" ca="1" si="11"/>
        <v>#N/A</v>
      </c>
      <c r="BC48" t="e">
        <f t="shared" ca="1" si="11"/>
        <v>#N/A</v>
      </c>
      <c r="BD48" t="e">
        <f t="shared" ca="1" si="11"/>
        <v>#N/A</v>
      </c>
      <c r="BE48" t="e">
        <f t="shared" ca="1" si="11"/>
        <v>#N/A</v>
      </c>
      <c r="BF48" t="e">
        <f t="shared" ca="1" si="11"/>
        <v>#N/A</v>
      </c>
      <c r="BG48" t="e">
        <f t="shared" ca="1" si="11"/>
        <v>#N/A</v>
      </c>
      <c r="BH48" t="e">
        <f t="shared" ca="1" si="11"/>
        <v>#N/A</v>
      </c>
      <c r="BI48" t="e">
        <f t="shared" ca="1" si="11"/>
        <v>#N/A</v>
      </c>
      <c r="BJ48" t="e">
        <f t="shared" ref="BJ48:BL67" ca="1" si="15">VLOOKUP(RANDBETWEEN(1,10000),$L$2:$M$10001,2)</f>
        <v>#N/A</v>
      </c>
      <c r="BK48" t="e">
        <f t="shared" ca="1" si="8"/>
        <v>#N/A</v>
      </c>
      <c r="BL48" t="e">
        <f t="shared" ca="1" si="3"/>
        <v>#N/A</v>
      </c>
    </row>
    <row r="49" spans="1:64">
      <c r="A49" t="s">
        <v>432</v>
      </c>
      <c r="O49" t="e">
        <f t="shared" ca="1" si="13"/>
        <v>#N/A</v>
      </c>
      <c r="P49" t="e">
        <f t="shared" ca="1" si="13"/>
        <v>#N/A</v>
      </c>
      <c r="Q49" t="e">
        <f t="shared" ca="1" si="13"/>
        <v>#N/A</v>
      </c>
      <c r="R49" t="e">
        <f t="shared" ca="1" si="13"/>
        <v>#N/A</v>
      </c>
      <c r="S49" t="e">
        <f t="shared" ca="1" si="13"/>
        <v>#N/A</v>
      </c>
      <c r="T49" t="e">
        <f t="shared" ca="1" si="13"/>
        <v>#N/A</v>
      </c>
      <c r="U49" t="e">
        <f t="shared" ca="1" si="13"/>
        <v>#N/A</v>
      </c>
      <c r="V49" t="e">
        <f t="shared" ca="1" si="13"/>
        <v>#N/A</v>
      </c>
      <c r="W49" t="e">
        <f t="shared" ca="1" si="13"/>
        <v>#N/A</v>
      </c>
      <c r="X49" t="e">
        <f t="shared" ca="1" si="13"/>
        <v>#N/A</v>
      </c>
      <c r="Y49" t="e">
        <f t="shared" ca="1" si="13"/>
        <v>#N/A</v>
      </c>
      <c r="Z49" t="e">
        <f t="shared" ca="1" si="13"/>
        <v>#N/A</v>
      </c>
      <c r="AA49" t="e">
        <f t="shared" ca="1" si="13"/>
        <v>#N/A</v>
      </c>
      <c r="AB49" t="e">
        <f t="shared" ca="1" si="13"/>
        <v>#N/A</v>
      </c>
      <c r="AC49" t="e">
        <f t="shared" ca="1" si="13"/>
        <v>#N/A</v>
      </c>
      <c r="AD49" t="e">
        <f t="shared" ca="1" si="12"/>
        <v>#N/A</v>
      </c>
      <c r="AE49" t="e">
        <f t="shared" ca="1" si="12"/>
        <v>#N/A</v>
      </c>
      <c r="AF49" t="e">
        <f t="shared" ca="1" si="12"/>
        <v>#N/A</v>
      </c>
      <c r="AG49" t="e">
        <f t="shared" ca="1" si="12"/>
        <v>#N/A</v>
      </c>
      <c r="AH49" t="e">
        <f t="shared" ca="1" si="12"/>
        <v>#N/A</v>
      </c>
      <c r="AI49" t="e">
        <f t="shared" ca="1" si="12"/>
        <v>#N/A</v>
      </c>
      <c r="AJ49" t="e">
        <f t="shared" ca="1" si="12"/>
        <v>#N/A</v>
      </c>
      <c r="AK49" t="e">
        <f t="shared" ca="1" si="12"/>
        <v>#N/A</v>
      </c>
      <c r="AL49" t="e">
        <f t="shared" ca="1" si="12"/>
        <v>#N/A</v>
      </c>
      <c r="AM49" t="e">
        <f t="shared" ca="1" si="12"/>
        <v>#N/A</v>
      </c>
      <c r="AN49" t="e">
        <f t="shared" ca="1" si="12"/>
        <v>#N/A</v>
      </c>
      <c r="AO49" t="e">
        <f t="shared" ca="1" si="12"/>
        <v>#N/A</v>
      </c>
      <c r="AP49" t="e">
        <f t="shared" ca="1" si="12"/>
        <v>#N/A</v>
      </c>
      <c r="AQ49" t="e">
        <f t="shared" ca="1" si="12"/>
        <v>#N/A</v>
      </c>
      <c r="AR49" t="e">
        <f t="shared" ca="1" si="12"/>
        <v>#N/A</v>
      </c>
      <c r="AS49" t="e">
        <f t="shared" ca="1" si="12"/>
        <v>#N/A</v>
      </c>
      <c r="AT49" t="e">
        <f t="shared" ca="1" si="14"/>
        <v>#N/A</v>
      </c>
      <c r="AU49" t="e">
        <f t="shared" ca="1" si="14"/>
        <v>#N/A</v>
      </c>
      <c r="AV49" t="e">
        <f t="shared" ca="1" si="14"/>
        <v>#N/A</v>
      </c>
      <c r="AW49" t="e">
        <f t="shared" ca="1" si="14"/>
        <v>#N/A</v>
      </c>
      <c r="AX49" t="e">
        <f t="shared" ca="1" si="14"/>
        <v>#N/A</v>
      </c>
      <c r="AY49" t="e">
        <f t="shared" ca="1" si="14"/>
        <v>#N/A</v>
      </c>
      <c r="AZ49" t="e">
        <f t="shared" ca="1" si="14"/>
        <v>#N/A</v>
      </c>
      <c r="BA49" t="e">
        <f t="shared" ca="1" si="14"/>
        <v>#N/A</v>
      </c>
      <c r="BB49" t="e">
        <f t="shared" ca="1" si="14"/>
        <v>#N/A</v>
      </c>
      <c r="BC49" t="e">
        <f t="shared" ca="1" si="14"/>
        <v>#N/A</v>
      </c>
      <c r="BD49" t="e">
        <f t="shared" ca="1" si="14"/>
        <v>#N/A</v>
      </c>
      <c r="BE49" t="e">
        <f t="shared" ca="1" si="14"/>
        <v>#N/A</v>
      </c>
      <c r="BF49" t="e">
        <f t="shared" ca="1" si="14"/>
        <v>#N/A</v>
      </c>
      <c r="BG49" t="e">
        <f t="shared" ca="1" si="14"/>
        <v>#N/A</v>
      </c>
      <c r="BH49" t="e">
        <f t="shared" ca="1" si="14"/>
        <v>#N/A</v>
      </c>
      <c r="BI49" t="e">
        <f t="shared" ca="1" si="14"/>
        <v>#N/A</v>
      </c>
      <c r="BJ49" t="e">
        <f t="shared" ca="1" si="15"/>
        <v>#N/A</v>
      </c>
      <c r="BK49" t="e">
        <f t="shared" ca="1" si="8"/>
        <v>#N/A</v>
      </c>
      <c r="BL49" t="e">
        <f t="shared" ca="1" si="3"/>
        <v>#N/A</v>
      </c>
    </row>
    <row r="50" spans="1:64">
      <c r="A50" t="s">
        <v>433</v>
      </c>
      <c r="O50" t="e">
        <f t="shared" ca="1" si="13"/>
        <v>#N/A</v>
      </c>
      <c r="P50" t="e">
        <f t="shared" ca="1" si="13"/>
        <v>#N/A</v>
      </c>
      <c r="Q50" t="e">
        <f t="shared" ca="1" si="13"/>
        <v>#N/A</v>
      </c>
      <c r="R50" t="e">
        <f t="shared" ca="1" si="13"/>
        <v>#N/A</v>
      </c>
      <c r="S50" t="e">
        <f t="shared" ca="1" si="13"/>
        <v>#N/A</v>
      </c>
      <c r="T50" t="e">
        <f t="shared" ca="1" si="13"/>
        <v>#N/A</v>
      </c>
      <c r="U50" t="e">
        <f t="shared" ca="1" si="13"/>
        <v>#N/A</v>
      </c>
      <c r="V50" t="e">
        <f t="shared" ca="1" si="13"/>
        <v>#N/A</v>
      </c>
      <c r="W50" t="e">
        <f t="shared" ca="1" si="13"/>
        <v>#N/A</v>
      </c>
      <c r="X50" t="e">
        <f t="shared" ca="1" si="13"/>
        <v>#N/A</v>
      </c>
      <c r="Y50" t="e">
        <f t="shared" ca="1" si="13"/>
        <v>#N/A</v>
      </c>
      <c r="Z50" t="e">
        <f t="shared" ca="1" si="13"/>
        <v>#N/A</v>
      </c>
      <c r="AA50" t="e">
        <f t="shared" ca="1" si="13"/>
        <v>#N/A</v>
      </c>
      <c r="AB50" t="e">
        <f t="shared" ca="1" si="13"/>
        <v>#N/A</v>
      </c>
      <c r="AC50" t="e">
        <f t="shared" ca="1" si="13"/>
        <v>#N/A</v>
      </c>
      <c r="AD50" t="e">
        <f t="shared" ca="1" si="13"/>
        <v>#N/A</v>
      </c>
      <c r="AE50" t="e">
        <f t="shared" ref="AE50:AT65" ca="1" si="16">VLOOKUP(RANDBETWEEN(1,10000),$L$2:$M$10001,2)</f>
        <v>#N/A</v>
      </c>
      <c r="AF50" t="e">
        <f t="shared" ca="1" si="16"/>
        <v>#N/A</v>
      </c>
      <c r="AG50" t="e">
        <f t="shared" ca="1" si="16"/>
        <v>#N/A</v>
      </c>
      <c r="AH50" t="e">
        <f t="shared" ca="1" si="16"/>
        <v>#N/A</v>
      </c>
      <c r="AI50" t="e">
        <f t="shared" ca="1" si="16"/>
        <v>#N/A</v>
      </c>
      <c r="AJ50" t="e">
        <f t="shared" ca="1" si="16"/>
        <v>#N/A</v>
      </c>
      <c r="AK50" t="e">
        <f t="shared" ca="1" si="16"/>
        <v>#N/A</v>
      </c>
      <c r="AL50" t="e">
        <f t="shared" ca="1" si="16"/>
        <v>#N/A</v>
      </c>
      <c r="AM50" t="e">
        <f t="shared" ca="1" si="16"/>
        <v>#N/A</v>
      </c>
      <c r="AN50" t="e">
        <f t="shared" ca="1" si="16"/>
        <v>#N/A</v>
      </c>
      <c r="AO50" t="e">
        <f t="shared" ca="1" si="16"/>
        <v>#N/A</v>
      </c>
      <c r="AP50" t="e">
        <f t="shared" ca="1" si="16"/>
        <v>#N/A</v>
      </c>
      <c r="AQ50" t="e">
        <f t="shared" ca="1" si="16"/>
        <v>#N/A</v>
      </c>
      <c r="AR50" t="e">
        <f t="shared" ca="1" si="16"/>
        <v>#N/A</v>
      </c>
      <c r="AS50" t="e">
        <f t="shared" ca="1" si="16"/>
        <v>#N/A</v>
      </c>
      <c r="AT50" t="e">
        <f t="shared" ca="1" si="14"/>
        <v>#N/A</v>
      </c>
      <c r="AU50" t="e">
        <f t="shared" ca="1" si="14"/>
        <v>#N/A</v>
      </c>
      <c r="AV50" t="e">
        <f t="shared" ca="1" si="14"/>
        <v>#N/A</v>
      </c>
      <c r="AW50" t="e">
        <f t="shared" ca="1" si="14"/>
        <v>#N/A</v>
      </c>
      <c r="AX50" t="e">
        <f t="shared" ca="1" si="14"/>
        <v>#N/A</v>
      </c>
      <c r="AY50" t="e">
        <f t="shared" ca="1" si="14"/>
        <v>#N/A</v>
      </c>
      <c r="AZ50" t="e">
        <f t="shared" ca="1" si="14"/>
        <v>#N/A</v>
      </c>
      <c r="BA50" t="e">
        <f t="shared" ca="1" si="14"/>
        <v>#N/A</v>
      </c>
      <c r="BB50" t="e">
        <f t="shared" ca="1" si="14"/>
        <v>#N/A</v>
      </c>
      <c r="BC50" t="e">
        <f t="shared" ca="1" si="14"/>
        <v>#N/A</v>
      </c>
      <c r="BD50" t="e">
        <f t="shared" ca="1" si="14"/>
        <v>#N/A</v>
      </c>
      <c r="BE50" t="e">
        <f t="shared" ca="1" si="14"/>
        <v>#N/A</v>
      </c>
      <c r="BF50" t="e">
        <f t="shared" ca="1" si="14"/>
        <v>#N/A</v>
      </c>
      <c r="BG50" t="e">
        <f t="shared" ca="1" si="14"/>
        <v>#N/A</v>
      </c>
      <c r="BH50" t="e">
        <f t="shared" ca="1" si="14"/>
        <v>#N/A</v>
      </c>
      <c r="BI50" t="e">
        <f t="shared" ca="1" si="14"/>
        <v>#N/A</v>
      </c>
      <c r="BJ50" t="e">
        <f t="shared" ca="1" si="15"/>
        <v>#N/A</v>
      </c>
      <c r="BK50" t="e">
        <f t="shared" ca="1" si="8"/>
        <v>#N/A</v>
      </c>
      <c r="BL50" t="e">
        <f t="shared" ca="1" si="3"/>
        <v>#N/A</v>
      </c>
    </row>
    <row r="51" spans="1:64">
      <c r="A51" t="s">
        <v>434</v>
      </c>
      <c r="O51" t="e">
        <f t="shared" ref="O51:AD66" ca="1" si="17">VLOOKUP(RANDBETWEEN(1,10000),$L$2:$M$10001,2)</f>
        <v>#N/A</v>
      </c>
      <c r="P51" t="e">
        <f t="shared" ca="1" si="17"/>
        <v>#N/A</v>
      </c>
      <c r="Q51" t="e">
        <f t="shared" ca="1" si="17"/>
        <v>#N/A</v>
      </c>
      <c r="R51" t="e">
        <f t="shared" ca="1" si="17"/>
        <v>#N/A</v>
      </c>
      <c r="S51" t="e">
        <f t="shared" ca="1" si="17"/>
        <v>#N/A</v>
      </c>
      <c r="T51" t="e">
        <f t="shared" ca="1" si="17"/>
        <v>#N/A</v>
      </c>
      <c r="U51" t="e">
        <f t="shared" ca="1" si="17"/>
        <v>#N/A</v>
      </c>
      <c r="V51" t="e">
        <f t="shared" ca="1" si="17"/>
        <v>#N/A</v>
      </c>
      <c r="W51" t="e">
        <f t="shared" ca="1" si="17"/>
        <v>#N/A</v>
      </c>
      <c r="X51" t="e">
        <f t="shared" ca="1" si="17"/>
        <v>#N/A</v>
      </c>
      <c r="Y51" t="e">
        <f t="shared" ca="1" si="17"/>
        <v>#N/A</v>
      </c>
      <c r="Z51" t="e">
        <f t="shared" ca="1" si="17"/>
        <v>#N/A</v>
      </c>
      <c r="AA51" t="e">
        <f t="shared" ca="1" si="17"/>
        <v>#N/A</v>
      </c>
      <c r="AB51" t="e">
        <f t="shared" ca="1" si="17"/>
        <v>#N/A</v>
      </c>
      <c r="AC51" t="e">
        <f t="shared" ca="1" si="17"/>
        <v>#N/A</v>
      </c>
      <c r="AD51" t="e">
        <f t="shared" ca="1" si="17"/>
        <v>#N/A</v>
      </c>
      <c r="AE51" t="e">
        <f t="shared" ca="1" si="16"/>
        <v>#N/A</v>
      </c>
      <c r="AF51" t="e">
        <f t="shared" ca="1" si="16"/>
        <v>#N/A</v>
      </c>
      <c r="AG51" t="e">
        <f t="shared" ca="1" si="16"/>
        <v>#N/A</v>
      </c>
      <c r="AH51" t="e">
        <f t="shared" ca="1" si="16"/>
        <v>#N/A</v>
      </c>
      <c r="AI51" t="e">
        <f t="shared" ca="1" si="16"/>
        <v>#N/A</v>
      </c>
      <c r="AJ51" t="e">
        <f t="shared" ca="1" si="16"/>
        <v>#N/A</v>
      </c>
      <c r="AK51" t="e">
        <f t="shared" ca="1" si="16"/>
        <v>#N/A</v>
      </c>
      <c r="AL51" t="e">
        <f t="shared" ca="1" si="16"/>
        <v>#N/A</v>
      </c>
      <c r="AM51" t="e">
        <f t="shared" ca="1" si="16"/>
        <v>#N/A</v>
      </c>
      <c r="AN51" t="e">
        <f t="shared" ca="1" si="16"/>
        <v>#N/A</v>
      </c>
      <c r="AO51" t="e">
        <f t="shared" ca="1" si="16"/>
        <v>#N/A</v>
      </c>
      <c r="AP51" t="e">
        <f t="shared" ca="1" si="16"/>
        <v>#N/A</v>
      </c>
      <c r="AQ51" t="e">
        <f t="shared" ca="1" si="16"/>
        <v>#N/A</v>
      </c>
      <c r="AR51" t="e">
        <f t="shared" ca="1" si="16"/>
        <v>#N/A</v>
      </c>
      <c r="AS51" t="e">
        <f t="shared" ca="1" si="16"/>
        <v>#N/A</v>
      </c>
      <c r="AT51" t="e">
        <f t="shared" ca="1" si="14"/>
        <v>#N/A</v>
      </c>
      <c r="AU51" t="e">
        <f t="shared" ca="1" si="14"/>
        <v>#N/A</v>
      </c>
      <c r="AV51" t="e">
        <f t="shared" ca="1" si="14"/>
        <v>#N/A</v>
      </c>
      <c r="AW51" t="e">
        <f t="shared" ca="1" si="14"/>
        <v>#N/A</v>
      </c>
      <c r="AX51" t="e">
        <f t="shared" ca="1" si="14"/>
        <v>#N/A</v>
      </c>
      <c r="AY51" t="e">
        <f t="shared" ca="1" si="14"/>
        <v>#N/A</v>
      </c>
      <c r="AZ51" t="e">
        <f t="shared" ca="1" si="14"/>
        <v>#N/A</v>
      </c>
      <c r="BA51" t="e">
        <f t="shared" ca="1" si="14"/>
        <v>#N/A</v>
      </c>
      <c r="BB51" t="e">
        <f t="shared" ca="1" si="14"/>
        <v>#N/A</v>
      </c>
      <c r="BC51" t="e">
        <f t="shared" ca="1" si="14"/>
        <v>#N/A</v>
      </c>
      <c r="BD51" t="e">
        <f t="shared" ca="1" si="14"/>
        <v>#N/A</v>
      </c>
      <c r="BE51" t="e">
        <f t="shared" ca="1" si="14"/>
        <v>#N/A</v>
      </c>
      <c r="BF51" t="e">
        <f t="shared" ca="1" si="14"/>
        <v>#N/A</v>
      </c>
      <c r="BG51" t="e">
        <f t="shared" ca="1" si="14"/>
        <v>#N/A</v>
      </c>
      <c r="BH51" t="e">
        <f t="shared" ca="1" si="14"/>
        <v>#N/A</v>
      </c>
      <c r="BI51" t="e">
        <f t="shared" ca="1" si="14"/>
        <v>#N/A</v>
      </c>
      <c r="BJ51" t="e">
        <f t="shared" ca="1" si="15"/>
        <v>#N/A</v>
      </c>
      <c r="BK51" t="e">
        <f t="shared" ca="1" si="8"/>
        <v>#N/A</v>
      </c>
      <c r="BL51" t="e">
        <f t="shared" ca="1" si="3"/>
        <v>#N/A</v>
      </c>
    </row>
    <row r="52" spans="1:64">
      <c r="A52" t="s">
        <v>435</v>
      </c>
      <c r="O52" t="e">
        <f t="shared" ca="1" si="17"/>
        <v>#N/A</v>
      </c>
      <c r="P52" t="e">
        <f t="shared" ca="1" si="17"/>
        <v>#N/A</v>
      </c>
      <c r="Q52" t="e">
        <f t="shared" ca="1" si="17"/>
        <v>#N/A</v>
      </c>
      <c r="R52" t="e">
        <f t="shared" ca="1" si="17"/>
        <v>#N/A</v>
      </c>
      <c r="S52" t="e">
        <f t="shared" ca="1" si="17"/>
        <v>#N/A</v>
      </c>
      <c r="T52" t="e">
        <f t="shared" ca="1" si="17"/>
        <v>#N/A</v>
      </c>
      <c r="U52" t="e">
        <f t="shared" ca="1" si="17"/>
        <v>#N/A</v>
      </c>
      <c r="V52" t="e">
        <f t="shared" ca="1" si="17"/>
        <v>#N/A</v>
      </c>
      <c r="W52" t="e">
        <f t="shared" ca="1" si="17"/>
        <v>#N/A</v>
      </c>
      <c r="X52" t="e">
        <f t="shared" ca="1" si="17"/>
        <v>#N/A</v>
      </c>
      <c r="Y52" t="e">
        <f t="shared" ca="1" si="17"/>
        <v>#N/A</v>
      </c>
      <c r="Z52" t="e">
        <f t="shared" ca="1" si="17"/>
        <v>#N/A</v>
      </c>
      <c r="AA52" t="e">
        <f t="shared" ca="1" si="17"/>
        <v>#N/A</v>
      </c>
      <c r="AB52" t="e">
        <f t="shared" ca="1" si="17"/>
        <v>#N/A</v>
      </c>
      <c r="AC52" t="e">
        <f t="shared" ca="1" si="17"/>
        <v>#N/A</v>
      </c>
      <c r="AD52" t="e">
        <f t="shared" ca="1" si="17"/>
        <v>#N/A</v>
      </c>
      <c r="AE52" t="e">
        <f t="shared" ca="1" si="16"/>
        <v>#N/A</v>
      </c>
      <c r="AF52" t="e">
        <f t="shared" ca="1" si="16"/>
        <v>#N/A</v>
      </c>
      <c r="AG52" t="e">
        <f t="shared" ca="1" si="16"/>
        <v>#N/A</v>
      </c>
      <c r="AH52" t="e">
        <f t="shared" ca="1" si="16"/>
        <v>#N/A</v>
      </c>
      <c r="AI52" t="e">
        <f t="shared" ca="1" si="16"/>
        <v>#N/A</v>
      </c>
      <c r="AJ52" t="e">
        <f t="shared" ca="1" si="16"/>
        <v>#N/A</v>
      </c>
      <c r="AK52" t="e">
        <f t="shared" ca="1" si="16"/>
        <v>#N/A</v>
      </c>
      <c r="AL52" t="e">
        <f t="shared" ca="1" si="16"/>
        <v>#N/A</v>
      </c>
      <c r="AM52" t="e">
        <f t="shared" ca="1" si="16"/>
        <v>#N/A</v>
      </c>
      <c r="AN52" t="e">
        <f t="shared" ca="1" si="16"/>
        <v>#N/A</v>
      </c>
      <c r="AO52" t="e">
        <f t="shared" ca="1" si="16"/>
        <v>#N/A</v>
      </c>
      <c r="AP52" t="e">
        <f t="shared" ca="1" si="16"/>
        <v>#N/A</v>
      </c>
      <c r="AQ52" t="e">
        <f t="shared" ca="1" si="16"/>
        <v>#N/A</v>
      </c>
      <c r="AR52" t="e">
        <f t="shared" ca="1" si="16"/>
        <v>#N/A</v>
      </c>
      <c r="AS52" t="e">
        <f t="shared" ca="1" si="16"/>
        <v>#N/A</v>
      </c>
      <c r="AT52" t="e">
        <f t="shared" ca="1" si="14"/>
        <v>#N/A</v>
      </c>
      <c r="AU52" t="e">
        <f t="shared" ca="1" si="14"/>
        <v>#N/A</v>
      </c>
      <c r="AV52" t="e">
        <f t="shared" ca="1" si="14"/>
        <v>#N/A</v>
      </c>
      <c r="AW52" t="e">
        <f t="shared" ca="1" si="14"/>
        <v>#N/A</v>
      </c>
      <c r="AX52" t="e">
        <f t="shared" ca="1" si="14"/>
        <v>#N/A</v>
      </c>
      <c r="AY52" t="e">
        <f t="shared" ca="1" si="14"/>
        <v>#N/A</v>
      </c>
      <c r="AZ52" t="e">
        <f t="shared" ca="1" si="14"/>
        <v>#N/A</v>
      </c>
      <c r="BA52" t="e">
        <f t="shared" ca="1" si="14"/>
        <v>#N/A</v>
      </c>
      <c r="BB52" t="e">
        <f t="shared" ca="1" si="14"/>
        <v>#N/A</v>
      </c>
      <c r="BC52" t="e">
        <f t="shared" ca="1" si="14"/>
        <v>#N/A</v>
      </c>
      <c r="BD52" t="e">
        <f t="shared" ca="1" si="14"/>
        <v>#N/A</v>
      </c>
      <c r="BE52" t="e">
        <f t="shared" ca="1" si="14"/>
        <v>#N/A</v>
      </c>
      <c r="BF52" t="e">
        <f t="shared" ca="1" si="14"/>
        <v>#N/A</v>
      </c>
      <c r="BG52" t="e">
        <f t="shared" ca="1" si="14"/>
        <v>#N/A</v>
      </c>
      <c r="BH52" t="e">
        <f t="shared" ca="1" si="14"/>
        <v>#N/A</v>
      </c>
      <c r="BI52" t="e">
        <f t="shared" ca="1" si="14"/>
        <v>#N/A</v>
      </c>
      <c r="BJ52" t="e">
        <f t="shared" ca="1" si="15"/>
        <v>#N/A</v>
      </c>
      <c r="BK52" t="e">
        <f t="shared" ca="1" si="8"/>
        <v>#N/A</v>
      </c>
      <c r="BL52" t="e">
        <f t="shared" ca="1" si="3"/>
        <v>#N/A</v>
      </c>
    </row>
    <row r="53" spans="1:64">
      <c r="A53" t="s">
        <v>436</v>
      </c>
      <c r="O53" t="e">
        <f t="shared" ca="1" si="17"/>
        <v>#N/A</v>
      </c>
      <c r="P53" t="e">
        <f t="shared" ca="1" si="17"/>
        <v>#N/A</v>
      </c>
      <c r="Q53" t="e">
        <f t="shared" ca="1" si="17"/>
        <v>#N/A</v>
      </c>
      <c r="R53" t="e">
        <f t="shared" ca="1" si="17"/>
        <v>#N/A</v>
      </c>
      <c r="S53" t="e">
        <f t="shared" ca="1" si="17"/>
        <v>#N/A</v>
      </c>
      <c r="T53" t="e">
        <f t="shared" ca="1" si="17"/>
        <v>#N/A</v>
      </c>
      <c r="U53" t="e">
        <f t="shared" ca="1" si="17"/>
        <v>#N/A</v>
      </c>
      <c r="V53" t="e">
        <f t="shared" ca="1" si="17"/>
        <v>#N/A</v>
      </c>
      <c r="W53" t="e">
        <f t="shared" ca="1" si="17"/>
        <v>#N/A</v>
      </c>
      <c r="X53" t="e">
        <f t="shared" ca="1" si="17"/>
        <v>#N/A</v>
      </c>
      <c r="Y53" t="e">
        <f t="shared" ca="1" si="17"/>
        <v>#N/A</v>
      </c>
      <c r="Z53" t="e">
        <f t="shared" ca="1" si="17"/>
        <v>#N/A</v>
      </c>
      <c r="AA53" t="e">
        <f t="shared" ca="1" si="17"/>
        <v>#N/A</v>
      </c>
      <c r="AB53" t="e">
        <f t="shared" ca="1" si="17"/>
        <v>#N/A</v>
      </c>
      <c r="AC53" t="e">
        <f t="shared" ca="1" si="17"/>
        <v>#N/A</v>
      </c>
      <c r="AD53" t="e">
        <f t="shared" ca="1" si="17"/>
        <v>#N/A</v>
      </c>
      <c r="AE53" t="e">
        <f t="shared" ca="1" si="16"/>
        <v>#N/A</v>
      </c>
      <c r="AF53" t="e">
        <f t="shared" ca="1" si="16"/>
        <v>#N/A</v>
      </c>
      <c r="AG53" t="e">
        <f t="shared" ca="1" si="16"/>
        <v>#N/A</v>
      </c>
      <c r="AH53" t="e">
        <f t="shared" ca="1" si="16"/>
        <v>#N/A</v>
      </c>
      <c r="AI53" t="e">
        <f t="shared" ca="1" si="16"/>
        <v>#N/A</v>
      </c>
      <c r="AJ53" t="e">
        <f t="shared" ca="1" si="16"/>
        <v>#N/A</v>
      </c>
      <c r="AK53" t="e">
        <f t="shared" ca="1" si="16"/>
        <v>#N/A</v>
      </c>
      <c r="AL53" t="e">
        <f t="shared" ca="1" si="16"/>
        <v>#N/A</v>
      </c>
      <c r="AM53" t="e">
        <f t="shared" ca="1" si="16"/>
        <v>#N/A</v>
      </c>
      <c r="AN53" t="e">
        <f t="shared" ca="1" si="16"/>
        <v>#N/A</v>
      </c>
      <c r="AO53" t="e">
        <f t="shared" ca="1" si="16"/>
        <v>#N/A</v>
      </c>
      <c r="AP53" t="e">
        <f t="shared" ca="1" si="16"/>
        <v>#N/A</v>
      </c>
      <c r="AQ53" t="e">
        <f t="shared" ca="1" si="16"/>
        <v>#N/A</v>
      </c>
      <c r="AR53" t="e">
        <f t="shared" ca="1" si="16"/>
        <v>#N/A</v>
      </c>
      <c r="AS53" t="e">
        <f t="shared" ca="1" si="16"/>
        <v>#N/A</v>
      </c>
      <c r="AT53" t="e">
        <f t="shared" ca="1" si="14"/>
        <v>#N/A</v>
      </c>
      <c r="AU53" t="e">
        <f t="shared" ca="1" si="14"/>
        <v>#N/A</v>
      </c>
      <c r="AV53" t="e">
        <f t="shared" ca="1" si="14"/>
        <v>#N/A</v>
      </c>
      <c r="AW53" t="e">
        <f t="shared" ca="1" si="14"/>
        <v>#N/A</v>
      </c>
      <c r="AX53" t="e">
        <f t="shared" ca="1" si="14"/>
        <v>#N/A</v>
      </c>
      <c r="AY53" t="e">
        <f t="shared" ca="1" si="14"/>
        <v>#N/A</v>
      </c>
      <c r="AZ53" t="e">
        <f t="shared" ca="1" si="14"/>
        <v>#N/A</v>
      </c>
      <c r="BA53" t="e">
        <f t="shared" ca="1" si="14"/>
        <v>#N/A</v>
      </c>
      <c r="BB53" t="e">
        <f t="shared" ca="1" si="14"/>
        <v>#N/A</v>
      </c>
      <c r="BC53" t="e">
        <f t="shared" ca="1" si="14"/>
        <v>#N/A</v>
      </c>
      <c r="BD53" t="e">
        <f t="shared" ca="1" si="14"/>
        <v>#N/A</v>
      </c>
      <c r="BE53" t="e">
        <f t="shared" ca="1" si="14"/>
        <v>#N/A</v>
      </c>
      <c r="BF53" t="e">
        <f t="shared" ca="1" si="14"/>
        <v>#N/A</v>
      </c>
      <c r="BG53" t="e">
        <f t="shared" ca="1" si="14"/>
        <v>#N/A</v>
      </c>
      <c r="BH53" t="e">
        <f t="shared" ca="1" si="14"/>
        <v>#N/A</v>
      </c>
      <c r="BI53" t="e">
        <f t="shared" ca="1" si="14"/>
        <v>#N/A</v>
      </c>
      <c r="BJ53" t="e">
        <f t="shared" ca="1" si="15"/>
        <v>#N/A</v>
      </c>
      <c r="BK53" t="e">
        <f t="shared" ca="1" si="8"/>
        <v>#N/A</v>
      </c>
      <c r="BL53" t="e">
        <f t="shared" ca="1" si="3"/>
        <v>#N/A</v>
      </c>
    </row>
    <row r="54" spans="1:64">
      <c r="A54" t="s">
        <v>437</v>
      </c>
      <c r="O54" t="e">
        <f t="shared" ca="1" si="17"/>
        <v>#N/A</v>
      </c>
      <c r="P54" t="e">
        <f t="shared" ca="1" si="17"/>
        <v>#N/A</v>
      </c>
      <c r="Q54" t="e">
        <f t="shared" ca="1" si="17"/>
        <v>#N/A</v>
      </c>
      <c r="R54" t="e">
        <f t="shared" ca="1" si="17"/>
        <v>#N/A</v>
      </c>
      <c r="S54" t="e">
        <f t="shared" ca="1" si="17"/>
        <v>#N/A</v>
      </c>
      <c r="T54" t="e">
        <f t="shared" ca="1" si="17"/>
        <v>#N/A</v>
      </c>
      <c r="U54" t="e">
        <f t="shared" ca="1" si="17"/>
        <v>#N/A</v>
      </c>
      <c r="V54" t="e">
        <f t="shared" ca="1" si="17"/>
        <v>#N/A</v>
      </c>
      <c r="W54" t="e">
        <f t="shared" ca="1" si="17"/>
        <v>#N/A</v>
      </c>
      <c r="X54" t="e">
        <f t="shared" ca="1" si="17"/>
        <v>#N/A</v>
      </c>
      <c r="Y54" t="e">
        <f t="shared" ca="1" si="17"/>
        <v>#N/A</v>
      </c>
      <c r="Z54" t="e">
        <f t="shared" ca="1" si="17"/>
        <v>#N/A</v>
      </c>
      <c r="AA54" t="e">
        <f t="shared" ca="1" si="17"/>
        <v>#N/A</v>
      </c>
      <c r="AB54" t="e">
        <f t="shared" ca="1" si="17"/>
        <v>#N/A</v>
      </c>
      <c r="AC54" t="e">
        <f t="shared" ca="1" si="17"/>
        <v>#N/A</v>
      </c>
      <c r="AD54" t="e">
        <f t="shared" ca="1" si="17"/>
        <v>#N/A</v>
      </c>
      <c r="AE54" t="e">
        <f t="shared" ca="1" si="16"/>
        <v>#N/A</v>
      </c>
      <c r="AF54" t="e">
        <f t="shared" ca="1" si="16"/>
        <v>#N/A</v>
      </c>
      <c r="AG54" t="e">
        <f t="shared" ca="1" si="16"/>
        <v>#N/A</v>
      </c>
      <c r="AH54" t="e">
        <f t="shared" ca="1" si="16"/>
        <v>#N/A</v>
      </c>
      <c r="AI54" t="e">
        <f t="shared" ca="1" si="16"/>
        <v>#N/A</v>
      </c>
      <c r="AJ54" t="e">
        <f t="shared" ca="1" si="16"/>
        <v>#N/A</v>
      </c>
      <c r="AK54" t="e">
        <f t="shared" ca="1" si="16"/>
        <v>#N/A</v>
      </c>
      <c r="AL54" t="e">
        <f t="shared" ca="1" si="16"/>
        <v>#N/A</v>
      </c>
      <c r="AM54" t="e">
        <f t="shared" ca="1" si="16"/>
        <v>#N/A</v>
      </c>
      <c r="AN54" t="e">
        <f t="shared" ca="1" si="16"/>
        <v>#N/A</v>
      </c>
      <c r="AO54" t="e">
        <f t="shared" ca="1" si="16"/>
        <v>#N/A</v>
      </c>
      <c r="AP54" t="e">
        <f t="shared" ca="1" si="16"/>
        <v>#N/A</v>
      </c>
      <c r="AQ54" t="e">
        <f t="shared" ca="1" si="16"/>
        <v>#N/A</v>
      </c>
      <c r="AR54" t="e">
        <f t="shared" ca="1" si="16"/>
        <v>#N/A</v>
      </c>
      <c r="AS54" t="e">
        <f t="shared" ca="1" si="16"/>
        <v>#N/A</v>
      </c>
      <c r="AT54" t="e">
        <f t="shared" ca="1" si="14"/>
        <v>#N/A</v>
      </c>
      <c r="AU54" t="e">
        <f t="shared" ca="1" si="14"/>
        <v>#N/A</v>
      </c>
      <c r="AV54" t="e">
        <f t="shared" ca="1" si="14"/>
        <v>#N/A</v>
      </c>
      <c r="AW54" t="e">
        <f t="shared" ca="1" si="14"/>
        <v>#N/A</v>
      </c>
      <c r="AX54" t="e">
        <f t="shared" ca="1" si="14"/>
        <v>#N/A</v>
      </c>
      <c r="AY54" t="e">
        <f t="shared" ca="1" si="14"/>
        <v>#N/A</v>
      </c>
      <c r="AZ54" t="e">
        <f t="shared" ca="1" si="14"/>
        <v>#N/A</v>
      </c>
      <c r="BA54" t="e">
        <f t="shared" ca="1" si="14"/>
        <v>#N/A</v>
      </c>
      <c r="BB54" t="e">
        <f t="shared" ca="1" si="14"/>
        <v>#N/A</v>
      </c>
      <c r="BC54" t="e">
        <f t="shared" ca="1" si="14"/>
        <v>#N/A</v>
      </c>
      <c r="BD54" t="e">
        <f t="shared" ca="1" si="14"/>
        <v>#N/A</v>
      </c>
      <c r="BE54" t="e">
        <f t="shared" ca="1" si="14"/>
        <v>#N/A</v>
      </c>
      <c r="BF54" t="e">
        <f t="shared" ca="1" si="14"/>
        <v>#N/A</v>
      </c>
      <c r="BG54" t="e">
        <f t="shared" ca="1" si="14"/>
        <v>#N/A</v>
      </c>
      <c r="BH54" t="e">
        <f t="shared" ca="1" si="14"/>
        <v>#N/A</v>
      </c>
      <c r="BI54" t="e">
        <f t="shared" ca="1" si="14"/>
        <v>#N/A</v>
      </c>
      <c r="BJ54" t="e">
        <f t="shared" ca="1" si="15"/>
        <v>#N/A</v>
      </c>
      <c r="BK54" t="e">
        <f t="shared" ca="1" si="8"/>
        <v>#N/A</v>
      </c>
      <c r="BL54" t="e">
        <f t="shared" ca="1" si="3"/>
        <v>#N/A</v>
      </c>
    </row>
    <row r="55" spans="1:64">
      <c r="A55" t="s">
        <v>438</v>
      </c>
      <c r="O55" t="e">
        <f t="shared" ca="1" si="17"/>
        <v>#N/A</v>
      </c>
      <c r="P55" t="e">
        <f t="shared" ca="1" si="17"/>
        <v>#N/A</v>
      </c>
      <c r="Q55" t="e">
        <f t="shared" ca="1" si="17"/>
        <v>#N/A</v>
      </c>
      <c r="R55" t="e">
        <f t="shared" ca="1" si="17"/>
        <v>#N/A</v>
      </c>
      <c r="S55" t="e">
        <f t="shared" ca="1" si="17"/>
        <v>#N/A</v>
      </c>
      <c r="T55" t="e">
        <f t="shared" ca="1" si="17"/>
        <v>#N/A</v>
      </c>
      <c r="U55" t="e">
        <f t="shared" ca="1" si="17"/>
        <v>#N/A</v>
      </c>
      <c r="V55" t="e">
        <f t="shared" ca="1" si="17"/>
        <v>#N/A</v>
      </c>
      <c r="W55" t="e">
        <f t="shared" ca="1" si="17"/>
        <v>#N/A</v>
      </c>
      <c r="X55" t="e">
        <f t="shared" ca="1" si="17"/>
        <v>#N/A</v>
      </c>
      <c r="Y55" t="e">
        <f t="shared" ca="1" si="17"/>
        <v>#N/A</v>
      </c>
      <c r="Z55" t="e">
        <f t="shared" ca="1" si="17"/>
        <v>#N/A</v>
      </c>
      <c r="AA55" t="e">
        <f t="shared" ca="1" si="17"/>
        <v>#N/A</v>
      </c>
      <c r="AB55" t="e">
        <f t="shared" ca="1" si="17"/>
        <v>#N/A</v>
      </c>
      <c r="AC55" t="e">
        <f t="shared" ca="1" si="17"/>
        <v>#N/A</v>
      </c>
      <c r="AD55" t="e">
        <f t="shared" ca="1" si="17"/>
        <v>#N/A</v>
      </c>
      <c r="AE55" t="e">
        <f t="shared" ca="1" si="16"/>
        <v>#N/A</v>
      </c>
      <c r="AF55" t="e">
        <f t="shared" ca="1" si="16"/>
        <v>#N/A</v>
      </c>
      <c r="AG55" t="e">
        <f t="shared" ca="1" si="16"/>
        <v>#N/A</v>
      </c>
      <c r="AH55" t="e">
        <f t="shared" ca="1" si="16"/>
        <v>#N/A</v>
      </c>
      <c r="AI55" t="e">
        <f t="shared" ca="1" si="16"/>
        <v>#N/A</v>
      </c>
      <c r="AJ55" t="e">
        <f t="shared" ca="1" si="16"/>
        <v>#N/A</v>
      </c>
      <c r="AK55" t="e">
        <f t="shared" ca="1" si="16"/>
        <v>#N/A</v>
      </c>
      <c r="AL55" t="e">
        <f t="shared" ca="1" si="16"/>
        <v>#N/A</v>
      </c>
      <c r="AM55" t="e">
        <f t="shared" ca="1" si="16"/>
        <v>#N/A</v>
      </c>
      <c r="AN55" t="e">
        <f t="shared" ca="1" si="16"/>
        <v>#N/A</v>
      </c>
      <c r="AO55" t="e">
        <f t="shared" ca="1" si="16"/>
        <v>#N/A</v>
      </c>
      <c r="AP55" t="e">
        <f t="shared" ca="1" si="16"/>
        <v>#N/A</v>
      </c>
      <c r="AQ55" t="e">
        <f t="shared" ca="1" si="16"/>
        <v>#N/A</v>
      </c>
      <c r="AR55" t="e">
        <f t="shared" ca="1" si="16"/>
        <v>#N/A</v>
      </c>
      <c r="AS55" t="e">
        <f t="shared" ca="1" si="16"/>
        <v>#N/A</v>
      </c>
      <c r="AT55" t="e">
        <f t="shared" ca="1" si="14"/>
        <v>#N/A</v>
      </c>
      <c r="AU55" t="e">
        <f t="shared" ca="1" si="14"/>
        <v>#N/A</v>
      </c>
      <c r="AV55" t="e">
        <f t="shared" ca="1" si="14"/>
        <v>#N/A</v>
      </c>
      <c r="AW55" t="e">
        <f t="shared" ca="1" si="14"/>
        <v>#N/A</v>
      </c>
      <c r="AX55" t="e">
        <f t="shared" ca="1" si="14"/>
        <v>#N/A</v>
      </c>
      <c r="AY55" t="e">
        <f t="shared" ca="1" si="14"/>
        <v>#N/A</v>
      </c>
      <c r="AZ55" t="e">
        <f t="shared" ca="1" si="14"/>
        <v>#N/A</v>
      </c>
      <c r="BA55" t="e">
        <f t="shared" ca="1" si="14"/>
        <v>#N/A</v>
      </c>
      <c r="BB55" t="e">
        <f t="shared" ca="1" si="14"/>
        <v>#N/A</v>
      </c>
      <c r="BC55" t="e">
        <f t="shared" ca="1" si="14"/>
        <v>#N/A</v>
      </c>
      <c r="BD55" t="e">
        <f t="shared" ca="1" si="14"/>
        <v>#N/A</v>
      </c>
      <c r="BE55" t="e">
        <f t="shared" ca="1" si="14"/>
        <v>#N/A</v>
      </c>
      <c r="BF55" t="e">
        <f t="shared" ca="1" si="14"/>
        <v>#N/A</v>
      </c>
      <c r="BG55" t="e">
        <f t="shared" ca="1" si="14"/>
        <v>#N/A</v>
      </c>
      <c r="BH55" t="e">
        <f t="shared" ca="1" si="14"/>
        <v>#N/A</v>
      </c>
      <c r="BI55" t="e">
        <f t="shared" ca="1" si="14"/>
        <v>#N/A</v>
      </c>
      <c r="BJ55" t="e">
        <f t="shared" ca="1" si="15"/>
        <v>#N/A</v>
      </c>
      <c r="BK55" t="e">
        <f t="shared" ca="1" si="8"/>
        <v>#N/A</v>
      </c>
      <c r="BL55" t="e">
        <f t="shared" ca="1" si="3"/>
        <v>#N/A</v>
      </c>
    </row>
    <row r="56" spans="1:64">
      <c r="A56" t="s">
        <v>439</v>
      </c>
      <c r="O56" t="e">
        <f t="shared" ca="1" si="17"/>
        <v>#N/A</v>
      </c>
      <c r="P56" t="e">
        <f t="shared" ca="1" si="17"/>
        <v>#N/A</v>
      </c>
      <c r="Q56" t="e">
        <f t="shared" ca="1" si="17"/>
        <v>#N/A</v>
      </c>
      <c r="R56" t="e">
        <f t="shared" ca="1" si="17"/>
        <v>#N/A</v>
      </c>
      <c r="S56" t="e">
        <f t="shared" ca="1" si="17"/>
        <v>#N/A</v>
      </c>
      <c r="T56" t="e">
        <f t="shared" ca="1" si="17"/>
        <v>#N/A</v>
      </c>
      <c r="U56" t="e">
        <f t="shared" ca="1" si="17"/>
        <v>#N/A</v>
      </c>
      <c r="V56" t="e">
        <f t="shared" ca="1" si="17"/>
        <v>#N/A</v>
      </c>
      <c r="W56" t="e">
        <f t="shared" ca="1" si="17"/>
        <v>#N/A</v>
      </c>
      <c r="X56" t="e">
        <f t="shared" ca="1" si="17"/>
        <v>#N/A</v>
      </c>
      <c r="Y56" t="e">
        <f t="shared" ca="1" si="17"/>
        <v>#N/A</v>
      </c>
      <c r="Z56" t="e">
        <f t="shared" ca="1" si="17"/>
        <v>#N/A</v>
      </c>
      <c r="AA56" t="e">
        <f t="shared" ca="1" si="17"/>
        <v>#N/A</v>
      </c>
      <c r="AB56" t="e">
        <f t="shared" ca="1" si="17"/>
        <v>#N/A</v>
      </c>
      <c r="AC56" t="e">
        <f t="shared" ca="1" si="17"/>
        <v>#N/A</v>
      </c>
      <c r="AD56" t="e">
        <f t="shared" ca="1" si="17"/>
        <v>#N/A</v>
      </c>
      <c r="AE56" t="e">
        <f t="shared" ca="1" si="16"/>
        <v>#N/A</v>
      </c>
      <c r="AF56" t="e">
        <f t="shared" ca="1" si="16"/>
        <v>#N/A</v>
      </c>
      <c r="AG56" t="e">
        <f t="shared" ca="1" si="16"/>
        <v>#N/A</v>
      </c>
      <c r="AH56" t="e">
        <f t="shared" ca="1" si="16"/>
        <v>#N/A</v>
      </c>
      <c r="AI56" t="e">
        <f t="shared" ca="1" si="16"/>
        <v>#N/A</v>
      </c>
      <c r="AJ56" t="e">
        <f t="shared" ca="1" si="16"/>
        <v>#N/A</v>
      </c>
      <c r="AK56" t="e">
        <f t="shared" ca="1" si="16"/>
        <v>#N/A</v>
      </c>
      <c r="AL56" t="e">
        <f t="shared" ca="1" si="16"/>
        <v>#N/A</v>
      </c>
      <c r="AM56" t="e">
        <f t="shared" ca="1" si="16"/>
        <v>#N/A</v>
      </c>
      <c r="AN56" t="e">
        <f t="shared" ca="1" si="16"/>
        <v>#N/A</v>
      </c>
      <c r="AO56" t="e">
        <f t="shared" ca="1" si="16"/>
        <v>#N/A</v>
      </c>
      <c r="AP56" t="e">
        <f t="shared" ca="1" si="16"/>
        <v>#N/A</v>
      </c>
      <c r="AQ56" t="e">
        <f t="shared" ca="1" si="16"/>
        <v>#N/A</v>
      </c>
      <c r="AR56" t="e">
        <f t="shared" ca="1" si="16"/>
        <v>#N/A</v>
      </c>
      <c r="AS56" t="e">
        <f t="shared" ca="1" si="16"/>
        <v>#N/A</v>
      </c>
      <c r="AT56" t="e">
        <f t="shared" ca="1" si="14"/>
        <v>#N/A</v>
      </c>
      <c r="AU56" t="e">
        <f t="shared" ca="1" si="14"/>
        <v>#N/A</v>
      </c>
      <c r="AV56" t="e">
        <f t="shared" ca="1" si="14"/>
        <v>#N/A</v>
      </c>
      <c r="AW56" t="e">
        <f t="shared" ca="1" si="14"/>
        <v>#N/A</v>
      </c>
      <c r="AX56" t="e">
        <f t="shared" ca="1" si="14"/>
        <v>#N/A</v>
      </c>
      <c r="AY56" t="e">
        <f t="shared" ca="1" si="14"/>
        <v>#N/A</v>
      </c>
      <c r="AZ56" t="e">
        <f t="shared" ca="1" si="14"/>
        <v>#N/A</v>
      </c>
      <c r="BA56" t="e">
        <f t="shared" ca="1" si="14"/>
        <v>#N/A</v>
      </c>
      <c r="BB56" t="e">
        <f t="shared" ca="1" si="14"/>
        <v>#N/A</v>
      </c>
      <c r="BC56" t="e">
        <f t="shared" ca="1" si="14"/>
        <v>#N/A</v>
      </c>
      <c r="BD56" t="e">
        <f t="shared" ca="1" si="14"/>
        <v>#N/A</v>
      </c>
      <c r="BE56" t="e">
        <f t="shared" ca="1" si="14"/>
        <v>#N/A</v>
      </c>
      <c r="BF56" t="e">
        <f t="shared" ca="1" si="14"/>
        <v>#N/A</v>
      </c>
      <c r="BG56" t="e">
        <f t="shared" ca="1" si="14"/>
        <v>#N/A</v>
      </c>
      <c r="BH56" t="e">
        <f t="shared" ca="1" si="14"/>
        <v>#N/A</v>
      </c>
      <c r="BI56" t="e">
        <f t="shared" ca="1" si="14"/>
        <v>#N/A</v>
      </c>
      <c r="BJ56" t="e">
        <f t="shared" ca="1" si="15"/>
        <v>#N/A</v>
      </c>
      <c r="BK56" t="e">
        <f t="shared" ca="1" si="8"/>
        <v>#N/A</v>
      </c>
      <c r="BL56" t="e">
        <f t="shared" ca="1" si="3"/>
        <v>#N/A</v>
      </c>
    </row>
    <row r="57" spans="1:64">
      <c r="A57" t="s">
        <v>440</v>
      </c>
      <c r="O57" t="e">
        <f t="shared" ca="1" si="17"/>
        <v>#N/A</v>
      </c>
      <c r="P57" t="e">
        <f t="shared" ca="1" si="17"/>
        <v>#N/A</v>
      </c>
      <c r="Q57" t="e">
        <f t="shared" ca="1" si="17"/>
        <v>#N/A</v>
      </c>
      <c r="R57" t="e">
        <f t="shared" ca="1" si="17"/>
        <v>#N/A</v>
      </c>
      <c r="S57" t="e">
        <f t="shared" ca="1" si="17"/>
        <v>#N/A</v>
      </c>
      <c r="T57" t="e">
        <f t="shared" ca="1" si="17"/>
        <v>#N/A</v>
      </c>
      <c r="U57" t="e">
        <f t="shared" ca="1" si="17"/>
        <v>#N/A</v>
      </c>
      <c r="V57" t="e">
        <f t="shared" ca="1" si="17"/>
        <v>#N/A</v>
      </c>
      <c r="W57" t="e">
        <f t="shared" ca="1" si="17"/>
        <v>#N/A</v>
      </c>
      <c r="X57" t="e">
        <f t="shared" ca="1" si="17"/>
        <v>#N/A</v>
      </c>
      <c r="Y57" t="e">
        <f t="shared" ca="1" si="17"/>
        <v>#N/A</v>
      </c>
      <c r="Z57" t="e">
        <f t="shared" ca="1" si="17"/>
        <v>#N/A</v>
      </c>
      <c r="AA57" t="e">
        <f t="shared" ca="1" si="17"/>
        <v>#N/A</v>
      </c>
      <c r="AB57" t="e">
        <f t="shared" ca="1" si="17"/>
        <v>#N/A</v>
      </c>
      <c r="AC57" t="e">
        <f t="shared" ca="1" si="17"/>
        <v>#N/A</v>
      </c>
      <c r="AD57" t="e">
        <f t="shared" ca="1" si="17"/>
        <v>#N/A</v>
      </c>
      <c r="AE57" t="e">
        <f t="shared" ca="1" si="16"/>
        <v>#N/A</v>
      </c>
      <c r="AF57" t="e">
        <f t="shared" ca="1" si="16"/>
        <v>#N/A</v>
      </c>
      <c r="AG57" t="e">
        <f t="shared" ca="1" si="16"/>
        <v>#N/A</v>
      </c>
      <c r="AH57" t="e">
        <f t="shared" ca="1" si="16"/>
        <v>#N/A</v>
      </c>
      <c r="AI57" t="e">
        <f t="shared" ca="1" si="16"/>
        <v>#N/A</v>
      </c>
      <c r="AJ57" t="e">
        <f t="shared" ca="1" si="16"/>
        <v>#N/A</v>
      </c>
      <c r="AK57" t="e">
        <f t="shared" ca="1" si="16"/>
        <v>#N/A</v>
      </c>
      <c r="AL57" t="e">
        <f t="shared" ca="1" si="16"/>
        <v>#N/A</v>
      </c>
      <c r="AM57" t="e">
        <f t="shared" ca="1" si="16"/>
        <v>#N/A</v>
      </c>
      <c r="AN57" t="e">
        <f t="shared" ca="1" si="16"/>
        <v>#N/A</v>
      </c>
      <c r="AO57" t="e">
        <f t="shared" ca="1" si="16"/>
        <v>#N/A</v>
      </c>
      <c r="AP57" t="e">
        <f t="shared" ca="1" si="16"/>
        <v>#N/A</v>
      </c>
      <c r="AQ57" t="e">
        <f t="shared" ca="1" si="16"/>
        <v>#N/A</v>
      </c>
      <c r="AR57" t="e">
        <f t="shared" ca="1" si="16"/>
        <v>#N/A</v>
      </c>
      <c r="AS57" t="e">
        <f t="shared" ca="1" si="16"/>
        <v>#N/A</v>
      </c>
      <c r="AT57" t="e">
        <f t="shared" ca="1" si="14"/>
        <v>#N/A</v>
      </c>
      <c r="AU57" t="e">
        <f t="shared" ca="1" si="14"/>
        <v>#N/A</v>
      </c>
      <c r="AV57" t="e">
        <f t="shared" ca="1" si="14"/>
        <v>#N/A</v>
      </c>
      <c r="AW57" t="e">
        <f t="shared" ca="1" si="14"/>
        <v>#N/A</v>
      </c>
      <c r="AX57" t="e">
        <f t="shared" ca="1" si="14"/>
        <v>#N/A</v>
      </c>
      <c r="AY57" t="e">
        <f t="shared" ca="1" si="14"/>
        <v>#N/A</v>
      </c>
      <c r="AZ57" t="e">
        <f t="shared" ca="1" si="14"/>
        <v>#N/A</v>
      </c>
      <c r="BA57" t="e">
        <f t="shared" ca="1" si="14"/>
        <v>#N/A</v>
      </c>
      <c r="BB57" t="e">
        <f t="shared" ca="1" si="14"/>
        <v>#N/A</v>
      </c>
      <c r="BC57" t="e">
        <f t="shared" ca="1" si="14"/>
        <v>#N/A</v>
      </c>
      <c r="BD57" t="e">
        <f t="shared" ca="1" si="14"/>
        <v>#N/A</v>
      </c>
      <c r="BE57" t="e">
        <f t="shared" ca="1" si="14"/>
        <v>#N/A</v>
      </c>
      <c r="BF57" t="e">
        <f t="shared" ca="1" si="14"/>
        <v>#N/A</v>
      </c>
      <c r="BG57" t="e">
        <f t="shared" ca="1" si="14"/>
        <v>#N/A</v>
      </c>
      <c r="BH57" t="e">
        <f t="shared" ca="1" si="14"/>
        <v>#N/A</v>
      </c>
      <c r="BI57" t="e">
        <f t="shared" ca="1" si="14"/>
        <v>#N/A</v>
      </c>
      <c r="BJ57" t="e">
        <f t="shared" ca="1" si="15"/>
        <v>#N/A</v>
      </c>
      <c r="BK57" t="e">
        <f t="shared" ca="1" si="15"/>
        <v>#N/A</v>
      </c>
      <c r="BL57" t="e">
        <f t="shared" ca="1" si="3"/>
        <v>#N/A</v>
      </c>
    </row>
    <row r="58" spans="1:64">
      <c r="A58" t="s">
        <v>441</v>
      </c>
      <c r="O58" t="e">
        <f t="shared" ca="1" si="17"/>
        <v>#N/A</v>
      </c>
      <c r="P58" t="e">
        <f t="shared" ca="1" si="17"/>
        <v>#N/A</v>
      </c>
      <c r="Q58" t="e">
        <f t="shared" ca="1" si="17"/>
        <v>#N/A</v>
      </c>
      <c r="R58" t="e">
        <f t="shared" ca="1" si="17"/>
        <v>#N/A</v>
      </c>
      <c r="S58" t="e">
        <f t="shared" ca="1" si="17"/>
        <v>#N/A</v>
      </c>
      <c r="T58" t="e">
        <f t="shared" ca="1" si="17"/>
        <v>#N/A</v>
      </c>
      <c r="U58" t="e">
        <f t="shared" ca="1" si="17"/>
        <v>#N/A</v>
      </c>
      <c r="V58" t="e">
        <f t="shared" ca="1" si="17"/>
        <v>#N/A</v>
      </c>
      <c r="W58" t="e">
        <f t="shared" ca="1" si="17"/>
        <v>#N/A</v>
      </c>
      <c r="X58" t="e">
        <f t="shared" ca="1" si="17"/>
        <v>#N/A</v>
      </c>
      <c r="Y58" t="e">
        <f t="shared" ca="1" si="17"/>
        <v>#N/A</v>
      </c>
      <c r="Z58" t="e">
        <f t="shared" ca="1" si="17"/>
        <v>#N/A</v>
      </c>
      <c r="AA58" t="e">
        <f t="shared" ca="1" si="17"/>
        <v>#N/A</v>
      </c>
      <c r="AB58" t="e">
        <f t="shared" ca="1" si="17"/>
        <v>#N/A</v>
      </c>
      <c r="AC58" t="e">
        <f t="shared" ca="1" si="17"/>
        <v>#N/A</v>
      </c>
      <c r="AD58" t="e">
        <f t="shared" ca="1" si="17"/>
        <v>#N/A</v>
      </c>
      <c r="AE58" t="e">
        <f t="shared" ca="1" si="16"/>
        <v>#N/A</v>
      </c>
      <c r="AF58" t="e">
        <f t="shared" ca="1" si="16"/>
        <v>#N/A</v>
      </c>
      <c r="AG58" t="e">
        <f t="shared" ca="1" si="16"/>
        <v>#N/A</v>
      </c>
      <c r="AH58" t="e">
        <f t="shared" ca="1" si="16"/>
        <v>#N/A</v>
      </c>
      <c r="AI58" t="e">
        <f t="shared" ca="1" si="16"/>
        <v>#N/A</v>
      </c>
      <c r="AJ58" t="e">
        <f t="shared" ca="1" si="16"/>
        <v>#N/A</v>
      </c>
      <c r="AK58" t="e">
        <f t="shared" ca="1" si="16"/>
        <v>#N/A</v>
      </c>
      <c r="AL58" t="e">
        <f t="shared" ca="1" si="16"/>
        <v>#N/A</v>
      </c>
      <c r="AM58" t="e">
        <f t="shared" ca="1" si="16"/>
        <v>#N/A</v>
      </c>
      <c r="AN58" t="e">
        <f t="shared" ca="1" si="16"/>
        <v>#N/A</v>
      </c>
      <c r="AO58" t="e">
        <f t="shared" ca="1" si="16"/>
        <v>#N/A</v>
      </c>
      <c r="AP58" t="e">
        <f t="shared" ca="1" si="16"/>
        <v>#N/A</v>
      </c>
      <c r="AQ58" t="e">
        <f t="shared" ca="1" si="16"/>
        <v>#N/A</v>
      </c>
      <c r="AR58" t="e">
        <f t="shared" ca="1" si="16"/>
        <v>#N/A</v>
      </c>
      <c r="AS58" t="e">
        <f t="shared" ca="1" si="16"/>
        <v>#N/A</v>
      </c>
      <c r="AT58" t="e">
        <f t="shared" ca="1" si="14"/>
        <v>#N/A</v>
      </c>
      <c r="AU58" t="e">
        <f t="shared" ca="1" si="14"/>
        <v>#N/A</v>
      </c>
      <c r="AV58" t="e">
        <f t="shared" ca="1" si="14"/>
        <v>#N/A</v>
      </c>
      <c r="AW58" t="e">
        <f t="shared" ca="1" si="14"/>
        <v>#N/A</v>
      </c>
      <c r="AX58" t="e">
        <f t="shared" ca="1" si="14"/>
        <v>#N/A</v>
      </c>
      <c r="AY58" t="e">
        <f t="shared" ca="1" si="14"/>
        <v>#N/A</v>
      </c>
      <c r="AZ58" t="e">
        <f t="shared" ca="1" si="14"/>
        <v>#N/A</v>
      </c>
      <c r="BA58" t="e">
        <f t="shared" ca="1" si="14"/>
        <v>#N/A</v>
      </c>
      <c r="BB58" t="e">
        <f t="shared" ca="1" si="14"/>
        <v>#N/A</v>
      </c>
      <c r="BC58" t="e">
        <f t="shared" ca="1" si="14"/>
        <v>#N/A</v>
      </c>
      <c r="BD58" t="e">
        <f t="shared" ca="1" si="14"/>
        <v>#N/A</v>
      </c>
      <c r="BE58" t="e">
        <f t="shared" ca="1" si="14"/>
        <v>#N/A</v>
      </c>
      <c r="BF58" t="e">
        <f t="shared" ca="1" si="14"/>
        <v>#N/A</v>
      </c>
      <c r="BG58" t="e">
        <f t="shared" ca="1" si="14"/>
        <v>#N/A</v>
      </c>
      <c r="BH58" t="e">
        <f t="shared" ca="1" si="14"/>
        <v>#N/A</v>
      </c>
      <c r="BI58" t="e">
        <f t="shared" ca="1" si="14"/>
        <v>#N/A</v>
      </c>
      <c r="BJ58" t="e">
        <f t="shared" ca="1" si="15"/>
        <v>#N/A</v>
      </c>
      <c r="BK58" t="e">
        <f t="shared" ca="1" si="15"/>
        <v>#N/A</v>
      </c>
      <c r="BL58" t="e">
        <f t="shared" ca="1" si="3"/>
        <v>#N/A</v>
      </c>
    </row>
    <row r="59" spans="1:64">
      <c r="A59" t="s">
        <v>442</v>
      </c>
      <c r="O59" t="e">
        <f t="shared" ca="1" si="17"/>
        <v>#N/A</v>
      </c>
      <c r="P59" t="e">
        <f t="shared" ca="1" si="17"/>
        <v>#N/A</v>
      </c>
      <c r="Q59" t="e">
        <f t="shared" ca="1" si="17"/>
        <v>#N/A</v>
      </c>
      <c r="R59" t="e">
        <f t="shared" ca="1" si="17"/>
        <v>#N/A</v>
      </c>
      <c r="S59" t="e">
        <f t="shared" ca="1" si="17"/>
        <v>#N/A</v>
      </c>
      <c r="T59" t="e">
        <f t="shared" ca="1" si="17"/>
        <v>#N/A</v>
      </c>
      <c r="U59" t="e">
        <f t="shared" ca="1" si="17"/>
        <v>#N/A</v>
      </c>
      <c r="V59" t="e">
        <f t="shared" ca="1" si="17"/>
        <v>#N/A</v>
      </c>
      <c r="W59" t="e">
        <f t="shared" ca="1" si="17"/>
        <v>#N/A</v>
      </c>
      <c r="X59" t="e">
        <f t="shared" ca="1" si="17"/>
        <v>#N/A</v>
      </c>
      <c r="Y59" t="e">
        <f t="shared" ca="1" si="17"/>
        <v>#N/A</v>
      </c>
      <c r="Z59" t="e">
        <f t="shared" ca="1" si="17"/>
        <v>#N/A</v>
      </c>
      <c r="AA59" t="e">
        <f t="shared" ca="1" si="17"/>
        <v>#N/A</v>
      </c>
      <c r="AB59" t="e">
        <f t="shared" ca="1" si="17"/>
        <v>#N/A</v>
      </c>
      <c r="AC59" t="e">
        <f t="shared" ca="1" si="17"/>
        <v>#N/A</v>
      </c>
      <c r="AD59" t="e">
        <f t="shared" ca="1" si="17"/>
        <v>#N/A</v>
      </c>
      <c r="AE59" t="e">
        <f t="shared" ca="1" si="16"/>
        <v>#N/A</v>
      </c>
      <c r="AF59" t="e">
        <f t="shared" ca="1" si="16"/>
        <v>#N/A</v>
      </c>
      <c r="AG59" t="e">
        <f t="shared" ca="1" si="16"/>
        <v>#N/A</v>
      </c>
      <c r="AH59" t="e">
        <f t="shared" ca="1" si="16"/>
        <v>#N/A</v>
      </c>
      <c r="AI59" t="e">
        <f t="shared" ca="1" si="16"/>
        <v>#N/A</v>
      </c>
      <c r="AJ59" t="e">
        <f t="shared" ca="1" si="16"/>
        <v>#N/A</v>
      </c>
      <c r="AK59" t="e">
        <f t="shared" ca="1" si="16"/>
        <v>#N/A</v>
      </c>
      <c r="AL59" t="e">
        <f t="shared" ca="1" si="16"/>
        <v>#N/A</v>
      </c>
      <c r="AM59" t="e">
        <f t="shared" ca="1" si="16"/>
        <v>#N/A</v>
      </c>
      <c r="AN59" t="e">
        <f t="shared" ca="1" si="16"/>
        <v>#N/A</v>
      </c>
      <c r="AO59" t="e">
        <f t="shared" ca="1" si="16"/>
        <v>#N/A</v>
      </c>
      <c r="AP59" t="e">
        <f t="shared" ca="1" si="16"/>
        <v>#N/A</v>
      </c>
      <c r="AQ59" t="e">
        <f t="shared" ca="1" si="16"/>
        <v>#N/A</v>
      </c>
      <c r="AR59" t="e">
        <f t="shared" ca="1" si="16"/>
        <v>#N/A</v>
      </c>
      <c r="AS59" t="e">
        <f t="shared" ca="1" si="16"/>
        <v>#N/A</v>
      </c>
      <c r="AT59" t="e">
        <f t="shared" ca="1" si="14"/>
        <v>#N/A</v>
      </c>
      <c r="AU59" t="e">
        <f t="shared" ca="1" si="14"/>
        <v>#N/A</v>
      </c>
      <c r="AV59" t="e">
        <f t="shared" ca="1" si="14"/>
        <v>#N/A</v>
      </c>
      <c r="AW59" t="e">
        <f t="shared" ca="1" si="14"/>
        <v>#N/A</v>
      </c>
      <c r="AX59" t="e">
        <f t="shared" ca="1" si="14"/>
        <v>#N/A</v>
      </c>
      <c r="AY59" t="e">
        <f t="shared" ca="1" si="14"/>
        <v>#N/A</v>
      </c>
      <c r="AZ59" t="e">
        <f t="shared" ca="1" si="14"/>
        <v>#N/A</v>
      </c>
      <c r="BA59" t="e">
        <f t="shared" ca="1" si="14"/>
        <v>#N/A</v>
      </c>
      <c r="BB59" t="e">
        <f t="shared" ca="1" si="14"/>
        <v>#N/A</v>
      </c>
      <c r="BC59" t="e">
        <f t="shared" ca="1" si="14"/>
        <v>#N/A</v>
      </c>
      <c r="BD59" t="e">
        <f t="shared" ca="1" si="14"/>
        <v>#N/A</v>
      </c>
      <c r="BE59" t="e">
        <f t="shared" ca="1" si="14"/>
        <v>#N/A</v>
      </c>
      <c r="BF59" t="e">
        <f t="shared" ca="1" si="14"/>
        <v>#N/A</v>
      </c>
      <c r="BG59" t="e">
        <f t="shared" ca="1" si="14"/>
        <v>#N/A</v>
      </c>
      <c r="BH59" t="e">
        <f t="shared" ca="1" si="14"/>
        <v>#N/A</v>
      </c>
      <c r="BI59" t="e">
        <f t="shared" ca="1" si="14"/>
        <v>#N/A</v>
      </c>
      <c r="BJ59" t="e">
        <f t="shared" ca="1" si="15"/>
        <v>#N/A</v>
      </c>
      <c r="BK59" t="e">
        <f t="shared" ca="1" si="15"/>
        <v>#N/A</v>
      </c>
      <c r="BL59" t="e">
        <f t="shared" ca="1" si="3"/>
        <v>#N/A</v>
      </c>
    </row>
    <row r="60" spans="1:64">
      <c r="A60" t="s">
        <v>443</v>
      </c>
      <c r="O60" t="e">
        <f t="shared" ca="1" si="17"/>
        <v>#N/A</v>
      </c>
      <c r="P60" t="e">
        <f t="shared" ca="1" si="17"/>
        <v>#N/A</v>
      </c>
      <c r="Q60" t="e">
        <f t="shared" ca="1" si="17"/>
        <v>#N/A</v>
      </c>
      <c r="R60" t="e">
        <f t="shared" ca="1" si="17"/>
        <v>#N/A</v>
      </c>
      <c r="S60" t="e">
        <f t="shared" ca="1" si="17"/>
        <v>#N/A</v>
      </c>
      <c r="T60" t="e">
        <f t="shared" ca="1" si="17"/>
        <v>#N/A</v>
      </c>
      <c r="U60" t="e">
        <f t="shared" ca="1" si="17"/>
        <v>#N/A</v>
      </c>
      <c r="V60" t="e">
        <f t="shared" ca="1" si="17"/>
        <v>#N/A</v>
      </c>
      <c r="W60" t="e">
        <f t="shared" ca="1" si="17"/>
        <v>#N/A</v>
      </c>
      <c r="X60" t="e">
        <f t="shared" ca="1" si="17"/>
        <v>#N/A</v>
      </c>
      <c r="Y60" t="e">
        <f t="shared" ca="1" si="17"/>
        <v>#N/A</v>
      </c>
      <c r="Z60" t="e">
        <f t="shared" ca="1" si="17"/>
        <v>#N/A</v>
      </c>
      <c r="AA60" t="e">
        <f t="shared" ca="1" si="17"/>
        <v>#N/A</v>
      </c>
      <c r="AB60" t="e">
        <f t="shared" ca="1" si="17"/>
        <v>#N/A</v>
      </c>
      <c r="AC60" t="e">
        <f t="shared" ca="1" si="17"/>
        <v>#N/A</v>
      </c>
      <c r="AD60" t="e">
        <f t="shared" ca="1" si="17"/>
        <v>#N/A</v>
      </c>
      <c r="AE60" t="e">
        <f t="shared" ca="1" si="16"/>
        <v>#N/A</v>
      </c>
      <c r="AF60" t="e">
        <f t="shared" ca="1" si="16"/>
        <v>#N/A</v>
      </c>
      <c r="AG60" t="e">
        <f t="shared" ca="1" si="16"/>
        <v>#N/A</v>
      </c>
      <c r="AH60" t="e">
        <f t="shared" ca="1" si="16"/>
        <v>#N/A</v>
      </c>
      <c r="AI60" t="e">
        <f t="shared" ca="1" si="16"/>
        <v>#N/A</v>
      </c>
      <c r="AJ60" t="e">
        <f t="shared" ca="1" si="16"/>
        <v>#N/A</v>
      </c>
      <c r="AK60" t="e">
        <f t="shared" ca="1" si="16"/>
        <v>#N/A</v>
      </c>
      <c r="AL60" t="e">
        <f t="shared" ca="1" si="16"/>
        <v>#N/A</v>
      </c>
      <c r="AM60" t="e">
        <f t="shared" ca="1" si="16"/>
        <v>#N/A</v>
      </c>
      <c r="AN60" t="e">
        <f t="shared" ca="1" si="16"/>
        <v>#N/A</v>
      </c>
      <c r="AO60" t="e">
        <f t="shared" ca="1" si="16"/>
        <v>#N/A</v>
      </c>
      <c r="AP60" t="e">
        <f t="shared" ca="1" si="16"/>
        <v>#N/A</v>
      </c>
      <c r="AQ60" t="e">
        <f t="shared" ca="1" si="16"/>
        <v>#N/A</v>
      </c>
      <c r="AR60" t="e">
        <f t="shared" ca="1" si="16"/>
        <v>#N/A</v>
      </c>
      <c r="AS60" t="e">
        <f t="shared" ca="1" si="16"/>
        <v>#N/A</v>
      </c>
      <c r="AT60" t="e">
        <f t="shared" ca="1" si="14"/>
        <v>#N/A</v>
      </c>
      <c r="AU60" t="e">
        <f t="shared" ca="1" si="14"/>
        <v>#N/A</v>
      </c>
      <c r="AV60" t="e">
        <f t="shared" ca="1" si="14"/>
        <v>#N/A</v>
      </c>
      <c r="AW60" t="e">
        <f t="shared" ca="1" si="14"/>
        <v>#N/A</v>
      </c>
      <c r="AX60" t="e">
        <f t="shared" ca="1" si="14"/>
        <v>#N/A</v>
      </c>
      <c r="AY60" t="e">
        <f t="shared" ca="1" si="14"/>
        <v>#N/A</v>
      </c>
      <c r="AZ60" t="e">
        <f t="shared" ca="1" si="14"/>
        <v>#N/A</v>
      </c>
      <c r="BA60" t="e">
        <f t="shared" ca="1" si="14"/>
        <v>#N/A</v>
      </c>
      <c r="BB60" t="e">
        <f t="shared" ca="1" si="14"/>
        <v>#N/A</v>
      </c>
      <c r="BC60" t="e">
        <f t="shared" ca="1" si="14"/>
        <v>#N/A</v>
      </c>
      <c r="BD60" t="e">
        <f t="shared" ca="1" si="14"/>
        <v>#N/A</v>
      </c>
      <c r="BE60" t="e">
        <f t="shared" ca="1" si="14"/>
        <v>#N/A</v>
      </c>
      <c r="BF60" t="e">
        <f t="shared" ca="1" si="14"/>
        <v>#N/A</v>
      </c>
      <c r="BG60" t="e">
        <f t="shared" ca="1" si="14"/>
        <v>#N/A</v>
      </c>
      <c r="BH60" t="e">
        <f t="shared" ca="1" si="14"/>
        <v>#N/A</v>
      </c>
      <c r="BI60" t="e">
        <f t="shared" ca="1" si="14"/>
        <v>#N/A</v>
      </c>
      <c r="BJ60" t="e">
        <f t="shared" ca="1" si="15"/>
        <v>#N/A</v>
      </c>
      <c r="BK60" t="e">
        <f t="shared" ca="1" si="15"/>
        <v>#N/A</v>
      </c>
      <c r="BL60" t="e">
        <f t="shared" ca="1" si="3"/>
        <v>#N/A</v>
      </c>
    </row>
    <row r="61" spans="1:64">
      <c r="A61" t="s">
        <v>444</v>
      </c>
      <c r="O61" t="e">
        <f t="shared" ca="1" si="17"/>
        <v>#N/A</v>
      </c>
      <c r="P61" t="e">
        <f t="shared" ca="1" si="17"/>
        <v>#N/A</v>
      </c>
      <c r="Q61" t="e">
        <f t="shared" ca="1" si="17"/>
        <v>#N/A</v>
      </c>
      <c r="R61" t="e">
        <f t="shared" ca="1" si="17"/>
        <v>#N/A</v>
      </c>
      <c r="S61" t="e">
        <f t="shared" ca="1" si="17"/>
        <v>#N/A</v>
      </c>
      <c r="T61" t="e">
        <f t="shared" ca="1" si="17"/>
        <v>#N/A</v>
      </c>
      <c r="U61" t="e">
        <f t="shared" ca="1" si="17"/>
        <v>#N/A</v>
      </c>
      <c r="V61" t="e">
        <f t="shared" ca="1" si="17"/>
        <v>#N/A</v>
      </c>
      <c r="W61" t="e">
        <f t="shared" ca="1" si="17"/>
        <v>#N/A</v>
      </c>
      <c r="X61" t="e">
        <f t="shared" ca="1" si="17"/>
        <v>#N/A</v>
      </c>
      <c r="Y61" t="e">
        <f t="shared" ca="1" si="17"/>
        <v>#N/A</v>
      </c>
      <c r="Z61" t="e">
        <f t="shared" ca="1" si="17"/>
        <v>#N/A</v>
      </c>
      <c r="AA61" t="e">
        <f t="shared" ca="1" si="17"/>
        <v>#N/A</v>
      </c>
      <c r="AB61" t="e">
        <f t="shared" ca="1" si="17"/>
        <v>#N/A</v>
      </c>
      <c r="AC61" t="e">
        <f t="shared" ca="1" si="17"/>
        <v>#N/A</v>
      </c>
      <c r="AD61" t="e">
        <f t="shared" ca="1" si="17"/>
        <v>#N/A</v>
      </c>
      <c r="AE61" t="e">
        <f t="shared" ca="1" si="16"/>
        <v>#N/A</v>
      </c>
      <c r="AF61" t="e">
        <f t="shared" ca="1" si="16"/>
        <v>#N/A</v>
      </c>
      <c r="AG61" t="e">
        <f t="shared" ca="1" si="16"/>
        <v>#N/A</v>
      </c>
      <c r="AH61" t="e">
        <f t="shared" ca="1" si="16"/>
        <v>#N/A</v>
      </c>
      <c r="AI61" t="e">
        <f t="shared" ca="1" si="16"/>
        <v>#N/A</v>
      </c>
      <c r="AJ61" t="e">
        <f t="shared" ca="1" si="16"/>
        <v>#N/A</v>
      </c>
      <c r="AK61" t="e">
        <f t="shared" ca="1" si="16"/>
        <v>#N/A</v>
      </c>
      <c r="AL61" t="e">
        <f t="shared" ca="1" si="16"/>
        <v>#N/A</v>
      </c>
      <c r="AM61" t="e">
        <f t="shared" ca="1" si="16"/>
        <v>#N/A</v>
      </c>
      <c r="AN61" t="e">
        <f t="shared" ca="1" si="16"/>
        <v>#N/A</v>
      </c>
      <c r="AO61" t="e">
        <f t="shared" ca="1" si="16"/>
        <v>#N/A</v>
      </c>
      <c r="AP61" t="e">
        <f t="shared" ca="1" si="16"/>
        <v>#N/A</v>
      </c>
      <c r="AQ61" t="e">
        <f t="shared" ca="1" si="16"/>
        <v>#N/A</v>
      </c>
      <c r="AR61" t="e">
        <f t="shared" ca="1" si="16"/>
        <v>#N/A</v>
      </c>
      <c r="AS61" t="e">
        <f t="shared" ca="1" si="16"/>
        <v>#N/A</v>
      </c>
      <c r="AT61" t="e">
        <f t="shared" ca="1" si="14"/>
        <v>#N/A</v>
      </c>
      <c r="AU61" t="e">
        <f t="shared" ca="1" si="14"/>
        <v>#N/A</v>
      </c>
      <c r="AV61" t="e">
        <f t="shared" ca="1" si="14"/>
        <v>#N/A</v>
      </c>
      <c r="AW61" t="e">
        <f t="shared" ca="1" si="14"/>
        <v>#N/A</v>
      </c>
      <c r="AX61" t="e">
        <f t="shared" ca="1" si="14"/>
        <v>#N/A</v>
      </c>
      <c r="AY61" t="e">
        <f t="shared" ca="1" si="14"/>
        <v>#N/A</v>
      </c>
      <c r="AZ61" t="e">
        <f t="shared" ca="1" si="14"/>
        <v>#N/A</v>
      </c>
      <c r="BA61" t="e">
        <f t="shared" ca="1" si="14"/>
        <v>#N/A</v>
      </c>
      <c r="BB61" t="e">
        <f t="shared" ca="1" si="14"/>
        <v>#N/A</v>
      </c>
      <c r="BC61" t="e">
        <f t="shared" ca="1" si="14"/>
        <v>#N/A</v>
      </c>
      <c r="BD61" t="e">
        <f t="shared" ca="1" si="14"/>
        <v>#N/A</v>
      </c>
      <c r="BE61" t="e">
        <f t="shared" ca="1" si="14"/>
        <v>#N/A</v>
      </c>
      <c r="BF61" t="e">
        <f t="shared" ca="1" si="14"/>
        <v>#N/A</v>
      </c>
      <c r="BG61" t="e">
        <f t="shared" ca="1" si="14"/>
        <v>#N/A</v>
      </c>
      <c r="BH61" t="e">
        <f t="shared" ca="1" si="14"/>
        <v>#N/A</v>
      </c>
      <c r="BI61" t="e">
        <f t="shared" ca="1" si="14"/>
        <v>#N/A</v>
      </c>
      <c r="BJ61" t="e">
        <f t="shared" ca="1" si="15"/>
        <v>#N/A</v>
      </c>
      <c r="BK61" t="e">
        <f t="shared" ca="1" si="15"/>
        <v>#N/A</v>
      </c>
      <c r="BL61" t="e">
        <f t="shared" ca="1" si="3"/>
        <v>#N/A</v>
      </c>
    </row>
    <row r="62" spans="1:64">
      <c r="A62" t="s">
        <v>445</v>
      </c>
      <c r="O62" t="e">
        <f t="shared" ca="1" si="17"/>
        <v>#N/A</v>
      </c>
      <c r="P62" t="e">
        <f t="shared" ca="1" si="17"/>
        <v>#N/A</v>
      </c>
      <c r="Q62" t="e">
        <f t="shared" ca="1" si="17"/>
        <v>#N/A</v>
      </c>
      <c r="R62" t="e">
        <f t="shared" ca="1" si="17"/>
        <v>#N/A</v>
      </c>
      <c r="S62" t="e">
        <f t="shared" ca="1" si="17"/>
        <v>#N/A</v>
      </c>
      <c r="T62" t="e">
        <f t="shared" ca="1" si="17"/>
        <v>#N/A</v>
      </c>
      <c r="U62" t="e">
        <f t="shared" ca="1" si="17"/>
        <v>#N/A</v>
      </c>
      <c r="V62" t="e">
        <f t="shared" ca="1" si="17"/>
        <v>#N/A</v>
      </c>
      <c r="W62" t="e">
        <f t="shared" ca="1" si="17"/>
        <v>#N/A</v>
      </c>
      <c r="X62" t="e">
        <f t="shared" ca="1" si="17"/>
        <v>#N/A</v>
      </c>
      <c r="Y62" t="e">
        <f t="shared" ca="1" si="17"/>
        <v>#N/A</v>
      </c>
      <c r="Z62" t="e">
        <f t="shared" ca="1" si="17"/>
        <v>#N/A</v>
      </c>
      <c r="AA62" t="e">
        <f t="shared" ca="1" si="17"/>
        <v>#N/A</v>
      </c>
      <c r="AB62" t="e">
        <f t="shared" ca="1" si="17"/>
        <v>#N/A</v>
      </c>
      <c r="AC62" t="e">
        <f t="shared" ca="1" si="17"/>
        <v>#N/A</v>
      </c>
      <c r="AD62" t="e">
        <f t="shared" ca="1" si="17"/>
        <v>#N/A</v>
      </c>
      <c r="AE62" t="e">
        <f t="shared" ca="1" si="16"/>
        <v>#N/A</v>
      </c>
      <c r="AF62" t="e">
        <f t="shared" ca="1" si="16"/>
        <v>#N/A</v>
      </c>
      <c r="AG62" t="e">
        <f t="shared" ca="1" si="16"/>
        <v>#N/A</v>
      </c>
      <c r="AH62" t="e">
        <f t="shared" ca="1" si="16"/>
        <v>#N/A</v>
      </c>
      <c r="AI62" t="e">
        <f t="shared" ca="1" si="16"/>
        <v>#N/A</v>
      </c>
      <c r="AJ62" t="e">
        <f t="shared" ca="1" si="16"/>
        <v>#N/A</v>
      </c>
      <c r="AK62" t="e">
        <f t="shared" ca="1" si="16"/>
        <v>#N/A</v>
      </c>
      <c r="AL62" t="e">
        <f t="shared" ca="1" si="16"/>
        <v>#N/A</v>
      </c>
      <c r="AM62" t="e">
        <f t="shared" ca="1" si="16"/>
        <v>#N/A</v>
      </c>
      <c r="AN62" t="e">
        <f t="shared" ca="1" si="16"/>
        <v>#N/A</v>
      </c>
      <c r="AO62" t="e">
        <f t="shared" ca="1" si="16"/>
        <v>#N/A</v>
      </c>
      <c r="AP62" t="e">
        <f t="shared" ca="1" si="16"/>
        <v>#N/A</v>
      </c>
      <c r="AQ62" t="e">
        <f t="shared" ca="1" si="16"/>
        <v>#N/A</v>
      </c>
      <c r="AR62" t="e">
        <f t="shared" ca="1" si="16"/>
        <v>#N/A</v>
      </c>
      <c r="AS62" t="e">
        <f t="shared" ca="1" si="16"/>
        <v>#N/A</v>
      </c>
      <c r="AT62" t="e">
        <f t="shared" ca="1" si="14"/>
        <v>#N/A</v>
      </c>
      <c r="AU62" t="e">
        <f t="shared" ca="1" si="14"/>
        <v>#N/A</v>
      </c>
      <c r="AV62" t="e">
        <f t="shared" ca="1" si="14"/>
        <v>#N/A</v>
      </c>
      <c r="AW62" t="e">
        <f t="shared" ca="1" si="14"/>
        <v>#N/A</v>
      </c>
      <c r="AX62" t="e">
        <f t="shared" ca="1" si="14"/>
        <v>#N/A</v>
      </c>
      <c r="AY62" t="e">
        <f t="shared" ca="1" si="14"/>
        <v>#N/A</v>
      </c>
      <c r="AZ62" t="e">
        <f t="shared" ca="1" si="14"/>
        <v>#N/A</v>
      </c>
      <c r="BA62" t="e">
        <f t="shared" ca="1" si="14"/>
        <v>#N/A</v>
      </c>
      <c r="BB62" t="e">
        <f t="shared" ca="1" si="14"/>
        <v>#N/A</v>
      </c>
      <c r="BC62" t="e">
        <f t="shared" ca="1" si="14"/>
        <v>#N/A</v>
      </c>
      <c r="BD62" t="e">
        <f t="shared" ca="1" si="14"/>
        <v>#N/A</v>
      </c>
      <c r="BE62" t="e">
        <f t="shared" ca="1" si="14"/>
        <v>#N/A</v>
      </c>
      <c r="BF62" t="e">
        <f t="shared" ca="1" si="14"/>
        <v>#N/A</v>
      </c>
      <c r="BG62" t="e">
        <f t="shared" ca="1" si="14"/>
        <v>#N/A</v>
      </c>
      <c r="BH62" t="e">
        <f t="shared" ca="1" si="14"/>
        <v>#N/A</v>
      </c>
      <c r="BI62" t="e">
        <f t="shared" ca="1" si="14"/>
        <v>#N/A</v>
      </c>
      <c r="BJ62" t="e">
        <f t="shared" ca="1" si="15"/>
        <v>#N/A</v>
      </c>
      <c r="BK62" t="e">
        <f t="shared" ca="1" si="15"/>
        <v>#N/A</v>
      </c>
      <c r="BL62" t="e">
        <f t="shared" ca="1" si="3"/>
        <v>#N/A</v>
      </c>
    </row>
    <row r="63" spans="1:64">
      <c r="A63" t="s">
        <v>446</v>
      </c>
      <c r="O63" t="e">
        <f t="shared" ca="1" si="17"/>
        <v>#N/A</v>
      </c>
      <c r="P63" t="e">
        <f t="shared" ca="1" si="17"/>
        <v>#N/A</v>
      </c>
      <c r="Q63" t="e">
        <f t="shared" ca="1" si="17"/>
        <v>#N/A</v>
      </c>
      <c r="R63" t="e">
        <f t="shared" ca="1" si="17"/>
        <v>#N/A</v>
      </c>
      <c r="S63" t="e">
        <f t="shared" ca="1" si="17"/>
        <v>#N/A</v>
      </c>
      <c r="T63" t="e">
        <f t="shared" ca="1" si="17"/>
        <v>#N/A</v>
      </c>
      <c r="U63" t="e">
        <f t="shared" ca="1" si="17"/>
        <v>#N/A</v>
      </c>
      <c r="V63" t="e">
        <f t="shared" ca="1" si="17"/>
        <v>#N/A</v>
      </c>
      <c r="W63" t="e">
        <f t="shared" ca="1" si="17"/>
        <v>#N/A</v>
      </c>
      <c r="X63" t="e">
        <f t="shared" ca="1" si="17"/>
        <v>#N/A</v>
      </c>
      <c r="Y63" t="e">
        <f t="shared" ca="1" si="17"/>
        <v>#N/A</v>
      </c>
      <c r="Z63" t="e">
        <f t="shared" ca="1" si="17"/>
        <v>#N/A</v>
      </c>
      <c r="AA63" t="e">
        <f t="shared" ca="1" si="17"/>
        <v>#N/A</v>
      </c>
      <c r="AB63" t="e">
        <f t="shared" ca="1" si="17"/>
        <v>#N/A</v>
      </c>
      <c r="AC63" t="e">
        <f t="shared" ca="1" si="17"/>
        <v>#N/A</v>
      </c>
      <c r="AD63" t="e">
        <f t="shared" ca="1" si="17"/>
        <v>#N/A</v>
      </c>
      <c r="AE63" t="e">
        <f t="shared" ca="1" si="16"/>
        <v>#N/A</v>
      </c>
      <c r="AF63" t="e">
        <f t="shared" ca="1" si="16"/>
        <v>#N/A</v>
      </c>
      <c r="AG63" t="e">
        <f t="shared" ca="1" si="16"/>
        <v>#N/A</v>
      </c>
      <c r="AH63" t="e">
        <f t="shared" ca="1" si="16"/>
        <v>#N/A</v>
      </c>
      <c r="AI63" t="e">
        <f t="shared" ca="1" si="16"/>
        <v>#N/A</v>
      </c>
      <c r="AJ63" t="e">
        <f t="shared" ca="1" si="16"/>
        <v>#N/A</v>
      </c>
      <c r="AK63" t="e">
        <f t="shared" ca="1" si="16"/>
        <v>#N/A</v>
      </c>
      <c r="AL63" t="e">
        <f t="shared" ca="1" si="16"/>
        <v>#N/A</v>
      </c>
      <c r="AM63" t="e">
        <f t="shared" ca="1" si="16"/>
        <v>#N/A</v>
      </c>
      <c r="AN63" t="e">
        <f t="shared" ca="1" si="16"/>
        <v>#N/A</v>
      </c>
      <c r="AO63" t="e">
        <f t="shared" ca="1" si="16"/>
        <v>#N/A</v>
      </c>
      <c r="AP63" t="e">
        <f t="shared" ca="1" si="16"/>
        <v>#N/A</v>
      </c>
      <c r="AQ63" t="e">
        <f t="shared" ca="1" si="16"/>
        <v>#N/A</v>
      </c>
      <c r="AR63" t="e">
        <f t="shared" ca="1" si="16"/>
        <v>#N/A</v>
      </c>
      <c r="AS63" t="e">
        <f t="shared" ca="1" si="16"/>
        <v>#N/A</v>
      </c>
      <c r="AT63" t="e">
        <f t="shared" ca="1" si="14"/>
        <v>#N/A</v>
      </c>
      <c r="AU63" t="e">
        <f t="shared" ca="1" si="14"/>
        <v>#N/A</v>
      </c>
      <c r="AV63" t="e">
        <f t="shared" ca="1" si="14"/>
        <v>#N/A</v>
      </c>
      <c r="AW63" t="e">
        <f t="shared" ca="1" si="14"/>
        <v>#N/A</v>
      </c>
      <c r="AX63" t="e">
        <f t="shared" ca="1" si="14"/>
        <v>#N/A</v>
      </c>
      <c r="AY63" t="e">
        <f t="shared" ca="1" si="14"/>
        <v>#N/A</v>
      </c>
      <c r="AZ63" t="e">
        <f t="shared" ca="1" si="14"/>
        <v>#N/A</v>
      </c>
      <c r="BA63" t="e">
        <f t="shared" ca="1" si="14"/>
        <v>#N/A</v>
      </c>
      <c r="BB63" t="e">
        <f t="shared" ca="1" si="14"/>
        <v>#N/A</v>
      </c>
      <c r="BC63" t="e">
        <f t="shared" ca="1" si="14"/>
        <v>#N/A</v>
      </c>
      <c r="BD63" t="e">
        <f t="shared" ca="1" si="14"/>
        <v>#N/A</v>
      </c>
      <c r="BE63" t="e">
        <f t="shared" ca="1" si="14"/>
        <v>#N/A</v>
      </c>
      <c r="BF63" t="e">
        <f t="shared" ca="1" si="14"/>
        <v>#N/A</v>
      </c>
      <c r="BG63" t="e">
        <f t="shared" ca="1" si="14"/>
        <v>#N/A</v>
      </c>
      <c r="BH63" t="e">
        <f t="shared" ca="1" si="14"/>
        <v>#N/A</v>
      </c>
      <c r="BI63" t="e">
        <f t="shared" ca="1" si="14"/>
        <v>#N/A</v>
      </c>
      <c r="BJ63" t="e">
        <f t="shared" ca="1" si="15"/>
        <v>#N/A</v>
      </c>
      <c r="BK63" t="e">
        <f t="shared" ca="1" si="15"/>
        <v>#N/A</v>
      </c>
      <c r="BL63" t="e">
        <f t="shared" ca="1" si="3"/>
        <v>#N/A</v>
      </c>
    </row>
    <row r="64" spans="1:64">
      <c r="A64" t="s">
        <v>447</v>
      </c>
      <c r="O64" t="e">
        <f t="shared" ca="1" si="17"/>
        <v>#N/A</v>
      </c>
      <c r="P64" t="e">
        <f t="shared" ca="1" si="17"/>
        <v>#N/A</v>
      </c>
      <c r="Q64" t="e">
        <f t="shared" ca="1" si="17"/>
        <v>#N/A</v>
      </c>
      <c r="R64" t="e">
        <f t="shared" ca="1" si="17"/>
        <v>#N/A</v>
      </c>
      <c r="S64" t="e">
        <f t="shared" ca="1" si="17"/>
        <v>#N/A</v>
      </c>
      <c r="T64" t="e">
        <f t="shared" ca="1" si="17"/>
        <v>#N/A</v>
      </c>
      <c r="U64" t="e">
        <f t="shared" ca="1" si="17"/>
        <v>#N/A</v>
      </c>
      <c r="V64" t="e">
        <f t="shared" ca="1" si="17"/>
        <v>#N/A</v>
      </c>
      <c r="W64" t="e">
        <f t="shared" ca="1" si="17"/>
        <v>#N/A</v>
      </c>
      <c r="X64" t="e">
        <f t="shared" ca="1" si="17"/>
        <v>#N/A</v>
      </c>
      <c r="Y64" t="e">
        <f t="shared" ca="1" si="17"/>
        <v>#N/A</v>
      </c>
      <c r="Z64" t="e">
        <f t="shared" ca="1" si="17"/>
        <v>#N/A</v>
      </c>
      <c r="AA64" t="e">
        <f t="shared" ca="1" si="17"/>
        <v>#N/A</v>
      </c>
      <c r="AB64" t="e">
        <f t="shared" ca="1" si="17"/>
        <v>#N/A</v>
      </c>
      <c r="AC64" t="e">
        <f t="shared" ca="1" si="17"/>
        <v>#N/A</v>
      </c>
      <c r="AD64" t="e">
        <f t="shared" ca="1" si="17"/>
        <v>#N/A</v>
      </c>
      <c r="AE64" t="e">
        <f t="shared" ca="1" si="16"/>
        <v>#N/A</v>
      </c>
      <c r="AF64" t="e">
        <f t="shared" ca="1" si="16"/>
        <v>#N/A</v>
      </c>
      <c r="AG64" t="e">
        <f t="shared" ca="1" si="16"/>
        <v>#N/A</v>
      </c>
      <c r="AH64" t="e">
        <f t="shared" ca="1" si="16"/>
        <v>#N/A</v>
      </c>
      <c r="AI64" t="e">
        <f t="shared" ca="1" si="16"/>
        <v>#N/A</v>
      </c>
      <c r="AJ64" t="e">
        <f t="shared" ca="1" si="16"/>
        <v>#N/A</v>
      </c>
      <c r="AK64" t="e">
        <f t="shared" ca="1" si="16"/>
        <v>#N/A</v>
      </c>
      <c r="AL64" t="e">
        <f t="shared" ca="1" si="16"/>
        <v>#N/A</v>
      </c>
      <c r="AM64" t="e">
        <f t="shared" ca="1" si="16"/>
        <v>#N/A</v>
      </c>
      <c r="AN64" t="e">
        <f t="shared" ca="1" si="16"/>
        <v>#N/A</v>
      </c>
      <c r="AO64" t="e">
        <f t="shared" ca="1" si="16"/>
        <v>#N/A</v>
      </c>
      <c r="AP64" t="e">
        <f t="shared" ca="1" si="16"/>
        <v>#N/A</v>
      </c>
      <c r="AQ64" t="e">
        <f t="shared" ca="1" si="16"/>
        <v>#N/A</v>
      </c>
      <c r="AR64" t="e">
        <f t="shared" ca="1" si="16"/>
        <v>#N/A</v>
      </c>
      <c r="AS64" t="e">
        <f t="shared" ca="1" si="16"/>
        <v>#N/A</v>
      </c>
      <c r="AT64" t="e">
        <f t="shared" ca="1" si="16"/>
        <v>#N/A</v>
      </c>
      <c r="AU64" t="e">
        <f t="shared" ref="AU64:BJ79" ca="1" si="18">VLOOKUP(RANDBETWEEN(1,10000),$L$2:$M$10001,2)</f>
        <v>#N/A</v>
      </c>
      <c r="AV64" t="e">
        <f t="shared" ca="1" si="18"/>
        <v>#N/A</v>
      </c>
      <c r="AW64" t="e">
        <f t="shared" ca="1" si="18"/>
        <v>#N/A</v>
      </c>
      <c r="AX64" t="e">
        <f t="shared" ca="1" si="18"/>
        <v>#N/A</v>
      </c>
      <c r="AY64" t="e">
        <f t="shared" ca="1" si="18"/>
        <v>#N/A</v>
      </c>
      <c r="AZ64" t="e">
        <f t="shared" ca="1" si="18"/>
        <v>#N/A</v>
      </c>
      <c r="BA64" t="e">
        <f t="shared" ca="1" si="18"/>
        <v>#N/A</v>
      </c>
      <c r="BB64" t="e">
        <f t="shared" ca="1" si="18"/>
        <v>#N/A</v>
      </c>
      <c r="BC64" t="e">
        <f t="shared" ca="1" si="18"/>
        <v>#N/A</v>
      </c>
      <c r="BD64" t="e">
        <f t="shared" ca="1" si="18"/>
        <v>#N/A</v>
      </c>
      <c r="BE64" t="e">
        <f t="shared" ca="1" si="18"/>
        <v>#N/A</v>
      </c>
      <c r="BF64" t="e">
        <f t="shared" ca="1" si="18"/>
        <v>#N/A</v>
      </c>
      <c r="BG64" t="e">
        <f t="shared" ca="1" si="18"/>
        <v>#N/A</v>
      </c>
      <c r="BH64" t="e">
        <f t="shared" ca="1" si="18"/>
        <v>#N/A</v>
      </c>
      <c r="BI64" t="e">
        <f t="shared" ca="1" si="18"/>
        <v>#N/A</v>
      </c>
      <c r="BJ64" t="e">
        <f t="shared" ca="1" si="15"/>
        <v>#N/A</v>
      </c>
      <c r="BK64" t="e">
        <f t="shared" ca="1" si="15"/>
        <v>#N/A</v>
      </c>
      <c r="BL64" t="e">
        <f t="shared" ca="1" si="3"/>
        <v>#N/A</v>
      </c>
    </row>
    <row r="65" spans="1:64">
      <c r="A65" t="s">
        <v>448</v>
      </c>
      <c r="O65" t="e">
        <f t="shared" ca="1" si="17"/>
        <v>#N/A</v>
      </c>
      <c r="P65" t="e">
        <f t="shared" ca="1" si="17"/>
        <v>#N/A</v>
      </c>
      <c r="Q65" t="e">
        <f t="shared" ca="1" si="17"/>
        <v>#N/A</v>
      </c>
      <c r="R65" t="e">
        <f t="shared" ca="1" si="17"/>
        <v>#N/A</v>
      </c>
      <c r="S65" t="e">
        <f t="shared" ca="1" si="17"/>
        <v>#N/A</v>
      </c>
      <c r="T65" t="e">
        <f t="shared" ca="1" si="17"/>
        <v>#N/A</v>
      </c>
      <c r="U65" t="e">
        <f t="shared" ca="1" si="17"/>
        <v>#N/A</v>
      </c>
      <c r="V65" t="e">
        <f t="shared" ca="1" si="17"/>
        <v>#N/A</v>
      </c>
      <c r="W65" t="e">
        <f t="shared" ca="1" si="17"/>
        <v>#N/A</v>
      </c>
      <c r="X65" t="e">
        <f t="shared" ca="1" si="17"/>
        <v>#N/A</v>
      </c>
      <c r="Y65" t="e">
        <f t="shared" ca="1" si="17"/>
        <v>#N/A</v>
      </c>
      <c r="Z65" t="e">
        <f t="shared" ca="1" si="17"/>
        <v>#N/A</v>
      </c>
      <c r="AA65" t="e">
        <f t="shared" ca="1" si="17"/>
        <v>#N/A</v>
      </c>
      <c r="AB65" t="e">
        <f t="shared" ca="1" si="17"/>
        <v>#N/A</v>
      </c>
      <c r="AC65" t="e">
        <f t="shared" ca="1" si="17"/>
        <v>#N/A</v>
      </c>
      <c r="AD65" t="e">
        <f t="shared" ca="1" si="17"/>
        <v>#N/A</v>
      </c>
      <c r="AE65" t="e">
        <f t="shared" ca="1" si="16"/>
        <v>#N/A</v>
      </c>
      <c r="AF65" t="e">
        <f t="shared" ca="1" si="16"/>
        <v>#N/A</v>
      </c>
      <c r="AG65" t="e">
        <f t="shared" ca="1" si="16"/>
        <v>#N/A</v>
      </c>
      <c r="AH65" t="e">
        <f t="shared" ca="1" si="16"/>
        <v>#N/A</v>
      </c>
      <c r="AI65" t="e">
        <f t="shared" ca="1" si="16"/>
        <v>#N/A</v>
      </c>
      <c r="AJ65" t="e">
        <f t="shared" ca="1" si="16"/>
        <v>#N/A</v>
      </c>
      <c r="AK65" t="e">
        <f t="shared" ca="1" si="16"/>
        <v>#N/A</v>
      </c>
      <c r="AL65" t="e">
        <f t="shared" ca="1" si="16"/>
        <v>#N/A</v>
      </c>
      <c r="AM65" t="e">
        <f t="shared" ca="1" si="16"/>
        <v>#N/A</v>
      </c>
      <c r="AN65" t="e">
        <f t="shared" ca="1" si="16"/>
        <v>#N/A</v>
      </c>
      <c r="AO65" t="e">
        <f t="shared" ca="1" si="16"/>
        <v>#N/A</v>
      </c>
      <c r="AP65" t="e">
        <f t="shared" ca="1" si="16"/>
        <v>#N/A</v>
      </c>
      <c r="AQ65" t="e">
        <f t="shared" ca="1" si="16"/>
        <v>#N/A</v>
      </c>
      <c r="AR65" t="e">
        <f t="shared" ca="1" si="16"/>
        <v>#N/A</v>
      </c>
      <c r="AS65" t="e">
        <f t="shared" ca="1" si="16"/>
        <v>#N/A</v>
      </c>
      <c r="AT65" t="e">
        <f t="shared" ca="1" si="16"/>
        <v>#N/A</v>
      </c>
      <c r="AU65" t="e">
        <f t="shared" ca="1" si="18"/>
        <v>#N/A</v>
      </c>
      <c r="AV65" t="e">
        <f t="shared" ca="1" si="18"/>
        <v>#N/A</v>
      </c>
      <c r="AW65" t="e">
        <f t="shared" ca="1" si="18"/>
        <v>#N/A</v>
      </c>
      <c r="AX65" t="e">
        <f t="shared" ca="1" si="18"/>
        <v>#N/A</v>
      </c>
      <c r="AY65" t="e">
        <f t="shared" ca="1" si="18"/>
        <v>#N/A</v>
      </c>
      <c r="AZ65" t="e">
        <f t="shared" ca="1" si="18"/>
        <v>#N/A</v>
      </c>
      <c r="BA65" t="e">
        <f t="shared" ca="1" si="18"/>
        <v>#N/A</v>
      </c>
      <c r="BB65" t="e">
        <f t="shared" ca="1" si="18"/>
        <v>#N/A</v>
      </c>
      <c r="BC65" t="e">
        <f t="shared" ca="1" si="18"/>
        <v>#N/A</v>
      </c>
      <c r="BD65" t="e">
        <f t="shared" ca="1" si="18"/>
        <v>#N/A</v>
      </c>
      <c r="BE65" t="e">
        <f t="shared" ca="1" si="18"/>
        <v>#N/A</v>
      </c>
      <c r="BF65" t="e">
        <f t="shared" ca="1" si="18"/>
        <v>#N/A</v>
      </c>
      <c r="BG65" t="e">
        <f t="shared" ca="1" si="18"/>
        <v>#N/A</v>
      </c>
      <c r="BH65" t="e">
        <f t="shared" ca="1" si="18"/>
        <v>#N/A</v>
      </c>
      <c r="BI65" t="e">
        <f t="shared" ca="1" si="18"/>
        <v>#N/A</v>
      </c>
      <c r="BJ65" t="e">
        <f t="shared" ca="1" si="15"/>
        <v>#N/A</v>
      </c>
      <c r="BK65" t="e">
        <f t="shared" ca="1" si="15"/>
        <v>#N/A</v>
      </c>
      <c r="BL65" t="e">
        <f t="shared" ca="1" si="3"/>
        <v>#N/A</v>
      </c>
    </row>
    <row r="66" spans="1:64">
      <c r="A66" t="s">
        <v>449</v>
      </c>
      <c r="O66" t="e">
        <f t="shared" ca="1" si="17"/>
        <v>#N/A</v>
      </c>
      <c r="P66" t="e">
        <f t="shared" ca="1" si="17"/>
        <v>#N/A</v>
      </c>
      <c r="Q66" t="e">
        <f t="shared" ca="1" si="17"/>
        <v>#N/A</v>
      </c>
      <c r="R66" t="e">
        <f t="shared" ca="1" si="17"/>
        <v>#N/A</v>
      </c>
      <c r="S66" t="e">
        <f t="shared" ca="1" si="17"/>
        <v>#N/A</v>
      </c>
      <c r="T66" t="e">
        <f t="shared" ca="1" si="17"/>
        <v>#N/A</v>
      </c>
      <c r="U66" t="e">
        <f t="shared" ca="1" si="17"/>
        <v>#N/A</v>
      </c>
      <c r="V66" t="e">
        <f t="shared" ca="1" si="17"/>
        <v>#N/A</v>
      </c>
      <c r="W66" t="e">
        <f t="shared" ca="1" si="17"/>
        <v>#N/A</v>
      </c>
      <c r="X66" t="e">
        <f t="shared" ca="1" si="17"/>
        <v>#N/A</v>
      </c>
      <c r="Y66" t="e">
        <f t="shared" ca="1" si="17"/>
        <v>#N/A</v>
      </c>
      <c r="Z66" t="e">
        <f t="shared" ca="1" si="17"/>
        <v>#N/A</v>
      </c>
      <c r="AA66" t="e">
        <f t="shared" ca="1" si="17"/>
        <v>#N/A</v>
      </c>
      <c r="AB66" t="e">
        <f t="shared" ca="1" si="17"/>
        <v>#N/A</v>
      </c>
      <c r="AC66" t="e">
        <f t="shared" ca="1" si="17"/>
        <v>#N/A</v>
      </c>
      <c r="AD66" t="e">
        <f t="shared" ref="AD66:AS81" ca="1" si="19">VLOOKUP(RANDBETWEEN(1,10000),$L$2:$M$10001,2)</f>
        <v>#N/A</v>
      </c>
      <c r="AE66" t="e">
        <f t="shared" ca="1" si="19"/>
        <v>#N/A</v>
      </c>
      <c r="AF66" t="e">
        <f t="shared" ca="1" si="19"/>
        <v>#N/A</v>
      </c>
      <c r="AG66" t="e">
        <f t="shared" ca="1" si="19"/>
        <v>#N/A</v>
      </c>
      <c r="AH66" t="e">
        <f t="shared" ca="1" si="19"/>
        <v>#N/A</v>
      </c>
      <c r="AI66" t="e">
        <f t="shared" ca="1" si="19"/>
        <v>#N/A</v>
      </c>
      <c r="AJ66" t="e">
        <f t="shared" ca="1" si="19"/>
        <v>#N/A</v>
      </c>
      <c r="AK66" t="e">
        <f t="shared" ca="1" si="19"/>
        <v>#N/A</v>
      </c>
      <c r="AL66" t="e">
        <f t="shared" ca="1" si="19"/>
        <v>#N/A</v>
      </c>
      <c r="AM66" t="e">
        <f t="shared" ca="1" si="19"/>
        <v>#N/A</v>
      </c>
      <c r="AN66" t="e">
        <f t="shared" ca="1" si="19"/>
        <v>#N/A</v>
      </c>
      <c r="AO66" t="e">
        <f t="shared" ca="1" si="19"/>
        <v>#N/A</v>
      </c>
      <c r="AP66" t="e">
        <f t="shared" ca="1" si="19"/>
        <v>#N/A</v>
      </c>
      <c r="AQ66" t="e">
        <f t="shared" ca="1" si="19"/>
        <v>#N/A</v>
      </c>
      <c r="AR66" t="e">
        <f t="shared" ca="1" si="19"/>
        <v>#N/A</v>
      </c>
      <c r="AS66" t="e">
        <f t="shared" ca="1" si="19"/>
        <v>#N/A</v>
      </c>
      <c r="AT66" t="e">
        <f t="shared" ref="AT66:BI81" ca="1" si="20">VLOOKUP(RANDBETWEEN(1,10000),$L$2:$M$10001,2)</f>
        <v>#N/A</v>
      </c>
      <c r="AU66" t="e">
        <f t="shared" ca="1" si="18"/>
        <v>#N/A</v>
      </c>
      <c r="AV66" t="e">
        <f t="shared" ca="1" si="18"/>
        <v>#N/A</v>
      </c>
      <c r="AW66" t="e">
        <f t="shared" ca="1" si="18"/>
        <v>#N/A</v>
      </c>
      <c r="AX66" t="e">
        <f t="shared" ca="1" si="18"/>
        <v>#N/A</v>
      </c>
      <c r="AY66" t="e">
        <f t="shared" ca="1" si="18"/>
        <v>#N/A</v>
      </c>
      <c r="AZ66" t="e">
        <f t="shared" ca="1" si="18"/>
        <v>#N/A</v>
      </c>
      <c r="BA66" t="e">
        <f t="shared" ca="1" si="18"/>
        <v>#N/A</v>
      </c>
      <c r="BB66" t="e">
        <f t="shared" ca="1" si="18"/>
        <v>#N/A</v>
      </c>
      <c r="BC66" t="e">
        <f t="shared" ca="1" si="18"/>
        <v>#N/A</v>
      </c>
      <c r="BD66" t="e">
        <f t="shared" ca="1" si="18"/>
        <v>#N/A</v>
      </c>
      <c r="BE66" t="e">
        <f t="shared" ca="1" si="18"/>
        <v>#N/A</v>
      </c>
      <c r="BF66" t="e">
        <f t="shared" ca="1" si="18"/>
        <v>#N/A</v>
      </c>
      <c r="BG66" t="e">
        <f t="shared" ca="1" si="18"/>
        <v>#N/A</v>
      </c>
      <c r="BH66" t="e">
        <f t="shared" ca="1" si="18"/>
        <v>#N/A</v>
      </c>
      <c r="BI66" t="e">
        <f t="shared" ca="1" si="18"/>
        <v>#N/A</v>
      </c>
      <c r="BJ66" t="e">
        <f t="shared" ca="1" si="15"/>
        <v>#N/A</v>
      </c>
      <c r="BK66" t="e">
        <f t="shared" ca="1" si="15"/>
        <v>#N/A</v>
      </c>
      <c r="BL66" t="e">
        <f t="shared" ca="1" si="15"/>
        <v>#N/A</v>
      </c>
    </row>
    <row r="67" spans="1:64">
      <c r="A67" t="s">
        <v>450</v>
      </c>
      <c r="O67" t="e">
        <f t="shared" ref="O67:AD82" ca="1" si="21">VLOOKUP(RANDBETWEEN(1,10000),$L$2:$M$10001,2)</f>
        <v>#N/A</v>
      </c>
      <c r="P67" t="e">
        <f t="shared" ca="1" si="21"/>
        <v>#N/A</v>
      </c>
      <c r="Q67" t="e">
        <f t="shared" ca="1" si="21"/>
        <v>#N/A</v>
      </c>
      <c r="R67" t="e">
        <f t="shared" ca="1" si="21"/>
        <v>#N/A</v>
      </c>
      <c r="S67" t="e">
        <f t="shared" ca="1" si="21"/>
        <v>#N/A</v>
      </c>
      <c r="T67" t="e">
        <f t="shared" ca="1" si="21"/>
        <v>#N/A</v>
      </c>
      <c r="U67" t="e">
        <f t="shared" ca="1" si="21"/>
        <v>#N/A</v>
      </c>
      <c r="V67" t="e">
        <f t="shared" ca="1" si="21"/>
        <v>#N/A</v>
      </c>
      <c r="W67" t="e">
        <f t="shared" ca="1" si="21"/>
        <v>#N/A</v>
      </c>
      <c r="X67" t="e">
        <f t="shared" ca="1" si="21"/>
        <v>#N/A</v>
      </c>
      <c r="Y67" t="e">
        <f t="shared" ca="1" si="21"/>
        <v>#N/A</v>
      </c>
      <c r="Z67" t="e">
        <f t="shared" ca="1" si="21"/>
        <v>#N/A</v>
      </c>
      <c r="AA67" t="e">
        <f t="shared" ca="1" si="21"/>
        <v>#N/A</v>
      </c>
      <c r="AB67" t="e">
        <f t="shared" ca="1" si="21"/>
        <v>#N/A</v>
      </c>
      <c r="AC67" t="e">
        <f t="shared" ca="1" si="21"/>
        <v>#N/A</v>
      </c>
      <c r="AD67" t="e">
        <f t="shared" ca="1" si="19"/>
        <v>#N/A</v>
      </c>
      <c r="AE67" t="e">
        <f t="shared" ca="1" si="19"/>
        <v>#N/A</v>
      </c>
      <c r="AF67" t="e">
        <f t="shared" ca="1" si="19"/>
        <v>#N/A</v>
      </c>
      <c r="AG67" t="e">
        <f t="shared" ca="1" si="19"/>
        <v>#N/A</v>
      </c>
      <c r="AH67" t="e">
        <f t="shared" ca="1" si="19"/>
        <v>#N/A</v>
      </c>
      <c r="AI67" t="e">
        <f t="shared" ca="1" si="19"/>
        <v>#N/A</v>
      </c>
      <c r="AJ67" t="e">
        <f t="shared" ca="1" si="19"/>
        <v>#N/A</v>
      </c>
      <c r="AK67" t="e">
        <f t="shared" ca="1" si="19"/>
        <v>#N/A</v>
      </c>
      <c r="AL67" t="e">
        <f t="shared" ca="1" si="19"/>
        <v>#N/A</v>
      </c>
      <c r="AM67" t="e">
        <f t="shared" ca="1" si="19"/>
        <v>#N/A</v>
      </c>
      <c r="AN67" t="e">
        <f t="shared" ca="1" si="19"/>
        <v>#N/A</v>
      </c>
      <c r="AO67" t="e">
        <f t="shared" ca="1" si="19"/>
        <v>#N/A</v>
      </c>
      <c r="AP67" t="e">
        <f t="shared" ca="1" si="19"/>
        <v>#N/A</v>
      </c>
      <c r="AQ67" t="e">
        <f t="shared" ca="1" si="19"/>
        <v>#N/A</v>
      </c>
      <c r="AR67" t="e">
        <f t="shared" ca="1" si="19"/>
        <v>#N/A</v>
      </c>
      <c r="AS67" t="e">
        <f t="shared" ca="1" si="19"/>
        <v>#N/A</v>
      </c>
      <c r="AT67" t="e">
        <f t="shared" ca="1" si="20"/>
        <v>#N/A</v>
      </c>
      <c r="AU67" t="e">
        <f t="shared" ca="1" si="18"/>
        <v>#N/A</v>
      </c>
      <c r="AV67" t="e">
        <f t="shared" ca="1" si="18"/>
        <v>#N/A</v>
      </c>
      <c r="AW67" t="e">
        <f t="shared" ca="1" si="18"/>
        <v>#N/A</v>
      </c>
      <c r="AX67" t="e">
        <f t="shared" ca="1" si="18"/>
        <v>#N/A</v>
      </c>
      <c r="AY67" t="e">
        <f t="shared" ca="1" si="18"/>
        <v>#N/A</v>
      </c>
      <c r="AZ67" t="e">
        <f t="shared" ca="1" si="18"/>
        <v>#N/A</v>
      </c>
      <c r="BA67" t="e">
        <f t="shared" ca="1" si="18"/>
        <v>#N/A</v>
      </c>
      <c r="BB67" t="e">
        <f t="shared" ca="1" si="18"/>
        <v>#N/A</v>
      </c>
      <c r="BC67" t="e">
        <f t="shared" ca="1" si="18"/>
        <v>#N/A</v>
      </c>
      <c r="BD67" t="e">
        <f t="shared" ca="1" si="18"/>
        <v>#N/A</v>
      </c>
      <c r="BE67" t="e">
        <f t="shared" ca="1" si="18"/>
        <v>#N/A</v>
      </c>
      <c r="BF67" t="e">
        <f t="shared" ca="1" si="18"/>
        <v>#N/A</v>
      </c>
      <c r="BG67" t="e">
        <f t="shared" ca="1" si="18"/>
        <v>#N/A</v>
      </c>
      <c r="BH67" t="e">
        <f t="shared" ca="1" si="18"/>
        <v>#N/A</v>
      </c>
      <c r="BI67" t="e">
        <f t="shared" ca="1" si="18"/>
        <v>#N/A</v>
      </c>
      <c r="BJ67" t="e">
        <f t="shared" ca="1" si="15"/>
        <v>#N/A</v>
      </c>
      <c r="BK67" t="e">
        <f t="shared" ca="1" si="15"/>
        <v>#N/A</v>
      </c>
      <c r="BL67" t="e">
        <f t="shared" ca="1" si="15"/>
        <v>#N/A</v>
      </c>
    </row>
    <row r="68" spans="1:64">
      <c r="A68" t="s">
        <v>451</v>
      </c>
      <c r="O68" t="e">
        <f t="shared" ca="1" si="21"/>
        <v>#N/A</v>
      </c>
      <c r="P68" t="e">
        <f t="shared" ca="1" si="21"/>
        <v>#N/A</v>
      </c>
      <c r="Q68" t="e">
        <f t="shared" ca="1" si="21"/>
        <v>#N/A</v>
      </c>
      <c r="R68" t="e">
        <f t="shared" ca="1" si="21"/>
        <v>#N/A</v>
      </c>
      <c r="S68" t="e">
        <f t="shared" ca="1" si="21"/>
        <v>#N/A</v>
      </c>
      <c r="T68" t="e">
        <f t="shared" ca="1" si="21"/>
        <v>#N/A</v>
      </c>
      <c r="U68" t="e">
        <f t="shared" ca="1" si="21"/>
        <v>#N/A</v>
      </c>
      <c r="V68" t="e">
        <f t="shared" ca="1" si="21"/>
        <v>#N/A</v>
      </c>
      <c r="W68" t="e">
        <f t="shared" ca="1" si="21"/>
        <v>#N/A</v>
      </c>
      <c r="X68" t="e">
        <f t="shared" ca="1" si="21"/>
        <v>#N/A</v>
      </c>
      <c r="Y68" t="e">
        <f t="shared" ca="1" si="21"/>
        <v>#N/A</v>
      </c>
      <c r="Z68" t="e">
        <f t="shared" ca="1" si="21"/>
        <v>#N/A</v>
      </c>
      <c r="AA68" t="e">
        <f t="shared" ca="1" si="21"/>
        <v>#N/A</v>
      </c>
      <c r="AB68" t="e">
        <f t="shared" ca="1" si="21"/>
        <v>#N/A</v>
      </c>
      <c r="AC68" t="e">
        <f t="shared" ca="1" si="21"/>
        <v>#N/A</v>
      </c>
      <c r="AD68" t="e">
        <f t="shared" ca="1" si="19"/>
        <v>#N/A</v>
      </c>
      <c r="AE68" t="e">
        <f t="shared" ca="1" si="19"/>
        <v>#N/A</v>
      </c>
      <c r="AF68" t="e">
        <f t="shared" ca="1" si="19"/>
        <v>#N/A</v>
      </c>
      <c r="AG68" t="e">
        <f t="shared" ca="1" si="19"/>
        <v>#N/A</v>
      </c>
      <c r="AH68" t="e">
        <f t="shared" ca="1" si="19"/>
        <v>#N/A</v>
      </c>
      <c r="AI68" t="e">
        <f t="shared" ca="1" si="19"/>
        <v>#N/A</v>
      </c>
      <c r="AJ68" t="e">
        <f t="shared" ca="1" si="19"/>
        <v>#N/A</v>
      </c>
      <c r="AK68" t="e">
        <f t="shared" ca="1" si="19"/>
        <v>#N/A</v>
      </c>
      <c r="AL68" t="e">
        <f t="shared" ca="1" si="19"/>
        <v>#N/A</v>
      </c>
      <c r="AM68" t="e">
        <f t="shared" ca="1" si="19"/>
        <v>#N/A</v>
      </c>
      <c r="AN68" t="e">
        <f t="shared" ca="1" si="19"/>
        <v>#N/A</v>
      </c>
      <c r="AO68" t="e">
        <f t="shared" ca="1" si="19"/>
        <v>#N/A</v>
      </c>
      <c r="AP68" t="e">
        <f t="shared" ca="1" si="19"/>
        <v>#N/A</v>
      </c>
      <c r="AQ68" t="e">
        <f t="shared" ca="1" si="19"/>
        <v>#N/A</v>
      </c>
      <c r="AR68" t="e">
        <f t="shared" ca="1" si="19"/>
        <v>#N/A</v>
      </c>
      <c r="AS68" t="e">
        <f t="shared" ca="1" si="19"/>
        <v>#N/A</v>
      </c>
      <c r="AT68" t="e">
        <f t="shared" ca="1" si="20"/>
        <v>#N/A</v>
      </c>
      <c r="AU68" t="e">
        <f t="shared" ca="1" si="18"/>
        <v>#N/A</v>
      </c>
      <c r="AV68" t="e">
        <f t="shared" ca="1" si="18"/>
        <v>#N/A</v>
      </c>
      <c r="AW68" t="e">
        <f t="shared" ca="1" si="18"/>
        <v>#N/A</v>
      </c>
      <c r="AX68" t="e">
        <f t="shared" ca="1" si="18"/>
        <v>#N/A</v>
      </c>
      <c r="AY68" t="e">
        <f t="shared" ca="1" si="18"/>
        <v>#N/A</v>
      </c>
      <c r="AZ68" t="e">
        <f t="shared" ca="1" si="18"/>
        <v>#N/A</v>
      </c>
      <c r="BA68" t="e">
        <f t="shared" ca="1" si="18"/>
        <v>#N/A</v>
      </c>
      <c r="BB68" t="e">
        <f t="shared" ca="1" si="18"/>
        <v>#N/A</v>
      </c>
      <c r="BC68" t="e">
        <f t="shared" ca="1" si="18"/>
        <v>#N/A</v>
      </c>
      <c r="BD68" t="e">
        <f t="shared" ca="1" si="18"/>
        <v>#N/A</v>
      </c>
      <c r="BE68" t="e">
        <f t="shared" ca="1" si="18"/>
        <v>#N/A</v>
      </c>
      <c r="BF68" t="e">
        <f t="shared" ca="1" si="18"/>
        <v>#N/A</v>
      </c>
      <c r="BG68" t="e">
        <f t="shared" ca="1" si="18"/>
        <v>#N/A</v>
      </c>
      <c r="BH68" t="e">
        <f t="shared" ca="1" si="18"/>
        <v>#N/A</v>
      </c>
      <c r="BI68" t="e">
        <f t="shared" ca="1" si="18"/>
        <v>#N/A</v>
      </c>
      <c r="BJ68" t="e">
        <f t="shared" ca="1" si="18"/>
        <v>#N/A</v>
      </c>
      <c r="BK68" t="e">
        <f t="shared" ref="BK68:BL87" ca="1" si="22">VLOOKUP(RANDBETWEEN(1,10000),$L$2:$M$10001,2)</f>
        <v>#N/A</v>
      </c>
      <c r="BL68" t="e">
        <f t="shared" ca="1" si="22"/>
        <v>#N/A</v>
      </c>
    </row>
    <row r="69" spans="1:64">
      <c r="A69" t="s">
        <v>452</v>
      </c>
      <c r="O69" t="e">
        <f t="shared" ca="1" si="21"/>
        <v>#N/A</v>
      </c>
      <c r="P69" t="e">
        <f t="shared" ca="1" si="21"/>
        <v>#N/A</v>
      </c>
      <c r="Q69" t="e">
        <f t="shared" ca="1" si="21"/>
        <v>#N/A</v>
      </c>
      <c r="R69" t="e">
        <f t="shared" ca="1" si="21"/>
        <v>#N/A</v>
      </c>
      <c r="S69" t="e">
        <f t="shared" ca="1" si="21"/>
        <v>#N/A</v>
      </c>
      <c r="T69" t="e">
        <f t="shared" ca="1" si="21"/>
        <v>#N/A</v>
      </c>
      <c r="U69" t="e">
        <f t="shared" ca="1" si="21"/>
        <v>#N/A</v>
      </c>
      <c r="V69" t="e">
        <f t="shared" ca="1" si="21"/>
        <v>#N/A</v>
      </c>
      <c r="W69" t="e">
        <f t="shared" ca="1" si="21"/>
        <v>#N/A</v>
      </c>
      <c r="X69" t="e">
        <f t="shared" ca="1" si="21"/>
        <v>#N/A</v>
      </c>
      <c r="Y69" t="e">
        <f t="shared" ca="1" si="21"/>
        <v>#N/A</v>
      </c>
      <c r="Z69" t="e">
        <f t="shared" ca="1" si="21"/>
        <v>#N/A</v>
      </c>
      <c r="AA69" t="e">
        <f t="shared" ca="1" si="21"/>
        <v>#N/A</v>
      </c>
      <c r="AB69" t="e">
        <f t="shared" ca="1" si="21"/>
        <v>#N/A</v>
      </c>
      <c r="AC69" t="e">
        <f t="shared" ca="1" si="21"/>
        <v>#N/A</v>
      </c>
      <c r="AD69" t="e">
        <f t="shared" ca="1" si="19"/>
        <v>#N/A</v>
      </c>
      <c r="AE69" t="e">
        <f t="shared" ca="1" si="19"/>
        <v>#N/A</v>
      </c>
      <c r="AF69" t="e">
        <f t="shared" ca="1" si="19"/>
        <v>#N/A</v>
      </c>
      <c r="AG69" t="e">
        <f t="shared" ca="1" si="19"/>
        <v>#N/A</v>
      </c>
      <c r="AH69" t="e">
        <f t="shared" ca="1" si="19"/>
        <v>#N/A</v>
      </c>
      <c r="AI69" t="e">
        <f t="shared" ca="1" si="19"/>
        <v>#N/A</v>
      </c>
      <c r="AJ69" t="e">
        <f t="shared" ca="1" si="19"/>
        <v>#N/A</v>
      </c>
      <c r="AK69" t="e">
        <f t="shared" ca="1" si="19"/>
        <v>#N/A</v>
      </c>
      <c r="AL69" t="e">
        <f t="shared" ca="1" si="19"/>
        <v>#N/A</v>
      </c>
      <c r="AM69" t="e">
        <f t="shared" ca="1" si="19"/>
        <v>#N/A</v>
      </c>
      <c r="AN69" t="e">
        <f t="shared" ca="1" si="19"/>
        <v>#N/A</v>
      </c>
      <c r="AO69" t="e">
        <f t="shared" ca="1" si="19"/>
        <v>#N/A</v>
      </c>
      <c r="AP69" t="e">
        <f t="shared" ca="1" si="19"/>
        <v>#N/A</v>
      </c>
      <c r="AQ69" t="e">
        <f t="shared" ca="1" si="19"/>
        <v>#N/A</v>
      </c>
      <c r="AR69" t="e">
        <f t="shared" ca="1" si="19"/>
        <v>#N/A</v>
      </c>
      <c r="AS69" t="e">
        <f t="shared" ca="1" si="19"/>
        <v>#N/A</v>
      </c>
      <c r="AT69" t="e">
        <f t="shared" ca="1" si="20"/>
        <v>#N/A</v>
      </c>
      <c r="AU69" t="e">
        <f t="shared" ca="1" si="18"/>
        <v>#N/A</v>
      </c>
      <c r="AV69" t="e">
        <f t="shared" ca="1" si="18"/>
        <v>#N/A</v>
      </c>
      <c r="AW69" t="e">
        <f t="shared" ca="1" si="18"/>
        <v>#N/A</v>
      </c>
      <c r="AX69" t="e">
        <f t="shared" ca="1" si="18"/>
        <v>#N/A</v>
      </c>
      <c r="AY69" t="e">
        <f t="shared" ca="1" si="18"/>
        <v>#N/A</v>
      </c>
      <c r="AZ69" t="e">
        <f t="shared" ca="1" si="18"/>
        <v>#N/A</v>
      </c>
      <c r="BA69" t="e">
        <f t="shared" ca="1" si="18"/>
        <v>#N/A</v>
      </c>
      <c r="BB69" t="e">
        <f t="shared" ca="1" si="18"/>
        <v>#N/A</v>
      </c>
      <c r="BC69" t="e">
        <f t="shared" ca="1" si="18"/>
        <v>#N/A</v>
      </c>
      <c r="BD69" t="e">
        <f t="shared" ca="1" si="18"/>
        <v>#N/A</v>
      </c>
      <c r="BE69" t="e">
        <f t="shared" ca="1" si="18"/>
        <v>#N/A</v>
      </c>
      <c r="BF69" t="e">
        <f t="shared" ca="1" si="18"/>
        <v>#N/A</v>
      </c>
      <c r="BG69" t="e">
        <f t="shared" ca="1" si="18"/>
        <v>#N/A</v>
      </c>
      <c r="BH69" t="e">
        <f t="shared" ca="1" si="18"/>
        <v>#N/A</v>
      </c>
      <c r="BI69" t="e">
        <f t="shared" ca="1" si="18"/>
        <v>#N/A</v>
      </c>
      <c r="BJ69" t="e">
        <f t="shared" ca="1" si="18"/>
        <v>#N/A</v>
      </c>
      <c r="BK69" t="e">
        <f t="shared" ca="1" si="22"/>
        <v>#N/A</v>
      </c>
      <c r="BL69" t="e">
        <f t="shared" ca="1" si="22"/>
        <v>#N/A</v>
      </c>
    </row>
    <row r="70" spans="1:64">
      <c r="A70" t="s">
        <v>453</v>
      </c>
      <c r="O70" t="e">
        <f t="shared" ca="1" si="21"/>
        <v>#N/A</v>
      </c>
      <c r="P70" t="e">
        <f t="shared" ca="1" si="21"/>
        <v>#N/A</v>
      </c>
      <c r="Q70" t="e">
        <f t="shared" ca="1" si="21"/>
        <v>#N/A</v>
      </c>
      <c r="R70" t="e">
        <f t="shared" ca="1" si="21"/>
        <v>#N/A</v>
      </c>
      <c r="S70" t="e">
        <f t="shared" ca="1" si="21"/>
        <v>#N/A</v>
      </c>
      <c r="T70" t="e">
        <f t="shared" ca="1" si="21"/>
        <v>#N/A</v>
      </c>
      <c r="U70" t="e">
        <f t="shared" ca="1" si="21"/>
        <v>#N/A</v>
      </c>
      <c r="V70" t="e">
        <f t="shared" ca="1" si="21"/>
        <v>#N/A</v>
      </c>
      <c r="W70" t="e">
        <f t="shared" ca="1" si="21"/>
        <v>#N/A</v>
      </c>
      <c r="X70" t="e">
        <f t="shared" ca="1" si="21"/>
        <v>#N/A</v>
      </c>
      <c r="Y70" t="e">
        <f t="shared" ca="1" si="21"/>
        <v>#N/A</v>
      </c>
      <c r="Z70" t="e">
        <f t="shared" ca="1" si="21"/>
        <v>#N/A</v>
      </c>
      <c r="AA70" t="e">
        <f t="shared" ca="1" si="21"/>
        <v>#N/A</v>
      </c>
      <c r="AB70" t="e">
        <f t="shared" ca="1" si="21"/>
        <v>#N/A</v>
      </c>
      <c r="AC70" t="e">
        <f t="shared" ca="1" si="21"/>
        <v>#N/A</v>
      </c>
      <c r="AD70" t="e">
        <f t="shared" ca="1" si="19"/>
        <v>#N/A</v>
      </c>
      <c r="AE70" t="e">
        <f t="shared" ca="1" si="19"/>
        <v>#N/A</v>
      </c>
      <c r="AF70" t="e">
        <f t="shared" ca="1" si="19"/>
        <v>#N/A</v>
      </c>
      <c r="AG70" t="e">
        <f t="shared" ca="1" si="19"/>
        <v>#N/A</v>
      </c>
      <c r="AH70" t="e">
        <f t="shared" ca="1" si="19"/>
        <v>#N/A</v>
      </c>
      <c r="AI70" t="e">
        <f t="shared" ca="1" si="19"/>
        <v>#N/A</v>
      </c>
      <c r="AJ70" t="e">
        <f t="shared" ca="1" si="19"/>
        <v>#N/A</v>
      </c>
      <c r="AK70" t="e">
        <f t="shared" ca="1" si="19"/>
        <v>#N/A</v>
      </c>
      <c r="AL70" t="e">
        <f t="shared" ca="1" si="19"/>
        <v>#N/A</v>
      </c>
      <c r="AM70" t="e">
        <f t="shared" ca="1" si="19"/>
        <v>#N/A</v>
      </c>
      <c r="AN70" t="e">
        <f t="shared" ca="1" si="19"/>
        <v>#N/A</v>
      </c>
      <c r="AO70" t="e">
        <f t="shared" ca="1" si="19"/>
        <v>#N/A</v>
      </c>
      <c r="AP70" t="e">
        <f t="shared" ca="1" si="19"/>
        <v>#N/A</v>
      </c>
      <c r="AQ70" t="e">
        <f t="shared" ca="1" si="19"/>
        <v>#N/A</v>
      </c>
      <c r="AR70" t="e">
        <f t="shared" ca="1" si="19"/>
        <v>#N/A</v>
      </c>
      <c r="AS70" t="e">
        <f t="shared" ca="1" si="19"/>
        <v>#N/A</v>
      </c>
      <c r="AT70" t="e">
        <f t="shared" ca="1" si="20"/>
        <v>#N/A</v>
      </c>
      <c r="AU70" t="e">
        <f t="shared" ca="1" si="18"/>
        <v>#N/A</v>
      </c>
      <c r="AV70" t="e">
        <f t="shared" ca="1" si="18"/>
        <v>#N/A</v>
      </c>
      <c r="AW70" t="e">
        <f t="shared" ca="1" si="18"/>
        <v>#N/A</v>
      </c>
      <c r="AX70" t="e">
        <f t="shared" ca="1" si="18"/>
        <v>#N/A</v>
      </c>
      <c r="AY70" t="e">
        <f t="shared" ca="1" si="18"/>
        <v>#N/A</v>
      </c>
      <c r="AZ70" t="e">
        <f t="shared" ca="1" si="18"/>
        <v>#N/A</v>
      </c>
      <c r="BA70" t="e">
        <f t="shared" ca="1" si="18"/>
        <v>#N/A</v>
      </c>
      <c r="BB70" t="e">
        <f t="shared" ca="1" si="18"/>
        <v>#N/A</v>
      </c>
      <c r="BC70" t="e">
        <f t="shared" ca="1" si="18"/>
        <v>#N/A</v>
      </c>
      <c r="BD70" t="e">
        <f t="shared" ca="1" si="18"/>
        <v>#N/A</v>
      </c>
      <c r="BE70" t="e">
        <f t="shared" ca="1" si="18"/>
        <v>#N/A</v>
      </c>
      <c r="BF70" t="e">
        <f t="shared" ca="1" si="18"/>
        <v>#N/A</v>
      </c>
      <c r="BG70" t="e">
        <f t="shared" ca="1" si="18"/>
        <v>#N/A</v>
      </c>
      <c r="BH70" t="e">
        <f t="shared" ca="1" si="18"/>
        <v>#N/A</v>
      </c>
      <c r="BI70" t="e">
        <f t="shared" ca="1" si="18"/>
        <v>#N/A</v>
      </c>
      <c r="BJ70" t="e">
        <f t="shared" ca="1" si="18"/>
        <v>#N/A</v>
      </c>
      <c r="BK70" t="e">
        <f t="shared" ca="1" si="22"/>
        <v>#N/A</v>
      </c>
      <c r="BL70" t="e">
        <f t="shared" ca="1" si="22"/>
        <v>#N/A</v>
      </c>
    </row>
    <row r="71" spans="1:64">
      <c r="A71" t="s">
        <v>454</v>
      </c>
      <c r="O71" t="e">
        <f t="shared" ca="1" si="21"/>
        <v>#N/A</v>
      </c>
      <c r="P71" t="e">
        <f t="shared" ca="1" si="21"/>
        <v>#N/A</v>
      </c>
      <c r="Q71" t="e">
        <f t="shared" ca="1" si="21"/>
        <v>#N/A</v>
      </c>
      <c r="R71" t="e">
        <f t="shared" ca="1" si="21"/>
        <v>#N/A</v>
      </c>
      <c r="S71" t="e">
        <f t="shared" ca="1" si="21"/>
        <v>#N/A</v>
      </c>
      <c r="T71" t="e">
        <f t="shared" ca="1" si="21"/>
        <v>#N/A</v>
      </c>
      <c r="U71" t="e">
        <f t="shared" ca="1" si="21"/>
        <v>#N/A</v>
      </c>
      <c r="V71" t="e">
        <f t="shared" ca="1" si="21"/>
        <v>#N/A</v>
      </c>
      <c r="W71" t="e">
        <f t="shared" ca="1" si="21"/>
        <v>#N/A</v>
      </c>
      <c r="X71" t="e">
        <f t="shared" ca="1" si="21"/>
        <v>#N/A</v>
      </c>
      <c r="Y71" t="e">
        <f t="shared" ca="1" si="21"/>
        <v>#N/A</v>
      </c>
      <c r="Z71" t="e">
        <f t="shared" ca="1" si="21"/>
        <v>#N/A</v>
      </c>
      <c r="AA71" t="e">
        <f t="shared" ca="1" si="21"/>
        <v>#N/A</v>
      </c>
      <c r="AB71" t="e">
        <f t="shared" ca="1" si="21"/>
        <v>#N/A</v>
      </c>
      <c r="AC71" t="e">
        <f t="shared" ca="1" si="21"/>
        <v>#N/A</v>
      </c>
      <c r="AD71" t="e">
        <f t="shared" ca="1" si="19"/>
        <v>#N/A</v>
      </c>
      <c r="AE71" t="e">
        <f t="shared" ca="1" si="19"/>
        <v>#N/A</v>
      </c>
      <c r="AF71" t="e">
        <f t="shared" ca="1" si="19"/>
        <v>#N/A</v>
      </c>
      <c r="AG71" t="e">
        <f t="shared" ca="1" si="19"/>
        <v>#N/A</v>
      </c>
      <c r="AH71" t="e">
        <f t="shared" ca="1" si="19"/>
        <v>#N/A</v>
      </c>
      <c r="AI71" t="e">
        <f t="shared" ca="1" si="19"/>
        <v>#N/A</v>
      </c>
      <c r="AJ71" t="e">
        <f t="shared" ca="1" si="19"/>
        <v>#N/A</v>
      </c>
      <c r="AK71" t="e">
        <f t="shared" ca="1" si="19"/>
        <v>#N/A</v>
      </c>
      <c r="AL71" t="e">
        <f t="shared" ca="1" si="19"/>
        <v>#N/A</v>
      </c>
      <c r="AM71" t="e">
        <f t="shared" ca="1" si="19"/>
        <v>#N/A</v>
      </c>
      <c r="AN71" t="e">
        <f t="shared" ca="1" si="19"/>
        <v>#N/A</v>
      </c>
      <c r="AO71" t="e">
        <f t="shared" ca="1" si="19"/>
        <v>#N/A</v>
      </c>
      <c r="AP71" t="e">
        <f t="shared" ca="1" si="19"/>
        <v>#N/A</v>
      </c>
      <c r="AQ71" t="e">
        <f t="shared" ca="1" si="19"/>
        <v>#N/A</v>
      </c>
      <c r="AR71" t="e">
        <f t="shared" ca="1" si="19"/>
        <v>#N/A</v>
      </c>
      <c r="AS71" t="e">
        <f t="shared" ca="1" si="19"/>
        <v>#N/A</v>
      </c>
      <c r="AT71" t="e">
        <f t="shared" ca="1" si="20"/>
        <v>#N/A</v>
      </c>
      <c r="AU71" t="e">
        <f t="shared" ca="1" si="18"/>
        <v>#N/A</v>
      </c>
      <c r="AV71" t="e">
        <f t="shared" ca="1" si="18"/>
        <v>#N/A</v>
      </c>
      <c r="AW71" t="e">
        <f t="shared" ca="1" si="18"/>
        <v>#N/A</v>
      </c>
      <c r="AX71" t="e">
        <f t="shared" ca="1" si="18"/>
        <v>#N/A</v>
      </c>
      <c r="AY71" t="e">
        <f t="shared" ca="1" si="18"/>
        <v>#N/A</v>
      </c>
      <c r="AZ71" t="e">
        <f t="shared" ca="1" si="18"/>
        <v>#N/A</v>
      </c>
      <c r="BA71" t="e">
        <f t="shared" ca="1" si="18"/>
        <v>#N/A</v>
      </c>
      <c r="BB71" t="e">
        <f t="shared" ca="1" si="18"/>
        <v>#N/A</v>
      </c>
      <c r="BC71" t="e">
        <f t="shared" ca="1" si="18"/>
        <v>#N/A</v>
      </c>
      <c r="BD71" t="e">
        <f t="shared" ca="1" si="18"/>
        <v>#N/A</v>
      </c>
      <c r="BE71" t="e">
        <f t="shared" ca="1" si="18"/>
        <v>#N/A</v>
      </c>
      <c r="BF71" t="e">
        <f t="shared" ca="1" si="18"/>
        <v>#N/A</v>
      </c>
      <c r="BG71" t="e">
        <f t="shared" ca="1" si="18"/>
        <v>#N/A</v>
      </c>
      <c r="BH71" t="e">
        <f t="shared" ca="1" si="18"/>
        <v>#N/A</v>
      </c>
      <c r="BI71" t="e">
        <f t="shared" ca="1" si="18"/>
        <v>#N/A</v>
      </c>
      <c r="BJ71" t="e">
        <f t="shared" ca="1" si="18"/>
        <v>#N/A</v>
      </c>
      <c r="BK71" t="e">
        <f t="shared" ca="1" si="22"/>
        <v>#N/A</v>
      </c>
      <c r="BL71" t="e">
        <f t="shared" ca="1" si="22"/>
        <v>#N/A</v>
      </c>
    </row>
    <row r="72" spans="1:64">
      <c r="A72" t="s">
        <v>455</v>
      </c>
      <c r="O72" t="e">
        <f t="shared" ca="1" si="21"/>
        <v>#N/A</v>
      </c>
      <c r="P72" t="e">
        <f t="shared" ca="1" si="21"/>
        <v>#N/A</v>
      </c>
      <c r="Q72" t="e">
        <f t="shared" ca="1" si="21"/>
        <v>#N/A</v>
      </c>
      <c r="R72" t="e">
        <f t="shared" ca="1" si="21"/>
        <v>#N/A</v>
      </c>
      <c r="S72" t="e">
        <f t="shared" ca="1" si="21"/>
        <v>#N/A</v>
      </c>
      <c r="T72" t="e">
        <f t="shared" ca="1" si="21"/>
        <v>#N/A</v>
      </c>
      <c r="U72" t="e">
        <f t="shared" ca="1" si="21"/>
        <v>#N/A</v>
      </c>
      <c r="V72" t="e">
        <f t="shared" ca="1" si="21"/>
        <v>#N/A</v>
      </c>
      <c r="W72" t="e">
        <f t="shared" ca="1" si="21"/>
        <v>#N/A</v>
      </c>
      <c r="X72" t="e">
        <f t="shared" ca="1" si="21"/>
        <v>#N/A</v>
      </c>
      <c r="Y72" t="e">
        <f t="shared" ca="1" si="21"/>
        <v>#N/A</v>
      </c>
      <c r="Z72" t="e">
        <f t="shared" ca="1" si="21"/>
        <v>#N/A</v>
      </c>
      <c r="AA72" t="e">
        <f t="shared" ca="1" si="21"/>
        <v>#N/A</v>
      </c>
      <c r="AB72" t="e">
        <f t="shared" ca="1" si="21"/>
        <v>#N/A</v>
      </c>
      <c r="AC72" t="e">
        <f t="shared" ca="1" si="21"/>
        <v>#N/A</v>
      </c>
      <c r="AD72" t="e">
        <f t="shared" ca="1" si="19"/>
        <v>#N/A</v>
      </c>
      <c r="AE72" t="e">
        <f t="shared" ca="1" si="19"/>
        <v>#N/A</v>
      </c>
      <c r="AF72" t="e">
        <f t="shared" ca="1" si="19"/>
        <v>#N/A</v>
      </c>
      <c r="AG72" t="e">
        <f t="shared" ca="1" si="19"/>
        <v>#N/A</v>
      </c>
      <c r="AH72" t="e">
        <f t="shared" ca="1" si="19"/>
        <v>#N/A</v>
      </c>
      <c r="AI72" t="e">
        <f t="shared" ca="1" si="19"/>
        <v>#N/A</v>
      </c>
      <c r="AJ72" t="e">
        <f t="shared" ca="1" si="19"/>
        <v>#N/A</v>
      </c>
      <c r="AK72" t="e">
        <f t="shared" ca="1" si="19"/>
        <v>#N/A</v>
      </c>
      <c r="AL72" t="e">
        <f t="shared" ca="1" si="19"/>
        <v>#N/A</v>
      </c>
      <c r="AM72" t="e">
        <f t="shared" ca="1" si="19"/>
        <v>#N/A</v>
      </c>
      <c r="AN72" t="e">
        <f t="shared" ca="1" si="19"/>
        <v>#N/A</v>
      </c>
      <c r="AO72" t="e">
        <f t="shared" ca="1" si="19"/>
        <v>#N/A</v>
      </c>
      <c r="AP72" t="e">
        <f t="shared" ca="1" si="19"/>
        <v>#N/A</v>
      </c>
      <c r="AQ72" t="e">
        <f t="shared" ca="1" si="19"/>
        <v>#N/A</v>
      </c>
      <c r="AR72" t="e">
        <f t="shared" ca="1" si="19"/>
        <v>#N/A</v>
      </c>
      <c r="AS72" t="e">
        <f t="shared" ca="1" si="19"/>
        <v>#N/A</v>
      </c>
      <c r="AT72" t="e">
        <f t="shared" ca="1" si="20"/>
        <v>#N/A</v>
      </c>
      <c r="AU72" t="e">
        <f t="shared" ca="1" si="18"/>
        <v>#N/A</v>
      </c>
      <c r="AV72" t="e">
        <f t="shared" ca="1" si="18"/>
        <v>#N/A</v>
      </c>
      <c r="AW72" t="e">
        <f t="shared" ca="1" si="18"/>
        <v>#N/A</v>
      </c>
      <c r="AX72" t="e">
        <f t="shared" ca="1" si="18"/>
        <v>#N/A</v>
      </c>
      <c r="AY72" t="e">
        <f t="shared" ca="1" si="18"/>
        <v>#N/A</v>
      </c>
      <c r="AZ72" t="e">
        <f t="shared" ca="1" si="18"/>
        <v>#N/A</v>
      </c>
      <c r="BA72" t="e">
        <f t="shared" ca="1" si="18"/>
        <v>#N/A</v>
      </c>
      <c r="BB72" t="e">
        <f t="shared" ca="1" si="18"/>
        <v>#N/A</v>
      </c>
      <c r="BC72" t="e">
        <f t="shared" ca="1" si="18"/>
        <v>#N/A</v>
      </c>
      <c r="BD72" t="e">
        <f t="shared" ca="1" si="18"/>
        <v>#N/A</v>
      </c>
      <c r="BE72" t="e">
        <f t="shared" ca="1" si="18"/>
        <v>#N/A</v>
      </c>
      <c r="BF72" t="e">
        <f t="shared" ca="1" si="18"/>
        <v>#N/A</v>
      </c>
      <c r="BG72" t="e">
        <f t="shared" ca="1" si="18"/>
        <v>#N/A</v>
      </c>
      <c r="BH72" t="e">
        <f t="shared" ca="1" si="18"/>
        <v>#N/A</v>
      </c>
      <c r="BI72" t="e">
        <f t="shared" ca="1" si="18"/>
        <v>#N/A</v>
      </c>
      <c r="BJ72" t="e">
        <f t="shared" ca="1" si="18"/>
        <v>#N/A</v>
      </c>
      <c r="BK72" t="e">
        <f t="shared" ca="1" si="22"/>
        <v>#N/A</v>
      </c>
      <c r="BL72" t="e">
        <f t="shared" ca="1" si="22"/>
        <v>#N/A</v>
      </c>
    </row>
    <row r="73" spans="1:64">
      <c r="A73" t="s">
        <v>456</v>
      </c>
      <c r="O73" t="e">
        <f t="shared" ca="1" si="21"/>
        <v>#N/A</v>
      </c>
      <c r="P73" t="e">
        <f t="shared" ca="1" si="21"/>
        <v>#N/A</v>
      </c>
      <c r="Q73" t="e">
        <f t="shared" ca="1" si="21"/>
        <v>#N/A</v>
      </c>
      <c r="R73" t="e">
        <f t="shared" ca="1" si="21"/>
        <v>#N/A</v>
      </c>
      <c r="S73" t="e">
        <f t="shared" ca="1" si="21"/>
        <v>#N/A</v>
      </c>
      <c r="T73" t="e">
        <f t="shared" ca="1" si="21"/>
        <v>#N/A</v>
      </c>
      <c r="U73" t="e">
        <f t="shared" ca="1" si="21"/>
        <v>#N/A</v>
      </c>
      <c r="V73" t="e">
        <f t="shared" ca="1" si="21"/>
        <v>#N/A</v>
      </c>
      <c r="W73" t="e">
        <f t="shared" ca="1" si="21"/>
        <v>#N/A</v>
      </c>
      <c r="X73" t="e">
        <f t="shared" ca="1" si="21"/>
        <v>#N/A</v>
      </c>
      <c r="Y73" t="e">
        <f t="shared" ca="1" si="21"/>
        <v>#N/A</v>
      </c>
      <c r="Z73" t="e">
        <f t="shared" ca="1" si="21"/>
        <v>#N/A</v>
      </c>
      <c r="AA73" t="e">
        <f t="shared" ca="1" si="21"/>
        <v>#N/A</v>
      </c>
      <c r="AB73" t="e">
        <f t="shared" ca="1" si="21"/>
        <v>#N/A</v>
      </c>
      <c r="AC73" t="e">
        <f t="shared" ca="1" si="21"/>
        <v>#N/A</v>
      </c>
      <c r="AD73" t="e">
        <f t="shared" ca="1" si="19"/>
        <v>#N/A</v>
      </c>
      <c r="AE73" t="e">
        <f t="shared" ca="1" si="19"/>
        <v>#N/A</v>
      </c>
      <c r="AF73" t="e">
        <f t="shared" ca="1" si="19"/>
        <v>#N/A</v>
      </c>
      <c r="AG73" t="e">
        <f t="shared" ca="1" si="19"/>
        <v>#N/A</v>
      </c>
      <c r="AH73" t="e">
        <f t="shared" ca="1" si="19"/>
        <v>#N/A</v>
      </c>
      <c r="AI73" t="e">
        <f t="shared" ca="1" si="19"/>
        <v>#N/A</v>
      </c>
      <c r="AJ73" t="e">
        <f t="shared" ca="1" si="19"/>
        <v>#N/A</v>
      </c>
      <c r="AK73" t="e">
        <f t="shared" ca="1" si="19"/>
        <v>#N/A</v>
      </c>
      <c r="AL73" t="e">
        <f t="shared" ca="1" si="19"/>
        <v>#N/A</v>
      </c>
      <c r="AM73" t="e">
        <f t="shared" ca="1" si="19"/>
        <v>#N/A</v>
      </c>
      <c r="AN73" t="e">
        <f t="shared" ca="1" si="19"/>
        <v>#N/A</v>
      </c>
      <c r="AO73" t="e">
        <f t="shared" ca="1" si="19"/>
        <v>#N/A</v>
      </c>
      <c r="AP73" t="e">
        <f t="shared" ca="1" si="19"/>
        <v>#N/A</v>
      </c>
      <c r="AQ73" t="e">
        <f t="shared" ca="1" si="19"/>
        <v>#N/A</v>
      </c>
      <c r="AR73" t="e">
        <f t="shared" ca="1" si="19"/>
        <v>#N/A</v>
      </c>
      <c r="AS73" t="e">
        <f t="shared" ca="1" si="19"/>
        <v>#N/A</v>
      </c>
      <c r="AT73" t="e">
        <f t="shared" ca="1" si="20"/>
        <v>#N/A</v>
      </c>
      <c r="AU73" t="e">
        <f t="shared" ca="1" si="18"/>
        <v>#N/A</v>
      </c>
      <c r="AV73" t="e">
        <f t="shared" ca="1" si="18"/>
        <v>#N/A</v>
      </c>
      <c r="AW73" t="e">
        <f t="shared" ca="1" si="18"/>
        <v>#N/A</v>
      </c>
      <c r="AX73" t="e">
        <f t="shared" ca="1" si="18"/>
        <v>#N/A</v>
      </c>
      <c r="AY73" t="e">
        <f t="shared" ca="1" si="18"/>
        <v>#N/A</v>
      </c>
      <c r="AZ73" t="e">
        <f t="shared" ca="1" si="18"/>
        <v>#N/A</v>
      </c>
      <c r="BA73" t="e">
        <f t="shared" ca="1" si="18"/>
        <v>#N/A</v>
      </c>
      <c r="BB73" t="e">
        <f t="shared" ca="1" si="18"/>
        <v>#N/A</v>
      </c>
      <c r="BC73" t="e">
        <f t="shared" ca="1" si="18"/>
        <v>#N/A</v>
      </c>
      <c r="BD73" t="e">
        <f t="shared" ca="1" si="18"/>
        <v>#N/A</v>
      </c>
      <c r="BE73" t="e">
        <f t="shared" ca="1" si="18"/>
        <v>#N/A</v>
      </c>
      <c r="BF73" t="e">
        <f t="shared" ca="1" si="18"/>
        <v>#N/A</v>
      </c>
      <c r="BG73" t="e">
        <f t="shared" ca="1" si="18"/>
        <v>#N/A</v>
      </c>
      <c r="BH73" t="e">
        <f t="shared" ca="1" si="18"/>
        <v>#N/A</v>
      </c>
      <c r="BI73" t="e">
        <f t="shared" ca="1" si="18"/>
        <v>#N/A</v>
      </c>
      <c r="BJ73" t="e">
        <f t="shared" ca="1" si="18"/>
        <v>#N/A</v>
      </c>
      <c r="BK73" t="e">
        <f t="shared" ca="1" si="22"/>
        <v>#N/A</v>
      </c>
      <c r="BL73" t="e">
        <f t="shared" ca="1" si="22"/>
        <v>#N/A</v>
      </c>
    </row>
    <row r="74" spans="1:64">
      <c r="A74" t="s">
        <v>457</v>
      </c>
      <c r="O74" t="e">
        <f t="shared" ca="1" si="21"/>
        <v>#N/A</v>
      </c>
      <c r="P74" t="e">
        <f t="shared" ca="1" si="21"/>
        <v>#N/A</v>
      </c>
      <c r="Q74" t="e">
        <f t="shared" ca="1" si="21"/>
        <v>#N/A</v>
      </c>
      <c r="R74" t="e">
        <f t="shared" ca="1" si="21"/>
        <v>#N/A</v>
      </c>
      <c r="S74" t="e">
        <f t="shared" ca="1" si="21"/>
        <v>#N/A</v>
      </c>
      <c r="T74" t="e">
        <f t="shared" ca="1" si="21"/>
        <v>#N/A</v>
      </c>
      <c r="U74" t="e">
        <f t="shared" ca="1" si="21"/>
        <v>#N/A</v>
      </c>
      <c r="V74" t="e">
        <f t="shared" ca="1" si="21"/>
        <v>#N/A</v>
      </c>
      <c r="W74" t="e">
        <f t="shared" ca="1" si="21"/>
        <v>#N/A</v>
      </c>
      <c r="X74" t="e">
        <f t="shared" ca="1" si="21"/>
        <v>#N/A</v>
      </c>
      <c r="Y74" t="e">
        <f t="shared" ca="1" si="21"/>
        <v>#N/A</v>
      </c>
      <c r="Z74" t="e">
        <f t="shared" ca="1" si="21"/>
        <v>#N/A</v>
      </c>
      <c r="AA74" t="e">
        <f t="shared" ca="1" si="21"/>
        <v>#N/A</v>
      </c>
      <c r="AB74" t="e">
        <f t="shared" ca="1" si="21"/>
        <v>#N/A</v>
      </c>
      <c r="AC74" t="e">
        <f t="shared" ca="1" si="21"/>
        <v>#N/A</v>
      </c>
      <c r="AD74" t="e">
        <f t="shared" ca="1" si="19"/>
        <v>#N/A</v>
      </c>
      <c r="AE74" t="e">
        <f t="shared" ca="1" si="19"/>
        <v>#N/A</v>
      </c>
      <c r="AF74" t="e">
        <f t="shared" ca="1" si="19"/>
        <v>#N/A</v>
      </c>
      <c r="AG74" t="e">
        <f t="shared" ca="1" si="19"/>
        <v>#N/A</v>
      </c>
      <c r="AH74" t="e">
        <f t="shared" ca="1" si="19"/>
        <v>#N/A</v>
      </c>
      <c r="AI74" t="e">
        <f t="shared" ca="1" si="19"/>
        <v>#N/A</v>
      </c>
      <c r="AJ74" t="e">
        <f t="shared" ca="1" si="19"/>
        <v>#N/A</v>
      </c>
      <c r="AK74" t="e">
        <f t="shared" ca="1" si="19"/>
        <v>#N/A</v>
      </c>
      <c r="AL74" t="e">
        <f t="shared" ca="1" si="19"/>
        <v>#N/A</v>
      </c>
      <c r="AM74" t="e">
        <f t="shared" ca="1" si="19"/>
        <v>#N/A</v>
      </c>
      <c r="AN74" t="e">
        <f t="shared" ca="1" si="19"/>
        <v>#N/A</v>
      </c>
      <c r="AO74" t="e">
        <f t="shared" ca="1" si="19"/>
        <v>#N/A</v>
      </c>
      <c r="AP74" t="e">
        <f t="shared" ca="1" si="19"/>
        <v>#N/A</v>
      </c>
      <c r="AQ74" t="e">
        <f t="shared" ca="1" si="19"/>
        <v>#N/A</v>
      </c>
      <c r="AR74" t="e">
        <f t="shared" ca="1" si="19"/>
        <v>#N/A</v>
      </c>
      <c r="AS74" t="e">
        <f t="shared" ca="1" si="19"/>
        <v>#N/A</v>
      </c>
      <c r="AT74" t="e">
        <f t="shared" ca="1" si="20"/>
        <v>#N/A</v>
      </c>
      <c r="AU74" t="e">
        <f t="shared" ca="1" si="18"/>
        <v>#N/A</v>
      </c>
      <c r="AV74" t="e">
        <f t="shared" ca="1" si="18"/>
        <v>#N/A</v>
      </c>
      <c r="AW74" t="e">
        <f t="shared" ca="1" si="18"/>
        <v>#N/A</v>
      </c>
      <c r="AX74" t="e">
        <f t="shared" ca="1" si="18"/>
        <v>#N/A</v>
      </c>
      <c r="AY74" t="e">
        <f t="shared" ca="1" si="18"/>
        <v>#N/A</v>
      </c>
      <c r="AZ74" t="e">
        <f t="shared" ca="1" si="18"/>
        <v>#N/A</v>
      </c>
      <c r="BA74" t="e">
        <f t="shared" ca="1" si="18"/>
        <v>#N/A</v>
      </c>
      <c r="BB74" t="e">
        <f t="shared" ca="1" si="18"/>
        <v>#N/A</v>
      </c>
      <c r="BC74" t="e">
        <f t="shared" ca="1" si="18"/>
        <v>#N/A</v>
      </c>
      <c r="BD74" t="e">
        <f t="shared" ca="1" si="18"/>
        <v>#N/A</v>
      </c>
      <c r="BE74" t="e">
        <f t="shared" ca="1" si="18"/>
        <v>#N/A</v>
      </c>
      <c r="BF74" t="e">
        <f t="shared" ca="1" si="18"/>
        <v>#N/A</v>
      </c>
      <c r="BG74" t="e">
        <f t="shared" ca="1" si="18"/>
        <v>#N/A</v>
      </c>
      <c r="BH74" t="e">
        <f t="shared" ca="1" si="18"/>
        <v>#N/A</v>
      </c>
      <c r="BI74" t="e">
        <f t="shared" ca="1" si="18"/>
        <v>#N/A</v>
      </c>
      <c r="BJ74" t="e">
        <f t="shared" ca="1" si="18"/>
        <v>#N/A</v>
      </c>
      <c r="BK74" t="e">
        <f t="shared" ca="1" si="22"/>
        <v>#N/A</v>
      </c>
      <c r="BL74" t="e">
        <f t="shared" ca="1" si="22"/>
        <v>#N/A</v>
      </c>
    </row>
    <row r="75" spans="1:64">
      <c r="A75" t="s">
        <v>458</v>
      </c>
      <c r="O75" t="e">
        <f t="shared" ca="1" si="21"/>
        <v>#N/A</v>
      </c>
      <c r="P75" t="e">
        <f t="shared" ca="1" si="21"/>
        <v>#N/A</v>
      </c>
      <c r="Q75" t="e">
        <f t="shared" ca="1" si="21"/>
        <v>#N/A</v>
      </c>
      <c r="R75" t="e">
        <f t="shared" ca="1" si="21"/>
        <v>#N/A</v>
      </c>
      <c r="S75" t="e">
        <f t="shared" ca="1" si="21"/>
        <v>#N/A</v>
      </c>
      <c r="T75" t="e">
        <f t="shared" ca="1" si="21"/>
        <v>#N/A</v>
      </c>
      <c r="U75" t="e">
        <f t="shared" ca="1" si="21"/>
        <v>#N/A</v>
      </c>
      <c r="V75" t="e">
        <f t="shared" ca="1" si="21"/>
        <v>#N/A</v>
      </c>
      <c r="W75" t="e">
        <f t="shared" ca="1" si="21"/>
        <v>#N/A</v>
      </c>
      <c r="X75" t="e">
        <f t="shared" ca="1" si="21"/>
        <v>#N/A</v>
      </c>
      <c r="Y75" t="e">
        <f t="shared" ca="1" si="21"/>
        <v>#N/A</v>
      </c>
      <c r="Z75" t="e">
        <f t="shared" ca="1" si="21"/>
        <v>#N/A</v>
      </c>
      <c r="AA75" t="e">
        <f t="shared" ca="1" si="21"/>
        <v>#N/A</v>
      </c>
      <c r="AB75" t="e">
        <f t="shared" ca="1" si="21"/>
        <v>#N/A</v>
      </c>
      <c r="AC75" t="e">
        <f t="shared" ca="1" si="21"/>
        <v>#N/A</v>
      </c>
      <c r="AD75" t="e">
        <f t="shared" ca="1" si="19"/>
        <v>#N/A</v>
      </c>
      <c r="AE75" t="e">
        <f t="shared" ca="1" si="19"/>
        <v>#N/A</v>
      </c>
      <c r="AF75" t="e">
        <f t="shared" ca="1" si="19"/>
        <v>#N/A</v>
      </c>
      <c r="AG75" t="e">
        <f t="shared" ca="1" si="19"/>
        <v>#N/A</v>
      </c>
      <c r="AH75" t="e">
        <f t="shared" ca="1" si="19"/>
        <v>#N/A</v>
      </c>
      <c r="AI75" t="e">
        <f t="shared" ca="1" si="19"/>
        <v>#N/A</v>
      </c>
      <c r="AJ75" t="e">
        <f t="shared" ca="1" si="19"/>
        <v>#N/A</v>
      </c>
      <c r="AK75" t="e">
        <f t="shared" ca="1" si="19"/>
        <v>#N/A</v>
      </c>
      <c r="AL75" t="e">
        <f t="shared" ca="1" si="19"/>
        <v>#N/A</v>
      </c>
      <c r="AM75" t="e">
        <f t="shared" ca="1" si="19"/>
        <v>#N/A</v>
      </c>
      <c r="AN75" t="e">
        <f t="shared" ca="1" si="19"/>
        <v>#N/A</v>
      </c>
      <c r="AO75" t="e">
        <f t="shared" ca="1" si="19"/>
        <v>#N/A</v>
      </c>
      <c r="AP75" t="e">
        <f t="shared" ca="1" si="19"/>
        <v>#N/A</v>
      </c>
      <c r="AQ75" t="e">
        <f t="shared" ca="1" si="19"/>
        <v>#N/A</v>
      </c>
      <c r="AR75" t="e">
        <f t="shared" ca="1" si="19"/>
        <v>#N/A</v>
      </c>
      <c r="AS75" t="e">
        <f t="shared" ca="1" si="19"/>
        <v>#N/A</v>
      </c>
      <c r="AT75" t="e">
        <f t="shared" ca="1" si="20"/>
        <v>#N/A</v>
      </c>
      <c r="AU75" t="e">
        <f t="shared" ca="1" si="18"/>
        <v>#N/A</v>
      </c>
      <c r="AV75" t="e">
        <f t="shared" ca="1" si="18"/>
        <v>#N/A</v>
      </c>
      <c r="AW75" t="e">
        <f t="shared" ca="1" si="18"/>
        <v>#N/A</v>
      </c>
      <c r="AX75" t="e">
        <f t="shared" ca="1" si="18"/>
        <v>#N/A</v>
      </c>
      <c r="AY75" t="e">
        <f t="shared" ca="1" si="18"/>
        <v>#N/A</v>
      </c>
      <c r="AZ75" t="e">
        <f t="shared" ca="1" si="18"/>
        <v>#N/A</v>
      </c>
      <c r="BA75" t="e">
        <f t="shared" ca="1" si="18"/>
        <v>#N/A</v>
      </c>
      <c r="BB75" t="e">
        <f t="shared" ca="1" si="18"/>
        <v>#N/A</v>
      </c>
      <c r="BC75" t="e">
        <f t="shared" ca="1" si="18"/>
        <v>#N/A</v>
      </c>
      <c r="BD75" t="e">
        <f t="shared" ca="1" si="18"/>
        <v>#N/A</v>
      </c>
      <c r="BE75" t="e">
        <f t="shared" ca="1" si="18"/>
        <v>#N/A</v>
      </c>
      <c r="BF75" t="e">
        <f t="shared" ca="1" si="18"/>
        <v>#N/A</v>
      </c>
      <c r="BG75" t="e">
        <f t="shared" ca="1" si="18"/>
        <v>#N/A</v>
      </c>
      <c r="BH75" t="e">
        <f t="shared" ca="1" si="18"/>
        <v>#N/A</v>
      </c>
      <c r="BI75" t="e">
        <f t="shared" ca="1" si="18"/>
        <v>#N/A</v>
      </c>
      <c r="BJ75" t="e">
        <f t="shared" ca="1" si="18"/>
        <v>#N/A</v>
      </c>
      <c r="BK75" t="e">
        <f t="shared" ca="1" si="22"/>
        <v>#N/A</v>
      </c>
      <c r="BL75" t="e">
        <f t="shared" ca="1" si="22"/>
        <v>#N/A</v>
      </c>
    </row>
    <row r="76" spans="1:64">
      <c r="A76" t="s">
        <v>459</v>
      </c>
      <c r="O76" t="e">
        <f t="shared" ca="1" si="21"/>
        <v>#N/A</v>
      </c>
      <c r="P76" t="e">
        <f t="shared" ca="1" si="21"/>
        <v>#N/A</v>
      </c>
      <c r="Q76" t="e">
        <f t="shared" ca="1" si="21"/>
        <v>#N/A</v>
      </c>
      <c r="R76" t="e">
        <f t="shared" ca="1" si="21"/>
        <v>#N/A</v>
      </c>
      <c r="S76" t="e">
        <f t="shared" ca="1" si="21"/>
        <v>#N/A</v>
      </c>
      <c r="T76" t="e">
        <f t="shared" ca="1" si="21"/>
        <v>#N/A</v>
      </c>
      <c r="U76" t="e">
        <f t="shared" ca="1" si="21"/>
        <v>#N/A</v>
      </c>
      <c r="V76" t="e">
        <f t="shared" ca="1" si="21"/>
        <v>#N/A</v>
      </c>
      <c r="W76" t="e">
        <f t="shared" ca="1" si="21"/>
        <v>#N/A</v>
      </c>
      <c r="X76" t="e">
        <f t="shared" ca="1" si="21"/>
        <v>#N/A</v>
      </c>
      <c r="Y76" t="e">
        <f t="shared" ca="1" si="21"/>
        <v>#N/A</v>
      </c>
      <c r="Z76" t="e">
        <f t="shared" ca="1" si="21"/>
        <v>#N/A</v>
      </c>
      <c r="AA76" t="e">
        <f t="shared" ca="1" si="21"/>
        <v>#N/A</v>
      </c>
      <c r="AB76" t="e">
        <f t="shared" ca="1" si="21"/>
        <v>#N/A</v>
      </c>
      <c r="AC76" t="e">
        <f t="shared" ca="1" si="21"/>
        <v>#N/A</v>
      </c>
      <c r="AD76" t="e">
        <f t="shared" ca="1" si="19"/>
        <v>#N/A</v>
      </c>
      <c r="AE76" t="e">
        <f t="shared" ca="1" si="19"/>
        <v>#N/A</v>
      </c>
      <c r="AF76" t="e">
        <f t="shared" ca="1" si="19"/>
        <v>#N/A</v>
      </c>
      <c r="AG76" t="e">
        <f t="shared" ca="1" si="19"/>
        <v>#N/A</v>
      </c>
      <c r="AH76" t="e">
        <f t="shared" ca="1" si="19"/>
        <v>#N/A</v>
      </c>
      <c r="AI76" t="e">
        <f t="shared" ca="1" si="19"/>
        <v>#N/A</v>
      </c>
      <c r="AJ76" t="e">
        <f t="shared" ca="1" si="19"/>
        <v>#N/A</v>
      </c>
      <c r="AK76" t="e">
        <f t="shared" ca="1" si="19"/>
        <v>#N/A</v>
      </c>
      <c r="AL76" t="e">
        <f t="shared" ca="1" si="19"/>
        <v>#N/A</v>
      </c>
      <c r="AM76" t="e">
        <f t="shared" ca="1" si="19"/>
        <v>#N/A</v>
      </c>
      <c r="AN76" t="e">
        <f t="shared" ca="1" si="19"/>
        <v>#N/A</v>
      </c>
      <c r="AO76" t="e">
        <f t="shared" ca="1" si="19"/>
        <v>#N/A</v>
      </c>
      <c r="AP76" t="e">
        <f t="shared" ca="1" si="19"/>
        <v>#N/A</v>
      </c>
      <c r="AQ76" t="e">
        <f t="shared" ca="1" si="19"/>
        <v>#N/A</v>
      </c>
      <c r="AR76" t="e">
        <f t="shared" ca="1" si="19"/>
        <v>#N/A</v>
      </c>
      <c r="AS76" t="e">
        <f t="shared" ca="1" si="19"/>
        <v>#N/A</v>
      </c>
      <c r="AT76" t="e">
        <f t="shared" ca="1" si="20"/>
        <v>#N/A</v>
      </c>
      <c r="AU76" t="e">
        <f t="shared" ca="1" si="18"/>
        <v>#N/A</v>
      </c>
      <c r="AV76" t="e">
        <f t="shared" ca="1" si="18"/>
        <v>#N/A</v>
      </c>
      <c r="AW76" t="e">
        <f t="shared" ca="1" si="18"/>
        <v>#N/A</v>
      </c>
      <c r="AX76" t="e">
        <f t="shared" ca="1" si="18"/>
        <v>#N/A</v>
      </c>
      <c r="AY76" t="e">
        <f t="shared" ca="1" si="18"/>
        <v>#N/A</v>
      </c>
      <c r="AZ76" t="e">
        <f t="shared" ca="1" si="18"/>
        <v>#N/A</v>
      </c>
      <c r="BA76" t="e">
        <f t="shared" ca="1" si="18"/>
        <v>#N/A</v>
      </c>
      <c r="BB76" t="e">
        <f t="shared" ca="1" si="18"/>
        <v>#N/A</v>
      </c>
      <c r="BC76" t="e">
        <f t="shared" ca="1" si="18"/>
        <v>#N/A</v>
      </c>
      <c r="BD76" t="e">
        <f t="shared" ca="1" si="18"/>
        <v>#N/A</v>
      </c>
      <c r="BE76" t="e">
        <f t="shared" ca="1" si="18"/>
        <v>#N/A</v>
      </c>
      <c r="BF76" t="e">
        <f t="shared" ca="1" si="18"/>
        <v>#N/A</v>
      </c>
      <c r="BG76" t="e">
        <f t="shared" ca="1" si="18"/>
        <v>#N/A</v>
      </c>
      <c r="BH76" t="e">
        <f t="shared" ca="1" si="18"/>
        <v>#N/A</v>
      </c>
      <c r="BI76" t="e">
        <f t="shared" ca="1" si="18"/>
        <v>#N/A</v>
      </c>
      <c r="BJ76" t="e">
        <f t="shared" ca="1" si="18"/>
        <v>#N/A</v>
      </c>
      <c r="BK76" t="e">
        <f t="shared" ca="1" si="22"/>
        <v>#N/A</v>
      </c>
      <c r="BL76" t="e">
        <f t="shared" ca="1" si="22"/>
        <v>#N/A</v>
      </c>
    </row>
    <row r="77" spans="1:64">
      <c r="A77" t="s">
        <v>460</v>
      </c>
      <c r="O77" t="e">
        <f t="shared" ca="1" si="21"/>
        <v>#N/A</v>
      </c>
      <c r="P77" t="e">
        <f t="shared" ca="1" si="21"/>
        <v>#N/A</v>
      </c>
      <c r="Q77" t="e">
        <f t="shared" ca="1" si="21"/>
        <v>#N/A</v>
      </c>
      <c r="R77" t="e">
        <f t="shared" ca="1" si="21"/>
        <v>#N/A</v>
      </c>
      <c r="S77" t="e">
        <f t="shared" ca="1" si="21"/>
        <v>#N/A</v>
      </c>
      <c r="T77" t="e">
        <f t="shared" ca="1" si="21"/>
        <v>#N/A</v>
      </c>
      <c r="U77" t="e">
        <f t="shared" ca="1" si="21"/>
        <v>#N/A</v>
      </c>
      <c r="V77" t="e">
        <f t="shared" ca="1" si="21"/>
        <v>#N/A</v>
      </c>
      <c r="W77" t="e">
        <f t="shared" ca="1" si="21"/>
        <v>#N/A</v>
      </c>
      <c r="X77" t="e">
        <f t="shared" ca="1" si="21"/>
        <v>#N/A</v>
      </c>
      <c r="Y77" t="e">
        <f t="shared" ca="1" si="21"/>
        <v>#N/A</v>
      </c>
      <c r="Z77" t="e">
        <f t="shared" ca="1" si="21"/>
        <v>#N/A</v>
      </c>
      <c r="AA77" t="e">
        <f t="shared" ca="1" si="21"/>
        <v>#N/A</v>
      </c>
      <c r="AB77" t="e">
        <f t="shared" ca="1" si="21"/>
        <v>#N/A</v>
      </c>
      <c r="AC77" t="e">
        <f t="shared" ca="1" si="21"/>
        <v>#N/A</v>
      </c>
      <c r="AD77" t="e">
        <f t="shared" ca="1" si="19"/>
        <v>#N/A</v>
      </c>
      <c r="AE77" t="e">
        <f t="shared" ca="1" si="19"/>
        <v>#N/A</v>
      </c>
      <c r="AF77" t="e">
        <f t="shared" ca="1" si="19"/>
        <v>#N/A</v>
      </c>
      <c r="AG77" t="e">
        <f t="shared" ca="1" si="19"/>
        <v>#N/A</v>
      </c>
      <c r="AH77" t="e">
        <f t="shared" ca="1" si="19"/>
        <v>#N/A</v>
      </c>
      <c r="AI77" t="e">
        <f t="shared" ca="1" si="19"/>
        <v>#N/A</v>
      </c>
      <c r="AJ77" t="e">
        <f t="shared" ca="1" si="19"/>
        <v>#N/A</v>
      </c>
      <c r="AK77" t="e">
        <f t="shared" ca="1" si="19"/>
        <v>#N/A</v>
      </c>
      <c r="AL77" t="e">
        <f t="shared" ca="1" si="19"/>
        <v>#N/A</v>
      </c>
      <c r="AM77" t="e">
        <f t="shared" ca="1" si="19"/>
        <v>#N/A</v>
      </c>
      <c r="AN77" t="e">
        <f t="shared" ca="1" si="19"/>
        <v>#N/A</v>
      </c>
      <c r="AO77" t="e">
        <f t="shared" ca="1" si="19"/>
        <v>#N/A</v>
      </c>
      <c r="AP77" t="e">
        <f t="shared" ca="1" si="19"/>
        <v>#N/A</v>
      </c>
      <c r="AQ77" t="e">
        <f t="shared" ca="1" si="19"/>
        <v>#N/A</v>
      </c>
      <c r="AR77" t="e">
        <f t="shared" ca="1" si="19"/>
        <v>#N/A</v>
      </c>
      <c r="AS77" t="e">
        <f t="shared" ca="1" si="19"/>
        <v>#N/A</v>
      </c>
      <c r="AT77" t="e">
        <f t="shared" ca="1" si="20"/>
        <v>#N/A</v>
      </c>
      <c r="AU77" t="e">
        <f t="shared" ca="1" si="18"/>
        <v>#N/A</v>
      </c>
      <c r="AV77" t="e">
        <f t="shared" ca="1" si="18"/>
        <v>#N/A</v>
      </c>
      <c r="AW77" t="e">
        <f t="shared" ca="1" si="18"/>
        <v>#N/A</v>
      </c>
      <c r="AX77" t="e">
        <f t="shared" ca="1" si="18"/>
        <v>#N/A</v>
      </c>
      <c r="AY77" t="e">
        <f t="shared" ca="1" si="18"/>
        <v>#N/A</v>
      </c>
      <c r="AZ77" t="e">
        <f t="shared" ca="1" si="18"/>
        <v>#N/A</v>
      </c>
      <c r="BA77" t="e">
        <f t="shared" ca="1" si="18"/>
        <v>#N/A</v>
      </c>
      <c r="BB77" t="e">
        <f t="shared" ca="1" si="18"/>
        <v>#N/A</v>
      </c>
      <c r="BC77" t="e">
        <f t="shared" ca="1" si="18"/>
        <v>#N/A</v>
      </c>
      <c r="BD77" t="e">
        <f t="shared" ca="1" si="18"/>
        <v>#N/A</v>
      </c>
      <c r="BE77" t="e">
        <f t="shared" ca="1" si="18"/>
        <v>#N/A</v>
      </c>
      <c r="BF77" t="e">
        <f t="shared" ca="1" si="18"/>
        <v>#N/A</v>
      </c>
      <c r="BG77" t="e">
        <f t="shared" ca="1" si="18"/>
        <v>#N/A</v>
      </c>
      <c r="BH77" t="e">
        <f t="shared" ca="1" si="18"/>
        <v>#N/A</v>
      </c>
      <c r="BI77" t="e">
        <f t="shared" ca="1" si="18"/>
        <v>#N/A</v>
      </c>
      <c r="BJ77" t="e">
        <f t="shared" ca="1" si="18"/>
        <v>#N/A</v>
      </c>
      <c r="BK77" t="e">
        <f t="shared" ca="1" si="22"/>
        <v>#N/A</v>
      </c>
      <c r="BL77" t="e">
        <f t="shared" ca="1" si="22"/>
        <v>#N/A</v>
      </c>
    </row>
    <row r="78" spans="1:64">
      <c r="A78" t="s">
        <v>461</v>
      </c>
      <c r="O78" t="e">
        <f t="shared" ca="1" si="21"/>
        <v>#N/A</v>
      </c>
      <c r="P78" t="e">
        <f t="shared" ca="1" si="21"/>
        <v>#N/A</v>
      </c>
      <c r="Q78" t="e">
        <f t="shared" ca="1" si="21"/>
        <v>#N/A</v>
      </c>
      <c r="R78" t="e">
        <f t="shared" ca="1" si="21"/>
        <v>#N/A</v>
      </c>
      <c r="S78" t="e">
        <f t="shared" ca="1" si="21"/>
        <v>#N/A</v>
      </c>
      <c r="T78" t="e">
        <f t="shared" ca="1" si="21"/>
        <v>#N/A</v>
      </c>
      <c r="U78" t="e">
        <f t="shared" ca="1" si="21"/>
        <v>#N/A</v>
      </c>
      <c r="V78" t="e">
        <f t="shared" ca="1" si="21"/>
        <v>#N/A</v>
      </c>
      <c r="W78" t="e">
        <f t="shared" ca="1" si="21"/>
        <v>#N/A</v>
      </c>
      <c r="X78" t="e">
        <f t="shared" ca="1" si="21"/>
        <v>#N/A</v>
      </c>
      <c r="Y78" t="e">
        <f t="shared" ca="1" si="21"/>
        <v>#N/A</v>
      </c>
      <c r="Z78" t="e">
        <f t="shared" ca="1" si="21"/>
        <v>#N/A</v>
      </c>
      <c r="AA78" t="e">
        <f t="shared" ca="1" si="21"/>
        <v>#N/A</v>
      </c>
      <c r="AB78" t="e">
        <f t="shared" ca="1" si="21"/>
        <v>#N/A</v>
      </c>
      <c r="AC78" t="e">
        <f t="shared" ca="1" si="21"/>
        <v>#N/A</v>
      </c>
      <c r="AD78" t="e">
        <f t="shared" ca="1" si="19"/>
        <v>#N/A</v>
      </c>
      <c r="AE78" t="e">
        <f t="shared" ca="1" si="19"/>
        <v>#N/A</v>
      </c>
      <c r="AF78" t="e">
        <f t="shared" ca="1" si="19"/>
        <v>#N/A</v>
      </c>
      <c r="AG78" t="e">
        <f t="shared" ca="1" si="19"/>
        <v>#N/A</v>
      </c>
      <c r="AH78" t="e">
        <f t="shared" ca="1" si="19"/>
        <v>#N/A</v>
      </c>
      <c r="AI78" t="e">
        <f t="shared" ca="1" si="19"/>
        <v>#N/A</v>
      </c>
      <c r="AJ78" t="e">
        <f t="shared" ca="1" si="19"/>
        <v>#N/A</v>
      </c>
      <c r="AK78" t="e">
        <f t="shared" ca="1" si="19"/>
        <v>#N/A</v>
      </c>
      <c r="AL78" t="e">
        <f t="shared" ca="1" si="19"/>
        <v>#N/A</v>
      </c>
      <c r="AM78" t="e">
        <f t="shared" ca="1" si="19"/>
        <v>#N/A</v>
      </c>
      <c r="AN78" t="e">
        <f t="shared" ca="1" si="19"/>
        <v>#N/A</v>
      </c>
      <c r="AO78" t="e">
        <f t="shared" ca="1" si="19"/>
        <v>#N/A</v>
      </c>
      <c r="AP78" t="e">
        <f t="shared" ca="1" si="19"/>
        <v>#N/A</v>
      </c>
      <c r="AQ78" t="e">
        <f t="shared" ca="1" si="19"/>
        <v>#N/A</v>
      </c>
      <c r="AR78" t="e">
        <f t="shared" ca="1" si="19"/>
        <v>#N/A</v>
      </c>
      <c r="AS78" t="e">
        <f t="shared" ca="1" si="19"/>
        <v>#N/A</v>
      </c>
      <c r="AT78" t="e">
        <f t="shared" ca="1" si="20"/>
        <v>#N/A</v>
      </c>
      <c r="AU78" t="e">
        <f t="shared" ca="1" si="18"/>
        <v>#N/A</v>
      </c>
      <c r="AV78" t="e">
        <f t="shared" ca="1" si="18"/>
        <v>#N/A</v>
      </c>
      <c r="AW78" t="e">
        <f t="shared" ca="1" si="18"/>
        <v>#N/A</v>
      </c>
      <c r="AX78" t="e">
        <f t="shared" ca="1" si="18"/>
        <v>#N/A</v>
      </c>
      <c r="AY78" t="e">
        <f t="shared" ca="1" si="18"/>
        <v>#N/A</v>
      </c>
      <c r="AZ78" t="e">
        <f t="shared" ca="1" si="18"/>
        <v>#N/A</v>
      </c>
      <c r="BA78" t="e">
        <f t="shared" ca="1" si="18"/>
        <v>#N/A</v>
      </c>
      <c r="BB78" t="e">
        <f t="shared" ca="1" si="18"/>
        <v>#N/A</v>
      </c>
      <c r="BC78" t="e">
        <f t="shared" ca="1" si="18"/>
        <v>#N/A</v>
      </c>
      <c r="BD78" t="e">
        <f t="shared" ca="1" si="18"/>
        <v>#N/A</v>
      </c>
      <c r="BE78" t="e">
        <f t="shared" ca="1" si="18"/>
        <v>#N/A</v>
      </c>
      <c r="BF78" t="e">
        <f t="shared" ca="1" si="18"/>
        <v>#N/A</v>
      </c>
      <c r="BG78" t="e">
        <f t="shared" ca="1" si="18"/>
        <v>#N/A</v>
      </c>
      <c r="BH78" t="e">
        <f t="shared" ca="1" si="18"/>
        <v>#N/A</v>
      </c>
      <c r="BI78" t="e">
        <f t="shared" ca="1" si="18"/>
        <v>#N/A</v>
      </c>
      <c r="BJ78" t="e">
        <f t="shared" ca="1" si="18"/>
        <v>#N/A</v>
      </c>
      <c r="BK78" t="e">
        <f t="shared" ca="1" si="22"/>
        <v>#N/A</v>
      </c>
      <c r="BL78" t="e">
        <f t="shared" ca="1" si="22"/>
        <v>#N/A</v>
      </c>
    </row>
    <row r="79" spans="1:64">
      <c r="A79" t="s">
        <v>462</v>
      </c>
      <c r="O79" t="e">
        <f t="shared" ca="1" si="21"/>
        <v>#N/A</v>
      </c>
      <c r="P79" t="e">
        <f t="shared" ca="1" si="21"/>
        <v>#N/A</v>
      </c>
      <c r="Q79" t="e">
        <f t="shared" ca="1" si="21"/>
        <v>#N/A</v>
      </c>
      <c r="R79" t="e">
        <f t="shared" ca="1" si="21"/>
        <v>#N/A</v>
      </c>
      <c r="S79" t="e">
        <f t="shared" ca="1" si="21"/>
        <v>#N/A</v>
      </c>
      <c r="T79" t="e">
        <f t="shared" ca="1" si="21"/>
        <v>#N/A</v>
      </c>
      <c r="U79" t="e">
        <f t="shared" ca="1" si="21"/>
        <v>#N/A</v>
      </c>
      <c r="V79" t="e">
        <f t="shared" ca="1" si="21"/>
        <v>#N/A</v>
      </c>
      <c r="W79" t="e">
        <f t="shared" ca="1" si="21"/>
        <v>#N/A</v>
      </c>
      <c r="X79" t="e">
        <f t="shared" ca="1" si="21"/>
        <v>#N/A</v>
      </c>
      <c r="Y79" t="e">
        <f t="shared" ca="1" si="21"/>
        <v>#N/A</v>
      </c>
      <c r="Z79" t="e">
        <f t="shared" ca="1" si="21"/>
        <v>#N/A</v>
      </c>
      <c r="AA79" t="e">
        <f t="shared" ca="1" si="21"/>
        <v>#N/A</v>
      </c>
      <c r="AB79" t="e">
        <f t="shared" ca="1" si="21"/>
        <v>#N/A</v>
      </c>
      <c r="AC79" t="e">
        <f t="shared" ca="1" si="21"/>
        <v>#N/A</v>
      </c>
      <c r="AD79" t="e">
        <f t="shared" ca="1" si="19"/>
        <v>#N/A</v>
      </c>
      <c r="AE79" t="e">
        <f t="shared" ca="1" si="19"/>
        <v>#N/A</v>
      </c>
      <c r="AF79" t="e">
        <f t="shared" ca="1" si="19"/>
        <v>#N/A</v>
      </c>
      <c r="AG79" t="e">
        <f t="shared" ca="1" si="19"/>
        <v>#N/A</v>
      </c>
      <c r="AH79" t="e">
        <f t="shared" ca="1" si="19"/>
        <v>#N/A</v>
      </c>
      <c r="AI79" t="e">
        <f t="shared" ca="1" si="19"/>
        <v>#N/A</v>
      </c>
      <c r="AJ79" t="e">
        <f t="shared" ca="1" si="19"/>
        <v>#N/A</v>
      </c>
      <c r="AK79" t="e">
        <f t="shared" ca="1" si="19"/>
        <v>#N/A</v>
      </c>
      <c r="AL79" t="e">
        <f t="shared" ca="1" si="19"/>
        <v>#N/A</v>
      </c>
      <c r="AM79" t="e">
        <f t="shared" ca="1" si="19"/>
        <v>#N/A</v>
      </c>
      <c r="AN79" t="e">
        <f t="shared" ca="1" si="19"/>
        <v>#N/A</v>
      </c>
      <c r="AO79" t="e">
        <f t="shared" ca="1" si="19"/>
        <v>#N/A</v>
      </c>
      <c r="AP79" t="e">
        <f t="shared" ca="1" si="19"/>
        <v>#N/A</v>
      </c>
      <c r="AQ79" t="e">
        <f t="shared" ca="1" si="19"/>
        <v>#N/A</v>
      </c>
      <c r="AR79" t="e">
        <f t="shared" ca="1" si="19"/>
        <v>#N/A</v>
      </c>
      <c r="AS79" t="e">
        <f t="shared" ca="1" si="19"/>
        <v>#N/A</v>
      </c>
      <c r="AT79" t="e">
        <f t="shared" ca="1" si="20"/>
        <v>#N/A</v>
      </c>
      <c r="AU79" t="e">
        <f t="shared" ca="1" si="18"/>
        <v>#N/A</v>
      </c>
      <c r="AV79" t="e">
        <f t="shared" ca="1" si="18"/>
        <v>#N/A</v>
      </c>
      <c r="AW79" t="e">
        <f t="shared" ca="1" si="18"/>
        <v>#N/A</v>
      </c>
      <c r="AX79" t="e">
        <f t="shared" ca="1" si="18"/>
        <v>#N/A</v>
      </c>
      <c r="AY79" t="e">
        <f t="shared" ca="1" si="18"/>
        <v>#N/A</v>
      </c>
      <c r="AZ79" t="e">
        <f t="shared" ca="1" si="18"/>
        <v>#N/A</v>
      </c>
      <c r="BA79" t="e">
        <f t="shared" ca="1" si="18"/>
        <v>#N/A</v>
      </c>
      <c r="BB79" t="e">
        <f t="shared" ca="1" si="18"/>
        <v>#N/A</v>
      </c>
      <c r="BC79" t="e">
        <f t="shared" ca="1" si="18"/>
        <v>#N/A</v>
      </c>
      <c r="BD79" t="e">
        <f t="shared" ca="1" si="18"/>
        <v>#N/A</v>
      </c>
      <c r="BE79" t="e">
        <f t="shared" ca="1" si="18"/>
        <v>#N/A</v>
      </c>
      <c r="BF79" t="e">
        <f t="shared" ca="1" si="18"/>
        <v>#N/A</v>
      </c>
      <c r="BG79" t="e">
        <f t="shared" ca="1" si="18"/>
        <v>#N/A</v>
      </c>
      <c r="BH79" t="e">
        <f t="shared" ca="1" si="18"/>
        <v>#N/A</v>
      </c>
      <c r="BI79" t="e">
        <f t="shared" ca="1" si="18"/>
        <v>#N/A</v>
      </c>
      <c r="BJ79" t="e">
        <f t="shared" ca="1" si="18"/>
        <v>#N/A</v>
      </c>
      <c r="BK79" t="e">
        <f t="shared" ca="1" si="22"/>
        <v>#N/A</v>
      </c>
      <c r="BL79" t="e">
        <f t="shared" ca="1" si="22"/>
        <v>#N/A</v>
      </c>
    </row>
    <row r="80" spans="1:64">
      <c r="A80" t="s">
        <v>463</v>
      </c>
      <c r="O80" t="e">
        <f t="shared" ca="1" si="21"/>
        <v>#N/A</v>
      </c>
      <c r="P80" t="e">
        <f t="shared" ca="1" si="21"/>
        <v>#N/A</v>
      </c>
      <c r="Q80" t="e">
        <f t="shared" ca="1" si="21"/>
        <v>#N/A</v>
      </c>
      <c r="R80" t="e">
        <f t="shared" ca="1" si="21"/>
        <v>#N/A</v>
      </c>
      <c r="S80" t="e">
        <f t="shared" ca="1" si="21"/>
        <v>#N/A</v>
      </c>
      <c r="T80" t="e">
        <f t="shared" ca="1" si="21"/>
        <v>#N/A</v>
      </c>
      <c r="U80" t="e">
        <f t="shared" ca="1" si="21"/>
        <v>#N/A</v>
      </c>
      <c r="V80" t="e">
        <f t="shared" ca="1" si="21"/>
        <v>#N/A</v>
      </c>
      <c r="W80" t="e">
        <f t="shared" ca="1" si="21"/>
        <v>#N/A</v>
      </c>
      <c r="X80" t="e">
        <f t="shared" ca="1" si="21"/>
        <v>#N/A</v>
      </c>
      <c r="Y80" t="e">
        <f t="shared" ca="1" si="21"/>
        <v>#N/A</v>
      </c>
      <c r="Z80" t="e">
        <f t="shared" ca="1" si="21"/>
        <v>#N/A</v>
      </c>
      <c r="AA80" t="e">
        <f t="shared" ca="1" si="21"/>
        <v>#N/A</v>
      </c>
      <c r="AB80" t="e">
        <f t="shared" ca="1" si="21"/>
        <v>#N/A</v>
      </c>
      <c r="AC80" t="e">
        <f t="shared" ca="1" si="21"/>
        <v>#N/A</v>
      </c>
      <c r="AD80" t="e">
        <f t="shared" ca="1" si="19"/>
        <v>#N/A</v>
      </c>
      <c r="AE80" t="e">
        <f t="shared" ca="1" si="19"/>
        <v>#N/A</v>
      </c>
      <c r="AF80" t="e">
        <f t="shared" ca="1" si="19"/>
        <v>#N/A</v>
      </c>
      <c r="AG80" t="e">
        <f t="shared" ca="1" si="19"/>
        <v>#N/A</v>
      </c>
      <c r="AH80" t="e">
        <f t="shared" ca="1" si="19"/>
        <v>#N/A</v>
      </c>
      <c r="AI80" t="e">
        <f t="shared" ca="1" si="19"/>
        <v>#N/A</v>
      </c>
      <c r="AJ80" t="e">
        <f t="shared" ca="1" si="19"/>
        <v>#N/A</v>
      </c>
      <c r="AK80" t="e">
        <f t="shared" ca="1" si="19"/>
        <v>#N/A</v>
      </c>
      <c r="AL80" t="e">
        <f t="shared" ca="1" si="19"/>
        <v>#N/A</v>
      </c>
      <c r="AM80" t="e">
        <f t="shared" ca="1" si="19"/>
        <v>#N/A</v>
      </c>
      <c r="AN80" t="e">
        <f t="shared" ca="1" si="19"/>
        <v>#N/A</v>
      </c>
      <c r="AO80" t="e">
        <f t="shared" ca="1" si="19"/>
        <v>#N/A</v>
      </c>
      <c r="AP80" t="e">
        <f t="shared" ca="1" si="19"/>
        <v>#N/A</v>
      </c>
      <c r="AQ80" t="e">
        <f t="shared" ca="1" si="19"/>
        <v>#N/A</v>
      </c>
      <c r="AR80" t="e">
        <f t="shared" ca="1" si="19"/>
        <v>#N/A</v>
      </c>
      <c r="AS80" t="e">
        <f t="shared" ca="1" si="19"/>
        <v>#N/A</v>
      </c>
      <c r="AT80" t="e">
        <f t="shared" ca="1" si="20"/>
        <v>#N/A</v>
      </c>
      <c r="AU80" t="e">
        <f t="shared" ca="1" si="20"/>
        <v>#N/A</v>
      </c>
      <c r="AV80" t="e">
        <f t="shared" ca="1" si="20"/>
        <v>#N/A</v>
      </c>
      <c r="AW80" t="e">
        <f t="shared" ca="1" si="20"/>
        <v>#N/A</v>
      </c>
      <c r="AX80" t="e">
        <f t="shared" ca="1" si="20"/>
        <v>#N/A</v>
      </c>
      <c r="AY80" t="e">
        <f t="shared" ca="1" si="20"/>
        <v>#N/A</v>
      </c>
      <c r="AZ80" t="e">
        <f t="shared" ca="1" si="20"/>
        <v>#N/A</v>
      </c>
      <c r="BA80" t="e">
        <f t="shared" ca="1" si="20"/>
        <v>#N/A</v>
      </c>
      <c r="BB80" t="e">
        <f t="shared" ca="1" si="20"/>
        <v>#N/A</v>
      </c>
      <c r="BC80" t="e">
        <f t="shared" ca="1" si="20"/>
        <v>#N/A</v>
      </c>
      <c r="BD80" t="e">
        <f t="shared" ca="1" si="20"/>
        <v>#N/A</v>
      </c>
      <c r="BE80" t="e">
        <f t="shared" ca="1" si="20"/>
        <v>#N/A</v>
      </c>
      <c r="BF80" t="e">
        <f t="shared" ca="1" si="20"/>
        <v>#N/A</v>
      </c>
      <c r="BG80" t="e">
        <f t="shared" ca="1" si="20"/>
        <v>#N/A</v>
      </c>
      <c r="BH80" t="e">
        <f t="shared" ca="1" si="20"/>
        <v>#N/A</v>
      </c>
      <c r="BI80" t="e">
        <f t="shared" ca="1" si="20"/>
        <v>#N/A</v>
      </c>
      <c r="BJ80" t="e">
        <f t="shared" ref="BJ80:BL99" ca="1" si="23">VLOOKUP(RANDBETWEEN(1,10000),$L$2:$M$10001,2)</f>
        <v>#N/A</v>
      </c>
      <c r="BK80" t="e">
        <f t="shared" ca="1" si="22"/>
        <v>#N/A</v>
      </c>
      <c r="BL80" t="e">
        <f t="shared" ca="1" si="22"/>
        <v>#N/A</v>
      </c>
    </row>
    <row r="81" spans="1:64">
      <c r="A81" t="s">
        <v>464</v>
      </c>
      <c r="O81" t="e">
        <f t="shared" ca="1" si="21"/>
        <v>#N/A</v>
      </c>
      <c r="P81" t="e">
        <f t="shared" ca="1" si="21"/>
        <v>#N/A</v>
      </c>
      <c r="Q81" t="e">
        <f t="shared" ca="1" si="21"/>
        <v>#N/A</v>
      </c>
      <c r="R81" t="e">
        <f t="shared" ca="1" si="21"/>
        <v>#N/A</v>
      </c>
      <c r="S81" t="e">
        <f t="shared" ca="1" si="21"/>
        <v>#N/A</v>
      </c>
      <c r="T81" t="e">
        <f t="shared" ca="1" si="21"/>
        <v>#N/A</v>
      </c>
      <c r="U81" t="e">
        <f t="shared" ca="1" si="21"/>
        <v>#N/A</v>
      </c>
      <c r="V81" t="e">
        <f t="shared" ca="1" si="21"/>
        <v>#N/A</v>
      </c>
      <c r="W81" t="e">
        <f t="shared" ca="1" si="21"/>
        <v>#N/A</v>
      </c>
      <c r="X81" t="e">
        <f t="shared" ca="1" si="21"/>
        <v>#N/A</v>
      </c>
      <c r="Y81" t="e">
        <f t="shared" ca="1" si="21"/>
        <v>#N/A</v>
      </c>
      <c r="Z81" t="e">
        <f t="shared" ca="1" si="21"/>
        <v>#N/A</v>
      </c>
      <c r="AA81" t="e">
        <f t="shared" ca="1" si="21"/>
        <v>#N/A</v>
      </c>
      <c r="AB81" t="e">
        <f t="shared" ca="1" si="21"/>
        <v>#N/A</v>
      </c>
      <c r="AC81" t="e">
        <f t="shared" ca="1" si="21"/>
        <v>#N/A</v>
      </c>
      <c r="AD81" t="e">
        <f t="shared" ca="1" si="19"/>
        <v>#N/A</v>
      </c>
      <c r="AE81" t="e">
        <f t="shared" ca="1" si="19"/>
        <v>#N/A</v>
      </c>
      <c r="AF81" t="e">
        <f t="shared" ca="1" si="19"/>
        <v>#N/A</v>
      </c>
      <c r="AG81" t="e">
        <f t="shared" ca="1" si="19"/>
        <v>#N/A</v>
      </c>
      <c r="AH81" t="e">
        <f t="shared" ca="1" si="19"/>
        <v>#N/A</v>
      </c>
      <c r="AI81" t="e">
        <f t="shared" ca="1" si="19"/>
        <v>#N/A</v>
      </c>
      <c r="AJ81" t="e">
        <f t="shared" ca="1" si="19"/>
        <v>#N/A</v>
      </c>
      <c r="AK81" t="e">
        <f t="shared" ca="1" si="19"/>
        <v>#N/A</v>
      </c>
      <c r="AL81" t="e">
        <f t="shared" ca="1" si="19"/>
        <v>#N/A</v>
      </c>
      <c r="AM81" t="e">
        <f t="shared" ca="1" si="19"/>
        <v>#N/A</v>
      </c>
      <c r="AN81" t="e">
        <f t="shared" ca="1" si="19"/>
        <v>#N/A</v>
      </c>
      <c r="AO81" t="e">
        <f t="shared" ca="1" si="19"/>
        <v>#N/A</v>
      </c>
      <c r="AP81" t="e">
        <f t="shared" ca="1" si="19"/>
        <v>#N/A</v>
      </c>
      <c r="AQ81" t="e">
        <f t="shared" ca="1" si="19"/>
        <v>#N/A</v>
      </c>
      <c r="AR81" t="e">
        <f t="shared" ca="1" si="19"/>
        <v>#N/A</v>
      </c>
      <c r="AS81" t="e">
        <f t="shared" ref="AS81:BH96" ca="1" si="24">VLOOKUP(RANDBETWEEN(1,10000),$L$2:$M$10001,2)</f>
        <v>#N/A</v>
      </c>
      <c r="AT81" t="e">
        <f t="shared" ca="1" si="20"/>
        <v>#N/A</v>
      </c>
      <c r="AU81" t="e">
        <f t="shared" ca="1" si="20"/>
        <v>#N/A</v>
      </c>
      <c r="AV81" t="e">
        <f t="shared" ca="1" si="20"/>
        <v>#N/A</v>
      </c>
      <c r="AW81" t="e">
        <f t="shared" ca="1" si="20"/>
        <v>#N/A</v>
      </c>
      <c r="AX81" t="e">
        <f t="shared" ca="1" si="20"/>
        <v>#N/A</v>
      </c>
      <c r="AY81" t="e">
        <f t="shared" ca="1" si="20"/>
        <v>#N/A</v>
      </c>
      <c r="AZ81" t="e">
        <f t="shared" ca="1" si="20"/>
        <v>#N/A</v>
      </c>
      <c r="BA81" t="e">
        <f t="shared" ca="1" si="20"/>
        <v>#N/A</v>
      </c>
      <c r="BB81" t="e">
        <f t="shared" ca="1" si="20"/>
        <v>#N/A</v>
      </c>
      <c r="BC81" t="e">
        <f t="shared" ca="1" si="20"/>
        <v>#N/A</v>
      </c>
      <c r="BD81" t="e">
        <f t="shared" ca="1" si="20"/>
        <v>#N/A</v>
      </c>
      <c r="BE81" t="e">
        <f t="shared" ca="1" si="20"/>
        <v>#N/A</v>
      </c>
      <c r="BF81" t="e">
        <f t="shared" ca="1" si="20"/>
        <v>#N/A</v>
      </c>
      <c r="BG81" t="e">
        <f t="shared" ca="1" si="20"/>
        <v>#N/A</v>
      </c>
      <c r="BH81" t="e">
        <f t="shared" ca="1" si="20"/>
        <v>#N/A</v>
      </c>
      <c r="BI81" t="e">
        <f t="shared" ca="1" si="20"/>
        <v>#N/A</v>
      </c>
      <c r="BJ81" t="e">
        <f t="shared" ca="1" si="23"/>
        <v>#N/A</v>
      </c>
      <c r="BK81" t="e">
        <f t="shared" ca="1" si="22"/>
        <v>#N/A</v>
      </c>
      <c r="BL81" t="e">
        <f t="shared" ca="1" si="22"/>
        <v>#N/A</v>
      </c>
    </row>
    <row r="82" spans="1:64">
      <c r="A82" t="s">
        <v>465</v>
      </c>
      <c r="O82" t="e">
        <f t="shared" ca="1" si="21"/>
        <v>#N/A</v>
      </c>
      <c r="P82" t="e">
        <f t="shared" ca="1" si="21"/>
        <v>#N/A</v>
      </c>
      <c r="Q82" t="e">
        <f t="shared" ca="1" si="21"/>
        <v>#N/A</v>
      </c>
      <c r="R82" t="e">
        <f t="shared" ca="1" si="21"/>
        <v>#N/A</v>
      </c>
      <c r="S82" t="e">
        <f t="shared" ca="1" si="21"/>
        <v>#N/A</v>
      </c>
      <c r="T82" t="e">
        <f t="shared" ca="1" si="21"/>
        <v>#N/A</v>
      </c>
      <c r="U82" t="e">
        <f t="shared" ca="1" si="21"/>
        <v>#N/A</v>
      </c>
      <c r="V82" t="e">
        <f t="shared" ca="1" si="21"/>
        <v>#N/A</v>
      </c>
      <c r="W82" t="e">
        <f t="shared" ca="1" si="21"/>
        <v>#N/A</v>
      </c>
      <c r="X82" t="e">
        <f t="shared" ca="1" si="21"/>
        <v>#N/A</v>
      </c>
      <c r="Y82" t="e">
        <f t="shared" ca="1" si="21"/>
        <v>#N/A</v>
      </c>
      <c r="Z82" t="e">
        <f t="shared" ca="1" si="21"/>
        <v>#N/A</v>
      </c>
      <c r="AA82" t="e">
        <f t="shared" ca="1" si="21"/>
        <v>#N/A</v>
      </c>
      <c r="AB82" t="e">
        <f t="shared" ca="1" si="21"/>
        <v>#N/A</v>
      </c>
      <c r="AC82" t="e">
        <f t="shared" ca="1" si="21"/>
        <v>#N/A</v>
      </c>
      <c r="AD82" t="e">
        <f t="shared" ca="1" si="21"/>
        <v>#N/A</v>
      </c>
      <c r="AE82" t="e">
        <f t="shared" ref="AE82:AT97" ca="1" si="25">VLOOKUP(RANDBETWEEN(1,10000),$L$2:$M$10001,2)</f>
        <v>#N/A</v>
      </c>
      <c r="AF82" t="e">
        <f t="shared" ca="1" si="25"/>
        <v>#N/A</v>
      </c>
      <c r="AG82" t="e">
        <f t="shared" ca="1" si="25"/>
        <v>#N/A</v>
      </c>
      <c r="AH82" t="e">
        <f t="shared" ca="1" si="25"/>
        <v>#N/A</v>
      </c>
      <c r="AI82" t="e">
        <f t="shared" ca="1" si="25"/>
        <v>#N/A</v>
      </c>
      <c r="AJ82" t="e">
        <f t="shared" ca="1" si="25"/>
        <v>#N/A</v>
      </c>
      <c r="AK82" t="e">
        <f t="shared" ca="1" si="25"/>
        <v>#N/A</v>
      </c>
      <c r="AL82" t="e">
        <f t="shared" ca="1" si="25"/>
        <v>#N/A</v>
      </c>
      <c r="AM82" t="e">
        <f t="shared" ca="1" si="25"/>
        <v>#N/A</v>
      </c>
      <c r="AN82" t="e">
        <f t="shared" ca="1" si="25"/>
        <v>#N/A</v>
      </c>
      <c r="AO82" t="e">
        <f t="shared" ca="1" si="25"/>
        <v>#N/A</v>
      </c>
      <c r="AP82" t="e">
        <f t="shared" ca="1" si="25"/>
        <v>#N/A</v>
      </c>
      <c r="AQ82" t="e">
        <f t="shared" ca="1" si="25"/>
        <v>#N/A</v>
      </c>
      <c r="AR82" t="e">
        <f t="shared" ca="1" si="25"/>
        <v>#N/A</v>
      </c>
      <c r="AS82" t="e">
        <f t="shared" ca="1" si="24"/>
        <v>#N/A</v>
      </c>
      <c r="AT82" t="e">
        <f t="shared" ca="1" si="24"/>
        <v>#N/A</v>
      </c>
      <c r="AU82" t="e">
        <f t="shared" ca="1" si="24"/>
        <v>#N/A</v>
      </c>
      <c r="AV82" t="e">
        <f t="shared" ca="1" si="24"/>
        <v>#N/A</v>
      </c>
      <c r="AW82" t="e">
        <f t="shared" ca="1" si="24"/>
        <v>#N/A</v>
      </c>
      <c r="AX82" t="e">
        <f t="shared" ca="1" si="24"/>
        <v>#N/A</v>
      </c>
      <c r="AY82" t="e">
        <f t="shared" ca="1" si="24"/>
        <v>#N/A</v>
      </c>
      <c r="AZ82" t="e">
        <f t="shared" ca="1" si="24"/>
        <v>#N/A</v>
      </c>
      <c r="BA82" t="e">
        <f t="shared" ca="1" si="24"/>
        <v>#N/A</v>
      </c>
      <c r="BB82" t="e">
        <f t="shared" ca="1" si="24"/>
        <v>#N/A</v>
      </c>
      <c r="BC82" t="e">
        <f t="shared" ca="1" si="24"/>
        <v>#N/A</v>
      </c>
      <c r="BD82" t="e">
        <f t="shared" ca="1" si="24"/>
        <v>#N/A</v>
      </c>
      <c r="BE82" t="e">
        <f t="shared" ca="1" si="24"/>
        <v>#N/A</v>
      </c>
      <c r="BF82" t="e">
        <f t="shared" ca="1" si="24"/>
        <v>#N/A</v>
      </c>
      <c r="BG82" t="e">
        <f t="shared" ca="1" si="24"/>
        <v>#N/A</v>
      </c>
      <c r="BH82" t="e">
        <f t="shared" ca="1" si="24"/>
        <v>#N/A</v>
      </c>
      <c r="BI82" t="e">
        <f t="shared" ref="BI82:BL101" ca="1" si="26">VLOOKUP(RANDBETWEEN(1,10000),$L$2:$M$10001,2)</f>
        <v>#N/A</v>
      </c>
      <c r="BJ82" t="e">
        <f t="shared" ca="1" si="23"/>
        <v>#N/A</v>
      </c>
      <c r="BK82" t="e">
        <f t="shared" ca="1" si="22"/>
        <v>#N/A</v>
      </c>
      <c r="BL82" t="e">
        <f t="shared" ca="1" si="22"/>
        <v>#N/A</v>
      </c>
    </row>
    <row r="83" spans="1:64">
      <c r="A83" t="s">
        <v>466</v>
      </c>
      <c r="O83" t="e">
        <f t="shared" ref="O83:AD98" ca="1" si="27">VLOOKUP(RANDBETWEEN(1,10000),$L$2:$M$10001,2)</f>
        <v>#N/A</v>
      </c>
      <c r="P83" t="e">
        <f t="shared" ca="1" si="27"/>
        <v>#N/A</v>
      </c>
      <c r="Q83" t="e">
        <f t="shared" ca="1" si="27"/>
        <v>#N/A</v>
      </c>
      <c r="R83" t="e">
        <f t="shared" ca="1" si="27"/>
        <v>#N/A</v>
      </c>
      <c r="S83" t="e">
        <f t="shared" ca="1" si="27"/>
        <v>#N/A</v>
      </c>
      <c r="T83" t="e">
        <f t="shared" ca="1" si="27"/>
        <v>#N/A</v>
      </c>
      <c r="U83" t="e">
        <f t="shared" ca="1" si="27"/>
        <v>#N/A</v>
      </c>
      <c r="V83" t="e">
        <f t="shared" ca="1" si="27"/>
        <v>#N/A</v>
      </c>
      <c r="W83" t="e">
        <f t="shared" ca="1" si="27"/>
        <v>#N/A</v>
      </c>
      <c r="X83" t="e">
        <f t="shared" ca="1" si="27"/>
        <v>#N/A</v>
      </c>
      <c r="Y83" t="e">
        <f t="shared" ca="1" si="27"/>
        <v>#N/A</v>
      </c>
      <c r="Z83" t="e">
        <f t="shared" ca="1" si="27"/>
        <v>#N/A</v>
      </c>
      <c r="AA83" t="e">
        <f t="shared" ca="1" si="27"/>
        <v>#N/A</v>
      </c>
      <c r="AB83" t="e">
        <f t="shared" ca="1" si="27"/>
        <v>#N/A</v>
      </c>
      <c r="AC83" t="e">
        <f t="shared" ca="1" si="27"/>
        <v>#N/A</v>
      </c>
      <c r="AD83" t="e">
        <f t="shared" ca="1" si="27"/>
        <v>#N/A</v>
      </c>
      <c r="AE83" t="e">
        <f t="shared" ca="1" si="25"/>
        <v>#N/A</v>
      </c>
      <c r="AF83" t="e">
        <f t="shared" ca="1" si="25"/>
        <v>#N/A</v>
      </c>
      <c r="AG83" t="e">
        <f t="shared" ca="1" si="25"/>
        <v>#N/A</v>
      </c>
      <c r="AH83" t="e">
        <f t="shared" ca="1" si="25"/>
        <v>#N/A</v>
      </c>
      <c r="AI83" t="e">
        <f t="shared" ca="1" si="25"/>
        <v>#N/A</v>
      </c>
      <c r="AJ83" t="e">
        <f t="shared" ca="1" si="25"/>
        <v>#N/A</v>
      </c>
      <c r="AK83" t="e">
        <f t="shared" ca="1" si="25"/>
        <v>#N/A</v>
      </c>
      <c r="AL83" t="e">
        <f t="shared" ca="1" si="25"/>
        <v>#N/A</v>
      </c>
      <c r="AM83" t="e">
        <f t="shared" ca="1" si="25"/>
        <v>#N/A</v>
      </c>
      <c r="AN83" t="e">
        <f t="shared" ca="1" si="25"/>
        <v>#N/A</v>
      </c>
      <c r="AO83" t="e">
        <f t="shared" ca="1" si="25"/>
        <v>#N/A</v>
      </c>
      <c r="AP83" t="e">
        <f t="shared" ca="1" si="25"/>
        <v>#N/A</v>
      </c>
      <c r="AQ83" t="e">
        <f t="shared" ca="1" si="25"/>
        <v>#N/A</v>
      </c>
      <c r="AR83" t="e">
        <f t="shared" ca="1" si="25"/>
        <v>#N/A</v>
      </c>
      <c r="AS83" t="e">
        <f t="shared" ca="1" si="24"/>
        <v>#N/A</v>
      </c>
      <c r="AT83" t="e">
        <f t="shared" ca="1" si="24"/>
        <v>#N/A</v>
      </c>
      <c r="AU83" t="e">
        <f t="shared" ca="1" si="24"/>
        <v>#N/A</v>
      </c>
      <c r="AV83" t="e">
        <f t="shared" ca="1" si="24"/>
        <v>#N/A</v>
      </c>
      <c r="AW83" t="e">
        <f t="shared" ca="1" si="24"/>
        <v>#N/A</v>
      </c>
      <c r="AX83" t="e">
        <f t="shared" ca="1" si="24"/>
        <v>#N/A</v>
      </c>
      <c r="AY83" t="e">
        <f t="shared" ca="1" si="24"/>
        <v>#N/A</v>
      </c>
      <c r="AZ83" t="e">
        <f t="shared" ca="1" si="24"/>
        <v>#N/A</v>
      </c>
      <c r="BA83" t="e">
        <f t="shared" ca="1" si="24"/>
        <v>#N/A</v>
      </c>
      <c r="BB83" t="e">
        <f t="shared" ca="1" si="24"/>
        <v>#N/A</v>
      </c>
      <c r="BC83" t="e">
        <f t="shared" ca="1" si="24"/>
        <v>#N/A</v>
      </c>
      <c r="BD83" t="e">
        <f t="shared" ca="1" si="24"/>
        <v>#N/A</v>
      </c>
      <c r="BE83" t="e">
        <f t="shared" ca="1" si="24"/>
        <v>#N/A</v>
      </c>
      <c r="BF83" t="e">
        <f t="shared" ca="1" si="24"/>
        <v>#N/A</v>
      </c>
      <c r="BG83" t="e">
        <f t="shared" ca="1" si="24"/>
        <v>#N/A</v>
      </c>
      <c r="BH83" t="e">
        <f t="shared" ca="1" si="24"/>
        <v>#N/A</v>
      </c>
      <c r="BI83" t="e">
        <f t="shared" ca="1" si="26"/>
        <v>#N/A</v>
      </c>
      <c r="BJ83" t="e">
        <f t="shared" ca="1" si="23"/>
        <v>#N/A</v>
      </c>
      <c r="BK83" t="e">
        <f t="shared" ca="1" si="22"/>
        <v>#N/A</v>
      </c>
      <c r="BL83" t="e">
        <f t="shared" ca="1" si="22"/>
        <v>#N/A</v>
      </c>
    </row>
    <row r="84" spans="1:64">
      <c r="A84" t="s">
        <v>467</v>
      </c>
      <c r="O84" t="e">
        <f t="shared" ca="1" si="27"/>
        <v>#N/A</v>
      </c>
      <c r="P84" t="e">
        <f t="shared" ca="1" si="27"/>
        <v>#N/A</v>
      </c>
      <c r="Q84" t="e">
        <f t="shared" ca="1" si="27"/>
        <v>#N/A</v>
      </c>
      <c r="R84" t="e">
        <f t="shared" ca="1" si="27"/>
        <v>#N/A</v>
      </c>
      <c r="S84" t="e">
        <f t="shared" ca="1" si="27"/>
        <v>#N/A</v>
      </c>
      <c r="T84" t="e">
        <f t="shared" ca="1" si="27"/>
        <v>#N/A</v>
      </c>
      <c r="U84" t="e">
        <f t="shared" ca="1" si="27"/>
        <v>#N/A</v>
      </c>
      <c r="V84" t="e">
        <f t="shared" ca="1" si="27"/>
        <v>#N/A</v>
      </c>
      <c r="W84" t="e">
        <f t="shared" ca="1" si="27"/>
        <v>#N/A</v>
      </c>
      <c r="X84" t="e">
        <f t="shared" ca="1" si="27"/>
        <v>#N/A</v>
      </c>
      <c r="Y84" t="e">
        <f t="shared" ca="1" si="27"/>
        <v>#N/A</v>
      </c>
      <c r="Z84" t="e">
        <f t="shared" ca="1" si="27"/>
        <v>#N/A</v>
      </c>
      <c r="AA84" t="e">
        <f t="shared" ca="1" si="27"/>
        <v>#N/A</v>
      </c>
      <c r="AB84" t="e">
        <f t="shared" ca="1" si="27"/>
        <v>#N/A</v>
      </c>
      <c r="AC84" t="e">
        <f t="shared" ca="1" si="27"/>
        <v>#N/A</v>
      </c>
      <c r="AD84" t="e">
        <f t="shared" ca="1" si="27"/>
        <v>#N/A</v>
      </c>
      <c r="AE84" t="e">
        <f t="shared" ca="1" si="25"/>
        <v>#N/A</v>
      </c>
      <c r="AF84" t="e">
        <f t="shared" ca="1" si="25"/>
        <v>#N/A</v>
      </c>
      <c r="AG84" t="e">
        <f t="shared" ca="1" si="25"/>
        <v>#N/A</v>
      </c>
      <c r="AH84" t="e">
        <f t="shared" ca="1" si="25"/>
        <v>#N/A</v>
      </c>
      <c r="AI84" t="e">
        <f t="shared" ca="1" si="25"/>
        <v>#N/A</v>
      </c>
      <c r="AJ84" t="e">
        <f t="shared" ca="1" si="25"/>
        <v>#N/A</v>
      </c>
      <c r="AK84" t="e">
        <f t="shared" ca="1" si="25"/>
        <v>#N/A</v>
      </c>
      <c r="AL84" t="e">
        <f t="shared" ca="1" si="25"/>
        <v>#N/A</v>
      </c>
      <c r="AM84" t="e">
        <f t="shared" ca="1" si="25"/>
        <v>#N/A</v>
      </c>
      <c r="AN84" t="e">
        <f t="shared" ca="1" si="25"/>
        <v>#N/A</v>
      </c>
      <c r="AO84" t="e">
        <f t="shared" ca="1" si="25"/>
        <v>#N/A</v>
      </c>
      <c r="AP84" t="e">
        <f t="shared" ca="1" si="25"/>
        <v>#N/A</v>
      </c>
      <c r="AQ84" t="e">
        <f t="shared" ca="1" si="25"/>
        <v>#N/A</v>
      </c>
      <c r="AR84" t="e">
        <f t="shared" ca="1" si="25"/>
        <v>#N/A</v>
      </c>
      <c r="AS84" t="e">
        <f t="shared" ca="1" si="24"/>
        <v>#N/A</v>
      </c>
      <c r="AT84" t="e">
        <f t="shared" ca="1" si="24"/>
        <v>#N/A</v>
      </c>
      <c r="AU84" t="e">
        <f t="shared" ca="1" si="24"/>
        <v>#N/A</v>
      </c>
      <c r="AV84" t="e">
        <f t="shared" ca="1" si="24"/>
        <v>#N/A</v>
      </c>
      <c r="AW84" t="e">
        <f t="shared" ca="1" si="24"/>
        <v>#N/A</v>
      </c>
      <c r="AX84" t="e">
        <f t="shared" ca="1" si="24"/>
        <v>#N/A</v>
      </c>
      <c r="AY84" t="e">
        <f t="shared" ca="1" si="24"/>
        <v>#N/A</v>
      </c>
      <c r="AZ84" t="e">
        <f t="shared" ca="1" si="24"/>
        <v>#N/A</v>
      </c>
      <c r="BA84" t="e">
        <f t="shared" ca="1" si="24"/>
        <v>#N/A</v>
      </c>
      <c r="BB84" t="e">
        <f t="shared" ca="1" si="24"/>
        <v>#N/A</v>
      </c>
      <c r="BC84" t="e">
        <f t="shared" ca="1" si="24"/>
        <v>#N/A</v>
      </c>
      <c r="BD84" t="e">
        <f t="shared" ca="1" si="24"/>
        <v>#N/A</v>
      </c>
      <c r="BE84" t="e">
        <f t="shared" ca="1" si="24"/>
        <v>#N/A</v>
      </c>
      <c r="BF84" t="e">
        <f t="shared" ca="1" si="24"/>
        <v>#N/A</v>
      </c>
      <c r="BG84" t="e">
        <f t="shared" ca="1" si="24"/>
        <v>#N/A</v>
      </c>
      <c r="BH84" t="e">
        <f t="shared" ca="1" si="24"/>
        <v>#N/A</v>
      </c>
      <c r="BI84" t="e">
        <f t="shared" ca="1" si="26"/>
        <v>#N/A</v>
      </c>
      <c r="BJ84" t="e">
        <f t="shared" ca="1" si="23"/>
        <v>#N/A</v>
      </c>
      <c r="BK84" t="e">
        <f t="shared" ca="1" si="22"/>
        <v>#N/A</v>
      </c>
      <c r="BL84" t="e">
        <f t="shared" ca="1" si="22"/>
        <v>#N/A</v>
      </c>
    </row>
    <row r="85" spans="1:64">
      <c r="A85" t="s">
        <v>468</v>
      </c>
      <c r="O85" t="e">
        <f t="shared" ca="1" si="27"/>
        <v>#N/A</v>
      </c>
      <c r="P85" t="e">
        <f t="shared" ca="1" si="27"/>
        <v>#N/A</v>
      </c>
      <c r="Q85" t="e">
        <f t="shared" ca="1" si="27"/>
        <v>#N/A</v>
      </c>
      <c r="R85" t="e">
        <f t="shared" ca="1" si="27"/>
        <v>#N/A</v>
      </c>
      <c r="S85" t="e">
        <f t="shared" ca="1" si="27"/>
        <v>#N/A</v>
      </c>
      <c r="T85" t="e">
        <f t="shared" ca="1" si="27"/>
        <v>#N/A</v>
      </c>
      <c r="U85" t="e">
        <f t="shared" ca="1" si="27"/>
        <v>#N/A</v>
      </c>
      <c r="V85" t="e">
        <f t="shared" ca="1" si="27"/>
        <v>#N/A</v>
      </c>
      <c r="W85" t="e">
        <f t="shared" ca="1" si="27"/>
        <v>#N/A</v>
      </c>
      <c r="X85" t="e">
        <f t="shared" ca="1" si="27"/>
        <v>#N/A</v>
      </c>
      <c r="Y85" t="e">
        <f t="shared" ca="1" si="27"/>
        <v>#N/A</v>
      </c>
      <c r="Z85" t="e">
        <f t="shared" ca="1" si="27"/>
        <v>#N/A</v>
      </c>
      <c r="AA85" t="e">
        <f t="shared" ca="1" si="27"/>
        <v>#N/A</v>
      </c>
      <c r="AB85" t="e">
        <f t="shared" ca="1" si="27"/>
        <v>#N/A</v>
      </c>
      <c r="AC85" t="e">
        <f t="shared" ca="1" si="27"/>
        <v>#N/A</v>
      </c>
      <c r="AD85" t="e">
        <f t="shared" ca="1" si="27"/>
        <v>#N/A</v>
      </c>
      <c r="AE85" t="e">
        <f t="shared" ca="1" si="25"/>
        <v>#N/A</v>
      </c>
      <c r="AF85" t="e">
        <f t="shared" ca="1" si="25"/>
        <v>#N/A</v>
      </c>
      <c r="AG85" t="e">
        <f t="shared" ca="1" si="25"/>
        <v>#N/A</v>
      </c>
      <c r="AH85" t="e">
        <f t="shared" ca="1" si="25"/>
        <v>#N/A</v>
      </c>
      <c r="AI85" t="e">
        <f t="shared" ca="1" si="25"/>
        <v>#N/A</v>
      </c>
      <c r="AJ85" t="e">
        <f t="shared" ca="1" si="25"/>
        <v>#N/A</v>
      </c>
      <c r="AK85" t="e">
        <f t="shared" ca="1" si="25"/>
        <v>#N/A</v>
      </c>
      <c r="AL85" t="e">
        <f t="shared" ca="1" si="25"/>
        <v>#N/A</v>
      </c>
      <c r="AM85" t="e">
        <f t="shared" ca="1" si="25"/>
        <v>#N/A</v>
      </c>
      <c r="AN85" t="e">
        <f t="shared" ca="1" si="25"/>
        <v>#N/A</v>
      </c>
      <c r="AO85" t="e">
        <f t="shared" ca="1" si="25"/>
        <v>#N/A</v>
      </c>
      <c r="AP85" t="e">
        <f t="shared" ca="1" si="25"/>
        <v>#N/A</v>
      </c>
      <c r="AQ85" t="e">
        <f t="shared" ca="1" si="25"/>
        <v>#N/A</v>
      </c>
      <c r="AR85" t="e">
        <f t="shared" ca="1" si="25"/>
        <v>#N/A</v>
      </c>
      <c r="AS85" t="e">
        <f t="shared" ca="1" si="24"/>
        <v>#N/A</v>
      </c>
      <c r="AT85" t="e">
        <f t="shared" ca="1" si="24"/>
        <v>#N/A</v>
      </c>
      <c r="AU85" t="e">
        <f t="shared" ca="1" si="24"/>
        <v>#N/A</v>
      </c>
      <c r="AV85" t="e">
        <f t="shared" ca="1" si="24"/>
        <v>#N/A</v>
      </c>
      <c r="AW85" t="e">
        <f t="shared" ca="1" si="24"/>
        <v>#N/A</v>
      </c>
      <c r="AX85" t="e">
        <f t="shared" ca="1" si="24"/>
        <v>#N/A</v>
      </c>
      <c r="AY85" t="e">
        <f t="shared" ca="1" si="24"/>
        <v>#N/A</v>
      </c>
      <c r="AZ85" t="e">
        <f t="shared" ca="1" si="24"/>
        <v>#N/A</v>
      </c>
      <c r="BA85" t="e">
        <f t="shared" ca="1" si="24"/>
        <v>#N/A</v>
      </c>
      <c r="BB85" t="e">
        <f t="shared" ca="1" si="24"/>
        <v>#N/A</v>
      </c>
      <c r="BC85" t="e">
        <f t="shared" ca="1" si="24"/>
        <v>#N/A</v>
      </c>
      <c r="BD85" t="e">
        <f t="shared" ca="1" si="24"/>
        <v>#N/A</v>
      </c>
      <c r="BE85" t="e">
        <f t="shared" ca="1" si="24"/>
        <v>#N/A</v>
      </c>
      <c r="BF85" t="e">
        <f t="shared" ca="1" si="24"/>
        <v>#N/A</v>
      </c>
      <c r="BG85" t="e">
        <f t="shared" ca="1" si="24"/>
        <v>#N/A</v>
      </c>
      <c r="BH85" t="e">
        <f t="shared" ca="1" si="24"/>
        <v>#N/A</v>
      </c>
      <c r="BI85" t="e">
        <f t="shared" ca="1" si="26"/>
        <v>#N/A</v>
      </c>
      <c r="BJ85" t="e">
        <f t="shared" ca="1" si="23"/>
        <v>#N/A</v>
      </c>
      <c r="BK85" t="e">
        <f t="shared" ca="1" si="22"/>
        <v>#N/A</v>
      </c>
      <c r="BL85" t="e">
        <f t="shared" ca="1" si="22"/>
        <v>#N/A</v>
      </c>
    </row>
    <row r="86" spans="1:64">
      <c r="A86" t="s">
        <v>469</v>
      </c>
      <c r="O86" t="e">
        <f t="shared" ca="1" si="27"/>
        <v>#N/A</v>
      </c>
      <c r="P86" t="e">
        <f t="shared" ca="1" si="27"/>
        <v>#N/A</v>
      </c>
      <c r="Q86" t="e">
        <f t="shared" ca="1" si="27"/>
        <v>#N/A</v>
      </c>
      <c r="R86" t="e">
        <f t="shared" ca="1" si="27"/>
        <v>#N/A</v>
      </c>
      <c r="S86" t="e">
        <f t="shared" ca="1" si="27"/>
        <v>#N/A</v>
      </c>
      <c r="T86" t="e">
        <f t="shared" ca="1" si="27"/>
        <v>#N/A</v>
      </c>
      <c r="U86" t="e">
        <f t="shared" ca="1" si="27"/>
        <v>#N/A</v>
      </c>
      <c r="V86" t="e">
        <f t="shared" ca="1" si="27"/>
        <v>#N/A</v>
      </c>
      <c r="W86" t="e">
        <f t="shared" ca="1" si="27"/>
        <v>#N/A</v>
      </c>
      <c r="X86" t="e">
        <f t="shared" ca="1" si="27"/>
        <v>#N/A</v>
      </c>
      <c r="Y86" t="e">
        <f t="shared" ca="1" si="27"/>
        <v>#N/A</v>
      </c>
      <c r="Z86" t="e">
        <f t="shared" ca="1" si="27"/>
        <v>#N/A</v>
      </c>
      <c r="AA86" t="e">
        <f t="shared" ca="1" si="27"/>
        <v>#N/A</v>
      </c>
      <c r="AB86" t="e">
        <f t="shared" ca="1" si="27"/>
        <v>#N/A</v>
      </c>
      <c r="AC86" t="e">
        <f t="shared" ca="1" si="27"/>
        <v>#N/A</v>
      </c>
      <c r="AD86" t="e">
        <f t="shared" ca="1" si="27"/>
        <v>#N/A</v>
      </c>
      <c r="AE86" t="e">
        <f t="shared" ca="1" si="25"/>
        <v>#N/A</v>
      </c>
      <c r="AF86" t="e">
        <f t="shared" ca="1" si="25"/>
        <v>#N/A</v>
      </c>
      <c r="AG86" t="e">
        <f t="shared" ca="1" si="25"/>
        <v>#N/A</v>
      </c>
      <c r="AH86" t="e">
        <f t="shared" ca="1" si="25"/>
        <v>#N/A</v>
      </c>
      <c r="AI86" t="e">
        <f t="shared" ca="1" si="25"/>
        <v>#N/A</v>
      </c>
      <c r="AJ86" t="e">
        <f t="shared" ca="1" si="25"/>
        <v>#N/A</v>
      </c>
      <c r="AK86" t="e">
        <f t="shared" ca="1" si="25"/>
        <v>#N/A</v>
      </c>
      <c r="AL86" t="e">
        <f t="shared" ca="1" si="25"/>
        <v>#N/A</v>
      </c>
      <c r="AM86" t="e">
        <f t="shared" ca="1" si="25"/>
        <v>#N/A</v>
      </c>
      <c r="AN86" t="e">
        <f t="shared" ca="1" si="25"/>
        <v>#N/A</v>
      </c>
      <c r="AO86" t="e">
        <f t="shared" ca="1" si="25"/>
        <v>#N/A</v>
      </c>
      <c r="AP86" t="e">
        <f t="shared" ca="1" si="25"/>
        <v>#N/A</v>
      </c>
      <c r="AQ86" t="e">
        <f t="shared" ca="1" si="25"/>
        <v>#N/A</v>
      </c>
      <c r="AR86" t="e">
        <f t="shared" ca="1" si="25"/>
        <v>#N/A</v>
      </c>
      <c r="AS86" t="e">
        <f t="shared" ca="1" si="24"/>
        <v>#N/A</v>
      </c>
      <c r="AT86" t="e">
        <f t="shared" ca="1" si="24"/>
        <v>#N/A</v>
      </c>
      <c r="AU86" t="e">
        <f t="shared" ca="1" si="24"/>
        <v>#N/A</v>
      </c>
      <c r="AV86" t="e">
        <f t="shared" ca="1" si="24"/>
        <v>#N/A</v>
      </c>
      <c r="AW86" t="e">
        <f t="shared" ca="1" si="24"/>
        <v>#N/A</v>
      </c>
      <c r="AX86" t="e">
        <f t="shared" ca="1" si="24"/>
        <v>#N/A</v>
      </c>
      <c r="AY86" t="e">
        <f t="shared" ca="1" si="24"/>
        <v>#N/A</v>
      </c>
      <c r="AZ86" t="e">
        <f t="shared" ca="1" si="24"/>
        <v>#N/A</v>
      </c>
      <c r="BA86" t="e">
        <f t="shared" ca="1" si="24"/>
        <v>#N/A</v>
      </c>
      <c r="BB86" t="e">
        <f t="shared" ca="1" si="24"/>
        <v>#N/A</v>
      </c>
      <c r="BC86" t="e">
        <f t="shared" ca="1" si="24"/>
        <v>#N/A</v>
      </c>
      <c r="BD86" t="e">
        <f t="shared" ca="1" si="24"/>
        <v>#N/A</v>
      </c>
      <c r="BE86" t="e">
        <f t="shared" ca="1" si="24"/>
        <v>#N/A</v>
      </c>
      <c r="BF86" t="e">
        <f t="shared" ca="1" si="24"/>
        <v>#N/A</v>
      </c>
      <c r="BG86" t="e">
        <f t="shared" ca="1" si="24"/>
        <v>#N/A</v>
      </c>
      <c r="BH86" t="e">
        <f t="shared" ca="1" si="24"/>
        <v>#N/A</v>
      </c>
      <c r="BI86" t="e">
        <f t="shared" ca="1" si="26"/>
        <v>#N/A</v>
      </c>
      <c r="BJ86" t="e">
        <f t="shared" ca="1" si="23"/>
        <v>#N/A</v>
      </c>
      <c r="BK86" t="e">
        <f t="shared" ca="1" si="22"/>
        <v>#N/A</v>
      </c>
      <c r="BL86" t="e">
        <f t="shared" ca="1" si="22"/>
        <v>#N/A</v>
      </c>
    </row>
    <row r="87" spans="1:64">
      <c r="A87" t="s">
        <v>470</v>
      </c>
      <c r="O87" t="e">
        <f t="shared" ca="1" si="27"/>
        <v>#N/A</v>
      </c>
      <c r="P87" t="e">
        <f t="shared" ca="1" si="27"/>
        <v>#N/A</v>
      </c>
      <c r="Q87" t="e">
        <f t="shared" ca="1" si="27"/>
        <v>#N/A</v>
      </c>
      <c r="R87" t="e">
        <f t="shared" ca="1" si="27"/>
        <v>#N/A</v>
      </c>
      <c r="S87" t="e">
        <f t="shared" ca="1" si="27"/>
        <v>#N/A</v>
      </c>
      <c r="T87" t="e">
        <f t="shared" ca="1" si="27"/>
        <v>#N/A</v>
      </c>
      <c r="U87" t="e">
        <f t="shared" ca="1" si="27"/>
        <v>#N/A</v>
      </c>
      <c r="V87" t="e">
        <f t="shared" ca="1" si="27"/>
        <v>#N/A</v>
      </c>
      <c r="W87" t="e">
        <f t="shared" ca="1" si="27"/>
        <v>#N/A</v>
      </c>
      <c r="X87" t="e">
        <f t="shared" ca="1" si="27"/>
        <v>#N/A</v>
      </c>
      <c r="Y87" t="e">
        <f t="shared" ca="1" si="27"/>
        <v>#N/A</v>
      </c>
      <c r="Z87" t="e">
        <f t="shared" ca="1" si="27"/>
        <v>#N/A</v>
      </c>
      <c r="AA87" t="e">
        <f t="shared" ca="1" si="27"/>
        <v>#N/A</v>
      </c>
      <c r="AB87" t="e">
        <f t="shared" ca="1" si="27"/>
        <v>#N/A</v>
      </c>
      <c r="AC87" t="e">
        <f t="shared" ca="1" si="27"/>
        <v>#N/A</v>
      </c>
      <c r="AD87" t="e">
        <f t="shared" ca="1" si="27"/>
        <v>#N/A</v>
      </c>
      <c r="AE87" t="e">
        <f t="shared" ca="1" si="25"/>
        <v>#N/A</v>
      </c>
      <c r="AF87" t="e">
        <f t="shared" ca="1" si="25"/>
        <v>#N/A</v>
      </c>
      <c r="AG87" t="e">
        <f t="shared" ca="1" si="25"/>
        <v>#N/A</v>
      </c>
      <c r="AH87" t="e">
        <f t="shared" ca="1" si="25"/>
        <v>#N/A</v>
      </c>
      <c r="AI87" t="e">
        <f t="shared" ca="1" si="25"/>
        <v>#N/A</v>
      </c>
      <c r="AJ87" t="e">
        <f t="shared" ca="1" si="25"/>
        <v>#N/A</v>
      </c>
      <c r="AK87" t="e">
        <f t="shared" ca="1" si="25"/>
        <v>#N/A</v>
      </c>
      <c r="AL87" t="e">
        <f t="shared" ca="1" si="25"/>
        <v>#N/A</v>
      </c>
      <c r="AM87" t="e">
        <f t="shared" ca="1" si="25"/>
        <v>#N/A</v>
      </c>
      <c r="AN87" t="e">
        <f t="shared" ca="1" si="25"/>
        <v>#N/A</v>
      </c>
      <c r="AO87" t="e">
        <f t="shared" ca="1" si="25"/>
        <v>#N/A</v>
      </c>
      <c r="AP87" t="e">
        <f t="shared" ca="1" si="25"/>
        <v>#N/A</v>
      </c>
      <c r="AQ87" t="e">
        <f t="shared" ca="1" si="25"/>
        <v>#N/A</v>
      </c>
      <c r="AR87" t="e">
        <f t="shared" ca="1" si="25"/>
        <v>#N/A</v>
      </c>
      <c r="AS87" t="e">
        <f t="shared" ca="1" si="24"/>
        <v>#N/A</v>
      </c>
      <c r="AT87" t="e">
        <f t="shared" ca="1" si="24"/>
        <v>#N/A</v>
      </c>
      <c r="AU87" t="e">
        <f t="shared" ca="1" si="24"/>
        <v>#N/A</v>
      </c>
      <c r="AV87" t="e">
        <f t="shared" ca="1" si="24"/>
        <v>#N/A</v>
      </c>
      <c r="AW87" t="e">
        <f t="shared" ca="1" si="24"/>
        <v>#N/A</v>
      </c>
      <c r="AX87" t="e">
        <f t="shared" ca="1" si="24"/>
        <v>#N/A</v>
      </c>
      <c r="AY87" t="e">
        <f t="shared" ca="1" si="24"/>
        <v>#N/A</v>
      </c>
      <c r="AZ87" t="e">
        <f t="shared" ca="1" si="24"/>
        <v>#N/A</v>
      </c>
      <c r="BA87" t="e">
        <f t="shared" ca="1" si="24"/>
        <v>#N/A</v>
      </c>
      <c r="BB87" t="e">
        <f t="shared" ca="1" si="24"/>
        <v>#N/A</v>
      </c>
      <c r="BC87" t="e">
        <f t="shared" ca="1" si="24"/>
        <v>#N/A</v>
      </c>
      <c r="BD87" t="e">
        <f t="shared" ca="1" si="24"/>
        <v>#N/A</v>
      </c>
      <c r="BE87" t="e">
        <f t="shared" ca="1" si="24"/>
        <v>#N/A</v>
      </c>
      <c r="BF87" t="e">
        <f t="shared" ca="1" si="24"/>
        <v>#N/A</v>
      </c>
      <c r="BG87" t="e">
        <f t="shared" ca="1" si="24"/>
        <v>#N/A</v>
      </c>
      <c r="BH87" t="e">
        <f t="shared" ca="1" si="24"/>
        <v>#N/A</v>
      </c>
      <c r="BI87" t="e">
        <f t="shared" ca="1" si="26"/>
        <v>#N/A</v>
      </c>
      <c r="BJ87" t="e">
        <f t="shared" ca="1" si="23"/>
        <v>#N/A</v>
      </c>
      <c r="BK87" t="e">
        <f t="shared" ca="1" si="22"/>
        <v>#N/A</v>
      </c>
      <c r="BL87" t="e">
        <f t="shared" ca="1" si="22"/>
        <v>#N/A</v>
      </c>
    </row>
    <row r="88" spans="1:64">
      <c r="A88" t="s">
        <v>471</v>
      </c>
      <c r="O88" t="e">
        <f t="shared" ca="1" si="27"/>
        <v>#N/A</v>
      </c>
      <c r="P88" t="e">
        <f t="shared" ca="1" si="27"/>
        <v>#N/A</v>
      </c>
      <c r="Q88" t="e">
        <f t="shared" ca="1" si="27"/>
        <v>#N/A</v>
      </c>
      <c r="R88" t="e">
        <f t="shared" ca="1" si="27"/>
        <v>#N/A</v>
      </c>
      <c r="S88" t="e">
        <f t="shared" ca="1" si="27"/>
        <v>#N/A</v>
      </c>
      <c r="T88" t="e">
        <f t="shared" ca="1" si="27"/>
        <v>#N/A</v>
      </c>
      <c r="U88" t="e">
        <f t="shared" ca="1" si="27"/>
        <v>#N/A</v>
      </c>
      <c r="V88" t="e">
        <f t="shared" ca="1" si="27"/>
        <v>#N/A</v>
      </c>
      <c r="W88" t="e">
        <f t="shared" ca="1" si="27"/>
        <v>#N/A</v>
      </c>
      <c r="X88" t="e">
        <f t="shared" ca="1" si="27"/>
        <v>#N/A</v>
      </c>
      <c r="Y88" t="e">
        <f t="shared" ca="1" si="27"/>
        <v>#N/A</v>
      </c>
      <c r="Z88" t="e">
        <f t="shared" ca="1" si="27"/>
        <v>#N/A</v>
      </c>
      <c r="AA88" t="e">
        <f t="shared" ca="1" si="27"/>
        <v>#N/A</v>
      </c>
      <c r="AB88" t="e">
        <f t="shared" ca="1" si="27"/>
        <v>#N/A</v>
      </c>
      <c r="AC88" t="e">
        <f t="shared" ca="1" si="27"/>
        <v>#N/A</v>
      </c>
      <c r="AD88" t="e">
        <f t="shared" ca="1" si="27"/>
        <v>#N/A</v>
      </c>
      <c r="AE88" t="e">
        <f t="shared" ca="1" si="25"/>
        <v>#N/A</v>
      </c>
      <c r="AF88" t="e">
        <f t="shared" ca="1" si="25"/>
        <v>#N/A</v>
      </c>
      <c r="AG88" t="e">
        <f t="shared" ca="1" si="25"/>
        <v>#N/A</v>
      </c>
      <c r="AH88" t="e">
        <f t="shared" ca="1" si="25"/>
        <v>#N/A</v>
      </c>
      <c r="AI88" t="e">
        <f t="shared" ca="1" si="25"/>
        <v>#N/A</v>
      </c>
      <c r="AJ88" t="e">
        <f t="shared" ca="1" si="25"/>
        <v>#N/A</v>
      </c>
      <c r="AK88" t="e">
        <f t="shared" ca="1" si="25"/>
        <v>#N/A</v>
      </c>
      <c r="AL88" t="e">
        <f t="shared" ca="1" si="25"/>
        <v>#N/A</v>
      </c>
      <c r="AM88" t="e">
        <f t="shared" ca="1" si="25"/>
        <v>#N/A</v>
      </c>
      <c r="AN88" t="e">
        <f t="shared" ca="1" si="25"/>
        <v>#N/A</v>
      </c>
      <c r="AO88" t="e">
        <f t="shared" ca="1" si="25"/>
        <v>#N/A</v>
      </c>
      <c r="AP88" t="e">
        <f t="shared" ca="1" si="25"/>
        <v>#N/A</v>
      </c>
      <c r="AQ88" t="e">
        <f t="shared" ca="1" si="25"/>
        <v>#N/A</v>
      </c>
      <c r="AR88" t="e">
        <f t="shared" ca="1" si="25"/>
        <v>#N/A</v>
      </c>
      <c r="AS88" t="e">
        <f t="shared" ca="1" si="24"/>
        <v>#N/A</v>
      </c>
      <c r="AT88" t="e">
        <f t="shared" ca="1" si="24"/>
        <v>#N/A</v>
      </c>
      <c r="AU88" t="e">
        <f t="shared" ca="1" si="24"/>
        <v>#N/A</v>
      </c>
      <c r="AV88" t="e">
        <f t="shared" ca="1" si="24"/>
        <v>#N/A</v>
      </c>
      <c r="AW88" t="e">
        <f t="shared" ca="1" si="24"/>
        <v>#N/A</v>
      </c>
      <c r="AX88" t="e">
        <f t="shared" ca="1" si="24"/>
        <v>#N/A</v>
      </c>
      <c r="AY88" t="e">
        <f t="shared" ca="1" si="24"/>
        <v>#N/A</v>
      </c>
      <c r="AZ88" t="e">
        <f t="shared" ca="1" si="24"/>
        <v>#N/A</v>
      </c>
      <c r="BA88" t="e">
        <f t="shared" ca="1" si="24"/>
        <v>#N/A</v>
      </c>
      <c r="BB88" t="e">
        <f t="shared" ca="1" si="24"/>
        <v>#N/A</v>
      </c>
      <c r="BC88" t="e">
        <f t="shared" ca="1" si="24"/>
        <v>#N/A</v>
      </c>
      <c r="BD88" t="e">
        <f t="shared" ca="1" si="24"/>
        <v>#N/A</v>
      </c>
      <c r="BE88" t="e">
        <f t="shared" ca="1" si="24"/>
        <v>#N/A</v>
      </c>
      <c r="BF88" t="e">
        <f t="shared" ca="1" si="24"/>
        <v>#N/A</v>
      </c>
      <c r="BG88" t="e">
        <f t="shared" ca="1" si="24"/>
        <v>#N/A</v>
      </c>
      <c r="BH88" t="e">
        <f t="shared" ca="1" si="24"/>
        <v>#N/A</v>
      </c>
      <c r="BI88" t="e">
        <f t="shared" ca="1" si="26"/>
        <v>#N/A</v>
      </c>
      <c r="BJ88" t="e">
        <f t="shared" ca="1" si="23"/>
        <v>#N/A</v>
      </c>
      <c r="BK88" t="e">
        <f t="shared" ca="1" si="23"/>
        <v>#N/A</v>
      </c>
      <c r="BL88" t="e">
        <f t="shared" ca="1" si="23"/>
        <v>#N/A</v>
      </c>
    </row>
    <row r="89" spans="1:64">
      <c r="A89" t="s">
        <v>472</v>
      </c>
      <c r="O89" t="e">
        <f t="shared" ca="1" si="27"/>
        <v>#N/A</v>
      </c>
      <c r="P89" t="e">
        <f t="shared" ca="1" si="27"/>
        <v>#N/A</v>
      </c>
      <c r="Q89" t="e">
        <f t="shared" ca="1" si="27"/>
        <v>#N/A</v>
      </c>
      <c r="R89" t="e">
        <f t="shared" ca="1" si="27"/>
        <v>#N/A</v>
      </c>
      <c r="S89" t="e">
        <f t="shared" ca="1" si="27"/>
        <v>#N/A</v>
      </c>
      <c r="T89" t="e">
        <f t="shared" ca="1" si="27"/>
        <v>#N/A</v>
      </c>
      <c r="U89" t="e">
        <f t="shared" ca="1" si="27"/>
        <v>#N/A</v>
      </c>
      <c r="V89" t="e">
        <f t="shared" ca="1" si="27"/>
        <v>#N/A</v>
      </c>
      <c r="W89" t="e">
        <f t="shared" ca="1" si="27"/>
        <v>#N/A</v>
      </c>
      <c r="X89" t="e">
        <f t="shared" ca="1" si="27"/>
        <v>#N/A</v>
      </c>
      <c r="Y89" t="e">
        <f t="shared" ca="1" si="27"/>
        <v>#N/A</v>
      </c>
      <c r="Z89" t="e">
        <f t="shared" ca="1" si="27"/>
        <v>#N/A</v>
      </c>
      <c r="AA89" t="e">
        <f t="shared" ca="1" si="27"/>
        <v>#N/A</v>
      </c>
      <c r="AB89" t="e">
        <f t="shared" ca="1" si="27"/>
        <v>#N/A</v>
      </c>
      <c r="AC89" t="e">
        <f t="shared" ca="1" si="27"/>
        <v>#N/A</v>
      </c>
      <c r="AD89" t="e">
        <f t="shared" ca="1" si="27"/>
        <v>#N/A</v>
      </c>
      <c r="AE89" t="e">
        <f t="shared" ca="1" si="25"/>
        <v>#N/A</v>
      </c>
      <c r="AF89" t="e">
        <f t="shared" ca="1" si="25"/>
        <v>#N/A</v>
      </c>
      <c r="AG89" t="e">
        <f t="shared" ca="1" si="25"/>
        <v>#N/A</v>
      </c>
      <c r="AH89" t="e">
        <f t="shared" ca="1" si="25"/>
        <v>#N/A</v>
      </c>
      <c r="AI89" t="e">
        <f t="shared" ca="1" si="25"/>
        <v>#N/A</v>
      </c>
      <c r="AJ89" t="e">
        <f t="shared" ca="1" si="25"/>
        <v>#N/A</v>
      </c>
      <c r="AK89" t="e">
        <f t="shared" ca="1" si="25"/>
        <v>#N/A</v>
      </c>
      <c r="AL89" t="e">
        <f t="shared" ca="1" si="25"/>
        <v>#N/A</v>
      </c>
      <c r="AM89" t="e">
        <f t="shared" ca="1" si="25"/>
        <v>#N/A</v>
      </c>
      <c r="AN89" t="e">
        <f t="shared" ca="1" si="25"/>
        <v>#N/A</v>
      </c>
      <c r="AO89" t="e">
        <f t="shared" ca="1" si="25"/>
        <v>#N/A</v>
      </c>
      <c r="AP89" t="e">
        <f t="shared" ca="1" si="25"/>
        <v>#N/A</v>
      </c>
      <c r="AQ89" t="e">
        <f t="shared" ca="1" si="25"/>
        <v>#N/A</v>
      </c>
      <c r="AR89" t="e">
        <f t="shared" ca="1" si="25"/>
        <v>#N/A</v>
      </c>
      <c r="AS89" t="e">
        <f t="shared" ca="1" si="24"/>
        <v>#N/A</v>
      </c>
      <c r="AT89" t="e">
        <f t="shared" ca="1" si="24"/>
        <v>#N/A</v>
      </c>
      <c r="AU89" t="e">
        <f t="shared" ca="1" si="24"/>
        <v>#N/A</v>
      </c>
      <c r="AV89" t="e">
        <f t="shared" ca="1" si="24"/>
        <v>#N/A</v>
      </c>
      <c r="AW89" t="e">
        <f t="shared" ca="1" si="24"/>
        <v>#N/A</v>
      </c>
      <c r="AX89" t="e">
        <f t="shared" ca="1" si="24"/>
        <v>#N/A</v>
      </c>
      <c r="AY89" t="e">
        <f t="shared" ca="1" si="24"/>
        <v>#N/A</v>
      </c>
      <c r="AZ89" t="e">
        <f t="shared" ca="1" si="24"/>
        <v>#N/A</v>
      </c>
      <c r="BA89" t="e">
        <f t="shared" ca="1" si="24"/>
        <v>#N/A</v>
      </c>
      <c r="BB89" t="e">
        <f t="shared" ca="1" si="24"/>
        <v>#N/A</v>
      </c>
      <c r="BC89" t="e">
        <f t="shared" ca="1" si="24"/>
        <v>#N/A</v>
      </c>
      <c r="BD89" t="e">
        <f t="shared" ca="1" si="24"/>
        <v>#N/A</v>
      </c>
      <c r="BE89" t="e">
        <f t="shared" ca="1" si="24"/>
        <v>#N/A</v>
      </c>
      <c r="BF89" t="e">
        <f t="shared" ca="1" si="24"/>
        <v>#N/A</v>
      </c>
      <c r="BG89" t="e">
        <f t="shared" ca="1" si="24"/>
        <v>#N/A</v>
      </c>
      <c r="BH89" t="e">
        <f t="shared" ca="1" si="24"/>
        <v>#N/A</v>
      </c>
      <c r="BI89" t="e">
        <f t="shared" ca="1" si="26"/>
        <v>#N/A</v>
      </c>
      <c r="BJ89" t="e">
        <f t="shared" ca="1" si="23"/>
        <v>#N/A</v>
      </c>
      <c r="BK89" t="e">
        <f t="shared" ca="1" si="23"/>
        <v>#N/A</v>
      </c>
      <c r="BL89" t="e">
        <f t="shared" ca="1" si="23"/>
        <v>#N/A</v>
      </c>
    </row>
    <row r="90" spans="1:64">
      <c r="A90" t="s">
        <v>473</v>
      </c>
      <c r="O90" t="e">
        <f t="shared" ca="1" si="27"/>
        <v>#N/A</v>
      </c>
      <c r="P90" t="e">
        <f t="shared" ca="1" si="27"/>
        <v>#N/A</v>
      </c>
      <c r="Q90" t="e">
        <f t="shared" ca="1" si="27"/>
        <v>#N/A</v>
      </c>
      <c r="R90" t="e">
        <f t="shared" ca="1" si="27"/>
        <v>#N/A</v>
      </c>
      <c r="S90" t="e">
        <f t="shared" ca="1" si="27"/>
        <v>#N/A</v>
      </c>
      <c r="T90" t="e">
        <f t="shared" ca="1" si="27"/>
        <v>#N/A</v>
      </c>
      <c r="U90" t="e">
        <f t="shared" ca="1" si="27"/>
        <v>#N/A</v>
      </c>
      <c r="V90" t="e">
        <f t="shared" ca="1" si="27"/>
        <v>#N/A</v>
      </c>
      <c r="W90" t="e">
        <f t="shared" ca="1" si="27"/>
        <v>#N/A</v>
      </c>
      <c r="X90" t="e">
        <f t="shared" ca="1" si="27"/>
        <v>#N/A</v>
      </c>
      <c r="Y90" t="e">
        <f t="shared" ca="1" si="27"/>
        <v>#N/A</v>
      </c>
      <c r="Z90" t="e">
        <f t="shared" ca="1" si="27"/>
        <v>#N/A</v>
      </c>
      <c r="AA90" t="e">
        <f t="shared" ca="1" si="27"/>
        <v>#N/A</v>
      </c>
      <c r="AB90" t="e">
        <f t="shared" ca="1" si="27"/>
        <v>#N/A</v>
      </c>
      <c r="AC90" t="e">
        <f t="shared" ca="1" si="27"/>
        <v>#N/A</v>
      </c>
      <c r="AD90" t="e">
        <f t="shared" ca="1" si="27"/>
        <v>#N/A</v>
      </c>
      <c r="AE90" t="e">
        <f t="shared" ca="1" si="25"/>
        <v>#N/A</v>
      </c>
      <c r="AF90" t="e">
        <f t="shared" ca="1" si="25"/>
        <v>#N/A</v>
      </c>
      <c r="AG90" t="e">
        <f t="shared" ca="1" si="25"/>
        <v>#N/A</v>
      </c>
      <c r="AH90" t="e">
        <f t="shared" ca="1" si="25"/>
        <v>#N/A</v>
      </c>
      <c r="AI90" t="e">
        <f t="shared" ca="1" si="25"/>
        <v>#N/A</v>
      </c>
      <c r="AJ90" t="e">
        <f t="shared" ca="1" si="25"/>
        <v>#N/A</v>
      </c>
      <c r="AK90" t="e">
        <f t="shared" ca="1" si="25"/>
        <v>#N/A</v>
      </c>
      <c r="AL90" t="e">
        <f t="shared" ca="1" si="25"/>
        <v>#N/A</v>
      </c>
      <c r="AM90" t="e">
        <f t="shared" ca="1" si="25"/>
        <v>#N/A</v>
      </c>
      <c r="AN90" t="e">
        <f t="shared" ca="1" si="25"/>
        <v>#N/A</v>
      </c>
      <c r="AO90" t="e">
        <f t="shared" ca="1" si="25"/>
        <v>#N/A</v>
      </c>
      <c r="AP90" t="e">
        <f t="shared" ca="1" si="25"/>
        <v>#N/A</v>
      </c>
      <c r="AQ90" t="e">
        <f t="shared" ca="1" si="25"/>
        <v>#N/A</v>
      </c>
      <c r="AR90" t="e">
        <f t="shared" ca="1" si="25"/>
        <v>#N/A</v>
      </c>
      <c r="AS90" t="e">
        <f t="shared" ca="1" si="24"/>
        <v>#N/A</v>
      </c>
      <c r="AT90" t="e">
        <f t="shared" ca="1" si="24"/>
        <v>#N/A</v>
      </c>
      <c r="AU90" t="e">
        <f t="shared" ca="1" si="24"/>
        <v>#N/A</v>
      </c>
      <c r="AV90" t="e">
        <f t="shared" ca="1" si="24"/>
        <v>#N/A</v>
      </c>
      <c r="AW90" t="e">
        <f t="shared" ca="1" si="24"/>
        <v>#N/A</v>
      </c>
      <c r="AX90" t="e">
        <f t="shared" ca="1" si="24"/>
        <v>#N/A</v>
      </c>
      <c r="AY90" t="e">
        <f t="shared" ca="1" si="24"/>
        <v>#N/A</v>
      </c>
      <c r="AZ90" t="e">
        <f t="shared" ca="1" si="24"/>
        <v>#N/A</v>
      </c>
      <c r="BA90" t="e">
        <f t="shared" ca="1" si="24"/>
        <v>#N/A</v>
      </c>
      <c r="BB90" t="e">
        <f t="shared" ca="1" si="24"/>
        <v>#N/A</v>
      </c>
      <c r="BC90" t="e">
        <f t="shared" ca="1" si="24"/>
        <v>#N/A</v>
      </c>
      <c r="BD90" t="e">
        <f t="shared" ca="1" si="24"/>
        <v>#N/A</v>
      </c>
      <c r="BE90" t="e">
        <f t="shared" ca="1" si="24"/>
        <v>#N/A</v>
      </c>
      <c r="BF90" t="e">
        <f t="shared" ca="1" si="24"/>
        <v>#N/A</v>
      </c>
      <c r="BG90" t="e">
        <f t="shared" ca="1" si="24"/>
        <v>#N/A</v>
      </c>
      <c r="BH90" t="e">
        <f t="shared" ca="1" si="24"/>
        <v>#N/A</v>
      </c>
      <c r="BI90" t="e">
        <f t="shared" ca="1" si="26"/>
        <v>#N/A</v>
      </c>
      <c r="BJ90" t="e">
        <f t="shared" ca="1" si="23"/>
        <v>#N/A</v>
      </c>
      <c r="BK90" t="e">
        <f t="shared" ca="1" si="23"/>
        <v>#N/A</v>
      </c>
      <c r="BL90" t="e">
        <f t="shared" ca="1" si="23"/>
        <v>#N/A</v>
      </c>
    </row>
    <row r="91" spans="1:64">
      <c r="A91" t="s">
        <v>474</v>
      </c>
      <c r="O91" t="e">
        <f t="shared" ca="1" si="27"/>
        <v>#N/A</v>
      </c>
      <c r="P91" t="e">
        <f t="shared" ca="1" si="27"/>
        <v>#N/A</v>
      </c>
      <c r="Q91" t="e">
        <f t="shared" ca="1" si="27"/>
        <v>#N/A</v>
      </c>
      <c r="R91" t="e">
        <f t="shared" ca="1" si="27"/>
        <v>#N/A</v>
      </c>
      <c r="S91" t="e">
        <f t="shared" ca="1" si="27"/>
        <v>#N/A</v>
      </c>
      <c r="T91" t="e">
        <f t="shared" ca="1" si="27"/>
        <v>#N/A</v>
      </c>
      <c r="U91" t="e">
        <f t="shared" ca="1" si="27"/>
        <v>#N/A</v>
      </c>
      <c r="V91" t="e">
        <f t="shared" ca="1" si="27"/>
        <v>#N/A</v>
      </c>
      <c r="W91" t="e">
        <f t="shared" ca="1" si="27"/>
        <v>#N/A</v>
      </c>
      <c r="X91" t="e">
        <f t="shared" ca="1" si="27"/>
        <v>#N/A</v>
      </c>
      <c r="Y91" t="e">
        <f t="shared" ca="1" si="27"/>
        <v>#N/A</v>
      </c>
      <c r="Z91" t="e">
        <f t="shared" ca="1" si="27"/>
        <v>#N/A</v>
      </c>
      <c r="AA91" t="e">
        <f t="shared" ca="1" si="27"/>
        <v>#N/A</v>
      </c>
      <c r="AB91" t="e">
        <f t="shared" ca="1" si="27"/>
        <v>#N/A</v>
      </c>
      <c r="AC91" t="e">
        <f t="shared" ca="1" si="27"/>
        <v>#N/A</v>
      </c>
      <c r="AD91" t="e">
        <f t="shared" ca="1" si="27"/>
        <v>#N/A</v>
      </c>
      <c r="AE91" t="e">
        <f t="shared" ca="1" si="25"/>
        <v>#N/A</v>
      </c>
      <c r="AF91" t="e">
        <f t="shared" ca="1" si="25"/>
        <v>#N/A</v>
      </c>
      <c r="AG91" t="e">
        <f t="shared" ca="1" si="25"/>
        <v>#N/A</v>
      </c>
      <c r="AH91" t="e">
        <f t="shared" ca="1" si="25"/>
        <v>#N/A</v>
      </c>
      <c r="AI91" t="e">
        <f t="shared" ca="1" si="25"/>
        <v>#N/A</v>
      </c>
      <c r="AJ91" t="e">
        <f t="shared" ca="1" si="25"/>
        <v>#N/A</v>
      </c>
      <c r="AK91" t="e">
        <f t="shared" ca="1" si="25"/>
        <v>#N/A</v>
      </c>
      <c r="AL91" t="e">
        <f t="shared" ca="1" si="25"/>
        <v>#N/A</v>
      </c>
      <c r="AM91" t="e">
        <f t="shared" ca="1" si="25"/>
        <v>#N/A</v>
      </c>
      <c r="AN91" t="e">
        <f t="shared" ca="1" si="25"/>
        <v>#N/A</v>
      </c>
      <c r="AO91" t="e">
        <f t="shared" ca="1" si="25"/>
        <v>#N/A</v>
      </c>
      <c r="AP91" t="e">
        <f t="shared" ca="1" si="25"/>
        <v>#N/A</v>
      </c>
      <c r="AQ91" t="e">
        <f t="shared" ca="1" si="25"/>
        <v>#N/A</v>
      </c>
      <c r="AR91" t="e">
        <f t="shared" ca="1" si="25"/>
        <v>#N/A</v>
      </c>
      <c r="AS91" t="e">
        <f t="shared" ca="1" si="24"/>
        <v>#N/A</v>
      </c>
      <c r="AT91" t="e">
        <f t="shared" ca="1" si="24"/>
        <v>#N/A</v>
      </c>
      <c r="AU91" t="e">
        <f t="shared" ca="1" si="24"/>
        <v>#N/A</v>
      </c>
      <c r="AV91" t="e">
        <f t="shared" ca="1" si="24"/>
        <v>#N/A</v>
      </c>
      <c r="AW91" t="e">
        <f t="shared" ca="1" si="24"/>
        <v>#N/A</v>
      </c>
      <c r="AX91" t="e">
        <f t="shared" ca="1" si="24"/>
        <v>#N/A</v>
      </c>
      <c r="AY91" t="e">
        <f t="shared" ca="1" si="24"/>
        <v>#N/A</v>
      </c>
      <c r="AZ91" t="e">
        <f t="shared" ca="1" si="24"/>
        <v>#N/A</v>
      </c>
      <c r="BA91" t="e">
        <f t="shared" ca="1" si="24"/>
        <v>#N/A</v>
      </c>
      <c r="BB91" t="e">
        <f t="shared" ca="1" si="24"/>
        <v>#N/A</v>
      </c>
      <c r="BC91" t="e">
        <f t="shared" ca="1" si="24"/>
        <v>#N/A</v>
      </c>
      <c r="BD91" t="e">
        <f t="shared" ca="1" si="24"/>
        <v>#N/A</v>
      </c>
      <c r="BE91" t="e">
        <f t="shared" ca="1" si="24"/>
        <v>#N/A</v>
      </c>
      <c r="BF91" t="e">
        <f t="shared" ca="1" si="24"/>
        <v>#N/A</v>
      </c>
      <c r="BG91" t="e">
        <f t="shared" ca="1" si="24"/>
        <v>#N/A</v>
      </c>
      <c r="BH91" t="e">
        <f t="shared" ca="1" si="24"/>
        <v>#N/A</v>
      </c>
      <c r="BI91" t="e">
        <f t="shared" ca="1" si="26"/>
        <v>#N/A</v>
      </c>
      <c r="BJ91" t="e">
        <f t="shared" ca="1" si="23"/>
        <v>#N/A</v>
      </c>
      <c r="BK91" t="e">
        <f t="shared" ca="1" si="23"/>
        <v>#N/A</v>
      </c>
      <c r="BL91" t="e">
        <f t="shared" ca="1" si="23"/>
        <v>#N/A</v>
      </c>
    </row>
    <row r="92" spans="1:64">
      <c r="A92" t="s">
        <v>475</v>
      </c>
      <c r="O92" t="e">
        <f t="shared" ca="1" si="27"/>
        <v>#N/A</v>
      </c>
      <c r="P92" t="e">
        <f t="shared" ca="1" si="27"/>
        <v>#N/A</v>
      </c>
      <c r="Q92" t="e">
        <f t="shared" ca="1" si="27"/>
        <v>#N/A</v>
      </c>
      <c r="R92" t="e">
        <f t="shared" ca="1" si="27"/>
        <v>#N/A</v>
      </c>
      <c r="S92" t="e">
        <f t="shared" ca="1" si="27"/>
        <v>#N/A</v>
      </c>
      <c r="T92" t="e">
        <f t="shared" ca="1" si="27"/>
        <v>#N/A</v>
      </c>
      <c r="U92" t="e">
        <f t="shared" ca="1" si="27"/>
        <v>#N/A</v>
      </c>
      <c r="V92" t="e">
        <f t="shared" ca="1" si="27"/>
        <v>#N/A</v>
      </c>
      <c r="W92" t="e">
        <f t="shared" ca="1" si="27"/>
        <v>#N/A</v>
      </c>
      <c r="X92" t="e">
        <f t="shared" ca="1" si="27"/>
        <v>#N/A</v>
      </c>
      <c r="Y92" t="e">
        <f t="shared" ca="1" si="27"/>
        <v>#N/A</v>
      </c>
      <c r="Z92" t="e">
        <f t="shared" ca="1" si="27"/>
        <v>#N/A</v>
      </c>
      <c r="AA92" t="e">
        <f t="shared" ca="1" si="27"/>
        <v>#N/A</v>
      </c>
      <c r="AB92" t="e">
        <f t="shared" ca="1" si="27"/>
        <v>#N/A</v>
      </c>
      <c r="AC92" t="e">
        <f t="shared" ca="1" si="27"/>
        <v>#N/A</v>
      </c>
      <c r="AD92" t="e">
        <f t="shared" ca="1" si="27"/>
        <v>#N/A</v>
      </c>
      <c r="AE92" t="e">
        <f t="shared" ca="1" si="25"/>
        <v>#N/A</v>
      </c>
      <c r="AF92" t="e">
        <f t="shared" ca="1" si="25"/>
        <v>#N/A</v>
      </c>
      <c r="AG92" t="e">
        <f t="shared" ca="1" si="25"/>
        <v>#N/A</v>
      </c>
      <c r="AH92" t="e">
        <f t="shared" ca="1" si="25"/>
        <v>#N/A</v>
      </c>
      <c r="AI92" t="e">
        <f t="shared" ca="1" si="25"/>
        <v>#N/A</v>
      </c>
      <c r="AJ92" t="e">
        <f t="shared" ca="1" si="25"/>
        <v>#N/A</v>
      </c>
      <c r="AK92" t="e">
        <f t="shared" ca="1" si="25"/>
        <v>#N/A</v>
      </c>
      <c r="AL92" t="e">
        <f t="shared" ca="1" si="25"/>
        <v>#N/A</v>
      </c>
      <c r="AM92" t="e">
        <f t="shared" ca="1" si="25"/>
        <v>#N/A</v>
      </c>
      <c r="AN92" t="e">
        <f t="shared" ca="1" si="25"/>
        <v>#N/A</v>
      </c>
      <c r="AO92" t="e">
        <f t="shared" ca="1" si="25"/>
        <v>#N/A</v>
      </c>
      <c r="AP92" t="e">
        <f t="shared" ca="1" si="25"/>
        <v>#N/A</v>
      </c>
      <c r="AQ92" t="e">
        <f t="shared" ca="1" si="25"/>
        <v>#N/A</v>
      </c>
      <c r="AR92" t="e">
        <f t="shared" ca="1" si="25"/>
        <v>#N/A</v>
      </c>
      <c r="AS92" t="e">
        <f t="shared" ca="1" si="24"/>
        <v>#N/A</v>
      </c>
      <c r="AT92" t="e">
        <f t="shared" ca="1" si="24"/>
        <v>#N/A</v>
      </c>
      <c r="AU92" t="e">
        <f t="shared" ca="1" si="24"/>
        <v>#N/A</v>
      </c>
      <c r="AV92" t="e">
        <f t="shared" ca="1" si="24"/>
        <v>#N/A</v>
      </c>
      <c r="AW92" t="e">
        <f t="shared" ca="1" si="24"/>
        <v>#N/A</v>
      </c>
      <c r="AX92" t="e">
        <f t="shared" ca="1" si="24"/>
        <v>#N/A</v>
      </c>
      <c r="AY92" t="e">
        <f t="shared" ca="1" si="24"/>
        <v>#N/A</v>
      </c>
      <c r="AZ92" t="e">
        <f t="shared" ca="1" si="24"/>
        <v>#N/A</v>
      </c>
      <c r="BA92" t="e">
        <f t="shared" ca="1" si="24"/>
        <v>#N/A</v>
      </c>
      <c r="BB92" t="e">
        <f t="shared" ca="1" si="24"/>
        <v>#N/A</v>
      </c>
      <c r="BC92" t="e">
        <f t="shared" ca="1" si="24"/>
        <v>#N/A</v>
      </c>
      <c r="BD92" t="e">
        <f t="shared" ca="1" si="24"/>
        <v>#N/A</v>
      </c>
      <c r="BE92" t="e">
        <f t="shared" ca="1" si="24"/>
        <v>#N/A</v>
      </c>
      <c r="BF92" t="e">
        <f t="shared" ca="1" si="24"/>
        <v>#N/A</v>
      </c>
      <c r="BG92" t="e">
        <f t="shared" ca="1" si="24"/>
        <v>#N/A</v>
      </c>
      <c r="BH92" t="e">
        <f t="shared" ca="1" si="24"/>
        <v>#N/A</v>
      </c>
      <c r="BI92" t="e">
        <f t="shared" ca="1" si="26"/>
        <v>#N/A</v>
      </c>
      <c r="BJ92" t="e">
        <f t="shared" ca="1" si="23"/>
        <v>#N/A</v>
      </c>
      <c r="BK92" t="e">
        <f t="shared" ca="1" si="23"/>
        <v>#N/A</v>
      </c>
      <c r="BL92" t="e">
        <f t="shared" ca="1" si="23"/>
        <v>#N/A</v>
      </c>
    </row>
    <row r="93" spans="1:64">
      <c r="A93" t="s">
        <v>476</v>
      </c>
      <c r="O93" t="e">
        <f t="shared" ca="1" si="27"/>
        <v>#N/A</v>
      </c>
      <c r="P93" t="e">
        <f t="shared" ca="1" si="27"/>
        <v>#N/A</v>
      </c>
      <c r="Q93" t="e">
        <f t="shared" ca="1" si="27"/>
        <v>#N/A</v>
      </c>
      <c r="R93" t="e">
        <f t="shared" ca="1" si="27"/>
        <v>#N/A</v>
      </c>
      <c r="S93" t="e">
        <f t="shared" ca="1" si="27"/>
        <v>#N/A</v>
      </c>
      <c r="T93" t="e">
        <f t="shared" ca="1" si="27"/>
        <v>#N/A</v>
      </c>
      <c r="U93" t="e">
        <f t="shared" ca="1" si="27"/>
        <v>#N/A</v>
      </c>
      <c r="V93" t="e">
        <f t="shared" ca="1" si="27"/>
        <v>#N/A</v>
      </c>
      <c r="W93" t="e">
        <f t="shared" ca="1" si="27"/>
        <v>#N/A</v>
      </c>
      <c r="X93" t="e">
        <f t="shared" ca="1" si="27"/>
        <v>#N/A</v>
      </c>
      <c r="Y93" t="e">
        <f t="shared" ca="1" si="27"/>
        <v>#N/A</v>
      </c>
      <c r="Z93" t="e">
        <f t="shared" ca="1" si="27"/>
        <v>#N/A</v>
      </c>
      <c r="AA93" t="e">
        <f t="shared" ca="1" si="27"/>
        <v>#N/A</v>
      </c>
      <c r="AB93" t="e">
        <f t="shared" ca="1" si="27"/>
        <v>#N/A</v>
      </c>
      <c r="AC93" t="e">
        <f t="shared" ca="1" si="27"/>
        <v>#N/A</v>
      </c>
      <c r="AD93" t="e">
        <f t="shared" ca="1" si="27"/>
        <v>#N/A</v>
      </c>
      <c r="AE93" t="e">
        <f t="shared" ca="1" si="25"/>
        <v>#N/A</v>
      </c>
      <c r="AF93" t="e">
        <f t="shared" ca="1" si="25"/>
        <v>#N/A</v>
      </c>
      <c r="AG93" t="e">
        <f t="shared" ca="1" si="25"/>
        <v>#N/A</v>
      </c>
      <c r="AH93" t="e">
        <f t="shared" ca="1" si="25"/>
        <v>#N/A</v>
      </c>
      <c r="AI93" t="e">
        <f t="shared" ca="1" si="25"/>
        <v>#N/A</v>
      </c>
      <c r="AJ93" t="e">
        <f t="shared" ca="1" si="25"/>
        <v>#N/A</v>
      </c>
      <c r="AK93" t="e">
        <f t="shared" ca="1" si="25"/>
        <v>#N/A</v>
      </c>
      <c r="AL93" t="e">
        <f t="shared" ca="1" si="25"/>
        <v>#N/A</v>
      </c>
      <c r="AM93" t="e">
        <f t="shared" ca="1" si="25"/>
        <v>#N/A</v>
      </c>
      <c r="AN93" t="e">
        <f t="shared" ca="1" si="25"/>
        <v>#N/A</v>
      </c>
      <c r="AO93" t="e">
        <f t="shared" ca="1" si="25"/>
        <v>#N/A</v>
      </c>
      <c r="AP93" t="e">
        <f t="shared" ca="1" si="25"/>
        <v>#N/A</v>
      </c>
      <c r="AQ93" t="e">
        <f t="shared" ca="1" si="25"/>
        <v>#N/A</v>
      </c>
      <c r="AR93" t="e">
        <f t="shared" ca="1" si="25"/>
        <v>#N/A</v>
      </c>
      <c r="AS93" t="e">
        <f t="shared" ca="1" si="24"/>
        <v>#N/A</v>
      </c>
      <c r="AT93" t="e">
        <f t="shared" ca="1" si="24"/>
        <v>#N/A</v>
      </c>
      <c r="AU93" t="e">
        <f t="shared" ca="1" si="24"/>
        <v>#N/A</v>
      </c>
      <c r="AV93" t="e">
        <f t="shared" ca="1" si="24"/>
        <v>#N/A</v>
      </c>
      <c r="AW93" t="e">
        <f t="shared" ca="1" si="24"/>
        <v>#N/A</v>
      </c>
      <c r="AX93" t="e">
        <f t="shared" ca="1" si="24"/>
        <v>#N/A</v>
      </c>
      <c r="AY93" t="e">
        <f t="shared" ca="1" si="24"/>
        <v>#N/A</v>
      </c>
      <c r="AZ93" t="e">
        <f t="shared" ca="1" si="24"/>
        <v>#N/A</v>
      </c>
      <c r="BA93" t="e">
        <f t="shared" ca="1" si="24"/>
        <v>#N/A</v>
      </c>
      <c r="BB93" t="e">
        <f t="shared" ca="1" si="24"/>
        <v>#N/A</v>
      </c>
      <c r="BC93" t="e">
        <f t="shared" ca="1" si="24"/>
        <v>#N/A</v>
      </c>
      <c r="BD93" t="e">
        <f t="shared" ca="1" si="24"/>
        <v>#N/A</v>
      </c>
      <c r="BE93" t="e">
        <f t="shared" ca="1" si="24"/>
        <v>#N/A</v>
      </c>
      <c r="BF93" t="e">
        <f t="shared" ca="1" si="24"/>
        <v>#N/A</v>
      </c>
      <c r="BG93" t="e">
        <f t="shared" ca="1" si="24"/>
        <v>#N/A</v>
      </c>
      <c r="BH93" t="e">
        <f t="shared" ca="1" si="24"/>
        <v>#N/A</v>
      </c>
      <c r="BI93" t="e">
        <f t="shared" ca="1" si="26"/>
        <v>#N/A</v>
      </c>
      <c r="BJ93" t="e">
        <f t="shared" ca="1" si="23"/>
        <v>#N/A</v>
      </c>
      <c r="BK93" t="e">
        <f t="shared" ca="1" si="23"/>
        <v>#N/A</v>
      </c>
      <c r="BL93" t="e">
        <f t="shared" ca="1" si="23"/>
        <v>#N/A</v>
      </c>
    </row>
    <row r="94" spans="1:64">
      <c r="A94" t="s">
        <v>477</v>
      </c>
      <c r="O94" t="e">
        <f t="shared" ca="1" si="27"/>
        <v>#N/A</v>
      </c>
      <c r="P94" t="e">
        <f t="shared" ca="1" si="27"/>
        <v>#N/A</v>
      </c>
      <c r="Q94" t="e">
        <f t="shared" ca="1" si="27"/>
        <v>#N/A</v>
      </c>
      <c r="R94" t="e">
        <f t="shared" ca="1" si="27"/>
        <v>#N/A</v>
      </c>
      <c r="S94" t="e">
        <f t="shared" ca="1" si="27"/>
        <v>#N/A</v>
      </c>
      <c r="T94" t="e">
        <f t="shared" ca="1" si="27"/>
        <v>#N/A</v>
      </c>
      <c r="U94" t="e">
        <f t="shared" ca="1" si="27"/>
        <v>#N/A</v>
      </c>
      <c r="V94" t="e">
        <f t="shared" ca="1" si="27"/>
        <v>#N/A</v>
      </c>
      <c r="W94" t="e">
        <f t="shared" ca="1" si="27"/>
        <v>#N/A</v>
      </c>
      <c r="X94" t="e">
        <f t="shared" ca="1" si="27"/>
        <v>#N/A</v>
      </c>
      <c r="Y94" t="e">
        <f t="shared" ca="1" si="27"/>
        <v>#N/A</v>
      </c>
      <c r="Z94" t="e">
        <f t="shared" ca="1" si="27"/>
        <v>#N/A</v>
      </c>
      <c r="AA94" t="e">
        <f t="shared" ca="1" si="27"/>
        <v>#N/A</v>
      </c>
      <c r="AB94" t="e">
        <f t="shared" ca="1" si="27"/>
        <v>#N/A</v>
      </c>
      <c r="AC94" t="e">
        <f t="shared" ca="1" si="27"/>
        <v>#N/A</v>
      </c>
      <c r="AD94" t="e">
        <f t="shared" ca="1" si="27"/>
        <v>#N/A</v>
      </c>
      <c r="AE94" t="e">
        <f t="shared" ca="1" si="25"/>
        <v>#N/A</v>
      </c>
      <c r="AF94" t="e">
        <f t="shared" ca="1" si="25"/>
        <v>#N/A</v>
      </c>
      <c r="AG94" t="e">
        <f t="shared" ca="1" si="25"/>
        <v>#N/A</v>
      </c>
      <c r="AH94" t="e">
        <f t="shared" ca="1" si="25"/>
        <v>#N/A</v>
      </c>
      <c r="AI94" t="e">
        <f t="shared" ca="1" si="25"/>
        <v>#N/A</v>
      </c>
      <c r="AJ94" t="e">
        <f t="shared" ca="1" si="25"/>
        <v>#N/A</v>
      </c>
      <c r="AK94" t="e">
        <f t="shared" ca="1" si="25"/>
        <v>#N/A</v>
      </c>
      <c r="AL94" t="e">
        <f t="shared" ca="1" si="25"/>
        <v>#N/A</v>
      </c>
      <c r="AM94" t="e">
        <f t="shared" ca="1" si="25"/>
        <v>#N/A</v>
      </c>
      <c r="AN94" t="e">
        <f t="shared" ca="1" si="25"/>
        <v>#N/A</v>
      </c>
      <c r="AO94" t="e">
        <f t="shared" ca="1" si="25"/>
        <v>#N/A</v>
      </c>
      <c r="AP94" t="e">
        <f t="shared" ca="1" si="25"/>
        <v>#N/A</v>
      </c>
      <c r="AQ94" t="e">
        <f t="shared" ca="1" si="25"/>
        <v>#N/A</v>
      </c>
      <c r="AR94" t="e">
        <f t="shared" ca="1" si="25"/>
        <v>#N/A</v>
      </c>
      <c r="AS94" t="e">
        <f t="shared" ca="1" si="24"/>
        <v>#N/A</v>
      </c>
      <c r="AT94" t="e">
        <f t="shared" ca="1" si="24"/>
        <v>#N/A</v>
      </c>
      <c r="AU94" t="e">
        <f t="shared" ca="1" si="24"/>
        <v>#N/A</v>
      </c>
      <c r="AV94" t="e">
        <f t="shared" ca="1" si="24"/>
        <v>#N/A</v>
      </c>
      <c r="AW94" t="e">
        <f t="shared" ca="1" si="24"/>
        <v>#N/A</v>
      </c>
      <c r="AX94" t="e">
        <f t="shared" ca="1" si="24"/>
        <v>#N/A</v>
      </c>
      <c r="AY94" t="e">
        <f t="shared" ca="1" si="24"/>
        <v>#N/A</v>
      </c>
      <c r="AZ94" t="e">
        <f t="shared" ca="1" si="24"/>
        <v>#N/A</v>
      </c>
      <c r="BA94" t="e">
        <f t="shared" ca="1" si="24"/>
        <v>#N/A</v>
      </c>
      <c r="BB94" t="e">
        <f t="shared" ca="1" si="24"/>
        <v>#N/A</v>
      </c>
      <c r="BC94" t="e">
        <f t="shared" ca="1" si="24"/>
        <v>#N/A</v>
      </c>
      <c r="BD94" t="e">
        <f t="shared" ca="1" si="24"/>
        <v>#N/A</v>
      </c>
      <c r="BE94" t="e">
        <f t="shared" ca="1" si="24"/>
        <v>#N/A</v>
      </c>
      <c r="BF94" t="e">
        <f t="shared" ca="1" si="24"/>
        <v>#N/A</v>
      </c>
      <c r="BG94" t="e">
        <f t="shared" ca="1" si="24"/>
        <v>#N/A</v>
      </c>
      <c r="BH94" t="e">
        <f t="shared" ca="1" si="24"/>
        <v>#N/A</v>
      </c>
      <c r="BI94" t="e">
        <f t="shared" ca="1" si="26"/>
        <v>#N/A</v>
      </c>
      <c r="BJ94" t="e">
        <f t="shared" ca="1" si="23"/>
        <v>#N/A</v>
      </c>
      <c r="BK94" t="e">
        <f t="shared" ca="1" si="23"/>
        <v>#N/A</v>
      </c>
      <c r="BL94" t="e">
        <f t="shared" ca="1" si="23"/>
        <v>#N/A</v>
      </c>
    </row>
    <row r="95" spans="1:64">
      <c r="A95" t="s">
        <v>478</v>
      </c>
      <c r="O95" t="e">
        <f t="shared" ca="1" si="27"/>
        <v>#N/A</v>
      </c>
      <c r="P95" t="e">
        <f t="shared" ca="1" si="27"/>
        <v>#N/A</v>
      </c>
      <c r="Q95" t="e">
        <f t="shared" ca="1" si="27"/>
        <v>#N/A</v>
      </c>
      <c r="R95" t="e">
        <f t="shared" ca="1" si="27"/>
        <v>#N/A</v>
      </c>
      <c r="S95" t="e">
        <f t="shared" ca="1" si="27"/>
        <v>#N/A</v>
      </c>
      <c r="T95" t="e">
        <f t="shared" ca="1" si="27"/>
        <v>#N/A</v>
      </c>
      <c r="U95" t="e">
        <f t="shared" ca="1" si="27"/>
        <v>#N/A</v>
      </c>
      <c r="V95" t="e">
        <f t="shared" ca="1" si="27"/>
        <v>#N/A</v>
      </c>
      <c r="W95" t="e">
        <f t="shared" ca="1" si="27"/>
        <v>#N/A</v>
      </c>
      <c r="X95" t="e">
        <f t="shared" ca="1" si="27"/>
        <v>#N/A</v>
      </c>
      <c r="Y95" t="e">
        <f t="shared" ca="1" si="27"/>
        <v>#N/A</v>
      </c>
      <c r="Z95" t="e">
        <f t="shared" ca="1" si="27"/>
        <v>#N/A</v>
      </c>
      <c r="AA95" t="e">
        <f t="shared" ca="1" si="27"/>
        <v>#N/A</v>
      </c>
      <c r="AB95" t="e">
        <f t="shared" ca="1" si="27"/>
        <v>#N/A</v>
      </c>
      <c r="AC95" t="e">
        <f t="shared" ca="1" si="27"/>
        <v>#N/A</v>
      </c>
      <c r="AD95" t="e">
        <f t="shared" ca="1" si="27"/>
        <v>#N/A</v>
      </c>
      <c r="AE95" t="e">
        <f t="shared" ca="1" si="25"/>
        <v>#N/A</v>
      </c>
      <c r="AF95" t="e">
        <f t="shared" ca="1" si="25"/>
        <v>#N/A</v>
      </c>
      <c r="AG95" t="e">
        <f t="shared" ca="1" si="25"/>
        <v>#N/A</v>
      </c>
      <c r="AH95" t="e">
        <f t="shared" ca="1" si="25"/>
        <v>#N/A</v>
      </c>
      <c r="AI95" t="e">
        <f t="shared" ca="1" si="25"/>
        <v>#N/A</v>
      </c>
      <c r="AJ95" t="e">
        <f t="shared" ca="1" si="25"/>
        <v>#N/A</v>
      </c>
      <c r="AK95" t="e">
        <f t="shared" ca="1" si="25"/>
        <v>#N/A</v>
      </c>
      <c r="AL95" t="e">
        <f t="shared" ca="1" si="25"/>
        <v>#N/A</v>
      </c>
      <c r="AM95" t="e">
        <f t="shared" ca="1" si="25"/>
        <v>#N/A</v>
      </c>
      <c r="AN95" t="e">
        <f t="shared" ca="1" si="25"/>
        <v>#N/A</v>
      </c>
      <c r="AO95" t="e">
        <f t="shared" ca="1" si="25"/>
        <v>#N/A</v>
      </c>
      <c r="AP95" t="e">
        <f t="shared" ca="1" si="25"/>
        <v>#N/A</v>
      </c>
      <c r="AQ95" t="e">
        <f t="shared" ca="1" si="25"/>
        <v>#N/A</v>
      </c>
      <c r="AR95" t="e">
        <f t="shared" ca="1" si="25"/>
        <v>#N/A</v>
      </c>
      <c r="AS95" t="e">
        <f t="shared" ca="1" si="24"/>
        <v>#N/A</v>
      </c>
      <c r="AT95" t="e">
        <f t="shared" ca="1" si="24"/>
        <v>#N/A</v>
      </c>
      <c r="AU95" t="e">
        <f t="shared" ca="1" si="24"/>
        <v>#N/A</v>
      </c>
      <c r="AV95" t="e">
        <f t="shared" ca="1" si="24"/>
        <v>#N/A</v>
      </c>
      <c r="AW95" t="e">
        <f t="shared" ca="1" si="24"/>
        <v>#N/A</v>
      </c>
      <c r="AX95" t="e">
        <f t="shared" ca="1" si="24"/>
        <v>#N/A</v>
      </c>
      <c r="AY95" t="e">
        <f t="shared" ca="1" si="24"/>
        <v>#N/A</v>
      </c>
      <c r="AZ95" t="e">
        <f t="shared" ca="1" si="24"/>
        <v>#N/A</v>
      </c>
      <c r="BA95" t="e">
        <f t="shared" ca="1" si="24"/>
        <v>#N/A</v>
      </c>
      <c r="BB95" t="e">
        <f t="shared" ca="1" si="24"/>
        <v>#N/A</v>
      </c>
      <c r="BC95" t="e">
        <f t="shared" ca="1" si="24"/>
        <v>#N/A</v>
      </c>
      <c r="BD95" t="e">
        <f t="shared" ca="1" si="24"/>
        <v>#N/A</v>
      </c>
      <c r="BE95" t="e">
        <f t="shared" ca="1" si="24"/>
        <v>#N/A</v>
      </c>
      <c r="BF95" t="e">
        <f t="shared" ca="1" si="24"/>
        <v>#N/A</v>
      </c>
      <c r="BG95" t="e">
        <f t="shared" ca="1" si="24"/>
        <v>#N/A</v>
      </c>
      <c r="BH95" t="e">
        <f t="shared" ca="1" si="24"/>
        <v>#N/A</v>
      </c>
      <c r="BI95" t="e">
        <f t="shared" ca="1" si="26"/>
        <v>#N/A</v>
      </c>
      <c r="BJ95" t="e">
        <f t="shared" ca="1" si="23"/>
        <v>#N/A</v>
      </c>
      <c r="BK95" t="e">
        <f t="shared" ca="1" si="23"/>
        <v>#N/A</v>
      </c>
      <c r="BL95" t="e">
        <f t="shared" ca="1" si="23"/>
        <v>#N/A</v>
      </c>
    </row>
    <row r="96" spans="1:64">
      <c r="A96" t="s">
        <v>479</v>
      </c>
      <c r="O96" t="e">
        <f t="shared" ca="1" si="27"/>
        <v>#N/A</v>
      </c>
      <c r="P96" t="e">
        <f t="shared" ca="1" si="27"/>
        <v>#N/A</v>
      </c>
      <c r="Q96" t="e">
        <f t="shared" ca="1" si="27"/>
        <v>#N/A</v>
      </c>
      <c r="R96" t="e">
        <f t="shared" ca="1" si="27"/>
        <v>#N/A</v>
      </c>
      <c r="S96" t="e">
        <f t="shared" ca="1" si="27"/>
        <v>#N/A</v>
      </c>
      <c r="T96" t="e">
        <f t="shared" ca="1" si="27"/>
        <v>#N/A</v>
      </c>
      <c r="U96" t="e">
        <f t="shared" ca="1" si="27"/>
        <v>#N/A</v>
      </c>
      <c r="V96" t="e">
        <f t="shared" ca="1" si="27"/>
        <v>#N/A</v>
      </c>
      <c r="W96" t="e">
        <f t="shared" ca="1" si="27"/>
        <v>#N/A</v>
      </c>
      <c r="X96" t="e">
        <f t="shared" ca="1" si="27"/>
        <v>#N/A</v>
      </c>
      <c r="Y96" t="e">
        <f t="shared" ca="1" si="27"/>
        <v>#N/A</v>
      </c>
      <c r="Z96" t="e">
        <f t="shared" ca="1" si="27"/>
        <v>#N/A</v>
      </c>
      <c r="AA96" t="e">
        <f t="shared" ca="1" si="27"/>
        <v>#N/A</v>
      </c>
      <c r="AB96" t="e">
        <f t="shared" ca="1" si="27"/>
        <v>#N/A</v>
      </c>
      <c r="AC96" t="e">
        <f t="shared" ca="1" si="27"/>
        <v>#N/A</v>
      </c>
      <c r="AD96" t="e">
        <f t="shared" ca="1" si="27"/>
        <v>#N/A</v>
      </c>
      <c r="AE96" t="e">
        <f t="shared" ca="1" si="25"/>
        <v>#N/A</v>
      </c>
      <c r="AF96" t="e">
        <f t="shared" ca="1" si="25"/>
        <v>#N/A</v>
      </c>
      <c r="AG96" t="e">
        <f t="shared" ca="1" si="25"/>
        <v>#N/A</v>
      </c>
      <c r="AH96" t="e">
        <f t="shared" ca="1" si="25"/>
        <v>#N/A</v>
      </c>
      <c r="AI96" t="e">
        <f t="shared" ca="1" si="25"/>
        <v>#N/A</v>
      </c>
      <c r="AJ96" t="e">
        <f t="shared" ca="1" si="25"/>
        <v>#N/A</v>
      </c>
      <c r="AK96" t="e">
        <f t="shared" ca="1" si="25"/>
        <v>#N/A</v>
      </c>
      <c r="AL96" t="e">
        <f t="shared" ca="1" si="25"/>
        <v>#N/A</v>
      </c>
      <c r="AM96" t="e">
        <f t="shared" ca="1" si="25"/>
        <v>#N/A</v>
      </c>
      <c r="AN96" t="e">
        <f t="shared" ca="1" si="25"/>
        <v>#N/A</v>
      </c>
      <c r="AO96" t="e">
        <f t="shared" ca="1" si="25"/>
        <v>#N/A</v>
      </c>
      <c r="AP96" t="e">
        <f t="shared" ca="1" si="25"/>
        <v>#N/A</v>
      </c>
      <c r="AQ96" t="e">
        <f t="shared" ca="1" si="25"/>
        <v>#N/A</v>
      </c>
      <c r="AR96" t="e">
        <f t="shared" ca="1" si="25"/>
        <v>#N/A</v>
      </c>
      <c r="AS96" t="e">
        <f t="shared" ca="1" si="24"/>
        <v>#N/A</v>
      </c>
      <c r="AT96" t="e">
        <f t="shared" ca="1" si="24"/>
        <v>#N/A</v>
      </c>
      <c r="AU96" t="e">
        <f t="shared" ca="1" si="24"/>
        <v>#N/A</v>
      </c>
      <c r="AV96" t="e">
        <f t="shared" ca="1" si="24"/>
        <v>#N/A</v>
      </c>
      <c r="AW96" t="e">
        <f t="shared" ca="1" si="24"/>
        <v>#N/A</v>
      </c>
      <c r="AX96" t="e">
        <f t="shared" ca="1" si="24"/>
        <v>#N/A</v>
      </c>
      <c r="AY96" t="e">
        <f t="shared" ca="1" si="24"/>
        <v>#N/A</v>
      </c>
      <c r="AZ96" t="e">
        <f t="shared" ca="1" si="24"/>
        <v>#N/A</v>
      </c>
      <c r="BA96" t="e">
        <f t="shared" ca="1" si="24"/>
        <v>#N/A</v>
      </c>
      <c r="BB96" t="e">
        <f t="shared" ca="1" si="24"/>
        <v>#N/A</v>
      </c>
      <c r="BC96" t="e">
        <f t="shared" ca="1" si="24"/>
        <v>#N/A</v>
      </c>
      <c r="BD96" t="e">
        <f t="shared" ca="1" si="24"/>
        <v>#N/A</v>
      </c>
      <c r="BE96" t="e">
        <f t="shared" ca="1" si="24"/>
        <v>#N/A</v>
      </c>
      <c r="BF96" t="e">
        <f t="shared" ca="1" si="24"/>
        <v>#N/A</v>
      </c>
      <c r="BG96" t="e">
        <f t="shared" ca="1" si="24"/>
        <v>#N/A</v>
      </c>
      <c r="BH96" t="e">
        <f t="shared" ca="1" si="24"/>
        <v>#N/A</v>
      </c>
      <c r="BI96" t="e">
        <f t="shared" ca="1" si="26"/>
        <v>#N/A</v>
      </c>
      <c r="BJ96" t="e">
        <f t="shared" ca="1" si="23"/>
        <v>#N/A</v>
      </c>
      <c r="BK96" t="e">
        <f t="shared" ca="1" si="23"/>
        <v>#N/A</v>
      </c>
      <c r="BL96" t="e">
        <f t="shared" ca="1" si="23"/>
        <v>#N/A</v>
      </c>
    </row>
    <row r="97" spans="1:64">
      <c r="A97" t="s">
        <v>480</v>
      </c>
      <c r="O97" t="e">
        <f t="shared" ca="1" si="27"/>
        <v>#N/A</v>
      </c>
      <c r="P97" t="e">
        <f t="shared" ca="1" si="27"/>
        <v>#N/A</v>
      </c>
      <c r="Q97" t="e">
        <f t="shared" ca="1" si="27"/>
        <v>#N/A</v>
      </c>
      <c r="R97" t="e">
        <f t="shared" ca="1" si="27"/>
        <v>#N/A</v>
      </c>
      <c r="S97" t="e">
        <f t="shared" ca="1" si="27"/>
        <v>#N/A</v>
      </c>
      <c r="T97" t="e">
        <f t="shared" ca="1" si="27"/>
        <v>#N/A</v>
      </c>
      <c r="U97" t="e">
        <f t="shared" ca="1" si="27"/>
        <v>#N/A</v>
      </c>
      <c r="V97" t="e">
        <f t="shared" ca="1" si="27"/>
        <v>#N/A</v>
      </c>
      <c r="W97" t="e">
        <f t="shared" ca="1" si="27"/>
        <v>#N/A</v>
      </c>
      <c r="X97" t="e">
        <f t="shared" ca="1" si="27"/>
        <v>#N/A</v>
      </c>
      <c r="Y97" t="e">
        <f t="shared" ca="1" si="27"/>
        <v>#N/A</v>
      </c>
      <c r="Z97" t="e">
        <f t="shared" ca="1" si="27"/>
        <v>#N/A</v>
      </c>
      <c r="AA97" t="e">
        <f t="shared" ca="1" si="27"/>
        <v>#N/A</v>
      </c>
      <c r="AB97" t="e">
        <f t="shared" ca="1" si="27"/>
        <v>#N/A</v>
      </c>
      <c r="AC97" t="e">
        <f t="shared" ca="1" si="27"/>
        <v>#N/A</v>
      </c>
      <c r="AD97" t="e">
        <f t="shared" ca="1" si="27"/>
        <v>#N/A</v>
      </c>
      <c r="AE97" t="e">
        <f t="shared" ca="1" si="25"/>
        <v>#N/A</v>
      </c>
      <c r="AF97" t="e">
        <f t="shared" ca="1" si="25"/>
        <v>#N/A</v>
      </c>
      <c r="AG97" t="e">
        <f t="shared" ca="1" si="25"/>
        <v>#N/A</v>
      </c>
      <c r="AH97" t="e">
        <f t="shared" ca="1" si="25"/>
        <v>#N/A</v>
      </c>
      <c r="AI97" t="e">
        <f t="shared" ca="1" si="25"/>
        <v>#N/A</v>
      </c>
      <c r="AJ97" t="e">
        <f t="shared" ca="1" si="25"/>
        <v>#N/A</v>
      </c>
      <c r="AK97" t="e">
        <f t="shared" ca="1" si="25"/>
        <v>#N/A</v>
      </c>
      <c r="AL97" t="e">
        <f t="shared" ca="1" si="25"/>
        <v>#N/A</v>
      </c>
      <c r="AM97" t="e">
        <f t="shared" ca="1" si="25"/>
        <v>#N/A</v>
      </c>
      <c r="AN97" t="e">
        <f t="shared" ca="1" si="25"/>
        <v>#N/A</v>
      </c>
      <c r="AO97" t="e">
        <f t="shared" ca="1" si="25"/>
        <v>#N/A</v>
      </c>
      <c r="AP97" t="e">
        <f t="shared" ca="1" si="25"/>
        <v>#N/A</v>
      </c>
      <c r="AQ97" t="e">
        <f t="shared" ca="1" si="25"/>
        <v>#N/A</v>
      </c>
      <c r="AR97" t="e">
        <f t="shared" ca="1" si="25"/>
        <v>#N/A</v>
      </c>
      <c r="AS97" t="e">
        <f t="shared" ca="1" si="25"/>
        <v>#N/A</v>
      </c>
      <c r="AT97" t="e">
        <f t="shared" ca="1" si="25"/>
        <v>#N/A</v>
      </c>
      <c r="AU97" t="e">
        <f t="shared" ref="AU97:BJ112" ca="1" si="28">VLOOKUP(RANDBETWEEN(1,10000),$L$2:$M$10001,2)</f>
        <v>#N/A</v>
      </c>
      <c r="AV97" t="e">
        <f t="shared" ca="1" si="28"/>
        <v>#N/A</v>
      </c>
      <c r="AW97" t="e">
        <f t="shared" ca="1" si="28"/>
        <v>#N/A</v>
      </c>
      <c r="AX97" t="e">
        <f t="shared" ca="1" si="28"/>
        <v>#N/A</v>
      </c>
      <c r="AY97" t="e">
        <f t="shared" ca="1" si="28"/>
        <v>#N/A</v>
      </c>
      <c r="AZ97" t="e">
        <f t="shared" ca="1" si="28"/>
        <v>#N/A</v>
      </c>
      <c r="BA97" t="e">
        <f t="shared" ca="1" si="28"/>
        <v>#N/A</v>
      </c>
      <c r="BB97" t="e">
        <f t="shared" ca="1" si="28"/>
        <v>#N/A</v>
      </c>
      <c r="BC97" t="e">
        <f t="shared" ca="1" si="28"/>
        <v>#N/A</v>
      </c>
      <c r="BD97" t="e">
        <f t="shared" ca="1" si="28"/>
        <v>#N/A</v>
      </c>
      <c r="BE97" t="e">
        <f t="shared" ca="1" si="28"/>
        <v>#N/A</v>
      </c>
      <c r="BF97" t="e">
        <f t="shared" ca="1" si="28"/>
        <v>#N/A</v>
      </c>
      <c r="BG97" t="e">
        <f t="shared" ca="1" si="28"/>
        <v>#N/A</v>
      </c>
      <c r="BH97" t="e">
        <f t="shared" ca="1" si="28"/>
        <v>#N/A</v>
      </c>
      <c r="BI97" t="e">
        <f t="shared" ca="1" si="26"/>
        <v>#N/A</v>
      </c>
      <c r="BJ97" t="e">
        <f t="shared" ca="1" si="23"/>
        <v>#N/A</v>
      </c>
      <c r="BK97" t="e">
        <f t="shared" ca="1" si="23"/>
        <v>#N/A</v>
      </c>
      <c r="BL97" t="e">
        <f t="shared" ca="1" si="23"/>
        <v>#N/A</v>
      </c>
    </row>
    <row r="98" spans="1:64">
      <c r="A98" t="s">
        <v>481</v>
      </c>
      <c r="O98" t="e">
        <f t="shared" ca="1" si="27"/>
        <v>#N/A</v>
      </c>
      <c r="P98" t="e">
        <f t="shared" ca="1" si="27"/>
        <v>#N/A</v>
      </c>
      <c r="Q98" t="e">
        <f t="shared" ca="1" si="27"/>
        <v>#N/A</v>
      </c>
      <c r="R98" t="e">
        <f t="shared" ca="1" si="27"/>
        <v>#N/A</v>
      </c>
      <c r="S98" t="e">
        <f t="shared" ca="1" si="27"/>
        <v>#N/A</v>
      </c>
      <c r="T98" t="e">
        <f t="shared" ca="1" si="27"/>
        <v>#N/A</v>
      </c>
      <c r="U98" t="e">
        <f t="shared" ca="1" si="27"/>
        <v>#N/A</v>
      </c>
      <c r="V98" t="e">
        <f t="shared" ca="1" si="27"/>
        <v>#N/A</v>
      </c>
      <c r="W98" t="e">
        <f t="shared" ca="1" si="27"/>
        <v>#N/A</v>
      </c>
      <c r="X98" t="e">
        <f t="shared" ca="1" si="27"/>
        <v>#N/A</v>
      </c>
      <c r="Y98" t="e">
        <f t="shared" ca="1" si="27"/>
        <v>#N/A</v>
      </c>
      <c r="Z98" t="e">
        <f t="shared" ca="1" si="27"/>
        <v>#N/A</v>
      </c>
      <c r="AA98" t="e">
        <f t="shared" ca="1" si="27"/>
        <v>#N/A</v>
      </c>
      <c r="AB98" t="e">
        <f t="shared" ca="1" si="27"/>
        <v>#N/A</v>
      </c>
      <c r="AC98" t="e">
        <f t="shared" ca="1" si="27"/>
        <v>#N/A</v>
      </c>
      <c r="AD98" t="e">
        <f t="shared" ref="AD98:AS113" ca="1" si="29">VLOOKUP(RANDBETWEEN(1,10000),$L$2:$M$10001,2)</f>
        <v>#N/A</v>
      </c>
      <c r="AE98" t="e">
        <f t="shared" ca="1" si="29"/>
        <v>#N/A</v>
      </c>
      <c r="AF98" t="e">
        <f t="shared" ca="1" si="29"/>
        <v>#N/A</v>
      </c>
      <c r="AG98" t="e">
        <f t="shared" ca="1" si="29"/>
        <v>#N/A</v>
      </c>
      <c r="AH98" t="e">
        <f t="shared" ca="1" si="29"/>
        <v>#N/A</v>
      </c>
      <c r="AI98" t="e">
        <f t="shared" ca="1" si="29"/>
        <v>#N/A</v>
      </c>
      <c r="AJ98" t="e">
        <f t="shared" ca="1" si="29"/>
        <v>#N/A</v>
      </c>
      <c r="AK98" t="e">
        <f t="shared" ca="1" si="29"/>
        <v>#N/A</v>
      </c>
      <c r="AL98" t="e">
        <f t="shared" ca="1" si="29"/>
        <v>#N/A</v>
      </c>
      <c r="AM98" t="e">
        <f t="shared" ca="1" si="29"/>
        <v>#N/A</v>
      </c>
      <c r="AN98" t="e">
        <f t="shared" ca="1" si="29"/>
        <v>#N/A</v>
      </c>
      <c r="AO98" t="e">
        <f t="shared" ca="1" si="29"/>
        <v>#N/A</v>
      </c>
      <c r="AP98" t="e">
        <f t="shared" ca="1" si="29"/>
        <v>#N/A</v>
      </c>
      <c r="AQ98" t="e">
        <f t="shared" ca="1" si="29"/>
        <v>#N/A</v>
      </c>
      <c r="AR98" t="e">
        <f t="shared" ca="1" si="29"/>
        <v>#N/A</v>
      </c>
      <c r="AS98" t="e">
        <f t="shared" ca="1" si="29"/>
        <v>#N/A</v>
      </c>
      <c r="AT98" t="e">
        <f t="shared" ref="AT98:BI113" ca="1" si="30">VLOOKUP(RANDBETWEEN(1,10000),$L$2:$M$10001,2)</f>
        <v>#N/A</v>
      </c>
      <c r="AU98" t="e">
        <f t="shared" ca="1" si="28"/>
        <v>#N/A</v>
      </c>
      <c r="AV98" t="e">
        <f t="shared" ca="1" si="28"/>
        <v>#N/A</v>
      </c>
      <c r="AW98" t="e">
        <f t="shared" ca="1" si="28"/>
        <v>#N/A</v>
      </c>
      <c r="AX98" t="e">
        <f t="shared" ca="1" si="28"/>
        <v>#N/A</v>
      </c>
      <c r="AY98" t="e">
        <f t="shared" ca="1" si="28"/>
        <v>#N/A</v>
      </c>
      <c r="AZ98" t="e">
        <f t="shared" ca="1" si="28"/>
        <v>#N/A</v>
      </c>
      <c r="BA98" t="e">
        <f t="shared" ca="1" si="28"/>
        <v>#N/A</v>
      </c>
      <c r="BB98" t="e">
        <f t="shared" ca="1" si="28"/>
        <v>#N/A</v>
      </c>
      <c r="BC98" t="e">
        <f t="shared" ca="1" si="28"/>
        <v>#N/A</v>
      </c>
      <c r="BD98" t="e">
        <f t="shared" ca="1" si="28"/>
        <v>#N/A</v>
      </c>
      <c r="BE98" t="e">
        <f t="shared" ca="1" si="28"/>
        <v>#N/A</v>
      </c>
      <c r="BF98" t="e">
        <f t="shared" ca="1" si="28"/>
        <v>#N/A</v>
      </c>
      <c r="BG98" t="e">
        <f t="shared" ca="1" si="28"/>
        <v>#N/A</v>
      </c>
      <c r="BH98" t="e">
        <f t="shared" ca="1" si="28"/>
        <v>#N/A</v>
      </c>
      <c r="BI98" t="e">
        <f t="shared" ca="1" si="26"/>
        <v>#N/A</v>
      </c>
      <c r="BJ98" t="e">
        <f t="shared" ca="1" si="23"/>
        <v>#N/A</v>
      </c>
      <c r="BK98" t="e">
        <f t="shared" ca="1" si="23"/>
        <v>#N/A</v>
      </c>
      <c r="BL98" t="e">
        <f t="shared" ca="1" si="23"/>
        <v>#N/A</v>
      </c>
    </row>
    <row r="99" spans="1:64">
      <c r="A99" t="s">
        <v>482</v>
      </c>
      <c r="O99" t="e">
        <f t="shared" ref="O99:AD114" ca="1" si="31">VLOOKUP(RANDBETWEEN(1,10000),$L$2:$M$10001,2)</f>
        <v>#N/A</v>
      </c>
      <c r="P99" t="e">
        <f t="shared" ca="1" si="31"/>
        <v>#N/A</v>
      </c>
      <c r="Q99" t="e">
        <f t="shared" ca="1" si="31"/>
        <v>#N/A</v>
      </c>
      <c r="R99" t="e">
        <f t="shared" ca="1" si="31"/>
        <v>#N/A</v>
      </c>
      <c r="S99" t="e">
        <f t="shared" ca="1" si="31"/>
        <v>#N/A</v>
      </c>
      <c r="T99" t="e">
        <f t="shared" ca="1" si="31"/>
        <v>#N/A</v>
      </c>
      <c r="U99" t="e">
        <f t="shared" ca="1" si="31"/>
        <v>#N/A</v>
      </c>
      <c r="V99" t="e">
        <f t="shared" ca="1" si="31"/>
        <v>#N/A</v>
      </c>
      <c r="W99" t="e">
        <f t="shared" ca="1" si="31"/>
        <v>#N/A</v>
      </c>
      <c r="X99" t="e">
        <f t="shared" ca="1" si="31"/>
        <v>#N/A</v>
      </c>
      <c r="Y99" t="e">
        <f t="shared" ca="1" si="31"/>
        <v>#N/A</v>
      </c>
      <c r="Z99" t="e">
        <f t="shared" ca="1" si="31"/>
        <v>#N/A</v>
      </c>
      <c r="AA99" t="e">
        <f t="shared" ca="1" si="31"/>
        <v>#N/A</v>
      </c>
      <c r="AB99" t="e">
        <f t="shared" ca="1" si="31"/>
        <v>#N/A</v>
      </c>
      <c r="AC99" t="e">
        <f t="shared" ca="1" si="31"/>
        <v>#N/A</v>
      </c>
      <c r="AD99" t="e">
        <f t="shared" ca="1" si="29"/>
        <v>#N/A</v>
      </c>
      <c r="AE99" t="e">
        <f t="shared" ca="1" si="29"/>
        <v>#N/A</v>
      </c>
      <c r="AF99" t="e">
        <f t="shared" ca="1" si="29"/>
        <v>#N/A</v>
      </c>
      <c r="AG99" t="e">
        <f t="shared" ca="1" si="29"/>
        <v>#N/A</v>
      </c>
      <c r="AH99" t="e">
        <f t="shared" ca="1" si="29"/>
        <v>#N/A</v>
      </c>
      <c r="AI99" t="e">
        <f t="shared" ca="1" si="29"/>
        <v>#N/A</v>
      </c>
      <c r="AJ99" t="e">
        <f t="shared" ca="1" si="29"/>
        <v>#N/A</v>
      </c>
      <c r="AK99" t="e">
        <f t="shared" ca="1" si="29"/>
        <v>#N/A</v>
      </c>
      <c r="AL99" t="e">
        <f t="shared" ca="1" si="29"/>
        <v>#N/A</v>
      </c>
      <c r="AM99" t="e">
        <f t="shared" ca="1" si="29"/>
        <v>#N/A</v>
      </c>
      <c r="AN99" t="e">
        <f t="shared" ca="1" si="29"/>
        <v>#N/A</v>
      </c>
      <c r="AO99" t="e">
        <f t="shared" ca="1" si="29"/>
        <v>#N/A</v>
      </c>
      <c r="AP99" t="e">
        <f t="shared" ca="1" si="29"/>
        <v>#N/A</v>
      </c>
      <c r="AQ99" t="e">
        <f t="shared" ca="1" si="29"/>
        <v>#N/A</v>
      </c>
      <c r="AR99" t="e">
        <f t="shared" ca="1" si="29"/>
        <v>#N/A</v>
      </c>
      <c r="AS99" t="e">
        <f t="shared" ca="1" si="29"/>
        <v>#N/A</v>
      </c>
      <c r="AT99" t="e">
        <f t="shared" ca="1" si="30"/>
        <v>#N/A</v>
      </c>
      <c r="AU99" t="e">
        <f t="shared" ca="1" si="28"/>
        <v>#N/A</v>
      </c>
      <c r="AV99" t="e">
        <f t="shared" ca="1" si="28"/>
        <v>#N/A</v>
      </c>
      <c r="AW99" t="e">
        <f t="shared" ca="1" si="28"/>
        <v>#N/A</v>
      </c>
      <c r="AX99" t="e">
        <f t="shared" ca="1" si="28"/>
        <v>#N/A</v>
      </c>
      <c r="AY99" t="e">
        <f t="shared" ca="1" si="28"/>
        <v>#N/A</v>
      </c>
      <c r="AZ99" t="e">
        <f t="shared" ca="1" si="28"/>
        <v>#N/A</v>
      </c>
      <c r="BA99" t="e">
        <f t="shared" ca="1" si="28"/>
        <v>#N/A</v>
      </c>
      <c r="BB99" t="e">
        <f t="shared" ca="1" si="28"/>
        <v>#N/A</v>
      </c>
      <c r="BC99" t="e">
        <f t="shared" ca="1" si="28"/>
        <v>#N/A</v>
      </c>
      <c r="BD99" t="e">
        <f t="shared" ca="1" si="28"/>
        <v>#N/A</v>
      </c>
      <c r="BE99" t="e">
        <f t="shared" ca="1" si="28"/>
        <v>#N/A</v>
      </c>
      <c r="BF99" t="e">
        <f t="shared" ca="1" si="28"/>
        <v>#N/A</v>
      </c>
      <c r="BG99" t="e">
        <f t="shared" ca="1" si="28"/>
        <v>#N/A</v>
      </c>
      <c r="BH99" t="e">
        <f t="shared" ca="1" si="28"/>
        <v>#N/A</v>
      </c>
      <c r="BI99" t="e">
        <f t="shared" ca="1" si="26"/>
        <v>#N/A</v>
      </c>
      <c r="BJ99" t="e">
        <f t="shared" ca="1" si="23"/>
        <v>#N/A</v>
      </c>
      <c r="BK99" t="e">
        <f t="shared" ca="1" si="23"/>
        <v>#N/A</v>
      </c>
      <c r="BL99" t="e">
        <f t="shared" ca="1" si="23"/>
        <v>#N/A</v>
      </c>
    </row>
    <row r="100" spans="1:64">
      <c r="A100" t="s">
        <v>483</v>
      </c>
      <c r="O100" t="e">
        <f t="shared" ca="1" si="31"/>
        <v>#N/A</v>
      </c>
      <c r="P100" t="e">
        <f t="shared" ca="1" si="31"/>
        <v>#N/A</v>
      </c>
      <c r="Q100" t="e">
        <f t="shared" ca="1" si="31"/>
        <v>#N/A</v>
      </c>
      <c r="R100" t="e">
        <f t="shared" ca="1" si="31"/>
        <v>#N/A</v>
      </c>
      <c r="S100" t="e">
        <f t="shared" ca="1" si="31"/>
        <v>#N/A</v>
      </c>
      <c r="T100" t="e">
        <f t="shared" ca="1" si="31"/>
        <v>#N/A</v>
      </c>
      <c r="U100" t="e">
        <f t="shared" ca="1" si="31"/>
        <v>#N/A</v>
      </c>
      <c r="V100" t="e">
        <f t="shared" ca="1" si="31"/>
        <v>#N/A</v>
      </c>
      <c r="W100" t="e">
        <f t="shared" ca="1" si="31"/>
        <v>#N/A</v>
      </c>
      <c r="X100" t="e">
        <f t="shared" ca="1" si="31"/>
        <v>#N/A</v>
      </c>
      <c r="Y100" t="e">
        <f t="shared" ca="1" si="31"/>
        <v>#N/A</v>
      </c>
      <c r="Z100" t="e">
        <f t="shared" ca="1" si="31"/>
        <v>#N/A</v>
      </c>
      <c r="AA100" t="e">
        <f t="shared" ca="1" si="31"/>
        <v>#N/A</v>
      </c>
      <c r="AB100" t="e">
        <f t="shared" ca="1" si="31"/>
        <v>#N/A</v>
      </c>
      <c r="AC100" t="e">
        <f t="shared" ca="1" si="31"/>
        <v>#N/A</v>
      </c>
      <c r="AD100" t="e">
        <f t="shared" ca="1" si="29"/>
        <v>#N/A</v>
      </c>
      <c r="AE100" t="e">
        <f t="shared" ca="1" si="29"/>
        <v>#N/A</v>
      </c>
      <c r="AF100" t="e">
        <f t="shared" ca="1" si="29"/>
        <v>#N/A</v>
      </c>
      <c r="AG100" t="e">
        <f t="shared" ca="1" si="29"/>
        <v>#N/A</v>
      </c>
      <c r="AH100" t="e">
        <f t="shared" ca="1" si="29"/>
        <v>#N/A</v>
      </c>
      <c r="AI100" t="e">
        <f t="shared" ca="1" si="29"/>
        <v>#N/A</v>
      </c>
      <c r="AJ100" t="e">
        <f t="shared" ca="1" si="29"/>
        <v>#N/A</v>
      </c>
      <c r="AK100" t="e">
        <f t="shared" ca="1" si="29"/>
        <v>#N/A</v>
      </c>
      <c r="AL100" t="e">
        <f t="shared" ca="1" si="29"/>
        <v>#N/A</v>
      </c>
      <c r="AM100" t="e">
        <f t="shared" ca="1" si="29"/>
        <v>#N/A</v>
      </c>
      <c r="AN100" t="e">
        <f t="shared" ca="1" si="29"/>
        <v>#N/A</v>
      </c>
      <c r="AO100" t="e">
        <f t="shared" ca="1" si="29"/>
        <v>#N/A</v>
      </c>
      <c r="AP100" t="e">
        <f t="shared" ca="1" si="29"/>
        <v>#N/A</v>
      </c>
      <c r="AQ100" t="e">
        <f t="shared" ca="1" si="29"/>
        <v>#N/A</v>
      </c>
      <c r="AR100" t="e">
        <f t="shared" ca="1" si="29"/>
        <v>#N/A</v>
      </c>
      <c r="AS100" t="e">
        <f t="shared" ca="1" si="29"/>
        <v>#N/A</v>
      </c>
      <c r="AT100" t="e">
        <f t="shared" ca="1" si="30"/>
        <v>#N/A</v>
      </c>
      <c r="AU100" t="e">
        <f t="shared" ca="1" si="28"/>
        <v>#N/A</v>
      </c>
      <c r="AV100" t="e">
        <f t="shared" ca="1" si="28"/>
        <v>#N/A</v>
      </c>
      <c r="AW100" t="e">
        <f t="shared" ca="1" si="28"/>
        <v>#N/A</v>
      </c>
      <c r="AX100" t="e">
        <f t="shared" ca="1" si="28"/>
        <v>#N/A</v>
      </c>
      <c r="AY100" t="e">
        <f t="shared" ca="1" si="28"/>
        <v>#N/A</v>
      </c>
      <c r="AZ100" t="e">
        <f t="shared" ca="1" si="28"/>
        <v>#N/A</v>
      </c>
      <c r="BA100" t="e">
        <f t="shared" ca="1" si="28"/>
        <v>#N/A</v>
      </c>
      <c r="BB100" t="e">
        <f t="shared" ca="1" si="28"/>
        <v>#N/A</v>
      </c>
      <c r="BC100" t="e">
        <f t="shared" ca="1" si="28"/>
        <v>#N/A</v>
      </c>
      <c r="BD100" t="e">
        <f t="shared" ca="1" si="28"/>
        <v>#N/A</v>
      </c>
      <c r="BE100" t="e">
        <f t="shared" ca="1" si="28"/>
        <v>#N/A</v>
      </c>
      <c r="BF100" t="e">
        <f t="shared" ca="1" si="28"/>
        <v>#N/A</v>
      </c>
      <c r="BG100" t="e">
        <f t="shared" ca="1" si="28"/>
        <v>#N/A</v>
      </c>
      <c r="BH100" t="e">
        <f t="shared" ca="1" si="28"/>
        <v>#N/A</v>
      </c>
      <c r="BI100" t="e">
        <f t="shared" ca="1" si="26"/>
        <v>#N/A</v>
      </c>
      <c r="BJ100" t="e">
        <f t="shared" ca="1" si="26"/>
        <v>#N/A</v>
      </c>
      <c r="BK100" t="e">
        <f t="shared" ca="1" si="26"/>
        <v>#N/A</v>
      </c>
      <c r="BL100" t="e">
        <f t="shared" ca="1" si="26"/>
        <v>#N/A</v>
      </c>
    </row>
    <row r="101" spans="1:64">
      <c r="A101" t="s">
        <v>484</v>
      </c>
      <c r="O101" t="e">
        <f t="shared" ca="1" si="31"/>
        <v>#N/A</v>
      </c>
      <c r="P101" t="e">
        <f t="shared" ca="1" si="31"/>
        <v>#N/A</v>
      </c>
      <c r="Q101" t="e">
        <f t="shared" ca="1" si="31"/>
        <v>#N/A</v>
      </c>
      <c r="R101" t="e">
        <f t="shared" ca="1" si="31"/>
        <v>#N/A</v>
      </c>
      <c r="S101" t="e">
        <f t="shared" ca="1" si="31"/>
        <v>#N/A</v>
      </c>
      <c r="T101" t="e">
        <f t="shared" ca="1" si="31"/>
        <v>#N/A</v>
      </c>
      <c r="U101" t="e">
        <f t="shared" ca="1" si="31"/>
        <v>#N/A</v>
      </c>
      <c r="V101" t="e">
        <f t="shared" ca="1" si="31"/>
        <v>#N/A</v>
      </c>
      <c r="W101" t="e">
        <f t="shared" ca="1" si="31"/>
        <v>#N/A</v>
      </c>
      <c r="X101" t="e">
        <f t="shared" ca="1" si="31"/>
        <v>#N/A</v>
      </c>
      <c r="Y101" t="e">
        <f t="shared" ca="1" si="31"/>
        <v>#N/A</v>
      </c>
      <c r="Z101" t="e">
        <f t="shared" ca="1" si="31"/>
        <v>#N/A</v>
      </c>
      <c r="AA101" t="e">
        <f t="shared" ca="1" si="31"/>
        <v>#N/A</v>
      </c>
      <c r="AB101" t="e">
        <f t="shared" ca="1" si="31"/>
        <v>#N/A</v>
      </c>
      <c r="AC101" t="e">
        <f t="shared" ca="1" si="31"/>
        <v>#N/A</v>
      </c>
      <c r="AD101" t="e">
        <f t="shared" ca="1" si="29"/>
        <v>#N/A</v>
      </c>
      <c r="AE101" t="e">
        <f t="shared" ca="1" si="29"/>
        <v>#N/A</v>
      </c>
      <c r="AF101" t="e">
        <f t="shared" ca="1" si="29"/>
        <v>#N/A</v>
      </c>
      <c r="AG101" t="e">
        <f t="shared" ca="1" si="29"/>
        <v>#N/A</v>
      </c>
      <c r="AH101" t="e">
        <f t="shared" ca="1" si="29"/>
        <v>#N/A</v>
      </c>
      <c r="AI101" t="e">
        <f t="shared" ca="1" si="29"/>
        <v>#N/A</v>
      </c>
      <c r="AJ101" t="e">
        <f t="shared" ca="1" si="29"/>
        <v>#N/A</v>
      </c>
      <c r="AK101" t="e">
        <f t="shared" ca="1" si="29"/>
        <v>#N/A</v>
      </c>
      <c r="AL101" t="e">
        <f t="shared" ca="1" si="29"/>
        <v>#N/A</v>
      </c>
      <c r="AM101" t="e">
        <f t="shared" ca="1" si="29"/>
        <v>#N/A</v>
      </c>
      <c r="AN101" t="e">
        <f t="shared" ca="1" si="29"/>
        <v>#N/A</v>
      </c>
      <c r="AO101" t="e">
        <f t="shared" ca="1" si="29"/>
        <v>#N/A</v>
      </c>
      <c r="AP101" t="e">
        <f t="shared" ca="1" si="29"/>
        <v>#N/A</v>
      </c>
      <c r="AQ101" t="e">
        <f t="shared" ca="1" si="29"/>
        <v>#N/A</v>
      </c>
      <c r="AR101" t="e">
        <f t="shared" ca="1" si="29"/>
        <v>#N/A</v>
      </c>
      <c r="AS101" t="e">
        <f t="shared" ca="1" si="29"/>
        <v>#N/A</v>
      </c>
      <c r="AT101" t="e">
        <f t="shared" ca="1" si="30"/>
        <v>#N/A</v>
      </c>
      <c r="AU101" t="e">
        <f t="shared" ca="1" si="28"/>
        <v>#N/A</v>
      </c>
      <c r="AV101" t="e">
        <f t="shared" ca="1" si="28"/>
        <v>#N/A</v>
      </c>
      <c r="AW101" t="e">
        <f t="shared" ca="1" si="28"/>
        <v>#N/A</v>
      </c>
      <c r="AX101" t="e">
        <f t="shared" ca="1" si="28"/>
        <v>#N/A</v>
      </c>
      <c r="AY101" t="e">
        <f t="shared" ca="1" si="28"/>
        <v>#N/A</v>
      </c>
      <c r="AZ101" t="e">
        <f t="shared" ca="1" si="28"/>
        <v>#N/A</v>
      </c>
      <c r="BA101" t="e">
        <f t="shared" ca="1" si="28"/>
        <v>#N/A</v>
      </c>
      <c r="BB101" t="e">
        <f t="shared" ca="1" si="28"/>
        <v>#N/A</v>
      </c>
      <c r="BC101" t="e">
        <f t="shared" ca="1" si="28"/>
        <v>#N/A</v>
      </c>
      <c r="BD101" t="e">
        <f t="shared" ca="1" si="28"/>
        <v>#N/A</v>
      </c>
      <c r="BE101" t="e">
        <f t="shared" ca="1" si="28"/>
        <v>#N/A</v>
      </c>
      <c r="BF101" t="e">
        <f t="shared" ca="1" si="28"/>
        <v>#N/A</v>
      </c>
      <c r="BG101" t="e">
        <f t="shared" ca="1" si="28"/>
        <v>#N/A</v>
      </c>
      <c r="BH101" t="e">
        <f t="shared" ca="1" si="28"/>
        <v>#N/A</v>
      </c>
      <c r="BI101" t="e">
        <f t="shared" ca="1" si="26"/>
        <v>#N/A</v>
      </c>
      <c r="BJ101" t="e">
        <f t="shared" ca="1" si="26"/>
        <v>#N/A</v>
      </c>
      <c r="BK101" t="e">
        <f t="shared" ca="1" si="26"/>
        <v>#N/A</v>
      </c>
      <c r="BL101" t="e">
        <f t="shared" ca="1" si="26"/>
        <v>#N/A</v>
      </c>
    </row>
    <row r="102" spans="1:64">
      <c r="A102" t="s">
        <v>485</v>
      </c>
      <c r="O102" t="e">
        <f t="shared" ca="1" si="31"/>
        <v>#N/A</v>
      </c>
      <c r="P102" t="e">
        <f t="shared" ca="1" si="31"/>
        <v>#N/A</v>
      </c>
      <c r="Q102" t="e">
        <f t="shared" ca="1" si="31"/>
        <v>#N/A</v>
      </c>
      <c r="R102" t="e">
        <f t="shared" ca="1" si="31"/>
        <v>#N/A</v>
      </c>
      <c r="S102" t="e">
        <f t="shared" ca="1" si="31"/>
        <v>#N/A</v>
      </c>
      <c r="T102" t="e">
        <f t="shared" ca="1" si="31"/>
        <v>#N/A</v>
      </c>
      <c r="U102" t="e">
        <f t="shared" ca="1" si="31"/>
        <v>#N/A</v>
      </c>
      <c r="V102" t="e">
        <f t="shared" ca="1" si="31"/>
        <v>#N/A</v>
      </c>
      <c r="W102" t="e">
        <f t="shared" ca="1" si="31"/>
        <v>#N/A</v>
      </c>
      <c r="X102" t="e">
        <f t="shared" ca="1" si="31"/>
        <v>#N/A</v>
      </c>
      <c r="Y102" t="e">
        <f t="shared" ca="1" si="31"/>
        <v>#N/A</v>
      </c>
      <c r="Z102" t="e">
        <f t="shared" ca="1" si="31"/>
        <v>#N/A</v>
      </c>
      <c r="AA102" t="e">
        <f t="shared" ca="1" si="31"/>
        <v>#N/A</v>
      </c>
      <c r="AB102" t="e">
        <f t="shared" ca="1" si="31"/>
        <v>#N/A</v>
      </c>
      <c r="AC102" t="e">
        <f t="shared" ca="1" si="31"/>
        <v>#N/A</v>
      </c>
      <c r="AD102" t="e">
        <f t="shared" ca="1" si="29"/>
        <v>#N/A</v>
      </c>
      <c r="AE102" t="e">
        <f t="shared" ca="1" si="29"/>
        <v>#N/A</v>
      </c>
      <c r="AF102" t="e">
        <f t="shared" ca="1" si="29"/>
        <v>#N/A</v>
      </c>
      <c r="AG102" t="e">
        <f t="shared" ca="1" si="29"/>
        <v>#N/A</v>
      </c>
      <c r="AH102" t="e">
        <f t="shared" ca="1" si="29"/>
        <v>#N/A</v>
      </c>
      <c r="AI102" t="e">
        <f t="shared" ca="1" si="29"/>
        <v>#N/A</v>
      </c>
      <c r="AJ102" t="e">
        <f t="shared" ca="1" si="29"/>
        <v>#N/A</v>
      </c>
      <c r="AK102" t="e">
        <f t="shared" ca="1" si="29"/>
        <v>#N/A</v>
      </c>
      <c r="AL102" t="e">
        <f t="shared" ca="1" si="29"/>
        <v>#N/A</v>
      </c>
      <c r="AM102" t="e">
        <f t="shared" ca="1" si="29"/>
        <v>#N/A</v>
      </c>
      <c r="AN102" t="e">
        <f t="shared" ca="1" si="29"/>
        <v>#N/A</v>
      </c>
      <c r="AO102" t="e">
        <f t="shared" ca="1" si="29"/>
        <v>#N/A</v>
      </c>
      <c r="AP102" t="e">
        <f t="shared" ca="1" si="29"/>
        <v>#N/A</v>
      </c>
      <c r="AQ102" t="e">
        <f t="shared" ca="1" si="29"/>
        <v>#N/A</v>
      </c>
      <c r="AR102" t="e">
        <f t="shared" ca="1" si="29"/>
        <v>#N/A</v>
      </c>
      <c r="AS102" t="e">
        <f t="shared" ca="1" si="29"/>
        <v>#N/A</v>
      </c>
      <c r="AT102" t="e">
        <f t="shared" ca="1" si="30"/>
        <v>#N/A</v>
      </c>
      <c r="AU102" t="e">
        <f t="shared" ca="1" si="28"/>
        <v>#N/A</v>
      </c>
      <c r="AV102" t="e">
        <f t="shared" ca="1" si="28"/>
        <v>#N/A</v>
      </c>
      <c r="AW102" t="e">
        <f t="shared" ca="1" si="28"/>
        <v>#N/A</v>
      </c>
      <c r="AX102" t="e">
        <f t="shared" ca="1" si="28"/>
        <v>#N/A</v>
      </c>
      <c r="AY102" t="e">
        <f t="shared" ca="1" si="28"/>
        <v>#N/A</v>
      </c>
      <c r="AZ102" t="e">
        <f t="shared" ca="1" si="28"/>
        <v>#N/A</v>
      </c>
      <c r="BA102" t="e">
        <f t="shared" ca="1" si="28"/>
        <v>#N/A</v>
      </c>
      <c r="BB102" t="e">
        <f t="shared" ca="1" si="28"/>
        <v>#N/A</v>
      </c>
      <c r="BC102" t="e">
        <f t="shared" ca="1" si="28"/>
        <v>#N/A</v>
      </c>
      <c r="BD102" t="e">
        <f t="shared" ca="1" si="28"/>
        <v>#N/A</v>
      </c>
      <c r="BE102" t="e">
        <f t="shared" ca="1" si="28"/>
        <v>#N/A</v>
      </c>
      <c r="BF102" t="e">
        <f t="shared" ca="1" si="28"/>
        <v>#N/A</v>
      </c>
      <c r="BG102" t="e">
        <f t="shared" ca="1" si="28"/>
        <v>#N/A</v>
      </c>
      <c r="BH102" t="e">
        <f t="shared" ca="1" si="28"/>
        <v>#N/A</v>
      </c>
      <c r="BI102" t="e">
        <f t="shared" ca="1" si="28"/>
        <v>#N/A</v>
      </c>
      <c r="BJ102" t="e">
        <f t="shared" ca="1" si="28"/>
        <v>#N/A</v>
      </c>
      <c r="BK102" t="e">
        <f t="shared" ref="BK102:BL121" ca="1" si="32">VLOOKUP(RANDBETWEEN(1,10000),$L$2:$M$10001,2)</f>
        <v>#N/A</v>
      </c>
      <c r="BL102" t="e">
        <f t="shared" ca="1" si="32"/>
        <v>#N/A</v>
      </c>
    </row>
    <row r="103" spans="1:64">
      <c r="A103" t="s">
        <v>486</v>
      </c>
      <c r="O103" t="e">
        <f t="shared" ca="1" si="31"/>
        <v>#N/A</v>
      </c>
      <c r="P103" t="e">
        <f t="shared" ca="1" si="31"/>
        <v>#N/A</v>
      </c>
      <c r="Q103" t="e">
        <f t="shared" ca="1" si="31"/>
        <v>#N/A</v>
      </c>
      <c r="R103" t="e">
        <f t="shared" ca="1" si="31"/>
        <v>#N/A</v>
      </c>
      <c r="S103" t="e">
        <f t="shared" ca="1" si="31"/>
        <v>#N/A</v>
      </c>
      <c r="T103" t="e">
        <f t="shared" ca="1" si="31"/>
        <v>#N/A</v>
      </c>
      <c r="U103" t="e">
        <f t="shared" ca="1" si="31"/>
        <v>#N/A</v>
      </c>
      <c r="V103" t="e">
        <f t="shared" ca="1" si="31"/>
        <v>#N/A</v>
      </c>
      <c r="W103" t="e">
        <f t="shared" ca="1" si="31"/>
        <v>#N/A</v>
      </c>
      <c r="X103" t="e">
        <f t="shared" ca="1" si="31"/>
        <v>#N/A</v>
      </c>
      <c r="Y103" t="e">
        <f t="shared" ca="1" si="31"/>
        <v>#N/A</v>
      </c>
      <c r="Z103" t="e">
        <f t="shared" ca="1" si="31"/>
        <v>#N/A</v>
      </c>
      <c r="AA103" t="e">
        <f t="shared" ca="1" si="31"/>
        <v>#N/A</v>
      </c>
      <c r="AB103" t="e">
        <f t="shared" ca="1" si="31"/>
        <v>#N/A</v>
      </c>
      <c r="AC103" t="e">
        <f t="shared" ca="1" si="31"/>
        <v>#N/A</v>
      </c>
      <c r="AD103" t="e">
        <f t="shared" ca="1" si="29"/>
        <v>#N/A</v>
      </c>
      <c r="AE103" t="e">
        <f t="shared" ca="1" si="29"/>
        <v>#N/A</v>
      </c>
      <c r="AF103" t="e">
        <f t="shared" ca="1" si="29"/>
        <v>#N/A</v>
      </c>
      <c r="AG103" t="e">
        <f t="shared" ca="1" si="29"/>
        <v>#N/A</v>
      </c>
      <c r="AH103" t="e">
        <f t="shared" ca="1" si="29"/>
        <v>#N/A</v>
      </c>
      <c r="AI103" t="e">
        <f t="shared" ca="1" si="29"/>
        <v>#N/A</v>
      </c>
      <c r="AJ103" t="e">
        <f t="shared" ca="1" si="29"/>
        <v>#N/A</v>
      </c>
      <c r="AK103" t="e">
        <f t="shared" ca="1" si="29"/>
        <v>#N/A</v>
      </c>
      <c r="AL103" t="e">
        <f t="shared" ca="1" si="29"/>
        <v>#N/A</v>
      </c>
      <c r="AM103" t="e">
        <f t="shared" ca="1" si="29"/>
        <v>#N/A</v>
      </c>
      <c r="AN103" t="e">
        <f t="shared" ca="1" si="29"/>
        <v>#N/A</v>
      </c>
      <c r="AO103" t="e">
        <f t="shared" ca="1" si="29"/>
        <v>#N/A</v>
      </c>
      <c r="AP103" t="e">
        <f t="shared" ca="1" si="29"/>
        <v>#N/A</v>
      </c>
      <c r="AQ103" t="e">
        <f t="shared" ca="1" si="29"/>
        <v>#N/A</v>
      </c>
      <c r="AR103" t="e">
        <f t="shared" ca="1" si="29"/>
        <v>#N/A</v>
      </c>
      <c r="AS103" t="e">
        <f t="shared" ca="1" si="29"/>
        <v>#N/A</v>
      </c>
      <c r="AT103" t="e">
        <f t="shared" ca="1" si="30"/>
        <v>#N/A</v>
      </c>
      <c r="AU103" t="e">
        <f t="shared" ca="1" si="28"/>
        <v>#N/A</v>
      </c>
      <c r="AV103" t="e">
        <f t="shared" ca="1" si="28"/>
        <v>#N/A</v>
      </c>
      <c r="AW103" t="e">
        <f t="shared" ca="1" si="28"/>
        <v>#N/A</v>
      </c>
      <c r="AX103" t="e">
        <f t="shared" ca="1" si="28"/>
        <v>#N/A</v>
      </c>
      <c r="AY103" t="e">
        <f t="shared" ca="1" si="28"/>
        <v>#N/A</v>
      </c>
      <c r="AZ103" t="e">
        <f t="shared" ca="1" si="28"/>
        <v>#N/A</v>
      </c>
      <c r="BA103" t="e">
        <f t="shared" ca="1" si="28"/>
        <v>#N/A</v>
      </c>
      <c r="BB103" t="e">
        <f t="shared" ca="1" si="28"/>
        <v>#N/A</v>
      </c>
      <c r="BC103" t="e">
        <f t="shared" ca="1" si="28"/>
        <v>#N/A</v>
      </c>
      <c r="BD103" t="e">
        <f t="shared" ca="1" si="28"/>
        <v>#N/A</v>
      </c>
      <c r="BE103" t="e">
        <f t="shared" ca="1" si="28"/>
        <v>#N/A</v>
      </c>
      <c r="BF103" t="e">
        <f t="shared" ca="1" si="28"/>
        <v>#N/A</v>
      </c>
      <c r="BG103" t="e">
        <f t="shared" ca="1" si="28"/>
        <v>#N/A</v>
      </c>
      <c r="BH103" t="e">
        <f t="shared" ca="1" si="28"/>
        <v>#N/A</v>
      </c>
      <c r="BI103" t="e">
        <f t="shared" ca="1" si="28"/>
        <v>#N/A</v>
      </c>
      <c r="BJ103" t="e">
        <f t="shared" ca="1" si="28"/>
        <v>#N/A</v>
      </c>
      <c r="BK103" t="e">
        <f t="shared" ca="1" si="32"/>
        <v>#N/A</v>
      </c>
      <c r="BL103" t="e">
        <f t="shared" ca="1" si="32"/>
        <v>#N/A</v>
      </c>
    </row>
    <row r="104" spans="1:64">
      <c r="A104" t="s">
        <v>487</v>
      </c>
      <c r="O104" t="e">
        <f t="shared" ca="1" si="31"/>
        <v>#N/A</v>
      </c>
      <c r="P104" t="e">
        <f t="shared" ca="1" si="31"/>
        <v>#N/A</v>
      </c>
      <c r="Q104" t="e">
        <f t="shared" ca="1" si="31"/>
        <v>#N/A</v>
      </c>
      <c r="R104" t="e">
        <f t="shared" ca="1" si="31"/>
        <v>#N/A</v>
      </c>
      <c r="S104" t="e">
        <f t="shared" ca="1" si="31"/>
        <v>#N/A</v>
      </c>
      <c r="T104" t="e">
        <f t="shared" ca="1" si="31"/>
        <v>#N/A</v>
      </c>
      <c r="U104" t="e">
        <f t="shared" ca="1" si="31"/>
        <v>#N/A</v>
      </c>
      <c r="V104" t="e">
        <f t="shared" ca="1" si="31"/>
        <v>#N/A</v>
      </c>
      <c r="W104" t="e">
        <f t="shared" ca="1" si="31"/>
        <v>#N/A</v>
      </c>
      <c r="X104" t="e">
        <f t="shared" ca="1" si="31"/>
        <v>#N/A</v>
      </c>
      <c r="Y104" t="e">
        <f t="shared" ca="1" si="31"/>
        <v>#N/A</v>
      </c>
      <c r="Z104" t="e">
        <f t="shared" ca="1" si="31"/>
        <v>#N/A</v>
      </c>
      <c r="AA104" t="e">
        <f t="shared" ca="1" si="31"/>
        <v>#N/A</v>
      </c>
      <c r="AB104" t="e">
        <f t="shared" ca="1" si="31"/>
        <v>#N/A</v>
      </c>
      <c r="AC104" t="e">
        <f t="shared" ca="1" si="31"/>
        <v>#N/A</v>
      </c>
      <c r="AD104" t="e">
        <f t="shared" ca="1" si="29"/>
        <v>#N/A</v>
      </c>
      <c r="AE104" t="e">
        <f t="shared" ca="1" si="29"/>
        <v>#N/A</v>
      </c>
      <c r="AF104" t="e">
        <f t="shared" ca="1" si="29"/>
        <v>#N/A</v>
      </c>
      <c r="AG104" t="e">
        <f t="shared" ca="1" si="29"/>
        <v>#N/A</v>
      </c>
      <c r="AH104" t="e">
        <f t="shared" ca="1" si="29"/>
        <v>#N/A</v>
      </c>
      <c r="AI104" t="e">
        <f t="shared" ca="1" si="29"/>
        <v>#N/A</v>
      </c>
      <c r="AJ104" t="e">
        <f t="shared" ca="1" si="29"/>
        <v>#N/A</v>
      </c>
      <c r="AK104" t="e">
        <f t="shared" ca="1" si="29"/>
        <v>#N/A</v>
      </c>
      <c r="AL104" t="e">
        <f t="shared" ca="1" si="29"/>
        <v>#N/A</v>
      </c>
      <c r="AM104" t="e">
        <f t="shared" ca="1" si="29"/>
        <v>#N/A</v>
      </c>
      <c r="AN104" t="e">
        <f t="shared" ca="1" si="29"/>
        <v>#N/A</v>
      </c>
      <c r="AO104" t="e">
        <f t="shared" ca="1" si="29"/>
        <v>#N/A</v>
      </c>
      <c r="AP104" t="e">
        <f t="shared" ca="1" si="29"/>
        <v>#N/A</v>
      </c>
      <c r="AQ104" t="e">
        <f t="shared" ca="1" si="29"/>
        <v>#N/A</v>
      </c>
      <c r="AR104" t="e">
        <f t="shared" ca="1" si="29"/>
        <v>#N/A</v>
      </c>
      <c r="AS104" t="e">
        <f t="shared" ca="1" si="29"/>
        <v>#N/A</v>
      </c>
      <c r="AT104" t="e">
        <f t="shared" ca="1" si="30"/>
        <v>#N/A</v>
      </c>
      <c r="AU104" t="e">
        <f t="shared" ca="1" si="28"/>
        <v>#N/A</v>
      </c>
      <c r="AV104" t="e">
        <f t="shared" ca="1" si="28"/>
        <v>#N/A</v>
      </c>
      <c r="AW104" t="e">
        <f t="shared" ca="1" si="28"/>
        <v>#N/A</v>
      </c>
      <c r="AX104" t="e">
        <f t="shared" ca="1" si="28"/>
        <v>#N/A</v>
      </c>
      <c r="AY104" t="e">
        <f t="shared" ca="1" si="28"/>
        <v>#N/A</v>
      </c>
      <c r="AZ104" t="e">
        <f t="shared" ca="1" si="28"/>
        <v>#N/A</v>
      </c>
      <c r="BA104" t="e">
        <f t="shared" ca="1" si="28"/>
        <v>#N/A</v>
      </c>
      <c r="BB104" t="e">
        <f t="shared" ca="1" si="28"/>
        <v>#N/A</v>
      </c>
      <c r="BC104" t="e">
        <f t="shared" ca="1" si="28"/>
        <v>#N/A</v>
      </c>
      <c r="BD104" t="e">
        <f t="shared" ca="1" si="28"/>
        <v>#N/A</v>
      </c>
      <c r="BE104" t="e">
        <f t="shared" ca="1" si="28"/>
        <v>#N/A</v>
      </c>
      <c r="BF104" t="e">
        <f t="shared" ca="1" si="28"/>
        <v>#N/A</v>
      </c>
      <c r="BG104" t="e">
        <f t="shared" ca="1" si="28"/>
        <v>#N/A</v>
      </c>
      <c r="BH104" t="e">
        <f t="shared" ca="1" si="28"/>
        <v>#N/A</v>
      </c>
      <c r="BI104" t="e">
        <f t="shared" ca="1" si="28"/>
        <v>#N/A</v>
      </c>
      <c r="BJ104" t="e">
        <f t="shared" ca="1" si="28"/>
        <v>#N/A</v>
      </c>
      <c r="BK104" t="e">
        <f t="shared" ca="1" si="32"/>
        <v>#N/A</v>
      </c>
      <c r="BL104" t="e">
        <f t="shared" ca="1" si="32"/>
        <v>#N/A</v>
      </c>
    </row>
    <row r="105" spans="1:64">
      <c r="A105" t="s">
        <v>488</v>
      </c>
      <c r="O105" t="e">
        <f t="shared" ca="1" si="31"/>
        <v>#N/A</v>
      </c>
      <c r="P105" t="e">
        <f t="shared" ca="1" si="31"/>
        <v>#N/A</v>
      </c>
      <c r="Q105" t="e">
        <f t="shared" ca="1" si="31"/>
        <v>#N/A</v>
      </c>
      <c r="R105" t="e">
        <f t="shared" ca="1" si="31"/>
        <v>#N/A</v>
      </c>
      <c r="S105" t="e">
        <f t="shared" ca="1" si="31"/>
        <v>#N/A</v>
      </c>
      <c r="T105" t="e">
        <f t="shared" ca="1" si="31"/>
        <v>#N/A</v>
      </c>
      <c r="U105" t="e">
        <f t="shared" ca="1" si="31"/>
        <v>#N/A</v>
      </c>
      <c r="V105" t="e">
        <f t="shared" ca="1" si="31"/>
        <v>#N/A</v>
      </c>
      <c r="W105" t="e">
        <f t="shared" ca="1" si="31"/>
        <v>#N/A</v>
      </c>
      <c r="X105" t="e">
        <f t="shared" ca="1" si="31"/>
        <v>#N/A</v>
      </c>
      <c r="Y105" t="e">
        <f t="shared" ca="1" si="31"/>
        <v>#N/A</v>
      </c>
      <c r="Z105" t="e">
        <f t="shared" ca="1" si="31"/>
        <v>#N/A</v>
      </c>
      <c r="AA105" t="e">
        <f t="shared" ca="1" si="31"/>
        <v>#N/A</v>
      </c>
      <c r="AB105" t="e">
        <f t="shared" ca="1" si="31"/>
        <v>#N/A</v>
      </c>
      <c r="AC105" t="e">
        <f t="shared" ca="1" si="31"/>
        <v>#N/A</v>
      </c>
      <c r="AD105" t="e">
        <f t="shared" ca="1" si="29"/>
        <v>#N/A</v>
      </c>
      <c r="AE105" t="e">
        <f t="shared" ca="1" si="29"/>
        <v>#N/A</v>
      </c>
      <c r="AF105" t="e">
        <f t="shared" ca="1" si="29"/>
        <v>#N/A</v>
      </c>
      <c r="AG105" t="e">
        <f t="shared" ca="1" si="29"/>
        <v>#N/A</v>
      </c>
      <c r="AH105" t="e">
        <f t="shared" ca="1" si="29"/>
        <v>#N/A</v>
      </c>
      <c r="AI105" t="e">
        <f t="shared" ca="1" si="29"/>
        <v>#N/A</v>
      </c>
      <c r="AJ105" t="e">
        <f t="shared" ca="1" si="29"/>
        <v>#N/A</v>
      </c>
      <c r="AK105" t="e">
        <f t="shared" ca="1" si="29"/>
        <v>#N/A</v>
      </c>
      <c r="AL105" t="e">
        <f t="shared" ca="1" si="29"/>
        <v>#N/A</v>
      </c>
      <c r="AM105" t="e">
        <f t="shared" ca="1" si="29"/>
        <v>#N/A</v>
      </c>
      <c r="AN105" t="e">
        <f t="shared" ca="1" si="29"/>
        <v>#N/A</v>
      </c>
      <c r="AO105" t="e">
        <f t="shared" ca="1" si="29"/>
        <v>#N/A</v>
      </c>
      <c r="AP105" t="e">
        <f t="shared" ca="1" si="29"/>
        <v>#N/A</v>
      </c>
      <c r="AQ105" t="e">
        <f t="shared" ca="1" si="29"/>
        <v>#N/A</v>
      </c>
      <c r="AR105" t="e">
        <f t="shared" ca="1" si="29"/>
        <v>#N/A</v>
      </c>
      <c r="AS105" t="e">
        <f t="shared" ca="1" si="29"/>
        <v>#N/A</v>
      </c>
      <c r="AT105" t="e">
        <f t="shared" ca="1" si="30"/>
        <v>#N/A</v>
      </c>
      <c r="AU105" t="e">
        <f t="shared" ca="1" si="28"/>
        <v>#N/A</v>
      </c>
      <c r="AV105" t="e">
        <f t="shared" ca="1" si="28"/>
        <v>#N/A</v>
      </c>
      <c r="AW105" t="e">
        <f t="shared" ca="1" si="28"/>
        <v>#N/A</v>
      </c>
      <c r="AX105" t="e">
        <f t="shared" ca="1" si="28"/>
        <v>#N/A</v>
      </c>
      <c r="AY105" t="e">
        <f t="shared" ca="1" si="28"/>
        <v>#N/A</v>
      </c>
      <c r="AZ105" t="e">
        <f t="shared" ca="1" si="28"/>
        <v>#N/A</v>
      </c>
      <c r="BA105" t="e">
        <f t="shared" ca="1" si="28"/>
        <v>#N/A</v>
      </c>
      <c r="BB105" t="e">
        <f t="shared" ca="1" si="28"/>
        <v>#N/A</v>
      </c>
      <c r="BC105" t="e">
        <f t="shared" ca="1" si="28"/>
        <v>#N/A</v>
      </c>
      <c r="BD105" t="e">
        <f t="shared" ca="1" si="28"/>
        <v>#N/A</v>
      </c>
      <c r="BE105" t="e">
        <f t="shared" ca="1" si="28"/>
        <v>#N/A</v>
      </c>
      <c r="BF105" t="e">
        <f t="shared" ca="1" si="28"/>
        <v>#N/A</v>
      </c>
      <c r="BG105" t="e">
        <f t="shared" ca="1" si="28"/>
        <v>#N/A</v>
      </c>
      <c r="BH105" t="e">
        <f t="shared" ca="1" si="28"/>
        <v>#N/A</v>
      </c>
      <c r="BI105" t="e">
        <f t="shared" ca="1" si="28"/>
        <v>#N/A</v>
      </c>
      <c r="BJ105" t="e">
        <f t="shared" ca="1" si="28"/>
        <v>#N/A</v>
      </c>
      <c r="BK105" t="e">
        <f t="shared" ca="1" si="32"/>
        <v>#N/A</v>
      </c>
      <c r="BL105" t="e">
        <f t="shared" ca="1" si="32"/>
        <v>#N/A</v>
      </c>
    </row>
    <row r="106" spans="1:64">
      <c r="A106" t="s">
        <v>489</v>
      </c>
      <c r="O106" t="e">
        <f t="shared" ca="1" si="31"/>
        <v>#N/A</v>
      </c>
      <c r="P106" t="e">
        <f t="shared" ca="1" si="31"/>
        <v>#N/A</v>
      </c>
      <c r="Q106" t="e">
        <f t="shared" ca="1" si="31"/>
        <v>#N/A</v>
      </c>
      <c r="R106" t="e">
        <f t="shared" ca="1" si="31"/>
        <v>#N/A</v>
      </c>
      <c r="S106" t="e">
        <f t="shared" ca="1" si="31"/>
        <v>#N/A</v>
      </c>
      <c r="T106" t="e">
        <f t="shared" ca="1" si="31"/>
        <v>#N/A</v>
      </c>
      <c r="U106" t="e">
        <f t="shared" ca="1" si="31"/>
        <v>#N/A</v>
      </c>
      <c r="V106" t="e">
        <f t="shared" ca="1" si="31"/>
        <v>#N/A</v>
      </c>
      <c r="W106" t="e">
        <f t="shared" ca="1" si="31"/>
        <v>#N/A</v>
      </c>
      <c r="X106" t="e">
        <f t="shared" ca="1" si="31"/>
        <v>#N/A</v>
      </c>
      <c r="Y106" t="e">
        <f t="shared" ca="1" si="31"/>
        <v>#N/A</v>
      </c>
      <c r="Z106" t="e">
        <f t="shared" ca="1" si="31"/>
        <v>#N/A</v>
      </c>
      <c r="AA106" t="e">
        <f t="shared" ca="1" si="31"/>
        <v>#N/A</v>
      </c>
      <c r="AB106" t="e">
        <f t="shared" ca="1" si="31"/>
        <v>#N/A</v>
      </c>
      <c r="AC106" t="e">
        <f t="shared" ca="1" si="31"/>
        <v>#N/A</v>
      </c>
      <c r="AD106" t="e">
        <f t="shared" ca="1" si="29"/>
        <v>#N/A</v>
      </c>
      <c r="AE106" t="e">
        <f t="shared" ca="1" si="29"/>
        <v>#N/A</v>
      </c>
      <c r="AF106" t="e">
        <f t="shared" ca="1" si="29"/>
        <v>#N/A</v>
      </c>
      <c r="AG106" t="e">
        <f t="shared" ca="1" si="29"/>
        <v>#N/A</v>
      </c>
      <c r="AH106" t="e">
        <f t="shared" ca="1" si="29"/>
        <v>#N/A</v>
      </c>
      <c r="AI106" t="e">
        <f t="shared" ca="1" si="29"/>
        <v>#N/A</v>
      </c>
      <c r="AJ106" t="e">
        <f t="shared" ca="1" si="29"/>
        <v>#N/A</v>
      </c>
      <c r="AK106" t="e">
        <f t="shared" ca="1" si="29"/>
        <v>#N/A</v>
      </c>
      <c r="AL106" t="e">
        <f t="shared" ca="1" si="29"/>
        <v>#N/A</v>
      </c>
      <c r="AM106" t="e">
        <f t="shared" ca="1" si="29"/>
        <v>#N/A</v>
      </c>
      <c r="AN106" t="e">
        <f t="shared" ca="1" si="29"/>
        <v>#N/A</v>
      </c>
      <c r="AO106" t="e">
        <f t="shared" ca="1" si="29"/>
        <v>#N/A</v>
      </c>
      <c r="AP106" t="e">
        <f t="shared" ca="1" si="29"/>
        <v>#N/A</v>
      </c>
      <c r="AQ106" t="e">
        <f t="shared" ca="1" si="29"/>
        <v>#N/A</v>
      </c>
      <c r="AR106" t="e">
        <f t="shared" ca="1" si="29"/>
        <v>#N/A</v>
      </c>
      <c r="AS106" t="e">
        <f t="shared" ca="1" si="29"/>
        <v>#N/A</v>
      </c>
      <c r="AT106" t="e">
        <f t="shared" ca="1" si="30"/>
        <v>#N/A</v>
      </c>
      <c r="AU106" t="e">
        <f t="shared" ca="1" si="28"/>
        <v>#N/A</v>
      </c>
      <c r="AV106" t="e">
        <f t="shared" ca="1" si="28"/>
        <v>#N/A</v>
      </c>
      <c r="AW106" t="e">
        <f t="shared" ca="1" si="28"/>
        <v>#N/A</v>
      </c>
      <c r="AX106" t="e">
        <f t="shared" ca="1" si="28"/>
        <v>#N/A</v>
      </c>
      <c r="AY106" t="e">
        <f t="shared" ca="1" si="28"/>
        <v>#N/A</v>
      </c>
      <c r="AZ106" t="e">
        <f t="shared" ca="1" si="28"/>
        <v>#N/A</v>
      </c>
      <c r="BA106" t="e">
        <f t="shared" ca="1" si="28"/>
        <v>#N/A</v>
      </c>
      <c r="BB106" t="e">
        <f t="shared" ca="1" si="28"/>
        <v>#N/A</v>
      </c>
      <c r="BC106" t="e">
        <f t="shared" ca="1" si="28"/>
        <v>#N/A</v>
      </c>
      <c r="BD106" t="e">
        <f t="shared" ca="1" si="28"/>
        <v>#N/A</v>
      </c>
      <c r="BE106" t="e">
        <f t="shared" ca="1" si="28"/>
        <v>#N/A</v>
      </c>
      <c r="BF106" t="e">
        <f t="shared" ca="1" si="28"/>
        <v>#N/A</v>
      </c>
      <c r="BG106" t="e">
        <f t="shared" ca="1" si="28"/>
        <v>#N/A</v>
      </c>
      <c r="BH106" t="e">
        <f t="shared" ca="1" si="28"/>
        <v>#N/A</v>
      </c>
      <c r="BI106" t="e">
        <f t="shared" ca="1" si="28"/>
        <v>#N/A</v>
      </c>
      <c r="BJ106" t="e">
        <f t="shared" ca="1" si="28"/>
        <v>#N/A</v>
      </c>
      <c r="BK106" t="e">
        <f t="shared" ca="1" si="32"/>
        <v>#N/A</v>
      </c>
      <c r="BL106" t="e">
        <f t="shared" ca="1" si="32"/>
        <v>#N/A</v>
      </c>
    </row>
    <row r="107" spans="1:64">
      <c r="A107" t="s">
        <v>490</v>
      </c>
      <c r="O107" t="e">
        <f t="shared" ca="1" si="31"/>
        <v>#N/A</v>
      </c>
      <c r="P107" t="e">
        <f t="shared" ca="1" si="31"/>
        <v>#N/A</v>
      </c>
      <c r="Q107" t="e">
        <f t="shared" ca="1" si="31"/>
        <v>#N/A</v>
      </c>
      <c r="R107" t="e">
        <f t="shared" ca="1" si="31"/>
        <v>#N/A</v>
      </c>
      <c r="S107" t="e">
        <f t="shared" ca="1" si="31"/>
        <v>#N/A</v>
      </c>
      <c r="T107" t="e">
        <f t="shared" ca="1" si="31"/>
        <v>#N/A</v>
      </c>
      <c r="U107" t="e">
        <f t="shared" ca="1" si="31"/>
        <v>#N/A</v>
      </c>
      <c r="V107" t="e">
        <f t="shared" ca="1" si="31"/>
        <v>#N/A</v>
      </c>
      <c r="W107" t="e">
        <f t="shared" ca="1" si="31"/>
        <v>#N/A</v>
      </c>
      <c r="X107" t="e">
        <f t="shared" ca="1" si="31"/>
        <v>#N/A</v>
      </c>
      <c r="Y107" t="e">
        <f t="shared" ca="1" si="31"/>
        <v>#N/A</v>
      </c>
      <c r="Z107" t="e">
        <f t="shared" ca="1" si="31"/>
        <v>#N/A</v>
      </c>
      <c r="AA107" t="e">
        <f t="shared" ca="1" si="31"/>
        <v>#N/A</v>
      </c>
      <c r="AB107" t="e">
        <f t="shared" ca="1" si="31"/>
        <v>#N/A</v>
      </c>
      <c r="AC107" t="e">
        <f t="shared" ca="1" si="31"/>
        <v>#N/A</v>
      </c>
      <c r="AD107" t="e">
        <f t="shared" ca="1" si="29"/>
        <v>#N/A</v>
      </c>
      <c r="AE107" t="e">
        <f t="shared" ca="1" si="29"/>
        <v>#N/A</v>
      </c>
      <c r="AF107" t="e">
        <f t="shared" ca="1" si="29"/>
        <v>#N/A</v>
      </c>
      <c r="AG107" t="e">
        <f t="shared" ca="1" si="29"/>
        <v>#N/A</v>
      </c>
      <c r="AH107" t="e">
        <f t="shared" ca="1" si="29"/>
        <v>#N/A</v>
      </c>
      <c r="AI107" t="e">
        <f t="shared" ca="1" si="29"/>
        <v>#N/A</v>
      </c>
      <c r="AJ107" t="e">
        <f t="shared" ca="1" si="29"/>
        <v>#N/A</v>
      </c>
      <c r="AK107" t="e">
        <f t="shared" ca="1" si="29"/>
        <v>#N/A</v>
      </c>
      <c r="AL107" t="e">
        <f t="shared" ca="1" si="29"/>
        <v>#N/A</v>
      </c>
      <c r="AM107" t="e">
        <f t="shared" ca="1" si="29"/>
        <v>#N/A</v>
      </c>
      <c r="AN107" t="e">
        <f t="shared" ca="1" si="29"/>
        <v>#N/A</v>
      </c>
      <c r="AO107" t="e">
        <f t="shared" ca="1" si="29"/>
        <v>#N/A</v>
      </c>
      <c r="AP107" t="e">
        <f t="shared" ca="1" si="29"/>
        <v>#N/A</v>
      </c>
      <c r="AQ107" t="e">
        <f t="shared" ca="1" si="29"/>
        <v>#N/A</v>
      </c>
      <c r="AR107" t="e">
        <f t="shared" ca="1" si="29"/>
        <v>#N/A</v>
      </c>
      <c r="AS107" t="e">
        <f t="shared" ca="1" si="29"/>
        <v>#N/A</v>
      </c>
      <c r="AT107" t="e">
        <f t="shared" ca="1" si="30"/>
        <v>#N/A</v>
      </c>
      <c r="AU107" t="e">
        <f t="shared" ca="1" si="28"/>
        <v>#N/A</v>
      </c>
      <c r="AV107" t="e">
        <f t="shared" ca="1" si="28"/>
        <v>#N/A</v>
      </c>
      <c r="AW107" t="e">
        <f t="shared" ca="1" si="28"/>
        <v>#N/A</v>
      </c>
      <c r="AX107" t="e">
        <f t="shared" ca="1" si="28"/>
        <v>#N/A</v>
      </c>
      <c r="AY107" t="e">
        <f t="shared" ca="1" si="28"/>
        <v>#N/A</v>
      </c>
      <c r="AZ107" t="e">
        <f t="shared" ca="1" si="28"/>
        <v>#N/A</v>
      </c>
      <c r="BA107" t="e">
        <f t="shared" ca="1" si="28"/>
        <v>#N/A</v>
      </c>
      <c r="BB107" t="e">
        <f t="shared" ca="1" si="28"/>
        <v>#N/A</v>
      </c>
      <c r="BC107" t="e">
        <f t="shared" ca="1" si="28"/>
        <v>#N/A</v>
      </c>
      <c r="BD107" t="e">
        <f t="shared" ca="1" si="28"/>
        <v>#N/A</v>
      </c>
      <c r="BE107" t="e">
        <f t="shared" ca="1" si="28"/>
        <v>#N/A</v>
      </c>
      <c r="BF107" t="e">
        <f t="shared" ca="1" si="28"/>
        <v>#N/A</v>
      </c>
      <c r="BG107" t="e">
        <f t="shared" ca="1" si="28"/>
        <v>#N/A</v>
      </c>
      <c r="BH107" t="e">
        <f t="shared" ca="1" si="28"/>
        <v>#N/A</v>
      </c>
      <c r="BI107" t="e">
        <f t="shared" ca="1" si="28"/>
        <v>#N/A</v>
      </c>
      <c r="BJ107" t="e">
        <f t="shared" ca="1" si="28"/>
        <v>#N/A</v>
      </c>
      <c r="BK107" t="e">
        <f t="shared" ca="1" si="32"/>
        <v>#N/A</v>
      </c>
      <c r="BL107" t="e">
        <f t="shared" ca="1" si="32"/>
        <v>#N/A</v>
      </c>
    </row>
    <row r="108" spans="1:64">
      <c r="A108" t="s">
        <v>491</v>
      </c>
      <c r="O108" t="e">
        <f t="shared" ca="1" si="31"/>
        <v>#N/A</v>
      </c>
      <c r="P108" t="e">
        <f t="shared" ca="1" si="31"/>
        <v>#N/A</v>
      </c>
      <c r="Q108" t="e">
        <f t="shared" ca="1" si="31"/>
        <v>#N/A</v>
      </c>
      <c r="R108" t="e">
        <f t="shared" ca="1" si="31"/>
        <v>#N/A</v>
      </c>
      <c r="S108" t="e">
        <f t="shared" ca="1" si="31"/>
        <v>#N/A</v>
      </c>
      <c r="T108" t="e">
        <f t="shared" ca="1" si="31"/>
        <v>#N/A</v>
      </c>
      <c r="U108" t="e">
        <f t="shared" ca="1" si="31"/>
        <v>#N/A</v>
      </c>
      <c r="V108" t="e">
        <f t="shared" ca="1" si="31"/>
        <v>#N/A</v>
      </c>
      <c r="W108" t="e">
        <f t="shared" ca="1" si="31"/>
        <v>#N/A</v>
      </c>
      <c r="X108" t="e">
        <f t="shared" ca="1" si="31"/>
        <v>#N/A</v>
      </c>
      <c r="Y108" t="e">
        <f t="shared" ca="1" si="31"/>
        <v>#N/A</v>
      </c>
      <c r="Z108" t="e">
        <f t="shared" ca="1" si="31"/>
        <v>#N/A</v>
      </c>
      <c r="AA108" t="e">
        <f t="shared" ca="1" si="31"/>
        <v>#N/A</v>
      </c>
      <c r="AB108" t="e">
        <f t="shared" ca="1" si="31"/>
        <v>#N/A</v>
      </c>
      <c r="AC108" t="e">
        <f t="shared" ca="1" si="31"/>
        <v>#N/A</v>
      </c>
      <c r="AD108" t="e">
        <f t="shared" ca="1" si="29"/>
        <v>#N/A</v>
      </c>
      <c r="AE108" t="e">
        <f t="shared" ca="1" si="29"/>
        <v>#N/A</v>
      </c>
      <c r="AF108" t="e">
        <f t="shared" ca="1" si="29"/>
        <v>#N/A</v>
      </c>
      <c r="AG108" t="e">
        <f t="shared" ca="1" si="29"/>
        <v>#N/A</v>
      </c>
      <c r="AH108" t="e">
        <f t="shared" ca="1" si="29"/>
        <v>#N/A</v>
      </c>
      <c r="AI108" t="e">
        <f t="shared" ca="1" si="29"/>
        <v>#N/A</v>
      </c>
      <c r="AJ108" t="e">
        <f t="shared" ca="1" si="29"/>
        <v>#N/A</v>
      </c>
      <c r="AK108" t="e">
        <f t="shared" ca="1" si="29"/>
        <v>#N/A</v>
      </c>
      <c r="AL108" t="e">
        <f t="shared" ca="1" si="29"/>
        <v>#N/A</v>
      </c>
      <c r="AM108" t="e">
        <f t="shared" ca="1" si="29"/>
        <v>#N/A</v>
      </c>
      <c r="AN108" t="e">
        <f t="shared" ca="1" si="29"/>
        <v>#N/A</v>
      </c>
      <c r="AO108" t="e">
        <f t="shared" ca="1" si="29"/>
        <v>#N/A</v>
      </c>
      <c r="AP108" t="e">
        <f t="shared" ca="1" si="29"/>
        <v>#N/A</v>
      </c>
      <c r="AQ108" t="e">
        <f t="shared" ca="1" si="29"/>
        <v>#N/A</v>
      </c>
      <c r="AR108" t="e">
        <f t="shared" ca="1" si="29"/>
        <v>#N/A</v>
      </c>
      <c r="AS108" t="e">
        <f t="shared" ca="1" si="29"/>
        <v>#N/A</v>
      </c>
      <c r="AT108" t="e">
        <f t="shared" ca="1" si="30"/>
        <v>#N/A</v>
      </c>
      <c r="AU108" t="e">
        <f t="shared" ca="1" si="28"/>
        <v>#N/A</v>
      </c>
      <c r="AV108" t="e">
        <f t="shared" ca="1" si="28"/>
        <v>#N/A</v>
      </c>
      <c r="AW108" t="e">
        <f t="shared" ca="1" si="28"/>
        <v>#N/A</v>
      </c>
      <c r="AX108" t="e">
        <f t="shared" ca="1" si="28"/>
        <v>#N/A</v>
      </c>
      <c r="AY108" t="e">
        <f t="shared" ca="1" si="28"/>
        <v>#N/A</v>
      </c>
      <c r="AZ108" t="e">
        <f t="shared" ca="1" si="28"/>
        <v>#N/A</v>
      </c>
      <c r="BA108" t="e">
        <f t="shared" ca="1" si="28"/>
        <v>#N/A</v>
      </c>
      <c r="BB108" t="e">
        <f t="shared" ca="1" si="28"/>
        <v>#N/A</v>
      </c>
      <c r="BC108" t="e">
        <f t="shared" ca="1" si="28"/>
        <v>#N/A</v>
      </c>
      <c r="BD108" t="e">
        <f t="shared" ca="1" si="28"/>
        <v>#N/A</v>
      </c>
      <c r="BE108" t="e">
        <f t="shared" ca="1" si="28"/>
        <v>#N/A</v>
      </c>
      <c r="BF108" t="e">
        <f t="shared" ca="1" si="28"/>
        <v>#N/A</v>
      </c>
      <c r="BG108" t="e">
        <f t="shared" ca="1" si="28"/>
        <v>#N/A</v>
      </c>
      <c r="BH108" t="e">
        <f t="shared" ca="1" si="28"/>
        <v>#N/A</v>
      </c>
      <c r="BI108" t="e">
        <f t="shared" ca="1" si="28"/>
        <v>#N/A</v>
      </c>
      <c r="BJ108" t="e">
        <f t="shared" ca="1" si="28"/>
        <v>#N/A</v>
      </c>
      <c r="BK108" t="e">
        <f t="shared" ca="1" si="32"/>
        <v>#N/A</v>
      </c>
      <c r="BL108" t="e">
        <f t="shared" ca="1" si="32"/>
        <v>#N/A</v>
      </c>
    </row>
    <row r="109" spans="1:64">
      <c r="A109" t="s">
        <v>492</v>
      </c>
      <c r="O109" t="e">
        <f t="shared" ca="1" si="31"/>
        <v>#N/A</v>
      </c>
      <c r="P109" t="e">
        <f t="shared" ca="1" si="31"/>
        <v>#N/A</v>
      </c>
      <c r="Q109" t="e">
        <f t="shared" ca="1" si="31"/>
        <v>#N/A</v>
      </c>
      <c r="R109" t="e">
        <f t="shared" ca="1" si="31"/>
        <v>#N/A</v>
      </c>
      <c r="S109" t="e">
        <f t="shared" ca="1" si="31"/>
        <v>#N/A</v>
      </c>
      <c r="T109" t="e">
        <f t="shared" ca="1" si="31"/>
        <v>#N/A</v>
      </c>
      <c r="U109" t="e">
        <f t="shared" ca="1" si="31"/>
        <v>#N/A</v>
      </c>
      <c r="V109" t="e">
        <f t="shared" ca="1" si="31"/>
        <v>#N/A</v>
      </c>
      <c r="W109" t="e">
        <f t="shared" ca="1" si="31"/>
        <v>#N/A</v>
      </c>
      <c r="X109" t="e">
        <f t="shared" ca="1" si="31"/>
        <v>#N/A</v>
      </c>
      <c r="Y109" t="e">
        <f t="shared" ca="1" si="31"/>
        <v>#N/A</v>
      </c>
      <c r="Z109" t="e">
        <f t="shared" ca="1" si="31"/>
        <v>#N/A</v>
      </c>
      <c r="AA109" t="e">
        <f t="shared" ca="1" si="31"/>
        <v>#N/A</v>
      </c>
      <c r="AB109" t="e">
        <f t="shared" ca="1" si="31"/>
        <v>#N/A</v>
      </c>
      <c r="AC109" t="e">
        <f t="shared" ca="1" si="31"/>
        <v>#N/A</v>
      </c>
      <c r="AD109" t="e">
        <f t="shared" ca="1" si="29"/>
        <v>#N/A</v>
      </c>
      <c r="AE109" t="e">
        <f t="shared" ca="1" si="29"/>
        <v>#N/A</v>
      </c>
      <c r="AF109" t="e">
        <f t="shared" ca="1" si="29"/>
        <v>#N/A</v>
      </c>
      <c r="AG109" t="e">
        <f t="shared" ca="1" si="29"/>
        <v>#N/A</v>
      </c>
      <c r="AH109" t="e">
        <f t="shared" ca="1" si="29"/>
        <v>#N/A</v>
      </c>
      <c r="AI109" t="e">
        <f t="shared" ca="1" si="29"/>
        <v>#N/A</v>
      </c>
      <c r="AJ109" t="e">
        <f t="shared" ca="1" si="29"/>
        <v>#N/A</v>
      </c>
      <c r="AK109" t="e">
        <f t="shared" ca="1" si="29"/>
        <v>#N/A</v>
      </c>
      <c r="AL109" t="e">
        <f t="shared" ca="1" si="29"/>
        <v>#N/A</v>
      </c>
      <c r="AM109" t="e">
        <f t="shared" ca="1" si="29"/>
        <v>#N/A</v>
      </c>
      <c r="AN109" t="e">
        <f t="shared" ca="1" si="29"/>
        <v>#N/A</v>
      </c>
      <c r="AO109" t="e">
        <f t="shared" ca="1" si="29"/>
        <v>#N/A</v>
      </c>
      <c r="AP109" t="e">
        <f t="shared" ca="1" si="29"/>
        <v>#N/A</v>
      </c>
      <c r="AQ109" t="e">
        <f t="shared" ca="1" si="29"/>
        <v>#N/A</v>
      </c>
      <c r="AR109" t="e">
        <f t="shared" ca="1" si="29"/>
        <v>#N/A</v>
      </c>
      <c r="AS109" t="e">
        <f t="shared" ca="1" si="29"/>
        <v>#N/A</v>
      </c>
      <c r="AT109" t="e">
        <f t="shared" ca="1" si="30"/>
        <v>#N/A</v>
      </c>
      <c r="AU109" t="e">
        <f t="shared" ca="1" si="28"/>
        <v>#N/A</v>
      </c>
      <c r="AV109" t="e">
        <f t="shared" ca="1" si="28"/>
        <v>#N/A</v>
      </c>
      <c r="AW109" t="e">
        <f t="shared" ca="1" si="28"/>
        <v>#N/A</v>
      </c>
      <c r="AX109" t="e">
        <f t="shared" ca="1" si="28"/>
        <v>#N/A</v>
      </c>
      <c r="AY109" t="e">
        <f t="shared" ca="1" si="28"/>
        <v>#N/A</v>
      </c>
      <c r="AZ109" t="e">
        <f t="shared" ca="1" si="28"/>
        <v>#N/A</v>
      </c>
      <c r="BA109" t="e">
        <f t="shared" ca="1" si="28"/>
        <v>#N/A</v>
      </c>
      <c r="BB109" t="e">
        <f t="shared" ca="1" si="28"/>
        <v>#N/A</v>
      </c>
      <c r="BC109" t="e">
        <f t="shared" ca="1" si="28"/>
        <v>#N/A</v>
      </c>
      <c r="BD109" t="e">
        <f t="shared" ca="1" si="28"/>
        <v>#N/A</v>
      </c>
      <c r="BE109" t="e">
        <f t="shared" ca="1" si="28"/>
        <v>#N/A</v>
      </c>
      <c r="BF109" t="e">
        <f t="shared" ca="1" si="28"/>
        <v>#N/A</v>
      </c>
      <c r="BG109" t="e">
        <f t="shared" ca="1" si="28"/>
        <v>#N/A</v>
      </c>
      <c r="BH109" t="e">
        <f t="shared" ca="1" si="28"/>
        <v>#N/A</v>
      </c>
      <c r="BI109" t="e">
        <f t="shared" ca="1" si="28"/>
        <v>#N/A</v>
      </c>
      <c r="BJ109" t="e">
        <f t="shared" ca="1" si="28"/>
        <v>#N/A</v>
      </c>
      <c r="BK109" t="e">
        <f t="shared" ca="1" si="32"/>
        <v>#N/A</v>
      </c>
      <c r="BL109" t="e">
        <f t="shared" ca="1" si="32"/>
        <v>#N/A</v>
      </c>
    </row>
    <row r="110" spans="1:64">
      <c r="A110" t="s">
        <v>493</v>
      </c>
      <c r="O110" t="e">
        <f t="shared" ca="1" si="31"/>
        <v>#N/A</v>
      </c>
      <c r="P110" t="e">
        <f t="shared" ca="1" si="31"/>
        <v>#N/A</v>
      </c>
      <c r="Q110" t="e">
        <f t="shared" ca="1" si="31"/>
        <v>#N/A</v>
      </c>
      <c r="R110" t="e">
        <f t="shared" ca="1" si="31"/>
        <v>#N/A</v>
      </c>
      <c r="S110" t="e">
        <f t="shared" ca="1" si="31"/>
        <v>#N/A</v>
      </c>
      <c r="T110" t="e">
        <f t="shared" ca="1" si="31"/>
        <v>#N/A</v>
      </c>
      <c r="U110" t="e">
        <f t="shared" ca="1" si="31"/>
        <v>#N/A</v>
      </c>
      <c r="V110" t="e">
        <f t="shared" ca="1" si="31"/>
        <v>#N/A</v>
      </c>
      <c r="W110" t="e">
        <f t="shared" ca="1" si="31"/>
        <v>#N/A</v>
      </c>
      <c r="X110" t="e">
        <f t="shared" ca="1" si="31"/>
        <v>#N/A</v>
      </c>
      <c r="Y110" t="e">
        <f t="shared" ca="1" si="31"/>
        <v>#N/A</v>
      </c>
      <c r="Z110" t="e">
        <f t="shared" ca="1" si="31"/>
        <v>#N/A</v>
      </c>
      <c r="AA110" t="e">
        <f t="shared" ca="1" si="31"/>
        <v>#N/A</v>
      </c>
      <c r="AB110" t="e">
        <f t="shared" ca="1" si="31"/>
        <v>#N/A</v>
      </c>
      <c r="AC110" t="e">
        <f t="shared" ca="1" si="31"/>
        <v>#N/A</v>
      </c>
      <c r="AD110" t="e">
        <f t="shared" ca="1" si="29"/>
        <v>#N/A</v>
      </c>
      <c r="AE110" t="e">
        <f t="shared" ca="1" si="29"/>
        <v>#N/A</v>
      </c>
      <c r="AF110" t="e">
        <f t="shared" ca="1" si="29"/>
        <v>#N/A</v>
      </c>
      <c r="AG110" t="e">
        <f t="shared" ca="1" si="29"/>
        <v>#N/A</v>
      </c>
      <c r="AH110" t="e">
        <f t="shared" ca="1" si="29"/>
        <v>#N/A</v>
      </c>
      <c r="AI110" t="e">
        <f t="shared" ca="1" si="29"/>
        <v>#N/A</v>
      </c>
      <c r="AJ110" t="e">
        <f t="shared" ca="1" si="29"/>
        <v>#N/A</v>
      </c>
      <c r="AK110" t="e">
        <f t="shared" ca="1" si="29"/>
        <v>#N/A</v>
      </c>
      <c r="AL110" t="e">
        <f t="shared" ca="1" si="29"/>
        <v>#N/A</v>
      </c>
      <c r="AM110" t="e">
        <f t="shared" ca="1" si="29"/>
        <v>#N/A</v>
      </c>
      <c r="AN110" t="e">
        <f t="shared" ca="1" si="29"/>
        <v>#N/A</v>
      </c>
      <c r="AO110" t="e">
        <f t="shared" ca="1" si="29"/>
        <v>#N/A</v>
      </c>
      <c r="AP110" t="e">
        <f t="shared" ca="1" si="29"/>
        <v>#N/A</v>
      </c>
      <c r="AQ110" t="e">
        <f t="shared" ca="1" si="29"/>
        <v>#N/A</v>
      </c>
      <c r="AR110" t="e">
        <f t="shared" ca="1" si="29"/>
        <v>#N/A</v>
      </c>
      <c r="AS110" t="e">
        <f t="shared" ca="1" si="29"/>
        <v>#N/A</v>
      </c>
      <c r="AT110" t="e">
        <f t="shared" ca="1" si="30"/>
        <v>#N/A</v>
      </c>
      <c r="AU110" t="e">
        <f t="shared" ca="1" si="28"/>
        <v>#N/A</v>
      </c>
      <c r="AV110" t="e">
        <f t="shared" ca="1" si="28"/>
        <v>#N/A</v>
      </c>
      <c r="AW110" t="e">
        <f t="shared" ca="1" si="28"/>
        <v>#N/A</v>
      </c>
      <c r="AX110" t="e">
        <f t="shared" ca="1" si="28"/>
        <v>#N/A</v>
      </c>
      <c r="AY110" t="e">
        <f t="shared" ca="1" si="28"/>
        <v>#N/A</v>
      </c>
      <c r="AZ110" t="e">
        <f t="shared" ca="1" si="28"/>
        <v>#N/A</v>
      </c>
      <c r="BA110" t="e">
        <f t="shared" ca="1" si="28"/>
        <v>#N/A</v>
      </c>
      <c r="BB110" t="e">
        <f t="shared" ca="1" si="28"/>
        <v>#N/A</v>
      </c>
      <c r="BC110" t="e">
        <f t="shared" ca="1" si="28"/>
        <v>#N/A</v>
      </c>
      <c r="BD110" t="e">
        <f t="shared" ca="1" si="28"/>
        <v>#N/A</v>
      </c>
      <c r="BE110" t="e">
        <f t="shared" ca="1" si="28"/>
        <v>#N/A</v>
      </c>
      <c r="BF110" t="e">
        <f t="shared" ca="1" si="28"/>
        <v>#N/A</v>
      </c>
      <c r="BG110" t="e">
        <f t="shared" ca="1" si="28"/>
        <v>#N/A</v>
      </c>
      <c r="BH110" t="e">
        <f t="shared" ca="1" si="28"/>
        <v>#N/A</v>
      </c>
      <c r="BI110" t="e">
        <f t="shared" ca="1" si="28"/>
        <v>#N/A</v>
      </c>
      <c r="BJ110" t="e">
        <f t="shared" ca="1" si="28"/>
        <v>#N/A</v>
      </c>
      <c r="BK110" t="e">
        <f t="shared" ca="1" si="32"/>
        <v>#N/A</v>
      </c>
      <c r="BL110" t="e">
        <f t="shared" ca="1" si="32"/>
        <v>#N/A</v>
      </c>
    </row>
    <row r="111" spans="1:64">
      <c r="A111" t="s">
        <v>494</v>
      </c>
      <c r="O111" t="e">
        <f t="shared" ca="1" si="31"/>
        <v>#N/A</v>
      </c>
      <c r="P111" t="e">
        <f t="shared" ca="1" si="31"/>
        <v>#N/A</v>
      </c>
      <c r="Q111" t="e">
        <f t="shared" ca="1" si="31"/>
        <v>#N/A</v>
      </c>
      <c r="R111" t="e">
        <f t="shared" ca="1" si="31"/>
        <v>#N/A</v>
      </c>
      <c r="S111" t="e">
        <f t="shared" ca="1" si="31"/>
        <v>#N/A</v>
      </c>
      <c r="T111" t="e">
        <f t="shared" ca="1" si="31"/>
        <v>#N/A</v>
      </c>
      <c r="U111" t="e">
        <f t="shared" ca="1" si="31"/>
        <v>#N/A</v>
      </c>
      <c r="V111" t="e">
        <f t="shared" ca="1" si="31"/>
        <v>#N/A</v>
      </c>
      <c r="W111" t="e">
        <f t="shared" ca="1" si="31"/>
        <v>#N/A</v>
      </c>
      <c r="X111" t="e">
        <f t="shared" ca="1" si="31"/>
        <v>#N/A</v>
      </c>
      <c r="Y111" t="e">
        <f t="shared" ca="1" si="31"/>
        <v>#N/A</v>
      </c>
      <c r="Z111" t="e">
        <f t="shared" ca="1" si="31"/>
        <v>#N/A</v>
      </c>
      <c r="AA111" t="e">
        <f t="shared" ca="1" si="31"/>
        <v>#N/A</v>
      </c>
      <c r="AB111" t="e">
        <f t="shared" ca="1" si="31"/>
        <v>#N/A</v>
      </c>
      <c r="AC111" t="e">
        <f t="shared" ca="1" si="31"/>
        <v>#N/A</v>
      </c>
      <c r="AD111" t="e">
        <f t="shared" ca="1" si="29"/>
        <v>#N/A</v>
      </c>
      <c r="AE111" t="e">
        <f t="shared" ca="1" si="29"/>
        <v>#N/A</v>
      </c>
      <c r="AF111" t="e">
        <f t="shared" ca="1" si="29"/>
        <v>#N/A</v>
      </c>
      <c r="AG111" t="e">
        <f t="shared" ca="1" si="29"/>
        <v>#N/A</v>
      </c>
      <c r="AH111" t="e">
        <f t="shared" ca="1" si="29"/>
        <v>#N/A</v>
      </c>
      <c r="AI111" t="e">
        <f t="shared" ca="1" si="29"/>
        <v>#N/A</v>
      </c>
      <c r="AJ111" t="e">
        <f t="shared" ca="1" si="29"/>
        <v>#N/A</v>
      </c>
      <c r="AK111" t="e">
        <f t="shared" ca="1" si="29"/>
        <v>#N/A</v>
      </c>
      <c r="AL111" t="e">
        <f t="shared" ca="1" si="29"/>
        <v>#N/A</v>
      </c>
      <c r="AM111" t="e">
        <f t="shared" ca="1" si="29"/>
        <v>#N/A</v>
      </c>
      <c r="AN111" t="e">
        <f t="shared" ca="1" si="29"/>
        <v>#N/A</v>
      </c>
      <c r="AO111" t="e">
        <f t="shared" ca="1" si="29"/>
        <v>#N/A</v>
      </c>
      <c r="AP111" t="e">
        <f t="shared" ca="1" si="29"/>
        <v>#N/A</v>
      </c>
      <c r="AQ111" t="e">
        <f t="shared" ca="1" si="29"/>
        <v>#N/A</v>
      </c>
      <c r="AR111" t="e">
        <f t="shared" ca="1" si="29"/>
        <v>#N/A</v>
      </c>
      <c r="AS111" t="e">
        <f t="shared" ca="1" si="29"/>
        <v>#N/A</v>
      </c>
      <c r="AT111" t="e">
        <f t="shared" ca="1" si="30"/>
        <v>#N/A</v>
      </c>
      <c r="AU111" t="e">
        <f t="shared" ca="1" si="28"/>
        <v>#N/A</v>
      </c>
      <c r="AV111" t="e">
        <f t="shared" ca="1" si="28"/>
        <v>#N/A</v>
      </c>
      <c r="AW111" t="e">
        <f t="shared" ca="1" si="28"/>
        <v>#N/A</v>
      </c>
      <c r="AX111" t="e">
        <f t="shared" ca="1" si="28"/>
        <v>#N/A</v>
      </c>
      <c r="AY111" t="e">
        <f t="shared" ca="1" si="28"/>
        <v>#N/A</v>
      </c>
      <c r="AZ111" t="e">
        <f t="shared" ca="1" si="28"/>
        <v>#N/A</v>
      </c>
      <c r="BA111" t="e">
        <f t="shared" ca="1" si="28"/>
        <v>#N/A</v>
      </c>
      <c r="BB111" t="e">
        <f t="shared" ca="1" si="28"/>
        <v>#N/A</v>
      </c>
      <c r="BC111" t="e">
        <f t="shared" ca="1" si="28"/>
        <v>#N/A</v>
      </c>
      <c r="BD111" t="e">
        <f t="shared" ca="1" si="28"/>
        <v>#N/A</v>
      </c>
      <c r="BE111" t="e">
        <f t="shared" ca="1" si="28"/>
        <v>#N/A</v>
      </c>
      <c r="BF111" t="e">
        <f t="shared" ca="1" si="28"/>
        <v>#N/A</v>
      </c>
      <c r="BG111" t="e">
        <f t="shared" ca="1" si="28"/>
        <v>#N/A</v>
      </c>
      <c r="BH111" t="e">
        <f t="shared" ca="1" si="28"/>
        <v>#N/A</v>
      </c>
      <c r="BI111" t="e">
        <f t="shared" ca="1" si="28"/>
        <v>#N/A</v>
      </c>
      <c r="BJ111" t="e">
        <f t="shared" ca="1" si="28"/>
        <v>#N/A</v>
      </c>
      <c r="BK111" t="e">
        <f t="shared" ca="1" si="32"/>
        <v>#N/A</v>
      </c>
      <c r="BL111" t="e">
        <f t="shared" ca="1" si="32"/>
        <v>#N/A</v>
      </c>
    </row>
    <row r="112" spans="1:64">
      <c r="A112" t="s">
        <v>495</v>
      </c>
      <c r="O112" t="e">
        <f t="shared" ca="1" si="31"/>
        <v>#N/A</v>
      </c>
      <c r="P112" t="e">
        <f t="shared" ca="1" si="31"/>
        <v>#N/A</v>
      </c>
      <c r="Q112" t="e">
        <f t="shared" ca="1" si="31"/>
        <v>#N/A</v>
      </c>
      <c r="R112" t="e">
        <f t="shared" ca="1" si="31"/>
        <v>#N/A</v>
      </c>
      <c r="S112" t="e">
        <f t="shared" ca="1" si="31"/>
        <v>#N/A</v>
      </c>
      <c r="T112" t="e">
        <f t="shared" ca="1" si="31"/>
        <v>#N/A</v>
      </c>
      <c r="U112" t="e">
        <f t="shared" ca="1" si="31"/>
        <v>#N/A</v>
      </c>
      <c r="V112" t="e">
        <f t="shared" ca="1" si="31"/>
        <v>#N/A</v>
      </c>
      <c r="W112" t="e">
        <f t="shared" ca="1" si="31"/>
        <v>#N/A</v>
      </c>
      <c r="X112" t="e">
        <f t="shared" ca="1" si="31"/>
        <v>#N/A</v>
      </c>
      <c r="Y112" t="e">
        <f t="shared" ca="1" si="31"/>
        <v>#N/A</v>
      </c>
      <c r="Z112" t="e">
        <f t="shared" ca="1" si="31"/>
        <v>#N/A</v>
      </c>
      <c r="AA112" t="e">
        <f t="shared" ca="1" si="31"/>
        <v>#N/A</v>
      </c>
      <c r="AB112" t="e">
        <f t="shared" ca="1" si="31"/>
        <v>#N/A</v>
      </c>
      <c r="AC112" t="e">
        <f t="shared" ca="1" si="31"/>
        <v>#N/A</v>
      </c>
      <c r="AD112" t="e">
        <f t="shared" ca="1" si="29"/>
        <v>#N/A</v>
      </c>
      <c r="AE112" t="e">
        <f t="shared" ca="1" si="29"/>
        <v>#N/A</v>
      </c>
      <c r="AF112" t="e">
        <f t="shared" ca="1" si="29"/>
        <v>#N/A</v>
      </c>
      <c r="AG112" t="e">
        <f t="shared" ca="1" si="29"/>
        <v>#N/A</v>
      </c>
      <c r="AH112" t="e">
        <f t="shared" ca="1" si="29"/>
        <v>#N/A</v>
      </c>
      <c r="AI112" t="e">
        <f t="shared" ca="1" si="29"/>
        <v>#N/A</v>
      </c>
      <c r="AJ112" t="e">
        <f t="shared" ca="1" si="29"/>
        <v>#N/A</v>
      </c>
      <c r="AK112" t="e">
        <f t="shared" ca="1" si="29"/>
        <v>#N/A</v>
      </c>
      <c r="AL112" t="e">
        <f t="shared" ca="1" si="29"/>
        <v>#N/A</v>
      </c>
      <c r="AM112" t="e">
        <f t="shared" ca="1" si="29"/>
        <v>#N/A</v>
      </c>
      <c r="AN112" t="e">
        <f t="shared" ca="1" si="29"/>
        <v>#N/A</v>
      </c>
      <c r="AO112" t="e">
        <f t="shared" ca="1" si="29"/>
        <v>#N/A</v>
      </c>
      <c r="AP112" t="e">
        <f t="shared" ca="1" si="29"/>
        <v>#N/A</v>
      </c>
      <c r="AQ112" t="e">
        <f t="shared" ca="1" si="29"/>
        <v>#N/A</v>
      </c>
      <c r="AR112" t="e">
        <f t="shared" ca="1" si="29"/>
        <v>#N/A</v>
      </c>
      <c r="AS112" t="e">
        <f t="shared" ca="1" si="29"/>
        <v>#N/A</v>
      </c>
      <c r="AT112" t="e">
        <f t="shared" ca="1" si="30"/>
        <v>#N/A</v>
      </c>
      <c r="AU112" t="e">
        <f t="shared" ca="1" si="28"/>
        <v>#N/A</v>
      </c>
      <c r="AV112" t="e">
        <f t="shared" ca="1" si="28"/>
        <v>#N/A</v>
      </c>
      <c r="AW112" t="e">
        <f t="shared" ca="1" si="28"/>
        <v>#N/A</v>
      </c>
      <c r="AX112" t="e">
        <f t="shared" ca="1" si="28"/>
        <v>#N/A</v>
      </c>
      <c r="AY112" t="e">
        <f t="shared" ca="1" si="28"/>
        <v>#N/A</v>
      </c>
      <c r="AZ112" t="e">
        <f t="shared" ca="1" si="28"/>
        <v>#N/A</v>
      </c>
      <c r="BA112" t="e">
        <f t="shared" ca="1" si="28"/>
        <v>#N/A</v>
      </c>
      <c r="BB112" t="e">
        <f t="shared" ca="1" si="28"/>
        <v>#N/A</v>
      </c>
      <c r="BC112" t="e">
        <f t="shared" ca="1" si="28"/>
        <v>#N/A</v>
      </c>
      <c r="BD112" t="e">
        <f t="shared" ca="1" si="28"/>
        <v>#N/A</v>
      </c>
      <c r="BE112" t="e">
        <f t="shared" ca="1" si="28"/>
        <v>#N/A</v>
      </c>
      <c r="BF112" t="e">
        <f t="shared" ca="1" si="28"/>
        <v>#N/A</v>
      </c>
      <c r="BG112" t="e">
        <f t="shared" ca="1" si="28"/>
        <v>#N/A</v>
      </c>
      <c r="BH112" t="e">
        <f t="shared" ca="1" si="28"/>
        <v>#N/A</v>
      </c>
      <c r="BI112" t="e">
        <f t="shared" ca="1" si="28"/>
        <v>#N/A</v>
      </c>
      <c r="BJ112" t="e">
        <f t="shared" ca="1" si="28"/>
        <v>#N/A</v>
      </c>
      <c r="BK112" t="e">
        <f t="shared" ca="1" si="32"/>
        <v>#N/A</v>
      </c>
      <c r="BL112" t="e">
        <f t="shared" ca="1" si="32"/>
        <v>#N/A</v>
      </c>
    </row>
    <row r="113" spans="1:64">
      <c r="A113" t="s">
        <v>496</v>
      </c>
      <c r="O113" t="e">
        <f t="shared" ca="1" si="31"/>
        <v>#N/A</v>
      </c>
      <c r="P113" t="e">
        <f t="shared" ca="1" si="31"/>
        <v>#N/A</v>
      </c>
      <c r="Q113" t="e">
        <f t="shared" ca="1" si="31"/>
        <v>#N/A</v>
      </c>
      <c r="R113" t="e">
        <f t="shared" ca="1" si="31"/>
        <v>#N/A</v>
      </c>
      <c r="S113" t="e">
        <f t="shared" ca="1" si="31"/>
        <v>#N/A</v>
      </c>
      <c r="T113" t="e">
        <f t="shared" ca="1" si="31"/>
        <v>#N/A</v>
      </c>
      <c r="U113" t="e">
        <f t="shared" ca="1" si="31"/>
        <v>#N/A</v>
      </c>
      <c r="V113" t="e">
        <f t="shared" ca="1" si="31"/>
        <v>#N/A</v>
      </c>
      <c r="W113" t="e">
        <f t="shared" ca="1" si="31"/>
        <v>#N/A</v>
      </c>
      <c r="X113" t="e">
        <f t="shared" ca="1" si="31"/>
        <v>#N/A</v>
      </c>
      <c r="Y113" t="e">
        <f t="shared" ca="1" si="31"/>
        <v>#N/A</v>
      </c>
      <c r="Z113" t="e">
        <f t="shared" ca="1" si="31"/>
        <v>#N/A</v>
      </c>
      <c r="AA113" t="e">
        <f t="shared" ca="1" si="31"/>
        <v>#N/A</v>
      </c>
      <c r="AB113" t="e">
        <f t="shared" ca="1" si="31"/>
        <v>#N/A</v>
      </c>
      <c r="AC113" t="e">
        <f t="shared" ca="1" si="31"/>
        <v>#N/A</v>
      </c>
      <c r="AD113" t="e">
        <f t="shared" ca="1" si="29"/>
        <v>#N/A</v>
      </c>
      <c r="AE113" t="e">
        <f t="shared" ca="1" si="29"/>
        <v>#N/A</v>
      </c>
      <c r="AF113" t="e">
        <f t="shared" ca="1" si="29"/>
        <v>#N/A</v>
      </c>
      <c r="AG113" t="e">
        <f t="shared" ca="1" si="29"/>
        <v>#N/A</v>
      </c>
      <c r="AH113" t="e">
        <f t="shared" ca="1" si="29"/>
        <v>#N/A</v>
      </c>
      <c r="AI113" t="e">
        <f t="shared" ca="1" si="29"/>
        <v>#N/A</v>
      </c>
      <c r="AJ113" t="e">
        <f t="shared" ca="1" si="29"/>
        <v>#N/A</v>
      </c>
      <c r="AK113" t="e">
        <f t="shared" ca="1" si="29"/>
        <v>#N/A</v>
      </c>
      <c r="AL113" t="e">
        <f t="shared" ca="1" si="29"/>
        <v>#N/A</v>
      </c>
      <c r="AM113" t="e">
        <f t="shared" ca="1" si="29"/>
        <v>#N/A</v>
      </c>
      <c r="AN113" t="e">
        <f t="shared" ca="1" si="29"/>
        <v>#N/A</v>
      </c>
      <c r="AO113" t="e">
        <f t="shared" ca="1" si="29"/>
        <v>#N/A</v>
      </c>
      <c r="AP113" t="e">
        <f t="shared" ca="1" si="29"/>
        <v>#N/A</v>
      </c>
      <c r="AQ113" t="e">
        <f t="shared" ca="1" si="29"/>
        <v>#N/A</v>
      </c>
      <c r="AR113" t="e">
        <f t="shared" ca="1" si="29"/>
        <v>#N/A</v>
      </c>
      <c r="AS113" t="e">
        <f t="shared" ref="AS113:BH128" ca="1" si="33">VLOOKUP(RANDBETWEEN(1,10000),$L$2:$M$10001,2)</f>
        <v>#N/A</v>
      </c>
      <c r="AT113" t="e">
        <f t="shared" ca="1" si="30"/>
        <v>#N/A</v>
      </c>
      <c r="AU113" t="e">
        <f t="shared" ca="1" si="30"/>
        <v>#N/A</v>
      </c>
      <c r="AV113" t="e">
        <f t="shared" ca="1" si="30"/>
        <v>#N/A</v>
      </c>
      <c r="AW113" t="e">
        <f t="shared" ca="1" si="30"/>
        <v>#N/A</v>
      </c>
      <c r="AX113" t="e">
        <f t="shared" ca="1" si="30"/>
        <v>#N/A</v>
      </c>
      <c r="AY113" t="e">
        <f t="shared" ca="1" si="30"/>
        <v>#N/A</v>
      </c>
      <c r="AZ113" t="e">
        <f t="shared" ca="1" si="30"/>
        <v>#N/A</v>
      </c>
      <c r="BA113" t="e">
        <f t="shared" ca="1" si="30"/>
        <v>#N/A</v>
      </c>
      <c r="BB113" t="e">
        <f t="shared" ca="1" si="30"/>
        <v>#N/A</v>
      </c>
      <c r="BC113" t="e">
        <f t="shared" ca="1" si="30"/>
        <v>#N/A</v>
      </c>
      <c r="BD113" t="e">
        <f t="shared" ca="1" si="30"/>
        <v>#N/A</v>
      </c>
      <c r="BE113" t="e">
        <f t="shared" ca="1" si="30"/>
        <v>#N/A</v>
      </c>
      <c r="BF113" t="e">
        <f t="shared" ca="1" si="30"/>
        <v>#N/A</v>
      </c>
      <c r="BG113" t="e">
        <f t="shared" ca="1" si="30"/>
        <v>#N/A</v>
      </c>
      <c r="BH113" t="e">
        <f t="shared" ca="1" si="30"/>
        <v>#N/A</v>
      </c>
      <c r="BI113" t="e">
        <f t="shared" ca="1" si="30"/>
        <v>#N/A</v>
      </c>
      <c r="BJ113" t="e">
        <f t="shared" ref="BJ113:BL132" ca="1" si="34">VLOOKUP(RANDBETWEEN(1,10000),$L$2:$M$10001,2)</f>
        <v>#N/A</v>
      </c>
      <c r="BK113" t="e">
        <f t="shared" ca="1" si="32"/>
        <v>#N/A</v>
      </c>
      <c r="BL113" t="e">
        <f t="shared" ca="1" si="32"/>
        <v>#N/A</v>
      </c>
    </row>
    <row r="114" spans="1:64">
      <c r="A114" t="s">
        <v>497</v>
      </c>
      <c r="O114" t="e">
        <f t="shared" ca="1" si="31"/>
        <v>#N/A</v>
      </c>
      <c r="P114" t="e">
        <f t="shared" ca="1" si="31"/>
        <v>#N/A</v>
      </c>
      <c r="Q114" t="e">
        <f t="shared" ca="1" si="31"/>
        <v>#N/A</v>
      </c>
      <c r="R114" t="e">
        <f t="shared" ca="1" si="31"/>
        <v>#N/A</v>
      </c>
      <c r="S114" t="e">
        <f t="shared" ca="1" si="31"/>
        <v>#N/A</v>
      </c>
      <c r="T114" t="e">
        <f t="shared" ca="1" si="31"/>
        <v>#N/A</v>
      </c>
      <c r="U114" t="e">
        <f t="shared" ca="1" si="31"/>
        <v>#N/A</v>
      </c>
      <c r="V114" t="e">
        <f t="shared" ca="1" si="31"/>
        <v>#N/A</v>
      </c>
      <c r="W114" t="e">
        <f t="shared" ca="1" si="31"/>
        <v>#N/A</v>
      </c>
      <c r="X114" t="e">
        <f t="shared" ca="1" si="31"/>
        <v>#N/A</v>
      </c>
      <c r="Y114" t="e">
        <f t="shared" ca="1" si="31"/>
        <v>#N/A</v>
      </c>
      <c r="Z114" t="e">
        <f t="shared" ca="1" si="31"/>
        <v>#N/A</v>
      </c>
      <c r="AA114" t="e">
        <f t="shared" ca="1" si="31"/>
        <v>#N/A</v>
      </c>
      <c r="AB114" t="e">
        <f t="shared" ca="1" si="31"/>
        <v>#N/A</v>
      </c>
      <c r="AC114" t="e">
        <f t="shared" ca="1" si="31"/>
        <v>#N/A</v>
      </c>
      <c r="AD114" t="e">
        <f t="shared" ca="1" si="31"/>
        <v>#N/A</v>
      </c>
      <c r="AE114" t="e">
        <f t="shared" ref="AE114:AT129" ca="1" si="35">VLOOKUP(RANDBETWEEN(1,10000),$L$2:$M$10001,2)</f>
        <v>#N/A</v>
      </c>
      <c r="AF114" t="e">
        <f t="shared" ca="1" si="35"/>
        <v>#N/A</v>
      </c>
      <c r="AG114" t="e">
        <f t="shared" ca="1" si="35"/>
        <v>#N/A</v>
      </c>
      <c r="AH114" t="e">
        <f t="shared" ca="1" si="35"/>
        <v>#N/A</v>
      </c>
      <c r="AI114" t="e">
        <f t="shared" ca="1" si="35"/>
        <v>#N/A</v>
      </c>
      <c r="AJ114" t="e">
        <f t="shared" ca="1" si="35"/>
        <v>#N/A</v>
      </c>
      <c r="AK114" t="e">
        <f t="shared" ca="1" si="35"/>
        <v>#N/A</v>
      </c>
      <c r="AL114" t="e">
        <f t="shared" ca="1" si="35"/>
        <v>#N/A</v>
      </c>
      <c r="AM114" t="e">
        <f t="shared" ca="1" si="35"/>
        <v>#N/A</v>
      </c>
      <c r="AN114" t="e">
        <f t="shared" ca="1" si="35"/>
        <v>#N/A</v>
      </c>
      <c r="AO114" t="e">
        <f t="shared" ca="1" si="35"/>
        <v>#N/A</v>
      </c>
      <c r="AP114" t="e">
        <f t="shared" ca="1" si="35"/>
        <v>#N/A</v>
      </c>
      <c r="AQ114" t="e">
        <f t="shared" ca="1" si="35"/>
        <v>#N/A</v>
      </c>
      <c r="AR114" t="e">
        <f t="shared" ca="1" si="35"/>
        <v>#N/A</v>
      </c>
      <c r="AS114" t="e">
        <f t="shared" ca="1" si="33"/>
        <v>#N/A</v>
      </c>
      <c r="AT114" t="e">
        <f t="shared" ca="1" si="33"/>
        <v>#N/A</v>
      </c>
      <c r="AU114" t="e">
        <f t="shared" ca="1" si="33"/>
        <v>#N/A</v>
      </c>
      <c r="AV114" t="e">
        <f t="shared" ca="1" si="33"/>
        <v>#N/A</v>
      </c>
      <c r="AW114" t="e">
        <f t="shared" ca="1" si="33"/>
        <v>#N/A</v>
      </c>
      <c r="AX114" t="e">
        <f t="shared" ca="1" si="33"/>
        <v>#N/A</v>
      </c>
      <c r="AY114" t="e">
        <f t="shared" ca="1" si="33"/>
        <v>#N/A</v>
      </c>
      <c r="AZ114" t="e">
        <f t="shared" ca="1" si="33"/>
        <v>#N/A</v>
      </c>
      <c r="BA114" t="e">
        <f t="shared" ca="1" si="33"/>
        <v>#N/A</v>
      </c>
      <c r="BB114" t="e">
        <f t="shared" ca="1" si="33"/>
        <v>#N/A</v>
      </c>
      <c r="BC114" t="e">
        <f t="shared" ca="1" si="33"/>
        <v>#N/A</v>
      </c>
      <c r="BD114" t="e">
        <f t="shared" ca="1" si="33"/>
        <v>#N/A</v>
      </c>
      <c r="BE114" t="e">
        <f t="shared" ca="1" si="33"/>
        <v>#N/A</v>
      </c>
      <c r="BF114" t="e">
        <f t="shared" ca="1" si="33"/>
        <v>#N/A</v>
      </c>
      <c r="BG114" t="e">
        <f t="shared" ca="1" si="33"/>
        <v>#N/A</v>
      </c>
      <c r="BH114" t="e">
        <f t="shared" ca="1" si="33"/>
        <v>#N/A</v>
      </c>
      <c r="BI114" t="e">
        <f t="shared" ref="BI114:BL133" ca="1" si="36">VLOOKUP(RANDBETWEEN(1,10000),$L$2:$M$10001,2)</f>
        <v>#N/A</v>
      </c>
      <c r="BJ114" t="e">
        <f t="shared" ca="1" si="34"/>
        <v>#N/A</v>
      </c>
      <c r="BK114" t="e">
        <f t="shared" ca="1" si="32"/>
        <v>#N/A</v>
      </c>
      <c r="BL114" t="e">
        <f t="shared" ca="1" si="32"/>
        <v>#N/A</v>
      </c>
    </row>
    <row r="115" spans="1:64">
      <c r="A115" t="s">
        <v>498</v>
      </c>
      <c r="O115" t="e">
        <f t="shared" ref="O115:AD130" ca="1" si="37">VLOOKUP(RANDBETWEEN(1,10000),$L$2:$M$10001,2)</f>
        <v>#N/A</v>
      </c>
      <c r="P115" t="e">
        <f t="shared" ca="1" si="37"/>
        <v>#N/A</v>
      </c>
      <c r="Q115" t="e">
        <f t="shared" ca="1" si="37"/>
        <v>#N/A</v>
      </c>
      <c r="R115" t="e">
        <f t="shared" ca="1" si="37"/>
        <v>#N/A</v>
      </c>
      <c r="S115" t="e">
        <f t="shared" ca="1" si="37"/>
        <v>#N/A</v>
      </c>
      <c r="T115" t="e">
        <f t="shared" ca="1" si="37"/>
        <v>#N/A</v>
      </c>
      <c r="U115" t="e">
        <f t="shared" ca="1" si="37"/>
        <v>#N/A</v>
      </c>
      <c r="V115" t="e">
        <f t="shared" ca="1" si="37"/>
        <v>#N/A</v>
      </c>
      <c r="W115" t="e">
        <f t="shared" ca="1" si="37"/>
        <v>#N/A</v>
      </c>
      <c r="X115" t="e">
        <f t="shared" ca="1" si="37"/>
        <v>#N/A</v>
      </c>
      <c r="Y115" t="e">
        <f t="shared" ca="1" si="37"/>
        <v>#N/A</v>
      </c>
      <c r="Z115" t="e">
        <f t="shared" ca="1" si="37"/>
        <v>#N/A</v>
      </c>
      <c r="AA115" t="e">
        <f t="shared" ca="1" si="37"/>
        <v>#N/A</v>
      </c>
      <c r="AB115" t="e">
        <f t="shared" ca="1" si="37"/>
        <v>#N/A</v>
      </c>
      <c r="AC115" t="e">
        <f t="shared" ca="1" si="37"/>
        <v>#N/A</v>
      </c>
      <c r="AD115" t="e">
        <f t="shared" ca="1" si="37"/>
        <v>#N/A</v>
      </c>
      <c r="AE115" t="e">
        <f t="shared" ca="1" si="35"/>
        <v>#N/A</v>
      </c>
      <c r="AF115" t="e">
        <f t="shared" ca="1" si="35"/>
        <v>#N/A</v>
      </c>
      <c r="AG115" t="e">
        <f t="shared" ca="1" si="35"/>
        <v>#N/A</v>
      </c>
      <c r="AH115" t="e">
        <f t="shared" ca="1" si="35"/>
        <v>#N/A</v>
      </c>
      <c r="AI115" t="e">
        <f t="shared" ca="1" si="35"/>
        <v>#N/A</v>
      </c>
      <c r="AJ115" t="e">
        <f t="shared" ca="1" si="35"/>
        <v>#N/A</v>
      </c>
      <c r="AK115" t="e">
        <f t="shared" ca="1" si="35"/>
        <v>#N/A</v>
      </c>
      <c r="AL115" t="e">
        <f t="shared" ca="1" si="35"/>
        <v>#N/A</v>
      </c>
      <c r="AM115" t="e">
        <f t="shared" ca="1" si="35"/>
        <v>#N/A</v>
      </c>
      <c r="AN115" t="e">
        <f t="shared" ca="1" si="35"/>
        <v>#N/A</v>
      </c>
      <c r="AO115" t="e">
        <f t="shared" ca="1" si="35"/>
        <v>#N/A</v>
      </c>
      <c r="AP115" t="e">
        <f t="shared" ca="1" si="35"/>
        <v>#N/A</v>
      </c>
      <c r="AQ115" t="e">
        <f t="shared" ca="1" si="35"/>
        <v>#N/A</v>
      </c>
      <c r="AR115" t="e">
        <f t="shared" ca="1" si="35"/>
        <v>#N/A</v>
      </c>
      <c r="AS115" t="e">
        <f t="shared" ca="1" si="33"/>
        <v>#N/A</v>
      </c>
      <c r="AT115" t="e">
        <f t="shared" ca="1" si="33"/>
        <v>#N/A</v>
      </c>
      <c r="AU115" t="e">
        <f t="shared" ca="1" si="33"/>
        <v>#N/A</v>
      </c>
      <c r="AV115" t="e">
        <f t="shared" ca="1" si="33"/>
        <v>#N/A</v>
      </c>
      <c r="AW115" t="e">
        <f t="shared" ca="1" si="33"/>
        <v>#N/A</v>
      </c>
      <c r="AX115" t="e">
        <f t="shared" ca="1" si="33"/>
        <v>#N/A</v>
      </c>
      <c r="AY115" t="e">
        <f t="shared" ca="1" si="33"/>
        <v>#N/A</v>
      </c>
      <c r="AZ115" t="e">
        <f t="shared" ca="1" si="33"/>
        <v>#N/A</v>
      </c>
      <c r="BA115" t="e">
        <f t="shared" ca="1" si="33"/>
        <v>#N/A</v>
      </c>
      <c r="BB115" t="e">
        <f t="shared" ca="1" si="33"/>
        <v>#N/A</v>
      </c>
      <c r="BC115" t="e">
        <f t="shared" ca="1" si="33"/>
        <v>#N/A</v>
      </c>
      <c r="BD115" t="e">
        <f t="shared" ca="1" si="33"/>
        <v>#N/A</v>
      </c>
      <c r="BE115" t="e">
        <f t="shared" ca="1" si="33"/>
        <v>#N/A</v>
      </c>
      <c r="BF115" t="e">
        <f t="shared" ca="1" si="33"/>
        <v>#N/A</v>
      </c>
      <c r="BG115" t="e">
        <f t="shared" ca="1" si="33"/>
        <v>#N/A</v>
      </c>
      <c r="BH115" t="e">
        <f t="shared" ca="1" si="33"/>
        <v>#N/A</v>
      </c>
      <c r="BI115" t="e">
        <f t="shared" ca="1" si="36"/>
        <v>#N/A</v>
      </c>
      <c r="BJ115" t="e">
        <f t="shared" ca="1" si="34"/>
        <v>#N/A</v>
      </c>
      <c r="BK115" t="e">
        <f t="shared" ca="1" si="32"/>
        <v>#N/A</v>
      </c>
      <c r="BL115" t="e">
        <f t="shared" ca="1" si="32"/>
        <v>#N/A</v>
      </c>
    </row>
    <row r="116" spans="1:64">
      <c r="A116" t="s">
        <v>499</v>
      </c>
      <c r="O116" t="e">
        <f t="shared" ca="1" si="37"/>
        <v>#N/A</v>
      </c>
      <c r="P116" t="e">
        <f t="shared" ca="1" si="37"/>
        <v>#N/A</v>
      </c>
      <c r="Q116" t="e">
        <f t="shared" ca="1" si="37"/>
        <v>#N/A</v>
      </c>
      <c r="R116" t="e">
        <f t="shared" ca="1" si="37"/>
        <v>#N/A</v>
      </c>
      <c r="S116" t="e">
        <f t="shared" ca="1" si="37"/>
        <v>#N/A</v>
      </c>
      <c r="T116" t="e">
        <f t="shared" ca="1" si="37"/>
        <v>#N/A</v>
      </c>
      <c r="U116" t="e">
        <f t="shared" ca="1" si="37"/>
        <v>#N/A</v>
      </c>
      <c r="V116" t="e">
        <f t="shared" ca="1" si="37"/>
        <v>#N/A</v>
      </c>
      <c r="W116" t="e">
        <f t="shared" ca="1" si="37"/>
        <v>#N/A</v>
      </c>
      <c r="X116" t="e">
        <f t="shared" ca="1" si="37"/>
        <v>#N/A</v>
      </c>
      <c r="Y116" t="e">
        <f t="shared" ca="1" si="37"/>
        <v>#N/A</v>
      </c>
      <c r="Z116" t="e">
        <f t="shared" ca="1" si="37"/>
        <v>#N/A</v>
      </c>
      <c r="AA116" t="e">
        <f t="shared" ca="1" si="37"/>
        <v>#N/A</v>
      </c>
      <c r="AB116" t="e">
        <f t="shared" ca="1" si="37"/>
        <v>#N/A</v>
      </c>
      <c r="AC116" t="e">
        <f t="shared" ca="1" si="37"/>
        <v>#N/A</v>
      </c>
      <c r="AD116" t="e">
        <f t="shared" ca="1" si="37"/>
        <v>#N/A</v>
      </c>
      <c r="AE116" t="e">
        <f t="shared" ca="1" si="35"/>
        <v>#N/A</v>
      </c>
      <c r="AF116" t="e">
        <f t="shared" ca="1" si="35"/>
        <v>#N/A</v>
      </c>
      <c r="AG116" t="e">
        <f t="shared" ca="1" si="35"/>
        <v>#N/A</v>
      </c>
      <c r="AH116" t="e">
        <f t="shared" ca="1" si="35"/>
        <v>#N/A</v>
      </c>
      <c r="AI116" t="e">
        <f t="shared" ca="1" si="35"/>
        <v>#N/A</v>
      </c>
      <c r="AJ116" t="e">
        <f t="shared" ca="1" si="35"/>
        <v>#N/A</v>
      </c>
      <c r="AK116" t="e">
        <f t="shared" ca="1" si="35"/>
        <v>#N/A</v>
      </c>
      <c r="AL116" t="e">
        <f t="shared" ca="1" si="35"/>
        <v>#N/A</v>
      </c>
      <c r="AM116" t="e">
        <f t="shared" ca="1" si="35"/>
        <v>#N/A</v>
      </c>
      <c r="AN116" t="e">
        <f t="shared" ca="1" si="35"/>
        <v>#N/A</v>
      </c>
      <c r="AO116" t="e">
        <f t="shared" ca="1" si="35"/>
        <v>#N/A</v>
      </c>
      <c r="AP116" t="e">
        <f t="shared" ca="1" si="35"/>
        <v>#N/A</v>
      </c>
      <c r="AQ116" t="e">
        <f t="shared" ca="1" si="35"/>
        <v>#N/A</v>
      </c>
      <c r="AR116" t="e">
        <f t="shared" ca="1" si="35"/>
        <v>#N/A</v>
      </c>
      <c r="AS116" t="e">
        <f t="shared" ca="1" si="33"/>
        <v>#N/A</v>
      </c>
      <c r="AT116" t="e">
        <f t="shared" ca="1" si="33"/>
        <v>#N/A</v>
      </c>
      <c r="AU116" t="e">
        <f t="shared" ca="1" si="33"/>
        <v>#N/A</v>
      </c>
      <c r="AV116" t="e">
        <f t="shared" ca="1" si="33"/>
        <v>#N/A</v>
      </c>
      <c r="AW116" t="e">
        <f t="shared" ca="1" si="33"/>
        <v>#N/A</v>
      </c>
      <c r="AX116" t="e">
        <f t="shared" ca="1" si="33"/>
        <v>#N/A</v>
      </c>
      <c r="AY116" t="e">
        <f t="shared" ca="1" si="33"/>
        <v>#N/A</v>
      </c>
      <c r="AZ116" t="e">
        <f t="shared" ca="1" si="33"/>
        <v>#N/A</v>
      </c>
      <c r="BA116" t="e">
        <f t="shared" ca="1" si="33"/>
        <v>#N/A</v>
      </c>
      <c r="BB116" t="e">
        <f t="shared" ca="1" si="33"/>
        <v>#N/A</v>
      </c>
      <c r="BC116" t="e">
        <f t="shared" ca="1" si="33"/>
        <v>#N/A</v>
      </c>
      <c r="BD116" t="e">
        <f t="shared" ca="1" si="33"/>
        <v>#N/A</v>
      </c>
      <c r="BE116" t="e">
        <f t="shared" ca="1" si="33"/>
        <v>#N/A</v>
      </c>
      <c r="BF116" t="e">
        <f t="shared" ca="1" si="33"/>
        <v>#N/A</v>
      </c>
      <c r="BG116" t="e">
        <f t="shared" ca="1" si="33"/>
        <v>#N/A</v>
      </c>
      <c r="BH116" t="e">
        <f t="shared" ca="1" si="33"/>
        <v>#N/A</v>
      </c>
      <c r="BI116" t="e">
        <f t="shared" ca="1" si="36"/>
        <v>#N/A</v>
      </c>
      <c r="BJ116" t="e">
        <f t="shared" ca="1" si="34"/>
        <v>#N/A</v>
      </c>
      <c r="BK116" t="e">
        <f t="shared" ca="1" si="32"/>
        <v>#N/A</v>
      </c>
      <c r="BL116" t="e">
        <f t="shared" ca="1" si="32"/>
        <v>#N/A</v>
      </c>
    </row>
    <row r="117" spans="1:64">
      <c r="A117" t="s">
        <v>500</v>
      </c>
      <c r="O117" t="e">
        <f t="shared" ca="1" si="37"/>
        <v>#N/A</v>
      </c>
      <c r="P117" t="e">
        <f t="shared" ca="1" si="37"/>
        <v>#N/A</v>
      </c>
      <c r="Q117" t="e">
        <f t="shared" ca="1" si="37"/>
        <v>#N/A</v>
      </c>
      <c r="R117" t="e">
        <f t="shared" ca="1" si="37"/>
        <v>#N/A</v>
      </c>
      <c r="S117" t="e">
        <f t="shared" ca="1" si="37"/>
        <v>#N/A</v>
      </c>
      <c r="T117" t="e">
        <f t="shared" ca="1" si="37"/>
        <v>#N/A</v>
      </c>
      <c r="U117" t="e">
        <f t="shared" ca="1" si="37"/>
        <v>#N/A</v>
      </c>
      <c r="V117" t="e">
        <f t="shared" ca="1" si="37"/>
        <v>#N/A</v>
      </c>
      <c r="W117" t="e">
        <f t="shared" ca="1" si="37"/>
        <v>#N/A</v>
      </c>
      <c r="X117" t="e">
        <f t="shared" ca="1" si="37"/>
        <v>#N/A</v>
      </c>
      <c r="Y117" t="e">
        <f t="shared" ca="1" si="37"/>
        <v>#N/A</v>
      </c>
      <c r="Z117" t="e">
        <f t="shared" ca="1" si="37"/>
        <v>#N/A</v>
      </c>
      <c r="AA117" t="e">
        <f t="shared" ca="1" si="37"/>
        <v>#N/A</v>
      </c>
      <c r="AB117" t="e">
        <f t="shared" ca="1" si="37"/>
        <v>#N/A</v>
      </c>
      <c r="AC117" t="e">
        <f t="shared" ca="1" si="37"/>
        <v>#N/A</v>
      </c>
      <c r="AD117" t="e">
        <f t="shared" ca="1" si="37"/>
        <v>#N/A</v>
      </c>
      <c r="AE117" t="e">
        <f t="shared" ca="1" si="35"/>
        <v>#N/A</v>
      </c>
      <c r="AF117" t="e">
        <f t="shared" ca="1" si="35"/>
        <v>#N/A</v>
      </c>
      <c r="AG117" t="e">
        <f t="shared" ca="1" si="35"/>
        <v>#N/A</v>
      </c>
      <c r="AH117" t="e">
        <f t="shared" ca="1" si="35"/>
        <v>#N/A</v>
      </c>
      <c r="AI117" t="e">
        <f t="shared" ca="1" si="35"/>
        <v>#N/A</v>
      </c>
      <c r="AJ117" t="e">
        <f t="shared" ca="1" si="35"/>
        <v>#N/A</v>
      </c>
      <c r="AK117" t="e">
        <f t="shared" ca="1" si="35"/>
        <v>#N/A</v>
      </c>
      <c r="AL117" t="e">
        <f t="shared" ca="1" si="35"/>
        <v>#N/A</v>
      </c>
      <c r="AM117" t="e">
        <f t="shared" ca="1" si="35"/>
        <v>#N/A</v>
      </c>
      <c r="AN117" t="e">
        <f t="shared" ca="1" si="35"/>
        <v>#N/A</v>
      </c>
      <c r="AO117" t="e">
        <f t="shared" ca="1" si="35"/>
        <v>#N/A</v>
      </c>
      <c r="AP117" t="e">
        <f t="shared" ca="1" si="35"/>
        <v>#N/A</v>
      </c>
      <c r="AQ117" t="e">
        <f t="shared" ca="1" si="35"/>
        <v>#N/A</v>
      </c>
      <c r="AR117" t="e">
        <f t="shared" ca="1" si="35"/>
        <v>#N/A</v>
      </c>
      <c r="AS117" t="e">
        <f t="shared" ca="1" si="33"/>
        <v>#N/A</v>
      </c>
      <c r="AT117" t="e">
        <f t="shared" ca="1" si="33"/>
        <v>#N/A</v>
      </c>
      <c r="AU117" t="e">
        <f t="shared" ca="1" si="33"/>
        <v>#N/A</v>
      </c>
      <c r="AV117" t="e">
        <f t="shared" ca="1" si="33"/>
        <v>#N/A</v>
      </c>
      <c r="AW117" t="e">
        <f t="shared" ca="1" si="33"/>
        <v>#N/A</v>
      </c>
      <c r="AX117" t="e">
        <f t="shared" ca="1" si="33"/>
        <v>#N/A</v>
      </c>
      <c r="AY117" t="e">
        <f t="shared" ca="1" si="33"/>
        <v>#N/A</v>
      </c>
      <c r="AZ117" t="e">
        <f t="shared" ca="1" si="33"/>
        <v>#N/A</v>
      </c>
      <c r="BA117" t="e">
        <f t="shared" ca="1" si="33"/>
        <v>#N/A</v>
      </c>
      <c r="BB117" t="e">
        <f t="shared" ca="1" si="33"/>
        <v>#N/A</v>
      </c>
      <c r="BC117" t="e">
        <f t="shared" ca="1" si="33"/>
        <v>#N/A</v>
      </c>
      <c r="BD117" t="e">
        <f t="shared" ca="1" si="33"/>
        <v>#N/A</v>
      </c>
      <c r="BE117" t="e">
        <f t="shared" ca="1" si="33"/>
        <v>#N/A</v>
      </c>
      <c r="BF117" t="e">
        <f t="shared" ca="1" si="33"/>
        <v>#N/A</v>
      </c>
      <c r="BG117" t="e">
        <f t="shared" ca="1" si="33"/>
        <v>#N/A</v>
      </c>
      <c r="BH117" t="e">
        <f t="shared" ca="1" si="33"/>
        <v>#N/A</v>
      </c>
      <c r="BI117" t="e">
        <f t="shared" ca="1" si="36"/>
        <v>#N/A</v>
      </c>
      <c r="BJ117" t="e">
        <f t="shared" ca="1" si="34"/>
        <v>#N/A</v>
      </c>
      <c r="BK117" t="e">
        <f t="shared" ca="1" si="32"/>
        <v>#N/A</v>
      </c>
      <c r="BL117" t="e">
        <f t="shared" ca="1" si="32"/>
        <v>#N/A</v>
      </c>
    </row>
    <row r="118" spans="1:64">
      <c r="A118" t="s">
        <v>501</v>
      </c>
      <c r="O118" t="e">
        <f t="shared" ca="1" si="37"/>
        <v>#N/A</v>
      </c>
      <c r="P118" t="e">
        <f t="shared" ca="1" si="37"/>
        <v>#N/A</v>
      </c>
      <c r="Q118" t="e">
        <f t="shared" ca="1" si="37"/>
        <v>#N/A</v>
      </c>
      <c r="R118" t="e">
        <f t="shared" ca="1" si="37"/>
        <v>#N/A</v>
      </c>
      <c r="S118" t="e">
        <f t="shared" ca="1" si="37"/>
        <v>#N/A</v>
      </c>
      <c r="T118" t="e">
        <f t="shared" ca="1" si="37"/>
        <v>#N/A</v>
      </c>
      <c r="U118" t="e">
        <f t="shared" ca="1" si="37"/>
        <v>#N/A</v>
      </c>
      <c r="V118" t="e">
        <f t="shared" ca="1" si="37"/>
        <v>#N/A</v>
      </c>
      <c r="W118" t="e">
        <f t="shared" ca="1" si="37"/>
        <v>#N/A</v>
      </c>
      <c r="X118" t="e">
        <f t="shared" ca="1" si="37"/>
        <v>#N/A</v>
      </c>
      <c r="Y118" t="e">
        <f t="shared" ca="1" si="37"/>
        <v>#N/A</v>
      </c>
      <c r="Z118" t="e">
        <f t="shared" ca="1" si="37"/>
        <v>#N/A</v>
      </c>
      <c r="AA118" t="e">
        <f t="shared" ca="1" si="37"/>
        <v>#N/A</v>
      </c>
      <c r="AB118" t="e">
        <f t="shared" ca="1" si="37"/>
        <v>#N/A</v>
      </c>
      <c r="AC118" t="e">
        <f t="shared" ca="1" si="37"/>
        <v>#N/A</v>
      </c>
      <c r="AD118" t="e">
        <f t="shared" ca="1" si="37"/>
        <v>#N/A</v>
      </c>
      <c r="AE118" t="e">
        <f t="shared" ca="1" si="35"/>
        <v>#N/A</v>
      </c>
      <c r="AF118" t="e">
        <f t="shared" ca="1" si="35"/>
        <v>#N/A</v>
      </c>
      <c r="AG118" t="e">
        <f t="shared" ca="1" si="35"/>
        <v>#N/A</v>
      </c>
      <c r="AH118" t="e">
        <f t="shared" ca="1" si="35"/>
        <v>#N/A</v>
      </c>
      <c r="AI118" t="e">
        <f t="shared" ca="1" si="35"/>
        <v>#N/A</v>
      </c>
      <c r="AJ118" t="e">
        <f t="shared" ca="1" si="35"/>
        <v>#N/A</v>
      </c>
      <c r="AK118" t="e">
        <f t="shared" ca="1" si="35"/>
        <v>#N/A</v>
      </c>
      <c r="AL118" t="e">
        <f t="shared" ca="1" si="35"/>
        <v>#N/A</v>
      </c>
      <c r="AM118" t="e">
        <f t="shared" ca="1" si="35"/>
        <v>#N/A</v>
      </c>
      <c r="AN118" t="e">
        <f t="shared" ca="1" si="35"/>
        <v>#N/A</v>
      </c>
      <c r="AO118" t="e">
        <f t="shared" ca="1" si="35"/>
        <v>#N/A</v>
      </c>
      <c r="AP118" t="e">
        <f t="shared" ca="1" si="35"/>
        <v>#N/A</v>
      </c>
      <c r="AQ118" t="e">
        <f t="shared" ca="1" si="35"/>
        <v>#N/A</v>
      </c>
      <c r="AR118" t="e">
        <f t="shared" ca="1" si="35"/>
        <v>#N/A</v>
      </c>
      <c r="AS118" t="e">
        <f t="shared" ca="1" si="33"/>
        <v>#N/A</v>
      </c>
      <c r="AT118" t="e">
        <f t="shared" ca="1" si="33"/>
        <v>#N/A</v>
      </c>
      <c r="AU118" t="e">
        <f t="shared" ca="1" si="33"/>
        <v>#N/A</v>
      </c>
      <c r="AV118" t="e">
        <f t="shared" ca="1" si="33"/>
        <v>#N/A</v>
      </c>
      <c r="AW118" t="e">
        <f t="shared" ca="1" si="33"/>
        <v>#N/A</v>
      </c>
      <c r="AX118" t="e">
        <f t="shared" ca="1" si="33"/>
        <v>#N/A</v>
      </c>
      <c r="AY118" t="e">
        <f t="shared" ca="1" si="33"/>
        <v>#N/A</v>
      </c>
      <c r="AZ118" t="e">
        <f t="shared" ca="1" si="33"/>
        <v>#N/A</v>
      </c>
      <c r="BA118" t="e">
        <f t="shared" ca="1" si="33"/>
        <v>#N/A</v>
      </c>
      <c r="BB118" t="e">
        <f t="shared" ca="1" si="33"/>
        <v>#N/A</v>
      </c>
      <c r="BC118" t="e">
        <f t="shared" ca="1" si="33"/>
        <v>#N/A</v>
      </c>
      <c r="BD118" t="e">
        <f t="shared" ca="1" si="33"/>
        <v>#N/A</v>
      </c>
      <c r="BE118" t="e">
        <f t="shared" ca="1" si="33"/>
        <v>#N/A</v>
      </c>
      <c r="BF118" t="e">
        <f t="shared" ca="1" si="33"/>
        <v>#N/A</v>
      </c>
      <c r="BG118" t="e">
        <f t="shared" ca="1" si="33"/>
        <v>#N/A</v>
      </c>
      <c r="BH118" t="e">
        <f t="shared" ca="1" si="33"/>
        <v>#N/A</v>
      </c>
      <c r="BI118" t="e">
        <f t="shared" ca="1" si="36"/>
        <v>#N/A</v>
      </c>
      <c r="BJ118" t="e">
        <f t="shared" ca="1" si="34"/>
        <v>#N/A</v>
      </c>
      <c r="BK118" t="e">
        <f t="shared" ca="1" si="32"/>
        <v>#N/A</v>
      </c>
      <c r="BL118" t="e">
        <f t="shared" ca="1" si="32"/>
        <v>#N/A</v>
      </c>
    </row>
    <row r="119" spans="1:64">
      <c r="A119" t="s">
        <v>502</v>
      </c>
      <c r="O119" t="e">
        <f t="shared" ca="1" si="37"/>
        <v>#N/A</v>
      </c>
      <c r="P119" t="e">
        <f t="shared" ca="1" si="37"/>
        <v>#N/A</v>
      </c>
      <c r="Q119" t="e">
        <f t="shared" ca="1" si="37"/>
        <v>#N/A</v>
      </c>
      <c r="R119" t="e">
        <f t="shared" ca="1" si="37"/>
        <v>#N/A</v>
      </c>
      <c r="S119" t="e">
        <f t="shared" ca="1" si="37"/>
        <v>#N/A</v>
      </c>
      <c r="T119" t="e">
        <f t="shared" ca="1" si="37"/>
        <v>#N/A</v>
      </c>
      <c r="U119" t="e">
        <f t="shared" ca="1" si="37"/>
        <v>#N/A</v>
      </c>
      <c r="V119" t="e">
        <f t="shared" ca="1" si="37"/>
        <v>#N/A</v>
      </c>
      <c r="W119" t="e">
        <f t="shared" ca="1" si="37"/>
        <v>#N/A</v>
      </c>
      <c r="X119" t="e">
        <f t="shared" ca="1" si="37"/>
        <v>#N/A</v>
      </c>
      <c r="Y119" t="e">
        <f t="shared" ca="1" si="37"/>
        <v>#N/A</v>
      </c>
      <c r="Z119" t="e">
        <f t="shared" ca="1" si="37"/>
        <v>#N/A</v>
      </c>
      <c r="AA119" t="e">
        <f t="shared" ca="1" si="37"/>
        <v>#N/A</v>
      </c>
      <c r="AB119" t="e">
        <f t="shared" ca="1" si="37"/>
        <v>#N/A</v>
      </c>
      <c r="AC119" t="e">
        <f t="shared" ca="1" si="37"/>
        <v>#N/A</v>
      </c>
      <c r="AD119" t="e">
        <f t="shared" ca="1" si="37"/>
        <v>#N/A</v>
      </c>
      <c r="AE119" t="e">
        <f t="shared" ca="1" si="35"/>
        <v>#N/A</v>
      </c>
      <c r="AF119" t="e">
        <f t="shared" ca="1" si="35"/>
        <v>#N/A</v>
      </c>
      <c r="AG119" t="e">
        <f t="shared" ca="1" si="35"/>
        <v>#N/A</v>
      </c>
      <c r="AH119" t="e">
        <f t="shared" ca="1" si="35"/>
        <v>#N/A</v>
      </c>
      <c r="AI119" t="e">
        <f t="shared" ca="1" si="35"/>
        <v>#N/A</v>
      </c>
      <c r="AJ119" t="e">
        <f t="shared" ca="1" si="35"/>
        <v>#N/A</v>
      </c>
      <c r="AK119" t="e">
        <f t="shared" ca="1" si="35"/>
        <v>#N/A</v>
      </c>
      <c r="AL119" t="e">
        <f t="shared" ca="1" si="35"/>
        <v>#N/A</v>
      </c>
      <c r="AM119" t="e">
        <f t="shared" ca="1" si="35"/>
        <v>#N/A</v>
      </c>
      <c r="AN119" t="e">
        <f t="shared" ca="1" si="35"/>
        <v>#N/A</v>
      </c>
      <c r="AO119" t="e">
        <f t="shared" ca="1" si="35"/>
        <v>#N/A</v>
      </c>
      <c r="AP119" t="e">
        <f t="shared" ca="1" si="35"/>
        <v>#N/A</v>
      </c>
      <c r="AQ119" t="e">
        <f t="shared" ca="1" si="35"/>
        <v>#N/A</v>
      </c>
      <c r="AR119" t="e">
        <f t="shared" ca="1" si="35"/>
        <v>#N/A</v>
      </c>
      <c r="AS119" t="e">
        <f t="shared" ca="1" si="33"/>
        <v>#N/A</v>
      </c>
      <c r="AT119" t="e">
        <f t="shared" ca="1" si="33"/>
        <v>#N/A</v>
      </c>
      <c r="AU119" t="e">
        <f t="shared" ca="1" si="33"/>
        <v>#N/A</v>
      </c>
      <c r="AV119" t="e">
        <f t="shared" ca="1" si="33"/>
        <v>#N/A</v>
      </c>
      <c r="AW119" t="e">
        <f t="shared" ca="1" si="33"/>
        <v>#N/A</v>
      </c>
      <c r="AX119" t="e">
        <f t="shared" ca="1" si="33"/>
        <v>#N/A</v>
      </c>
      <c r="AY119" t="e">
        <f t="shared" ca="1" si="33"/>
        <v>#N/A</v>
      </c>
      <c r="AZ119" t="e">
        <f t="shared" ca="1" si="33"/>
        <v>#N/A</v>
      </c>
      <c r="BA119" t="e">
        <f t="shared" ca="1" si="33"/>
        <v>#N/A</v>
      </c>
      <c r="BB119" t="e">
        <f t="shared" ca="1" si="33"/>
        <v>#N/A</v>
      </c>
      <c r="BC119" t="e">
        <f t="shared" ca="1" si="33"/>
        <v>#N/A</v>
      </c>
      <c r="BD119" t="e">
        <f t="shared" ca="1" si="33"/>
        <v>#N/A</v>
      </c>
      <c r="BE119" t="e">
        <f t="shared" ca="1" si="33"/>
        <v>#N/A</v>
      </c>
      <c r="BF119" t="e">
        <f t="shared" ca="1" si="33"/>
        <v>#N/A</v>
      </c>
      <c r="BG119" t="e">
        <f t="shared" ca="1" si="33"/>
        <v>#N/A</v>
      </c>
      <c r="BH119" t="e">
        <f t="shared" ca="1" si="33"/>
        <v>#N/A</v>
      </c>
      <c r="BI119" t="e">
        <f t="shared" ca="1" si="36"/>
        <v>#N/A</v>
      </c>
      <c r="BJ119" t="e">
        <f t="shared" ca="1" si="34"/>
        <v>#N/A</v>
      </c>
      <c r="BK119" t="e">
        <f t="shared" ca="1" si="32"/>
        <v>#N/A</v>
      </c>
      <c r="BL119" t="e">
        <f t="shared" ca="1" si="32"/>
        <v>#N/A</v>
      </c>
    </row>
    <row r="120" spans="1:64">
      <c r="A120" t="s">
        <v>503</v>
      </c>
      <c r="O120" t="e">
        <f t="shared" ca="1" si="37"/>
        <v>#N/A</v>
      </c>
      <c r="P120" t="e">
        <f t="shared" ca="1" si="37"/>
        <v>#N/A</v>
      </c>
      <c r="Q120" t="e">
        <f t="shared" ca="1" si="37"/>
        <v>#N/A</v>
      </c>
      <c r="R120" t="e">
        <f t="shared" ca="1" si="37"/>
        <v>#N/A</v>
      </c>
      <c r="S120" t="e">
        <f t="shared" ca="1" si="37"/>
        <v>#N/A</v>
      </c>
      <c r="T120" t="e">
        <f t="shared" ca="1" si="37"/>
        <v>#N/A</v>
      </c>
      <c r="U120" t="e">
        <f t="shared" ca="1" si="37"/>
        <v>#N/A</v>
      </c>
      <c r="V120" t="e">
        <f t="shared" ca="1" si="37"/>
        <v>#N/A</v>
      </c>
      <c r="W120" t="e">
        <f t="shared" ca="1" si="37"/>
        <v>#N/A</v>
      </c>
      <c r="X120" t="e">
        <f t="shared" ca="1" si="37"/>
        <v>#N/A</v>
      </c>
      <c r="Y120" t="e">
        <f t="shared" ca="1" si="37"/>
        <v>#N/A</v>
      </c>
      <c r="Z120" t="e">
        <f t="shared" ca="1" si="37"/>
        <v>#N/A</v>
      </c>
      <c r="AA120" t="e">
        <f t="shared" ca="1" si="37"/>
        <v>#N/A</v>
      </c>
      <c r="AB120" t="e">
        <f t="shared" ca="1" si="37"/>
        <v>#N/A</v>
      </c>
      <c r="AC120" t="e">
        <f t="shared" ca="1" si="37"/>
        <v>#N/A</v>
      </c>
      <c r="AD120" t="e">
        <f t="shared" ca="1" si="37"/>
        <v>#N/A</v>
      </c>
      <c r="AE120" t="e">
        <f t="shared" ca="1" si="35"/>
        <v>#N/A</v>
      </c>
      <c r="AF120" t="e">
        <f t="shared" ca="1" si="35"/>
        <v>#N/A</v>
      </c>
      <c r="AG120" t="e">
        <f t="shared" ca="1" si="35"/>
        <v>#N/A</v>
      </c>
      <c r="AH120" t="e">
        <f t="shared" ca="1" si="35"/>
        <v>#N/A</v>
      </c>
      <c r="AI120" t="e">
        <f t="shared" ca="1" si="35"/>
        <v>#N/A</v>
      </c>
      <c r="AJ120" t="e">
        <f t="shared" ca="1" si="35"/>
        <v>#N/A</v>
      </c>
      <c r="AK120" t="e">
        <f t="shared" ca="1" si="35"/>
        <v>#N/A</v>
      </c>
      <c r="AL120" t="e">
        <f t="shared" ca="1" si="35"/>
        <v>#N/A</v>
      </c>
      <c r="AM120" t="e">
        <f t="shared" ca="1" si="35"/>
        <v>#N/A</v>
      </c>
      <c r="AN120" t="e">
        <f t="shared" ca="1" si="35"/>
        <v>#N/A</v>
      </c>
      <c r="AO120" t="e">
        <f t="shared" ca="1" si="35"/>
        <v>#N/A</v>
      </c>
      <c r="AP120" t="e">
        <f t="shared" ca="1" si="35"/>
        <v>#N/A</v>
      </c>
      <c r="AQ120" t="e">
        <f t="shared" ca="1" si="35"/>
        <v>#N/A</v>
      </c>
      <c r="AR120" t="e">
        <f t="shared" ca="1" si="35"/>
        <v>#N/A</v>
      </c>
      <c r="AS120" t="e">
        <f t="shared" ca="1" si="33"/>
        <v>#N/A</v>
      </c>
      <c r="AT120" t="e">
        <f t="shared" ca="1" si="33"/>
        <v>#N/A</v>
      </c>
      <c r="AU120" t="e">
        <f t="shared" ca="1" si="33"/>
        <v>#N/A</v>
      </c>
      <c r="AV120" t="e">
        <f t="shared" ca="1" si="33"/>
        <v>#N/A</v>
      </c>
      <c r="AW120" t="e">
        <f t="shared" ca="1" si="33"/>
        <v>#N/A</v>
      </c>
      <c r="AX120" t="e">
        <f t="shared" ca="1" si="33"/>
        <v>#N/A</v>
      </c>
      <c r="AY120" t="e">
        <f t="shared" ca="1" si="33"/>
        <v>#N/A</v>
      </c>
      <c r="AZ120" t="e">
        <f t="shared" ca="1" si="33"/>
        <v>#N/A</v>
      </c>
      <c r="BA120" t="e">
        <f t="shared" ca="1" si="33"/>
        <v>#N/A</v>
      </c>
      <c r="BB120" t="e">
        <f t="shared" ca="1" si="33"/>
        <v>#N/A</v>
      </c>
      <c r="BC120" t="e">
        <f t="shared" ca="1" si="33"/>
        <v>#N/A</v>
      </c>
      <c r="BD120" t="e">
        <f t="shared" ca="1" si="33"/>
        <v>#N/A</v>
      </c>
      <c r="BE120" t="e">
        <f t="shared" ca="1" si="33"/>
        <v>#N/A</v>
      </c>
      <c r="BF120" t="e">
        <f t="shared" ca="1" si="33"/>
        <v>#N/A</v>
      </c>
      <c r="BG120" t="e">
        <f t="shared" ca="1" si="33"/>
        <v>#N/A</v>
      </c>
      <c r="BH120" t="e">
        <f t="shared" ca="1" si="33"/>
        <v>#N/A</v>
      </c>
      <c r="BI120" t="e">
        <f t="shared" ca="1" si="36"/>
        <v>#N/A</v>
      </c>
      <c r="BJ120" t="e">
        <f t="shared" ca="1" si="34"/>
        <v>#N/A</v>
      </c>
      <c r="BK120" t="e">
        <f t="shared" ca="1" si="32"/>
        <v>#N/A</v>
      </c>
      <c r="BL120" t="e">
        <f t="shared" ca="1" si="32"/>
        <v>#N/A</v>
      </c>
    </row>
    <row r="121" spans="1:64">
      <c r="A121" t="s">
        <v>504</v>
      </c>
      <c r="O121" t="e">
        <f t="shared" ca="1" si="37"/>
        <v>#N/A</v>
      </c>
      <c r="P121" t="e">
        <f t="shared" ca="1" si="37"/>
        <v>#N/A</v>
      </c>
      <c r="Q121" t="e">
        <f t="shared" ca="1" si="37"/>
        <v>#N/A</v>
      </c>
      <c r="R121" t="e">
        <f t="shared" ca="1" si="37"/>
        <v>#N/A</v>
      </c>
      <c r="S121" t="e">
        <f t="shared" ca="1" si="37"/>
        <v>#N/A</v>
      </c>
      <c r="T121" t="e">
        <f t="shared" ca="1" si="37"/>
        <v>#N/A</v>
      </c>
      <c r="U121" t="e">
        <f t="shared" ca="1" si="37"/>
        <v>#N/A</v>
      </c>
      <c r="V121" t="e">
        <f t="shared" ca="1" si="37"/>
        <v>#N/A</v>
      </c>
      <c r="W121" t="e">
        <f t="shared" ca="1" si="37"/>
        <v>#N/A</v>
      </c>
      <c r="X121" t="e">
        <f t="shared" ca="1" si="37"/>
        <v>#N/A</v>
      </c>
      <c r="Y121" t="e">
        <f t="shared" ca="1" si="37"/>
        <v>#N/A</v>
      </c>
      <c r="Z121" t="e">
        <f t="shared" ca="1" si="37"/>
        <v>#N/A</v>
      </c>
      <c r="AA121" t="e">
        <f t="shared" ca="1" si="37"/>
        <v>#N/A</v>
      </c>
      <c r="AB121" t="e">
        <f t="shared" ca="1" si="37"/>
        <v>#N/A</v>
      </c>
      <c r="AC121" t="e">
        <f t="shared" ca="1" si="37"/>
        <v>#N/A</v>
      </c>
      <c r="AD121" t="e">
        <f t="shared" ca="1" si="37"/>
        <v>#N/A</v>
      </c>
      <c r="AE121" t="e">
        <f t="shared" ca="1" si="35"/>
        <v>#N/A</v>
      </c>
      <c r="AF121" t="e">
        <f t="shared" ca="1" si="35"/>
        <v>#N/A</v>
      </c>
      <c r="AG121" t="e">
        <f t="shared" ca="1" si="35"/>
        <v>#N/A</v>
      </c>
      <c r="AH121" t="e">
        <f t="shared" ca="1" si="35"/>
        <v>#N/A</v>
      </c>
      <c r="AI121" t="e">
        <f t="shared" ca="1" si="35"/>
        <v>#N/A</v>
      </c>
      <c r="AJ121" t="e">
        <f t="shared" ca="1" si="35"/>
        <v>#N/A</v>
      </c>
      <c r="AK121" t="e">
        <f t="shared" ca="1" si="35"/>
        <v>#N/A</v>
      </c>
      <c r="AL121" t="e">
        <f t="shared" ca="1" si="35"/>
        <v>#N/A</v>
      </c>
      <c r="AM121" t="e">
        <f t="shared" ca="1" si="35"/>
        <v>#N/A</v>
      </c>
      <c r="AN121" t="e">
        <f t="shared" ca="1" si="35"/>
        <v>#N/A</v>
      </c>
      <c r="AO121" t="e">
        <f t="shared" ca="1" si="35"/>
        <v>#N/A</v>
      </c>
      <c r="AP121" t="e">
        <f t="shared" ca="1" si="35"/>
        <v>#N/A</v>
      </c>
      <c r="AQ121" t="e">
        <f t="shared" ca="1" si="35"/>
        <v>#N/A</v>
      </c>
      <c r="AR121" t="e">
        <f t="shared" ca="1" si="35"/>
        <v>#N/A</v>
      </c>
      <c r="AS121" t="e">
        <f t="shared" ca="1" si="33"/>
        <v>#N/A</v>
      </c>
      <c r="AT121" t="e">
        <f t="shared" ca="1" si="33"/>
        <v>#N/A</v>
      </c>
      <c r="AU121" t="e">
        <f t="shared" ca="1" si="33"/>
        <v>#N/A</v>
      </c>
      <c r="AV121" t="e">
        <f t="shared" ca="1" si="33"/>
        <v>#N/A</v>
      </c>
      <c r="AW121" t="e">
        <f t="shared" ca="1" si="33"/>
        <v>#N/A</v>
      </c>
      <c r="AX121" t="e">
        <f t="shared" ca="1" si="33"/>
        <v>#N/A</v>
      </c>
      <c r="AY121" t="e">
        <f t="shared" ca="1" si="33"/>
        <v>#N/A</v>
      </c>
      <c r="AZ121" t="e">
        <f t="shared" ca="1" si="33"/>
        <v>#N/A</v>
      </c>
      <c r="BA121" t="e">
        <f t="shared" ca="1" si="33"/>
        <v>#N/A</v>
      </c>
      <c r="BB121" t="e">
        <f t="shared" ca="1" si="33"/>
        <v>#N/A</v>
      </c>
      <c r="BC121" t="e">
        <f t="shared" ca="1" si="33"/>
        <v>#N/A</v>
      </c>
      <c r="BD121" t="e">
        <f t="shared" ca="1" si="33"/>
        <v>#N/A</v>
      </c>
      <c r="BE121" t="e">
        <f t="shared" ca="1" si="33"/>
        <v>#N/A</v>
      </c>
      <c r="BF121" t="e">
        <f t="shared" ca="1" si="33"/>
        <v>#N/A</v>
      </c>
      <c r="BG121" t="e">
        <f t="shared" ca="1" si="33"/>
        <v>#N/A</v>
      </c>
      <c r="BH121" t="e">
        <f t="shared" ca="1" si="33"/>
        <v>#N/A</v>
      </c>
      <c r="BI121" t="e">
        <f t="shared" ca="1" si="36"/>
        <v>#N/A</v>
      </c>
      <c r="BJ121" t="e">
        <f t="shared" ca="1" si="34"/>
        <v>#N/A</v>
      </c>
      <c r="BK121" t="e">
        <f t="shared" ca="1" si="32"/>
        <v>#N/A</v>
      </c>
      <c r="BL121" t="e">
        <f t="shared" ca="1" si="32"/>
        <v>#N/A</v>
      </c>
    </row>
    <row r="122" spans="1:64">
      <c r="A122" t="s">
        <v>505</v>
      </c>
      <c r="O122" t="e">
        <f t="shared" ca="1" si="37"/>
        <v>#N/A</v>
      </c>
      <c r="P122" t="e">
        <f t="shared" ca="1" si="37"/>
        <v>#N/A</v>
      </c>
      <c r="Q122" t="e">
        <f t="shared" ca="1" si="37"/>
        <v>#N/A</v>
      </c>
      <c r="R122" t="e">
        <f t="shared" ca="1" si="37"/>
        <v>#N/A</v>
      </c>
      <c r="S122" t="e">
        <f t="shared" ca="1" si="37"/>
        <v>#N/A</v>
      </c>
      <c r="T122" t="e">
        <f t="shared" ca="1" si="37"/>
        <v>#N/A</v>
      </c>
      <c r="U122" t="e">
        <f t="shared" ca="1" si="37"/>
        <v>#N/A</v>
      </c>
      <c r="V122" t="e">
        <f t="shared" ca="1" si="37"/>
        <v>#N/A</v>
      </c>
      <c r="W122" t="e">
        <f t="shared" ca="1" si="37"/>
        <v>#N/A</v>
      </c>
      <c r="X122" t="e">
        <f t="shared" ca="1" si="37"/>
        <v>#N/A</v>
      </c>
      <c r="Y122" t="e">
        <f t="shared" ca="1" si="37"/>
        <v>#N/A</v>
      </c>
      <c r="Z122" t="e">
        <f t="shared" ca="1" si="37"/>
        <v>#N/A</v>
      </c>
      <c r="AA122" t="e">
        <f t="shared" ca="1" si="37"/>
        <v>#N/A</v>
      </c>
      <c r="AB122" t="e">
        <f t="shared" ca="1" si="37"/>
        <v>#N/A</v>
      </c>
      <c r="AC122" t="e">
        <f t="shared" ca="1" si="37"/>
        <v>#N/A</v>
      </c>
      <c r="AD122" t="e">
        <f t="shared" ca="1" si="37"/>
        <v>#N/A</v>
      </c>
      <c r="AE122" t="e">
        <f t="shared" ca="1" si="35"/>
        <v>#N/A</v>
      </c>
      <c r="AF122" t="e">
        <f t="shared" ca="1" si="35"/>
        <v>#N/A</v>
      </c>
      <c r="AG122" t="e">
        <f t="shared" ca="1" si="35"/>
        <v>#N/A</v>
      </c>
      <c r="AH122" t="e">
        <f t="shared" ca="1" si="35"/>
        <v>#N/A</v>
      </c>
      <c r="AI122" t="e">
        <f t="shared" ca="1" si="35"/>
        <v>#N/A</v>
      </c>
      <c r="AJ122" t="e">
        <f t="shared" ca="1" si="35"/>
        <v>#N/A</v>
      </c>
      <c r="AK122" t="e">
        <f t="shared" ca="1" si="35"/>
        <v>#N/A</v>
      </c>
      <c r="AL122" t="e">
        <f t="shared" ca="1" si="35"/>
        <v>#N/A</v>
      </c>
      <c r="AM122" t="e">
        <f t="shared" ca="1" si="35"/>
        <v>#N/A</v>
      </c>
      <c r="AN122" t="e">
        <f t="shared" ca="1" si="35"/>
        <v>#N/A</v>
      </c>
      <c r="AO122" t="e">
        <f t="shared" ca="1" si="35"/>
        <v>#N/A</v>
      </c>
      <c r="AP122" t="e">
        <f t="shared" ca="1" si="35"/>
        <v>#N/A</v>
      </c>
      <c r="AQ122" t="e">
        <f t="shared" ca="1" si="35"/>
        <v>#N/A</v>
      </c>
      <c r="AR122" t="e">
        <f t="shared" ca="1" si="35"/>
        <v>#N/A</v>
      </c>
      <c r="AS122" t="e">
        <f t="shared" ca="1" si="33"/>
        <v>#N/A</v>
      </c>
      <c r="AT122" t="e">
        <f t="shared" ca="1" si="33"/>
        <v>#N/A</v>
      </c>
      <c r="AU122" t="e">
        <f t="shared" ca="1" si="33"/>
        <v>#N/A</v>
      </c>
      <c r="AV122" t="e">
        <f t="shared" ca="1" si="33"/>
        <v>#N/A</v>
      </c>
      <c r="AW122" t="e">
        <f t="shared" ca="1" si="33"/>
        <v>#N/A</v>
      </c>
      <c r="AX122" t="e">
        <f t="shared" ca="1" si="33"/>
        <v>#N/A</v>
      </c>
      <c r="AY122" t="e">
        <f t="shared" ca="1" si="33"/>
        <v>#N/A</v>
      </c>
      <c r="AZ122" t="e">
        <f t="shared" ca="1" si="33"/>
        <v>#N/A</v>
      </c>
      <c r="BA122" t="e">
        <f t="shared" ca="1" si="33"/>
        <v>#N/A</v>
      </c>
      <c r="BB122" t="e">
        <f t="shared" ca="1" si="33"/>
        <v>#N/A</v>
      </c>
      <c r="BC122" t="e">
        <f t="shared" ca="1" si="33"/>
        <v>#N/A</v>
      </c>
      <c r="BD122" t="e">
        <f t="shared" ca="1" si="33"/>
        <v>#N/A</v>
      </c>
      <c r="BE122" t="e">
        <f t="shared" ca="1" si="33"/>
        <v>#N/A</v>
      </c>
      <c r="BF122" t="e">
        <f t="shared" ca="1" si="33"/>
        <v>#N/A</v>
      </c>
      <c r="BG122" t="e">
        <f t="shared" ca="1" si="33"/>
        <v>#N/A</v>
      </c>
      <c r="BH122" t="e">
        <f t="shared" ca="1" si="33"/>
        <v>#N/A</v>
      </c>
      <c r="BI122" t="e">
        <f t="shared" ca="1" si="36"/>
        <v>#N/A</v>
      </c>
      <c r="BJ122" t="e">
        <f t="shared" ca="1" si="34"/>
        <v>#N/A</v>
      </c>
      <c r="BK122" t="e">
        <f t="shared" ca="1" si="34"/>
        <v>#N/A</v>
      </c>
      <c r="BL122" t="e">
        <f t="shared" ca="1" si="34"/>
        <v>#N/A</v>
      </c>
    </row>
    <row r="123" spans="1:64">
      <c r="A123" t="s">
        <v>506</v>
      </c>
      <c r="O123" t="e">
        <f t="shared" ca="1" si="37"/>
        <v>#N/A</v>
      </c>
      <c r="P123" t="e">
        <f t="shared" ca="1" si="37"/>
        <v>#N/A</v>
      </c>
      <c r="Q123" t="e">
        <f t="shared" ca="1" si="37"/>
        <v>#N/A</v>
      </c>
      <c r="R123" t="e">
        <f t="shared" ca="1" si="37"/>
        <v>#N/A</v>
      </c>
      <c r="S123" t="e">
        <f t="shared" ca="1" si="37"/>
        <v>#N/A</v>
      </c>
      <c r="T123" t="e">
        <f t="shared" ca="1" si="37"/>
        <v>#N/A</v>
      </c>
      <c r="U123" t="e">
        <f t="shared" ca="1" si="37"/>
        <v>#N/A</v>
      </c>
      <c r="V123" t="e">
        <f t="shared" ca="1" si="37"/>
        <v>#N/A</v>
      </c>
      <c r="W123" t="e">
        <f t="shared" ca="1" si="37"/>
        <v>#N/A</v>
      </c>
      <c r="X123" t="e">
        <f t="shared" ca="1" si="37"/>
        <v>#N/A</v>
      </c>
      <c r="Y123" t="e">
        <f t="shared" ca="1" si="37"/>
        <v>#N/A</v>
      </c>
      <c r="Z123" t="e">
        <f t="shared" ca="1" si="37"/>
        <v>#N/A</v>
      </c>
      <c r="AA123" t="e">
        <f t="shared" ca="1" si="37"/>
        <v>#N/A</v>
      </c>
      <c r="AB123" t="e">
        <f t="shared" ca="1" si="37"/>
        <v>#N/A</v>
      </c>
      <c r="AC123" t="e">
        <f t="shared" ca="1" si="37"/>
        <v>#N/A</v>
      </c>
      <c r="AD123" t="e">
        <f t="shared" ca="1" si="37"/>
        <v>#N/A</v>
      </c>
      <c r="AE123" t="e">
        <f t="shared" ca="1" si="35"/>
        <v>#N/A</v>
      </c>
      <c r="AF123" t="e">
        <f t="shared" ca="1" si="35"/>
        <v>#N/A</v>
      </c>
      <c r="AG123" t="e">
        <f t="shared" ca="1" si="35"/>
        <v>#N/A</v>
      </c>
      <c r="AH123" t="e">
        <f t="shared" ca="1" si="35"/>
        <v>#N/A</v>
      </c>
      <c r="AI123" t="e">
        <f t="shared" ca="1" si="35"/>
        <v>#N/A</v>
      </c>
      <c r="AJ123" t="e">
        <f t="shared" ca="1" si="35"/>
        <v>#N/A</v>
      </c>
      <c r="AK123" t="e">
        <f t="shared" ca="1" si="35"/>
        <v>#N/A</v>
      </c>
      <c r="AL123" t="e">
        <f t="shared" ca="1" si="35"/>
        <v>#N/A</v>
      </c>
      <c r="AM123" t="e">
        <f t="shared" ca="1" si="35"/>
        <v>#N/A</v>
      </c>
      <c r="AN123" t="e">
        <f t="shared" ca="1" si="35"/>
        <v>#N/A</v>
      </c>
      <c r="AO123" t="e">
        <f t="shared" ca="1" si="35"/>
        <v>#N/A</v>
      </c>
      <c r="AP123" t="e">
        <f t="shared" ca="1" si="35"/>
        <v>#N/A</v>
      </c>
      <c r="AQ123" t="e">
        <f t="shared" ca="1" si="35"/>
        <v>#N/A</v>
      </c>
      <c r="AR123" t="e">
        <f t="shared" ca="1" si="35"/>
        <v>#N/A</v>
      </c>
      <c r="AS123" t="e">
        <f t="shared" ca="1" si="33"/>
        <v>#N/A</v>
      </c>
      <c r="AT123" t="e">
        <f t="shared" ca="1" si="33"/>
        <v>#N/A</v>
      </c>
      <c r="AU123" t="e">
        <f t="shared" ca="1" si="33"/>
        <v>#N/A</v>
      </c>
      <c r="AV123" t="e">
        <f t="shared" ca="1" si="33"/>
        <v>#N/A</v>
      </c>
      <c r="AW123" t="e">
        <f t="shared" ca="1" si="33"/>
        <v>#N/A</v>
      </c>
      <c r="AX123" t="e">
        <f t="shared" ca="1" si="33"/>
        <v>#N/A</v>
      </c>
      <c r="AY123" t="e">
        <f t="shared" ca="1" si="33"/>
        <v>#N/A</v>
      </c>
      <c r="AZ123" t="e">
        <f t="shared" ca="1" si="33"/>
        <v>#N/A</v>
      </c>
      <c r="BA123" t="e">
        <f t="shared" ca="1" si="33"/>
        <v>#N/A</v>
      </c>
      <c r="BB123" t="e">
        <f t="shared" ca="1" si="33"/>
        <v>#N/A</v>
      </c>
      <c r="BC123" t="e">
        <f t="shared" ca="1" si="33"/>
        <v>#N/A</v>
      </c>
      <c r="BD123" t="e">
        <f t="shared" ca="1" si="33"/>
        <v>#N/A</v>
      </c>
      <c r="BE123" t="e">
        <f t="shared" ca="1" si="33"/>
        <v>#N/A</v>
      </c>
      <c r="BF123" t="e">
        <f t="shared" ca="1" si="33"/>
        <v>#N/A</v>
      </c>
      <c r="BG123" t="e">
        <f t="shared" ca="1" si="33"/>
        <v>#N/A</v>
      </c>
      <c r="BH123" t="e">
        <f t="shared" ca="1" si="33"/>
        <v>#N/A</v>
      </c>
      <c r="BI123" t="e">
        <f t="shared" ca="1" si="36"/>
        <v>#N/A</v>
      </c>
      <c r="BJ123" t="e">
        <f t="shared" ca="1" si="34"/>
        <v>#N/A</v>
      </c>
      <c r="BK123" t="e">
        <f t="shared" ca="1" si="34"/>
        <v>#N/A</v>
      </c>
      <c r="BL123" t="e">
        <f t="shared" ca="1" si="34"/>
        <v>#N/A</v>
      </c>
    </row>
    <row r="124" spans="1:64">
      <c r="A124" t="s">
        <v>507</v>
      </c>
      <c r="O124" t="e">
        <f t="shared" ca="1" si="37"/>
        <v>#N/A</v>
      </c>
      <c r="P124" t="e">
        <f t="shared" ca="1" si="37"/>
        <v>#N/A</v>
      </c>
      <c r="Q124" t="e">
        <f t="shared" ca="1" si="37"/>
        <v>#N/A</v>
      </c>
      <c r="R124" t="e">
        <f t="shared" ca="1" si="37"/>
        <v>#N/A</v>
      </c>
      <c r="S124" t="e">
        <f t="shared" ca="1" si="37"/>
        <v>#N/A</v>
      </c>
      <c r="T124" t="e">
        <f t="shared" ca="1" si="37"/>
        <v>#N/A</v>
      </c>
      <c r="U124" t="e">
        <f t="shared" ca="1" si="37"/>
        <v>#N/A</v>
      </c>
      <c r="V124" t="e">
        <f t="shared" ca="1" si="37"/>
        <v>#N/A</v>
      </c>
      <c r="W124" t="e">
        <f t="shared" ca="1" si="37"/>
        <v>#N/A</v>
      </c>
      <c r="X124" t="e">
        <f t="shared" ca="1" si="37"/>
        <v>#N/A</v>
      </c>
      <c r="Y124" t="e">
        <f t="shared" ca="1" si="37"/>
        <v>#N/A</v>
      </c>
      <c r="Z124" t="e">
        <f t="shared" ca="1" si="37"/>
        <v>#N/A</v>
      </c>
      <c r="AA124" t="e">
        <f t="shared" ca="1" si="37"/>
        <v>#N/A</v>
      </c>
      <c r="AB124" t="e">
        <f t="shared" ca="1" si="37"/>
        <v>#N/A</v>
      </c>
      <c r="AC124" t="e">
        <f t="shared" ca="1" si="37"/>
        <v>#N/A</v>
      </c>
      <c r="AD124" t="e">
        <f t="shared" ca="1" si="37"/>
        <v>#N/A</v>
      </c>
      <c r="AE124" t="e">
        <f t="shared" ca="1" si="35"/>
        <v>#N/A</v>
      </c>
      <c r="AF124" t="e">
        <f t="shared" ca="1" si="35"/>
        <v>#N/A</v>
      </c>
      <c r="AG124" t="e">
        <f t="shared" ca="1" si="35"/>
        <v>#N/A</v>
      </c>
      <c r="AH124" t="e">
        <f t="shared" ca="1" si="35"/>
        <v>#N/A</v>
      </c>
      <c r="AI124" t="e">
        <f t="shared" ca="1" si="35"/>
        <v>#N/A</v>
      </c>
      <c r="AJ124" t="e">
        <f t="shared" ca="1" si="35"/>
        <v>#N/A</v>
      </c>
      <c r="AK124" t="e">
        <f t="shared" ca="1" si="35"/>
        <v>#N/A</v>
      </c>
      <c r="AL124" t="e">
        <f t="shared" ca="1" si="35"/>
        <v>#N/A</v>
      </c>
      <c r="AM124" t="e">
        <f t="shared" ca="1" si="35"/>
        <v>#N/A</v>
      </c>
      <c r="AN124" t="e">
        <f t="shared" ca="1" si="35"/>
        <v>#N/A</v>
      </c>
      <c r="AO124" t="e">
        <f t="shared" ca="1" si="35"/>
        <v>#N/A</v>
      </c>
      <c r="AP124" t="e">
        <f t="shared" ca="1" si="35"/>
        <v>#N/A</v>
      </c>
      <c r="AQ124" t="e">
        <f t="shared" ca="1" si="35"/>
        <v>#N/A</v>
      </c>
      <c r="AR124" t="e">
        <f t="shared" ca="1" si="35"/>
        <v>#N/A</v>
      </c>
      <c r="AS124" t="e">
        <f t="shared" ca="1" si="33"/>
        <v>#N/A</v>
      </c>
      <c r="AT124" t="e">
        <f t="shared" ca="1" si="33"/>
        <v>#N/A</v>
      </c>
      <c r="AU124" t="e">
        <f t="shared" ca="1" si="33"/>
        <v>#N/A</v>
      </c>
      <c r="AV124" t="e">
        <f t="shared" ca="1" si="33"/>
        <v>#N/A</v>
      </c>
      <c r="AW124" t="e">
        <f t="shared" ca="1" si="33"/>
        <v>#N/A</v>
      </c>
      <c r="AX124" t="e">
        <f t="shared" ca="1" si="33"/>
        <v>#N/A</v>
      </c>
      <c r="AY124" t="e">
        <f t="shared" ca="1" si="33"/>
        <v>#N/A</v>
      </c>
      <c r="AZ124" t="e">
        <f t="shared" ca="1" si="33"/>
        <v>#N/A</v>
      </c>
      <c r="BA124" t="e">
        <f t="shared" ca="1" si="33"/>
        <v>#N/A</v>
      </c>
      <c r="BB124" t="e">
        <f t="shared" ca="1" si="33"/>
        <v>#N/A</v>
      </c>
      <c r="BC124" t="e">
        <f t="shared" ca="1" si="33"/>
        <v>#N/A</v>
      </c>
      <c r="BD124" t="e">
        <f t="shared" ca="1" si="33"/>
        <v>#N/A</v>
      </c>
      <c r="BE124" t="e">
        <f t="shared" ca="1" si="33"/>
        <v>#N/A</v>
      </c>
      <c r="BF124" t="e">
        <f t="shared" ca="1" si="33"/>
        <v>#N/A</v>
      </c>
      <c r="BG124" t="e">
        <f t="shared" ca="1" si="33"/>
        <v>#N/A</v>
      </c>
      <c r="BH124" t="e">
        <f t="shared" ca="1" si="33"/>
        <v>#N/A</v>
      </c>
      <c r="BI124" t="e">
        <f t="shared" ca="1" si="36"/>
        <v>#N/A</v>
      </c>
      <c r="BJ124" t="e">
        <f t="shared" ca="1" si="34"/>
        <v>#N/A</v>
      </c>
      <c r="BK124" t="e">
        <f t="shared" ca="1" si="34"/>
        <v>#N/A</v>
      </c>
      <c r="BL124" t="e">
        <f t="shared" ca="1" si="34"/>
        <v>#N/A</v>
      </c>
    </row>
    <row r="125" spans="1:64">
      <c r="A125" t="s">
        <v>508</v>
      </c>
      <c r="O125" t="e">
        <f t="shared" ca="1" si="37"/>
        <v>#N/A</v>
      </c>
      <c r="P125" t="e">
        <f t="shared" ca="1" si="37"/>
        <v>#N/A</v>
      </c>
      <c r="Q125" t="e">
        <f t="shared" ca="1" si="37"/>
        <v>#N/A</v>
      </c>
      <c r="R125" t="e">
        <f t="shared" ca="1" si="37"/>
        <v>#N/A</v>
      </c>
      <c r="S125" t="e">
        <f t="shared" ca="1" si="37"/>
        <v>#N/A</v>
      </c>
      <c r="T125" t="e">
        <f t="shared" ca="1" si="37"/>
        <v>#N/A</v>
      </c>
      <c r="U125" t="e">
        <f t="shared" ca="1" si="37"/>
        <v>#N/A</v>
      </c>
      <c r="V125" t="e">
        <f t="shared" ca="1" si="37"/>
        <v>#N/A</v>
      </c>
      <c r="W125" t="e">
        <f t="shared" ca="1" si="37"/>
        <v>#N/A</v>
      </c>
      <c r="X125" t="e">
        <f t="shared" ca="1" si="37"/>
        <v>#N/A</v>
      </c>
      <c r="Y125" t="e">
        <f t="shared" ca="1" si="37"/>
        <v>#N/A</v>
      </c>
      <c r="Z125" t="e">
        <f t="shared" ca="1" si="37"/>
        <v>#N/A</v>
      </c>
      <c r="AA125" t="e">
        <f t="shared" ca="1" si="37"/>
        <v>#N/A</v>
      </c>
      <c r="AB125" t="e">
        <f t="shared" ca="1" si="37"/>
        <v>#N/A</v>
      </c>
      <c r="AC125" t="e">
        <f t="shared" ca="1" si="37"/>
        <v>#N/A</v>
      </c>
      <c r="AD125" t="e">
        <f t="shared" ca="1" si="37"/>
        <v>#N/A</v>
      </c>
      <c r="AE125" t="e">
        <f t="shared" ca="1" si="35"/>
        <v>#N/A</v>
      </c>
      <c r="AF125" t="e">
        <f t="shared" ca="1" si="35"/>
        <v>#N/A</v>
      </c>
      <c r="AG125" t="e">
        <f t="shared" ca="1" si="35"/>
        <v>#N/A</v>
      </c>
      <c r="AH125" t="e">
        <f t="shared" ca="1" si="35"/>
        <v>#N/A</v>
      </c>
      <c r="AI125" t="e">
        <f t="shared" ca="1" si="35"/>
        <v>#N/A</v>
      </c>
      <c r="AJ125" t="e">
        <f t="shared" ca="1" si="35"/>
        <v>#N/A</v>
      </c>
      <c r="AK125" t="e">
        <f t="shared" ca="1" si="35"/>
        <v>#N/A</v>
      </c>
      <c r="AL125" t="e">
        <f t="shared" ca="1" si="35"/>
        <v>#N/A</v>
      </c>
      <c r="AM125" t="e">
        <f t="shared" ca="1" si="35"/>
        <v>#N/A</v>
      </c>
      <c r="AN125" t="e">
        <f t="shared" ca="1" si="35"/>
        <v>#N/A</v>
      </c>
      <c r="AO125" t="e">
        <f t="shared" ca="1" si="35"/>
        <v>#N/A</v>
      </c>
      <c r="AP125" t="e">
        <f t="shared" ca="1" si="35"/>
        <v>#N/A</v>
      </c>
      <c r="AQ125" t="e">
        <f t="shared" ca="1" si="35"/>
        <v>#N/A</v>
      </c>
      <c r="AR125" t="e">
        <f t="shared" ca="1" si="35"/>
        <v>#N/A</v>
      </c>
      <c r="AS125" t="e">
        <f t="shared" ca="1" si="33"/>
        <v>#N/A</v>
      </c>
      <c r="AT125" t="e">
        <f t="shared" ca="1" si="33"/>
        <v>#N/A</v>
      </c>
      <c r="AU125" t="e">
        <f t="shared" ca="1" si="33"/>
        <v>#N/A</v>
      </c>
      <c r="AV125" t="e">
        <f t="shared" ca="1" si="33"/>
        <v>#N/A</v>
      </c>
      <c r="AW125" t="e">
        <f t="shared" ca="1" si="33"/>
        <v>#N/A</v>
      </c>
      <c r="AX125" t="e">
        <f t="shared" ca="1" si="33"/>
        <v>#N/A</v>
      </c>
      <c r="AY125" t="e">
        <f t="shared" ca="1" si="33"/>
        <v>#N/A</v>
      </c>
      <c r="AZ125" t="e">
        <f t="shared" ca="1" si="33"/>
        <v>#N/A</v>
      </c>
      <c r="BA125" t="e">
        <f t="shared" ca="1" si="33"/>
        <v>#N/A</v>
      </c>
      <c r="BB125" t="e">
        <f t="shared" ca="1" si="33"/>
        <v>#N/A</v>
      </c>
      <c r="BC125" t="e">
        <f t="shared" ca="1" si="33"/>
        <v>#N/A</v>
      </c>
      <c r="BD125" t="e">
        <f t="shared" ca="1" si="33"/>
        <v>#N/A</v>
      </c>
      <c r="BE125" t="e">
        <f t="shared" ca="1" si="33"/>
        <v>#N/A</v>
      </c>
      <c r="BF125" t="e">
        <f t="shared" ca="1" si="33"/>
        <v>#N/A</v>
      </c>
      <c r="BG125" t="e">
        <f t="shared" ca="1" si="33"/>
        <v>#N/A</v>
      </c>
      <c r="BH125" t="e">
        <f t="shared" ca="1" si="33"/>
        <v>#N/A</v>
      </c>
      <c r="BI125" t="e">
        <f t="shared" ca="1" si="36"/>
        <v>#N/A</v>
      </c>
      <c r="BJ125" t="e">
        <f t="shared" ca="1" si="34"/>
        <v>#N/A</v>
      </c>
      <c r="BK125" t="e">
        <f t="shared" ca="1" si="34"/>
        <v>#N/A</v>
      </c>
      <c r="BL125" t="e">
        <f t="shared" ca="1" si="34"/>
        <v>#N/A</v>
      </c>
    </row>
    <row r="126" spans="1:64">
      <c r="A126" t="s">
        <v>509</v>
      </c>
      <c r="O126" t="e">
        <f t="shared" ca="1" si="37"/>
        <v>#N/A</v>
      </c>
      <c r="P126" t="e">
        <f t="shared" ca="1" si="37"/>
        <v>#N/A</v>
      </c>
      <c r="Q126" t="e">
        <f t="shared" ca="1" si="37"/>
        <v>#N/A</v>
      </c>
      <c r="R126" t="e">
        <f t="shared" ca="1" si="37"/>
        <v>#N/A</v>
      </c>
      <c r="S126" t="e">
        <f t="shared" ca="1" si="37"/>
        <v>#N/A</v>
      </c>
      <c r="T126" t="e">
        <f t="shared" ca="1" si="37"/>
        <v>#N/A</v>
      </c>
      <c r="U126" t="e">
        <f t="shared" ca="1" si="37"/>
        <v>#N/A</v>
      </c>
      <c r="V126" t="e">
        <f t="shared" ca="1" si="37"/>
        <v>#N/A</v>
      </c>
      <c r="W126" t="e">
        <f t="shared" ca="1" si="37"/>
        <v>#N/A</v>
      </c>
      <c r="X126" t="e">
        <f t="shared" ca="1" si="37"/>
        <v>#N/A</v>
      </c>
      <c r="Y126" t="e">
        <f t="shared" ca="1" si="37"/>
        <v>#N/A</v>
      </c>
      <c r="Z126" t="e">
        <f t="shared" ca="1" si="37"/>
        <v>#N/A</v>
      </c>
      <c r="AA126" t="e">
        <f t="shared" ca="1" si="37"/>
        <v>#N/A</v>
      </c>
      <c r="AB126" t="e">
        <f t="shared" ca="1" si="37"/>
        <v>#N/A</v>
      </c>
      <c r="AC126" t="e">
        <f t="shared" ca="1" si="37"/>
        <v>#N/A</v>
      </c>
      <c r="AD126" t="e">
        <f t="shared" ca="1" si="37"/>
        <v>#N/A</v>
      </c>
      <c r="AE126" t="e">
        <f t="shared" ca="1" si="35"/>
        <v>#N/A</v>
      </c>
      <c r="AF126" t="e">
        <f t="shared" ca="1" si="35"/>
        <v>#N/A</v>
      </c>
      <c r="AG126" t="e">
        <f t="shared" ca="1" si="35"/>
        <v>#N/A</v>
      </c>
      <c r="AH126" t="e">
        <f t="shared" ca="1" si="35"/>
        <v>#N/A</v>
      </c>
      <c r="AI126" t="e">
        <f t="shared" ca="1" si="35"/>
        <v>#N/A</v>
      </c>
      <c r="AJ126" t="e">
        <f t="shared" ca="1" si="35"/>
        <v>#N/A</v>
      </c>
      <c r="AK126" t="e">
        <f t="shared" ca="1" si="35"/>
        <v>#N/A</v>
      </c>
      <c r="AL126" t="e">
        <f t="shared" ca="1" si="35"/>
        <v>#N/A</v>
      </c>
      <c r="AM126" t="e">
        <f t="shared" ca="1" si="35"/>
        <v>#N/A</v>
      </c>
      <c r="AN126" t="e">
        <f t="shared" ca="1" si="35"/>
        <v>#N/A</v>
      </c>
      <c r="AO126" t="e">
        <f t="shared" ca="1" si="35"/>
        <v>#N/A</v>
      </c>
      <c r="AP126" t="e">
        <f t="shared" ca="1" si="35"/>
        <v>#N/A</v>
      </c>
      <c r="AQ126" t="e">
        <f t="shared" ca="1" si="35"/>
        <v>#N/A</v>
      </c>
      <c r="AR126" t="e">
        <f t="shared" ca="1" si="35"/>
        <v>#N/A</v>
      </c>
      <c r="AS126" t="e">
        <f t="shared" ca="1" si="33"/>
        <v>#N/A</v>
      </c>
      <c r="AT126" t="e">
        <f t="shared" ca="1" si="33"/>
        <v>#N/A</v>
      </c>
      <c r="AU126" t="e">
        <f t="shared" ca="1" si="33"/>
        <v>#N/A</v>
      </c>
      <c r="AV126" t="e">
        <f t="shared" ca="1" si="33"/>
        <v>#N/A</v>
      </c>
      <c r="AW126" t="e">
        <f t="shared" ca="1" si="33"/>
        <v>#N/A</v>
      </c>
      <c r="AX126" t="e">
        <f t="shared" ca="1" si="33"/>
        <v>#N/A</v>
      </c>
      <c r="AY126" t="e">
        <f t="shared" ca="1" si="33"/>
        <v>#N/A</v>
      </c>
      <c r="AZ126" t="e">
        <f t="shared" ca="1" si="33"/>
        <v>#N/A</v>
      </c>
      <c r="BA126" t="e">
        <f t="shared" ca="1" si="33"/>
        <v>#N/A</v>
      </c>
      <c r="BB126" t="e">
        <f t="shared" ca="1" si="33"/>
        <v>#N/A</v>
      </c>
      <c r="BC126" t="e">
        <f t="shared" ca="1" si="33"/>
        <v>#N/A</v>
      </c>
      <c r="BD126" t="e">
        <f t="shared" ca="1" si="33"/>
        <v>#N/A</v>
      </c>
      <c r="BE126" t="e">
        <f t="shared" ca="1" si="33"/>
        <v>#N/A</v>
      </c>
      <c r="BF126" t="e">
        <f t="shared" ca="1" si="33"/>
        <v>#N/A</v>
      </c>
      <c r="BG126" t="e">
        <f t="shared" ca="1" si="33"/>
        <v>#N/A</v>
      </c>
      <c r="BH126" t="e">
        <f t="shared" ca="1" si="33"/>
        <v>#N/A</v>
      </c>
      <c r="BI126" t="e">
        <f t="shared" ca="1" si="36"/>
        <v>#N/A</v>
      </c>
      <c r="BJ126" t="e">
        <f t="shared" ca="1" si="34"/>
        <v>#N/A</v>
      </c>
      <c r="BK126" t="e">
        <f t="shared" ca="1" si="34"/>
        <v>#N/A</v>
      </c>
      <c r="BL126" t="e">
        <f t="shared" ca="1" si="34"/>
        <v>#N/A</v>
      </c>
    </row>
    <row r="127" spans="1:64">
      <c r="A127" t="s">
        <v>510</v>
      </c>
      <c r="O127" t="e">
        <f t="shared" ca="1" si="37"/>
        <v>#N/A</v>
      </c>
      <c r="P127" t="e">
        <f t="shared" ca="1" si="37"/>
        <v>#N/A</v>
      </c>
      <c r="Q127" t="e">
        <f t="shared" ca="1" si="37"/>
        <v>#N/A</v>
      </c>
      <c r="R127" t="e">
        <f t="shared" ca="1" si="37"/>
        <v>#N/A</v>
      </c>
      <c r="S127" t="e">
        <f t="shared" ca="1" si="37"/>
        <v>#N/A</v>
      </c>
      <c r="T127" t="e">
        <f t="shared" ca="1" si="37"/>
        <v>#N/A</v>
      </c>
      <c r="U127" t="e">
        <f t="shared" ca="1" si="37"/>
        <v>#N/A</v>
      </c>
      <c r="V127" t="e">
        <f t="shared" ca="1" si="37"/>
        <v>#N/A</v>
      </c>
      <c r="W127" t="e">
        <f t="shared" ca="1" si="37"/>
        <v>#N/A</v>
      </c>
      <c r="X127" t="e">
        <f t="shared" ca="1" si="37"/>
        <v>#N/A</v>
      </c>
      <c r="Y127" t="e">
        <f t="shared" ca="1" si="37"/>
        <v>#N/A</v>
      </c>
      <c r="Z127" t="e">
        <f t="shared" ca="1" si="37"/>
        <v>#N/A</v>
      </c>
      <c r="AA127" t="e">
        <f t="shared" ca="1" si="37"/>
        <v>#N/A</v>
      </c>
      <c r="AB127" t="e">
        <f t="shared" ca="1" si="37"/>
        <v>#N/A</v>
      </c>
      <c r="AC127" t="e">
        <f t="shared" ca="1" si="37"/>
        <v>#N/A</v>
      </c>
      <c r="AD127" t="e">
        <f t="shared" ca="1" si="37"/>
        <v>#N/A</v>
      </c>
      <c r="AE127" t="e">
        <f t="shared" ca="1" si="35"/>
        <v>#N/A</v>
      </c>
      <c r="AF127" t="e">
        <f t="shared" ca="1" si="35"/>
        <v>#N/A</v>
      </c>
      <c r="AG127" t="e">
        <f t="shared" ca="1" si="35"/>
        <v>#N/A</v>
      </c>
      <c r="AH127" t="e">
        <f t="shared" ca="1" si="35"/>
        <v>#N/A</v>
      </c>
      <c r="AI127" t="e">
        <f t="shared" ca="1" si="35"/>
        <v>#N/A</v>
      </c>
      <c r="AJ127" t="e">
        <f t="shared" ca="1" si="35"/>
        <v>#N/A</v>
      </c>
      <c r="AK127" t="e">
        <f t="shared" ca="1" si="35"/>
        <v>#N/A</v>
      </c>
      <c r="AL127" t="e">
        <f t="shared" ca="1" si="35"/>
        <v>#N/A</v>
      </c>
      <c r="AM127" t="e">
        <f t="shared" ca="1" si="35"/>
        <v>#N/A</v>
      </c>
      <c r="AN127" t="e">
        <f t="shared" ca="1" si="35"/>
        <v>#N/A</v>
      </c>
      <c r="AO127" t="e">
        <f t="shared" ca="1" si="35"/>
        <v>#N/A</v>
      </c>
      <c r="AP127" t="e">
        <f t="shared" ca="1" si="35"/>
        <v>#N/A</v>
      </c>
      <c r="AQ127" t="e">
        <f t="shared" ca="1" si="35"/>
        <v>#N/A</v>
      </c>
      <c r="AR127" t="e">
        <f t="shared" ca="1" si="35"/>
        <v>#N/A</v>
      </c>
      <c r="AS127" t="e">
        <f t="shared" ca="1" si="33"/>
        <v>#N/A</v>
      </c>
      <c r="AT127" t="e">
        <f t="shared" ca="1" si="33"/>
        <v>#N/A</v>
      </c>
      <c r="AU127" t="e">
        <f t="shared" ca="1" si="33"/>
        <v>#N/A</v>
      </c>
      <c r="AV127" t="e">
        <f t="shared" ca="1" si="33"/>
        <v>#N/A</v>
      </c>
      <c r="AW127" t="e">
        <f t="shared" ca="1" si="33"/>
        <v>#N/A</v>
      </c>
      <c r="AX127" t="e">
        <f t="shared" ca="1" si="33"/>
        <v>#N/A</v>
      </c>
      <c r="AY127" t="e">
        <f t="shared" ca="1" si="33"/>
        <v>#N/A</v>
      </c>
      <c r="AZ127" t="e">
        <f t="shared" ca="1" si="33"/>
        <v>#N/A</v>
      </c>
      <c r="BA127" t="e">
        <f t="shared" ca="1" si="33"/>
        <v>#N/A</v>
      </c>
      <c r="BB127" t="e">
        <f t="shared" ca="1" si="33"/>
        <v>#N/A</v>
      </c>
      <c r="BC127" t="e">
        <f t="shared" ca="1" si="33"/>
        <v>#N/A</v>
      </c>
      <c r="BD127" t="e">
        <f t="shared" ca="1" si="33"/>
        <v>#N/A</v>
      </c>
      <c r="BE127" t="e">
        <f t="shared" ca="1" si="33"/>
        <v>#N/A</v>
      </c>
      <c r="BF127" t="e">
        <f t="shared" ca="1" si="33"/>
        <v>#N/A</v>
      </c>
      <c r="BG127" t="e">
        <f t="shared" ca="1" si="33"/>
        <v>#N/A</v>
      </c>
      <c r="BH127" t="e">
        <f t="shared" ca="1" si="33"/>
        <v>#N/A</v>
      </c>
      <c r="BI127" t="e">
        <f t="shared" ca="1" si="36"/>
        <v>#N/A</v>
      </c>
      <c r="BJ127" t="e">
        <f t="shared" ca="1" si="34"/>
        <v>#N/A</v>
      </c>
      <c r="BK127" t="e">
        <f t="shared" ca="1" si="34"/>
        <v>#N/A</v>
      </c>
      <c r="BL127" t="e">
        <f t="shared" ca="1" si="34"/>
        <v>#N/A</v>
      </c>
    </row>
    <row r="128" spans="1:64">
      <c r="A128" t="s">
        <v>511</v>
      </c>
      <c r="O128" t="e">
        <f t="shared" ca="1" si="37"/>
        <v>#N/A</v>
      </c>
      <c r="P128" t="e">
        <f t="shared" ca="1" si="37"/>
        <v>#N/A</v>
      </c>
      <c r="Q128" t="e">
        <f t="shared" ca="1" si="37"/>
        <v>#N/A</v>
      </c>
      <c r="R128" t="e">
        <f t="shared" ca="1" si="37"/>
        <v>#N/A</v>
      </c>
      <c r="S128" t="e">
        <f t="shared" ca="1" si="37"/>
        <v>#N/A</v>
      </c>
      <c r="T128" t="e">
        <f t="shared" ca="1" si="37"/>
        <v>#N/A</v>
      </c>
      <c r="U128" t="e">
        <f t="shared" ca="1" si="37"/>
        <v>#N/A</v>
      </c>
      <c r="V128" t="e">
        <f t="shared" ca="1" si="37"/>
        <v>#N/A</v>
      </c>
      <c r="W128" t="e">
        <f t="shared" ca="1" si="37"/>
        <v>#N/A</v>
      </c>
      <c r="X128" t="e">
        <f t="shared" ca="1" si="37"/>
        <v>#N/A</v>
      </c>
      <c r="Y128" t="e">
        <f t="shared" ca="1" si="37"/>
        <v>#N/A</v>
      </c>
      <c r="Z128" t="e">
        <f t="shared" ca="1" si="37"/>
        <v>#N/A</v>
      </c>
      <c r="AA128" t="e">
        <f t="shared" ca="1" si="37"/>
        <v>#N/A</v>
      </c>
      <c r="AB128" t="e">
        <f t="shared" ca="1" si="37"/>
        <v>#N/A</v>
      </c>
      <c r="AC128" t="e">
        <f t="shared" ca="1" si="37"/>
        <v>#N/A</v>
      </c>
      <c r="AD128" t="e">
        <f t="shared" ca="1" si="37"/>
        <v>#N/A</v>
      </c>
      <c r="AE128" t="e">
        <f t="shared" ca="1" si="35"/>
        <v>#N/A</v>
      </c>
      <c r="AF128" t="e">
        <f t="shared" ca="1" si="35"/>
        <v>#N/A</v>
      </c>
      <c r="AG128" t="e">
        <f t="shared" ca="1" si="35"/>
        <v>#N/A</v>
      </c>
      <c r="AH128" t="e">
        <f t="shared" ca="1" si="35"/>
        <v>#N/A</v>
      </c>
      <c r="AI128" t="e">
        <f t="shared" ca="1" si="35"/>
        <v>#N/A</v>
      </c>
      <c r="AJ128" t="e">
        <f t="shared" ca="1" si="35"/>
        <v>#N/A</v>
      </c>
      <c r="AK128" t="e">
        <f t="shared" ca="1" si="35"/>
        <v>#N/A</v>
      </c>
      <c r="AL128" t="e">
        <f t="shared" ca="1" si="35"/>
        <v>#N/A</v>
      </c>
      <c r="AM128" t="e">
        <f t="shared" ca="1" si="35"/>
        <v>#N/A</v>
      </c>
      <c r="AN128" t="e">
        <f t="shared" ca="1" si="35"/>
        <v>#N/A</v>
      </c>
      <c r="AO128" t="e">
        <f t="shared" ca="1" si="35"/>
        <v>#N/A</v>
      </c>
      <c r="AP128" t="e">
        <f t="shared" ca="1" si="35"/>
        <v>#N/A</v>
      </c>
      <c r="AQ128" t="e">
        <f t="shared" ca="1" si="35"/>
        <v>#N/A</v>
      </c>
      <c r="AR128" t="e">
        <f t="shared" ca="1" si="35"/>
        <v>#N/A</v>
      </c>
      <c r="AS128" t="e">
        <f t="shared" ca="1" si="33"/>
        <v>#N/A</v>
      </c>
      <c r="AT128" t="e">
        <f t="shared" ca="1" si="33"/>
        <v>#N/A</v>
      </c>
      <c r="AU128" t="e">
        <f t="shared" ca="1" si="33"/>
        <v>#N/A</v>
      </c>
      <c r="AV128" t="e">
        <f t="shared" ca="1" si="33"/>
        <v>#N/A</v>
      </c>
      <c r="AW128" t="e">
        <f t="shared" ca="1" si="33"/>
        <v>#N/A</v>
      </c>
      <c r="AX128" t="e">
        <f t="shared" ca="1" si="33"/>
        <v>#N/A</v>
      </c>
      <c r="AY128" t="e">
        <f t="shared" ca="1" si="33"/>
        <v>#N/A</v>
      </c>
      <c r="AZ128" t="e">
        <f t="shared" ca="1" si="33"/>
        <v>#N/A</v>
      </c>
      <c r="BA128" t="e">
        <f t="shared" ca="1" si="33"/>
        <v>#N/A</v>
      </c>
      <c r="BB128" t="e">
        <f t="shared" ca="1" si="33"/>
        <v>#N/A</v>
      </c>
      <c r="BC128" t="e">
        <f t="shared" ca="1" si="33"/>
        <v>#N/A</v>
      </c>
      <c r="BD128" t="e">
        <f t="shared" ca="1" si="33"/>
        <v>#N/A</v>
      </c>
      <c r="BE128" t="e">
        <f t="shared" ca="1" si="33"/>
        <v>#N/A</v>
      </c>
      <c r="BF128" t="e">
        <f t="shared" ca="1" si="33"/>
        <v>#N/A</v>
      </c>
      <c r="BG128" t="e">
        <f t="shared" ca="1" si="33"/>
        <v>#N/A</v>
      </c>
      <c r="BH128" t="e">
        <f t="shared" ca="1" si="33"/>
        <v>#N/A</v>
      </c>
      <c r="BI128" t="e">
        <f t="shared" ca="1" si="36"/>
        <v>#N/A</v>
      </c>
      <c r="BJ128" t="e">
        <f t="shared" ca="1" si="34"/>
        <v>#N/A</v>
      </c>
      <c r="BK128" t="e">
        <f t="shared" ca="1" si="34"/>
        <v>#N/A</v>
      </c>
      <c r="BL128" t="e">
        <f t="shared" ca="1" si="34"/>
        <v>#N/A</v>
      </c>
    </row>
    <row r="129" spans="1:64">
      <c r="A129" t="s">
        <v>512</v>
      </c>
      <c r="O129" t="e">
        <f t="shared" ca="1" si="37"/>
        <v>#N/A</v>
      </c>
      <c r="P129" t="e">
        <f t="shared" ca="1" si="37"/>
        <v>#N/A</v>
      </c>
      <c r="Q129" t="e">
        <f t="shared" ca="1" si="37"/>
        <v>#N/A</v>
      </c>
      <c r="R129" t="e">
        <f t="shared" ca="1" si="37"/>
        <v>#N/A</v>
      </c>
      <c r="S129" t="e">
        <f t="shared" ca="1" si="37"/>
        <v>#N/A</v>
      </c>
      <c r="T129" t="e">
        <f t="shared" ca="1" si="37"/>
        <v>#N/A</v>
      </c>
      <c r="U129" t="e">
        <f t="shared" ca="1" si="37"/>
        <v>#N/A</v>
      </c>
      <c r="V129" t="e">
        <f t="shared" ca="1" si="37"/>
        <v>#N/A</v>
      </c>
      <c r="W129" t="e">
        <f t="shared" ca="1" si="37"/>
        <v>#N/A</v>
      </c>
      <c r="X129" t="e">
        <f t="shared" ca="1" si="37"/>
        <v>#N/A</v>
      </c>
      <c r="Y129" t="e">
        <f t="shared" ca="1" si="37"/>
        <v>#N/A</v>
      </c>
      <c r="Z129" t="e">
        <f t="shared" ca="1" si="37"/>
        <v>#N/A</v>
      </c>
      <c r="AA129" t="e">
        <f t="shared" ca="1" si="37"/>
        <v>#N/A</v>
      </c>
      <c r="AB129" t="e">
        <f t="shared" ca="1" si="37"/>
        <v>#N/A</v>
      </c>
      <c r="AC129" t="e">
        <f t="shared" ca="1" si="37"/>
        <v>#N/A</v>
      </c>
      <c r="AD129" t="e">
        <f t="shared" ca="1" si="37"/>
        <v>#N/A</v>
      </c>
      <c r="AE129" t="e">
        <f t="shared" ca="1" si="35"/>
        <v>#N/A</v>
      </c>
      <c r="AF129" t="e">
        <f t="shared" ca="1" si="35"/>
        <v>#N/A</v>
      </c>
      <c r="AG129" t="e">
        <f t="shared" ca="1" si="35"/>
        <v>#N/A</v>
      </c>
      <c r="AH129" t="e">
        <f t="shared" ca="1" si="35"/>
        <v>#N/A</v>
      </c>
      <c r="AI129" t="e">
        <f t="shared" ca="1" si="35"/>
        <v>#N/A</v>
      </c>
      <c r="AJ129" t="e">
        <f t="shared" ca="1" si="35"/>
        <v>#N/A</v>
      </c>
      <c r="AK129" t="e">
        <f t="shared" ca="1" si="35"/>
        <v>#N/A</v>
      </c>
      <c r="AL129" t="e">
        <f t="shared" ca="1" si="35"/>
        <v>#N/A</v>
      </c>
      <c r="AM129" t="e">
        <f t="shared" ca="1" si="35"/>
        <v>#N/A</v>
      </c>
      <c r="AN129" t="e">
        <f t="shared" ca="1" si="35"/>
        <v>#N/A</v>
      </c>
      <c r="AO129" t="e">
        <f t="shared" ca="1" si="35"/>
        <v>#N/A</v>
      </c>
      <c r="AP129" t="e">
        <f t="shared" ca="1" si="35"/>
        <v>#N/A</v>
      </c>
      <c r="AQ129" t="e">
        <f t="shared" ca="1" si="35"/>
        <v>#N/A</v>
      </c>
      <c r="AR129" t="e">
        <f t="shared" ca="1" si="35"/>
        <v>#N/A</v>
      </c>
      <c r="AS129" t="e">
        <f t="shared" ca="1" si="35"/>
        <v>#N/A</v>
      </c>
      <c r="AT129" t="e">
        <f t="shared" ca="1" si="35"/>
        <v>#N/A</v>
      </c>
      <c r="AU129" t="e">
        <f t="shared" ref="AU129:BJ144" ca="1" si="38">VLOOKUP(RANDBETWEEN(1,10000),$L$2:$M$10001,2)</f>
        <v>#N/A</v>
      </c>
      <c r="AV129" t="e">
        <f t="shared" ca="1" si="38"/>
        <v>#N/A</v>
      </c>
      <c r="AW129" t="e">
        <f t="shared" ca="1" si="38"/>
        <v>#N/A</v>
      </c>
      <c r="AX129" t="e">
        <f t="shared" ca="1" si="38"/>
        <v>#N/A</v>
      </c>
      <c r="AY129" t="e">
        <f t="shared" ca="1" si="38"/>
        <v>#N/A</v>
      </c>
      <c r="AZ129" t="e">
        <f t="shared" ca="1" si="38"/>
        <v>#N/A</v>
      </c>
      <c r="BA129" t="e">
        <f t="shared" ca="1" si="38"/>
        <v>#N/A</v>
      </c>
      <c r="BB129" t="e">
        <f t="shared" ca="1" si="38"/>
        <v>#N/A</v>
      </c>
      <c r="BC129" t="e">
        <f t="shared" ca="1" si="38"/>
        <v>#N/A</v>
      </c>
      <c r="BD129" t="e">
        <f t="shared" ca="1" si="38"/>
        <v>#N/A</v>
      </c>
      <c r="BE129" t="e">
        <f t="shared" ca="1" si="38"/>
        <v>#N/A</v>
      </c>
      <c r="BF129" t="e">
        <f t="shared" ca="1" si="38"/>
        <v>#N/A</v>
      </c>
      <c r="BG129" t="e">
        <f t="shared" ca="1" si="38"/>
        <v>#N/A</v>
      </c>
      <c r="BH129" t="e">
        <f t="shared" ca="1" si="38"/>
        <v>#N/A</v>
      </c>
      <c r="BI129" t="e">
        <f t="shared" ca="1" si="36"/>
        <v>#N/A</v>
      </c>
      <c r="BJ129" t="e">
        <f t="shared" ca="1" si="34"/>
        <v>#N/A</v>
      </c>
      <c r="BK129" t="e">
        <f t="shared" ca="1" si="34"/>
        <v>#N/A</v>
      </c>
      <c r="BL129" t="e">
        <f t="shared" ca="1" si="34"/>
        <v>#N/A</v>
      </c>
    </row>
    <row r="130" spans="1:64">
      <c r="A130" t="s">
        <v>513</v>
      </c>
      <c r="O130" t="e">
        <f t="shared" ca="1" si="37"/>
        <v>#N/A</v>
      </c>
      <c r="P130" t="e">
        <f t="shared" ca="1" si="37"/>
        <v>#N/A</v>
      </c>
      <c r="Q130" t="e">
        <f t="shared" ca="1" si="37"/>
        <v>#N/A</v>
      </c>
      <c r="R130" t="e">
        <f t="shared" ca="1" si="37"/>
        <v>#N/A</v>
      </c>
      <c r="S130" t="e">
        <f t="shared" ca="1" si="37"/>
        <v>#N/A</v>
      </c>
      <c r="T130" t="e">
        <f t="shared" ca="1" si="37"/>
        <v>#N/A</v>
      </c>
      <c r="U130" t="e">
        <f t="shared" ca="1" si="37"/>
        <v>#N/A</v>
      </c>
      <c r="V130" t="e">
        <f t="shared" ca="1" si="37"/>
        <v>#N/A</v>
      </c>
      <c r="W130" t="e">
        <f t="shared" ca="1" si="37"/>
        <v>#N/A</v>
      </c>
      <c r="X130" t="e">
        <f t="shared" ca="1" si="37"/>
        <v>#N/A</v>
      </c>
      <c r="Y130" t="e">
        <f t="shared" ca="1" si="37"/>
        <v>#N/A</v>
      </c>
      <c r="Z130" t="e">
        <f t="shared" ca="1" si="37"/>
        <v>#N/A</v>
      </c>
      <c r="AA130" t="e">
        <f t="shared" ca="1" si="37"/>
        <v>#N/A</v>
      </c>
      <c r="AB130" t="e">
        <f t="shared" ca="1" si="37"/>
        <v>#N/A</v>
      </c>
      <c r="AC130" t="e">
        <f t="shared" ca="1" si="37"/>
        <v>#N/A</v>
      </c>
      <c r="AD130" t="e">
        <f t="shared" ref="AD130:AS145" ca="1" si="39">VLOOKUP(RANDBETWEEN(1,10000),$L$2:$M$10001,2)</f>
        <v>#N/A</v>
      </c>
      <c r="AE130" t="e">
        <f t="shared" ca="1" si="39"/>
        <v>#N/A</v>
      </c>
      <c r="AF130" t="e">
        <f t="shared" ca="1" si="39"/>
        <v>#N/A</v>
      </c>
      <c r="AG130" t="e">
        <f t="shared" ca="1" si="39"/>
        <v>#N/A</v>
      </c>
      <c r="AH130" t="e">
        <f t="shared" ca="1" si="39"/>
        <v>#N/A</v>
      </c>
      <c r="AI130" t="e">
        <f t="shared" ca="1" si="39"/>
        <v>#N/A</v>
      </c>
      <c r="AJ130" t="e">
        <f t="shared" ca="1" si="39"/>
        <v>#N/A</v>
      </c>
      <c r="AK130" t="e">
        <f t="shared" ca="1" si="39"/>
        <v>#N/A</v>
      </c>
      <c r="AL130" t="e">
        <f t="shared" ca="1" si="39"/>
        <v>#N/A</v>
      </c>
      <c r="AM130" t="e">
        <f t="shared" ca="1" si="39"/>
        <v>#N/A</v>
      </c>
      <c r="AN130" t="e">
        <f t="shared" ca="1" si="39"/>
        <v>#N/A</v>
      </c>
      <c r="AO130" t="e">
        <f t="shared" ca="1" si="39"/>
        <v>#N/A</v>
      </c>
      <c r="AP130" t="e">
        <f t="shared" ca="1" si="39"/>
        <v>#N/A</v>
      </c>
      <c r="AQ130" t="e">
        <f t="shared" ca="1" si="39"/>
        <v>#N/A</v>
      </c>
      <c r="AR130" t="e">
        <f t="shared" ca="1" si="39"/>
        <v>#N/A</v>
      </c>
      <c r="AS130" t="e">
        <f t="shared" ca="1" si="39"/>
        <v>#N/A</v>
      </c>
      <c r="AT130" t="e">
        <f t="shared" ref="AT130:BI145" ca="1" si="40">VLOOKUP(RANDBETWEEN(1,10000),$L$2:$M$10001,2)</f>
        <v>#N/A</v>
      </c>
      <c r="AU130" t="e">
        <f t="shared" ca="1" si="38"/>
        <v>#N/A</v>
      </c>
      <c r="AV130" t="e">
        <f t="shared" ca="1" si="38"/>
        <v>#N/A</v>
      </c>
      <c r="AW130" t="e">
        <f t="shared" ca="1" si="38"/>
        <v>#N/A</v>
      </c>
      <c r="AX130" t="e">
        <f t="shared" ca="1" si="38"/>
        <v>#N/A</v>
      </c>
      <c r="AY130" t="e">
        <f t="shared" ca="1" si="38"/>
        <v>#N/A</v>
      </c>
      <c r="AZ130" t="e">
        <f t="shared" ca="1" si="38"/>
        <v>#N/A</v>
      </c>
      <c r="BA130" t="e">
        <f t="shared" ca="1" si="38"/>
        <v>#N/A</v>
      </c>
      <c r="BB130" t="e">
        <f t="shared" ca="1" si="38"/>
        <v>#N/A</v>
      </c>
      <c r="BC130" t="e">
        <f t="shared" ca="1" si="38"/>
        <v>#N/A</v>
      </c>
      <c r="BD130" t="e">
        <f t="shared" ca="1" si="38"/>
        <v>#N/A</v>
      </c>
      <c r="BE130" t="e">
        <f t="shared" ca="1" si="38"/>
        <v>#N/A</v>
      </c>
      <c r="BF130" t="e">
        <f t="shared" ca="1" si="38"/>
        <v>#N/A</v>
      </c>
      <c r="BG130" t="e">
        <f t="shared" ca="1" si="38"/>
        <v>#N/A</v>
      </c>
      <c r="BH130" t="e">
        <f t="shared" ca="1" si="38"/>
        <v>#N/A</v>
      </c>
      <c r="BI130" t="e">
        <f t="shared" ca="1" si="36"/>
        <v>#N/A</v>
      </c>
      <c r="BJ130" t="e">
        <f t="shared" ca="1" si="34"/>
        <v>#N/A</v>
      </c>
      <c r="BK130" t="e">
        <f t="shared" ca="1" si="34"/>
        <v>#N/A</v>
      </c>
      <c r="BL130" t="e">
        <f t="shared" ca="1" si="34"/>
        <v>#N/A</v>
      </c>
    </row>
    <row r="131" spans="1:64">
      <c r="A131" t="s">
        <v>514</v>
      </c>
      <c r="O131" t="e">
        <f t="shared" ref="O131:AD146" ca="1" si="41">VLOOKUP(RANDBETWEEN(1,10000),$L$2:$M$10001,2)</f>
        <v>#N/A</v>
      </c>
      <c r="P131" t="e">
        <f t="shared" ca="1" si="41"/>
        <v>#N/A</v>
      </c>
      <c r="Q131" t="e">
        <f t="shared" ca="1" si="41"/>
        <v>#N/A</v>
      </c>
      <c r="R131" t="e">
        <f t="shared" ca="1" si="41"/>
        <v>#N/A</v>
      </c>
      <c r="S131" t="e">
        <f t="shared" ca="1" si="41"/>
        <v>#N/A</v>
      </c>
      <c r="T131" t="e">
        <f t="shared" ca="1" si="41"/>
        <v>#N/A</v>
      </c>
      <c r="U131" t="e">
        <f t="shared" ca="1" si="41"/>
        <v>#N/A</v>
      </c>
      <c r="V131" t="e">
        <f t="shared" ca="1" si="41"/>
        <v>#N/A</v>
      </c>
      <c r="W131" t="e">
        <f t="shared" ca="1" si="41"/>
        <v>#N/A</v>
      </c>
      <c r="X131" t="e">
        <f t="shared" ca="1" si="41"/>
        <v>#N/A</v>
      </c>
      <c r="Y131" t="e">
        <f t="shared" ca="1" si="41"/>
        <v>#N/A</v>
      </c>
      <c r="Z131" t="e">
        <f t="shared" ca="1" si="41"/>
        <v>#N/A</v>
      </c>
      <c r="AA131" t="e">
        <f t="shared" ca="1" si="41"/>
        <v>#N/A</v>
      </c>
      <c r="AB131" t="e">
        <f t="shared" ca="1" si="41"/>
        <v>#N/A</v>
      </c>
      <c r="AC131" t="e">
        <f t="shared" ca="1" si="41"/>
        <v>#N/A</v>
      </c>
      <c r="AD131" t="e">
        <f t="shared" ca="1" si="39"/>
        <v>#N/A</v>
      </c>
      <c r="AE131" t="e">
        <f t="shared" ca="1" si="39"/>
        <v>#N/A</v>
      </c>
      <c r="AF131" t="e">
        <f t="shared" ca="1" si="39"/>
        <v>#N/A</v>
      </c>
      <c r="AG131" t="e">
        <f t="shared" ca="1" si="39"/>
        <v>#N/A</v>
      </c>
      <c r="AH131" t="e">
        <f t="shared" ca="1" si="39"/>
        <v>#N/A</v>
      </c>
      <c r="AI131" t="e">
        <f t="shared" ca="1" si="39"/>
        <v>#N/A</v>
      </c>
      <c r="AJ131" t="e">
        <f t="shared" ca="1" si="39"/>
        <v>#N/A</v>
      </c>
      <c r="AK131" t="e">
        <f t="shared" ca="1" si="39"/>
        <v>#N/A</v>
      </c>
      <c r="AL131" t="e">
        <f t="shared" ca="1" si="39"/>
        <v>#N/A</v>
      </c>
      <c r="AM131" t="e">
        <f t="shared" ca="1" si="39"/>
        <v>#N/A</v>
      </c>
      <c r="AN131" t="e">
        <f t="shared" ca="1" si="39"/>
        <v>#N/A</v>
      </c>
      <c r="AO131" t="e">
        <f t="shared" ca="1" si="39"/>
        <v>#N/A</v>
      </c>
      <c r="AP131" t="e">
        <f t="shared" ca="1" si="39"/>
        <v>#N/A</v>
      </c>
      <c r="AQ131" t="e">
        <f t="shared" ca="1" si="39"/>
        <v>#N/A</v>
      </c>
      <c r="AR131" t="e">
        <f t="shared" ca="1" si="39"/>
        <v>#N/A</v>
      </c>
      <c r="AS131" t="e">
        <f t="shared" ca="1" si="39"/>
        <v>#N/A</v>
      </c>
      <c r="AT131" t="e">
        <f t="shared" ca="1" si="40"/>
        <v>#N/A</v>
      </c>
      <c r="AU131" t="e">
        <f t="shared" ca="1" si="38"/>
        <v>#N/A</v>
      </c>
      <c r="AV131" t="e">
        <f t="shared" ca="1" si="38"/>
        <v>#N/A</v>
      </c>
      <c r="AW131" t="e">
        <f t="shared" ca="1" si="38"/>
        <v>#N/A</v>
      </c>
      <c r="AX131" t="e">
        <f t="shared" ca="1" si="38"/>
        <v>#N/A</v>
      </c>
      <c r="AY131" t="e">
        <f t="shared" ca="1" si="38"/>
        <v>#N/A</v>
      </c>
      <c r="AZ131" t="e">
        <f t="shared" ca="1" si="38"/>
        <v>#N/A</v>
      </c>
      <c r="BA131" t="e">
        <f t="shared" ca="1" si="38"/>
        <v>#N/A</v>
      </c>
      <c r="BB131" t="e">
        <f t="shared" ca="1" si="38"/>
        <v>#N/A</v>
      </c>
      <c r="BC131" t="e">
        <f t="shared" ca="1" si="38"/>
        <v>#N/A</v>
      </c>
      <c r="BD131" t="e">
        <f t="shared" ca="1" si="38"/>
        <v>#N/A</v>
      </c>
      <c r="BE131" t="e">
        <f t="shared" ca="1" si="38"/>
        <v>#N/A</v>
      </c>
      <c r="BF131" t="e">
        <f t="shared" ca="1" si="38"/>
        <v>#N/A</v>
      </c>
      <c r="BG131" t="e">
        <f t="shared" ca="1" si="38"/>
        <v>#N/A</v>
      </c>
      <c r="BH131" t="e">
        <f t="shared" ca="1" si="38"/>
        <v>#N/A</v>
      </c>
      <c r="BI131" t="e">
        <f t="shared" ca="1" si="36"/>
        <v>#N/A</v>
      </c>
      <c r="BJ131" t="e">
        <f t="shared" ca="1" si="34"/>
        <v>#N/A</v>
      </c>
      <c r="BK131" t="e">
        <f t="shared" ca="1" si="34"/>
        <v>#N/A</v>
      </c>
      <c r="BL131" t="e">
        <f t="shared" ca="1" si="34"/>
        <v>#N/A</v>
      </c>
    </row>
    <row r="132" spans="1:64">
      <c r="A132" t="s">
        <v>515</v>
      </c>
      <c r="O132" t="e">
        <f t="shared" ca="1" si="41"/>
        <v>#N/A</v>
      </c>
      <c r="P132" t="e">
        <f t="shared" ca="1" si="41"/>
        <v>#N/A</v>
      </c>
      <c r="Q132" t="e">
        <f t="shared" ca="1" si="41"/>
        <v>#N/A</v>
      </c>
      <c r="R132" t="e">
        <f t="shared" ca="1" si="41"/>
        <v>#N/A</v>
      </c>
      <c r="S132" t="e">
        <f t="shared" ca="1" si="41"/>
        <v>#N/A</v>
      </c>
      <c r="T132" t="e">
        <f t="shared" ca="1" si="41"/>
        <v>#N/A</v>
      </c>
      <c r="U132" t="e">
        <f t="shared" ca="1" si="41"/>
        <v>#N/A</v>
      </c>
      <c r="V132" t="e">
        <f t="shared" ca="1" si="41"/>
        <v>#N/A</v>
      </c>
      <c r="W132" t="e">
        <f t="shared" ca="1" si="41"/>
        <v>#N/A</v>
      </c>
      <c r="X132" t="e">
        <f t="shared" ca="1" si="41"/>
        <v>#N/A</v>
      </c>
      <c r="Y132" t="e">
        <f t="shared" ca="1" si="41"/>
        <v>#N/A</v>
      </c>
      <c r="Z132" t="e">
        <f t="shared" ca="1" si="41"/>
        <v>#N/A</v>
      </c>
      <c r="AA132" t="e">
        <f t="shared" ca="1" si="41"/>
        <v>#N/A</v>
      </c>
      <c r="AB132" t="e">
        <f t="shared" ca="1" si="41"/>
        <v>#N/A</v>
      </c>
      <c r="AC132" t="e">
        <f t="shared" ca="1" si="41"/>
        <v>#N/A</v>
      </c>
      <c r="AD132" t="e">
        <f t="shared" ca="1" si="39"/>
        <v>#N/A</v>
      </c>
      <c r="AE132" t="e">
        <f t="shared" ca="1" si="39"/>
        <v>#N/A</v>
      </c>
      <c r="AF132" t="e">
        <f t="shared" ca="1" si="39"/>
        <v>#N/A</v>
      </c>
      <c r="AG132" t="e">
        <f t="shared" ca="1" si="39"/>
        <v>#N/A</v>
      </c>
      <c r="AH132" t="e">
        <f t="shared" ca="1" si="39"/>
        <v>#N/A</v>
      </c>
      <c r="AI132" t="e">
        <f t="shared" ca="1" si="39"/>
        <v>#N/A</v>
      </c>
      <c r="AJ132" t="e">
        <f t="shared" ca="1" si="39"/>
        <v>#N/A</v>
      </c>
      <c r="AK132" t="e">
        <f t="shared" ca="1" si="39"/>
        <v>#N/A</v>
      </c>
      <c r="AL132" t="e">
        <f t="shared" ca="1" si="39"/>
        <v>#N/A</v>
      </c>
      <c r="AM132" t="e">
        <f t="shared" ca="1" si="39"/>
        <v>#N/A</v>
      </c>
      <c r="AN132" t="e">
        <f t="shared" ca="1" si="39"/>
        <v>#N/A</v>
      </c>
      <c r="AO132" t="e">
        <f t="shared" ca="1" si="39"/>
        <v>#N/A</v>
      </c>
      <c r="AP132" t="e">
        <f t="shared" ca="1" si="39"/>
        <v>#N/A</v>
      </c>
      <c r="AQ132" t="e">
        <f t="shared" ca="1" si="39"/>
        <v>#N/A</v>
      </c>
      <c r="AR132" t="e">
        <f t="shared" ca="1" si="39"/>
        <v>#N/A</v>
      </c>
      <c r="AS132" t="e">
        <f t="shared" ca="1" si="39"/>
        <v>#N/A</v>
      </c>
      <c r="AT132" t="e">
        <f t="shared" ca="1" si="40"/>
        <v>#N/A</v>
      </c>
      <c r="AU132" t="e">
        <f t="shared" ca="1" si="38"/>
        <v>#N/A</v>
      </c>
      <c r="AV132" t="e">
        <f t="shared" ca="1" si="38"/>
        <v>#N/A</v>
      </c>
      <c r="AW132" t="e">
        <f t="shared" ca="1" si="38"/>
        <v>#N/A</v>
      </c>
      <c r="AX132" t="e">
        <f t="shared" ca="1" si="38"/>
        <v>#N/A</v>
      </c>
      <c r="AY132" t="e">
        <f t="shared" ca="1" si="38"/>
        <v>#N/A</v>
      </c>
      <c r="AZ132" t="e">
        <f t="shared" ca="1" si="38"/>
        <v>#N/A</v>
      </c>
      <c r="BA132" t="e">
        <f t="shared" ca="1" si="38"/>
        <v>#N/A</v>
      </c>
      <c r="BB132" t="e">
        <f t="shared" ca="1" si="38"/>
        <v>#N/A</v>
      </c>
      <c r="BC132" t="e">
        <f t="shared" ca="1" si="38"/>
        <v>#N/A</v>
      </c>
      <c r="BD132" t="e">
        <f t="shared" ca="1" si="38"/>
        <v>#N/A</v>
      </c>
      <c r="BE132" t="e">
        <f t="shared" ca="1" si="38"/>
        <v>#N/A</v>
      </c>
      <c r="BF132" t="e">
        <f t="shared" ca="1" si="38"/>
        <v>#N/A</v>
      </c>
      <c r="BG132" t="e">
        <f t="shared" ca="1" si="38"/>
        <v>#N/A</v>
      </c>
      <c r="BH132" t="e">
        <f t="shared" ca="1" si="38"/>
        <v>#N/A</v>
      </c>
      <c r="BI132" t="e">
        <f t="shared" ca="1" si="36"/>
        <v>#N/A</v>
      </c>
      <c r="BJ132" t="e">
        <f t="shared" ca="1" si="34"/>
        <v>#N/A</v>
      </c>
      <c r="BK132" t="e">
        <f t="shared" ca="1" si="34"/>
        <v>#N/A</v>
      </c>
      <c r="BL132" t="e">
        <f t="shared" ca="1" si="34"/>
        <v>#N/A</v>
      </c>
    </row>
    <row r="133" spans="1:64">
      <c r="A133" t="s">
        <v>516</v>
      </c>
      <c r="O133" t="e">
        <f t="shared" ca="1" si="41"/>
        <v>#N/A</v>
      </c>
      <c r="P133" t="e">
        <f t="shared" ca="1" si="41"/>
        <v>#N/A</v>
      </c>
      <c r="Q133" t="e">
        <f t="shared" ca="1" si="41"/>
        <v>#N/A</v>
      </c>
      <c r="R133" t="e">
        <f t="shared" ca="1" si="41"/>
        <v>#N/A</v>
      </c>
      <c r="S133" t="e">
        <f t="shared" ca="1" si="41"/>
        <v>#N/A</v>
      </c>
      <c r="T133" t="e">
        <f t="shared" ca="1" si="41"/>
        <v>#N/A</v>
      </c>
      <c r="U133" t="e">
        <f t="shared" ca="1" si="41"/>
        <v>#N/A</v>
      </c>
      <c r="V133" t="e">
        <f t="shared" ca="1" si="41"/>
        <v>#N/A</v>
      </c>
      <c r="W133" t="e">
        <f t="shared" ca="1" si="41"/>
        <v>#N/A</v>
      </c>
      <c r="X133" t="e">
        <f t="shared" ca="1" si="41"/>
        <v>#N/A</v>
      </c>
      <c r="Y133" t="e">
        <f t="shared" ca="1" si="41"/>
        <v>#N/A</v>
      </c>
      <c r="Z133" t="e">
        <f t="shared" ca="1" si="41"/>
        <v>#N/A</v>
      </c>
      <c r="AA133" t="e">
        <f t="shared" ca="1" si="41"/>
        <v>#N/A</v>
      </c>
      <c r="AB133" t="e">
        <f t="shared" ca="1" si="41"/>
        <v>#N/A</v>
      </c>
      <c r="AC133" t="e">
        <f t="shared" ca="1" si="41"/>
        <v>#N/A</v>
      </c>
      <c r="AD133" t="e">
        <f t="shared" ca="1" si="39"/>
        <v>#N/A</v>
      </c>
      <c r="AE133" t="e">
        <f t="shared" ca="1" si="39"/>
        <v>#N/A</v>
      </c>
      <c r="AF133" t="e">
        <f t="shared" ca="1" si="39"/>
        <v>#N/A</v>
      </c>
      <c r="AG133" t="e">
        <f t="shared" ca="1" si="39"/>
        <v>#N/A</v>
      </c>
      <c r="AH133" t="e">
        <f t="shared" ca="1" si="39"/>
        <v>#N/A</v>
      </c>
      <c r="AI133" t="e">
        <f t="shared" ca="1" si="39"/>
        <v>#N/A</v>
      </c>
      <c r="AJ133" t="e">
        <f t="shared" ca="1" si="39"/>
        <v>#N/A</v>
      </c>
      <c r="AK133" t="e">
        <f t="shared" ca="1" si="39"/>
        <v>#N/A</v>
      </c>
      <c r="AL133" t="e">
        <f t="shared" ca="1" si="39"/>
        <v>#N/A</v>
      </c>
      <c r="AM133" t="e">
        <f t="shared" ca="1" si="39"/>
        <v>#N/A</v>
      </c>
      <c r="AN133" t="e">
        <f t="shared" ca="1" si="39"/>
        <v>#N/A</v>
      </c>
      <c r="AO133" t="e">
        <f t="shared" ca="1" si="39"/>
        <v>#N/A</v>
      </c>
      <c r="AP133" t="e">
        <f t="shared" ca="1" si="39"/>
        <v>#N/A</v>
      </c>
      <c r="AQ133" t="e">
        <f t="shared" ca="1" si="39"/>
        <v>#N/A</v>
      </c>
      <c r="AR133" t="e">
        <f t="shared" ca="1" si="39"/>
        <v>#N/A</v>
      </c>
      <c r="AS133" t="e">
        <f t="shared" ca="1" si="39"/>
        <v>#N/A</v>
      </c>
      <c r="AT133" t="e">
        <f t="shared" ca="1" si="40"/>
        <v>#N/A</v>
      </c>
      <c r="AU133" t="e">
        <f t="shared" ca="1" si="38"/>
        <v>#N/A</v>
      </c>
      <c r="AV133" t="e">
        <f t="shared" ca="1" si="38"/>
        <v>#N/A</v>
      </c>
      <c r="AW133" t="e">
        <f t="shared" ca="1" si="38"/>
        <v>#N/A</v>
      </c>
      <c r="AX133" t="e">
        <f t="shared" ca="1" si="38"/>
        <v>#N/A</v>
      </c>
      <c r="AY133" t="e">
        <f t="shared" ca="1" si="38"/>
        <v>#N/A</v>
      </c>
      <c r="AZ133" t="e">
        <f t="shared" ca="1" si="38"/>
        <v>#N/A</v>
      </c>
      <c r="BA133" t="e">
        <f t="shared" ca="1" si="38"/>
        <v>#N/A</v>
      </c>
      <c r="BB133" t="e">
        <f t="shared" ca="1" si="38"/>
        <v>#N/A</v>
      </c>
      <c r="BC133" t="e">
        <f t="shared" ca="1" si="38"/>
        <v>#N/A</v>
      </c>
      <c r="BD133" t="e">
        <f t="shared" ca="1" si="38"/>
        <v>#N/A</v>
      </c>
      <c r="BE133" t="e">
        <f t="shared" ca="1" si="38"/>
        <v>#N/A</v>
      </c>
      <c r="BF133" t="e">
        <f t="shared" ca="1" si="38"/>
        <v>#N/A</v>
      </c>
      <c r="BG133" t="e">
        <f t="shared" ca="1" si="38"/>
        <v>#N/A</v>
      </c>
      <c r="BH133" t="e">
        <f t="shared" ca="1" si="38"/>
        <v>#N/A</v>
      </c>
      <c r="BI133" t="e">
        <f t="shared" ca="1" si="36"/>
        <v>#N/A</v>
      </c>
      <c r="BJ133" t="e">
        <f t="shared" ca="1" si="36"/>
        <v>#N/A</v>
      </c>
      <c r="BK133" t="e">
        <f t="shared" ca="1" si="36"/>
        <v>#N/A</v>
      </c>
      <c r="BL133" t="e">
        <f t="shared" ca="1" si="36"/>
        <v>#N/A</v>
      </c>
    </row>
    <row r="134" spans="1:64">
      <c r="A134" t="s">
        <v>517</v>
      </c>
      <c r="O134" t="e">
        <f t="shared" ca="1" si="41"/>
        <v>#N/A</v>
      </c>
      <c r="P134" t="e">
        <f t="shared" ca="1" si="41"/>
        <v>#N/A</v>
      </c>
      <c r="Q134" t="e">
        <f t="shared" ca="1" si="41"/>
        <v>#N/A</v>
      </c>
      <c r="R134" t="e">
        <f t="shared" ca="1" si="41"/>
        <v>#N/A</v>
      </c>
      <c r="S134" t="e">
        <f t="shared" ca="1" si="41"/>
        <v>#N/A</v>
      </c>
      <c r="T134" t="e">
        <f t="shared" ca="1" si="41"/>
        <v>#N/A</v>
      </c>
      <c r="U134" t="e">
        <f t="shared" ca="1" si="41"/>
        <v>#N/A</v>
      </c>
      <c r="V134" t="e">
        <f t="shared" ca="1" si="41"/>
        <v>#N/A</v>
      </c>
      <c r="W134" t="e">
        <f t="shared" ca="1" si="41"/>
        <v>#N/A</v>
      </c>
      <c r="X134" t="e">
        <f t="shared" ca="1" si="41"/>
        <v>#N/A</v>
      </c>
      <c r="Y134" t="e">
        <f t="shared" ca="1" si="41"/>
        <v>#N/A</v>
      </c>
      <c r="Z134" t="e">
        <f t="shared" ca="1" si="41"/>
        <v>#N/A</v>
      </c>
      <c r="AA134" t="e">
        <f t="shared" ca="1" si="41"/>
        <v>#N/A</v>
      </c>
      <c r="AB134" t="e">
        <f t="shared" ca="1" si="41"/>
        <v>#N/A</v>
      </c>
      <c r="AC134" t="e">
        <f t="shared" ca="1" si="41"/>
        <v>#N/A</v>
      </c>
      <c r="AD134" t="e">
        <f t="shared" ca="1" si="39"/>
        <v>#N/A</v>
      </c>
      <c r="AE134" t="e">
        <f t="shared" ca="1" si="39"/>
        <v>#N/A</v>
      </c>
      <c r="AF134" t="e">
        <f t="shared" ca="1" si="39"/>
        <v>#N/A</v>
      </c>
      <c r="AG134" t="e">
        <f t="shared" ca="1" si="39"/>
        <v>#N/A</v>
      </c>
      <c r="AH134" t="e">
        <f t="shared" ca="1" si="39"/>
        <v>#N/A</v>
      </c>
      <c r="AI134" t="e">
        <f t="shared" ca="1" si="39"/>
        <v>#N/A</v>
      </c>
      <c r="AJ134" t="e">
        <f t="shared" ca="1" si="39"/>
        <v>#N/A</v>
      </c>
      <c r="AK134" t="e">
        <f t="shared" ca="1" si="39"/>
        <v>#N/A</v>
      </c>
      <c r="AL134" t="e">
        <f t="shared" ca="1" si="39"/>
        <v>#N/A</v>
      </c>
      <c r="AM134" t="e">
        <f t="shared" ca="1" si="39"/>
        <v>#N/A</v>
      </c>
      <c r="AN134" t="e">
        <f t="shared" ca="1" si="39"/>
        <v>#N/A</v>
      </c>
      <c r="AO134" t="e">
        <f t="shared" ca="1" si="39"/>
        <v>#N/A</v>
      </c>
      <c r="AP134" t="e">
        <f t="shared" ca="1" si="39"/>
        <v>#N/A</v>
      </c>
      <c r="AQ134" t="e">
        <f t="shared" ca="1" si="39"/>
        <v>#N/A</v>
      </c>
      <c r="AR134" t="e">
        <f t="shared" ca="1" si="39"/>
        <v>#N/A</v>
      </c>
      <c r="AS134" t="e">
        <f t="shared" ca="1" si="39"/>
        <v>#N/A</v>
      </c>
      <c r="AT134" t="e">
        <f t="shared" ca="1" si="40"/>
        <v>#N/A</v>
      </c>
      <c r="AU134" t="e">
        <f t="shared" ca="1" si="38"/>
        <v>#N/A</v>
      </c>
      <c r="AV134" t="e">
        <f t="shared" ca="1" si="38"/>
        <v>#N/A</v>
      </c>
      <c r="AW134" t="e">
        <f t="shared" ca="1" si="38"/>
        <v>#N/A</v>
      </c>
      <c r="AX134" t="e">
        <f t="shared" ca="1" si="38"/>
        <v>#N/A</v>
      </c>
      <c r="AY134" t="e">
        <f t="shared" ca="1" si="38"/>
        <v>#N/A</v>
      </c>
      <c r="AZ134" t="e">
        <f t="shared" ca="1" si="38"/>
        <v>#N/A</v>
      </c>
      <c r="BA134" t="e">
        <f t="shared" ca="1" si="38"/>
        <v>#N/A</v>
      </c>
      <c r="BB134" t="e">
        <f t="shared" ca="1" si="38"/>
        <v>#N/A</v>
      </c>
      <c r="BC134" t="e">
        <f t="shared" ca="1" si="38"/>
        <v>#N/A</v>
      </c>
      <c r="BD134" t="e">
        <f t="shared" ca="1" si="38"/>
        <v>#N/A</v>
      </c>
      <c r="BE134" t="e">
        <f t="shared" ca="1" si="38"/>
        <v>#N/A</v>
      </c>
      <c r="BF134" t="e">
        <f t="shared" ca="1" si="38"/>
        <v>#N/A</v>
      </c>
      <c r="BG134" t="e">
        <f t="shared" ca="1" si="38"/>
        <v>#N/A</v>
      </c>
      <c r="BH134" t="e">
        <f t="shared" ca="1" si="38"/>
        <v>#N/A</v>
      </c>
      <c r="BI134" t="e">
        <f t="shared" ca="1" si="38"/>
        <v>#N/A</v>
      </c>
      <c r="BJ134" t="e">
        <f t="shared" ca="1" si="38"/>
        <v>#N/A</v>
      </c>
      <c r="BK134" t="e">
        <f t="shared" ref="BK134:BL153" ca="1" si="42">VLOOKUP(RANDBETWEEN(1,10000),$L$2:$M$10001,2)</f>
        <v>#N/A</v>
      </c>
      <c r="BL134" t="e">
        <f t="shared" ca="1" si="42"/>
        <v>#N/A</v>
      </c>
    </row>
    <row r="135" spans="1:64">
      <c r="A135" t="s">
        <v>518</v>
      </c>
      <c r="O135" t="e">
        <f t="shared" ca="1" si="41"/>
        <v>#N/A</v>
      </c>
      <c r="P135" t="e">
        <f t="shared" ca="1" si="41"/>
        <v>#N/A</v>
      </c>
      <c r="Q135" t="e">
        <f t="shared" ca="1" si="41"/>
        <v>#N/A</v>
      </c>
      <c r="R135" t="e">
        <f t="shared" ca="1" si="41"/>
        <v>#N/A</v>
      </c>
      <c r="S135" t="e">
        <f t="shared" ca="1" si="41"/>
        <v>#N/A</v>
      </c>
      <c r="T135" t="e">
        <f t="shared" ca="1" si="41"/>
        <v>#N/A</v>
      </c>
      <c r="U135" t="e">
        <f t="shared" ca="1" si="41"/>
        <v>#N/A</v>
      </c>
      <c r="V135" t="e">
        <f t="shared" ca="1" si="41"/>
        <v>#N/A</v>
      </c>
      <c r="W135" t="e">
        <f t="shared" ca="1" si="41"/>
        <v>#N/A</v>
      </c>
      <c r="X135" t="e">
        <f t="shared" ca="1" si="41"/>
        <v>#N/A</v>
      </c>
      <c r="Y135" t="e">
        <f t="shared" ca="1" si="41"/>
        <v>#N/A</v>
      </c>
      <c r="Z135" t="e">
        <f t="shared" ca="1" si="41"/>
        <v>#N/A</v>
      </c>
      <c r="AA135" t="e">
        <f t="shared" ca="1" si="41"/>
        <v>#N/A</v>
      </c>
      <c r="AB135" t="e">
        <f t="shared" ca="1" si="41"/>
        <v>#N/A</v>
      </c>
      <c r="AC135" t="e">
        <f t="shared" ca="1" si="41"/>
        <v>#N/A</v>
      </c>
      <c r="AD135" t="e">
        <f t="shared" ca="1" si="39"/>
        <v>#N/A</v>
      </c>
      <c r="AE135" t="e">
        <f t="shared" ca="1" si="39"/>
        <v>#N/A</v>
      </c>
      <c r="AF135" t="e">
        <f t="shared" ca="1" si="39"/>
        <v>#N/A</v>
      </c>
      <c r="AG135" t="e">
        <f t="shared" ca="1" si="39"/>
        <v>#N/A</v>
      </c>
      <c r="AH135" t="e">
        <f t="shared" ca="1" si="39"/>
        <v>#N/A</v>
      </c>
      <c r="AI135" t="e">
        <f t="shared" ca="1" si="39"/>
        <v>#N/A</v>
      </c>
      <c r="AJ135" t="e">
        <f t="shared" ca="1" si="39"/>
        <v>#N/A</v>
      </c>
      <c r="AK135" t="e">
        <f t="shared" ca="1" si="39"/>
        <v>#N/A</v>
      </c>
      <c r="AL135" t="e">
        <f t="shared" ca="1" si="39"/>
        <v>#N/A</v>
      </c>
      <c r="AM135" t="e">
        <f t="shared" ca="1" si="39"/>
        <v>#N/A</v>
      </c>
      <c r="AN135" t="e">
        <f t="shared" ca="1" si="39"/>
        <v>#N/A</v>
      </c>
      <c r="AO135" t="e">
        <f t="shared" ca="1" si="39"/>
        <v>#N/A</v>
      </c>
      <c r="AP135" t="e">
        <f t="shared" ca="1" si="39"/>
        <v>#N/A</v>
      </c>
      <c r="AQ135" t="e">
        <f t="shared" ca="1" si="39"/>
        <v>#N/A</v>
      </c>
      <c r="AR135" t="e">
        <f t="shared" ca="1" si="39"/>
        <v>#N/A</v>
      </c>
      <c r="AS135" t="e">
        <f t="shared" ca="1" si="39"/>
        <v>#N/A</v>
      </c>
      <c r="AT135" t="e">
        <f t="shared" ca="1" si="40"/>
        <v>#N/A</v>
      </c>
      <c r="AU135" t="e">
        <f t="shared" ca="1" si="38"/>
        <v>#N/A</v>
      </c>
      <c r="AV135" t="e">
        <f t="shared" ca="1" si="38"/>
        <v>#N/A</v>
      </c>
      <c r="AW135" t="e">
        <f t="shared" ca="1" si="38"/>
        <v>#N/A</v>
      </c>
      <c r="AX135" t="e">
        <f t="shared" ca="1" si="38"/>
        <v>#N/A</v>
      </c>
      <c r="AY135" t="e">
        <f t="shared" ca="1" si="38"/>
        <v>#N/A</v>
      </c>
      <c r="AZ135" t="e">
        <f t="shared" ca="1" si="38"/>
        <v>#N/A</v>
      </c>
      <c r="BA135" t="e">
        <f t="shared" ca="1" si="38"/>
        <v>#N/A</v>
      </c>
      <c r="BB135" t="e">
        <f t="shared" ca="1" si="38"/>
        <v>#N/A</v>
      </c>
      <c r="BC135" t="e">
        <f t="shared" ca="1" si="38"/>
        <v>#N/A</v>
      </c>
      <c r="BD135" t="e">
        <f t="shared" ca="1" si="38"/>
        <v>#N/A</v>
      </c>
      <c r="BE135" t="e">
        <f t="shared" ca="1" si="38"/>
        <v>#N/A</v>
      </c>
      <c r="BF135" t="e">
        <f t="shared" ca="1" si="38"/>
        <v>#N/A</v>
      </c>
      <c r="BG135" t="e">
        <f t="shared" ca="1" si="38"/>
        <v>#N/A</v>
      </c>
      <c r="BH135" t="e">
        <f t="shared" ca="1" si="38"/>
        <v>#N/A</v>
      </c>
      <c r="BI135" t="e">
        <f t="shared" ca="1" si="38"/>
        <v>#N/A</v>
      </c>
      <c r="BJ135" t="e">
        <f t="shared" ca="1" si="38"/>
        <v>#N/A</v>
      </c>
      <c r="BK135" t="e">
        <f t="shared" ca="1" si="42"/>
        <v>#N/A</v>
      </c>
      <c r="BL135" t="e">
        <f t="shared" ca="1" si="42"/>
        <v>#N/A</v>
      </c>
    </row>
    <row r="136" spans="1:64">
      <c r="A136" t="s">
        <v>519</v>
      </c>
      <c r="O136" t="e">
        <f t="shared" ca="1" si="41"/>
        <v>#N/A</v>
      </c>
      <c r="P136" t="e">
        <f t="shared" ca="1" si="41"/>
        <v>#N/A</v>
      </c>
      <c r="Q136" t="e">
        <f t="shared" ca="1" si="41"/>
        <v>#N/A</v>
      </c>
      <c r="R136" t="e">
        <f t="shared" ca="1" si="41"/>
        <v>#N/A</v>
      </c>
      <c r="S136" t="e">
        <f t="shared" ca="1" si="41"/>
        <v>#N/A</v>
      </c>
      <c r="T136" t="e">
        <f t="shared" ca="1" si="41"/>
        <v>#N/A</v>
      </c>
      <c r="U136" t="e">
        <f t="shared" ca="1" si="41"/>
        <v>#N/A</v>
      </c>
      <c r="V136" t="e">
        <f t="shared" ca="1" si="41"/>
        <v>#N/A</v>
      </c>
      <c r="W136" t="e">
        <f t="shared" ca="1" si="41"/>
        <v>#N/A</v>
      </c>
      <c r="X136" t="e">
        <f t="shared" ca="1" si="41"/>
        <v>#N/A</v>
      </c>
      <c r="Y136" t="e">
        <f t="shared" ca="1" si="41"/>
        <v>#N/A</v>
      </c>
      <c r="Z136" t="e">
        <f t="shared" ca="1" si="41"/>
        <v>#N/A</v>
      </c>
      <c r="AA136" t="e">
        <f t="shared" ca="1" si="41"/>
        <v>#N/A</v>
      </c>
      <c r="AB136" t="e">
        <f t="shared" ca="1" si="41"/>
        <v>#N/A</v>
      </c>
      <c r="AC136" t="e">
        <f t="shared" ca="1" si="41"/>
        <v>#N/A</v>
      </c>
      <c r="AD136" t="e">
        <f t="shared" ca="1" si="39"/>
        <v>#N/A</v>
      </c>
      <c r="AE136" t="e">
        <f t="shared" ca="1" si="39"/>
        <v>#N/A</v>
      </c>
      <c r="AF136" t="e">
        <f t="shared" ca="1" si="39"/>
        <v>#N/A</v>
      </c>
      <c r="AG136" t="e">
        <f t="shared" ca="1" si="39"/>
        <v>#N/A</v>
      </c>
      <c r="AH136" t="e">
        <f t="shared" ca="1" si="39"/>
        <v>#N/A</v>
      </c>
      <c r="AI136" t="e">
        <f t="shared" ca="1" si="39"/>
        <v>#N/A</v>
      </c>
      <c r="AJ136" t="e">
        <f t="shared" ca="1" si="39"/>
        <v>#N/A</v>
      </c>
      <c r="AK136" t="e">
        <f t="shared" ca="1" si="39"/>
        <v>#N/A</v>
      </c>
      <c r="AL136" t="e">
        <f t="shared" ca="1" si="39"/>
        <v>#N/A</v>
      </c>
      <c r="AM136" t="e">
        <f t="shared" ca="1" si="39"/>
        <v>#N/A</v>
      </c>
      <c r="AN136" t="e">
        <f t="shared" ca="1" si="39"/>
        <v>#N/A</v>
      </c>
      <c r="AO136" t="e">
        <f t="shared" ca="1" si="39"/>
        <v>#N/A</v>
      </c>
      <c r="AP136" t="e">
        <f t="shared" ca="1" si="39"/>
        <v>#N/A</v>
      </c>
      <c r="AQ136" t="e">
        <f t="shared" ca="1" si="39"/>
        <v>#N/A</v>
      </c>
      <c r="AR136" t="e">
        <f t="shared" ca="1" si="39"/>
        <v>#N/A</v>
      </c>
      <c r="AS136" t="e">
        <f t="shared" ca="1" si="39"/>
        <v>#N/A</v>
      </c>
      <c r="AT136" t="e">
        <f t="shared" ca="1" si="40"/>
        <v>#N/A</v>
      </c>
      <c r="AU136" t="e">
        <f t="shared" ca="1" si="38"/>
        <v>#N/A</v>
      </c>
      <c r="AV136" t="e">
        <f t="shared" ca="1" si="38"/>
        <v>#N/A</v>
      </c>
      <c r="AW136" t="e">
        <f t="shared" ca="1" si="38"/>
        <v>#N/A</v>
      </c>
      <c r="AX136" t="e">
        <f t="shared" ca="1" si="38"/>
        <v>#N/A</v>
      </c>
      <c r="AY136" t="e">
        <f t="shared" ca="1" si="38"/>
        <v>#N/A</v>
      </c>
      <c r="AZ136" t="e">
        <f t="shared" ca="1" si="38"/>
        <v>#N/A</v>
      </c>
      <c r="BA136" t="e">
        <f t="shared" ca="1" si="38"/>
        <v>#N/A</v>
      </c>
      <c r="BB136" t="e">
        <f t="shared" ca="1" si="38"/>
        <v>#N/A</v>
      </c>
      <c r="BC136" t="e">
        <f t="shared" ca="1" si="38"/>
        <v>#N/A</v>
      </c>
      <c r="BD136" t="e">
        <f t="shared" ca="1" si="38"/>
        <v>#N/A</v>
      </c>
      <c r="BE136" t="e">
        <f t="shared" ca="1" si="38"/>
        <v>#N/A</v>
      </c>
      <c r="BF136" t="e">
        <f t="shared" ca="1" si="38"/>
        <v>#N/A</v>
      </c>
      <c r="BG136" t="e">
        <f t="shared" ca="1" si="38"/>
        <v>#N/A</v>
      </c>
      <c r="BH136" t="e">
        <f t="shared" ca="1" si="38"/>
        <v>#N/A</v>
      </c>
      <c r="BI136" t="e">
        <f t="shared" ca="1" si="38"/>
        <v>#N/A</v>
      </c>
      <c r="BJ136" t="e">
        <f t="shared" ca="1" si="38"/>
        <v>#N/A</v>
      </c>
      <c r="BK136" t="e">
        <f t="shared" ca="1" si="42"/>
        <v>#N/A</v>
      </c>
      <c r="BL136" t="e">
        <f t="shared" ca="1" si="42"/>
        <v>#N/A</v>
      </c>
    </row>
    <row r="137" spans="1:64">
      <c r="A137" t="s">
        <v>520</v>
      </c>
      <c r="O137" t="e">
        <f t="shared" ca="1" si="41"/>
        <v>#N/A</v>
      </c>
      <c r="P137" t="e">
        <f t="shared" ca="1" si="41"/>
        <v>#N/A</v>
      </c>
      <c r="Q137" t="e">
        <f t="shared" ca="1" si="41"/>
        <v>#N/A</v>
      </c>
      <c r="R137" t="e">
        <f t="shared" ca="1" si="41"/>
        <v>#N/A</v>
      </c>
      <c r="S137" t="e">
        <f t="shared" ca="1" si="41"/>
        <v>#N/A</v>
      </c>
      <c r="T137" t="e">
        <f t="shared" ca="1" si="41"/>
        <v>#N/A</v>
      </c>
      <c r="U137" t="e">
        <f t="shared" ca="1" si="41"/>
        <v>#N/A</v>
      </c>
      <c r="V137" t="e">
        <f t="shared" ca="1" si="41"/>
        <v>#N/A</v>
      </c>
      <c r="W137" t="e">
        <f t="shared" ca="1" si="41"/>
        <v>#N/A</v>
      </c>
      <c r="X137" t="e">
        <f t="shared" ca="1" si="41"/>
        <v>#N/A</v>
      </c>
      <c r="Y137" t="e">
        <f t="shared" ca="1" si="41"/>
        <v>#N/A</v>
      </c>
      <c r="Z137" t="e">
        <f t="shared" ca="1" si="41"/>
        <v>#N/A</v>
      </c>
      <c r="AA137" t="e">
        <f t="shared" ca="1" si="41"/>
        <v>#N/A</v>
      </c>
      <c r="AB137" t="e">
        <f t="shared" ca="1" si="41"/>
        <v>#N/A</v>
      </c>
      <c r="AC137" t="e">
        <f t="shared" ca="1" si="41"/>
        <v>#N/A</v>
      </c>
      <c r="AD137" t="e">
        <f t="shared" ca="1" si="39"/>
        <v>#N/A</v>
      </c>
      <c r="AE137" t="e">
        <f t="shared" ca="1" si="39"/>
        <v>#N/A</v>
      </c>
      <c r="AF137" t="e">
        <f t="shared" ca="1" si="39"/>
        <v>#N/A</v>
      </c>
      <c r="AG137" t="e">
        <f t="shared" ca="1" si="39"/>
        <v>#N/A</v>
      </c>
      <c r="AH137" t="e">
        <f t="shared" ca="1" si="39"/>
        <v>#N/A</v>
      </c>
      <c r="AI137" t="e">
        <f t="shared" ca="1" si="39"/>
        <v>#N/A</v>
      </c>
      <c r="AJ137" t="e">
        <f t="shared" ca="1" si="39"/>
        <v>#N/A</v>
      </c>
      <c r="AK137" t="e">
        <f t="shared" ca="1" si="39"/>
        <v>#N/A</v>
      </c>
      <c r="AL137" t="e">
        <f t="shared" ca="1" si="39"/>
        <v>#N/A</v>
      </c>
      <c r="AM137" t="e">
        <f t="shared" ca="1" si="39"/>
        <v>#N/A</v>
      </c>
      <c r="AN137" t="e">
        <f t="shared" ca="1" si="39"/>
        <v>#N/A</v>
      </c>
      <c r="AO137" t="e">
        <f t="shared" ca="1" si="39"/>
        <v>#N/A</v>
      </c>
      <c r="AP137" t="e">
        <f t="shared" ca="1" si="39"/>
        <v>#N/A</v>
      </c>
      <c r="AQ137" t="e">
        <f t="shared" ca="1" si="39"/>
        <v>#N/A</v>
      </c>
      <c r="AR137" t="e">
        <f t="shared" ca="1" si="39"/>
        <v>#N/A</v>
      </c>
      <c r="AS137" t="e">
        <f t="shared" ca="1" si="39"/>
        <v>#N/A</v>
      </c>
      <c r="AT137" t="e">
        <f t="shared" ca="1" si="40"/>
        <v>#N/A</v>
      </c>
      <c r="AU137" t="e">
        <f t="shared" ca="1" si="38"/>
        <v>#N/A</v>
      </c>
      <c r="AV137" t="e">
        <f t="shared" ca="1" si="38"/>
        <v>#N/A</v>
      </c>
      <c r="AW137" t="e">
        <f t="shared" ca="1" si="38"/>
        <v>#N/A</v>
      </c>
      <c r="AX137" t="e">
        <f t="shared" ca="1" si="38"/>
        <v>#N/A</v>
      </c>
      <c r="AY137" t="e">
        <f t="shared" ca="1" si="38"/>
        <v>#N/A</v>
      </c>
      <c r="AZ137" t="e">
        <f t="shared" ca="1" si="38"/>
        <v>#N/A</v>
      </c>
      <c r="BA137" t="e">
        <f t="shared" ca="1" si="38"/>
        <v>#N/A</v>
      </c>
      <c r="BB137" t="e">
        <f t="shared" ca="1" si="38"/>
        <v>#N/A</v>
      </c>
      <c r="BC137" t="e">
        <f t="shared" ca="1" si="38"/>
        <v>#N/A</v>
      </c>
      <c r="BD137" t="e">
        <f t="shared" ca="1" si="38"/>
        <v>#N/A</v>
      </c>
      <c r="BE137" t="e">
        <f t="shared" ca="1" si="38"/>
        <v>#N/A</v>
      </c>
      <c r="BF137" t="e">
        <f t="shared" ca="1" si="38"/>
        <v>#N/A</v>
      </c>
      <c r="BG137" t="e">
        <f t="shared" ca="1" si="38"/>
        <v>#N/A</v>
      </c>
      <c r="BH137" t="e">
        <f t="shared" ca="1" si="38"/>
        <v>#N/A</v>
      </c>
      <c r="BI137" t="e">
        <f t="shared" ca="1" si="38"/>
        <v>#N/A</v>
      </c>
      <c r="BJ137" t="e">
        <f t="shared" ca="1" si="38"/>
        <v>#N/A</v>
      </c>
      <c r="BK137" t="e">
        <f t="shared" ca="1" si="42"/>
        <v>#N/A</v>
      </c>
      <c r="BL137" t="e">
        <f t="shared" ca="1" si="42"/>
        <v>#N/A</v>
      </c>
    </row>
    <row r="138" spans="1:64">
      <c r="A138" t="s">
        <v>521</v>
      </c>
      <c r="O138" t="e">
        <f t="shared" ca="1" si="41"/>
        <v>#N/A</v>
      </c>
      <c r="P138" t="e">
        <f t="shared" ca="1" si="41"/>
        <v>#N/A</v>
      </c>
      <c r="Q138" t="e">
        <f t="shared" ca="1" si="41"/>
        <v>#N/A</v>
      </c>
      <c r="R138" t="e">
        <f t="shared" ca="1" si="41"/>
        <v>#N/A</v>
      </c>
      <c r="S138" t="e">
        <f t="shared" ca="1" si="41"/>
        <v>#N/A</v>
      </c>
      <c r="T138" t="e">
        <f t="shared" ca="1" si="41"/>
        <v>#N/A</v>
      </c>
      <c r="U138" t="e">
        <f t="shared" ca="1" si="41"/>
        <v>#N/A</v>
      </c>
      <c r="V138" t="e">
        <f t="shared" ca="1" si="41"/>
        <v>#N/A</v>
      </c>
      <c r="W138" t="e">
        <f t="shared" ca="1" si="41"/>
        <v>#N/A</v>
      </c>
      <c r="X138" t="e">
        <f t="shared" ca="1" si="41"/>
        <v>#N/A</v>
      </c>
      <c r="Y138" t="e">
        <f t="shared" ca="1" si="41"/>
        <v>#N/A</v>
      </c>
      <c r="Z138" t="e">
        <f t="shared" ca="1" si="41"/>
        <v>#N/A</v>
      </c>
      <c r="AA138" t="e">
        <f t="shared" ca="1" si="41"/>
        <v>#N/A</v>
      </c>
      <c r="AB138" t="e">
        <f t="shared" ca="1" si="41"/>
        <v>#N/A</v>
      </c>
      <c r="AC138" t="e">
        <f t="shared" ca="1" si="41"/>
        <v>#N/A</v>
      </c>
      <c r="AD138" t="e">
        <f t="shared" ca="1" si="39"/>
        <v>#N/A</v>
      </c>
      <c r="AE138" t="e">
        <f t="shared" ca="1" si="39"/>
        <v>#N/A</v>
      </c>
      <c r="AF138" t="e">
        <f t="shared" ca="1" si="39"/>
        <v>#N/A</v>
      </c>
      <c r="AG138" t="e">
        <f t="shared" ca="1" si="39"/>
        <v>#N/A</v>
      </c>
      <c r="AH138" t="e">
        <f t="shared" ca="1" si="39"/>
        <v>#N/A</v>
      </c>
      <c r="AI138" t="e">
        <f t="shared" ca="1" si="39"/>
        <v>#N/A</v>
      </c>
      <c r="AJ138" t="e">
        <f t="shared" ca="1" si="39"/>
        <v>#N/A</v>
      </c>
      <c r="AK138" t="e">
        <f t="shared" ca="1" si="39"/>
        <v>#N/A</v>
      </c>
      <c r="AL138" t="e">
        <f t="shared" ca="1" si="39"/>
        <v>#N/A</v>
      </c>
      <c r="AM138" t="e">
        <f t="shared" ca="1" si="39"/>
        <v>#N/A</v>
      </c>
      <c r="AN138" t="e">
        <f t="shared" ca="1" si="39"/>
        <v>#N/A</v>
      </c>
      <c r="AO138" t="e">
        <f t="shared" ca="1" si="39"/>
        <v>#N/A</v>
      </c>
      <c r="AP138" t="e">
        <f t="shared" ca="1" si="39"/>
        <v>#N/A</v>
      </c>
      <c r="AQ138" t="e">
        <f t="shared" ca="1" si="39"/>
        <v>#N/A</v>
      </c>
      <c r="AR138" t="e">
        <f t="shared" ca="1" si="39"/>
        <v>#N/A</v>
      </c>
      <c r="AS138" t="e">
        <f t="shared" ca="1" si="39"/>
        <v>#N/A</v>
      </c>
      <c r="AT138" t="e">
        <f t="shared" ca="1" si="40"/>
        <v>#N/A</v>
      </c>
      <c r="AU138" t="e">
        <f t="shared" ca="1" si="38"/>
        <v>#N/A</v>
      </c>
      <c r="AV138" t="e">
        <f t="shared" ca="1" si="38"/>
        <v>#N/A</v>
      </c>
      <c r="AW138" t="e">
        <f t="shared" ca="1" si="38"/>
        <v>#N/A</v>
      </c>
      <c r="AX138" t="e">
        <f t="shared" ca="1" si="38"/>
        <v>#N/A</v>
      </c>
      <c r="AY138" t="e">
        <f t="shared" ca="1" si="38"/>
        <v>#N/A</v>
      </c>
      <c r="AZ138" t="e">
        <f t="shared" ca="1" si="38"/>
        <v>#N/A</v>
      </c>
      <c r="BA138" t="e">
        <f t="shared" ca="1" si="38"/>
        <v>#N/A</v>
      </c>
      <c r="BB138" t="e">
        <f t="shared" ca="1" si="38"/>
        <v>#N/A</v>
      </c>
      <c r="BC138" t="e">
        <f t="shared" ca="1" si="38"/>
        <v>#N/A</v>
      </c>
      <c r="BD138" t="e">
        <f t="shared" ca="1" si="38"/>
        <v>#N/A</v>
      </c>
      <c r="BE138" t="e">
        <f t="shared" ca="1" si="38"/>
        <v>#N/A</v>
      </c>
      <c r="BF138" t="e">
        <f t="shared" ca="1" si="38"/>
        <v>#N/A</v>
      </c>
      <c r="BG138" t="e">
        <f t="shared" ca="1" si="38"/>
        <v>#N/A</v>
      </c>
      <c r="BH138" t="e">
        <f t="shared" ca="1" si="38"/>
        <v>#N/A</v>
      </c>
      <c r="BI138" t="e">
        <f t="shared" ca="1" si="38"/>
        <v>#N/A</v>
      </c>
      <c r="BJ138" t="e">
        <f t="shared" ca="1" si="38"/>
        <v>#N/A</v>
      </c>
      <c r="BK138" t="e">
        <f t="shared" ca="1" si="42"/>
        <v>#N/A</v>
      </c>
      <c r="BL138" t="e">
        <f t="shared" ca="1" si="42"/>
        <v>#N/A</v>
      </c>
    </row>
    <row r="139" spans="1:64">
      <c r="A139" t="s">
        <v>522</v>
      </c>
      <c r="O139" t="e">
        <f t="shared" ca="1" si="41"/>
        <v>#N/A</v>
      </c>
      <c r="P139" t="e">
        <f t="shared" ca="1" si="41"/>
        <v>#N/A</v>
      </c>
      <c r="Q139" t="e">
        <f t="shared" ca="1" si="41"/>
        <v>#N/A</v>
      </c>
      <c r="R139" t="e">
        <f t="shared" ca="1" si="41"/>
        <v>#N/A</v>
      </c>
      <c r="S139" t="e">
        <f t="shared" ca="1" si="41"/>
        <v>#N/A</v>
      </c>
      <c r="T139" t="e">
        <f t="shared" ca="1" si="41"/>
        <v>#N/A</v>
      </c>
      <c r="U139" t="e">
        <f t="shared" ca="1" si="41"/>
        <v>#N/A</v>
      </c>
      <c r="V139" t="e">
        <f t="shared" ca="1" si="41"/>
        <v>#N/A</v>
      </c>
      <c r="W139" t="e">
        <f t="shared" ca="1" si="41"/>
        <v>#N/A</v>
      </c>
      <c r="X139" t="e">
        <f t="shared" ca="1" si="41"/>
        <v>#N/A</v>
      </c>
      <c r="Y139" t="e">
        <f t="shared" ca="1" si="41"/>
        <v>#N/A</v>
      </c>
      <c r="Z139" t="e">
        <f t="shared" ca="1" si="41"/>
        <v>#N/A</v>
      </c>
      <c r="AA139" t="e">
        <f t="shared" ca="1" si="41"/>
        <v>#N/A</v>
      </c>
      <c r="AB139" t="e">
        <f t="shared" ca="1" si="41"/>
        <v>#N/A</v>
      </c>
      <c r="AC139" t="e">
        <f t="shared" ca="1" si="41"/>
        <v>#N/A</v>
      </c>
      <c r="AD139" t="e">
        <f t="shared" ca="1" si="39"/>
        <v>#N/A</v>
      </c>
      <c r="AE139" t="e">
        <f t="shared" ca="1" si="39"/>
        <v>#N/A</v>
      </c>
      <c r="AF139" t="e">
        <f t="shared" ca="1" si="39"/>
        <v>#N/A</v>
      </c>
      <c r="AG139" t="e">
        <f t="shared" ca="1" si="39"/>
        <v>#N/A</v>
      </c>
      <c r="AH139" t="e">
        <f t="shared" ca="1" si="39"/>
        <v>#N/A</v>
      </c>
      <c r="AI139" t="e">
        <f t="shared" ca="1" si="39"/>
        <v>#N/A</v>
      </c>
      <c r="AJ139" t="e">
        <f t="shared" ca="1" si="39"/>
        <v>#N/A</v>
      </c>
      <c r="AK139" t="e">
        <f t="shared" ca="1" si="39"/>
        <v>#N/A</v>
      </c>
      <c r="AL139" t="e">
        <f t="shared" ca="1" si="39"/>
        <v>#N/A</v>
      </c>
      <c r="AM139" t="e">
        <f t="shared" ca="1" si="39"/>
        <v>#N/A</v>
      </c>
      <c r="AN139" t="e">
        <f t="shared" ca="1" si="39"/>
        <v>#N/A</v>
      </c>
      <c r="AO139" t="e">
        <f t="shared" ca="1" si="39"/>
        <v>#N/A</v>
      </c>
      <c r="AP139" t="e">
        <f t="shared" ca="1" si="39"/>
        <v>#N/A</v>
      </c>
      <c r="AQ139" t="e">
        <f t="shared" ca="1" si="39"/>
        <v>#N/A</v>
      </c>
      <c r="AR139" t="e">
        <f t="shared" ca="1" si="39"/>
        <v>#N/A</v>
      </c>
      <c r="AS139" t="e">
        <f t="shared" ca="1" si="39"/>
        <v>#N/A</v>
      </c>
      <c r="AT139" t="e">
        <f t="shared" ca="1" si="40"/>
        <v>#N/A</v>
      </c>
      <c r="AU139" t="e">
        <f t="shared" ca="1" si="38"/>
        <v>#N/A</v>
      </c>
      <c r="AV139" t="e">
        <f t="shared" ca="1" si="38"/>
        <v>#N/A</v>
      </c>
      <c r="AW139" t="e">
        <f t="shared" ca="1" si="38"/>
        <v>#N/A</v>
      </c>
      <c r="AX139" t="e">
        <f t="shared" ca="1" si="38"/>
        <v>#N/A</v>
      </c>
      <c r="AY139" t="e">
        <f t="shared" ca="1" si="38"/>
        <v>#N/A</v>
      </c>
      <c r="AZ139" t="e">
        <f t="shared" ca="1" si="38"/>
        <v>#N/A</v>
      </c>
      <c r="BA139" t="e">
        <f t="shared" ca="1" si="38"/>
        <v>#N/A</v>
      </c>
      <c r="BB139" t="e">
        <f t="shared" ca="1" si="38"/>
        <v>#N/A</v>
      </c>
      <c r="BC139" t="e">
        <f t="shared" ca="1" si="38"/>
        <v>#N/A</v>
      </c>
      <c r="BD139" t="e">
        <f t="shared" ca="1" si="38"/>
        <v>#N/A</v>
      </c>
      <c r="BE139" t="e">
        <f t="shared" ca="1" si="38"/>
        <v>#N/A</v>
      </c>
      <c r="BF139" t="e">
        <f t="shared" ca="1" si="38"/>
        <v>#N/A</v>
      </c>
      <c r="BG139" t="e">
        <f t="shared" ca="1" si="38"/>
        <v>#N/A</v>
      </c>
      <c r="BH139" t="e">
        <f t="shared" ca="1" si="38"/>
        <v>#N/A</v>
      </c>
      <c r="BI139" t="e">
        <f t="shared" ca="1" si="38"/>
        <v>#N/A</v>
      </c>
      <c r="BJ139" t="e">
        <f t="shared" ca="1" si="38"/>
        <v>#N/A</v>
      </c>
      <c r="BK139" t="e">
        <f t="shared" ca="1" si="42"/>
        <v>#N/A</v>
      </c>
      <c r="BL139" t="e">
        <f t="shared" ca="1" si="42"/>
        <v>#N/A</v>
      </c>
    </row>
    <row r="140" spans="1:64">
      <c r="A140" t="s">
        <v>523</v>
      </c>
      <c r="O140" t="e">
        <f t="shared" ca="1" si="41"/>
        <v>#N/A</v>
      </c>
      <c r="P140" t="e">
        <f t="shared" ca="1" si="41"/>
        <v>#N/A</v>
      </c>
      <c r="Q140" t="e">
        <f t="shared" ca="1" si="41"/>
        <v>#N/A</v>
      </c>
      <c r="R140" t="e">
        <f t="shared" ca="1" si="41"/>
        <v>#N/A</v>
      </c>
      <c r="S140" t="e">
        <f t="shared" ca="1" si="41"/>
        <v>#N/A</v>
      </c>
      <c r="T140" t="e">
        <f t="shared" ca="1" si="41"/>
        <v>#N/A</v>
      </c>
      <c r="U140" t="e">
        <f t="shared" ca="1" si="41"/>
        <v>#N/A</v>
      </c>
      <c r="V140" t="e">
        <f t="shared" ca="1" si="41"/>
        <v>#N/A</v>
      </c>
      <c r="W140" t="e">
        <f t="shared" ca="1" si="41"/>
        <v>#N/A</v>
      </c>
      <c r="X140" t="e">
        <f t="shared" ca="1" si="41"/>
        <v>#N/A</v>
      </c>
      <c r="Y140" t="e">
        <f t="shared" ca="1" si="41"/>
        <v>#N/A</v>
      </c>
      <c r="Z140" t="e">
        <f t="shared" ca="1" si="41"/>
        <v>#N/A</v>
      </c>
      <c r="AA140" t="e">
        <f t="shared" ca="1" si="41"/>
        <v>#N/A</v>
      </c>
      <c r="AB140" t="e">
        <f t="shared" ca="1" si="41"/>
        <v>#N/A</v>
      </c>
      <c r="AC140" t="e">
        <f t="shared" ca="1" si="41"/>
        <v>#N/A</v>
      </c>
      <c r="AD140" t="e">
        <f t="shared" ca="1" si="39"/>
        <v>#N/A</v>
      </c>
      <c r="AE140" t="e">
        <f t="shared" ca="1" si="39"/>
        <v>#N/A</v>
      </c>
      <c r="AF140" t="e">
        <f t="shared" ca="1" si="39"/>
        <v>#N/A</v>
      </c>
      <c r="AG140" t="e">
        <f t="shared" ca="1" si="39"/>
        <v>#N/A</v>
      </c>
      <c r="AH140" t="e">
        <f t="shared" ca="1" si="39"/>
        <v>#N/A</v>
      </c>
      <c r="AI140" t="e">
        <f t="shared" ca="1" si="39"/>
        <v>#N/A</v>
      </c>
      <c r="AJ140" t="e">
        <f t="shared" ca="1" si="39"/>
        <v>#N/A</v>
      </c>
      <c r="AK140" t="e">
        <f t="shared" ca="1" si="39"/>
        <v>#N/A</v>
      </c>
      <c r="AL140" t="e">
        <f t="shared" ca="1" si="39"/>
        <v>#N/A</v>
      </c>
      <c r="AM140" t="e">
        <f t="shared" ca="1" si="39"/>
        <v>#N/A</v>
      </c>
      <c r="AN140" t="e">
        <f t="shared" ca="1" si="39"/>
        <v>#N/A</v>
      </c>
      <c r="AO140" t="e">
        <f t="shared" ca="1" si="39"/>
        <v>#N/A</v>
      </c>
      <c r="AP140" t="e">
        <f t="shared" ca="1" si="39"/>
        <v>#N/A</v>
      </c>
      <c r="AQ140" t="e">
        <f t="shared" ca="1" si="39"/>
        <v>#N/A</v>
      </c>
      <c r="AR140" t="e">
        <f t="shared" ca="1" si="39"/>
        <v>#N/A</v>
      </c>
      <c r="AS140" t="e">
        <f t="shared" ca="1" si="39"/>
        <v>#N/A</v>
      </c>
      <c r="AT140" t="e">
        <f t="shared" ca="1" si="40"/>
        <v>#N/A</v>
      </c>
      <c r="AU140" t="e">
        <f t="shared" ca="1" si="38"/>
        <v>#N/A</v>
      </c>
      <c r="AV140" t="e">
        <f t="shared" ca="1" si="38"/>
        <v>#N/A</v>
      </c>
      <c r="AW140" t="e">
        <f t="shared" ca="1" si="38"/>
        <v>#N/A</v>
      </c>
      <c r="AX140" t="e">
        <f t="shared" ca="1" si="38"/>
        <v>#N/A</v>
      </c>
      <c r="AY140" t="e">
        <f t="shared" ca="1" si="38"/>
        <v>#N/A</v>
      </c>
      <c r="AZ140" t="e">
        <f t="shared" ca="1" si="38"/>
        <v>#N/A</v>
      </c>
      <c r="BA140" t="e">
        <f t="shared" ca="1" si="38"/>
        <v>#N/A</v>
      </c>
      <c r="BB140" t="e">
        <f t="shared" ca="1" si="38"/>
        <v>#N/A</v>
      </c>
      <c r="BC140" t="e">
        <f t="shared" ca="1" si="38"/>
        <v>#N/A</v>
      </c>
      <c r="BD140" t="e">
        <f t="shared" ca="1" si="38"/>
        <v>#N/A</v>
      </c>
      <c r="BE140" t="e">
        <f t="shared" ca="1" si="38"/>
        <v>#N/A</v>
      </c>
      <c r="BF140" t="e">
        <f t="shared" ca="1" si="38"/>
        <v>#N/A</v>
      </c>
      <c r="BG140" t="e">
        <f t="shared" ca="1" si="38"/>
        <v>#N/A</v>
      </c>
      <c r="BH140" t="e">
        <f t="shared" ca="1" si="38"/>
        <v>#N/A</v>
      </c>
      <c r="BI140" t="e">
        <f t="shared" ca="1" si="38"/>
        <v>#N/A</v>
      </c>
      <c r="BJ140" t="e">
        <f t="shared" ca="1" si="38"/>
        <v>#N/A</v>
      </c>
      <c r="BK140" t="e">
        <f t="shared" ca="1" si="42"/>
        <v>#N/A</v>
      </c>
      <c r="BL140" t="e">
        <f t="shared" ca="1" si="42"/>
        <v>#N/A</v>
      </c>
    </row>
    <row r="141" spans="1:64">
      <c r="A141" t="s">
        <v>524</v>
      </c>
      <c r="O141" t="e">
        <f t="shared" ca="1" si="41"/>
        <v>#N/A</v>
      </c>
      <c r="P141" t="e">
        <f t="shared" ca="1" si="41"/>
        <v>#N/A</v>
      </c>
      <c r="Q141" t="e">
        <f t="shared" ca="1" si="41"/>
        <v>#N/A</v>
      </c>
      <c r="R141" t="e">
        <f t="shared" ca="1" si="41"/>
        <v>#N/A</v>
      </c>
      <c r="S141" t="e">
        <f t="shared" ca="1" si="41"/>
        <v>#N/A</v>
      </c>
      <c r="T141" t="e">
        <f t="shared" ca="1" si="41"/>
        <v>#N/A</v>
      </c>
      <c r="U141" t="e">
        <f t="shared" ca="1" si="41"/>
        <v>#N/A</v>
      </c>
      <c r="V141" t="e">
        <f t="shared" ca="1" si="41"/>
        <v>#N/A</v>
      </c>
      <c r="W141" t="e">
        <f t="shared" ca="1" si="41"/>
        <v>#N/A</v>
      </c>
      <c r="X141" t="e">
        <f t="shared" ca="1" si="41"/>
        <v>#N/A</v>
      </c>
      <c r="Y141" t="e">
        <f t="shared" ca="1" si="41"/>
        <v>#N/A</v>
      </c>
      <c r="Z141" t="e">
        <f t="shared" ca="1" si="41"/>
        <v>#N/A</v>
      </c>
      <c r="AA141" t="e">
        <f t="shared" ca="1" si="41"/>
        <v>#N/A</v>
      </c>
      <c r="AB141" t="e">
        <f t="shared" ca="1" si="41"/>
        <v>#N/A</v>
      </c>
      <c r="AC141" t="e">
        <f t="shared" ca="1" si="41"/>
        <v>#N/A</v>
      </c>
      <c r="AD141" t="e">
        <f t="shared" ca="1" si="39"/>
        <v>#N/A</v>
      </c>
      <c r="AE141" t="e">
        <f t="shared" ca="1" si="39"/>
        <v>#N/A</v>
      </c>
      <c r="AF141" t="e">
        <f t="shared" ca="1" si="39"/>
        <v>#N/A</v>
      </c>
      <c r="AG141" t="e">
        <f t="shared" ca="1" si="39"/>
        <v>#N/A</v>
      </c>
      <c r="AH141" t="e">
        <f t="shared" ca="1" si="39"/>
        <v>#N/A</v>
      </c>
      <c r="AI141" t="e">
        <f t="shared" ca="1" si="39"/>
        <v>#N/A</v>
      </c>
      <c r="AJ141" t="e">
        <f t="shared" ca="1" si="39"/>
        <v>#N/A</v>
      </c>
      <c r="AK141" t="e">
        <f t="shared" ca="1" si="39"/>
        <v>#N/A</v>
      </c>
      <c r="AL141" t="e">
        <f t="shared" ca="1" si="39"/>
        <v>#N/A</v>
      </c>
      <c r="AM141" t="e">
        <f t="shared" ca="1" si="39"/>
        <v>#N/A</v>
      </c>
      <c r="AN141" t="e">
        <f t="shared" ca="1" si="39"/>
        <v>#N/A</v>
      </c>
      <c r="AO141" t="e">
        <f t="shared" ca="1" si="39"/>
        <v>#N/A</v>
      </c>
      <c r="AP141" t="e">
        <f t="shared" ca="1" si="39"/>
        <v>#N/A</v>
      </c>
      <c r="AQ141" t="e">
        <f t="shared" ca="1" si="39"/>
        <v>#N/A</v>
      </c>
      <c r="AR141" t="e">
        <f t="shared" ca="1" si="39"/>
        <v>#N/A</v>
      </c>
      <c r="AS141" t="e">
        <f t="shared" ca="1" si="39"/>
        <v>#N/A</v>
      </c>
      <c r="AT141" t="e">
        <f t="shared" ca="1" si="40"/>
        <v>#N/A</v>
      </c>
      <c r="AU141" t="e">
        <f t="shared" ca="1" si="38"/>
        <v>#N/A</v>
      </c>
      <c r="AV141" t="e">
        <f t="shared" ca="1" si="38"/>
        <v>#N/A</v>
      </c>
      <c r="AW141" t="e">
        <f t="shared" ca="1" si="38"/>
        <v>#N/A</v>
      </c>
      <c r="AX141" t="e">
        <f t="shared" ca="1" si="38"/>
        <v>#N/A</v>
      </c>
      <c r="AY141" t="e">
        <f t="shared" ca="1" si="38"/>
        <v>#N/A</v>
      </c>
      <c r="AZ141" t="e">
        <f t="shared" ca="1" si="38"/>
        <v>#N/A</v>
      </c>
      <c r="BA141" t="e">
        <f t="shared" ca="1" si="38"/>
        <v>#N/A</v>
      </c>
      <c r="BB141" t="e">
        <f t="shared" ca="1" si="38"/>
        <v>#N/A</v>
      </c>
      <c r="BC141" t="e">
        <f t="shared" ca="1" si="38"/>
        <v>#N/A</v>
      </c>
      <c r="BD141" t="e">
        <f t="shared" ca="1" si="38"/>
        <v>#N/A</v>
      </c>
      <c r="BE141" t="e">
        <f t="shared" ca="1" si="38"/>
        <v>#N/A</v>
      </c>
      <c r="BF141" t="e">
        <f t="shared" ca="1" si="38"/>
        <v>#N/A</v>
      </c>
      <c r="BG141" t="e">
        <f t="shared" ca="1" si="38"/>
        <v>#N/A</v>
      </c>
      <c r="BH141" t="e">
        <f t="shared" ca="1" si="38"/>
        <v>#N/A</v>
      </c>
      <c r="BI141" t="e">
        <f t="shared" ca="1" si="38"/>
        <v>#N/A</v>
      </c>
      <c r="BJ141" t="e">
        <f t="shared" ca="1" si="38"/>
        <v>#N/A</v>
      </c>
      <c r="BK141" t="e">
        <f t="shared" ca="1" si="42"/>
        <v>#N/A</v>
      </c>
      <c r="BL141" t="e">
        <f t="shared" ca="1" si="42"/>
        <v>#N/A</v>
      </c>
    </row>
    <row r="142" spans="1:64">
      <c r="A142" t="s">
        <v>525</v>
      </c>
      <c r="O142" t="e">
        <f t="shared" ca="1" si="41"/>
        <v>#N/A</v>
      </c>
      <c r="P142" t="e">
        <f t="shared" ca="1" si="41"/>
        <v>#N/A</v>
      </c>
      <c r="Q142" t="e">
        <f t="shared" ca="1" si="41"/>
        <v>#N/A</v>
      </c>
      <c r="R142" t="e">
        <f t="shared" ca="1" si="41"/>
        <v>#N/A</v>
      </c>
      <c r="S142" t="e">
        <f t="shared" ca="1" si="41"/>
        <v>#N/A</v>
      </c>
      <c r="T142" t="e">
        <f t="shared" ca="1" si="41"/>
        <v>#N/A</v>
      </c>
      <c r="U142" t="e">
        <f t="shared" ca="1" si="41"/>
        <v>#N/A</v>
      </c>
      <c r="V142" t="e">
        <f t="shared" ca="1" si="41"/>
        <v>#N/A</v>
      </c>
      <c r="W142" t="e">
        <f t="shared" ca="1" si="41"/>
        <v>#N/A</v>
      </c>
      <c r="X142" t="e">
        <f t="shared" ca="1" si="41"/>
        <v>#N/A</v>
      </c>
      <c r="Y142" t="e">
        <f t="shared" ca="1" si="41"/>
        <v>#N/A</v>
      </c>
      <c r="Z142" t="e">
        <f t="shared" ca="1" si="41"/>
        <v>#N/A</v>
      </c>
      <c r="AA142" t="e">
        <f t="shared" ca="1" si="41"/>
        <v>#N/A</v>
      </c>
      <c r="AB142" t="e">
        <f t="shared" ca="1" si="41"/>
        <v>#N/A</v>
      </c>
      <c r="AC142" t="e">
        <f t="shared" ca="1" si="41"/>
        <v>#N/A</v>
      </c>
      <c r="AD142" t="e">
        <f t="shared" ca="1" si="39"/>
        <v>#N/A</v>
      </c>
      <c r="AE142" t="e">
        <f t="shared" ca="1" si="39"/>
        <v>#N/A</v>
      </c>
      <c r="AF142" t="e">
        <f t="shared" ca="1" si="39"/>
        <v>#N/A</v>
      </c>
      <c r="AG142" t="e">
        <f t="shared" ca="1" si="39"/>
        <v>#N/A</v>
      </c>
      <c r="AH142" t="e">
        <f t="shared" ca="1" si="39"/>
        <v>#N/A</v>
      </c>
      <c r="AI142" t="e">
        <f t="shared" ca="1" si="39"/>
        <v>#N/A</v>
      </c>
      <c r="AJ142" t="e">
        <f t="shared" ca="1" si="39"/>
        <v>#N/A</v>
      </c>
      <c r="AK142" t="e">
        <f t="shared" ca="1" si="39"/>
        <v>#N/A</v>
      </c>
      <c r="AL142" t="e">
        <f t="shared" ca="1" si="39"/>
        <v>#N/A</v>
      </c>
      <c r="AM142" t="e">
        <f t="shared" ca="1" si="39"/>
        <v>#N/A</v>
      </c>
      <c r="AN142" t="e">
        <f t="shared" ca="1" si="39"/>
        <v>#N/A</v>
      </c>
      <c r="AO142" t="e">
        <f t="shared" ca="1" si="39"/>
        <v>#N/A</v>
      </c>
      <c r="AP142" t="e">
        <f t="shared" ca="1" si="39"/>
        <v>#N/A</v>
      </c>
      <c r="AQ142" t="e">
        <f t="shared" ca="1" si="39"/>
        <v>#N/A</v>
      </c>
      <c r="AR142" t="e">
        <f t="shared" ca="1" si="39"/>
        <v>#N/A</v>
      </c>
      <c r="AS142" t="e">
        <f t="shared" ca="1" si="39"/>
        <v>#N/A</v>
      </c>
      <c r="AT142" t="e">
        <f t="shared" ca="1" si="40"/>
        <v>#N/A</v>
      </c>
      <c r="AU142" t="e">
        <f t="shared" ca="1" si="38"/>
        <v>#N/A</v>
      </c>
      <c r="AV142" t="e">
        <f t="shared" ca="1" si="38"/>
        <v>#N/A</v>
      </c>
      <c r="AW142" t="e">
        <f t="shared" ca="1" si="38"/>
        <v>#N/A</v>
      </c>
      <c r="AX142" t="e">
        <f t="shared" ca="1" si="38"/>
        <v>#N/A</v>
      </c>
      <c r="AY142" t="e">
        <f t="shared" ca="1" si="38"/>
        <v>#N/A</v>
      </c>
      <c r="AZ142" t="e">
        <f t="shared" ca="1" si="38"/>
        <v>#N/A</v>
      </c>
      <c r="BA142" t="e">
        <f t="shared" ca="1" si="38"/>
        <v>#N/A</v>
      </c>
      <c r="BB142" t="e">
        <f t="shared" ca="1" si="38"/>
        <v>#N/A</v>
      </c>
      <c r="BC142" t="e">
        <f t="shared" ca="1" si="38"/>
        <v>#N/A</v>
      </c>
      <c r="BD142" t="e">
        <f t="shared" ca="1" si="38"/>
        <v>#N/A</v>
      </c>
      <c r="BE142" t="e">
        <f t="shared" ca="1" si="38"/>
        <v>#N/A</v>
      </c>
      <c r="BF142" t="e">
        <f t="shared" ca="1" si="38"/>
        <v>#N/A</v>
      </c>
      <c r="BG142" t="e">
        <f t="shared" ca="1" si="38"/>
        <v>#N/A</v>
      </c>
      <c r="BH142" t="e">
        <f t="shared" ca="1" si="38"/>
        <v>#N/A</v>
      </c>
      <c r="BI142" t="e">
        <f t="shared" ca="1" si="38"/>
        <v>#N/A</v>
      </c>
      <c r="BJ142" t="e">
        <f t="shared" ca="1" si="38"/>
        <v>#N/A</v>
      </c>
      <c r="BK142" t="e">
        <f t="shared" ca="1" si="42"/>
        <v>#N/A</v>
      </c>
      <c r="BL142" t="e">
        <f t="shared" ca="1" si="42"/>
        <v>#N/A</v>
      </c>
    </row>
    <row r="143" spans="1:64">
      <c r="A143" t="s">
        <v>526</v>
      </c>
      <c r="O143" t="e">
        <f t="shared" ca="1" si="41"/>
        <v>#N/A</v>
      </c>
      <c r="P143" t="e">
        <f t="shared" ca="1" si="41"/>
        <v>#N/A</v>
      </c>
      <c r="Q143" t="e">
        <f t="shared" ca="1" si="41"/>
        <v>#N/A</v>
      </c>
      <c r="R143" t="e">
        <f t="shared" ca="1" si="41"/>
        <v>#N/A</v>
      </c>
      <c r="S143" t="e">
        <f t="shared" ca="1" si="41"/>
        <v>#N/A</v>
      </c>
      <c r="T143" t="e">
        <f t="shared" ca="1" si="41"/>
        <v>#N/A</v>
      </c>
      <c r="U143" t="e">
        <f t="shared" ca="1" si="41"/>
        <v>#N/A</v>
      </c>
      <c r="V143" t="e">
        <f t="shared" ca="1" si="41"/>
        <v>#N/A</v>
      </c>
      <c r="W143" t="e">
        <f t="shared" ca="1" si="41"/>
        <v>#N/A</v>
      </c>
      <c r="X143" t="e">
        <f t="shared" ca="1" si="41"/>
        <v>#N/A</v>
      </c>
      <c r="Y143" t="e">
        <f t="shared" ca="1" si="41"/>
        <v>#N/A</v>
      </c>
      <c r="Z143" t="e">
        <f t="shared" ca="1" si="41"/>
        <v>#N/A</v>
      </c>
      <c r="AA143" t="e">
        <f t="shared" ca="1" si="41"/>
        <v>#N/A</v>
      </c>
      <c r="AB143" t="e">
        <f t="shared" ca="1" si="41"/>
        <v>#N/A</v>
      </c>
      <c r="AC143" t="e">
        <f t="shared" ca="1" si="41"/>
        <v>#N/A</v>
      </c>
      <c r="AD143" t="e">
        <f t="shared" ca="1" si="39"/>
        <v>#N/A</v>
      </c>
      <c r="AE143" t="e">
        <f t="shared" ca="1" si="39"/>
        <v>#N/A</v>
      </c>
      <c r="AF143" t="e">
        <f t="shared" ca="1" si="39"/>
        <v>#N/A</v>
      </c>
      <c r="AG143" t="e">
        <f t="shared" ca="1" si="39"/>
        <v>#N/A</v>
      </c>
      <c r="AH143" t="e">
        <f t="shared" ca="1" si="39"/>
        <v>#N/A</v>
      </c>
      <c r="AI143" t="e">
        <f t="shared" ca="1" si="39"/>
        <v>#N/A</v>
      </c>
      <c r="AJ143" t="e">
        <f t="shared" ca="1" si="39"/>
        <v>#N/A</v>
      </c>
      <c r="AK143" t="e">
        <f t="shared" ca="1" si="39"/>
        <v>#N/A</v>
      </c>
      <c r="AL143" t="e">
        <f t="shared" ca="1" si="39"/>
        <v>#N/A</v>
      </c>
      <c r="AM143" t="e">
        <f t="shared" ca="1" si="39"/>
        <v>#N/A</v>
      </c>
      <c r="AN143" t="e">
        <f t="shared" ca="1" si="39"/>
        <v>#N/A</v>
      </c>
      <c r="AO143" t="e">
        <f t="shared" ca="1" si="39"/>
        <v>#N/A</v>
      </c>
      <c r="AP143" t="e">
        <f t="shared" ca="1" si="39"/>
        <v>#N/A</v>
      </c>
      <c r="AQ143" t="e">
        <f t="shared" ca="1" si="39"/>
        <v>#N/A</v>
      </c>
      <c r="AR143" t="e">
        <f t="shared" ca="1" si="39"/>
        <v>#N/A</v>
      </c>
      <c r="AS143" t="e">
        <f t="shared" ca="1" si="39"/>
        <v>#N/A</v>
      </c>
      <c r="AT143" t="e">
        <f t="shared" ca="1" si="40"/>
        <v>#N/A</v>
      </c>
      <c r="AU143" t="e">
        <f t="shared" ca="1" si="38"/>
        <v>#N/A</v>
      </c>
      <c r="AV143" t="e">
        <f t="shared" ca="1" si="38"/>
        <v>#N/A</v>
      </c>
      <c r="AW143" t="e">
        <f t="shared" ca="1" si="38"/>
        <v>#N/A</v>
      </c>
      <c r="AX143" t="e">
        <f t="shared" ca="1" si="38"/>
        <v>#N/A</v>
      </c>
      <c r="AY143" t="e">
        <f t="shared" ca="1" si="38"/>
        <v>#N/A</v>
      </c>
      <c r="AZ143" t="e">
        <f t="shared" ca="1" si="38"/>
        <v>#N/A</v>
      </c>
      <c r="BA143" t="e">
        <f t="shared" ca="1" si="38"/>
        <v>#N/A</v>
      </c>
      <c r="BB143" t="e">
        <f t="shared" ca="1" si="38"/>
        <v>#N/A</v>
      </c>
      <c r="BC143" t="e">
        <f t="shared" ca="1" si="38"/>
        <v>#N/A</v>
      </c>
      <c r="BD143" t="e">
        <f t="shared" ca="1" si="38"/>
        <v>#N/A</v>
      </c>
      <c r="BE143" t="e">
        <f t="shared" ca="1" si="38"/>
        <v>#N/A</v>
      </c>
      <c r="BF143" t="e">
        <f t="shared" ca="1" si="38"/>
        <v>#N/A</v>
      </c>
      <c r="BG143" t="e">
        <f t="shared" ca="1" si="38"/>
        <v>#N/A</v>
      </c>
      <c r="BH143" t="e">
        <f t="shared" ca="1" si="38"/>
        <v>#N/A</v>
      </c>
      <c r="BI143" t="e">
        <f t="shared" ca="1" si="38"/>
        <v>#N/A</v>
      </c>
      <c r="BJ143" t="e">
        <f t="shared" ca="1" si="38"/>
        <v>#N/A</v>
      </c>
      <c r="BK143" t="e">
        <f t="shared" ca="1" si="42"/>
        <v>#N/A</v>
      </c>
      <c r="BL143" t="e">
        <f t="shared" ca="1" si="42"/>
        <v>#N/A</v>
      </c>
    </row>
    <row r="144" spans="1:64">
      <c r="A144" t="s">
        <v>527</v>
      </c>
      <c r="O144" t="e">
        <f t="shared" ca="1" si="41"/>
        <v>#N/A</v>
      </c>
      <c r="P144" t="e">
        <f t="shared" ca="1" si="41"/>
        <v>#N/A</v>
      </c>
      <c r="Q144" t="e">
        <f t="shared" ca="1" si="41"/>
        <v>#N/A</v>
      </c>
      <c r="R144" t="e">
        <f t="shared" ca="1" si="41"/>
        <v>#N/A</v>
      </c>
      <c r="S144" t="e">
        <f t="shared" ca="1" si="41"/>
        <v>#N/A</v>
      </c>
      <c r="T144" t="e">
        <f t="shared" ca="1" si="41"/>
        <v>#N/A</v>
      </c>
      <c r="U144" t="e">
        <f t="shared" ca="1" si="41"/>
        <v>#N/A</v>
      </c>
      <c r="V144" t="e">
        <f t="shared" ca="1" si="41"/>
        <v>#N/A</v>
      </c>
      <c r="W144" t="e">
        <f t="shared" ca="1" si="41"/>
        <v>#N/A</v>
      </c>
      <c r="X144" t="e">
        <f t="shared" ca="1" si="41"/>
        <v>#N/A</v>
      </c>
      <c r="Y144" t="e">
        <f t="shared" ca="1" si="41"/>
        <v>#N/A</v>
      </c>
      <c r="Z144" t="e">
        <f t="shared" ca="1" si="41"/>
        <v>#N/A</v>
      </c>
      <c r="AA144" t="e">
        <f t="shared" ca="1" si="41"/>
        <v>#N/A</v>
      </c>
      <c r="AB144" t="e">
        <f t="shared" ca="1" si="41"/>
        <v>#N/A</v>
      </c>
      <c r="AC144" t="e">
        <f t="shared" ca="1" si="41"/>
        <v>#N/A</v>
      </c>
      <c r="AD144" t="e">
        <f t="shared" ca="1" si="39"/>
        <v>#N/A</v>
      </c>
      <c r="AE144" t="e">
        <f t="shared" ca="1" si="39"/>
        <v>#N/A</v>
      </c>
      <c r="AF144" t="e">
        <f t="shared" ca="1" si="39"/>
        <v>#N/A</v>
      </c>
      <c r="AG144" t="e">
        <f t="shared" ca="1" si="39"/>
        <v>#N/A</v>
      </c>
      <c r="AH144" t="e">
        <f t="shared" ca="1" si="39"/>
        <v>#N/A</v>
      </c>
      <c r="AI144" t="e">
        <f t="shared" ca="1" si="39"/>
        <v>#N/A</v>
      </c>
      <c r="AJ144" t="e">
        <f t="shared" ca="1" si="39"/>
        <v>#N/A</v>
      </c>
      <c r="AK144" t="e">
        <f t="shared" ca="1" si="39"/>
        <v>#N/A</v>
      </c>
      <c r="AL144" t="e">
        <f t="shared" ca="1" si="39"/>
        <v>#N/A</v>
      </c>
      <c r="AM144" t="e">
        <f t="shared" ca="1" si="39"/>
        <v>#N/A</v>
      </c>
      <c r="AN144" t="e">
        <f t="shared" ca="1" si="39"/>
        <v>#N/A</v>
      </c>
      <c r="AO144" t="e">
        <f t="shared" ca="1" si="39"/>
        <v>#N/A</v>
      </c>
      <c r="AP144" t="e">
        <f t="shared" ca="1" si="39"/>
        <v>#N/A</v>
      </c>
      <c r="AQ144" t="e">
        <f t="shared" ca="1" si="39"/>
        <v>#N/A</v>
      </c>
      <c r="AR144" t="e">
        <f t="shared" ca="1" si="39"/>
        <v>#N/A</v>
      </c>
      <c r="AS144" t="e">
        <f t="shared" ca="1" si="39"/>
        <v>#N/A</v>
      </c>
      <c r="AT144" t="e">
        <f t="shared" ca="1" si="40"/>
        <v>#N/A</v>
      </c>
      <c r="AU144" t="e">
        <f t="shared" ca="1" si="38"/>
        <v>#N/A</v>
      </c>
      <c r="AV144" t="e">
        <f t="shared" ca="1" si="38"/>
        <v>#N/A</v>
      </c>
      <c r="AW144" t="e">
        <f t="shared" ca="1" si="38"/>
        <v>#N/A</v>
      </c>
      <c r="AX144" t="e">
        <f t="shared" ca="1" si="38"/>
        <v>#N/A</v>
      </c>
      <c r="AY144" t="e">
        <f t="shared" ca="1" si="38"/>
        <v>#N/A</v>
      </c>
      <c r="AZ144" t="e">
        <f t="shared" ca="1" si="38"/>
        <v>#N/A</v>
      </c>
      <c r="BA144" t="e">
        <f t="shared" ca="1" si="38"/>
        <v>#N/A</v>
      </c>
      <c r="BB144" t="e">
        <f t="shared" ca="1" si="38"/>
        <v>#N/A</v>
      </c>
      <c r="BC144" t="e">
        <f t="shared" ca="1" si="38"/>
        <v>#N/A</v>
      </c>
      <c r="BD144" t="e">
        <f t="shared" ca="1" si="38"/>
        <v>#N/A</v>
      </c>
      <c r="BE144" t="e">
        <f t="shared" ca="1" si="38"/>
        <v>#N/A</v>
      </c>
      <c r="BF144" t="e">
        <f t="shared" ca="1" si="38"/>
        <v>#N/A</v>
      </c>
      <c r="BG144" t="e">
        <f t="shared" ca="1" si="38"/>
        <v>#N/A</v>
      </c>
      <c r="BH144" t="e">
        <f t="shared" ca="1" si="38"/>
        <v>#N/A</v>
      </c>
      <c r="BI144" t="e">
        <f t="shared" ca="1" si="38"/>
        <v>#N/A</v>
      </c>
      <c r="BJ144" t="e">
        <f t="shared" ca="1" si="38"/>
        <v>#N/A</v>
      </c>
      <c r="BK144" t="e">
        <f t="shared" ca="1" si="42"/>
        <v>#N/A</v>
      </c>
      <c r="BL144" t="e">
        <f t="shared" ca="1" si="42"/>
        <v>#N/A</v>
      </c>
    </row>
    <row r="145" spans="1:64">
      <c r="A145" t="s">
        <v>528</v>
      </c>
      <c r="O145" t="e">
        <f t="shared" ca="1" si="41"/>
        <v>#N/A</v>
      </c>
      <c r="P145" t="e">
        <f t="shared" ca="1" si="41"/>
        <v>#N/A</v>
      </c>
      <c r="Q145" t="e">
        <f t="shared" ca="1" si="41"/>
        <v>#N/A</v>
      </c>
      <c r="R145" t="e">
        <f t="shared" ca="1" si="41"/>
        <v>#N/A</v>
      </c>
      <c r="S145" t="e">
        <f t="shared" ca="1" si="41"/>
        <v>#N/A</v>
      </c>
      <c r="T145" t="e">
        <f t="shared" ca="1" si="41"/>
        <v>#N/A</v>
      </c>
      <c r="U145" t="e">
        <f t="shared" ca="1" si="41"/>
        <v>#N/A</v>
      </c>
      <c r="V145" t="e">
        <f t="shared" ca="1" si="41"/>
        <v>#N/A</v>
      </c>
      <c r="W145" t="e">
        <f t="shared" ca="1" si="41"/>
        <v>#N/A</v>
      </c>
      <c r="X145" t="e">
        <f t="shared" ca="1" si="41"/>
        <v>#N/A</v>
      </c>
      <c r="Y145" t="e">
        <f t="shared" ca="1" si="41"/>
        <v>#N/A</v>
      </c>
      <c r="Z145" t="e">
        <f t="shared" ca="1" si="41"/>
        <v>#N/A</v>
      </c>
      <c r="AA145" t="e">
        <f t="shared" ca="1" si="41"/>
        <v>#N/A</v>
      </c>
      <c r="AB145" t="e">
        <f t="shared" ca="1" si="41"/>
        <v>#N/A</v>
      </c>
      <c r="AC145" t="e">
        <f t="shared" ca="1" si="41"/>
        <v>#N/A</v>
      </c>
      <c r="AD145" t="e">
        <f t="shared" ca="1" si="39"/>
        <v>#N/A</v>
      </c>
      <c r="AE145" t="e">
        <f t="shared" ca="1" si="39"/>
        <v>#N/A</v>
      </c>
      <c r="AF145" t="e">
        <f t="shared" ca="1" si="39"/>
        <v>#N/A</v>
      </c>
      <c r="AG145" t="e">
        <f t="shared" ca="1" si="39"/>
        <v>#N/A</v>
      </c>
      <c r="AH145" t="e">
        <f t="shared" ca="1" si="39"/>
        <v>#N/A</v>
      </c>
      <c r="AI145" t="e">
        <f t="shared" ca="1" si="39"/>
        <v>#N/A</v>
      </c>
      <c r="AJ145" t="e">
        <f t="shared" ca="1" si="39"/>
        <v>#N/A</v>
      </c>
      <c r="AK145" t="e">
        <f t="shared" ca="1" si="39"/>
        <v>#N/A</v>
      </c>
      <c r="AL145" t="e">
        <f t="shared" ca="1" si="39"/>
        <v>#N/A</v>
      </c>
      <c r="AM145" t="e">
        <f t="shared" ca="1" si="39"/>
        <v>#N/A</v>
      </c>
      <c r="AN145" t="e">
        <f t="shared" ca="1" si="39"/>
        <v>#N/A</v>
      </c>
      <c r="AO145" t="e">
        <f t="shared" ca="1" si="39"/>
        <v>#N/A</v>
      </c>
      <c r="AP145" t="e">
        <f t="shared" ca="1" si="39"/>
        <v>#N/A</v>
      </c>
      <c r="AQ145" t="e">
        <f t="shared" ca="1" si="39"/>
        <v>#N/A</v>
      </c>
      <c r="AR145" t="e">
        <f t="shared" ca="1" si="39"/>
        <v>#N/A</v>
      </c>
      <c r="AS145" t="e">
        <f t="shared" ref="AS145:BH160" ca="1" si="43">VLOOKUP(RANDBETWEEN(1,10000),$L$2:$M$10001,2)</f>
        <v>#N/A</v>
      </c>
      <c r="AT145" t="e">
        <f t="shared" ca="1" si="40"/>
        <v>#N/A</v>
      </c>
      <c r="AU145" t="e">
        <f t="shared" ca="1" si="40"/>
        <v>#N/A</v>
      </c>
      <c r="AV145" t="e">
        <f t="shared" ca="1" si="40"/>
        <v>#N/A</v>
      </c>
      <c r="AW145" t="e">
        <f t="shared" ca="1" si="40"/>
        <v>#N/A</v>
      </c>
      <c r="AX145" t="e">
        <f t="shared" ca="1" si="40"/>
        <v>#N/A</v>
      </c>
      <c r="AY145" t="e">
        <f t="shared" ca="1" si="40"/>
        <v>#N/A</v>
      </c>
      <c r="AZ145" t="e">
        <f t="shared" ca="1" si="40"/>
        <v>#N/A</v>
      </c>
      <c r="BA145" t="e">
        <f t="shared" ca="1" si="40"/>
        <v>#N/A</v>
      </c>
      <c r="BB145" t="e">
        <f t="shared" ca="1" si="40"/>
        <v>#N/A</v>
      </c>
      <c r="BC145" t="e">
        <f t="shared" ca="1" si="40"/>
        <v>#N/A</v>
      </c>
      <c r="BD145" t="e">
        <f t="shared" ca="1" si="40"/>
        <v>#N/A</v>
      </c>
      <c r="BE145" t="e">
        <f t="shared" ca="1" si="40"/>
        <v>#N/A</v>
      </c>
      <c r="BF145" t="e">
        <f t="shared" ca="1" si="40"/>
        <v>#N/A</v>
      </c>
      <c r="BG145" t="e">
        <f t="shared" ca="1" si="40"/>
        <v>#N/A</v>
      </c>
      <c r="BH145" t="e">
        <f t="shared" ca="1" si="40"/>
        <v>#N/A</v>
      </c>
      <c r="BI145" t="e">
        <f t="shared" ca="1" si="40"/>
        <v>#N/A</v>
      </c>
      <c r="BJ145" t="e">
        <f t="shared" ref="BJ145:BL164" ca="1" si="44">VLOOKUP(RANDBETWEEN(1,10000),$L$2:$M$10001,2)</f>
        <v>#N/A</v>
      </c>
      <c r="BK145" t="e">
        <f t="shared" ca="1" si="42"/>
        <v>#N/A</v>
      </c>
      <c r="BL145" t="e">
        <f t="shared" ca="1" si="42"/>
        <v>#N/A</v>
      </c>
    </row>
    <row r="146" spans="1:64">
      <c r="A146" t="s">
        <v>529</v>
      </c>
      <c r="O146" t="e">
        <f t="shared" ca="1" si="41"/>
        <v>#N/A</v>
      </c>
      <c r="P146" t="e">
        <f t="shared" ca="1" si="41"/>
        <v>#N/A</v>
      </c>
      <c r="Q146" t="e">
        <f t="shared" ca="1" si="41"/>
        <v>#N/A</v>
      </c>
      <c r="R146" t="e">
        <f t="shared" ca="1" si="41"/>
        <v>#N/A</v>
      </c>
      <c r="S146" t="e">
        <f t="shared" ca="1" si="41"/>
        <v>#N/A</v>
      </c>
      <c r="T146" t="e">
        <f t="shared" ca="1" si="41"/>
        <v>#N/A</v>
      </c>
      <c r="U146" t="e">
        <f t="shared" ca="1" si="41"/>
        <v>#N/A</v>
      </c>
      <c r="V146" t="e">
        <f t="shared" ca="1" si="41"/>
        <v>#N/A</v>
      </c>
      <c r="W146" t="e">
        <f t="shared" ca="1" si="41"/>
        <v>#N/A</v>
      </c>
      <c r="X146" t="e">
        <f t="shared" ca="1" si="41"/>
        <v>#N/A</v>
      </c>
      <c r="Y146" t="e">
        <f t="shared" ca="1" si="41"/>
        <v>#N/A</v>
      </c>
      <c r="Z146" t="e">
        <f t="shared" ca="1" si="41"/>
        <v>#N/A</v>
      </c>
      <c r="AA146" t="e">
        <f t="shared" ca="1" si="41"/>
        <v>#N/A</v>
      </c>
      <c r="AB146" t="e">
        <f t="shared" ca="1" si="41"/>
        <v>#N/A</v>
      </c>
      <c r="AC146" t="e">
        <f t="shared" ca="1" si="41"/>
        <v>#N/A</v>
      </c>
      <c r="AD146" t="e">
        <f t="shared" ca="1" si="41"/>
        <v>#N/A</v>
      </c>
      <c r="AE146" t="e">
        <f t="shared" ref="AE146:AT161" ca="1" si="45">VLOOKUP(RANDBETWEEN(1,10000),$L$2:$M$10001,2)</f>
        <v>#N/A</v>
      </c>
      <c r="AF146" t="e">
        <f t="shared" ca="1" si="45"/>
        <v>#N/A</v>
      </c>
      <c r="AG146" t="e">
        <f t="shared" ca="1" si="45"/>
        <v>#N/A</v>
      </c>
      <c r="AH146" t="e">
        <f t="shared" ca="1" si="45"/>
        <v>#N/A</v>
      </c>
      <c r="AI146" t="e">
        <f t="shared" ca="1" si="45"/>
        <v>#N/A</v>
      </c>
      <c r="AJ146" t="e">
        <f t="shared" ca="1" si="45"/>
        <v>#N/A</v>
      </c>
      <c r="AK146" t="e">
        <f t="shared" ca="1" si="45"/>
        <v>#N/A</v>
      </c>
      <c r="AL146" t="e">
        <f t="shared" ca="1" si="45"/>
        <v>#N/A</v>
      </c>
      <c r="AM146" t="e">
        <f t="shared" ca="1" si="45"/>
        <v>#N/A</v>
      </c>
      <c r="AN146" t="e">
        <f t="shared" ca="1" si="45"/>
        <v>#N/A</v>
      </c>
      <c r="AO146" t="e">
        <f t="shared" ca="1" si="45"/>
        <v>#N/A</v>
      </c>
      <c r="AP146" t="e">
        <f t="shared" ca="1" si="45"/>
        <v>#N/A</v>
      </c>
      <c r="AQ146" t="e">
        <f t="shared" ca="1" si="45"/>
        <v>#N/A</v>
      </c>
      <c r="AR146" t="e">
        <f t="shared" ca="1" si="45"/>
        <v>#N/A</v>
      </c>
      <c r="AS146" t="e">
        <f t="shared" ca="1" si="43"/>
        <v>#N/A</v>
      </c>
      <c r="AT146" t="e">
        <f t="shared" ca="1" si="43"/>
        <v>#N/A</v>
      </c>
      <c r="AU146" t="e">
        <f t="shared" ca="1" si="43"/>
        <v>#N/A</v>
      </c>
      <c r="AV146" t="e">
        <f t="shared" ca="1" si="43"/>
        <v>#N/A</v>
      </c>
      <c r="AW146" t="e">
        <f t="shared" ca="1" si="43"/>
        <v>#N/A</v>
      </c>
      <c r="AX146" t="e">
        <f t="shared" ca="1" si="43"/>
        <v>#N/A</v>
      </c>
      <c r="AY146" t="e">
        <f t="shared" ca="1" si="43"/>
        <v>#N/A</v>
      </c>
      <c r="AZ146" t="e">
        <f t="shared" ca="1" si="43"/>
        <v>#N/A</v>
      </c>
      <c r="BA146" t="e">
        <f t="shared" ca="1" si="43"/>
        <v>#N/A</v>
      </c>
      <c r="BB146" t="e">
        <f t="shared" ca="1" si="43"/>
        <v>#N/A</v>
      </c>
      <c r="BC146" t="e">
        <f t="shared" ca="1" si="43"/>
        <v>#N/A</v>
      </c>
      <c r="BD146" t="e">
        <f t="shared" ca="1" si="43"/>
        <v>#N/A</v>
      </c>
      <c r="BE146" t="e">
        <f t="shared" ca="1" si="43"/>
        <v>#N/A</v>
      </c>
      <c r="BF146" t="e">
        <f t="shared" ca="1" si="43"/>
        <v>#N/A</v>
      </c>
      <c r="BG146" t="e">
        <f t="shared" ca="1" si="43"/>
        <v>#N/A</v>
      </c>
      <c r="BH146" t="e">
        <f t="shared" ca="1" si="43"/>
        <v>#N/A</v>
      </c>
      <c r="BI146" t="e">
        <f t="shared" ref="BI146:BL165" ca="1" si="46">VLOOKUP(RANDBETWEEN(1,10000),$L$2:$M$10001,2)</f>
        <v>#N/A</v>
      </c>
      <c r="BJ146" t="e">
        <f t="shared" ca="1" si="44"/>
        <v>#N/A</v>
      </c>
      <c r="BK146" t="e">
        <f t="shared" ca="1" si="42"/>
        <v>#N/A</v>
      </c>
      <c r="BL146" t="e">
        <f t="shared" ca="1" si="42"/>
        <v>#N/A</v>
      </c>
    </row>
    <row r="147" spans="1:64">
      <c r="A147" t="s">
        <v>530</v>
      </c>
      <c r="O147" t="e">
        <f t="shared" ref="O147:AD162" ca="1" si="47">VLOOKUP(RANDBETWEEN(1,10000),$L$2:$M$10001,2)</f>
        <v>#N/A</v>
      </c>
      <c r="P147" t="e">
        <f t="shared" ca="1" si="47"/>
        <v>#N/A</v>
      </c>
      <c r="Q147" t="e">
        <f t="shared" ca="1" si="47"/>
        <v>#N/A</v>
      </c>
      <c r="R147" t="e">
        <f t="shared" ca="1" si="47"/>
        <v>#N/A</v>
      </c>
      <c r="S147" t="e">
        <f t="shared" ca="1" si="47"/>
        <v>#N/A</v>
      </c>
      <c r="T147" t="e">
        <f t="shared" ca="1" si="47"/>
        <v>#N/A</v>
      </c>
      <c r="U147" t="e">
        <f t="shared" ca="1" si="47"/>
        <v>#N/A</v>
      </c>
      <c r="V147" t="e">
        <f t="shared" ca="1" si="47"/>
        <v>#N/A</v>
      </c>
      <c r="W147" t="e">
        <f t="shared" ca="1" si="47"/>
        <v>#N/A</v>
      </c>
      <c r="X147" t="e">
        <f t="shared" ca="1" si="47"/>
        <v>#N/A</v>
      </c>
      <c r="Y147" t="e">
        <f t="shared" ca="1" si="47"/>
        <v>#N/A</v>
      </c>
      <c r="Z147" t="e">
        <f t="shared" ca="1" si="47"/>
        <v>#N/A</v>
      </c>
      <c r="AA147" t="e">
        <f t="shared" ca="1" si="47"/>
        <v>#N/A</v>
      </c>
      <c r="AB147" t="e">
        <f t="shared" ca="1" si="47"/>
        <v>#N/A</v>
      </c>
      <c r="AC147" t="e">
        <f t="shared" ca="1" si="47"/>
        <v>#N/A</v>
      </c>
      <c r="AD147" t="e">
        <f t="shared" ca="1" si="47"/>
        <v>#N/A</v>
      </c>
      <c r="AE147" t="e">
        <f t="shared" ca="1" si="45"/>
        <v>#N/A</v>
      </c>
      <c r="AF147" t="e">
        <f t="shared" ca="1" si="45"/>
        <v>#N/A</v>
      </c>
      <c r="AG147" t="e">
        <f t="shared" ca="1" si="45"/>
        <v>#N/A</v>
      </c>
      <c r="AH147" t="e">
        <f t="shared" ca="1" si="45"/>
        <v>#N/A</v>
      </c>
      <c r="AI147" t="e">
        <f t="shared" ca="1" si="45"/>
        <v>#N/A</v>
      </c>
      <c r="AJ147" t="e">
        <f t="shared" ca="1" si="45"/>
        <v>#N/A</v>
      </c>
      <c r="AK147" t="e">
        <f t="shared" ca="1" si="45"/>
        <v>#N/A</v>
      </c>
      <c r="AL147" t="e">
        <f t="shared" ca="1" si="45"/>
        <v>#N/A</v>
      </c>
      <c r="AM147" t="e">
        <f t="shared" ca="1" si="45"/>
        <v>#N/A</v>
      </c>
      <c r="AN147" t="e">
        <f t="shared" ca="1" si="45"/>
        <v>#N/A</v>
      </c>
      <c r="AO147" t="e">
        <f t="shared" ca="1" si="45"/>
        <v>#N/A</v>
      </c>
      <c r="AP147" t="e">
        <f t="shared" ca="1" si="45"/>
        <v>#N/A</v>
      </c>
      <c r="AQ147" t="e">
        <f t="shared" ca="1" si="45"/>
        <v>#N/A</v>
      </c>
      <c r="AR147" t="e">
        <f t="shared" ca="1" si="45"/>
        <v>#N/A</v>
      </c>
      <c r="AS147" t="e">
        <f t="shared" ca="1" si="43"/>
        <v>#N/A</v>
      </c>
      <c r="AT147" t="e">
        <f t="shared" ca="1" si="43"/>
        <v>#N/A</v>
      </c>
      <c r="AU147" t="e">
        <f t="shared" ca="1" si="43"/>
        <v>#N/A</v>
      </c>
      <c r="AV147" t="e">
        <f t="shared" ca="1" si="43"/>
        <v>#N/A</v>
      </c>
      <c r="AW147" t="e">
        <f t="shared" ca="1" si="43"/>
        <v>#N/A</v>
      </c>
      <c r="AX147" t="e">
        <f t="shared" ca="1" si="43"/>
        <v>#N/A</v>
      </c>
      <c r="AY147" t="e">
        <f t="shared" ca="1" si="43"/>
        <v>#N/A</v>
      </c>
      <c r="AZ147" t="e">
        <f t="shared" ca="1" si="43"/>
        <v>#N/A</v>
      </c>
      <c r="BA147" t="e">
        <f t="shared" ca="1" si="43"/>
        <v>#N/A</v>
      </c>
      <c r="BB147" t="e">
        <f t="shared" ca="1" si="43"/>
        <v>#N/A</v>
      </c>
      <c r="BC147" t="e">
        <f t="shared" ca="1" si="43"/>
        <v>#N/A</v>
      </c>
      <c r="BD147" t="e">
        <f t="shared" ca="1" si="43"/>
        <v>#N/A</v>
      </c>
      <c r="BE147" t="e">
        <f t="shared" ca="1" si="43"/>
        <v>#N/A</v>
      </c>
      <c r="BF147" t="e">
        <f t="shared" ca="1" si="43"/>
        <v>#N/A</v>
      </c>
      <c r="BG147" t="e">
        <f t="shared" ca="1" si="43"/>
        <v>#N/A</v>
      </c>
      <c r="BH147" t="e">
        <f t="shared" ca="1" si="43"/>
        <v>#N/A</v>
      </c>
      <c r="BI147" t="e">
        <f t="shared" ca="1" si="46"/>
        <v>#N/A</v>
      </c>
      <c r="BJ147" t="e">
        <f t="shared" ca="1" si="44"/>
        <v>#N/A</v>
      </c>
      <c r="BK147" t="e">
        <f t="shared" ca="1" si="42"/>
        <v>#N/A</v>
      </c>
      <c r="BL147" t="e">
        <f t="shared" ca="1" si="42"/>
        <v>#N/A</v>
      </c>
    </row>
    <row r="148" spans="1:64">
      <c r="A148" t="s">
        <v>531</v>
      </c>
      <c r="O148" t="e">
        <f t="shared" ca="1" si="47"/>
        <v>#N/A</v>
      </c>
      <c r="P148" t="e">
        <f t="shared" ca="1" si="47"/>
        <v>#N/A</v>
      </c>
      <c r="Q148" t="e">
        <f t="shared" ca="1" si="47"/>
        <v>#N/A</v>
      </c>
      <c r="R148" t="e">
        <f t="shared" ca="1" si="47"/>
        <v>#N/A</v>
      </c>
      <c r="S148" t="e">
        <f t="shared" ca="1" si="47"/>
        <v>#N/A</v>
      </c>
      <c r="T148" t="e">
        <f t="shared" ca="1" si="47"/>
        <v>#N/A</v>
      </c>
      <c r="U148" t="e">
        <f t="shared" ca="1" si="47"/>
        <v>#N/A</v>
      </c>
      <c r="V148" t="e">
        <f t="shared" ca="1" si="47"/>
        <v>#N/A</v>
      </c>
      <c r="W148" t="e">
        <f t="shared" ca="1" si="47"/>
        <v>#N/A</v>
      </c>
      <c r="X148" t="e">
        <f t="shared" ca="1" si="47"/>
        <v>#N/A</v>
      </c>
      <c r="Y148" t="e">
        <f t="shared" ca="1" si="47"/>
        <v>#N/A</v>
      </c>
      <c r="Z148" t="e">
        <f t="shared" ca="1" si="47"/>
        <v>#N/A</v>
      </c>
      <c r="AA148" t="e">
        <f t="shared" ca="1" si="47"/>
        <v>#N/A</v>
      </c>
      <c r="AB148" t="e">
        <f t="shared" ca="1" si="47"/>
        <v>#N/A</v>
      </c>
      <c r="AC148" t="e">
        <f t="shared" ca="1" si="47"/>
        <v>#N/A</v>
      </c>
      <c r="AD148" t="e">
        <f t="shared" ca="1" si="47"/>
        <v>#N/A</v>
      </c>
      <c r="AE148" t="e">
        <f t="shared" ca="1" si="45"/>
        <v>#N/A</v>
      </c>
      <c r="AF148" t="e">
        <f t="shared" ca="1" si="45"/>
        <v>#N/A</v>
      </c>
      <c r="AG148" t="e">
        <f t="shared" ca="1" si="45"/>
        <v>#N/A</v>
      </c>
      <c r="AH148" t="e">
        <f t="shared" ca="1" si="45"/>
        <v>#N/A</v>
      </c>
      <c r="AI148" t="e">
        <f t="shared" ca="1" si="45"/>
        <v>#N/A</v>
      </c>
      <c r="AJ148" t="e">
        <f t="shared" ca="1" si="45"/>
        <v>#N/A</v>
      </c>
      <c r="AK148" t="e">
        <f t="shared" ca="1" si="45"/>
        <v>#N/A</v>
      </c>
      <c r="AL148" t="e">
        <f t="shared" ca="1" si="45"/>
        <v>#N/A</v>
      </c>
      <c r="AM148" t="e">
        <f t="shared" ca="1" si="45"/>
        <v>#N/A</v>
      </c>
      <c r="AN148" t="e">
        <f t="shared" ca="1" si="45"/>
        <v>#N/A</v>
      </c>
      <c r="AO148" t="e">
        <f t="shared" ca="1" si="45"/>
        <v>#N/A</v>
      </c>
      <c r="AP148" t="e">
        <f t="shared" ca="1" si="45"/>
        <v>#N/A</v>
      </c>
      <c r="AQ148" t="e">
        <f t="shared" ca="1" si="45"/>
        <v>#N/A</v>
      </c>
      <c r="AR148" t="e">
        <f t="shared" ca="1" si="45"/>
        <v>#N/A</v>
      </c>
      <c r="AS148" t="e">
        <f t="shared" ca="1" si="43"/>
        <v>#N/A</v>
      </c>
      <c r="AT148" t="e">
        <f t="shared" ca="1" si="43"/>
        <v>#N/A</v>
      </c>
      <c r="AU148" t="e">
        <f t="shared" ca="1" si="43"/>
        <v>#N/A</v>
      </c>
      <c r="AV148" t="e">
        <f t="shared" ca="1" si="43"/>
        <v>#N/A</v>
      </c>
      <c r="AW148" t="e">
        <f t="shared" ca="1" si="43"/>
        <v>#N/A</v>
      </c>
      <c r="AX148" t="e">
        <f t="shared" ca="1" si="43"/>
        <v>#N/A</v>
      </c>
      <c r="AY148" t="e">
        <f t="shared" ca="1" si="43"/>
        <v>#N/A</v>
      </c>
      <c r="AZ148" t="e">
        <f t="shared" ca="1" si="43"/>
        <v>#N/A</v>
      </c>
      <c r="BA148" t="e">
        <f t="shared" ca="1" si="43"/>
        <v>#N/A</v>
      </c>
      <c r="BB148" t="e">
        <f t="shared" ca="1" si="43"/>
        <v>#N/A</v>
      </c>
      <c r="BC148" t="e">
        <f t="shared" ca="1" si="43"/>
        <v>#N/A</v>
      </c>
      <c r="BD148" t="e">
        <f t="shared" ca="1" si="43"/>
        <v>#N/A</v>
      </c>
      <c r="BE148" t="e">
        <f t="shared" ca="1" si="43"/>
        <v>#N/A</v>
      </c>
      <c r="BF148" t="e">
        <f t="shared" ca="1" si="43"/>
        <v>#N/A</v>
      </c>
      <c r="BG148" t="e">
        <f t="shared" ca="1" si="43"/>
        <v>#N/A</v>
      </c>
      <c r="BH148" t="e">
        <f t="shared" ca="1" si="43"/>
        <v>#N/A</v>
      </c>
      <c r="BI148" t="e">
        <f t="shared" ca="1" si="46"/>
        <v>#N/A</v>
      </c>
      <c r="BJ148" t="e">
        <f t="shared" ca="1" si="44"/>
        <v>#N/A</v>
      </c>
      <c r="BK148" t="e">
        <f t="shared" ca="1" si="42"/>
        <v>#N/A</v>
      </c>
      <c r="BL148" t="e">
        <f t="shared" ca="1" si="42"/>
        <v>#N/A</v>
      </c>
    </row>
    <row r="149" spans="1:64">
      <c r="A149" t="s">
        <v>532</v>
      </c>
      <c r="O149" t="e">
        <f t="shared" ca="1" si="47"/>
        <v>#N/A</v>
      </c>
      <c r="P149" t="e">
        <f t="shared" ca="1" si="47"/>
        <v>#N/A</v>
      </c>
      <c r="Q149" t="e">
        <f t="shared" ca="1" si="47"/>
        <v>#N/A</v>
      </c>
      <c r="R149" t="e">
        <f t="shared" ca="1" si="47"/>
        <v>#N/A</v>
      </c>
      <c r="S149" t="e">
        <f t="shared" ca="1" si="47"/>
        <v>#N/A</v>
      </c>
      <c r="T149" t="e">
        <f t="shared" ca="1" si="47"/>
        <v>#N/A</v>
      </c>
      <c r="U149" t="e">
        <f t="shared" ca="1" si="47"/>
        <v>#N/A</v>
      </c>
      <c r="V149" t="e">
        <f t="shared" ca="1" si="47"/>
        <v>#N/A</v>
      </c>
      <c r="W149" t="e">
        <f t="shared" ca="1" si="47"/>
        <v>#N/A</v>
      </c>
      <c r="X149" t="e">
        <f t="shared" ca="1" si="47"/>
        <v>#N/A</v>
      </c>
      <c r="Y149" t="e">
        <f t="shared" ca="1" si="47"/>
        <v>#N/A</v>
      </c>
      <c r="Z149" t="e">
        <f t="shared" ca="1" si="47"/>
        <v>#N/A</v>
      </c>
      <c r="AA149" t="e">
        <f t="shared" ca="1" si="47"/>
        <v>#N/A</v>
      </c>
      <c r="AB149" t="e">
        <f t="shared" ca="1" si="47"/>
        <v>#N/A</v>
      </c>
      <c r="AC149" t="e">
        <f t="shared" ca="1" si="47"/>
        <v>#N/A</v>
      </c>
      <c r="AD149" t="e">
        <f t="shared" ca="1" si="47"/>
        <v>#N/A</v>
      </c>
      <c r="AE149" t="e">
        <f t="shared" ca="1" si="45"/>
        <v>#N/A</v>
      </c>
      <c r="AF149" t="e">
        <f t="shared" ca="1" si="45"/>
        <v>#N/A</v>
      </c>
      <c r="AG149" t="e">
        <f t="shared" ca="1" si="45"/>
        <v>#N/A</v>
      </c>
      <c r="AH149" t="e">
        <f t="shared" ca="1" si="45"/>
        <v>#N/A</v>
      </c>
      <c r="AI149" t="e">
        <f t="shared" ca="1" si="45"/>
        <v>#N/A</v>
      </c>
      <c r="AJ149" t="e">
        <f t="shared" ca="1" si="45"/>
        <v>#N/A</v>
      </c>
      <c r="AK149" t="e">
        <f t="shared" ca="1" si="45"/>
        <v>#N/A</v>
      </c>
      <c r="AL149" t="e">
        <f t="shared" ca="1" si="45"/>
        <v>#N/A</v>
      </c>
      <c r="AM149" t="e">
        <f t="shared" ca="1" si="45"/>
        <v>#N/A</v>
      </c>
      <c r="AN149" t="e">
        <f t="shared" ca="1" si="45"/>
        <v>#N/A</v>
      </c>
      <c r="AO149" t="e">
        <f t="shared" ca="1" si="45"/>
        <v>#N/A</v>
      </c>
      <c r="AP149" t="e">
        <f t="shared" ca="1" si="45"/>
        <v>#N/A</v>
      </c>
      <c r="AQ149" t="e">
        <f t="shared" ca="1" si="45"/>
        <v>#N/A</v>
      </c>
      <c r="AR149" t="e">
        <f t="shared" ca="1" si="45"/>
        <v>#N/A</v>
      </c>
      <c r="AS149" t="e">
        <f t="shared" ca="1" si="43"/>
        <v>#N/A</v>
      </c>
      <c r="AT149" t="e">
        <f t="shared" ca="1" si="43"/>
        <v>#N/A</v>
      </c>
      <c r="AU149" t="e">
        <f t="shared" ca="1" si="43"/>
        <v>#N/A</v>
      </c>
      <c r="AV149" t="e">
        <f t="shared" ca="1" si="43"/>
        <v>#N/A</v>
      </c>
      <c r="AW149" t="e">
        <f t="shared" ca="1" si="43"/>
        <v>#N/A</v>
      </c>
      <c r="AX149" t="e">
        <f t="shared" ca="1" si="43"/>
        <v>#N/A</v>
      </c>
      <c r="AY149" t="e">
        <f t="shared" ca="1" si="43"/>
        <v>#N/A</v>
      </c>
      <c r="AZ149" t="e">
        <f t="shared" ca="1" si="43"/>
        <v>#N/A</v>
      </c>
      <c r="BA149" t="e">
        <f t="shared" ca="1" si="43"/>
        <v>#N/A</v>
      </c>
      <c r="BB149" t="e">
        <f t="shared" ca="1" si="43"/>
        <v>#N/A</v>
      </c>
      <c r="BC149" t="e">
        <f t="shared" ca="1" si="43"/>
        <v>#N/A</v>
      </c>
      <c r="BD149" t="e">
        <f t="shared" ca="1" si="43"/>
        <v>#N/A</v>
      </c>
      <c r="BE149" t="e">
        <f t="shared" ca="1" si="43"/>
        <v>#N/A</v>
      </c>
      <c r="BF149" t="e">
        <f t="shared" ca="1" si="43"/>
        <v>#N/A</v>
      </c>
      <c r="BG149" t="e">
        <f t="shared" ca="1" si="43"/>
        <v>#N/A</v>
      </c>
      <c r="BH149" t="e">
        <f t="shared" ca="1" si="43"/>
        <v>#N/A</v>
      </c>
      <c r="BI149" t="e">
        <f t="shared" ca="1" si="46"/>
        <v>#N/A</v>
      </c>
      <c r="BJ149" t="e">
        <f t="shared" ca="1" si="44"/>
        <v>#N/A</v>
      </c>
      <c r="BK149" t="e">
        <f t="shared" ca="1" si="42"/>
        <v>#N/A</v>
      </c>
      <c r="BL149" t="e">
        <f t="shared" ca="1" si="42"/>
        <v>#N/A</v>
      </c>
    </row>
    <row r="150" spans="1:64">
      <c r="A150" t="s">
        <v>533</v>
      </c>
      <c r="O150" t="e">
        <f t="shared" ca="1" si="47"/>
        <v>#N/A</v>
      </c>
      <c r="P150" t="e">
        <f t="shared" ca="1" si="47"/>
        <v>#N/A</v>
      </c>
      <c r="Q150" t="e">
        <f t="shared" ca="1" si="47"/>
        <v>#N/A</v>
      </c>
      <c r="R150" t="e">
        <f t="shared" ca="1" si="47"/>
        <v>#N/A</v>
      </c>
      <c r="S150" t="e">
        <f t="shared" ca="1" si="47"/>
        <v>#N/A</v>
      </c>
      <c r="T150" t="e">
        <f t="shared" ca="1" si="47"/>
        <v>#N/A</v>
      </c>
      <c r="U150" t="e">
        <f t="shared" ca="1" si="47"/>
        <v>#N/A</v>
      </c>
      <c r="V150" t="e">
        <f t="shared" ca="1" si="47"/>
        <v>#N/A</v>
      </c>
      <c r="W150" t="e">
        <f t="shared" ca="1" si="47"/>
        <v>#N/A</v>
      </c>
      <c r="X150" t="e">
        <f t="shared" ca="1" si="47"/>
        <v>#N/A</v>
      </c>
      <c r="Y150" t="e">
        <f t="shared" ca="1" si="47"/>
        <v>#N/A</v>
      </c>
      <c r="Z150" t="e">
        <f t="shared" ca="1" si="47"/>
        <v>#N/A</v>
      </c>
      <c r="AA150" t="e">
        <f t="shared" ca="1" si="47"/>
        <v>#N/A</v>
      </c>
      <c r="AB150" t="e">
        <f t="shared" ca="1" si="47"/>
        <v>#N/A</v>
      </c>
      <c r="AC150" t="e">
        <f t="shared" ca="1" si="47"/>
        <v>#N/A</v>
      </c>
      <c r="AD150" t="e">
        <f t="shared" ca="1" si="47"/>
        <v>#N/A</v>
      </c>
      <c r="AE150" t="e">
        <f t="shared" ca="1" si="45"/>
        <v>#N/A</v>
      </c>
      <c r="AF150" t="e">
        <f t="shared" ca="1" si="45"/>
        <v>#N/A</v>
      </c>
      <c r="AG150" t="e">
        <f t="shared" ca="1" si="45"/>
        <v>#N/A</v>
      </c>
      <c r="AH150" t="e">
        <f t="shared" ca="1" si="45"/>
        <v>#N/A</v>
      </c>
      <c r="AI150" t="e">
        <f t="shared" ca="1" si="45"/>
        <v>#N/A</v>
      </c>
      <c r="AJ150" t="e">
        <f t="shared" ca="1" si="45"/>
        <v>#N/A</v>
      </c>
      <c r="AK150" t="e">
        <f t="shared" ca="1" si="45"/>
        <v>#N/A</v>
      </c>
      <c r="AL150" t="e">
        <f t="shared" ca="1" si="45"/>
        <v>#N/A</v>
      </c>
      <c r="AM150" t="e">
        <f t="shared" ca="1" si="45"/>
        <v>#N/A</v>
      </c>
      <c r="AN150" t="e">
        <f t="shared" ca="1" si="45"/>
        <v>#N/A</v>
      </c>
      <c r="AO150" t="e">
        <f t="shared" ca="1" si="45"/>
        <v>#N/A</v>
      </c>
      <c r="AP150" t="e">
        <f t="shared" ca="1" si="45"/>
        <v>#N/A</v>
      </c>
      <c r="AQ150" t="e">
        <f t="shared" ca="1" si="45"/>
        <v>#N/A</v>
      </c>
      <c r="AR150" t="e">
        <f t="shared" ca="1" si="45"/>
        <v>#N/A</v>
      </c>
      <c r="AS150" t="e">
        <f t="shared" ca="1" si="43"/>
        <v>#N/A</v>
      </c>
      <c r="AT150" t="e">
        <f t="shared" ca="1" si="43"/>
        <v>#N/A</v>
      </c>
      <c r="AU150" t="e">
        <f t="shared" ca="1" si="43"/>
        <v>#N/A</v>
      </c>
      <c r="AV150" t="e">
        <f t="shared" ca="1" si="43"/>
        <v>#N/A</v>
      </c>
      <c r="AW150" t="e">
        <f t="shared" ca="1" si="43"/>
        <v>#N/A</v>
      </c>
      <c r="AX150" t="e">
        <f t="shared" ca="1" si="43"/>
        <v>#N/A</v>
      </c>
      <c r="AY150" t="e">
        <f t="shared" ca="1" si="43"/>
        <v>#N/A</v>
      </c>
      <c r="AZ150" t="e">
        <f t="shared" ca="1" si="43"/>
        <v>#N/A</v>
      </c>
      <c r="BA150" t="e">
        <f t="shared" ca="1" si="43"/>
        <v>#N/A</v>
      </c>
      <c r="BB150" t="e">
        <f t="shared" ca="1" si="43"/>
        <v>#N/A</v>
      </c>
      <c r="BC150" t="e">
        <f t="shared" ca="1" si="43"/>
        <v>#N/A</v>
      </c>
      <c r="BD150" t="e">
        <f t="shared" ca="1" si="43"/>
        <v>#N/A</v>
      </c>
      <c r="BE150" t="e">
        <f t="shared" ca="1" si="43"/>
        <v>#N/A</v>
      </c>
      <c r="BF150" t="e">
        <f t="shared" ca="1" si="43"/>
        <v>#N/A</v>
      </c>
      <c r="BG150" t="e">
        <f t="shared" ca="1" si="43"/>
        <v>#N/A</v>
      </c>
      <c r="BH150" t="e">
        <f t="shared" ca="1" si="43"/>
        <v>#N/A</v>
      </c>
      <c r="BI150" t="e">
        <f t="shared" ca="1" si="46"/>
        <v>#N/A</v>
      </c>
      <c r="BJ150" t="e">
        <f t="shared" ca="1" si="44"/>
        <v>#N/A</v>
      </c>
      <c r="BK150" t="e">
        <f t="shared" ca="1" si="42"/>
        <v>#N/A</v>
      </c>
      <c r="BL150" t="e">
        <f t="shared" ca="1" si="42"/>
        <v>#N/A</v>
      </c>
    </row>
    <row r="151" spans="1:64">
      <c r="A151" t="s">
        <v>534</v>
      </c>
      <c r="O151" t="e">
        <f t="shared" ca="1" si="47"/>
        <v>#N/A</v>
      </c>
      <c r="P151" t="e">
        <f t="shared" ca="1" si="47"/>
        <v>#N/A</v>
      </c>
      <c r="Q151" t="e">
        <f t="shared" ca="1" si="47"/>
        <v>#N/A</v>
      </c>
      <c r="R151" t="e">
        <f t="shared" ca="1" si="47"/>
        <v>#N/A</v>
      </c>
      <c r="S151" t="e">
        <f t="shared" ca="1" si="47"/>
        <v>#N/A</v>
      </c>
      <c r="T151" t="e">
        <f t="shared" ca="1" si="47"/>
        <v>#N/A</v>
      </c>
      <c r="U151" t="e">
        <f t="shared" ca="1" si="47"/>
        <v>#N/A</v>
      </c>
      <c r="V151" t="e">
        <f t="shared" ca="1" si="47"/>
        <v>#N/A</v>
      </c>
      <c r="W151" t="e">
        <f t="shared" ca="1" si="47"/>
        <v>#N/A</v>
      </c>
      <c r="X151" t="e">
        <f t="shared" ca="1" si="47"/>
        <v>#N/A</v>
      </c>
      <c r="Y151" t="e">
        <f t="shared" ca="1" si="47"/>
        <v>#N/A</v>
      </c>
      <c r="Z151" t="e">
        <f t="shared" ca="1" si="47"/>
        <v>#N/A</v>
      </c>
      <c r="AA151" t="e">
        <f t="shared" ca="1" si="47"/>
        <v>#N/A</v>
      </c>
      <c r="AB151" t="e">
        <f t="shared" ca="1" si="47"/>
        <v>#N/A</v>
      </c>
      <c r="AC151" t="e">
        <f t="shared" ca="1" si="47"/>
        <v>#N/A</v>
      </c>
      <c r="AD151" t="e">
        <f t="shared" ca="1" si="47"/>
        <v>#N/A</v>
      </c>
      <c r="AE151" t="e">
        <f t="shared" ca="1" si="45"/>
        <v>#N/A</v>
      </c>
      <c r="AF151" t="e">
        <f t="shared" ca="1" si="45"/>
        <v>#N/A</v>
      </c>
      <c r="AG151" t="e">
        <f t="shared" ca="1" si="45"/>
        <v>#N/A</v>
      </c>
      <c r="AH151" t="e">
        <f t="shared" ca="1" si="45"/>
        <v>#N/A</v>
      </c>
      <c r="AI151" t="e">
        <f t="shared" ca="1" si="45"/>
        <v>#N/A</v>
      </c>
      <c r="AJ151" t="e">
        <f t="shared" ca="1" si="45"/>
        <v>#N/A</v>
      </c>
      <c r="AK151" t="e">
        <f t="shared" ca="1" si="45"/>
        <v>#N/A</v>
      </c>
      <c r="AL151" t="e">
        <f t="shared" ca="1" si="45"/>
        <v>#N/A</v>
      </c>
      <c r="AM151" t="e">
        <f t="shared" ca="1" si="45"/>
        <v>#N/A</v>
      </c>
      <c r="AN151" t="e">
        <f t="shared" ca="1" si="45"/>
        <v>#N/A</v>
      </c>
      <c r="AO151" t="e">
        <f t="shared" ca="1" si="45"/>
        <v>#N/A</v>
      </c>
      <c r="AP151" t="e">
        <f t="shared" ca="1" si="45"/>
        <v>#N/A</v>
      </c>
      <c r="AQ151" t="e">
        <f t="shared" ca="1" si="45"/>
        <v>#N/A</v>
      </c>
      <c r="AR151" t="e">
        <f t="shared" ca="1" si="45"/>
        <v>#N/A</v>
      </c>
      <c r="AS151" t="e">
        <f t="shared" ca="1" si="43"/>
        <v>#N/A</v>
      </c>
      <c r="AT151" t="e">
        <f t="shared" ca="1" si="43"/>
        <v>#N/A</v>
      </c>
      <c r="AU151" t="e">
        <f t="shared" ca="1" si="43"/>
        <v>#N/A</v>
      </c>
      <c r="AV151" t="e">
        <f t="shared" ca="1" si="43"/>
        <v>#N/A</v>
      </c>
      <c r="AW151" t="e">
        <f t="shared" ca="1" si="43"/>
        <v>#N/A</v>
      </c>
      <c r="AX151" t="e">
        <f t="shared" ca="1" si="43"/>
        <v>#N/A</v>
      </c>
      <c r="AY151" t="e">
        <f t="shared" ca="1" si="43"/>
        <v>#N/A</v>
      </c>
      <c r="AZ151" t="e">
        <f t="shared" ca="1" si="43"/>
        <v>#N/A</v>
      </c>
      <c r="BA151" t="e">
        <f t="shared" ca="1" si="43"/>
        <v>#N/A</v>
      </c>
      <c r="BB151" t="e">
        <f t="shared" ca="1" si="43"/>
        <v>#N/A</v>
      </c>
      <c r="BC151" t="e">
        <f t="shared" ca="1" si="43"/>
        <v>#N/A</v>
      </c>
      <c r="BD151" t="e">
        <f t="shared" ca="1" si="43"/>
        <v>#N/A</v>
      </c>
      <c r="BE151" t="e">
        <f t="shared" ca="1" si="43"/>
        <v>#N/A</v>
      </c>
      <c r="BF151" t="e">
        <f t="shared" ca="1" si="43"/>
        <v>#N/A</v>
      </c>
      <c r="BG151" t="e">
        <f t="shared" ca="1" si="43"/>
        <v>#N/A</v>
      </c>
      <c r="BH151" t="e">
        <f t="shared" ca="1" si="43"/>
        <v>#N/A</v>
      </c>
      <c r="BI151" t="e">
        <f t="shared" ca="1" si="46"/>
        <v>#N/A</v>
      </c>
      <c r="BJ151" t="e">
        <f t="shared" ca="1" si="44"/>
        <v>#N/A</v>
      </c>
      <c r="BK151" t="e">
        <f t="shared" ca="1" si="42"/>
        <v>#N/A</v>
      </c>
      <c r="BL151" t="e">
        <f t="shared" ca="1" si="42"/>
        <v>#N/A</v>
      </c>
    </row>
    <row r="152" spans="1:64">
      <c r="A152" t="s">
        <v>535</v>
      </c>
      <c r="O152" t="e">
        <f t="shared" ca="1" si="47"/>
        <v>#N/A</v>
      </c>
      <c r="P152" t="e">
        <f t="shared" ca="1" si="47"/>
        <v>#N/A</v>
      </c>
      <c r="Q152" t="e">
        <f t="shared" ca="1" si="47"/>
        <v>#N/A</v>
      </c>
      <c r="R152" t="e">
        <f t="shared" ca="1" si="47"/>
        <v>#N/A</v>
      </c>
      <c r="S152" t="e">
        <f t="shared" ca="1" si="47"/>
        <v>#N/A</v>
      </c>
      <c r="T152" t="e">
        <f t="shared" ca="1" si="47"/>
        <v>#N/A</v>
      </c>
      <c r="U152" t="e">
        <f t="shared" ca="1" si="47"/>
        <v>#N/A</v>
      </c>
      <c r="V152" t="e">
        <f t="shared" ca="1" si="47"/>
        <v>#N/A</v>
      </c>
      <c r="W152" t="e">
        <f t="shared" ca="1" si="47"/>
        <v>#N/A</v>
      </c>
      <c r="X152" t="e">
        <f t="shared" ca="1" si="47"/>
        <v>#N/A</v>
      </c>
      <c r="Y152" t="e">
        <f t="shared" ca="1" si="47"/>
        <v>#N/A</v>
      </c>
      <c r="Z152" t="e">
        <f t="shared" ca="1" si="47"/>
        <v>#N/A</v>
      </c>
      <c r="AA152" t="e">
        <f t="shared" ca="1" si="47"/>
        <v>#N/A</v>
      </c>
      <c r="AB152" t="e">
        <f t="shared" ca="1" si="47"/>
        <v>#N/A</v>
      </c>
      <c r="AC152" t="e">
        <f t="shared" ca="1" si="47"/>
        <v>#N/A</v>
      </c>
      <c r="AD152" t="e">
        <f t="shared" ca="1" si="47"/>
        <v>#N/A</v>
      </c>
      <c r="AE152" t="e">
        <f t="shared" ca="1" si="45"/>
        <v>#N/A</v>
      </c>
      <c r="AF152" t="e">
        <f t="shared" ca="1" si="45"/>
        <v>#N/A</v>
      </c>
      <c r="AG152" t="e">
        <f t="shared" ca="1" si="45"/>
        <v>#N/A</v>
      </c>
      <c r="AH152" t="e">
        <f t="shared" ca="1" si="45"/>
        <v>#N/A</v>
      </c>
      <c r="AI152" t="e">
        <f t="shared" ca="1" si="45"/>
        <v>#N/A</v>
      </c>
      <c r="AJ152" t="e">
        <f t="shared" ca="1" si="45"/>
        <v>#N/A</v>
      </c>
      <c r="AK152" t="e">
        <f t="shared" ca="1" si="45"/>
        <v>#N/A</v>
      </c>
      <c r="AL152" t="e">
        <f t="shared" ca="1" si="45"/>
        <v>#N/A</v>
      </c>
      <c r="AM152" t="e">
        <f t="shared" ca="1" si="45"/>
        <v>#N/A</v>
      </c>
      <c r="AN152" t="e">
        <f t="shared" ca="1" si="45"/>
        <v>#N/A</v>
      </c>
      <c r="AO152" t="e">
        <f t="shared" ca="1" si="45"/>
        <v>#N/A</v>
      </c>
      <c r="AP152" t="e">
        <f t="shared" ca="1" si="45"/>
        <v>#N/A</v>
      </c>
      <c r="AQ152" t="e">
        <f t="shared" ca="1" si="45"/>
        <v>#N/A</v>
      </c>
      <c r="AR152" t="e">
        <f t="shared" ca="1" si="45"/>
        <v>#N/A</v>
      </c>
      <c r="AS152" t="e">
        <f t="shared" ca="1" si="43"/>
        <v>#N/A</v>
      </c>
      <c r="AT152" t="e">
        <f t="shared" ca="1" si="43"/>
        <v>#N/A</v>
      </c>
      <c r="AU152" t="e">
        <f t="shared" ca="1" si="43"/>
        <v>#N/A</v>
      </c>
      <c r="AV152" t="e">
        <f t="shared" ca="1" si="43"/>
        <v>#N/A</v>
      </c>
      <c r="AW152" t="e">
        <f t="shared" ca="1" si="43"/>
        <v>#N/A</v>
      </c>
      <c r="AX152" t="e">
        <f t="shared" ca="1" si="43"/>
        <v>#N/A</v>
      </c>
      <c r="AY152" t="e">
        <f t="shared" ca="1" si="43"/>
        <v>#N/A</v>
      </c>
      <c r="AZ152" t="e">
        <f t="shared" ca="1" si="43"/>
        <v>#N/A</v>
      </c>
      <c r="BA152" t="e">
        <f t="shared" ca="1" si="43"/>
        <v>#N/A</v>
      </c>
      <c r="BB152" t="e">
        <f t="shared" ca="1" si="43"/>
        <v>#N/A</v>
      </c>
      <c r="BC152" t="e">
        <f t="shared" ca="1" si="43"/>
        <v>#N/A</v>
      </c>
      <c r="BD152" t="e">
        <f t="shared" ca="1" si="43"/>
        <v>#N/A</v>
      </c>
      <c r="BE152" t="e">
        <f t="shared" ca="1" si="43"/>
        <v>#N/A</v>
      </c>
      <c r="BF152" t="e">
        <f t="shared" ca="1" si="43"/>
        <v>#N/A</v>
      </c>
      <c r="BG152" t="e">
        <f t="shared" ca="1" si="43"/>
        <v>#N/A</v>
      </c>
      <c r="BH152" t="e">
        <f t="shared" ca="1" si="43"/>
        <v>#N/A</v>
      </c>
      <c r="BI152" t="e">
        <f t="shared" ca="1" si="46"/>
        <v>#N/A</v>
      </c>
      <c r="BJ152" t="e">
        <f t="shared" ca="1" si="44"/>
        <v>#N/A</v>
      </c>
      <c r="BK152" t="e">
        <f t="shared" ca="1" si="42"/>
        <v>#N/A</v>
      </c>
      <c r="BL152" t="e">
        <f t="shared" ca="1" si="42"/>
        <v>#N/A</v>
      </c>
    </row>
    <row r="153" spans="1:64">
      <c r="A153" t="s">
        <v>536</v>
      </c>
      <c r="O153" t="e">
        <f t="shared" ca="1" si="47"/>
        <v>#N/A</v>
      </c>
      <c r="P153" t="e">
        <f t="shared" ca="1" si="47"/>
        <v>#N/A</v>
      </c>
      <c r="Q153" t="e">
        <f t="shared" ca="1" si="47"/>
        <v>#N/A</v>
      </c>
      <c r="R153" t="e">
        <f t="shared" ca="1" si="47"/>
        <v>#N/A</v>
      </c>
      <c r="S153" t="e">
        <f t="shared" ca="1" si="47"/>
        <v>#N/A</v>
      </c>
      <c r="T153" t="e">
        <f t="shared" ca="1" si="47"/>
        <v>#N/A</v>
      </c>
      <c r="U153" t="e">
        <f t="shared" ca="1" si="47"/>
        <v>#N/A</v>
      </c>
      <c r="V153" t="e">
        <f t="shared" ca="1" si="47"/>
        <v>#N/A</v>
      </c>
      <c r="W153" t="e">
        <f t="shared" ca="1" si="47"/>
        <v>#N/A</v>
      </c>
      <c r="X153" t="e">
        <f t="shared" ca="1" si="47"/>
        <v>#N/A</v>
      </c>
      <c r="Y153" t="e">
        <f t="shared" ca="1" si="47"/>
        <v>#N/A</v>
      </c>
      <c r="Z153" t="e">
        <f t="shared" ca="1" si="47"/>
        <v>#N/A</v>
      </c>
      <c r="AA153" t="e">
        <f t="shared" ca="1" si="47"/>
        <v>#N/A</v>
      </c>
      <c r="AB153" t="e">
        <f t="shared" ca="1" si="47"/>
        <v>#N/A</v>
      </c>
      <c r="AC153" t="e">
        <f t="shared" ca="1" si="47"/>
        <v>#N/A</v>
      </c>
      <c r="AD153" t="e">
        <f t="shared" ca="1" si="47"/>
        <v>#N/A</v>
      </c>
      <c r="AE153" t="e">
        <f t="shared" ca="1" si="45"/>
        <v>#N/A</v>
      </c>
      <c r="AF153" t="e">
        <f t="shared" ca="1" si="45"/>
        <v>#N/A</v>
      </c>
      <c r="AG153" t="e">
        <f t="shared" ca="1" si="45"/>
        <v>#N/A</v>
      </c>
      <c r="AH153" t="e">
        <f t="shared" ca="1" si="45"/>
        <v>#N/A</v>
      </c>
      <c r="AI153" t="e">
        <f t="shared" ca="1" si="45"/>
        <v>#N/A</v>
      </c>
      <c r="AJ153" t="e">
        <f t="shared" ca="1" si="45"/>
        <v>#N/A</v>
      </c>
      <c r="AK153" t="e">
        <f t="shared" ca="1" si="45"/>
        <v>#N/A</v>
      </c>
      <c r="AL153" t="e">
        <f t="shared" ca="1" si="45"/>
        <v>#N/A</v>
      </c>
      <c r="AM153" t="e">
        <f t="shared" ca="1" si="45"/>
        <v>#N/A</v>
      </c>
      <c r="AN153" t="e">
        <f t="shared" ca="1" si="45"/>
        <v>#N/A</v>
      </c>
      <c r="AO153" t="e">
        <f t="shared" ca="1" si="45"/>
        <v>#N/A</v>
      </c>
      <c r="AP153" t="e">
        <f t="shared" ca="1" si="45"/>
        <v>#N/A</v>
      </c>
      <c r="AQ153" t="e">
        <f t="shared" ca="1" si="45"/>
        <v>#N/A</v>
      </c>
      <c r="AR153" t="e">
        <f t="shared" ca="1" si="45"/>
        <v>#N/A</v>
      </c>
      <c r="AS153" t="e">
        <f t="shared" ca="1" si="43"/>
        <v>#N/A</v>
      </c>
      <c r="AT153" t="e">
        <f t="shared" ca="1" si="43"/>
        <v>#N/A</v>
      </c>
      <c r="AU153" t="e">
        <f t="shared" ca="1" si="43"/>
        <v>#N/A</v>
      </c>
      <c r="AV153" t="e">
        <f t="shared" ca="1" si="43"/>
        <v>#N/A</v>
      </c>
      <c r="AW153" t="e">
        <f t="shared" ca="1" si="43"/>
        <v>#N/A</v>
      </c>
      <c r="AX153" t="e">
        <f t="shared" ca="1" si="43"/>
        <v>#N/A</v>
      </c>
      <c r="AY153" t="e">
        <f t="shared" ca="1" si="43"/>
        <v>#N/A</v>
      </c>
      <c r="AZ153" t="e">
        <f t="shared" ca="1" si="43"/>
        <v>#N/A</v>
      </c>
      <c r="BA153" t="e">
        <f t="shared" ca="1" si="43"/>
        <v>#N/A</v>
      </c>
      <c r="BB153" t="e">
        <f t="shared" ca="1" si="43"/>
        <v>#N/A</v>
      </c>
      <c r="BC153" t="e">
        <f t="shared" ca="1" si="43"/>
        <v>#N/A</v>
      </c>
      <c r="BD153" t="e">
        <f t="shared" ca="1" si="43"/>
        <v>#N/A</v>
      </c>
      <c r="BE153" t="e">
        <f t="shared" ca="1" si="43"/>
        <v>#N/A</v>
      </c>
      <c r="BF153" t="e">
        <f t="shared" ca="1" si="43"/>
        <v>#N/A</v>
      </c>
      <c r="BG153" t="e">
        <f t="shared" ca="1" si="43"/>
        <v>#N/A</v>
      </c>
      <c r="BH153" t="e">
        <f t="shared" ca="1" si="43"/>
        <v>#N/A</v>
      </c>
      <c r="BI153" t="e">
        <f t="shared" ca="1" si="46"/>
        <v>#N/A</v>
      </c>
      <c r="BJ153" t="e">
        <f t="shared" ca="1" si="44"/>
        <v>#N/A</v>
      </c>
      <c r="BK153" t="e">
        <f t="shared" ca="1" si="42"/>
        <v>#N/A</v>
      </c>
      <c r="BL153" t="e">
        <f t="shared" ca="1" si="42"/>
        <v>#N/A</v>
      </c>
    </row>
    <row r="154" spans="1:64">
      <c r="A154" t="s">
        <v>537</v>
      </c>
      <c r="O154" t="e">
        <f t="shared" ca="1" si="47"/>
        <v>#N/A</v>
      </c>
      <c r="P154" t="e">
        <f t="shared" ca="1" si="47"/>
        <v>#N/A</v>
      </c>
      <c r="Q154" t="e">
        <f t="shared" ca="1" si="47"/>
        <v>#N/A</v>
      </c>
      <c r="R154" t="e">
        <f t="shared" ca="1" si="47"/>
        <v>#N/A</v>
      </c>
      <c r="S154" t="e">
        <f t="shared" ca="1" si="47"/>
        <v>#N/A</v>
      </c>
      <c r="T154" t="e">
        <f t="shared" ca="1" si="47"/>
        <v>#N/A</v>
      </c>
      <c r="U154" t="e">
        <f t="shared" ca="1" si="47"/>
        <v>#N/A</v>
      </c>
      <c r="V154" t="e">
        <f t="shared" ca="1" si="47"/>
        <v>#N/A</v>
      </c>
      <c r="W154" t="e">
        <f t="shared" ca="1" si="47"/>
        <v>#N/A</v>
      </c>
      <c r="X154" t="e">
        <f t="shared" ca="1" si="47"/>
        <v>#N/A</v>
      </c>
      <c r="Y154" t="e">
        <f t="shared" ca="1" si="47"/>
        <v>#N/A</v>
      </c>
      <c r="Z154" t="e">
        <f t="shared" ca="1" si="47"/>
        <v>#N/A</v>
      </c>
      <c r="AA154" t="e">
        <f t="shared" ca="1" si="47"/>
        <v>#N/A</v>
      </c>
      <c r="AB154" t="e">
        <f t="shared" ca="1" si="47"/>
        <v>#N/A</v>
      </c>
      <c r="AC154" t="e">
        <f t="shared" ca="1" si="47"/>
        <v>#N/A</v>
      </c>
      <c r="AD154" t="e">
        <f t="shared" ca="1" si="47"/>
        <v>#N/A</v>
      </c>
      <c r="AE154" t="e">
        <f t="shared" ca="1" si="45"/>
        <v>#N/A</v>
      </c>
      <c r="AF154" t="e">
        <f t="shared" ca="1" si="45"/>
        <v>#N/A</v>
      </c>
      <c r="AG154" t="e">
        <f t="shared" ca="1" si="45"/>
        <v>#N/A</v>
      </c>
      <c r="AH154" t="e">
        <f t="shared" ca="1" si="45"/>
        <v>#N/A</v>
      </c>
      <c r="AI154" t="e">
        <f t="shared" ca="1" si="45"/>
        <v>#N/A</v>
      </c>
      <c r="AJ154" t="e">
        <f t="shared" ca="1" si="45"/>
        <v>#N/A</v>
      </c>
      <c r="AK154" t="e">
        <f t="shared" ca="1" si="45"/>
        <v>#N/A</v>
      </c>
      <c r="AL154" t="e">
        <f t="shared" ca="1" si="45"/>
        <v>#N/A</v>
      </c>
      <c r="AM154" t="e">
        <f t="shared" ca="1" si="45"/>
        <v>#N/A</v>
      </c>
      <c r="AN154" t="e">
        <f t="shared" ca="1" si="45"/>
        <v>#N/A</v>
      </c>
      <c r="AO154" t="e">
        <f t="shared" ca="1" si="45"/>
        <v>#N/A</v>
      </c>
      <c r="AP154" t="e">
        <f t="shared" ca="1" si="45"/>
        <v>#N/A</v>
      </c>
      <c r="AQ154" t="e">
        <f t="shared" ca="1" si="45"/>
        <v>#N/A</v>
      </c>
      <c r="AR154" t="e">
        <f t="shared" ca="1" si="45"/>
        <v>#N/A</v>
      </c>
      <c r="AS154" t="e">
        <f t="shared" ca="1" si="43"/>
        <v>#N/A</v>
      </c>
      <c r="AT154" t="e">
        <f t="shared" ca="1" si="43"/>
        <v>#N/A</v>
      </c>
      <c r="AU154" t="e">
        <f t="shared" ca="1" si="43"/>
        <v>#N/A</v>
      </c>
      <c r="AV154" t="e">
        <f t="shared" ca="1" si="43"/>
        <v>#N/A</v>
      </c>
      <c r="AW154" t="e">
        <f t="shared" ca="1" si="43"/>
        <v>#N/A</v>
      </c>
      <c r="AX154" t="e">
        <f t="shared" ca="1" si="43"/>
        <v>#N/A</v>
      </c>
      <c r="AY154" t="e">
        <f t="shared" ca="1" si="43"/>
        <v>#N/A</v>
      </c>
      <c r="AZ154" t="e">
        <f t="shared" ca="1" si="43"/>
        <v>#N/A</v>
      </c>
      <c r="BA154" t="e">
        <f t="shared" ca="1" si="43"/>
        <v>#N/A</v>
      </c>
      <c r="BB154" t="e">
        <f t="shared" ca="1" si="43"/>
        <v>#N/A</v>
      </c>
      <c r="BC154" t="e">
        <f t="shared" ca="1" si="43"/>
        <v>#N/A</v>
      </c>
      <c r="BD154" t="e">
        <f t="shared" ca="1" si="43"/>
        <v>#N/A</v>
      </c>
      <c r="BE154" t="e">
        <f t="shared" ca="1" si="43"/>
        <v>#N/A</v>
      </c>
      <c r="BF154" t="e">
        <f t="shared" ca="1" si="43"/>
        <v>#N/A</v>
      </c>
      <c r="BG154" t="e">
        <f t="shared" ca="1" si="43"/>
        <v>#N/A</v>
      </c>
      <c r="BH154" t="e">
        <f t="shared" ca="1" si="43"/>
        <v>#N/A</v>
      </c>
      <c r="BI154" t="e">
        <f t="shared" ca="1" si="46"/>
        <v>#N/A</v>
      </c>
      <c r="BJ154" t="e">
        <f t="shared" ca="1" si="44"/>
        <v>#N/A</v>
      </c>
      <c r="BK154" t="e">
        <f t="shared" ca="1" si="44"/>
        <v>#N/A</v>
      </c>
      <c r="BL154" t="e">
        <f t="shared" ca="1" si="44"/>
        <v>#N/A</v>
      </c>
    </row>
    <row r="155" spans="1:64">
      <c r="A155" t="s">
        <v>538</v>
      </c>
      <c r="O155" t="e">
        <f t="shared" ca="1" si="47"/>
        <v>#N/A</v>
      </c>
      <c r="P155" t="e">
        <f t="shared" ca="1" si="47"/>
        <v>#N/A</v>
      </c>
      <c r="Q155" t="e">
        <f t="shared" ca="1" si="47"/>
        <v>#N/A</v>
      </c>
      <c r="R155" t="e">
        <f t="shared" ca="1" si="47"/>
        <v>#N/A</v>
      </c>
      <c r="S155" t="e">
        <f t="shared" ca="1" si="47"/>
        <v>#N/A</v>
      </c>
      <c r="T155" t="e">
        <f t="shared" ca="1" si="47"/>
        <v>#N/A</v>
      </c>
      <c r="U155" t="e">
        <f t="shared" ca="1" si="47"/>
        <v>#N/A</v>
      </c>
      <c r="V155" t="e">
        <f t="shared" ca="1" si="47"/>
        <v>#N/A</v>
      </c>
      <c r="W155" t="e">
        <f t="shared" ca="1" si="47"/>
        <v>#N/A</v>
      </c>
      <c r="X155" t="e">
        <f t="shared" ca="1" si="47"/>
        <v>#N/A</v>
      </c>
      <c r="Y155" t="e">
        <f t="shared" ca="1" si="47"/>
        <v>#N/A</v>
      </c>
      <c r="Z155" t="e">
        <f t="shared" ca="1" si="47"/>
        <v>#N/A</v>
      </c>
      <c r="AA155" t="e">
        <f t="shared" ca="1" si="47"/>
        <v>#N/A</v>
      </c>
      <c r="AB155" t="e">
        <f t="shared" ca="1" si="47"/>
        <v>#N/A</v>
      </c>
      <c r="AC155" t="e">
        <f t="shared" ca="1" si="47"/>
        <v>#N/A</v>
      </c>
      <c r="AD155" t="e">
        <f t="shared" ca="1" si="47"/>
        <v>#N/A</v>
      </c>
      <c r="AE155" t="e">
        <f t="shared" ca="1" si="45"/>
        <v>#N/A</v>
      </c>
      <c r="AF155" t="e">
        <f t="shared" ca="1" si="45"/>
        <v>#N/A</v>
      </c>
      <c r="AG155" t="e">
        <f t="shared" ca="1" si="45"/>
        <v>#N/A</v>
      </c>
      <c r="AH155" t="e">
        <f t="shared" ca="1" si="45"/>
        <v>#N/A</v>
      </c>
      <c r="AI155" t="e">
        <f t="shared" ca="1" si="45"/>
        <v>#N/A</v>
      </c>
      <c r="AJ155" t="e">
        <f t="shared" ca="1" si="45"/>
        <v>#N/A</v>
      </c>
      <c r="AK155" t="e">
        <f t="shared" ca="1" si="45"/>
        <v>#N/A</v>
      </c>
      <c r="AL155" t="e">
        <f t="shared" ca="1" si="45"/>
        <v>#N/A</v>
      </c>
      <c r="AM155" t="e">
        <f t="shared" ca="1" si="45"/>
        <v>#N/A</v>
      </c>
      <c r="AN155" t="e">
        <f t="shared" ca="1" si="45"/>
        <v>#N/A</v>
      </c>
      <c r="AO155" t="e">
        <f t="shared" ca="1" si="45"/>
        <v>#N/A</v>
      </c>
      <c r="AP155" t="e">
        <f t="shared" ca="1" si="45"/>
        <v>#N/A</v>
      </c>
      <c r="AQ155" t="e">
        <f t="shared" ca="1" si="45"/>
        <v>#N/A</v>
      </c>
      <c r="AR155" t="e">
        <f t="shared" ca="1" si="45"/>
        <v>#N/A</v>
      </c>
      <c r="AS155" t="e">
        <f t="shared" ca="1" si="43"/>
        <v>#N/A</v>
      </c>
      <c r="AT155" t="e">
        <f t="shared" ca="1" si="43"/>
        <v>#N/A</v>
      </c>
      <c r="AU155" t="e">
        <f t="shared" ca="1" si="43"/>
        <v>#N/A</v>
      </c>
      <c r="AV155" t="e">
        <f t="shared" ca="1" si="43"/>
        <v>#N/A</v>
      </c>
      <c r="AW155" t="e">
        <f t="shared" ca="1" si="43"/>
        <v>#N/A</v>
      </c>
      <c r="AX155" t="e">
        <f t="shared" ca="1" si="43"/>
        <v>#N/A</v>
      </c>
      <c r="AY155" t="e">
        <f t="shared" ca="1" si="43"/>
        <v>#N/A</v>
      </c>
      <c r="AZ155" t="e">
        <f t="shared" ca="1" si="43"/>
        <v>#N/A</v>
      </c>
      <c r="BA155" t="e">
        <f t="shared" ca="1" si="43"/>
        <v>#N/A</v>
      </c>
      <c r="BB155" t="e">
        <f t="shared" ca="1" si="43"/>
        <v>#N/A</v>
      </c>
      <c r="BC155" t="e">
        <f t="shared" ca="1" si="43"/>
        <v>#N/A</v>
      </c>
      <c r="BD155" t="e">
        <f t="shared" ca="1" si="43"/>
        <v>#N/A</v>
      </c>
      <c r="BE155" t="e">
        <f t="shared" ca="1" si="43"/>
        <v>#N/A</v>
      </c>
      <c r="BF155" t="e">
        <f t="shared" ca="1" si="43"/>
        <v>#N/A</v>
      </c>
      <c r="BG155" t="e">
        <f t="shared" ca="1" si="43"/>
        <v>#N/A</v>
      </c>
      <c r="BH155" t="e">
        <f t="shared" ca="1" si="43"/>
        <v>#N/A</v>
      </c>
      <c r="BI155" t="e">
        <f t="shared" ca="1" si="46"/>
        <v>#N/A</v>
      </c>
      <c r="BJ155" t="e">
        <f t="shared" ca="1" si="44"/>
        <v>#N/A</v>
      </c>
      <c r="BK155" t="e">
        <f t="shared" ca="1" si="44"/>
        <v>#N/A</v>
      </c>
      <c r="BL155" t="e">
        <f t="shared" ca="1" si="44"/>
        <v>#N/A</v>
      </c>
    </row>
    <row r="156" spans="1:64">
      <c r="A156" t="s">
        <v>539</v>
      </c>
      <c r="O156" t="e">
        <f t="shared" ca="1" si="47"/>
        <v>#N/A</v>
      </c>
      <c r="P156" t="e">
        <f t="shared" ca="1" si="47"/>
        <v>#N/A</v>
      </c>
      <c r="Q156" t="e">
        <f t="shared" ca="1" si="47"/>
        <v>#N/A</v>
      </c>
      <c r="R156" t="e">
        <f t="shared" ca="1" si="47"/>
        <v>#N/A</v>
      </c>
      <c r="S156" t="e">
        <f t="shared" ca="1" si="47"/>
        <v>#N/A</v>
      </c>
      <c r="T156" t="e">
        <f t="shared" ca="1" si="47"/>
        <v>#N/A</v>
      </c>
      <c r="U156" t="e">
        <f t="shared" ca="1" si="47"/>
        <v>#N/A</v>
      </c>
      <c r="V156" t="e">
        <f t="shared" ca="1" si="47"/>
        <v>#N/A</v>
      </c>
      <c r="W156" t="e">
        <f t="shared" ca="1" si="47"/>
        <v>#N/A</v>
      </c>
      <c r="X156" t="e">
        <f t="shared" ca="1" si="47"/>
        <v>#N/A</v>
      </c>
      <c r="Y156" t="e">
        <f t="shared" ca="1" si="47"/>
        <v>#N/A</v>
      </c>
      <c r="Z156" t="e">
        <f t="shared" ca="1" si="47"/>
        <v>#N/A</v>
      </c>
      <c r="AA156" t="e">
        <f t="shared" ca="1" si="47"/>
        <v>#N/A</v>
      </c>
      <c r="AB156" t="e">
        <f t="shared" ca="1" si="47"/>
        <v>#N/A</v>
      </c>
      <c r="AC156" t="e">
        <f t="shared" ca="1" si="47"/>
        <v>#N/A</v>
      </c>
      <c r="AD156" t="e">
        <f t="shared" ca="1" si="47"/>
        <v>#N/A</v>
      </c>
      <c r="AE156" t="e">
        <f t="shared" ca="1" si="45"/>
        <v>#N/A</v>
      </c>
      <c r="AF156" t="e">
        <f t="shared" ca="1" si="45"/>
        <v>#N/A</v>
      </c>
      <c r="AG156" t="e">
        <f t="shared" ca="1" si="45"/>
        <v>#N/A</v>
      </c>
      <c r="AH156" t="e">
        <f t="shared" ca="1" si="45"/>
        <v>#N/A</v>
      </c>
      <c r="AI156" t="e">
        <f t="shared" ca="1" si="45"/>
        <v>#N/A</v>
      </c>
      <c r="AJ156" t="e">
        <f t="shared" ca="1" si="45"/>
        <v>#N/A</v>
      </c>
      <c r="AK156" t="e">
        <f t="shared" ca="1" si="45"/>
        <v>#N/A</v>
      </c>
      <c r="AL156" t="e">
        <f t="shared" ca="1" si="45"/>
        <v>#N/A</v>
      </c>
      <c r="AM156" t="e">
        <f t="shared" ca="1" si="45"/>
        <v>#N/A</v>
      </c>
      <c r="AN156" t="e">
        <f t="shared" ca="1" si="45"/>
        <v>#N/A</v>
      </c>
      <c r="AO156" t="e">
        <f t="shared" ca="1" si="45"/>
        <v>#N/A</v>
      </c>
      <c r="AP156" t="e">
        <f t="shared" ca="1" si="45"/>
        <v>#N/A</v>
      </c>
      <c r="AQ156" t="e">
        <f t="shared" ca="1" si="45"/>
        <v>#N/A</v>
      </c>
      <c r="AR156" t="e">
        <f t="shared" ca="1" si="45"/>
        <v>#N/A</v>
      </c>
      <c r="AS156" t="e">
        <f t="shared" ca="1" si="43"/>
        <v>#N/A</v>
      </c>
      <c r="AT156" t="e">
        <f t="shared" ca="1" si="43"/>
        <v>#N/A</v>
      </c>
      <c r="AU156" t="e">
        <f t="shared" ca="1" si="43"/>
        <v>#N/A</v>
      </c>
      <c r="AV156" t="e">
        <f t="shared" ca="1" si="43"/>
        <v>#N/A</v>
      </c>
      <c r="AW156" t="e">
        <f t="shared" ca="1" si="43"/>
        <v>#N/A</v>
      </c>
      <c r="AX156" t="e">
        <f t="shared" ca="1" si="43"/>
        <v>#N/A</v>
      </c>
      <c r="AY156" t="e">
        <f t="shared" ca="1" si="43"/>
        <v>#N/A</v>
      </c>
      <c r="AZ156" t="e">
        <f t="shared" ca="1" si="43"/>
        <v>#N/A</v>
      </c>
      <c r="BA156" t="e">
        <f t="shared" ca="1" si="43"/>
        <v>#N/A</v>
      </c>
      <c r="BB156" t="e">
        <f t="shared" ca="1" si="43"/>
        <v>#N/A</v>
      </c>
      <c r="BC156" t="e">
        <f t="shared" ca="1" si="43"/>
        <v>#N/A</v>
      </c>
      <c r="BD156" t="e">
        <f t="shared" ca="1" si="43"/>
        <v>#N/A</v>
      </c>
      <c r="BE156" t="e">
        <f t="shared" ca="1" si="43"/>
        <v>#N/A</v>
      </c>
      <c r="BF156" t="e">
        <f t="shared" ca="1" si="43"/>
        <v>#N/A</v>
      </c>
      <c r="BG156" t="e">
        <f t="shared" ca="1" si="43"/>
        <v>#N/A</v>
      </c>
      <c r="BH156" t="e">
        <f t="shared" ca="1" si="43"/>
        <v>#N/A</v>
      </c>
      <c r="BI156" t="e">
        <f t="shared" ca="1" si="46"/>
        <v>#N/A</v>
      </c>
      <c r="BJ156" t="e">
        <f t="shared" ca="1" si="44"/>
        <v>#N/A</v>
      </c>
      <c r="BK156" t="e">
        <f t="shared" ca="1" si="44"/>
        <v>#N/A</v>
      </c>
      <c r="BL156" t="e">
        <f t="shared" ca="1" si="44"/>
        <v>#N/A</v>
      </c>
    </row>
    <row r="157" spans="1:64">
      <c r="A157" t="s">
        <v>540</v>
      </c>
      <c r="O157" t="e">
        <f t="shared" ca="1" si="47"/>
        <v>#N/A</v>
      </c>
      <c r="P157" t="e">
        <f t="shared" ca="1" si="47"/>
        <v>#N/A</v>
      </c>
      <c r="Q157" t="e">
        <f t="shared" ca="1" si="47"/>
        <v>#N/A</v>
      </c>
      <c r="R157" t="e">
        <f t="shared" ca="1" si="47"/>
        <v>#N/A</v>
      </c>
      <c r="S157" t="e">
        <f t="shared" ca="1" si="47"/>
        <v>#N/A</v>
      </c>
      <c r="T157" t="e">
        <f t="shared" ca="1" si="47"/>
        <v>#N/A</v>
      </c>
      <c r="U157" t="e">
        <f t="shared" ca="1" si="47"/>
        <v>#N/A</v>
      </c>
      <c r="V157" t="e">
        <f t="shared" ca="1" si="47"/>
        <v>#N/A</v>
      </c>
      <c r="W157" t="e">
        <f t="shared" ca="1" si="47"/>
        <v>#N/A</v>
      </c>
      <c r="X157" t="e">
        <f t="shared" ca="1" si="47"/>
        <v>#N/A</v>
      </c>
      <c r="Y157" t="e">
        <f t="shared" ca="1" si="47"/>
        <v>#N/A</v>
      </c>
      <c r="Z157" t="e">
        <f t="shared" ca="1" si="47"/>
        <v>#N/A</v>
      </c>
      <c r="AA157" t="e">
        <f t="shared" ca="1" si="47"/>
        <v>#N/A</v>
      </c>
      <c r="AB157" t="e">
        <f t="shared" ca="1" si="47"/>
        <v>#N/A</v>
      </c>
      <c r="AC157" t="e">
        <f t="shared" ca="1" si="47"/>
        <v>#N/A</v>
      </c>
      <c r="AD157" t="e">
        <f t="shared" ca="1" si="47"/>
        <v>#N/A</v>
      </c>
      <c r="AE157" t="e">
        <f t="shared" ca="1" si="45"/>
        <v>#N/A</v>
      </c>
      <c r="AF157" t="e">
        <f t="shared" ca="1" si="45"/>
        <v>#N/A</v>
      </c>
      <c r="AG157" t="e">
        <f t="shared" ca="1" si="45"/>
        <v>#N/A</v>
      </c>
      <c r="AH157" t="e">
        <f t="shared" ca="1" si="45"/>
        <v>#N/A</v>
      </c>
      <c r="AI157" t="e">
        <f t="shared" ca="1" si="45"/>
        <v>#N/A</v>
      </c>
      <c r="AJ157" t="e">
        <f t="shared" ca="1" si="45"/>
        <v>#N/A</v>
      </c>
      <c r="AK157" t="e">
        <f t="shared" ca="1" si="45"/>
        <v>#N/A</v>
      </c>
      <c r="AL157" t="e">
        <f t="shared" ca="1" si="45"/>
        <v>#N/A</v>
      </c>
      <c r="AM157" t="e">
        <f t="shared" ca="1" si="45"/>
        <v>#N/A</v>
      </c>
      <c r="AN157" t="e">
        <f t="shared" ca="1" si="45"/>
        <v>#N/A</v>
      </c>
      <c r="AO157" t="e">
        <f t="shared" ca="1" si="45"/>
        <v>#N/A</v>
      </c>
      <c r="AP157" t="e">
        <f t="shared" ca="1" si="45"/>
        <v>#N/A</v>
      </c>
      <c r="AQ157" t="e">
        <f t="shared" ca="1" si="45"/>
        <v>#N/A</v>
      </c>
      <c r="AR157" t="e">
        <f t="shared" ca="1" si="45"/>
        <v>#N/A</v>
      </c>
      <c r="AS157" t="e">
        <f t="shared" ca="1" si="43"/>
        <v>#N/A</v>
      </c>
      <c r="AT157" t="e">
        <f t="shared" ca="1" si="43"/>
        <v>#N/A</v>
      </c>
      <c r="AU157" t="e">
        <f t="shared" ca="1" si="43"/>
        <v>#N/A</v>
      </c>
      <c r="AV157" t="e">
        <f t="shared" ca="1" si="43"/>
        <v>#N/A</v>
      </c>
      <c r="AW157" t="e">
        <f t="shared" ca="1" si="43"/>
        <v>#N/A</v>
      </c>
      <c r="AX157" t="e">
        <f t="shared" ca="1" si="43"/>
        <v>#N/A</v>
      </c>
      <c r="AY157" t="e">
        <f t="shared" ca="1" si="43"/>
        <v>#N/A</v>
      </c>
      <c r="AZ157" t="e">
        <f t="shared" ca="1" si="43"/>
        <v>#N/A</v>
      </c>
      <c r="BA157" t="e">
        <f t="shared" ca="1" si="43"/>
        <v>#N/A</v>
      </c>
      <c r="BB157" t="e">
        <f t="shared" ca="1" si="43"/>
        <v>#N/A</v>
      </c>
      <c r="BC157" t="e">
        <f t="shared" ca="1" si="43"/>
        <v>#N/A</v>
      </c>
      <c r="BD157" t="e">
        <f t="shared" ca="1" si="43"/>
        <v>#N/A</v>
      </c>
      <c r="BE157" t="e">
        <f t="shared" ca="1" si="43"/>
        <v>#N/A</v>
      </c>
      <c r="BF157" t="e">
        <f t="shared" ca="1" si="43"/>
        <v>#N/A</v>
      </c>
      <c r="BG157" t="e">
        <f t="shared" ca="1" si="43"/>
        <v>#N/A</v>
      </c>
      <c r="BH157" t="e">
        <f t="shared" ca="1" si="43"/>
        <v>#N/A</v>
      </c>
      <c r="BI157" t="e">
        <f t="shared" ca="1" si="46"/>
        <v>#N/A</v>
      </c>
      <c r="BJ157" t="e">
        <f t="shared" ca="1" si="44"/>
        <v>#N/A</v>
      </c>
      <c r="BK157" t="e">
        <f t="shared" ca="1" si="44"/>
        <v>#N/A</v>
      </c>
      <c r="BL157" t="e">
        <f t="shared" ca="1" si="44"/>
        <v>#N/A</v>
      </c>
    </row>
    <row r="158" spans="1:64">
      <c r="A158" t="s">
        <v>541</v>
      </c>
      <c r="O158" t="e">
        <f t="shared" ca="1" si="47"/>
        <v>#N/A</v>
      </c>
      <c r="P158" t="e">
        <f t="shared" ca="1" si="47"/>
        <v>#N/A</v>
      </c>
      <c r="Q158" t="e">
        <f t="shared" ca="1" si="47"/>
        <v>#N/A</v>
      </c>
      <c r="R158" t="e">
        <f t="shared" ca="1" si="47"/>
        <v>#N/A</v>
      </c>
      <c r="S158" t="e">
        <f t="shared" ca="1" si="47"/>
        <v>#N/A</v>
      </c>
      <c r="T158" t="e">
        <f t="shared" ca="1" si="47"/>
        <v>#N/A</v>
      </c>
      <c r="U158" t="e">
        <f t="shared" ca="1" si="47"/>
        <v>#N/A</v>
      </c>
      <c r="V158" t="e">
        <f t="shared" ca="1" si="47"/>
        <v>#N/A</v>
      </c>
      <c r="W158" t="e">
        <f t="shared" ca="1" si="47"/>
        <v>#N/A</v>
      </c>
      <c r="X158" t="e">
        <f t="shared" ca="1" si="47"/>
        <v>#N/A</v>
      </c>
      <c r="Y158" t="e">
        <f t="shared" ca="1" si="47"/>
        <v>#N/A</v>
      </c>
      <c r="Z158" t="e">
        <f t="shared" ca="1" si="47"/>
        <v>#N/A</v>
      </c>
      <c r="AA158" t="e">
        <f t="shared" ca="1" si="47"/>
        <v>#N/A</v>
      </c>
      <c r="AB158" t="e">
        <f t="shared" ca="1" si="47"/>
        <v>#N/A</v>
      </c>
      <c r="AC158" t="e">
        <f t="shared" ca="1" si="47"/>
        <v>#N/A</v>
      </c>
      <c r="AD158" t="e">
        <f t="shared" ca="1" si="47"/>
        <v>#N/A</v>
      </c>
      <c r="AE158" t="e">
        <f t="shared" ca="1" si="45"/>
        <v>#N/A</v>
      </c>
      <c r="AF158" t="e">
        <f t="shared" ca="1" si="45"/>
        <v>#N/A</v>
      </c>
      <c r="AG158" t="e">
        <f t="shared" ca="1" si="45"/>
        <v>#N/A</v>
      </c>
      <c r="AH158" t="e">
        <f t="shared" ca="1" si="45"/>
        <v>#N/A</v>
      </c>
      <c r="AI158" t="e">
        <f t="shared" ca="1" si="45"/>
        <v>#N/A</v>
      </c>
      <c r="AJ158" t="e">
        <f t="shared" ca="1" si="45"/>
        <v>#N/A</v>
      </c>
      <c r="AK158" t="e">
        <f t="shared" ca="1" si="45"/>
        <v>#N/A</v>
      </c>
      <c r="AL158" t="e">
        <f t="shared" ca="1" si="45"/>
        <v>#N/A</v>
      </c>
      <c r="AM158" t="e">
        <f t="shared" ca="1" si="45"/>
        <v>#N/A</v>
      </c>
      <c r="AN158" t="e">
        <f t="shared" ca="1" si="45"/>
        <v>#N/A</v>
      </c>
      <c r="AO158" t="e">
        <f t="shared" ca="1" si="45"/>
        <v>#N/A</v>
      </c>
      <c r="AP158" t="e">
        <f t="shared" ca="1" si="45"/>
        <v>#N/A</v>
      </c>
      <c r="AQ158" t="e">
        <f t="shared" ca="1" si="45"/>
        <v>#N/A</v>
      </c>
      <c r="AR158" t="e">
        <f t="shared" ca="1" si="45"/>
        <v>#N/A</v>
      </c>
      <c r="AS158" t="e">
        <f t="shared" ca="1" si="43"/>
        <v>#N/A</v>
      </c>
      <c r="AT158" t="e">
        <f t="shared" ca="1" si="43"/>
        <v>#N/A</v>
      </c>
      <c r="AU158" t="e">
        <f t="shared" ca="1" si="43"/>
        <v>#N/A</v>
      </c>
      <c r="AV158" t="e">
        <f t="shared" ca="1" si="43"/>
        <v>#N/A</v>
      </c>
      <c r="AW158" t="e">
        <f t="shared" ca="1" si="43"/>
        <v>#N/A</v>
      </c>
      <c r="AX158" t="e">
        <f t="shared" ca="1" si="43"/>
        <v>#N/A</v>
      </c>
      <c r="AY158" t="e">
        <f t="shared" ca="1" si="43"/>
        <v>#N/A</v>
      </c>
      <c r="AZ158" t="e">
        <f t="shared" ca="1" si="43"/>
        <v>#N/A</v>
      </c>
      <c r="BA158" t="e">
        <f t="shared" ca="1" si="43"/>
        <v>#N/A</v>
      </c>
      <c r="BB158" t="e">
        <f t="shared" ca="1" si="43"/>
        <v>#N/A</v>
      </c>
      <c r="BC158" t="e">
        <f t="shared" ca="1" si="43"/>
        <v>#N/A</v>
      </c>
      <c r="BD158" t="e">
        <f t="shared" ca="1" si="43"/>
        <v>#N/A</v>
      </c>
      <c r="BE158" t="e">
        <f t="shared" ca="1" si="43"/>
        <v>#N/A</v>
      </c>
      <c r="BF158" t="e">
        <f t="shared" ca="1" si="43"/>
        <v>#N/A</v>
      </c>
      <c r="BG158" t="e">
        <f t="shared" ca="1" si="43"/>
        <v>#N/A</v>
      </c>
      <c r="BH158" t="e">
        <f t="shared" ca="1" si="43"/>
        <v>#N/A</v>
      </c>
      <c r="BI158" t="e">
        <f t="shared" ca="1" si="46"/>
        <v>#N/A</v>
      </c>
      <c r="BJ158" t="e">
        <f t="shared" ca="1" si="44"/>
        <v>#N/A</v>
      </c>
      <c r="BK158" t="e">
        <f t="shared" ca="1" si="44"/>
        <v>#N/A</v>
      </c>
      <c r="BL158" t="e">
        <f t="shared" ca="1" si="44"/>
        <v>#N/A</v>
      </c>
    </row>
    <row r="159" spans="1:64">
      <c r="A159" t="s">
        <v>542</v>
      </c>
      <c r="O159" t="e">
        <f t="shared" ca="1" si="47"/>
        <v>#N/A</v>
      </c>
      <c r="P159" t="e">
        <f t="shared" ca="1" si="47"/>
        <v>#N/A</v>
      </c>
      <c r="Q159" t="e">
        <f t="shared" ca="1" si="47"/>
        <v>#N/A</v>
      </c>
      <c r="R159" t="e">
        <f t="shared" ca="1" si="47"/>
        <v>#N/A</v>
      </c>
      <c r="S159" t="e">
        <f t="shared" ca="1" si="47"/>
        <v>#N/A</v>
      </c>
      <c r="T159" t="e">
        <f t="shared" ca="1" si="47"/>
        <v>#N/A</v>
      </c>
      <c r="U159" t="e">
        <f t="shared" ca="1" si="47"/>
        <v>#N/A</v>
      </c>
      <c r="V159" t="e">
        <f t="shared" ca="1" si="47"/>
        <v>#N/A</v>
      </c>
      <c r="W159" t="e">
        <f t="shared" ca="1" si="47"/>
        <v>#N/A</v>
      </c>
      <c r="X159" t="e">
        <f t="shared" ca="1" si="47"/>
        <v>#N/A</v>
      </c>
      <c r="Y159" t="e">
        <f t="shared" ca="1" si="47"/>
        <v>#N/A</v>
      </c>
      <c r="Z159" t="e">
        <f t="shared" ca="1" si="47"/>
        <v>#N/A</v>
      </c>
      <c r="AA159" t="e">
        <f t="shared" ca="1" si="47"/>
        <v>#N/A</v>
      </c>
      <c r="AB159" t="e">
        <f t="shared" ca="1" si="47"/>
        <v>#N/A</v>
      </c>
      <c r="AC159" t="e">
        <f t="shared" ca="1" si="47"/>
        <v>#N/A</v>
      </c>
      <c r="AD159" t="e">
        <f t="shared" ca="1" si="47"/>
        <v>#N/A</v>
      </c>
      <c r="AE159" t="e">
        <f t="shared" ca="1" si="45"/>
        <v>#N/A</v>
      </c>
      <c r="AF159" t="e">
        <f t="shared" ca="1" si="45"/>
        <v>#N/A</v>
      </c>
      <c r="AG159" t="e">
        <f t="shared" ca="1" si="45"/>
        <v>#N/A</v>
      </c>
      <c r="AH159" t="e">
        <f t="shared" ca="1" si="45"/>
        <v>#N/A</v>
      </c>
      <c r="AI159" t="e">
        <f t="shared" ca="1" si="45"/>
        <v>#N/A</v>
      </c>
      <c r="AJ159" t="e">
        <f t="shared" ca="1" si="45"/>
        <v>#N/A</v>
      </c>
      <c r="AK159" t="e">
        <f t="shared" ca="1" si="45"/>
        <v>#N/A</v>
      </c>
      <c r="AL159" t="e">
        <f t="shared" ca="1" si="45"/>
        <v>#N/A</v>
      </c>
      <c r="AM159" t="e">
        <f t="shared" ca="1" si="45"/>
        <v>#N/A</v>
      </c>
      <c r="AN159" t="e">
        <f t="shared" ca="1" si="45"/>
        <v>#N/A</v>
      </c>
      <c r="AO159" t="e">
        <f t="shared" ca="1" si="45"/>
        <v>#N/A</v>
      </c>
      <c r="AP159" t="e">
        <f t="shared" ca="1" si="45"/>
        <v>#N/A</v>
      </c>
      <c r="AQ159" t="e">
        <f t="shared" ca="1" si="45"/>
        <v>#N/A</v>
      </c>
      <c r="AR159" t="e">
        <f t="shared" ca="1" si="45"/>
        <v>#N/A</v>
      </c>
      <c r="AS159" t="e">
        <f t="shared" ca="1" si="43"/>
        <v>#N/A</v>
      </c>
      <c r="AT159" t="e">
        <f t="shared" ca="1" si="43"/>
        <v>#N/A</v>
      </c>
      <c r="AU159" t="e">
        <f t="shared" ca="1" si="43"/>
        <v>#N/A</v>
      </c>
      <c r="AV159" t="e">
        <f t="shared" ca="1" si="43"/>
        <v>#N/A</v>
      </c>
      <c r="AW159" t="e">
        <f t="shared" ca="1" si="43"/>
        <v>#N/A</v>
      </c>
      <c r="AX159" t="e">
        <f t="shared" ca="1" si="43"/>
        <v>#N/A</v>
      </c>
      <c r="AY159" t="e">
        <f t="shared" ca="1" si="43"/>
        <v>#N/A</v>
      </c>
      <c r="AZ159" t="e">
        <f t="shared" ca="1" si="43"/>
        <v>#N/A</v>
      </c>
      <c r="BA159" t="e">
        <f t="shared" ca="1" si="43"/>
        <v>#N/A</v>
      </c>
      <c r="BB159" t="e">
        <f t="shared" ca="1" si="43"/>
        <v>#N/A</v>
      </c>
      <c r="BC159" t="e">
        <f t="shared" ca="1" si="43"/>
        <v>#N/A</v>
      </c>
      <c r="BD159" t="e">
        <f t="shared" ca="1" si="43"/>
        <v>#N/A</v>
      </c>
      <c r="BE159" t="e">
        <f t="shared" ca="1" si="43"/>
        <v>#N/A</v>
      </c>
      <c r="BF159" t="e">
        <f t="shared" ca="1" si="43"/>
        <v>#N/A</v>
      </c>
      <c r="BG159" t="e">
        <f t="shared" ca="1" si="43"/>
        <v>#N/A</v>
      </c>
      <c r="BH159" t="e">
        <f t="shared" ca="1" si="43"/>
        <v>#N/A</v>
      </c>
      <c r="BI159" t="e">
        <f t="shared" ca="1" si="46"/>
        <v>#N/A</v>
      </c>
      <c r="BJ159" t="e">
        <f t="shared" ca="1" si="44"/>
        <v>#N/A</v>
      </c>
      <c r="BK159" t="e">
        <f t="shared" ca="1" si="44"/>
        <v>#N/A</v>
      </c>
      <c r="BL159" t="e">
        <f t="shared" ca="1" si="44"/>
        <v>#N/A</v>
      </c>
    </row>
    <row r="160" spans="1:64">
      <c r="A160" t="s">
        <v>543</v>
      </c>
      <c r="O160" t="e">
        <f t="shared" ca="1" si="47"/>
        <v>#N/A</v>
      </c>
      <c r="P160" t="e">
        <f t="shared" ca="1" si="47"/>
        <v>#N/A</v>
      </c>
      <c r="Q160" t="e">
        <f t="shared" ca="1" si="47"/>
        <v>#N/A</v>
      </c>
      <c r="R160" t="e">
        <f t="shared" ca="1" si="47"/>
        <v>#N/A</v>
      </c>
      <c r="S160" t="e">
        <f t="shared" ca="1" si="47"/>
        <v>#N/A</v>
      </c>
      <c r="T160" t="e">
        <f t="shared" ca="1" si="47"/>
        <v>#N/A</v>
      </c>
      <c r="U160" t="e">
        <f t="shared" ca="1" si="47"/>
        <v>#N/A</v>
      </c>
      <c r="V160" t="e">
        <f t="shared" ca="1" si="47"/>
        <v>#N/A</v>
      </c>
      <c r="W160" t="e">
        <f t="shared" ca="1" si="47"/>
        <v>#N/A</v>
      </c>
      <c r="X160" t="e">
        <f t="shared" ca="1" si="47"/>
        <v>#N/A</v>
      </c>
      <c r="Y160" t="e">
        <f t="shared" ca="1" si="47"/>
        <v>#N/A</v>
      </c>
      <c r="Z160" t="e">
        <f t="shared" ca="1" si="47"/>
        <v>#N/A</v>
      </c>
      <c r="AA160" t="e">
        <f t="shared" ca="1" si="47"/>
        <v>#N/A</v>
      </c>
      <c r="AB160" t="e">
        <f t="shared" ca="1" si="47"/>
        <v>#N/A</v>
      </c>
      <c r="AC160" t="e">
        <f t="shared" ca="1" si="47"/>
        <v>#N/A</v>
      </c>
      <c r="AD160" t="e">
        <f t="shared" ca="1" si="47"/>
        <v>#N/A</v>
      </c>
      <c r="AE160" t="e">
        <f t="shared" ca="1" si="45"/>
        <v>#N/A</v>
      </c>
      <c r="AF160" t="e">
        <f t="shared" ca="1" si="45"/>
        <v>#N/A</v>
      </c>
      <c r="AG160" t="e">
        <f t="shared" ca="1" si="45"/>
        <v>#N/A</v>
      </c>
      <c r="AH160" t="e">
        <f t="shared" ca="1" si="45"/>
        <v>#N/A</v>
      </c>
      <c r="AI160" t="e">
        <f t="shared" ca="1" si="45"/>
        <v>#N/A</v>
      </c>
      <c r="AJ160" t="e">
        <f t="shared" ca="1" si="45"/>
        <v>#N/A</v>
      </c>
      <c r="AK160" t="e">
        <f t="shared" ca="1" si="45"/>
        <v>#N/A</v>
      </c>
      <c r="AL160" t="e">
        <f t="shared" ca="1" si="45"/>
        <v>#N/A</v>
      </c>
      <c r="AM160" t="e">
        <f t="shared" ca="1" si="45"/>
        <v>#N/A</v>
      </c>
      <c r="AN160" t="e">
        <f t="shared" ca="1" si="45"/>
        <v>#N/A</v>
      </c>
      <c r="AO160" t="e">
        <f t="shared" ca="1" si="45"/>
        <v>#N/A</v>
      </c>
      <c r="AP160" t="e">
        <f t="shared" ca="1" si="45"/>
        <v>#N/A</v>
      </c>
      <c r="AQ160" t="e">
        <f t="shared" ca="1" si="45"/>
        <v>#N/A</v>
      </c>
      <c r="AR160" t="e">
        <f t="shared" ca="1" si="45"/>
        <v>#N/A</v>
      </c>
      <c r="AS160" t="e">
        <f t="shared" ca="1" si="43"/>
        <v>#N/A</v>
      </c>
      <c r="AT160" t="e">
        <f t="shared" ca="1" si="43"/>
        <v>#N/A</v>
      </c>
      <c r="AU160" t="e">
        <f t="shared" ca="1" si="43"/>
        <v>#N/A</v>
      </c>
      <c r="AV160" t="e">
        <f t="shared" ca="1" si="43"/>
        <v>#N/A</v>
      </c>
      <c r="AW160" t="e">
        <f t="shared" ca="1" si="43"/>
        <v>#N/A</v>
      </c>
      <c r="AX160" t="e">
        <f t="shared" ca="1" si="43"/>
        <v>#N/A</v>
      </c>
      <c r="AY160" t="e">
        <f t="shared" ca="1" si="43"/>
        <v>#N/A</v>
      </c>
      <c r="AZ160" t="e">
        <f t="shared" ca="1" si="43"/>
        <v>#N/A</v>
      </c>
      <c r="BA160" t="e">
        <f t="shared" ca="1" si="43"/>
        <v>#N/A</v>
      </c>
      <c r="BB160" t="e">
        <f t="shared" ca="1" si="43"/>
        <v>#N/A</v>
      </c>
      <c r="BC160" t="e">
        <f t="shared" ca="1" si="43"/>
        <v>#N/A</v>
      </c>
      <c r="BD160" t="e">
        <f t="shared" ca="1" si="43"/>
        <v>#N/A</v>
      </c>
      <c r="BE160" t="e">
        <f t="shared" ca="1" si="43"/>
        <v>#N/A</v>
      </c>
      <c r="BF160" t="e">
        <f t="shared" ca="1" si="43"/>
        <v>#N/A</v>
      </c>
      <c r="BG160" t="e">
        <f t="shared" ca="1" si="43"/>
        <v>#N/A</v>
      </c>
      <c r="BH160" t="e">
        <f t="shared" ca="1" si="43"/>
        <v>#N/A</v>
      </c>
      <c r="BI160" t="e">
        <f t="shared" ca="1" si="46"/>
        <v>#N/A</v>
      </c>
      <c r="BJ160" t="e">
        <f t="shared" ca="1" si="44"/>
        <v>#N/A</v>
      </c>
      <c r="BK160" t="e">
        <f t="shared" ca="1" si="44"/>
        <v>#N/A</v>
      </c>
      <c r="BL160" t="e">
        <f t="shared" ca="1" si="44"/>
        <v>#N/A</v>
      </c>
    </row>
    <row r="161" spans="1:64">
      <c r="A161" t="s">
        <v>544</v>
      </c>
      <c r="O161" t="e">
        <f t="shared" ca="1" si="47"/>
        <v>#N/A</v>
      </c>
      <c r="P161" t="e">
        <f t="shared" ca="1" si="47"/>
        <v>#N/A</v>
      </c>
      <c r="Q161" t="e">
        <f t="shared" ca="1" si="47"/>
        <v>#N/A</v>
      </c>
      <c r="R161" t="e">
        <f t="shared" ca="1" si="47"/>
        <v>#N/A</v>
      </c>
      <c r="S161" t="e">
        <f t="shared" ca="1" si="47"/>
        <v>#N/A</v>
      </c>
      <c r="T161" t="e">
        <f t="shared" ca="1" si="47"/>
        <v>#N/A</v>
      </c>
      <c r="U161" t="e">
        <f t="shared" ca="1" si="47"/>
        <v>#N/A</v>
      </c>
      <c r="V161" t="e">
        <f t="shared" ca="1" si="47"/>
        <v>#N/A</v>
      </c>
      <c r="W161" t="e">
        <f t="shared" ca="1" si="47"/>
        <v>#N/A</v>
      </c>
      <c r="X161" t="e">
        <f t="shared" ca="1" si="47"/>
        <v>#N/A</v>
      </c>
      <c r="Y161" t="e">
        <f t="shared" ca="1" si="47"/>
        <v>#N/A</v>
      </c>
      <c r="Z161" t="e">
        <f t="shared" ca="1" si="47"/>
        <v>#N/A</v>
      </c>
      <c r="AA161" t="e">
        <f t="shared" ca="1" si="47"/>
        <v>#N/A</v>
      </c>
      <c r="AB161" t="e">
        <f t="shared" ca="1" si="47"/>
        <v>#N/A</v>
      </c>
      <c r="AC161" t="e">
        <f t="shared" ca="1" si="47"/>
        <v>#N/A</v>
      </c>
      <c r="AD161" t="e">
        <f t="shared" ca="1" si="47"/>
        <v>#N/A</v>
      </c>
      <c r="AE161" t="e">
        <f t="shared" ca="1" si="45"/>
        <v>#N/A</v>
      </c>
      <c r="AF161" t="e">
        <f t="shared" ca="1" si="45"/>
        <v>#N/A</v>
      </c>
      <c r="AG161" t="e">
        <f t="shared" ca="1" si="45"/>
        <v>#N/A</v>
      </c>
      <c r="AH161" t="e">
        <f t="shared" ca="1" si="45"/>
        <v>#N/A</v>
      </c>
      <c r="AI161" t="e">
        <f t="shared" ca="1" si="45"/>
        <v>#N/A</v>
      </c>
      <c r="AJ161" t="e">
        <f t="shared" ca="1" si="45"/>
        <v>#N/A</v>
      </c>
      <c r="AK161" t="e">
        <f t="shared" ca="1" si="45"/>
        <v>#N/A</v>
      </c>
      <c r="AL161" t="e">
        <f t="shared" ca="1" si="45"/>
        <v>#N/A</v>
      </c>
      <c r="AM161" t="e">
        <f t="shared" ca="1" si="45"/>
        <v>#N/A</v>
      </c>
      <c r="AN161" t="e">
        <f t="shared" ca="1" si="45"/>
        <v>#N/A</v>
      </c>
      <c r="AO161" t="e">
        <f t="shared" ca="1" si="45"/>
        <v>#N/A</v>
      </c>
      <c r="AP161" t="e">
        <f t="shared" ca="1" si="45"/>
        <v>#N/A</v>
      </c>
      <c r="AQ161" t="e">
        <f t="shared" ca="1" si="45"/>
        <v>#N/A</v>
      </c>
      <c r="AR161" t="e">
        <f t="shared" ca="1" si="45"/>
        <v>#N/A</v>
      </c>
      <c r="AS161" t="e">
        <f t="shared" ca="1" si="45"/>
        <v>#N/A</v>
      </c>
      <c r="AT161" t="e">
        <f t="shared" ca="1" si="45"/>
        <v>#N/A</v>
      </c>
      <c r="AU161" t="e">
        <f t="shared" ref="AU161:BJ176" ca="1" si="48">VLOOKUP(RANDBETWEEN(1,10000),$L$2:$M$10001,2)</f>
        <v>#N/A</v>
      </c>
      <c r="AV161" t="e">
        <f t="shared" ca="1" si="48"/>
        <v>#N/A</v>
      </c>
      <c r="AW161" t="e">
        <f t="shared" ca="1" si="48"/>
        <v>#N/A</v>
      </c>
      <c r="AX161" t="e">
        <f t="shared" ca="1" si="48"/>
        <v>#N/A</v>
      </c>
      <c r="AY161" t="e">
        <f t="shared" ca="1" si="48"/>
        <v>#N/A</v>
      </c>
      <c r="AZ161" t="e">
        <f t="shared" ca="1" si="48"/>
        <v>#N/A</v>
      </c>
      <c r="BA161" t="e">
        <f t="shared" ca="1" si="48"/>
        <v>#N/A</v>
      </c>
      <c r="BB161" t="e">
        <f t="shared" ca="1" si="48"/>
        <v>#N/A</v>
      </c>
      <c r="BC161" t="e">
        <f t="shared" ca="1" si="48"/>
        <v>#N/A</v>
      </c>
      <c r="BD161" t="e">
        <f t="shared" ca="1" si="48"/>
        <v>#N/A</v>
      </c>
      <c r="BE161" t="e">
        <f t="shared" ca="1" si="48"/>
        <v>#N/A</v>
      </c>
      <c r="BF161" t="e">
        <f t="shared" ca="1" si="48"/>
        <v>#N/A</v>
      </c>
      <c r="BG161" t="e">
        <f t="shared" ca="1" si="48"/>
        <v>#N/A</v>
      </c>
      <c r="BH161" t="e">
        <f t="shared" ca="1" si="48"/>
        <v>#N/A</v>
      </c>
      <c r="BI161" t="e">
        <f t="shared" ca="1" si="46"/>
        <v>#N/A</v>
      </c>
      <c r="BJ161" t="e">
        <f t="shared" ca="1" si="44"/>
        <v>#N/A</v>
      </c>
      <c r="BK161" t="e">
        <f t="shared" ca="1" si="44"/>
        <v>#N/A</v>
      </c>
      <c r="BL161" t="e">
        <f t="shared" ca="1" si="44"/>
        <v>#N/A</v>
      </c>
    </row>
    <row r="162" spans="1:64">
      <c r="A162" t="s">
        <v>545</v>
      </c>
      <c r="O162" t="e">
        <f t="shared" ca="1" si="47"/>
        <v>#N/A</v>
      </c>
      <c r="P162" t="e">
        <f t="shared" ca="1" si="47"/>
        <v>#N/A</v>
      </c>
      <c r="Q162" t="e">
        <f t="shared" ca="1" si="47"/>
        <v>#N/A</v>
      </c>
      <c r="R162" t="e">
        <f t="shared" ca="1" si="47"/>
        <v>#N/A</v>
      </c>
      <c r="S162" t="e">
        <f t="shared" ca="1" si="47"/>
        <v>#N/A</v>
      </c>
      <c r="T162" t="e">
        <f t="shared" ca="1" si="47"/>
        <v>#N/A</v>
      </c>
      <c r="U162" t="e">
        <f t="shared" ca="1" si="47"/>
        <v>#N/A</v>
      </c>
      <c r="V162" t="e">
        <f t="shared" ca="1" si="47"/>
        <v>#N/A</v>
      </c>
      <c r="W162" t="e">
        <f t="shared" ca="1" si="47"/>
        <v>#N/A</v>
      </c>
      <c r="X162" t="e">
        <f t="shared" ca="1" si="47"/>
        <v>#N/A</v>
      </c>
      <c r="Y162" t="e">
        <f t="shared" ca="1" si="47"/>
        <v>#N/A</v>
      </c>
      <c r="Z162" t="e">
        <f t="shared" ca="1" si="47"/>
        <v>#N/A</v>
      </c>
      <c r="AA162" t="e">
        <f t="shared" ca="1" si="47"/>
        <v>#N/A</v>
      </c>
      <c r="AB162" t="e">
        <f t="shared" ca="1" si="47"/>
        <v>#N/A</v>
      </c>
      <c r="AC162" t="e">
        <f t="shared" ca="1" si="47"/>
        <v>#N/A</v>
      </c>
      <c r="AD162" t="e">
        <f t="shared" ref="AD162:AS177" ca="1" si="49">VLOOKUP(RANDBETWEEN(1,10000),$L$2:$M$10001,2)</f>
        <v>#N/A</v>
      </c>
      <c r="AE162" t="e">
        <f t="shared" ca="1" si="49"/>
        <v>#N/A</v>
      </c>
      <c r="AF162" t="e">
        <f t="shared" ca="1" si="49"/>
        <v>#N/A</v>
      </c>
      <c r="AG162" t="e">
        <f t="shared" ca="1" si="49"/>
        <v>#N/A</v>
      </c>
      <c r="AH162" t="e">
        <f t="shared" ca="1" si="49"/>
        <v>#N/A</v>
      </c>
      <c r="AI162" t="e">
        <f t="shared" ca="1" si="49"/>
        <v>#N/A</v>
      </c>
      <c r="AJ162" t="e">
        <f t="shared" ca="1" si="49"/>
        <v>#N/A</v>
      </c>
      <c r="AK162" t="e">
        <f t="shared" ca="1" si="49"/>
        <v>#N/A</v>
      </c>
      <c r="AL162" t="e">
        <f t="shared" ca="1" si="49"/>
        <v>#N/A</v>
      </c>
      <c r="AM162" t="e">
        <f t="shared" ca="1" si="49"/>
        <v>#N/A</v>
      </c>
      <c r="AN162" t="e">
        <f t="shared" ca="1" si="49"/>
        <v>#N/A</v>
      </c>
      <c r="AO162" t="e">
        <f t="shared" ca="1" si="49"/>
        <v>#N/A</v>
      </c>
      <c r="AP162" t="e">
        <f t="shared" ca="1" si="49"/>
        <v>#N/A</v>
      </c>
      <c r="AQ162" t="e">
        <f t="shared" ca="1" si="49"/>
        <v>#N/A</v>
      </c>
      <c r="AR162" t="e">
        <f t="shared" ca="1" si="49"/>
        <v>#N/A</v>
      </c>
      <c r="AS162" t="e">
        <f t="shared" ca="1" si="49"/>
        <v>#N/A</v>
      </c>
      <c r="AT162" t="e">
        <f t="shared" ref="AT162:BI177" ca="1" si="50">VLOOKUP(RANDBETWEEN(1,10000),$L$2:$M$10001,2)</f>
        <v>#N/A</v>
      </c>
      <c r="AU162" t="e">
        <f t="shared" ca="1" si="48"/>
        <v>#N/A</v>
      </c>
      <c r="AV162" t="e">
        <f t="shared" ca="1" si="48"/>
        <v>#N/A</v>
      </c>
      <c r="AW162" t="e">
        <f t="shared" ca="1" si="48"/>
        <v>#N/A</v>
      </c>
      <c r="AX162" t="e">
        <f t="shared" ca="1" si="48"/>
        <v>#N/A</v>
      </c>
      <c r="AY162" t="e">
        <f t="shared" ca="1" si="48"/>
        <v>#N/A</v>
      </c>
      <c r="AZ162" t="e">
        <f t="shared" ca="1" si="48"/>
        <v>#N/A</v>
      </c>
      <c r="BA162" t="e">
        <f t="shared" ca="1" si="48"/>
        <v>#N/A</v>
      </c>
      <c r="BB162" t="e">
        <f t="shared" ca="1" si="48"/>
        <v>#N/A</v>
      </c>
      <c r="BC162" t="e">
        <f t="shared" ca="1" si="48"/>
        <v>#N/A</v>
      </c>
      <c r="BD162" t="e">
        <f t="shared" ca="1" si="48"/>
        <v>#N/A</v>
      </c>
      <c r="BE162" t="e">
        <f t="shared" ca="1" si="48"/>
        <v>#N/A</v>
      </c>
      <c r="BF162" t="e">
        <f t="shared" ca="1" si="48"/>
        <v>#N/A</v>
      </c>
      <c r="BG162" t="e">
        <f t="shared" ca="1" si="48"/>
        <v>#N/A</v>
      </c>
      <c r="BH162" t="e">
        <f t="shared" ca="1" si="48"/>
        <v>#N/A</v>
      </c>
      <c r="BI162" t="e">
        <f t="shared" ca="1" si="46"/>
        <v>#N/A</v>
      </c>
      <c r="BJ162" t="e">
        <f t="shared" ca="1" si="44"/>
        <v>#N/A</v>
      </c>
      <c r="BK162" t="e">
        <f t="shared" ca="1" si="44"/>
        <v>#N/A</v>
      </c>
      <c r="BL162" t="e">
        <f t="shared" ca="1" si="44"/>
        <v>#N/A</v>
      </c>
    </row>
    <row r="163" spans="1:64">
      <c r="A163" t="s">
        <v>546</v>
      </c>
      <c r="O163" t="e">
        <f t="shared" ref="O163:AD178" ca="1" si="51">VLOOKUP(RANDBETWEEN(1,10000),$L$2:$M$10001,2)</f>
        <v>#N/A</v>
      </c>
      <c r="P163" t="e">
        <f t="shared" ca="1" si="51"/>
        <v>#N/A</v>
      </c>
      <c r="Q163" t="e">
        <f t="shared" ca="1" si="51"/>
        <v>#N/A</v>
      </c>
      <c r="R163" t="e">
        <f t="shared" ca="1" si="51"/>
        <v>#N/A</v>
      </c>
      <c r="S163" t="e">
        <f t="shared" ca="1" si="51"/>
        <v>#N/A</v>
      </c>
      <c r="T163" t="e">
        <f t="shared" ca="1" si="51"/>
        <v>#N/A</v>
      </c>
      <c r="U163" t="e">
        <f t="shared" ca="1" si="51"/>
        <v>#N/A</v>
      </c>
      <c r="V163" t="e">
        <f t="shared" ca="1" si="51"/>
        <v>#N/A</v>
      </c>
      <c r="W163" t="e">
        <f t="shared" ca="1" si="51"/>
        <v>#N/A</v>
      </c>
      <c r="X163" t="e">
        <f t="shared" ca="1" si="51"/>
        <v>#N/A</v>
      </c>
      <c r="Y163" t="e">
        <f t="shared" ca="1" si="51"/>
        <v>#N/A</v>
      </c>
      <c r="Z163" t="e">
        <f t="shared" ca="1" si="51"/>
        <v>#N/A</v>
      </c>
      <c r="AA163" t="e">
        <f t="shared" ca="1" si="51"/>
        <v>#N/A</v>
      </c>
      <c r="AB163" t="e">
        <f t="shared" ca="1" si="51"/>
        <v>#N/A</v>
      </c>
      <c r="AC163" t="e">
        <f t="shared" ca="1" si="51"/>
        <v>#N/A</v>
      </c>
      <c r="AD163" t="e">
        <f t="shared" ca="1" si="49"/>
        <v>#N/A</v>
      </c>
      <c r="AE163" t="e">
        <f t="shared" ca="1" si="49"/>
        <v>#N/A</v>
      </c>
      <c r="AF163" t="e">
        <f t="shared" ca="1" si="49"/>
        <v>#N/A</v>
      </c>
      <c r="AG163" t="e">
        <f t="shared" ca="1" si="49"/>
        <v>#N/A</v>
      </c>
      <c r="AH163" t="e">
        <f t="shared" ca="1" si="49"/>
        <v>#N/A</v>
      </c>
      <c r="AI163" t="e">
        <f t="shared" ca="1" si="49"/>
        <v>#N/A</v>
      </c>
      <c r="AJ163" t="e">
        <f t="shared" ca="1" si="49"/>
        <v>#N/A</v>
      </c>
      <c r="AK163" t="e">
        <f t="shared" ca="1" si="49"/>
        <v>#N/A</v>
      </c>
      <c r="AL163" t="e">
        <f t="shared" ca="1" si="49"/>
        <v>#N/A</v>
      </c>
      <c r="AM163" t="e">
        <f t="shared" ca="1" si="49"/>
        <v>#N/A</v>
      </c>
      <c r="AN163" t="e">
        <f t="shared" ca="1" si="49"/>
        <v>#N/A</v>
      </c>
      <c r="AO163" t="e">
        <f t="shared" ca="1" si="49"/>
        <v>#N/A</v>
      </c>
      <c r="AP163" t="e">
        <f t="shared" ca="1" si="49"/>
        <v>#N/A</v>
      </c>
      <c r="AQ163" t="e">
        <f t="shared" ca="1" si="49"/>
        <v>#N/A</v>
      </c>
      <c r="AR163" t="e">
        <f t="shared" ca="1" si="49"/>
        <v>#N/A</v>
      </c>
      <c r="AS163" t="e">
        <f t="shared" ca="1" si="49"/>
        <v>#N/A</v>
      </c>
      <c r="AT163" t="e">
        <f t="shared" ca="1" si="50"/>
        <v>#N/A</v>
      </c>
      <c r="AU163" t="e">
        <f t="shared" ca="1" si="48"/>
        <v>#N/A</v>
      </c>
      <c r="AV163" t="e">
        <f t="shared" ca="1" si="48"/>
        <v>#N/A</v>
      </c>
      <c r="AW163" t="e">
        <f t="shared" ca="1" si="48"/>
        <v>#N/A</v>
      </c>
      <c r="AX163" t="e">
        <f t="shared" ca="1" si="48"/>
        <v>#N/A</v>
      </c>
      <c r="AY163" t="e">
        <f t="shared" ca="1" si="48"/>
        <v>#N/A</v>
      </c>
      <c r="AZ163" t="e">
        <f t="shared" ca="1" si="48"/>
        <v>#N/A</v>
      </c>
      <c r="BA163" t="e">
        <f t="shared" ca="1" si="48"/>
        <v>#N/A</v>
      </c>
      <c r="BB163" t="e">
        <f t="shared" ca="1" si="48"/>
        <v>#N/A</v>
      </c>
      <c r="BC163" t="e">
        <f t="shared" ca="1" si="48"/>
        <v>#N/A</v>
      </c>
      <c r="BD163" t="e">
        <f t="shared" ca="1" si="48"/>
        <v>#N/A</v>
      </c>
      <c r="BE163" t="e">
        <f t="shared" ca="1" si="48"/>
        <v>#N/A</v>
      </c>
      <c r="BF163" t="e">
        <f t="shared" ca="1" si="48"/>
        <v>#N/A</v>
      </c>
      <c r="BG163" t="e">
        <f t="shared" ca="1" si="48"/>
        <v>#N/A</v>
      </c>
      <c r="BH163" t="e">
        <f t="shared" ca="1" si="48"/>
        <v>#N/A</v>
      </c>
      <c r="BI163" t="e">
        <f t="shared" ca="1" si="46"/>
        <v>#N/A</v>
      </c>
      <c r="BJ163" t="e">
        <f t="shared" ca="1" si="44"/>
        <v>#N/A</v>
      </c>
      <c r="BK163" t="e">
        <f t="shared" ca="1" si="44"/>
        <v>#N/A</v>
      </c>
      <c r="BL163" t="e">
        <f t="shared" ca="1" si="44"/>
        <v>#N/A</v>
      </c>
    </row>
    <row r="164" spans="1:64">
      <c r="A164" t="s">
        <v>547</v>
      </c>
      <c r="O164" t="e">
        <f t="shared" ca="1" si="51"/>
        <v>#N/A</v>
      </c>
      <c r="P164" t="e">
        <f t="shared" ca="1" si="51"/>
        <v>#N/A</v>
      </c>
      <c r="Q164" t="e">
        <f t="shared" ca="1" si="51"/>
        <v>#N/A</v>
      </c>
      <c r="R164" t="e">
        <f t="shared" ca="1" si="51"/>
        <v>#N/A</v>
      </c>
      <c r="S164" t="e">
        <f t="shared" ca="1" si="51"/>
        <v>#N/A</v>
      </c>
      <c r="T164" t="e">
        <f t="shared" ca="1" si="51"/>
        <v>#N/A</v>
      </c>
      <c r="U164" t="e">
        <f t="shared" ca="1" si="51"/>
        <v>#N/A</v>
      </c>
      <c r="V164" t="e">
        <f t="shared" ca="1" si="51"/>
        <v>#N/A</v>
      </c>
      <c r="W164" t="e">
        <f t="shared" ca="1" si="51"/>
        <v>#N/A</v>
      </c>
      <c r="X164" t="e">
        <f t="shared" ca="1" si="51"/>
        <v>#N/A</v>
      </c>
      <c r="Y164" t="e">
        <f t="shared" ca="1" si="51"/>
        <v>#N/A</v>
      </c>
      <c r="Z164" t="e">
        <f t="shared" ca="1" si="51"/>
        <v>#N/A</v>
      </c>
      <c r="AA164" t="e">
        <f t="shared" ca="1" si="51"/>
        <v>#N/A</v>
      </c>
      <c r="AB164" t="e">
        <f t="shared" ca="1" si="51"/>
        <v>#N/A</v>
      </c>
      <c r="AC164" t="e">
        <f t="shared" ca="1" si="51"/>
        <v>#N/A</v>
      </c>
      <c r="AD164" t="e">
        <f t="shared" ca="1" si="49"/>
        <v>#N/A</v>
      </c>
      <c r="AE164" t="e">
        <f t="shared" ca="1" si="49"/>
        <v>#N/A</v>
      </c>
      <c r="AF164" t="e">
        <f t="shared" ca="1" si="49"/>
        <v>#N/A</v>
      </c>
      <c r="AG164" t="e">
        <f t="shared" ca="1" si="49"/>
        <v>#N/A</v>
      </c>
      <c r="AH164" t="e">
        <f t="shared" ca="1" si="49"/>
        <v>#N/A</v>
      </c>
      <c r="AI164" t="e">
        <f t="shared" ca="1" si="49"/>
        <v>#N/A</v>
      </c>
      <c r="AJ164" t="e">
        <f t="shared" ca="1" si="49"/>
        <v>#N/A</v>
      </c>
      <c r="AK164" t="e">
        <f t="shared" ca="1" si="49"/>
        <v>#N/A</v>
      </c>
      <c r="AL164" t="e">
        <f t="shared" ca="1" si="49"/>
        <v>#N/A</v>
      </c>
      <c r="AM164" t="e">
        <f t="shared" ca="1" si="49"/>
        <v>#N/A</v>
      </c>
      <c r="AN164" t="e">
        <f t="shared" ca="1" si="49"/>
        <v>#N/A</v>
      </c>
      <c r="AO164" t="e">
        <f t="shared" ca="1" si="49"/>
        <v>#N/A</v>
      </c>
      <c r="AP164" t="e">
        <f t="shared" ca="1" si="49"/>
        <v>#N/A</v>
      </c>
      <c r="AQ164" t="e">
        <f t="shared" ca="1" si="49"/>
        <v>#N/A</v>
      </c>
      <c r="AR164" t="e">
        <f t="shared" ca="1" si="49"/>
        <v>#N/A</v>
      </c>
      <c r="AS164" t="e">
        <f t="shared" ca="1" si="49"/>
        <v>#N/A</v>
      </c>
      <c r="AT164" t="e">
        <f t="shared" ca="1" si="50"/>
        <v>#N/A</v>
      </c>
      <c r="AU164" t="e">
        <f t="shared" ca="1" si="48"/>
        <v>#N/A</v>
      </c>
      <c r="AV164" t="e">
        <f t="shared" ca="1" si="48"/>
        <v>#N/A</v>
      </c>
      <c r="AW164" t="e">
        <f t="shared" ca="1" si="48"/>
        <v>#N/A</v>
      </c>
      <c r="AX164" t="e">
        <f t="shared" ca="1" si="48"/>
        <v>#N/A</v>
      </c>
      <c r="AY164" t="e">
        <f t="shared" ca="1" si="48"/>
        <v>#N/A</v>
      </c>
      <c r="AZ164" t="e">
        <f t="shared" ca="1" si="48"/>
        <v>#N/A</v>
      </c>
      <c r="BA164" t="e">
        <f t="shared" ca="1" si="48"/>
        <v>#N/A</v>
      </c>
      <c r="BB164" t="e">
        <f t="shared" ca="1" si="48"/>
        <v>#N/A</v>
      </c>
      <c r="BC164" t="e">
        <f t="shared" ca="1" si="48"/>
        <v>#N/A</v>
      </c>
      <c r="BD164" t="e">
        <f t="shared" ca="1" si="48"/>
        <v>#N/A</v>
      </c>
      <c r="BE164" t="e">
        <f t="shared" ca="1" si="48"/>
        <v>#N/A</v>
      </c>
      <c r="BF164" t="e">
        <f t="shared" ca="1" si="48"/>
        <v>#N/A</v>
      </c>
      <c r="BG164" t="e">
        <f t="shared" ca="1" si="48"/>
        <v>#N/A</v>
      </c>
      <c r="BH164" t="e">
        <f t="shared" ca="1" si="48"/>
        <v>#N/A</v>
      </c>
      <c r="BI164" t="e">
        <f t="shared" ca="1" si="46"/>
        <v>#N/A</v>
      </c>
      <c r="BJ164" t="e">
        <f t="shared" ca="1" si="44"/>
        <v>#N/A</v>
      </c>
      <c r="BK164" t="e">
        <f t="shared" ca="1" si="44"/>
        <v>#N/A</v>
      </c>
      <c r="BL164" t="e">
        <f t="shared" ca="1" si="44"/>
        <v>#N/A</v>
      </c>
    </row>
    <row r="165" spans="1:64">
      <c r="A165" t="s">
        <v>548</v>
      </c>
      <c r="O165" t="e">
        <f t="shared" ca="1" si="51"/>
        <v>#N/A</v>
      </c>
      <c r="P165" t="e">
        <f t="shared" ca="1" si="51"/>
        <v>#N/A</v>
      </c>
      <c r="Q165" t="e">
        <f t="shared" ca="1" si="51"/>
        <v>#N/A</v>
      </c>
      <c r="R165" t="e">
        <f t="shared" ca="1" si="51"/>
        <v>#N/A</v>
      </c>
      <c r="S165" t="e">
        <f t="shared" ca="1" si="51"/>
        <v>#N/A</v>
      </c>
      <c r="T165" t="e">
        <f t="shared" ca="1" si="51"/>
        <v>#N/A</v>
      </c>
      <c r="U165" t="e">
        <f t="shared" ca="1" si="51"/>
        <v>#N/A</v>
      </c>
      <c r="V165" t="e">
        <f t="shared" ca="1" si="51"/>
        <v>#N/A</v>
      </c>
      <c r="W165" t="e">
        <f t="shared" ca="1" si="51"/>
        <v>#N/A</v>
      </c>
      <c r="X165" t="e">
        <f t="shared" ca="1" si="51"/>
        <v>#N/A</v>
      </c>
      <c r="Y165" t="e">
        <f t="shared" ca="1" si="51"/>
        <v>#N/A</v>
      </c>
      <c r="Z165" t="e">
        <f t="shared" ca="1" si="51"/>
        <v>#N/A</v>
      </c>
      <c r="AA165" t="e">
        <f t="shared" ca="1" si="51"/>
        <v>#N/A</v>
      </c>
      <c r="AB165" t="e">
        <f t="shared" ca="1" si="51"/>
        <v>#N/A</v>
      </c>
      <c r="AC165" t="e">
        <f t="shared" ca="1" si="51"/>
        <v>#N/A</v>
      </c>
      <c r="AD165" t="e">
        <f t="shared" ca="1" si="49"/>
        <v>#N/A</v>
      </c>
      <c r="AE165" t="e">
        <f t="shared" ca="1" si="49"/>
        <v>#N/A</v>
      </c>
      <c r="AF165" t="e">
        <f t="shared" ca="1" si="49"/>
        <v>#N/A</v>
      </c>
      <c r="AG165" t="e">
        <f t="shared" ca="1" si="49"/>
        <v>#N/A</v>
      </c>
      <c r="AH165" t="e">
        <f t="shared" ca="1" si="49"/>
        <v>#N/A</v>
      </c>
      <c r="AI165" t="e">
        <f t="shared" ca="1" si="49"/>
        <v>#N/A</v>
      </c>
      <c r="AJ165" t="e">
        <f t="shared" ca="1" si="49"/>
        <v>#N/A</v>
      </c>
      <c r="AK165" t="e">
        <f t="shared" ca="1" si="49"/>
        <v>#N/A</v>
      </c>
      <c r="AL165" t="e">
        <f t="shared" ca="1" si="49"/>
        <v>#N/A</v>
      </c>
      <c r="AM165" t="e">
        <f t="shared" ca="1" si="49"/>
        <v>#N/A</v>
      </c>
      <c r="AN165" t="e">
        <f t="shared" ca="1" si="49"/>
        <v>#N/A</v>
      </c>
      <c r="AO165" t="e">
        <f t="shared" ca="1" si="49"/>
        <v>#N/A</v>
      </c>
      <c r="AP165" t="e">
        <f t="shared" ca="1" si="49"/>
        <v>#N/A</v>
      </c>
      <c r="AQ165" t="e">
        <f t="shared" ca="1" si="49"/>
        <v>#N/A</v>
      </c>
      <c r="AR165" t="e">
        <f t="shared" ca="1" si="49"/>
        <v>#N/A</v>
      </c>
      <c r="AS165" t="e">
        <f t="shared" ca="1" si="49"/>
        <v>#N/A</v>
      </c>
      <c r="AT165" t="e">
        <f t="shared" ca="1" si="50"/>
        <v>#N/A</v>
      </c>
      <c r="AU165" t="e">
        <f t="shared" ca="1" si="48"/>
        <v>#N/A</v>
      </c>
      <c r="AV165" t="e">
        <f t="shared" ca="1" si="48"/>
        <v>#N/A</v>
      </c>
      <c r="AW165" t="e">
        <f t="shared" ca="1" si="48"/>
        <v>#N/A</v>
      </c>
      <c r="AX165" t="e">
        <f t="shared" ca="1" si="48"/>
        <v>#N/A</v>
      </c>
      <c r="AY165" t="e">
        <f t="shared" ca="1" si="48"/>
        <v>#N/A</v>
      </c>
      <c r="AZ165" t="e">
        <f t="shared" ca="1" si="48"/>
        <v>#N/A</v>
      </c>
      <c r="BA165" t="e">
        <f t="shared" ca="1" si="48"/>
        <v>#N/A</v>
      </c>
      <c r="BB165" t="e">
        <f t="shared" ca="1" si="48"/>
        <v>#N/A</v>
      </c>
      <c r="BC165" t="e">
        <f t="shared" ca="1" si="48"/>
        <v>#N/A</v>
      </c>
      <c r="BD165" t="e">
        <f t="shared" ca="1" si="48"/>
        <v>#N/A</v>
      </c>
      <c r="BE165" t="e">
        <f t="shared" ca="1" si="48"/>
        <v>#N/A</v>
      </c>
      <c r="BF165" t="e">
        <f t="shared" ca="1" si="48"/>
        <v>#N/A</v>
      </c>
      <c r="BG165" t="e">
        <f t="shared" ca="1" si="48"/>
        <v>#N/A</v>
      </c>
      <c r="BH165" t="e">
        <f t="shared" ca="1" si="48"/>
        <v>#N/A</v>
      </c>
      <c r="BI165" t="e">
        <f t="shared" ca="1" si="46"/>
        <v>#N/A</v>
      </c>
      <c r="BJ165" t="e">
        <f t="shared" ca="1" si="46"/>
        <v>#N/A</v>
      </c>
      <c r="BK165" t="e">
        <f t="shared" ca="1" si="46"/>
        <v>#N/A</v>
      </c>
      <c r="BL165" t="e">
        <f t="shared" ca="1" si="46"/>
        <v>#N/A</v>
      </c>
    </row>
    <row r="166" spans="1:64">
      <c r="A166" t="s">
        <v>549</v>
      </c>
      <c r="O166" t="e">
        <f t="shared" ca="1" si="51"/>
        <v>#N/A</v>
      </c>
      <c r="P166" t="e">
        <f t="shared" ca="1" si="51"/>
        <v>#N/A</v>
      </c>
      <c r="Q166" t="e">
        <f t="shared" ca="1" si="51"/>
        <v>#N/A</v>
      </c>
      <c r="R166" t="e">
        <f t="shared" ca="1" si="51"/>
        <v>#N/A</v>
      </c>
      <c r="S166" t="e">
        <f t="shared" ca="1" si="51"/>
        <v>#N/A</v>
      </c>
      <c r="T166" t="e">
        <f t="shared" ca="1" si="51"/>
        <v>#N/A</v>
      </c>
      <c r="U166" t="e">
        <f t="shared" ca="1" si="51"/>
        <v>#N/A</v>
      </c>
      <c r="V166" t="e">
        <f t="shared" ca="1" si="51"/>
        <v>#N/A</v>
      </c>
      <c r="W166" t="e">
        <f t="shared" ca="1" si="51"/>
        <v>#N/A</v>
      </c>
      <c r="X166" t="e">
        <f t="shared" ca="1" si="51"/>
        <v>#N/A</v>
      </c>
      <c r="Y166" t="e">
        <f t="shared" ca="1" si="51"/>
        <v>#N/A</v>
      </c>
      <c r="Z166" t="e">
        <f t="shared" ca="1" si="51"/>
        <v>#N/A</v>
      </c>
      <c r="AA166" t="e">
        <f t="shared" ca="1" si="51"/>
        <v>#N/A</v>
      </c>
      <c r="AB166" t="e">
        <f t="shared" ca="1" si="51"/>
        <v>#N/A</v>
      </c>
      <c r="AC166" t="e">
        <f t="shared" ca="1" si="51"/>
        <v>#N/A</v>
      </c>
      <c r="AD166" t="e">
        <f t="shared" ca="1" si="49"/>
        <v>#N/A</v>
      </c>
      <c r="AE166" t="e">
        <f t="shared" ca="1" si="49"/>
        <v>#N/A</v>
      </c>
      <c r="AF166" t="e">
        <f t="shared" ca="1" si="49"/>
        <v>#N/A</v>
      </c>
      <c r="AG166" t="e">
        <f t="shared" ca="1" si="49"/>
        <v>#N/A</v>
      </c>
      <c r="AH166" t="e">
        <f t="shared" ca="1" si="49"/>
        <v>#N/A</v>
      </c>
      <c r="AI166" t="e">
        <f t="shared" ca="1" si="49"/>
        <v>#N/A</v>
      </c>
      <c r="AJ166" t="e">
        <f t="shared" ca="1" si="49"/>
        <v>#N/A</v>
      </c>
      <c r="AK166" t="e">
        <f t="shared" ca="1" si="49"/>
        <v>#N/A</v>
      </c>
      <c r="AL166" t="e">
        <f t="shared" ca="1" si="49"/>
        <v>#N/A</v>
      </c>
      <c r="AM166" t="e">
        <f t="shared" ca="1" si="49"/>
        <v>#N/A</v>
      </c>
      <c r="AN166" t="e">
        <f t="shared" ca="1" si="49"/>
        <v>#N/A</v>
      </c>
      <c r="AO166" t="e">
        <f t="shared" ca="1" si="49"/>
        <v>#N/A</v>
      </c>
      <c r="AP166" t="e">
        <f t="shared" ca="1" si="49"/>
        <v>#N/A</v>
      </c>
      <c r="AQ166" t="e">
        <f t="shared" ca="1" si="49"/>
        <v>#N/A</v>
      </c>
      <c r="AR166" t="e">
        <f t="shared" ca="1" si="49"/>
        <v>#N/A</v>
      </c>
      <c r="AS166" t="e">
        <f t="shared" ca="1" si="49"/>
        <v>#N/A</v>
      </c>
      <c r="AT166" t="e">
        <f t="shared" ca="1" si="50"/>
        <v>#N/A</v>
      </c>
      <c r="AU166" t="e">
        <f t="shared" ca="1" si="48"/>
        <v>#N/A</v>
      </c>
      <c r="AV166" t="e">
        <f t="shared" ca="1" si="48"/>
        <v>#N/A</v>
      </c>
      <c r="AW166" t="e">
        <f t="shared" ca="1" si="48"/>
        <v>#N/A</v>
      </c>
      <c r="AX166" t="e">
        <f t="shared" ca="1" si="48"/>
        <v>#N/A</v>
      </c>
      <c r="AY166" t="e">
        <f t="shared" ca="1" si="48"/>
        <v>#N/A</v>
      </c>
      <c r="AZ166" t="e">
        <f t="shared" ca="1" si="48"/>
        <v>#N/A</v>
      </c>
      <c r="BA166" t="e">
        <f t="shared" ca="1" si="48"/>
        <v>#N/A</v>
      </c>
      <c r="BB166" t="e">
        <f t="shared" ca="1" si="48"/>
        <v>#N/A</v>
      </c>
      <c r="BC166" t="e">
        <f t="shared" ca="1" si="48"/>
        <v>#N/A</v>
      </c>
      <c r="BD166" t="e">
        <f t="shared" ca="1" si="48"/>
        <v>#N/A</v>
      </c>
      <c r="BE166" t="e">
        <f t="shared" ca="1" si="48"/>
        <v>#N/A</v>
      </c>
      <c r="BF166" t="e">
        <f t="shared" ca="1" si="48"/>
        <v>#N/A</v>
      </c>
      <c r="BG166" t="e">
        <f t="shared" ca="1" si="48"/>
        <v>#N/A</v>
      </c>
      <c r="BH166" t="e">
        <f t="shared" ca="1" si="48"/>
        <v>#N/A</v>
      </c>
      <c r="BI166" t="e">
        <f t="shared" ca="1" si="48"/>
        <v>#N/A</v>
      </c>
      <c r="BJ166" t="e">
        <f t="shared" ca="1" si="48"/>
        <v>#N/A</v>
      </c>
      <c r="BK166" t="e">
        <f t="shared" ref="BK166:BL185" ca="1" si="52">VLOOKUP(RANDBETWEEN(1,10000),$L$2:$M$10001,2)</f>
        <v>#N/A</v>
      </c>
      <c r="BL166" t="e">
        <f t="shared" ca="1" si="52"/>
        <v>#N/A</v>
      </c>
    </row>
    <row r="167" spans="1:64">
      <c r="A167" t="s">
        <v>550</v>
      </c>
      <c r="O167" t="e">
        <f t="shared" ca="1" si="51"/>
        <v>#N/A</v>
      </c>
      <c r="P167" t="e">
        <f t="shared" ca="1" si="51"/>
        <v>#N/A</v>
      </c>
      <c r="Q167" t="e">
        <f t="shared" ca="1" si="51"/>
        <v>#N/A</v>
      </c>
      <c r="R167" t="e">
        <f t="shared" ca="1" si="51"/>
        <v>#N/A</v>
      </c>
      <c r="S167" t="e">
        <f t="shared" ca="1" si="51"/>
        <v>#N/A</v>
      </c>
      <c r="T167" t="e">
        <f t="shared" ca="1" si="51"/>
        <v>#N/A</v>
      </c>
      <c r="U167" t="e">
        <f t="shared" ca="1" si="51"/>
        <v>#N/A</v>
      </c>
      <c r="V167" t="e">
        <f t="shared" ca="1" si="51"/>
        <v>#N/A</v>
      </c>
      <c r="W167" t="e">
        <f t="shared" ca="1" si="51"/>
        <v>#N/A</v>
      </c>
      <c r="X167" t="e">
        <f t="shared" ca="1" si="51"/>
        <v>#N/A</v>
      </c>
      <c r="Y167" t="e">
        <f t="shared" ca="1" si="51"/>
        <v>#N/A</v>
      </c>
      <c r="Z167" t="e">
        <f t="shared" ca="1" si="51"/>
        <v>#N/A</v>
      </c>
      <c r="AA167" t="e">
        <f t="shared" ca="1" si="51"/>
        <v>#N/A</v>
      </c>
      <c r="AB167" t="e">
        <f t="shared" ca="1" si="51"/>
        <v>#N/A</v>
      </c>
      <c r="AC167" t="e">
        <f t="shared" ca="1" si="51"/>
        <v>#N/A</v>
      </c>
      <c r="AD167" t="e">
        <f t="shared" ca="1" si="49"/>
        <v>#N/A</v>
      </c>
      <c r="AE167" t="e">
        <f t="shared" ca="1" si="49"/>
        <v>#N/A</v>
      </c>
      <c r="AF167" t="e">
        <f t="shared" ca="1" si="49"/>
        <v>#N/A</v>
      </c>
      <c r="AG167" t="e">
        <f t="shared" ca="1" si="49"/>
        <v>#N/A</v>
      </c>
      <c r="AH167" t="e">
        <f t="shared" ca="1" si="49"/>
        <v>#N/A</v>
      </c>
      <c r="AI167" t="e">
        <f t="shared" ca="1" si="49"/>
        <v>#N/A</v>
      </c>
      <c r="AJ167" t="e">
        <f t="shared" ca="1" si="49"/>
        <v>#N/A</v>
      </c>
      <c r="AK167" t="e">
        <f t="shared" ca="1" si="49"/>
        <v>#N/A</v>
      </c>
      <c r="AL167" t="e">
        <f t="shared" ca="1" si="49"/>
        <v>#N/A</v>
      </c>
      <c r="AM167" t="e">
        <f t="shared" ca="1" si="49"/>
        <v>#N/A</v>
      </c>
      <c r="AN167" t="e">
        <f t="shared" ca="1" si="49"/>
        <v>#N/A</v>
      </c>
      <c r="AO167" t="e">
        <f t="shared" ca="1" si="49"/>
        <v>#N/A</v>
      </c>
      <c r="AP167" t="e">
        <f t="shared" ca="1" si="49"/>
        <v>#N/A</v>
      </c>
      <c r="AQ167" t="e">
        <f t="shared" ca="1" si="49"/>
        <v>#N/A</v>
      </c>
      <c r="AR167" t="e">
        <f t="shared" ca="1" si="49"/>
        <v>#N/A</v>
      </c>
      <c r="AS167" t="e">
        <f t="shared" ca="1" si="49"/>
        <v>#N/A</v>
      </c>
      <c r="AT167" t="e">
        <f t="shared" ca="1" si="50"/>
        <v>#N/A</v>
      </c>
      <c r="AU167" t="e">
        <f t="shared" ca="1" si="48"/>
        <v>#N/A</v>
      </c>
      <c r="AV167" t="e">
        <f t="shared" ca="1" si="48"/>
        <v>#N/A</v>
      </c>
      <c r="AW167" t="e">
        <f t="shared" ca="1" si="48"/>
        <v>#N/A</v>
      </c>
      <c r="AX167" t="e">
        <f t="shared" ca="1" si="48"/>
        <v>#N/A</v>
      </c>
      <c r="AY167" t="e">
        <f t="shared" ca="1" si="48"/>
        <v>#N/A</v>
      </c>
      <c r="AZ167" t="e">
        <f t="shared" ca="1" si="48"/>
        <v>#N/A</v>
      </c>
      <c r="BA167" t="e">
        <f t="shared" ca="1" si="48"/>
        <v>#N/A</v>
      </c>
      <c r="BB167" t="e">
        <f t="shared" ca="1" si="48"/>
        <v>#N/A</v>
      </c>
      <c r="BC167" t="e">
        <f t="shared" ca="1" si="48"/>
        <v>#N/A</v>
      </c>
      <c r="BD167" t="e">
        <f t="shared" ca="1" si="48"/>
        <v>#N/A</v>
      </c>
      <c r="BE167" t="e">
        <f t="shared" ca="1" si="48"/>
        <v>#N/A</v>
      </c>
      <c r="BF167" t="e">
        <f t="shared" ca="1" si="48"/>
        <v>#N/A</v>
      </c>
      <c r="BG167" t="e">
        <f t="shared" ca="1" si="48"/>
        <v>#N/A</v>
      </c>
      <c r="BH167" t="e">
        <f t="shared" ca="1" si="48"/>
        <v>#N/A</v>
      </c>
      <c r="BI167" t="e">
        <f t="shared" ca="1" si="48"/>
        <v>#N/A</v>
      </c>
      <c r="BJ167" t="e">
        <f t="shared" ca="1" si="48"/>
        <v>#N/A</v>
      </c>
      <c r="BK167" t="e">
        <f t="shared" ca="1" si="52"/>
        <v>#N/A</v>
      </c>
      <c r="BL167" t="e">
        <f t="shared" ca="1" si="52"/>
        <v>#N/A</v>
      </c>
    </row>
    <row r="168" spans="1:64">
      <c r="A168" t="s">
        <v>551</v>
      </c>
      <c r="O168" t="e">
        <f t="shared" ca="1" si="51"/>
        <v>#N/A</v>
      </c>
      <c r="P168" t="e">
        <f t="shared" ca="1" si="51"/>
        <v>#N/A</v>
      </c>
      <c r="Q168" t="e">
        <f t="shared" ca="1" si="51"/>
        <v>#N/A</v>
      </c>
      <c r="R168" t="e">
        <f t="shared" ca="1" si="51"/>
        <v>#N/A</v>
      </c>
      <c r="S168" t="e">
        <f t="shared" ca="1" si="51"/>
        <v>#N/A</v>
      </c>
      <c r="T168" t="e">
        <f t="shared" ca="1" si="51"/>
        <v>#N/A</v>
      </c>
      <c r="U168" t="e">
        <f t="shared" ca="1" si="51"/>
        <v>#N/A</v>
      </c>
      <c r="V168" t="e">
        <f t="shared" ca="1" si="51"/>
        <v>#N/A</v>
      </c>
      <c r="W168" t="e">
        <f t="shared" ca="1" si="51"/>
        <v>#N/A</v>
      </c>
      <c r="X168" t="e">
        <f t="shared" ca="1" si="51"/>
        <v>#N/A</v>
      </c>
      <c r="Y168" t="e">
        <f t="shared" ca="1" si="51"/>
        <v>#N/A</v>
      </c>
      <c r="Z168" t="e">
        <f t="shared" ca="1" si="51"/>
        <v>#N/A</v>
      </c>
      <c r="AA168" t="e">
        <f t="shared" ca="1" si="51"/>
        <v>#N/A</v>
      </c>
      <c r="AB168" t="e">
        <f t="shared" ca="1" si="51"/>
        <v>#N/A</v>
      </c>
      <c r="AC168" t="e">
        <f t="shared" ca="1" si="51"/>
        <v>#N/A</v>
      </c>
      <c r="AD168" t="e">
        <f t="shared" ca="1" si="49"/>
        <v>#N/A</v>
      </c>
      <c r="AE168" t="e">
        <f t="shared" ca="1" si="49"/>
        <v>#N/A</v>
      </c>
      <c r="AF168" t="e">
        <f t="shared" ca="1" si="49"/>
        <v>#N/A</v>
      </c>
      <c r="AG168" t="e">
        <f t="shared" ca="1" si="49"/>
        <v>#N/A</v>
      </c>
      <c r="AH168" t="e">
        <f t="shared" ca="1" si="49"/>
        <v>#N/A</v>
      </c>
      <c r="AI168" t="e">
        <f t="shared" ca="1" si="49"/>
        <v>#N/A</v>
      </c>
      <c r="AJ168" t="e">
        <f t="shared" ca="1" si="49"/>
        <v>#N/A</v>
      </c>
      <c r="AK168" t="e">
        <f t="shared" ca="1" si="49"/>
        <v>#N/A</v>
      </c>
      <c r="AL168" t="e">
        <f t="shared" ca="1" si="49"/>
        <v>#N/A</v>
      </c>
      <c r="AM168" t="e">
        <f t="shared" ca="1" si="49"/>
        <v>#N/A</v>
      </c>
      <c r="AN168" t="e">
        <f t="shared" ca="1" si="49"/>
        <v>#N/A</v>
      </c>
      <c r="AO168" t="e">
        <f t="shared" ca="1" si="49"/>
        <v>#N/A</v>
      </c>
      <c r="AP168" t="e">
        <f t="shared" ca="1" si="49"/>
        <v>#N/A</v>
      </c>
      <c r="AQ168" t="e">
        <f t="shared" ca="1" si="49"/>
        <v>#N/A</v>
      </c>
      <c r="AR168" t="e">
        <f t="shared" ca="1" si="49"/>
        <v>#N/A</v>
      </c>
      <c r="AS168" t="e">
        <f t="shared" ca="1" si="49"/>
        <v>#N/A</v>
      </c>
      <c r="AT168" t="e">
        <f t="shared" ca="1" si="50"/>
        <v>#N/A</v>
      </c>
      <c r="AU168" t="e">
        <f t="shared" ca="1" si="48"/>
        <v>#N/A</v>
      </c>
      <c r="AV168" t="e">
        <f t="shared" ca="1" si="48"/>
        <v>#N/A</v>
      </c>
      <c r="AW168" t="e">
        <f t="shared" ca="1" si="48"/>
        <v>#N/A</v>
      </c>
      <c r="AX168" t="e">
        <f t="shared" ca="1" si="48"/>
        <v>#N/A</v>
      </c>
      <c r="AY168" t="e">
        <f t="shared" ca="1" si="48"/>
        <v>#N/A</v>
      </c>
      <c r="AZ168" t="e">
        <f t="shared" ca="1" si="48"/>
        <v>#N/A</v>
      </c>
      <c r="BA168" t="e">
        <f t="shared" ca="1" si="48"/>
        <v>#N/A</v>
      </c>
      <c r="BB168" t="e">
        <f t="shared" ca="1" si="48"/>
        <v>#N/A</v>
      </c>
      <c r="BC168" t="e">
        <f t="shared" ca="1" si="48"/>
        <v>#N/A</v>
      </c>
      <c r="BD168" t="e">
        <f t="shared" ca="1" si="48"/>
        <v>#N/A</v>
      </c>
      <c r="BE168" t="e">
        <f t="shared" ca="1" si="48"/>
        <v>#N/A</v>
      </c>
      <c r="BF168" t="e">
        <f t="shared" ca="1" si="48"/>
        <v>#N/A</v>
      </c>
      <c r="BG168" t="e">
        <f t="shared" ca="1" si="48"/>
        <v>#N/A</v>
      </c>
      <c r="BH168" t="e">
        <f t="shared" ca="1" si="48"/>
        <v>#N/A</v>
      </c>
      <c r="BI168" t="e">
        <f t="shared" ca="1" si="48"/>
        <v>#N/A</v>
      </c>
      <c r="BJ168" t="e">
        <f t="shared" ca="1" si="48"/>
        <v>#N/A</v>
      </c>
      <c r="BK168" t="e">
        <f t="shared" ca="1" si="52"/>
        <v>#N/A</v>
      </c>
      <c r="BL168" t="e">
        <f t="shared" ca="1" si="52"/>
        <v>#N/A</v>
      </c>
    </row>
    <row r="169" spans="1:64">
      <c r="A169" t="s">
        <v>552</v>
      </c>
      <c r="O169" t="e">
        <f t="shared" ca="1" si="51"/>
        <v>#N/A</v>
      </c>
      <c r="P169" t="e">
        <f t="shared" ca="1" si="51"/>
        <v>#N/A</v>
      </c>
      <c r="Q169" t="e">
        <f t="shared" ca="1" si="51"/>
        <v>#N/A</v>
      </c>
      <c r="R169" t="e">
        <f t="shared" ca="1" si="51"/>
        <v>#N/A</v>
      </c>
      <c r="S169" t="e">
        <f t="shared" ca="1" si="51"/>
        <v>#N/A</v>
      </c>
      <c r="T169" t="e">
        <f t="shared" ca="1" si="51"/>
        <v>#N/A</v>
      </c>
      <c r="U169" t="e">
        <f t="shared" ca="1" si="51"/>
        <v>#N/A</v>
      </c>
      <c r="V169" t="e">
        <f t="shared" ca="1" si="51"/>
        <v>#N/A</v>
      </c>
      <c r="W169" t="e">
        <f t="shared" ca="1" si="51"/>
        <v>#N/A</v>
      </c>
      <c r="X169" t="e">
        <f t="shared" ca="1" si="51"/>
        <v>#N/A</v>
      </c>
      <c r="Y169" t="e">
        <f t="shared" ca="1" si="51"/>
        <v>#N/A</v>
      </c>
      <c r="Z169" t="e">
        <f t="shared" ca="1" si="51"/>
        <v>#N/A</v>
      </c>
      <c r="AA169" t="e">
        <f t="shared" ca="1" si="51"/>
        <v>#N/A</v>
      </c>
      <c r="AB169" t="e">
        <f t="shared" ca="1" si="51"/>
        <v>#N/A</v>
      </c>
      <c r="AC169" t="e">
        <f t="shared" ca="1" si="51"/>
        <v>#N/A</v>
      </c>
      <c r="AD169" t="e">
        <f t="shared" ca="1" si="49"/>
        <v>#N/A</v>
      </c>
      <c r="AE169" t="e">
        <f t="shared" ca="1" si="49"/>
        <v>#N/A</v>
      </c>
      <c r="AF169" t="e">
        <f t="shared" ca="1" si="49"/>
        <v>#N/A</v>
      </c>
      <c r="AG169" t="e">
        <f t="shared" ca="1" si="49"/>
        <v>#N/A</v>
      </c>
      <c r="AH169" t="e">
        <f t="shared" ca="1" si="49"/>
        <v>#N/A</v>
      </c>
      <c r="AI169" t="e">
        <f t="shared" ca="1" si="49"/>
        <v>#N/A</v>
      </c>
      <c r="AJ169" t="e">
        <f t="shared" ca="1" si="49"/>
        <v>#N/A</v>
      </c>
      <c r="AK169" t="e">
        <f t="shared" ca="1" si="49"/>
        <v>#N/A</v>
      </c>
      <c r="AL169" t="e">
        <f t="shared" ca="1" si="49"/>
        <v>#N/A</v>
      </c>
      <c r="AM169" t="e">
        <f t="shared" ca="1" si="49"/>
        <v>#N/A</v>
      </c>
      <c r="AN169" t="e">
        <f t="shared" ca="1" si="49"/>
        <v>#N/A</v>
      </c>
      <c r="AO169" t="e">
        <f t="shared" ca="1" si="49"/>
        <v>#N/A</v>
      </c>
      <c r="AP169" t="e">
        <f t="shared" ca="1" si="49"/>
        <v>#N/A</v>
      </c>
      <c r="AQ169" t="e">
        <f t="shared" ca="1" si="49"/>
        <v>#N/A</v>
      </c>
      <c r="AR169" t="e">
        <f t="shared" ca="1" si="49"/>
        <v>#N/A</v>
      </c>
      <c r="AS169" t="e">
        <f t="shared" ca="1" si="49"/>
        <v>#N/A</v>
      </c>
      <c r="AT169" t="e">
        <f t="shared" ca="1" si="50"/>
        <v>#N/A</v>
      </c>
      <c r="AU169" t="e">
        <f t="shared" ca="1" si="48"/>
        <v>#N/A</v>
      </c>
      <c r="AV169" t="e">
        <f t="shared" ca="1" si="48"/>
        <v>#N/A</v>
      </c>
      <c r="AW169" t="e">
        <f t="shared" ca="1" si="48"/>
        <v>#N/A</v>
      </c>
      <c r="AX169" t="e">
        <f t="shared" ca="1" si="48"/>
        <v>#N/A</v>
      </c>
      <c r="AY169" t="e">
        <f t="shared" ca="1" si="48"/>
        <v>#N/A</v>
      </c>
      <c r="AZ169" t="e">
        <f t="shared" ca="1" si="48"/>
        <v>#N/A</v>
      </c>
      <c r="BA169" t="e">
        <f t="shared" ca="1" si="48"/>
        <v>#N/A</v>
      </c>
      <c r="BB169" t="e">
        <f t="shared" ca="1" si="48"/>
        <v>#N/A</v>
      </c>
      <c r="BC169" t="e">
        <f t="shared" ca="1" si="48"/>
        <v>#N/A</v>
      </c>
      <c r="BD169" t="e">
        <f t="shared" ca="1" si="48"/>
        <v>#N/A</v>
      </c>
      <c r="BE169" t="e">
        <f t="shared" ca="1" si="48"/>
        <v>#N/A</v>
      </c>
      <c r="BF169" t="e">
        <f t="shared" ca="1" si="48"/>
        <v>#N/A</v>
      </c>
      <c r="BG169" t="e">
        <f t="shared" ca="1" si="48"/>
        <v>#N/A</v>
      </c>
      <c r="BH169" t="e">
        <f t="shared" ca="1" si="48"/>
        <v>#N/A</v>
      </c>
      <c r="BI169" t="e">
        <f t="shared" ca="1" si="48"/>
        <v>#N/A</v>
      </c>
      <c r="BJ169" t="e">
        <f t="shared" ca="1" si="48"/>
        <v>#N/A</v>
      </c>
      <c r="BK169" t="e">
        <f t="shared" ca="1" si="52"/>
        <v>#N/A</v>
      </c>
      <c r="BL169" t="e">
        <f t="shared" ca="1" si="52"/>
        <v>#N/A</v>
      </c>
    </row>
    <row r="170" spans="1:64">
      <c r="A170" t="s">
        <v>553</v>
      </c>
      <c r="O170" t="e">
        <f t="shared" ca="1" si="51"/>
        <v>#N/A</v>
      </c>
      <c r="P170" t="e">
        <f t="shared" ca="1" si="51"/>
        <v>#N/A</v>
      </c>
      <c r="Q170" t="e">
        <f t="shared" ca="1" si="51"/>
        <v>#N/A</v>
      </c>
      <c r="R170" t="e">
        <f t="shared" ca="1" si="51"/>
        <v>#N/A</v>
      </c>
      <c r="S170" t="e">
        <f t="shared" ca="1" si="51"/>
        <v>#N/A</v>
      </c>
      <c r="T170" t="e">
        <f t="shared" ca="1" si="51"/>
        <v>#N/A</v>
      </c>
      <c r="U170" t="e">
        <f t="shared" ca="1" si="51"/>
        <v>#N/A</v>
      </c>
      <c r="V170" t="e">
        <f t="shared" ca="1" si="51"/>
        <v>#N/A</v>
      </c>
      <c r="W170" t="e">
        <f t="shared" ca="1" si="51"/>
        <v>#N/A</v>
      </c>
      <c r="X170" t="e">
        <f t="shared" ca="1" si="51"/>
        <v>#N/A</v>
      </c>
      <c r="Y170" t="e">
        <f t="shared" ca="1" si="51"/>
        <v>#N/A</v>
      </c>
      <c r="Z170" t="e">
        <f t="shared" ca="1" si="51"/>
        <v>#N/A</v>
      </c>
      <c r="AA170" t="e">
        <f t="shared" ca="1" si="51"/>
        <v>#N/A</v>
      </c>
      <c r="AB170" t="e">
        <f t="shared" ca="1" si="51"/>
        <v>#N/A</v>
      </c>
      <c r="AC170" t="e">
        <f t="shared" ca="1" si="51"/>
        <v>#N/A</v>
      </c>
      <c r="AD170" t="e">
        <f t="shared" ca="1" si="49"/>
        <v>#N/A</v>
      </c>
      <c r="AE170" t="e">
        <f t="shared" ca="1" si="49"/>
        <v>#N/A</v>
      </c>
      <c r="AF170" t="e">
        <f t="shared" ca="1" si="49"/>
        <v>#N/A</v>
      </c>
      <c r="AG170" t="e">
        <f t="shared" ca="1" si="49"/>
        <v>#N/A</v>
      </c>
      <c r="AH170" t="e">
        <f t="shared" ca="1" si="49"/>
        <v>#N/A</v>
      </c>
      <c r="AI170" t="e">
        <f t="shared" ca="1" si="49"/>
        <v>#N/A</v>
      </c>
      <c r="AJ170" t="e">
        <f t="shared" ca="1" si="49"/>
        <v>#N/A</v>
      </c>
      <c r="AK170" t="e">
        <f t="shared" ca="1" si="49"/>
        <v>#N/A</v>
      </c>
      <c r="AL170" t="e">
        <f t="shared" ca="1" si="49"/>
        <v>#N/A</v>
      </c>
      <c r="AM170" t="e">
        <f t="shared" ca="1" si="49"/>
        <v>#N/A</v>
      </c>
      <c r="AN170" t="e">
        <f t="shared" ca="1" si="49"/>
        <v>#N/A</v>
      </c>
      <c r="AO170" t="e">
        <f t="shared" ca="1" si="49"/>
        <v>#N/A</v>
      </c>
      <c r="AP170" t="e">
        <f t="shared" ca="1" si="49"/>
        <v>#N/A</v>
      </c>
      <c r="AQ170" t="e">
        <f t="shared" ca="1" si="49"/>
        <v>#N/A</v>
      </c>
      <c r="AR170" t="e">
        <f t="shared" ca="1" si="49"/>
        <v>#N/A</v>
      </c>
      <c r="AS170" t="e">
        <f t="shared" ca="1" si="49"/>
        <v>#N/A</v>
      </c>
      <c r="AT170" t="e">
        <f t="shared" ca="1" si="50"/>
        <v>#N/A</v>
      </c>
      <c r="AU170" t="e">
        <f t="shared" ca="1" si="48"/>
        <v>#N/A</v>
      </c>
      <c r="AV170" t="e">
        <f t="shared" ca="1" si="48"/>
        <v>#N/A</v>
      </c>
      <c r="AW170" t="e">
        <f t="shared" ca="1" si="48"/>
        <v>#N/A</v>
      </c>
      <c r="AX170" t="e">
        <f t="shared" ca="1" si="48"/>
        <v>#N/A</v>
      </c>
      <c r="AY170" t="e">
        <f t="shared" ca="1" si="48"/>
        <v>#N/A</v>
      </c>
      <c r="AZ170" t="e">
        <f t="shared" ca="1" si="48"/>
        <v>#N/A</v>
      </c>
      <c r="BA170" t="e">
        <f t="shared" ca="1" si="48"/>
        <v>#N/A</v>
      </c>
      <c r="BB170" t="e">
        <f t="shared" ca="1" si="48"/>
        <v>#N/A</v>
      </c>
      <c r="BC170" t="e">
        <f t="shared" ca="1" si="48"/>
        <v>#N/A</v>
      </c>
      <c r="BD170" t="e">
        <f t="shared" ca="1" si="48"/>
        <v>#N/A</v>
      </c>
      <c r="BE170" t="e">
        <f t="shared" ca="1" si="48"/>
        <v>#N/A</v>
      </c>
      <c r="BF170" t="e">
        <f t="shared" ca="1" si="48"/>
        <v>#N/A</v>
      </c>
      <c r="BG170" t="e">
        <f t="shared" ca="1" si="48"/>
        <v>#N/A</v>
      </c>
      <c r="BH170" t="e">
        <f t="shared" ca="1" si="48"/>
        <v>#N/A</v>
      </c>
      <c r="BI170" t="e">
        <f t="shared" ca="1" si="48"/>
        <v>#N/A</v>
      </c>
      <c r="BJ170" t="e">
        <f t="shared" ca="1" si="48"/>
        <v>#N/A</v>
      </c>
      <c r="BK170" t="e">
        <f t="shared" ca="1" si="52"/>
        <v>#N/A</v>
      </c>
      <c r="BL170" t="e">
        <f t="shared" ca="1" si="52"/>
        <v>#N/A</v>
      </c>
    </row>
    <row r="171" spans="1:64">
      <c r="A171" t="s">
        <v>554</v>
      </c>
      <c r="O171" t="e">
        <f t="shared" ca="1" si="51"/>
        <v>#N/A</v>
      </c>
      <c r="P171" t="e">
        <f t="shared" ca="1" si="51"/>
        <v>#N/A</v>
      </c>
      <c r="Q171" t="e">
        <f t="shared" ca="1" si="51"/>
        <v>#N/A</v>
      </c>
      <c r="R171" t="e">
        <f t="shared" ca="1" si="51"/>
        <v>#N/A</v>
      </c>
      <c r="S171" t="e">
        <f t="shared" ca="1" si="51"/>
        <v>#N/A</v>
      </c>
      <c r="T171" t="e">
        <f t="shared" ca="1" si="51"/>
        <v>#N/A</v>
      </c>
      <c r="U171" t="e">
        <f t="shared" ca="1" si="51"/>
        <v>#N/A</v>
      </c>
      <c r="V171" t="e">
        <f t="shared" ca="1" si="51"/>
        <v>#N/A</v>
      </c>
      <c r="W171" t="e">
        <f t="shared" ca="1" si="51"/>
        <v>#N/A</v>
      </c>
      <c r="X171" t="e">
        <f t="shared" ca="1" si="51"/>
        <v>#N/A</v>
      </c>
      <c r="Y171" t="e">
        <f t="shared" ca="1" si="51"/>
        <v>#N/A</v>
      </c>
      <c r="Z171" t="e">
        <f t="shared" ca="1" si="51"/>
        <v>#N/A</v>
      </c>
      <c r="AA171" t="e">
        <f t="shared" ca="1" si="51"/>
        <v>#N/A</v>
      </c>
      <c r="AB171" t="e">
        <f t="shared" ca="1" si="51"/>
        <v>#N/A</v>
      </c>
      <c r="AC171" t="e">
        <f t="shared" ca="1" si="51"/>
        <v>#N/A</v>
      </c>
      <c r="AD171" t="e">
        <f t="shared" ca="1" si="49"/>
        <v>#N/A</v>
      </c>
      <c r="AE171" t="e">
        <f t="shared" ca="1" si="49"/>
        <v>#N/A</v>
      </c>
      <c r="AF171" t="e">
        <f t="shared" ca="1" si="49"/>
        <v>#N/A</v>
      </c>
      <c r="AG171" t="e">
        <f t="shared" ca="1" si="49"/>
        <v>#N/A</v>
      </c>
      <c r="AH171" t="e">
        <f t="shared" ca="1" si="49"/>
        <v>#N/A</v>
      </c>
      <c r="AI171" t="e">
        <f t="shared" ca="1" si="49"/>
        <v>#N/A</v>
      </c>
      <c r="AJ171" t="e">
        <f t="shared" ca="1" si="49"/>
        <v>#N/A</v>
      </c>
      <c r="AK171" t="e">
        <f t="shared" ca="1" si="49"/>
        <v>#N/A</v>
      </c>
      <c r="AL171" t="e">
        <f t="shared" ca="1" si="49"/>
        <v>#N/A</v>
      </c>
      <c r="AM171" t="e">
        <f t="shared" ca="1" si="49"/>
        <v>#N/A</v>
      </c>
      <c r="AN171" t="e">
        <f t="shared" ca="1" si="49"/>
        <v>#N/A</v>
      </c>
      <c r="AO171" t="e">
        <f t="shared" ca="1" si="49"/>
        <v>#N/A</v>
      </c>
      <c r="AP171" t="e">
        <f t="shared" ca="1" si="49"/>
        <v>#N/A</v>
      </c>
      <c r="AQ171" t="e">
        <f t="shared" ca="1" si="49"/>
        <v>#N/A</v>
      </c>
      <c r="AR171" t="e">
        <f t="shared" ca="1" si="49"/>
        <v>#N/A</v>
      </c>
      <c r="AS171" t="e">
        <f t="shared" ca="1" si="49"/>
        <v>#N/A</v>
      </c>
      <c r="AT171" t="e">
        <f t="shared" ca="1" si="50"/>
        <v>#N/A</v>
      </c>
      <c r="AU171" t="e">
        <f t="shared" ca="1" si="48"/>
        <v>#N/A</v>
      </c>
      <c r="AV171" t="e">
        <f t="shared" ca="1" si="48"/>
        <v>#N/A</v>
      </c>
      <c r="AW171" t="e">
        <f t="shared" ca="1" si="48"/>
        <v>#N/A</v>
      </c>
      <c r="AX171" t="e">
        <f t="shared" ca="1" si="48"/>
        <v>#N/A</v>
      </c>
      <c r="AY171" t="e">
        <f t="shared" ca="1" si="48"/>
        <v>#N/A</v>
      </c>
      <c r="AZ171" t="e">
        <f t="shared" ca="1" si="48"/>
        <v>#N/A</v>
      </c>
      <c r="BA171" t="e">
        <f t="shared" ca="1" si="48"/>
        <v>#N/A</v>
      </c>
      <c r="BB171" t="e">
        <f t="shared" ca="1" si="48"/>
        <v>#N/A</v>
      </c>
      <c r="BC171" t="e">
        <f t="shared" ca="1" si="48"/>
        <v>#N/A</v>
      </c>
      <c r="BD171" t="e">
        <f t="shared" ca="1" si="48"/>
        <v>#N/A</v>
      </c>
      <c r="BE171" t="e">
        <f t="shared" ca="1" si="48"/>
        <v>#N/A</v>
      </c>
      <c r="BF171" t="e">
        <f t="shared" ca="1" si="48"/>
        <v>#N/A</v>
      </c>
      <c r="BG171" t="e">
        <f t="shared" ca="1" si="48"/>
        <v>#N/A</v>
      </c>
      <c r="BH171" t="e">
        <f t="shared" ca="1" si="48"/>
        <v>#N/A</v>
      </c>
      <c r="BI171" t="e">
        <f t="shared" ca="1" si="48"/>
        <v>#N/A</v>
      </c>
      <c r="BJ171" t="e">
        <f t="shared" ca="1" si="48"/>
        <v>#N/A</v>
      </c>
      <c r="BK171" t="e">
        <f t="shared" ca="1" si="52"/>
        <v>#N/A</v>
      </c>
      <c r="BL171" t="e">
        <f t="shared" ca="1" si="52"/>
        <v>#N/A</v>
      </c>
    </row>
    <row r="172" spans="1:64">
      <c r="A172" t="s">
        <v>555</v>
      </c>
      <c r="O172" t="e">
        <f t="shared" ca="1" si="51"/>
        <v>#N/A</v>
      </c>
      <c r="P172" t="e">
        <f t="shared" ca="1" si="51"/>
        <v>#N/A</v>
      </c>
      <c r="Q172" t="e">
        <f t="shared" ca="1" si="51"/>
        <v>#N/A</v>
      </c>
      <c r="R172" t="e">
        <f t="shared" ca="1" si="51"/>
        <v>#N/A</v>
      </c>
      <c r="S172" t="e">
        <f t="shared" ca="1" si="51"/>
        <v>#N/A</v>
      </c>
      <c r="T172" t="e">
        <f t="shared" ca="1" si="51"/>
        <v>#N/A</v>
      </c>
      <c r="U172" t="e">
        <f t="shared" ca="1" si="51"/>
        <v>#N/A</v>
      </c>
      <c r="V172" t="e">
        <f t="shared" ca="1" si="51"/>
        <v>#N/A</v>
      </c>
      <c r="W172" t="e">
        <f t="shared" ca="1" si="51"/>
        <v>#N/A</v>
      </c>
      <c r="X172" t="e">
        <f t="shared" ca="1" si="51"/>
        <v>#N/A</v>
      </c>
      <c r="Y172" t="e">
        <f t="shared" ca="1" si="51"/>
        <v>#N/A</v>
      </c>
      <c r="Z172" t="e">
        <f t="shared" ca="1" si="51"/>
        <v>#N/A</v>
      </c>
      <c r="AA172" t="e">
        <f t="shared" ca="1" si="51"/>
        <v>#N/A</v>
      </c>
      <c r="AB172" t="e">
        <f t="shared" ca="1" si="51"/>
        <v>#N/A</v>
      </c>
      <c r="AC172" t="e">
        <f t="shared" ca="1" si="51"/>
        <v>#N/A</v>
      </c>
      <c r="AD172" t="e">
        <f t="shared" ca="1" si="49"/>
        <v>#N/A</v>
      </c>
      <c r="AE172" t="e">
        <f t="shared" ca="1" si="49"/>
        <v>#N/A</v>
      </c>
      <c r="AF172" t="e">
        <f t="shared" ca="1" si="49"/>
        <v>#N/A</v>
      </c>
      <c r="AG172" t="e">
        <f t="shared" ca="1" si="49"/>
        <v>#N/A</v>
      </c>
      <c r="AH172" t="e">
        <f t="shared" ca="1" si="49"/>
        <v>#N/A</v>
      </c>
      <c r="AI172" t="e">
        <f t="shared" ca="1" si="49"/>
        <v>#N/A</v>
      </c>
      <c r="AJ172" t="e">
        <f t="shared" ca="1" si="49"/>
        <v>#N/A</v>
      </c>
      <c r="AK172" t="e">
        <f t="shared" ca="1" si="49"/>
        <v>#N/A</v>
      </c>
      <c r="AL172" t="e">
        <f t="shared" ca="1" si="49"/>
        <v>#N/A</v>
      </c>
      <c r="AM172" t="e">
        <f t="shared" ca="1" si="49"/>
        <v>#N/A</v>
      </c>
      <c r="AN172" t="e">
        <f t="shared" ca="1" si="49"/>
        <v>#N/A</v>
      </c>
      <c r="AO172" t="e">
        <f t="shared" ca="1" si="49"/>
        <v>#N/A</v>
      </c>
      <c r="AP172" t="e">
        <f t="shared" ca="1" si="49"/>
        <v>#N/A</v>
      </c>
      <c r="AQ172" t="e">
        <f t="shared" ca="1" si="49"/>
        <v>#N/A</v>
      </c>
      <c r="AR172" t="e">
        <f t="shared" ca="1" si="49"/>
        <v>#N/A</v>
      </c>
      <c r="AS172" t="e">
        <f t="shared" ca="1" si="49"/>
        <v>#N/A</v>
      </c>
      <c r="AT172" t="e">
        <f t="shared" ca="1" si="50"/>
        <v>#N/A</v>
      </c>
      <c r="AU172" t="e">
        <f t="shared" ca="1" si="48"/>
        <v>#N/A</v>
      </c>
      <c r="AV172" t="e">
        <f t="shared" ca="1" si="48"/>
        <v>#N/A</v>
      </c>
      <c r="AW172" t="e">
        <f t="shared" ca="1" si="48"/>
        <v>#N/A</v>
      </c>
      <c r="AX172" t="e">
        <f t="shared" ca="1" si="48"/>
        <v>#N/A</v>
      </c>
      <c r="AY172" t="e">
        <f t="shared" ca="1" si="48"/>
        <v>#N/A</v>
      </c>
      <c r="AZ172" t="e">
        <f t="shared" ca="1" si="48"/>
        <v>#N/A</v>
      </c>
      <c r="BA172" t="e">
        <f t="shared" ca="1" si="48"/>
        <v>#N/A</v>
      </c>
      <c r="BB172" t="e">
        <f t="shared" ca="1" si="48"/>
        <v>#N/A</v>
      </c>
      <c r="BC172" t="e">
        <f t="shared" ca="1" si="48"/>
        <v>#N/A</v>
      </c>
      <c r="BD172" t="e">
        <f t="shared" ca="1" si="48"/>
        <v>#N/A</v>
      </c>
      <c r="BE172" t="e">
        <f t="shared" ca="1" si="48"/>
        <v>#N/A</v>
      </c>
      <c r="BF172" t="e">
        <f t="shared" ca="1" si="48"/>
        <v>#N/A</v>
      </c>
      <c r="BG172" t="e">
        <f t="shared" ca="1" si="48"/>
        <v>#N/A</v>
      </c>
      <c r="BH172" t="e">
        <f t="shared" ca="1" si="48"/>
        <v>#N/A</v>
      </c>
      <c r="BI172" t="e">
        <f t="shared" ca="1" si="48"/>
        <v>#N/A</v>
      </c>
      <c r="BJ172" t="e">
        <f t="shared" ca="1" si="48"/>
        <v>#N/A</v>
      </c>
      <c r="BK172" t="e">
        <f t="shared" ca="1" si="52"/>
        <v>#N/A</v>
      </c>
      <c r="BL172" t="e">
        <f t="shared" ca="1" si="52"/>
        <v>#N/A</v>
      </c>
    </row>
    <row r="173" spans="1:64">
      <c r="A173" t="s">
        <v>556</v>
      </c>
      <c r="O173" t="e">
        <f t="shared" ca="1" si="51"/>
        <v>#N/A</v>
      </c>
      <c r="P173" t="e">
        <f t="shared" ca="1" si="51"/>
        <v>#N/A</v>
      </c>
      <c r="Q173" t="e">
        <f t="shared" ca="1" si="51"/>
        <v>#N/A</v>
      </c>
      <c r="R173" t="e">
        <f t="shared" ca="1" si="51"/>
        <v>#N/A</v>
      </c>
      <c r="S173" t="e">
        <f t="shared" ca="1" si="51"/>
        <v>#N/A</v>
      </c>
      <c r="T173" t="e">
        <f t="shared" ca="1" si="51"/>
        <v>#N/A</v>
      </c>
      <c r="U173" t="e">
        <f t="shared" ca="1" si="51"/>
        <v>#N/A</v>
      </c>
      <c r="V173" t="e">
        <f t="shared" ca="1" si="51"/>
        <v>#N/A</v>
      </c>
      <c r="W173" t="e">
        <f t="shared" ca="1" si="51"/>
        <v>#N/A</v>
      </c>
      <c r="X173" t="e">
        <f t="shared" ca="1" si="51"/>
        <v>#N/A</v>
      </c>
      <c r="Y173" t="e">
        <f t="shared" ca="1" si="51"/>
        <v>#N/A</v>
      </c>
      <c r="Z173" t="e">
        <f t="shared" ca="1" si="51"/>
        <v>#N/A</v>
      </c>
      <c r="AA173" t="e">
        <f t="shared" ca="1" si="51"/>
        <v>#N/A</v>
      </c>
      <c r="AB173" t="e">
        <f t="shared" ca="1" si="51"/>
        <v>#N/A</v>
      </c>
      <c r="AC173" t="e">
        <f t="shared" ca="1" si="51"/>
        <v>#N/A</v>
      </c>
      <c r="AD173" t="e">
        <f t="shared" ca="1" si="49"/>
        <v>#N/A</v>
      </c>
      <c r="AE173" t="e">
        <f t="shared" ca="1" si="49"/>
        <v>#N/A</v>
      </c>
      <c r="AF173" t="e">
        <f t="shared" ca="1" si="49"/>
        <v>#N/A</v>
      </c>
      <c r="AG173" t="e">
        <f t="shared" ca="1" si="49"/>
        <v>#N/A</v>
      </c>
      <c r="AH173" t="e">
        <f t="shared" ca="1" si="49"/>
        <v>#N/A</v>
      </c>
      <c r="AI173" t="e">
        <f t="shared" ca="1" si="49"/>
        <v>#N/A</v>
      </c>
      <c r="AJ173" t="e">
        <f t="shared" ca="1" si="49"/>
        <v>#N/A</v>
      </c>
      <c r="AK173" t="e">
        <f t="shared" ca="1" si="49"/>
        <v>#N/A</v>
      </c>
      <c r="AL173" t="e">
        <f t="shared" ca="1" si="49"/>
        <v>#N/A</v>
      </c>
      <c r="AM173" t="e">
        <f t="shared" ca="1" si="49"/>
        <v>#N/A</v>
      </c>
      <c r="AN173" t="e">
        <f t="shared" ca="1" si="49"/>
        <v>#N/A</v>
      </c>
      <c r="AO173" t="e">
        <f t="shared" ca="1" si="49"/>
        <v>#N/A</v>
      </c>
      <c r="AP173" t="e">
        <f t="shared" ca="1" si="49"/>
        <v>#N/A</v>
      </c>
      <c r="AQ173" t="e">
        <f t="shared" ca="1" si="49"/>
        <v>#N/A</v>
      </c>
      <c r="AR173" t="e">
        <f t="shared" ca="1" si="49"/>
        <v>#N/A</v>
      </c>
      <c r="AS173" t="e">
        <f t="shared" ca="1" si="49"/>
        <v>#N/A</v>
      </c>
      <c r="AT173" t="e">
        <f t="shared" ca="1" si="50"/>
        <v>#N/A</v>
      </c>
      <c r="AU173" t="e">
        <f t="shared" ca="1" si="48"/>
        <v>#N/A</v>
      </c>
      <c r="AV173" t="e">
        <f t="shared" ca="1" si="48"/>
        <v>#N/A</v>
      </c>
      <c r="AW173" t="e">
        <f t="shared" ca="1" si="48"/>
        <v>#N/A</v>
      </c>
      <c r="AX173" t="e">
        <f t="shared" ca="1" si="48"/>
        <v>#N/A</v>
      </c>
      <c r="AY173" t="e">
        <f t="shared" ca="1" si="48"/>
        <v>#N/A</v>
      </c>
      <c r="AZ173" t="e">
        <f t="shared" ca="1" si="48"/>
        <v>#N/A</v>
      </c>
      <c r="BA173" t="e">
        <f t="shared" ca="1" si="48"/>
        <v>#N/A</v>
      </c>
      <c r="BB173" t="e">
        <f t="shared" ca="1" si="48"/>
        <v>#N/A</v>
      </c>
      <c r="BC173" t="e">
        <f t="shared" ca="1" si="48"/>
        <v>#N/A</v>
      </c>
      <c r="BD173" t="e">
        <f t="shared" ca="1" si="48"/>
        <v>#N/A</v>
      </c>
      <c r="BE173" t="e">
        <f t="shared" ca="1" si="48"/>
        <v>#N/A</v>
      </c>
      <c r="BF173" t="e">
        <f t="shared" ca="1" si="48"/>
        <v>#N/A</v>
      </c>
      <c r="BG173" t="e">
        <f t="shared" ca="1" si="48"/>
        <v>#N/A</v>
      </c>
      <c r="BH173" t="e">
        <f t="shared" ca="1" si="48"/>
        <v>#N/A</v>
      </c>
      <c r="BI173" t="e">
        <f t="shared" ca="1" si="48"/>
        <v>#N/A</v>
      </c>
      <c r="BJ173" t="e">
        <f t="shared" ca="1" si="48"/>
        <v>#N/A</v>
      </c>
      <c r="BK173" t="e">
        <f t="shared" ca="1" si="52"/>
        <v>#N/A</v>
      </c>
      <c r="BL173" t="e">
        <f t="shared" ca="1" si="52"/>
        <v>#N/A</v>
      </c>
    </row>
    <row r="174" spans="1:64">
      <c r="A174" t="s">
        <v>557</v>
      </c>
      <c r="O174" t="e">
        <f t="shared" ca="1" si="51"/>
        <v>#N/A</v>
      </c>
      <c r="P174" t="e">
        <f t="shared" ca="1" si="51"/>
        <v>#N/A</v>
      </c>
      <c r="Q174" t="e">
        <f t="shared" ca="1" si="51"/>
        <v>#N/A</v>
      </c>
      <c r="R174" t="e">
        <f t="shared" ca="1" si="51"/>
        <v>#N/A</v>
      </c>
      <c r="S174" t="e">
        <f t="shared" ca="1" si="51"/>
        <v>#N/A</v>
      </c>
      <c r="T174" t="e">
        <f t="shared" ca="1" si="51"/>
        <v>#N/A</v>
      </c>
      <c r="U174" t="e">
        <f t="shared" ca="1" si="51"/>
        <v>#N/A</v>
      </c>
      <c r="V174" t="e">
        <f t="shared" ca="1" si="51"/>
        <v>#N/A</v>
      </c>
      <c r="W174" t="e">
        <f t="shared" ca="1" si="51"/>
        <v>#N/A</v>
      </c>
      <c r="X174" t="e">
        <f t="shared" ca="1" si="51"/>
        <v>#N/A</v>
      </c>
      <c r="Y174" t="e">
        <f t="shared" ca="1" si="51"/>
        <v>#N/A</v>
      </c>
      <c r="Z174" t="e">
        <f t="shared" ca="1" si="51"/>
        <v>#N/A</v>
      </c>
      <c r="AA174" t="e">
        <f t="shared" ca="1" si="51"/>
        <v>#N/A</v>
      </c>
      <c r="AB174" t="e">
        <f t="shared" ca="1" si="51"/>
        <v>#N/A</v>
      </c>
      <c r="AC174" t="e">
        <f t="shared" ca="1" si="51"/>
        <v>#N/A</v>
      </c>
      <c r="AD174" t="e">
        <f t="shared" ca="1" si="49"/>
        <v>#N/A</v>
      </c>
      <c r="AE174" t="e">
        <f t="shared" ca="1" si="49"/>
        <v>#N/A</v>
      </c>
      <c r="AF174" t="e">
        <f t="shared" ca="1" si="49"/>
        <v>#N/A</v>
      </c>
      <c r="AG174" t="e">
        <f t="shared" ca="1" si="49"/>
        <v>#N/A</v>
      </c>
      <c r="AH174" t="e">
        <f t="shared" ca="1" si="49"/>
        <v>#N/A</v>
      </c>
      <c r="AI174" t="e">
        <f t="shared" ca="1" si="49"/>
        <v>#N/A</v>
      </c>
      <c r="AJ174" t="e">
        <f t="shared" ca="1" si="49"/>
        <v>#N/A</v>
      </c>
      <c r="AK174" t="e">
        <f t="shared" ca="1" si="49"/>
        <v>#N/A</v>
      </c>
      <c r="AL174" t="e">
        <f t="shared" ca="1" si="49"/>
        <v>#N/A</v>
      </c>
      <c r="AM174" t="e">
        <f t="shared" ca="1" si="49"/>
        <v>#N/A</v>
      </c>
      <c r="AN174" t="e">
        <f t="shared" ca="1" si="49"/>
        <v>#N/A</v>
      </c>
      <c r="AO174" t="e">
        <f t="shared" ca="1" si="49"/>
        <v>#N/A</v>
      </c>
      <c r="AP174" t="e">
        <f t="shared" ca="1" si="49"/>
        <v>#N/A</v>
      </c>
      <c r="AQ174" t="e">
        <f t="shared" ca="1" si="49"/>
        <v>#N/A</v>
      </c>
      <c r="AR174" t="e">
        <f t="shared" ca="1" si="49"/>
        <v>#N/A</v>
      </c>
      <c r="AS174" t="e">
        <f t="shared" ca="1" si="49"/>
        <v>#N/A</v>
      </c>
      <c r="AT174" t="e">
        <f t="shared" ca="1" si="50"/>
        <v>#N/A</v>
      </c>
      <c r="AU174" t="e">
        <f t="shared" ca="1" si="48"/>
        <v>#N/A</v>
      </c>
      <c r="AV174" t="e">
        <f t="shared" ca="1" si="48"/>
        <v>#N/A</v>
      </c>
      <c r="AW174" t="e">
        <f t="shared" ca="1" si="48"/>
        <v>#N/A</v>
      </c>
      <c r="AX174" t="e">
        <f t="shared" ca="1" si="48"/>
        <v>#N/A</v>
      </c>
      <c r="AY174" t="e">
        <f t="shared" ca="1" si="48"/>
        <v>#N/A</v>
      </c>
      <c r="AZ174" t="e">
        <f t="shared" ca="1" si="48"/>
        <v>#N/A</v>
      </c>
      <c r="BA174" t="e">
        <f t="shared" ca="1" si="48"/>
        <v>#N/A</v>
      </c>
      <c r="BB174" t="e">
        <f t="shared" ca="1" si="48"/>
        <v>#N/A</v>
      </c>
      <c r="BC174" t="e">
        <f t="shared" ca="1" si="48"/>
        <v>#N/A</v>
      </c>
      <c r="BD174" t="e">
        <f t="shared" ca="1" si="48"/>
        <v>#N/A</v>
      </c>
      <c r="BE174" t="e">
        <f t="shared" ca="1" si="48"/>
        <v>#N/A</v>
      </c>
      <c r="BF174" t="e">
        <f t="shared" ca="1" si="48"/>
        <v>#N/A</v>
      </c>
      <c r="BG174" t="e">
        <f t="shared" ca="1" si="48"/>
        <v>#N/A</v>
      </c>
      <c r="BH174" t="e">
        <f t="shared" ca="1" si="48"/>
        <v>#N/A</v>
      </c>
      <c r="BI174" t="e">
        <f t="shared" ca="1" si="48"/>
        <v>#N/A</v>
      </c>
      <c r="BJ174" t="e">
        <f t="shared" ca="1" si="48"/>
        <v>#N/A</v>
      </c>
      <c r="BK174" t="e">
        <f t="shared" ca="1" si="52"/>
        <v>#N/A</v>
      </c>
      <c r="BL174" t="e">
        <f t="shared" ca="1" si="52"/>
        <v>#N/A</v>
      </c>
    </row>
    <row r="175" spans="1:64">
      <c r="A175" t="s">
        <v>558</v>
      </c>
      <c r="O175" t="e">
        <f t="shared" ca="1" si="51"/>
        <v>#N/A</v>
      </c>
      <c r="P175" t="e">
        <f t="shared" ca="1" si="51"/>
        <v>#N/A</v>
      </c>
      <c r="Q175" t="e">
        <f t="shared" ca="1" si="51"/>
        <v>#N/A</v>
      </c>
      <c r="R175" t="e">
        <f t="shared" ca="1" si="51"/>
        <v>#N/A</v>
      </c>
      <c r="S175" t="e">
        <f t="shared" ca="1" si="51"/>
        <v>#N/A</v>
      </c>
      <c r="T175" t="e">
        <f t="shared" ca="1" si="51"/>
        <v>#N/A</v>
      </c>
      <c r="U175" t="e">
        <f t="shared" ca="1" si="51"/>
        <v>#N/A</v>
      </c>
      <c r="V175" t="e">
        <f t="shared" ca="1" si="51"/>
        <v>#N/A</v>
      </c>
      <c r="W175" t="e">
        <f t="shared" ca="1" si="51"/>
        <v>#N/A</v>
      </c>
      <c r="X175" t="e">
        <f t="shared" ca="1" si="51"/>
        <v>#N/A</v>
      </c>
      <c r="Y175" t="e">
        <f t="shared" ca="1" si="51"/>
        <v>#N/A</v>
      </c>
      <c r="Z175" t="e">
        <f t="shared" ca="1" si="51"/>
        <v>#N/A</v>
      </c>
      <c r="AA175" t="e">
        <f t="shared" ca="1" si="51"/>
        <v>#N/A</v>
      </c>
      <c r="AB175" t="e">
        <f t="shared" ca="1" si="51"/>
        <v>#N/A</v>
      </c>
      <c r="AC175" t="e">
        <f t="shared" ca="1" si="51"/>
        <v>#N/A</v>
      </c>
      <c r="AD175" t="e">
        <f t="shared" ca="1" si="49"/>
        <v>#N/A</v>
      </c>
      <c r="AE175" t="e">
        <f t="shared" ca="1" si="49"/>
        <v>#N/A</v>
      </c>
      <c r="AF175" t="e">
        <f t="shared" ca="1" si="49"/>
        <v>#N/A</v>
      </c>
      <c r="AG175" t="e">
        <f t="shared" ca="1" si="49"/>
        <v>#N/A</v>
      </c>
      <c r="AH175" t="e">
        <f t="shared" ca="1" si="49"/>
        <v>#N/A</v>
      </c>
      <c r="AI175" t="e">
        <f t="shared" ca="1" si="49"/>
        <v>#N/A</v>
      </c>
      <c r="AJ175" t="e">
        <f t="shared" ca="1" si="49"/>
        <v>#N/A</v>
      </c>
      <c r="AK175" t="e">
        <f t="shared" ca="1" si="49"/>
        <v>#N/A</v>
      </c>
      <c r="AL175" t="e">
        <f t="shared" ca="1" si="49"/>
        <v>#N/A</v>
      </c>
      <c r="AM175" t="e">
        <f t="shared" ca="1" si="49"/>
        <v>#N/A</v>
      </c>
      <c r="AN175" t="e">
        <f t="shared" ca="1" si="49"/>
        <v>#N/A</v>
      </c>
      <c r="AO175" t="e">
        <f t="shared" ca="1" si="49"/>
        <v>#N/A</v>
      </c>
      <c r="AP175" t="e">
        <f t="shared" ca="1" si="49"/>
        <v>#N/A</v>
      </c>
      <c r="AQ175" t="e">
        <f t="shared" ca="1" si="49"/>
        <v>#N/A</v>
      </c>
      <c r="AR175" t="e">
        <f t="shared" ca="1" si="49"/>
        <v>#N/A</v>
      </c>
      <c r="AS175" t="e">
        <f t="shared" ca="1" si="49"/>
        <v>#N/A</v>
      </c>
      <c r="AT175" t="e">
        <f t="shared" ca="1" si="50"/>
        <v>#N/A</v>
      </c>
      <c r="AU175" t="e">
        <f t="shared" ca="1" si="48"/>
        <v>#N/A</v>
      </c>
      <c r="AV175" t="e">
        <f t="shared" ca="1" si="48"/>
        <v>#N/A</v>
      </c>
      <c r="AW175" t="e">
        <f t="shared" ca="1" si="48"/>
        <v>#N/A</v>
      </c>
      <c r="AX175" t="e">
        <f t="shared" ca="1" si="48"/>
        <v>#N/A</v>
      </c>
      <c r="AY175" t="e">
        <f t="shared" ca="1" si="48"/>
        <v>#N/A</v>
      </c>
      <c r="AZ175" t="e">
        <f t="shared" ca="1" si="48"/>
        <v>#N/A</v>
      </c>
      <c r="BA175" t="e">
        <f t="shared" ca="1" si="48"/>
        <v>#N/A</v>
      </c>
      <c r="BB175" t="e">
        <f t="shared" ca="1" si="48"/>
        <v>#N/A</v>
      </c>
      <c r="BC175" t="e">
        <f t="shared" ca="1" si="48"/>
        <v>#N/A</v>
      </c>
      <c r="BD175" t="e">
        <f t="shared" ca="1" si="48"/>
        <v>#N/A</v>
      </c>
      <c r="BE175" t="e">
        <f t="shared" ca="1" si="48"/>
        <v>#N/A</v>
      </c>
      <c r="BF175" t="e">
        <f t="shared" ca="1" si="48"/>
        <v>#N/A</v>
      </c>
      <c r="BG175" t="e">
        <f t="shared" ca="1" si="48"/>
        <v>#N/A</v>
      </c>
      <c r="BH175" t="e">
        <f t="shared" ca="1" si="48"/>
        <v>#N/A</v>
      </c>
      <c r="BI175" t="e">
        <f t="shared" ca="1" si="48"/>
        <v>#N/A</v>
      </c>
      <c r="BJ175" t="e">
        <f t="shared" ca="1" si="48"/>
        <v>#N/A</v>
      </c>
      <c r="BK175" t="e">
        <f t="shared" ca="1" si="52"/>
        <v>#N/A</v>
      </c>
      <c r="BL175" t="e">
        <f t="shared" ca="1" si="52"/>
        <v>#N/A</v>
      </c>
    </row>
    <row r="176" spans="1:64">
      <c r="A176" t="s">
        <v>559</v>
      </c>
      <c r="O176" t="e">
        <f t="shared" ca="1" si="51"/>
        <v>#N/A</v>
      </c>
      <c r="P176" t="e">
        <f t="shared" ca="1" si="51"/>
        <v>#N/A</v>
      </c>
      <c r="Q176" t="e">
        <f t="shared" ca="1" si="51"/>
        <v>#N/A</v>
      </c>
      <c r="R176" t="e">
        <f t="shared" ca="1" si="51"/>
        <v>#N/A</v>
      </c>
      <c r="S176" t="e">
        <f t="shared" ca="1" si="51"/>
        <v>#N/A</v>
      </c>
      <c r="T176" t="e">
        <f t="shared" ca="1" si="51"/>
        <v>#N/A</v>
      </c>
      <c r="U176" t="e">
        <f t="shared" ca="1" si="51"/>
        <v>#N/A</v>
      </c>
      <c r="V176" t="e">
        <f t="shared" ca="1" si="51"/>
        <v>#N/A</v>
      </c>
      <c r="W176" t="e">
        <f t="shared" ca="1" si="51"/>
        <v>#N/A</v>
      </c>
      <c r="X176" t="e">
        <f t="shared" ca="1" si="51"/>
        <v>#N/A</v>
      </c>
      <c r="Y176" t="e">
        <f t="shared" ca="1" si="51"/>
        <v>#N/A</v>
      </c>
      <c r="Z176" t="e">
        <f t="shared" ca="1" si="51"/>
        <v>#N/A</v>
      </c>
      <c r="AA176" t="e">
        <f t="shared" ca="1" si="51"/>
        <v>#N/A</v>
      </c>
      <c r="AB176" t="e">
        <f t="shared" ca="1" si="51"/>
        <v>#N/A</v>
      </c>
      <c r="AC176" t="e">
        <f t="shared" ca="1" si="51"/>
        <v>#N/A</v>
      </c>
      <c r="AD176" t="e">
        <f t="shared" ca="1" si="49"/>
        <v>#N/A</v>
      </c>
      <c r="AE176" t="e">
        <f t="shared" ca="1" si="49"/>
        <v>#N/A</v>
      </c>
      <c r="AF176" t="e">
        <f t="shared" ca="1" si="49"/>
        <v>#N/A</v>
      </c>
      <c r="AG176" t="e">
        <f t="shared" ca="1" si="49"/>
        <v>#N/A</v>
      </c>
      <c r="AH176" t="e">
        <f t="shared" ca="1" si="49"/>
        <v>#N/A</v>
      </c>
      <c r="AI176" t="e">
        <f t="shared" ca="1" si="49"/>
        <v>#N/A</v>
      </c>
      <c r="AJ176" t="e">
        <f t="shared" ca="1" si="49"/>
        <v>#N/A</v>
      </c>
      <c r="AK176" t="e">
        <f t="shared" ca="1" si="49"/>
        <v>#N/A</v>
      </c>
      <c r="AL176" t="e">
        <f t="shared" ca="1" si="49"/>
        <v>#N/A</v>
      </c>
      <c r="AM176" t="e">
        <f t="shared" ca="1" si="49"/>
        <v>#N/A</v>
      </c>
      <c r="AN176" t="e">
        <f t="shared" ca="1" si="49"/>
        <v>#N/A</v>
      </c>
      <c r="AO176" t="e">
        <f t="shared" ca="1" si="49"/>
        <v>#N/A</v>
      </c>
      <c r="AP176" t="e">
        <f t="shared" ca="1" si="49"/>
        <v>#N/A</v>
      </c>
      <c r="AQ176" t="e">
        <f t="shared" ca="1" si="49"/>
        <v>#N/A</v>
      </c>
      <c r="AR176" t="e">
        <f t="shared" ca="1" si="49"/>
        <v>#N/A</v>
      </c>
      <c r="AS176" t="e">
        <f t="shared" ca="1" si="49"/>
        <v>#N/A</v>
      </c>
      <c r="AT176" t="e">
        <f t="shared" ca="1" si="50"/>
        <v>#N/A</v>
      </c>
      <c r="AU176" t="e">
        <f t="shared" ca="1" si="48"/>
        <v>#N/A</v>
      </c>
      <c r="AV176" t="e">
        <f t="shared" ca="1" si="48"/>
        <v>#N/A</v>
      </c>
      <c r="AW176" t="e">
        <f t="shared" ca="1" si="48"/>
        <v>#N/A</v>
      </c>
      <c r="AX176" t="e">
        <f t="shared" ca="1" si="48"/>
        <v>#N/A</v>
      </c>
      <c r="AY176" t="e">
        <f t="shared" ca="1" si="48"/>
        <v>#N/A</v>
      </c>
      <c r="AZ176" t="e">
        <f t="shared" ca="1" si="48"/>
        <v>#N/A</v>
      </c>
      <c r="BA176" t="e">
        <f t="shared" ca="1" si="48"/>
        <v>#N/A</v>
      </c>
      <c r="BB176" t="e">
        <f t="shared" ca="1" si="48"/>
        <v>#N/A</v>
      </c>
      <c r="BC176" t="e">
        <f t="shared" ca="1" si="48"/>
        <v>#N/A</v>
      </c>
      <c r="BD176" t="e">
        <f t="shared" ca="1" si="48"/>
        <v>#N/A</v>
      </c>
      <c r="BE176" t="e">
        <f t="shared" ca="1" si="48"/>
        <v>#N/A</v>
      </c>
      <c r="BF176" t="e">
        <f t="shared" ca="1" si="48"/>
        <v>#N/A</v>
      </c>
      <c r="BG176" t="e">
        <f t="shared" ca="1" si="48"/>
        <v>#N/A</v>
      </c>
      <c r="BH176" t="e">
        <f t="shared" ca="1" si="48"/>
        <v>#N/A</v>
      </c>
      <c r="BI176" t="e">
        <f t="shared" ca="1" si="48"/>
        <v>#N/A</v>
      </c>
      <c r="BJ176" t="e">
        <f t="shared" ca="1" si="48"/>
        <v>#N/A</v>
      </c>
      <c r="BK176" t="e">
        <f t="shared" ca="1" si="52"/>
        <v>#N/A</v>
      </c>
      <c r="BL176" t="e">
        <f t="shared" ca="1" si="52"/>
        <v>#N/A</v>
      </c>
    </row>
    <row r="177" spans="1:64">
      <c r="A177" t="s">
        <v>560</v>
      </c>
      <c r="O177" t="e">
        <f t="shared" ca="1" si="51"/>
        <v>#N/A</v>
      </c>
      <c r="P177" t="e">
        <f t="shared" ca="1" si="51"/>
        <v>#N/A</v>
      </c>
      <c r="Q177" t="e">
        <f t="shared" ca="1" si="51"/>
        <v>#N/A</v>
      </c>
      <c r="R177" t="e">
        <f t="shared" ca="1" si="51"/>
        <v>#N/A</v>
      </c>
      <c r="S177" t="e">
        <f t="shared" ca="1" si="51"/>
        <v>#N/A</v>
      </c>
      <c r="T177" t="e">
        <f t="shared" ca="1" si="51"/>
        <v>#N/A</v>
      </c>
      <c r="U177" t="e">
        <f t="shared" ca="1" si="51"/>
        <v>#N/A</v>
      </c>
      <c r="V177" t="e">
        <f t="shared" ca="1" si="51"/>
        <v>#N/A</v>
      </c>
      <c r="W177" t="e">
        <f t="shared" ca="1" si="51"/>
        <v>#N/A</v>
      </c>
      <c r="X177" t="e">
        <f t="shared" ca="1" si="51"/>
        <v>#N/A</v>
      </c>
      <c r="Y177" t="e">
        <f t="shared" ca="1" si="51"/>
        <v>#N/A</v>
      </c>
      <c r="Z177" t="e">
        <f t="shared" ca="1" si="51"/>
        <v>#N/A</v>
      </c>
      <c r="AA177" t="e">
        <f t="shared" ca="1" si="51"/>
        <v>#N/A</v>
      </c>
      <c r="AB177" t="e">
        <f t="shared" ca="1" si="51"/>
        <v>#N/A</v>
      </c>
      <c r="AC177" t="e">
        <f t="shared" ca="1" si="51"/>
        <v>#N/A</v>
      </c>
      <c r="AD177" t="e">
        <f t="shared" ca="1" si="49"/>
        <v>#N/A</v>
      </c>
      <c r="AE177" t="e">
        <f t="shared" ca="1" si="49"/>
        <v>#N/A</v>
      </c>
      <c r="AF177" t="e">
        <f t="shared" ca="1" si="49"/>
        <v>#N/A</v>
      </c>
      <c r="AG177" t="e">
        <f t="shared" ca="1" si="49"/>
        <v>#N/A</v>
      </c>
      <c r="AH177" t="e">
        <f t="shared" ca="1" si="49"/>
        <v>#N/A</v>
      </c>
      <c r="AI177" t="e">
        <f t="shared" ca="1" si="49"/>
        <v>#N/A</v>
      </c>
      <c r="AJ177" t="e">
        <f t="shared" ca="1" si="49"/>
        <v>#N/A</v>
      </c>
      <c r="AK177" t="e">
        <f t="shared" ca="1" si="49"/>
        <v>#N/A</v>
      </c>
      <c r="AL177" t="e">
        <f t="shared" ca="1" si="49"/>
        <v>#N/A</v>
      </c>
      <c r="AM177" t="e">
        <f t="shared" ca="1" si="49"/>
        <v>#N/A</v>
      </c>
      <c r="AN177" t="e">
        <f t="shared" ca="1" si="49"/>
        <v>#N/A</v>
      </c>
      <c r="AO177" t="e">
        <f t="shared" ca="1" si="49"/>
        <v>#N/A</v>
      </c>
      <c r="AP177" t="e">
        <f t="shared" ca="1" si="49"/>
        <v>#N/A</v>
      </c>
      <c r="AQ177" t="e">
        <f t="shared" ca="1" si="49"/>
        <v>#N/A</v>
      </c>
      <c r="AR177" t="e">
        <f t="shared" ca="1" si="49"/>
        <v>#N/A</v>
      </c>
      <c r="AS177" t="e">
        <f t="shared" ref="AS177:BH192" ca="1" si="53">VLOOKUP(RANDBETWEEN(1,10000),$L$2:$M$10001,2)</f>
        <v>#N/A</v>
      </c>
      <c r="AT177" t="e">
        <f t="shared" ca="1" si="50"/>
        <v>#N/A</v>
      </c>
      <c r="AU177" t="e">
        <f t="shared" ca="1" si="50"/>
        <v>#N/A</v>
      </c>
      <c r="AV177" t="e">
        <f t="shared" ca="1" si="50"/>
        <v>#N/A</v>
      </c>
      <c r="AW177" t="e">
        <f t="shared" ca="1" si="50"/>
        <v>#N/A</v>
      </c>
      <c r="AX177" t="e">
        <f t="shared" ca="1" si="50"/>
        <v>#N/A</v>
      </c>
      <c r="AY177" t="e">
        <f t="shared" ca="1" si="50"/>
        <v>#N/A</v>
      </c>
      <c r="AZ177" t="e">
        <f t="shared" ca="1" si="50"/>
        <v>#N/A</v>
      </c>
      <c r="BA177" t="e">
        <f t="shared" ca="1" si="50"/>
        <v>#N/A</v>
      </c>
      <c r="BB177" t="e">
        <f t="shared" ca="1" si="50"/>
        <v>#N/A</v>
      </c>
      <c r="BC177" t="e">
        <f t="shared" ca="1" si="50"/>
        <v>#N/A</v>
      </c>
      <c r="BD177" t="e">
        <f t="shared" ca="1" si="50"/>
        <v>#N/A</v>
      </c>
      <c r="BE177" t="e">
        <f t="shared" ca="1" si="50"/>
        <v>#N/A</v>
      </c>
      <c r="BF177" t="e">
        <f t="shared" ca="1" si="50"/>
        <v>#N/A</v>
      </c>
      <c r="BG177" t="e">
        <f t="shared" ca="1" si="50"/>
        <v>#N/A</v>
      </c>
      <c r="BH177" t="e">
        <f t="shared" ca="1" si="50"/>
        <v>#N/A</v>
      </c>
      <c r="BI177" t="e">
        <f t="shared" ca="1" si="50"/>
        <v>#N/A</v>
      </c>
      <c r="BJ177" t="e">
        <f t="shared" ref="BJ177:BL196" ca="1" si="54">VLOOKUP(RANDBETWEEN(1,10000),$L$2:$M$10001,2)</f>
        <v>#N/A</v>
      </c>
      <c r="BK177" t="e">
        <f t="shared" ca="1" si="52"/>
        <v>#N/A</v>
      </c>
      <c r="BL177" t="e">
        <f t="shared" ca="1" si="52"/>
        <v>#N/A</v>
      </c>
    </row>
    <row r="178" spans="1:64">
      <c r="A178" t="s">
        <v>561</v>
      </c>
      <c r="O178" t="e">
        <f t="shared" ca="1" si="51"/>
        <v>#N/A</v>
      </c>
      <c r="P178" t="e">
        <f t="shared" ca="1" si="51"/>
        <v>#N/A</v>
      </c>
      <c r="Q178" t="e">
        <f t="shared" ca="1" si="51"/>
        <v>#N/A</v>
      </c>
      <c r="R178" t="e">
        <f t="shared" ca="1" si="51"/>
        <v>#N/A</v>
      </c>
      <c r="S178" t="e">
        <f t="shared" ca="1" si="51"/>
        <v>#N/A</v>
      </c>
      <c r="T178" t="e">
        <f t="shared" ca="1" si="51"/>
        <v>#N/A</v>
      </c>
      <c r="U178" t="e">
        <f t="shared" ca="1" si="51"/>
        <v>#N/A</v>
      </c>
      <c r="V178" t="e">
        <f t="shared" ca="1" si="51"/>
        <v>#N/A</v>
      </c>
      <c r="W178" t="e">
        <f t="shared" ca="1" si="51"/>
        <v>#N/A</v>
      </c>
      <c r="X178" t="e">
        <f t="shared" ca="1" si="51"/>
        <v>#N/A</v>
      </c>
      <c r="Y178" t="e">
        <f t="shared" ca="1" si="51"/>
        <v>#N/A</v>
      </c>
      <c r="Z178" t="e">
        <f t="shared" ca="1" si="51"/>
        <v>#N/A</v>
      </c>
      <c r="AA178" t="e">
        <f t="shared" ca="1" si="51"/>
        <v>#N/A</v>
      </c>
      <c r="AB178" t="e">
        <f t="shared" ca="1" si="51"/>
        <v>#N/A</v>
      </c>
      <c r="AC178" t="e">
        <f t="shared" ca="1" si="51"/>
        <v>#N/A</v>
      </c>
      <c r="AD178" t="e">
        <f t="shared" ca="1" si="51"/>
        <v>#N/A</v>
      </c>
      <c r="AE178" t="e">
        <f t="shared" ref="AE178:AT193" ca="1" si="55">VLOOKUP(RANDBETWEEN(1,10000),$L$2:$M$10001,2)</f>
        <v>#N/A</v>
      </c>
      <c r="AF178" t="e">
        <f t="shared" ca="1" si="55"/>
        <v>#N/A</v>
      </c>
      <c r="AG178" t="e">
        <f t="shared" ca="1" si="55"/>
        <v>#N/A</v>
      </c>
      <c r="AH178" t="e">
        <f t="shared" ca="1" si="55"/>
        <v>#N/A</v>
      </c>
      <c r="AI178" t="e">
        <f t="shared" ca="1" si="55"/>
        <v>#N/A</v>
      </c>
      <c r="AJ178" t="e">
        <f t="shared" ca="1" si="55"/>
        <v>#N/A</v>
      </c>
      <c r="AK178" t="e">
        <f t="shared" ca="1" si="55"/>
        <v>#N/A</v>
      </c>
      <c r="AL178" t="e">
        <f t="shared" ca="1" si="55"/>
        <v>#N/A</v>
      </c>
      <c r="AM178" t="e">
        <f t="shared" ca="1" si="55"/>
        <v>#N/A</v>
      </c>
      <c r="AN178" t="e">
        <f t="shared" ca="1" si="55"/>
        <v>#N/A</v>
      </c>
      <c r="AO178" t="e">
        <f t="shared" ca="1" si="55"/>
        <v>#N/A</v>
      </c>
      <c r="AP178" t="e">
        <f t="shared" ca="1" si="55"/>
        <v>#N/A</v>
      </c>
      <c r="AQ178" t="e">
        <f t="shared" ca="1" si="55"/>
        <v>#N/A</v>
      </c>
      <c r="AR178" t="e">
        <f t="shared" ca="1" si="55"/>
        <v>#N/A</v>
      </c>
      <c r="AS178" t="e">
        <f t="shared" ca="1" si="53"/>
        <v>#N/A</v>
      </c>
      <c r="AT178" t="e">
        <f t="shared" ca="1" si="53"/>
        <v>#N/A</v>
      </c>
      <c r="AU178" t="e">
        <f t="shared" ca="1" si="53"/>
        <v>#N/A</v>
      </c>
      <c r="AV178" t="e">
        <f t="shared" ca="1" si="53"/>
        <v>#N/A</v>
      </c>
      <c r="AW178" t="e">
        <f t="shared" ca="1" si="53"/>
        <v>#N/A</v>
      </c>
      <c r="AX178" t="e">
        <f t="shared" ca="1" si="53"/>
        <v>#N/A</v>
      </c>
      <c r="AY178" t="e">
        <f t="shared" ca="1" si="53"/>
        <v>#N/A</v>
      </c>
      <c r="AZ178" t="e">
        <f t="shared" ca="1" si="53"/>
        <v>#N/A</v>
      </c>
      <c r="BA178" t="e">
        <f t="shared" ca="1" si="53"/>
        <v>#N/A</v>
      </c>
      <c r="BB178" t="e">
        <f t="shared" ca="1" si="53"/>
        <v>#N/A</v>
      </c>
      <c r="BC178" t="e">
        <f t="shared" ca="1" si="53"/>
        <v>#N/A</v>
      </c>
      <c r="BD178" t="e">
        <f t="shared" ca="1" si="53"/>
        <v>#N/A</v>
      </c>
      <c r="BE178" t="e">
        <f t="shared" ca="1" si="53"/>
        <v>#N/A</v>
      </c>
      <c r="BF178" t="e">
        <f t="shared" ca="1" si="53"/>
        <v>#N/A</v>
      </c>
      <c r="BG178" t="e">
        <f t="shared" ca="1" si="53"/>
        <v>#N/A</v>
      </c>
      <c r="BH178" t="e">
        <f t="shared" ca="1" si="53"/>
        <v>#N/A</v>
      </c>
      <c r="BI178" t="e">
        <f t="shared" ref="BI178:BL197" ca="1" si="56">VLOOKUP(RANDBETWEEN(1,10000),$L$2:$M$10001,2)</f>
        <v>#N/A</v>
      </c>
      <c r="BJ178" t="e">
        <f t="shared" ca="1" si="54"/>
        <v>#N/A</v>
      </c>
      <c r="BK178" t="e">
        <f t="shared" ca="1" si="52"/>
        <v>#N/A</v>
      </c>
      <c r="BL178" t="e">
        <f t="shared" ca="1" si="52"/>
        <v>#N/A</v>
      </c>
    </row>
    <row r="179" spans="1:64">
      <c r="A179" t="s">
        <v>562</v>
      </c>
      <c r="O179" t="e">
        <f t="shared" ref="O179:AD194" ca="1" si="57">VLOOKUP(RANDBETWEEN(1,10000),$L$2:$M$10001,2)</f>
        <v>#N/A</v>
      </c>
      <c r="P179" t="e">
        <f t="shared" ca="1" si="57"/>
        <v>#N/A</v>
      </c>
      <c r="Q179" t="e">
        <f t="shared" ca="1" si="57"/>
        <v>#N/A</v>
      </c>
      <c r="R179" t="e">
        <f t="shared" ca="1" si="57"/>
        <v>#N/A</v>
      </c>
      <c r="S179" t="e">
        <f t="shared" ca="1" si="57"/>
        <v>#N/A</v>
      </c>
      <c r="T179" t="e">
        <f t="shared" ca="1" si="57"/>
        <v>#N/A</v>
      </c>
      <c r="U179" t="e">
        <f t="shared" ca="1" si="57"/>
        <v>#N/A</v>
      </c>
      <c r="V179" t="e">
        <f t="shared" ca="1" si="57"/>
        <v>#N/A</v>
      </c>
      <c r="W179" t="e">
        <f t="shared" ca="1" si="57"/>
        <v>#N/A</v>
      </c>
      <c r="X179" t="e">
        <f t="shared" ca="1" si="57"/>
        <v>#N/A</v>
      </c>
      <c r="Y179" t="e">
        <f t="shared" ca="1" si="57"/>
        <v>#N/A</v>
      </c>
      <c r="Z179" t="e">
        <f t="shared" ca="1" si="57"/>
        <v>#N/A</v>
      </c>
      <c r="AA179" t="e">
        <f t="shared" ca="1" si="57"/>
        <v>#N/A</v>
      </c>
      <c r="AB179" t="e">
        <f t="shared" ca="1" si="57"/>
        <v>#N/A</v>
      </c>
      <c r="AC179" t="e">
        <f t="shared" ca="1" si="57"/>
        <v>#N/A</v>
      </c>
      <c r="AD179" t="e">
        <f t="shared" ca="1" si="57"/>
        <v>#N/A</v>
      </c>
      <c r="AE179" t="e">
        <f t="shared" ca="1" si="55"/>
        <v>#N/A</v>
      </c>
      <c r="AF179" t="e">
        <f t="shared" ca="1" si="55"/>
        <v>#N/A</v>
      </c>
      <c r="AG179" t="e">
        <f t="shared" ca="1" si="55"/>
        <v>#N/A</v>
      </c>
      <c r="AH179" t="e">
        <f t="shared" ca="1" si="55"/>
        <v>#N/A</v>
      </c>
      <c r="AI179" t="e">
        <f t="shared" ca="1" si="55"/>
        <v>#N/A</v>
      </c>
      <c r="AJ179" t="e">
        <f t="shared" ca="1" si="55"/>
        <v>#N/A</v>
      </c>
      <c r="AK179" t="e">
        <f t="shared" ca="1" si="55"/>
        <v>#N/A</v>
      </c>
      <c r="AL179" t="e">
        <f t="shared" ca="1" si="55"/>
        <v>#N/A</v>
      </c>
      <c r="AM179" t="e">
        <f t="shared" ca="1" si="55"/>
        <v>#N/A</v>
      </c>
      <c r="AN179" t="e">
        <f t="shared" ca="1" si="55"/>
        <v>#N/A</v>
      </c>
      <c r="AO179" t="e">
        <f t="shared" ca="1" si="55"/>
        <v>#N/A</v>
      </c>
      <c r="AP179" t="e">
        <f t="shared" ca="1" si="55"/>
        <v>#N/A</v>
      </c>
      <c r="AQ179" t="e">
        <f t="shared" ca="1" si="55"/>
        <v>#N/A</v>
      </c>
      <c r="AR179" t="e">
        <f t="shared" ca="1" si="55"/>
        <v>#N/A</v>
      </c>
      <c r="AS179" t="e">
        <f t="shared" ca="1" si="53"/>
        <v>#N/A</v>
      </c>
      <c r="AT179" t="e">
        <f t="shared" ca="1" si="53"/>
        <v>#N/A</v>
      </c>
      <c r="AU179" t="e">
        <f t="shared" ca="1" si="53"/>
        <v>#N/A</v>
      </c>
      <c r="AV179" t="e">
        <f t="shared" ca="1" si="53"/>
        <v>#N/A</v>
      </c>
      <c r="AW179" t="e">
        <f t="shared" ca="1" si="53"/>
        <v>#N/A</v>
      </c>
      <c r="AX179" t="e">
        <f t="shared" ca="1" si="53"/>
        <v>#N/A</v>
      </c>
      <c r="AY179" t="e">
        <f t="shared" ca="1" si="53"/>
        <v>#N/A</v>
      </c>
      <c r="AZ179" t="e">
        <f t="shared" ca="1" si="53"/>
        <v>#N/A</v>
      </c>
      <c r="BA179" t="e">
        <f t="shared" ca="1" si="53"/>
        <v>#N/A</v>
      </c>
      <c r="BB179" t="e">
        <f t="shared" ca="1" si="53"/>
        <v>#N/A</v>
      </c>
      <c r="BC179" t="e">
        <f t="shared" ca="1" si="53"/>
        <v>#N/A</v>
      </c>
      <c r="BD179" t="e">
        <f t="shared" ca="1" si="53"/>
        <v>#N/A</v>
      </c>
      <c r="BE179" t="e">
        <f t="shared" ca="1" si="53"/>
        <v>#N/A</v>
      </c>
      <c r="BF179" t="e">
        <f t="shared" ca="1" si="53"/>
        <v>#N/A</v>
      </c>
      <c r="BG179" t="e">
        <f t="shared" ca="1" si="53"/>
        <v>#N/A</v>
      </c>
      <c r="BH179" t="e">
        <f t="shared" ca="1" si="53"/>
        <v>#N/A</v>
      </c>
      <c r="BI179" t="e">
        <f t="shared" ca="1" si="56"/>
        <v>#N/A</v>
      </c>
      <c r="BJ179" t="e">
        <f t="shared" ca="1" si="54"/>
        <v>#N/A</v>
      </c>
      <c r="BK179" t="e">
        <f t="shared" ca="1" si="52"/>
        <v>#N/A</v>
      </c>
      <c r="BL179" t="e">
        <f t="shared" ca="1" si="52"/>
        <v>#N/A</v>
      </c>
    </row>
    <row r="180" spans="1:64">
      <c r="A180" t="s">
        <v>563</v>
      </c>
      <c r="O180" t="e">
        <f t="shared" ca="1" si="57"/>
        <v>#N/A</v>
      </c>
      <c r="P180" t="e">
        <f t="shared" ca="1" si="57"/>
        <v>#N/A</v>
      </c>
      <c r="Q180" t="e">
        <f t="shared" ca="1" si="57"/>
        <v>#N/A</v>
      </c>
      <c r="R180" t="e">
        <f t="shared" ca="1" si="57"/>
        <v>#N/A</v>
      </c>
      <c r="S180" t="e">
        <f t="shared" ca="1" si="57"/>
        <v>#N/A</v>
      </c>
      <c r="T180" t="e">
        <f t="shared" ca="1" si="57"/>
        <v>#N/A</v>
      </c>
      <c r="U180" t="e">
        <f t="shared" ca="1" si="57"/>
        <v>#N/A</v>
      </c>
      <c r="V180" t="e">
        <f t="shared" ca="1" si="57"/>
        <v>#N/A</v>
      </c>
      <c r="W180" t="e">
        <f t="shared" ca="1" si="57"/>
        <v>#N/A</v>
      </c>
      <c r="X180" t="e">
        <f t="shared" ca="1" si="57"/>
        <v>#N/A</v>
      </c>
      <c r="Y180" t="e">
        <f t="shared" ca="1" si="57"/>
        <v>#N/A</v>
      </c>
      <c r="Z180" t="e">
        <f t="shared" ca="1" si="57"/>
        <v>#N/A</v>
      </c>
      <c r="AA180" t="e">
        <f t="shared" ca="1" si="57"/>
        <v>#N/A</v>
      </c>
      <c r="AB180" t="e">
        <f t="shared" ca="1" si="57"/>
        <v>#N/A</v>
      </c>
      <c r="AC180" t="e">
        <f t="shared" ca="1" si="57"/>
        <v>#N/A</v>
      </c>
      <c r="AD180" t="e">
        <f t="shared" ca="1" si="57"/>
        <v>#N/A</v>
      </c>
      <c r="AE180" t="e">
        <f t="shared" ca="1" si="55"/>
        <v>#N/A</v>
      </c>
      <c r="AF180" t="e">
        <f t="shared" ca="1" si="55"/>
        <v>#N/A</v>
      </c>
      <c r="AG180" t="e">
        <f t="shared" ca="1" si="55"/>
        <v>#N/A</v>
      </c>
      <c r="AH180" t="e">
        <f t="shared" ca="1" si="55"/>
        <v>#N/A</v>
      </c>
      <c r="AI180" t="e">
        <f t="shared" ca="1" si="55"/>
        <v>#N/A</v>
      </c>
      <c r="AJ180" t="e">
        <f t="shared" ca="1" si="55"/>
        <v>#N/A</v>
      </c>
      <c r="AK180" t="e">
        <f t="shared" ca="1" si="55"/>
        <v>#N/A</v>
      </c>
      <c r="AL180" t="e">
        <f t="shared" ca="1" si="55"/>
        <v>#N/A</v>
      </c>
      <c r="AM180" t="e">
        <f t="shared" ca="1" si="55"/>
        <v>#N/A</v>
      </c>
      <c r="AN180" t="e">
        <f t="shared" ca="1" si="55"/>
        <v>#N/A</v>
      </c>
      <c r="AO180" t="e">
        <f t="shared" ca="1" si="55"/>
        <v>#N/A</v>
      </c>
      <c r="AP180" t="e">
        <f t="shared" ca="1" si="55"/>
        <v>#N/A</v>
      </c>
      <c r="AQ180" t="e">
        <f t="shared" ca="1" si="55"/>
        <v>#N/A</v>
      </c>
      <c r="AR180" t="e">
        <f t="shared" ca="1" si="55"/>
        <v>#N/A</v>
      </c>
      <c r="AS180" t="e">
        <f t="shared" ca="1" si="53"/>
        <v>#N/A</v>
      </c>
      <c r="AT180" t="e">
        <f t="shared" ca="1" si="53"/>
        <v>#N/A</v>
      </c>
      <c r="AU180" t="e">
        <f t="shared" ca="1" si="53"/>
        <v>#N/A</v>
      </c>
      <c r="AV180" t="e">
        <f t="shared" ca="1" si="53"/>
        <v>#N/A</v>
      </c>
      <c r="AW180" t="e">
        <f t="shared" ca="1" si="53"/>
        <v>#N/A</v>
      </c>
      <c r="AX180" t="e">
        <f t="shared" ca="1" si="53"/>
        <v>#N/A</v>
      </c>
      <c r="AY180" t="e">
        <f t="shared" ca="1" si="53"/>
        <v>#N/A</v>
      </c>
      <c r="AZ180" t="e">
        <f t="shared" ca="1" si="53"/>
        <v>#N/A</v>
      </c>
      <c r="BA180" t="e">
        <f t="shared" ca="1" si="53"/>
        <v>#N/A</v>
      </c>
      <c r="BB180" t="e">
        <f t="shared" ca="1" si="53"/>
        <v>#N/A</v>
      </c>
      <c r="BC180" t="e">
        <f t="shared" ca="1" si="53"/>
        <v>#N/A</v>
      </c>
      <c r="BD180" t="e">
        <f t="shared" ca="1" si="53"/>
        <v>#N/A</v>
      </c>
      <c r="BE180" t="e">
        <f t="shared" ca="1" si="53"/>
        <v>#N/A</v>
      </c>
      <c r="BF180" t="e">
        <f t="shared" ca="1" si="53"/>
        <v>#N/A</v>
      </c>
      <c r="BG180" t="e">
        <f t="shared" ca="1" si="53"/>
        <v>#N/A</v>
      </c>
      <c r="BH180" t="e">
        <f t="shared" ca="1" si="53"/>
        <v>#N/A</v>
      </c>
      <c r="BI180" t="e">
        <f t="shared" ca="1" si="56"/>
        <v>#N/A</v>
      </c>
      <c r="BJ180" t="e">
        <f t="shared" ca="1" si="54"/>
        <v>#N/A</v>
      </c>
      <c r="BK180" t="e">
        <f t="shared" ca="1" si="52"/>
        <v>#N/A</v>
      </c>
      <c r="BL180" t="e">
        <f t="shared" ca="1" si="52"/>
        <v>#N/A</v>
      </c>
    </row>
    <row r="181" spans="1:64">
      <c r="A181" t="s">
        <v>564</v>
      </c>
      <c r="O181" t="e">
        <f t="shared" ca="1" si="57"/>
        <v>#N/A</v>
      </c>
      <c r="P181" t="e">
        <f t="shared" ca="1" si="57"/>
        <v>#N/A</v>
      </c>
      <c r="Q181" t="e">
        <f t="shared" ca="1" si="57"/>
        <v>#N/A</v>
      </c>
      <c r="R181" t="e">
        <f t="shared" ca="1" si="57"/>
        <v>#N/A</v>
      </c>
      <c r="S181" t="e">
        <f t="shared" ca="1" si="57"/>
        <v>#N/A</v>
      </c>
      <c r="T181" t="e">
        <f t="shared" ca="1" si="57"/>
        <v>#N/A</v>
      </c>
      <c r="U181" t="e">
        <f t="shared" ca="1" si="57"/>
        <v>#N/A</v>
      </c>
      <c r="V181" t="e">
        <f t="shared" ca="1" si="57"/>
        <v>#N/A</v>
      </c>
      <c r="W181" t="e">
        <f t="shared" ca="1" si="57"/>
        <v>#N/A</v>
      </c>
      <c r="X181" t="e">
        <f t="shared" ca="1" si="57"/>
        <v>#N/A</v>
      </c>
      <c r="Y181" t="e">
        <f t="shared" ca="1" si="57"/>
        <v>#N/A</v>
      </c>
      <c r="Z181" t="e">
        <f t="shared" ca="1" si="57"/>
        <v>#N/A</v>
      </c>
      <c r="AA181" t="e">
        <f t="shared" ca="1" si="57"/>
        <v>#N/A</v>
      </c>
      <c r="AB181" t="e">
        <f t="shared" ca="1" si="57"/>
        <v>#N/A</v>
      </c>
      <c r="AC181" t="e">
        <f t="shared" ca="1" si="57"/>
        <v>#N/A</v>
      </c>
      <c r="AD181" t="e">
        <f t="shared" ca="1" si="57"/>
        <v>#N/A</v>
      </c>
      <c r="AE181" t="e">
        <f t="shared" ca="1" si="55"/>
        <v>#N/A</v>
      </c>
      <c r="AF181" t="e">
        <f t="shared" ca="1" si="55"/>
        <v>#N/A</v>
      </c>
      <c r="AG181" t="e">
        <f t="shared" ca="1" si="55"/>
        <v>#N/A</v>
      </c>
      <c r="AH181" t="e">
        <f t="shared" ca="1" si="55"/>
        <v>#N/A</v>
      </c>
      <c r="AI181" t="e">
        <f t="shared" ca="1" si="55"/>
        <v>#N/A</v>
      </c>
      <c r="AJ181" t="e">
        <f t="shared" ca="1" si="55"/>
        <v>#N/A</v>
      </c>
      <c r="AK181" t="e">
        <f t="shared" ca="1" si="55"/>
        <v>#N/A</v>
      </c>
      <c r="AL181" t="e">
        <f t="shared" ca="1" si="55"/>
        <v>#N/A</v>
      </c>
      <c r="AM181" t="e">
        <f t="shared" ca="1" si="55"/>
        <v>#N/A</v>
      </c>
      <c r="AN181" t="e">
        <f t="shared" ca="1" si="55"/>
        <v>#N/A</v>
      </c>
      <c r="AO181" t="e">
        <f t="shared" ca="1" si="55"/>
        <v>#N/A</v>
      </c>
      <c r="AP181" t="e">
        <f t="shared" ca="1" si="55"/>
        <v>#N/A</v>
      </c>
      <c r="AQ181" t="e">
        <f t="shared" ca="1" si="55"/>
        <v>#N/A</v>
      </c>
      <c r="AR181" t="e">
        <f t="shared" ca="1" si="55"/>
        <v>#N/A</v>
      </c>
      <c r="AS181" t="e">
        <f t="shared" ca="1" si="53"/>
        <v>#N/A</v>
      </c>
      <c r="AT181" t="e">
        <f t="shared" ca="1" si="53"/>
        <v>#N/A</v>
      </c>
      <c r="AU181" t="e">
        <f t="shared" ca="1" si="53"/>
        <v>#N/A</v>
      </c>
      <c r="AV181" t="e">
        <f t="shared" ca="1" si="53"/>
        <v>#N/A</v>
      </c>
      <c r="AW181" t="e">
        <f t="shared" ca="1" si="53"/>
        <v>#N/A</v>
      </c>
      <c r="AX181" t="e">
        <f t="shared" ca="1" si="53"/>
        <v>#N/A</v>
      </c>
      <c r="AY181" t="e">
        <f t="shared" ca="1" si="53"/>
        <v>#N/A</v>
      </c>
      <c r="AZ181" t="e">
        <f t="shared" ca="1" si="53"/>
        <v>#N/A</v>
      </c>
      <c r="BA181" t="e">
        <f t="shared" ca="1" si="53"/>
        <v>#N/A</v>
      </c>
      <c r="BB181" t="e">
        <f t="shared" ca="1" si="53"/>
        <v>#N/A</v>
      </c>
      <c r="BC181" t="e">
        <f t="shared" ca="1" si="53"/>
        <v>#N/A</v>
      </c>
      <c r="BD181" t="e">
        <f t="shared" ca="1" si="53"/>
        <v>#N/A</v>
      </c>
      <c r="BE181" t="e">
        <f t="shared" ca="1" si="53"/>
        <v>#N/A</v>
      </c>
      <c r="BF181" t="e">
        <f t="shared" ca="1" si="53"/>
        <v>#N/A</v>
      </c>
      <c r="BG181" t="e">
        <f t="shared" ca="1" si="53"/>
        <v>#N/A</v>
      </c>
      <c r="BH181" t="e">
        <f t="shared" ca="1" si="53"/>
        <v>#N/A</v>
      </c>
      <c r="BI181" t="e">
        <f t="shared" ca="1" si="56"/>
        <v>#N/A</v>
      </c>
      <c r="BJ181" t="e">
        <f t="shared" ca="1" si="54"/>
        <v>#N/A</v>
      </c>
      <c r="BK181" t="e">
        <f t="shared" ca="1" si="52"/>
        <v>#N/A</v>
      </c>
      <c r="BL181" t="e">
        <f t="shared" ca="1" si="52"/>
        <v>#N/A</v>
      </c>
    </row>
    <row r="182" spans="1:64">
      <c r="A182" t="s">
        <v>565</v>
      </c>
      <c r="O182" t="e">
        <f t="shared" ca="1" si="57"/>
        <v>#N/A</v>
      </c>
      <c r="P182" t="e">
        <f t="shared" ca="1" si="57"/>
        <v>#N/A</v>
      </c>
      <c r="Q182" t="e">
        <f t="shared" ca="1" si="57"/>
        <v>#N/A</v>
      </c>
      <c r="R182" t="e">
        <f t="shared" ca="1" si="57"/>
        <v>#N/A</v>
      </c>
      <c r="S182" t="e">
        <f t="shared" ca="1" si="57"/>
        <v>#N/A</v>
      </c>
      <c r="T182" t="e">
        <f t="shared" ca="1" si="57"/>
        <v>#N/A</v>
      </c>
      <c r="U182" t="e">
        <f t="shared" ca="1" si="57"/>
        <v>#N/A</v>
      </c>
      <c r="V182" t="e">
        <f t="shared" ca="1" si="57"/>
        <v>#N/A</v>
      </c>
      <c r="W182" t="e">
        <f t="shared" ca="1" si="57"/>
        <v>#N/A</v>
      </c>
      <c r="X182" t="e">
        <f t="shared" ca="1" si="57"/>
        <v>#N/A</v>
      </c>
      <c r="Y182" t="e">
        <f t="shared" ca="1" si="57"/>
        <v>#N/A</v>
      </c>
      <c r="Z182" t="e">
        <f t="shared" ca="1" si="57"/>
        <v>#N/A</v>
      </c>
      <c r="AA182" t="e">
        <f t="shared" ca="1" si="57"/>
        <v>#N/A</v>
      </c>
      <c r="AB182" t="e">
        <f t="shared" ca="1" si="57"/>
        <v>#N/A</v>
      </c>
      <c r="AC182" t="e">
        <f t="shared" ca="1" si="57"/>
        <v>#N/A</v>
      </c>
      <c r="AD182" t="e">
        <f t="shared" ca="1" si="57"/>
        <v>#N/A</v>
      </c>
      <c r="AE182" t="e">
        <f t="shared" ca="1" si="55"/>
        <v>#N/A</v>
      </c>
      <c r="AF182" t="e">
        <f t="shared" ca="1" si="55"/>
        <v>#N/A</v>
      </c>
      <c r="AG182" t="e">
        <f t="shared" ca="1" si="55"/>
        <v>#N/A</v>
      </c>
      <c r="AH182" t="e">
        <f t="shared" ca="1" si="55"/>
        <v>#N/A</v>
      </c>
      <c r="AI182" t="e">
        <f t="shared" ca="1" si="55"/>
        <v>#N/A</v>
      </c>
      <c r="AJ182" t="e">
        <f t="shared" ca="1" si="55"/>
        <v>#N/A</v>
      </c>
      <c r="AK182" t="e">
        <f t="shared" ca="1" si="55"/>
        <v>#N/A</v>
      </c>
      <c r="AL182" t="e">
        <f t="shared" ca="1" si="55"/>
        <v>#N/A</v>
      </c>
      <c r="AM182" t="e">
        <f t="shared" ca="1" si="55"/>
        <v>#N/A</v>
      </c>
      <c r="AN182" t="e">
        <f t="shared" ca="1" si="55"/>
        <v>#N/A</v>
      </c>
      <c r="AO182" t="e">
        <f t="shared" ca="1" si="55"/>
        <v>#N/A</v>
      </c>
      <c r="AP182" t="e">
        <f t="shared" ca="1" si="55"/>
        <v>#N/A</v>
      </c>
      <c r="AQ182" t="e">
        <f t="shared" ca="1" si="55"/>
        <v>#N/A</v>
      </c>
      <c r="AR182" t="e">
        <f t="shared" ca="1" si="55"/>
        <v>#N/A</v>
      </c>
      <c r="AS182" t="e">
        <f t="shared" ca="1" si="53"/>
        <v>#N/A</v>
      </c>
      <c r="AT182" t="e">
        <f t="shared" ca="1" si="53"/>
        <v>#N/A</v>
      </c>
      <c r="AU182" t="e">
        <f t="shared" ca="1" si="53"/>
        <v>#N/A</v>
      </c>
      <c r="AV182" t="e">
        <f t="shared" ca="1" si="53"/>
        <v>#N/A</v>
      </c>
      <c r="AW182" t="e">
        <f t="shared" ca="1" si="53"/>
        <v>#N/A</v>
      </c>
      <c r="AX182" t="e">
        <f t="shared" ca="1" si="53"/>
        <v>#N/A</v>
      </c>
      <c r="AY182" t="e">
        <f t="shared" ca="1" si="53"/>
        <v>#N/A</v>
      </c>
      <c r="AZ182" t="e">
        <f t="shared" ca="1" si="53"/>
        <v>#N/A</v>
      </c>
      <c r="BA182" t="e">
        <f t="shared" ca="1" si="53"/>
        <v>#N/A</v>
      </c>
      <c r="BB182" t="e">
        <f t="shared" ca="1" si="53"/>
        <v>#N/A</v>
      </c>
      <c r="BC182" t="e">
        <f t="shared" ca="1" si="53"/>
        <v>#N/A</v>
      </c>
      <c r="BD182" t="e">
        <f t="shared" ca="1" si="53"/>
        <v>#N/A</v>
      </c>
      <c r="BE182" t="e">
        <f t="shared" ca="1" si="53"/>
        <v>#N/A</v>
      </c>
      <c r="BF182" t="e">
        <f t="shared" ca="1" si="53"/>
        <v>#N/A</v>
      </c>
      <c r="BG182" t="e">
        <f t="shared" ca="1" si="53"/>
        <v>#N/A</v>
      </c>
      <c r="BH182" t="e">
        <f t="shared" ca="1" si="53"/>
        <v>#N/A</v>
      </c>
      <c r="BI182" t="e">
        <f t="shared" ca="1" si="56"/>
        <v>#N/A</v>
      </c>
      <c r="BJ182" t="e">
        <f t="shared" ca="1" si="54"/>
        <v>#N/A</v>
      </c>
      <c r="BK182" t="e">
        <f t="shared" ca="1" si="52"/>
        <v>#N/A</v>
      </c>
      <c r="BL182" t="e">
        <f t="shared" ca="1" si="52"/>
        <v>#N/A</v>
      </c>
    </row>
    <row r="183" spans="1:64">
      <c r="A183" t="s">
        <v>566</v>
      </c>
      <c r="O183" t="e">
        <f t="shared" ca="1" si="57"/>
        <v>#N/A</v>
      </c>
      <c r="P183" t="e">
        <f t="shared" ca="1" si="57"/>
        <v>#N/A</v>
      </c>
      <c r="Q183" t="e">
        <f t="shared" ca="1" si="57"/>
        <v>#N/A</v>
      </c>
      <c r="R183" t="e">
        <f t="shared" ca="1" si="57"/>
        <v>#N/A</v>
      </c>
      <c r="S183" t="e">
        <f t="shared" ca="1" si="57"/>
        <v>#N/A</v>
      </c>
      <c r="T183" t="e">
        <f t="shared" ca="1" si="57"/>
        <v>#N/A</v>
      </c>
      <c r="U183" t="e">
        <f t="shared" ca="1" si="57"/>
        <v>#N/A</v>
      </c>
      <c r="V183" t="e">
        <f t="shared" ca="1" si="57"/>
        <v>#N/A</v>
      </c>
      <c r="W183" t="e">
        <f t="shared" ca="1" si="57"/>
        <v>#N/A</v>
      </c>
      <c r="X183" t="e">
        <f t="shared" ca="1" si="57"/>
        <v>#N/A</v>
      </c>
      <c r="Y183" t="e">
        <f t="shared" ca="1" si="57"/>
        <v>#N/A</v>
      </c>
      <c r="Z183" t="e">
        <f t="shared" ca="1" si="57"/>
        <v>#N/A</v>
      </c>
      <c r="AA183" t="e">
        <f t="shared" ca="1" si="57"/>
        <v>#N/A</v>
      </c>
      <c r="AB183" t="e">
        <f t="shared" ca="1" si="57"/>
        <v>#N/A</v>
      </c>
      <c r="AC183" t="e">
        <f t="shared" ca="1" si="57"/>
        <v>#N/A</v>
      </c>
      <c r="AD183" t="e">
        <f t="shared" ca="1" si="57"/>
        <v>#N/A</v>
      </c>
      <c r="AE183" t="e">
        <f t="shared" ca="1" si="55"/>
        <v>#N/A</v>
      </c>
      <c r="AF183" t="e">
        <f t="shared" ca="1" si="55"/>
        <v>#N/A</v>
      </c>
      <c r="AG183" t="e">
        <f t="shared" ca="1" si="55"/>
        <v>#N/A</v>
      </c>
      <c r="AH183" t="e">
        <f t="shared" ca="1" si="55"/>
        <v>#N/A</v>
      </c>
      <c r="AI183" t="e">
        <f t="shared" ca="1" si="55"/>
        <v>#N/A</v>
      </c>
      <c r="AJ183" t="e">
        <f t="shared" ca="1" si="55"/>
        <v>#N/A</v>
      </c>
      <c r="AK183" t="e">
        <f t="shared" ca="1" si="55"/>
        <v>#N/A</v>
      </c>
      <c r="AL183" t="e">
        <f t="shared" ca="1" si="55"/>
        <v>#N/A</v>
      </c>
      <c r="AM183" t="e">
        <f t="shared" ca="1" si="55"/>
        <v>#N/A</v>
      </c>
      <c r="AN183" t="e">
        <f t="shared" ca="1" si="55"/>
        <v>#N/A</v>
      </c>
      <c r="AO183" t="e">
        <f t="shared" ca="1" si="55"/>
        <v>#N/A</v>
      </c>
      <c r="AP183" t="e">
        <f t="shared" ca="1" si="55"/>
        <v>#N/A</v>
      </c>
      <c r="AQ183" t="e">
        <f t="shared" ca="1" si="55"/>
        <v>#N/A</v>
      </c>
      <c r="AR183" t="e">
        <f t="shared" ca="1" si="55"/>
        <v>#N/A</v>
      </c>
      <c r="AS183" t="e">
        <f t="shared" ca="1" si="53"/>
        <v>#N/A</v>
      </c>
      <c r="AT183" t="e">
        <f t="shared" ca="1" si="53"/>
        <v>#N/A</v>
      </c>
      <c r="AU183" t="e">
        <f t="shared" ca="1" si="53"/>
        <v>#N/A</v>
      </c>
      <c r="AV183" t="e">
        <f t="shared" ca="1" si="53"/>
        <v>#N/A</v>
      </c>
      <c r="AW183" t="e">
        <f t="shared" ca="1" si="53"/>
        <v>#N/A</v>
      </c>
      <c r="AX183" t="e">
        <f t="shared" ca="1" si="53"/>
        <v>#N/A</v>
      </c>
      <c r="AY183" t="e">
        <f t="shared" ca="1" si="53"/>
        <v>#N/A</v>
      </c>
      <c r="AZ183" t="e">
        <f t="shared" ca="1" si="53"/>
        <v>#N/A</v>
      </c>
      <c r="BA183" t="e">
        <f t="shared" ca="1" si="53"/>
        <v>#N/A</v>
      </c>
      <c r="BB183" t="e">
        <f t="shared" ca="1" si="53"/>
        <v>#N/A</v>
      </c>
      <c r="BC183" t="e">
        <f t="shared" ca="1" si="53"/>
        <v>#N/A</v>
      </c>
      <c r="BD183" t="e">
        <f t="shared" ca="1" si="53"/>
        <v>#N/A</v>
      </c>
      <c r="BE183" t="e">
        <f t="shared" ca="1" si="53"/>
        <v>#N/A</v>
      </c>
      <c r="BF183" t="e">
        <f t="shared" ca="1" si="53"/>
        <v>#N/A</v>
      </c>
      <c r="BG183" t="e">
        <f t="shared" ca="1" si="53"/>
        <v>#N/A</v>
      </c>
      <c r="BH183" t="e">
        <f t="shared" ca="1" si="53"/>
        <v>#N/A</v>
      </c>
      <c r="BI183" t="e">
        <f t="shared" ca="1" si="56"/>
        <v>#N/A</v>
      </c>
      <c r="BJ183" t="e">
        <f t="shared" ca="1" si="54"/>
        <v>#N/A</v>
      </c>
      <c r="BK183" t="e">
        <f t="shared" ca="1" si="52"/>
        <v>#N/A</v>
      </c>
      <c r="BL183" t="e">
        <f t="shared" ca="1" si="52"/>
        <v>#N/A</v>
      </c>
    </row>
    <row r="184" spans="1:64">
      <c r="A184" t="s">
        <v>567</v>
      </c>
      <c r="O184" t="e">
        <f t="shared" ca="1" si="57"/>
        <v>#N/A</v>
      </c>
      <c r="P184" t="e">
        <f t="shared" ca="1" si="57"/>
        <v>#N/A</v>
      </c>
      <c r="Q184" t="e">
        <f t="shared" ca="1" si="57"/>
        <v>#N/A</v>
      </c>
      <c r="R184" t="e">
        <f t="shared" ca="1" si="57"/>
        <v>#N/A</v>
      </c>
      <c r="S184" t="e">
        <f t="shared" ca="1" si="57"/>
        <v>#N/A</v>
      </c>
      <c r="T184" t="e">
        <f t="shared" ca="1" si="57"/>
        <v>#N/A</v>
      </c>
      <c r="U184" t="e">
        <f t="shared" ca="1" si="57"/>
        <v>#N/A</v>
      </c>
      <c r="V184" t="e">
        <f t="shared" ca="1" si="57"/>
        <v>#N/A</v>
      </c>
      <c r="W184" t="e">
        <f t="shared" ca="1" si="57"/>
        <v>#N/A</v>
      </c>
      <c r="X184" t="e">
        <f t="shared" ca="1" si="57"/>
        <v>#N/A</v>
      </c>
      <c r="Y184" t="e">
        <f t="shared" ca="1" si="57"/>
        <v>#N/A</v>
      </c>
      <c r="Z184" t="e">
        <f t="shared" ca="1" si="57"/>
        <v>#N/A</v>
      </c>
      <c r="AA184" t="e">
        <f t="shared" ca="1" si="57"/>
        <v>#N/A</v>
      </c>
      <c r="AB184" t="e">
        <f t="shared" ca="1" si="57"/>
        <v>#N/A</v>
      </c>
      <c r="AC184" t="e">
        <f t="shared" ca="1" si="57"/>
        <v>#N/A</v>
      </c>
      <c r="AD184" t="e">
        <f t="shared" ca="1" si="57"/>
        <v>#N/A</v>
      </c>
      <c r="AE184" t="e">
        <f t="shared" ca="1" si="55"/>
        <v>#N/A</v>
      </c>
      <c r="AF184" t="e">
        <f t="shared" ca="1" si="55"/>
        <v>#N/A</v>
      </c>
      <c r="AG184" t="e">
        <f t="shared" ca="1" si="55"/>
        <v>#N/A</v>
      </c>
      <c r="AH184" t="e">
        <f t="shared" ca="1" si="55"/>
        <v>#N/A</v>
      </c>
      <c r="AI184" t="e">
        <f t="shared" ca="1" si="55"/>
        <v>#N/A</v>
      </c>
      <c r="AJ184" t="e">
        <f t="shared" ca="1" si="55"/>
        <v>#N/A</v>
      </c>
      <c r="AK184" t="e">
        <f t="shared" ca="1" si="55"/>
        <v>#N/A</v>
      </c>
      <c r="AL184" t="e">
        <f t="shared" ca="1" si="55"/>
        <v>#N/A</v>
      </c>
      <c r="AM184" t="e">
        <f t="shared" ca="1" si="55"/>
        <v>#N/A</v>
      </c>
      <c r="AN184" t="e">
        <f t="shared" ca="1" si="55"/>
        <v>#N/A</v>
      </c>
      <c r="AO184" t="e">
        <f t="shared" ca="1" si="55"/>
        <v>#N/A</v>
      </c>
      <c r="AP184" t="e">
        <f t="shared" ca="1" si="55"/>
        <v>#N/A</v>
      </c>
      <c r="AQ184" t="e">
        <f t="shared" ca="1" si="55"/>
        <v>#N/A</v>
      </c>
      <c r="AR184" t="e">
        <f t="shared" ca="1" si="55"/>
        <v>#N/A</v>
      </c>
      <c r="AS184" t="e">
        <f t="shared" ca="1" si="53"/>
        <v>#N/A</v>
      </c>
      <c r="AT184" t="e">
        <f t="shared" ca="1" si="53"/>
        <v>#N/A</v>
      </c>
      <c r="AU184" t="e">
        <f t="shared" ca="1" si="53"/>
        <v>#N/A</v>
      </c>
      <c r="AV184" t="e">
        <f t="shared" ca="1" si="53"/>
        <v>#N/A</v>
      </c>
      <c r="AW184" t="e">
        <f t="shared" ca="1" si="53"/>
        <v>#N/A</v>
      </c>
      <c r="AX184" t="e">
        <f t="shared" ca="1" si="53"/>
        <v>#N/A</v>
      </c>
      <c r="AY184" t="e">
        <f t="shared" ca="1" si="53"/>
        <v>#N/A</v>
      </c>
      <c r="AZ184" t="e">
        <f t="shared" ca="1" si="53"/>
        <v>#N/A</v>
      </c>
      <c r="BA184" t="e">
        <f t="shared" ca="1" si="53"/>
        <v>#N/A</v>
      </c>
      <c r="BB184" t="e">
        <f t="shared" ca="1" si="53"/>
        <v>#N/A</v>
      </c>
      <c r="BC184" t="e">
        <f t="shared" ca="1" si="53"/>
        <v>#N/A</v>
      </c>
      <c r="BD184" t="e">
        <f t="shared" ca="1" si="53"/>
        <v>#N/A</v>
      </c>
      <c r="BE184" t="e">
        <f t="shared" ca="1" si="53"/>
        <v>#N/A</v>
      </c>
      <c r="BF184" t="e">
        <f t="shared" ca="1" si="53"/>
        <v>#N/A</v>
      </c>
      <c r="BG184" t="e">
        <f t="shared" ca="1" si="53"/>
        <v>#N/A</v>
      </c>
      <c r="BH184" t="e">
        <f t="shared" ca="1" si="53"/>
        <v>#N/A</v>
      </c>
      <c r="BI184" t="e">
        <f t="shared" ca="1" si="56"/>
        <v>#N/A</v>
      </c>
      <c r="BJ184" t="e">
        <f t="shared" ca="1" si="54"/>
        <v>#N/A</v>
      </c>
      <c r="BK184" t="e">
        <f t="shared" ca="1" si="52"/>
        <v>#N/A</v>
      </c>
      <c r="BL184" t="e">
        <f t="shared" ca="1" si="52"/>
        <v>#N/A</v>
      </c>
    </row>
    <row r="185" spans="1:64">
      <c r="A185" t="s">
        <v>568</v>
      </c>
      <c r="O185" t="e">
        <f t="shared" ca="1" si="57"/>
        <v>#N/A</v>
      </c>
      <c r="P185" t="e">
        <f t="shared" ca="1" si="57"/>
        <v>#N/A</v>
      </c>
      <c r="Q185" t="e">
        <f t="shared" ca="1" si="57"/>
        <v>#N/A</v>
      </c>
      <c r="R185" t="e">
        <f t="shared" ca="1" si="57"/>
        <v>#N/A</v>
      </c>
      <c r="S185" t="e">
        <f t="shared" ca="1" si="57"/>
        <v>#N/A</v>
      </c>
      <c r="T185" t="e">
        <f t="shared" ca="1" si="57"/>
        <v>#N/A</v>
      </c>
      <c r="U185" t="e">
        <f t="shared" ca="1" si="57"/>
        <v>#N/A</v>
      </c>
      <c r="V185" t="e">
        <f t="shared" ca="1" si="57"/>
        <v>#N/A</v>
      </c>
      <c r="W185" t="e">
        <f t="shared" ca="1" si="57"/>
        <v>#N/A</v>
      </c>
      <c r="X185" t="e">
        <f t="shared" ca="1" si="57"/>
        <v>#N/A</v>
      </c>
      <c r="Y185" t="e">
        <f t="shared" ca="1" si="57"/>
        <v>#N/A</v>
      </c>
      <c r="Z185" t="e">
        <f t="shared" ca="1" si="57"/>
        <v>#N/A</v>
      </c>
      <c r="AA185" t="e">
        <f t="shared" ca="1" si="57"/>
        <v>#N/A</v>
      </c>
      <c r="AB185" t="e">
        <f t="shared" ca="1" si="57"/>
        <v>#N/A</v>
      </c>
      <c r="AC185" t="e">
        <f t="shared" ca="1" si="57"/>
        <v>#N/A</v>
      </c>
      <c r="AD185" t="e">
        <f t="shared" ca="1" si="57"/>
        <v>#N/A</v>
      </c>
      <c r="AE185" t="e">
        <f t="shared" ca="1" si="55"/>
        <v>#N/A</v>
      </c>
      <c r="AF185" t="e">
        <f t="shared" ca="1" si="55"/>
        <v>#N/A</v>
      </c>
      <c r="AG185" t="e">
        <f t="shared" ca="1" si="55"/>
        <v>#N/A</v>
      </c>
      <c r="AH185" t="e">
        <f t="shared" ca="1" si="55"/>
        <v>#N/A</v>
      </c>
      <c r="AI185" t="e">
        <f t="shared" ca="1" si="55"/>
        <v>#N/A</v>
      </c>
      <c r="AJ185" t="e">
        <f t="shared" ca="1" si="55"/>
        <v>#N/A</v>
      </c>
      <c r="AK185" t="e">
        <f t="shared" ca="1" si="55"/>
        <v>#N/A</v>
      </c>
      <c r="AL185" t="e">
        <f t="shared" ca="1" si="55"/>
        <v>#N/A</v>
      </c>
      <c r="AM185" t="e">
        <f t="shared" ca="1" si="55"/>
        <v>#N/A</v>
      </c>
      <c r="AN185" t="e">
        <f t="shared" ca="1" si="55"/>
        <v>#N/A</v>
      </c>
      <c r="AO185" t="e">
        <f t="shared" ca="1" si="55"/>
        <v>#N/A</v>
      </c>
      <c r="AP185" t="e">
        <f t="shared" ca="1" si="55"/>
        <v>#N/A</v>
      </c>
      <c r="AQ185" t="e">
        <f t="shared" ca="1" si="55"/>
        <v>#N/A</v>
      </c>
      <c r="AR185" t="e">
        <f t="shared" ca="1" si="55"/>
        <v>#N/A</v>
      </c>
      <c r="AS185" t="e">
        <f t="shared" ca="1" si="53"/>
        <v>#N/A</v>
      </c>
      <c r="AT185" t="e">
        <f t="shared" ca="1" si="53"/>
        <v>#N/A</v>
      </c>
      <c r="AU185" t="e">
        <f t="shared" ca="1" si="53"/>
        <v>#N/A</v>
      </c>
      <c r="AV185" t="e">
        <f t="shared" ca="1" si="53"/>
        <v>#N/A</v>
      </c>
      <c r="AW185" t="e">
        <f t="shared" ca="1" si="53"/>
        <v>#N/A</v>
      </c>
      <c r="AX185" t="e">
        <f t="shared" ca="1" si="53"/>
        <v>#N/A</v>
      </c>
      <c r="AY185" t="e">
        <f t="shared" ca="1" si="53"/>
        <v>#N/A</v>
      </c>
      <c r="AZ185" t="e">
        <f t="shared" ca="1" si="53"/>
        <v>#N/A</v>
      </c>
      <c r="BA185" t="e">
        <f t="shared" ca="1" si="53"/>
        <v>#N/A</v>
      </c>
      <c r="BB185" t="e">
        <f t="shared" ca="1" si="53"/>
        <v>#N/A</v>
      </c>
      <c r="BC185" t="e">
        <f t="shared" ca="1" si="53"/>
        <v>#N/A</v>
      </c>
      <c r="BD185" t="e">
        <f t="shared" ca="1" si="53"/>
        <v>#N/A</v>
      </c>
      <c r="BE185" t="e">
        <f t="shared" ca="1" si="53"/>
        <v>#N/A</v>
      </c>
      <c r="BF185" t="e">
        <f t="shared" ca="1" si="53"/>
        <v>#N/A</v>
      </c>
      <c r="BG185" t="e">
        <f t="shared" ca="1" si="53"/>
        <v>#N/A</v>
      </c>
      <c r="BH185" t="e">
        <f t="shared" ca="1" si="53"/>
        <v>#N/A</v>
      </c>
      <c r="BI185" t="e">
        <f t="shared" ca="1" si="56"/>
        <v>#N/A</v>
      </c>
      <c r="BJ185" t="e">
        <f t="shared" ca="1" si="54"/>
        <v>#N/A</v>
      </c>
      <c r="BK185" t="e">
        <f t="shared" ca="1" si="52"/>
        <v>#N/A</v>
      </c>
      <c r="BL185" t="e">
        <f t="shared" ca="1" si="52"/>
        <v>#N/A</v>
      </c>
    </row>
    <row r="186" spans="1:64">
      <c r="A186" t="s">
        <v>569</v>
      </c>
      <c r="O186" t="e">
        <f t="shared" ca="1" si="57"/>
        <v>#N/A</v>
      </c>
      <c r="P186" t="e">
        <f t="shared" ca="1" si="57"/>
        <v>#N/A</v>
      </c>
      <c r="Q186" t="e">
        <f t="shared" ca="1" si="57"/>
        <v>#N/A</v>
      </c>
      <c r="R186" t="e">
        <f t="shared" ca="1" si="57"/>
        <v>#N/A</v>
      </c>
      <c r="S186" t="e">
        <f t="shared" ca="1" si="57"/>
        <v>#N/A</v>
      </c>
      <c r="T186" t="e">
        <f t="shared" ca="1" si="57"/>
        <v>#N/A</v>
      </c>
      <c r="U186" t="e">
        <f t="shared" ca="1" si="57"/>
        <v>#N/A</v>
      </c>
      <c r="V186" t="e">
        <f t="shared" ca="1" si="57"/>
        <v>#N/A</v>
      </c>
      <c r="W186" t="e">
        <f t="shared" ca="1" si="57"/>
        <v>#N/A</v>
      </c>
      <c r="X186" t="e">
        <f t="shared" ca="1" si="57"/>
        <v>#N/A</v>
      </c>
      <c r="Y186" t="e">
        <f t="shared" ca="1" si="57"/>
        <v>#N/A</v>
      </c>
      <c r="Z186" t="e">
        <f t="shared" ca="1" si="57"/>
        <v>#N/A</v>
      </c>
      <c r="AA186" t="e">
        <f t="shared" ca="1" si="57"/>
        <v>#N/A</v>
      </c>
      <c r="AB186" t="e">
        <f t="shared" ca="1" si="57"/>
        <v>#N/A</v>
      </c>
      <c r="AC186" t="e">
        <f t="shared" ca="1" si="57"/>
        <v>#N/A</v>
      </c>
      <c r="AD186" t="e">
        <f t="shared" ca="1" si="57"/>
        <v>#N/A</v>
      </c>
      <c r="AE186" t="e">
        <f t="shared" ca="1" si="55"/>
        <v>#N/A</v>
      </c>
      <c r="AF186" t="e">
        <f t="shared" ca="1" si="55"/>
        <v>#N/A</v>
      </c>
      <c r="AG186" t="e">
        <f t="shared" ca="1" si="55"/>
        <v>#N/A</v>
      </c>
      <c r="AH186" t="e">
        <f t="shared" ca="1" si="55"/>
        <v>#N/A</v>
      </c>
      <c r="AI186" t="e">
        <f t="shared" ca="1" si="55"/>
        <v>#N/A</v>
      </c>
      <c r="AJ186" t="e">
        <f t="shared" ca="1" si="55"/>
        <v>#N/A</v>
      </c>
      <c r="AK186" t="e">
        <f t="shared" ca="1" si="55"/>
        <v>#N/A</v>
      </c>
      <c r="AL186" t="e">
        <f t="shared" ca="1" si="55"/>
        <v>#N/A</v>
      </c>
      <c r="AM186" t="e">
        <f t="shared" ca="1" si="55"/>
        <v>#N/A</v>
      </c>
      <c r="AN186" t="e">
        <f t="shared" ca="1" si="55"/>
        <v>#N/A</v>
      </c>
      <c r="AO186" t="e">
        <f t="shared" ca="1" si="55"/>
        <v>#N/A</v>
      </c>
      <c r="AP186" t="e">
        <f t="shared" ca="1" si="55"/>
        <v>#N/A</v>
      </c>
      <c r="AQ186" t="e">
        <f t="shared" ca="1" si="55"/>
        <v>#N/A</v>
      </c>
      <c r="AR186" t="e">
        <f t="shared" ca="1" si="55"/>
        <v>#N/A</v>
      </c>
      <c r="AS186" t="e">
        <f t="shared" ca="1" si="53"/>
        <v>#N/A</v>
      </c>
      <c r="AT186" t="e">
        <f t="shared" ca="1" si="53"/>
        <v>#N/A</v>
      </c>
      <c r="AU186" t="e">
        <f t="shared" ca="1" si="53"/>
        <v>#N/A</v>
      </c>
      <c r="AV186" t="e">
        <f t="shared" ca="1" si="53"/>
        <v>#N/A</v>
      </c>
      <c r="AW186" t="e">
        <f t="shared" ca="1" si="53"/>
        <v>#N/A</v>
      </c>
      <c r="AX186" t="e">
        <f t="shared" ca="1" si="53"/>
        <v>#N/A</v>
      </c>
      <c r="AY186" t="e">
        <f t="shared" ca="1" si="53"/>
        <v>#N/A</v>
      </c>
      <c r="AZ186" t="e">
        <f t="shared" ca="1" si="53"/>
        <v>#N/A</v>
      </c>
      <c r="BA186" t="e">
        <f t="shared" ca="1" si="53"/>
        <v>#N/A</v>
      </c>
      <c r="BB186" t="e">
        <f t="shared" ca="1" si="53"/>
        <v>#N/A</v>
      </c>
      <c r="BC186" t="e">
        <f t="shared" ca="1" si="53"/>
        <v>#N/A</v>
      </c>
      <c r="BD186" t="e">
        <f t="shared" ca="1" si="53"/>
        <v>#N/A</v>
      </c>
      <c r="BE186" t="e">
        <f t="shared" ca="1" si="53"/>
        <v>#N/A</v>
      </c>
      <c r="BF186" t="e">
        <f t="shared" ca="1" si="53"/>
        <v>#N/A</v>
      </c>
      <c r="BG186" t="e">
        <f t="shared" ca="1" si="53"/>
        <v>#N/A</v>
      </c>
      <c r="BH186" t="e">
        <f t="shared" ca="1" si="53"/>
        <v>#N/A</v>
      </c>
      <c r="BI186" t="e">
        <f t="shared" ca="1" si="56"/>
        <v>#N/A</v>
      </c>
      <c r="BJ186" t="e">
        <f t="shared" ca="1" si="54"/>
        <v>#N/A</v>
      </c>
      <c r="BK186" t="e">
        <f t="shared" ca="1" si="54"/>
        <v>#N/A</v>
      </c>
      <c r="BL186" t="e">
        <f t="shared" ca="1" si="54"/>
        <v>#N/A</v>
      </c>
    </row>
    <row r="187" spans="1:64">
      <c r="A187" t="s">
        <v>570</v>
      </c>
      <c r="O187" t="e">
        <f t="shared" ca="1" si="57"/>
        <v>#N/A</v>
      </c>
      <c r="P187" t="e">
        <f t="shared" ca="1" si="57"/>
        <v>#N/A</v>
      </c>
      <c r="Q187" t="e">
        <f t="shared" ca="1" si="57"/>
        <v>#N/A</v>
      </c>
      <c r="R187" t="e">
        <f t="shared" ca="1" si="57"/>
        <v>#N/A</v>
      </c>
      <c r="S187" t="e">
        <f t="shared" ca="1" si="57"/>
        <v>#N/A</v>
      </c>
      <c r="T187" t="e">
        <f t="shared" ca="1" si="57"/>
        <v>#N/A</v>
      </c>
      <c r="U187" t="e">
        <f t="shared" ca="1" si="57"/>
        <v>#N/A</v>
      </c>
      <c r="V187" t="e">
        <f t="shared" ca="1" si="57"/>
        <v>#N/A</v>
      </c>
      <c r="W187" t="e">
        <f t="shared" ca="1" si="57"/>
        <v>#N/A</v>
      </c>
      <c r="X187" t="e">
        <f t="shared" ca="1" si="57"/>
        <v>#N/A</v>
      </c>
      <c r="Y187" t="e">
        <f t="shared" ca="1" si="57"/>
        <v>#N/A</v>
      </c>
      <c r="Z187" t="e">
        <f t="shared" ca="1" si="57"/>
        <v>#N/A</v>
      </c>
      <c r="AA187" t="e">
        <f t="shared" ca="1" si="57"/>
        <v>#N/A</v>
      </c>
      <c r="AB187" t="e">
        <f t="shared" ca="1" si="57"/>
        <v>#N/A</v>
      </c>
      <c r="AC187" t="e">
        <f t="shared" ca="1" si="57"/>
        <v>#N/A</v>
      </c>
      <c r="AD187" t="e">
        <f t="shared" ca="1" si="57"/>
        <v>#N/A</v>
      </c>
      <c r="AE187" t="e">
        <f t="shared" ca="1" si="55"/>
        <v>#N/A</v>
      </c>
      <c r="AF187" t="e">
        <f t="shared" ca="1" si="55"/>
        <v>#N/A</v>
      </c>
      <c r="AG187" t="e">
        <f t="shared" ca="1" si="55"/>
        <v>#N/A</v>
      </c>
      <c r="AH187" t="e">
        <f t="shared" ca="1" si="55"/>
        <v>#N/A</v>
      </c>
      <c r="AI187" t="e">
        <f t="shared" ca="1" si="55"/>
        <v>#N/A</v>
      </c>
      <c r="AJ187" t="e">
        <f t="shared" ca="1" si="55"/>
        <v>#N/A</v>
      </c>
      <c r="AK187" t="e">
        <f t="shared" ca="1" si="55"/>
        <v>#N/A</v>
      </c>
      <c r="AL187" t="e">
        <f t="shared" ca="1" si="55"/>
        <v>#N/A</v>
      </c>
      <c r="AM187" t="e">
        <f t="shared" ca="1" si="55"/>
        <v>#N/A</v>
      </c>
      <c r="AN187" t="e">
        <f t="shared" ca="1" si="55"/>
        <v>#N/A</v>
      </c>
      <c r="AO187" t="e">
        <f t="shared" ca="1" si="55"/>
        <v>#N/A</v>
      </c>
      <c r="AP187" t="e">
        <f t="shared" ca="1" si="55"/>
        <v>#N/A</v>
      </c>
      <c r="AQ187" t="e">
        <f t="shared" ca="1" si="55"/>
        <v>#N/A</v>
      </c>
      <c r="AR187" t="e">
        <f t="shared" ca="1" si="55"/>
        <v>#N/A</v>
      </c>
      <c r="AS187" t="e">
        <f t="shared" ca="1" si="53"/>
        <v>#N/A</v>
      </c>
      <c r="AT187" t="e">
        <f t="shared" ca="1" si="53"/>
        <v>#N/A</v>
      </c>
      <c r="AU187" t="e">
        <f t="shared" ca="1" si="53"/>
        <v>#N/A</v>
      </c>
      <c r="AV187" t="e">
        <f t="shared" ca="1" si="53"/>
        <v>#N/A</v>
      </c>
      <c r="AW187" t="e">
        <f t="shared" ca="1" si="53"/>
        <v>#N/A</v>
      </c>
      <c r="AX187" t="e">
        <f t="shared" ca="1" si="53"/>
        <v>#N/A</v>
      </c>
      <c r="AY187" t="e">
        <f t="shared" ca="1" si="53"/>
        <v>#N/A</v>
      </c>
      <c r="AZ187" t="e">
        <f t="shared" ca="1" si="53"/>
        <v>#N/A</v>
      </c>
      <c r="BA187" t="e">
        <f t="shared" ca="1" si="53"/>
        <v>#N/A</v>
      </c>
      <c r="BB187" t="e">
        <f t="shared" ca="1" si="53"/>
        <v>#N/A</v>
      </c>
      <c r="BC187" t="e">
        <f t="shared" ca="1" si="53"/>
        <v>#N/A</v>
      </c>
      <c r="BD187" t="e">
        <f t="shared" ca="1" si="53"/>
        <v>#N/A</v>
      </c>
      <c r="BE187" t="e">
        <f t="shared" ca="1" si="53"/>
        <v>#N/A</v>
      </c>
      <c r="BF187" t="e">
        <f t="shared" ca="1" si="53"/>
        <v>#N/A</v>
      </c>
      <c r="BG187" t="e">
        <f t="shared" ca="1" si="53"/>
        <v>#N/A</v>
      </c>
      <c r="BH187" t="e">
        <f t="shared" ca="1" si="53"/>
        <v>#N/A</v>
      </c>
      <c r="BI187" t="e">
        <f t="shared" ca="1" si="56"/>
        <v>#N/A</v>
      </c>
      <c r="BJ187" t="e">
        <f t="shared" ca="1" si="54"/>
        <v>#N/A</v>
      </c>
      <c r="BK187" t="e">
        <f t="shared" ca="1" si="54"/>
        <v>#N/A</v>
      </c>
      <c r="BL187" t="e">
        <f t="shared" ca="1" si="54"/>
        <v>#N/A</v>
      </c>
    </row>
    <row r="188" spans="1:64">
      <c r="A188" t="s">
        <v>571</v>
      </c>
      <c r="O188" t="e">
        <f t="shared" ca="1" si="57"/>
        <v>#N/A</v>
      </c>
      <c r="P188" t="e">
        <f t="shared" ca="1" si="57"/>
        <v>#N/A</v>
      </c>
      <c r="Q188" t="e">
        <f t="shared" ca="1" si="57"/>
        <v>#N/A</v>
      </c>
      <c r="R188" t="e">
        <f t="shared" ca="1" si="57"/>
        <v>#N/A</v>
      </c>
      <c r="S188" t="e">
        <f t="shared" ca="1" si="57"/>
        <v>#N/A</v>
      </c>
      <c r="T188" t="e">
        <f t="shared" ca="1" si="57"/>
        <v>#N/A</v>
      </c>
      <c r="U188" t="e">
        <f t="shared" ca="1" si="57"/>
        <v>#N/A</v>
      </c>
      <c r="V188" t="e">
        <f t="shared" ca="1" si="57"/>
        <v>#N/A</v>
      </c>
      <c r="W188" t="e">
        <f t="shared" ca="1" si="57"/>
        <v>#N/A</v>
      </c>
      <c r="X188" t="e">
        <f t="shared" ca="1" si="57"/>
        <v>#N/A</v>
      </c>
      <c r="Y188" t="e">
        <f t="shared" ca="1" si="57"/>
        <v>#N/A</v>
      </c>
      <c r="Z188" t="e">
        <f t="shared" ca="1" si="57"/>
        <v>#N/A</v>
      </c>
      <c r="AA188" t="e">
        <f t="shared" ca="1" si="57"/>
        <v>#N/A</v>
      </c>
      <c r="AB188" t="e">
        <f t="shared" ca="1" si="57"/>
        <v>#N/A</v>
      </c>
      <c r="AC188" t="e">
        <f t="shared" ca="1" si="57"/>
        <v>#N/A</v>
      </c>
      <c r="AD188" t="e">
        <f t="shared" ca="1" si="57"/>
        <v>#N/A</v>
      </c>
      <c r="AE188" t="e">
        <f t="shared" ca="1" si="55"/>
        <v>#N/A</v>
      </c>
      <c r="AF188" t="e">
        <f t="shared" ca="1" si="55"/>
        <v>#N/A</v>
      </c>
      <c r="AG188" t="e">
        <f t="shared" ca="1" si="55"/>
        <v>#N/A</v>
      </c>
      <c r="AH188" t="e">
        <f t="shared" ca="1" si="55"/>
        <v>#N/A</v>
      </c>
      <c r="AI188" t="e">
        <f t="shared" ca="1" si="55"/>
        <v>#N/A</v>
      </c>
      <c r="AJ188" t="e">
        <f t="shared" ca="1" si="55"/>
        <v>#N/A</v>
      </c>
      <c r="AK188" t="e">
        <f t="shared" ca="1" si="55"/>
        <v>#N/A</v>
      </c>
      <c r="AL188" t="e">
        <f t="shared" ca="1" si="55"/>
        <v>#N/A</v>
      </c>
      <c r="AM188" t="e">
        <f t="shared" ca="1" si="55"/>
        <v>#N/A</v>
      </c>
      <c r="AN188" t="e">
        <f t="shared" ca="1" si="55"/>
        <v>#N/A</v>
      </c>
      <c r="AO188" t="e">
        <f t="shared" ca="1" si="55"/>
        <v>#N/A</v>
      </c>
      <c r="AP188" t="e">
        <f t="shared" ca="1" si="55"/>
        <v>#N/A</v>
      </c>
      <c r="AQ188" t="e">
        <f t="shared" ca="1" si="55"/>
        <v>#N/A</v>
      </c>
      <c r="AR188" t="e">
        <f t="shared" ca="1" si="55"/>
        <v>#N/A</v>
      </c>
      <c r="AS188" t="e">
        <f t="shared" ca="1" si="53"/>
        <v>#N/A</v>
      </c>
      <c r="AT188" t="e">
        <f t="shared" ca="1" si="53"/>
        <v>#N/A</v>
      </c>
      <c r="AU188" t="e">
        <f t="shared" ca="1" si="53"/>
        <v>#N/A</v>
      </c>
      <c r="AV188" t="e">
        <f t="shared" ca="1" si="53"/>
        <v>#N/A</v>
      </c>
      <c r="AW188" t="e">
        <f t="shared" ca="1" si="53"/>
        <v>#N/A</v>
      </c>
      <c r="AX188" t="e">
        <f t="shared" ca="1" si="53"/>
        <v>#N/A</v>
      </c>
      <c r="AY188" t="e">
        <f t="shared" ca="1" si="53"/>
        <v>#N/A</v>
      </c>
      <c r="AZ188" t="e">
        <f t="shared" ca="1" si="53"/>
        <v>#N/A</v>
      </c>
      <c r="BA188" t="e">
        <f t="shared" ca="1" si="53"/>
        <v>#N/A</v>
      </c>
      <c r="BB188" t="e">
        <f t="shared" ca="1" si="53"/>
        <v>#N/A</v>
      </c>
      <c r="BC188" t="e">
        <f t="shared" ca="1" si="53"/>
        <v>#N/A</v>
      </c>
      <c r="BD188" t="e">
        <f t="shared" ca="1" si="53"/>
        <v>#N/A</v>
      </c>
      <c r="BE188" t="e">
        <f t="shared" ca="1" si="53"/>
        <v>#N/A</v>
      </c>
      <c r="BF188" t="e">
        <f t="shared" ca="1" si="53"/>
        <v>#N/A</v>
      </c>
      <c r="BG188" t="e">
        <f t="shared" ca="1" si="53"/>
        <v>#N/A</v>
      </c>
      <c r="BH188" t="e">
        <f t="shared" ca="1" si="53"/>
        <v>#N/A</v>
      </c>
      <c r="BI188" t="e">
        <f t="shared" ca="1" si="56"/>
        <v>#N/A</v>
      </c>
      <c r="BJ188" t="e">
        <f t="shared" ca="1" si="54"/>
        <v>#N/A</v>
      </c>
      <c r="BK188" t="e">
        <f t="shared" ca="1" si="54"/>
        <v>#N/A</v>
      </c>
      <c r="BL188" t="e">
        <f t="shared" ca="1" si="54"/>
        <v>#N/A</v>
      </c>
    </row>
    <row r="189" spans="1:64">
      <c r="A189" t="s">
        <v>572</v>
      </c>
      <c r="O189" t="e">
        <f t="shared" ca="1" si="57"/>
        <v>#N/A</v>
      </c>
      <c r="P189" t="e">
        <f t="shared" ca="1" si="57"/>
        <v>#N/A</v>
      </c>
      <c r="Q189" t="e">
        <f t="shared" ca="1" si="57"/>
        <v>#N/A</v>
      </c>
      <c r="R189" t="e">
        <f t="shared" ca="1" si="57"/>
        <v>#N/A</v>
      </c>
      <c r="S189" t="e">
        <f t="shared" ca="1" si="57"/>
        <v>#N/A</v>
      </c>
      <c r="T189" t="e">
        <f t="shared" ca="1" si="57"/>
        <v>#N/A</v>
      </c>
      <c r="U189" t="e">
        <f t="shared" ca="1" si="57"/>
        <v>#N/A</v>
      </c>
      <c r="V189" t="e">
        <f t="shared" ca="1" si="57"/>
        <v>#N/A</v>
      </c>
      <c r="W189" t="e">
        <f t="shared" ca="1" si="57"/>
        <v>#N/A</v>
      </c>
      <c r="X189" t="e">
        <f t="shared" ca="1" si="57"/>
        <v>#N/A</v>
      </c>
      <c r="Y189" t="e">
        <f t="shared" ca="1" si="57"/>
        <v>#N/A</v>
      </c>
      <c r="Z189" t="e">
        <f t="shared" ca="1" si="57"/>
        <v>#N/A</v>
      </c>
      <c r="AA189" t="e">
        <f t="shared" ca="1" si="57"/>
        <v>#N/A</v>
      </c>
      <c r="AB189" t="e">
        <f t="shared" ca="1" si="57"/>
        <v>#N/A</v>
      </c>
      <c r="AC189" t="e">
        <f t="shared" ca="1" si="57"/>
        <v>#N/A</v>
      </c>
      <c r="AD189" t="e">
        <f t="shared" ca="1" si="57"/>
        <v>#N/A</v>
      </c>
      <c r="AE189" t="e">
        <f t="shared" ca="1" si="55"/>
        <v>#N/A</v>
      </c>
      <c r="AF189" t="e">
        <f t="shared" ca="1" si="55"/>
        <v>#N/A</v>
      </c>
      <c r="AG189" t="e">
        <f t="shared" ca="1" si="55"/>
        <v>#N/A</v>
      </c>
      <c r="AH189" t="e">
        <f t="shared" ca="1" si="55"/>
        <v>#N/A</v>
      </c>
      <c r="AI189" t="e">
        <f t="shared" ca="1" si="55"/>
        <v>#N/A</v>
      </c>
      <c r="AJ189" t="e">
        <f t="shared" ca="1" si="55"/>
        <v>#N/A</v>
      </c>
      <c r="AK189" t="e">
        <f t="shared" ca="1" si="55"/>
        <v>#N/A</v>
      </c>
      <c r="AL189" t="e">
        <f t="shared" ca="1" si="55"/>
        <v>#N/A</v>
      </c>
      <c r="AM189" t="e">
        <f t="shared" ca="1" si="55"/>
        <v>#N/A</v>
      </c>
      <c r="AN189" t="e">
        <f t="shared" ca="1" si="55"/>
        <v>#N/A</v>
      </c>
      <c r="AO189" t="e">
        <f t="shared" ca="1" si="55"/>
        <v>#N/A</v>
      </c>
      <c r="AP189" t="e">
        <f t="shared" ca="1" si="55"/>
        <v>#N/A</v>
      </c>
      <c r="AQ189" t="e">
        <f t="shared" ca="1" si="55"/>
        <v>#N/A</v>
      </c>
      <c r="AR189" t="e">
        <f t="shared" ca="1" si="55"/>
        <v>#N/A</v>
      </c>
      <c r="AS189" t="e">
        <f t="shared" ca="1" si="53"/>
        <v>#N/A</v>
      </c>
      <c r="AT189" t="e">
        <f t="shared" ca="1" si="53"/>
        <v>#N/A</v>
      </c>
      <c r="AU189" t="e">
        <f t="shared" ca="1" si="53"/>
        <v>#N/A</v>
      </c>
      <c r="AV189" t="e">
        <f t="shared" ca="1" si="53"/>
        <v>#N/A</v>
      </c>
      <c r="AW189" t="e">
        <f t="shared" ca="1" si="53"/>
        <v>#N/A</v>
      </c>
      <c r="AX189" t="e">
        <f t="shared" ca="1" si="53"/>
        <v>#N/A</v>
      </c>
      <c r="AY189" t="e">
        <f t="shared" ca="1" si="53"/>
        <v>#N/A</v>
      </c>
      <c r="AZ189" t="e">
        <f t="shared" ca="1" si="53"/>
        <v>#N/A</v>
      </c>
      <c r="BA189" t="e">
        <f t="shared" ca="1" si="53"/>
        <v>#N/A</v>
      </c>
      <c r="BB189" t="e">
        <f t="shared" ca="1" si="53"/>
        <v>#N/A</v>
      </c>
      <c r="BC189" t="e">
        <f t="shared" ca="1" si="53"/>
        <v>#N/A</v>
      </c>
      <c r="BD189" t="e">
        <f t="shared" ca="1" si="53"/>
        <v>#N/A</v>
      </c>
      <c r="BE189" t="e">
        <f t="shared" ca="1" si="53"/>
        <v>#N/A</v>
      </c>
      <c r="BF189" t="e">
        <f t="shared" ca="1" si="53"/>
        <v>#N/A</v>
      </c>
      <c r="BG189" t="e">
        <f t="shared" ca="1" si="53"/>
        <v>#N/A</v>
      </c>
      <c r="BH189" t="e">
        <f t="shared" ca="1" si="53"/>
        <v>#N/A</v>
      </c>
      <c r="BI189" t="e">
        <f t="shared" ca="1" si="56"/>
        <v>#N/A</v>
      </c>
      <c r="BJ189" t="e">
        <f t="shared" ca="1" si="54"/>
        <v>#N/A</v>
      </c>
      <c r="BK189" t="e">
        <f t="shared" ca="1" si="54"/>
        <v>#N/A</v>
      </c>
      <c r="BL189" t="e">
        <f t="shared" ca="1" si="54"/>
        <v>#N/A</v>
      </c>
    </row>
    <row r="190" spans="1:64">
      <c r="A190" t="s">
        <v>573</v>
      </c>
      <c r="O190" t="e">
        <f t="shared" ca="1" si="57"/>
        <v>#N/A</v>
      </c>
      <c r="P190" t="e">
        <f t="shared" ca="1" si="57"/>
        <v>#N/A</v>
      </c>
      <c r="Q190" t="e">
        <f t="shared" ca="1" si="57"/>
        <v>#N/A</v>
      </c>
      <c r="R190" t="e">
        <f t="shared" ca="1" si="57"/>
        <v>#N/A</v>
      </c>
      <c r="S190" t="e">
        <f t="shared" ca="1" si="57"/>
        <v>#N/A</v>
      </c>
      <c r="T190" t="e">
        <f t="shared" ca="1" si="57"/>
        <v>#N/A</v>
      </c>
      <c r="U190" t="e">
        <f t="shared" ca="1" si="57"/>
        <v>#N/A</v>
      </c>
      <c r="V190" t="e">
        <f t="shared" ca="1" si="57"/>
        <v>#N/A</v>
      </c>
      <c r="W190" t="e">
        <f t="shared" ca="1" si="57"/>
        <v>#N/A</v>
      </c>
      <c r="X190" t="e">
        <f t="shared" ca="1" si="57"/>
        <v>#N/A</v>
      </c>
      <c r="Y190" t="e">
        <f t="shared" ca="1" si="57"/>
        <v>#N/A</v>
      </c>
      <c r="Z190" t="e">
        <f t="shared" ca="1" si="57"/>
        <v>#N/A</v>
      </c>
      <c r="AA190" t="e">
        <f t="shared" ca="1" si="57"/>
        <v>#N/A</v>
      </c>
      <c r="AB190" t="e">
        <f t="shared" ca="1" si="57"/>
        <v>#N/A</v>
      </c>
      <c r="AC190" t="e">
        <f t="shared" ca="1" si="57"/>
        <v>#N/A</v>
      </c>
      <c r="AD190" t="e">
        <f t="shared" ca="1" si="57"/>
        <v>#N/A</v>
      </c>
      <c r="AE190" t="e">
        <f t="shared" ca="1" si="55"/>
        <v>#N/A</v>
      </c>
      <c r="AF190" t="e">
        <f t="shared" ca="1" si="55"/>
        <v>#N/A</v>
      </c>
      <c r="AG190" t="e">
        <f t="shared" ca="1" si="55"/>
        <v>#N/A</v>
      </c>
      <c r="AH190" t="e">
        <f t="shared" ca="1" si="55"/>
        <v>#N/A</v>
      </c>
      <c r="AI190" t="e">
        <f t="shared" ca="1" si="55"/>
        <v>#N/A</v>
      </c>
      <c r="AJ190" t="e">
        <f t="shared" ca="1" si="55"/>
        <v>#N/A</v>
      </c>
      <c r="AK190" t="e">
        <f t="shared" ca="1" si="55"/>
        <v>#N/A</v>
      </c>
      <c r="AL190" t="e">
        <f t="shared" ca="1" si="55"/>
        <v>#N/A</v>
      </c>
      <c r="AM190" t="e">
        <f t="shared" ca="1" si="55"/>
        <v>#N/A</v>
      </c>
      <c r="AN190" t="e">
        <f t="shared" ca="1" si="55"/>
        <v>#N/A</v>
      </c>
      <c r="AO190" t="e">
        <f t="shared" ca="1" si="55"/>
        <v>#N/A</v>
      </c>
      <c r="AP190" t="e">
        <f t="shared" ca="1" si="55"/>
        <v>#N/A</v>
      </c>
      <c r="AQ190" t="e">
        <f t="shared" ca="1" si="55"/>
        <v>#N/A</v>
      </c>
      <c r="AR190" t="e">
        <f t="shared" ca="1" si="55"/>
        <v>#N/A</v>
      </c>
      <c r="AS190" t="e">
        <f t="shared" ca="1" si="53"/>
        <v>#N/A</v>
      </c>
      <c r="AT190" t="e">
        <f t="shared" ca="1" si="53"/>
        <v>#N/A</v>
      </c>
      <c r="AU190" t="e">
        <f t="shared" ca="1" si="53"/>
        <v>#N/A</v>
      </c>
      <c r="AV190" t="e">
        <f t="shared" ca="1" si="53"/>
        <v>#N/A</v>
      </c>
      <c r="AW190" t="e">
        <f t="shared" ca="1" si="53"/>
        <v>#N/A</v>
      </c>
      <c r="AX190" t="e">
        <f t="shared" ca="1" si="53"/>
        <v>#N/A</v>
      </c>
      <c r="AY190" t="e">
        <f t="shared" ca="1" si="53"/>
        <v>#N/A</v>
      </c>
      <c r="AZ190" t="e">
        <f t="shared" ca="1" si="53"/>
        <v>#N/A</v>
      </c>
      <c r="BA190" t="e">
        <f t="shared" ca="1" si="53"/>
        <v>#N/A</v>
      </c>
      <c r="BB190" t="e">
        <f t="shared" ca="1" si="53"/>
        <v>#N/A</v>
      </c>
      <c r="BC190" t="e">
        <f t="shared" ca="1" si="53"/>
        <v>#N/A</v>
      </c>
      <c r="BD190" t="e">
        <f t="shared" ca="1" si="53"/>
        <v>#N/A</v>
      </c>
      <c r="BE190" t="e">
        <f t="shared" ca="1" si="53"/>
        <v>#N/A</v>
      </c>
      <c r="BF190" t="e">
        <f t="shared" ca="1" si="53"/>
        <v>#N/A</v>
      </c>
      <c r="BG190" t="e">
        <f t="shared" ca="1" si="53"/>
        <v>#N/A</v>
      </c>
      <c r="BH190" t="e">
        <f t="shared" ca="1" si="53"/>
        <v>#N/A</v>
      </c>
      <c r="BI190" t="e">
        <f t="shared" ca="1" si="56"/>
        <v>#N/A</v>
      </c>
      <c r="BJ190" t="e">
        <f t="shared" ca="1" si="54"/>
        <v>#N/A</v>
      </c>
      <c r="BK190" t="e">
        <f t="shared" ca="1" si="54"/>
        <v>#N/A</v>
      </c>
      <c r="BL190" t="e">
        <f t="shared" ca="1" si="54"/>
        <v>#N/A</v>
      </c>
    </row>
    <row r="191" spans="1:64">
      <c r="A191" t="s">
        <v>574</v>
      </c>
      <c r="O191" t="e">
        <f t="shared" ca="1" si="57"/>
        <v>#N/A</v>
      </c>
      <c r="P191" t="e">
        <f t="shared" ca="1" si="57"/>
        <v>#N/A</v>
      </c>
      <c r="Q191" t="e">
        <f t="shared" ca="1" si="57"/>
        <v>#N/A</v>
      </c>
      <c r="R191" t="e">
        <f t="shared" ca="1" si="57"/>
        <v>#N/A</v>
      </c>
      <c r="S191" t="e">
        <f t="shared" ca="1" si="57"/>
        <v>#N/A</v>
      </c>
      <c r="T191" t="e">
        <f t="shared" ca="1" si="57"/>
        <v>#N/A</v>
      </c>
      <c r="U191" t="e">
        <f t="shared" ca="1" si="57"/>
        <v>#N/A</v>
      </c>
      <c r="V191" t="e">
        <f t="shared" ca="1" si="57"/>
        <v>#N/A</v>
      </c>
      <c r="W191" t="e">
        <f t="shared" ca="1" si="57"/>
        <v>#N/A</v>
      </c>
      <c r="X191" t="e">
        <f t="shared" ca="1" si="57"/>
        <v>#N/A</v>
      </c>
      <c r="Y191" t="e">
        <f t="shared" ca="1" si="57"/>
        <v>#N/A</v>
      </c>
      <c r="Z191" t="e">
        <f t="shared" ca="1" si="57"/>
        <v>#N/A</v>
      </c>
      <c r="AA191" t="e">
        <f t="shared" ca="1" si="57"/>
        <v>#N/A</v>
      </c>
      <c r="AB191" t="e">
        <f t="shared" ca="1" si="57"/>
        <v>#N/A</v>
      </c>
      <c r="AC191" t="e">
        <f t="shared" ca="1" si="57"/>
        <v>#N/A</v>
      </c>
      <c r="AD191" t="e">
        <f t="shared" ca="1" si="57"/>
        <v>#N/A</v>
      </c>
      <c r="AE191" t="e">
        <f t="shared" ca="1" si="55"/>
        <v>#N/A</v>
      </c>
      <c r="AF191" t="e">
        <f t="shared" ca="1" si="55"/>
        <v>#N/A</v>
      </c>
      <c r="AG191" t="e">
        <f t="shared" ca="1" si="55"/>
        <v>#N/A</v>
      </c>
      <c r="AH191" t="e">
        <f t="shared" ca="1" si="55"/>
        <v>#N/A</v>
      </c>
      <c r="AI191" t="e">
        <f t="shared" ca="1" si="55"/>
        <v>#N/A</v>
      </c>
      <c r="AJ191" t="e">
        <f t="shared" ca="1" si="55"/>
        <v>#N/A</v>
      </c>
      <c r="AK191" t="e">
        <f t="shared" ca="1" si="55"/>
        <v>#N/A</v>
      </c>
      <c r="AL191" t="e">
        <f t="shared" ca="1" si="55"/>
        <v>#N/A</v>
      </c>
      <c r="AM191" t="e">
        <f t="shared" ca="1" si="55"/>
        <v>#N/A</v>
      </c>
      <c r="AN191" t="e">
        <f t="shared" ca="1" si="55"/>
        <v>#N/A</v>
      </c>
      <c r="AO191" t="e">
        <f t="shared" ca="1" si="55"/>
        <v>#N/A</v>
      </c>
      <c r="AP191" t="e">
        <f t="shared" ca="1" si="55"/>
        <v>#N/A</v>
      </c>
      <c r="AQ191" t="e">
        <f t="shared" ca="1" si="55"/>
        <v>#N/A</v>
      </c>
      <c r="AR191" t="e">
        <f t="shared" ca="1" si="55"/>
        <v>#N/A</v>
      </c>
      <c r="AS191" t="e">
        <f t="shared" ca="1" si="53"/>
        <v>#N/A</v>
      </c>
      <c r="AT191" t="e">
        <f t="shared" ca="1" si="53"/>
        <v>#N/A</v>
      </c>
      <c r="AU191" t="e">
        <f t="shared" ca="1" si="53"/>
        <v>#N/A</v>
      </c>
      <c r="AV191" t="e">
        <f t="shared" ca="1" si="53"/>
        <v>#N/A</v>
      </c>
      <c r="AW191" t="e">
        <f t="shared" ca="1" si="53"/>
        <v>#N/A</v>
      </c>
      <c r="AX191" t="e">
        <f t="shared" ca="1" si="53"/>
        <v>#N/A</v>
      </c>
      <c r="AY191" t="e">
        <f t="shared" ca="1" si="53"/>
        <v>#N/A</v>
      </c>
      <c r="AZ191" t="e">
        <f t="shared" ca="1" si="53"/>
        <v>#N/A</v>
      </c>
      <c r="BA191" t="e">
        <f t="shared" ca="1" si="53"/>
        <v>#N/A</v>
      </c>
      <c r="BB191" t="e">
        <f t="shared" ca="1" si="53"/>
        <v>#N/A</v>
      </c>
      <c r="BC191" t="e">
        <f t="shared" ca="1" si="53"/>
        <v>#N/A</v>
      </c>
      <c r="BD191" t="e">
        <f t="shared" ca="1" si="53"/>
        <v>#N/A</v>
      </c>
      <c r="BE191" t="e">
        <f t="shared" ca="1" si="53"/>
        <v>#N/A</v>
      </c>
      <c r="BF191" t="e">
        <f t="shared" ca="1" si="53"/>
        <v>#N/A</v>
      </c>
      <c r="BG191" t="e">
        <f t="shared" ca="1" si="53"/>
        <v>#N/A</v>
      </c>
      <c r="BH191" t="e">
        <f t="shared" ca="1" si="53"/>
        <v>#N/A</v>
      </c>
      <c r="BI191" t="e">
        <f t="shared" ca="1" si="56"/>
        <v>#N/A</v>
      </c>
      <c r="BJ191" t="e">
        <f t="shared" ca="1" si="54"/>
        <v>#N/A</v>
      </c>
      <c r="BK191" t="e">
        <f t="shared" ca="1" si="54"/>
        <v>#N/A</v>
      </c>
      <c r="BL191" t="e">
        <f t="shared" ca="1" si="54"/>
        <v>#N/A</v>
      </c>
    </row>
    <row r="192" spans="1:64">
      <c r="A192" t="s">
        <v>575</v>
      </c>
      <c r="O192" t="e">
        <f t="shared" ca="1" si="57"/>
        <v>#N/A</v>
      </c>
      <c r="P192" t="e">
        <f t="shared" ca="1" si="57"/>
        <v>#N/A</v>
      </c>
      <c r="Q192" t="e">
        <f t="shared" ca="1" si="57"/>
        <v>#N/A</v>
      </c>
      <c r="R192" t="e">
        <f t="shared" ca="1" si="57"/>
        <v>#N/A</v>
      </c>
      <c r="S192" t="e">
        <f t="shared" ca="1" si="57"/>
        <v>#N/A</v>
      </c>
      <c r="T192" t="e">
        <f t="shared" ca="1" si="57"/>
        <v>#N/A</v>
      </c>
      <c r="U192" t="e">
        <f t="shared" ca="1" si="57"/>
        <v>#N/A</v>
      </c>
      <c r="V192" t="e">
        <f t="shared" ca="1" si="57"/>
        <v>#N/A</v>
      </c>
      <c r="W192" t="e">
        <f t="shared" ca="1" si="57"/>
        <v>#N/A</v>
      </c>
      <c r="X192" t="e">
        <f t="shared" ca="1" si="57"/>
        <v>#N/A</v>
      </c>
      <c r="Y192" t="e">
        <f t="shared" ca="1" si="57"/>
        <v>#N/A</v>
      </c>
      <c r="Z192" t="e">
        <f t="shared" ca="1" si="57"/>
        <v>#N/A</v>
      </c>
      <c r="AA192" t="e">
        <f t="shared" ca="1" si="57"/>
        <v>#N/A</v>
      </c>
      <c r="AB192" t="e">
        <f t="shared" ca="1" si="57"/>
        <v>#N/A</v>
      </c>
      <c r="AC192" t="e">
        <f t="shared" ca="1" si="57"/>
        <v>#N/A</v>
      </c>
      <c r="AD192" t="e">
        <f t="shared" ca="1" si="57"/>
        <v>#N/A</v>
      </c>
      <c r="AE192" t="e">
        <f t="shared" ca="1" si="55"/>
        <v>#N/A</v>
      </c>
      <c r="AF192" t="e">
        <f t="shared" ca="1" si="55"/>
        <v>#N/A</v>
      </c>
      <c r="AG192" t="e">
        <f t="shared" ca="1" si="55"/>
        <v>#N/A</v>
      </c>
      <c r="AH192" t="e">
        <f t="shared" ca="1" si="55"/>
        <v>#N/A</v>
      </c>
      <c r="AI192" t="e">
        <f t="shared" ca="1" si="55"/>
        <v>#N/A</v>
      </c>
      <c r="AJ192" t="e">
        <f t="shared" ca="1" si="55"/>
        <v>#N/A</v>
      </c>
      <c r="AK192" t="e">
        <f t="shared" ca="1" si="55"/>
        <v>#N/A</v>
      </c>
      <c r="AL192" t="e">
        <f t="shared" ca="1" si="55"/>
        <v>#N/A</v>
      </c>
      <c r="AM192" t="e">
        <f t="shared" ca="1" si="55"/>
        <v>#N/A</v>
      </c>
      <c r="AN192" t="e">
        <f t="shared" ca="1" si="55"/>
        <v>#N/A</v>
      </c>
      <c r="AO192" t="e">
        <f t="shared" ca="1" si="55"/>
        <v>#N/A</v>
      </c>
      <c r="AP192" t="e">
        <f t="shared" ca="1" si="55"/>
        <v>#N/A</v>
      </c>
      <c r="AQ192" t="e">
        <f t="shared" ca="1" si="55"/>
        <v>#N/A</v>
      </c>
      <c r="AR192" t="e">
        <f t="shared" ca="1" si="55"/>
        <v>#N/A</v>
      </c>
      <c r="AS192" t="e">
        <f t="shared" ca="1" si="53"/>
        <v>#N/A</v>
      </c>
      <c r="AT192" t="e">
        <f t="shared" ca="1" si="53"/>
        <v>#N/A</v>
      </c>
      <c r="AU192" t="e">
        <f t="shared" ca="1" si="53"/>
        <v>#N/A</v>
      </c>
      <c r="AV192" t="e">
        <f t="shared" ca="1" si="53"/>
        <v>#N/A</v>
      </c>
      <c r="AW192" t="e">
        <f t="shared" ca="1" si="53"/>
        <v>#N/A</v>
      </c>
      <c r="AX192" t="e">
        <f t="shared" ca="1" si="53"/>
        <v>#N/A</v>
      </c>
      <c r="AY192" t="e">
        <f t="shared" ca="1" si="53"/>
        <v>#N/A</v>
      </c>
      <c r="AZ192" t="e">
        <f t="shared" ca="1" si="53"/>
        <v>#N/A</v>
      </c>
      <c r="BA192" t="e">
        <f t="shared" ca="1" si="53"/>
        <v>#N/A</v>
      </c>
      <c r="BB192" t="e">
        <f t="shared" ca="1" si="53"/>
        <v>#N/A</v>
      </c>
      <c r="BC192" t="e">
        <f t="shared" ca="1" si="53"/>
        <v>#N/A</v>
      </c>
      <c r="BD192" t="e">
        <f t="shared" ca="1" si="53"/>
        <v>#N/A</v>
      </c>
      <c r="BE192" t="e">
        <f t="shared" ca="1" si="53"/>
        <v>#N/A</v>
      </c>
      <c r="BF192" t="e">
        <f t="shared" ca="1" si="53"/>
        <v>#N/A</v>
      </c>
      <c r="BG192" t="e">
        <f t="shared" ca="1" si="53"/>
        <v>#N/A</v>
      </c>
      <c r="BH192" t="e">
        <f t="shared" ca="1" si="53"/>
        <v>#N/A</v>
      </c>
      <c r="BI192" t="e">
        <f t="shared" ca="1" si="56"/>
        <v>#N/A</v>
      </c>
      <c r="BJ192" t="e">
        <f t="shared" ca="1" si="54"/>
        <v>#N/A</v>
      </c>
      <c r="BK192" t="e">
        <f t="shared" ca="1" si="54"/>
        <v>#N/A</v>
      </c>
      <c r="BL192" t="e">
        <f t="shared" ca="1" si="54"/>
        <v>#N/A</v>
      </c>
    </row>
    <row r="193" spans="1:64">
      <c r="A193" t="s">
        <v>576</v>
      </c>
      <c r="O193" t="e">
        <f t="shared" ca="1" si="57"/>
        <v>#N/A</v>
      </c>
      <c r="P193" t="e">
        <f t="shared" ca="1" si="57"/>
        <v>#N/A</v>
      </c>
      <c r="Q193" t="e">
        <f t="shared" ca="1" si="57"/>
        <v>#N/A</v>
      </c>
      <c r="R193" t="e">
        <f t="shared" ca="1" si="57"/>
        <v>#N/A</v>
      </c>
      <c r="S193" t="e">
        <f t="shared" ca="1" si="57"/>
        <v>#N/A</v>
      </c>
      <c r="T193" t="e">
        <f t="shared" ca="1" si="57"/>
        <v>#N/A</v>
      </c>
      <c r="U193" t="e">
        <f t="shared" ca="1" si="57"/>
        <v>#N/A</v>
      </c>
      <c r="V193" t="e">
        <f t="shared" ca="1" si="57"/>
        <v>#N/A</v>
      </c>
      <c r="W193" t="e">
        <f t="shared" ca="1" si="57"/>
        <v>#N/A</v>
      </c>
      <c r="X193" t="e">
        <f t="shared" ca="1" si="57"/>
        <v>#N/A</v>
      </c>
      <c r="Y193" t="e">
        <f t="shared" ca="1" si="57"/>
        <v>#N/A</v>
      </c>
      <c r="Z193" t="e">
        <f t="shared" ca="1" si="57"/>
        <v>#N/A</v>
      </c>
      <c r="AA193" t="e">
        <f t="shared" ca="1" si="57"/>
        <v>#N/A</v>
      </c>
      <c r="AB193" t="e">
        <f t="shared" ca="1" si="57"/>
        <v>#N/A</v>
      </c>
      <c r="AC193" t="e">
        <f t="shared" ca="1" si="57"/>
        <v>#N/A</v>
      </c>
      <c r="AD193" t="e">
        <f t="shared" ca="1" si="57"/>
        <v>#N/A</v>
      </c>
      <c r="AE193" t="e">
        <f t="shared" ca="1" si="55"/>
        <v>#N/A</v>
      </c>
      <c r="AF193" t="e">
        <f t="shared" ca="1" si="55"/>
        <v>#N/A</v>
      </c>
      <c r="AG193" t="e">
        <f t="shared" ca="1" si="55"/>
        <v>#N/A</v>
      </c>
      <c r="AH193" t="e">
        <f t="shared" ca="1" si="55"/>
        <v>#N/A</v>
      </c>
      <c r="AI193" t="e">
        <f t="shared" ca="1" si="55"/>
        <v>#N/A</v>
      </c>
      <c r="AJ193" t="e">
        <f t="shared" ca="1" si="55"/>
        <v>#N/A</v>
      </c>
      <c r="AK193" t="e">
        <f t="shared" ca="1" si="55"/>
        <v>#N/A</v>
      </c>
      <c r="AL193" t="e">
        <f t="shared" ca="1" si="55"/>
        <v>#N/A</v>
      </c>
      <c r="AM193" t="e">
        <f t="shared" ca="1" si="55"/>
        <v>#N/A</v>
      </c>
      <c r="AN193" t="e">
        <f t="shared" ca="1" si="55"/>
        <v>#N/A</v>
      </c>
      <c r="AO193" t="e">
        <f t="shared" ca="1" si="55"/>
        <v>#N/A</v>
      </c>
      <c r="AP193" t="e">
        <f t="shared" ca="1" si="55"/>
        <v>#N/A</v>
      </c>
      <c r="AQ193" t="e">
        <f t="shared" ca="1" si="55"/>
        <v>#N/A</v>
      </c>
      <c r="AR193" t="e">
        <f t="shared" ca="1" si="55"/>
        <v>#N/A</v>
      </c>
      <c r="AS193" t="e">
        <f t="shared" ca="1" si="55"/>
        <v>#N/A</v>
      </c>
      <c r="AT193" t="e">
        <f t="shared" ca="1" si="55"/>
        <v>#N/A</v>
      </c>
      <c r="AU193" t="e">
        <f t="shared" ref="AU193:BJ208" ca="1" si="58">VLOOKUP(RANDBETWEEN(1,10000),$L$2:$M$10001,2)</f>
        <v>#N/A</v>
      </c>
      <c r="AV193" t="e">
        <f t="shared" ca="1" si="58"/>
        <v>#N/A</v>
      </c>
      <c r="AW193" t="e">
        <f t="shared" ca="1" si="58"/>
        <v>#N/A</v>
      </c>
      <c r="AX193" t="e">
        <f t="shared" ca="1" si="58"/>
        <v>#N/A</v>
      </c>
      <c r="AY193" t="e">
        <f t="shared" ca="1" si="58"/>
        <v>#N/A</v>
      </c>
      <c r="AZ193" t="e">
        <f t="shared" ca="1" si="58"/>
        <v>#N/A</v>
      </c>
      <c r="BA193" t="e">
        <f t="shared" ca="1" si="58"/>
        <v>#N/A</v>
      </c>
      <c r="BB193" t="e">
        <f t="shared" ca="1" si="58"/>
        <v>#N/A</v>
      </c>
      <c r="BC193" t="e">
        <f t="shared" ca="1" si="58"/>
        <v>#N/A</v>
      </c>
      <c r="BD193" t="e">
        <f t="shared" ca="1" si="58"/>
        <v>#N/A</v>
      </c>
      <c r="BE193" t="e">
        <f t="shared" ca="1" si="58"/>
        <v>#N/A</v>
      </c>
      <c r="BF193" t="e">
        <f t="shared" ca="1" si="58"/>
        <v>#N/A</v>
      </c>
      <c r="BG193" t="e">
        <f t="shared" ca="1" si="58"/>
        <v>#N/A</v>
      </c>
      <c r="BH193" t="e">
        <f t="shared" ca="1" si="58"/>
        <v>#N/A</v>
      </c>
      <c r="BI193" t="e">
        <f t="shared" ca="1" si="56"/>
        <v>#N/A</v>
      </c>
      <c r="BJ193" t="e">
        <f t="shared" ca="1" si="54"/>
        <v>#N/A</v>
      </c>
      <c r="BK193" t="e">
        <f t="shared" ca="1" si="54"/>
        <v>#N/A</v>
      </c>
      <c r="BL193" t="e">
        <f t="shared" ca="1" si="54"/>
        <v>#N/A</v>
      </c>
    </row>
    <row r="194" spans="1:64">
      <c r="A194" t="s">
        <v>577</v>
      </c>
      <c r="O194" t="e">
        <f t="shared" ca="1" si="57"/>
        <v>#N/A</v>
      </c>
      <c r="P194" t="e">
        <f t="shared" ca="1" si="57"/>
        <v>#N/A</v>
      </c>
      <c r="Q194" t="e">
        <f t="shared" ca="1" si="57"/>
        <v>#N/A</v>
      </c>
      <c r="R194" t="e">
        <f t="shared" ca="1" si="57"/>
        <v>#N/A</v>
      </c>
      <c r="S194" t="e">
        <f t="shared" ca="1" si="57"/>
        <v>#N/A</v>
      </c>
      <c r="T194" t="e">
        <f t="shared" ca="1" si="57"/>
        <v>#N/A</v>
      </c>
      <c r="U194" t="e">
        <f t="shared" ca="1" si="57"/>
        <v>#N/A</v>
      </c>
      <c r="V194" t="e">
        <f t="shared" ca="1" si="57"/>
        <v>#N/A</v>
      </c>
      <c r="W194" t="e">
        <f t="shared" ca="1" si="57"/>
        <v>#N/A</v>
      </c>
      <c r="X194" t="e">
        <f t="shared" ca="1" si="57"/>
        <v>#N/A</v>
      </c>
      <c r="Y194" t="e">
        <f t="shared" ca="1" si="57"/>
        <v>#N/A</v>
      </c>
      <c r="Z194" t="e">
        <f t="shared" ca="1" si="57"/>
        <v>#N/A</v>
      </c>
      <c r="AA194" t="e">
        <f t="shared" ca="1" si="57"/>
        <v>#N/A</v>
      </c>
      <c r="AB194" t="e">
        <f t="shared" ca="1" si="57"/>
        <v>#N/A</v>
      </c>
      <c r="AC194" t="e">
        <f t="shared" ca="1" si="57"/>
        <v>#N/A</v>
      </c>
      <c r="AD194" t="e">
        <f t="shared" ref="AD194:AS209" ca="1" si="59">VLOOKUP(RANDBETWEEN(1,10000),$L$2:$M$10001,2)</f>
        <v>#N/A</v>
      </c>
      <c r="AE194" t="e">
        <f t="shared" ca="1" si="59"/>
        <v>#N/A</v>
      </c>
      <c r="AF194" t="e">
        <f t="shared" ca="1" si="59"/>
        <v>#N/A</v>
      </c>
      <c r="AG194" t="e">
        <f t="shared" ca="1" si="59"/>
        <v>#N/A</v>
      </c>
      <c r="AH194" t="e">
        <f t="shared" ca="1" si="59"/>
        <v>#N/A</v>
      </c>
      <c r="AI194" t="e">
        <f t="shared" ca="1" si="59"/>
        <v>#N/A</v>
      </c>
      <c r="AJ194" t="e">
        <f t="shared" ca="1" si="59"/>
        <v>#N/A</v>
      </c>
      <c r="AK194" t="e">
        <f t="shared" ca="1" si="59"/>
        <v>#N/A</v>
      </c>
      <c r="AL194" t="e">
        <f t="shared" ca="1" si="59"/>
        <v>#N/A</v>
      </c>
      <c r="AM194" t="e">
        <f t="shared" ca="1" si="59"/>
        <v>#N/A</v>
      </c>
      <c r="AN194" t="e">
        <f t="shared" ca="1" si="59"/>
        <v>#N/A</v>
      </c>
      <c r="AO194" t="e">
        <f t="shared" ca="1" si="59"/>
        <v>#N/A</v>
      </c>
      <c r="AP194" t="e">
        <f t="shared" ca="1" si="59"/>
        <v>#N/A</v>
      </c>
      <c r="AQ194" t="e">
        <f t="shared" ca="1" si="59"/>
        <v>#N/A</v>
      </c>
      <c r="AR194" t="e">
        <f t="shared" ca="1" si="59"/>
        <v>#N/A</v>
      </c>
      <c r="AS194" t="e">
        <f t="shared" ca="1" si="59"/>
        <v>#N/A</v>
      </c>
      <c r="AT194" t="e">
        <f t="shared" ref="AT194:BI209" ca="1" si="60">VLOOKUP(RANDBETWEEN(1,10000),$L$2:$M$10001,2)</f>
        <v>#N/A</v>
      </c>
      <c r="AU194" t="e">
        <f t="shared" ca="1" si="58"/>
        <v>#N/A</v>
      </c>
      <c r="AV194" t="e">
        <f t="shared" ca="1" si="58"/>
        <v>#N/A</v>
      </c>
      <c r="AW194" t="e">
        <f t="shared" ca="1" si="58"/>
        <v>#N/A</v>
      </c>
      <c r="AX194" t="e">
        <f t="shared" ca="1" si="58"/>
        <v>#N/A</v>
      </c>
      <c r="AY194" t="e">
        <f t="shared" ca="1" si="58"/>
        <v>#N/A</v>
      </c>
      <c r="AZ194" t="e">
        <f t="shared" ca="1" si="58"/>
        <v>#N/A</v>
      </c>
      <c r="BA194" t="e">
        <f t="shared" ca="1" si="58"/>
        <v>#N/A</v>
      </c>
      <c r="BB194" t="e">
        <f t="shared" ca="1" si="58"/>
        <v>#N/A</v>
      </c>
      <c r="BC194" t="e">
        <f t="shared" ca="1" si="58"/>
        <v>#N/A</v>
      </c>
      <c r="BD194" t="e">
        <f t="shared" ca="1" si="58"/>
        <v>#N/A</v>
      </c>
      <c r="BE194" t="e">
        <f t="shared" ca="1" si="58"/>
        <v>#N/A</v>
      </c>
      <c r="BF194" t="e">
        <f t="shared" ca="1" si="58"/>
        <v>#N/A</v>
      </c>
      <c r="BG194" t="e">
        <f t="shared" ca="1" si="58"/>
        <v>#N/A</v>
      </c>
      <c r="BH194" t="e">
        <f t="shared" ca="1" si="58"/>
        <v>#N/A</v>
      </c>
      <c r="BI194" t="e">
        <f t="shared" ca="1" si="56"/>
        <v>#N/A</v>
      </c>
      <c r="BJ194" t="e">
        <f t="shared" ca="1" si="54"/>
        <v>#N/A</v>
      </c>
      <c r="BK194" t="e">
        <f t="shared" ca="1" si="54"/>
        <v>#N/A</v>
      </c>
      <c r="BL194" t="e">
        <f t="shared" ca="1" si="54"/>
        <v>#N/A</v>
      </c>
    </row>
    <row r="195" spans="1:64">
      <c r="A195" t="s">
        <v>578</v>
      </c>
      <c r="O195" t="e">
        <f t="shared" ref="O195:AD210" ca="1" si="61">VLOOKUP(RANDBETWEEN(1,10000),$L$2:$M$10001,2)</f>
        <v>#N/A</v>
      </c>
      <c r="P195" t="e">
        <f t="shared" ca="1" si="61"/>
        <v>#N/A</v>
      </c>
      <c r="Q195" t="e">
        <f t="shared" ca="1" si="61"/>
        <v>#N/A</v>
      </c>
      <c r="R195" t="e">
        <f t="shared" ca="1" si="61"/>
        <v>#N/A</v>
      </c>
      <c r="S195" t="e">
        <f t="shared" ca="1" si="61"/>
        <v>#N/A</v>
      </c>
      <c r="T195" t="e">
        <f t="shared" ca="1" si="61"/>
        <v>#N/A</v>
      </c>
      <c r="U195" t="e">
        <f t="shared" ca="1" si="61"/>
        <v>#N/A</v>
      </c>
      <c r="V195" t="e">
        <f t="shared" ca="1" si="61"/>
        <v>#N/A</v>
      </c>
      <c r="W195" t="e">
        <f t="shared" ca="1" si="61"/>
        <v>#N/A</v>
      </c>
      <c r="X195" t="e">
        <f t="shared" ca="1" si="61"/>
        <v>#N/A</v>
      </c>
      <c r="Y195" t="e">
        <f t="shared" ca="1" si="61"/>
        <v>#N/A</v>
      </c>
      <c r="Z195" t="e">
        <f t="shared" ca="1" si="61"/>
        <v>#N/A</v>
      </c>
      <c r="AA195" t="e">
        <f t="shared" ca="1" si="61"/>
        <v>#N/A</v>
      </c>
      <c r="AB195" t="e">
        <f t="shared" ca="1" si="61"/>
        <v>#N/A</v>
      </c>
      <c r="AC195" t="e">
        <f t="shared" ca="1" si="61"/>
        <v>#N/A</v>
      </c>
      <c r="AD195" t="e">
        <f t="shared" ca="1" si="59"/>
        <v>#N/A</v>
      </c>
      <c r="AE195" t="e">
        <f t="shared" ca="1" si="59"/>
        <v>#N/A</v>
      </c>
      <c r="AF195" t="e">
        <f t="shared" ca="1" si="59"/>
        <v>#N/A</v>
      </c>
      <c r="AG195" t="e">
        <f t="shared" ca="1" si="59"/>
        <v>#N/A</v>
      </c>
      <c r="AH195" t="e">
        <f t="shared" ca="1" si="59"/>
        <v>#N/A</v>
      </c>
      <c r="AI195" t="e">
        <f t="shared" ca="1" si="59"/>
        <v>#N/A</v>
      </c>
      <c r="AJ195" t="e">
        <f t="shared" ca="1" si="59"/>
        <v>#N/A</v>
      </c>
      <c r="AK195" t="e">
        <f t="shared" ca="1" si="59"/>
        <v>#N/A</v>
      </c>
      <c r="AL195" t="e">
        <f t="shared" ca="1" si="59"/>
        <v>#N/A</v>
      </c>
      <c r="AM195" t="e">
        <f t="shared" ca="1" si="59"/>
        <v>#N/A</v>
      </c>
      <c r="AN195" t="e">
        <f t="shared" ca="1" si="59"/>
        <v>#N/A</v>
      </c>
      <c r="AO195" t="e">
        <f t="shared" ca="1" si="59"/>
        <v>#N/A</v>
      </c>
      <c r="AP195" t="e">
        <f t="shared" ca="1" si="59"/>
        <v>#N/A</v>
      </c>
      <c r="AQ195" t="e">
        <f t="shared" ca="1" si="59"/>
        <v>#N/A</v>
      </c>
      <c r="AR195" t="e">
        <f t="shared" ca="1" si="59"/>
        <v>#N/A</v>
      </c>
      <c r="AS195" t="e">
        <f t="shared" ca="1" si="59"/>
        <v>#N/A</v>
      </c>
      <c r="AT195" t="e">
        <f t="shared" ca="1" si="60"/>
        <v>#N/A</v>
      </c>
      <c r="AU195" t="e">
        <f t="shared" ca="1" si="58"/>
        <v>#N/A</v>
      </c>
      <c r="AV195" t="e">
        <f t="shared" ca="1" si="58"/>
        <v>#N/A</v>
      </c>
      <c r="AW195" t="e">
        <f t="shared" ca="1" si="58"/>
        <v>#N/A</v>
      </c>
      <c r="AX195" t="e">
        <f t="shared" ca="1" si="58"/>
        <v>#N/A</v>
      </c>
      <c r="AY195" t="e">
        <f t="shared" ca="1" si="58"/>
        <v>#N/A</v>
      </c>
      <c r="AZ195" t="e">
        <f t="shared" ca="1" si="58"/>
        <v>#N/A</v>
      </c>
      <c r="BA195" t="e">
        <f t="shared" ca="1" si="58"/>
        <v>#N/A</v>
      </c>
      <c r="BB195" t="e">
        <f t="shared" ca="1" si="58"/>
        <v>#N/A</v>
      </c>
      <c r="BC195" t="e">
        <f t="shared" ca="1" si="58"/>
        <v>#N/A</v>
      </c>
      <c r="BD195" t="e">
        <f t="shared" ca="1" si="58"/>
        <v>#N/A</v>
      </c>
      <c r="BE195" t="e">
        <f t="shared" ca="1" si="58"/>
        <v>#N/A</v>
      </c>
      <c r="BF195" t="e">
        <f t="shared" ca="1" si="58"/>
        <v>#N/A</v>
      </c>
      <c r="BG195" t="e">
        <f t="shared" ca="1" si="58"/>
        <v>#N/A</v>
      </c>
      <c r="BH195" t="e">
        <f t="shared" ca="1" si="58"/>
        <v>#N/A</v>
      </c>
      <c r="BI195" t="e">
        <f t="shared" ca="1" si="56"/>
        <v>#N/A</v>
      </c>
      <c r="BJ195" t="e">
        <f t="shared" ca="1" si="54"/>
        <v>#N/A</v>
      </c>
      <c r="BK195" t="e">
        <f t="shared" ca="1" si="54"/>
        <v>#N/A</v>
      </c>
      <c r="BL195" t="e">
        <f t="shared" ca="1" si="54"/>
        <v>#N/A</v>
      </c>
    </row>
    <row r="196" spans="1:64">
      <c r="A196" t="s">
        <v>579</v>
      </c>
      <c r="O196" t="e">
        <f t="shared" ca="1" si="61"/>
        <v>#N/A</v>
      </c>
      <c r="P196" t="e">
        <f t="shared" ca="1" si="61"/>
        <v>#N/A</v>
      </c>
      <c r="Q196" t="e">
        <f t="shared" ca="1" si="61"/>
        <v>#N/A</v>
      </c>
      <c r="R196" t="e">
        <f t="shared" ca="1" si="61"/>
        <v>#N/A</v>
      </c>
      <c r="S196" t="e">
        <f t="shared" ca="1" si="61"/>
        <v>#N/A</v>
      </c>
      <c r="T196" t="e">
        <f t="shared" ca="1" si="61"/>
        <v>#N/A</v>
      </c>
      <c r="U196" t="e">
        <f t="shared" ca="1" si="61"/>
        <v>#N/A</v>
      </c>
      <c r="V196" t="e">
        <f t="shared" ca="1" si="61"/>
        <v>#N/A</v>
      </c>
      <c r="W196" t="e">
        <f t="shared" ca="1" si="61"/>
        <v>#N/A</v>
      </c>
      <c r="X196" t="e">
        <f t="shared" ca="1" si="61"/>
        <v>#N/A</v>
      </c>
      <c r="Y196" t="e">
        <f t="shared" ca="1" si="61"/>
        <v>#N/A</v>
      </c>
      <c r="Z196" t="e">
        <f t="shared" ca="1" si="61"/>
        <v>#N/A</v>
      </c>
      <c r="AA196" t="e">
        <f t="shared" ca="1" si="61"/>
        <v>#N/A</v>
      </c>
      <c r="AB196" t="e">
        <f t="shared" ca="1" si="61"/>
        <v>#N/A</v>
      </c>
      <c r="AC196" t="e">
        <f t="shared" ca="1" si="61"/>
        <v>#N/A</v>
      </c>
      <c r="AD196" t="e">
        <f t="shared" ca="1" si="59"/>
        <v>#N/A</v>
      </c>
      <c r="AE196" t="e">
        <f t="shared" ca="1" si="59"/>
        <v>#N/A</v>
      </c>
      <c r="AF196" t="e">
        <f t="shared" ca="1" si="59"/>
        <v>#N/A</v>
      </c>
      <c r="AG196" t="e">
        <f t="shared" ca="1" si="59"/>
        <v>#N/A</v>
      </c>
      <c r="AH196" t="e">
        <f t="shared" ca="1" si="59"/>
        <v>#N/A</v>
      </c>
      <c r="AI196" t="e">
        <f t="shared" ca="1" si="59"/>
        <v>#N/A</v>
      </c>
      <c r="AJ196" t="e">
        <f t="shared" ca="1" si="59"/>
        <v>#N/A</v>
      </c>
      <c r="AK196" t="e">
        <f t="shared" ca="1" si="59"/>
        <v>#N/A</v>
      </c>
      <c r="AL196" t="e">
        <f t="shared" ca="1" si="59"/>
        <v>#N/A</v>
      </c>
      <c r="AM196" t="e">
        <f t="shared" ca="1" si="59"/>
        <v>#N/A</v>
      </c>
      <c r="AN196" t="e">
        <f t="shared" ca="1" si="59"/>
        <v>#N/A</v>
      </c>
      <c r="AO196" t="e">
        <f t="shared" ca="1" si="59"/>
        <v>#N/A</v>
      </c>
      <c r="AP196" t="e">
        <f t="shared" ca="1" si="59"/>
        <v>#N/A</v>
      </c>
      <c r="AQ196" t="e">
        <f t="shared" ca="1" si="59"/>
        <v>#N/A</v>
      </c>
      <c r="AR196" t="e">
        <f t="shared" ca="1" si="59"/>
        <v>#N/A</v>
      </c>
      <c r="AS196" t="e">
        <f t="shared" ca="1" si="59"/>
        <v>#N/A</v>
      </c>
      <c r="AT196" t="e">
        <f t="shared" ca="1" si="60"/>
        <v>#N/A</v>
      </c>
      <c r="AU196" t="e">
        <f t="shared" ca="1" si="58"/>
        <v>#N/A</v>
      </c>
      <c r="AV196" t="e">
        <f t="shared" ca="1" si="58"/>
        <v>#N/A</v>
      </c>
      <c r="AW196" t="e">
        <f t="shared" ca="1" si="58"/>
        <v>#N/A</v>
      </c>
      <c r="AX196" t="e">
        <f t="shared" ca="1" si="58"/>
        <v>#N/A</v>
      </c>
      <c r="AY196" t="e">
        <f t="shared" ca="1" si="58"/>
        <v>#N/A</v>
      </c>
      <c r="AZ196" t="e">
        <f t="shared" ca="1" si="58"/>
        <v>#N/A</v>
      </c>
      <c r="BA196" t="e">
        <f t="shared" ca="1" si="58"/>
        <v>#N/A</v>
      </c>
      <c r="BB196" t="e">
        <f t="shared" ca="1" si="58"/>
        <v>#N/A</v>
      </c>
      <c r="BC196" t="e">
        <f t="shared" ca="1" si="58"/>
        <v>#N/A</v>
      </c>
      <c r="BD196" t="e">
        <f t="shared" ca="1" si="58"/>
        <v>#N/A</v>
      </c>
      <c r="BE196" t="e">
        <f t="shared" ca="1" si="58"/>
        <v>#N/A</v>
      </c>
      <c r="BF196" t="e">
        <f t="shared" ca="1" si="58"/>
        <v>#N/A</v>
      </c>
      <c r="BG196" t="e">
        <f t="shared" ca="1" si="58"/>
        <v>#N/A</v>
      </c>
      <c r="BH196" t="e">
        <f t="shared" ca="1" si="58"/>
        <v>#N/A</v>
      </c>
      <c r="BI196" t="e">
        <f t="shared" ca="1" si="56"/>
        <v>#N/A</v>
      </c>
      <c r="BJ196" t="e">
        <f t="shared" ca="1" si="54"/>
        <v>#N/A</v>
      </c>
      <c r="BK196" t="e">
        <f t="shared" ca="1" si="54"/>
        <v>#N/A</v>
      </c>
      <c r="BL196" t="e">
        <f t="shared" ca="1" si="54"/>
        <v>#N/A</v>
      </c>
    </row>
    <row r="197" spans="1:64">
      <c r="A197" t="s">
        <v>580</v>
      </c>
      <c r="O197" t="e">
        <f t="shared" ca="1" si="61"/>
        <v>#N/A</v>
      </c>
      <c r="P197" t="e">
        <f t="shared" ca="1" si="61"/>
        <v>#N/A</v>
      </c>
      <c r="Q197" t="e">
        <f t="shared" ca="1" si="61"/>
        <v>#N/A</v>
      </c>
      <c r="R197" t="e">
        <f t="shared" ca="1" si="61"/>
        <v>#N/A</v>
      </c>
      <c r="S197" t="e">
        <f t="shared" ca="1" si="61"/>
        <v>#N/A</v>
      </c>
      <c r="T197" t="e">
        <f t="shared" ca="1" si="61"/>
        <v>#N/A</v>
      </c>
      <c r="U197" t="e">
        <f t="shared" ca="1" si="61"/>
        <v>#N/A</v>
      </c>
      <c r="V197" t="e">
        <f t="shared" ca="1" si="61"/>
        <v>#N/A</v>
      </c>
      <c r="W197" t="e">
        <f t="shared" ca="1" si="61"/>
        <v>#N/A</v>
      </c>
      <c r="X197" t="e">
        <f t="shared" ca="1" si="61"/>
        <v>#N/A</v>
      </c>
      <c r="Y197" t="e">
        <f t="shared" ca="1" si="61"/>
        <v>#N/A</v>
      </c>
      <c r="Z197" t="e">
        <f t="shared" ca="1" si="61"/>
        <v>#N/A</v>
      </c>
      <c r="AA197" t="e">
        <f t="shared" ca="1" si="61"/>
        <v>#N/A</v>
      </c>
      <c r="AB197" t="e">
        <f t="shared" ca="1" si="61"/>
        <v>#N/A</v>
      </c>
      <c r="AC197" t="e">
        <f t="shared" ca="1" si="61"/>
        <v>#N/A</v>
      </c>
      <c r="AD197" t="e">
        <f t="shared" ca="1" si="59"/>
        <v>#N/A</v>
      </c>
      <c r="AE197" t="e">
        <f t="shared" ca="1" si="59"/>
        <v>#N/A</v>
      </c>
      <c r="AF197" t="e">
        <f t="shared" ca="1" si="59"/>
        <v>#N/A</v>
      </c>
      <c r="AG197" t="e">
        <f t="shared" ca="1" si="59"/>
        <v>#N/A</v>
      </c>
      <c r="AH197" t="e">
        <f t="shared" ca="1" si="59"/>
        <v>#N/A</v>
      </c>
      <c r="AI197" t="e">
        <f t="shared" ca="1" si="59"/>
        <v>#N/A</v>
      </c>
      <c r="AJ197" t="e">
        <f t="shared" ca="1" si="59"/>
        <v>#N/A</v>
      </c>
      <c r="AK197" t="e">
        <f t="shared" ca="1" si="59"/>
        <v>#N/A</v>
      </c>
      <c r="AL197" t="e">
        <f t="shared" ca="1" si="59"/>
        <v>#N/A</v>
      </c>
      <c r="AM197" t="e">
        <f t="shared" ca="1" si="59"/>
        <v>#N/A</v>
      </c>
      <c r="AN197" t="e">
        <f t="shared" ca="1" si="59"/>
        <v>#N/A</v>
      </c>
      <c r="AO197" t="e">
        <f t="shared" ca="1" si="59"/>
        <v>#N/A</v>
      </c>
      <c r="AP197" t="e">
        <f t="shared" ca="1" si="59"/>
        <v>#N/A</v>
      </c>
      <c r="AQ197" t="e">
        <f t="shared" ca="1" si="59"/>
        <v>#N/A</v>
      </c>
      <c r="AR197" t="e">
        <f t="shared" ca="1" si="59"/>
        <v>#N/A</v>
      </c>
      <c r="AS197" t="e">
        <f t="shared" ca="1" si="59"/>
        <v>#N/A</v>
      </c>
      <c r="AT197" t="e">
        <f t="shared" ca="1" si="60"/>
        <v>#N/A</v>
      </c>
      <c r="AU197" t="e">
        <f t="shared" ca="1" si="58"/>
        <v>#N/A</v>
      </c>
      <c r="AV197" t="e">
        <f t="shared" ca="1" si="58"/>
        <v>#N/A</v>
      </c>
      <c r="AW197" t="e">
        <f t="shared" ca="1" si="58"/>
        <v>#N/A</v>
      </c>
      <c r="AX197" t="e">
        <f t="shared" ca="1" si="58"/>
        <v>#N/A</v>
      </c>
      <c r="AY197" t="e">
        <f t="shared" ca="1" si="58"/>
        <v>#N/A</v>
      </c>
      <c r="AZ197" t="e">
        <f t="shared" ca="1" si="58"/>
        <v>#N/A</v>
      </c>
      <c r="BA197" t="e">
        <f t="shared" ca="1" si="58"/>
        <v>#N/A</v>
      </c>
      <c r="BB197" t="e">
        <f t="shared" ca="1" si="58"/>
        <v>#N/A</v>
      </c>
      <c r="BC197" t="e">
        <f t="shared" ca="1" si="58"/>
        <v>#N/A</v>
      </c>
      <c r="BD197" t="e">
        <f t="shared" ca="1" si="58"/>
        <v>#N/A</v>
      </c>
      <c r="BE197" t="e">
        <f t="shared" ca="1" si="58"/>
        <v>#N/A</v>
      </c>
      <c r="BF197" t="e">
        <f t="shared" ca="1" si="58"/>
        <v>#N/A</v>
      </c>
      <c r="BG197" t="e">
        <f t="shared" ca="1" si="58"/>
        <v>#N/A</v>
      </c>
      <c r="BH197" t="e">
        <f t="shared" ca="1" si="58"/>
        <v>#N/A</v>
      </c>
      <c r="BI197" t="e">
        <f t="shared" ca="1" si="56"/>
        <v>#N/A</v>
      </c>
      <c r="BJ197" t="e">
        <f t="shared" ca="1" si="56"/>
        <v>#N/A</v>
      </c>
      <c r="BK197" t="e">
        <f t="shared" ca="1" si="56"/>
        <v>#N/A</v>
      </c>
      <c r="BL197" t="e">
        <f t="shared" ca="1" si="56"/>
        <v>#N/A</v>
      </c>
    </row>
    <row r="198" spans="1:64">
      <c r="A198" t="s">
        <v>581</v>
      </c>
      <c r="O198" t="e">
        <f t="shared" ca="1" si="61"/>
        <v>#N/A</v>
      </c>
      <c r="P198" t="e">
        <f t="shared" ca="1" si="61"/>
        <v>#N/A</v>
      </c>
      <c r="Q198" t="e">
        <f t="shared" ca="1" si="61"/>
        <v>#N/A</v>
      </c>
      <c r="R198" t="e">
        <f t="shared" ca="1" si="61"/>
        <v>#N/A</v>
      </c>
      <c r="S198" t="e">
        <f t="shared" ca="1" si="61"/>
        <v>#N/A</v>
      </c>
      <c r="T198" t="e">
        <f t="shared" ca="1" si="61"/>
        <v>#N/A</v>
      </c>
      <c r="U198" t="e">
        <f t="shared" ca="1" si="61"/>
        <v>#N/A</v>
      </c>
      <c r="V198" t="e">
        <f t="shared" ca="1" si="61"/>
        <v>#N/A</v>
      </c>
      <c r="W198" t="e">
        <f t="shared" ca="1" si="61"/>
        <v>#N/A</v>
      </c>
      <c r="X198" t="e">
        <f t="shared" ca="1" si="61"/>
        <v>#N/A</v>
      </c>
      <c r="Y198" t="e">
        <f t="shared" ca="1" si="61"/>
        <v>#N/A</v>
      </c>
      <c r="Z198" t="e">
        <f t="shared" ca="1" si="61"/>
        <v>#N/A</v>
      </c>
      <c r="AA198" t="e">
        <f t="shared" ca="1" si="61"/>
        <v>#N/A</v>
      </c>
      <c r="AB198" t="e">
        <f t="shared" ca="1" si="61"/>
        <v>#N/A</v>
      </c>
      <c r="AC198" t="e">
        <f t="shared" ca="1" si="61"/>
        <v>#N/A</v>
      </c>
      <c r="AD198" t="e">
        <f t="shared" ca="1" si="59"/>
        <v>#N/A</v>
      </c>
      <c r="AE198" t="e">
        <f t="shared" ca="1" si="59"/>
        <v>#N/A</v>
      </c>
      <c r="AF198" t="e">
        <f t="shared" ca="1" si="59"/>
        <v>#N/A</v>
      </c>
      <c r="AG198" t="e">
        <f t="shared" ca="1" si="59"/>
        <v>#N/A</v>
      </c>
      <c r="AH198" t="e">
        <f t="shared" ca="1" si="59"/>
        <v>#N/A</v>
      </c>
      <c r="AI198" t="e">
        <f t="shared" ca="1" si="59"/>
        <v>#N/A</v>
      </c>
      <c r="AJ198" t="e">
        <f t="shared" ca="1" si="59"/>
        <v>#N/A</v>
      </c>
      <c r="AK198" t="e">
        <f t="shared" ca="1" si="59"/>
        <v>#N/A</v>
      </c>
      <c r="AL198" t="e">
        <f t="shared" ca="1" si="59"/>
        <v>#N/A</v>
      </c>
      <c r="AM198" t="e">
        <f t="shared" ca="1" si="59"/>
        <v>#N/A</v>
      </c>
      <c r="AN198" t="e">
        <f t="shared" ca="1" si="59"/>
        <v>#N/A</v>
      </c>
      <c r="AO198" t="e">
        <f t="shared" ca="1" si="59"/>
        <v>#N/A</v>
      </c>
      <c r="AP198" t="e">
        <f t="shared" ca="1" si="59"/>
        <v>#N/A</v>
      </c>
      <c r="AQ198" t="e">
        <f t="shared" ca="1" si="59"/>
        <v>#N/A</v>
      </c>
      <c r="AR198" t="e">
        <f t="shared" ca="1" si="59"/>
        <v>#N/A</v>
      </c>
      <c r="AS198" t="e">
        <f t="shared" ca="1" si="59"/>
        <v>#N/A</v>
      </c>
      <c r="AT198" t="e">
        <f t="shared" ca="1" si="60"/>
        <v>#N/A</v>
      </c>
      <c r="AU198" t="e">
        <f t="shared" ca="1" si="58"/>
        <v>#N/A</v>
      </c>
      <c r="AV198" t="e">
        <f t="shared" ca="1" si="58"/>
        <v>#N/A</v>
      </c>
      <c r="AW198" t="e">
        <f t="shared" ca="1" si="58"/>
        <v>#N/A</v>
      </c>
      <c r="AX198" t="e">
        <f t="shared" ca="1" si="58"/>
        <v>#N/A</v>
      </c>
      <c r="AY198" t="e">
        <f t="shared" ca="1" si="58"/>
        <v>#N/A</v>
      </c>
      <c r="AZ198" t="e">
        <f t="shared" ca="1" si="58"/>
        <v>#N/A</v>
      </c>
      <c r="BA198" t="e">
        <f t="shared" ca="1" si="58"/>
        <v>#N/A</v>
      </c>
      <c r="BB198" t="e">
        <f t="shared" ca="1" si="58"/>
        <v>#N/A</v>
      </c>
      <c r="BC198" t="e">
        <f t="shared" ca="1" si="58"/>
        <v>#N/A</v>
      </c>
      <c r="BD198" t="e">
        <f t="shared" ca="1" si="58"/>
        <v>#N/A</v>
      </c>
      <c r="BE198" t="e">
        <f t="shared" ca="1" si="58"/>
        <v>#N/A</v>
      </c>
      <c r="BF198" t="e">
        <f t="shared" ca="1" si="58"/>
        <v>#N/A</v>
      </c>
      <c r="BG198" t="e">
        <f t="shared" ca="1" si="58"/>
        <v>#N/A</v>
      </c>
      <c r="BH198" t="e">
        <f t="shared" ca="1" si="58"/>
        <v>#N/A</v>
      </c>
      <c r="BI198" t="e">
        <f t="shared" ca="1" si="58"/>
        <v>#N/A</v>
      </c>
      <c r="BJ198" t="e">
        <f t="shared" ca="1" si="58"/>
        <v>#N/A</v>
      </c>
      <c r="BK198" t="e">
        <f t="shared" ref="BK198:BL217" ca="1" si="62">VLOOKUP(RANDBETWEEN(1,10000),$L$2:$M$10001,2)</f>
        <v>#N/A</v>
      </c>
      <c r="BL198" t="e">
        <f t="shared" ca="1" si="62"/>
        <v>#N/A</v>
      </c>
    </row>
    <row r="199" spans="1:64">
      <c r="A199" t="s">
        <v>582</v>
      </c>
      <c r="O199" t="e">
        <f t="shared" ca="1" si="61"/>
        <v>#N/A</v>
      </c>
      <c r="P199" t="e">
        <f t="shared" ca="1" si="61"/>
        <v>#N/A</v>
      </c>
      <c r="Q199" t="e">
        <f t="shared" ca="1" si="61"/>
        <v>#N/A</v>
      </c>
      <c r="R199" t="e">
        <f t="shared" ca="1" si="61"/>
        <v>#N/A</v>
      </c>
      <c r="S199" t="e">
        <f t="shared" ca="1" si="61"/>
        <v>#N/A</v>
      </c>
      <c r="T199" t="e">
        <f t="shared" ca="1" si="61"/>
        <v>#N/A</v>
      </c>
      <c r="U199" t="e">
        <f t="shared" ca="1" si="61"/>
        <v>#N/A</v>
      </c>
      <c r="V199" t="e">
        <f t="shared" ca="1" si="61"/>
        <v>#N/A</v>
      </c>
      <c r="W199" t="e">
        <f t="shared" ca="1" si="61"/>
        <v>#N/A</v>
      </c>
      <c r="X199" t="e">
        <f t="shared" ca="1" si="61"/>
        <v>#N/A</v>
      </c>
      <c r="Y199" t="e">
        <f t="shared" ca="1" si="61"/>
        <v>#N/A</v>
      </c>
      <c r="Z199" t="e">
        <f t="shared" ca="1" si="61"/>
        <v>#N/A</v>
      </c>
      <c r="AA199" t="e">
        <f t="shared" ca="1" si="61"/>
        <v>#N/A</v>
      </c>
      <c r="AB199" t="e">
        <f t="shared" ca="1" si="61"/>
        <v>#N/A</v>
      </c>
      <c r="AC199" t="e">
        <f t="shared" ca="1" si="61"/>
        <v>#N/A</v>
      </c>
      <c r="AD199" t="e">
        <f t="shared" ca="1" si="59"/>
        <v>#N/A</v>
      </c>
      <c r="AE199" t="e">
        <f t="shared" ca="1" si="59"/>
        <v>#N/A</v>
      </c>
      <c r="AF199" t="e">
        <f t="shared" ca="1" si="59"/>
        <v>#N/A</v>
      </c>
      <c r="AG199" t="e">
        <f t="shared" ca="1" si="59"/>
        <v>#N/A</v>
      </c>
      <c r="AH199" t="e">
        <f t="shared" ca="1" si="59"/>
        <v>#N/A</v>
      </c>
      <c r="AI199" t="e">
        <f t="shared" ca="1" si="59"/>
        <v>#N/A</v>
      </c>
      <c r="AJ199" t="e">
        <f t="shared" ca="1" si="59"/>
        <v>#N/A</v>
      </c>
      <c r="AK199" t="e">
        <f t="shared" ca="1" si="59"/>
        <v>#N/A</v>
      </c>
      <c r="AL199" t="e">
        <f t="shared" ca="1" si="59"/>
        <v>#N/A</v>
      </c>
      <c r="AM199" t="e">
        <f t="shared" ca="1" si="59"/>
        <v>#N/A</v>
      </c>
      <c r="AN199" t="e">
        <f t="shared" ca="1" si="59"/>
        <v>#N/A</v>
      </c>
      <c r="AO199" t="e">
        <f t="shared" ca="1" si="59"/>
        <v>#N/A</v>
      </c>
      <c r="AP199" t="e">
        <f t="shared" ca="1" si="59"/>
        <v>#N/A</v>
      </c>
      <c r="AQ199" t="e">
        <f t="shared" ca="1" si="59"/>
        <v>#N/A</v>
      </c>
      <c r="AR199" t="e">
        <f t="shared" ca="1" si="59"/>
        <v>#N/A</v>
      </c>
      <c r="AS199" t="e">
        <f t="shared" ca="1" si="59"/>
        <v>#N/A</v>
      </c>
      <c r="AT199" t="e">
        <f t="shared" ca="1" si="60"/>
        <v>#N/A</v>
      </c>
      <c r="AU199" t="e">
        <f t="shared" ca="1" si="58"/>
        <v>#N/A</v>
      </c>
      <c r="AV199" t="e">
        <f t="shared" ca="1" si="58"/>
        <v>#N/A</v>
      </c>
      <c r="AW199" t="e">
        <f t="shared" ca="1" si="58"/>
        <v>#N/A</v>
      </c>
      <c r="AX199" t="e">
        <f t="shared" ca="1" si="58"/>
        <v>#N/A</v>
      </c>
      <c r="AY199" t="e">
        <f t="shared" ca="1" si="58"/>
        <v>#N/A</v>
      </c>
      <c r="AZ199" t="e">
        <f t="shared" ca="1" si="58"/>
        <v>#N/A</v>
      </c>
      <c r="BA199" t="e">
        <f t="shared" ca="1" si="58"/>
        <v>#N/A</v>
      </c>
      <c r="BB199" t="e">
        <f t="shared" ca="1" si="58"/>
        <v>#N/A</v>
      </c>
      <c r="BC199" t="e">
        <f t="shared" ca="1" si="58"/>
        <v>#N/A</v>
      </c>
      <c r="BD199" t="e">
        <f t="shared" ca="1" si="58"/>
        <v>#N/A</v>
      </c>
      <c r="BE199" t="e">
        <f t="shared" ca="1" si="58"/>
        <v>#N/A</v>
      </c>
      <c r="BF199" t="e">
        <f t="shared" ca="1" si="58"/>
        <v>#N/A</v>
      </c>
      <c r="BG199" t="e">
        <f t="shared" ca="1" si="58"/>
        <v>#N/A</v>
      </c>
      <c r="BH199" t="e">
        <f t="shared" ca="1" si="58"/>
        <v>#N/A</v>
      </c>
      <c r="BI199" t="e">
        <f t="shared" ca="1" si="58"/>
        <v>#N/A</v>
      </c>
      <c r="BJ199" t="e">
        <f t="shared" ca="1" si="58"/>
        <v>#N/A</v>
      </c>
      <c r="BK199" t="e">
        <f t="shared" ca="1" si="62"/>
        <v>#N/A</v>
      </c>
      <c r="BL199" t="e">
        <f t="shared" ca="1" si="62"/>
        <v>#N/A</v>
      </c>
    </row>
    <row r="200" spans="1:64">
      <c r="A200" t="s">
        <v>583</v>
      </c>
      <c r="O200" t="e">
        <f t="shared" ca="1" si="61"/>
        <v>#N/A</v>
      </c>
      <c r="P200" t="e">
        <f t="shared" ca="1" si="61"/>
        <v>#N/A</v>
      </c>
      <c r="Q200" t="e">
        <f t="shared" ca="1" si="61"/>
        <v>#N/A</v>
      </c>
      <c r="R200" t="e">
        <f t="shared" ca="1" si="61"/>
        <v>#N/A</v>
      </c>
      <c r="S200" t="e">
        <f t="shared" ca="1" si="61"/>
        <v>#N/A</v>
      </c>
      <c r="T200" t="e">
        <f t="shared" ca="1" si="61"/>
        <v>#N/A</v>
      </c>
      <c r="U200" t="e">
        <f t="shared" ca="1" si="61"/>
        <v>#N/A</v>
      </c>
      <c r="V200" t="e">
        <f t="shared" ca="1" si="61"/>
        <v>#N/A</v>
      </c>
      <c r="W200" t="e">
        <f t="shared" ca="1" si="61"/>
        <v>#N/A</v>
      </c>
      <c r="X200" t="e">
        <f t="shared" ca="1" si="61"/>
        <v>#N/A</v>
      </c>
      <c r="Y200" t="e">
        <f t="shared" ca="1" si="61"/>
        <v>#N/A</v>
      </c>
      <c r="Z200" t="e">
        <f t="shared" ca="1" si="61"/>
        <v>#N/A</v>
      </c>
      <c r="AA200" t="e">
        <f t="shared" ca="1" si="61"/>
        <v>#N/A</v>
      </c>
      <c r="AB200" t="e">
        <f t="shared" ca="1" si="61"/>
        <v>#N/A</v>
      </c>
      <c r="AC200" t="e">
        <f t="shared" ca="1" si="61"/>
        <v>#N/A</v>
      </c>
      <c r="AD200" t="e">
        <f t="shared" ca="1" si="59"/>
        <v>#N/A</v>
      </c>
      <c r="AE200" t="e">
        <f t="shared" ca="1" si="59"/>
        <v>#N/A</v>
      </c>
      <c r="AF200" t="e">
        <f t="shared" ca="1" si="59"/>
        <v>#N/A</v>
      </c>
      <c r="AG200" t="e">
        <f t="shared" ca="1" si="59"/>
        <v>#N/A</v>
      </c>
      <c r="AH200" t="e">
        <f t="shared" ca="1" si="59"/>
        <v>#N/A</v>
      </c>
      <c r="AI200" t="e">
        <f t="shared" ca="1" si="59"/>
        <v>#N/A</v>
      </c>
      <c r="AJ200" t="e">
        <f t="shared" ca="1" si="59"/>
        <v>#N/A</v>
      </c>
      <c r="AK200" t="e">
        <f t="shared" ca="1" si="59"/>
        <v>#N/A</v>
      </c>
      <c r="AL200" t="e">
        <f t="shared" ca="1" si="59"/>
        <v>#N/A</v>
      </c>
      <c r="AM200" t="e">
        <f t="shared" ca="1" si="59"/>
        <v>#N/A</v>
      </c>
      <c r="AN200" t="e">
        <f t="shared" ca="1" si="59"/>
        <v>#N/A</v>
      </c>
      <c r="AO200" t="e">
        <f t="shared" ca="1" si="59"/>
        <v>#N/A</v>
      </c>
      <c r="AP200" t="e">
        <f t="shared" ca="1" si="59"/>
        <v>#N/A</v>
      </c>
      <c r="AQ200" t="e">
        <f t="shared" ca="1" si="59"/>
        <v>#N/A</v>
      </c>
      <c r="AR200" t="e">
        <f t="shared" ca="1" si="59"/>
        <v>#N/A</v>
      </c>
      <c r="AS200" t="e">
        <f t="shared" ca="1" si="59"/>
        <v>#N/A</v>
      </c>
      <c r="AT200" t="e">
        <f t="shared" ca="1" si="60"/>
        <v>#N/A</v>
      </c>
      <c r="AU200" t="e">
        <f t="shared" ca="1" si="58"/>
        <v>#N/A</v>
      </c>
      <c r="AV200" t="e">
        <f t="shared" ca="1" si="58"/>
        <v>#N/A</v>
      </c>
      <c r="AW200" t="e">
        <f t="shared" ca="1" si="58"/>
        <v>#N/A</v>
      </c>
      <c r="AX200" t="e">
        <f t="shared" ca="1" si="58"/>
        <v>#N/A</v>
      </c>
      <c r="AY200" t="e">
        <f t="shared" ca="1" si="58"/>
        <v>#N/A</v>
      </c>
      <c r="AZ200" t="e">
        <f t="shared" ca="1" si="58"/>
        <v>#N/A</v>
      </c>
      <c r="BA200" t="e">
        <f t="shared" ca="1" si="58"/>
        <v>#N/A</v>
      </c>
      <c r="BB200" t="e">
        <f t="shared" ca="1" si="58"/>
        <v>#N/A</v>
      </c>
      <c r="BC200" t="e">
        <f t="shared" ca="1" si="58"/>
        <v>#N/A</v>
      </c>
      <c r="BD200" t="e">
        <f t="shared" ca="1" si="58"/>
        <v>#N/A</v>
      </c>
      <c r="BE200" t="e">
        <f t="shared" ca="1" si="58"/>
        <v>#N/A</v>
      </c>
      <c r="BF200" t="e">
        <f t="shared" ca="1" si="58"/>
        <v>#N/A</v>
      </c>
      <c r="BG200" t="e">
        <f t="shared" ca="1" si="58"/>
        <v>#N/A</v>
      </c>
      <c r="BH200" t="e">
        <f t="shared" ca="1" si="58"/>
        <v>#N/A</v>
      </c>
      <c r="BI200" t="e">
        <f t="shared" ca="1" si="58"/>
        <v>#N/A</v>
      </c>
      <c r="BJ200" t="e">
        <f t="shared" ca="1" si="58"/>
        <v>#N/A</v>
      </c>
      <c r="BK200" t="e">
        <f t="shared" ca="1" si="62"/>
        <v>#N/A</v>
      </c>
      <c r="BL200" t="e">
        <f t="shared" ca="1" si="62"/>
        <v>#N/A</v>
      </c>
    </row>
    <row r="201" spans="1:64">
      <c r="A201" t="s">
        <v>584</v>
      </c>
      <c r="O201" t="e">
        <f t="shared" ca="1" si="61"/>
        <v>#N/A</v>
      </c>
      <c r="P201" t="e">
        <f t="shared" ca="1" si="61"/>
        <v>#N/A</v>
      </c>
      <c r="Q201" t="e">
        <f t="shared" ca="1" si="61"/>
        <v>#N/A</v>
      </c>
      <c r="R201" t="e">
        <f t="shared" ca="1" si="61"/>
        <v>#N/A</v>
      </c>
      <c r="S201" t="e">
        <f t="shared" ca="1" si="61"/>
        <v>#N/A</v>
      </c>
      <c r="T201" t="e">
        <f t="shared" ca="1" si="61"/>
        <v>#N/A</v>
      </c>
      <c r="U201" t="e">
        <f t="shared" ca="1" si="61"/>
        <v>#N/A</v>
      </c>
      <c r="V201" t="e">
        <f t="shared" ca="1" si="61"/>
        <v>#N/A</v>
      </c>
      <c r="W201" t="e">
        <f t="shared" ca="1" si="61"/>
        <v>#N/A</v>
      </c>
      <c r="X201" t="e">
        <f t="shared" ca="1" si="61"/>
        <v>#N/A</v>
      </c>
      <c r="Y201" t="e">
        <f t="shared" ca="1" si="61"/>
        <v>#N/A</v>
      </c>
      <c r="Z201" t="e">
        <f t="shared" ca="1" si="61"/>
        <v>#N/A</v>
      </c>
      <c r="AA201" t="e">
        <f t="shared" ca="1" si="61"/>
        <v>#N/A</v>
      </c>
      <c r="AB201" t="e">
        <f t="shared" ca="1" si="61"/>
        <v>#N/A</v>
      </c>
      <c r="AC201" t="e">
        <f t="shared" ca="1" si="61"/>
        <v>#N/A</v>
      </c>
      <c r="AD201" t="e">
        <f t="shared" ca="1" si="59"/>
        <v>#N/A</v>
      </c>
      <c r="AE201" t="e">
        <f t="shared" ca="1" si="59"/>
        <v>#N/A</v>
      </c>
      <c r="AF201" t="e">
        <f t="shared" ca="1" si="59"/>
        <v>#N/A</v>
      </c>
      <c r="AG201" t="e">
        <f t="shared" ca="1" si="59"/>
        <v>#N/A</v>
      </c>
      <c r="AH201" t="e">
        <f t="shared" ca="1" si="59"/>
        <v>#N/A</v>
      </c>
      <c r="AI201" t="e">
        <f t="shared" ca="1" si="59"/>
        <v>#N/A</v>
      </c>
      <c r="AJ201" t="e">
        <f t="shared" ca="1" si="59"/>
        <v>#N/A</v>
      </c>
      <c r="AK201" t="e">
        <f t="shared" ca="1" si="59"/>
        <v>#N/A</v>
      </c>
      <c r="AL201" t="e">
        <f t="shared" ca="1" si="59"/>
        <v>#N/A</v>
      </c>
      <c r="AM201" t="e">
        <f t="shared" ca="1" si="59"/>
        <v>#N/A</v>
      </c>
      <c r="AN201" t="e">
        <f t="shared" ca="1" si="59"/>
        <v>#N/A</v>
      </c>
      <c r="AO201" t="e">
        <f t="shared" ca="1" si="59"/>
        <v>#N/A</v>
      </c>
      <c r="AP201" t="e">
        <f t="shared" ca="1" si="59"/>
        <v>#N/A</v>
      </c>
      <c r="AQ201" t="e">
        <f t="shared" ca="1" si="59"/>
        <v>#N/A</v>
      </c>
      <c r="AR201" t="e">
        <f t="shared" ca="1" si="59"/>
        <v>#N/A</v>
      </c>
      <c r="AS201" t="e">
        <f t="shared" ca="1" si="59"/>
        <v>#N/A</v>
      </c>
      <c r="AT201" t="e">
        <f t="shared" ca="1" si="60"/>
        <v>#N/A</v>
      </c>
      <c r="AU201" t="e">
        <f t="shared" ca="1" si="58"/>
        <v>#N/A</v>
      </c>
      <c r="AV201" t="e">
        <f t="shared" ca="1" si="58"/>
        <v>#N/A</v>
      </c>
      <c r="AW201" t="e">
        <f t="shared" ca="1" si="58"/>
        <v>#N/A</v>
      </c>
      <c r="AX201" t="e">
        <f t="shared" ca="1" si="58"/>
        <v>#N/A</v>
      </c>
      <c r="AY201" t="e">
        <f t="shared" ca="1" si="58"/>
        <v>#N/A</v>
      </c>
      <c r="AZ201" t="e">
        <f t="shared" ca="1" si="58"/>
        <v>#N/A</v>
      </c>
      <c r="BA201" t="e">
        <f t="shared" ca="1" si="58"/>
        <v>#N/A</v>
      </c>
      <c r="BB201" t="e">
        <f t="shared" ca="1" si="58"/>
        <v>#N/A</v>
      </c>
      <c r="BC201" t="e">
        <f t="shared" ca="1" si="58"/>
        <v>#N/A</v>
      </c>
      <c r="BD201" t="e">
        <f t="shared" ca="1" si="58"/>
        <v>#N/A</v>
      </c>
      <c r="BE201" t="e">
        <f t="shared" ca="1" si="58"/>
        <v>#N/A</v>
      </c>
      <c r="BF201" t="e">
        <f t="shared" ca="1" si="58"/>
        <v>#N/A</v>
      </c>
      <c r="BG201" t="e">
        <f t="shared" ca="1" si="58"/>
        <v>#N/A</v>
      </c>
      <c r="BH201" t="e">
        <f t="shared" ca="1" si="58"/>
        <v>#N/A</v>
      </c>
      <c r="BI201" t="e">
        <f t="shared" ca="1" si="58"/>
        <v>#N/A</v>
      </c>
      <c r="BJ201" t="e">
        <f t="shared" ca="1" si="58"/>
        <v>#N/A</v>
      </c>
      <c r="BK201" t="e">
        <f t="shared" ca="1" si="62"/>
        <v>#N/A</v>
      </c>
      <c r="BL201" t="e">
        <f t="shared" ca="1" si="62"/>
        <v>#N/A</v>
      </c>
    </row>
    <row r="202" spans="1:64">
      <c r="A202" t="s">
        <v>585</v>
      </c>
      <c r="O202" t="e">
        <f t="shared" ca="1" si="61"/>
        <v>#N/A</v>
      </c>
      <c r="P202" t="e">
        <f t="shared" ca="1" si="61"/>
        <v>#N/A</v>
      </c>
      <c r="Q202" t="e">
        <f t="shared" ca="1" si="61"/>
        <v>#N/A</v>
      </c>
      <c r="R202" t="e">
        <f t="shared" ca="1" si="61"/>
        <v>#N/A</v>
      </c>
      <c r="S202" t="e">
        <f t="shared" ca="1" si="61"/>
        <v>#N/A</v>
      </c>
      <c r="T202" t="e">
        <f t="shared" ca="1" si="61"/>
        <v>#N/A</v>
      </c>
      <c r="U202" t="e">
        <f t="shared" ca="1" si="61"/>
        <v>#N/A</v>
      </c>
      <c r="V202" t="e">
        <f t="shared" ca="1" si="61"/>
        <v>#N/A</v>
      </c>
      <c r="W202" t="e">
        <f t="shared" ca="1" si="61"/>
        <v>#N/A</v>
      </c>
      <c r="X202" t="e">
        <f t="shared" ca="1" si="61"/>
        <v>#N/A</v>
      </c>
      <c r="Y202" t="e">
        <f t="shared" ca="1" si="61"/>
        <v>#N/A</v>
      </c>
      <c r="Z202" t="e">
        <f t="shared" ca="1" si="61"/>
        <v>#N/A</v>
      </c>
      <c r="AA202" t="e">
        <f t="shared" ca="1" si="61"/>
        <v>#N/A</v>
      </c>
      <c r="AB202" t="e">
        <f t="shared" ca="1" si="61"/>
        <v>#N/A</v>
      </c>
      <c r="AC202" t="e">
        <f t="shared" ca="1" si="61"/>
        <v>#N/A</v>
      </c>
      <c r="AD202" t="e">
        <f t="shared" ca="1" si="59"/>
        <v>#N/A</v>
      </c>
      <c r="AE202" t="e">
        <f t="shared" ca="1" si="59"/>
        <v>#N/A</v>
      </c>
      <c r="AF202" t="e">
        <f t="shared" ca="1" si="59"/>
        <v>#N/A</v>
      </c>
      <c r="AG202" t="e">
        <f t="shared" ca="1" si="59"/>
        <v>#N/A</v>
      </c>
      <c r="AH202" t="e">
        <f t="shared" ca="1" si="59"/>
        <v>#N/A</v>
      </c>
      <c r="AI202" t="e">
        <f t="shared" ca="1" si="59"/>
        <v>#N/A</v>
      </c>
      <c r="AJ202" t="e">
        <f t="shared" ca="1" si="59"/>
        <v>#N/A</v>
      </c>
      <c r="AK202" t="e">
        <f t="shared" ca="1" si="59"/>
        <v>#N/A</v>
      </c>
      <c r="AL202" t="e">
        <f t="shared" ca="1" si="59"/>
        <v>#N/A</v>
      </c>
      <c r="AM202" t="e">
        <f t="shared" ca="1" si="59"/>
        <v>#N/A</v>
      </c>
      <c r="AN202" t="e">
        <f t="shared" ca="1" si="59"/>
        <v>#N/A</v>
      </c>
      <c r="AO202" t="e">
        <f t="shared" ca="1" si="59"/>
        <v>#N/A</v>
      </c>
      <c r="AP202" t="e">
        <f t="shared" ca="1" si="59"/>
        <v>#N/A</v>
      </c>
      <c r="AQ202" t="e">
        <f t="shared" ca="1" si="59"/>
        <v>#N/A</v>
      </c>
      <c r="AR202" t="e">
        <f t="shared" ca="1" si="59"/>
        <v>#N/A</v>
      </c>
      <c r="AS202" t="e">
        <f t="shared" ca="1" si="59"/>
        <v>#N/A</v>
      </c>
      <c r="AT202" t="e">
        <f t="shared" ca="1" si="60"/>
        <v>#N/A</v>
      </c>
      <c r="AU202" t="e">
        <f t="shared" ca="1" si="58"/>
        <v>#N/A</v>
      </c>
      <c r="AV202" t="e">
        <f t="shared" ca="1" si="58"/>
        <v>#N/A</v>
      </c>
      <c r="AW202" t="e">
        <f t="shared" ca="1" si="58"/>
        <v>#N/A</v>
      </c>
      <c r="AX202" t="e">
        <f t="shared" ca="1" si="58"/>
        <v>#N/A</v>
      </c>
      <c r="AY202" t="e">
        <f t="shared" ca="1" si="58"/>
        <v>#N/A</v>
      </c>
      <c r="AZ202" t="e">
        <f t="shared" ca="1" si="58"/>
        <v>#N/A</v>
      </c>
      <c r="BA202" t="e">
        <f t="shared" ca="1" si="58"/>
        <v>#N/A</v>
      </c>
      <c r="BB202" t="e">
        <f t="shared" ca="1" si="58"/>
        <v>#N/A</v>
      </c>
      <c r="BC202" t="e">
        <f t="shared" ca="1" si="58"/>
        <v>#N/A</v>
      </c>
      <c r="BD202" t="e">
        <f t="shared" ca="1" si="58"/>
        <v>#N/A</v>
      </c>
      <c r="BE202" t="e">
        <f t="shared" ca="1" si="58"/>
        <v>#N/A</v>
      </c>
      <c r="BF202" t="e">
        <f t="shared" ca="1" si="58"/>
        <v>#N/A</v>
      </c>
      <c r="BG202" t="e">
        <f t="shared" ca="1" si="58"/>
        <v>#N/A</v>
      </c>
      <c r="BH202" t="e">
        <f t="shared" ca="1" si="58"/>
        <v>#N/A</v>
      </c>
      <c r="BI202" t="e">
        <f t="shared" ca="1" si="58"/>
        <v>#N/A</v>
      </c>
      <c r="BJ202" t="e">
        <f t="shared" ca="1" si="58"/>
        <v>#N/A</v>
      </c>
      <c r="BK202" t="e">
        <f t="shared" ca="1" si="62"/>
        <v>#N/A</v>
      </c>
      <c r="BL202" t="e">
        <f t="shared" ca="1" si="62"/>
        <v>#N/A</v>
      </c>
    </row>
    <row r="203" spans="1:64">
      <c r="A203" t="s">
        <v>586</v>
      </c>
      <c r="O203" t="e">
        <f t="shared" ca="1" si="61"/>
        <v>#N/A</v>
      </c>
      <c r="P203" t="e">
        <f t="shared" ca="1" si="61"/>
        <v>#N/A</v>
      </c>
      <c r="Q203" t="e">
        <f t="shared" ca="1" si="61"/>
        <v>#N/A</v>
      </c>
      <c r="R203" t="e">
        <f t="shared" ca="1" si="61"/>
        <v>#N/A</v>
      </c>
      <c r="S203" t="e">
        <f t="shared" ca="1" si="61"/>
        <v>#N/A</v>
      </c>
      <c r="T203" t="e">
        <f t="shared" ca="1" si="61"/>
        <v>#N/A</v>
      </c>
      <c r="U203" t="e">
        <f t="shared" ca="1" si="61"/>
        <v>#N/A</v>
      </c>
      <c r="V203" t="e">
        <f t="shared" ca="1" si="61"/>
        <v>#N/A</v>
      </c>
      <c r="W203" t="e">
        <f t="shared" ca="1" si="61"/>
        <v>#N/A</v>
      </c>
      <c r="X203" t="e">
        <f t="shared" ca="1" si="61"/>
        <v>#N/A</v>
      </c>
      <c r="Y203" t="e">
        <f t="shared" ca="1" si="61"/>
        <v>#N/A</v>
      </c>
      <c r="Z203" t="e">
        <f t="shared" ca="1" si="61"/>
        <v>#N/A</v>
      </c>
      <c r="AA203" t="e">
        <f t="shared" ca="1" si="61"/>
        <v>#N/A</v>
      </c>
      <c r="AB203" t="e">
        <f t="shared" ca="1" si="61"/>
        <v>#N/A</v>
      </c>
      <c r="AC203" t="e">
        <f t="shared" ca="1" si="61"/>
        <v>#N/A</v>
      </c>
      <c r="AD203" t="e">
        <f t="shared" ca="1" si="59"/>
        <v>#N/A</v>
      </c>
      <c r="AE203" t="e">
        <f t="shared" ca="1" si="59"/>
        <v>#N/A</v>
      </c>
      <c r="AF203" t="e">
        <f t="shared" ca="1" si="59"/>
        <v>#N/A</v>
      </c>
      <c r="AG203" t="e">
        <f t="shared" ca="1" si="59"/>
        <v>#N/A</v>
      </c>
      <c r="AH203" t="e">
        <f t="shared" ca="1" si="59"/>
        <v>#N/A</v>
      </c>
      <c r="AI203" t="e">
        <f t="shared" ca="1" si="59"/>
        <v>#N/A</v>
      </c>
      <c r="AJ203" t="e">
        <f t="shared" ca="1" si="59"/>
        <v>#N/A</v>
      </c>
      <c r="AK203" t="e">
        <f t="shared" ca="1" si="59"/>
        <v>#N/A</v>
      </c>
      <c r="AL203" t="e">
        <f t="shared" ca="1" si="59"/>
        <v>#N/A</v>
      </c>
      <c r="AM203" t="e">
        <f t="shared" ca="1" si="59"/>
        <v>#N/A</v>
      </c>
      <c r="AN203" t="e">
        <f t="shared" ca="1" si="59"/>
        <v>#N/A</v>
      </c>
      <c r="AO203" t="e">
        <f t="shared" ca="1" si="59"/>
        <v>#N/A</v>
      </c>
      <c r="AP203" t="e">
        <f t="shared" ca="1" si="59"/>
        <v>#N/A</v>
      </c>
      <c r="AQ203" t="e">
        <f t="shared" ca="1" si="59"/>
        <v>#N/A</v>
      </c>
      <c r="AR203" t="e">
        <f t="shared" ca="1" si="59"/>
        <v>#N/A</v>
      </c>
      <c r="AS203" t="e">
        <f t="shared" ca="1" si="59"/>
        <v>#N/A</v>
      </c>
      <c r="AT203" t="e">
        <f t="shared" ca="1" si="60"/>
        <v>#N/A</v>
      </c>
      <c r="AU203" t="e">
        <f t="shared" ca="1" si="58"/>
        <v>#N/A</v>
      </c>
      <c r="AV203" t="e">
        <f t="shared" ca="1" si="58"/>
        <v>#N/A</v>
      </c>
      <c r="AW203" t="e">
        <f t="shared" ca="1" si="58"/>
        <v>#N/A</v>
      </c>
      <c r="AX203" t="e">
        <f t="shared" ca="1" si="58"/>
        <v>#N/A</v>
      </c>
      <c r="AY203" t="e">
        <f t="shared" ca="1" si="58"/>
        <v>#N/A</v>
      </c>
      <c r="AZ203" t="e">
        <f t="shared" ca="1" si="58"/>
        <v>#N/A</v>
      </c>
      <c r="BA203" t="e">
        <f t="shared" ca="1" si="58"/>
        <v>#N/A</v>
      </c>
      <c r="BB203" t="e">
        <f t="shared" ca="1" si="58"/>
        <v>#N/A</v>
      </c>
      <c r="BC203" t="e">
        <f t="shared" ca="1" si="58"/>
        <v>#N/A</v>
      </c>
      <c r="BD203" t="e">
        <f t="shared" ca="1" si="58"/>
        <v>#N/A</v>
      </c>
      <c r="BE203" t="e">
        <f t="shared" ca="1" si="58"/>
        <v>#N/A</v>
      </c>
      <c r="BF203" t="e">
        <f t="shared" ca="1" si="58"/>
        <v>#N/A</v>
      </c>
      <c r="BG203" t="e">
        <f t="shared" ca="1" si="58"/>
        <v>#N/A</v>
      </c>
      <c r="BH203" t="e">
        <f t="shared" ca="1" si="58"/>
        <v>#N/A</v>
      </c>
      <c r="BI203" t="e">
        <f t="shared" ca="1" si="58"/>
        <v>#N/A</v>
      </c>
      <c r="BJ203" t="e">
        <f t="shared" ca="1" si="58"/>
        <v>#N/A</v>
      </c>
      <c r="BK203" t="e">
        <f t="shared" ca="1" si="62"/>
        <v>#N/A</v>
      </c>
      <c r="BL203" t="e">
        <f t="shared" ca="1" si="62"/>
        <v>#N/A</v>
      </c>
    </row>
    <row r="204" spans="1:64">
      <c r="A204" t="s">
        <v>587</v>
      </c>
      <c r="O204" t="e">
        <f t="shared" ca="1" si="61"/>
        <v>#N/A</v>
      </c>
      <c r="P204" t="e">
        <f t="shared" ca="1" si="61"/>
        <v>#N/A</v>
      </c>
      <c r="Q204" t="e">
        <f t="shared" ca="1" si="61"/>
        <v>#N/A</v>
      </c>
      <c r="R204" t="e">
        <f t="shared" ca="1" si="61"/>
        <v>#N/A</v>
      </c>
      <c r="S204" t="e">
        <f t="shared" ca="1" si="61"/>
        <v>#N/A</v>
      </c>
      <c r="T204" t="e">
        <f t="shared" ca="1" si="61"/>
        <v>#N/A</v>
      </c>
      <c r="U204" t="e">
        <f t="shared" ca="1" si="61"/>
        <v>#N/A</v>
      </c>
      <c r="V204" t="e">
        <f t="shared" ca="1" si="61"/>
        <v>#N/A</v>
      </c>
      <c r="W204" t="e">
        <f t="shared" ca="1" si="61"/>
        <v>#N/A</v>
      </c>
      <c r="X204" t="e">
        <f t="shared" ca="1" si="61"/>
        <v>#N/A</v>
      </c>
      <c r="Y204" t="e">
        <f t="shared" ca="1" si="61"/>
        <v>#N/A</v>
      </c>
      <c r="Z204" t="e">
        <f t="shared" ca="1" si="61"/>
        <v>#N/A</v>
      </c>
      <c r="AA204" t="e">
        <f t="shared" ca="1" si="61"/>
        <v>#N/A</v>
      </c>
      <c r="AB204" t="e">
        <f t="shared" ca="1" si="61"/>
        <v>#N/A</v>
      </c>
      <c r="AC204" t="e">
        <f t="shared" ca="1" si="61"/>
        <v>#N/A</v>
      </c>
      <c r="AD204" t="e">
        <f t="shared" ca="1" si="59"/>
        <v>#N/A</v>
      </c>
      <c r="AE204" t="e">
        <f t="shared" ca="1" si="59"/>
        <v>#N/A</v>
      </c>
      <c r="AF204" t="e">
        <f t="shared" ca="1" si="59"/>
        <v>#N/A</v>
      </c>
      <c r="AG204" t="e">
        <f t="shared" ca="1" si="59"/>
        <v>#N/A</v>
      </c>
      <c r="AH204" t="e">
        <f t="shared" ca="1" si="59"/>
        <v>#N/A</v>
      </c>
      <c r="AI204" t="e">
        <f t="shared" ca="1" si="59"/>
        <v>#N/A</v>
      </c>
      <c r="AJ204" t="e">
        <f t="shared" ca="1" si="59"/>
        <v>#N/A</v>
      </c>
      <c r="AK204" t="e">
        <f t="shared" ca="1" si="59"/>
        <v>#N/A</v>
      </c>
      <c r="AL204" t="e">
        <f t="shared" ca="1" si="59"/>
        <v>#N/A</v>
      </c>
      <c r="AM204" t="e">
        <f t="shared" ca="1" si="59"/>
        <v>#N/A</v>
      </c>
      <c r="AN204" t="e">
        <f t="shared" ca="1" si="59"/>
        <v>#N/A</v>
      </c>
      <c r="AO204" t="e">
        <f t="shared" ca="1" si="59"/>
        <v>#N/A</v>
      </c>
      <c r="AP204" t="e">
        <f t="shared" ca="1" si="59"/>
        <v>#N/A</v>
      </c>
      <c r="AQ204" t="e">
        <f t="shared" ca="1" si="59"/>
        <v>#N/A</v>
      </c>
      <c r="AR204" t="e">
        <f t="shared" ca="1" si="59"/>
        <v>#N/A</v>
      </c>
      <c r="AS204" t="e">
        <f t="shared" ca="1" si="59"/>
        <v>#N/A</v>
      </c>
      <c r="AT204" t="e">
        <f t="shared" ca="1" si="60"/>
        <v>#N/A</v>
      </c>
      <c r="AU204" t="e">
        <f t="shared" ca="1" si="58"/>
        <v>#N/A</v>
      </c>
      <c r="AV204" t="e">
        <f t="shared" ca="1" si="58"/>
        <v>#N/A</v>
      </c>
      <c r="AW204" t="e">
        <f t="shared" ca="1" si="58"/>
        <v>#N/A</v>
      </c>
      <c r="AX204" t="e">
        <f t="shared" ca="1" si="58"/>
        <v>#N/A</v>
      </c>
      <c r="AY204" t="e">
        <f t="shared" ca="1" si="58"/>
        <v>#N/A</v>
      </c>
      <c r="AZ204" t="e">
        <f t="shared" ca="1" si="58"/>
        <v>#N/A</v>
      </c>
      <c r="BA204" t="e">
        <f t="shared" ca="1" si="58"/>
        <v>#N/A</v>
      </c>
      <c r="BB204" t="e">
        <f t="shared" ca="1" si="58"/>
        <v>#N/A</v>
      </c>
      <c r="BC204" t="e">
        <f t="shared" ca="1" si="58"/>
        <v>#N/A</v>
      </c>
      <c r="BD204" t="e">
        <f t="shared" ca="1" si="58"/>
        <v>#N/A</v>
      </c>
      <c r="BE204" t="e">
        <f t="shared" ca="1" si="58"/>
        <v>#N/A</v>
      </c>
      <c r="BF204" t="e">
        <f t="shared" ca="1" si="58"/>
        <v>#N/A</v>
      </c>
      <c r="BG204" t="e">
        <f t="shared" ca="1" si="58"/>
        <v>#N/A</v>
      </c>
      <c r="BH204" t="e">
        <f t="shared" ca="1" si="58"/>
        <v>#N/A</v>
      </c>
      <c r="BI204" t="e">
        <f t="shared" ca="1" si="58"/>
        <v>#N/A</v>
      </c>
      <c r="BJ204" t="e">
        <f t="shared" ca="1" si="58"/>
        <v>#N/A</v>
      </c>
      <c r="BK204" t="e">
        <f t="shared" ca="1" si="62"/>
        <v>#N/A</v>
      </c>
      <c r="BL204" t="e">
        <f t="shared" ca="1" si="62"/>
        <v>#N/A</v>
      </c>
    </row>
    <row r="205" spans="1:64">
      <c r="A205" t="s">
        <v>588</v>
      </c>
      <c r="O205" t="e">
        <f t="shared" ca="1" si="61"/>
        <v>#N/A</v>
      </c>
      <c r="P205" t="e">
        <f t="shared" ca="1" si="61"/>
        <v>#N/A</v>
      </c>
      <c r="Q205" t="e">
        <f t="shared" ca="1" si="61"/>
        <v>#N/A</v>
      </c>
      <c r="R205" t="e">
        <f t="shared" ca="1" si="61"/>
        <v>#N/A</v>
      </c>
      <c r="S205" t="e">
        <f t="shared" ca="1" si="61"/>
        <v>#N/A</v>
      </c>
      <c r="T205" t="e">
        <f t="shared" ca="1" si="61"/>
        <v>#N/A</v>
      </c>
      <c r="U205" t="e">
        <f t="shared" ca="1" si="61"/>
        <v>#N/A</v>
      </c>
      <c r="V205" t="e">
        <f t="shared" ca="1" si="61"/>
        <v>#N/A</v>
      </c>
      <c r="W205" t="e">
        <f t="shared" ca="1" si="61"/>
        <v>#N/A</v>
      </c>
      <c r="X205" t="e">
        <f t="shared" ca="1" si="61"/>
        <v>#N/A</v>
      </c>
      <c r="Y205" t="e">
        <f t="shared" ca="1" si="61"/>
        <v>#N/A</v>
      </c>
      <c r="Z205" t="e">
        <f t="shared" ca="1" si="61"/>
        <v>#N/A</v>
      </c>
      <c r="AA205" t="e">
        <f t="shared" ca="1" si="61"/>
        <v>#N/A</v>
      </c>
      <c r="AB205" t="e">
        <f t="shared" ca="1" si="61"/>
        <v>#N/A</v>
      </c>
      <c r="AC205" t="e">
        <f t="shared" ca="1" si="61"/>
        <v>#N/A</v>
      </c>
      <c r="AD205" t="e">
        <f t="shared" ca="1" si="59"/>
        <v>#N/A</v>
      </c>
      <c r="AE205" t="e">
        <f t="shared" ca="1" si="59"/>
        <v>#N/A</v>
      </c>
      <c r="AF205" t="e">
        <f t="shared" ca="1" si="59"/>
        <v>#N/A</v>
      </c>
      <c r="AG205" t="e">
        <f t="shared" ca="1" si="59"/>
        <v>#N/A</v>
      </c>
      <c r="AH205" t="e">
        <f t="shared" ca="1" si="59"/>
        <v>#N/A</v>
      </c>
      <c r="AI205" t="e">
        <f t="shared" ca="1" si="59"/>
        <v>#N/A</v>
      </c>
      <c r="AJ205" t="e">
        <f t="shared" ca="1" si="59"/>
        <v>#N/A</v>
      </c>
      <c r="AK205" t="e">
        <f t="shared" ca="1" si="59"/>
        <v>#N/A</v>
      </c>
      <c r="AL205" t="e">
        <f t="shared" ca="1" si="59"/>
        <v>#N/A</v>
      </c>
      <c r="AM205" t="e">
        <f t="shared" ca="1" si="59"/>
        <v>#N/A</v>
      </c>
      <c r="AN205" t="e">
        <f t="shared" ca="1" si="59"/>
        <v>#N/A</v>
      </c>
      <c r="AO205" t="e">
        <f t="shared" ca="1" si="59"/>
        <v>#N/A</v>
      </c>
      <c r="AP205" t="e">
        <f t="shared" ca="1" si="59"/>
        <v>#N/A</v>
      </c>
      <c r="AQ205" t="e">
        <f t="shared" ca="1" si="59"/>
        <v>#N/A</v>
      </c>
      <c r="AR205" t="e">
        <f t="shared" ca="1" si="59"/>
        <v>#N/A</v>
      </c>
      <c r="AS205" t="e">
        <f t="shared" ca="1" si="59"/>
        <v>#N/A</v>
      </c>
      <c r="AT205" t="e">
        <f t="shared" ca="1" si="60"/>
        <v>#N/A</v>
      </c>
      <c r="AU205" t="e">
        <f t="shared" ca="1" si="58"/>
        <v>#N/A</v>
      </c>
      <c r="AV205" t="e">
        <f t="shared" ca="1" si="58"/>
        <v>#N/A</v>
      </c>
      <c r="AW205" t="e">
        <f t="shared" ca="1" si="58"/>
        <v>#N/A</v>
      </c>
      <c r="AX205" t="e">
        <f t="shared" ca="1" si="58"/>
        <v>#N/A</v>
      </c>
      <c r="AY205" t="e">
        <f t="shared" ca="1" si="58"/>
        <v>#N/A</v>
      </c>
      <c r="AZ205" t="e">
        <f t="shared" ca="1" si="58"/>
        <v>#N/A</v>
      </c>
      <c r="BA205" t="e">
        <f t="shared" ca="1" si="58"/>
        <v>#N/A</v>
      </c>
      <c r="BB205" t="e">
        <f t="shared" ca="1" si="58"/>
        <v>#N/A</v>
      </c>
      <c r="BC205" t="e">
        <f t="shared" ca="1" si="58"/>
        <v>#N/A</v>
      </c>
      <c r="BD205" t="e">
        <f t="shared" ca="1" si="58"/>
        <v>#N/A</v>
      </c>
      <c r="BE205" t="e">
        <f t="shared" ca="1" si="58"/>
        <v>#N/A</v>
      </c>
      <c r="BF205" t="e">
        <f t="shared" ca="1" si="58"/>
        <v>#N/A</v>
      </c>
      <c r="BG205" t="e">
        <f t="shared" ca="1" si="58"/>
        <v>#N/A</v>
      </c>
      <c r="BH205" t="e">
        <f t="shared" ca="1" si="58"/>
        <v>#N/A</v>
      </c>
      <c r="BI205" t="e">
        <f t="shared" ca="1" si="58"/>
        <v>#N/A</v>
      </c>
      <c r="BJ205" t="e">
        <f t="shared" ca="1" si="58"/>
        <v>#N/A</v>
      </c>
      <c r="BK205" t="e">
        <f t="shared" ca="1" si="62"/>
        <v>#N/A</v>
      </c>
      <c r="BL205" t="e">
        <f t="shared" ca="1" si="62"/>
        <v>#N/A</v>
      </c>
    </row>
    <row r="206" spans="1:64">
      <c r="A206" t="s">
        <v>589</v>
      </c>
      <c r="O206" t="e">
        <f t="shared" ca="1" si="61"/>
        <v>#N/A</v>
      </c>
      <c r="P206" t="e">
        <f t="shared" ca="1" si="61"/>
        <v>#N/A</v>
      </c>
      <c r="Q206" t="e">
        <f t="shared" ca="1" si="61"/>
        <v>#N/A</v>
      </c>
      <c r="R206" t="e">
        <f t="shared" ca="1" si="61"/>
        <v>#N/A</v>
      </c>
      <c r="S206" t="e">
        <f t="shared" ca="1" si="61"/>
        <v>#N/A</v>
      </c>
      <c r="T206" t="e">
        <f t="shared" ca="1" si="61"/>
        <v>#N/A</v>
      </c>
      <c r="U206" t="e">
        <f t="shared" ca="1" si="61"/>
        <v>#N/A</v>
      </c>
      <c r="V206" t="e">
        <f t="shared" ca="1" si="61"/>
        <v>#N/A</v>
      </c>
      <c r="W206" t="e">
        <f t="shared" ca="1" si="61"/>
        <v>#N/A</v>
      </c>
      <c r="X206" t="e">
        <f t="shared" ca="1" si="61"/>
        <v>#N/A</v>
      </c>
      <c r="Y206" t="e">
        <f t="shared" ca="1" si="61"/>
        <v>#N/A</v>
      </c>
      <c r="Z206" t="e">
        <f t="shared" ca="1" si="61"/>
        <v>#N/A</v>
      </c>
      <c r="AA206" t="e">
        <f t="shared" ca="1" si="61"/>
        <v>#N/A</v>
      </c>
      <c r="AB206" t="e">
        <f t="shared" ca="1" si="61"/>
        <v>#N/A</v>
      </c>
      <c r="AC206" t="e">
        <f t="shared" ca="1" si="61"/>
        <v>#N/A</v>
      </c>
      <c r="AD206" t="e">
        <f t="shared" ca="1" si="59"/>
        <v>#N/A</v>
      </c>
      <c r="AE206" t="e">
        <f t="shared" ca="1" si="59"/>
        <v>#N/A</v>
      </c>
      <c r="AF206" t="e">
        <f t="shared" ca="1" si="59"/>
        <v>#N/A</v>
      </c>
      <c r="AG206" t="e">
        <f t="shared" ca="1" si="59"/>
        <v>#N/A</v>
      </c>
      <c r="AH206" t="e">
        <f t="shared" ca="1" si="59"/>
        <v>#N/A</v>
      </c>
      <c r="AI206" t="e">
        <f t="shared" ca="1" si="59"/>
        <v>#N/A</v>
      </c>
      <c r="AJ206" t="e">
        <f t="shared" ca="1" si="59"/>
        <v>#N/A</v>
      </c>
      <c r="AK206" t="e">
        <f t="shared" ca="1" si="59"/>
        <v>#N/A</v>
      </c>
      <c r="AL206" t="e">
        <f t="shared" ca="1" si="59"/>
        <v>#N/A</v>
      </c>
      <c r="AM206" t="e">
        <f t="shared" ca="1" si="59"/>
        <v>#N/A</v>
      </c>
      <c r="AN206" t="e">
        <f t="shared" ca="1" si="59"/>
        <v>#N/A</v>
      </c>
      <c r="AO206" t="e">
        <f t="shared" ca="1" si="59"/>
        <v>#N/A</v>
      </c>
      <c r="AP206" t="e">
        <f t="shared" ca="1" si="59"/>
        <v>#N/A</v>
      </c>
      <c r="AQ206" t="e">
        <f t="shared" ca="1" si="59"/>
        <v>#N/A</v>
      </c>
      <c r="AR206" t="e">
        <f t="shared" ca="1" si="59"/>
        <v>#N/A</v>
      </c>
      <c r="AS206" t="e">
        <f t="shared" ca="1" si="59"/>
        <v>#N/A</v>
      </c>
      <c r="AT206" t="e">
        <f t="shared" ca="1" si="60"/>
        <v>#N/A</v>
      </c>
      <c r="AU206" t="e">
        <f t="shared" ca="1" si="58"/>
        <v>#N/A</v>
      </c>
      <c r="AV206" t="e">
        <f t="shared" ca="1" si="58"/>
        <v>#N/A</v>
      </c>
      <c r="AW206" t="e">
        <f t="shared" ca="1" si="58"/>
        <v>#N/A</v>
      </c>
      <c r="AX206" t="e">
        <f t="shared" ca="1" si="58"/>
        <v>#N/A</v>
      </c>
      <c r="AY206" t="e">
        <f t="shared" ca="1" si="58"/>
        <v>#N/A</v>
      </c>
      <c r="AZ206" t="e">
        <f t="shared" ca="1" si="58"/>
        <v>#N/A</v>
      </c>
      <c r="BA206" t="e">
        <f t="shared" ca="1" si="58"/>
        <v>#N/A</v>
      </c>
      <c r="BB206" t="e">
        <f t="shared" ca="1" si="58"/>
        <v>#N/A</v>
      </c>
      <c r="BC206" t="e">
        <f t="shared" ca="1" si="58"/>
        <v>#N/A</v>
      </c>
      <c r="BD206" t="e">
        <f t="shared" ca="1" si="58"/>
        <v>#N/A</v>
      </c>
      <c r="BE206" t="e">
        <f t="shared" ca="1" si="58"/>
        <v>#N/A</v>
      </c>
      <c r="BF206" t="e">
        <f t="shared" ca="1" si="58"/>
        <v>#N/A</v>
      </c>
      <c r="BG206" t="e">
        <f t="shared" ca="1" si="58"/>
        <v>#N/A</v>
      </c>
      <c r="BH206" t="e">
        <f t="shared" ca="1" si="58"/>
        <v>#N/A</v>
      </c>
      <c r="BI206" t="e">
        <f t="shared" ca="1" si="58"/>
        <v>#N/A</v>
      </c>
      <c r="BJ206" t="e">
        <f t="shared" ca="1" si="58"/>
        <v>#N/A</v>
      </c>
      <c r="BK206" t="e">
        <f t="shared" ca="1" si="62"/>
        <v>#N/A</v>
      </c>
      <c r="BL206" t="e">
        <f t="shared" ca="1" si="62"/>
        <v>#N/A</v>
      </c>
    </row>
    <row r="207" spans="1:64">
      <c r="A207" t="s">
        <v>590</v>
      </c>
      <c r="O207" t="e">
        <f t="shared" ca="1" si="61"/>
        <v>#N/A</v>
      </c>
      <c r="P207" t="e">
        <f t="shared" ca="1" si="61"/>
        <v>#N/A</v>
      </c>
      <c r="Q207" t="e">
        <f t="shared" ca="1" si="61"/>
        <v>#N/A</v>
      </c>
      <c r="R207" t="e">
        <f t="shared" ca="1" si="61"/>
        <v>#N/A</v>
      </c>
      <c r="S207" t="e">
        <f t="shared" ca="1" si="61"/>
        <v>#N/A</v>
      </c>
      <c r="T207" t="e">
        <f t="shared" ca="1" si="61"/>
        <v>#N/A</v>
      </c>
      <c r="U207" t="e">
        <f t="shared" ca="1" si="61"/>
        <v>#N/A</v>
      </c>
      <c r="V207" t="e">
        <f t="shared" ca="1" si="61"/>
        <v>#N/A</v>
      </c>
      <c r="W207" t="e">
        <f t="shared" ca="1" si="61"/>
        <v>#N/A</v>
      </c>
      <c r="X207" t="e">
        <f t="shared" ca="1" si="61"/>
        <v>#N/A</v>
      </c>
      <c r="Y207" t="e">
        <f t="shared" ca="1" si="61"/>
        <v>#N/A</v>
      </c>
      <c r="Z207" t="e">
        <f t="shared" ca="1" si="61"/>
        <v>#N/A</v>
      </c>
      <c r="AA207" t="e">
        <f t="shared" ca="1" si="61"/>
        <v>#N/A</v>
      </c>
      <c r="AB207" t="e">
        <f t="shared" ca="1" si="61"/>
        <v>#N/A</v>
      </c>
      <c r="AC207" t="e">
        <f t="shared" ca="1" si="61"/>
        <v>#N/A</v>
      </c>
      <c r="AD207" t="e">
        <f t="shared" ca="1" si="59"/>
        <v>#N/A</v>
      </c>
      <c r="AE207" t="e">
        <f t="shared" ca="1" si="59"/>
        <v>#N/A</v>
      </c>
      <c r="AF207" t="e">
        <f t="shared" ca="1" si="59"/>
        <v>#N/A</v>
      </c>
      <c r="AG207" t="e">
        <f t="shared" ca="1" si="59"/>
        <v>#N/A</v>
      </c>
      <c r="AH207" t="e">
        <f t="shared" ca="1" si="59"/>
        <v>#N/A</v>
      </c>
      <c r="AI207" t="e">
        <f t="shared" ca="1" si="59"/>
        <v>#N/A</v>
      </c>
      <c r="AJ207" t="e">
        <f t="shared" ca="1" si="59"/>
        <v>#N/A</v>
      </c>
      <c r="AK207" t="e">
        <f t="shared" ca="1" si="59"/>
        <v>#N/A</v>
      </c>
      <c r="AL207" t="e">
        <f t="shared" ca="1" si="59"/>
        <v>#N/A</v>
      </c>
      <c r="AM207" t="e">
        <f t="shared" ca="1" si="59"/>
        <v>#N/A</v>
      </c>
      <c r="AN207" t="e">
        <f t="shared" ca="1" si="59"/>
        <v>#N/A</v>
      </c>
      <c r="AO207" t="e">
        <f t="shared" ca="1" si="59"/>
        <v>#N/A</v>
      </c>
      <c r="AP207" t="e">
        <f t="shared" ca="1" si="59"/>
        <v>#N/A</v>
      </c>
      <c r="AQ207" t="e">
        <f t="shared" ca="1" si="59"/>
        <v>#N/A</v>
      </c>
      <c r="AR207" t="e">
        <f t="shared" ca="1" si="59"/>
        <v>#N/A</v>
      </c>
      <c r="AS207" t="e">
        <f t="shared" ca="1" si="59"/>
        <v>#N/A</v>
      </c>
      <c r="AT207" t="e">
        <f t="shared" ca="1" si="60"/>
        <v>#N/A</v>
      </c>
      <c r="AU207" t="e">
        <f t="shared" ca="1" si="58"/>
        <v>#N/A</v>
      </c>
      <c r="AV207" t="e">
        <f t="shared" ca="1" si="58"/>
        <v>#N/A</v>
      </c>
      <c r="AW207" t="e">
        <f t="shared" ca="1" si="58"/>
        <v>#N/A</v>
      </c>
      <c r="AX207" t="e">
        <f t="shared" ca="1" si="58"/>
        <v>#N/A</v>
      </c>
      <c r="AY207" t="e">
        <f t="shared" ca="1" si="58"/>
        <v>#N/A</v>
      </c>
      <c r="AZ207" t="e">
        <f t="shared" ca="1" si="58"/>
        <v>#N/A</v>
      </c>
      <c r="BA207" t="e">
        <f t="shared" ca="1" si="58"/>
        <v>#N/A</v>
      </c>
      <c r="BB207" t="e">
        <f t="shared" ca="1" si="58"/>
        <v>#N/A</v>
      </c>
      <c r="BC207" t="e">
        <f t="shared" ca="1" si="58"/>
        <v>#N/A</v>
      </c>
      <c r="BD207" t="e">
        <f t="shared" ca="1" si="58"/>
        <v>#N/A</v>
      </c>
      <c r="BE207" t="e">
        <f t="shared" ca="1" si="58"/>
        <v>#N/A</v>
      </c>
      <c r="BF207" t="e">
        <f t="shared" ca="1" si="58"/>
        <v>#N/A</v>
      </c>
      <c r="BG207" t="e">
        <f t="shared" ca="1" si="58"/>
        <v>#N/A</v>
      </c>
      <c r="BH207" t="e">
        <f t="shared" ca="1" si="58"/>
        <v>#N/A</v>
      </c>
      <c r="BI207" t="e">
        <f t="shared" ca="1" si="58"/>
        <v>#N/A</v>
      </c>
      <c r="BJ207" t="e">
        <f t="shared" ca="1" si="58"/>
        <v>#N/A</v>
      </c>
      <c r="BK207" t="e">
        <f t="shared" ca="1" si="62"/>
        <v>#N/A</v>
      </c>
      <c r="BL207" t="e">
        <f t="shared" ca="1" si="62"/>
        <v>#N/A</v>
      </c>
    </row>
    <row r="208" spans="1:64">
      <c r="A208" t="s">
        <v>591</v>
      </c>
      <c r="O208" t="e">
        <f t="shared" ca="1" si="61"/>
        <v>#N/A</v>
      </c>
      <c r="P208" t="e">
        <f t="shared" ca="1" si="61"/>
        <v>#N/A</v>
      </c>
      <c r="Q208" t="e">
        <f t="shared" ca="1" si="61"/>
        <v>#N/A</v>
      </c>
      <c r="R208" t="e">
        <f t="shared" ca="1" si="61"/>
        <v>#N/A</v>
      </c>
      <c r="S208" t="e">
        <f t="shared" ca="1" si="61"/>
        <v>#N/A</v>
      </c>
      <c r="T208" t="e">
        <f t="shared" ca="1" si="61"/>
        <v>#N/A</v>
      </c>
      <c r="U208" t="e">
        <f t="shared" ca="1" si="61"/>
        <v>#N/A</v>
      </c>
      <c r="V208" t="e">
        <f t="shared" ca="1" si="61"/>
        <v>#N/A</v>
      </c>
      <c r="W208" t="e">
        <f t="shared" ca="1" si="61"/>
        <v>#N/A</v>
      </c>
      <c r="X208" t="e">
        <f t="shared" ca="1" si="61"/>
        <v>#N/A</v>
      </c>
      <c r="Y208" t="e">
        <f t="shared" ca="1" si="61"/>
        <v>#N/A</v>
      </c>
      <c r="Z208" t="e">
        <f t="shared" ca="1" si="61"/>
        <v>#N/A</v>
      </c>
      <c r="AA208" t="e">
        <f t="shared" ca="1" si="61"/>
        <v>#N/A</v>
      </c>
      <c r="AB208" t="e">
        <f t="shared" ca="1" si="61"/>
        <v>#N/A</v>
      </c>
      <c r="AC208" t="e">
        <f t="shared" ca="1" si="61"/>
        <v>#N/A</v>
      </c>
      <c r="AD208" t="e">
        <f t="shared" ca="1" si="59"/>
        <v>#N/A</v>
      </c>
      <c r="AE208" t="e">
        <f t="shared" ca="1" si="59"/>
        <v>#N/A</v>
      </c>
      <c r="AF208" t="e">
        <f t="shared" ca="1" si="59"/>
        <v>#N/A</v>
      </c>
      <c r="AG208" t="e">
        <f t="shared" ca="1" si="59"/>
        <v>#N/A</v>
      </c>
      <c r="AH208" t="e">
        <f t="shared" ca="1" si="59"/>
        <v>#N/A</v>
      </c>
      <c r="AI208" t="e">
        <f t="shared" ca="1" si="59"/>
        <v>#N/A</v>
      </c>
      <c r="AJ208" t="e">
        <f t="shared" ca="1" si="59"/>
        <v>#N/A</v>
      </c>
      <c r="AK208" t="e">
        <f t="shared" ca="1" si="59"/>
        <v>#N/A</v>
      </c>
      <c r="AL208" t="e">
        <f t="shared" ca="1" si="59"/>
        <v>#N/A</v>
      </c>
      <c r="AM208" t="e">
        <f t="shared" ca="1" si="59"/>
        <v>#N/A</v>
      </c>
      <c r="AN208" t="e">
        <f t="shared" ca="1" si="59"/>
        <v>#N/A</v>
      </c>
      <c r="AO208" t="e">
        <f t="shared" ca="1" si="59"/>
        <v>#N/A</v>
      </c>
      <c r="AP208" t="e">
        <f t="shared" ca="1" si="59"/>
        <v>#N/A</v>
      </c>
      <c r="AQ208" t="e">
        <f t="shared" ca="1" si="59"/>
        <v>#N/A</v>
      </c>
      <c r="AR208" t="e">
        <f t="shared" ca="1" si="59"/>
        <v>#N/A</v>
      </c>
      <c r="AS208" t="e">
        <f t="shared" ca="1" si="59"/>
        <v>#N/A</v>
      </c>
      <c r="AT208" t="e">
        <f t="shared" ca="1" si="60"/>
        <v>#N/A</v>
      </c>
      <c r="AU208" t="e">
        <f t="shared" ca="1" si="58"/>
        <v>#N/A</v>
      </c>
      <c r="AV208" t="e">
        <f t="shared" ca="1" si="58"/>
        <v>#N/A</v>
      </c>
      <c r="AW208" t="e">
        <f t="shared" ca="1" si="58"/>
        <v>#N/A</v>
      </c>
      <c r="AX208" t="e">
        <f t="shared" ca="1" si="58"/>
        <v>#N/A</v>
      </c>
      <c r="AY208" t="e">
        <f t="shared" ca="1" si="58"/>
        <v>#N/A</v>
      </c>
      <c r="AZ208" t="e">
        <f t="shared" ca="1" si="58"/>
        <v>#N/A</v>
      </c>
      <c r="BA208" t="e">
        <f t="shared" ca="1" si="58"/>
        <v>#N/A</v>
      </c>
      <c r="BB208" t="e">
        <f t="shared" ca="1" si="58"/>
        <v>#N/A</v>
      </c>
      <c r="BC208" t="e">
        <f t="shared" ca="1" si="58"/>
        <v>#N/A</v>
      </c>
      <c r="BD208" t="e">
        <f t="shared" ca="1" si="58"/>
        <v>#N/A</v>
      </c>
      <c r="BE208" t="e">
        <f t="shared" ca="1" si="58"/>
        <v>#N/A</v>
      </c>
      <c r="BF208" t="e">
        <f t="shared" ca="1" si="58"/>
        <v>#N/A</v>
      </c>
      <c r="BG208" t="e">
        <f t="shared" ca="1" si="58"/>
        <v>#N/A</v>
      </c>
      <c r="BH208" t="e">
        <f t="shared" ca="1" si="58"/>
        <v>#N/A</v>
      </c>
      <c r="BI208" t="e">
        <f t="shared" ca="1" si="58"/>
        <v>#N/A</v>
      </c>
      <c r="BJ208" t="e">
        <f t="shared" ca="1" si="58"/>
        <v>#N/A</v>
      </c>
      <c r="BK208" t="e">
        <f t="shared" ca="1" si="62"/>
        <v>#N/A</v>
      </c>
      <c r="BL208" t="e">
        <f t="shared" ca="1" si="62"/>
        <v>#N/A</v>
      </c>
    </row>
    <row r="209" spans="1:64">
      <c r="A209" t="s">
        <v>592</v>
      </c>
      <c r="O209" t="e">
        <f t="shared" ca="1" si="61"/>
        <v>#N/A</v>
      </c>
      <c r="P209" t="e">
        <f t="shared" ca="1" si="61"/>
        <v>#N/A</v>
      </c>
      <c r="Q209" t="e">
        <f t="shared" ca="1" si="61"/>
        <v>#N/A</v>
      </c>
      <c r="R209" t="e">
        <f t="shared" ca="1" si="61"/>
        <v>#N/A</v>
      </c>
      <c r="S209" t="e">
        <f t="shared" ca="1" si="61"/>
        <v>#N/A</v>
      </c>
      <c r="T209" t="e">
        <f t="shared" ca="1" si="61"/>
        <v>#N/A</v>
      </c>
      <c r="U209" t="e">
        <f t="shared" ca="1" si="61"/>
        <v>#N/A</v>
      </c>
      <c r="V209" t="e">
        <f t="shared" ca="1" si="61"/>
        <v>#N/A</v>
      </c>
      <c r="W209" t="e">
        <f t="shared" ca="1" si="61"/>
        <v>#N/A</v>
      </c>
      <c r="X209" t="e">
        <f t="shared" ca="1" si="61"/>
        <v>#N/A</v>
      </c>
      <c r="Y209" t="e">
        <f t="shared" ca="1" si="61"/>
        <v>#N/A</v>
      </c>
      <c r="Z209" t="e">
        <f t="shared" ca="1" si="61"/>
        <v>#N/A</v>
      </c>
      <c r="AA209" t="e">
        <f t="shared" ca="1" si="61"/>
        <v>#N/A</v>
      </c>
      <c r="AB209" t="e">
        <f t="shared" ca="1" si="61"/>
        <v>#N/A</v>
      </c>
      <c r="AC209" t="e">
        <f t="shared" ca="1" si="61"/>
        <v>#N/A</v>
      </c>
      <c r="AD209" t="e">
        <f t="shared" ca="1" si="59"/>
        <v>#N/A</v>
      </c>
      <c r="AE209" t="e">
        <f t="shared" ca="1" si="59"/>
        <v>#N/A</v>
      </c>
      <c r="AF209" t="e">
        <f t="shared" ca="1" si="59"/>
        <v>#N/A</v>
      </c>
      <c r="AG209" t="e">
        <f t="shared" ca="1" si="59"/>
        <v>#N/A</v>
      </c>
      <c r="AH209" t="e">
        <f t="shared" ca="1" si="59"/>
        <v>#N/A</v>
      </c>
      <c r="AI209" t="e">
        <f t="shared" ca="1" si="59"/>
        <v>#N/A</v>
      </c>
      <c r="AJ209" t="e">
        <f t="shared" ca="1" si="59"/>
        <v>#N/A</v>
      </c>
      <c r="AK209" t="e">
        <f t="shared" ca="1" si="59"/>
        <v>#N/A</v>
      </c>
      <c r="AL209" t="e">
        <f t="shared" ca="1" si="59"/>
        <v>#N/A</v>
      </c>
      <c r="AM209" t="e">
        <f t="shared" ca="1" si="59"/>
        <v>#N/A</v>
      </c>
      <c r="AN209" t="e">
        <f t="shared" ca="1" si="59"/>
        <v>#N/A</v>
      </c>
      <c r="AO209" t="e">
        <f t="shared" ca="1" si="59"/>
        <v>#N/A</v>
      </c>
      <c r="AP209" t="e">
        <f t="shared" ca="1" si="59"/>
        <v>#N/A</v>
      </c>
      <c r="AQ209" t="e">
        <f t="shared" ca="1" si="59"/>
        <v>#N/A</v>
      </c>
      <c r="AR209" t="e">
        <f t="shared" ca="1" si="59"/>
        <v>#N/A</v>
      </c>
      <c r="AS209" t="e">
        <f t="shared" ref="AS209:BH224" ca="1" si="63">VLOOKUP(RANDBETWEEN(1,10000),$L$2:$M$10001,2)</f>
        <v>#N/A</v>
      </c>
      <c r="AT209" t="e">
        <f t="shared" ca="1" si="60"/>
        <v>#N/A</v>
      </c>
      <c r="AU209" t="e">
        <f t="shared" ca="1" si="60"/>
        <v>#N/A</v>
      </c>
      <c r="AV209" t="e">
        <f t="shared" ca="1" si="60"/>
        <v>#N/A</v>
      </c>
      <c r="AW209" t="e">
        <f t="shared" ca="1" si="60"/>
        <v>#N/A</v>
      </c>
      <c r="AX209" t="e">
        <f t="shared" ca="1" si="60"/>
        <v>#N/A</v>
      </c>
      <c r="AY209" t="e">
        <f t="shared" ca="1" si="60"/>
        <v>#N/A</v>
      </c>
      <c r="AZ209" t="e">
        <f t="shared" ca="1" si="60"/>
        <v>#N/A</v>
      </c>
      <c r="BA209" t="e">
        <f t="shared" ca="1" si="60"/>
        <v>#N/A</v>
      </c>
      <c r="BB209" t="e">
        <f t="shared" ca="1" si="60"/>
        <v>#N/A</v>
      </c>
      <c r="BC209" t="e">
        <f t="shared" ca="1" si="60"/>
        <v>#N/A</v>
      </c>
      <c r="BD209" t="e">
        <f t="shared" ca="1" si="60"/>
        <v>#N/A</v>
      </c>
      <c r="BE209" t="e">
        <f t="shared" ca="1" si="60"/>
        <v>#N/A</v>
      </c>
      <c r="BF209" t="e">
        <f t="shared" ca="1" si="60"/>
        <v>#N/A</v>
      </c>
      <c r="BG209" t="e">
        <f t="shared" ca="1" si="60"/>
        <v>#N/A</v>
      </c>
      <c r="BH209" t="e">
        <f t="shared" ca="1" si="60"/>
        <v>#N/A</v>
      </c>
      <c r="BI209" t="e">
        <f t="shared" ca="1" si="60"/>
        <v>#N/A</v>
      </c>
      <c r="BJ209" t="e">
        <f t="shared" ref="BJ209:BL228" ca="1" si="64">VLOOKUP(RANDBETWEEN(1,10000),$L$2:$M$10001,2)</f>
        <v>#N/A</v>
      </c>
      <c r="BK209" t="e">
        <f t="shared" ca="1" si="62"/>
        <v>#N/A</v>
      </c>
      <c r="BL209" t="e">
        <f t="shared" ca="1" si="62"/>
        <v>#N/A</v>
      </c>
    </row>
    <row r="210" spans="1:64">
      <c r="A210" t="s">
        <v>593</v>
      </c>
      <c r="O210" t="e">
        <f t="shared" ca="1" si="61"/>
        <v>#N/A</v>
      </c>
      <c r="P210" t="e">
        <f t="shared" ca="1" si="61"/>
        <v>#N/A</v>
      </c>
      <c r="Q210" t="e">
        <f t="shared" ca="1" si="61"/>
        <v>#N/A</v>
      </c>
      <c r="R210" t="e">
        <f t="shared" ca="1" si="61"/>
        <v>#N/A</v>
      </c>
      <c r="S210" t="e">
        <f t="shared" ca="1" si="61"/>
        <v>#N/A</v>
      </c>
      <c r="T210" t="e">
        <f t="shared" ca="1" si="61"/>
        <v>#N/A</v>
      </c>
      <c r="U210" t="e">
        <f t="shared" ca="1" si="61"/>
        <v>#N/A</v>
      </c>
      <c r="V210" t="e">
        <f t="shared" ca="1" si="61"/>
        <v>#N/A</v>
      </c>
      <c r="W210" t="e">
        <f t="shared" ca="1" si="61"/>
        <v>#N/A</v>
      </c>
      <c r="X210" t="e">
        <f t="shared" ca="1" si="61"/>
        <v>#N/A</v>
      </c>
      <c r="Y210" t="e">
        <f t="shared" ca="1" si="61"/>
        <v>#N/A</v>
      </c>
      <c r="Z210" t="e">
        <f t="shared" ca="1" si="61"/>
        <v>#N/A</v>
      </c>
      <c r="AA210" t="e">
        <f t="shared" ca="1" si="61"/>
        <v>#N/A</v>
      </c>
      <c r="AB210" t="e">
        <f t="shared" ca="1" si="61"/>
        <v>#N/A</v>
      </c>
      <c r="AC210" t="e">
        <f t="shared" ca="1" si="61"/>
        <v>#N/A</v>
      </c>
      <c r="AD210" t="e">
        <f t="shared" ca="1" si="61"/>
        <v>#N/A</v>
      </c>
      <c r="AE210" t="e">
        <f t="shared" ref="AE210:AT225" ca="1" si="65">VLOOKUP(RANDBETWEEN(1,10000),$L$2:$M$10001,2)</f>
        <v>#N/A</v>
      </c>
      <c r="AF210" t="e">
        <f t="shared" ca="1" si="65"/>
        <v>#N/A</v>
      </c>
      <c r="AG210" t="e">
        <f t="shared" ca="1" si="65"/>
        <v>#N/A</v>
      </c>
      <c r="AH210" t="e">
        <f t="shared" ca="1" si="65"/>
        <v>#N/A</v>
      </c>
      <c r="AI210" t="e">
        <f t="shared" ca="1" si="65"/>
        <v>#N/A</v>
      </c>
      <c r="AJ210" t="e">
        <f t="shared" ca="1" si="65"/>
        <v>#N/A</v>
      </c>
      <c r="AK210" t="e">
        <f t="shared" ca="1" si="65"/>
        <v>#N/A</v>
      </c>
      <c r="AL210" t="e">
        <f t="shared" ca="1" si="65"/>
        <v>#N/A</v>
      </c>
      <c r="AM210" t="e">
        <f t="shared" ca="1" si="65"/>
        <v>#N/A</v>
      </c>
      <c r="AN210" t="e">
        <f t="shared" ca="1" si="65"/>
        <v>#N/A</v>
      </c>
      <c r="AO210" t="e">
        <f t="shared" ca="1" si="65"/>
        <v>#N/A</v>
      </c>
      <c r="AP210" t="e">
        <f t="shared" ca="1" si="65"/>
        <v>#N/A</v>
      </c>
      <c r="AQ210" t="e">
        <f t="shared" ca="1" si="65"/>
        <v>#N/A</v>
      </c>
      <c r="AR210" t="e">
        <f t="shared" ca="1" si="65"/>
        <v>#N/A</v>
      </c>
      <c r="AS210" t="e">
        <f t="shared" ca="1" si="63"/>
        <v>#N/A</v>
      </c>
      <c r="AT210" t="e">
        <f t="shared" ca="1" si="63"/>
        <v>#N/A</v>
      </c>
      <c r="AU210" t="e">
        <f t="shared" ca="1" si="63"/>
        <v>#N/A</v>
      </c>
      <c r="AV210" t="e">
        <f t="shared" ca="1" si="63"/>
        <v>#N/A</v>
      </c>
      <c r="AW210" t="e">
        <f t="shared" ca="1" si="63"/>
        <v>#N/A</v>
      </c>
      <c r="AX210" t="e">
        <f t="shared" ca="1" si="63"/>
        <v>#N/A</v>
      </c>
      <c r="AY210" t="e">
        <f t="shared" ca="1" si="63"/>
        <v>#N/A</v>
      </c>
      <c r="AZ210" t="e">
        <f t="shared" ca="1" si="63"/>
        <v>#N/A</v>
      </c>
      <c r="BA210" t="e">
        <f t="shared" ca="1" si="63"/>
        <v>#N/A</v>
      </c>
      <c r="BB210" t="e">
        <f t="shared" ca="1" si="63"/>
        <v>#N/A</v>
      </c>
      <c r="BC210" t="e">
        <f t="shared" ca="1" si="63"/>
        <v>#N/A</v>
      </c>
      <c r="BD210" t="e">
        <f t="shared" ca="1" si="63"/>
        <v>#N/A</v>
      </c>
      <c r="BE210" t="e">
        <f t="shared" ca="1" si="63"/>
        <v>#N/A</v>
      </c>
      <c r="BF210" t="e">
        <f t="shared" ca="1" si="63"/>
        <v>#N/A</v>
      </c>
      <c r="BG210" t="e">
        <f t="shared" ca="1" si="63"/>
        <v>#N/A</v>
      </c>
      <c r="BH210" t="e">
        <f t="shared" ca="1" si="63"/>
        <v>#N/A</v>
      </c>
      <c r="BI210" t="e">
        <f t="shared" ref="BI210:BL229" ca="1" si="66">VLOOKUP(RANDBETWEEN(1,10000),$L$2:$M$10001,2)</f>
        <v>#N/A</v>
      </c>
      <c r="BJ210" t="e">
        <f t="shared" ca="1" si="64"/>
        <v>#N/A</v>
      </c>
      <c r="BK210" t="e">
        <f t="shared" ca="1" si="62"/>
        <v>#N/A</v>
      </c>
      <c r="BL210" t="e">
        <f t="shared" ca="1" si="62"/>
        <v>#N/A</v>
      </c>
    </row>
    <row r="211" spans="1:64">
      <c r="A211" t="s">
        <v>594</v>
      </c>
      <c r="O211" t="e">
        <f t="shared" ref="O211:AD226" ca="1" si="67">VLOOKUP(RANDBETWEEN(1,10000),$L$2:$M$10001,2)</f>
        <v>#N/A</v>
      </c>
      <c r="P211" t="e">
        <f t="shared" ca="1" si="67"/>
        <v>#N/A</v>
      </c>
      <c r="Q211" t="e">
        <f t="shared" ca="1" si="67"/>
        <v>#N/A</v>
      </c>
      <c r="R211" t="e">
        <f t="shared" ca="1" si="67"/>
        <v>#N/A</v>
      </c>
      <c r="S211" t="e">
        <f t="shared" ca="1" si="67"/>
        <v>#N/A</v>
      </c>
      <c r="T211" t="e">
        <f t="shared" ca="1" si="67"/>
        <v>#N/A</v>
      </c>
      <c r="U211" t="e">
        <f t="shared" ca="1" si="67"/>
        <v>#N/A</v>
      </c>
      <c r="V211" t="e">
        <f t="shared" ca="1" si="67"/>
        <v>#N/A</v>
      </c>
      <c r="W211" t="e">
        <f t="shared" ca="1" si="67"/>
        <v>#N/A</v>
      </c>
      <c r="X211" t="e">
        <f t="shared" ca="1" si="67"/>
        <v>#N/A</v>
      </c>
      <c r="Y211" t="e">
        <f t="shared" ca="1" si="67"/>
        <v>#N/A</v>
      </c>
      <c r="Z211" t="e">
        <f t="shared" ca="1" si="67"/>
        <v>#N/A</v>
      </c>
      <c r="AA211" t="e">
        <f t="shared" ca="1" si="67"/>
        <v>#N/A</v>
      </c>
      <c r="AB211" t="e">
        <f t="shared" ca="1" si="67"/>
        <v>#N/A</v>
      </c>
      <c r="AC211" t="e">
        <f t="shared" ca="1" si="67"/>
        <v>#N/A</v>
      </c>
      <c r="AD211" t="e">
        <f t="shared" ca="1" si="67"/>
        <v>#N/A</v>
      </c>
      <c r="AE211" t="e">
        <f t="shared" ca="1" si="65"/>
        <v>#N/A</v>
      </c>
      <c r="AF211" t="e">
        <f t="shared" ca="1" si="65"/>
        <v>#N/A</v>
      </c>
      <c r="AG211" t="e">
        <f t="shared" ca="1" si="65"/>
        <v>#N/A</v>
      </c>
      <c r="AH211" t="e">
        <f t="shared" ca="1" si="65"/>
        <v>#N/A</v>
      </c>
      <c r="AI211" t="e">
        <f t="shared" ca="1" si="65"/>
        <v>#N/A</v>
      </c>
      <c r="AJ211" t="e">
        <f t="shared" ca="1" si="65"/>
        <v>#N/A</v>
      </c>
      <c r="AK211" t="e">
        <f t="shared" ca="1" si="65"/>
        <v>#N/A</v>
      </c>
      <c r="AL211" t="e">
        <f t="shared" ca="1" si="65"/>
        <v>#N/A</v>
      </c>
      <c r="AM211" t="e">
        <f t="shared" ca="1" si="65"/>
        <v>#N/A</v>
      </c>
      <c r="AN211" t="e">
        <f t="shared" ca="1" si="65"/>
        <v>#N/A</v>
      </c>
      <c r="AO211" t="e">
        <f t="shared" ca="1" si="65"/>
        <v>#N/A</v>
      </c>
      <c r="AP211" t="e">
        <f t="shared" ca="1" si="65"/>
        <v>#N/A</v>
      </c>
      <c r="AQ211" t="e">
        <f t="shared" ca="1" si="65"/>
        <v>#N/A</v>
      </c>
      <c r="AR211" t="e">
        <f t="shared" ca="1" si="65"/>
        <v>#N/A</v>
      </c>
      <c r="AS211" t="e">
        <f t="shared" ca="1" si="63"/>
        <v>#N/A</v>
      </c>
      <c r="AT211" t="e">
        <f t="shared" ca="1" si="63"/>
        <v>#N/A</v>
      </c>
      <c r="AU211" t="e">
        <f t="shared" ca="1" si="63"/>
        <v>#N/A</v>
      </c>
      <c r="AV211" t="e">
        <f t="shared" ca="1" si="63"/>
        <v>#N/A</v>
      </c>
      <c r="AW211" t="e">
        <f t="shared" ca="1" si="63"/>
        <v>#N/A</v>
      </c>
      <c r="AX211" t="e">
        <f t="shared" ca="1" si="63"/>
        <v>#N/A</v>
      </c>
      <c r="AY211" t="e">
        <f t="shared" ca="1" si="63"/>
        <v>#N/A</v>
      </c>
      <c r="AZ211" t="e">
        <f t="shared" ca="1" si="63"/>
        <v>#N/A</v>
      </c>
      <c r="BA211" t="e">
        <f t="shared" ca="1" si="63"/>
        <v>#N/A</v>
      </c>
      <c r="BB211" t="e">
        <f t="shared" ca="1" si="63"/>
        <v>#N/A</v>
      </c>
      <c r="BC211" t="e">
        <f t="shared" ca="1" si="63"/>
        <v>#N/A</v>
      </c>
      <c r="BD211" t="e">
        <f t="shared" ca="1" si="63"/>
        <v>#N/A</v>
      </c>
      <c r="BE211" t="e">
        <f t="shared" ca="1" si="63"/>
        <v>#N/A</v>
      </c>
      <c r="BF211" t="e">
        <f t="shared" ca="1" si="63"/>
        <v>#N/A</v>
      </c>
      <c r="BG211" t="e">
        <f t="shared" ca="1" si="63"/>
        <v>#N/A</v>
      </c>
      <c r="BH211" t="e">
        <f t="shared" ca="1" si="63"/>
        <v>#N/A</v>
      </c>
      <c r="BI211" t="e">
        <f t="shared" ca="1" si="66"/>
        <v>#N/A</v>
      </c>
      <c r="BJ211" t="e">
        <f t="shared" ca="1" si="64"/>
        <v>#N/A</v>
      </c>
      <c r="BK211" t="e">
        <f t="shared" ca="1" si="62"/>
        <v>#N/A</v>
      </c>
      <c r="BL211" t="e">
        <f t="shared" ca="1" si="62"/>
        <v>#N/A</v>
      </c>
    </row>
    <row r="212" spans="1:64">
      <c r="A212" t="s">
        <v>595</v>
      </c>
      <c r="O212" t="e">
        <f t="shared" ca="1" si="67"/>
        <v>#N/A</v>
      </c>
      <c r="P212" t="e">
        <f t="shared" ca="1" si="67"/>
        <v>#N/A</v>
      </c>
      <c r="Q212" t="e">
        <f t="shared" ca="1" si="67"/>
        <v>#N/A</v>
      </c>
      <c r="R212" t="e">
        <f t="shared" ca="1" si="67"/>
        <v>#N/A</v>
      </c>
      <c r="S212" t="e">
        <f t="shared" ca="1" si="67"/>
        <v>#N/A</v>
      </c>
      <c r="T212" t="e">
        <f t="shared" ca="1" si="67"/>
        <v>#N/A</v>
      </c>
      <c r="U212" t="e">
        <f t="shared" ca="1" si="67"/>
        <v>#N/A</v>
      </c>
      <c r="V212" t="e">
        <f t="shared" ca="1" si="67"/>
        <v>#N/A</v>
      </c>
      <c r="W212" t="e">
        <f t="shared" ca="1" si="67"/>
        <v>#N/A</v>
      </c>
      <c r="X212" t="e">
        <f t="shared" ca="1" si="67"/>
        <v>#N/A</v>
      </c>
      <c r="Y212" t="e">
        <f t="shared" ca="1" si="67"/>
        <v>#N/A</v>
      </c>
      <c r="Z212" t="e">
        <f t="shared" ca="1" si="67"/>
        <v>#N/A</v>
      </c>
      <c r="AA212" t="e">
        <f t="shared" ca="1" si="67"/>
        <v>#N/A</v>
      </c>
      <c r="AB212" t="e">
        <f t="shared" ca="1" si="67"/>
        <v>#N/A</v>
      </c>
      <c r="AC212" t="e">
        <f t="shared" ca="1" si="67"/>
        <v>#N/A</v>
      </c>
      <c r="AD212" t="e">
        <f t="shared" ca="1" si="67"/>
        <v>#N/A</v>
      </c>
      <c r="AE212" t="e">
        <f t="shared" ca="1" si="65"/>
        <v>#N/A</v>
      </c>
      <c r="AF212" t="e">
        <f t="shared" ca="1" si="65"/>
        <v>#N/A</v>
      </c>
      <c r="AG212" t="e">
        <f t="shared" ca="1" si="65"/>
        <v>#N/A</v>
      </c>
      <c r="AH212" t="e">
        <f t="shared" ca="1" si="65"/>
        <v>#N/A</v>
      </c>
      <c r="AI212" t="e">
        <f t="shared" ca="1" si="65"/>
        <v>#N/A</v>
      </c>
      <c r="AJ212" t="e">
        <f t="shared" ca="1" si="65"/>
        <v>#N/A</v>
      </c>
      <c r="AK212" t="e">
        <f t="shared" ca="1" si="65"/>
        <v>#N/A</v>
      </c>
      <c r="AL212" t="e">
        <f t="shared" ca="1" si="65"/>
        <v>#N/A</v>
      </c>
      <c r="AM212" t="e">
        <f t="shared" ca="1" si="65"/>
        <v>#N/A</v>
      </c>
      <c r="AN212" t="e">
        <f t="shared" ca="1" si="65"/>
        <v>#N/A</v>
      </c>
      <c r="AO212" t="e">
        <f t="shared" ca="1" si="65"/>
        <v>#N/A</v>
      </c>
      <c r="AP212" t="e">
        <f t="shared" ca="1" si="65"/>
        <v>#N/A</v>
      </c>
      <c r="AQ212" t="e">
        <f t="shared" ca="1" si="65"/>
        <v>#N/A</v>
      </c>
      <c r="AR212" t="e">
        <f t="shared" ca="1" si="65"/>
        <v>#N/A</v>
      </c>
      <c r="AS212" t="e">
        <f t="shared" ca="1" si="63"/>
        <v>#N/A</v>
      </c>
      <c r="AT212" t="e">
        <f t="shared" ca="1" si="63"/>
        <v>#N/A</v>
      </c>
      <c r="AU212" t="e">
        <f t="shared" ca="1" si="63"/>
        <v>#N/A</v>
      </c>
      <c r="AV212" t="e">
        <f t="shared" ca="1" si="63"/>
        <v>#N/A</v>
      </c>
      <c r="AW212" t="e">
        <f t="shared" ca="1" si="63"/>
        <v>#N/A</v>
      </c>
      <c r="AX212" t="e">
        <f t="shared" ca="1" si="63"/>
        <v>#N/A</v>
      </c>
      <c r="AY212" t="e">
        <f t="shared" ca="1" si="63"/>
        <v>#N/A</v>
      </c>
      <c r="AZ212" t="e">
        <f t="shared" ca="1" si="63"/>
        <v>#N/A</v>
      </c>
      <c r="BA212" t="e">
        <f t="shared" ca="1" si="63"/>
        <v>#N/A</v>
      </c>
      <c r="BB212" t="e">
        <f t="shared" ca="1" si="63"/>
        <v>#N/A</v>
      </c>
      <c r="BC212" t="e">
        <f t="shared" ca="1" si="63"/>
        <v>#N/A</v>
      </c>
      <c r="BD212" t="e">
        <f t="shared" ca="1" si="63"/>
        <v>#N/A</v>
      </c>
      <c r="BE212" t="e">
        <f t="shared" ca="1" si="63"/>
        <v>#N/A</v>
      </c>
      <c r="BF212" t="e">
        <f t="shared" ca="1" si="63"/>
        <v>#N/A</v>
      </c>
      <c r="BG212" t="e">
        <f t="shared" ca="1" si="63"/>
        <v>#N/A</v>
      </c>
      <c r="BH212" t="e">
        <f t="shared" ca="1" si="63"/>
        <v>#N/A</v>
      </c>
      <c r="BI212" t="e">
        <f t="shared" ca="1" si="66"/>
        <v>#N/A</v>
      </c>
      <c r="BJ212" t="e">
        <f t="shared" ca="1" si="64"/>
        <v>#N/A</v>
      </c>
      <c r="BK212" t="e">
        <f t="shared" ca="1" si="62"/>
        <v>#N/A</v>
      </c>
      <c r="BL212" t="e">
        <f t="shared" ca="1" si="62"/>
        <v>#N/A</v>
      </c>
    </row>
    <row r="213" spans="1:64">
      <c r="A213" t="s">
        <v>596</v>
      </c>
      <c r="O213" t="e">
        <f t="shared" ca="1" si="67"/>
        <v>#N/A</v>
      </c>
      <c r="P213" t="e">
        <f t="shared" ca="1" si="67"/>
        <v>#N/A</v>
      </c>
      <c r="Q213" t="e">
        <f t="shared" ca="1" si="67"/>
        <v>#N/A</v>
      </c>
      <c r="R213" t="e">
        <f t="shared" ca="1" si="67"/>
        <v>#N/A</v>
      </c>
      <c r="S213" t="e">
        <f t="shared" ca="1" si="67"/>
        <v>#N/A</v>
      </c>
      <c r="T213" t="e">
        <f t="shared" ca="1" si="67"/>
        <v>#N/A</v>
      </c>
      <c r="U213" t="e">
        <f t="shared" ca="1" si="67"/>
        <v>#N/A</v>
      </c>
      <c r="V213" t="e">
        <f t="shared" ca="1" si="67"/>
        <v>#N/A</v>
      </c>
      <c r="W213" t="e">
        <f t="shared" ca="1" si="67"/>
        <v>#N/A</v>
      </c>
      <c r="X213" t="e">
        <f t="shared" ca="1" si="67"/>
        <v>#N/A</v>
      </c>
      <c r="Y213" t="e">
        <f t="shared" ca="1" si="67"/>
        <v>#N/A</v>
      </c>
      <c r="Z213" t="e">
        <f t="shared" ca="1" si="67"/>
        <v>#N/A</v>
      </c>
      <c r="AA213" t="e">
        <f t="shared" ca="1" si="67"/>
        <v>#N/A</v>
      </c>
      <c r="AB213" t="e">
        <f t="shared" ca="1" si="67"/>
        <v>#N/A</v>
      </c>
      <c r="AC213" t="e">
        <f t="shared" ca="1" si="67"/>
        <v>#N/A</v>
      </c>
      <c r="AD213" t="e">
        <f t="shared" ca="1" si="67"/>
        <v>#N/A</v>
      </c>
      <c r="AE213" t="e">
        <f t="shared" ca="1" si="65"/>
        <v>#N/A</v>
      </c>
      <c r="AF213" t="e">
        <f t="shared" ca="1" si="65"/>
        <v>#N/A</v>
      </c>
      <c r="AG213" t="e">
        <f t="shared" ca="1" si="65"/>
        <v>#N/A</v>
      </c>
      <c r="AH213" t="e">
        <f t="shared" ca="1" si="65"/>
        <v>#N/A</v>
      </c>
      <c r="AI213" t="e">
        <f t="shared" ca="1" si="65"/>
        <v>#N/A</v>
      </c>
      <c r="AJ213" t="e">
        <f t="shared" ca="1" si="65"/>
        <v>#N/A</v>
      </c>
      <c r="AK213" t="e">
        <f t="shared" ca="1" si="65"/>
        <v>#N/A</v>
      </c>
      <c r="AL213" t="e">
        <f t="shared" ca="1" si="65"/>
        <v>#N/A</v>
      </c>
      <c r="AM213" t="e">
        <f t="shared" ca="1" si="65"/>
        <v>#N/A</v>
      </c>
      <c r="AN213" t="e">
        <f t="shared" ca="1" si="65"/>
        <v>#N/A</v>
      </c>
      <c r="AO213" t="e">
        <f t="shared" ca="1" si="65"/>
        <v>#N/A</v>
      </c>
      <c r="AP213" t="e">
        <f t="shared" ca="1" si="65"/>
        <v>#N/A</v>
      </c>
      <c r="AQ213" t="e">
        <f t="shared" ca="1" si="65"/>
        <v>#N/A</v>
      </c>
      <c r="AR213" t="e">
        <f t="shared" ca="1" si="65"/>
        <v>#N/A</v>
      </c>
      <c r="AS213" t="e">
        <f t="shared" ca="1" si="63"/>
        <v>#N/A</v>
      </c>
      <c r="AT213" t="e">
        <f t="shared" ca="1" si="63"/>
        <v>#N/A</v>
      </c>
      <c r="AU213" t="e">
        <f t="shared" ca="1" si="63"/>
        <v>#N/A</v>
      </c>
      <c r="AV213" t="e">
        <f t="shared" ca="1" si="63"/>
        <v>#N/A</v>
      </c>
      <c r="AW213" t="e">
        <f t="shared" ca="1" si="63"/>
        <v>#N/A</v>
      </c>
      <c r="AX213" t="e">
        <f t="shared" ca="1" si="63"/>
        <v>#N/A</v>
      </c>
      <c r="AY213" t="e">
        <f t="shared" ca="1" si="63"/>
        <v>#N/A</v>
      </c>
      <c r="AZ213" t="e">
        <f t="shared" ca="1" si="63"/>
        <v>#N/A</v>
      </c>
      <c r="BA213" t="e">
        <f t="shared" ca="1" si="63"/>
        <v>#N/A</v>
      </c>
      <c r="BB213" t="e">
        <f t="shared" ca="1" si="63"/>
        <v>#N/A</v>
      </c>
      <c r="BC213" t="e">
        <f t="shared" ca="1" si="63"/>
        <v>#N/A</v>
      </c>
      <c r="BD213" t="e">
        <f t="shared" ca="1" si="63"/>
        <v>#N/A</v>
      </c>
      <c r="BE213" t="e">
        <f t="shared" ca="1" si="63"/>
        <v>#N/A</v>
      </c>
      <c r="BF213" t="e">
        <f t="shared" ca="1" si="63"/>
        <v>#N/A</v>
      </c>
      <c r="BG213" t="e">
        <f t="shared" ca="1" si="63"/>
        <v>#N/A</v>
      </c>
      <c r="BH213" t="e">
        <f t="shared" ca="1" si="63"/>
        <v>#N/A</v>
      </c>
      <c r="BI213" t="e">
        <f t="shared" ca="1" si="66"/>
        <v>#N/A</v>
      </c>
      <c r="BJ213" t="e">
        <f t="shared" ca="1" si="64"/>
        <v>#N/A</v>
      </c>
      <c r="BK213" t="e">
        <f t="shared" ca="1" si="62"/>
        <v>#N/A</v>
      </c>
      <c r="BL213" t="e">
        <f t="shared" ca="1" si="62"/>
        <v>#N/A</v>
      </c>
    </row>
    <row r="214" spans="1:64">
      <c r="A214" t="s">
        <v>597</v>
      </c>
      <c r="O214" t="e">
        <f t="shared" ca="1" si="67"/>
        <v>#N/A</v>
      </c>
      <c r="P214" t="e">
        <f t="shared" ca="1" si="67"/>
        <v>#N/A</v>
      </c>
      <c r="Q214" t="e">
        <f t="shared" ca="1" si="67"/>
        <v>#N/A</v>
      </c>
      <c r="R214" t="e">
        <f t="shared" ca="1" si="67"/>
        <v>#N/A</v>
      </c>
      <c r="S214" t="e">
        <f t="shared" ca="1" si="67"/>
        <v>#N/A</v>
      </c>
      <c r="T214" t="e">
        <f t="shared" ca="1" si="67"/>
        <v>#N/A</v>
      </c>
      <c r="U214" t="e">
        <f t="shared" ca="1" si="67"/>
        <v>#N/A</v>
      </c>
      <c r="V214" t="e">
        <f t="shared" ca="1" si="67"/>
        <v>#N/A</v>
      </c>
      <c r="W214" t="e">
        <f t="shared" ca="1" si="67"/>
        <v>#N/A</v>
      </c>
      <c r="X214" t="e">
        <f t="shared" ca="1" si="67"/>
        <v>#N/A</v>
      </c>
      <c r="Y214" t="e">
        <f t="shared" ca="1" si="67"/>
        <v>#N/A</v>
      </c>
      <c r="Z214" t="e">
        <f t="shared" ca="1" si="67"/>
        <v>#N/A</v>
      </c>
      <c r="AA214" t="e">
        <f t="shared" ca="1" si="67"/>
        <v>#N/A</v>
      </c>
      <c r="AB214" t="e">
        <f t="shared" ca="1" si="67"/>
        <v>#N/A</v>
      </c>
      <c r="AC214" t="e">
        <f t="shared" ca="1" si="67"/>
        <v>#N/A</v>
      </c>
      <c r="AD214" t="e">
        <f t="shared" ca="1" si="67"/>
        <v>#N/A</v>
      </c>
      <c r="AE214" t="e">
        <f t="shared" ca="1" si="65"/>
        <v>#N/A</v>
      </c>
      <c r="AF214" t="e">
        <f t="shared" ca="1" si="65"/>
        <v>#N/A</v>
      </c>
      <c r="AG214" t="e">
        <f t="shared" ca="1" si="65"/>
        <v>#N/A</v>
      </c>
      <c r="AH214" t="e">
        <f t="shared" ca="1" si="65"/>
        <v>#N/A</v>
      </c>
      <c r="AI214" t="e">
        <f t="shared" ca="1" si="65"/>
        <v>#N/A</v>
      </c>
      <c r="AJ214" t="e">
        <f t="shared" ca="1" si="65"/>
        <v>#N/A</v>
      </c>
      <c r="AK214" t="e">
        <f t="shared" ca="1" si="65"/>
        <v>#N/A</v>
      </c>
      <c r="AL214" t="e">
        <f t="shared" ca="1" si="65"/>
        <v>#N/A</v>
      </c>
      <c r="AM214" t="e">
        <f t="shared" ca="1" si="65"/>
        <v>#N/A</v>
      </c>
      <c r="AN214" t="e">
        <f t="shared" ca="1" si="65"/>
        <v>#N/A</v>
      </c>
      <c r="AO214" t="e">
        <f t="shared" ca="1" si="65"/>
        <v>#N/A</v>
      </c>
      <c r="AP214" t="e">
        <f t="shared" ca="1" si="65"/>
        <v>#N/A</v>
      </c>
      <c r="AQ214" t="e">
        <f t="shared" ca="1" si="65"/>
        <v>#N/A</v>
      </c>
      <c r="AR214" t="e">
        <f t="shared" ca="1" si="65"/>
        <v>#N/A</v>
      </c>
      <c r="AS214" t="e">
        <f t="shared" ca="1" si="63"/>
        <v>#N/A</v>
      </c>
      <c r="AT214" t="e">
        <f t="shared" ca="1" si="63"/>
        <v>#N/A</v>
      </c>
      <c r="AU214" t="e">
        <f t="shared" ca="1" si="63"/>
        <v>#N/A</v>
      </c>
      <c r="AV214" t="e">
        <f t="shared" ca="1" si="63"/>
        <v>#N/A</v>
      </c>
      <c r="AW214" t="e">
        <f t="shared" ca="1" si="63"/>
        <v>#N/A</v>
      </c>
      <c r="AX214" t="e">
        <f t="shared" ca="1" si="63"/>
        <v>#N/A</v>
      </c>
      <c r="AY214" t="e">
        <f t="shared" ca="1" si="63"/>
        <v>#N/A</v>
      </c>
      <c r="AZ214" t="e">
        <f t="shared" ca="1" si="63"/>
        <v>#N/A</v>
      </c>
      <c r="BA214" t="e">
        <f t="shared" ca="1" si="63"/>
        <v>#N/A</v>
      </c>
      <c r="BB214" t="e">
        <f t="shared" ca="1" si="63"/>
        <v>#N/A</v>
      </c>
      <c r="BC214" t="e">
        <f t="shared" ca="1" si="63"/>
        <v>#N/A</v>
      </c>
      <c r="BD214" t="e">
        <f t="shared" ca="1" si="63"/>
        <v>#N/A</v>
      </c>
      <c r="BE214" t="e">
        <f t="shared" ca="1" si="63"/>
        <v>#N/A</v>
      </c>
      <c r="BF214" t="e">
        <f t="shared" ca="1" si="63"/>
        <v>#N/A</v>
      </c>
      <c r="BG214" t="e">
        <f t="shared" ca="1" si="63"/>
        <v>#N/A</v>
      </c>
      <c r="BH214" t="e">
        <f t="shared" ca="1" si="63"/>
        <v>#N/A</v>
      </c>
      <c r="BI214" t="e">
        <f t="shared" ca="1" si="66"/>
        <v>#N/A</v>
      </c>
      <c r="BJ214" t="e">
        <f t="shared" ca="1" si="64"/>
        <v>#N/A</v>
      </c>
      <c r="BK214" t="e">
        <f t="shared" ca="1" si="62"/>
        <v>#N/A</v>
      </c>
      <c r="BL214" t="e">
        <f t="shared" ca="1" si="62"/>
        <v>#N/A</v>
      </c>
    </row>
    <row r="215" spans="1:64">
      <c r="A215" t="s">
        <v>598</v>
      </c>
      <c r="O215" t="e">
        <f t="shared" ca="1" si="67"/>
        <v>#N/A</v>
      </c>
      <c r="P215" t="e">
        <f t="shared" ca="1" si="67"/>
        <v>#N/A</v>
      </c>
      <c r="Q215" t="e">
        <f t="shared" ca="1" si="67"/>
        <v>#N/A</v>
      </c>
      <c r="R215" t="e">
        <f t="shared" ca="1" si="67"/>
        <v>#N/A</v>
      </c>
      <c r="S215" t="e">
        <f t="shared" ca="1" si="67"/>
        <v>#N/A</v>
      </c>
      <c r="T215" t="e">
        <f t="shared" ca="1" si="67"/>
        <v>#N/A</v>
      </c>
      <c r="U215" t="e">
        <f t="shared" ca="1" si="67"/>
        <v>#N/A</v>
      </c>
      <c r="V215" t="e">
        <f t="shared" ca="1" si="67"/>
        <v>#N/A</v>
      </c>
      <c r="W215" t="e">
        <f t="shared" ca="1" si="67"/>
        <v>#N/A</v>
      </c>
      <c r="X215" t="e">
        <f t="shared" ca="1" si="67"/>
        <v>#N/A</v>
      </c>
      <c r="Y215" t="e">
        <f t="shared" ca="1" si="67"/>
        <v>#N/A</v>
      </c>
      <c r="Z215" t="e">
        <f t="shared" ca="1" si="67"/>
        <v>#N/A</v>
      </c>
      <c r="AA215" t="e">
        <f t="shared" ca="1" si="67"/>
        <v>#N/A</v>
      </c>
      <c r="AB215" t="e">
        <f t="shared" ca="1" si="67"/>
        <v>#N/A</v>
      </c>
      <c r="AC215" t="e">
        <f t="shared" ca="1" si="67"/>
        <v>#N/A</v>
      </c>
      <c r="AD215" t="e">
        <f t="shared" ca="1" si="67"/>
        <v>#N/A</v>
      </c>
      <c r="AE215" t="e">
        <f t="shared" ca="1" si="65"/>
        <v>#N/A</v>
      </c>
      <c r="AF215" t="e">
        <f t="shared" ca="1" si="65"/>
        <v>#N/A</v>
      </c>
      <c r="AG215" t="e">
        <f t="shared" ca="1" si="65"/>
        <v>#N/A</v>
      </c>
      <c r="AH215" t="e">
        <f t="shared" ca="1" si="65"/>
        <v>#N/A</v>
      </c>
      <c r="AI215" t="e">
        <f t="shared" ca="1" si="65"/>
        <v>#N/A</v>
      </c>
      <c r="AJ215" t="e">
        <f t="shared" ca="1" si="65"/>
        <v>#N/A</v>
      </c>
      <c r="AK215" t="e">
        <f t="shared" ca="1" si="65"/>
        <v>#N/A</v>
      </c>
      <c r="AL215" t="e">
        <f t="shared" ca="1" si="65"/>
        <v>#N/A</v>
      </c>
      <c r="AM215" t="e">
        <f t="shared" ca="1" si="65"/>
        <v>#N/A</v>
      </c>
      <c r="AN215" t="e">
        <f t="shared" ca="1" si="65"/>
        <v>#N/A</v>
      </c>
      <c r="AO215" t="e">
        <f t="shared" ca="1" si="65"/>
        <v>#N/A</v>
      </c>
      <c r="AP215" t="e">
        <f t="shared" ca="1" si="65"/>
        <v>#N/A</v>
      </c>
      <c r="AQ215" t="e">
        <f t="shared" ca="1" si="65"/>
        <v>#N/A</v>
      </c>
      <c r="AR215" t="e">
        <f t="shared" ca="1" si="65"/>
        <v>#N/A</v>
      </c>
      <c r="AS215" t="e">
        <f t="shared" ca="1" si="63"/>
        <v>#N/A</v>
      </c>
      <c r="AT215" t="e">
        <f t="shared" ca="1" si="63"/>
        <v>#N/A</v>
      </c>
      <c r="AU215" t="e">
        <f t="shared" ca="1" si="63"/>
        <v>#N/A</v>
      </c>
      <c r="AV215" t="e">
        <f t="shared" ca="1" si="63"/>
        <v>#N/A</v>
      </c>
      <c r="AW215" t="e">
        <f t="shared" ca="1" si="63"/>
        <v>#N/A</v>
      </c>
      <c r="AX215" t="e">
        <f t="shared" ca="1" si="63"/>
        <v>#N/A</v>
      </c>
      <c r="AY215" t="e">
        <f t="shared" ca="1" si="63"/>
        <v>#N/A</v>
      </c>
      <c r="AZ215" t="e">
        <f t="shared" ca="1" si="63"/>
        <v>#N/A</v>
      </c>
      <c r="BA215" t="e">
        <f t="shared" ca="1" si="63"/>
        <v>#N/A</v>
      </c>
      <c r="BB215" t="e">
        <f t="shared" ca="1" si="63"/>
        <v>#N/A</v>
      </c>
      <c r="BC215" t="e">
        <f t="shared" ca="1" si="63"/>
        <v>#N/A</v>
      </c>
      <c r="BD215" t="e">
        <f t="shared" ca="1" si="63"/>
        <v>#N/A</v>
      </c>
      <c r="BE215" t="e">
        <f t="shared" ca="1" si="63"/>
        <v>#N/A</v>
      </c>
      <c r="BF215" t="e">
        <f t="shared" ca="1" si="63"/>
        <v>#N/A</v>
      </c>
      <c r="BG215" t="e">
        <f t="shared" ca="1" si="63"/>
        <v>#N/A</v>
      </c>
      <c r="BH215" t="e">
        <f t="shared" ca="1" si="63"/>
        <v>#N/A</v>
      </c>
      <c r="BI215" t="e">
        <f t="shared" ca="1" si="66"/>
        <v>#N/A</v>
      </c>
      <c r="BJ215" t="e">
        <f t="shared" ca="1" si="64"/>
        <v>#N/A</v>
      </c>
      <c r="BK215" t="e">
        <f t="shared" ca="1" si="62"/>
        <v>#N/A</v>
      </c>
      <c r="BL215" t="e">
        <f t="shared" ca="1" si="62"/>
        <v>#N/A</v>
      </c>
    </row>
    <row r="216" spans="1:64">
      <c r="A216" t="s">
        <v>599</v>
      </c>
      <c r="O216" t="e">
        <f t="shared" ca="1" si="67"/>
        <v>#N/A</v>
      </c>
      <c r="P216" t="e">
        <f t="shared" ca="1" si="67"/>
        <v>#N/A</v>
      </c>
      <c r="Q216" t="e">
        <f t="shared" ca="1" si="67"/>
        <v>#N/A</v>
      </c>
      <c r="R216" t="e">
        <f t="shared" ca="1" si="67"/>
        <v>#N/A</v>
      </c>
      <c r="S216" t="e">
        <f t="shared" ca="1" si="67"/>
        <v>#N/A</v>
      </c>
      <c r="T216" t="e">
        <f t="shared" ca="1" si="67"/>
        <v>#N/A</v>
      </c>
      <c r="U216" t="e">
        <f t="shared" ca="1" si="67"/>
        <v>#N/A</v>
      </c>
      <c r="V216" t="e">
        <f t="shared" ca="1" si="67"/>
        <v>#N/A</v>
      </c>
      <c r="W216" t="e">
        <f t="shared" ca="1" si="67"/>
        <v>#N/A</v>
      </c>
      <c r="X216" t="e">
        <f t="shared" ca="1" si="67"/>
        <v>#N/A</v>
      </c>
      <c r="Y216" t="e">
        <f t="shared" ca="1" si="67"/>
        <v>#N/A</v>
      </c>
      <c r="Z216" t="e">
        <f t="shared" ca="1" si="67"/>
        <v>#N/A</v>
      </c>
      <c r="AA216" t="e">
        <f t="shared" ca="1" si="67"/>
        <v>#N/A</v>
      </c>
      <c r="AB216" t="e">
        <f t="shared" ca="1" si="67"/>
        <v>#N/A</v>
      </c>
      <c r="AC216" t="e">
        <f t="shared" ca="1" si="67"/>
        <v>#N/A</v>
      </c>
      <c r="AD216" t="e">
        <f t="shared" ca="1" si="67"/>
        <v>#N/A</v>
      </c>
      <c r="AE216" t="e">
        <f t="shared" ca="1" si="65"/>
        <v>#N/A</v>
      </c>
      <c r="AF216" t="e">
        <f t="shared" ca="1" si="65"/>
        <v>#N/A</v>
      </c>
      <c r="AG216" t="e">
        <f t="shared" ca="1" si="65"/>
        <v>#N/A</v>
      </c>
      <c r="AH216" t="e">
        <f t="shared" ca="1" si="65"/>
        <v>#N/A</v>
      </c>
      <c r="AI216" t="e">
        <f t="shared" ca="1" si="65"/>
        <v>#N/A</v>
      </c>
      <c r="AJ216" t="e">
        <f t="shared" ca="1" si="65"/>
        <v>#N/A</v>
      </c>
      <c r="AK216" t="e">
        <f t="shared" ca="1" si="65"/>
        <v>#N/A</v>
      </c>
      <c r="AL216" t="e">
        <f t="shared" ca="1" si="65"/>
        <v>#N/A</v>
      </c>
      <c r="AM216" t="e">
        <f t="shared" ca="1" si="65"/>
        <v>#N/A</v>
      </c>
      <c r="AN216" t="e">
        <f t="shared" ca="1" si="65"/>
        <v>#N/A</v>
      </c>
      <c r="AO216" t="e">
        <f t="shared" ca="1" si="65"/>
        <v>#N/A</v>
      </c>
      <c r="AP216" t="e">
        <f t="shared" ca="1" si="65"/>
        <v>#N/A</v>
      </c>
      <c r="AQ216" t="e">
        <f t="shared" ca="1" si="65"/>
        <v>#N/A</v>
      </c>
      <c r="AR216" t="e">
        <f t="shared" ca="1" si="65"/>
        <v>#N/A</v>
      </c>
      <c r="AS216" t="e">
        <f t="shared" ca="1" si="63"/>
        <v>#N/A</v>
      </c>
      <c r="AT216" t="e">
        <f t="shared" ca="1" si="63"/>
        <v>#N/A</v>
      </c>
      <c r="AU216" t="e">
        <f t="shared" ca="1" si="63"/>
        <v>#N/A</v>
      </c>
      <c r="AV216" t="e">
        <f t="shared" ca="1" si="63"/>
        <v>#N/A</v>
      </c>
      <c r="AW216" t="e">
        <f t="shared" ca="1" si="63"/>
        <v>#N/A</v>
      </c>
      <c r="AX216" t="e">
        <f t="shared" ca="1" si="63"/>
        <v>#N/A</v>
      </c>
      <c r="AY216" t="e">
        <f t="shared" ca="1" si="63"/>
        <v>#N/A</v>
      </c>
      <c r="AZ216" t="e">
        <f t="shared" ca="1" si="63"/>
        <v>#N/A</v>
      </c>
      <c r="BA216" t="e">
        <f t="shared" ca="1" si="63"/>
        <v>#N/A</v>
      </c>
      <c r="BB216" t="e">
        <f t="shared" ca="1" si="63"/>
        <v>#N/A</v>
      </c>
      <c r="BC216" t="e">
        <f t="shared" ca="1" si="63"/>
        <v>#N/A</v>
      </c>
      <c r="BD216" t="e">
        <f t="shared" ca="1" si="63"/>
        <v>#N/A</v>
      </c>
      <c r="BE216" t="e">
        <f t="shared" ca="1" si="63"/>
        <v>#N/A</v>
      </c>
      <c r="BF216" t="e">
        <f t="shared" ca="1" si="63"/>
        <v>#N/A</v>
      </c>
      <c r="BG216" t="e">
        <f t="shared" ca="1" si="63"/>
        <v>#N/A</v>
      </c>
      <c r="BH216" t="e">
        <f t="shared" ca="1" si="63"/>
        <v>#N/A</v>
      </c>
      <c r="BI216" t="e">
        <f t="shared" ca="1" si="66"/>
        <v>#N/A</v>
      </c>
      <c r="BJ216" t="e">
        <f t="shared" ca="1" si="64"/>
        <v>#N/A</v>
      </c>
      <c r="BK216" t="e">
        <f t="shared" ca="1" si="62"/>
        <v>#N/A</v>
      </c>
      <c r="BL216" t="e">
        <f t="shared" ca="1" si="62"/>
        <v>#N/A</v>
      </c>
    </row>
    <row r="217" spans="1:64">
      <c r="A217" t="s">
        <v>600</v>
      </c>
      <c r="O217" t="e">
        <f t="shared" ca="1" si="67"/>
        <v>#N/A</v>
      </c>
      <c r="P217" t="e">
        <f t="shared" ca="1" si="67"/>
        <v>#N/A</v>
      </c>
      <c r="Q217" t="e">
        <f t="shared" ca="1" si="67"/>
        <v>#N/A</v>
      </c>
      <c r="R217" t="e">
        <f t="shared" ca="1" si="67"/>
        <v>#N/A</v>
      </c>
      <c r="S217" t="e">
        <f t="shared" ca="1" si="67"/>
        <v>#N/A</v>
      </c>
      <c r="T217" t="e">
        <f t="shared" ca="1" si="67"/>
        <v>#N/A</v>
      </c>
      <c r="U217" t="e">
        <f t="shared" ca="1" si="67"/>
        <v>#N/A</v>
      </c>
      <c r="V217" t="e">
        <f t="shared" ca="1" si="67"/>
        <v>#N/A</v>
      </c>
      <c r="W217" t="e">
        <f t="shared" ca="1" si="67"/>
        <v>#N/A</v>
      </c>
      <c r="X217" t="e">
        <f t="shared" ca="1" si="67"/>
        <v>#N/A</v>
      </c>
      <c r="Y217" t="e">
        <f t="shared" ca="1" si="67"/>
        <v>#N/A</v>
      </c>
      <c r="Z217" t="e">
        <f t="shared" ca="1" si="67"/>
        <v>#N/A</v>
      </c>
      <c r="AA217" t="e">
        <f t="shared" ca="1" si="67"/>
        <v>#N/A</v>
      </c>
      <c r="AB217" t="e">
        <f t="shared" ca="1" si="67"/>
        <v>#N/A</v>
      </c>
      <c r="AC217" t="e">
        <f t="shared" ca="1" si="67"/>
        <v>#N/A</v>
      </c>
      <c r="AD217" t="e">
        <f t="shared" ca="1" si="67"/>
        <v>#N/A</v>
      </c>
      <c r="AE217" t="e">
        <f t="shared" ca="1" si="65"/>
        <v>#N/A</v>
      </c>
      <c r="AF217" t="e">
        <f t="shared" ca="1" si="65"/>
        <v>#N/A</v>
      </c>
      <c r="AG217" t="e">
        <f t="shared" ca="1" si="65"/>
        <v>#N/A</v>
      </c>
      <c r="AH217" t="e">
        <f t="shared" ca="1" si="65"/>
        <v>#N/A</v>
      </c>
      <c r="AI217" t="e">
        <f t="shared" ca="1" si="65"/>
        <v>#N/A</v>
      </c>
      <c r="AJ217" t="e">
        <f t="shared" ca="1" si="65"/>
        <v>#N/A</v>
      </c>
      <c r="AK217" t="e">
        <f t="shared" ca="1" si="65"/>
        <v>#N/A</v>
      </c>
      <c r="AL217" t="e">
        <f t="shared" ca="1" si="65"/>
        <v>#N/A</v>
      </c>
      <c r="AM217" t="e">
        <f t="shared" ca="1" si="65"/>
        <v>#N/A</v>
      </c>
      <c r="AN217" t="e">
        <f t="shared" ca="1" si="65"/>
        <v>#N/A</v>
      </c>
      <c r="AO217" t="e">
        <f t="shared" ca="1" si="65"/>
        <v>#N/A</v>
      </c>
      <c r="AP217" t="e">
        <f t="shared" ca="1" si="65"/>
        <v>#N/A</v>
      </c>
      <c r="AQ217" t="e">
        <f t="shared" ca="1" si="65"/>
        <v>#N/A</v>
      </c>
      <c r="AR217" t="e">
        <f t="shared" ca="1" si="65"/>
        <v>#N/A</v>
      </c>
      <c r="AS217" t="e">
        <f t="shared" ca="1" si="63"/>
        <v>#N/A</v>
      </c>
      <c r="AT217" t="e">
        <f t="shared" ca="1" si="63"/>
        <v>#N/A</v>
      </c>
      <c r="AU217" t="e">
        <f t="shared" ca="1" si="63"/>
        <v>#N/A</v>
      </c>
      <c r="AV217" t="e">
        <f t="shared" ca="1" si="63"/>
        <v>#N/A</v>
      </c>
      <c r="AW217" t="e">
        <f t="shared" ca="1" si="63"/>
        <v>#N/A</v>
      </c>
      <c r="AX217" t="e">
        <f t="shared" ca="1" si="63"/>
        <v>#N/A</v>
      </c>
      <c r="AY217" t="e">
        <f t="shared" ca="1" si="63"/>
        <v>#N/A</v>
      </c>
      <c r="AZ217" t="e">
        <f t="shared" ca="1" si="63"/>
        <v>#N/A</v>
      </c>
      <c r="BA217" t="e">
        <f t="shared" ca="1" si="63"/>
        <v>#N/A</v>
      </c>
      <c r="BB217" t="e">
        <f t="shared" ca="1" si="63"/>
        <v>#N/A</v>
      </c>
      <c r="BC217" t="e">
        <f t="shared" ca="1" si="63"/>
        <v>#N/A</v>
      </c>
      <c r="BD217" t="e">
        <f t="shared" ca="1" si="63"/>
        <v>#N/A</v>
      </c>
      <c r="BE217" t="e">
        <f t="shared" ca="1" si="63"/>
        <v>#N/A</v>
      </c>
      <c r="BF217" t="e">
        <f t="shared" ca="1" si="63"/>
        <v>#N/A</v>
      </c>
      <c r="BG217" t="e">
        <f t="shared" ca="1" si="63"/>
        <v>#N/A</v>
      </c>
      <c r="BH217" t="e">
        <f t="shared" ca="1" si="63"/>
        <v>#N/A</v>
      </c>
      <c r="BI217" t="e">
        <f t="shared" ca="1" si="66"/>
        <v>#N/A</v>
      </c>
      <c r="BJ217" t="e">
        <f t="shared" ca="1" si="64"/>
        <v>#N/A</v>
      </c>
      <c r="BK217" t="e">
        <f t="shared" ca="1" si="62"/>
        <v>#N/A</v>
      </c>
      <c r="BL217" t="e">
        <f t="shared" ca="1" si="62"/>
        <v>#N/A</v>
      </c>
    </row>
    <row r="218" spans="1:64">
      <c r="A218" t="s">
        <v>601</v>
      </c>
      <c r="O218" t="e">
        <f t="shared" ca="1" si="67"/>
        <v>#N/A</v>
      </c>
      <c r="P218" t="e">
        <f t="shared" ca="1" si="67"/>
        <v>#N/A</v>
      </c>
      <c r="Q218" t="e">
        <f t="shared" ca="1" si="67"/>
        <v>#N/A</v>
      </c>
      <c r="R218" t="e">
        <f t="shared" ca="1" si="67"/>
        <v>#N/A</v>
      </c>
      <c r="S218" t="e">
        <f t="shared" ca="1" si="67"/>
        <v>#N/A</v>
      </c>
      <c r="T218" t="e">
        <f t="shared" ca="1" si="67"/>
        <v>#N/A</v>
      </c>
      <c r="U218" t="e">
        <f t="shared" ca="1" si="67"/>
        <v>#N/A</v>
      </c>
      <c r="V218" t="e">
        <f t="shared" ca="1" si="67"/>
        <v>#N/A</v>
      </c>
      <c r="W218" t="e">
        <f t="shared" ca="1" si="67"/>
        <v>#N/A</v>
      </c>
      <c r="X218" t="e">
        <f t="shared" ca="1" si="67"/>
        <v>#N/A</v>
      </c>
      <c r="Y218" t="e">
        <f t="shared" ca="1" si="67"/>
        <v>#N/A</v>
      </c>
      <c r="Z218" t="e">
        <f t="shared" ca="1" si="67"/>
        <v>#N/A</v>
      </c>
      <c r="AA218" t="e">
        <f t="shared" ca="1" si="67"/>
        <v>#N/A</v>
      </c>
      <c r="AB218" t="e">
        <f t="shared" ca="1" si="67"/>
        <v>#N/A</v>
      </c>
      <c r="AC218" t="e">
        <f t="shared" ca="1" si="67"/>
        <v>#N/A</v>
      </c>
      <c r="AD218" t="e">
        <f t="shared" ca="1" si="67"/>
        <v>#N/A</v>
      </c>
      <c r="AE218" t="e">
        <f t="shared" ca="1" si="65"/>
        <v>#N/A</v>
      </c>
      <c r="AF218" t="e">
        <f t="shared" ca="1" si="65"/>
        <v>#N/A</v>
      </c>
      <c r="AG218" t="e">
        <f t="shared" ca="1" si="65"/>
        <v>#N/A</v>
      </c>
      <c r="AH218" t="e">
        <f t="shared" ca="1" si="65"/>
        <v>#N/A</v>
      </c>
      <c r="AI218" t="e">
        <f t="shared" ca="1" si="65"/>
        <v>#N/A</v>
      </c>
      <c r="AJ218" t="e">
        <f t="shared" ca="1" si="65"/>
        <v>#N/A</v>
      </c>
      <c r="AK218" t="e">
        <f t="shared" ca="1" si="65"/>
        <v>#N/A</v>
      </c>
      <c r="AL218" t="e">
        <f t="shared" ca="1" si="65"/>
        <v>#N/A</v>
      </c>
      <c r="AM218" t="e">
        <f t="shared" ca="1" si="65"/>
        <v>#N/A</v>
      </c>
      <c r="AN218" t="e">
        <f t="shared" ca="1" si="65"/>
        <v>#N/A</v>
      </c>
      <c r="AO218" t="e">
        <f t="shared" ca="1" si="65"/>
        <v>#N/A</v>
      </c>
      <c r="AP218" t="e">
        <f t="shared" ca="1" si="65"/>
        <v>#N/A</v>
      </c>
      <c r="AQ218" t="e">
        <f t="shared" ca="1" si="65"/>
        <v>#N/A</v>
      </c>
      <c r="AR218" t="e">
        <f t="shared" ca="1" si="65"/>
        <v>#N/A</v>
      </c>
      <c r="AS218" t="e">
        <f t="shared" ca="1" si="63"/>
        <v>#N/A</v>
      </c>
      <c r="AT218" t="e">
        <f t="shared" ca="1" si="63"/>
        <v>#N/A</v>
      </c>
      <c r="AU218" t="e">
        <f t="shared" ca="1" si="63"/>
        <v>#N/A</v>
      </c>
      <c r="AV218" t="e">
        <f t="shared" ca="1" si="63"/>
        <v>#N/A</v>
      </c>
      <c r="AW218" t="e">
        <f t="shared" ca="1" si="63"/>
        <v>#N/A</v>
      </c>
      <c r="AX218" t="e">
        <f t="shared" ca="1" si="63"/>
        <v>#N/A</v>
      </c>
      <c r="AY218" t="e">
        <f t="shared" ca="1" si="63"/>
        <v>#N/A</v>
      </c>
      <c r="AZ218" t="e">
        <f t="shared" ca="1" si="63"/>
        <v>#N/A</v>
      </c>
      <c r="BA218" t="e">
        <f t="shared" ca="1" si="63"/>
        <v>#N/A</v>
      </c>
      <c r="BB218" t="e">
        <f t="shared" ca="1" si="63"/>
        <v>#N/A</v>
      </c>
      <c r="BC218" t="e">
        <f t="shared" ca="1" si="63"/>
        <v>#N/A</v>
      </c>
      <c r="BD218" t="e">
        <f t="shared" ca="1" si="63"/>
        <v>#N/A</v>
      </c>
      <c r="BE218" t="e">
        <f t="shared" ca="1" si="63"/>
        <v>#N/A</v>
      </c>
      <c r="BF218" t="e">
        <f t="shared" ca="1" si="63"/>
        <v>#N/A</v>
      </c>
      <c r="BG218" t="e">
        <f t="shared" ca="1" si="63"/>
        <v>#N/A</v>
      </c>
      <c r="BH218" t="e">
        <f t="shared" ca="1" si="63"/>
        <v>#N/A</v>
      </c>
      <c r="BI218" t="e">
        <f t="shared" ca="1" si="66"/>
        <v>#N/A</v>
      </c>
      <c r="BJ218" t="e">
        <f t="shared" ca="1" si="64"/>
        <v>#N/A</v>
      </c>
      <c r="BK218" t="e">
        <f t="shared" ca="1" si="64"/>
        <v>#N/A</v>
      </c>
      <c r="BL218" t="e">
        <f t="shared" ca="1" si="64"/>
        <v>#N/A</v>
      </c>
    </row>
    <row r="219" spans="1:64">
      <c r="A219" t="s">
        <v>602</v>
      </c>
      <c r="O219" t="e">
        <f t="shared" ca="1" si="67"/>
        <v>#N/A</v>
      </c>
      <c r="P219" t="e">
        <f t="shared" ca="1" si="67"/>
        <v>#N/A</v>
      </c>
      <c r="Q219" t="e">
        <f t="shared" ca="1" si="67"/>
        <v>#N/A</v>
      </c>
      <c r="R219" t="e">
        <f t="shared" ca="1" si="67"/>
        <v>#N/A</v>
      </c>
      <c r="S219" t="e">
        <f t="shared" ca="1" si="67"/>
        <v>#N/A</v>
      </c>
      <c r="T219" t="e">
        <f t="shared" ca="1" si="67"/>
        <v>#N/A</v>
      </c>
      <c r="U219" t="e">
        <f t="shared" ca="1" si="67"/>
        <v>#N/A</v>
      </c>
      <c r="V219" t="e">
        <f t="shared" ca="1" si="67"/>
        <v>#N/A</v>
      </c>
      <c r="W219" t="e">
        <f t="shared" ca="1" si="67"/>
        <v>#N/A</v>
      </c>
      <c r="X219" t="e">
        <f t="shared" ca="1" si="67"/>
        <v>#N/A</v>
      </c>
      <c r="Y219" t="e">
        <f t="shared" ca="1" si="67"/>
        <v>#N/A</v>
      </c>
      <c r="Z219" t="e">
        <f t="shared" ca="1" si="67"/>
        <v>#N/A</v>
      </c>
      <c r="AA219" t="e">
        <f t="shared" ca="1" si="67"/>
        <v>#N/A</v>
      </c>
      <c r="AB219" t="e">
        <f t="shared" ca="1" si="67"/>
        <v>#N/A</v>
      </c>
      <c r="AC219" t="e">
        <f t="shared" ca="1" si="67"/>
        <v>#N/A</v>
      </c>
      <c r="AD219" t="e">
        <f t="shared" ca="1" si="67"/>
        <v>#N/A</v>
      </c>
      <c r="AE219" t="e">
        <f t="shared" ca="1" si="65"/>
        <v>#N/A</v>
      </c>
      <c r="AF219" t="e">
        <f t="shared" ca="1" si="65"/>
        <v>#N/A</v>
      </c>
      <c r="AG219" t="e">
        <f t="shared" ca="1" si="65"/>
        <v>#N/A</v>
      </c>
      <c r="AH219" t="e">
        <f t="shared" ca="1" si="65"/>
        <v>#N/A</v>
      </c>
      <c r="AI219" t="e">
        <f t="shared" ca="1" si="65"/>
        <v>#N/A</v>
      </c>
      <c r="AJ219" t="e">
        <f t="shared" ca="1" si="65"/>
        <v>#N/A</v>
      </c>
      <c r="AK219" t="e">
        <f t="shared" ca="1" si="65"/>
        <v>#N/A</v>
      </c>
      <c r="AL219" t="e">
        <f t="shared" ca="1" si="65"/>
        <v>#N/A</v>
      </c>
      <c r="AM219" t="e">
        <f t="shared" ca="1" si="65"/>
        <v>#N/A</v>
      </c>
      <c r="AN219" t="e">
        <f t="shared" ca="1" si="65"/>
        <v>#N/A</v>
      </c>
      <c r="AO219" t="e">
        <f t="shared" ca="1" si="65"/>
        <v>#N/A</v>
      </c>
      <c r="AP219" t="e">
        <f t="shared" ca="1" si="65"/>
        <v>#N/A</v>
      </c>
      <c r="AQ219" t="e">
        <f t="shared" ca="1" si="65"/>
        <v>#N/A</v>
      </c>
      <c r="AR219" t="e">
        <f t="shared" ca="1" si="65"/>
        <v>#N/A</v>
      </c>
      <c r="AS219" t="e">
        <f t="shared" ca="1" si="63"/>
        <v>#N/A</v>
      </c>
      <c r="AT219" t="e">
        <f t="shared" ca="1" si="63"/>
        <v>#N/A</v>
      </c>
      <c r="AU219" t="e">
        <f t="shared" ca="1" si="63"/>
        <v>#N/A</v>
      </c>
      <c r="AV219" t="e">
        <f t="shared" ca="1" si="63"/>
        <v>#N/A</v>
      </c>
      <c r="AW219" t="e">
        <f t="shared" ca="1" si="63"/>
        <v>#N/A</v>
      </c>
      <c r="AX219" t="e">
        <f t="shared" ca="1" si="63"/>
        <v>#N/A</v>
      </c>
      <c r="AY219" t="e">
        <f t="shared" ca="1" si="63"/>
        <v>#N/A</v>
      </c>
      <c r="AZ219" t="e">
        <f t="shared" ca="1" si="63"/>
        <v>#N/A</v>
      </c>
      <c r="BA219" t="e">
        <f t="shared" ca="1" si="63"/>
        <v>#N/A</v>
      </c>
      <c r="BB219" t="e">
        <f t="shared" ca="1" si="63"/>
        <v>#N/A</v>
      </c>
      <c r="BC219" t="e">
        <f t="shared" ca="1" si="63"/>
        <v>#N/A</v>
      </c>
      <c r="BD219" t="e">
        <f t="shared" ca="1" si="63"/>
        <v>#N/A</v>
      </c>
      <c r="BE219" t="e">
        <f t="shared" ca="1" si="63"/>
        <v>#N/A</v>
      </c>
      <c r="BF219" t="e">
        <f t="shared" ca="1" si="63"/>
        <v>#N/A</v>
      </c>
      <c r="BG219" t="e">
        <f t="shared" ca="1" si="63"/>
        <v>#N/A</v>
      </c>
      <c r="BH219" t="e">
        <f t="shared" ca="1" si="63"/>
        <v>#N/A</v>
      </c>
      <c r="BI219" t="e">
        <f t="shared" ca="1" si="66"/>
        <v>#N/A</v>
      </c>
      <c r="BJ219" t="e">
        <f t="shared" ca="1" si="64"/>
        <v>#N/A</v>
      </c>
      <c r="BK219" t="e">
        <f t="shared" ca="1" si="64"/>
        <v>#N/A</v>
      </c>
      <c r="BL219" t="e">
        <f t="shared" ca="1" si="64"/>
        <v>#N/A</v>
      </c>
    </row>
    <row r="220" spans="1:64">
      <c r="A220" t="s">
        <v>603</v>
      </c>
      <c r="O220" t="e">
        <f t="shared" ca="1" si="67"/>
        <v>#N/A</v>
      </c>
      <c r="P220" t="e">
        <f t="shared" ca="1" si="67"/>
        <v>#N/A</v>
      </c>
      <c r="Q220" t="e">
        <f t="shared" ca="1" si="67"/>
        <v>#N/A</v>
      </c>
      <c r="R220" t="e">
        <f t="shared" ca="1" si="67"/>
        <v>#N/A</v>
      </c>
      <c r="S220" t="e">
        <f t="shared" ca="1" si="67"/>
        <v>#N/A</v>
      </c>
      <c r="T220" t="e">
        <f t="shared" ca="1" si="67"/>
        <v>#N/A</v>
      </c>
      <c r="U220" t="e">
        <f t="shared" ca="1" si="67"/>
        <v>#N/A</v>
      </c>
      <c r="V220" t="e">
        <f t="shared" ca="1" si="67"/>
        <v>#N/A</v>
      </c>
      <c r="W220" t="e">
        <f t="shared" ca="1" si="67"/>
        <v>#N/A</v>
      </c>
      <c r="X220" t="e">
        <f t="shared" ca="1" si="67"/>
        <v>#N/A</v>
      </c>
      <c r="Y220" t="e">
        <f t="shared" ca="1" si="67"/>
        <v>#N/A</v>
      </c>
      <c r="Z220" t="e">
        <f t="shared" ca="1" si="67"/>
        <v>#N/A</v>
      </c>
      <c r="AA220" t="e">
        <f t="shared" ca="1" si="67"/>
        <v>#N/A</v>
      </c>
      <c r="AB220" t="e">
        <f t="shared" ca="1" si="67"/>
        <v>#N/A</v>
      </c>
      <c r="AC220" t="e">
        <f t="shared" ca="1" si="67"/>
        <v>#N/A</v>
      </c>
      <c r="AD220" t="e">
        <f t="shared" ca="1" si="67"/>
        <v>#N/A</v>
      </c>
      <c r="AE220" t="e">
        <f t="shared" ca="1" si="65"/>
        <v>#N/A</v>
      </c>
      <c r="AF220" t="e">
        <f t="shared" ca="1" si="65"/>
        <v>#N/A</v>
      </c>
      <c r="AG220" t="e">
        <f t="shared" ca="1" si="65"/>
        <v>#N/A</v>
      </c>
      <c r="AH220" t="e">
        <f t="shared" ca="1" si="65"/>
        <v>#N/A</v>
      </c>
      <c r="AI220" t="e">
        <f t="shared" ca="1" si="65"/>
        <v>#N/A</v>
      </c>
      <c r="AJ220" t="e">
        <f t="shared" ca="1" si="65"/>
        <v>#N/A</v>
      </c>
      <c r="AK220" t="e">
        <f t="shared" ca="1" si="65"/>
        <v>#N/A</v>
      </c>
      <c r="AL220" t="e">
        <f t="shared" ca="1" si="65"/>
        <v>#N/A</v>
      </c>
      <c r="AM220" t="e">
        <f t="shared" ca="1" si="65"/>
        <v>#N/A</v>
      </c>
      <c r="AN220" t="e">
        <f t="shared" ca="1" si="65"/>
        <v>#N/A</v>
      </c>
      <c r="AO220" t="e">
        <f t="shared" ca="1" si="65"/>
        <v>#N/A</v>
      </c>
      <c r="AP220" t="e">
        <f t="shared" ca="1" si="65"/>
        <v>#N/A</v>
      </c>
      <c r="AQ220" t="e">
        <f t="shared" ca="1" si="65"/>
        <v>#N/A</v>
      </c>
      <c r="AR220" t="e">
        <f t="shared" ca="1" si="65"/>
        <v>#N/A</v>
      </c>
      <c r="AS220" t="e">
        <f t="shared" ca="1" si="63"/>
        <v>#N/A</v>
      </c>
      <c r="AT220" t="e">
        <f t="shared" ca="1" si="63"/>
        <v>#N/A</v>
      </c>
      <c r="AU220" t="e">
        <f t="shared" ca="1" si="63"/>
        <v>#N/A</v>
      </c>
      <c r="AV220" t="e">
        <f t="shared" ca="1" si="63"/>
        <v>#N/A</v>
      </c>
      <c r="AW220" t="e">
        <f t="shared" ca="1" si="63"/>
        <v>#N/A</v>
      </c>
      <c r="AX220" t="e">
        <f t="shared" ca="1" si="63"/>
        <v>#N/A</v>
      </c>
      <c r="AY220" t="e">
        <f t="shared" ca="1" si="63"/>
        <v>#N/A</v>
      </c>
      <c r="AZ220" t="e">
        <f t="shared" ca="1" si="63"/>
        <v>#N/A</v>
      </c>
      <c r="BA220" t="e">
        <f t="shared" ca="1" si="63"/>
        <v>#N/A</v>
      </c>
      <c r="BB220" t="e">
        <f t="shared" ca="1" si="63"/>
        <v>#N/A</v>
      </c>
      <c r="BC220" t="e">
        <f t="shared" ca="1" si="63"/>
        <v>#N/A</v>
      </c>
      <c r="BD220" t="e">
        <f t="shared" ca="1" si="63"/>
        <v>#N/A</v>
      </c>
      <c r="BE220" t="e">
        <f t="shared" ca="1" si="63"/>
        <v>#N/A</v>
      </c>
      <c r="BF220" t="e">
        <f t="shared" ca="1" si="63"/>
        <v>#N/A</v>
      </c>
      <c r="BG220" t="e">
        <f t="shared" ca="1" si="63"/>
        <v>#N/A</v>
      </c>
      <c r="BH220" t="e">
        <f t="shared" ca="1" si="63"/>
        <v>#N/A</v>
      </c>
      <c r="BI220" t="e">
        <f t="shared" ca="1" si="66"/>
        <v>#N/A</v>
      </c>
      <c r="BJ220" t="e">
        <f t="shared" ca="1" si="64"/>
        <v>#N/A</v>
      </c>
      <c r="BK220" t="e">
        <f t="shared" ca="1" si="64"/>
        <v>#N/A</v>
      </c>
      <c r="BL220" t="e">
        <f t="shared" ca="1" si="64"/>
        <v>#N/A</v>
      </c>
    </row>
    <row r="221" spans="1:64">
      <c r="A221" t="s">
        <v>604</v>
      </c>
      <c r="O221" t="e">
        <f t="shared" ca="1" si="67"/>
        <v>#N/A</v>
      </c>
      <c r="P221" t="e">
        <f t="shared" ca="1" si="67"/>
        <v>#N/A</v>
      </c>
      <c r="Q221" t="e">
        <f t="shared" ca="1" si="67"/>
        <v>#N/A</v>
      </c>
      <c r="R221" t="e">
        <f t="shared" ca="1" si="67"/>
        <v>#N/A</v>
      </c>
      <c r="S221" t="e">
        <f t="shared" ca="1" si="67"/>
        <v>#N/A</v>
      </c>
      <c r="T221" t="e">
        <f t="shared" ca="1" si="67"/>
        <v>#N/A</v>
      </c>
      <c r="U221" t="e">
        <f t="shared" ca="1" si="67"/>
        <v>#N/A</v>
      </c>
      <c r="V221" t="e">
        <f t="shared" ca="1" si="67"/>
        <v>#N/A</v>
      </c>
      <c r="W221" t="e">
        <f t="shared" ca="1" si="67"/>
        <v>#N/A</v>
      </c>
      <c r="X221" t="e">
        <f t="shared" ca="1" si="67"/>
        <v>#N/A</v>
      </c>
      <c r="Y221" t="e">
        <f t="shared" ca="1" si="67"/>
        <v>#N/A</v>
      </c>
      <c r="Z221" t="e">
        <f t="shared" ca="1" si="67"/>
        <v>#N/A</v>
      </c>
      <c r="AA221" t="e">
        <f t="shared" ca="1" si="67"/>
        <v>#N/A</v>
      </c>
      <c r="AB221" t="e">
        <f t="shared" ca="1" si="67"/>
        <v>#N/A</v>
      </c>
      <c r="AC221" t="e">
        <f t="shared" ca="1" si="67"/>
        <v>#N/A</v>
      </c>
      <c r="AD221" t="e">
        <f t="shared" ca="1" si="67"/>
        <v>#N/A</v>
      </c>
      <c r="AE221" t="e">
        <f t="shared" ca="1" si="65"/>
        <v>#N/A</v>
      </c>
      <c r="AF221" t="e">
        <f t="shared" ca="1" si="65"/>
        <v>#N/A</v>
      </c>
      <c r="AG221" t="e">
        <f t="shared" ca="1" si="65"/>
        <v>#N/A</v>
      </c>
      <c r="AH221" t="e">
        <f t="shared" ca="1" si="65"/>
        <v>#N/A</v>
      </c>
      <c r="AI221" t="e">
        <f t="shared" ca="1" si="65"/>
        <v>#N/A</v>
      </c>
      <c r="AJ221" t="e">
        <f t="shared" ca="1" si="65"/>
        <v>#N/A</v>
      </c>
      <c r="AK221" t="e">
        <f t="shared" ca="1" si="65"/>
        <v>#N/A</v>
      </c>
      <c r="AL221" t="e">
        <f t="shared" ca="1" si="65"/>
        <v>#N/A</v>
      </c>
      <c r="AM221" t="e">
        <f t="shared" ca="1" si="65"/>
        <v>#N/A</v>
      </c>
      <c r="AN221" t="e">
        <f t="shared" ca="1" si="65"/>
        <v>#N/A</v>
      </c>
      <c r="AO221" t="e">
        <f t="shared" ca="1" si="65"/>
        <v>#N/A</v>
      </c>
      <c r="AP221" t="e">
        <f t="shared" ca="1" si="65"/>
        <v>#N/A</v>
      </c>
      <c r="AQ221" t="e">
        <f t="shared" ca="1" si="65"/>
        <v>#N/A</v>
      </c>
      <c r="AR221" t="e">
        <f t="shared" ca="1" si="65"/>
        <v>#N/A</v>
      </c>
      <c r="AS221" t="e">
        <f t="shared" ca="1" si="63"/>
        <v>#N/A</v>
      </c>
      <c r="AT221" t="e">
        <f t="shared" ca="1" si="63"/>
        <v>#N/A</v>
      </c>
      <c r="AU221" t="e">
        <f t="shared" ca="1" si="63"/>
        <v>#N/A</v>
      </c>
      <c r="AV221" t="e">
        <f t="shared" ca="1" si="63"/>
        <v>#N/A</v>
      </c>
      <c r="AW221" t="e">
        <f t="shared" ca="1" si="63"/>
        <v>#N/A</v>
      </c>
      <c r="AX221" t="e">
        <f t="shared" ca="1" si="63"/>
        <v>#N/A</v>
      </c>
      <c r="AY221" t="e">
        <f t="shared" ca="1" si="63"/>
        <v>#N/A</v>
      </c>
      <c r="AZ221" t="e">
        <f t="shared" ca="1" si="63"/>
        <v>#N/A</v>
      </c>
      <c r="BA221" t="e">
        <f t="shared" ca="1" si="63"/>
        <v>#N/A</v>
      </c>
      <c r="BB221" t="e">
        <f t="shared" ca="1" si="63"/>
        <v>#N/A</v>
      </c>
      <c r="BC221" t="e">
        <f t="shared" ca="1" si="63"/>
        <v>#N/A</v>
      </c>
      <c r="BD221" t="e">
        <f t="shared" ca="1" si="63"/>
        <v>#N/A</v>
      </c>
      <c r="BE221" t="e">
        <f t="shared" ca="1" si="63"/>
        <v>#N/A</v>
      </c>
      <c r="BF221" t="e">
        <f t="shared" ca="1" si="63"/>
        <v>#N/A</v>
      </c>
      <c r="BG221" t="e">
        <f t="shared" ca="1" si="63"/>
        <v>#N/A</v>
      </c>
      <c r="BH221" t="e">
        <f t="shared" ca="1" si="63"/>
        <v>#N/A</v>
      </c>
      <c r="BI221" t="e">
        <f t="shared" ca="1" si="66"/>
        <v>#N/A</v>
      </c>
      <c r="BJ221" t="e">
        <f t="shared" ca="1" si="64"/>
        <v>#N/A</v>
      </c>
      <c r="BK221" t="e">
        <f t="shared" ca="1" si="64"/>
        <v>#N/A</v>
      </c>
      <c r="BL221" t="e">
        <f t="shared" ca="1" si="64"/>
        <v>#N/A</v>
      </c>
    </row>
    <row r="222" spans="1:64">
      <c r="A222" t="s">
        <v>605</v>
      </c>
      <c r="O222" t="e">
        <f t="shared" ca="1" si="67"/>
        <v>#N/A</v>
      </c>
      <c r="P222" t="e">
        <f t="shared" ca="1" si="67"/>
        <v>#N/A</v>
      </c>
      <c r="Q222" t="e">
        <f t="shared" ca="1" si="67"/>
        <v>#N/A</v>
      </c>
      <c r="R222" t="e">
        <f t="shared" ca="1" si="67"/>
        <v>#N/A</v>
      </c>
      <c r="S222" t="e">
        <f t="shared" ca="1" si="67"/>
        <v>#N/A</v>
      </c>
      <c r="T222" t="e">
        <f t="shared" ca="1" si="67"/>
        <v>#N/A</v>
      </c>
      <c r="U222" t="e">
        <f t="shared" ca="1" si="67"/>
        <v>#N/A</v>
      </c>
      <c r="V222" t="e">
        <f t="shared" ca="1" si="67"/>
        <v>#N/A</v>
      </c>
      <c r="W222" t="e">
        <f t="shared" ca="1" si="67"/>
        <v>#N/A</v>
      </c>
      <c r="X222" t="e">
        <f t="shared" ca="1" si="67"/>
        <v>#N/A</v>
      </c>
      <c r="Y222" t="e">
        <f t="shared" ca="1" si="67"/>
        <v>#N/A</v>
      </c>
      <c r="Z222" t="e">
        <f t="shared" ca="1" si="67"/>
        <v>#N/A</v>
      </c>
      <c r="AA222" t="e">
        <f t="shared" ca="1" si="67"/>
        <v>#N/A</v>
      </c>
      <c r="AB222" t="e">
        <f t="shared" ca="1" si="67"/>
        <v>#N/A</v>
      </c>
      <c r="AC222" t="e">
        <f t="shared" ca="1" si="67"/>
        <v>#N/A</v>
      </c>
      <c r="AD222" t="e">
        <f t="shared" ca="1" si="67"/>
        <v>#N/A</v>
      </c>
      <c r="AE222" t="e">
        <f t="shared" ca="1" si="65"/>
        <v>#N/A</v>
      </c>
      <c r="AF222" t="e">
        <f t="shared" ca="1" si="65"/>
        <v>#N/A</v>
      </c>
      <c r="AG222" t="e">
        <f t="shared" ca="1" si="65"/>
        <v>#N/A</v>
      </c>
      <c r="AH222" t="e">
        <f t="shared" ca="1" si="65"/>
        <v>#N/A</v>
      </c>
      <c r="AI222" t="e">
        <f t="shared" ca="1" si="65"/>
        <v>#N/A</v>
      </c>
      <c r="AJ222" t="e">
        <f t="shared" ca="1" si="65"/>
        <v>#N/A</v>
      </c>
      <c r="AK222" t="e">
        <f t="shared" ca="1" si="65"/>
        <v>#N/A</v>
      </c>
      <c r="AL222" t="e">
        <f t="shared" ca="1" si="65"/>
        <v>#N/A</v>
      </c>
      <c r="AM222" t="e">
        <f t="shared" ca="1" si="65"/>
        <v>#N/A</v>
      </c>
      <c r="AN222" t="e">
        <f t="shared" ca="1" si="65"/>
        <v>#N/A</v>
      </c>
      <c r="AO222" t="e">
        <f t="shared" ca="1" si="65"/>
        <v>#N/A</v>
      </c>
      <c r="AP222" t="e">
        <f t="shared" ca="1" si="65"/>
        <v>#N/A</v>
      </c>
      <c r="AQ222" t="e">
        <f t="shared" ca="1" si="65"/>
        <v>#N/A</v>
      </c>
      <c r="AR222" t="e">
        <f t="shared" ca="1" si="65"/>
        <v>#N/A</v>
      </c>
      <c r="AS222" t="e">
        <f t="shared" ca="1" si="63"/>
        <v>#N/A</v>
      </c>
      <c r="AT222" t="e">
        <f t="shared" ca="1" si="63"/>
        <v>#N/A</v>
      </c>
      <c r="AU222" t="e">
        <f t="shared" ca="1" si="63"/>
        <v>#N/A</v>
      </c>
      <c r="AV222" t="e">
        <f t="shared" ca="1" si="63"/>
        <v>#N/A</v>
      </c>
      <c r="AW222" t="e">
        <f t="shared" ca="1" si="63"/>
        <v>#N/A</v>
      </c>
      <c r="AX222" t="e">
        <f t="shared" ca="1" si="63"/>
        <v>#N/A</v>
      </c>
      <c r="AY222" t="e">
        <f t="shared" ca="1" si="63"/>
        <v>#N/A</v>
      </c>
      <c r="AZ222" t="e">
        <f t="shared" ca="1" si="63"/>
        <v>#N/A</v>
      </c>
      <c r="BA222" t="e">
        <f t="shared" ca="1" si="63"/>
        <v>#N/A</v>
      </c>
      <c r="BB222" t="e">
        <f t="shared" ca="1" si="63"/>
        <v>#N/A</v>
      </c>
      <c r="BC222" t="e">
        <f t="shared" ca="1" si="63"/>
        <v>#N/A</v>
      </c>
      <c r="BD222" t="e">
        <f t="shared" ca="1" si="63"/>
        <v>#N/A</v>
      </c>
      <c r="BE222" t="e">
        <f t="shared" ca="1" si="63"/>
        <v>#N/A</v>
      </c>
      <c r="BF222" t="e">
        <f t="shared" ca="1" si="63"/>
        <v>#N/A</v>
      </c>
      <c r="BG222" t="e">
        <f t="shared" ca="1" si="63"/>
        <v>#N/A</v>
      </c>
      <c r="BH222" t="e">
        <f t="shared" ca="1" si="63"/>
        <v>#N/A</v>
      </c>
      <c r="BI222" t="e">
        <f t="shared" ca="1" si="66"/>
        <v>#N/A</v>
      </c>
      <c r="BJ222" t="e">
        <f t="shared" ca="1" si="64"/>
        <v>#N/A</v>
      </c>
      <c r="BK222" t="e">
        <f t="shared" ca="1" si="64"/>
        <v>#N/A</v>
      </c>
      <c r="BL222" t="e">
        <f t="shared" ca="1" si="64"/>
        <v>#N/A</v>
      </c>
    </row>
    <row r="223" spans="1:64">
      <c r="A223" t="s">
        <v>606</v>
      </c>
      <c r="O223" t="e">
        <f t="shared" ca="1" si="67"/>
        <v>#N/A</v>
      </c>
      <c r="P223" t="e">
        <f t="shared" ca="1" si="67"/>
        <v>#N/A</v>
      </c>
      <c r="Q223" t="e">
        <f t="shared" ca="1" si="67"/>
        <v>#N/A</v>
      </c>
      <c r="R223" t="e">
        <f t="shared" ca="1" si="67"/>
        <v>#N/A</v>
      </c>
      <c r="S223" t="e">
        <f t="shared" ca="1" si="67"/>
        <v>#N/A</v>
      </c>
      <c r="T223" t="e">
        <f t="shared" ca="1" si="67"/>
        <v>#N/A</v>
      </c>
      <c r="U223" t="e">
        <f t="shared" ca="1" si="67"/>
        <v>#N/A</v>
      </c>
      <c r="V223" t="e">
        <f t="shared" ca="1" si="67"/>
        <v>#N/A</v>
      </c>
      <c r="W223" t="e">
        <f t="shared" ca="1" si="67"/>
        <v>#N/A</v>
      </c>
      <c r="X223" t="e">
        <f t="shared" ca="1" si="67"/>
        <v>#N/A</v>
      </c>
      <c r="Y223" t="e">
        <f t="shared" ca="1" si="67"/>
        <v>#N/A</v>
      </c>
      <c r="Z223" t="e">
        <f t="shared" ca="1" si="67"/>
        <v>#N/A</v>
      </c>
      <c r="AA223" t="e">
        <f t="shared" ca="1" si="67"/>
        <v>#N/A</v>
      </c>
      <c r="AB223" t="e">
        <f t="shared" ca="1" si="67"/>
        <v>#N/A</v>
      </c>
      <c r="AC223" t="e">
        <f t="shared" ca="1" si="67"/>
        <v>#N/A</v>
      </c>
      <c r="AD223" t="e">
        <f t="shared" ca="1" si="67"/>
        <v>#N/A</v>
      </c>
      <c r="AE223" t="e">
        <f t="shared" ca="1" si="65"/>
        <v>#N/A</v>
      </c>
      <c r="AF223" t="e">
        <f t="shared" ca="1" si="65"/>
        <v>#N/A</v>
      </c>
      <c r="AG223" t="e">
        <f t="shared" ca="1" si="65"/>
        <v>#N/A</v>
      </c>
      <c r="AH223" t="e">
        <f t="shared" ca="1" si="65"/>
        <v>#N/A</v>
      </c>
      <c r="AI223" t="e">
        <f t="shared" ca="1" si="65"/>
        <v>#N/A</v>
      </c>
      <c r="AJ223" t="e">
        <f t="shared" ca="1" si="65"/>
        <v>#N/A</v>
      </c>
      <c r="AK223" t="e">
        <f t="shared" ca="1" si="65"/>
        <v>#N/A</v>
      </c>
      <c r="AL223" t="e">
        <f t="shared" ca="1" si="65"/>
        <v>#N/A</v>
      </c>
      <c r="AM223" t="e">
        <f t="shared" ca="1" si="65"/>
        <v>#N/A</v>
      </c>
      <c r="AN223" t="e">
        <f t="shared" ca="1" si="65"/>
        <v>#N/A</v>
      </c>
      <c r="AO223" t="e">
        <f t="shared" ca="1" si="65"/>
        <v>#N/A</v>
      </c>
      <c r="AP223" t="e">
        <f t="shared" ca="1" si="65"/>
        <v>#N/A</v>
      </c>
      <c r="AQ223" t="e">
        <f t="shared" ca="1" si="65"/>
        <v>#N/A</v>
      </c>
      <c r="AR223" t="e">
        <f t="shared" ca="1" si="65"/>
        <v>#N/A</v>
      </c>
      <c r="AS223" t="e">
        <f t="shared" ca="1" si="63"/>
        <v>#N/A</v>
      </c>
      <c r="AT223" t="e">
        <f t="shared" ca="1" si="63"/>
        <v>#N/A</v>
      </c>
      <c r="AU223" t="e">
        <f t="shared" ca="1" si="63"/>
        <v>#N/A</v>
      </c>
      <c r="AV223" t="e">
        <f t="shared" ca="1" si="63"/>
        <v>#N/A</v>
      </c>
      <c r="AW223" t="e">
        <f t="shared" ca="1" si="63"/>
        <v>#N/A</v>
      </c>
      <c r="AX223" t="e">
        <f t="shared" ca="1" si="63"/>
        <v>#N/A</v>
      </c>
      <c r="AY223" t="e">
        <f t="shared" ca="1" si="63"/>
        <v>#N/A</v>
      </c>
      <c r="AZ223" t="e">
        <f t="shared" ca="1" si="63"/>
        <v>#N/A</v>
      </c>
      <c r="BA223" t="e">
        <f t="shared" ca="1" si="63"/>
        <v>#N/A</v>
      </c>
      <c r="BB223" t="e">
        <f t="shared" ca="1" si="63"/>
        <v>#N/A</v>
      </c>
      <c r="BC223" t="e">
        <f t="shared" ca="1" si="63"/>
        <v>#N/A</v>
      </c>
      <c r="BD223" t="e">
        <f t="shared" ca="1" si="63"/>
        <v>#N/A</v>
      </c>
      <c r="BE223" t="e">
        <f t="shared" ca="1" si="63"/>
        <v>#N/A</v>
      </c>
      <c r="BF223" t="e">
        <f t="shared" ca="1" si="63"/>
        <v>#N/A</v>
      </c>
      <c r="BG223" t="e">
        <f t="shared" ca="1" si="63"/>
        <v>#N/A</v>
      </c>
      <c r="BH223" t="e">
        <f t="shared" ca="1" si="63"/>
        <v>#N/A</v>
      </c>
      <c r="BI223" t="e">
        <f t="shared" ca="1" si="66"/>
        <v>#N/A</v>
      </c>
      <c r="BJ223" t="e">
        <f t="shared" ca="1" si="64"/>
        <v>#N/A</v>
      </c>
      <c r="BK223" t="e">
        <f t="shared" ca="1" si="64"/>
        <v>#N/A</v>
      </c>
      <c r="BL223" t="e">
        <f t="shared" ca="1" si="64"/>
        <v>#N/A</v>
      </c>
    </row>
    <row r="224" spans="1:64">
      <c r="A224" t="s">
        <v>607</v>
      </c>
      <c r="O224" t="e">
        <f t="shared" ca="1" si="67"/>
        <v>#N/A</v>
      </c>
      <c r="P224" t="e">
        <f t="shared" ca="1" si="67"/>
        <v>#N/A</v>
      </c>
      <c r="Q224" t="e">
        <f t="shared" ca="1" si="67"/>
        <v>#N/A</v>
      </c>
      <c r="R224" t="e">
        <f t="shared" ca="1" si="67"/>
        <v>#N/A</v>
      </c>
      <c r="S224" t="e">
        <f t="shared" ca="1" si="67"/>
        <v>#N/A</v>
      </c>
      <c r="T224" t="e">
        <f t="shared" ca="1" si="67"/>
        <v>#N/A</v>
      </c>
      <c r="U224" t="e">
        <f t="shared" ca="1" si="67"/>
        <v>#N/A</v>
      </c>
      <c r="V224" t="e">
        <f t="shared" ca="1" si="67"/>
        <v>#N/A</v>
      </c>
      <c r="W224" t="e">
        <f t="shared" ca="1" si="67"/>
        <v>#N/A</v>
      </c>
      <c r="X224" t="e">
        <f t="shared" ca="1" si="67"/>
        <v>#N/A</v>
      </c>
      <c r="Y224" t="e">
        <f t="shared" ca="1" si="67"/>
        <v>#N/A</v>
      </c>
      <c r="Z224" t="e">
        <f t="shared" ca="1" si="67"/>
        <v>#N/A</v>
      </c>
      <c r="AA224" t="e">
        <f t="shared" ca="1" si="67"/>
        <v>#N/A</v>
      </c>
      <c r="AB224" t="e">
        <f t="shared" ca="1" si="67"/>
        <v>#N/A</v>
      </c>
      <c r="AC224" t="e">
        <f t="shared" ca="1" si="67"/>
        <v>#N/A</v>
      </c>
      <c r="AD224" t="e">
        <f t="shared" ca="1" si="67"/>
        <v>#N/A</v>
      </c>
      <c r="AE224" t="e">
        <f t="shared" ca="1" si="65"/>
        <v>#N/A</v>
      </c>
      <c r="AF224" t="e">
        <f t="shared" ca="1" si="65"/>
        <v>#N/A</v>
      </c>
      <c r="AG224" t="e">
        <f t="shared" ca="1" si="65"/>
        <v>#N/A</v>
      </c>
      <c r="AH224" t="e">
        <f t="shared" ca="1" si="65"/>
        <v>#N/A</v>
      </c>
      <c r="AI224" t="e">
        <f t="shared" ca="1" si="65"/>
        <v>#N/A</v>
      </c>
      <c r="AJ224" t="e">
        <f t="shared" ca="1" si="65"/>
        <v>#N/A</v>
      </c>
      <c r="AK224" t="e">
        <f t="shared" ca="1" si="65"/>
        <v>#N/A</v>
      </c>
      <c r="AL224" t="e">
        <f t="shared" ca="1" si="65"/>
        <v>#N/A</v>
      </c>
      <c r="AM224" t="e">
        <f t="shared" ca="1" si="65"/>
        <v>#N/A</v>
      </c>
      <c r="AN224" t="e">
        <f t="shared" ca="1" si="65"/>
        <v>#N/A</v>
      </c>
      <c r="AO224" t="e">
        <f t="shared" ca="1" si="65"/>
        <v>#N/A</v>
      </c>
      <c r="AP224" t="e">
        <f t="shared" ca="1" si="65"/>
        <v>#N/A</v>
      </c>
      <c r="AQ224" t="e">
        <f t="shared" ca="1" si="65"/>
        <v>#N/A</v>
      </c>
      <c r="AR224" t="e">
        <f t="shared" ca="1" si="65"/>
        <v>#N/A</v>
      </c>
      <c r="AS224" t="e">
        <f t="shared" ca="1" si="63"/>
        <v>#N/A</v>
      </c>
      <c r="AT224" t="e">
        <f t="shared" ca="1" si="63"/>
        <v>#N/A</v>
      </c>
      <c r="AU224" t="e">
        <f t="shared" ca="1" si="63"/>
        <v>#N/A</v>
      </c>
      <c r="AV224" t="e">
        <f t="shared" ca="1" si="63"/>
        <v>#N/A</v>
      </c>
      <c r="AW224" t="e">
        <f t="shared" ca="1" si="63"/>
        <v>#N/A</v>
      </c>
      <c r="AX224" t="e">
        <f t="shared" ca="1" si="63"/>
        <v>#N/A</v>
      </c>
      <c r="AY224" t="e">
        <f t="shared" ca="1" si="63"/>
        <v>#N/A</v>
      </c>
      <c r="AZ224" t="e">
        <f t="shared" ca="1" si="63"/>
        <v>#N/A</v>
      </c>
      <c r="BA224" t="e">
        <f t="shared" ca="1" si="63"/>
        <v>#N/A</v>
      </c>
      <c r="BB224" t="e">
        <f t="shared" ca="1" si="63"/>
        <v>#N/A</v>
      </c>
      <c r="BC224" t="e">
        <f t="shared" ca="1" si="63"/>
        <v>#N/A</v>
      </c>
      <c r="BD224" t="e">
        <f t="shared" ca="1" si="63"/>
        <v>#N/A</v>
      </c>
      <c r="BE224" t="e">
        <f t="shared" ca="1" si="63"/>
        <v>#N/A</v>
      </c>
      <c r="BF224" t="e">
        <f t="shared" ca="1" si="63"/>
        <v>#N/A</v>
      </c>
      <c r="BG224" t="e">
        <f t="shared" ca="1" si="63"/>
        <v>#N/A</v>
      </c>
      <c r="BH224" t="e">
        <f t="shared" ca="1" si="63"/>
        <v>#N/A</v>
      </c>
      <c r="BI224" t="e">
        <f t="shared" ca="1" si="66"/>
        <v>#N/A</v>
      </c>
      <c r="BJ224" t="e">
        <f t="shared" ca="1" si="64"/>
        <v>#N/A</v>
      </c>
      <c r="BK224" t="e">
        <f t="shared" ca="1" si="64"/>
        <v>#N/A</v>
      </c>
      <c r="BL224" t="e">
        <f t="shared" ca="1" si="64"/>
        <v>#N/A</v>
      </c>
    </row>
    <row r="225" spans="1:64">
      <c r="A225" t="s">
        <v>608</v>
      </c>
      <c r="O225" t="e">
        <f t="shared" ca="1" si="67"/>
        <v>#N/A</v>
      </c>
      <c r="P225" t="e">
        <f t="shared" ca="1" si="67"/>
        <v>#N/A</v>
      </c>
      <c r="Q225" t="e">
        <f t="shared" ca="1" si="67"/>
        <v>#N/A</v>
      </c>
      <c r="R225" t="e">
        <f t="shared" ca="1" si="67"/>
        <v>#N/A</v>
      </c>
      <c r="S225" t="e">
        <f t="shared" ca="1" si="67"/>
        <v>#N/A</v>
      </c>
      <c r="T225" t="e">
        <f t="shared" ca="1" si="67"/>
        <v>#N/A</v>
      </c>
      <c r="U225" t="e">
        <f t="shared" ca="1" si="67"/>
        <v>#N/A</v>
      </c>
      <c r="V225" t="e">
        <f t="shared" ca="1" si="67"/>
        <v>#N/A</v>
      </c>
      <c r="W225" t="e">
        <f t="shared" ca="1" si="67"/>
        <v>#N/A</v>
      </c>
      <c r="X225" t="e">
        <f t="shared" ca="1" si="67"/>
        <v>#N/A</v>
      </c>
      <c r="Y225" t="e">
        <f t="shared" ca="1" si="67"/>
        <v>#N/A</v>
      </c>
      <c r="Z225" t="e">
        <f t="shared" ca="1" si="67"/>
        <v>#N/A</v>
      </c>
      <c r="AA225" t="e">
        <f t="shared" ca="1" si="67"/>
        <v>#N/A</v>
      </c>
      <c r="AB225" t="e">
        <f t="shared" ca="1" si="67"/>
        <v>#N/A</v>
      </c>
      <c r="AC225" t="e">
        <f t="shared" ca="1" si="67"/>
        <v>#N/A</v>
      </c>
      <c r="AD225" t="e">
        <f t="shared" ca="1" si="67"/>
        <v>#N/A</v>
      </c>
      <c r="AE225" t="e">
        <f t="shared" ca="1" si="65"/>
        <v>#N/A</v>
      </c>
      <c r="AF225" t="e">
        <f t="shared" ca="1" si="65"/>
        <v>#N/A</v>
      </c>
      <c r="AG225" t="e">
        <f t="shared" ca="1" si="65"/>
        <v>#N/A</v>
      </c>
      <c r="AH225" t="e">
        <f t="shared" ca="1" si="65"/>
        <v>#N/A</v>
      </c>
      <c r="AI225" t="e">
        <f t="shared" ca="1" si="65"/>
        <v>#N/A</v>
      </c>
      <c r="AJ225" t="e">
        <f t="shared" ca="1" si="65"/>
        <v>#N/A</v>
      </c>
      <c r="AK225" t="e">
        <f t="shared" ca="1" si="65"/>
        <v>#N/A</v>
      </c>
      <c r="AL225" t="e">
        <f t="shared" ca="1" si="65"/>
        <v>#N/A</v>
      </c>
      <c r="AM225" t="e">
        <f t="shared" ca="1" si="65"/>
        <v>#N/A</v>
      </c>
      <c r="AN225" t="e">
        <f t="shared" ca="1" si="65"/>
        <v>#N/A</v>
      </c>
      <c r="AO225" t="e">
        <f t="shared" ca="1" si="65"/>
        <v>#N/A</v>
      </c>
      <c r="AP225" t="e">
        <f t="shared" ca="1" si="65"/>
        <v>#N/A</v>
      </c>
      <c r="AQ225" t="e">
        <f t="shared" ca="1" si="65"/>
        <v>#N/A</v>
      </c>
      <c r="AR225" t="e">
        <f t="shared" ca="1" si="65"/>
        <v>#N/A</v>
      </c>
      <c r="AS225" t="e">
        <f t="shared" ca="1" si="65"/>
        <v>#N/A</v>
      </c>
      <c r="AT225" t="e">
        <f t="shared" ca="1" si="65"/>
        <v>#N/A</v>
      </c>
      <c r="AU225" t="e">
        <f t="shared" ref="AU225:BJ240" ca="1" si="68">VLOOKUP(RANDBETWEEN(1,10000),$L$2:$M$10001,2)</f>
        <v>#N/A</v>
      </c>
      <c r="AV225" t="e">
        <f t="shared" ca="1" si="68"/>
        <v>#N/A</v>
      </c>
      <c r="AW225" t="e">
        <f t="shared" ca="1" si="68"/>
        <v>#N/A</v>
      </c>
      <c r="AX225" t="e">
        <f t="shared" ca="1" si="68"/>
        <v>#N/A</v>
      </c>
      <c r="AY225" t="e">
        <f t="shared" ca="1" si="68"/>
        <v>#N/A</v>
      </c>
      <c r="AZ225" t="e">
        <f t="shared" ca="1" si="68"/>
        <v>#N/A</v>
      </c>
      <c r="BA225" t="e">
        <f t="shared" ca="1" si="68"/>
        <v>#N/A</v>
      </c>
      <c r="BB225" t="e">
        <f t="shared" ca="1" si="68"/>
        <v>#N/A</v>
      </c>
      <c r="BC225" t="e">
        <f t="shared" ca="1" si="68"/>
        <v>#N/A</v>
      </c>
      <c r="BD225" t="e">
        <f t="shared" ca="1" si="68"/>
        <v>#N/A</v>
      </c>
      <c r="BE225" t="e">
        <f t="shared" ca="1" si="68"/>
        <v>#N/A</v>
      </c>
      <c r="BF225" t="e">
        <f t="shared" ca="1" si="68"/>
        <v>#N/A</v>
      </c>
      <c r="BG225" t="e">
        <f t="shared" ca="1" si="68"/>
        <v>#N/A</v>
      </c>
      <c r="BH225" t="e">
        <f t="shared" ca="1" si="68"/>
        <v>#N/A</v>
      </c>
      <c r="BI225" t="e">
        <f t="shared" ca="1" si="66"/>
        <v>#N/A</v>
      </c>
      <c r="BJ225" t="e">
        <f t="shared" ca="1" si="64"/>
        <v>#N/A</v>
      </c>
      <c r="BK225" t="e">
        <f t="shared" ca="1" si="64"/>
        <v>#N/A</v>
      </c>
      <c r="BL225" t="e">
        <f t="shared" ca="1" si="64"/>
        <v>#N/A</v>
      </c>
    </row>
    <row r="226" spans="1:64">
      <c r="A226" t="s">
        <v>609</v>
      </c>
      <c r="O226" t="e">
        <f t="shared" ca="1" si="67"/>
        <v>#N/A</v>
      </c>
      <c r="P226" t="e">
        <f t="shared" ca="1" si="67"/>
        <v>#N/A</v>
      </c>
      <c r="Q226" t="e">
        <f t="shared" ca="1" si="67"/>
        <v>#N/A</v>
      </c>
      <c r="R226" t="e">
        <f t="shared" ca="1" si="67"/>
        <v>#N/A</v>
      </c>
      <c r="S226" t="e">
        <f t="shared" ca="1" si="67"/>
        <v>#N/A</v>
      </c>
      <c r="T226" t="e">
        <f t="shared" ca="1" si="67"/>
        <v>#N/A</v>
      </c>
      <c r="U226" t="e">
        <f t="shared" ca="1" si="67"/>
        <v>#N/A</v>
      </c>
      <c r="V226" t="e">
        <f t="shared" ca="1" si="67"/>
        <v>#N/A</v>
      </c>
      <c r="W226" t="e">
        <f t="shared" ca="1" si="67"/>
        <v>#N/A</v>
      </c>
      <c r="X226" t="e">
        <f t="shared" ca="1" si="67"/>
        <v>#N/A</v>
      </c>
      <c r="Y226" t="e">
        <f t="shared" ca="1" si="67"/>
        <v>#N/A</v>
      </c>
      <c r="Z226" t="e">
        <f t="shared" ca="1" si="67"/>
        <v>#N/A</v>
      </c>
      <c r="AA226" t="e">
        <f t="shared" ca="1" si="67"/>
        <v>#N/A</v>
      </c>
      <c r="AB226" t="e">
        <f t="shared" ca="1" si="67"/>
        <v>#N/A</v>
      </c>
      <c r="AC226" t="e">
        <f t="shared" ca="1" si="67"/>
        <v>#N/A</v>
      </c>
      <c r="AD226" t="e">
        <f t="shared" ref="AD226:AS241" ca="1" si="69">VLOOKUP(RANDBETWEEN(1,10000),$L$2:$M$10001,2)</f>
        <v>#N/A</v>
      </c>
      <c r="AE226" t="e">
        <f t="shared" ca="1" si="69"/>
        <v>#N/A</v>
      </c>
      <c r="AF226" t="e">
        <f t="shared" ca="1" si="69"/>
        <v>#N/A</v>
      </c>
      <c r="AG226" t="e">
        <f t="shared" ca="1" si="69"/>
        <v>#N/A</v>
      </c>
      <c r="AH226" t="e">
        <f t="shared" ca="1" si="69"/>
        <v>#N/A</v>
      </c>
      <c r="AI226" t="e">
        <f t="shared" ca="1" si="69"/>
        <v>#N/A</v>
      </c>
      <c r="AJ226" t="e">
        <f t="shared" ca="1" si="69"/>
        <v>#N/A</v>
      </c>
      <c r="AK226" t="e">
        <f t="shared" ca="1" si="69"/>
        <v>#N/A</v>
      </c>
      <c r="AL226" t="e">
        <f t="shared" ca="1" si="69"/>
        <v>#N/A</v>
      </c>
      <c r="AM226" t="e">
        <f t="shared" ca="1" si="69"/>
        <v>#N/A</v>
      </c>
      <c r="AN226" t="e">
        <f t="shared" ca="1" si="69"/>
        <v>#N/A</v>
      </c>
      <c r="AO226" t="e">
        <f t="shared" ca="1" si="69"/>
        <v>#N/A</v>
      </c>
      <c r="AP226" t="e">
        <f t="shared" ca="1" si="69"/>
        <v>#N/A</v>
      </c>
      <c r="AQ226" t="e">
        <f t="shared" ca="1" si="69"/>
        <v>#N/A</v>
      </c>
      <c r="AR226" t="e">
        <f t="shared" ca="1" si="69"/>
        <v>#N/A</v>
      </c>
      <c r="AS226" t="e">
        <f t="shared" ca="1" si="69"/>
        <v>#N/A</v>
      </c>
      <c r="AT226" t="e">
        <f t="shared" ref="AT226:BI241" ca="1" si="70">VLOOKUP(RANDBETWEEN(1,10000),$L$2:$M$10001,2)</f>
        <v>#N/A</v>
      </c>
      <c r="AU226" t="e">
        <f t="shared" ca="1" si="68"/>
        <v>#N/A</v>
      </c>
      <c r="AV226" t="e">
        <f t="shared" ca="1" si="68"/>
        <v>#N/A</v>
      </c>
      <c r="AW226" t="e">
        <f t="shared" ca="1" si="68"/>
        <v>#N/A</v>
      </c>
      <c r="AX226" t="e">
        <f t="shared" ca="1" si="68"/>
        <v>#N/A</v>
      </c>
      <c r="AY226" t="e">
        <f t="shared" ca="1" si="68"/>
        <v>#N/A</v>
      </c>
      <c r="AZ226" t="e">
        <f t="shared" ca="1" si="68"/>
        <v>#N/A</v>
      </c>
      <c r="BA226" t="e">
        <f t="shared" ca="1" si="68"/>
        <v>#N/A</v>
      </c>
      <c r="BB226" t="e">
        <f t="shared" ca="1" si="68"/>
        <v>#N/A</v>
      </c>
      <c r="BC226" t="e">
        <f t="shared" ca="1" si="68"/>
        <v>#N/A</v>
      </c>
      <c r="BD226" t="e">
        <f t="shared" ca="1" si="68"/>
        <v>#N/A</v>
      </c>
      <c r="BE226" t="e">
        <f t="shared" ca="1" si="68"/>
        <v>#N/A</v>
      </c>
      <c r="BF226" t="e">
        <f t="shared" ca="1" si="68"/>
        <v>#N/A</v>
      </c>
      <c r="BG226" t="e">
        <f t="shared" ca="1" si="68"/>
        <v>#N/A</v>
      </c>
      <c r="BH226" t="e">
        <f t="shared" ca="1" si="68"/>
        <v>#N/A</v>
      </c>
      <c r="BI226" t="e">
        <f t="shared" ca="1" si="66"/>
        <v>#N/A</v>
      </c>
      <c r="BJ226" t="e">
        <f t="shared" ca="1" si="64"/>
        <v>#N/A</v>
      </c>
      <c r="BK226" t="e">
        <f t="shared" ca="1" si="64"/>
        <v>#N/A</v>
      </c>
      <c r="BL226" t="e">
        <f t="shared" ca="1" si="64"/>
        <v>#N/A</v>
      </c>
    </row>
    <row r="227" spans="1:64">
      <c r="A227" t="s">
        <v>610</v>
      </c>
      <c r="O227" t="e">
        <f t="shared" ref="O227:AD242" ca="1" si="71">VLOOKUP(RANDBETWEEN(1,10000),$L$2:$M$10001,2)</f>
        <v>#N/A</v>
      </c>
      <c r="P227" t="e">
        <f t="shared" ca="1" si="71"/>
        <v>#N/A</v>
      </c>
      <c r="Q227" t="e">
        <f t="shared" ca="1" si="71"/>
        <v>#N/A</v>
      </c>
      <c r="R227" t="e">
        <f t="shared" ca="1" si="71"/>
        <v>#N/A</v>
      </c>
      <c r="S227" t="e">
        <f t="shared" ca="1" si="71"/>
        <v>#N/A</v>
      </c>
      <c r="T227" t="e">
        <f t="shared" ca="1" si="71"/>
        <v>#N/A</v>
      </c>
      <c r="U227" t="e">
        <f t="shared" ca="1" si="71"/>
        <v>#N/A</v>
      </c>
      <c r="V227" t="e">
        <f t="shared" ca="1" si="71"/>
        <v>#N/A</v>
      </c>
      <c r="W227" t="e">
        <f t="shared" ca="1" si="71"/>
        <v>#N/A</v>
      </c>
      <c r="X227" t="e">
        <f t="shared" ca="1" si="71"/>
        <v>#N/A</v>
      </c>
      <c r="Y227" t="e">
        <f t="shared" ca="1" si="71"/>
        <v>#N/A</v>
      </c>
      <c r="Z227" t="e">
        <f t="shared" ca="1" si="71"/>
        <v>#N/A</v>
      </c>
      <c r="AA227" t="e">
        <f t="shared" ca="1" si="71"/>
        <v>#N/A</v>
      </c>
      <c r="AB227" t="e">
        <f t="shared" ca="1" si="71"/>
        <v>#N/A</v>
      </c>
      <c r="AC227" t="e">
        <f t="shared" ca="1" si="71"/>
        <v>#N/A</v>
      </c>
      <c r="AD227" t="e">
        <f t="shared" ca="1" si="69"/>
        <v>#N/A</v>
      </c>
      <c r="AE227" t="e">
        <f t="shared" ca="1" si="69"/>
        <v>#N/A</v>
      </c>
      <c r="AF227" t="e">
        <f t="shared" ca="1" si="69"/>
        <v>#N/A</v>
      </c>
      <c r="AG227" t="e">
        <f t="shared" ca="1" si="69"/>
        <v>#N/A</v>
      </c>
      <c r="AH227" t="e">
        <f t="shared" ca="1" si="69"/>
        <v>#N/A</v>
      </c>
      <c r="AI227" t="e">
        <f t="shared" ca="1" si="69"/>
        <v>#N/A</v>
      </c>
      <c r="AJ227" t="e">
        <f t="shared" ca="1" si="69"/>
        <v>#N/A</v>
      </c>
      <c r="AK227" t="e">
        <f t="shared" ca="1" si="69"/>
        <v>#N/A</v>
      </c>
      <c r="AL227" t="e">
        <f t="shared" ca="1" si="69"/>
        <v>#N/A</v>
      </c>
      <c r="AM227" t="e">
        <f t="shared" ca="1" si="69"/>
        <v>#N/A</v>
      </c>
      <c r="AN227" t="e">
        <f t="shared" ca="1" si="69"/>
        <v>#N/A</v>
      </c>
      <c r="AO227" t="e">
        <f t="shared" ca="1" si="69"/>
        <v>#N/A</v>
      </c>
      <c r="AP227" t="e">
        <f t="shared" ca="1" si="69"/>
        <v>#N/A</v>
      </c>
      <c r="AQ227" t="e">
        <f t="shared" ca="1" si="69"/>
        <v>#N/A</v>
      </c>
      <c r="AR227" t="e">
        <f t="shared" ca="1" si="69"/>
        <v>#N/A</v>
      </c>
      <c r="AS227" t="e">
        <f t="shared" ca="1" si="69"/>
        <v>#N/A</v>
      </c>
      <c r="AT227" t="e">
        <f t="shared" ca="1" si="70"/>
        <v>#N/A</v>
      </c>
      <c r="AU227" t="e">
        <f t="shared" ca="1" si="68"/>
        <v>#N/A</v>
      </c>
      <c r="AV227" t="e">
        <f t="shared" ca="1" si="68"/>
        <v>#N/A</v>
      </c>
      <c r="AW227" t="e">
        <f t="shared" ca="1" si="68"/>
        <v>#N/A</v>
      </c>
      <c r="AX227" t="e">
        <f t="shared" ca="1" si="68"/>
        <v>#N/A</v>
      </c>
      <c r="AY227" t="e">
        <f t="shared" ca="1" si="68"/>
        <v>#N/A</v>
      </c>
      <c r="AZ227" t="e">
        <f t="shared" ca="1" si="68"/>
        <v>#N/A</v>
      </c>
      <c r="BA227" t="e">
        <f t="shared" ca="1" si="68"/>
        <v>#N/A</v>
      </c>
      <c r="BB227" t="e">
        <f t="shared" ca="1" si="68"/>
        <v>#N/A</v>
      </c>
      <c r="BC227" t="e">
        <f t="shared" ca="1" si="68"/>
        <v>#N/A</v>
      </c>
      <c r="BD227" t="e">
        <f t="shared" ca="1" si="68"/>
        <v>#N/A</v>
      </c>
      <c r="BE227" t="e">
        <f t="shared" ca="1" si="68"/>
        <v>#N/A</v>
      </c>
      <c r="BF227" t="e">
        <f t="shared" ca="1" si="68"/>
        <v>#N/A</v>
      </c>
      <c r="BG227" t="e">
        <f t="shared" ca="1" si="68"/>
        <v>#N/A</v>
      </c>
      <c r="BH227" t="e">
        <f t="shared" ca="1" si="68"/>
        <v>#N/A</v>
      </c>
      <c r="BI227" t="e">
        <f t="shared" ca="1" si="66"/>
        <v>#N/A</v>
      </c>
      <c r="BJ227" t="e">
        <f t="shared" ca="1" si="64"/>
        <v>#N/A</v>
      </c>
      <c r="BK227" t="e">
        <f t="shared" ca="1" si="64"/>
        <v>#N/A</v>
      </c>
      <c r="BL227" t="e">
        <f t="shared" ca="1" si="64"/>
        <v>#N/A</v>
      </c>
    </row>
    <row r="228" spans="1:64">
      <c r="A228" t="s">
        <v>611</v>
      </c>
      <c r="O228" t="e">
        <f t="shared" ca="1" si="71"/>
        <v>#N/A</v>
      </c>
      <c r="P228" t="e">
        <f t="shared" ca="1" si="71"/>
        <v>#N/A</v>
      </c>
      <c r="Q228" t="e">
        <f t="shared" ca="1" si="71"/>
        <v>#N/A</v>
      </c>
      <c r="R228" t="e">
        <f t="shared" ca="1" si="71"/>
        <v>#N/A</v>
      </c>
      <c r="S228" t="e">
        <f t="shared" ca="1" si="71"/>
        <v>#N/A</v>
      </c>
      <c r="T228" t="e">
        <f t="shared" ca="1" si="71"/>
        <v>#N/A</v>
      </c>
      <c r="U228" t="e">
        <f t="shared" ca="1" si="71"/>
        <v>#N/A</v>
      </c>
      <c r="V228" t="e">
        <f t="shared" ca="1" si="71"/>
        <v>#N/A</v>
      </c>
      <c r="W228" t="e">
        <f t="shared" ca="1" si="71"/>
        <v>#N/A</v>
      </c>
      <c r="X228" t="e">
        <f t="shared" ca="1" si="71"/>
        <v>#N/A</v>
      </c>
      <c r="Y228" t="e">
        <f t="shared" ca="1" si="71"/>
        <v>#N/A</v>
      </c>
      <c r="Z228" t="e">
        <f t="shared" ca="1" si="71"/>
        <v>#N/A</v>
      </c>
      <c r="AA228" t="e">
        <f t="shared" ca="1" si="71"/>
        <v>#N/A</v>
      </c>
      <c r="AB228" t="e">
        <f t="shared" ca="1" si="71"/>
        <v>#N/A</v>
      </c>
      <c r="AC228" t="e">
        <f t="shared" ca="1" si="71"/>
        <v>#N/A</v>
      </c>
      <c r="AD228" t="e">
        <f t="shared" ca="1" si="69"/>
        <v>#N/A</v>
      </c>
      <c r="AE228" t="e">
        <f t="shared" ca="1" si="69"/>
        <v>#N/A</v>
      </c>
      <c r="AF228" t="e">
        <f t="shared" ca="1" si="69"/>
        <v>#N/A</v>
      </c>
      <c r="AG228" t="e">
        <f t="shared" ca="1" si="69"/>
        <v>#N/A</v>
      </c>
      <c r="AH228" t="e">
        <f t="shared" ca="1" si="69"/>
        <v>#N/A</v>
      </c>
      <c r="AI228" t="e">
        <f t="shared" ca="1" si="69"/>
        <v>#N/A</v>
      </c>
      <c r="AJ228" t="e">
        <f t="shared" ca="1" si="69"/>
        <v>#N/A</v>
      </c>
      <c r="AK228" t="e">
        <f t="shared" ca="1" si="69"/>
        <v>#N/A</v>
      </c>
      <c r="AL228" t="e">
        <f t="shared" ca="1" si="69"/>
        <v>#N/A</v>
      </c>
      <c r="AM228" t="e">
        <f t="shared" ca="1" si="69"/>
        <v>#N/A</v>
      </c>
      <c r="AN228" t="e">
        <f t="shared" ca="1" si="69"/>
        <v>#N/A</v>
      </c>
      <c r="AO228" t="e">
        <f t="shared" ca="1" si="69"/>
        <v>#N/A</v>
      </c>
      <c r="AP228" t="e">
        <f t="shared" ca="1" si="69"/>
        <v>#N/A</v>
      </c>
      <c r="AQ228" t="e">
        <f t="shared" ca="1" si="69"/>
        <v>#N/A</v>
      </c>
      <c r="AR228" t="e">
        <f t="shared" ca="1" si="69"/>
        <v>#N/A</v>
      </c>
      <c r="AS228" t="e">
        <f t="shared" ca="1" si="69"/>
        <v>#N/A</v>
      </c>
      <c r="AT228" t="e">
        <f t="shared" ca="1" si="70"/>
        <v>#N/A</v>
      </c>
      <c r="AU228" t="e">
        <f t="shared" ca="1" si="68"/>
        <v>#N/A</v>
      </c>
      <c r="AV228" t="e">
        <f t="shared" ca="1" si="68"/>
        <v>#N/A</v>
      </c>
      <c r="AW228" t="e">
        <f t="shared" ca="1" si="68"/>
        <v>#N/A</v>
      </c>
      <c r="AX228" t="e">
        <f t="shared" ca="1" si="68"/>
        <v>#N/A</v>
      </c>
      <c r="AY228" t="e">
        <f t="shared" ca="1" si="68"/>
        <v>#N/A</v>
      </c>
      <c r="AZ228" t="e">
        <f t="shared" ca="1" si="68"/>
        <v>#N/A</v>
      </c>
      <c r="BA228" t="e">
        <f t="shared" ca="1" si="68"/>
        <v>#N/A</v>
      </c>
      <c r="BB228" t="e">
        <f t="shared" ca="1" si="68"/>
        <v>#N/A</v>
      </c>
      <c r="BC228" t="e">
        <f t="shared" ca="1" si="68"/>
        <v>#N/A</v>
      </c>
      <c r="BD228" t="e">
        <f t="shared" ca="1" si="68"/>
        <v>#N/A</v>
      </c>
      <c r="BE228" t="e">
        <f t="shared" ca="1" si="68"/>
        <v>#N/A</v>
      </c>
      <c r="BF228" t="e">
        <f t="shared" ca="1" si="68"/>
        <v>#N/A</v>
      </c>
      <c r="BG228" t="e">
        <f t="shared" ca="1" si="68"/>
        <v>#N/A</v>
      </c>
      <c r="BH228" t="e">
        <f t="shared" ca="1" si="68"/>
        <v>#N/A</v>
      </c>
      <c r="BI228" t="e">
        <f t="shared" ca="1" si="66"/>
        <v>#N/A</v>
      </c>
      <c r="BJ228" t="e">
        <f t="shared" ca="1" si="64"/>
        <v>#N/A</v>
      </c>
      <c r="BK228" t="e">
        <f t="shared" ca="1" si="64"/>
        <v>#N/A</v>
      </c>
      <c r="BL228" t="e">
        <f t="shared" ca="1" si="64"/>
        <v>#N/A</v>
      </c>
    </row>
    <row r="229" spans="1:64">
      <c r="A229" t="s">
        <v>612</v>
      </c>
      <c r="O229" t="e">
        <f t="shared" ca="1" si="71"/>
        <v>#N/A</v>
      </c>
      <c r="P229" t="e">
        <f t="shared" ca="1" si="71"/>
        <v>#N/A</v>
      </c>
      <c r="Q229" t="e">
        <f t="shared" ca="1" si="71"/>
        <v>#N/A</v>
      </c>
      <c r="R229" t="e">
        <f t="shared" ca="1" si="71"/>
        <v>#N/A</v>
      </c>
      <c r="S229" t="e">
        <f t="shared" ca="1" si="71"/>
        <v>#N/A</v>
      </c>
      <c r="T229" t="e">
        <f t="shared" ca="1" si="71"/>
        <v>#N/A</v>
      </c>
      <c r="U229" t="e">
        <f t="shared" ca="1" si="71"/>
        <v>#N/A</v>
      </c>
      <c r="V229" t="e">
        <f t="shared" ca="1" si="71"/>
        <v>#N/A</v>
      </c>
      <c r="W229" t="e">
        <f t="shared" ca="1" si="71"/>
        <v>#N/A</v>
      </c>
      <c r="X229" t="e">
        <f t="shared" ca="1" si="71"/>
        <v>#N/A</v>
      </c>
      <c r="Y229" t="e">
        <f t="shared" ca="1" si="71"/>
        <v>#N/A</v>
      </c>
      <c r="Z229" t="e">
        <f t="shared" ca="1" si="71"/>
        <v>#N/A</v>
      </c>
      <c r="AA229" t="e">
        <f t="shared" ca="1" si="71"/>
        <v>#N/A</v>
      </c>
      <c r="AB229" t="e">
        <f t="shared" ca="1" si="71"/>
        <v>#N/A</v>
      </c>
      <c r="AC229" t="e">
        <f t="shared" ca="1" si="71"/>
        <v>#N/A</v>
      </c>
      <c r="AD229" t="e">
        <f t="shared" ca="1" si="69"/>
        <v>#N/A</v>
      </c>
      <c r="AE229" t="e">
        <f t="shared" ca="1" si="69"/>
        <v>#N/A</v>
      </c>
      <c r="AF229" t="e">
        <f t="shared" ca="1" si="69"/>
        <v>#N/A</v>
      </c>
      <c r="AG229" t="e">
        <f t="shared" ca="1" si="69"/>
        <v>#N/A</v>
      </c>
      <c r="AH229" t="e">
        <f t="shared" ca="1" si="69"/>
        <v>#N/A</v>
      </c>
      <c r="AI229" t="e">
        <f t="shared" ca="1" si="69"/>
        <v>#N/A</v>
      </c>
      <c r="AJ229" t="e">
        <f t="shared" ca="1" si="69"/>
        <v>#N/A</v>
      </c>
      <c r="AK229" t="e">
        <f t="shared" ca="1" si="69"/>
        <v>#N/A</v>
      </c>
      <c r="AL229" t="e">
        <f t="shared" ca="1" si="69"/>
        <v>#N/A</v>
      </c>
      <c r="AM229" t="e">
        <f t="shared" ca="1" si="69"/>
        <v>#N/A</v>
      </c>
      <c r="AN229" t="e">
        <f t="shared" ca="1" si="69"/>
        <v>#N/A</v>
      </c>
      <c r="AO229" t="e">
        <f t="shared" ca="1" si="69"/>
        <v>#N/A</v>
      </c>
      <c r="AP229" t="e">
        <f t="shared" ca="1" si="69"/>
        <v>#N/A</v>
      </c>
      <c r="AQ229" t="e">
        <f t="shared" ca="1" si="69"/>
        <v>#N/A</v>
      </c>
      <c r="AR229" t="e">
        <f t="shared" ca="1" si="69"/>
        <v>#N/A</v>
      </c>
      <c r="AS229" t="e">
        <f t="shared" ca="1" si="69"/>
        <v>#N/A</v>
      </c>
      <c r="AT229" t="e">
        <f t="shared" ca="1" si="70"/>
        <v>#N/A</v>
      </c>
      <c r="AU229" t="e">
        <f t="shared" ca="1" si="68"/>
        <v>#N/A</v>
      </c>
      <c r="AV229" t="e">
        <f t="shared" ca="1" si="68"/>
        <v>#N/A</v>
      </c>
      <c r="AW229" t="e">
        <f t="shared" ca="1" si="68"/>
        <v>#N/A</v>
      </c>
      <c r="AX229" t="e">
        <f t="shared" ca="1" si="68"/>
        <v>#N/A</v>
      </c>
      <c r="AY229" t="e">
        <f t="shared" ca="1" si="68"/>
        <v>#N/A</v>
      </c>
      <c r="AZ229" t="e">
        <f t="shared" ca="1" si="68"/>
        <v>#N/A</v>
      </c>
      <c r="BA229" t="e">
        <f t="shared" ca="1" si="68"/>
        <v>#N/A</v>
      </c>
      <c r="BB229" t="e">
        <f t="shared" ca="1" si="68"/>
        <v>#N/A</v>
      </c>
      <c r="BC229" t="e">
        <f t="shared" ca="1" si="68"/>
        <v>#N/A</v>
      </c>
      <c r="BD229" t="e">
        <f t="shared" ca="1" si="68"/>
        <v>#N/A</v>
      </c>
      <c r="BE229" t="e">
        <f t="shared" ca="1" si="68"/>
        <v>#N/A</v>
      </c>
      <c r="BF229" t="e">
        <f t="shared" ca="1" si="68"/>
        <v>#N/A</v>
      </c>
      <c r="BG229" t="e">
        <f t="shared" ca="1" si="68"/>
        <v>#N/A</v>
      </c>
      <c r="BH229" t="e">
        <f t="shared" ca="1" si="68"/>
        <v>#N/A</v>
      </c>
      <c r="BI229" t="e">
        <f t="shared" ca="1" si="66"/>
        <v>#N/A</v>
      </c>
      <c r="BJ229" t="e">
        <f t="shared" ca="1" si="66"/>
        <v>#N/A</v>
      </c>
      <c r="BK229" t="e">
        <f t="shared" ca="1" si="66"/>
        <v>#N/A</v>
      </c>
      <c r="BL229" t="e">
        <f t="shared" ca="1" si="66"/>
        <v>#N/A</v>
      </c>
    </row>
    <row r="230" spans="1:64">
      <c r="A230" t="s">
        <v>613</v>
      </c>
      <c r="O230" t="e">
        <f t="shared" ca="1" si="71"/>
        <v>#N/A</v>
      </c>
      <c r="P230" t="e">
        <f t="shared" ca="1" si="71"/>
        <v>#N/A</v>
      </c>
      <c r="Q230" t="e">
        <f t="shared" ca="1" si="71"/>
        <v>#N/A</v>
      </c>
      <c r="R230" t="e">
        <f t="shared" ca="1" si="71"/>
        <v>#N/A</v>
      </c>
      <c r="S230" t="e">
        <f t="shared" ca="1" si="71"/>
        <v>#N/A</v>
      </c>
      <c r="T230" t="e">
        <f t="shared" ca="1" si="71"/>
        <v>#N/A</v>
      </c>
      <c r="U230" t="e">
        <f t="shared" ca="1" si="71"/>
        <v>#N/A</v>
      </c>
      <c r="V230" t="e">
        <f t="shared" ca="1" si="71"/>
        <v>#N/A</v>
      </c>
      <c r="W230" t="e">
        <f t="shared" ca="1" si="71"/>
        <v>#N/A</v>
      </c>
      <c r="X230" t="e">
        <f t="shared" ca="1" si="71"/>
        <v>#N/A</v>
      </c>
      <c r="Y230" t="e">
        <f t="shared" ca="1" si="71"/>
        <v>#N/A</v>
      </c>
      <c r="Z230" t="e">
        <f t="shared" ca="1" si="71"/>
        <v>#N/A</v>
      </c>
      <c r="AA230" t="e">
        <f t="shared" ca="1" si="71"/>
        <v>#N/A</v>
      </c>
      <c r="AB230" t="e">
        <f t="shared" ca="1" si="71"/>
        <v>#N/A</v>
      </c>
      <c r="AC230" t="e">
        <f t="shared" ca="1" si="71"/>
        <v>#N/A</v>
      </c>
      <c r="AD230" t="e">
        <f t="shared" ca="1" si="69"/>
        <v>#N/A</v>
      </c>
      <c r="AE230" t="e">
        <f t="shared" ca="1" si="69"/>
        <v>#N/A</v>
      </c>
      <c r="AF230" t="e">
        <f t="shared" ca="1" si="69"/>
        <v>#N/A</v>
      </c>
      <c r="AG230" t="e">
        <f t="shared" ca="1" si="69"/>
        <v>#N/A</v>
      </c>
      <c r="AH230" t="e">
        <f t="shared" ca="1" si="69"/>
        <v>#N/A</v>
      </c>
      <c r="AI230" t="e">
        <f t="shared" ca="1" si="69"/>
        <v>#N/A</v>
      </c>
      <c r="AJ230" t="e">
        <f t="shared" ca="1" si="69"/>
        <v>#N/A</v>
      </c>
      <c r="AK230" t="e">
        <f t="shared" ca="1" si="69"/>
        <v>#N/A</v>
      </c>
      <c r="AL230" t="e">
        <f t="shared" ca="1" si="69"/>
        <v>#N/A</v>
      </c>
      <c r="AM230" t="e">
        <f t="shared" ca="1" si="69"/>
        <v>#N/A</v>
      </c>
      <c r="AN230" t="e">
        <f t="shared" ca="1" si="69"/>
        <v>#N/A</v>
      </c>
      <c r="AO230" t="e">
        <f t="shared" ca="1" si="69"/>
        <v>#N/A</v>
      </c>
      <c r="AP230" t="e">
        <f t="shared" ca="1" si="69"/>
        <v>#N/A</v>
      </c>
      <c r="AQ230" t="e">
        <f t="shared" ca="1" si="69"/>
        <v>#N/A</v>
      </c>
      <c r="AR230" t="e">
        <f t="shared" ca="1" si="69"/>
        <v>#N/A</v>
      </c>
      <c r="AS230" t="e">
        <f t="shared" ca="1" si="69"/>
        <v>#N/A</v>
      </c>
      <c r="AT230" t="e">
        <f t="shared" ca="1" si="70"/>
        <v>#N/A</v>
      </c>
      <c r="AU230" t="e">
        <f t="shared" ca="1" si="68"/>
        <v>#N/A</v>
      </c>
      <c r="AV230" t="e">
        <f t="shared" ca="1" si="68"/>
        <v>#N/A</v>
      </c>
      <c r="AW230" t="e">
        <f t="shared" ca="1" si="68"/>
        <v>#N/A</v>
      </c>
      <c r="AX230" t="e">
        <f t="shared" ca="1" si="68"/>
        <v>#N/A</v>
      </c>
      <c r="AY230" t="e">
        <f t="shared" ca="1" si="68"/>
        <v>#N/A</v>
      </c>
      <c r="AZ230" t="e">
        <f t="shared" ca="1" si="68"/>
        <v>#N/A</v>
      </c>
      <c r="BA230" t="e">
        <f t="shared" ca="1" si="68"/>
        <v>#N/A</v>
      </c>
      <c r="BB230" t="e">
        <f t="shared" ca="1" si="68"/>
        <v>#N/A</v>
      </c>
      <c r="BC230" t="e">
        <f t="shared" ca="1" si="68"/>
        <v>#N/A</v>
      </c>
      <c r="BD230" t="e">
        <f t="shared" ca="1" si="68"/>
        <v>#N/A</v>
      </c>
      <c r="BE230" t="e">
        <f t="shared" ca="1" si="68"/>
        <v>#N/A</v>
      </c>
      <c r="BF230" t="e">
        <f t="shared" ca="1" si="68"/>
        <v>#N/A</v>
      </c>
      <c r="BG230" t="e">
        <f t="shared" ca="1" si="68"/>
        <v>#N/A</v>
      </c>
      <c r="BH230" t="e">
        <f t="shared" ca="1" si="68"/>
        <v>#N/A</v>
      </c>
      <c r="BI230" t="e">
        <f t="shared" ca="1" si="68"/>
        <v>#N/A</v>
      </c>
      <c r="BJ230" t="e">
        <f t="shared" ca="1" si="68"/>
        <v>#N/A</v>
      </c>
      <c r="BK230" t="e">
        <f t="shared" ref="BK230:BL249" ca="1" si="72">VLOOKUP(RANDBETWEEN(1,10000),$L$2:$M$10001,2)</f>
        <v>#N/A</v>
      </c>
      <c r="BL230" t="e">
        <f t="shared" ca="1" si="72"/>
        <v>#N/A</v>
      </c>
    </row>
    <row r="231" spans="1:64">
      <c r="A231" t="s">
        <v>614</v>
      </c>
      <c r="O231" t="e">
        <f t="shared" ca="1" si="71"/>
        <v>#N/A</v>
      </c>
      <c r="P231" t="e">
        <f t="shared" ca="1" si="71"/>
        <v>#N/A</v>
      </c>
      <c r="Q231" t="e">
        <f t="shared" ca="1" si="71"/>
        <v>#N/A</v>
      </c>
      <c r="R231" t="e">
        <f t="shared" ca="1" si="71"/>
        <v>#N/A</v>
      </c>
      <c r="S231" t="e">
        <f t="shared" ca="1" si="71"/>
        <v>#N/A</v>
      </c>
      <c r="T231" t="e">
        <f t="shared" ca="1" si="71"/>
        <v>#N/A</v>
      </c>
      <c r="U231" t="e">
        <f t="shared" ca="1" si="71"/>
        <v>#N/A</v>
      </c>
      <c r="V231" t="e">
        <f t="shared" ca="1" si="71"/>
        <v>#N/A</v>
      </c>
      <c r="W231" t="e">
        <f t="shared" ca="1" si="71"/>
        <v>#N/A</v>
      </c>
      <c r="X231" t="e">
        <f t="shared" ca="1" si="71"/>
        <v>#N/A</v>
      </c>
      <c r="Y231" t="e">
        <f t="shared" ca="1" si="71"/>
        <v>#N/A</v>
      </c>
      <c r="Z231" t="e">
        <f t="shared" ca="1" si="71"/>
        <v>#N/A</v>
      </c>
      <c r="AA231" t="e">
        <f t="shared" ca="1" si="71"/>
        <v>#N/A</v>
      </c>
      <c r="AB231" t="e">
        <f t="shared" ca="1" si="71"/>
        <v>#N/A</v>
      </c>
      <c r="AC231" t="e">
        <f t="shared" ca="1" si="71"/>
        <v>#N/A</v>
      </c>
      <c r="AD231" t="e">
        <f t="shared" ca="1" si="69"/>
        <v>#N/A</v>
      </c>
      <c r="AE231" t="e">
        <f t="shared" ca="1" si="69"/>
        <v>#N/A</v>
      </c>
      <c r="AF231" t="e">
        <f t="shared" ca="1" si="69"/>
        <v>#N/A</v>
      </c>
      <c r="AG231" t="e">
        <f t="shared" ca="1" si="69"/>
        <v>#N/A</v>
      </c>
      <c r="AH231" t="e">
        <f t="shared" ca="1" si="69"/>
        <v>#N/A</v>
      </c>
      <c r="AI231" t="e">
        <f t="shared" ca="1" si="69"/>
        <v>#N/A</v>
      </c>
      <c r="AJ231" t="e">
        <f t="shared" ca="1" si="69"/>
        <v>#N/A</v>
      </c>
      <c r="AK231" t="e">
        <f t="shared" ca="1" si="69"/>
        <v>#N/A</v>
      </c>
      <c r="AL231" t="e">
        <f t="shared" ca="1" si="69"/>
        <v>#N/A</v>
      </c>
      <c r="AM231" t="e">
        <f t="shared" ca="1" si="69"/>
        <v>#N/A</v>
      </c>
      <c r="AN231" t="e">
        <f t="shared" ca="1" si="69"/>
        <v>#N/A</v>
      </c>
      <c r="AO231" t="e">
        <f t="shared" ca="1" si="69"/>
        <v>#N/A</v>
      </c>
      <c r="AP231" t="e">
        <f t="shared" ca="1" si="69"/>
        <v>#N/A</v>
      </c>
      <c r="AQ231" t="e">
        <f t="shared" ca="1" si="69"/>
        <v>#N/A</v>
      </c>
      <c r="AR231" t="e">
        <f t="shared" ca="1" si="69"/>
        <v>#N/A</v>
      </c>
      <c r="AS231" t="e">
        <f t="shared" ca="1" si="69"/>
        <v>#N/A</v>
      </c>
      <c r="AT231" t="e">
        <f t="shared" ca="1" si="70"/>
        <v>#N/A</v>
      </c>
      <c r="AU231" t="e">
        <f t="shared" ca="1" si="68"/>
        <v>#N/A</v>
      </c>
      <c r="AV231" t="e">
        <f t="shared" ca="1" si="68"/>
        <v>#N/A</v>
      </c>
      <c r="AW231" t="e">
        <f t="shared" ca="1" si="68"/>
        <v>#N/A</v>
      </c>
      <c r="AX231" t="e">
        <f t="shared" ca="1" si="68"/>
        <v>#N/A</v>
      </c>
      <c r="AY231" t="e">
        <f t="shared" ca="1" si="68"/>
        <v>#N/A</v>
      </c>
      <c r="AZ231" t="e">
        <f t="shared" ca="1" si="68"/>
        <v>#N/A</v>
      </c>
      <c r="BA231" t="e">
        <f t="shared" ca="1" si="68"/>
        <v>#N/A</v>
      </c>
      <c r="BB231" t="e">
        <f t="shared" ca="1" si="68"/>
        <v>#N/A</v>
      </c>
      <c r="BC231" t="e">
        <f t="shared" ca="1" si="68"/>
        <v>#N/A</v>
      </c>
      <c r="BD231" t="e">
        <f t="shared" ca="1" si="68"/>
        <v>#N/A</v>
      </c>
      <c r="BE231" t="e">
        <f t="shared" ca="1" si="68"/>
        <v>#N/A</v>
      </c>
      <c r="BF231" t="e">
        <f t="shared" ca="1" si="68"/>
        <v>#N/A</v>
      </c>
      <c r="BG231" t="e">
        <f t="shared" ca="1" si="68"/>
        <v>#N/A</v>
      </c>
      <c r="BH231" t="e">
        <f t="shared" ca="1" si="68"/>
        <v>#N/A</v>
      </c>
      <c r="BI231" t="e">
        <f t="shared" ca="1" si="68"/>
        <v>#N/A</v>
      </c>
      <c r="BJ231" t="e">
        <f t="shared" ca="1" si="68"/>
        <v>#N/A</v>
      </c>
      <c r="BK231" t="e">
        <f t="shared" ca="1" si="72"/>
        <v>#N/A</v>
      </c>
      <c r="BL231" t="e">
        <f t="shared" ca="1" si="72"/>
        <v>#N/A</v>
      </c>
    </row>
    <row r="232" spans="1:64">
      <c r="A232" t="s">
        <v>615</v>
      </c>
      <c r="O232" t="e">
        <f t="shared" ca="1" si="71"/>
        <v>#N/A</v>
      </c>
      <c r="P232" t="e">
        <f t="shared" ca="1" si="71"/>
        <v>#N/A</v>
      </c>
      <c r="Q232" t="e">
        <f t="shared" ca="1" si="71"/>
        <v>#N/A</v>
      </c>
      <c r="R232" t="e">
        <f t="shared" ca="1" si="71"/>
        <v>#N/A</v>
      </c>
      <c r="S232" t="e">
        <f t="shared" ca="1" si="71"/>
        <v>#N/A</v>
      </c>
      <c r="T232" t="e">
        <f t="shared" ca="1" si="71"/>
        <v>#N/A</v>
      </c>
      <c r="U232" t="e">
        <f t="shared" ca="1" si="71"/>
        <v>#N/A</v>
      </c>
      <c r="V232" t="e">
        <f t="shared" ca="1" si="71"/>
        <v>#N/A</v>
      </c>
      <c r="W232" t="e">
        <f t="shared" ca="1" si="71"/>
        <v>#N/A</v>
      </c>
      <c r="X232" t="e">
        <f t="shared" ca="1" si="71"/>
        <v>#N/A</v>
      </c>
      <c r="Y232" t="e">
        <f t="shared" ca="1" si="71"/>
        <v>#N/A</v>
      </c>
      <c r="Z232" t="e">
        <f t="shared" ca="1" si="71"/>
        <v>#N/A</v>
      </c>
      <c r="AA232" t="e">
        <f t="shared" ca="1" si="71"/>
        <v>#N/A</v>
      </c>
      <c r="AB232" t="e">
        <f t="shared" ca="1" si="71"/>
        <v>#N/A</v>
      </c>
      <c r="AC232" t="e">
        <f t="shared" ca="1" si="71"/>
        <v>#N/A</v>
      </c>
      <c r="AD232" t="e">
        <f t="shared" ca="1" si="69"/>
        <v>#N/A</v>
      </c>
      <c r="AE232" t="e">
        <f t="shared" ca="1" si="69"/>
        <v>#N/A</v>
      </c>
      <c r="AF232" t="e">
        <f t="shared" ca="1" si="69"/>
        <v>#N/A</v>
      </c>
      <c r="AG232" t="e">
        <f t="shared" ca="1" si="69"/>
        <v>#N/A</v>
      </c>
      <c r="AH232" t="e">
        <f t="shared" ca="1" si="69"/>
        <v>#N/A</v>
      </c>
      <c r="AI232" t="e">
        <f t="shared" ca="1" si="69"/>
        <v>#N/A</v>
      </c>
      <c r="AJ232" t="e">
        <f t="shared" ca="1" si="69"/>
        <v>#N/A</v>
      </c>
      <c r="AK232" t="e">
        <f t="shared" ca="1" si="69"/>
        <v>#N/A</v>
      </c>
      <c r="AL232" t="e">
        <f t="shared" ca="1" si="69"/>
        <v>#N/A</v>
      </c>
      <c r="AM232" t="e">
        <f t="shared" ca="1" si="69"/>
        <v>#N/A</v>
      </c>
      <c r="AN232" t="e">
        <f t="shared" ca="1" si="69"/>
        <v>#N/A</v>
      </c>
      <c r="AO232" t="e">
        <f t="shared" ca="1" si="69"/>
        <v>#N/A</v>
      </c>
      <c r="AP232" t="e">
        <f t="shared" ca="1" si="69"/>
        <v>#N/A</v>
      </c>
      <c r="AQ232" t="e">
        <f t="shared" ca="1" si="69"/>
        <v>#N/A</v>
      </c>
      <c r="AR232" t="e">
        <f t="shared" ca="1" si="69"/>
        <v>#N/A</v>
      </c>
      <c r="AS232" t="e">
        <f t="shared" ca="1" si="69"/>
        <v>#N/A</v>
      </c>
      <c r="AT232" t="e">
        <f t="shared" ca="1" si="70"/>
        <v>#N/A</v>
      </c>
      <c r="AU232" t="e">
        <f t="shared" ca="1" si="68"/>
        <v>#N/A</v>
      </c>
      <c r="AV232" t="e">
        <f t="shared" ca="1" si="68"/>
        <v>#N/A</v>
      </c>
      <c r="AW232" t="e">
        <f t="shared" ca="1" si="68"/>
        <v>#N/A</v>
      </c>
      <c r="AX232" t="e">
        <f t="shared" ca="1" si="68"/>
        <v>#N/A</v>
      </c>
      <c r="AY232" t="e">
        <f t="shared" ca="1" si="68"/>
        <v>#N/A</v>
      </c>
      <c r="AZ232" t="e">
        <f t="shared" ca="1" si="68"/>
        <v>#N/A</v>
      </c>
      <c r="BA232" t="e">
        <f t="shared" ca="1" si="68"/>
        <v>#N/A</v>
      </c>
      <c r="BB232" t="e">
        <f t="shared" ca="1" si="68"/>
        <v>#N/A</v>
      </c>
      <c r="BC232" t="e">
        <f t="shared" ca="1" si="68"/>
        <v>#N/A</v>
      </c>
      <c r="BD232" t="e">
        <f t="shared" ca="1" si="68"/>
        <v>#N/A</v>
      </c>
      <c r="BE232" t="e">
        <f t="shared" ca="1" si="68"/>
        <v>#N/A</v>
      </c>
      <c r="BF232" t="e">
        <f t="shared" ca="1" si="68"/>
        <v>#N/A</v>
      </c>
      <c r="BG232" t="e">
        <f t="shared" ca="1" si="68"/>
        <v>#N/A</v>
      </c>
      <c r="BH232" t="e">
        <f t="shared" ca="1" si="68"/>
        <v>#N/A</v>
      </c>
      <c r="BI232" t="e">
        <f t="shared" ca="1" si="68"/>
        <v>#N/A</v>
      </c>
      <c r="BJ232" t="e">
        <f t="shared" ca="1" si="68"/>
        <v>#N/A</v>
      </c>
      <c r="BK232" t="e">
        <f t="shared" ca="1" si="72"/>
        <v>#N/A</v>
      </c>
      <c r="BL232" t="e">
        <f t="shared" ca="1" si="72"/>
        <v>#N/A</v>
      </c>
    </row>
    <row r="233" spans="1:64">
      <c r="A233" t="s">
        <v>616</v>
      </c>
      <c r="O233" t="e">
        <f t="shared" ca="1" si="71"/>
        <v>#N/A</v>
      </c>
      <c r="P233" t="e">
        <f t="shared" ca="1" si="71"/>
        <v>#N/A</v>
      </c>
      <c r="Q233" t="e">
        <f t="shared" ca="1" si="71"/>
        <v>#N/A</v>
      </c>
      <c r="R233" t="e">
        <f t="shared" ca="1" si="71"/>
        <v>#N/A</v>
      </c>
      <c r="S233" t="e">
        <f t="shared" ca="1" si="71"/>
        <v>#N/A</v>
      </c>
      <c r="T233" t="e">
        <f t="shared" ca="1" si="71"/>
        <v>#N/A</v>
      </c>
      <c r="U233" t="e">
        <f t="shared" ca="1" si="71"/>
        <v>#N/A</v>
      </c>
      <c r="V233" t="e">
        <f t="shared" ca="1" si="71"/>
        <v>#N/A</v>
      </c>
      <c r="W233" t="e">
        <f t="shared" ca="1" si="71"/>
        <v>#N/A</v>
      </c>
      <c r="X233" t="e">
        <f t="shared" ca="1" si="71"/>
        <v>#N/A</v>
      </c>
      <c r="Y233" t="e">
        <f t="shared" ca="1" si="71"/>
        <v>#N/A</v>
      </c>
      <c r="Z233" t="e">
        <f t="shared" ca="1" si="71"/>
        <v>#N/A</v>
      </c>
      <c r="AA233" t="e">
        <f t="shared" ca="1" si="71"/>
        <v>#N/A</v>
      </c>
      <c r="AB233" t="e">
        <f t="shared" ca="1" si="71"/>
        <v>#N/A</v>
      </c>
      <c r="AC233" t="e">
        <f t="shared" ca="1" si="71"/>
        <v>#N/A</v>
      </c>
      <c r="AD233" t="e">
        <f t="shared" ca="1" si="69"/>
        <v>#N/A</v>
      </c>
      <c r="AE233" t="e">
        <f t="shared" ca="1" si="69"/>
        <v>#N/A</v>
      </c>
      <c r="AF233" t="e">
        <f t="shared" ca="1" si="69"/>
        <v>#N/A</v>
      </c>
      <c r="AG233" t="e">
        <f t="shared" ca="1" si="69"/>
        <v>#N/A</v>
      </c>
      <c r="AH233" t="e">
        <f t="shared" ca="1" si="69"/>
        <v>#N/A</v>
      </c>
      <c r="AI233" t="e">
        <f t="shared" ca="1" si="69"/>
        <v>#N/A</v>
      </c>
      <c r="AJ233" t="e">
        <f t="shared" ca="1" si="69"/>
        <v>#N/A</v>
      </c>
      <c r="AK233" t="e">
        <f t="shared" ca="1" si="69"/>
        <v>#N/A</v>
      </c>
      <c r="AL233" t="e">
        <f t="shared" ca="1" si="69"/>
        <v>#N/A</v>
      </c>
      <c r="AM233" t="e">
        <f t="shared" ca="1" si="69"/>
        <v>#N/A</v>
      </c>
      <c r="AN233" t="e">
        <f t="shared" ca="1" si="69"/>
        <v>#N/A</v>
      </c>
      <c r="AO233" t="e">
        <f t="shared" ca="1" si="69"/>
        <v>#N/A</v>
      </c>
      <c r="AP233" t="e">
        <f t="shared" ca="1" si="69"/>
        <v>#N/A</v>
      </c>
      <c r="AQ233" t="e">
        <f t="shared" ca="1" si="69"/>
        <v>#N/A</v>
      </c>
      <c r="AR233" t="e">
        <f t="shared" ca="1" si="69"/>
        <v>#N/A</v>
      </c>
      <c r="AS233" t="e">
        <f t="shared" ca="1" si="69"/>
        <v>#N/A</v>
      </c>
      <c r="AT233" t="e">
        <f t="shared" ca="1" si="70"/>
        <v>#N/A</v>
      </c>
      <c r="AU233" t="e">
        <f t="shared" ca="1" si="68"/>
        <v>#N/A</v>
      </c>
      <c r="AV233" t="e">
        <f t="shared" ca="1" si="68"/>
        <v>#N/A</v>
      </c>
      <c r="AW233" t="e">
        <f t="shared" ca="1" si="68"/>
        <v>#N/A</v>
      </c>
      <c r="AX233" t="e">
        <f t="shared" ca="1" si="68"/>
        <v>#N/A</v>
      </c>
      <c r="AY233" t="e">
        <f t="shared" ca="1" si="68"/>
        <v>#N/A</v>
      </c>
      <c r="AZ233" t="e">
        <f t="shared" ca="1" si="68"/>
        <v>#N/A</v>
      </c>
      <c r="BA233" t="e">
        <f t="shared" ca="1" si="68"/>
        <v>#N/A</v>
      </c>
      <c r="BB233" t="e">
        <f t="shared" ca="1" si="68"/>
        <v>#N/A</v>
      </c>
      <c r="BC233" t="e">
        <f t="shared" ca="1" si="68"/>
        <v>#N/A</v>
      </c>
      <c r="BD233" t="e">
        <f t="shared" ca="1" si="68"/>
        <v>#N/A</v>
      </c>
      <c r="BE233" t="e">
        <f t="shared" ca="1" si="68"/>
        <v>#N/A</v>
      </c>
      <c r="BF233" t="e">
        <f t="shared" ca="1" si="68"/>
        <v>#N/A</v>
      </c>
      <c r="BG233" t="e">
        <f t="shared" ca="1" si="68"/>
        <v>#N/A</v>
      </c>
      <c r="BH233" t="e">
        <f t="shared" ca="1" si="68"/>
        <v>#N/A</v>
      </c>
      <c r="BI233" t="e">
        <f t="shared" ca="1" si="68"/>
        <v>#N/A</v>
      </c>
      <c r="BJ233" t="e">
        <f t="shared" ca="1" si="68"/>
        <v>#N/A</v>
      </c>
      <c r="BK233" t="e">
        <f t="shared" ca="1" si="72"/>
        <v>#N/A</v>
      </c>
      <c r="BL233" t="e">
        <f t="shared" ca="1" si="72"/>
        <v>#N/A</v>
      </c>
    </row>
    <row r="234" spans="1:64">
      <c r="A234" t="s">
        <v>617</v>
      </c>
      <c r="O234" t="e">
        <f t="shared" ca="1" si="71"/>
        <v>#N/A</v>
      </c>
      <c r="P234" t="e">
        <f t="shared" ca="1" si="71"/>
        <v>#N/A</v>
      </c>
      <c r="Q234" t="e">
        <f t="shared" ca="1" si="71"/>
        <v>#N/A</v>
      </c>
      <c r="R234" t="e">
        <f t="shared" ca="1" si="71"/>
        <v>#N/A</v>
      </c>
      <c r="S234" t="e">
        <f t="shared" ca="1" si="71"/>
        <v>#N/A</v>
      </c>
      <c r="T234" t="e">
        <f t="shared" ca="1" si="71"/>
        <v>#N/A</v>
      </c>
      <c r="U234" t="e">
        <f t="shared" ca="1" si="71"/>
        <v>#N/A</v>
      </c>
      <c r="V234" t="e">
        <f t="shared" ca="1" si="71"/>
        <v>#N/A</v>
      </c>
      <c r="W234" t="e">
        <f t="shared" ca="1" si="71"/>
        <v>#N/A</v>
      </c>
      <c r="X234" t="e">
        <f t="shared" ca="1" si="71"/>
        <v>#N/A</v>
      </c>
      <c r="Y234" t="e">
        <f t="shared" ca="1" si="71"/>
        <v>#N/A</v>
      </c>
      <c r="Z234" t="e">
        <f t="shared" ca="1" si="71"/>
        <v>#N/A</v>
      </c>
      <c r="AA234" t="e">
        <f t="shared" ca="1" si="71"/>
        <v>#N/A</v>
      </c>
      <c r="AB234" t="e">
        <f t="shared" ca="1" si="71"/>
        <v>#N/A</v>
      </c>
      <c r="AC234" t="e">
        <f t="shared" ca="1" si="71"/>
        <v>#N/A</v>
      </c>
      <c r="AD234" t="e">
        <f t="shared" ca="1" si="69"/>
        <v>#N/A</v>
      </c>
      <c r="AE234" t="e">
        <f t="shared" ca="1" si="69"/>
        <v>#N/A</v>
      </c>
      <c r="AF234" t="e">
        <f t="shared" ca="1" si="69"/>
        <v>#N/A</v>
      </c>
      <c r="AG234" t="e">
        <f t="shared" ca="1" si="69"/>
        <v>#N/A</v>
      </c>
      <c r="AH234" t="e">
        <f t="shared" ca="1" si="69"/>
        <v>#N/A</v>
      </c>
      <c r="AI234" t="e">
        <f t="shared" ca="1" si="69"/>
        <v>#N/A</v>
      </c>
      <c r="AJ234" t="e">
        <f t="shared" ca="1" si="69"/>
        <v>#N/A</v>
      </c>
      <c r="AK234" t="e">
        <f t="shared" ca="1" si="69"/>
        <v>#N/A</v>
      </c>
      <c r="AL234" t="e">
        <f t="shared" ca="1" si="69"/>
        <v>#N/A</v>
      </c>
      <c r="AM234" t="e">
        <f t="shared" ca="1" si="69"/>
        <v>#N/A</v>
      </c>
      <c r="AN234" t="e">
        <f t="shared" ca="1" si="69"/>
        <v>#N/A</v>
      </c>
      <c r="AO234" t="e">
        <f t="shared" ca="1" si="69"/>
        <v>#N/A</v>
      </c>
      <c r="AP234" t="e">
        <f t="shared" ca="1" si="69"/>
        <v>#N/A</v>
      </c>
      <c r="AQ234" t="e">
        <f t="shared" ca="1" si="69"/>
        <v>#N/A</v>
      </c>
      <c r="AR234" t="e">
        <f t="shared" ca="1" si="69"/>
        <v>#N/A</v>
      </c>
      <c r="AS234" t="e">
        <f t="shared" ca="1" si="69"/>
        <v>#N/A</v>
      </c>
      <c r="AT234" t="e">
        <f t="shared" ca="1" si="70"/>
        <v>#N/A</v>
      </c>
      <c r="AU234" t="e">
        <f t="shared" ca="1" si="68"/>
        <v>#N/A</v>
      </c>
      <c r="AV234" t="e">
        <f t="shared" ca="1" si="68"/>
        <v>#N/A</v>
      </c>
      <c r="AW234" t="e">
        <f t="shared" ca="1" si="68"/>
        <v>#N/A</v>
      </c>
      <c r="AX234" t="e">
        <f t="shared" ca="1" si="68"/>
        <v>#N/A</v>
      </c>
      <c r="AY234" t="e">
        <f t="shared" ca="1" si="68"/>
        <v>#N/A</v>
      </c>
      <c r="AZ234" t="e">
        <f t="shared" ca="1" si="68"/>
        <v>#N/A</v>
      </c>
      <c r="BA234" t="e">
        <f t="shared" ca="1" si="68"/>
        <v>#N/A</v>
      </c>
      <c r="BB234" t="e">
        <f t="shared" ca="1" si="68"/>
        <v>#N/A</v>
      </c>
      <c r="BC234" t="e">
        <f t="shared" ca="1" si="68"/>
        <v>#N/A</v>
      </c>
      <c r="BD234" t="e">
        <f t="shared" ca="1" si="68"/>
        <v>#N/A</v>
      </c>
      <c r="BE234" t="e">
        <f t="shared" ca="1" si="68"/>
        <v>#N/A</v>
      </c>
      <c r="BF234" t="e">
        <f t="shared" ca="1" si="68"/>
        <v>#N/A</v>
      </c>
      <c r="BG234" t="e">
        <f t="shared" ca="1" si="68"/>
        <v>#N/A</v>
      </c>
      <c r="BH234" t="e">
        <f t="shared" ca="1" si="68"/>
        <v>#N/A</v>
      </c>
      <c r="BI234" t="e">
        <f t="shared" ca="1" si="68"/>
        <v>#N/A</v>
      </c>
      <c r="BJ234" t="e">
        <f t="shared" ca="1" si="68"/>
        <v>#N/A</v>
      </c>
      <c r="BK234" t="e">
        <f t="shared" ca="1" si="72"/>
        <v>#N/A</v>
      </c>
      <c r="BL234" t="e">
        <f t="shared" ca="1" si="72"/>
        <v>#N/A</v>
      </c>
    </row>
    <row r="235" spans="1:64">
      <c r="A235" t="s">
        <v>618</v>
      </c>
      <c r="O235" t="e">
        <f t="shared" ca="1" si="71"/>
        <v>#N/A</v>
      </c>
      <c r="P235" t="e">
        <f t="shared" ca="1" si="71"/>
        <v>#N/A</v>
      </c>
      <c r="Q235" t="e">
        <f t="shared" ca="1" si="71"/>
        <v>#N/A</v>
      </c>
      <c r="R235" t="e">
        <f t="shared" ca="1" si="71"/>
        <v>#N/A</v>
      </c>
      <c r="S235" t="e">
        <f t="shared" ca="1" si="71"/>
        <v>#N/A</v>
      </c>
      <c r="T235" t="e">
        <f t="shared" ca="1" si="71"/>
        <v>#N/A</v>
      </c>
      <c r="U235" t="e">
        <f t="shared" ca="1" si="71"/>
        <v>#N/A</v>
      </c>
      <c r="V235" t="e">
        <f t="shared" ca="1" si="71"/>
        <v>#N/A</v>
      </c>
      <c r="W235" t="e">
        <f t="shared" ca="1" si="71"/>
        <v>#N/A</v>
      </c>
      <c r="X235" t="e">
        <f t="shared" ca="1" si="71"/>
        <v>#N/A</v>
      </c>
      <c r="Y235" t="e">
        <f t="shared" ca="1" si="71"/>
        <v>#N/A</v>
      </c>
      <c r="Z235" t="e">
        <f t="shared" ca="1" si="71"/>
        <v>#N/A</v>
      </c>
      <c r="AA235" t="e">
        <f t="shared" ca="1" si="71"/>
        <v>#N/A</v>
      </c>
      <c r="AB235" t="e">
        <f t="shared" ca="1" si="71"/>
        <v>#N/A</v>
      </c>
      <c r="AC235" t="e">
        <f t="shared" ca="1" si="71"/>
        <v>#N/A</v>
      </c>
      <c r="AD235" t="e">
        <f t="shared" ca="1" si="69"/>
        <v>#N/A</v>
      </c>
      <c r="AE235" t="e">
        <f t="shared" ca="1" si="69"/>
        <v>#N/A</v>
      </c>
      <c r="AF235" t="e">
        <f t="shared" ca="1" si="69"/>
        <v>#N/A</v>
      </c>
      <c r="AG235" t="e">
        <f t="shared" ca="1" si="69"/>
        <v>#N/A</v>
      </c>
      <c r="AH235" t="e">
        <f t="shared" ca="1" si="69"/>
        <v>#N/A</v>
      </c>
      <c r="AI235" t="e">
        <f t="shared" ca="1" si="69"/>
        <v>#N/A</v>
      </c>
      <c r="AJ235" t="e">
        <f t="shared" ca="1" si="69"/>
        <v>#N/A</v>
      </c>
      <c r="AK235" t="e">
        <f t="shared" ca="1" si="69"/>
        <v>#N/A</v>
      </c>
      <c r="AL235" t="e">
        <f t="shared" ca="1" si="69"/>
        <v>#N/A</v>
      </c>
      <c r="AM235" t="e">
        <f t="shared" ca="1" si="69"/>
        <v>#N/A</v>
      </c>
      <c r="AN235" t="e">
        <f t="shared" ca="1" si="69"/>
        <v>#N/A</v>
      </c>
      <c r="AO235" t="e">
        <f t="shared" ca="1" si="69"/>
        <v>#N/A</v>
      </c>
      <c r="AP235" t="e">
        <f t="shared" ca="1" si="69"/>
        <v>#N/A</v>
      </c>
      <c r="AQ235" t="e">
        <f t="shared" ca="1" si="69"/>
        <v>#N/A</v>
      </c>
      <c r="AR235" t="e">
        <f t="shared" ca="1" si="69"/>
        <v>#N/A</v>
      </c>
      <c r="AS235" t="e">
        <f t="shared" ca="1" si="69"/>
        <v>#N/A</v>
      </c>
      <c r="AT235" t="e">
        <f t="shared" ca="1" si="70"/>
        <v>#N/A</v>
      </c>
      <c r="AU235" t="e">
        <f t="shared" ca="1" si="68"/>
        <v>#N/A</v>
      </c>
      <c r="AV235" t="e">
        <f t="shared" ca="1" si="68"/>
        <v>#N/A</v>
      </c>
      <c r="AW235" t="e">
        <f t="shared" ca="1" si="68"/>
        <v>#N/A</v>
      </c>
      <c r="AX235" t="e">
        <f t="shared" ca="1" si="68"/>
        <v>#N/A</v>
      </c>
      <c r="AY235" t="e">
        <f t="shared" ca="1" si="68"/>
        <v>#N/A</v>
      </c>
      <c r="AZ235" t="e">
        <f t="shared" ca="1" si="68"/>
        <v>#N/A</v>
      </c>
      <c r="BA235" t="e">
        <f t="shared" ca="1" si="68"/>
        <v>#N/A</v>
      </c>
      <c r="BB235" t="e">
        <f t="shared" ca="1" si="68"/>
        <v>#N/A</v>
      </c>
      <c r="BC235" t="e">
        <f t="shared" ca="1" si="68"/>
        <v>#N/A</v>
      </c>
      <c r="BD235" t="e">
        <f t="shared" ca="1" si="68"/>
        <v>#N/A</v>
      </c>
      <c r="BE235" t="e">
        <f t="shared" ca="1" si="68"/>
        <v>#N/A</v>
      </c>
      <c r="BF235" t="e">
        <f t="shared" ca="1" si="68"/>
        <v>#N/A</v>
      </c>
      <c r="BG235" t="e">
        <f t="shared" ca="1" si="68"/>
        <v>#N/A</v>
      </c>
      <c r="BH235" t="e">
        <f t="shared" ca="1" si="68"/>
        <v>#N/A</v>
      </c>
      <c r="BI235" t="e">
        <f t="shared" ca="1" si="68"/>
        <v>#N/A</v>
      </c>
      <c r="BJ235" t="e">
        <f t="shared" ca="1" si="68"/>
        <v>#N/A</v>
      </c>
      <c r="BK235" t="e">
        <f t="shared" ca="1" si="72"/>
        <v>#N/A</v>
      </c>
      <c r="BL235" t="e">
        <f t="shared" ca="1" si="72"/>
        <v>#N/A</v>
      </c>
    </row>
    <row r="236" spans="1:64">
      <c r="A236" t="s">
        <v>619</v>
      </c>
      <c r="O236" t="e">
        <f t="shared" ca="1" si="71"/>
        <v>#N/A</v>
      </c>
      <c r="P236" t="e">
        <f t="shared" ca="1" si="71"/>
        <v>#N/A</v>
      </c>
      <c r="Q236" t="e">
        <f t="shared" ca="1" si="71"/>
        <v>#N/A</v>
      </c>
      <c r="R236" t="e">
        <f t="shared" ca="1" si="71"/>
        <v>#N/A</v>
      </c>
      <c r="S236" t="e">
        <f t="shared" ca="1" si="71"/>
        <v>#N/A</v>
      </c>
      <c r="T236" t="e">
        <f t="shared" ca="1" si="71"/>
        <v>#N/A</v>
      </c>
      <c r="U236" t="e">
        <f t="shared" ca="1" si="71"/>
        <v>#N/A</v>
      </c>
      <c r="V236" t="e">
        <f t="shared" ca="1" si="71"/>
        <v>#N/A</v>
      </c>
      <c r="W236" t="e">
        <f t="shared" ca="1" si="71"/>
        <v>#N/A</v>
      </c>
      <c r="X236" t="e">
        <f t="shared" ca="1" si="71"/>
        <v>#N/A</v>
      </c>
      <c r="Y236" t="e">
        <f t="shared" ca="1" si="71"/>
        <v>#N/A</v>
      </c>
      <c r="Z236" t="e">
        <f t="shared" ca="1" si="71"/>
        <v>#N/A</v>
      </c>
      <c r="AA236" t="e">
        <f t="shared" ca="1" si="71"/>
        <v>#N/A</v>
      </c>
      <c r="AB236" t="e">
        <f t="shared" ca="1" si="71"/>
        <v>#N/A</v>
      </c>
      <c r="AC236" t="e">
        <f t="shared" ca="1" si="71"/>
        <v>#N/A</v>
      </c>
      <c r="AD236" t="e">
        <f t="shared" ca="1" si="69"/>
        <v>#N/A</v>
      </c>
      <c r="AE236" t="e">
        <f t="shared" ca="1" si="69"/>
        <v>#N/A</v>
      </c>
      <c r="AF236" t="e">
        <f t="shared" ca="1" si="69"/>
        <v>#N/A</v>
      </c>
      <c r="AG236" t="e">
        <f t="shared" ca="1" si="69"/>
        <v>#N/A</v>
      </c>
      <c r="AH236" t="e">
        <f t="shared" ca="1" si="69"/>
        <v>#N/A</v>
      </c>
      <c r="AI236" t="e">
        <f t="shared" ca="1" si="69"/>
        <v>#N/A</v>
      </c>
      <c r="AJ236" t="e">
        <f t="shared" ca="1" si="69"/>
        <v>#N/A</v>
      </c>
      <c r="AK236" t="e">
        <f t="shared" ca="1" si="69"/>
        <v>#N/A</v>
      </c>
      <c r="AL236" t="e">
        <f t="shared" ca="1" si="69"/>
        <v>#N/A</v>
      </c>
      <c r="AM236" t="e">
        <f t="shared" ca="1" si="69"/>
        <v>#N/A</v>
      </c>
      <c r="AN236" t="e">
        <f t="shared" ca="1" si="69"/>
        <v>#N/A</v>
      </c>
      <c r="AO236" t="e">
        <f t="shared" ca="1" si="69"/>
        <v>#N/A</v>
      </c>
      <c r="AP236" t="e">
        <f t="shared" ca="1" si="69"/>
        <v>#N/A</v>
      </c>
      <c r="AQ236" t="e">
        <f t="shared" ca="1" si="69"/>
        <v>#N/A</v>
      </c>
      <c r="AR236" t="e">
        <f t="shared" ca="1" si="69"/>
        <v>#N/A</v>
      </c>
      <c r="AS236" t="e">
        <f t="shared" ca="1" si="69"/>
        <v>#N/A</v>
      </c>
      <c r="AT236" t="e">
        <f t="shared" ca="1" si="70"/>
        <v>#N/A</v>
      </c>
      <c r="AU236" t="e">
        <f t="shared" ca="1" si="68"/>
        <v>#N/A</v>
      </c>
      <c r="AV236" t="e">
        <f t="shared" ca="1" si="68"/>
        <v>#N/A</v>
      </c>
      <c r="AW236" t="e">
        <f t="shared" ca="1" si="68"/>
        <v>#N/A</v>
      </c>
      <c r="AX236" t="e">
        <f t="shared" ca="1" si="68"/>
        <v>#N/A</v>
      </c>
      <c r="AY236" t="e">
        <f t="shared" ca="1" si="68"/>
        <v>#N/A</v>
      </c>
      <c r="AZ236" t="e">
        <f t="shared" ca="1" si="68"/>
        <v>#N/A</v>
      </c>
      <c r="BA236" t="e">
        <f t="shared" ca="1" si="68"/>
        <v>#N/A</v>
      </c>
      <c r="BB236" t="e">
        <f t="shared" ca="1" si="68"/>
        <v>#N/A</v>
      </c>
      <c r="BC236" t="e">
        <f t="shared" ca="1" si="68"/>
        <v>#N/A</v>
      </c>
      <c r="BD236" t="e">
        <f t="shared" ca="1" si="68"/>
        <v>#N/A</v>
      </c>
      <c r="BE236" t="e">
        <f t="shared" ca="1" si="68"/>
        <v>#N/A</v>
      </c>
      <c r="BF236" t="e">
        <f t="shared" ca="1" si="68"/>
        <v>#N/A</v>
      </c>
      <c r="BG236" t="e">
        <f t="shared" ca="1" si="68"/>
        <v>#N/A</v>
      </c>
      <c r="BH236" t="e">
        <f t="shared" ca="1" si="68"/>
        <v>#N/A</v>
      </c>
      <c r="BI236" t="e">
        <f t="shared" ca="1" si="68"/>
        <v>#N/A</v>
      </c>
      <c r="BJ236" t="e">
        <f t="shared" ca="1" si="68"/>
        <v>#N/A</v>
      </c>
      <c r="BK236" t="e">
        <f t="shared" ca="1" si="72"/>
        <v>#N/A</v>
      </c>
      <c r="BL236" t="e">
        <f t="shared" ca="1" si="72"/>
        <v>#N/A</v>
      </c>
    </row>
    <row r="237" spans="1:64">
      <c r="A237" t="s">
        <v>620</v>
      </c>
      <c r="O237" t="e">
        <f t="shared" ca="1" si="71"/>
        <v>#N/A</v>
      </c>
      <c r="P237" t="e">
        <f t="shared" ca="1" si="71"/>
        <v>#N/A</v>
      </c>
      <c r="Q237" t="e">
        <f t="shared" ca="1" si="71"/>
        <v>#N/A</v>
      </c>
      <c r="R237" t="e">
        <f t="shared" ca="1" si="71"/>
        <v>#N/A</v>
      </c>
      <c r="S237" t="e">
        <f t="shared" ca="1" si="71"/>
        <v>#N/A</v>
      </c>
      <c r="T237" t="e">
        <f t="shared" ca="1" si="71"/>
        <v>#N/A</v>
      </c>
      <c r="U237" t="e">
        <f t="shared" ca="1" si="71"/>
        <v>#N/A</v>
      </c>
      <c r="V237" t="e">
        <f t="shared" ca="1" si="71"/>
        <v>#N/A</v>
      </c>
      <c r="W237" t="e">
        <f t="shared" ca="1" si="71"/>
        <v>#N/A</v>
      </c>
      <c r="X237" t="e">
        <f t="shared" ca="1" si="71"/>
        <v>#N/A</v>
      </c>
      <c r="Y237" t="e">
        <f t="shared" ca="1" si="71"/>
        <v>#N/A</v>
      </c>
      <c r="Z237" t="e">
        <f t="shared" ca="1" si="71"/>
        <v>#N/A</v>
      </c>
      <c r="AA237" t="e">
        <f t="shared" ca="1" si="71"/>
        <v>#N/A</v>
      </c>
      <c r="AB237" t="e">
        <f t="shared" ca="1" si="71"/>
        <v>#N/A</v>
      </c>
      <c r="AC237" t="e">
        <f t="shared" ca="1" si="71"/>
        <v>#N/A</v>
      </c>
      <c r="AD237" t="e">
        <f t="shared" ca="1" si="69"/>
        <v>#N/A</v>
      </c>
      <c r="AE237" t="e">
        <f t="shared" ca="1" si="69"/>
        <v>#N/A</v>
      </c>
      <c r="AF237" t="e">
        <f t="shared" ca="1" si="69"/>
        <v>#N/A</v>
      </c>
      <c r="AG237" t="e">
        <f t="shared" ca="1" si="69"/>
        <v>#N/A</v>
      </c>
      <c r="AH237" t="e">
        <f t="shared" ca="1" si="69"/>
        <v>#N/A</v>
      </c>
      <c r="AI237" t="e">
        <f t="shared" ca="1" si="69"/>
        <v>#N/A</v>
      </c>
      <c r="AJ237" t="e">
        <f t="shared" ca="1" si="69"/>
        <v>#N/A</v>
      </c>
      <c r="AK237" t="e">
        <f t="shared" ca="1" si="69"/>
        <v>#N/A</v>
      </c>
      <c r="AL237" t="e">
        <f t="shared" ca="1" si="69"/>
        <v>#N/A</v>
      </c>
      <c r="AM237" t="e">
        <f t="shared" ca="1" si="69"/>
        <v>#N/A</v>
      </c>
      <c r="AN237" t="e">
        <f t="shared" ca="1" si="69"/>
        <v>#N/A</v>
      </c>
      <c r="AO237" t="e">
        <f t="shared" ca="1" si="69"/>
        <v>#N/A</v>
      </c>
      <c r="AP237" t="e">
        <f t="shared" ca="1" si="69"/>
        <v>#N/A</v>
      </c>
      <c r="AQ237" t="e">
        <f t="shared" ca="1" si="69"/>
        <v>#N/A</v>
      </c>
      <c r="AR237" t="e">
        <f t="shared" ca="1" si="69"/>
        <v>#N/A</v>
      </c>
      <c r="AS237" t="e">
        <f t="shared" ca="1" si="69"/>
        <v>#N/A</v>
      </c>
      <c r="AT237" t="e">
        <f t="shared" ca="1" si="70"/>
        <v>#N/A</v>
      </c>
      <c r="AU237" t="e">
        <f t="shared" ca="1" si="68"/>
        <v>#N/A</v>
      </c>
      <c r="AV237" t="e">
        <f t="shared" ca="1" si="68"/>
        <v>#N/A</v>
      </c>
      <c r="AW237" t="e">
        <f t="shared" ca="1" si="68"/>
        <v>#N/A</v>
      </c>
      <c r="AX237" t="e">
        <f t="shared" ca="1" si="68"/>
        <v>#N/A</v>
      </c>
      <c r="AY237" t="e">
        <f t="shared" ca="1" si="68"/>
        <v>#N/A</v>
      </c>
      <c r="AZ237" t="e">
        <f t="shared" ca="1" si="68"/>
        <v>#N/A</v>
      </c>
      <c r="BA237" t="e">
        <f t="shared" ca="1" si="68"/>
        <v>#N/A</v>
      </c>
      <c r="BB237" t="e">
        <f t="shared" ca="1" si="68"/>
        <v>#N/A</v>
      </c>
      <c r="BC237" t="e">
        <f t="shared" ca="1" si="68"/>
        <v>#N/A</v>
      </c>
      <c r="BD237" t="e">
        <f t="shared" ca="1" si="68"/>
        <v>#N/A</v>
      </c>
      <c r="BE237" t="e">
        <f t="shared" ca="1" si="68"/>
        <v>#N/A</v>
      </c>
      <c r="BF237" t="e">
        <f t="shared" ca="1" si="68"/>
        <v>#N/A</v>
      </c>
      <c r="BG237" t="e">
        <f t="shared" ca="1" si="68"/>
        <v>#N/A</v>
      </c>
      <c r="BH237" t="e">
        <f t="shared" ca="1" si="68"/>
        <v>#N/A</v>
      </c>
      <c r="BI237" t="e">
        <f t="shared" ca="1" si="68"/>
        <v>#N/A</v>
      </c>
      <c r="BJ237" t="e">
        <f t="shared" ca="1" si="68"/>
        <v>#N/A</v>
      </c>
      <c r="BK237" t="e">
        <f t="shared" ca="1" si="72"/>
        <v>#N/A</v>
      </c>
      <c r="BL237" t="e">
        <f t="shared" ca="1" si="72"/>
        <v>#N/A</v>
      </c>
    </row>
    <row r="238" spans="1:64">
      <c r="A238" t="s">
        <v>621</v>
      </c>
      <c r="O238" t="e">
        <f t="shared" ca="1" si="71"/>
        <v>#N/A</v>
      </c>
      <c r="P238" t="e">
        <f t="shared" ca="1" si="71"/>
        <v>#N/A</v>
      </c>
      <c r="Q238" t="e">
        <f t="shared" ca="1" si="71"/>
        <v>#N/A</v>
      </c>
      <c r="R238" t="e">
        <f t="shared" ca="1" si="71"/>
        <v>#N/A</v>
      </c>
      <c r="S238" t="e">
        <f t="shared" ca="1" si="71"/>
        <v>#N/A</v>
      </c>
      <c r="T238" t="e">
        <f t="shared" ca="1" si="71"/>
        <v>#N/A</v>
      </c>
      <c r="U238" t="e">
        <f t="shared" ca="1" si="71"/>
        <v>#N/A</v>
      </c>
      <c r="V238" t="e">
        <f t="shared" ca="1" si="71"/>
        <v>#N/A</v>
      </c>
      <c r="W238" t="e">
        <f t="shared" ca="1" si="71"/>
        <v>#N/A</v>
      </c>
      <c r="X238" t="e">
        <f t="shared" ca="1" si="71"/>
        <v>#N/A</v>
      </c>
      <c r="Y238" t="e">
        <f t="shared" ca="1" si="71"/>
        <v>#N/A</v>
      </c>
      <c r="Z238" t="e">
        <f t="shared" ca="1" si="71"/>
        <v>#N/A</v>
      </c>
      <c r="AA238" t="e">
        <f t="shared" ca="1" si="71"/>
        <v>#N/A</v>
      </c>
      <c r="AB238" t="e">
        <f t="shared" ca="1" si="71"/>
        <v>#N/A</v>
      </c>
      <c r="AC238" t="e">
        <f t="shared" ca="1" si="71"/>
        <v>#N/A</v>
      </c>
      <c r="AD238" t="e">
        <f t="shared" ca="1" si="69"/>
        <v>#N/A</v>
      </c>
      <c r="AE238" t="e">
        <f t="shared" ca="1" si="69"/>
        <v>#N/A</v>
      </c>
      <c r="AF238" t="e">
        <f t="shared" ca="1" si="69"/>
        <v>#N/A</v>
      </c>
      <c r="AG238" t="e">
        <f t="shared" ca="1" si="69"/>
        <v>#N/A</v>
      </c>
      <c r="AH238" t="e">
        <f t="shared" ca="1" si="69"/>
        <v>#N/A</v>
      </c>
      <c r="AI238" t="e">
        <f t="shared" ca="1" si="69"/>
        <v>#N/A</v>
      </c>
      <c r="AJ238" t="e">
        <f t="shared" ca="1" si="69"/>
        <v>#N/A</v>
      </c>
      <c r="AK238" t="e">
        <f t="shared" ca="1" si="69"/>
        <v>#N/A</v>
      </c>
      <c r="AL238" t="e">
        <f t="shared" ca="1" si="69"/>
        <v>#N/A</v>
      </c>
      <c r="AM238" t="e">
        <f t="shared" ca="1" si="69"/>
        <v>#N/A</v>
      </c>
      <c r="AN238" t="e">
        <f t="shared" ca="1" si="69"/>
        <v>#N/A</v>
      </c>
      <c r="AO238" t="e">
        <f t="shared" ca="1" si="69"/>
        <v>#N/A</v>
      </c>
      <c r="AP238" t="e">
        <f t="shared" ca="1" si="69"/>
        <v>#N/A</v>
      </c>
      <c r="AQ238" t="e">
        <f t="shared" ca="1" si="69"/>
        <v>#N/A</v>
      </c>
      <c r="AR238" t="e">
        <f t="shared" ca="1" si="69"/>
        <v>#N/A</v>
      </c>
      <c r="AS238" t="e">
        <f t="shared" ca="1" si="69"/>
        <v>#N/A</v>
      </c>
      <c r="AT238" t="e">
        <f t="shared" ca="1" si="70"/>
        <v>#N/A</v>
      </c>
      <c r="AU238" t="e">
        <f t="shared" ca="1" si="68"/>
        <v>#N/A</v>
      </c>
      <c r="AV238" t="e">
        <f t="shared" ca="1" si="68"/>
        <v>#N/A</v>
      </c>
      <c r="AW238" t="e">
        <f t="shared" ca="1" si="68"/>
        <v>#N/A</v>
      </c>
      <c r="AX238" t="e">
        <f t="shared" ca="1" si="68"/>
        <v>#N/A</v>
      </c>
      <c r="AY238" t="e">
        <f t="shared" ca="1" si="68"/>
        <v>#N/A</v>
      </c>
      <c r="AZ238" t="e">
        <f t="shared" ca="1" si="68"/>
        <v>#N/A</v>
      </c>
      <c r="BA238" t="e">
        <f t="shared" ca="1" si="68"/>
        <v>#N/A</v>
      </c>
      <c r="BB238" t="e">
        <f t="shared" ca="1" si="68"/>
        <v>#N/A</v>
      </c>
      <c r="BC238" t="e">
        <f t="shared" ca="1" si="68"/>
        <v>#N/A</v>
      </c>
      <c r="BD238" t="e">
        <f t="shared" ca="1" si="68"/>
        <v>#N/A</v>
      </c>
      <c r="BE238" t="e">
        <f t="shared" ca="1" si="68"/>
        <v>#N/A</v>
      </c>
      <c r="BF238" t="e">
        <f t="shared" ca="1" si="68"/>
        <v>#N/A</v>
      </c>
      <c r="BG238" t="e">
        <f t="shared" ca="1" si="68"/>
        <v>#N/A</v>
      </c>
      <c r="BH238" t="e">
        <f t="shared" ca="1" si="68"/>
        <v>#N/A</v>
      </c>
      <c r="BI238" t="e">
        <f t="shared" ca="1" si="68"/>
        <v>#N/A</v>
      </c>
      <c r="BJ238" t="e">
        <f t="shared" ca="1" si="68"/>
        <v>#N/A</v>
      </c>
      <c r="BK238" t="e">
        <f t="shared" ca="1" si="72"/>
        <v>#N/A</v>
      </c>
      <c r="BL238" t="e">
        <f t="shared" ca="1" si="72"/>
        <v>#N/A</v>
      </c>
    </row>
    <row r="239" spans="1:64">
      <c r="A239" t="s">
        <v>622</v>
      </c>
      <c r="O239" t="e">
        <f t="shared" ca="1" si="71"/>
        <v>#N/A</v>
      </c>
      <c r="P239" t="e">
        <f t="shared" ca="1" si="71"/>
        <v>#N/A</v>
      </c>
      <c r="Q239" t="e">
        <f t="shared" ca="1" si="71"/>
        <v>#N/A</v>
      </c>
      <c r="R239" t="e">
        <f t="shared" ca="1" si="71"/>
        <v>#N/A</v>
      </c>
      <c r="S239" t="e">
        <f t="shared" ca="1" si="71"/>
        <v>#N/A</v>
      </c>
      <c r="T239" t="e">
        <f t="shared" ca="1" si="71"/>
        <v>#N/A</v>
      </c>
      <c r="U239" t="e">
        <f t="shared" ca="1" si="71"/>
        <v>#N/A</v>
      </c>
      <c r="V239" t="e">
        <f t="shared" ca="1" si="71"/>
        <v>#N/A</v>
      </c>
      <c r="W239" t="e">
        <f t="shared" ca="1" si="71"/>
        <v>#N/A</v>
      </c>
      <c r="X239" t="e">
        <f t="shared" ca="1" si="71"/>
        <v>#N/A</v>
      </c>
      <c r="Y239" t="e">
        <f t="shared" ca="1" si="71"/>
        <v>#N/A</v>
      </c>
      <c r="Z239" t="e">
        <f t="shared" ca="1" si="71"/>
        <v>#N/A</v>
      </c>
      <c r="AA239" t="e">
        <f t="shared" ca="1" si="71"/>
        <v>#N/A</v>
      </c>
      <c r="AB239" t="e">
        <f t="shared" ca="1" si="71"/>
        <v>#N/A</v>
      </c>
      <c r="AC239" t="e">
        <f t="shared" ca="1" si="71"/>
        <v>#N/A</v>
      </c>
      <c r="AD239" t="e">
        <f t="shared" ca="1" si="69"/>
        <v>#N/A</v>
      </c>
      <c r="AE239" t="e">
        <f t="shared" ca="1" si="69"/>
        <v>#N/A</v>
      </c>
      <c r="AF239" t="e">
        <f t="shared" ca="1" si="69"/>
        <v>#N/A</v>
      </c>
      <c r="AG239" t="e">
        <f t="shared" ca="1" si="69"/>
        <v>#N/A</v>
      </c>
      <c r="AH239" t="e">
        <f t="shared" ca="1" si="69"/>
        <v>#N/A</v>
      </c>
      <c r="AI239" t="e">
        <f t="shared" ca="1" si="69"/>
        <v>#N/A</v>
      </c>
      <c r="AJ239" t="e">
        <f t="shared" ca="1" si="69"/>
        <v>#N/A</v>
      </c>
      <c r="AK239" t="e">
        <f t="shared" ca="1" si="69"/>
        <v>#N/A</v>
      </c>
      <c r="AL239" t="e">
        <f t="shared" ca="1" si="69"/>
        <v>#N/A</v>
      </c>
      <c r="AM239" t="e">
        <f t="shared" ca="1" si="69"/>
        <v>#N/A</v>
      </c>
      <c r="AN239" t="e">
        <f t="shared" ca="1" si="69"/>
        <v>#N/A</v>
      </c>
      <c r="AO239" t="e">
        <f t="shared" ca="1" si="69"/>
        <v>#N/A</v>
      </c>
      <c r="AP239" t="e">
        <f t="shared" ca="1" si="69"/>
        <v>#N/A</v>
      </c>
      <c r="AQ239" t="e">
        <f t="shared" ca="1" si="69"/>
        <v>#N/A</v>
      </c>
      <c r="AR239" t="e">
        <f t="shared" ca="1" si="69"/>
        <v>#N/A</v>
      </c>
      <c r="AS239" t="e">
        <f t="shared" ca="1" si="69"/>
        <v>#N/A</v>
      </c>
      <c r="AT239" t="e">
        <f t="shared" ca="1" si="70"/>
        <v>#N/A</v>
      </c>
      <c r="AU239" t="e">
        <f t="shared" ca="1" si="68"/>
        <v>#N/A</v>
      </c>
      <c r="AV239" t="e">
        <f t="shared" ca="1" si="68"/>
        <v>#N/A</v>
      </c>
      <c r="AW239" t="e">
        <f t="shared" ca="1" si="68"/>
        <v>#N/A</v>
      </c>
      <c r="AX239" t="e">
        <f t="shared" ca="1" si="68"/>
        <v>#N/A</v>
      </c>
      <c r="AY239" t="e">
        <f t="shared" ca="1" si="68"/>
        <v>#N/A</v>
      </c>
      <c r="AZ239" t="e">
        <f t="shared" ca="1" si="68"/>
        <v>#N/A</v>
      </c>
      <c r="BA239" t="e">
        <f t="shared" ca="1" si="68"/>
        <v>#N/A</v>
      </c>
      <c r="BB239" t="e">
        <f t="shared" ca="1" si="68"/>
        <v>#N/A</v>
      </c>
      <c r="BC239" t="e">
        <f t="shared" ca="1" si="68"/>
        <v>#N/A</v>
      </c>
      <c r="BD239" t="e">
        <f t="shared" ca="1" si="68"/>
        <v>#N/A</v>
      </c>
      <c r="BE239" t="e">
        <f t="shared" ca="1" si="68"/>
        <v>#N/A</v>
      </c>
      <c r="BF239" t="e">
        <f t="shared" ca="1" si="68"/>
        <v>#N/A</v>
      </c>
      <c r="BG239" t="e">
        <f t="shared" ca="1" si="68"/>
        <v>#N/A</v>
      </c>
      <c r="BH239" t="e">
        <f t="shared" ca="1" si="68"/>
        <v>#N/A</v>
      </c>
      <c r="BI239" t="e">
        <f t="shared" ca="1" si="68"/>
        <v>#N/A</v>
      </c>
      <c r="BJ239" t="e">
        <f t="shared" ca="1" si="68"/>
        <v>#N/A</v>
      </c>
      <c r="BK239" t="e">
        <f t="shared" ca="1" si="72"/>
        <v>#N/A</v>
      </c>
      <c r="BL239" t="e">
        <f t="shared" ca="1" si="72"/>
        <v>#N/A</v>
      </c>
    </row>
    <row r="240" spans="1:64">
      <c r="A240" t="s">
        <v>623</v>
      </c>
      <c r="O240" t="e">
        <f t="shared" ca="1" si="71"/>
        <v>#N/A</v>
      </c>
      <c r="P240" t="e">
        <f t="shared" ca="1" si="71"/>
        <v>#N/A</v>
      </c>
      <c r="Q240" t="e">
        <f t="shared" ca="1" si="71"/>
        <v>#N/A</v>
      </c>
      <c r="R240" t="e">
        <f t="shared" ca="1" si="71"/>
        <v>#N/A</v>
      </c>
      <c r="S240" t="e">
        <f t="shared" ca="1" si="71"/>
        <v>#N/A</v>
      </c>
      <c r="T240" t="e">
        <f t="shared" ca="1" si="71"/>
        <v>#N/A</v>
      </c>
      <c r="U240" t="e">
        <f t="shared" ca="1" si="71"/>
        <v>#N/A</v>
      </c>
      <c r="V240" t="e">
        <f t="shared" ca="1" si="71"/>
        <v>#N/A</v>
      </c>
      <c r="W240" t="e">
        <f t="shared" ca="1" si="71"/>
        <v>#N/A</v>
      </c>
      <c r="X240" t="e">
        <f t="shared" ca="1" si="71"/>
        <v>#N/A</v>
      </c>
      <c r="Y240" t="e">
        <f t="shared" ca="1" si="71"/>
        <v>#N/A</v>
      </c>
      <c r="Z240" t="e">
        <f t="shared" ca="1" si="71"/>
        <v>#N/A</v>
      </c>
      <c r="AA240" t="e">
        <f t="shared" ca="1" si="71"/>
        <v>#N/A</v>
      </c>
      <c r="AB240" t="e">
        <f t="shared" ca="1" si="71"/>
        <v>#N/A</v>
      </c>
      <c r="AC240" t="e">
        <f t="shared" ca="1" si="71"/>
        <v>#N/A</v>
      </c>
      <c r="AD240" t="e">
        <f t="shared" ca="1" si="69"/>
        <v>#N/A</v>
      </c>
      <c r="AE240" t="e">
        <f t="shared" ca="1" si="69"/>
        <v>#N/A</v>
      </c>
      <c r="AF240" t="e">
        <f t="shared" ca="1" si="69"/>
        <v>#N/A</v>
      </c>
      <c r="AG240" t="e">
        <f t="shared" ca="1" si="69"/>
        <v>#N/A</v>
      </c>
      <c r="AH240" t="e">
        <f t="shared" ca="1" si="69"/>
        <v>#N/A</v>
      </c>
      <c r="AI240" t="e">
        <f t="shared" ca="1" si="69"/>
        <v>#N/A</v>
      </c>
      <c r="AJ240" t="e">
        <f t="shared" ca="1" si="69"/>
        <v>#N/A</v>
      </c>
      <c r="AK240" t="e">
        <f t="shared" ca="1" si="69"/>
        <v>#N/A</v>
      </c>
      <c r="AL240" t="e">
        <f t="shared" ca="1" si="69"/>
        <v>#N/A</v>
      </c>
      <c r="AM240" t="e">
        <f t="shared" ca="1" si="69"/>
        <v>#N/A</v>
      </c>
      <c r="AN240" t="e">
        <f t="shared" ca="1" si="69"/>
        <v>#N/A</v>
      </c>
      <c r="AO240" t="e">
        <f t="shared" ca="1" si="69"/>
        <v>#N/A</v>
      </c>
      <c r="AP240" t="e">
        <f t="shared" ca="1" si="69"/>
        <v>#N/A</v>
      </c>
      <c r="AQ240" t="e">
        <f t="shared" ca="1" si="69"/>
        <v>#N/A</v>
      </c>
      <c r="AR240" t="e">
        <f t="shared" ca="1" si="69"/>
        <v>#N/A</v>
      </c>
      <c r="AS240" t="e">
        <f t="shared" ca="1" si="69"/>
        <v>#N/A</v>
      </c>
      <c r="AT240" t="e">
        <f t="shared" ca="1" si="70"/>
        <v>#N/A</v>
      </c>
      <c r="AU240" t="e">
        <f t="shared" ca="1" si="68"/>
        <v>#N/A</v>
      </c>
      <c r="AV240" t="e">
        <f t="shared" ca="1" si="68"/>
        <v>#N/A</v>
      </c>
      <c r="AW240" t="e">
        <f t="shared" ca="1" si="68"/>
        <v>#N/A</v>
      </c>
      <c r="AX240" t="e">
        <f t="shared" ca="1" si="68"/>
        <v>#N/A</v>
      </c>
      <c r="AY240" t="e">
        <f t="shared" ca="1" si="68"/>
        <v>#N/A</v>
      </c>
      <c r="AZ240" t="e">
        <f t="shared" ca="1" si="68"/>
        <v>#N/A</v>
      </c>
      <c r="BA240" t="e">
        <f t="shared" ca="1" si="68"/>
        <v>#N/A</v>
      </c>
      <c r="BB240" t="e">
        <f t="shared" ca="1" si="68"/>
        <v>#N/A</v>
      </c>
      <c r="BC240" t="e">
        <f t="shared" ca="1" si="68"/>
        <v>#N/A</v>
      </c>
      <c r="BD240" t="e">
        <f t="shared" ca="1" si="68"/>
        <v>#N/A</v>
      </c>
      <c r="BE240" t="e">
        <f t="shared" ca="1" si="68"/>
        <v>#N/A</v>
      </c>
      <c r="BF240" t="e">
        <f t="shared" ca="1" si="68"/>
        <v>#N/A</v>
      </c>
      <c r="BG240" t="e">
        <f t="shared" ca="1" si="68"/>
        <v>#N/A</v>
      </c>
      <c r="BH240" t="e">
        <f t="shared" ca="1" si="68"/>
        <v>#N/A</v>
      </c>
      <c r="BI240" t="e">
        <f t="shared" ca="1" si="68"/>
        <v>#N/A</v>
      </c>
      <c r="BJ240" t="e">
        <f t="shared" ca="1" si="68"/>
        <v>#N/A</v>
      </c>
      <c r="BK240" t="e">
        <f t="shared" ca="1" si="72"/>
        <v>#N/A</v>
      </c>
      <c r="BL240" t="e">
        <f t="shared" ca="1" si="72"/>
        <v>#N/A</v>
      </c>
    </row>
    <row r="241" spans="1:64">
      <c r="A241" t="s">
        <v>624</v>
      </c>
      <c r="O241" t="e">
        <f t="shared" ca="1" si="71"/>
        <v>#N/A</v>
      </c>
      <c r="P241" t="e">
        <f t="shared" ca="1" si="71"/>
        <v>#N/A</v>
      </c>
      <c r="Q241" t="e">
        <f t="shared" ca="1" si="71"/>
        <v>#N/A</v>
      </c>
      <c r="R241" t="e">
        <f t="shared" ca="1" si="71"/>
        <v>#N/A</v>
      </c>
      <c r="S241" t="e">
        <f t="shared" ca="1" si="71"/>
        <v>#N/A</v>
      </c>
      <c r="T241" t="e">
        <f t="shared" ca="1" si="71"/>
        <v>#N/A</v>
      </c>
      <c r="U241" t="e">
        <f t="shared" ca="1" si="71"/>
        <v>#N/A</v>
      </c>
      <c r="V241" t="e">
        <f t="shared" ca="1" si="71"/>
        <v>#N/A</v>
      </c>
      <c r="W241" t="e">
        <f t="shared" ca="1" si="71"/>
        <v>#N/A</v>
      </c>
      <c r="X241" t="e">
        <f t="shared" ca="1" si="71"/>
        <v>#N/A</v>
      </c>
      <c r="Y241" t="e">
        <f t="shared" ca="1" si="71"/>
        <v>#N/A</v>
      </c>
      <c r="Z241" t="e">
        <f t="shared" ca="1" si="71"/>
        <v>#N/A</v>
      </c>
      <c r="AA241" t="e">
        <f t="shared" ca="1" si="71"/>
        <v>#N/A</v>
      </c>
      <c r="AB241" t="e">
        <f t="shared" ca="1" si="71"/>
        <v>#N/A</v>
      </c>
      <c r="AC241" t="e">
        <f t="shared" ca="1" si="71"/>
        <v>#N/A</v>
      </c>
      <c r="AD241" t="e">
        <f t="shared" ca="1" si="69"/>
        <v>#N/A</v>
      </c>
      <c r="AE241" t="e">
        <f t="shared" ca="1" si="69"/>
        <v>#N/A</v>
      </c>
      <c r="AF241" t="e">
        <f t="shared" ca="1" si="69"/>
        <v>#N/A</v>
      </c>
      <c r="AG241" t="e">
        <f t="shared" ca="1" si="69"/>
        <v>#N/A</v>
      </c>
      <c r="AH241" t="e">
        <f t="shared" ca="1" si="69"/>
        <v>#N/A</v>
      </c>
      <c r="AI241" t="e">
        <f t="shared" ca="1" si="69"/>
        <v>#N/A</v>
      </c>
      <c r="AJ241" t="e">
        <f t="shared" ca="1" si="69"/>
        <v>#N/A</v>
      </c>
      <c r="AK241" t="e">
        <f t="shared" ca="1" si="69"/>
        <v>#N/A</v>
      </c>
      <c r="AL241" t="e">
        <f t="shared" ca="1" si="69"/>
        <v>#N/A</v>
      </c>
      <c r="AM241" t="e">
        <f t="shared" ca="1" si="69"/>
        <v>#N/A</v>
      </c>
      <c r="AN241" t="e">
        <f t="shared" ca="1" si="69"/>
        <v>#N/A</v>
      </c>
      <c r="AO241" t="e">
        <f t="shared" ca="1" si="69"/>
        <v>#N/A</v>
      </c>
      <c r="AP241" t="e">
        <f t="shared" ca="1" si="69"/>
        <v>#N/A</v>
      </c>
      <c r="AQ241" t="e">
        <f t="shared" ca="1" si="69"/>
        <v>#N/A</v>
      </c>
      <c r="AR241" t="e">
        <f t="shared" ca="1" si="69"/>
        <v>#N/A</v>
      </c>
      <c r="AS241" t="e">
        <f t="shared" ref="AS241:BH256" ca="1" si="73">VLOOKUP(RANDBETWEEN(1,10000),$L$2:$M$10001,2)</f>
        <v>#N/A</v>
      </c>
      <c r="AT241" t="e">
        <f t="shared" ca="1" si="70"/>
        <v>#N/A</v>
      </c>
      <c r="AU241" t="e">
        <f t="shared" ca="1" si="70"/>
        <v>#N/A</v>
      </c>
      <c r="AV241" t="e">
        <f t="shared" ca="1" si="70"/>
        <v>#N/A</v>
      </c>
      <c r="AW241" t="e">
        <f t="shared" ca="1" si="70"/>
        <v>#N/A</v>
      </c>
      <c r="AX241" t="e">
        <f t="shared" ca="1" si="70"/>
        <v>#N/A</v>
      </c>
      <c r="AY241" t="e">
        <f t="shared" ca="1" si="70"/>
        <v>#N/A</v>
      </c>
      <c r="AZ241" t="e">
        <f t="shared" ca="1" si="70"/>
        <v>#N/A</v>
      </c>
      <c r="BA241" t="e">
        <f t="shared" ca="1" si="70"/>
        <v>#N/A</v>
      </c>
      <c r="BB241" t="e">
        <f t="shared" ca="1" si="70"/>
        <v>#N/A</v>
      </c>
      <c r="BC241" t="e">
        <f t="shared" ca="1" si="70"/>
        <v>#N/A</v>
      </c>
      <c r="BD241" t="e">
        <f t="shared" ca="1" si="70"/>
        <v>#N/A</v>
      </c>
      <c r="BE241" t="e">
        <f t="shared" ca="1" si="70"/>
        <v>#N/A</v>
      </c>
      <c r="BF241" t="e">
        <f t="shared" ca="1" si="70"/>
        <v>#N/A</v>
      </c>
      <c r="BG241" t="e">
        <f t="shared" ca="1" si="70"/>
        <v>#N/A</v>
      </c>
      <c r="BH241" t="e">
        <f t="shared" ca="1" si="70"/>
        <v>#N/A</v>
      </c>
      <c r="BI241" t="e">
        <f t="shared" ca="1" si="70"/>
        <v>#N/A</v>
      </c>
      <c r="BJ241" t="e">
        <f t="shared" ref="BJ241:BL260" ca="1" si="74">VLOOKUP(RANDBETWEEN(1,10000),$L$2:$M$10001,2)</f>
        <v>#N/A</v>
      </c>
      <c r="BK241" t="e">
        <f t="shared" ca="1" si="72"/>
        <v>#N/A</v>
      </c>
      <c r="BL241" t="e">
        <f t="shared" ca="1" si="72"/>
        <v>#N/A</v>
      </c>
    </row>
    <row r="242" spans="1:64">
      <c r="A242" t="s">
        <v>625</v>
      </c>
      <c r="O242" t="e">
        <f t="shared" ca="1" si="71"/>
        <v>#N/A</v>
      </c>
      <c r="P242" t="e">
        <f t="shared" ca="1" si="71"/>
        <v>#N/A</v>
      </c>
      <c r="Q242" t="e">
        <f t="shared" ca="1" si="71"/>
        <v>#N/A</v>
      </c>
      <c r="R242" t="e">
        <f t="shared" ca="1" si="71"/>
        <v>#N/A</v>
      </c>
      <c r="S242" t="e">
        <f t="shared" ca="1" si="71"/>
        <v>#N/A</v>
      </c>
      <c r="T242" t="e">
        <f t="shared" ca="1" si="71"/>
        <v>#N/A</v>
      </c>
      <c r="U242" t="e">
        <f t="shared" ca="1" si="71"/>
        <v>#N/A</v>
      </c>
      <c r="V242" t="e">
        <f t="shared" ca="1" si="71"/>
        <v>#N/A</v>
      </c>
      <c r="W242" t="e">
        <f t="shared" ca="1" si="71"/>
        <v>#N/A</v>
      </c>
      <c r="X242" t="e">
        <f t="shared" ca="1" si="71"/>
        <v>#N/A</v>
      </c>
      <c r="Y242" t="e">
        <f t="shared" ca="1" si="71"/>
        <v>#N/A</v>
      </c>
      <c r="Z242" t="e">
        <f t="shared" ca="1" si="71"/>
        <v>#N/A</v>
      </c>
      <c r="AA242" t="e">
        <f t="shared" ca="1" si="71"/>
        <v>#N/A</v>
      </c>
      <c r="AB242" t="e">
        <f t="shared" ca="1" si="71"/>
        <v>#N/A</v>
      </c>
      <c r="AC242" t="e">
        <f t="shared" ca="1" si="71"/>
        <v>#N/A</v>
      </c>
      <c r="AD242" t="e">
        <f t="shared" ca="1" si="71"/>
        <v>#N/A</v>
      </c>
      <c r="AE242" t="e">
        <f t="shared" ref="AE242:AT257" ca="1" si="75">VLOOKUP(RANDBETWEEN(1,10000),$L$2:$M$10001,2)</f>
        <v>#N/A</v>
      </c>
      <c r="AF242" t="e">
        <f t="shared" ca="1" si="75"/>
        <v>#N/A</v>
      </c>
      <c r="AG242" t="e">
        <f t="shared" ca="1" si="75"/>
        <v>#N/A</v>
      </c>
      <c r="AH242" t="e">
        <f t="shared" ca="1" si="75"/>
        <v>#N/A</v>
      </c>
      <c r="AI242" t="e">
        <f t="shared" ca="1" si="75"/>
        <v>#N/A</v>
      </c>
      <c r="AJ242" t="e">
        <f t="shared" ca="1" si="75"/>
        <v>#N/A</v>
      </c>
      <c r="AK242" t="e">
        <f t="shared" ca="1" si="75"/>
        <v>#N/A</v>
      </c>
      <c r="AL242" t="e">
        <f t="shared" ca="1" si="75"/>
        <v>#N/A</v>
      </c>
      <c r="AM242" t="e">
        <f t="shared" ca="1" si="75"/>
        <v>#N/A</v>
      </c>
      <c r="AN242" t="e">
        <f t="shared" ca="1" si="75"/>
        <v>#N/A</v>
      </c>
      <c r="AO242" t="e">
        <f t="shared" ca="1" si="75"/>
        <v>#N/A</v>
      </c>
      <c r="AP242" t="e">
        <f t="shared" ca="1" si="75"/>
        <v>#N/A</v>
      </c>
      <c r="AQ242" t="e">
        <f t="shared" ca="1" si="75"/>
        <v>#N/A</v>
      </c>
      <c r="AR242" t="e">
        <f t="shared" ca="1" si="75"/>
        <v>#N/A</v>
      </c>
      <c r="AS242" t="e">
        <f t="shared" ca="1" si="73"/>
        <v>#N/A</v>
      </c>
      <c r="AT242" t="e">
        <f t="shared" ca="1" si="73"/>
        <v>#N/A</v>
      </c>
      <c r="AU242" t="e">
        <f t="shared" ca="1" si="73"/>
        <v>#N/A</v>
      </c>
      <c r="AV242" t="e">
        <f t="shared" ca="1" si="73"/>
        <v>#N/A</v>
      </c>
      <c r="AW242" t="e">
        <f t="shared" ca="1" si="73"/>
        <v>#N/A</v>
      </c>
      <c r="AX242" t="e">
        <f t="shared" ca="1" si="73"/>
        <v>#N/A</v>
      </c>
      <c r="AY242" t="e">
        <f t="shared" ca="1" si="73"/>
        <v>#N/A</v>
      </c>
      <c r="AZ242" t="e">
        <f t="shared" ca="1" si="73"/>
        <v>#N/A</v>
      </c>
      <c r="BA242" t="e">
        <f t="shared" ca="1" si="73"/>
        <v>#N/A</v>
      </c>
      <c r="BB242" t="e">
        <f t="shared" ca="1" si="73"/>
        <v>#N/A</v>
      </c>
      <c r="BC242" t="e">
        <f t="shared" ca="1" si="73"/>
        <v>#N/A</v>
      </c>
      <c r="BD242" t="e">
        <f t="shared" ca="1" si="73"/>
        <v>#N/A</v>
      </c>
      <c r="BE242" t="e">
        <f t="shared" ca="1" si="73"/>
        <v>#N/A</v>
      </c>
      <c r="BF242" t="e">
        <f t="shared" ca="1" si="73"/>
        <v>#N/A</v>
      </c>
      <c r="BG242" t="e">
        <f t="shared" ca="1" si="73"/>
        <v>#N/A</v>
      </c>
      <c r="BH242" t="e">
        <f t="shared" ca="1" si="73"/>
        <v>#N/A</v>
      </c>
      <c r="BI242" t="e">
        <f t="shared" ref="BI242:BL261" ca="1" si="76">VLOOKUP(RANDBETWEEN(1,10000),$L$2:$M$10001,2)</f>
        <v>#N/A</v>
      </c>
      <c r="BJ242" t="e">
        <f t="shared" ca="1" si="74"/>
        <v>#N/A</v>
      </c>
      <c r="BK242" t="e">
        <f t="shared" ca="1" si="72"/>
        <v>#N/A</v>
      </c>
      <c r="BL242" t="e">
        <f t="shared" ca="1" si="72"/>
        <v>#N/A</v>
      </c>
    </row>
    <row r="243" spans="1:64">
      <c r="A243" t="s">
        <v>626</v>
      </c>
      <c r="O243" t="e">
        <f t="shared" ref="O243:AD258" ca="1" si="77">VLOOKUP(RANDBETWEEN(1,10000),$L$2:$M$10001,2)</f>
        <v>#N/A</v>
      </c>
      <c r="P243" t="e">
        <f t="shared" ca="1" si="77"/>
        <v>#N/A</v>
      </c>
      <c r="Q243" t="e">
        <f t="shared" ca="1" si="77"/>
        <v>#N/A</v>
      </c>
      <c r="R243" t="e">
        <f t="shared" ca="1" si="77"/>
        <v>#N/A</v>
      </c>
      <c r="S243" t="e">
        <f t="shared" ca="1" si="77"/>
        <v>#N/A</v>
      </c>
      <c r="T243" t="e">
        <f t="shared" ca="1" si="77"/>
        <v>#N/A</v>
      </c>
      <c r="U243" t="e">
        <f t="shared" ca="1" si="77"/>
        <v>#N/A</v>
      </c>
      <c r="V243" t="e">
        <f t="shared" ca="1" si="77"/>
        <v>#N/A</v>
      </c>
      <c r="W243" t="e">
        <f t="shared" ca="1" si="77"/>
        <v>#N/A</v>
      </c>
      <c r="X243" t="e">
        <f t="shared" ca="1" si="77"/>
        <v>#N/A</v>
      </c>
      <c r="Y243" t="e">
        <f t="shared" ca="1" si="77"/>
        <v>#N/A</v>
      </c>
      <c r="Z243" t="e">
        <f t="shared" ca="1" si="77"/>
        <v>#N/A</v>
      </c>
      <c r="AA243" t="e">
        <f t="shared" ca="1" si="77"/>
        <v>#N/A</v>
      </c>
      <c r="AB243" t="e">
        <f t="shared" ca="1" si="77"/>
        <v>#N/A</v>
      </c>
      <c r="AC243" t="e">
        <f t="shared" ca="1" si="77"/>
        <v>#N/A</v>
      </c>
      <c r="AD243" t="e">
        <f t="shared" ca="1" si="77"/>
        <v>#N/A</v>
      </c>
      <c r="AE243" t="e">
        <f t="shared" ca="1" si="75"/>
        <v>#N/A</v>
      </c>
      <c r="AF243" t="e">
        <f t="shared" ca="1" si="75"/>
        <v>#N/A</v>
      </c>
      <c r="AG243" t="e">
        <f t="shared" ca="1" si="75"/>
        <v>#N/A</v>
      </c>
      <c r="AH243" t="e">
        <f t="shared" ca="1" si="75"/>
        <v>#N/A</v>
      </c>
      <c r="AI243" t="e">
        <f t="shared" ca="1" si="75"/>
        <v>#N/A</v>
      </c>
      <c r="AJ243" t="e">
        <f t="shared" ca="1" si="75"/>
        <v>#N/A</v>
      </c>
      <c r="AK243" t="e">
        <f t="shared" ca="1" si="75"/>
        <v>#N/A</v>
      </c>
      <c r="AL243" t="e">
        <f t="shared" ca="1" si="75"/>
        <v>#N/A</v>
      </c>
      <c r="AM243" t="e">
        <f t="shared" ca="1" si="75"/>
        <v>#N/A</v>
      </c>
      <c r="AN243" t="e">
        <f t="shared" ca="1" si="75"/>
        <v>#N/A</v>
      </c>
      <c r="AO243" t="e">
        <f t="shared" ca="1" si="75"/>
        <v>#N/A</v>
      </c>
      <c r="AP243" t="e">
        <f t="shared" ca="1" si="75"/>
        <v>#N/A</v>
      </c>
      <c r="AQ243" t="e">
        <f t="shared" ca="1" si="75"/>
        <v>#N/A</v>
      </c>
      <c r="AR243" t="e">
        <f t="shared" ca="1" si="75"/>
        <v>#N/A</v>
      </c>
      <c r="AS243" t="e">
        <f t="shared" ca="1" si="73"/>
        <v>#N/A</v>
      </c>
      <c r="AT243" t="e">
        <f t="shared" ca="1" si="73"/>
        <v>#N/A</v>
      </c>
      <c r="AU243" t="e">
        <f t="shared" ca="1" si="73"/>
        <v>#N/A</v>
      </c>
      <c r="AV243" t="e">
        <f t="shared" ca="1" si="73"/>
        <v>#N/A</v>
      </c>
      <c r="AW243" t="e">
        <f t="shared" ca="1" si="73"/>
        <v>#N/A</v>
      </c>
      <c r="AX243" t="e">
        <f t="shared" ca="1" si="73"/>
        <v>#N/A</v>
      </c>
      <c r="AY243" t="e">
        <f t="shared" ca="1" si="73"/>
        <v>#N/A</v>
      </c>
      <c r="AZ243" t="e">
        <f t="shared" ca="1" si="73"/>
        <v>#N/A</v>
      </c>
      <c r="BA243" t="e">
        <f t="shared" ca="1" si="73"/>
        <v>#N/A</v>
      </c>
      <c r="BB243" t="e">
        <f t="shared" ca="1" si="73"/>
        <v>#N/A</v>
      </c>
      <c r="BC243" t="e">
        <f t="shared" ca="1" si="73"/>
        <v>#N/A</v>
      </c>
      <c r="BD243" t="e">
        <f t="shared" ca="1" si="73"/>
        <v>#N/A</v>
      </c>
      <c r="BE243" t="e">
        <f t="shared" ca="1" si="73"/>
        <v>#N/A</v>
      </c>
      <c r="BF243" t="e">
        <f t="shared" ca="1" si="73"/>
        <v>#N/A</v>
      </c>
      <c r="BG243" t="e">
        <f t="shared" ca="1" si="73"/>
        <v>#N/A</v>
      </c>
      <c r="BH243" t="e">
        <f t="shared" ca="1" si="73"/>
        <v>#N/A</v>
      </c>
      <c r="BI243" t="e">
        <f t="shared" ca="1" si="76"/>
        <v>#N/A</v>
      </c>
      <c r="BJ243" t="e">
        <f t="shared" ca="1" si="74"/>
        <v>#N/A</v>
      </c>
      <c r="BK243" t="e">
        <f t="shared" ca="1" si="72"/>
        <v>#N/A</v>
      </c>
      <c r="BL243" t="e">
        <f t="shared" ca="1" si="72"/>
        <v>#N/A</v>
      </c>
    </row>
    <row r="244" spans="1:64">
      <c r="A244" t="s">
        <v>627</v>
      </c>
      <c r="O244" t="e">
        <f t="shared" ca="1" si="77"/>
        <v>#N/A</v>
      </c>
      <c r="P244" t="e">
        <f t="shared" ca="1" si="77"/>
        <v>#N/A</v>
      </c>
      <c r="Q244" t="e">
        <f t="shared" ca="1" si="77"/>
        <v>#N/A</v>
      </c>
      <c r="R244" t="e">
        <f t="shared" ca="1" si="77"/>
        <v>#N/A</v>
      </c>
      <c r="S244" t="e">
        <f t="shared" ca="1" si="77"/>
        <v>#N/A</v>
      </c>
      <c r="T244" t="e">
        <f t="shared" ca="1" si="77"/>
        <v>#N/A</v>
      </c>
      <c r="U244" t="e">
        <f t="shared" ca="1" si="77"/>
        <v>#N/A</v>
      </c>
      <c r="V244" t="e">
        <f t="shared" ca="1" si="77"/>
        <v>#N/A</v>
      </c>
      <c r="W244" t="e">
        <f t="shared" ca="1" si="77"/>
        <v>#N/A</v>
      </c>
      <c r="X244" t="e">
        <f t="shared" ca="1" si="77"/>
        <v>#N/A</v>
      </c>
      <c r="Y244" t="e">
        <f t="shared" ca="1" si="77"/>
        <v>#N/A</v>
      </c>
      <c r="Z244" t="e">
        <f t="shared" ca="1" si="77"/>
        <v>#N/A</v>
      </c>
      <c r="AA244" t="e">
        <f t="shared" ca="1" si="77"/>
        <v>#N/A</v>
      </c>
      <c r="AB244" t="e">
        <f t="shared" ca="1" si="77"/>
        <v>#N/A</v>
      </c>
      <c r="AC244" t="e">
        <f t="shared" ca="1" si="77"/>
        <v>#N/A</v>
      </c>
      <c r="AD244" t="e">
        <f t="shared" ca="1" si="77"/>
        <v>#N/A</v>
      </c>
      <c r="AE244" t="e">
        <f t="shared" ca="1" si="75"/>
        <v>#N/A</v>
      </c>
      <c r="AF244" t="e">
        <f t="shared" ca="1" si="75"/>
        <v>#N/A</v>
      </c>
      <c r="AG244" t="e">
        <f t="shared" ca="1" si="75"/>
        <v>#N/A</v>
      </c>
      <c r="AH244" t="e">
        <f t="shared" ca="1" si="75"/>
        <v>#N/A</v>
      </c>
      <c r="AI244" t="e">
        <f t="shared" ca="1" si="75"/>
        <v>#N/A</v>
      </c>
      <c r="AJ244" t="e">
        <f t="shared" ca="1" si="75"/>
        <v>#N/A</v>
      </c>
      <c r="AK244" t="e">
        <f t="shared" ca="1" si="75"/>
        <v>#N/A</v>
      </c>
      <c r="AL244" t="e">
        <f t="shared" ca="1" si="75"/>
        <v>#N/A</v>
      </c>
      <c r="AM244" t="e">
        <f t="shared" ca="1" si="75"/>
        <v>#N/A</v>
      </c>
      <c r="AN244" t="e">
        <f t="shared" ca="1" si="75"/>
        <v>#N/A</v>
      </c>
      <c r="AO244" t="e">
        <f t="shared" ca="1" si="75"/>
        <v>#N/A</v>
      </c>
      <c r="AP244" t="e">
        <f t="shared" ca="1" si="75"/>
        <v>#N/A</v>
      </c>
      <c r="AQ244" t="e">
        <f t="shared" ca="1" si="75"/>
        <v>#N/A</v>
      </c>
      <c r="AR244" t="e">
        <f t="shared" ca="1" si="75"/>
        <v>#N/A</v>
      </c>
      <c r="AS244" t="e">
        <f t="shared" ca="1" si="73"/>
        <v>#N/A</v>
      </c>
      <c r="AT244" t="e">
        <f t="shared" ca="1" si="73"/>
        <v>#N/A</v>
      </c>
      <c r="AU244" t="e">
        <f t="shared" ca="1" si="73"/>
        <v>#N/A</v>
      </c>
      <c r="AV244" t="e">
        <f t="shared" ca="1" si="73"/>
        <v>#N/A</v>
      </c>
      <c r="AW244" t="e">
        <f t="shared" ca="1" si="73"/>
        <v>#N/A</v>
      </c>
      <c r="AX244" t="e">
        <f t="shared" ca="1" si="73"/>
        <v>#N/A</v>
      </c>
      <c r="AY244" t="e">
        <f t="shared" ca="1" si="73"/>
        <v>#N/A</v>
      </c>
      <c r="AZ244" t="e">
        <f t="shared" ca="1" si="73"/>
        <v>#N/A</v>
      </c>
      <c r="BA244" t="e">
        <f t="shared" ca="1" si="73"/>
        <v>#N/A</v>
      </c>
      <c r="BB244" t="e">
        <f t="shared" ca="1" si="73"/>
        <v>#N/A</v>
      </c>
      <c r="BC244" t="e">
        <f t="shared" ca="1" si="73"/>
        <v>#N/A</v>
      </c>
      <c r="BD244" t="e">
        <f t="shared" ca="1" si="73"/>
        <v>#N/A</v>
      </c>
      <c r="BE244" t="e">
        <f t="shared" ca="1" si="73"/>
        <v>#N/A</v>
      </c>
      <c r="BF244" t="e">
        <f t="shared" ca="1" si="73"/>
        <v>#N/A</v>
      </c>
      <c r="BG244" t="e">
        <f t="shared" ca="1" si="73"/>
        <v>#N/A</v>
      </c>
      <c r="BH244" t="e">
        <f t="shared" ca="1" si="73"/>
        <v>#N/A</v>
      </c>
      <c r="BI244" t="e">
        <f t="shared" ca="1" si="76"/>
        <v>#N/A</v>
      </c>
      <c r="BJ244" t="e">
        <f t="shared" ca="1" si="74"/>
        <v>#N/A</v>
      </c>
      <c r="BK244" t="e">
        <f t="shared" ca="1" si="72"/>
        <v>#N/A</v>
      </c>
      <c r="BL244" t="e">
        <f t="shared" ca="1" si="72"/>
        <v>#N/A</v>
      </c>
    </row>
    <row r="245" spans="1:64">
      <c r="A245" t="s">
        <v>628</v>
      </c>
      <c r="O245" t="e">
        <f t="shared" ca="1" si="77"/>
        <v>#N/A</v>
      </c>
      <c r="P245" t="e">
        <f t="shared" ca="1" si="77"/>
        <v>#N/A</v>
      </c>
      <c r="Q245" t="e">
        <f t="shared" ca="1" si="77"/>
        <v>#N/A</v>
      </c>
      <c r="R245" t="e">
        <f t="shared" ca="1" si="77"/>
        <v>#N/A</v>
      </c>
      <c r="S245" t="e">
        <f t="shared" ca="1" si="77"/>
        <v>#N/A</v>
      </c>
      <c r="T245" t="e">
        <f t="shared" ca="1" si="77"/>
        <v>#N/A</v>
      </c>
      <c r="U245" t="e">
        <f t="shared" ca="1" si="77"/>
        <v>#N/A</v>
      </c>
      <c r="V245" t="e">
        <f t="shared" ca="1" si="77"/>
        <v>#N/A</v>
      </c>
      <c r="W245" t="e">
        <f t="shared" ca="1" si="77"/>
        <v>#N/A</v>
      </c>
      <c r="X245" t="e">
        <f t="shared" ca="1" si="77"/>
        <v>#N/A</v>
      </c>
      <c r="Y245" t="e">
        <f t="shared" ca="1" si="77"/>
        <v>#N/A</v>
      </c>
      <c r="Z245" t="e">
        <f t="shared" ca="1" si="77"/>
        <v>#N/A</v>
      </c>
      <c r="AA245" t="e">
        <f t="shared" ca="1" si="77"/>
        <v>#N/A</v>
      </c>
      <c r="AB245" t="e">
        <f t="shared" ca="1" si="77"/>
        <v>#N/A</v>
      </c>
      <c r="AC245" t="e">
        <f t="shared" ca="1" si="77"/>
        <v>#N/A</v>
      </c>
      <c r="AD245" t="e">
        <f t="shared" ca="1" si="77"/>
        <v>#N/A</v>
      </c>
      <c r="AE245" t="e">
        <f t="shared" ca="1" si="75"/>
        <v>#N/A</v>
      </c>
      <c r="AF245" t="e">
        <f t="shared" ca="1" si="75"/>
        <v>#N/A</v>
      </c>
      <c r="AG245" t="e">
        <f t="shared" ca="1" si="75"/>
        <v>#N/A</v>
      </c>
      <c r="AH245" t="e">
        <f t="shared" ca="1" si="75"/>
        <v>#N/A</v>
      </c>
      <c r="AI245" t="e">
        <f t="shared" ca="1" si="75"/>
        <v>#N/A</v>
      </c>
      <c r="AJ245" t="e">
        <f t="shared" ca="1" si="75"/>
        <v>#N/A</v>
      </c>
      <c r="AK245" t="e">
        <f t="shared" ca="1" si="75"/>
        <v>#N/A</v>
      </c>
      <c r="AL245" t="e">
        <f t="shared" ca="1" si="75"/>
        <v>#N/A</v>
      </c>
      <c r="AM245" t="e">
        <f t="shared" ca="1" si="75"/>
        <v>#N/A</v>
      </c>
      <c r="AN245" t="e">
        <f t="shared" ca="1" si="75"/>
        <v>#N/A</v>
      </c>
      <c r="AO245" t="e">
        <f t="shared" ca="1" si="75"/>
        <v>#N/A</v>
      </c>
      <c r="AP245" t="e">
        <f t="shared" ca="1" si="75"/>
        <v>#N/A</v>
      </c>
      <c r="AQ245" t="e">
        <f t="shared" ca="1" si="75"/>
        <v>#N/A</v>
      </c>
      <c r="AR245" t="e">
        <f t="shared" ca="1" si="75"/>
        <v>#N/A</v>
      </c>
      <c r="AS245" t="e">
        <f t="shared" ca="1" si="73"/>
        <v>#N/A</v>
      </c>
      <c r="AT245" t="e">
        <f t="shared" ca="1" si="73"/>
        <v>#N/A</v>
      </c>
      <c r="AU245" t="e">
        <f t="shared" ca="1" si="73"/>
        <v>#N/A</v>
      </c>
      <c r="AV245" t="e">
        <f t="shared" ca="1" si="73"/>
        <v>#N/A</v>
      </c>
      <c r="AW245" t="e">
        <f t="shared" ca="1" si="73"/>
        <v>#N/A</v>
      </c>
      <c r="AX245" t="e">
        <f t="shared" ca="1" si="73"/>
        <v>#N/A</v>
      </c>
      <c r="AY245" t="e">
        <f t="shared" ca="1" si="73"/>
        <v>#N/A</v>
      </c>
      <c r="AZ245" t="e">
        <f t="shared" ca="1" si="73"/>
        <v>#N/A</v>
      </c>
      <c r="BA245" t="e">
        <f t="shared" ca="1" si="73"/>
        <v>#N/A</v>
      </c>
      <c r="BB245" t="e">
        <f t="shared" ca="1" si="73"/>
        <v>#N/A</v>
      </c>
      <c r="BC245" t="e">
        <f t="shared" ca="1" si="73"/>
        <v>#N/A</v>
      </c>
      <c r="BD245" t="e">
        <f t="shared" ca="1" si="73"/>
        <v>#N/A</v>
      </c>
      <c r="BE245" t="e">
        <f t="shared" ca="1" si="73"/>
        <v>#N/A</v>
      </c>
      <c r="BF245" t="e">
        <f t="shared" ca="1" si="73"/>
        <v>#N/A</v>
      </c>
      <c r="BG245" t="e">
        <f t="shared" ca="1" si="73"/>
        <v>#N/A</v>
      </c>
      <c r="BH245" t="e">
        <f t="shared" ca="1" si="73"/>
        <v>#N/A</v>
      </c>
      <c r="BI245" t="e">
        <f t="shared" ca="1" si="76"/>
        <v>#N/A</v>
      </c>
      <c r="BJ245" t="e">
        <f t="shared" ca="1" si="74"/>
        <v>#N/A</v>
      </c>
      <c r="BK245" t="e">
        <f t="shared" ca="1" si="72"/>
        <v>#N/A</v>
      </c>
      <c r="BL245" t="e">
        <f t="shared" ca="1" si="72"/>
        <v>#N/A</v>
      </c>
    </row>
    <row r="246" spans="1:64">
      <c r="A246" t="s">
        <v>629</v>
      </c>
      <c r="O246" t="e">
        <f t="shared" ca="1" si="77"/>
        <v>#N/A</v>
      </c>
      <c r="P246" t="e">
        <f t="shared" ca="1" si="77"/>
        <v>#N/A</v>
      </c>
      <c r="Q246" t="e">
        <f t="shared" ca="1" si="77"/>
        <v>#N/A</v>
      </c>
      <c r="R246" t="e">
        <f t="shared" ca="1" si="77"/>
        <v>#N/A</v>
      </c>
      <c r="S246" t="e">
        <f t="shared" ca="1" si="77"/>
        <v>#N/A</v>
      </c>
      <c r="T246" t="e">
        <f t="shared" ca="1" si="77"/>
        <v>#N/A</v>
      </c>
      <c r="U246" t="e">
        <f t="shared" ca="1" si="77"/>
        <v>#N/A</v>
      </c>
      <c r="V246" t="e">
        <f t="shared" ca="1" si="77"/>
        <v>#N/A</v>
      </c>
      <c r="W246" t="e">
        <f t="shared" ca="1" si="77"/>
        <v>#N/A</v>
      </c>
      <c r="X246" t="e">
        <f t="shared" ca="1" si="77"/>
        <v>#N/A</v>
      </c>
      <c r="Y246" t="e">
        <f t="shared" ca="1" si="77"/>
        <v>#N/A</v>
      </c>
      <c r="Z246" t="e">
        <f t="shared" ca="1" si="77"/>
        <v>#N/A</v>
      </c>
      <c r="AA246" t="e">
        <f t="shared" ca="1" si="77"/>
        <v>#N/A</v>
      </c>
      <c r="AB246" t="e">
        <f t="shared" ca="1" si="77"/>
        <v>#N/A</v>
      </c>
      <c r="AC246" t="e">
        <f t="shared" ca="1" si="77"/>
        <v>#N/A</v>
      </c>
      <c r="AD246" t="e">
        <f t="shared" ca="1" si="77"/>
        <v>#N/A</v>
      </c>
      <c r="AE246" t="e">
        <f t="shared" ca="1" si="75"/>
        <v>#N/A</v>
      </c>
      <c r="AF246" t="e">
        <f t="shared" ca="1" si="75"/>
        <v>#N/A</v>
      </c>
      <c r="AG246" t="e">
        <f t="shared" ca="1" si="75"/>
        <v>#N/A</v>
      </c>
      <c r="AH246" t="e">
        <f t="shared" ca="1" si="75"/>
        <v>#N/A</v>
      </c>
      <c r="AI246" t="e">
        <f t="shared" ca="1" si="75"/>
        <v>#N/A</v>
      </c>
      <c r="AJ246" t="e">
        <f t="shared" ca="1" si="75"/>
        <v>#N/A</v>
      </c>
      <c r="AK246" t="e">
        <f t="shared" ca="1" si="75"/>
        <v>#N/A</v>
      </c>
      <c r="AL246" t="e">
        <f t="shared" ca="1" si="75"/>
        <v>#N/A</v>
      </c>
      <c r="AM246" t="e">
        <f t="shared" ca="1" si="75"/>
        <v>#N/A</v>
      </c>
      <c r="AN246" t="e">
        <f t="shared" ca="1" si="75"/>
        <v>#N/A</v>
      </c>
      <c r="AO246" t="e">
        <f t="shared" ca="1" si="75"/>
        <v>#N/A</v>
      </c>
      <c r="AP246" t="e">
        <f t="shared" ca="1" si="75"/>
        <v>#N/A</v>
      </c>
      <c r="AQ246" t="e">
        <f t="shared" ca="1" si="75"/>
        <v>#N/A</v>
      </c>
      <c r="AR246" t="e">
        <f t="shared" ca="1" si="75"/>
        <v>#N/A</v>
      </c>
      <c r="AS246" t="e">
        <f t="shared" ca="1" si="73"/>
        <v>#N/A</v>
      </c>
      <c r="AT246" t="e">
        <f t="shared" ca="1" si="73"/>
        <v>#N/A</v>
      </c>
      <c r="AU246" t="e">
        <f t="shared" ca="1" si="73"/>
        <v>#N/A</v>
      </c>
      <c r="AV246" t="e">
        <f t="shared" ca="1" si="73"/>
        <v>#N/A</v>
      </c>
      <c r="AW246" t="e">
        <f t="shared" ca="1" si="73"/>
        <v>#N/A</v>
      </c>
      <c r="AX246" t="e">
        <f t="shared" ca="1" si="73"/>
        <v>#N/A</v>
      </c>
      <c r="AY246" t="e">
        <f t="shared" ca="1" si="73"/>
        <v>#N/A</v>
      </c>
      <c r="AZ246" t="e">
        <f t="shared" ca="1" si="73"/>
        <v>#N/A</v>
      </c>
      <c r="BA246" t="e">
        <f t="shared" ca="1" si="73"/>
        <v>#N/A</v>
      </c>
      <c r="BB246" t="e">
        <f t="shared" ca="1" si="73"/>
        <v>#N/A</v>
      </c>
      <c r="BC246" t="e">
        <f t="shared" ca="1" si="73"/>
        <v>#N/A</v>
      </c>
      <c r="BD246" t="e">
        <f t="shared" ca="1" si="73"/>
        <v>#N/A</v>
      </c>
      <c r="BE246" t="e">
        <f t="shared" ca="1" si="73"/>
        <v>#N/A</v>
      </c>
      <c r="BF246" t="e">
        <f t="shared" ca="1" si="73"/>
        <v>#N/A</v>
      </c>
      <c r="BG246" t="e">
        <f t="shared" ca="1" si="73"/>
        <v>#N/A</v>
      </c>
      <c r="BH246" t="e">
        <f t="shared" ca="1" si="73"/>
        <v>#N/A</v>
      </c>
      <c r="BI246" t="e">
        <f t="shared" ca="1" si="76"/>
        <v>#N/A</v>
      </c>
      <c r="BJ246" t="e">
        <f t="shared" ca="1" si="74"/>
        <v>#N/A</v>
      </c>
      <c r="BK246" t="e">
        <f t="shared" ca="1" si="72"/>
        <v>#N/A</v>
      </c>
      <c r="BL246" t="e">
        <f t="shared" ca="1" si="72"/>
        <v>#N/A</v>
      </c>
    </row>
    <row r="247" spans="1:64">
      <c r="A247" t="s">
        <v>630</v>
      </c>
      <c r="O247" t="e">
        <f t="shared" ca="1" si="77"/>
        <v>#N/A</v>
      </c>
      <c r="P247" t="e">
        <f t="shared" ca="1" si="77"/>
        <v>#N/A</v>
      </c>
      <c r="Q247" t="e">
        <f t="shared" ca="1" si="77"/>
        <v>#N/A</v>
      </c>
      <c r="R247" t="e">
        <f t="shared" ca="1" si="77"/>
        <v>#N/A</v>
      </c>
      <c r="S247" t="e">
        <f t="shared" ca="1" si="77"/>
        <v>#N/A</v>
      </c>
      <c r="T247" t="e">
        <f t="shared" ca="1" si="77"/>
        <v>#N/A</v>
      </c>
      <c r="U247" t="e">
        <f t="shared" ca="1" si="77"/>
        <v>#N/A</v>
      </c>
      <c r="V247" t="e">
        <f t="shared" ca="1" si="77"/>
        <v>#N/A</v>
      </c>
      <c r="W247" t="e">
        <f t="shared" ca="1" si="77"/>
        <v>#N/A</v>
      </c>
      <c r="X247" t="e">
        <f t="shared" ca="1" si="77"/>
        <v>#N/A</v>
      </c>
      <c r="Y247" t="e">
        <f t="shared" ca="1" si="77"/>
        <v>#N/A</v>
      </c>
      <c r="Z247" t="e">
        <f t="shared" ca="1" si="77"/>
        <v>#N/A</v>
      </c>
      <c r="AA247" t="e">
        <f t="shared" ca="1" si="77"/>
        <v>#N/A</v>
      </c>
      <c r="AB247" t="e">
        <f t="shared" ca="1" si="77"/>
        <v>#N/A</v>
      </c>
      <c r="AC247" t="e">
        <f t="shared" ca="1" si="77"/>
        <v>#N/A</v>
      </c>
      <c r="AD247" t="e">
        <f t="shared" ca="1" si="77"/>
        <v>#N/A</v>
      </c>
      <c r="AE247" t="e">
        <f t="shared" ca="1" si="75"/>
        <v>#N/A</v>
      </c>
      <c r="AF247" t="e">
        <f t="shared" ca="1" si="75"/>
        <v>#N/A</v>
      </c>
      <c r="AG247" t="e">
        <f t="shared" ca="1" si="75"/>
        <v>#N/A</v>
      </c>
      <c r="AH247" t="e">
        <f t="shared" ca="1" si="75"/>
        <v>#N/A</v>
      </c>
      <c r="AI247" t="e">
        <f t="shared" ca="1" si="75"/>
        <v>#N/A</v>
      </c>
      <c r="AJ247" t="e">
        <f t="shared" ca="1" si="75"/>
        <v>#N/A</v>
      </c>
      <c r="AK247" t="e">
        <f t="shared" ca="1" si="75"/>
        <v>#N/A</v>
      </c>
      <c r="AL247" t="e">
        <f t="shared" ca="1" si="75"/>
        <v>#N/A</v>
      </c>
      <c r="AM247" t="e">
        <f t="shared" ca="1" si="75"/>
        <v>#N/A</v>
      </c>
      <c r="AN247" t="e">
        <f t="shared" ca="1" si="75"/>
        <v>#N/A</v>
      </c>
      <c r="AO247" t="e">
        <f t="shared" ca="1" si="75"/>
        <v>#N/A</v>
      </c>
      <c r="AP247" t="e">
        <f t="shared" ca="1" si="75"/>
        <v>#N/A</v>
      </c>
      <c r="AQ247" t="e">
        <f t="shared" ca="1" si="75"/>
        <v>#N/A</v>
      </c>
      <c r="AR247" t="e">
        <f t="shared" ca="1" si="75"/>
        <v>#N/A</v>
      </c>
      <c r="AS247" t="e">
        <f t="shared" ca="1" si="73"/>
        <v>#N/A</v>
      </c>
      <c r="AT247" t="e">
        <f t="shared" ca="1" si="73"/>
        <v>#N/A</v>
      </c>
      <c r="AU247" t="e">
        <f t="shared" ca="1" si="73"/>
        <v>#N/A</v>
      </c>
      <c r="AV247" t="e">
        <f t="shared" ca="1" si="73"/>
        <v>#N/A</v>
      </c>
      <c r="AW247" t="e">
        <f t="shared" ca="1" si="73"/>
        <v>#N/A</v>
      </c>
      <c r="AX247" t="e">
        <f t="shared" ca="1" si="73"/>
        <v>#N/A</v>
      </c>
      <c r="AY247" t="e">
        <f t="shared" ca="1" si="73"/>
        <v>#N/A</v>
      </c>
      <c r="AZ247" t="e">
        <f t="shared" ca="1" si="73"/>
        <v>#N/A</v>
      </c>
      <c r="BA247" t="e">
        <f t="shared" ca="1" si="73"/>
        <v>#N/A</v>
      </c>
      <c r="BB247" t="e">
        <f t="shared" ca="1" si="73"/>
        <v>#N/A</v>
      </c>
      <c r="BC247" t="e">
        <f t="shared" ca="1" si="73"/>
        <v>#N/A</v>
      </c>
      <c r="BD247" t="e">
        <f t="shared" ca="1" si="73"/>
        <v>#N/A</v>
      </c>
      <c r="BE247" t="e">
        <f t="shared" ca="1" si="73"/>
        <v>#N/A</v>
      </c>
      <c r="BF247" t="e">
        <f t="shared" ca="1" si="73"/>
        <v>#N/A</v>
      </c>
      <c r="BG247" t="e">
        <f t="shared" ca="1" si="73"/>
        <v>#N/A</v>
      </c>
      <c r="BH247" t="e">
        <f t="shared" ca="1" si="73"/>
        <v>#N/A</v>
      </c>
      <c r="BI247" t="e">
        <f t="shared" ca="1" si="76"/>
        <v>#N/A</v>
      </c>
      <c r="BJ247" t="e">
        <f t="shared" ca="1" si="74"/>
        <v>#N/A</v>
      </c>
      <c r="BK247" t="e">
        <f t="shared" ca="1" si="72"/>
        <v>#N/A</v>
      </c>
      <c r="BL247" t="e">
        <f t="shared" ca="1" si="72"/>
        <v>#N/A</v>
      </c>
    </row>
    <row r="248" spans="1:64">
      <c r="A248" t="s">
        <v>631</v>
      </c>
      <c r="O248" t="e">
        <f t="shared" ca="1" si="77"/>
        <v>#N/A</v>
      </c>
      <c r="P248" t="e">
        <f t="shared" ca="1" si="77"/>
        <v>#N/A</v>
      </c>
      <c r="Q248" t="e">
        <f t="shared" ca="1" si="77"/>
        <v>#N/A</v>
      </c>
      <c r="R248" t="e">
        <f t="shared" ca="1" si="77"/>
        <v>#N/A</v>
      </c>
      <c r="S248" t="e">
        <f t="shared" ca="1" si="77"/>
        <v>#N/A</v>
      </c>
      <c r="T248" t="e">
        <f t="shared" ca="1" si="77"/>
        <v>#N/A</v>
      </c>
      <c r="U248" t="e">
        <f t="shared" ca="1" si="77"/>
        <v>#N/A</v>
      </c>
      <c r="V248" t="e">
        <f t="shared" ca="1" si="77"/>
        <v>#N/A</v>
      </c>
      <c r="W248" t="e">
        <f t="shared" ca="1" si="77"/>
        <v>#N/A</v>
      </c>
      <c r="X248" t="e">
        <f t="shared" ca="1" si="77"/>
        <v>#N/A</v>
      </c>
      <c r="Y248" t="e">
        <f t="shared" ca="1" si="77"/>
        <v>#N/A</v>
      </c>
      <c r="Z248" t="e">
        <f t="shared" ca="1" si="77"/>
        <v>#N/A</v>
      </c>
      <c r="AA248" t="e">
        <f t="shared" ca="1" si="77"/>
        <v>#N/A</v>
      </c>
      <c r="AB248" t="e">
        <f t="shared" ca="1" si="77"/>
        <v>#N/A</v>
      </c>
      <c r="AC248" t="e">
        <f t="shared" ca="1" si="77"/>
        <v>#N/A</v>
      </c>
      <c r="AD248" t="e">
        <f t="shared" ca="1" si="77"/>
        <v>#N/A</v>
      </c>
      <c r="AE248" t="e">
        <f t="shared" ca="1" si="75"/>
        <v>#N/A</v>
      </c>
      <c r="AF248" t="e">
        <f t="shared" ca="1" si="75"/>
        <v>#N/A</v>
      </c>
      <c r="AG248" t="e">
        <f t="shared" ca="1" si="75"/>
        <v>#N/A</v>
      </c>
      <c r="AH248" t="e">
        <f t="shared" ca="1" si="75"/>
        <v>#N/A</v>
      </c>
      <c r="AI248" t="e">
        <f t="shared" ca="1" si="75"/>
        <v>#N/A</v>
      </c>
      <c r="AJ248" t="e">
        <f t="shared" ca="1" si="75"/>
        <v>#N/A</v>
      </c>
      <c r="AK248" t="e">
        <f t="shared" ca="1" si="75"/>
        <v>#N/A</v>
      </c>
      <c r="AL248" t="e">
        <f t="shared" ca="1" si="75"/>
        <v>#N/A</v>
      </c>
      <c r="AM248" t="e">
        <f t="shared" ca="1" si="75"/>
        <v>#N/A</v>
      </c>
      <c r="AN248" t="e">
        <f t="shared" ca="1" si="75"/>
        <v>#N/A</v>
      </c>
      <c r="AO248" t="e">
        <f t="shared" ca="1" si="75"/>
        <v>#N/A</v>
      </c>
      <c r="AP248" t="e">
        <f t="shared" ca="1" si="75"/>
        <v>#N/A</v>
      </c>
      <c r="AQ248" t="e">
        <f t="shared" ca="1" si="75"/>
        <v>#N/A</v>
      </c>
      <c r="AR248" t="e">
        <f t="shared" ca="1" si="75"/>
        <v>#N/A</v>
      </c>
      <c r="AS248" t="e">
        <f t="shared" ca="1" si="73"/>
        <v>#N/A</v>
      </c>
      <c r="AT248" t="e">
        <f t="shared" ca="1" si="73"/>
        <v>#N/A</v>
      </c>
      <c r="AU248" t="e">
        <f t="shared" ca="1" si="73"/>
        <v>#N/A</v>
      </c>
      <c r="AV248" t="e">
        <f t="shared" ca="1" si="73"/>
        <v>#N/A</v>
      </c>
      <c r="AW248" t="e">
        <f t="shared" ca="1" si="73"/>
        <v>#N/A</v>
      </c>
      <c r="AX248" t="e">
        <f t="shared" ca="1" si="73"/>
        <v>#N/A</v>
      </c>
      <c r="AY248" t="e">
        <f t="shared" ca="1" si="73"/>
        <v>#N/A</v>
      </c>
      <c r="AZ248" t="e">
        <f t="shared" ca="1" si="73"/>
        <v>#N/A</v>
      </c>
      <c r="BA248" t="e">
        <f t="shared" ca="1" si="73"/>
        <v>#N/A</v>
      </c>
      <c r="BB248" t="e">
        <f t="shared" ca="1" si="73"/>
        <v>#N/A</v>
      </c>
      <c r="BC248" t="e">
        <f t="shared" ca="1" si="73"/>
        <v>#N/A</v>
      </c>
      <c r="BD248" t="e">
        <f t="shared" ca="1" si="73"/>
        <v>#N/A</v>
      </c>
      <c r="BE248" t="e">
        <f t="shared" ca="1" si="73"/>
        <v>#N/A</v>
      </c>
      <c r="BF248" t="e">
        <f t="shared" ca="1" si="73"/>
        <v>#N/A</v>
      </c>
      <c r="BG248" t="e">
        <f t="shared" ca="1" si="73"/>
        <v>#N/A</v>
      </c>
      <c r="BH248" t="e">
        <f t="shared" ca="1" si="73"/>
        <v>#N/A</v>
      </c>
      <c r="BI248" t="e">
        <f t="shared" ca="1" si="76"/>
        <v>#N/A</v>
      </c>
      <c r="BJ248" t="e">
        <f t="shared" ca="1" si="74"/>
        <v>#N/A</v>
      </c>
      <c r="BK248" t="e">
        <f t="shared" ca="1" si="72"/>
        <v>#N/A</v>
      </c>
      <c r="BL248" t="e">
        <f t="shared" ca="1" si="72"/>
        <v>#N/A</v>
      </c>
    </row>
    <row r="249" spans="1:64">
      <c r="A249" t="s">
        <v>632</v>
      </c>
      <c r="O249" t="e">
        <f t="shared" ca="1" si="77"/>
        <v>#N/A</v>
      </c>
      <c r="P249" t="e">
        <f t="shared" ca="1" si="77"/>
        <v>#N/A</v>
      </c>
      <c r="Q249" t="e">
        <f t="shared" ca="1" si="77"/>
        <v>#N/A</v>
      </c>
      <c r="R249" t="e">
        <f t="shared" ca="1" si="77"/>
        <v>#N/A</v>
      </c>
      <c r="S249" t="e">
        <f t="shared" ca="1" si="77"/>
        <v>#N/A</v>
      </c>
      <c r="T249" t="e">
        <f t="shared" ca="1" si="77"/>
        <v>#N/A</v>
      </c>
      <c r="U249" t="e">
        <f t="shared" ca="1" si="77"/>
        <v>#N/A</v>
      </c>
      <c r="V249" t="e">
        <f t="shared" ca="1" si="77"/>
        <v>#N/A</v>
      </c>
      <c r="W249" t="e">
        <f t="shared" ca="1" si="77"/>
        <v>#N/A</v>
      </c>
      <c r="X249" t="e">
        <f t="shared" ca="1" si="77"/>
        <v>#N/A</v>
      </c>
      <c r="Y249" t="e">
        <f t="shared" ca="1" si="77"/>
        <v>#N/A</v>
      </c>
      <c r="Z249" t="e">
        <f t="shared" ca="1" si="77"/>
        <v>#N/A</v>
      </c>
      <c r="AA249" t="e">
        <f t="shared" ca="1" si="77"/>
        <v>#N/A</v>
      </c>
      <c r="AB249" t="e">
        <f t="shared" ca="1" si="77"/>
        <v>#N/A</v>
      </c>
      <c r="AC249" t="e">
        <f t="shared" ca="1" si="77"/>
        <v>#N/A</v>
      </c>
      <c r="AD249" t="e">
        <f t="shared" ca="1" si="77"/>
        <v>#N/A</v>
      </c>
      <c r="AE249" t="e">
        <f t="shared" ca="1" si="75"/>
        <v>#N/A</v>
      </c>
      <c r="AF249" t="e">
        <f t="shared" ca="1" si="75"/>
        <v>#N/A</v>
      </c>
      <c r="AG249" t="e">
        <f t="shared" ca="1" si="75"/>
        <v>#N/A</v>
      </c>
      <c r="AH249" t="e">
        <f t="shared" ca="1" si="75"/>
        <v>#N/A</v>
      </c>
      <c r="AI249" t="e">
        <f t="shared" ca="1" si="75"/>
        <v>#N/A</v>
      </c>
      <c r="AJ249" t="e">
        <f t="shared" ca="1" si="75"/>
        <v>#N/A</v>
      </c>
      <c r="AK249" t="e">
        <f t="shared" ca="1" si="75"/>
        <v>#N/A</v>
      </c>
      <c r="AL249" t="e">
        <f t="shared" ca="1" si="75"/>
        <v>#N/A</v>
      </c>
      <c r="AM249" t="e">
        <f t="shared" ca="1" si="75"/>
        <v>#N/A</v>
      </c>
      <c r="AN249" t="e">
        <f t="shared" ca="1" si="75"/>
        <v>#N/A</v>
      </c>
      <c r="AO249" t="e">
        <f t="shared" ca="1" si="75"/>
        <v>#N/A</v>
      </c>
      <c r="AP249" t="e">
        <f t="shared" ca="1" si="75"/>
        <v>#N/A</v>
      </c>
      <c r="AQ249" t="e">
        <f t="shared" ca="1" si="75"/>
        <v>#N/A</v>
      </c>
      <c r="AR249" t="e">
        <f t="shared" ca="1" si="75"/>
        <v>#N/A</v>
      </c>
      <c r="AS249" t="e">
        <f t="shared" ca="1" si="73"/>
        <v>#N/A</v>
      </c>
      <c r="AT249" t="e">
        <f t="shared" ca="1" si="73"/>
        <v>#N/A</v>
      </c>
      <c r="AU249" t="e">
        <f t="shared" ca="1" si="73"/>
        <v>#N/A</v>
      </c>
      <c r="AV249" t="e">
        <f t="shared" ca="1" si="73"/>
        <v>#N/A</v>
      </c>
      <c r="AW249" t="e">
        <f t="shared" ca="1" si="73"/>
        <v>#N/A</v>
      </c>
      <c r="AX249" t="e">
        <f t="shared" ca="1" si="73"/>
        <v>#N/A</v>
      </c>
      <c r="AY249" t="e">
        <f t="shared" ca="1" si="73"/>
        <v>#N/A</v>
      </c>
      <c r="AZ249" t="e">
        <f t="shared" ca="1" si="73"/>
        <v>#N/A</v>
      </c>
      <c r="BA249" t="e">
        <f t="shared" ca="1" si="73"/>
        <v>#N/A</v>
      </c>
      <c r="BB249" t="e">
        <f t="shared" ca="1" si="73"/>
        <v>#N/A</v>
      </c>
      <c r="BC249" t="e">
        <f t="shared" ca="1" si="73"/>
        <v>#N/A</v>
      </c>
      <c r="BD249" t="e">
        <f t="shared" ca="1" si="73"/>
        <v>#N/A</v>
      </c>
      <c r="BE249" t="e">
        <f t="shared" ca="1" si="73"/>
        <v>#N/A</v>
      </c>
      <c r="BF249" t="e">
        <f t="shared" ca="1" si="73"/>
        <v>#N/A</v>
      </c>
      <c r="BG249" t="e">
        <f t="shared" ca="1" si="73"/>
        <v>#N/A</v>
      </c>
      <c r="BH249" t="e">
        <f t="shared" ca="1" si="73"/>
        <v>#N/A</v>
      </c>
      <c r="BI249" t="e">
        <f t="shared" ca="1" si="76"/>
        <v>#N/A</v>
      </c>
      <c r="BJ249" t="e">
        <f t="shared" ca="1" si="74"/>
        <v>#N/A</v>
      </c>
      <c r="BK249" t="e">
        <f t="shared" ca="1" si="72"/>
        <v>#N/A</v>
      </c>
      <c r="BL249" t="e">
        <f t="shared" ca="1" si="72"/>
        <v>#N/A</v>
      </c>
    </row>
    <row r="250" spans="1:64">
      <c r="A250" t="s">
        <v>633</v>
      </c>
      <c r="O250" t="e">
        <f t="shared" ca="1" si="77"/>
        <v>#N/A</v>
      </c>
      <c r="P250" t="e">
        <f t="shared" ca="1" si="77"/>
        <v>#N/A</v>
      </c>
      <c r="Q250" t="e">
        <f t="shared" ca="1" si="77"/>
        <v>#N/A</v>
      </c>
      <c r="R250" t="e">
        <f t="shared" ca="1" si="77"/>
        <v>#N/A</v>
      </c>
      <c r="S250" t="e">
        <f t="shared" ca="1" si="77"/>
        <v>#N/A</v>
      </c>
      <c r="T250" t="e">
        <f t="shared" ca="1" si="77"/>
        <v>#N/A</v>
      </c>
      <c r="U250" t="e">
        <f t="shared" ca="1" si="77"/>
        <v>#N/A</v>
      </c>
      <c r="V250" t="e">
        <f t="shared" ca="1" si="77"/>
        <v>#N/A</v>
      </c>
      <c r="W250" t="e">
        <f t="shared" ca="1" si="77"/>
        <v>#N/A</v>
      </c>
      <c r="X250" t="e">
        <f t="shared" ca="1" si="77"/>
        <v>#N/A</v>
      </c>
      <c r="Y250" t="e">
        <f t="shared" ca="1" si="77"/>
        <v>#N/A</v>
      </c>
      <c r="Z250" t="e">
        <f t="shared" ca="1" si="77"/>
        <v>#N/A</v>
      </c>
      <c r="AA250" t="e">
        <f t="shared" ca="1" si="77"/>
        <v>#N/A</v>
      </c>
      <c r="AB250" t="e">
        <f t="shared" ca="1" si="77"/>
        <v>#N/A</v>
      </c>
      <c r="AC250" t="e">
        <f t="shared" ca="1" si="77"/>
        <v>#N/A</v>
      </c>
      <c r="AD250" t="e">
        <f t="shared" ca="1" si="77"/>
        <v>#N/A</v>
      </c>
      <c r="AE250" t="e">
        <f t="shared" ca="1" si="75"/>
        <v>#N/A</v>
      </c>
      <c r="AF250" t="e">
        <f t="shared" ca="1" si="75"/>
        <v>#N/A</v>
      </c>
      <c r="AG250" t="e">
        <f t="shared" ca="1" si="75"/>
        <v>#N/A</v>
      </c>
      <c r="AH250" t="e">
        <f t="shared" ca="1" si="75"/>
        <v>#N/A</v>
      </c>
      <c r="AI250" t="e">
        <f t="shared" ca="1" si="75"/>
        <v>#N/A</v>
      </c>
      <c r="AJ250" t="e">
        <f t="shared" ca="1" si="75"/>
        <v>#N/A</v>
      </c>
      <c r="AK250" t="e">
        <f t="shared" ca="1" si="75"/>
        <v>#N/A</v>
      </c>
      <c r="AL250" t="e">
        <f t="shared" ca="1" si="75"/>
        <v>#N/A</v>
      </c>
      <c r="AM250" t="e">
        <f t="shared" ca="1" si="75"/>
        <v>#N/A</v>
      </c>
      <c r="AN250" t="e">
        <f t="shared" ca="1" si="75"/>
        <v>#N/A</v>
      </c>
      <c r="AO250" t="e">
        <f t="shared" ca="1" si="75"/>
        <v>#N/A</v>
      </c>
      <c r="AP250" t="e">
        <f t="shared" ca="1" si="75"/>
        <v>#N/A</v>
      </c>
      <c r="AQ250" t="e">
        <f t="shared" ca="1" si="75"/>
        <v>#N/A</v>
      </c>
      <c r="AR250" t="e">
        <f t="shared" ca="1" si="75"/>
        <v>#N/A</v>
      </c>
      <c r="AS250" t="e">
        <f t="shared" ca="1" si="73"/>
        <v>#N/A</v>
      </c>
      <c r="AT250" t="e">
        <f t="shared" ca="1" si="73"/>
        <v>#N/A</v>
      </c>
      <c r="AU250" t="e">
        <f t="shared" ca="1" si="73"/>
        <v>#N/A</v>
      </c>
      <c r="AV250" t="e">
        <f t="shared" ca="1" si="73"/>
        <v>#N/A</v>
      </c>
      <c r="AW250" t="e">
        <f t="shared" ca="1" si="73"/>
        <v>#N/A</v>
      </c>
      <c r="AX250" t="e">
        <f t="shared" ca="1" si="73"/>
        <v>#N/A</v>
      </c>
      <c r="AY250" t="e">
        <f t="shared" ca="1" si="73"/>
        <v>#N/A</v>
      </c>
      <c r="AZ250" t="e">
        <f t="shared" ca="1" si="73"/>
        <v>#N/A</v>
      </c>
      <c r="BA250" t="e">
        <f t="shared" ca="1" si="73"/>
        <v>#N/A</v>
      </c>
      <c r="BB250" t="e">
        <f t="shared" ca="1" si="73"/>
        <v>#N/A</v>
      </c>
      <c r="BC250" t="e">
        <f t="shared" ca="1" si="73"/>
        <v>#N/A</v>
      </c>
      <c r="BD250" t="e">
        <f t="shared" ca="1" si="73"/>
        <v>#N/A</v>
      </c>
      <c r="BE250" t="e">
        <f t="shared" ca="1" si="73"/>
        <v>#N/A</v>
      </c>
      <c r="BF250" t="e">
        <f t="shared" ca="1" si="73"/>
        <v>#N/A</v>
      </c>
      <c r="BG250" t="e">
        <f t="shared" ca="1" si="73"/>
        <v>#N/A</v>
      </c>
      <c r="BH250" t="e">
        <f t="shared" ca="1" si="73"/>
        <v>#N/A</v>
      </c>
      <c r="BI250" t="e">
        <f t="shared" ca="1" si="76"/>
        <v>#N/A</v>
      </c>
      <c r="BJ250" t="e">
        <f t="shared" ca="1" si="74"/>
        <v>#N/A</v>
      </c>
      <c r="BK250" t="e">
        <f t="shared" ca="1" si="74"/>
        <v>#N/A</v>
      </c>
      <c r="BL250" t="e">
        <f t="shared" ca="1" si="74"/>
        <v>#N/A</v>
      </c>
    </row>
    <row r="251" spans="1:64">
      <c r="A251" t="s">
        <v>634</v>
      </c>
      <c r="O251" t="e">
        <f t="shared" ca="1" si="77"/>
        <v>#N/A</v>
      </c>
      <c r="P251" t="e">
        <f t="shared" ca="1" si="77"/>
        <v>#N/A</v>
      </c>
      <c r="Q251" t="e">
        <f t="shared" ca="1" si="77"/>
        <v>#N/A</v>
      </c>
      <c r="R251" t="e">
        <f t="shared" ca="1" si="77"/>
        <v>#N/A</v>
      </c>
      <c r="S251" t="e">
        <f t="shared" ca="1" si="77"/>
        <v>#N/A</v>
      </c>
      <c r="T251" t="e">
        <f t="shared" ca="1" si="77"/>
        <v>#N/A</v>
      </c>
      <c r="U251" t="e">
        <f t="shared" ca="1" si="77"/>
        <v>#N/A</v>
      </c>
      <c r="V251" t="e">
        <f t="shared" ca="1" si="77"/>
        <v>#N/A</v>
      </c>
      <c r="W251" t="e">
        <f t="shared" ca="1" si="77"/>
        <v>#N/A</v>
      </c>
      <c r="X251" t="e">
        <f t="shared" ca="1" si="77"/>
        <v>#N/A</v>
      </c>
      <c r="Y251" t="e">
        <f t="shared" ca="1" si="77"/>
        <v>#N/A</v>
      </c>
      <c r="Z251" t="e">
        <f t="shared" ca="1" si="77"/>
        <v>#N/A</v>
      </c>
      <c r="AA251" t="e">
        <f t="shared" ca="1" si="77"/>
        <v>#N/A</v>
      </c>
      <c r="AB251" t="e">
        <f t="shared" ca="1" si="77"/>
        <v>#N/A</v>
      </c>
      <c r="AC251" t="e">
        <f t="shared" ca="1" si="77"/>
        <v>#N/A</v>
      </c>
      <c r="AD251" t="e">
        <f t="shared" ca="1" si="77"/>
        <v>#N/A</v>
      </c>
      <c r="AE251" t="e">
        <f t="shared" ca="1" si="75"/>
        <v>#N/A</v>
      </c>
      <c r="AF251" t="e">
        <f t="shared" ca="1" si="75"/>
        <v>#N/A</v>
      </c>
      <c r="AG251" t="e">
        <f t="shared" ca="1" si="75"/>
        <v>#N/A</v>
      </c>
      <c r="AH251" t="e">
        <f t="shared" ca="1" si="75"/>
        <v>#N/A</v>
      </c>
      <c r="AI251" t="e">
        <f t="shared" ca="1" si="75"/>
        <v>#N/A</v>
      </c>
      <c r="AJ251" t="e">
        <f t="shared" ca="1" si="75"/>
        <v>#N/A</v>
      </c>
      <c r="AK251" t="e">
        <f t="shared" ca="1" si="75"/>
        <v>#N/A</v>
      </c>
      <c r="AL251" t="e">
        <f t="shared" ca="1" si="75"/>
        <v>#N/A</v>
      </c>
      <c r="AM251" t="e">
        <f t="shared" ca="1" si="75"/>
        <v>#N/A</v>
      </c>
      <c r="AN251" t="e">
        <f t="shared" ca="1" si="75"/>
        <v>#N/A</v>
      </c>
      <c r="AO251" t="e">
        <f t="shared" ca="1" si="75"/>
        <v>#N/A</v>
      </c>
      <c r="AP251" t="e">
        <f t="shared" ca="1" si="75"/>
        <v>#N/A</v>
      </c>
      <c r="AQ251" t="e">
        <f t="shared" ca="1" si="75"/>
        <v>#N/A</v>
      </c>
      <c r="AR251" t="e">
        <f t="shared" ca="1" si="75"/>
        <v>#N/A</v>
      </c>
      <c r="AS251" t="e">
        <f t="shared" ca="1" si="73"/>
        <v>#N/A</v>
      </c>
      <c r="AT251" t="e">
        <f t="shared" ca="1" si="73"/>
        <v>#N/A</v>
      </c>
      <c r="AU251" t="e">
        <f t="shared" ca="1" si="73"/>
        <v>#N/A</v>
      </c>
      <c r="AV251" t="e">
        <f t="shared" ca="1" si="73"/>
        <v>#N/A</v>
      </c>
      <c r="AW251" t="e">
        <f t="shared" ca="1" si="73"/>
        <v>#N/A</v>
      </c>
      <c r="AX251" t="e">
        <f t="shared" ca="1" si="73"/>
        <v>#N/A</v>
      </c>
      <c r="AY251" t="e">
        <f t="shared" ca="1" si="73"/>
        <v>#N/A</v>
      </c>
      <c r="AZ251" t="e">
        <f t="shared" ca="1" si="73"/>
        <v>#N/A</v>
      </c>
      <c r="BA251" t="e">
        <f t="shared" ca="1" si="73"/>
        <v>#N/A</v>
      </c>
      <c r="BB251" t="e">
        <f t="shared" ca="1" si="73"/>
        <v>#N/A</v>
      </c>
      <c r="BC251" t="e">
        <f t="shared" ca="1" si="73"/>
        <v>#N/A</v>
      </c>
      <c r="BD251" t="e">
        <f t="shared" ca="1" si="73"/>
        <v>#N/A</v>
      </c>
      <c r="BE251" t="e">
        <f t="shared" ca="1" si="73"/>
        <v>#N/A</v>
      </c>
      <c r="BF251" t="e">
        <f t="shared" ca="1" si="73"/>
        <v>#N/A</v>
      </c>
      <c r="BG251" t="e">
        <f t="shared" ca="1" si="73"/>
        <v>#N/A</v>
      </c>
      <c r="BH251" t="e">
        <f t="shared" ca="1" si="73"/>
        <v>#N/A</v>
      </c>
      <c r="BI251" t="e">
        <f t="shared" ca="1" si="76"/>
        <v>#N/A</v>
      </c>
      <c r="BJ251" t="e">
        <f t="shared" ca="1" si="74"/>
        <v>#N/A</v>
      </c>
      <c r="BK251" t="e">
        <f t="shared" ca="1" si="74"/>
        <v>#N/A</v>
      </c>
      <c r="BL251" t="e">
        <f t="shared" ca="1" si="74"/>
        <v>#N/A</v>
      </c>
    </row>
    <row r="252" spans="1:64">
      <c r="A252" t="s">
        <v>635</v>
      </c>
      <c r="O252" t="e">
        <f t="shared" ca="1" si="77"/>
        <v>#N/A</v>
      </c>
      <c r="P252" t="e">
        <f t="shared" ca="1" si="77"/>
        <v>#N/A</v>
      </c>
      <c r="Q252" t="e">
        <f t="shared" ca="1" si="77"/>
        <v>#N/A</v>
      </c>
      <c r="R252" t="e">
        <f t="shared" ca="1" si="77"/>
        <v>#N/A</v>
      </c>
      <c r="S252" t="e">
        <f t="shared" ca="1" si="77"/>
        <v>#N/A</v>
      </c>
      <c r="T252" t="e">
        <f t="shared" ca="1" si="77"/>
        <v>#N/A</v>
      </c>
      <c r="U252" t="e">
        <f t="shared" ca="1" si="77"/>
        <v>#N/A</v>
      </c>
      <c r="V252" t="e">
        <f t="shared" ca="1" si="77"/>
        <v>#N/A</v>
      </c>
      <c r="W252" t="e">
        <f t="shared" ca="1" si="77"/>
        <v>#N/A</v>
      </c>
      <c r="X252" t="e">
        <f t="shared" ca="1" si="77"/>
        <v>#N/A</v>
      </c>
      <c r="Y252" t="e">
        <f t="shared" ca="1" si="77"/>
        <v>#N/A</v>
      </c>
      <c r="Z252" t="e">
        <f t="shared" ca="1" si="77"/>
        <v>#N/A</v>
      </c>
      <c r="AA252" t="e">
        <f t="shared" ca="1" si="77"/>
        <v>#N/A</v>
      </c>
      <c r="AB252" t="e">
        <f t="shared" ca="1" si="77"/>
        <v>#N/A</v>
      </c>
      <c r="AC252" t="e">
        <f t="shared" ca="1" si="77"/>
        <v>#N/A</v>
      </c>
      <c r="AD252" t="e">
        <f t="shared" ca="1" si="77"/>
        <v>#N/A</v>
      </c>
      <c r="AE252" t="e">
        <f t="shared" ca="1" si="75"/>
        <v>#N/A</v>
      </c>
      <c r="AF252" t="e">
        <f t="shared" ca="1" si="75"/>
        <v>#N/A</v>
      </c>
      <c r="AG252" t="e">
        <f t="shared" ca="1" si="75"/>
        <v>#N/A</v>
      </c>
      <c r="AH252" t="e">
        <f t="shared" ca="1" si="75"/>
        <v>#N/A</v>
      </c>
      <c r="AI252" t="e">
        <f t="shared" ca="1" si="75"/>
        <v>#N/A</v>
      </c>
      <c r="AJ252" t="e">
        <f t="shared" ca="1" si="75"/>
        <v>#N/A</v>
      </c>
      <c r="AK252" t="e">
        <f t="shared" ca="1" si="75"/>
        <v>#N/A</v>
      </c>
      <c r="AL252" t="e">
        <f t="shared" ca="1" si="75"/>
        <v>#N/A</v>
      </c>
      <c r="AM252" t="e">
        <f t="shared" ca="1" si="75"/>
        <v>#N/A</v>
      </c>
      <c r="AN252" t="e">
        <f t="shared" ca="1" si="75"/>
        <v>#N/A</v>
      </c>
      <c r="AO252" t="e">
        <f t="shared" ca="1" si="75"/>
        <v>#N/A</v>
      </c>
      <c r="AP252" t="e">
        <f t="shared" ca="1" si="75"/>
        <v>#N/A</v>
      </c>
      <c r="AQ252" t="e">
        <f t="shared" ca="1" si="75"/>
        <v>#N/A</v>
      </c>
      <c r="AR252" t="e">
        <f t="shared" ca="1" si="75"/>
        <v>#N/A</v>
      </c>
      <c r="AS252" t="e">
        <f t="shared" ca="1" si="73"/>
        <v>#N/A</v>
      </c>
      <c r="AT252" t="e">
        <f t="shared" ca="1" si="73"/>
        <v>#N/A</v>
      </c>
      <c r="AU252" t="e">
        <f t="shared" ca="1" si="73"/>
        <v>#N/A</v>
      </c>
      <c r="AV252" t="e">
        <f t="shared" ca="1" si="73"/>
        <v>#N/A</v>
      </c>
      <c r="AW252" t="e">
        <f t="shared" ca="1" si="73"/>
        <v>#N/A</v>
      </c>
      <c r="AX252" t="e">
        <f t="shared" ca="1" si="73"/>
        <v>#N/A</v>
      </c>
      <c r="AY252" t="e">
        <f t="shared" ca="1" si="73"/>
        <v>#N/A</v>
      </c>
      <c r="AZ252" t="e">
        <f t="shared" ca="1" si="73"/>
        <v>#N/A</v>
      </c>
      <c r="BA252" t="e">
        <f t="shared" ca="1" si="73"/>
        <v>#N/A</v>
      </c>
      <c r="BB252" t="e">
        <f t="shared" ca="1" si="73"/>
        <v>#N/A</v>
      </c>
      <c r="BC252" t="e">
        <f t="shared" ca="1" si="73"/>
        <v>#N/A</v>
      </c>
      <c r="BD252" t="e">
        <f t="shared" ca="1" si="73"/>
        <v>#N/A</v>
      </c>
      <c r="BE252" t="e">
        <f t="shared" ca="1" si="73"/>
        <v>#N/A</v>
      </c>
      <c r="BF252" t="e">
        <f t="shared" ca="1" si="73"/>
        <v>#N/A</v>
      </c>
      <c r="BG252" t="e">
        <f t="shared" ca="1" si="73"/>
        <v>#N/A</v>
      </c>
      <c r="BH252" t="e">
        <f t="shared" ca="1" si="73"/>
        <v>#N/A</v>
      </c>
      <c r="BI252" t="e">
        <f t="shared" ca="1" si="76"/>
        <v>#N/A</v>
      </c>
      <c r="BJ252" t="e">
        <f t="shared" ca="1" si="74"/>
        <v>#N/A</v>
      </c>
      <c r="BK252" t="e">
        <f t="shared" ca="1" si="74"/>
        <v>#N/A</v>
      </c>
      <c r="BL252" t="e">
        <f t="shared" ca="1" si="74"/>
        <v>#N/A</v>
      </c>
    </row>
    <row r="253" spans="1:64">
      <c r="A253" t="s">
        <v>636</v>
      </c>
      <c r="O253" t="e">
        <f t="shared" ca="1" si="77"/>
        <v>#N/A</v>
      </c>
      <c r="P253" t="e">
        <f t="shared" ca="1" si="77"/>
        <v>#N/A</v>
      </c>
      <c r="Q253" t="e">
        <f t="shared" ca="1" si="77"/>
        <v>#N/A</v>
      </c>
      <c r="R253" t="e">
        <f t="shared" ca="1" si="77"/>
        <v>#N/A</v>
      </c>
      <c r="S253" t="e">
        <f t="shared" ca="1" si="77"/>
        <v>#N/A</v>
      </c>
      <c r="T253" t="e">
        <f t="shared" ca="1" si="77"/>
        <v>#N/A</v>
      </c>
      <c r="U253" t="e">
        <f t="shared" ca="1" si="77"/>
        <v>#N/A</v>
      </c>
      <c r="V253" t="e">
        <f t="shared" ca="1" si="77"/>
        <v>#N/A</v>
      </c>
      <c r="W253" t="e">
        <f t="shared" ca="1" si="77"/>
        <v>#N/A</v>
      </c>
      <c r="X253" t="e">
        <f t="shared" ca="1" si="77"/>
        <v>#N/A</v>
      </c>
      <c r="Y253" t="e">
        <f t="shared" ca="1" si="77"/>
        <v>#N/A</v>
      </c>
      <c r="Z253" t="e">
        <f t="shared" ca="1" si="77"/>
        <v>#N/A</v>
      </c>
      <c r="AA253" t="e">
        <f t="shared" ca="1" si="77"/>
        <v>#N/A</v>
      </c>
      <c r="AB253" t="e">
        <f t="shared" ca="1" si="77"/>
        <v>#N/A</v>
      </c>
      <c r="AC253" t="e">
        <f t="shared" ca="1" si="77"/>
        <v>#N/A</v>
      </c>
      <c r="AD253" t="e">
        <f t="shared" ca="1" si="77"/>
        <v>#N/A</v>
      </c>
      <c r="AE253" t="e">
        <f t="shared" ca="1" si="75"/>
        <v>#N/A</v>
      </c>
      <c r="AF253" t="e">
        <f t="shared" ca="1" si="75"/>
        <v>#N/A</v>
      </c>
      <c r="AG253" t="e">
        <f t="shared" ca="1" si="75"/>
        <v>#N/A</v>
      </c>
      <c r="AH253" t="e">
        <f t="shared" ca="1" si="75"/>
        <v>#N/A</v>
      </c>
      <c r="AI253" t="e">
        <f t="shared" ca="1" si="75"/>
        <v>#N/A</v>
      </c>
      <c r="AJ253" t="e">
        <f t="shared" ca="1" si="75"/>
        <v>#N/A</v>
      </c>
      <c r="AK253" t="e">
        <f t="shared" ca="1" si="75"/>
        <v>#N/A</v>
      </c>
      <c r="AL253" t="e">
        <f t="shared" ca="1" si="75"/>
        <v>#N/A</v>
      </c>
      <c r="AM253" t="e">
        <f t="shared" ca="1" si="75"/>
        <v>#N/A</v>
      </c>
      <c r="AN253" t="e">
        <f t="shared" ca="1" si="75"/>
        <v>#N/A</v>
      </c>
      <c r="AO253" t="e">
        <f t="shared" ca="1" si="75"/>
        <v>#N/A</v>
      </c>
      <c r="AP253" t="e">
        <f t="shared" ca="1" si="75"/>
        <v>#N/A</v>
      </c>
      <c r="AQ253" t="e">
        <f t="shared" ca="1" si="75"/>
        <v>#N/A</v>
      </c>
      <c r="AR253" t="e">
        <f t="shared" ca="1" si="75"/>
        <v>#N/A</v>
      </c>
      <c r="AS253" t="e">
        <f t="shared" ca="1" si="73"/>
        <v>#N/A</v>
      </c>
      <c r="AT253" t="e">
        <f t="shared" ca="1" si="73"/>
        <v>#N/A</v>
      </c>
      <c r="AU253" t="e">
        <f t="shared" ca="1" si="73"/>
        <v>#N/A</v>
      </c>
      <c r="AV253" t="e">
        <f t="shared" ca="1" si="73"/>
        <v>#N/A</v>
      </c>
      <c r="AW253" t="e">
        <f t="shared" ca="1" si="73"/>
        <v>#N/A</v>
      </c>
      <c r="AX253" t="e">
        <f t="shared" ca="1" si="73"/>
        <v>#N/A</v>
      </c>
      <c r="AY253" t="e">
        <f t="shared" ca="1" si="73"/>
        <v>#N/A</v>
      </c>
      <c r="AZ253" t="e">
        <f t="shared" ca="1" si="73"/>
        <v>#N/A</v>
      </c>
      <c r="BA253" t="e">
        <f t="shared" ca="1" si="73"/>
        <v>#N/A</v>
      </c>
      <c r="BB253" t="e">
        <f t="shared" ca="1" si="73"/>
        <v>#N/A</v>
      </c>
      <c r="BC253" t="e">
        <f t="shared" ca="1" si="73"/>
        <v>#N/A</v>
      </c>
      <c r="BD253" t="e">
        <f t="shared" ca="1" si="73"/>
        <v>#N/A</v>
      </c>
      <c r="BE253" t="e">
        <f t="shared" ca="1" si="73"/>
        <v>#N/A</v>
      </c>
      <c r="BF253" t="e">
        <f t="shared" ca="1" si="73"/>
        <v>#N/A</v>
      </c>
      <c r="BG253" t="e">
        <f t="shared" ca="1" si="73"/>
        <v>#N/A</v>
      </c>
      <c r="BH253" t="e">
        <f t="shared" ca="1" si="73"/>
        <v>#N/A</v>
      </c>
      <c r="BI253" t="e">
        <f t="shared" ca="1" si="76"/>
        <v>#N/A</v>
      </c>
      <c r="BJ253" t="e">
        <f t="shared" ca="1" si="74"/>
        <v>#N/A</v>
      </c>
      <c r="BK253" t="e">
        <f t="shared" ca="1" si="74"/>
        <v>#N/A</v>
      </c>
      <c r="BL253" t="e">
        <f t="shared" ca="1" si="74"/>
        <v>#N/A</v>
      </c>
    </row>
    <row r="254" spans="1:64">
      <c r="A254" t="s">
        <v>637</v>
      </c>
      <c r="O254" t="e">
        <f t="shared" ca="1" si="77"/>
        <v>#N/A</v>
      </c>
      <c r="P254" t="e">
        <f t="shared" ca="1" si="77"/>
        <v>#N/A</v>
      </c>
      <c r="Q254" t="e">
        <f t="shared" ca="1" si="77"/>
        <v>#N/A</v>
      </c>
      <c r="R254" t="e">
        <f t="shared" ca="1" si="77"/>
        <v>#N/A</v>
      </c>
      <c r="S254" t="e">
        <f t="shared" ca="1" si="77"/>
        <v>#N/A</v>
      </c>
      <c r="T254" t="e">
        <f t="shared" ca="1" si="77"/>
        <v>#N/A</v>
      </c>
      <c r="U254" t="e">
        <f t="shared" ca="1" si="77"/>
        <v>#N/A</v>
      </c>
      <c r="V254" t="e">
        <f t="shared" ca="1" si="77"/>
        <v>#N/A</v>
      </c>
      <c r="W254" t="e">
        <f t="shared" ca="1" si="77"/>
        <v>#N/A</v>
      </c>
      <c r="X254" t="e">
        <f t="shared" ca="1" si="77"/>
        <v>#N/A</v>
      </c>
      <c r="Y254" t="e">
        <f t="shared" ca="1" si="77"/>
        <v>#N/A</v>
      </c>
      <c r="Z254" t="e">
        <f t="shared" ca="1" si="77"/>
        <v>#N/A</v>
      </c>
      <c r="AA254" t="e">
        <f t="shared" ca="1" si="77"/>
        <v>#N/A</v>
      </c>
      <c r="AB254" t="e">
        <f t="shared" ca="1" si="77"/>
        <v>#N/A</v>
      </c>
      <c r="AC254" t="e">
        <f t="shared" ca="1" si="77"/>
        <v>#N/A</v>
      </c>
      <c r="AD254" t="e">
        <f t="shared" ca="1" si="77"/>
        <v>#N/A</v>
      </c>
      <c r="AE254" t="e">
        <f t="shared" ca="1" si="75"/>
        <v>#N/A</v>
      </c>
      <c r="AF254" t="e">
        <f t="shared" ca="1" si="75"/>
        <v>#N/A</v>
      </c>
      <c r="AG254" t="e">
        <f t="shared" ca="1" si="75"/>
        <v>#N/A</v>
      </c>
      <c r="AH254" t="e">
        <f t="shared" ca="1" si="75"/>
        <v>#N/A</v>
      </c>
      <c r="AI254" t="e">
        <f t="shared" ca="1" si="75"/>
        <v>#N/A</v>
      </c>
      <c r="AJ254" t="e">
        <f t="shared" ca="1" si="75"/>
        <v>#N/A</v>
      </c>
      <c r="AK254" t="e">
        <f t="shared" ca="1" si="75"/>
        <v>#N/A</v>
      </c>
      <c r="AL254" t="e">
        <f t="shared" ca="1" si="75"/>
        <v>#N/A</v>
      </c>
      <c r="AM254" t="e">
        <f t="shared" ca="1" si="75"/>
        <v>#N/A</v>
      </c>
      <c r="AN254" t="e">
        <f t="shared" ca="1" si="75"/>
        <v>#N/A</v>
      </c>
      <c r="AO254" t="e">
        <f t="shared" ca="1" si="75"/>
        <v>#N/A</v>
      </c>
      <c r="AP254" t="e">
        <f t="shared" ca="1" si="75"/>
        <v>#N/A</v>
      </c>
      <c r="AQ254" t="e">
        <f t="shared" ca="1" si="75"/>
        <v>#N/A</v>
      </c>
      <c r="AR254" t="e">
        <f t="shared" ca="1" si="75"/>
        <v>#N/A</v>
      </c>
      <c r="AS254" t="e">
        <f t="shared" ca="1" si="73"/>
        <v>#N/A</v>
      </c>
      <c r="AT254" t="e">
        <f t="shared" ca="1" si="73"/>
        <v>#N/A</v>
      </c>
      <c r="AU254" t="e">
        <f t="shared" ca="1" si="73"/>
        <v>#N/A</v>
      </c>
      <c r="AV254" t="e">
        <f t="shared" ca="1" si="73"/>
        <v>#N/A</v>
      </c>
      <c r="AW254" t="e">
        <f t="shared" ca="1" si="73"/>
        <v>#N/A</v>
      </c>
      <c r="AX254" t="e">
        <f t="shared" ca="1" si="73"/>
        <v>#N/A</v>
      </c>
      <c r="AY254" t="e">
        <f t="shared" ca="1" si="73"/>
        <v>#N/A</v>
      </c>
      <c r="AZ254" t="e">
        <f t="shared" ca="1" si="73"/>
        <v>#N/A</v>
      </c>
      <c r="BA254" t="e">
        <f t="shared" ca="1" si="73"/>
        <v>#N/A</v>
      </c>
      <c r="BB254" t="e">
        <f t="shared" ca="1" si="73"/>
        <v>#N/A</v>
      </c>
      <c r="BC254" t="e">
        <f t="shared" ca="1" si="73"/>
        <v>#N/A</v>
      </c>
      <c r="BD254" t="e">
        <f t="shared" ca="1" si="73"/>
        <v>#N/A</v>
      </c>
      <c r="BE254" t="e">
        <f t="shared" ca="1" si="73"/>
        <v>#N/A</v>
      </c>
      <c r="BF254" t="e">
        <f t="shared" ca="1" si="73"/>
        <v>#N/A</v>
      </c>
      <c r="BG254" t="e">
        <f t="shared" ca="1" si="73"/>
        <v>#N/A</v>
      </c>
      <c r="BH254" t="e">
        <f t="shared" ca="1" si="73"/>
        <v>#N/A</v>
      </c>
      <c r="BI254" t="e">
        <f t="shared" ca="1" si="76"/>
        <v>#N/A</v>
      </c>
      <c r="BJ254" t="e">
        <f t="shared" ca="1" si="74"/>
        <v>#N/A</v>
      </c>
      <c r="BK254" t="e">
        <f t="shared" ca="1" si="74"/>
        <v>#N/A</v>
      </c>
      <c r="BL254" t="e">
        <f t="shared" ca="1" si="74"/>
        <v>#N/A</v>
      </c>
    </row>
    <row r="255" spans="1:64">
      <c r="A255" t="s">
        <v>638</v>
      </c>
      <c r="O255" t="e">
        <f t="shared" ca="1" si="77"/>
        <v>#N/A</v>
      </c>
      <c r="P255" t="e">
        <f t="shared" ca="1" si="77"/>
        <v>#N/A</v>
      </c>
      <c r="Q255" t="e">
        <f t="shared" ca="1" si="77"/>
        <v>#N/A</v>
      </c>
      <c r="R255" t="e">
        <f t="shared" ca="1" si="77"/>
        <v>#N/A</v>
      </c>
      <c r="S255" t="e">
        <f t="shared" ca="1" si="77"/>
        <v>#N/A</v>
      </c>
      <c r="T255" t="e">
        <f t="shared" ca="1" si="77"/>
        <v>#N/A</v>
      </c>
      <c r="U255" t="e">
        <f t="shared" ca="1" si="77"/>
        <v>#N/A</v>
      </c>
      <c r="V255" t="e">
        <f t="shared" ca="1" si="77"/>
        <v>#N/A</v>
      </c>
      <c r="W255" t="e">
        <f t="shared" ca="1" si="77"/>
        <v>#N/A</v>
      </c>
      <c r="X255" t="e">
        <f t="shared" ca="1" si="77"/>
        <v>#N/A</v>
      </c>
      <c r="Y255" t="e">
        <f t="shared" ca="1" si="77"/>
        <v>#N/A</v>
      </c>
      <c r="Z255" t="e">
        <f t="shared" ca="1" si="77"/>
        <v>#N/A</v>
      </c>
      <c r="AA255" t="e">
        <f t="shared" ca="1" si="77"/>
        <v>#N/A</v>
      </c>
      <c r="AB255" t="e">
        <f t="shared" ca="1" si="77"/>
        <v>#N/A</v>
      </c>
      <c r="AC255" t="e">
        <f t="shared" ca="1" si="77"/>
        <v>#N/A</v>
      </c>
      <c r="AD255" t="e">
        <f t="shared" ca="1" si="77"/>
        <v>#N/A</v>
      </c>
      <c r="AE255" t="e">
        <f t="shared" ca="1" si="75"/>
        <v>#N/A</v>
      </c>
      <c r="AF255" t="e">
        <f t="shared" ca="1" si="75"/>
        <v>#N/A</v>
      </c>
      <c r="AG255" t="e">
        <f t="shared" ca="1" si="75"/>
        <v>#N/A</v>
      </c>
      <c r="AH255" t="e">
        <f t="shared" ca="1" si="75"/>
        <v>#N/A</v>
      </c>
      <c r="AI255" t="e">
        <f t="shared" ca="1" si="75"/>
        <v>#N/A</v>
      </c>
      <c r="AJ255" t="e">
        <f t="shared" ca="1" si="75"/>
        <v>#N/A</v>
      </c>
      <c r="AK255" t="e">
        <f t="shared" ca="1" si="75"/>
        <v>#N/A</v>
      </c>
      <c r="AL255" t="e">
        <f t="shared" ca="1" si="75"/>
        <v>#N/A</v>
      </c>
      <c r="AM255" t="e">
        <f t="shared" ca="1" si="75"/>
        <v>#N/A</v>
      </c>
      <c r="AN255" t="e">
        <f t="shared" ca="1" si="75"/>
        <v>#N/A</v>
      </c>
      <c r="AO255" t="e">
        <f t="shared" ca="1" si="75"/>
        <v>#N/A</v>
      </c>
      <c r="AP255" t="e">
        <f t="shared" ca="1" si="75"/>
        <v>#N/A</v>
      </c>
      <c r="AQ255" t="e">
        <f t="shared" ca="1" si="75"/>
        <v>#N/A</v>
      </c>
      <c r="AR255" t="e">
        <f t="shared" ca="1" si="75"/>
        <v>#N/A</v>
      </c>
      <c r="AS255" t="e">
        <f t="shared" ca="1" si="73"/>
        <v>#N/A</v>
      </c>
      <c r="AT255" t="e">
        <f t="shared" ca="1" si="73"/>
        <v>#N/A</v>
      </c>
      <c r="AU255" t="e">
        <f t="shared" ca="1" si="73"/>
        <v>#N/A</v>
      </c>
      <c r="AV255" t="e">
        <f t="shared" ca="1" si="73"/>
        <v>#N/A</v>
      </c>
      <c r="AW255" t="e">
        <f t="shared" ca="1" si="73"/>
        <v>#N/A</v>
      </c>
      <c r="AX255" t="e">
        <f t="shared" ca="1" si="73"/>
        <v>#N/A</v>
      </c>
      <c r="AY255" t="e">
        <f t="shared" ca="1" si="73"/>
        <v>#N/A</v>
      </c>
      <c r="AZ255" t="e">
        <f t="shared" ca="1" si="73"/>
        <v>#N/A</v>
      </c>
      <c r="BA255" t="e">
        <f t="shared" ca="1" si="73"/>
        <v>#N/A</v>
      </c>
      <c r="BB255" t="e">
        <f t="shared" ca="1" si="73"/>
        <v>#N/A</v>
      </c>
      <c r="BC255" t="e">
        <f t="shared" ca="1" si="73"/>
        <v>#N/A</v>
      </c>
      <c r="BD255" t="e">
        <f t="shared" ca="1" si="73"/>
        <v>#N/A</v>
      </c>
      <c r="BE255" t="e">
        <f t="shared" ca="1" si="73"/>
        <v>#N/A</v>
      </c>
      <c r="BF255" t="e">
        <f t="shared" ca="1" si="73"/>
        <v>#N/A</v>
      </c>
      <c r="BG255" t="e">
        <f t="shared" ca="1" si="73"/>
        <v>#N/A</v>
      </c>
      <c r="BH255" t="e">
        <f t="shared" ca="1" si="73"/>
        <v>#N/A</v>
      </c>
      <c r="BI255" t="e">
        <f t="shared" ca="1" si="76"/>
        <v>#N/A</v>
      </c>
      <c r="BJ255" t="e">
        <f t="shared" ca="1" si="74"/>
        <v>#N/A</v>
      </c>
      <c r="BK255" t="e">
        <f t="shared" ca="1" si="74"/>
        <v>#N/A</v>
      </c>
      <c r="BL255" t="e">
        <f t="shared" ca="1" si="74"/>
        <v>#N/A</v>
      </c>
    </row>
    <row r="256" spans="1:64">
      <c r="A256" t="s">
        <v>639</v>
      </c>
      <c r="O256" t="e">
        <f t="shared" ca="1" si="77"/>
        <v>#N/A</v>
      </c>
      <c r="P256" t="e">
        <f t="shared" ca="1" si="77"/>
        <v>#N/A</v>
      </c>
      <c r="Q256" t="e">
        <f t="shared" ca="1" si="77"/>
        <v>#N/A</v>
      </c>
      <c r="R256" t="e">
        <f t="shared" ca="1" si="77"/>
        <v>#N/A</v>
      </c>
      <c r="S256" t="e">
        <f t="shared" ca="1" si="77"/>
        <v>#N/A</v>
      </c>
      <c r="T256" t="e">
        <f t="shared" ca="1" si="77"/>
        <v>#N/A</v>
      </c>
      <c r="U256" t="e">
        <f t="shared" ca="1" si="77"/>
        <v>#N/A</v>
      </c>
      <c r="V256" t="e">
        <f t="shared" ca="1" si="77"/>
        <v>#N/A</v>
      </c>
      <c r="W256" t="e">
        <f t="shared" ca="1" si="77"/>
        <v>#N/A</v>
      </c>
      <c r="X256" t="e">
        <f t="shared" ca="1" si="77"/>
        <v>#N/A</v>
      </c>
      <c r="Y256" t="e">
        <f t="shared" ca="1" si="77"/>
        <v>#N/A</v>
      </c>
      <c r="Z256" t="e">
        <f t="shared" ca="1" si="77"/>
        <v>#N/A</v>
      </c>
      <c r="AA256" t="e">
        <f t="shared" ca="1" si="77"/>
        <v>#N/A</v>
      </c>
      <c r="AB256" t="e">
        <f t="shared" ca="1" si="77"/>
        <v>#N/A</v>
      </c>
      <c r="AC256" t="e">
        <f t="shared" ca="1" si="77"/>
        <v>#N/A</v>
      </c>
      <c r="AD256" t="e">
        <f t="shared" ca="1" si="77"/>
        <v>#N/A</v>
      </c>
      <c r="AE256" t="e">
        <f t="shared" ca="1" si="75"/>
        <v>#N/A</v>
      </c>
      <c r="AF256" t="e">
        <f t="shared" ca="1" si="75"/>
        <v>#N/A</v>
      </c>
      <c r="AG256" t="e">
        <f t="shared" ca="1" si="75"/>
        <v>#N/A</v>
      </c>
      <c r="AH256" t="e">
        <f t="shared" ca="1" si="75"/>
        <v>#N/A</v>
      </c>
      <c r="AI256" t="e">
        <f t="shared" ca="1" si="75"/>
        <v>#N/A</v>
      </c>
      <c r="AJ256" t="e">
        <f t="shared" ca="1" si="75"/>
        <v>#N/A</v>
      </c>
      <c r="AK256" t="e">
        <f t="shared" ca="1" si="75"/>
        <v>#N/A</v>
      </c>
      <c r="AL256" t="e">
        <f t="shared" ca="1" si="75"/>
        <v>#N/A</v>
      </c>
      <c r="AM256" t="e">
        <f t="shared" ca="1" si="75"/>
        <v>#N/A</v>
      </c>
      <c r="AN256" t="e">
        <f t="shared" ca="1" si="75"/>
        <v>#N/A</v>
      </c>
      <c r="AO256" t="e">
        <f t="shared" ca="1" si="75"/>
        <v>#N/A</v>
      </c>
      <c r="AP256" t="e">
        <f t="shared" ca="1" si="75"/>
        <v>#N/A</v>
      </c>
      <c r="AQ256" t="e">
        <f t="shared" ca="1" si="75"/>
        <v>#N/A</v>
      </c>
      <c r="AR256" t="e">
        <f t="shared" ca="1" si="75"/>
        <v>#N/A</v>
      </c>
      <c r="AS256" t="e">
        <f t="shared" ca="1" si="73"/>
        <v>#N/A</v>
      </c>
      <c r="AT256" t="e">
        <f t="shared" ca="1" si="73"/>
        <v>#N/A</v>
      </c>
      <c r="AU256" t="e">
        <f t="shared" ca="1" si="73"/>
        <v>#N/A</v>
      </c>
      <c r="AV256" t="e">
        <f t="shared" ca="1" si="73"/>
        <v>#N/A</v>
      </c>
      <c r="AW256" t="e">
        <f t="shared" ca="1" si="73"/>
        <v>#N/A</v>
      </c>
      <c r="AX256" t="e">
        <f t="shared" ca="1" si="73"/>
        <v>#N/A</v>
      </c>
      <c r="AY256" t="e">
        <f t="shared" ca="1" si="73"/>
        <v>#N/A</v>
      </c>
      <c r="AZ256" t="e">
        <f t="shared" ca="1" si="73"/>
        <v>#N/A</v>
      </c>
      <c r="BA256" t="e">
        <f t="shared" ca="1" si="73"/>
        <v>#N/A</v>
      </c>
      <c r="BB256" t="e">
        <f t="shared" ca="1" si="73"/>
        <v>#N/A</v>
      </c>
      <c r="BC256" t="e">
        <f t="shared" ca="1" si="73"/>
        <v>#N/A</v>
      </c>
      <c r="BD256" t="e">
        <f t="shared" ca="1" si="73"/>
        <v>#N/A</v>
      </c>
      <c r="BE256" t="e">
        <f t="shared" ca="1" si="73"/>
        <v>#N/A</v>
      </c>
      <c r="BF256" t="e">
        <f t="shared" ca="1" si="73"/>
        <v>#N/A</v>
      </c>
      <c r="BG256" t="e">
        <f t="shared" ca="1" si="73"/>
        <v>#N/A</v>
      </c>
      <c r="BH256" t="e">
        <f t="shared" ca="1" si="73"/>
        <v>#N/A</v>
      </c>
      <c r="BI256" t="e">
        <f t="shared" ca="1" si="76"/>
        <v>#N/A</v>
      </c>
      <c r="BJ256" t="e">
        <f t="shared" ca="1" si="74"/>
        <v>#N/A</v>
      </c>
      <c r="BK256" t="e">
        <f t="shared" ca="1" si="74"/>
        <v>#N/A</v>
      </c>
      <c r="BL256" t="e">
        <f t="shared" ca="1" si="74"/>
        <v>#N/A</v>
      </c>
    </row>
    <row r="257" spans="1:64">
      <c r="A257" t="s">
        <v>640</v>
      </c>
      <c r="O257" t="e">
        <f t="shared" ca="1" si="77"/>
        <v>#N/A</v>
      </c>
      <c r="P257" t="e">
        <f t="shared" ca="1" si="77"/>
        <v>#N/A</v>
      </c>
      <c r="Q257" t="e">
        <f t="shared" ca="1" si="77"/>
        <v>#N/A</v>
      </c>
      <c r="R257" t="e">
        <f t="shared" ca="1" si="77"/>
        <v>#N/A</v>
      </c>
      <c r="S257" t="e">
        <f t="shared" ca="1" si="77"/>
        <v>#N/A</v>
      </c>
      <c r="T257" t="e">
        <f t="shared" ca="1" si="77"/>
        <v>#N/A</v>
      </c>
      <c r="U257" t="e">
        <f t="shared" ca="1" si="77"/>
        <v>#N/A</v>
      </c>
      <c r="V257" t="e">
        <f t="shared" ca="1" si="77"/>
        <v>#N/A</v>
      </c>
      <c r="W257" t="e">
        <f t="shared" ca="1" si="77"/>
        <v>#N/A</v>
      </c>
      <c r="X257" t="e">
        <f t="shared" ca="1" si="77"/>
        <v>#N/A</v>
      </c>
      <c r="Y257" t="e">
        <f t="shared" ca="1" si="77"/>
        <v>#N/A</v>
      </c>
      <c r="Z257" t="e">
        <f t="shared" ca="1" si="77"/>
        <v>#N/A</v>
      </c>
      <c r="AA257" t="e">
        <f t="shared" ca="1" si="77"/>
        <v>#N/A</v>
      </c>
      <c r="AB257" t="e">
        <f t="shared" ca="1" si="77"/>
        <v>#N/A</v>
      </c>
      <c r="AC257" t="e">
        <f t="shared" ca="1" si="77"/>
        <v>#N/A</v>
      </c>
      <c r="AD257" t="e">
        <f t="shared" ca="1" si="77"/>
        <v>#N/A</v>
      </c>
      <c r="AE257" t="e">
        <f t="shared" ca="1" si="75"/>
        <v>#N/A</v>
      </c>
      <c r="AF257" t="e">
        <f t="shared" ca="1" si="75"/>
        <v>#N/A</v>
      </c>
      <c r="AG257" t="e">
        <f t="shared" ca="1" si="75"/>
        <v>#N/A</v>
      </c>
      <c r="AH257" t="e">
        <f t="shared" ca="1" si="75"/>
        <v>#N/A</v>
      </c>
      <c r="AI257" t="e">
        <f t="shared" ca="1" si="75"/>
        <v>#N/A</v>
      </c>
      <c r="AJ257" t="e">
        <f t="shared" ca="1" si="75"/>
        <v>#N/A</v>
      </c>
      <c r="AK257" t="e">
        <f t="shared" ca="1" si="75"/>
        <v>#N/A</v>
      </c>
      <c r="AL257" t="e">
        <f t="shared" ca="1" si="75"/>
        <v>#N/A</v>
      </c>
      <c r="AM257" t="e">
        <f t="shared" ca="1" si="75"/>
        <v>#N/A</v>
      </c>
      <c r="AN257" t="e">
        <f t="shared" ca="1" si="75"/>
        <v>#N/A</v>
      </c>
      <c r="AO257" t="e">
        <f t="shared" ca="1" si="75"/>
        <v>#N/A</v>
      </c>
      <c r="AP257" t="e">
        <f t="shared" ca="1" si="75"/>
        <v>#N/A</v>
      </c>
      <c r="AQ257" t="e">
        <f t="shared" ca="1" si="75"/>
        <v>#N/A</v>
      </c>
      <c r="AR257" t="e">
        <f t="shared" ca="1" si="75"/>
        <v>#N/A</v>
      </c>
      <c r="AS257" t="e">
        <f t="shared" ca="1" si="75"/>
        <v>#N/A</v>
      </c>
      <c r="AT257" t="e">
        <f t="shared" ca="1" si="75"/>
        <v>#N/A</v>
      </c>
      <c r="AU257" t="e">
        <f t="shared" ref="AU257:BJ272" ca="1" si="78">VLOOKUP(RANDBETWEEN(1,10000),$L$2:$M$10001,2)</f>
        <v>#N/A</v>
      </c>
      <c r="AV257" t="e">
        <f t="shared" ca="1" si="78"/>
        <v>#N/A</v>
      </c>
      <c r="AW257" t="e">
        <f t="shared" ca="1" si="78"/>
        <v>#N/A</v>
      </c>
      <c r="AX257" t="e">
        <f t="shared" ca="1" si="78"/>
        <v>#N/A</v>
      </c>
      <c r="AY257" t="e">
        <f t="shared" ca="1" si="78"/>
        <v>#N/A</v>
      </c>
      <c r="AZ257" t="e">
        <f t="shared" ca="1" si="78"/>
        <v>#N/A</v>
      </c>
      <c r="BA257" t="e">
        <f t="shared" ca="1" si="78"/>
        <v>#N/A</v>
      </c>
      <c r="BB257" t="e">
        <f t="shared" ca="1" si="78"/>
        <v>#N/A</v>
      </c>
      <c r="BC257" t="e">
        <f t="shared" ca="1" si="78"/>
        <v>#N/A</v>
      </c>
      <c r="BD257" t="e">
        <f t="shared" ca="1" si="78"/>
        <v>#N/A</v>
      </c>
      <c r="BE257" t="e">
        <f t="shared" ca="1" si="78"/>
        <v>#N/A</v>
      </c>
      <c r="BF257" t="e">
        <f t="shared" ca="1" si="78"/>
        <v>#N/A</v>
      </c>
      <c r="BG257" t="e">
        <f t="shared" ca="1" si="78"/>
        <v>#N/A</v>
      </c>
      <c r="BH257" t="e">
        <f t="shared" ca="1" si="78"/>
        <v>#N/A</v>
      </c>
      <c r="BI257" t="e">
        <f t="shared" ca="1" si="76"/>
        <v>#N/A</v>
      </c>
      <c r="BJ257" t="e">
        <f t="shared" ca="1" si="74"/>
        <v>#N/A</v>
      </c>
      <c r="BK257" t="e">
        <f t="shared" ca="1" si="74"/>
        <v>#N/A</v>
      </c>
      <c r="BL257" t="e">
        <f t="shared" ca="1" si="74"/>
        <v>#N/A</v>
      </c>
    </row>
    <row r="258" spans="1:64">
      <c r="A258" t="s">
        <v>641</v>
      </c>
      <c r="O258" t="e">
        <f t="shared" ca="1" si="77"/>
        <v>#N/A</v>
      </c>
      <c r="P258" t="e">
        <f t="shared" ca="1" si="77"/>
        <v>#N/A</v>
      </c>
      <c r="Q258" t="e">
        <f t="shared" ca="1" si="77"/>
        <v>#N/A</v>
      </c>
      <c r="R258" t="e">
        <f t="shared" ca="1" si="77"/>
        <v>#N/A</v>
      </c>
      <c r="S258" t="e">
        <f t="shared" ca="1" si="77"/>
        <v>#N/A</v>
      </c>
      <c r="T258" t="e">
        <f t="shared" ca="1" si="77"/>
        <v>#N/A</v>
      </c>
      <c r="U258" t="e">
        <f t="shared" ca="1" si="77"/>
        <v>#N/A</v>
      </c>
      <c r="V258" t="e">
        <f t="shared" ca="1" si="77"/>
        <v>#N/A</v>
      </c>
      <c r="W258" t="e">
        <f t="shared" ca="1" si="77"/>
        <v>#N/A</v>
      </c>
      <c r="X258" t="e">
        <f t="shared" ca="1" si="77"/>
        <v>#N/A</v>
      </c>
      <c r="Y258" t="e">
        <f t="shared" ca="1" si="77"/>
        <v>#N/A</v>
      </c>
      <c r="Z258" t="e">
        <f t="shared" ca="1" si="77"/>
        <v>#N/A</v>
      </c>
      <c r="AA258" t="e">
        <f t="shared" ca="1" si="77"/>
        <v>#N/A</v>
      </c>
      <c r="AB258" t="e">
        <f t="shared" ca="1" si="77"/>
        <v>#N/A</v>
      </c>
      <c r="AC258" t="e">
        <f t="shared" ca="1" si="77"/>
        <v>#N/A</v>
      </c>
      <c r="AD258" t="e">
        <f t="shared" ref="AD258:AS273" ca="1" si="79">VLOOKUP(RANDBETWEEN(1,10000),$L$2:$M$10001,2)</f>
        <v>#N/A</v>
      </c>
      <c r="AE258" t="e">
        <f t="shared" ca="1" si="79"/>
        <v>#N/A</v>
      </c>
      <c r="AF258" t="e">
        <f t="shared" ca="1" si="79"/>
        <v>#N/A</v>
      </c>
      <c r="AG258" t="e">
        <f t="shared" ca="1" si="79"/>
        <v>#N/A</v>
      </c>
      <c r="AH258" t="e">
        <f t="shared" ca="1" si="79"/>
        <v>#N/A</v>
      </c>
      <c r="AI258" t="e">
        <f t="shared" ca="1" si="79"/>
        <v>#N/A</v>
      </c>
      <c r="AJ258" t="e">
        <f t="shared" ca="1" si="79"/>
        <v>#N/A</v>
      </c>
      <c r="AK258" t="e">
        <f t="shared" ca="1" si="79"/>
        <v>#N/A</v>
      </c>
      <c r="AL258" t="e">
        <f t="shared" ca="1" si="79"/>
        <v>#N/A</v>
      </c>
      <c r="AM258" t="e">
        <f t="shared" ca="1" si="79"/>
        <v>#N/A</v>
      </c>
      <c r="AN258" t="e">
        <f t="shared" ca="1" si="79"/>
        <v>#N/A</v>
      </c>
      <c r="AO258" t="e">
        <f t="shared" ca="1" si="79"/>
        <v>#N/A</v>
      </c>
      <c r="AP258" t="e">
        <f t="shared" ca="1" si="79"/>
        <v>#N/A</v>
      </c>
      <c r="AQ258" t="e">
        <f t="shared" ca="1" si="79"/>
        <v>#N/A</v>
      </c>
      <c r="AR258" t="e">
        <f t="shared" ca="1" si="79"/>
        <v>#N/A</v>
      </c>
      <c r="AS258" t="e">
        <f t="shared" ca="1" si="79"/>
        <v>#N/A</v>
      </c>
      <c r="AT258" t="e">
        <f t="shared" ref="AT258:BI273" ca="1" si="80">VLOOKUP(RANDBETWEEN(1,10000),$L$2:$M$10001,2)</f>
        <v>#N/A</v>
      </c>
      <c r="AU258" t="e">
        <f t="shared" ca="1" si="78"/>
        <v>#N/A</v>
      </c>
      <c r="AV258" t="e">
        <f t="shared" ca="1" si="78"/>
        <v>#N/A</v>
      </c>
      <c r="AW258" t="e">
        <f t="shared" ca="1" si="78"/>
        <v>#N/A</v>
      </c>
      <c r="AX258" t="e">
        <f t="shared" ca="1" si="78"/>
        <v>#N/A</v>
      </c>
      <c r="AY258" t="e">
        <f t="shared" ca="1" si="78"/>
        <v>#N/A</v>
      </c>
      <c r="AZ258" t="e">
        <f t="shared" ca="1" si="78"/>
        <v>#N/A</v>
      </c>
      <c r="BA258" t="e">
        <f t="shared" ca="1" si="78"/>
        <v>#N/A</v>
      </c>
      <c r="BB258" t="e">
        <f t="shared" ca="1" si="78"/>
        <v>#N/A</v>
      </c>
      <c r="BC258" t="e">
        <f t="shared" ca="1" si="78"/>
        <v>#N/A</v>
      </c>
      <c r="BD258" t="e">
        <f t="shared" ca="1" si="78"/>
        <v>#N/A</v>
      </c>
      <c r="BE258" t="e">
        <f t="shared" ca="1" si="78"/>
        <v>#N/A</v>
      </c>
      <c r="BF258" t="e">
        <f t="shared" ca="1" si="78"/>
        <v>#N/A</v>
      </c>
      <c r="BG258" t="e">
        <f t="shared" ca="1" si="78"/>
        <v>#N/A</v>
      </c>
      <c r="BH258" t="e">
        <f t="shared" ca="1" si="78"/>
        <v>#N/A</v>
      </c>
      <c r="BI258" t="e">
        <f t="shared" ca="1" si="76"/>
        <v>#N/A</v>
      </c>
      <c r="BJ258" t="e">
        <f t="shared" ca="1" si="74"/>
        <v>#N/A</v>
      </c>
      <c r="BK258" t="e">
        <f t="shared" ca="1" si="74"/>
        <v>#N/A</v>
      </c>
      <c r="BL258" t="e">
        <f t="shared" ca="1" si="74"/>
        <v>#N/A</v>
      </c>
    </row>
    <row r="259" spans="1:64">
      <c r="A259" t="s">
        <v>642</v>
      </c>
      <c r="O259" t="e">
        <f t="shared" ref="O259:AD274" ca="1" si="81">VLOOKUP(RANDBETWEEN(1,10000),$L$2:$M$10001,2)</f>
        <v>#N/A</v>
      </c>
      <c r="P259" t="e">
        <f t="shared" ca="1" si="81"/>
        <v>#N/A</v>
      </c>
      <c r="Q259" t="e">
        <f t="shared" ca="1" si="81"/>
        <v>#N/A</v>
      </c>
      <c r="R259" t="e">
        <f t="shared" ca="1" si="81"/>
        <v>#N/A</v>
      </c>
      <c r="S259" t="e">
        <f t="shared" ca="1" si="81"/>
        <v>#N/A</v>
      </c>
      <c r="T259" t="e">
        <f t="shared" ca="1" si="81"/>
        <v>#N/A</v>
      </c>
      <c r="U259" t="e">
        <f t="shared" ca="1" si="81"/>
        <v>#N/A</v>
      </c>
      <c r="V259" t="e">
        <f t="shared" ca="1" si="81"/>
        <v>#N/A</v>
      </c>
      <c r="W259" t="e">
        <f t="shared" ca="1" si="81"/>
        <v>#N/A</v>
      </c>
      <c r="X259" t="e">
        <f t="shared" ca="1" si="81"/>
        <v>#N/A</v>
      </c>
      <c r="Y259" t="e">
        <f t="shared" ca="1" si="81"/>
        <v>#N/A</v>
      </c>
      <c r="Z259" t="e">
        <f t="shared" ca="1" si="81"/>
        <v>#N/A</v>
      </c>
      <c r="AA259" t="e">
        <f t="shared" ca="1" si="81"/>
        <v>#N/A</v>
      </c>
      <c r="AB259" t="e">
        <f t="shared" ca="1" si="81"/>
        <v>#N/A</v>
      </c>
      <c r="AC259" t="e">
        <f t="shared" ca="1" si="81"/>
        <v>#N/A</v>
      </c>
      <c r="AD259" t="e">
        <f t="shared" ca="1" si="79"/>
        <v>#N/A</v>
      </c>
      <c r="AE259" t="e">
        <f t="shared" ca="1" si="79"/>
        <v>#N/A</v>
      </c>
      <c r="AF259" t="e">
        <f t="shared" ca="1" si="79"/>
        <v>#N/A</v>
      </c>
      <c r="AG259" t="e">
        <f t="shared" ca="1" si="79"/>
        <v>#N/A</v>
      </c>
      <c r="AH259" t="e">
        <f t="shared" ca="1" si="79"/>
        <v>#N/A</v>
      </c>
      <c r="AI259" t="e">
        <f t="shared" ca="1" si="79"/>
        <v>#N/A</v>
      </c>
      <c r="AJ259" t="e">
        <f t="shared" ca="1" si="79"/>
        <v>#N/A</v>
      </c>
      <c r="AK259" t="e">
        <f t="shared" ca="1" si="79"/>
        <v>#N/A</v>
      </c>
      <c r="AL259" t="e">
        <f t="shared" ca="1" si="79"/>
        <v>#N/A</v>
      </c>
      <c r="AM259" t="e">
        <f t="shared" ca="1" si="79"/>
        <v>#N/A</v>
      </c>
      <c r="AN259" t="e">
        <f t="shared" ca="1" si="79"/>
        <v>#N/A</v>
      </c>
      <c r="AO259" t="e">
        <f t="shared" ca="1" si="79"/>
        <v>#N/A</v>
      </c>
      <c r="AP259" t="e">
        <f t="shared" ca="1" si="79"/>
        <v>#N/A</v>
      </c>
      <c r="AQ259" t="e">
        <f t="shared" ca="1" si="79"/>
        <v>#N/A</v>
      </c>
      <c r="AR259" t="e">
        <f t="shared" ca="1" si="79"/>
        <v>#N/A</v>
      </c>
      <c r="AS259" t="e">
        <f t="shared" ca="1" si="79"/>
        <v>#N/A</v>
      </c>
      <c r="AT259" t="e">
        <f t="shared" ca="1" si="80"/>
        <v>#N/A</v>
      </c>
      <c r="AU259" t="e">
        <f t="shared" ca="1" si="78"/>
        <v>#N/A</v>
      </c>
      <c r="AV259" t="e">
        <f t="shared" ca="1" si="78"/>
        <v>#N/A</v>
      </c>
      <c r="AW259" t="e">
        <f t="shared" ca="1" si="78"/>
        <v>#N/A</v>
      </c>
      <c r="AX259" t="e">
        <f t="shared" ca="1" si="78"/>
        <v>#N/A</v>
      </c>
      <c r="AY259" t="e">
        <f t="shared" ca="1" si="78"/>
        <v>#N/A</v>
      </c>
      <c r="AZ259" t="e">
        <f t="shared" ca="1" si="78"/>
        <v>#N/A</v>
      </c>
      <c r="BA259" t="e">
        <f t="shared" ca="1" si="78"/>
        <v>#N/A</v>
      </c>
      <c r="BB259" t="e">
        <f t="shared" ca="1" si="78"/>
        <v>#N/A</v>
      </c>
      <c r="BC259" t="e">
        <f t="shared" ca="1" si="78"/>
        <v>#N/A</v>
      </c>
      <c r="BD259" t="e">
        <f t="shared" ca="1" si="78"/>
        <v>#N/A</v>
      </c>
      <c r="BE259" t="e">
        <f t="shared" ca="1" si="78"/>
        <v>#N/A</v>
      </c>
      <c r="BF259" t="e">
        <f t="shared" ca="1" si="78"/>
        <v>#N/A</v>
      </c>
      <c r="BG259" t="e">
        <f t="shared" ca="1" si="78"/>
        <v>#N/A</v>
      </c>
      <c r="BH259" t="e">
        <f t="shared" ca="1" si="78"/>
        <v>#N/A</v>
      </c>
      <c r="BI259" t="e">
        <f t="shared" ca="1" si="76"/>
        <v>#N/A</v>
      </c>
      <c r="BJ259" t="e">
        <f t="shared" ca="1" si="74"/>
        <v>#N/A</v>
      </c>
      <c r="BK259" t="e">
        <f t="shared" ca="1" si="74"/>
        <v>#N/A</v>
      </c>
      <c r="BL259" t="e">
        <f t="shared" ca="1" si="74"/>
        <v>#N/A</v>
      </c>
    </row>
    <row r="260" spans="1:64">
      <c r="A260" t="s">
        <v>643</v>
      </c>
      <c r="O260" t="e">
        <f t="shared" ca="1" si="81"/>
        <v>#N/A</v>
      </c>
      <c r="P260" t="e">
        <f t="shared" ca="1" si="81"/>
        <v>#N/A</v>
      </c>
      <c r="Q260" t="e">
        <f t="shared" ca="1" si="81"/>
        <v>#N/A</v>
      </c>
      <c r="R260" t="e">
        <f t="shared" ca="1" si="81"/>
        <v>#N/A</v>
      </c>
      <c r="S260" t="e">
        <f t="shared" ca="1" si="81"/>
        <v>#N/A</v>
      </c>
      <c r="T260" t="e">
        <f t="shared" ca="1" si="81"/>
        <v>#N/A</v>
      </c>
      <c r="U260" t="e">
        <f t="shared" ca="1" si="81"/>
        <v>#N/A</v>
      </c>
      <c r="V260" t="e">
        <f t="shared" ca="1" si="81"/>
        <v>#N/A</v>
      </c>
      <c r="W260" t="e">
        <f t="shared" ca="1" si="81"/>
        <v>#N/A</v>
      </c>
      <c r="X260" t="e">
        <f t="shared" ca="1" si="81"/>
        <v>#N/A</v>
      </c>
      <c r="Y260" t="e">
        <f t="shared" ca="1" si="81"/>
        <v>#N/A</v>
      </c>
      <c r="Z260" t="e">
        <f t="shared" ca="1" si="81"/>
        <v>#N/A</v>
      </c>
      <c r="AA260" t="e">
        <f t="shared" ca="1" si="81"/>
        <v>#N/A</v>
      </c>
      <c r="AB260" t="e">
        <f t="shared" ca="1" si="81"/>
        <v>#N/A</v>
      </c>
      <c r="AC260" t="e">
        <f t="shared" ca="1" si="81"/>
        <v>#N/A</v>
      </c>
      <c r="AD260" t="e">
        <f t="shared" ca="1" si="79"/>
        <v>#N/A</v>
      </c>
      <c r="AE260" t="e">
        <f t="shared" ca="1" si="79"/>
        <v>#N/A</v>
      </c>
      <c r="AF260" t="e">
        <f t="shared" ca="1" si="79"/>
        <v>#N/A</v>
      </c>
      <c r="AG260" t="e">
        <f t="shared" ca="1" si="79"/>
        <v>#N/A</v>
      </c>
      <c r="AH260" t="e">
        <f t="shared" ca="1" si="79"/>
        <v>#N/A</v>
      </c>
      <c r="AI260" t="e">
        <f t="shared" ca="1" si="79"/>
        <v>#N/A</v>
      </c>
      <c r="AJ260" t="e">
        <f t="shared" ca="1" si="79"/>
        <v>#N/A</v>
      </c>
      <c r="AK260" t="e">
        <f t="shared" ca="1" si="79"/>
        <v>#N/A</v>
      </c>
      <c r="AL260" t="e">
        <f t="shared" ca="1" si="79"/>
        <v>#N/A</v>
      </c>
      <c r="AM260" t="e">
        <f t="shared" ca="1" si="79"/>
        <v>#N/A</v>
      </c>
      <c r="AN260" t="e">
        <f t="shared" ca="1" si="79"/>
        <v>#N/A</v>
      </c>
      <c r="AO260" t="e">
        <f t="shared" ca="1" si="79"/>
        <v>#N/A</v>
      </c>
      <c r="AP260" t="e">
        <f t="shared" ca="1" si="79"/>
        <v>#N/A</v>
      </c>
      <c r="AQ260" t="e">
        <f t="shared" ca="1" si="79"/>
        <v>#N/A</v>
      </c>
      <c r="AR260" t="e">
        <f t="shared" ca="1" si="79"/>
        <v>#N/A</v>
      </c>
      <c r="AS260" t="e">
        <f t="shared" ca="1" si="79"/>
        <v>#N/A</v>
      </c>
      <c r="AT260" t="e">
        <f t="shared" ca="1" si="80"/>
        <v>#N/A</v>
      </c>
      <c r="AU260" t="e">
        <f t="shared" ca="1" si="78"/>
        <v>#N/A</v>
      </c>
      <c r="AV260" t="e">
        <f t="shared" ca="1" si="78"/>
        <v>#N/A</v>
      </c>
      <c r="AW260" t="e">
        <f t="shared" ca="1" si="78"/>
        <v>#N/A</v>
      </c>
      <c r="AX260" t="e">
        <f t="shared" ca="1" si="78"/>
        <v>#N/A</v>
      </c>
      <c r="AY260" t="e">
        <f t="shared" ca="1" si="78"/>
        <v>#N/A</v>
      </c>
      <c r="AZ260" t="e">
        <f t="shared" ca="1" si="78"/>
        <v>#N/A</v>
      </c>
      <c r="BA260" t="e">
        <f t="shared" ca="1" si="78"/>
        <v>#N/A</v>
      </c>
      <c r="BB260" t="e">
        <f t="shared" ca="1" si="78"/>
        <v>#N/A</v>
      </c>
      <c r="BC260" t="e">
        <f t="shared" ca="1" si="78"/>
        <v>#N/A</v>
      </c>
      <c r="BD260" t="e">
        <f t="shared" ca="1" si="78"/>
        <v>#N/A</v>
      </c>
      <c r="BE260" t="e">
        <f t="shared" ca="1" si="78"/>
        <v>#N/A</v>
      </c>
      <c r="BF260" t="e">
        <f t="shared" ca="1" si="78"/>
        <v>#N/A</v>
      </c>
      <c r="BG260" t="e">
        <f t="shared" ca="1" si="78"/>
        <v>#N/A</v>
      </c>
      <c r="BH260" t="e">
        <f t="shared" ca="1" si="78"/>
        <v>#N/A</v>
      </c>
      <c r="BI260" t="e">
        <f t="shared" ca="1" si="76"/>
        <v>#N/A</v>
      </c>
      <c r="BJ260" t="e">
        <f t="shared" ca="1" si="74"/>
        <v>#N/A</v>
      </c>
      <c r="BK260" t="e">
        <f t="shared" ca="1" si="74"/>
        <v>#N/A</v>
      </c>
      <c r="BL260" t="e">
        <f t="shared" ca="1" si="74"/>
        <v>#N/A</v>
      </c>
    </row>
    <row r="261" spans="1:64">
      <c r="A261" t="s">
        <v>644</v>
      </c>
      <c r="O261" t="e">
        <f t="shared" ca="1" si="81"/>
        <v>#N/A</v>
      </c>
      <c r="P261" t="e">
        <f t="shared" ca="1" si="81"/>
        <v>#N/A</v>
      </c>
      <c r="Q261" t="e">
        <f t="shared" ca="1" si="81"/>
        <v>#N/A</v>
      </c>
      <c r="R261" t="e">
        <f t="shared" ca="1" si="81"/>
        <v>#N/A</v>
      </c>
      <c r="S261" t="e">
        <f t="shared" ca="1" si="81"/>
        <v>#N/A</v>
      </c>
      <c r="T261" t="e">
        <f t="shared" ca="1" si="81"/>
        <v>#N/A</v>
      </c>
      <c r="U261" t="e">
        <f t="shared" ca="1" si="81"/>
        <v>#N/A</v>
      </c>
      <c r="V261" t="e">
        <f t="shared" ca="1" si="81"/>
        <v>#N/A</v>
      </c>
      <c r="W261" t="e">
        <f t="shared" ca="1" si="81"/>
        <v>#N/A</v>
      </c>
      <c r="X261" t="e">
        <f t="shared" ca="1" si="81"/>
        <v>#N/A</v>
      </c>
      <c r="Y261" t="e">
        <f t="shared" ca="1" si="81"/>
        <v>#N/A</v>
      </c>
      <c r="Z261" t="e">
        <f t="shared" ca="1" si="81"/>
        <v>#N/A</v>
      </c>
      <c r="AA261" t="e">
        <f t="shared" ca="1" si="81"/>
        <v>#N/A</v>
      </c>
      <c r="AB261" t="e">
        <f t="shared" ca="1" si="81"/>
        <v>#N/A</v>
      </c>
      <c r="AC261" t="e">
        <f t="shared" ca="1" si="81"/>
        <v>#N/A</v>
      </c>
      <c r="AD261" t="e">
        <f t="shared" ca="1" si="79"/>
        <v>#N/A</v>
      </c>
      <c r="AE261" t="e">
        <f t="shared" ca="1" si="79"/>
        <v>#N/A</v>
      </c>
      <c r="AF261" t="e">
        <f t="shared" ca="1" si="79"/>
        <v>#N/A</v>
      </c>
      <c r="AG261" t="e">
        <f t="shared" ca="1" si="79"/>
        <v>#N/A</v>
      </c>
      <c r="AH261" t="e">
        <f t="shared" ca="1" si="79"/>
        <v>#N/A</v>
      </c>
      <c r="AI261" t="e">
        <f t="shared" ca="1" si="79"/>
        <v>#N/A</v>
      </c>
      <c r="AJ261" t="e">
        <f t="shared" ca="1" si="79"/>
        <v>#N/A</v>
      </c>
      <c r="AK261" t="e">
        <f t="shared" ca="1" si="79"/>
        <v>#N/A</v>
      </c>
      <c r="AL261" t="e">
        <f t="shared" ca="1" si="79"/>
        <v>#N/A</v>
      </c>
      <c r="AM261" t="e">
        <f t="shared" ca="1" si="79"/>
        <v>#N/A</v>
      </c>
      <c r="AN261" t="e">
        <f t="shared" ca="1" si="79"/>
        <v>#N/A</v>
      </c>
      <c r="AO261" t="e">
        <f t="shared" ca="1" si="79"/>
        <v>#N/A</v>
      </c>
      <c r="AP261" t="e">
        <f t="shared" ca="1" si="79"/>
        <v>#N/A</v>
      </c>
      <c r="AQ261" t="e">
        <f t="shared" ca="1" si="79"/>
        <v>#N/A</v>
      </c>
      <c r="AR261" t="e">
        <f t="shared" ca="1" si="79"/>
        <v>#N/A</v>
      </c>
      <c r="AS261" t="e">
        <f t="shared" ca="1" si="79"/>
        <v>#N/A</v>
      </c>
      <c r="AT261" t="e">
        <f t="shared" ca="1" si="80"/>
        <v>#N/A</v>
      </c>
      <c r="AU261" t="e">
        <f t="shared" ca="1" si="78"/>
        <v>#N/A</v>
      </c>
      <c r="AV261" t="e">
        <f t="shared" ca="1" si="78"/>
        <v>#N/A</v>
      </c>
      <c r="AW261" t="e">
        <f t="shared" ca="1" si="78"/>
        <v>#N/A</v>
      </c>
      <c r="AX261" t="e">
        <f t="shared" ca="1" si="78"/>
        <v>#N/A</v>
      </c>
      <c r="AY261" t="e">
        <f t="shared" ca="1" si="78"/>
        <v>#N/A</v>
      </c>
      <c r="AZ261" t="e">
        <f t="shared" ca="1" si="78"/>
        <v>#N/A</v>
      </c>
      <c r="BA261" t="e">
        <f t="shared" ca="1" si="78"/>
        <v>#N/A</v>
      </c>
      <c r="BB261" t="e">
        <f t="shared" ca="1" si="78"/>
        <v>#N/A</v>
      </c>
      <c r="BC261" t="e">
        <f t="shared" ca="1" si="78"/>
        <v>#N/A</v>
      </c>
      <c r="BD261" t="e">
        <f t="shared" ca="1" si="78"/>
        <v>#N/A</v>
      </c>
      <c r="BE261" t="e">
        <f t="shared" ca="1" si="78"/>
        <v>#N/A</v>
      </c>
      <c r="BF261" t="e">
        <f t="shared" ca="1" si="78"/>
        <v>#N/A</v>
      </c>
      <c r="BG261" t="e">
        <f t="shared" ca="1" si="78"/>
        <v>#N/A</v>
      </c>
      <c r="BH261" t="e">
        <f t="shared" ca="1" si="78"/>
        <v>#N/A</v>
      </c>
      <c r="BI261" t="e">
        <f t="shared" ca="1" si="76"/>
        <v>#N/A</v>
      </c>
      <c r="BJ261" t="e">
        <f t="shared" ca="1" si="76"/>
        <v>#N/A</v>
      </c>
      <c r="BK261" t="e">
        <f t="shared" ca="1" si="76"/>
        <v>#N/A</v>
      </c>
      <c r="BL261" t="e">
        <f t="shared" ca="1" si="76"/>
        <v>#N/A</v>
      </c>
    </row>
    <row r="262" spans="1:64">
      <c r="A262" t="s">
        <v>645</v>
      </c>
      <c r="O262" t="e">
        <f t="shared" ca="1" si="81"/>
        <v>#N/A</v>
      </c>
      <c r="P262" t="e">
        <f t="shared" ca="1" si="81"/>
        <v>#N/A</v>
      </c>
      <c r="Q262" t="e">
        <f t="shared" ca="1" si="81"/>
        <v>#N/A</v>
      </c>
      <c r="R262" t="e">
        <f t="shared" ca="1" si="81"/>
        <v>#N/A</v>
      </c>
      <c r="S262" t="e">
        <f t="shared" ca="1" si="81"/>
        <v>#N/A</v>
      </c>
      <c r="T262" t="e">
        <f t="shared" ca="1" si="81"/>
        <v>#N/A</v>
      </c>
      <c r="U262" t="e">
        <f t="shared" ca="1" si="81"/>
        <v>#N/A</v>
      </c>
      <c r="V262" t="e">
        <f t="shared" ca="1" si="81"/>
        <v>#N/A</v>
      </c>
      <c r="W262" t="e">
        <f t="shared" ca="1" si="81"/>
        <v>#N/A</v>
      </c>
      <c r="X262" t="e">
        <f t="shared" ca="1" si="81"/>
        <v>#N/A</v>
      </c>
      <c r="Y262" t="e">
        <f t="shared" ca="1" si="81"/>
        <v>#N/A</v>
      </c>
      <c r="Z262" t="e">
        <f t="shared" ca="1" si="81"/>
        <v>#N/A</v>
      </c>
      <c r="AA262" t="e">
        <f t="shared" ca="1" si="81"/>
        <v>#N/A</v>
      </c>
      <c r="AB262" t="e">
        <f t="shared" ca="1" si="81"/>
        <v>#N/A</v>
      </c>
      <c r="AC262" t="e">
        <f t="shared" ca="1" si="81"/>
        <v>#N/A</v>
      </c>
      <c r="AD262" t="e">
        <f t="shared" ca="1" si="79"/>
        <v>#N/A</v>
      </c>
      <c r="AE262" t="e">
        <f t="shared" ca="1" si="79"/>
        <v>#N/A</v>
      </c>
      <c r="AF262" t="e">
        <f t="shared" ca="1" si="79"/>
        <v>#N/A</v>
      </c>
      <c r="AG262" t="e">
        <f t="shared" ca="1" si="79"/>
        <v>#N/A</v>
      </c>
      <c r="AH262" t="e">
        <f t="shared" ca="1" si="79"/>
        <v>#N/A</v>
      </c>
      <c r="AI262" t="e">
        <f t="shared" ca="1" si="79"/>
        <v>#N/A</v>
      </c>
      <c r="AJ262" t="e">
        <f t="shared" ca="1" si="79"/>
        <v>#N/A</v>
      </c>
      <c r="AK262" t="e">
        <f t="shared" ca="1" si="79"/>
        <v>#N/A</v>
      </c>
      <c r="AL262" t="e">
        <f t="shared" ca="1" si="79"/>
        <v>#N/A</v>
      </c>
      <c r="AM262" t="e">
        <f t="shared" ca="1" si="79"/>
        <v>#N/A</v>
      </c>
      <c r="AN262" t="e">
        <f t="shared" ca="1" si="79"/>
        <v>#N/A</v>
      </c>
      <c r="AO262" t="e">
        <f t="shared" ca="1" si="79"/>
        <v>#N/A</v>
      </c>
      <c r="AP262" t="e">
        <f t="shared" ca="1" si="79"/>
        <v>#N/A</v>
      </c>
      <c r="AQ262" t="e">
        <f t="shared" ca="1" si="79"/>
        <v>#N/A</v>
      </c>
      <c r="AR262" t="e">
        <f t="shared" ca="1" si="79"/>
        <v>#N/A</v>
      </c>
      <c r="AS262" t="e">
        <f t="shared" ca="1" si="79"/>
        <v>#N/A</v>
      </c>
      <c r="AT262" t="e">
        <f t="shared" ca="1" si="80"/>
        <v>#N/A</v>
      </c>
      <c r="AU262" t="e">
        <f t="shared" ca="1" si="78"/>
        <v>#N/A</v>
      </c>
      <c r="AV262" t="e">
        <f t="shared" ca="1" si="78"/>
        <v>#N/A</v>
      </c>
      <c r="AW262" t="e">
        <f t="shared" ca="1" si="78"/>
        <v>#N/A</v>
      </c>
      <c r="AX262" t="e">
        <f t="shared" ca="1" si="78"/>
        <v>#N/A</v>
      </c>
      <c r="AY262" t="e">
        <f t="shared" ca="1" si="78"/>
        <v>#N/A</v>
      </c>
      <c r="AZ262" t="e">
        <f t="shared" ca="1" si="78"/>
        <v>#N/A</v>
      </c>
      <c r="BA262" t="e">
        <f t="shared" ca="1" si="78"/>
        <v>#N/A</v>
      </c>
      <c r="BB262" t="e">
        <f t="shared" ca="1" si="78"/>
        <v>#N/A</v>
      </c>
      <c r="BC262" t="e">
        <f t="shared" ca="1" si="78"/>
        <v>#N/A</v>
      </c>
      <c r="BD262" t="e">
        <f t="shared" ca="1" si="78"/>
        <v>#N/A</v>
      </c>
      <c r="BE262" t="e">
        <f t="shared" ca="1" si="78"/>
        <v>#N/A</v>
      </c>
      <c r="BF262" t="e">
        <f t="shared" ca="1" si="78"/>
        <v>#N/A</v>
      </c>
      <c r="BG262" t="e">
        <f t="shared" ca="1" si="78"/>
        <v>#N/A</v>
      </c>
      <c r="BH262" t="e">
        <f t="shared" ca="1" si="78"/>
        <v>#N/A</v>
      </c>
      <c r="BI262" t="e">
        <f t="shared" ca="1" si="78"/>
        <v>#N/A</v>
      </c>
      <c r="BJ262" t="e">
        <f t="shared" ca="1" si="78"/>
        <v>#N/A</v>
      </c>
      <c r="BK262" t="e">
        <f t="shared" ref="BK262:BL281" ca="1" si="82">VLOOKUP(RANDBETWEEN(1,10000),$L$2:$M$10001,2)</f>
        <v>#N/A</v>
      </c>
      <c r="BL262" t="e">
        <f t="shared" ca="1" si="82"/>
        <v>#N/A</v>
      </c>
    </row>
    <row r="263" spans="1:64">
      <c r="A263" t="s">
        <v>646</v>
      </c>
      <c r="O263" t="e">
        <f t="shared" ca="1" si="81"/>
        <v>#N/A</v>
      </c>
      <c r="P263" t="e">
        <f t="shared" ca="1" si="81"/>
        <v>#N/A</v>
      </c>
      <c r="Q263" t="e">
        <f t="shared" ca="1" si="81"/>
        <v>#N/A</v>
      </c>
      <c r="R263" t="e">
        <f t="shared" ca="1" si="81"/>
        <v>#N/A</v>
      </c>
      <c r="S263" t="e">
        <f t="shared" ca="1" si="81"/>
        <v>#N/A</v>
      </c>
      <c r="T263" t="e">
        <f t="shared" ca="1" si="81"/>
        <v>#N/A</v>
      </c>
      <c r="U263" t="e">
        <f t="shared" ca="1" si="81"/>
        <v>#N/A</v>
      </c>
      <c r="V263" t="e">
        <f t="shared" ca="1" si="81"/>
        <v>#N/A</v>
      </c>
      <c r="W263" t="e">
        <f t="shared" ca="1" si="81"/>
        <v>#N/A</v>
      </c>
      <c r="X263" t="e">
        <f t="shared" ca="1" si="81"/>
        <v>#N/A</v>
      </c>
      <c r="Y263" t="e">
        <f t="shared" ca="1" si="81"/>
        <v>#N/A</v>
      </c>
      <c r="Z263" t="e">
        <f t="shared" ca="1" si="81"/>
        <v>#N/A</v>
      </c>
      <c r="AA263" t="e">
        <f t="shared" ca="1" si="81"/>
        <v>#N/A</v>
      </c>
      <c r="AB263" t="e">
        <f t="shared" ca="1" si="81"/>
        <v>#N/A</v>
      </c>
      <c r="AC263" t="e">
        <f t="shared" ca="1" si="81"/>
        <v>#N/A</v>
      </c>
      <c r="AD263" t="e">
        <f t="shared" ca="1" si="79"/>
        <v>#N/A</v>
      </c>
      <c r="AE263" t="e">
        <f t="shared" ca="1" si="79"/>
        <v>#N/A</v>
      </c>
      <c r="AF263" t="e">
        <f t="shared" ca="1" si="79"/>
        <v>#N/A</v>
      </c>
      <c r="AG263" t="e">
        <f t="shared" ca="1" si="79"/>
        <v>#N/A</v>
      </c>
      <c r="AH263" t="e">
        <f t="shared" ca="1" si="79"/>
        <v>#N/A</v>
      </c>
      <c r="AI263" t="e">
        <f t="shared" ca="1" si="79"/>
        <v>#N/A</v>
      </c>
      <c r="AJ263" t="e">
        <f t="shared" ca="1" si="79"/>
        <v>#N/A</v>
      </c>
      <c r="AK263" t="e">
        <f t="shared" ca="1" si="79"/>
        <v>#N/A</v>
      </c>
      <c r="AL263" t="e">
        <f t="shared" ca="1" si="79"/>
        <v>#N/A</v>
      </c>
      <c r="AM263" t="e">
        <f t="shared" ca="1" si="79"/>
        <v>#N/A</v>
      </c>
      <c r="AN263" t="e">
        <f t="shared" ca="1" si="79"/>
        <v>#N/A</v>
      </c>
      <c r="AO263" t="e">
        <f t="shared" ca="1" si="79"/>
        <v>#N/A</v>
      </c>
      <c r="AP263" t="e">
        <f t="shared" ca="1" si="79"/>
        <v>#N/A</v>
      </c>
      <c r="AQ263" t="e">
        <f t="shared" ca="1" si="79"/>
        <v>#N/A</v>
      </c>
      <c r="AR263" t="e">
        <f t="shared" ca="1" si="79"/>
        <v>#N/A</v>
      </c>
      <c r="AS263" t="e">
        <f t="shared" ca="1" si="79"/>
        <v>#N/A</v>
      </c>
      <c r="AT263" t="e">
        <f t="shared" ca="1" si="80"/>
        <v>#N/A</v>
      </c>
      <c r="AU263" t="e">
        <f t="shared" ca="1" si="78"/>
        <v>#N/A</v>
      </c>
      <c r="AV263" t="e">
        <f t="shared" ca="1" si="78"/>
        <v>#N/A</v>
      </c>
      <c r="AW263" t="e">
        <f t="shared" ca="1" si="78"/>
        <v>#N/A</v>
      </c>
      <c r="AX263" t="e">
        <f t="shared" ca="1" si="78"/>
        <v>#N/A</v>
      </c>
      <c r="AY263" t="e">
        <f t="shared" ca="1" si="78"/>
        <v>#N/A</v>
      </c>
      <c r="AZ263" t="e">
        <f t="shared" ca="1" si="78"/>
        <v>#N/A</v>
      </c>
      <c r="BA263" t="e">
        <f t="shared" ca="1" si="78"/>
        <v>#N/A</v>
      </c>
      <c r="BB263" t="e">
        <f t="shared" ca="1" si="78"/>
        <v>#N/A</v>
      </c>
      <c r="BC263" t="e">
        <f t="shared" ca="1" si="78"/>
        <v>#N/A</v>
      </c>
      <c r="BD263" t="e">
        <f t="shared" ca="1" si="78"/>
        <v>#N/A</v>
      </c>
      <c r="BE263" t="e">
        <f t="shared" ca="1" si="78"/>
        <v>#N/A</v>
      </c>
      <c r="BF263" t="e">
        <f t="shared" ca="1" si="78"/>
        <v>#N/A</v>
      </c>
      <c r="BG263" t="e">
        <f t="shared" ca="1" si="78"/>
        <v>#N/A</v>
      </c>
      <c r="BH263" t="e">
        <f t="shared" ca="1" si="78"/>
        <v>#N/A</v>
      </c>
      <c r="BI263" t="e">
        <f t="shared" ca="1" si="78"/>
        <v>#N/A</v>
      </c>
      <c r="BJ263" t="e">
        <f t="shared" ca="1" si="78"/>
        <v>#N/A</v>
      </c>
      <c r="BK263" t="e">
        <f t="shared" ca="1" si="82"/>
        <v>#N/A</v>
      </c>
      <c r="BL263" t="e">
        <f t="shared" ca="1" si="82"/>
        <v>#N/A</v>
      </c>
    </row>
    <row r="264" spans="1:64">
      <c r="A264" t="s">
        <v>647</v>
      </c>
      <c r="O264" t="e">
        <f t="shared" ca="1" si="81"/>
        <v>#N/A</v>
      </c>
      <c r="P264" t="e">
        <f t="shared" ca="1" si="81"/>
        <v>#N/A</v>
      </c>
      <c r="Q264" t="e">
        <f t="shared" ca="1" si="81"/>
        <v>#N/A</v>
      </c>
      <c r="R264" t="e">
        <f t="shared" ca="1" si="81"/>
        <v>#N/A</v>
      </c>
      <c r="S264" t="e">
        <f t="shared" ca="1" si="81"/>
        <v>#N/A</v>
      </c>
      <c r="T264" t="e">
        <f t="shared" ca="1" si="81"/>
        <v>#N/A</v>
      </c>
      <c r="U264" t="e">
        <f t="shared" ca="1" si="81"/>
        <v>#N/A</v>
      </c>
      <c r="V264" t="e">
        <f t="shared" ca="1" si="81"/>
        <v>#N/A</v>
      </c>
      <c r="W264" t="e">
        <f t="shared" ca="1" si="81"/>
        <v>#N/A</v>
      </c>
      <c r="X264" t="e">
        <f t="shared" ca="1" si="81"/>
        <v>#N/A</v>
      </c>
      <c r="Y264" t="e">
        <f t="shared" ca="1" si="81"/>
        <v>#N/A</v>
      </c>
      <c r="Z264" t="e">
        <f t="shared" ca="1" si="81"/>
        <v>#N/A</v>
      </c>
      <c r="AA264" t="e">
        <f t="shared" ca="1" si="81"/>
        <v>#N/A</v>
      </c>
      <c r="AB264" t="e">
        <f t="shared" ca="1" si="81"/>
        <v>#N/A</v>
      </c>
      <c r="AC264" t="e">
        <f t="shared" ca="1" si="81"/>
        <v>#N/A</v>
      </c>
      <c r="AD264" t="e">
        <f t="shared" ca="1" si="79"/>
        <v>#N/A</v>
      </c>
      <c r="AE264" t="e">
        <f t="shared" ca="1" si="79"/>
        <v>#N/A</v>
      </c>
      <c r="AF264" t="e">
        <f t="shared" ca="1" si="79"/>
        <v>#N/A</v>
      </c>
      <c r="AG264" t="e">
        <f t="shared" ca="1" si="79"/>
        <v>#N/A</v>
      </c>
      <c r="AH264" t="e">
        <f t="shared" ca="1" si="79"/>
        <v>#N/A</v>
      </c>
      <c r="AI264" t="e">
        <f t="shared" ca="1" si="79"/>
        <v>#N/A</v>
      </c>
      <c r="AJ264" t="e">
        <f t="shared" ca="1" si="79"/>
        <v>#N/A</v>
      </c>
      <c r="AK264" t="e">
        <f t="shared" ca="1" si="79"/>
        <v>#N/A</v>
      </c>
      <c r="AL264" t="e">
        <f t="shared" ca="1" si="79"/>
        <v>#N/A</v>
      </c>
      <c r="AM264" t="e">
        <f t="shared" ca="1" si="79"/>
        <v>#N/A</v>
      </c>
      <c r="AN264" t="e">
        <f t="shared" ca="1" si="79"/>
        <v>#N/A</v>
      </c>
      <c r="AO264" t="e">
        <f t="shared" ca="1" si="79"/>
        <v>#N/A</v>
      </c>
      <c r="AP264" t="e">
        <f t="shared" ca="1" si="79"/>
        <v>#N/A</v>
      </c>
      <c r="AQ264" t="e">
        <f t="shared" ca="1" si="79"/>
        <v>#N/A</v>
      </c>
      <c r="AR264" t="e">
        <f t="shared" ca="1" si="79"/>
        <v>#N/A</v>
      </c>
      <c r="AS264" t="e">
        <f t="shared" ca="1" si="79"/>
        <v>#N/A</v>
      </c>
      <c r="AT264" t="e">
        <f t="shared" ca="1" si="80"/>
        <v>#N/A</v>
      </c>
      <c r="AU264" t="e">
        <f t="shared" ca="1" si="78"/>
        <v>#N/A</v>
      </c>
      <c r="AV264" t="e">
        <f t="shared" ca="1" si="78"/>
        <v>#N/A</v>
      </c>
      <c r="AW264" t="e">
        <f t="shared" ca="1" si="78"/>
        <v>#N/A</v>
      </c>
      <c r="AX264" t="e">
        <f t="shared" ca="1" si="78"/>
        <v>#N/A</v>
      </c>
      <c r="AY264" t="e">
        <f t="shared" ca="1" si="78"/>
        <v>#N/A</v>
      </c>
      <c r="AZ264" t="e">
        <f t="shared" ca="1" si="78"/>
        <v>#N/A</v>
      </c>
      <c r="BA264" t="e">
        <f t="shared" ca="1" si="78"/>
        <v>#N/A</v>
      </c>
      <c r="BB264" t="e">
        <f t="shared" ca="1" si="78"/>
        <v>#N/A</v>
      </c>
      <c r="BC264" t="e">
        <f t="shared" ca="1" si="78"/>
        <v>#N/A</v>
      </c>
      <c r="BD264" t="e">
        <f t="shared" ca="1" si="78"/>
        <v>#N/A</v>
      </c>
      <c r="BE264" t="e">
        <f t="shared" ca="1" si="78"/>
        <v>#N/A</v>
      </c>
      <c r="BF264" t="e">
        <f t="shared" ca="1" si="78"/>
        <v>#N/A</v>
      </c>
      <c r="BG264" t="e">
        <f t="shared" ca="1" si="78"/>
        <v>#N/A</v>
      </c>
      <c r="BH264" t="e">
        <f t="shared" ca="1" si="78"/>
        <v>#N/A</v>
      </c>
      <c r="BI264" t="e">
        <f t="shared" ca="1" si="78"/>
        <v>#N/A</v>
      </c>
      <c r="BJ264" t="e">
        <f t="shared" ca="1" si="78"/>
        <v>#N/A</v>
      </c>
      <c r="BK264" t="e">
        <f t="shared" ca="1" si="82"/>
        <v>#N/A</v>
      </c>
      <c r="BL264" t="e">
        <f t="shared" ca="1" si="82"/>
        <v>#N/A</v>
      </c>
    </row>
    <row r="265" spans="1:64">
      <c r="A265" t="s">
        <v>648</v>
      </c>
      <c r="O265" t="e">
        <f t="shared" ca="1" si="81"/>
        <v>#N/A</v>
      </c>
      <c r="P265" t="e">
        <f t="shared" ca="1" si="81"/>
        <v>#N/A</v>
      </c>
      <c r="Q265" t="e">
        <f t="shared" ca="1" si="81"/>
        <v>#N/A</v>
      </c>
      <c r="R265" t="e">
        <f t="shared" ca="1" si="81"/>
        <v>#N/A</v>
      </c>
      <c r="S265" t="e">
        <f t="shared" ca="1" si="81"/>
        <v>#N/A</v>
      </c>
      <c r="T265" t="e">
        <f t="shared" ca="1" si="81"/>
        <v>#N/A</v>
      </c>
      <c r="U265" t="e">
        <f t="shared" ca="1" si="81"/>
        <v>#N/A</v>
      </c>
      <c r="V265" t="e">
        <f t="shared" ca="1" si="81"/>
        <v>#N/A</v>
      </c>
      <c r="W265" t="e">
        <f t="shared" ca="1" si="81"/>
        <v>#N/A</v>
      </c>
      <c r="X265" t="e">
        <f t="shared" ca="1" si="81"/>
        <v>#N/A</v>
      </c>
      <c r="Y265" t="e">
        <f t="shared" ca="1" si="81"/>
        <v>#N/A</v>
      </c>
      <c r="Z265" t="e">
        <f t="shared" ca="1" si="81"/>
        <v>#N/A</v>
      </c>
      <c r="AA265" t="e">
        <f t="shared" ca="1" si="81"/>
        <v>#N/A</v>
      </c>
      <c r="AB265" t="e">
        <f t="shared" ca="1" si="81"/>
        <v>#N/A</v>
      </c>
      <c r="AC265" t="e">
        <f t="shared" ca="1" si="81"/>
        <v>#N/A</v>
      </c>
      <c r="AD265" t="e">
        <f t="shared" ca="1" si="79"/>
        <v>#N/A</v>
      </c>
      <c r="AE265" t="e">
        <f t="shared" ca="1" si="79"/>
        <v>#N/A</v>
      </c>
      <c r="AF265" t="e">
        <f t="shared" ca="1" si="79"/>
        <v>#N/A</v>
      </c>
      <c r="AG265" t="e">
        <f t="shared" ca="1" si="79"/>
        <v>#N/A</v>
      </c>
      <c r="AH265" t="e">
        <f t="shared" ca="1" si="79"/>
        <v>#N/A</v>
      </c>
      <c r="AI265" t="e">
        <f t="shared" ca="1" si="79"/>
        <v>#N/A</v>
      </c>
      <c r="AJ265" t="e">
        <f t="shared" ca="1" si="79"/>
        <v>#N/A</v>
      </c>
      <c r="AK265" t="e">
        <f t="shared" ca="1" si="79"/>
        <v>#N/A</v>
      </c>
      <c r="AL265" t="e">
        <f t="shared" ca="1" si="79"/>
        <v>#N/A</v>
      </c>
      <c r="AM265" t="e">
        <f t="shared" ca="1" si="79"/>
        <v>#N/A</v>
      </c>
      <c r="AN265" t="e">
        <f t="shared" ca="1" si="79"/>
        <v>#N/A</v>
      </c>
      <c r="AO265" t="e">
        <f t="shared" ca="1" si="79"/>
        <v>#N/A</v>
      </c>
      <c r="AP265" t="e">
        <f t="shared" ca="1" si="79"/>
        <v>#N/A</v>
      </c>
      <c r="AQ265" t="e">
        <f t="shared" ca="1" si="79"/>
        <v>#N/A</v>
      </c>
      <c r="AR265" t="e">
        <f t="shared" ca="1" si="79"/>
        <v>#N/A</v>
      </c>
      <c r="AS265" t="e">
        <f t="shared" ca="1" si="79"/>
        <v>#N/A</v>
      </c>
      <c r="AT265" t="e">
        <f t="shared" ca="1" si="80"/>
        <v>#N/A</v>
      </c>
      <c r="AU265" t="e">
        <f t="shared" ca="1" si="78"/>
        <v>#N/A</v>
      </c>
      <c r="AV265" t="e">
        <f t="shared" ca="1" si="78"/>
        <v>#N/A</v>
      </c>
      <c r="AW265" t="e">
        <f t="shared" ca="1" si="78"/>
        <v>#N/A</v>
      </c>
      <c r="AX265" t="e">
        <f t="shared" ca="1" si="78"/>
        <v>#N/A</v>
      </c>
      <c r="AY265" t="e">
        <f t="shared" ca="1" si="78"/>
        <v>#N/A</v>
      </c>
      <c r="AZ265" t="e">
        <f t="shared" ca="1" si="78"/>
        <v>#N/A</v>
      </c>
      <c r="BA265" t="e">
        <f t="shared" ca="1" si="78"/>
        <v>#N/A</v>
      </c>
      <c r="BB265" t="e">
        <f t="shared" ca="1" si="78"/>
        <v>#N/A</v>
      </c>
      <c r="BC265" t="e">
        <f t="shared" ca="1" si="78"/>
        <v>#N/A</v>
      </c>
      <c r="BD265" t="e">
        <f t="shared" ca="1" si="78"/>
        <v>#N/A</v>
      </c>
      <c r="BE265" t="e">
        <f t="shared" ca="1" si="78"/>
        <v>#N/A</v>
      </c>
      <c r="BF265" t="e">
        <f t="shared" ca="1" si="78"/>
        <v>#N/A</v>
      </c>
      <c r="BG265" t="e">
        <f t="shared" ca="1" si="78"/>
        <v>#N/A</v>
      </c>
      <c r="BH265" t="e">
        <f t="shared" ca="1" si="78"/>
        <v>#N/A</v>
      </c>
      <c r="BI265" t="e">
        <f t="shared" ca="1" si="78"/>
        <v>#N/A</v>
      </c>
      <c r="BJ265" t="e">
        <f t="shared" ca="1" si="78"/>
        <v>#N/A</v>
      </c>
      <c r="BK265" t="e">
        <f t="shared" ca="1" si="82"/>
        <v>#N/A</v>
      </c>
      <c r="BL265" t="e">
        <f t="shared" ca="1" si="82"/>
        <v>#N/A</v>
      </c>
    </row>
    <row r="266" spans="1:64">
      <c r="A266" t="s">
        <v>649</v>
      </c>
      <c r="O266" t="e">
        <f t="shared" ca="1" si="81"/>
        <v>#N/A</v>
      </c>
      <c r="P266" t="e">
        <f t="shared" ca="1" si="81"/>
        <v>#N/A</v>
      </c>
      <c r="Q266" t="e">
        <f t="shared" ca="1" si="81"/>
        <v>#N/A</v>
      </c>
      <c r="R266" t="e">
        <f t="shared" ca="1" si="81"/>
        <v>#N/A</v>
      </c>
      <c r="S266" t="e">
        <f t="shared" ca="1" si="81"/>
        <v>#N/A</v>
      </c>
      <c r="T266" t="e">
        <f t="shared" ca="1" si="81"/>
        <v>#N/A</v>
      </c>
      <c r="U266" t="e">
        <f t="shared" ca="1" si="81"/>
        <v>#N/A</v>
      </c>
      <c r="V266" t="e">
        <f t="shared" ca="1" si="81"/>
        <v>#N/A</v>
      </c>
      <c r="W266" t="e">
        <f t="shared" ca="1" si="81"/>
        <v>#N/A</v>
      </c>
      <c r="X266" t="e">
        <f t="shared" ca="1" si="81"/>
        <v>#N/A</v>
      </c>
      <c r="Y266" t="e">
        <f t="shared" ca="1" si="81"/>
        <v>#N/A</v>
      </c>
      <c r="Z266" t="e">
        <f t="shared" ca="1" si="81"/>
        <v>#N/A</v>
      </c>
      <c r="AA266" t="e">
        <f t="shared" ca="1" si="81"/>
        <v>#N/A</v>
      </c>
      <c r="AB266" t="e">
        <f t="shared" ca="1" si="81"/>
        <v>#N/A</v>
      </c>
      <c r="AC266" t="e">
        <f t="shared" ca="1" si="81"/>
        <v>#N/A</v>
      </c>
      <c r="AD266" t="e">
        <f t="shared" ca="1" si="79"/>
        <v>#N/A</v>
      </c>
      <c r="AE266" t="e">
        <f t="shared" ca="1" si="79"/>
        <v>#N/A</v>
      </c>
      <c r="AF266" t="e">
        <f t="shared" ca="1" si="79"/>
        <v>#N/A</v>
      </c>
      <c r="AG266" t="e">
        <f t="shared" ca="1" si="79"/>
        <v>#N/A</v>
      </c>
      <c r="AH266" t="e">
        <f t="shared" ca="1" si="79"/>
        <v>#N/A</v>
      </c>
      <c r="AI266" t="e">
        <f t="shared" ca="1" si="79"/>
        <v>#N/A</v>
      </c>
      <c r="AJ266" t="e">
        <f t="shared" ca="1" si="79"/>
        <v>#N/A</v>
      </c>
      <c r="AK266" t="e">
        <f t="shared" ca="1" si="79"/>
        <v>#N/A</v>
      </c>
      <c r="AL266" t="e">
        <f t="shared" ca="1" si="79"/>
        <v>#N/A</v>
      </c>
      <c r="AM266" t="e">
        <f t="shared" ca="1" si="79"/>
        <v>#N/A</v>
      </c>
      <c r="AN266" t="e">
        <f t="shared" ca="1" si="79"/>
        <v>#N/A</v>
      </c>
      <c r="AO266" t="e">
        <f t="shared" ca="1" si="79"/>
        <v>#N/A</v>
      </c>
      <c r="AP266" t="e">
        <f t="shared" ca="1" si="79"/>
        <v>#N/A</v>
      </c>
      <c r="AQ266" t="e">
        <f t="shared" ca="1" si="79"/>
        <v>#N/A</v>
      </c>
      <c r="AR266" t="e">
        <f t="shared" ca="1" si="79"/>
        <v>#N/A</v>
      </c>
      <c r="AS266" t="e">
        <f t="shared" ca="1" si="79"/>
        <v>#N/A</v>
      </c>
      <c r="AT266" t="e">
        <f t="shared" ca="1" si="80"/>
        <v>#N/A</v>
      </c>
      <c r="AU266" t="e">
        <f t="shared" ca="1" si="78"/>
        <v>#N/A</v>
      </c>
      <c r="AV266" t="e">
        <f t="shared" ca="1" si="78"/>
        <v>#N/A</v>
      </c>
      <c r="AW266" t="e">
        <f t="shared" ca="1" si="78"/>
        <v>#N/A</v>
      </c>
      <c r="AX266" t="e">
        <f t="shared" ca="1" si="78"/>
        <v>#N/A</v>
      </c>
      <c r="AY266" t="e">
        <f t="shared" ca="1" si="78"/>
        <v>#N/A</v>
      </c>
      <c r="AZ266" t="e">
        <f t="shared" ca="1" si="78"/>
        <v>#N/A</v>
      </c>
      <c r="BA266" t="e">
        <f t="shared" ca="1" si="78"/>
        <v>#N/A</v>
      </c>
      <c r="BB266" t="e">
        <f t="shared" ca="1" si="78"/>
        <v>#N/A</v>
      </c>
      <c r="BC266" t="e">
        <f t="shared" ca="1" si="78"/>
        <v>#N/A</v>
      </c>
      <c r="BD266" t="e">
        <f t="shared" ca="1" si="78"/>
        <v>#N/A</v>
      </c>
      <c r="BE266" t="e">
        <f t="shared" ca="1" si="78"/>
        <v>#N/A</v>
      </c>
      <c r="BF266" t="e">
        <f t="shared" ca="1" si="78"/>
        <v>#N/A</v>
      </c>
      <c r="BG266" t="e">
        <f t="shared" ca="1" si="78"/>
        <v>#N/A</v>
      </c>
      <c r="BH266" t="e">
        <f t="shared" ca="1" si="78"/>
        <v>#N/A</v>
      </c>
      <c r="BI266" t="e">
        <f t="shared" ca="1" si="78"/>
        <v>#N/A</v>
      </c>
      <c r="BJ266" t="e">
        <f t="shared" ca="1" si="78"/>
        <v>#N/A</v>
      </c>
      <c r="BK266" t="e">
        <f t="shared" ca="1" si="82"/>
        <v>#N/A</v>
      </c>
      <c r="BL266" t="e">
        <f t="shared" ca="1" si="82"/>
        <v>#N/A</v>
      </c>
    </row>
    <row r="267" spans="1:64">
      <c r="A267" t="s">
        <v>650</v>
      </c>
      <c r="O267" t="e">
        <f t="shared" ca="1" si="81"/>
        <v>#N/A</v>
      </c>
      <c r="P267" t="e">
        <f t="shared" ca="1" si="81"/>
        <v>#N/A</v>
      </c>
      <c r="Q267" t="e">
        <f t="shared" ca="1" si="81"/>
        <v>#N/A</v>
      </c>
      <c r="R267" t="e">
        <f t="shared" ca="1" si="81"/>
        <v>#N/A</v>
      </c>
      <c r="S267" t="e">
        <f t="shared" ca="1" si="81"/>
        <v>#N/A</v>
      </c>
      <c r="T267" t="e">
        <f t="shared" ca="1" si="81"/>
        <v>#N/A</v>
      </c>
      <c r="U267" t="e">
        <f t="shared" ca="1" si="81"/>
        <v>#N/A</v>
      </c>
      <c r="V267" t="e">
        <f t="shared" ca="1" si="81"/>
        <v>#N/A</v>
      </c>
      <c r="W267" t="e">
        <f t="shared" ca="1" si="81"/>
        <v>#N/A</v>
      </c>
      <c r="X267" t="e">
        <f t="shared" ca="1" si="81"/>
        <v>#N/A</v>
      </c>
      <c r="Y267" t="e">
        <f t="shared" ca="1" si="81"/>
        <v>#N/A</v>
      </c>
      <c r="Z267" t="e">
        <f t="shared" ca="1" si="81"/>
        <v>#N/A</v>
      </c>
      <c r="AA267" t="e">
        <f t="shared" ca="1" si="81"/>
        <v>#N/A</v>
      </c>
      <c r="AB267" t="e">
        <f t="shared" ca="1" si="81"/>
        <v>#N/A</v>
      </c>
      <c r="AC267" t="e">
        <f t="shared" ca="1" si="81"/>
        <v>#N/A</v>
      </c>
      <c r="AD267" t="e">
        <f t="shared" ca="1" si="79"/>
        <v>#N/A</v>
      </c>
      <c r="AE267" t="e">
        <f t="shared" ca="1" si="79"/>
        <v>#N/A</v>
      </c>
      <c r="AF267" t="e">
        <f t="shared" ca="1" si="79"/>
        <v>#N/A</v>
      </c>
      <c r="AG267" t="e">
        <f t="shared" ca="1" si="79"/>
        <v>#N/A</v>
      </c>
      <c r="AH267" t="e">
        <f t="shared" ca="1" si="79"/>
        <v>#N/A</v>
      </c>
      <c r="AI267" t="e">
        <f t="shared" ca="1" si="79"/>
        <v>#N/A</v>
      </c>
      <c r="AJ267" t="e">
        <f t="shared" ca="1" si="79"/>
        <v>#N/A</v>
      </c>
      <c r="AK267" t="e">
        <f t="shared" ca="1" si="79"/>
        <v>#N/A</v>
      </c>
      <c r="AL267" t="e">
        <f t="shared" ca="1" si="79"/>
        <v>#N/A</v>
      </c>
      <c r="AM267" t="e">
        <f t="shared" ca="1" si="79"/>
        <v>#N/A</v>
      </c>
      <c r="AN267" t="e">
        <f t="shared" ca="1" si="79"/>
        <v>#N/A</v>
      </c>
      <c r="AO267" t="e">
        <f t="shared" ca="1" si="79"/>
        <v>#N/A</v>
      </c>
      <c r="AP267" t="e">
        <f t="shared" ca="1" si="79"/>
        <v>#N/A</v>
      </c>
      <c r="AQ267" t="e">
        <f t="shared" ca="1" si="79"/>
        <v>#N/A</v>
      </c>
      <c r="AR267" t="e">
        <f t="shared" ca="1" si="79"/>
        <v>#N/A</v>
      </c>
      <c r="AS267" t="e">
        <f t="shared" ca="1" si="79"/>
        <v>#N/A</v>
      </c>
      <c r="AT267" t="e">
        <f t="shared" ca="1" si="80"/>
        <v>#N/A</v>
      </c>
      <c r="AU267" t="e">
        <f t="shared" ca="1" si="78"/>
        <v>#N/A</v>
      </c>
      <c r="AV267" t="e">
        <f t="shared" ca="1" si="78"/>
        <v>#N/A</v>
      </c>
      <c r="AW267" t="e">
        <f t="shared" ca="1" si="78"/>
        <v>#N/A</v>
      </c>
      <c r="AX267" t="e">
        <f t="shared" ca="1" si="78"/>
        <v>#N/A</v>
      </c>
      <c r="AY267" t="e">
        <f t="shared" ca="1" si="78"/>
        <v>#N/A</v>
      </c>
      <c r="AZ267" t="e">
        <f t="shared" ca="1" si="78"/>
        <v>#N/A</v>
      </c>
      <c r="BA267" t="e">
        <f t="shared" ca="1" si="78"/>
        <v>#N/A</v>
      </c>
      <c r="BB267" t="e">
        <f t="shared" ca="1" si="78"/>
        <v>#N/A</v>
      </c>
      <c r="BC267" t="e">
        <f t="shared" ca="1" si="78"/>
        <v>#N/A</v>
      </c>
      <c r="BD267" t="e">
        <f t="shared" ca="1" si="78"/>
        <v>#N/A</v>
      </c>
      <c r="BE267" t="e">
        <f t="shared" ca="1" si="78"/>
        <v>#N/A</v>
      </c>
      <c r="BF267" t="e">
        <f t="shared" ca="1" si="78"/>
        <v>#N/A</v>
      </c>
      <c r="BG267" t="e">
        <f t="shared" ca="1" si="78"/>
        <v>#N/A</v>
      </c>
      <c r="BH267" t="e">
        <f t="shared" ca="1" si="78"/>
        <v>#N/A</v>
      </c>
      <c r="BI267" t="e">
        <f t="shared" ca="1" si="78"/>
        <v>#N/A</v>
      </c>
      <c r="BJ267" t="e">
        <f t="shared" ca="1" si="78"/>
        <v>#N/A</v>
      </c>
      <c r="BK267" t="e">
        <f t="shared" ca="1" si="82"/>
        <v>#N/A</v>
      </c>
      <c r="BL267" t="e">
        <f t="shared" ca="1" si="82"/>
        <v>#N/A</v>
      </c>
    </row>
    <row r="268" spans="1:64">
      <c r="A268" t="s">
        <v>651</v>
      </c>
      <c r="O268" t="e">
        <f t="shared" ca="1" si="81"/>
        <v>#N/A</v>
      </c>
      <c r="P268" t="e">
        <f t="shared" ca="1" si="81"/>
        <v>#N/A</v>
      </c>
      <c r="Q268" t="e">
        <f t="shared" ca="1" si="81"/>
        <v>#N/A</v>
      </c>
      <c r="R268" t="e">
        <f t="shared" ca="1" si="81"/>
        <v>#N/A</v>
      </c>
      <c r="S268" t="e">
        <f t="shared" ca="1" si="81"/>
        <v>#N/A</v>
      </c>
      <c r="T268" t="e">
        <f t="shared" ca="1" si="81"/>
        <v>#N/A</v>
      </c>
      <c r="U268" t="e">
        <f t="shared" ca="1" si="81"/>
        <v>#N/A</v>
      </c>
      <c r="V268" t="e">
        <f t="shared" ca="1" si="81"/>
        <v>#N/A</v>
      </c>
      <c r="W268" t="e">
        <f t="shared" ca="1" si="81"/>
        <v>#N/A</v>
      </c>
      <c r="X268" t="e">
        <f t="shared" ca="1" si="81"/>
        <v>#N/A</v>
      </c>
      <c r="Y268" t="e">
        <f t="shared" ca="1" si="81"/>
        <v>#N/A</v>
      </c>
      <c r="Z268" t="e">
        <f t="shared" ca="1" si="81"/>
        <v>#N/A</v>
      </c>
      <c r="AA268" t="e">
        <f t="shared" ca="1" si="81"/>
        <v>#N/A</v>
      </c>
      <c r="AB268" t="e">
        <f t="shared" ca="1" si="81"/>
        <v>#N/A</v>
      </c>
      <c r="AC268" t="e">
        <f t="shared" ca="1" si="81"/>
        <v>#N/A</v>
      </c>
      <c r="AD268" t="e">
        <f t="shared" ca="1" si="79"/>
        <v>#N/A</v>
      </c>
      <c r="AE268" t="e">
        <f t="shared" ca="1" si="79"/>
        <v>#N/A</v>
      </c>
      <c r="AF268" t="e">
        <f t="shared" ca="1" si="79"/>
        <v>#N/A</v>
      </c>
      <c r="AG268" t="e">
        <f t="shared" ca="1" si="79"/>
        <v>#N/A</v>
      </c>
      <c r="AH268" t="e">
        <f t="shared" ca="1" si="79"/>
        <v>#N/A</v>
      </c>
      <c r="AI268" t="e">
        <f t="shared" ca="1" si="79"/>
        <v>#N/A</v>
      </c>
      <c r="AJ268" t="e">
        <f t="shared" ca="1" si="79"/>
        <v>#N/A</v>
      </c>
      <c r="AK268" t="e">
        <f t="shared" ca="1" si="79"/>
        <v>#N/A</v>
      </c>
      <c r="AL268" t="e">
        <f t="shared" ca="1" si="79"/>
        <v>#N/A</v>
      </c>
      <c r="AM268" t="e">
        <f t="shared" ca="1" si="79"/>
        <v>#N/A</v>
      </c>
      <c r="AN268" t="e">
        <f t="shared" ca="1" si="79"/>
        <v>#N/A</v>
      </c>
      <c r="AO268" t="e">
        <f t="shared" ca="1" si="79"/>
        <v>#N/A</v>
      </c>
      <c r="AP268" t="e">
        <f t="shared" ca="1" si="79"/>
        <v>#N/A</v>
      </c>
      <c r="AQ268" t="e">
        <f t="shared" ca="1" si="79"/>
        <v>#N/A</v>
      </c>
      <c r="AR268" t="e">
        <f t="shared" ca="1" si="79"/>
        <v>#N/A</v>
      </c>
      <c r="AS268" t="e">
        <f t="shared" ca="1" si="79"/>
        <v>#N/A</v>
      </c>
      <c r="AT268" t="e">
        <f t="shared" ca="1" si="80"/>
        <v>#N/A</v>
      </c>
      <c r="AU268" t="e">
        <f t="shared" ca="1" si="78"/>
        <v>#N/A</v>
      </c>
      <c r="AV268" t="e">
        <f t="shared" ca="1" si="78"/>
        <v>#N/A</v>
      </c>
      <c r="AW268" t="e">
        <f t="shared" ca="1" si="78"/>
        <v>#N/A</v>
      </c>
      <c r="AX268" t="e">
        <f t="shared" ca="1" si="78"/>
        <v>#N/A</v>
      </c>
      <c r="AY268" t="e">
        <f t="shared" ca="1" si="78"/>
        <v>#N/A</v>
      </c>
      <c r="AZ268" t="e">
        <f t="shared" ca="1" si="78"/>
        <v>#N/A</v>
      </c>
      <c r="BA268" t="e">
        <f t="shared" ca="1" si="78"/>
        <v>#N/A</v>
      </c>
      <c r="BB268" t="e">
        <f t="shared" ca="1" si="78"/>
        <v>#N/A</v>
      </c>
      <c r="BC268" t="e">
        <f t="shared" ca="1" si="78"/>
        <v>#N/A</v>
      </c>
      <c r="BD268" t="e">
        <f t="shared" ca="1" si="78"/>
        <v>#N/A</v>
      </c>
      <c r="BE268" t="e">
        <f t="shared" ca="1" si="78"/>
        <v>#N/A</v>
      </c>
      <c r="BF268" t="e">
        <f t="shared" ca="1" si="78"/>
        <v>#N/A</v>
      </c>
      <c r="BG268" t="e">
        <f t="shared" ca="1" si="78"/>
        <v>#N/A</v>
      </c>
      <c r="BH268" t="e">
        <f t="shared" ca="1" si="78"/>
        <v>#N/A</v>
      </c>
      <c r="BI268" t="e">
        <f t="shared" ca="1" si="78"/>
        <v>#N/A</v>
      </c>
      <c r="BJ268" t="e">
        <f t="shared" ca="1" si="78"/>
        <v>#N/A</v>
      </c>
      <c r="BK268" t="e">
        <f t="shared" ca="1" si="82"/>
        <v>#N/A</v>
      </c>
      <c r="BL268" t="e">
        <f t="shared" ca="1" si="82"/>
        <v>#N/A</v>
      </c>
    </row>
    <row r="269" spans="1:64">
      <c r="A269" t="s">
        <v>652</v>
      </c>
      <c r="O269" t="e">
        <f t="shared" ca="1" si="81"/>
        <v>#N/A</v>
      </c>
      <c r="P269" t="e">
        <f t="shared" ca="1" si="81"/>
        <v>#N/A</v>
      </c>
      <c r="Q269" t="e">
        <f t="shared" ca="1" si="81"/>
        <v>#N/A</v>
      </c>
      <c r="R269" t="e">
        <f t="shared" ca="1" si="81"/>
        <v>#N/A</v>
      </c>
      <c r="S269" t="e">
        <f t="shared" ca="1" si="81"/>
        <v>#N/A</v>
      </c>
      <c r="T269" t="e">
        <f t="shared" ca="1" si="81"/>
        <v>#N/A</v>
      </c>
      <c r="U269" t="e">
        <f t="shared" ca="1" si="81"/>
        <v>#N/A</v>
      </c>
      <c r="V269" t="e">
        <f t="shared" ca="1" si="81"/>
        <v>#N/A</v>
      </c>
      <c r="W269" t="e">
        <f t="shared" ca="1" si="81"/>
        <v>#N/A</v>
      </c>
      <c r="X269" t="e">
        <f t="shared" ca="1" si="81"/>
        <v>#N/A</v>
      </c>
      <c r="Y269" t="e">
        <f t="shared" ca="1" si="81"/>
        <v>#N/A</v>
      </c>
      <c r="Z269" t="e">
        <f t="shared" ca="1" si="81"/>
        <v>#N/A</v>
      </c>
      <c r="AA269" t="e">
        <f t="shared" ca="1" si="81"/>
        <v>#N/A</v>
      </c>
      <c r="AB269" t="e">
        <f t="shared" ca="1" si="81"/>
        <v>#N/A</v>
      </c>
      <c r="AC269" t="e">
        <f t="shared" ca="1" si="81"/>
        <v>#N/A</v>
      </c>
      <c r="AD269" t="e">
        <f t="shared" ca="1" si="79"/>
        <v>#N/A</v>
      </c>
      <c r="AE269" t="e">
        <f t="shared" ca="1" si="79"/>
        <v>#N/A</v>
      </c>
      <c r="AF269" t="e">
        <f t="shared" ca="1" si="79"/>
        <v>#N/A</v>
      </c>
      <c r="AG269" t="e">
        <f t="shared" ca="1" si="79"/>
        <v>#N/A</v>
      </c>
      <c r="AH269" t="e">
        <f t="shared" ca="1" si="79"/>
        <v>#N/A</v>
      </c>
      <c r="AI269" t="e">
        <f t="shared" ca="1" si="79"/>
        <v>#N/A</v>
      </c>
      <c r="AJ269" t="e">
        <f t="shared" ca="1" si="79"/>
        <v>#N/A</v>
      </c>
      <c r="AK269" t="e">
        <f t="shared" ca="1" si="79"/>
        <v>#N/A</v>
      </c>
      <c r="AL269" t="e">
        <f t="shared" ca="1" si="79"/>
        <v>#N/A</v>
      </c>
      <c r="AM269" t="e">
        <f t="shared" ca="1" si="79"/>
        <v>#N/A</v>
      </c>
      <c r="AN269" t="e">
        <f t="shared" ca="1" si="79"/>
        <v>#N/A</v>
      </c>
      <c r="AO269" t="e">
        <f t="shared" ca="1" si="79"/>
        <v>#N/A</v>
      </c>
      <c r="AP269" t="e">
        <f t="shared" ca="1" si="79"/>
        <v>#N/A</v>
      </c>
      <c r="AQ269" t="e">
        <f t="shared" ca="1" si="79"/>
        <v>#N/A</v>
      </c>
      <c r="AR269" t="e">
        <f t="shared" ca="1" si="79"/>
        <v>#N/A</v>
      </c>
      <c r="AS269" t="e">
        <f t="shared" ca="1" si="79"/>
        <v>#N/A</v>
      </c>
      <c r="AT269" t="e">
        <f t="shared" ca="1" si="80"/>
        <v>#N/A</v>
      </c>
      <c r="AU269" t="e">
        <f t="shared" ca="1" si="78"/>
        <v>#N/A</v>
      </c>
      <c r="AV269" t="e">
        <f t="shared" ca="1" si="78"/>
        <v>#N/A</v>
      </c>
      <c r="AW269" t="e">
        <f t="shared" ca="1" si="78"/>
        <v>#N/A</v>
      </c>
      <c r="AX269" t="e">
        <f t="shared" ca="1" si="78"/>
        <v>#N/A</v>
      </c>
      <c r="AY269" t="e">
        <f t="shared" ca="1" si="78"/>
        <v>#N/A</v>
      </c>
      <c r="AZ269" t="e">
        <f t="shared" ca="1" si="78"/>
        <v>#N/A</v>
      </c>
      <c r="BA269" t="e">
        <f t="shared" ca="1" si="78"/>
        <v>#N/A</v>
      </c>
      <c r="BB269" t="e">
        <f t="shared" ca="1" si="78"/>
        <v>#N/A</v>
      </c>
      <c r="BC269" t="e">
        <f t="shared" ca="1" si="78"/>
        <v>#N/A</v>
      </c>
      <c r="BD269" t="e">
        <f t="shared" ca="1" si="78"/>
        <v>#N/A</v>
      </c>
      <c r="BE269" t="e">
        <f t="shared" ca="1" si="78"/>
        <v>#N/A</v>
      </c>
      <c r="BF269" t="e">
        <f t="shared" ca="1" si="78"/>
        <v>#N/A</v>
      </c>
      <c r="BG269" t="e">
        <f t="shared" ca="1" si="78"/>
        <v>#N/A</v>
      </c>
      <c r="BH269" t="e">
        <f t="shared" ca="1" si="78"/>
        <v>#N/A</v>
      </c>
      <c r="BI269" t="e">
        <f t="shared" ca="1" si="78"/>
        <v>#N/A</v>
      </c>
      <c r="BJ269" t="e">
        <f t="shared" ca="1" si="78"/>
        <v>#N/A</v>
      </c>
      <c r="BK269" t="e">
        <f t="shared" ca="1" si="82"/>
        <v>#N/A</v>
      </c>
      <c r="BL269" t="e">
        <f t="shared" ca="1" si="82"/>
        <v>#N/A</v>
      </c>
    </row>
    <row r="270" spans="1:64">
      <c r="A270" t="s">
        <v>653</v>
      </c>
      <c r="O270" t="e">
        <f t="shared" ca="1" si="81"/>
        <v>#N/A</v>
      </c>
      <c r="P270" t="e">
        <f t="shared" ca="1" si="81"/>
        <v>#N/A</v>
      </c>
      <c r="Q270" t="e">
        <f t="shared" ca="1" si="81"/>
        <v>#N/A</v>
      </c>
      <c r="R270" t="e">
        <f t="shared" ca="1" si="81"/>
        <v>#N/A</v>
      </c>
      <c r="S270" t="e">
        <f t="shared" ca="1" si="81"/>
        <v>#N/A</v>
      </c>
      <c r="T270" t="e">
        <f t="shared" ca="1" si="81"/>
        <v>#N/A</v>
      </c>
      <c r="U270" t="e">
        <f t="shared" ca="1" si="81"/>
        <v>#N/A</v>
      </c>
      <c r="V270" t="e">
        <f t="shared" ca="1" si="81"/>
        <v>#N/A</v>
      </c>
      <c r="W270" t="e">
        <f t="shared" ca="1" si="81"/>
        <v>#N/A</v>
      </c>
      <c r="X270" t="e">
        <f t="shared" ca="1" si="81"/>
        <v>#N/A</v>
      </c>
      <c r="Y270" t="e">
        <f t="shared" ca="1" si="81"/>
        <v>#N/A</v>
      </c>
      <c r="Z270" t="e">
        <f t="shared" ca="1" si="81"/>
        <v>#N/A</v>
      </c>
      <c r="AA270" t="e">
        <f t="shared" ca="1" si="81"/>
        <v>#N/A</v>
      </c>
      <c r="AB270" t="e">
        <f t="shared" ca="1" si="81"/>
        <v>#N/A</v>
      </c>
      <c r="AC270" t="e">
        <f t="shared" ca="1" si="81"/>
        <v>#N/A</v>
      </c>
      <c r="AD270" t="e">
        <f t="shared" ca="1" si="79"/>
        <v>#N/A</v>
      </c>
      <c r="AE270" t="e">
        <f t="shared" ca="1" si="79"/>
        <v>#N/A</v>
      </c>
      <c r="AF270" t="e">
        <f t="shared" ca="1" si="79"/>
        <v>#N/A</v>
      </c>
      <c r="AG270" t="e">
        <f t="shared" ca="1" si="79"/>
        <v>#N/A</v>
      </c>
      <c r="AH270" t="e">
        <f t="shared" ca="1" si="79"/>
        <v>#N/A</v>
      </c>
      <c r="AI270" t="e">
        <f t="shared" ca="1" si="79"/>
        <v>#N/A</v>
      </c>
      <c r="AJ270" t="e">
        <f t="shared" ca="1" si="79"/>
        <v>#N/A</v>
      </c>
      <c r="AK270" t="e">
        <f t="shared" ca="1" si="79"/>
        <v>#N/A</v>
      </c>
      <c r="AL270" t="e">
        <f t="shared" ca="1" si="79"/>
        <v>#N/A</v>
      </c>
      <c r="AM270" t="e">
        <f t="shared" ca="1" si="79"/>
        <v>#N/A</v>
      </c>
      <c r="AN270" t="e">
        <f t="shared" ca="1" si="79"/>
        <v>#N/A</v>
      </c>
      <c r="AO270" t="e">
        <f t="shared" ca="1" si="79"/>
        <v>#N/A</v>
      </c>
      <c r="AP270" t="e">
        <f t="shared" ca="1" si="79"/>
        <v>#N/A</v>
      </c>
      <c r="AQ270" t="e">
        <f t="shared" ca="1" si="79"/>
        <v>#N/A</v>
      </c>
      <c r="AR270" t="e">
        <f t="shared" ca="1" si="79"/>
        <v>#N/A</v>
      </c>
      <c r="AS270" t="e">
        <f t="shared" ca="1" si="79"/>
        <v>#N/A</v>
      </c>
      <c r="AT270" t="e">
        <f t="shared" ca="1" si="80"/>
        <v>#N/A</v>
      </c>
      <c r="AU270" t="e">
        <f t="shared" ca="1" si="78"/>
        <v>#N/A</v>
      </c>
      <c r="AV270" t="e">
        <f t="shared" ca="1" si="78"/>
        <v>#N/A</v>
      </c>
      <c r="AW270" t="e">
        <f t="shared" ca="1" si="78"/>
        <v>#N/A</v>
      </c>
      <c r="AX270" t="e">
        <f t="shared" ca="1" si="78"/>
        <v>#N/A</v>
      </c>
      <c r="AY270" t="e">
        <f t="shared" ca="1" si="78"/>
        <v>#N/A</v>
      </c>
      <c r="AZ270" t="e">
        <f t="shared" ca="1" si="78"/>
        <v>#N/A</v>
      </c>
      <c r="BA270" t="e">
        <f t="shared" ca="1" si="78"/>
        <v>#N/A</v>
      </c>
      <c r="BB270" t="e">
        <f t="shared" ca="1" si="78"/>
        <v>#N/A</v>
      </c>
      <c r="BC270" t="e">
        <f t="shared" ca="1" si="78"/>
        <v>#N/A</v>
      </c>
      <c r="BD270" t="e">
        <f t="shared" ca="1" si="78"/>
        <v>#N/A</v>
      </c>
      <c r="BE270" t="e">
        <f t="shared" ca="1" si="78"/>
        <v>#N/A</v>
      </c>
      <c r="BF270" t="e">
        <f t="shared" ca="1" si="78"/>
        <v>#N/A</v>
      </c>
      <c r="BG270" t="e">
        <f t="shared" ca="1" si="78"/>
        <v>#N/A</v>
      </c>
      <c r="BH270" t="e">
        <f t="shared" ca="1" si="78"/>
        <v>#N/A</v>
      </c>
      <c r="BI270" t="e">
        <f t="shared" ca="1" si="78"/>
        <v>#N/A</v>
      </c>
      <c r="BJ270" t="e">
        <f t="shared" ca="1" si="78"/>
        <v>#N/A</v>
      </c>
      <c r="BK270" t="e">
        <f t="shared" ca="1" si="82"/>
        <v>#N/A</v>
      </c>
      <c r="BL270" t="e">
        <f t="shared" ca="1" si="82"/>
        <v>#N/A</v>
      </c>
    </row>
    <row r="271" spans="1:64">
      <c r="A271" t="s">
        <v>654</v>
      </c>
      <c r="O271" t="e">
        <f t="shared" ca="1" si="81"/>
        <v>#N/A</v>
      </c>
      <c r="P271" t="e">
        <f t="shared" ca="1" si="81"/>
        <v>#N/A</v>
      </c>
      <c r="Q271" t="e">
        <f t="shared" ca="1" si="81"/>
        <v>#N/A</v>
      </c>
      <c r="R271" t="e">
        <f t="shared" ca="1" si="81"/>
        <v>#N/A</v>
      </c>
      <c r="S271" t="e">
        <f t="shared" ca="1" si="81"/>
        <v>#N/A</v>
      </c>
      <c r="T271" t="e">
        <f t="shared" ca="1" si="81"/>
        <v>#N/A</v>
      </c>
      <c r="U271" t="e">
        <f t="shared" ca="1" si="81"/>
        <v>#N/A</v>
      </c>
      <c r="V271" t="e">
        <f t="shared" ca="1" si="81"/>
        <v>#N/A</v>
      </c>
      <c r="W271" t="e">
        <f t="shared" ca="1" si="81"/>
        <v>#N/A</v>
      </c>
      <c r="X271" t="e">
        <f t="shared" ca="1" si="81"/>
        <v>#N/A</v>
      </c>
      <c r="Y271" t="e">
        <f t="shared" ca="1" si="81"/>
        <v>#N/A</v>
      </c>
      <c r="Z271" t="e">
        <f t="shared" ca="1" si="81"/>
        <v>#N/A</v>
      </c>
      <c r="AA271" t="e">
        <f t="shared" ca="1" si="81"/>
        <v>#N/A</v>
      </c>
      <c r="AB271" t="e">
        <f t="shared" ca="1" si="81"/>
        <v>#N/A</v>
      </c>
      <c r="AC271" t="e">
        <f t="shared" ca="1" si="81"/>
        <v>#N/A</v>
      </c>
      <c r="AD271" t="e">
        <f t="shared" ca="1" si="79"/>
        <v>#N/A</v>
      </c>
      <c r="AE271" t="e">
        <f t="shared" ca="1" si="79"/>
        <v>#N/A</v>
      </c>
      <c r="AF271" t="e">
        <f t="shared" ca="1" si="79"/>
        <v>#N/A</v>
      </c>
      <c r="AG271" t="e">
        <f t="shared" ca="1" si="79"/>
        <v>#N/A</v>
      </c>
      <c r="AH271" t="e">
        <f t="shared" ca="1" si="79"/>
        <v>#N/A</v>
      </c>
      <c r="AI271" t="e">
        <f t="shared" ca="1" si="79"/>
        <v>#N/A</v>
      </c>
      <c r="AJ271" t="e">
        <f t="shared" ca="1" si="79"/>
        <v>#N/A</v>
      </c>
      <c r="AK271" t="e">
        <f t="shared" ca="1" si="79"/>
        <v>#N/A</v>
      </c>
      <c r="AL271" t="e">
        <f t="shared" ca="1" si="79"/>
        <v>#N/A</v>
      </c>
      <c r="AM271" t="e">
        <f t="shared" ca="1" si="79"/>
        <v>#N/A</v>
      </c>
      <c r="AN271" t="e">
        <f t="shared" ca="1" si="79"/>
        <v>#N/A</v>
      </c>
      <c r="AO271" t="e">
        <f t="shared" ca="1" si="79"/>
        <v>#N/A</v>
      </c>
      <c r="AP271" t="e">
        <f t="shared" ca="1" si="79"/>
        <v>#N/A</v>
      </c>
      <c r="AQ271" t="e">
        <f t="shared" ca="1" si="79"/>
        <v>#N/A</v>
      </c>
      <c r="AR271" t="e">
        <f t="shared" ca="1" si="79"/>
        <v>#N/A</v>
      </c>
      <c r="AS271" t="e">
        <f t="shared" ca="1" si="79"/>
        <v>#N/A</v>
      </c>
      <c r="AT271" t="e">
        <f t="shared" ca="1" si="80"/>
        <v>#N/A</v>
      </c>
      <c r="AU271" t="e">
        <f t="shared" ca="1" si="78"/>
        <v>#N/A</v>
      </c>
      <c r="AV271" t="e">
        <f t="shared" ca="1" si="78"/>
        <v>#N/A</v>
      </c>
      <c r="AW271" t="e">
        <f t="shared" ca="1" si="78"/>
        <v>#N/A</v>
      </c>
      <c r="AX271" t="e">
        <f t="shared" ca="1" si="78"/>
        <v>#N/A</v>
      </c>
      <c r="AY271" t="e">
        <f t="shared" ca="1" si="78"/>
        <v>#N/A</v>
      </c>
      <c r="AZ271" t="e">
        <f t="shared" ca="1" si="78"/>
        <v>#N/A</v>
      </c>
      <c r="BA271" t="e">
        <f t="shared" ca="1" si="78"/>
        <v>#N/A</v>
      </c>
      <c r="BB271" t="e">
        <f t="shared" ca="1" si="78"/>
        <v>#N/A</v>
      </c>
      <c r="BC271" t="e">
        <f t="shared" ca="1" si="78"/>
        <v>#N/A</v>
      </c>
      <c r="BD271" t="e">
        <f t="shared" ca="1" si="78"/>
        <v>#N/A</v>
      </c>
      <c r="BE271" t="e">
        <f t="shared" ca="1" si="78"/>
        <v>#N/A</v>
      </c>
      <c r="BF271" t="e">
        <f t="shared" ca="1" si="78"/>
        <v>#N/A</v>
      </c>
      <c r="BG271" t="e">
        <f t="shared" ca="1" si="78"/>
        <v>#N/A</v>
      </c>
      <c r="BH271" t="e">
        <f t="shared" ca="1" si="78"/>
        <v>#N/A</v>
      </c>
      <c r="BI271" t="e">
        <f t="shared" ca="1" si="78"/>
        <v>#N/A</v>
      </c>
      <c r="BJ271" t="e">
        <f t="shared" ca="1" si="78"/>
        <v>#N/A</v>
      </c>
      <c r="BK271" t="e">
        <f t="shared" ca="1" si="82"/>
        <v>#N/A</v>
      </c>
      <c r="BL271" t="e">
        <f t="shared" ca="1" si="82"/>
        <v>#N/A</v>
      </c>
    </row>
    <row r="272" spans="1:64">
      <c r="A272" t="s">
        <v>655</v>
      </c>
      <c r="O272" t="e">
        <f t="shared" ca="1" si="81"/>
        <v>#N/A</v>
      </c>
      <c r="P272" t="e">
        <f t="shared" ca="1" si="81"/>
        <v>#N/A</v>
      </c>
      <c r="Q272" t="e">
        <f t="shared" ca="1" si="81"/>
        <v>#N/A</v>
      </c>
      <c r="R272" t="e">
        <f t="shared" ca="1" si="81"/>
        <v>#N/A</v>
      </c>
      <c r="S272" t="e">
        <f t="shared" ca="1" si="81"/>
        <v>#N/A</v>
      </c>
      <c r="T272" t="e">
        <f t="shared" ca="1" si="81"/>
        <v>#N/A</v>
      </c>
      <c r="U272" t="e">
        <f t="shared" ca="1" si="81"/>
        <v>#N/A</v>
      </c>
      <c r="V272" t="e">
        <f t="shared" ca="1" si="81"/>
        <v>#N/A</v>
      </c>
      <c r="W272" t="e">
        <f t="shared" ca="1" si="81"/>
        <v>#N/A</v>
      </c>
      <c r="X272" t="e">
        <f t="shared" ca="1" si="81"/>
        <v>#N/A</v>
      </c>
      <c r="Y272" t="e">
        <f t="shared" ca="1" si="81"/>
        <v>#N/A</v>
      </c>
      <c r="Z272" t="e">
        <f t="shared" ca="1" si="81"/>
        <v>#N/A</v>
      </c>
      <c r="AA272" t="e">
        <f t="shared" ca="1" si="81"/>
        <v>#N/A</v>
      </c>
      <c r="AB272" t="e">
        <f t="shared" ca="1" si="81"/>
        <v>#N/A</v>
      </c>
      <c r="AC272" t="e">
        <f t="shared" ca="1" si="81"/>
        <v>#N/A</v>
      </c>
      <c r="AD272" t="e">
        <f t="shared" ca="1" si="79"/>
        <v>#N/A</v>
      </c>
      <c r="AE272" t="e">
        <f t="shared" ca="1" si="79"/>
        <v>#N/A</v>
      </c>
      <c r="AF272" t="e">
        <f t="shared" ca="1" si="79"/>
        <v>#N/A</v>
      </c>
      <c r="AG272" t="e">
        <f t="shared" ca="1" si="79"/>
        <v>#N/A</v>
      </c>
      <c r="AH272" t="e">
        <f t="shared" ca="1" si="79"/>
        <v>#N/A</v>
      </c>
      <c r="AI272" t="e">
        <f t="shared" ca="1" si="79"/>
        <v>#N/A</v>
      </c>
      <c r="AJ272" t="e">
        <f t="shared" ca="1" si="79"/>
        <v>#N/A</v>
      </c>
      <c r="AK272" t="e">
        <f t="shared" ca="1" si="79"/>
        <v>#N/A</v>
      </c>
      <c r="AL272" t="e">
        <f t="shared" ca="1" si="79"/>
        <v>#N/A</v>
      </c>
      <c r="AM272" t="e">
        <f t="shared" ca="1" si="79"/>
        <v>#N/A</v>
      </c>
      <c r="AN272" t="e">
        <f t="shared" ca="1" si="79"/>
        <v>#N/A</v>
      </c>
      <c r="AO272" t="e">
        <f t="shared" ca="1" si="79"/>
        <v>#N/A</v>
      </c>
      <c r="AP272" t="e">
        <f t="shared" ca="1" si="79"/>
        <v>#N/A</v>
      </c>
      <c r="AQ272" t="e">
        <f t="shared" ca="1" si="79"/>
        <v>#N/A</v>
      </c>
      <c r="AR272" t="e">
        <f t="shared" ca="1" si="79"/>
        <v>#N/A</v>
      </c>
      <c r="AS272" t="e">
        <f t="shared" ca="1" si="79"/>
        <v>#N/A</v>
      </c>
      <c r="AT272" t="e">
        <f t="shared" ca="1" si="80"/>
        <v>#N/A</v>
      </c>
      <c r="AU272" t="e">
        <f t="shared" ca="1" si="78"/>
        <v>#N/A</v>
      </c>
      <c r="AV272" t="e">
        <f t="shared" ca="1" si="78"/>
        <v>#N/A</v>
      </c>
      <c r="AW272" t="e">
        <f t="shared" ca="1" si="78"/>
        <v>#N/A</v>
      </c>
      <c r="AX272" t="e">
        <f t="shared" ca="1" si="78"/>
        <v>#N/A</v>
      </c>
      <c r="AY272" t="e">
        <f t="shared" ca="1" si="78"/>
        <v>#N/A</v>
      </c>
      <c r="AZ272" t="e">
        <f t="shared" ca="1" si="78"/>
        <v>#N/A</v>
      </c>
      <c r="BA272" t="e">
        <f t="shared" ca="1" si="78"/>
        <v>#N/A</v>
      </c>
      <c r="BB272" t="e">
        <f t="shared" ca="1" si="78"/>
        <v>#N/A</v>
      </c>
      <c r="BC272" t="e">
        <f t="shared" ca="1" si="78"/>
        <v>#N/A</v>
      </c>
      <c r="BD272" t="e">
        <f t="shared" ca="1" si="78"/>
        <v>#N/A</v>
      </c>
      <c r="BE272" t="e">
        <f t="shared" ca="1" si="78"/>
        <v>#N/A</v>
      </c>
      <c r="BF272" t="e">
        <f t="shared" ca="1" si="78"/>
        <v>#N/A</v>
      </c>
      <c r="BG272" t="e">
        <f t="shared" ca="1" si="78"/>
        <v>#N/A</v>
      </c>
      <c r="BH272" t="e">
        <f t="shared" ca="1" si="78"/>
        <v>#N/A</v>
      </c>
      <c r="BI272" t="e">
        <f t="shared" ca="1" si="78"/>
        <v>#N/A</v>
      </c>
      <c r="BJ272" t="e">
        <f t="shared" ca="1" si="78"/>
        <v>#N/A</v>
      </c>
      <c r="BK272" t="e">
        <f t="shared" ca="1" si="82"/>
        <v>#N/A</v>
      </c>
      <c r="BL272" t="e">
        <f t="shared" ca="1" si="82"/>
        <v>#N/A</v>
      </c>
    </row>
    <row r="273" spans="1:64">
      <c r="A273" t="s">
        <v>656</v>
      </c>
      <c r="O273" t="e">
        <f t="shared" ca="1" si="81"/>
        <v>#N/A</v>
      </c>
      <c r="P273" t="e">
        <f t="shared" ca="1" si="81"/>
        <v>#N/A</v>
      </c>
      <c r="Q273" t="e">
        <f t="shared" ca="1" si="81"/>
        <v>#N/A</v>
      </c>
      <c r="R273" t="e">
        <f t="shared" ca="1" si="81"/>
        <v>#N/A</v>
      </c>
      <c r="S273" t="e">
        <f t="shared" ca="1" si="81"/>
        <v>#N/A</v>
      </c>
      <c r="T273" t="e">
        <f t="shared" ca="1" si="81"/>
        <v>#N/A</v>
      </c>
      <c r="U273" t="e">
        <f t="shared" ca="1" si="81"/>
        <v>#N/A</v>
      </c>
      <c r="V273" t="e">
        <f t="shared" ca="1" si="81"/>
        <v>#N/A</v>
      </c>
      <c r="W273" t="e">
        <f t="shared" ca="1" si="81"/>
        <v>#N/A</v>
      </c>
      <c r="X273" t="e">
        <f t="shared" ca="1" si="81"/>
        <v>#N/A</v>
      </c>
      <c r="Y273" t="e">
        <f t="shared" ca="1" si="81"/>
        <v>#N/A</v>
      </c>
      <c r="Z273" t="e">
        <f t="shared" ca="1" si="81"/>
        <v>#N/A</v>
      </c>
      <c r="AA273" t="e">
        <f t="shared" ca="1" si="81"/>
        <v>#N/A</v>
      </c>
      <c r="AB273" t="e">
        <f t="shared" ca="1" si="81"/>
        <v>#N/A</v>
      </c>
      <c r="AC273" t="e">
        <f t="shared" ca="1" si="81"/>
        <v>#N/A</v>
      </c>
      <c r="AD273" t="e">
        <f t="shared" ca="1" si="79"/>
        <v>#N/A</v>
      </c>
      <c r="AE273" t="e">
        <f t="shared" ca="1" si="79"/>
        <v>#N/A</v>
      </c>
      <c r="AF273" t="e">
        <f t="shared" ca="1" si="79"/>
        <v>#N/A</v>
      </c>
      <c r="AG273" t="e">
        <f t="shared" ca="1" si="79"/>
        <v>#N/A</v>
      </c>
      <c r="AH273" t="e">
        <f t="shared" ca="1" si="79"/>
        <v>#N/A</v>
      </c>
      <c r="AI273" t="e">
        <f t="shared" ca="1" si="79"/>
        <v>#N/A</v>
      </c>
      <c r="AJ273" t="e">
        <f t="shared" ca="1" si="79"/>
        <v>#N/A</v>
      </c>
      <c r="AK273" t="e">
        <f t="shared" ca="1" si="79"/>
        <v>#N/A</v>
      </c>
      <c r="AL273" t="e">
        <f t="shared" ca="1" si="79"/>
        <v>#N/A</v>
      </c>
      <c r="AM273" t="e">
        <f t="shared" ca="1" si="79"/>
        <v>#N/A</v>
      </c>
      <c r="AN273" t="e">
        <f t="shared" ca="1" si="79"/>
        <v>#N/A</v>
      </c>
      <c r="AO273" t="e">
        <f t="shared" ca="1" si="79"/>
        <v>#N/A</v>
      </c>
      <c r="AP273" t="e">
        <f t="shared" ca="1" si="79"/>
        <v>#N/A</v>
      </c>
      <c r="AQ273" t="e">
        <f t="shared" ca="1" si="79"/>
        <v>#N/A</v>
      </c>
      <c r="AR273" t="e">
        <f t="shared" ca="1" si="79"/>
        <v>#N/A</v>
      </c>
      <c r="AS273" t="e">
        <f t="shared" ref="AS273:BH288" ca="1" si="83">VLOOKUP(RANDBETWEEN(1,10000),$L$2:$M$10001,2)</f>
        <v>#N/A</v>
      </c>
      <c r="AT273" t="e">
        <f t="shared" ca="1" si="80"/>
        <v>#N/A</v>
      </c>
      <c r="AU273" t="e">
        <f t="shared" ca="1" si="80"/>
        <v>#N/A</v>
      </c>
      <c r="AV273" t="e">
        <f t="shared" ca="1" si="80"/>
        <v>#N/A</v>
      </c>
      <c r="AW273" t="e">
        <f t="shared" ca="1" si="80"/>
        <v>#N/A</v>
      </c>
      <c r="AX273" t="e">
        <f t="shared" ca="1" si="80"/>
        <v>#N/A</v>
      </c>
      <c r="AY273" t="e">
        <f t="shared" ca="1" si="80"/>
        <v>#N/A</v>
      </c>
      <c r="AZ273" t="e">
        <f t="shared" ca="1" si="80"/>
        <v>#N/A</v>
      </c>
      <c r="BA273" t="e">
        <f t="shared" ca="1" si="80"/>
        <v>#N/A</v>
      </c>
      <c r="BB273" t="e">
        <f t="shared" ca="1" si="80"/>
        <v>#N/A</v>
      </c>
      <c r="BC273" t="e">
        <f t="shared" ca="1" si="80"/>
        <v>#N/A</v>
      </c>
      <c r="BD273" t="e">
        <f t="shared" ca="1" si="80"/>
        <v>#N/A</v>
      </c>
      <c r="BE273" t="e">
        <f t="shared" ca="1" si="80"/>
        <v>#N/A</v>
      </c>
      <c r="BF273" t="e">
        <f t="shared" ca="1" si="80"/>
        <v>#N/A</v>
      </c>
      <c r="BG273" t="e">
        <f t="shared" ca="1" si="80"/>
        <v>#N/A</v>
      </c>
      <c r="BH273" t="e">
        <f t="shared" ca="1" si="80"/>
        <v>#N/A</v>
      </c>
      <c r="BI273" t="e">
        <f t="shared" ca="1" si="80"/>
        <v>#N/A</v>
      </c>
      <c r="BJ273" t="e">
        <f t="shared" ref="BJ273:BL292" ca="1" si="84">VLOOKUP(RANDBETWEEN(1,10000),$L$2:$M$10001,2)</f>
        <v>#N/A</v>
      </c>
      <c r="BK273" t="e">
        <f t="shared" ca="1" si="82"/>
        <v>#N/A</v>
      </c>
      <c r="BL273" t="e">
        <f t="shared" ca="1" si="82"/>
        <v>#N/A</v>
      </c>
    </row>
    <row r="274" spans="1:64">
      <c r="A274" t="s">
        <v>657</v>
      </c>
      <c r="O274" t="e">
        <f t="shared" ca="1" si="81"/>
        <v>#N/A</v>
      </c>
      <c r="P274" t="e">
        <f t="shared" ca="1" si="81"/>
        <v>#N/A</v>
      </c>
      <c r="Q274" t="e">
        <f t="shared" ca="1" si="81"/>
        <v>#N/A</v>
      </c>
      <c r="R274" t="e">
        <f t="shared" ca="1" si="81"/>
        <v>#N/A</v>
      </c>
      <c r="S274" t="e">
        <f t="shared" ca="1" si="81"/>
        <v>#N/A</v>
      </c>
      <c r="T274" t="e">
        <f t="shared" ca="1" si="81"/>
        <v>#N/A</v>
      </c>
      <c r="U274" t="e">
        <f t="shared" ca="1" si="81"/>
        <v>#N/A</v>
      </c>
      <c r="V274" t="e">
        <f t="shared" ca="1" si="81"/>
        <v>#N/A</v>
      </c>
      <c r="W274" t="e">
        <f t="shared" ca="1" si="81"/>
        <v>#N/A</v>
      </c>
      <c r="X274" t="e">
        <f t="shared" ca="1" si="81"/>
        <v>#N/A</v>
      </c>
      <c r="Y274" t="e">
        <f t="shared" ca="1" si="81"/>
        <v>#N/A</v>
      </c>
      <c r="Z274" t="e">
        <f t="shared" ca="1" si="81"/>
        <v>#N/A</v>
      </c>
      <c r="AA274" t="e">
        <f t="shared" ca="1" si="81"/>
        <v>#N/A</v>
      </c>
      <c r="AB274" t="e">
        <f t="shared" ca="1" si="81"/>
        <v>#N/A</v>
      </c>
      <c r="AC274" t="e">
        <f t="shared" ca="1" si="81"/>
        <v>#N/A</v>
      </c>
      <c r="AD274" t="e">
        <f t="shared" ca="1" si="81"/>
        <v>#N/A</v>
      </c>
      <c r="AE274" t="e">
        <f t="shared" ref="AE274:AT289" ca="1" si="85">VLOOKUP(RANDBETWEEN(1,10000),$L$2:$M$10001,2)</f>
        <v>#N/A</v>
      </c>
      <c r="AF274" t="e">
        <f t="shared" ca="1" si="85"/>
        <v>#N/A</v>
      </c>
      <c r="AG274" t="e">
        <f t="shared" ca="1" si="85"/>
        <v>#N/A</v>
      </c>
      <c r="AH274" t="e">
        <f t="shared" ca="1" si="85"/>
        <v>#N/A</v>
      </c>
      <c r="AI274" t="e">
        <f t="shared" ca="1" si="85"/>
        <v>#N/A</v>
      </c>
      <c r="AJ274" t="e">
        <f t="shared" ca="1" si="85"/>
        <v>#N/A</v>
      </c>
      <c r="AK274" t="e">
        <f t="shared" ca="1" si="85"/>
        <v>#N/A</v>
      </c>
      <c r="AL274" t="e">
        <f t="shared" ca="1" si="85"/>
        <v>#N/A</v>
      </c>
      <c r="AM274" t="e">
        <f t="shared" ca="1" si="85"/>
        <v>#N/A</v>
      </c>
      <c r="AN274" t="e">
        <f t="shared" ca="1" si="85"/>
        <v>#N/A</v>
      </c>
      <c r="AO274" t="e">
        <f t="shared" ca="1" si="85"/>
        <v>#N/A</v>
      </c>
      <c r="AP274" t="e">
        <f t="shared" ca="1" si="85"/>
        <v>#N/A</v>
      </c>
      <c r="AQ274" t="e">
        <f t="shared" ca="1" si="85"/>
        <v>#N/A</v>
      </c>
      <c r="AR274" t="e">
        <f t="shared" ca="1" si="85"/>
        <v>#N/A</v>
      </c>
      <c r="AS274" t="e">
        <f t="shared" ca="1" si="83"/>
        <v>#N/A</v>
      </c>
      <c r="AT274" t="e">
        <f t="shared" ca="1" si="83"/>
        <v>#N/A</v>
      </c>
      <c r="AU274" t="e">
        <f t="shared" ca="1" si="83"/>
        <v>#N/A</v>
      </c>
      <c r="AV274" t="e">
        <f t="shared" ca="1" si="83"/>
        <v>#N/A</v>
      </c>
      <c r="AW274" t="e">
        <f t="shared" ca="1" si="83"/>
        <v>#N/A</v>
      </c>
      <c r="AX274" t="e">
        <f t="shared" ca="1" si="83"/>
        <v>#N/A</v>
      </c>
      <c r="AY274" t="e">
        <f t="shared" ca="1" si="83"/>
        <v>#N/A</v>
      </c>
      <c r="AZ274" t="e">
        <f t="shared" ca="1" si="83"/>
        <v>#N/A</v>
      </c>
      <c r="BA274" t="e">
        <f t="shared" ca="1" si="83"/>
        <v>#N/A</v>
      </c>
      <c r="BB274" t="e">
        <f t="shared" ca="1" si="83"/>
        <v>#N/A</v>
      </c>
      <c r="BC274" t="e">
        <f t="shared" ca="1" si="83"/>
        <v>#N/A</v>
      </c>
      <c r="BD274" t="e">
        <f t="shared" ca="1" si="83"/>
        <v>#N/A</v>
      </c>
      <c r="BE274" t="e">
        <f t="shared" ca="1" si="83"/>
        <v>#N/A</v>
      </c>
      <c r="BF274" t="e">
        <f t="shared" ca="1" si="83"/>
        <v>#N/A</v>
      </c>
      <c r="BG274" t="e">
        <f t="shared" ca="1" si="83"/>
        <v>#N/A</v>
      </c>
      <c r="BH274" t="e">
        <f t="shared" ca="1" si="83"/>
        <v>#N/A</v>
      </c>
      <c r="BI274" t="e">
        <f t="shared" ref="BI274:BL293" ca="1" si="86">VLOOKUP(RANDBETWEEN(1,10000),$L$2:$M$10001,2)</f>
        <v>#N/A</v>
      </c>
      <c r="BJ274" t="e">
        <f t="shared" ca="1" si="84"/>
        <v>#N/A</v>
      </c>
      <c r="BK274" t="e">
        <f t="shared" ca="1" si="82"/>
        <v>#N/A</v>
      </c>
      <c r="BL274" t="e">
        <f t="shared" ca="1" si="82"/>
        <v>#N/A</v>
      </c>
    </row>
    <row r="275" spans="1:64">
      <c r="A275" t="s">
        <v>658</v>
      </c>
      <c r="O275" t="e">
        <f t="shared" ref="O275:AD290" ca="1" si="87">VLOOKUP(RANDBETWEEN(1,10000),$L$2:$M$10001,2)</f>
        <v>#N/A</v>
      </c>
      <c r="P275" t="e">
        <f t="shared" ca="1" si="87"/>
        <v>#N/A</v>
      </c>
      <c r="Q275" t="e">
        <f t="shared" ca="1" si="87"/>
        <v>#N/A</v>
      </c>
      <c r="R275" t="e">
        <f t="shared" ca="1" si="87"/>
        <v>#N/A</v>
      </c>
      <c r="S275" t="e">
        <f t="shared" ca="1" si="87"/>
        <v>#N/A</v>
      </c>
      <c r="T275" t="e">
        <f t="shared" ca="1" si="87"/>
        <v>#N/A</v>
      </c>
      <c r="U275" t="e">
        <f t="shared" ca="1" si="87"/>
        <v>#N/A</v>
      </c>
      <c r="V275" t="e">
        <f t="shared" ca="1" si="87"/>
        <v>#N/A</v>
      </c>
      <c r="W275" t="e">
        <f t="shared" ca="1" si="87"/>
        <v>#N/A</v>
      </c>
      <c r="X275" t="e">
        <f t="shared" ca="1" si="87"/>
        <v>#N/A</v>
      </c>
      <c r="Y275" t="e">
        <f t="shared" ca="1" si="87"/>
        <v>#N/A</v>
      </c>
      <c r="Z275" t="e">
        <f t="shared" ca="1" si="87"/>
        <v>#N/A</v>
      </c>
      <c r="AA275" t="e">
        <f t="shared" ca="1" si="87"/>
        <v>#N/A</v>
      </c>
      <c r="AB275" t="e">
        <f t="shared" ca="1" si="87"/>
        <v>#N/A</v>
      </c>
      <c r="AC275" t="e">
        <f t="shared" ca="1" si="87"/>
        <v>#N/A</v>
      </c>
      <c r="AD275" t="e">
        <f t="shared" ca="1" si="87"/>
        <v>#N/A</v>
      </c>
      <c r="AE275" t="e">
        <f t="shared" ca="1" si="85"/>
        <v>#N/A</v>
      </c>
      <c r="AF275" t="e">
        <f t="shared" ca="1" si="85"/>
        <v>#N/A</v>
      </c>
      <c r="AG275" t="e">
        <f t="shared" ca="1" si="85"/>
        <v>#N/A</v>
      </c>
      <c r="AH275" t="e">
        <f t="shared" ca="1" si="85"/>
        <v>#N/A</v>
      </c>
      <c r="AI275" t="e">
        <f t="shared" ca="1" si="85"/>
        <v>#N/A</v>
      </c>
      <c r="AJ275" t="e">
        <f t="shared" ca="1" si="85"/>
        <v>#N/A</v>
      </c>
      <c r="AK275" t="e">
        <f t="shared" ca="1" si="85"/>
        <v>#N/A</v>
      </c>
      <c r="AL275" t="e">
        <f t="shared" ca="1" si="85"/>
        <v>#N/A</v>
      </c>
      <c r="AM275" t="e">
        <f t="shared" ca="1" si="85"/>
        <v>#N/A</v>
      </c>
      <c r="AN275" t="e">
        <f t="shared" ca="1" si="85"/>
        <v>#N/A</v>
      </c>
      <c r="AO275" t="e">
        <f t="shared" ca="1" si="85"/>
        <v>#N/A</v>
      </c>
      <c r="AP275" t="e">
        <f t="shared" ca="1" si="85"/>
        <v>#N/A</v>
      </c>
      <c r="AQ275" t="e">
        <f t="shared" ca="1" si="85"/>
        <v>#N/A</v>
      </c>
      <c r="AR275" t="e">
        <f t="shared" ca="1" si="85"/>
        <v>#N/A</v>
      </c>
      <c r="AS275" t="e">
        <f t="shared" ca="1" si="83"/>
        <v>#N/A</v>
      </c>
      <c r="AT275" t="e">
        <f t="shared" ca="1" si="83"/>
        <v>#N/A</v>
      </c>
      <c r="AU275" t="e">
        <f t="shared" ca="1" si="83"/>
        <v>#N/A</v>
      </c>
      <c r="AV275" t="e">
        <f t="shared" ca="1" si="83"/>
        <v>#N/A</v>
      </c>
      <c r="AW275" t="e">
        <f t="shared" ca="1" si="83"/>
        <v>#N/A</v>
      </c>
      <c r="AX275" t="e">
        <f t="shared" ca="1" si="83"/>
        <v>#N/A</v>
      </c>
      <c r="AY275" t="e">
        <f t="shared" ca="1" si="83"/>
        <v>#N/A</v>
      </c>
      <c r="AZ275" t="e">
        <f t="shared" ca="1" si="83"/>
        <v>#N/A</v>
      </c>
      <c r="BA275" t="e">
        <f t="shared" ca="1" si="83"/>
        <v>#N/A</v>
      </c>
      <c r="BB275" t="e">
        <f t="shared" ca="1" si="83"/>
        <v>#N/A</v>
      </c>
      <c r="BC275" t="e">
        <f t="shared" ca="1" si="83"/>
        <v>#N/A</v>
      </c>
      <c r="BD275" t="e">
        <f t="shared" ca="1" si="83"/>
        <v>#N/A</v>
      </c>
      <c r="BE275" t="e">
        <f t="shared" ca="1" si="83"/>
        <v>#N/A</v>
      </c>
      <c r="BF275" t="e">
        <f t="shared" ca="1" si="83"/>
        <v>#N/A</v>
      </c>
      <c r="BG275" t="e">
        <f t="shared" ca="1" si="83"/>
        <v>#N/A</v>
      </c>
      <c r="BH275" t="e">
        <f t="shared" ca="1" si="83"/>
        <v>#N/A</v>
      </c>
      <c r="BI275" t="e">
        <f t="shared" ca="1" si="86"/>
        <v>#N/A</v>
      </c>
      <c r="BJ275" t="e">
        <f t="shared" ca="1" si="84"/>
        <v>#N/A</v>
      </c>
      <c r="BK275" t="e">
        <f t="shared" ca="1" si="82"/>
        <v>#N/A</v>
      </c>
      <c r="BL275" t="e">
        <f t="shared" ca="1" si="82"/>
        <v>#N/A</v>
      </c>
    </row>
    <row r="276" spans="1:64">
      <c r="A276" t="s">
        <v>659</v>
      </c>
      <c r="O276" t="e">
        <f t="shared" ca="1" si="87"/>
        <v>#N/A</v>
      </c>
      <c r="P276" t="e">
        <f t="shared" ca="1" si="87"/>
        <v>#N/A</v>
      </c>
      <c r="Q276" t="e">
        <f t="shared" ca="1" si="87"/>
        <v>#N/A</v>
      </c>
      <c r="R276" t="e">
        <f t="shared" ca="1" si="87"/>
        <v>#N/A</v>
      </c>
      <c r="S276" t="e">
        <f t="shared" ca="1" si="87"/>
        <v>#N/A</v>
      </c>
      <c r="T276" t="e">
        <f t="shared" ca="1" si="87"/>
        <v>#N/A</v>
      </c>
      <c r="U276" t="e">
        <f t="shared" ca="1" si="87"/>
        <v>#N/A</v>
      </c>
      <c r="V276" t="e">
        <f t="shared" ca="1" si="87"/>
        <v>#N/A</v>
      </c>
      <c r="W276" t="e">
        <f t="shared" ca="1" si="87"/>
        <v>#N/A</v>
      </c>
      <c r="X276" t="e">
        <f t="shared" ca="1" si="87"/>
        <v>#N/A</v>
      </c>
      <c r="Y276" t="e">
        <f t="shared" ca="1" si="87"/>
        <v>#N/A</v>
      </c>
      <c r="Z276" t="e">
        <f t="shared" ca="1" si="87"/>
        <v>#N/A</v>
      </c>
      <c r="AA276" t="e">
        <f t="shared" ca="1" si="87"/>
        <v>#N/A</v>
      </c>
      <c r="AB276" t="e">
        <f t="shared" ca="1" si="87"/>
        <v>#N/A</v>
      </c>
      <c r="AC276" t="e">
        <f t="shared" ca="1" si="87"/>
        <v>#N/A</v>
      </c>
      <c r="AD276" t="e">
        <f t="shared" ca="1" si="87"/>
        <v>#N/A</v>
      </c>
      <c r="AE276" t="e">
        <f t="shared" ca="1" si="85"/>
        <v>#N/A</v>
      </c>
      <c r="AF276" t="e">
        <f t="shared" ca="1" si="85"/>
        <v>#N/A</v>
      </c>
      <c r="AG276" t="e">
        <f t="shared" ca="1" si="85"/>
        <v>#N/A</v>
      </c>
      <c r="AH276" t="e">
        <f t="shared" ca="1" si="85"/>
        <v>#N/A</v>
      </c>
      <c r="AI276" t="e">
        <f t="shared" ca="1" si="85"/>
        <v>#N/A</v>
      </c>
      <c r="AJ276" t="e">
        <f t="shared" ca="1" si="85"/>
        <v>#N/A</v>
      </c>
      <c r="AK276" t="e">
        <f t="shared" ca="1" si="85"/>
        <v>#N/A</v>
      </c>
      <c r="AL276" t="e">
        <f t="shared" ca="1" si="85"/>
        <v>#N/A</v>
      </c>
      <c r="AM276" t="e">
        <f t="shared" ca="1" si="85"/>
        <v>#N/A</v>
      </c>
      <c r="AN276" t="e">
        <f t="shared" ca="1" si="85"/>
        <v>#N/A</v>
      </c>
      <c r="AO276" t="e">
        <f t="shared" ca="1" si="85"/>
        <v>#N/A</v>
      </c>
      <c r="AP276" t="e">
        <f t="shared" ca="1" si="85"/>
        <v>#N/A</v>
      </c>
      <c r="AQ276" t="e">
        <f t="shared" ca="1" si="85"/>
        <v>#N/A</v>
      </c>
      <c r="AR276" t="e">
        <f t="shared" ca="1" si="85"/>
        <v>#N/A</v>
      </c>
      <c r="AS276" t="e">
        <f t="shared" ca="1" si="83"/>
        <v>#N/A</v>
      </c>
      <c r="AT276" t="e">
        <f t="shared" ca="1" si="83"/>
        <v>#N/A</v>
      </c>
      <c r="AU276" t="e">
        <f t="shared" ca="1" si="83"/>
        <v>#N/A</v>
      </c>
      <c r="AV276" t="e">
        <f t="shared" ca="1" si="83"/>
        <v>#N/A</v>
      </c>
      <c r="AW276" t="e">
        <f t="shared" ca="1" si="83"/>
        <v>#N/A</v>
      </c>
      <c r="AX276" t="e">
        <f t="shared" ca="1" si="83"/>
        <v>#N/A</v>
      </c>
      <c r="AY276" t="e">
        <f t="shared" ca="1" si="83"/>
        <v>#N/A</v>
      </c>
      <c r="AZ276" t="e">
        <f t="shared" ca="1" si="83"/>
        <v>#N/A</v>
      </c>
      <c r="BA276" t="e">
        <f t="shared" ca="1" si="83"/>
        <v>#N/A</v>
      </c>
      <c r="BB276" t="e">
        <f t="shared" ca="1" si="83"/>
        <v>#N/A</v>
      </c>
      <c r="BC276" t="e">
        <f t="shared" ca="1" si="83"/>
        <v>#N/A</v>
      </c>
      <c r="BD276" t="e">
        <f t="shared" ca="1" si="83"/>
        <v>#N/A</v>
      </c>
      <c r="BE276" t="e">
        <f t="shared" ca="1" si="83"/>
        <v>#N/A</v>
      </c>
      <c r="BF276" t="e">
        <f t="shared" ca="1" si="83"/>
        <v>#N/A</v>
      </c>
      <c r="BG276" t="e">
        <f t="shared" ca="1" si="83"/>
        <v>#N/A</v>
      </c>
      <c r="BH276" t="e">
        <f t="shared" ca="1" si="83"/>
        <v>#N/A</v>
      </c>
      <c r="BI276" t="e">
        <f t="shared" ca="1" si="86"/>
        <v>#N/A</v>
      </c>
      <c r="BJ276" t="e">
        <f t="shared" ca="1" si="84"/>
        <v>#N/A</v>
      </c>
      <c r="BK276" t="e">
        <f t="shared" ca="1" si="82"/>
        <v>#N/A</v>
      </c>
      <c r="BL276" t="e">
        <f t="shared" ca="1" si="82"/>
        <v>#N/A</v>
      </c>
    </row>
    <row r="277" spans="1:64">
      <c r="A277" t="s">
        <v>660</v>
      </c>
      <c r="O277" t="e">
        <f t="shared" ca="1" si="87"/>
        <v>#N/A</v>
      </c>
      <c r="P277" t="e">
        <f t="shared" ca="1" si="87"/>
        <v>#N/A</v>
      </c>
      <c r="Q277" t="e">
        <f t="shared" ca="1" si="87"/>
        <v>#N/A</v>
      </c>
      <c r="R277" t="e">
        <f t="shared" ca="1" si="87"/>
        <v>#N/A</v>
      </c>
      <c r="S277" t="e">
        <f t="shared" ca="1" si="87"/>
        <v>#N/A</v>
      </c>
      <c r="T277" t="e">
        <f t="shared" ca="1" si="87"/>
        <v>#N/A</v>
      </c>
      <c r="U277" t="e">
        <f t="shared" ca="1" si="87"/>
        <v>#N/A</v>
      </c>
      <c r="V277" t="e">
        <f t="shared" ca="1" si="87"/>
        <v>#N/A</v>
      </c>
      <c r="W277" t="e">
        <f t="shared" ca="1" si="87"/>
        <v>#N/A</v>
      </c>
      <c r="X277" t="e">
        <f t="shared" ca="1" si="87"/>
        <v>#N/A</v>
      </c>
      <c r="Y277" t="e">
        <f t="shared" ca="1" si="87"/>
        <v>#N/A</v>
      </c>
      <c r="Z277" t="e">
        <f t="shared" ca="1" si="87"/>
        <v>#N/A</v>
      </c>
      <c r="AA277" t="e">
        <f t="shared" ca="1" si="87"/>
        <v>#N/A</v>
      </c>
      <c r="AB277" t="e">
        <f t="shared" ca="1" si="87"/>
        <v>#N/A</v>
      </c>
      <c r="AC277" t="e">
        <f t="shared" ca="1" si="87"/>
        <v>#N/A</v>
      </c>
      <c r="AD277" t="e">
        <f t="shared" ca="1" si="87"/>
        <v>#N/A</v>
      </c>
      <c r="AE277" t="e">
        <f t="shared" ca="1" si="85"/>
        <v>#N/A</v>
      </c>
      <c r="AF277" t="e">
        <f t="shared" ca="1" si="85"/>
        <v>#N/A</v>
      </c>
      <c r="AG277" t="e">
        <f t="shared" ca="1" si="85"/>
        <v>#N/A</v>
      </c>
      <c r="AH277" t="e">
        <f t="shared" ca="1" si="85"/>
        <v>#N/A</v>
      </c>
      <c r="AI277" t="e">
        <f t="shared" ca="1" si="85"/>
        <v>#N/A</v>
      </c>
      <c r="AJ277" t="e">
        <f t="shared" ca="1" si="85"/>
        <v>#N/A</v>
      </c>
      <c r="AK277" t="e">
        <f t="shared" ca="1" si="85"/>
        <v>#N/A</v>
      </c>
      <c r="AL277" t="e">
        <f t="shared" ca="1" si="85"/>
        <v>#N/A</v>
      </c>
      <c r="AM277" t="e">
        <f t="shared" ca="1" si="85"/>
        <v>#N/A</v>
      </c>
      <c r="AN277" t="e">
        <f t="shared" ca="1" si="85"/>
        <v>#N/A</v>
      </c>
      <c r="AO277" t="e">
        <f t="shared" ca="1" si="85"/>
        <v>#N/A</v>
      </c>
      <c r="AP277" t="e">
        <f t="shared" ca="1" si="85"/>
        <v>#N/A</v>
      </c>
      <c r="AQ277" t="e">
        <f t="shared" ca="1" si="85"/>
        <v>#N/A</v>
      </c>
      <c r="AR277" t="e">
        <f t="shared" ca="1" si="85"/>
        <v>#N/A</v>
      </c>
      <c r="AS277" t="e">
        <f t="shared" ca="1" si="83"/>
        <v>#N/A</v>
      </c>
      <c r="AT277" t="e">
        <f t="shared" ca="1" si="83"/>
        <v>#N/A</v>
      </c>
      <c r="AU277" t="e">
        <f t="shared" ca="1" si="83"/>
        <v>#N/A</v>
      </c>
      <c r="AV277" t="e">
        <f t="shared" ca="1" si="83"/>
        <v>#N/A</v>
      </c>
      <c r="AW277" t="e">
        <f t="shared" ca="1" si="83"/>
        <v>#N/A</v>
      </c>
      <c r="AX277" t="e">
        <f t="shared" ca="1" si="83"/>
        <v>#N/A</v>
      </c>
      <c r="AY277" t="e">
        <f t="shared" ca="1" si="83"/>
        <v>#N/A</v>
      </c>
      <c r="AZ277" t="e">
        <f t="shared" ca="1" si="83"/>
        <v>#N/A</v>
      </c>
      <c r="BA277" t="e">
        <f t="shared" ca="1" si="83"/>
        <v>#N/A</v>
      </c>
      <c r="BB277" t="e">
        <f t="shared" ca="1" si="83"/>
        <v>#N/A</v>
      </c>
      <c r="BC277" t="e">
        <f t="shared" ca="1" si="83"/>
        <v>#N/A</v>
      </c>
      <c r="BD277" t="e">
        <f t="shared" ca="1" si="83"/>
        <v>#N/A</v>
      </c>
      <c r="BE277" t="e">
        <f t="shared" ca="1" si="83"/>
        <v>#N/A</v>
      </c>
      <c r="BF277" t="e">
        <f t="shared" ca="1" si="83"/>
        <v>#N/A</v>
      </c>
      <c r="BG277" t="e">
        <f t="shared" ca="1" si="83"/>
        <v>#N/A</v>
      </c>
      <c r="BH277" t="e">
        <f t="shared" ca="1" si="83"/>
        <v>#N/A</v>
      </c>
      <c r="BI277" t="e">
        <f t="shared" ca="1" si="86"/>
        <v>#N/A</v>
      </c>
      <c r="BJ277" t="e">
        <f t="shared" ca="1" si="84"/>
        <v>#N/A</v>
      </c>
      <c r="BK277" t="e">
        <f t="shared" ca="1" si="82"/>
        <v>#N/A</v>
      </c>
      <c r="BL277" t="e">
        <f t="shared" ca="1" si="82"/>
        <v>#N/A</v>
      </c>
    </row>
    <row r="278" spans="1:64">
      <c r="A278" t="s">
        <v>661</v>
      </c>
      <c r="O278" t="e">
        <f t="shared" ca="1" si="87"/>
        <v>#N/A</v>
      </c>
      <c r="P278" t="e">
        <f t="shared" ca="1" si="87"/>
        <v>#N/A</v>
      </c>
      <c r="Q278" t="e">
        <f t="shared" ca="1" si="87"/>
        <v>#N/A</v>
      </c>
      <c r="R278" t="e">
        <f t="shared" ca="1" si="87"/>
        <v>#N/A</v>
      </c>
      <c r="S278" t="e">
        <f t="shared" ca="1" si="87"/>
        <v>#N/A</v>
      </c>
      <c r="T278" t="e">
        <f t="shared" ca="1" si="87"/>
        <v>#N/A</v>
      </c>
      <c r="U278" t="e">
        <f t="shared" ca="1" si="87"/>
        <v>#N/A</v>
      </c>
      <c r="V278" t="e">
        <f t="shared" ca="1" si="87"/>
        <v>#N/A</v>
      </c>
      <c r="W278" t="e">
        <f t="shared" ca="1" si="87"/>
        <v>#N/A</v>
      </c>
      <c r="X278" t="e">
        <f t="shared" ca="1" si="87"/>
        <v>#N/A</v>
      </c>
      <c r="Y278" t="e">
        <f t="shared" ca="1" si="87"/>
        <v>#N/A</v>
      </c>
      <c r="Z278" t="e">
        <f t="shared" ca="1" si="87"/>
        <v>#N/A</v>
      </c>
      <c r="AA278" t="e">
        <f t="shared" ca="1" si="87"/>
        <v>#N/A</v>
      </c>
      <c r="AB278" t="e">
        <f t="shared" ca="1" si="87"/>
        <v>#N/A</v>
      </c>
      <c r="AC278" t="e">
        <f t="shared" ca="1" si="87"/>
        <v>#N/A</v>
      </c>
      <c r="AD278" t="e">
        <f t="shared" ca="1" si="87"/>
        <v>#N/A</v>
      </c>
      <c r="AE278" t="e">
        <f t="shared" ca="1" si="85"/>
        <v>#N/A</v>
      </c>
      <c r="AF278" t="e">
        <f t="shared" ca="1" si="85"/>
        <v>#N/A</v>
      </c>
      <c r="AG278" t="e">
        <f t="shared" ca="1" si="85"/>
        <v>#N/A</v>
      </c>
      <c r="AH278" t="e">
        <f t="shared" ca="1" si="85"/>
        <v>#N/A</v>
      </c>
      <c r="AI278" t="e">
        <f t="shared" ca="1" si="85"/>
        <v>#N/A</v>
      </c>
      <c r="AJ278" t="e">
        <f t="shared" ca="1" si="85"/>
        <v>#N/A</v>
      </c>
      <c r="AK278" t="e">
        <f t="shared" ca="1" si="85"/>
        <v>#N/A</v>
      </c>
      <c r="AL278" t="e">
        <f t="shared" ca="1" si="85"/>
        <v>#N/A</v>
      </c>
      <c r="AM278" t="e">
        <f t="shared" ca="1" si="85"/>
        <v>#N/A</v>
      </c>
      <c r="AN278" t="e">
        <f t="shared" ca="1" si="85"/>
        <v>#N/A</v>
      </c>
      <c r="AO278" t="e">
        <f t="shared" ca="1" si="85"/>
        <v>#N/A</v>
      </c>
      <c r="AP278" t="e">
        <f t="shared" ca="1" si="85"/>
        <v>#N/A</v>
      </c>
      <c r="AQ278" t="e">
        <f t="shared" ca="1" si="85"/>
        <v>#N/A</v>
      </c>
      <c r="AR278" t="e">
        <f t="shared" ca="1" si="85"/>
        <v>#N/A</v>
      </c>
      <c r="AS278" t="e">
        <f t="shared" ca="1" si="83"/>
        <v>#N/A</v>
      </c>
      <c r="AT278" t="e">
        <f t="shared" ca="1" si="83"/>
        <v>#N/A</v>
      </c>
      <c r="AU278" t="e">
        <f t="shared" ca="1" si="83"/>
        <v>#N/A</v>
      </c>
      <c r="AV278" t="e">
        <f t="shared" ca="1" si="83"/>
        <v>#N/A</v>
      </c>
      <c r="AW278" t="e">
        <f t="shared" ca="1" si="83"/>
        <v>#N/A</v>
      </c>
      <c r="AX278" t="e">
        <f t="shared" ca="1" si="83"/>
        <v>#N/A</v>
      </c>
      <c r="AY278" t="e">
        <f t="shared" ca="1" si="83"/>
        <v>#N/A</v>
      </c>
      <c r="AZ278" t="e">
        <f t="shared" ca="1" si="83"/>
        <v>#N/A</v>
      </c>
      <c r="BA278" t="e">
        <f t="shared" ca="1" si="83"/>
        <v>#N/A</v>
      </c>
      <c r="BB278" t="e">
        <f t="shared" ca="1" si="83"/>
        <v>#N/A</v>
      </c>
      <c r="BC278" t="e">
        <f t="shared" ca="1" si="83"/>
        <v>#N/A</v>
      </c>
      <c r="BD278" t="e">
        <f t="shared" ca="1" si="83"/>
        <v>#N/A</v>
      </c>
      <c r="BE278" t="e">
        <f t="shared" ca="1" si="83"/>
        <v>#N/A</v>
      </c>
      <c r="BF278" t="e">
        <f t="shared" ca="1" si="83"/>
        <v>#N/A</v>
      </c>
      <c r="BG278" t="e">
        <f t="shared" ca="1" si="83"/>
        <v>#N/A</v>
      </c>
      <c r="BH278" t="e">
        <f t="shared" ca="1" si="83"/>
        <v>#N/A</v>
      </c>
      <c r="BI278" t="e">
        <f t="shared" ca="1" si="86"/>
        <v>#N/A</v>
      </c>
      <c r="BJ278" t="e">
        <f t="shared" ca="1" si="84"/>
        <v>#N/A</v>
      </c>
      <c r="BK278" t="e">
        <f t="shared" ca="1" si="82"/>
        <v>#N/A</v>
      </c>
      <c r="BL278" t="e">
        <f t="shared" ca="1" si="82"/>
        <v>#N/A</v>
      </c>
    </row>
    <row r="279" spans="1:64">
      <c r="A279" t="s">
        <v>662</v>
      </c>
      <c r="O279" t="e">
        <f t="shared" ca="1" si="87"/>
        <v>#N/A</v>
      </c>
      <c r="P279" t="e">
        <f t="shared" ca="1" si="87"/>
        <v>#N/A</v>
      </c>
      <c r="Q279" t="e">
        <f t="shared" ca="1" si="87"/>
        <v>#N/A</v>
      </c>
      <c r="R279" t="e">
        <f t="shared" ca="1" si="87"/>
        <v>#N/A</v>
      </c>
      <c r="S279" t="e">
        <f t="shared" ca="1" si="87"/>
        <v>#N/A</v>
      </c>
      <c r="T279" t="e">
        <f t="shared" ca="1" si="87"/>
        <v>#N/A</v>
      </c>
      <c r="U279" t="e">
        <f t="shared" ca="1" si="87"/>
        <v>#N/A</v>
      </c>
      <c r="V279" t="e">
        <f t="shared" ca="1" si="87"/>
        <v>#N/A</v>
      </c>
      <c r="W279" t="e">
        <f t="shared" ca="1" si="87"/>
        <v>#N/A</v>
      </c>
      <c r="X279" t="e">
        <f t="shared" ca="1" si="87"/>
        <v>#N/A</v>
      </c>
      <c r="Y279" t="e">
        <f t="shared" ca="1" si="87"/>
        <v>#N/A</v>
      </c>
      <c r="Z279" t="e">
        <f t="shared" ca="1" si="87"/>
        <v>#N/A</v>
      </c>
      <c r="AA279" t="e">
        <f t="shared" ca="1" si="87"/>
        <v>#N/A</v>
      </c>
      <c r="AB279" t="e">
        <f t="shared" ca="1" si="87"/>
        <v>#N/A</v>
      </c>
      <c r="AC279" t="e">
        <f t="shared" ca="1" si="87"/>
        <v>#N/A</v>
      </c>
      <c r="AD279" t="e">
        <f t="shared" ca="1" si="87"/>
        <v>#N/A</v>
      </c>
      <c r="AE279" t="e">
        <f t="shared" ca="1" si="85"/>
        <v>#N/A</v>
      </c>
      <c r="AF279" t="e">
        <f t="shared" ca="1" si="85"/>
        <v>#N/A</v>
      </c>
      <c r="AG279" t="e">
        <f t="shared" ca="1" si="85"/>
        <v>#N/A</v>
      </c>
      <c r="AH279" t="e">
        <f t="shared" ca="1" si="85"/>
        <v>#N/A</v>
      </c>
      <c r="AI279" t="e">
        <f t="shared" ca="1" si="85"/>
        <v>#N/A</v>
      </c>
      <c r="AJ279" t="e">
        <f t="shared" ca="1" si="85"/>
        <v>#N/A</v>
      </c>
      <c r="AK279" t="e">
        <f t="shared" ca="1" si="85"/>
        <v>#N/A</v>
      </c>
      <c r="AL279" t="e">
        <f t="shared" ca="1" si="85"/>
        <v>#N/A</v>
      </c>
      <c r="AM279" t="e">
        <f t="shared" ca="1" si="85"/>
        <v>#N/A</v>
      </c>
      <c r="AN279" t="e">
        <f t="shared" ca="1" si="85"/>
        <v>#N/A</v>
      </c>
      <c r="AO279" t="e">
        <f t="shared" ca="1" si="85"/>
        <v>#N/A</v>
      </c>
      <c r="AP279" t="e">
        <f t="shared" ca="1" si="85"/>
        <v>#N/A</v>
      </c>
      <c r="AQ279" t="e">
        <f t="shared" ca="1" si="85"/>
        <v>#N/A</v>
      </c>
      <c r="AR279" t="e">
        <f t="shared" ca="1" si="85"/>
        <v>#N/A</v>
      </c>
      <c r="AS279" t="e">
        <f t="shared" ca="1" si="83"/>
        <v>#N/A</v>
      </c>
      <c r="AT279" t="e">
        <f t="shared" ca="1" si="83"/>
        <v>#N/A</v>
      </c>
      <c r="AU279" t="e">
        <f t="shared" ca="1" si="83"/>
        <v>#N/A</v>
      </c>
      <c r="AV279" t="e">
        <f t="shared" ca="1" si="83"/>
        <v>#N/A</v>
      </c>
      <c r="AW279" t="e">
        <f t="shared" ca="1" si="83"/>
        <v>#N/A</v>
      </c>
      <c r="AX279" t="e">
        <f t="shared" ca="1" si="83"/>
        <v>#N/A</v>
      </c>
      <c r="AY279" t="e">
        <f t="shared" ca="1" si="83"/>
        <v>#N/A</v>
      </c>
      <c r="AZ279" t="e">
        <f t="shared" ca="1" si="83"/>
        <v>#N/A</v>
      </c>
      <c r="BA279" t="e">
        <f t="shared" ca="1" si="83"/>
        <v>#N/A</v>
      </c>
      <c r="BB279" t="e">
        <f t="shared" ca="1" si="83"/>
        <v>#N/A</v>
      </c>
      <c r="BC279" t="e">
        <f t="shared" ca="1" si="83"/>
        <v>#N/A</v>
      </c>
      <c r="BD279" t="e">
        <f t="shared" ca="1" si="83"/>
        <v>#N/A</v>
      </c>
      <c r="BE279" t="e">
        <f t="shared" ca="1" si="83"/>
        <v>#N/A</v>
      </c>
      <c r="BF279" t="e">
        <f t="shared" ca="1" si="83"/>
        <v>#N/A</v>
      </c>
      <c r="BG279" t="e">
        <f t="shared" ca="1" si="83"/>
        <v>#N/A</v>
      </c>
      <c r="BH279" t="e">
        <f t="shared" ca="1" si="83"/>
        <v>#N/A</v>
      </c>
      <c r="BI279" t="e">
        <f t="shared" ca="1" si="86"/>
        <v>#N/A</v>
      </c>
      <c r="BJ279" t="e">
        <f t="shared" ca="1" si="84"/>
        <v>#N/A</v>
      </c>
      <c r="BK279" t="e">
        <f t="shared" ca="1" si="82"/>
        <v>#N/A</v>
      </c>
      <c r="BL279" t="e">
        <f t="shared" ca="1" si="82"/>
        <v>#N/A</v>
      </c>
    </row>
    <row r="280" spans="1:64">
      <c r="A280" t="s">
        <v>663</v>
      </c>
      <c r="O280" t="e">
        <f t="shared" ca="1" si="87"/>
        <v>#N/A</v>
      </c>
      <c r="P280" t="e">
        <f t="shared" ca="1" si="87"/>
        <v>#N/A</v>
      </c>
      <c r="Q280" t="e">
        <f t="shared" ca="1" si="87"/>
        <v>#N/A</v>
      </c>
      <c r="R280" t="e">
        <f t="shared" ca="1" si="87"/>
        <v>#N/A</v>
      </c>
      <c r="S280" t="e">
        <f t="shared" ca="1" si="87"/>
        <v>#N/A</v>
      </c>
      <c r="T280" t="e">
        <f t="shared" ca="1" si="87"/>
        <v>#N/A</v>
      </c>
      <c r="U280" t="e">
        <f t="shared" ca="1" si="87"/>
        <v>#N/A</v>
      </c>
      <c r="V280" t="e">
        <f t="shared" ca="1" si="87"/>
        <v>#N/A</v>
      </c>
      <c r="W280" t="e">
        <f t="shared" ca="1" si="87"/>
        <v>#N/A</v>
      </c>
      <c r="X280" t="e">
        <f t="shared" ca="1" si="87"/>
        <v>#N/A</v>
      </c>
      <c r="Y280" t="e">
        <f t="shared" ca="1" si="87"/>
        <v>#N/A</v>
      </c>
      <c r="Z280" t="e">
        <f t="shared" ca="1" si="87"/>
        <v>#N/A</v>
      </c>
      <c r="AA280" t="e">
        <f t="shared" ca="1" si="87"/>
        <v>#N/A</v>
      </c>
      <c r="AB280" t="e">
        <f t="shared" ca="1" si="87"/>
        <v>#N/A</v>
      </c>
      <c r="AC280" t="e">
        <f t="shared" ca="1" si="87"/>
        <v>#N/A</v>
      </c>
      <c r="AD280" t="e">
        <f t="shared" ca="1" si="87"/>
        <v>#N/A</v>
      </c>
      <c r="AE280" t="e">
        <f t="shared" ca="1" si="85"/>
        <v>#N/A</v>
      </c>
      <c r="AF280" t="e">
        <f t="shared" ca="1" si="85"/>
        <v>#N/A</v>
      </c>
      <c r="AG280" t="e">
        <f t="shared" ca="1" si="85"/>
        <v>#N/A</v>
      </c>
      <c r="AH280" t="e">
        <f t="shared" ca="1" si="85"/>
        <v>#N/A</v>
      </c>
      <c r="AI280" t="e">
        <f t="shared" ca="1" si="85"/>
        <v>#N/A</v>
      </c>
      <c r="AJ280" t="e">
        <f t="shared" ca="1" si="85"/>
        <v>#N/A</v>
      </c>
      <c r="AK280" t="e">
        <f t="shared" ca="1" si="85"/>
        <v>#N/A</v>
      </c>
      <c r="AL280" t="e">
        <f t="shared" ca="1" si="85"/>
        <v>#N/A</v>
      </c>
      <c r="AM280" t="e">
        <f t="shared" ca="1" si="85"/>
        <v>#N/A</v>
      </c>
      <c r="AN280" t="e">
        <f t="shared" ca="1" si="85"/>
        <v>#N/A</v>
      </c>
      <c r="AO280" t="e">
        <f t="shared" ca="1" si="85"/>
        <v>#N/A</v>
      </c>
      <c r="AP280" t="e">
        <f t="shared" ca="1" si="85"/>
        <v>#N/A</v>
      </c>
      <c r="AQ280" t="e">
        <f t="shared" ca="1" si="85"/>
        <v>#N/A</v>
      </c>
      <c r="AR280" t="e">
        <f t="shared" ca="1" si="85"/>
        <v>#N/A</v>
      </c>
      <c r="AS280" t="e">
        <f t="shared" ca="1" si="83"/>
        <v>#N/A</v>
      </c>
      <c r="AT280" t="e">
        <f t="shared" ca="1" si="83"/>
        <v>#N/A</v>
      </c>
      <c r="AU280" t="e">
        <f t="shared" ca="1" si="83"/>
        <v>#N/A</v>
      </c>
      <c r="AV280" t="e">
        <f t="shared" ca="1" si="83"/>
        <v>#N/A</v>
      </c>
      <c r="AW280" t="e">
        <f t="shared" ca="1" si="83"/>
        <v>#N/A</v>
      </c>
      <c r="AX280" t="e">
        <f t="shared" ca="1" si="83"/>
        <v>#N/A</v>
      </c>
      <c r="AY280" t="e">
        <f t="shared" ca="1" si="83"/>
        <v>#N/A</v>
      </c>
      <c r="AZ280" t="e">
        <f t="shared" ca="1" si="83"/>
        <v>#N/A</v>
      </c>
      <c r="BA280" t="e">
        <f t="shared" ca="1" si="83"/>
        <v>#N/A</v>
      </c>
      <c r="BB280" t="e">
        <f t="shared" ca="1" si="83"/>
        <v>#N/A</v>
      </c>
      <c r="BC280" t="e">
        <f t="shared" ca="1" si="83"/>
        <v>#N/A</v>
      </c>
      <c r="BD280" t="e">
        <f t="shared" ca="1" si="83"/>
        <v>#N/A</v>
      </c>
      <c r="BE280" t="e">
        <f t="shared" ca="1" si="83"/>
        <v>#N/A</v>
      </c>
      <c r="BF280" t="e">
        <f t="shared" ca="1" si="83"/>
        <v>#N/A</v>
      </c>
      <c r="BG280" t="e">
        <f t="shared" ca="1" si="83"/>
        <v>#N/A</v>
      </c>
      <c r="BH280" t="e">
        <f t="shared" ca="1" si="83"/>
        <v>#N/A</v>
      </c>
      <c r="BI280" t="e">
        <f t="shared" ca="1" si="86"/>
        <v>#N/A</v>
      </c>
      <c r="BJ280" t="e">
        <f t="shared" ca="1" si="84"/>
        <v>#N/A</v>
      </c>
      <c r="BK280" t="e">
        <f t="shared" ca="1" si="82"/>
        <v>#N/A</v>
      </c>
      <c r="BL280" t="e">
        <f t="shared" ca="1" si="82"/>
        <v>#N/A</v>
      </c>
    </row>
    <row r="281" spans="1:64">
      <c r="A281" t="s">
        <v>664</v>
      </c>
      <c r="O281" t="e">
        <f t="shared" ca="1" si="87"/>
        <v>#N/A</v>
      </c>
      <c r="P281" t="e">
        <f t="shared" ca="1" si="87"/>
        <v>#N/A</v>
      </c>
      <c r="Q281" t="e">
        <f t="shared" ca="1" si="87"/>
        <v>#N/A</v>
      </c>
      <c r="R281" t="e">
        <f t="shared" ca="1" si="87"/>
        <v>#N/A</v>
      </c>
      <c r="S281" t="e">
        <f t="shared" ca="1" si="87"/>
        <v>#N/A</v>
      </c>
      <c r="T281" t="e">
        <f t="shared" ca="1" si="87"/>
        <v>#N/A</v>
      </c>
      <c r="U281" t="e">
        <f t="shared" ca="1" si="87"/>
        <v>#N/A</v>
      </c>
      <c r="V281" t="e">
        <f t="shared" ca="1" si="87"/>
        <v>#N/A</v>
      </c>
      <c r="W281" t="e">
        <f t="shared" ca="1" si="87"/>
        <v>#N/A</v>
      </c>
      <c r="X281" t="e">
        <f t="shared" ca="1" si="87"/>
        <v>#N/A</v>
      </c>
      <c r="Y281" t="e">
        <f t="shared" ca="1" si="87"/>
        <v>#N/A</v>
      </c>
      <c r="Z281" t="e">
        <f t="shared" ca="1" si="87"/>
        <v>#N/A</v>
      </c>
      <c r="AA281" t="e">
        <f t="shared" ca="1" si="87"/>
        <v>#N/A</v>
      </c>
      <c r="AB281" t="e">
        <f t="shared" ca="1" si="87"/>
        <v>#N/A</v>
      </c>
      <c r="AC281" t="e">
        <f t="shared" ca="1" si="87"/>
        <v>#N/A</v>
      </c>
      <c r="AD281" t="e">
        <f t="shared" ca="1" si="87"/>
        <v>#N/A</v>
      </c>
      <c r="AE281" t="e">
        <f t="shared" ca="1" si="85"/>
        <v>#N/A</v>
      </c>
      <c r="AF281" t="e">
        <f t="shared" ca="1" si="85"/>
        <v>#N/A</v>
      </c>
      <c r="AG281" t="e">
        <f t="shared" ca="1" si="85"/>
        <v>#N/A</v>
      </c>
      <c r="AH281" t="e">
        <f t="shared" ca="1" si="85"/>
        <v>#N/A</v>
      </c>
      <c r="AI281" t="e">
        <f t="shared" ca="1" si="85"/>
        <v>#N/A</v>
      </c>
      <c r="AJ281" t="e">
        <f t="shared" ca="1" si="85"/>
        <v>#N/A</v>
      </c>
      <c r="AK281" t="e">
        <f t="shared" ca="1" si="85"/>
        <v>#N/A</v>
      </c>
      <c r="AL281" t="e">
        <f t="shared" ca="1" si="85"/>
        <v>#N/A</v>
      </c>
      <c r="AM281" t="e">
        <f t="shared" ca="1" si="85"/>
        <v>#N/A</v>
      </c>
      <c r="AN281" t="e">
        <f t="shared" ca="1" si="85"/>
        <v>#N/A</v>
      </c>
      <c r="AO281" t="e">
        <f t="shared" ca="1" si="85"/>
        <v>#N/A</v>
      </c>
      <c r="AP281" t="e">
        <f t="shared" ca="1" si="85"/>
        <v>#N/A</v>
      </c>
      <c r="AQ281" t="e">
        <f t="shared" ca="1" si="85"/>
        <v>#N/A</v>
      </c>
      <c r="AR281" t="e">
        <f t="shared" ca="1" si="85"/>
        <v>#N/A</v>
      </c>
      <c r="AS281" t="e">
        <f t="shared" ca="1" si="83"/>
        <v>#N/A</v>
      </c>
      <c r="AT281" t="e">
        <f t="shared" ca="1" si="83"/>
        <v>#N/A</v>
      </c>
      <c r="AU281" t="e">
        <f t="shared" ca="1" si="83"/>
        <v>#N/A</v>
      </c>
      <c r="AV281" t="e">
        <f t="shared" ca="1" si="83"/>
        <v>#N/A</v>
      </c>
      <c r="AW281" t="e">
        <f t="shared" ca="1" si="83"/>
        <v>#N/A</v>
      </c>
      <c r="AX281" t="e">
        <f t="shared" ca="1" si="83"/>
        <v>#N/A</v>
      </c>
      <c r="AY281" t="e">
        <f t="shared" ca="1" si="83"/>
        <v>#N/A</v>
      </c>
      <c r="AZ281" t="e">
        <f t="shared" ca="1" si="83"/>
        <v>#N/A</v>
      </c>
      <c r="BA281" t="e">
        <f t="shared" ca="1" si="83"/>
        <v>#N/A</v>
      </c>
      <c r="BB281" t="e">
        <f t="shared" ca="1" si="83"/>
        <v>#N/A</v>
      </c>
      <c r="BC281" t="e">
        <f t="shared" ca="1" si="83"/>
        <v>#N/A</v>
      </c>
      <c r="BD281" t="e">
        <f t="shared" ca="1" si="83"/>
        <v>#N/A</v>
      </c>
      <c r="BE281" t="e">
        <f t="shared" ca="1" si="83"/>
        <v>#N/A</v>
      </c>
      <c r="BF281" t="e">
        <f t="shared" ca="1" si="83"/>
        <v>#N/A</v>
      </c>
      <c r="BG281" t="e">
        <f t="shared" ca="1" si="83"/>
        <v>#N/A</v>
      </c>
      <c r="BH281" t="e">
        <f t="shared" ca="1" si="83"/>
        <v>#N/A</v>
      </c>
      <c r="BI281" t="e">
        <f t="shared" ca="1" si="86"/>
        <v>#N/A</v>
      </c>
      <c r="BJ281" t="e">
        <f t="shared" ca="1" si="84"/>
        <v>#N/A</v>
      </c>
      <c r="BK281" t="e">
        <f t="shared" ca="1" si="82"/>
        <v>#N/A</v>
      </c>
      <c r="BL281" t="e">
        <f t="shared" ca="1" si="82"/>
        <v>#N/A</v>
      </c>
    </row>
    <row r="282" spans="1:64">
      <c r="A282" t="s">
        <v>665</v>
      </c>
      <c r="O282" t="e">
        <f t="shared" ca="1" si="87"/>
        <v>#N/A</v>
      </c>
      <c r="P282" t="e">
        <f t="shared" ca="1" si="87"/>
        <v>#N/A</v>
      </c>
      <c r="Q282" t="e">
        <f t="shared" ca="1" si="87"/>
        <v>#N/A</v>
      </c>
      <c r="R282" t="e">
        <f t="shared" ca="1" si="87"/>
        <v>#N/A</v>
      </c>
      <c r="S282" t="e">
        <f t="shared" ca="1" si="87"/>
        <v>#N/A</v>
      </c>
      <c r="T282" t="e">
        <f t="shared" ca="1" si="87"/>
        <v>#N/A</v>
      </c>
      <c r="U282" t="e">
        <f t="shared" ca="1" si="87"/>
        <v>#N/A</v>
      </c>
      <c r="V282" t="e">
        <f t="shared" ca="1" si="87"/>
        <v>#N/A</v>
      </c>
      <c r="W282" t="e">
        <f t="shared" ca="1" si="87"/>
        <v>#N/A</v>
      </c>
      <c r="X282" t="e">
        <f t="shared" ca="1" si="87"/>
        <v>#N/A</v>
      </c>
      <c r="Y282" t="e">
        <f t="shared" ca="1" si="87"/>
        <v>#N/A</v>
      </c>
      <c r="Z282" t="e">
        <f t="shared" ca="1" si="87"/>
        <v>#N/A</v>
      </c>
      <c r="AA282" t="e">
        <f t="shared" ca="1" si="87"/>
        <v>#N/A</v>
      </c>
      <c r="AB282" t="e">
        <f t="shared" ca="1" si="87"/>
        <v>#N/A</v>
      </c>
      <c r="AC282" t="e">
        <f t="shared" ca="1" si="87"/>
        <v>#N/A</v>
      </c>
      <c r="AD282" t="e">
        <f t="shared" ca="1" si="87"/>
        <v>#N/A</v>
      </c>
      <c r="AE282" t="e">
        <f t="shared" ca="1" si="85"/>
        <v>#N/A</v>
      </c>
      <c r="AF282" t="e">
        <f t="shared" ca="1" si="85"/>
        <v>#N/A</v>
      </c>
      <c r="AG282" t="e">
        <f t="shared" ca="1" si="85"/>
        <v>#N/A</v>
      </c>
      <c r="AH282" t="e">
        <f t="shared" ca="1" si="85"/>
        <v>#N/A</v>
      </c>
      <c r="AI282" t="e">
        <f t="shared" ca="1" si="85"/>
        <v>#N/A</v>
      </c>
      <c r="AJ282" t="e">
        <f t="shared" ca="1" si="85"/>
        <v>#N/A</v>
      </c>
      <c r="AK282" t="e">
        <f t="shared" ca="1" si="85"/>
        <v>#N/A</v>
      </c>
      <c r="AL282" t="e">
        <f t="shared" ca="1" si="85"/>
        <v>#N/A</v>
      </c>
      <c r="AM282" t="e">
        <f t="shared" ca="1" si="85"/>
        <v>#N/A</v>
      </c>
      <c r="AN282" t="e">
        <f t="shared" ca="1" si="85"/>
        <v>#N/A</v>
      </c>
      <c r="AO282" t="e">
        <f t="shared" ca="1" si="85"/>
        <v>#N/A</v>
      </c>
      <c r="AP282" t="e">
        <f t="shared" ca="1" si="85"/>
        <v>#N/A</v>
      </c>
      <c r="AQ282" t="e">
        <f t="shared" ca="1" si="85"/>
        <v>#N/A</v>
      </c>
      <c r="AR282" t="e">
        <f t="shared" ca="1" si="85"/>
        <v>#N/A</v>
      </c>
      <c r="AS282" t="e">
        <f t="shared" ca="1" si="83"/>
        <v>#N/A</v>
      </c>
      <c r="AT282" t="e">
        <f t="shared" ca="1" si="83"/>
        <v>#N/A</v>
      </c>
      <c r="AU282" t="e">
        <f t="shared" ca="1" si="83"/>
        <v>#N/A</v>
      </c>
      <c r="AV282" t="e">
        <f t="shared" ca="1" si="83"/>
        <v>#N/A</v>
      </c>
      <c r="AW282" t="e">
        <f t="shared" ca="1" si="83"/>
        <v>#N/A</v>
      </c>
      <c r="AX282" t="e">
        <f t="shared" ca="1" si="83"/>
        <v>#N/A</v>
      </c>
      <c r="AY282" t="e">
        <f t="shared" ca="1" si="83"/>
        <v>#N/A</v>
      </c>
      <c r="AZ282" t="e">
        <f t="shared" ca="1" si="83"/>
        <v>#N/A</v>
      </c>
      <c r="BA282" t="e">
        <f t="shared" ca="1" si="83"/>
        <v>#N/A</v>
      </c>
      <c r="BB282" t="e">
        <f t="shared" ca="1" si="83"/>
        <v>#N/A</v>
      </c>
      <c r="BC282" t="e">
        <f t="shared" ca="1" si="83"/>
        <v>#N/A</v>
      </c>
      <c r="BD282" t="e">
        <f t="shared" ca="1" si="83"/>
        <v>#N/A</v>
      </c>
      <c r="BE282" t="e">
        <f t="shared" ca="1" si="83"/>
        <v>#N/A</v>
      </c>
      <c r="BF282" t="e">
        <f t="shared" ca="1" si="83"/>
        <v>#N/A</v>
      </c>
      <c r="BG282" t="e">
        <f t="shared" ca="1" si="83"/>
        <v>#N/A</v>
      </c>
      <c r="BH282" t="e">
        <f t="shared" ca="1" si="83"/>
        <v>#N/A</v>
      </c>
      <c r="BI282" t="e">
        <f t="shared" ca="1" si="86"/>
        <v>#N/A</v>
      </c>
      <c r="BJ282" t="e">
        <f t="shared" ca="1" si="84"/>
        <v>#N/A</v>
      </c>
      <c r="BK282" t="e">
        <f t="shared" ca="1" si="84"/>
        <v>#N/A</v>
      </c>
      <c r="BL282" t="e">
        <f t="shared" ca="1" si="84"/>
        <v>#N/A</v>
      </c>
    </row>
    <row r="283" spans="1:64">
      <c r="A283" t="s">
        <v>666</v>
      </c>
      <c r="O283" t="e">
        <f t="shared" ca="1" si="87"/>
        <v>#N/A</v>
      </c>
      <c r="P283" t="e">
        <f t="shared" ca="1" si="87"/>
        <v>#N/A</v>
      </c>
      <c r="Q283" t="e">
        <f t="shared" ca="1" si="87"/>
        <v>#N/A</v>
      </c>
      <c r="R283" t="e">
        <f t="shared" ca="1" si="87"/>
        <v>#N/A</v>
      </c>
      <c r="S283" t="e">
        <f t="shared" ca="1" si="87"/>
        <v>#N/A</v>
      </c>
      <c r="T283" t="e">
        <f t="shared" ca="1" si="87"/>
        <v>#N/A</v>
      </c>
      <c r="U283" t="e">
        <f t="shared" ca="1" si="87"/>
        <v>#N/A</v>
      </c>
      <c r="V283" t="e">
        <f t="shared" ca="1" si="87"/>
        <v>#N/A</v>
      </c>
      <c r="W283" t="e">
        <f t="shared" ca="1" si="87"/>
        <v>#N/A</v>
      </c>
      <c r="X283" t="e">
        <f t="shared" ca="1" si="87"/>
        <v>#N/A</v>
      </c>
      <c r="Y283" t="e">
        <f t="shared" ca="1" si="87"/>
        <v>#N/A</v>
      </c>
      <c r="Z283" t="e">
        <f t="shared" ca="1" si="87"/>
        <v>#N/A</v>
      </c>
      <c r="AA283" t="e">
        <f t="shared" ca="1" si="87"/>
        <v>#N/A</v>
      </c>
      <c r="AB283" t="e">
        <f t="shared" ca="1" si="87"/>
        <v>#N/A</v>
      </c>
      <c r="AC283" t="e">
        <f t="shared" ca="1" si="87"/>
        <v>#N/A</v>
      </c>
      <c r="AD283" t="e">
        <f t="shared" ca="1" si="87"/>
        <v>#N/A</v>
      </c>
      <c r="AE283" t="e">
        <f t="shared" ca="1" si="85"/>
        <v>#N/A</v>
      </c>
      <c r="AF283" t="e">
        <f t="shared" ca="1" si="85"/>
        <v>#N/A</v>
      </c>
      <c r="AG283" t="e">
        <f t="shared" ca="1" si="85"/>
        <v>#N/A</v>
      </c>
      <c r="AH283" t="e">
        <f t="shared" ca="1" si="85"/>
        <v>#N/A</v>
      </c>
      <c r="AI283" t="e">
        <f t="shared" ca="1" si="85"/>
        <v>#N/A</v>
      </c>
      <c r="AJ283" t="e">
        <f t="shared" ca="1" si="85"/>
        <v>#N/A</v>
      </c>
      <c r="AK283" t="e">
        <f t="shared" ca="1" si="85"/>
        <v>#N/A</v>
      </c>
      <c r="AL283" t="e">
        <f t="shared" ca="1" si="85"/>
        <v>#N/A</v>
      </c>
      <c r="AM283" t="e">
        <f t="shared" ca="1" si="85"/>
        <v>#N/A</v>
      </c>
      <c r="AN283" t="e">
        <f t="shared" ca="1" si="85"/>
        <v>#N/A</v>
      </c>
      <c r="AO283" t="e">
        <f t="shared" ca="1" si="85"/>
        <v>#N/A</v>
      </c>
      <c r="AP283" t="e">
        <f t="shared" ca="1" si="85"/>
        <v>#N/A</v>
      </c>
      <c r="AQ283" t="e">
        <f t="shared" ca="1" si="85"/>
        <v>#N/A</v>
      </c>
      <c r="AR283" t="e">
        <f t="shared" ca="1" si="85"/>
        <v>#N/A</v>
      </c>
      <c r="AS283" t="e">
        <f t="shared" ca="1" si="83"/>
        <v>#N/A</v>
      </c>
      <c r="AT283" t="e">
        <f t="shared" ca="1" si="83"/>
        <v>#N/A</v>
      </c>
      <c r="AU283" t="e">
        <f t="shared" ca="1" si="83"/>
        <v>#N/A</v>
      </c>
      <c r="AV283" t="e">
        <f t="shared" ca="1" si="83"/>
        <v>#N/A</v>
      </c>
      <c r="AW283" t="e">
        <f t="shared" ca="1" si="83"/>
        <v>#N/A</v>
      </c>
      <c r="AX283" t="e">
        <f t="shared" ca="1" si="83"/>
        <v>#N/A</v>
      </c>
      <c r="AY283" t="e">
        <f t="shared" ca="1" si="83"/>
        <v>#N/A</v>
      </c>
      <c r="AZ283" t="e">
        <f t="shared" ca="1" si="83"/>
        <v>#N/A</v>
      </c>
      <c r="BA283" t="e">
        <f t="shared" ca="1" si="83"/>
        <v>#N/A</v>
      </c>
      <c r="BB283" t="e">
        <f t="shared" ca="1" si="83"/>
        <v>#N/A</v>
      </c>
      <c r="BC283" t="e">
        <f t="shared" ca="1" si="83"/>
        <v>#N/A</v>
      </c>
      <c r="BD283" t="e">
        <f t="shared" ca="1" si="83"/>
        <v>#N/A</v>
      </c>
      <c r="BE283" t="e">
        <f t="shared" ca="1" si="83"/>
        <v>#N/A</v>
      </c>
      <c r="BF283" t="e">
        <f t="shared" ca="1" si="83"/>
        <v>#N/A</v>
      </c>
      <c r="BG283" t="e">
        <f t="shared" ca="1" si="83"/>
        <v>#N/A</v>
      </c>
      <c r="BH283" t="e">
        <f t="shared" ca="1" si="83"/>
        <v>#N/A</v>
      </c>
      <c r="BI283" t="e">
        <f t="shared" ca="1" si="86"/>
        <v>#N/A</v>
      </c>
      <c r="BJ283" t="e">
        <f t="shared" ca="1" si="84"/>
        <v>#N/A</v>
      </c>
      <c r="BK283" t="e">
        <f t="shared" ca="1" si="84"/>
        <v>#N/A</v>
      </c>
      <c r="BL283" t="e">
        <f t="shared" ca="1" si="84"/>
        <v>#N/A</v>
      </c>
    </row>
    <row r="284" spans="1:64">
      <c r="A284" t="s">
        <v>667</v>
      </c>
      <c r="O284" t="e">
        <f t="shared" ca="1" si="87"/>
        <v>#N/A</v>
      </c>
      <c r="P284" t="e">
        <f t="shared" ca="1" si="87"/>
        <v>#N/A</v>
      </c>
      <c r="Q284" t="e">
        <f t="shared" ca="1" si="87"/>
        <v>#N/A</v>
      </c>
      <c r="R284" t="e">
        <f t="shared" ca="1" si="87"/>
        <v>#N/A</v>
      </c>
      <c r="S284" t="e">
        <f t="shared" ca="1" si="87"/>
        <v>#N/A</v>
      </c>
      <c r="T284" t="e">
        <f t="shared" ca="1" si="87"/>
        <v>#N/A</v>
      </c>
      <c r="U284" t="e">
        <f t="shared" ca="1" si="87"/>
        <v>#N/A</v>
      </c>
      <c r="V284" t="e">
        <f t="shared" ca="1" si="87"/>
        <v>#N/A</v>
      </c>
      <c r="W284" t="e">
        <f t="shared" ca="1" si="87"/>
        <v>#N/A</v>
      </c>
      <c r="X284" t="e">
        <f t="shared" ca="1" si="87"/>
        <v>#N/A</v>
      </c>
      <c r="Y284" t="e">
        <f t="shared" ca="1" si="87"/>
        <v>#N/A</v>
      </c>
      <c r="Z284" t="e">
        <f t="shared" ca="1" si="87"/>
        <v>#N/A</v>
      </c>
      <c r="AA284" t="e">
        <f t="shared" ca="1" si="87"/>
        <v>#N/A</v>
      </c>
      <c r="AB284" t="e">
        <f t="shared" ca="1" si="87"/>
        <v>#N/A</v>
      </c>
      <c r="AC284" t="e">
        <f t="shared" ca="1" si="87"/>
        <v>#N/A</v>
      </c>
      <c r="AD284" t="e">
        <f t="shared" ca="1" si="87"/>
        <v>#N/A</v>
      </c>
      <c r="AE284" t="e">
        <f t="shared" ca="1" si="85"/>
        <v>#N/A</v>
      </c>
      <c r="AF284" t="e">
        <f t="shared" ca="1" si="85"/>
        <v>#N/A</v>
      </c>
      <c r="AG284" t="e">
        <f t="shared" ca="1" si="85"/>
        <v>#N/A</v>
      </c>
      <c r="AH284" t="e">
        <f t="shared" ca="1" si="85"/>
        <v>#N/A</v>
      </c>
      <c r="AI284" t="e">
        <f t="shared" ca="1" si="85"/>
        <v>#N/A</v>
      </c>
      <c r="AJ284" t="e">
        <f t="shared" ca="1" si="85"/>
        <v>#N/A</v>
      </c>
      <c r="AK284" t="e">
        <f t="shared" ca="1" si="85"/>
        <v>#N/A</v>
      </c>
      <c r="AL284" t="e">
        <f t="shared" ca="1" si="85"/>
        <v>#N/A</v>
      </c>
      <c r="AM284" t="e">
        <f t="shared" ca="1" si="85"/>
        <v>#N/A</v>
      </c>
      <c r="AN284" t="e">
        <f t="shared" ca="1" si="85"/>
        <v>#N/A</v>
      </c>
      <c r="AO284" t="e">
        <f t="shared" ca="1" si="85"/>
        <v>#N/A</v>
      </c>
      <c r="AP284" t="e">
        <f t="shared" ca="1" si="85"/>
        <v>#N/A</v>
      </c>
      <c r="AQ284" t="e">
        <f t="shared" ca="1" si="85"/>
        <v>#N/A</v>
      </c>
      <c r="AR284" t="e">
        <f t="shared" ca="1" si="85"/>
        <v>#N/A</v>
      </c>
      <c r="AS284" t="e">
        <f t="shared" ca="1" si="83"/>
        <v>#N/A</v>
      </c>
      <c r="AT284" t="e">
        <f t="shared" ca="1" si="83"/>
        <v>#N/A</v>
      </c>
      <c r="AU284" t="e">
        <f t="shared" ca="1" si="83"/>
        <v>#N/A</v>
      </c>
      <c r="AV284" t="e">
        <f t="shared" ca="1" si="83"/>
        <v>#N/A</v>
      </c>
      <c r="AW284" t="e">
        <f t="shared" ca="1" si="83"/>
        <v>#N/A</v>
      </c>
      <c r="AX284" t="e">
        <f t="shared" ca="1" si="83"/>
        <v>#N/A</v>
      </c>
      <c r="AY284" t="e">
        <f t="shared" ca="1" si="83"/>
        <v>#N/A</v>
      </c>
      <c r="AZ284" t="e">
        <f t="shared" ca="1" si="83"/>
        <v>#N/A</v>
      </c>
      <c r="BA284" t="e">
        <f t="shared" ca="1" si="83"/>
        <v>#N/A</v>
      </c>
      <c r="BB284" t="e">
        <f t="shared" ca="1" si="83"/>
        <v>#N/A</v>
      </c>
      <c r="BC284" t="e">
        <f t="shared" ca="1" si="83"/>
        <v>#N/A</v>
      </c>
      <c r="BD284" t="e">
        <f t="shared" ca="1" si="83"/>
        <v>#N/A</v>
      </c>
      <c r="BE284" t="e">
        <f t="shared" ca="1" si="83"/>
        <v>#N/A</v>
      </c>
      <c r="BF284" t="e">
        <f t="shared" ca="1" si="83"/>
        <v>#N/A</v>
      </c>
      <c r="BG284" t="e">
        <f t="shared" ca="1" si="83"/>
        <v>#N/A</v>
      </c>
      <c r="BH284" t="e">
        <f t="shared" ca="1" si="83"/>
        <v>#N/A</v>
      </c>
      <c r="BI284" t="e">
        <f t="shared" ca="1" si="86"/>
        <v>#N/A</v>
      </c>
      <c r="BJ284" t="e">
        <f t="shared" ca="1" si="84"/>
        <v>#N/A</v>
      </c>
      <c r="BK284" t="e">
        <f t="shared" ca="1" si="84"/>
        <v>#N/A</v>
      </c>
      <c r="BL284" t="e">
        <f t="shared" ca="1" si="84"/>
        <v>#N/A</v>
      </c>
    </row>
    <row r="285" spans="1:64">
      <c r="A285" t="s">
        <v>668</v>
      </c>
      <c r="O285" t="e">
        <f t="shared" ca="1" si="87"/>
        <v>#N/A</v>
      </c>
      <c r="P285" t="e">
        <f t="shared" ca="1" si="87"/>
        <v>#N/A</v>
      </c>
      <c r="Q285" t="e">
        <f t="shared" ca="1" si="87"/>
        <v>#N/A</v>
      </c>
      <c r="R285" t="e">
        <f t="shared" ca="1" si="87"/>
        <v>#N/A</v>
      </c>
      <c r="S285" t="e">
        <f t="shared" ca="1" si="87"/>
        <v>#N/A</v>
      </c>
      <c r="T285" t="e">
        <f t="shared" ca="1" si="87"/>
        <v>#N/A</v>
      </c>
      <c r="U285" t="e">
        <f t="shared" ca="1" si="87"/>
        <v>#N/A</v>
      </c>
      <c r="V285" t="e">
        <f t="shared" ca="1" si="87"/>
        <v>#N/A</v>
      </c>
      <c r="W285" t="e">
        <f t="shared" ca="1" si="87"/>
        <v>#N/A</v>
      </c>
      <c r="X285" t="e">
        <f t="shared" ca="1" si="87"/>
        <v>#N/A</v>
      </c>
      <c r="Y285" t="e">
        <f t="shared" ca="1" si="87"/>
        <v>#N/A</v>
      </c>
      <c r="Z285" t="e">
        <f t="shared" ca="1" si="87"/>
        <v>#N/A</v>
      </c>
      <c r="AA285" t="e">
        <f t="shared" ca="1" si="87"/>
        <v>#N/A</v>
      </c>
      <c r="AB285" t="e">
        <f t="shared" ca="1" si="87"/>
        <v>#N/A</v>
      </c>
      <c r="AC285" t="e">
        <f t="shared" ca="1" si="87"/>
        <v>#N/A</v>
      </c>
      <c r="AD285" t="e">
        <f t="shared" ca="1" si="87"/>
        <v>#N/A</v>
      </c>
      <c r="AE285" t="e">
        <f t="shared" ca="1" si="85"/>
        <v>#N/A</v>
      </c>
      <c r="AF285" t="e">
        <f t="shared" ca="1" si="85"/>
        <v>#N/A</v>
      </c>
      <c r="AG285" t="e">
        <f t="shared" ca="1" si="85"/>
        <v>#N/A</v>
      </c>
      <c r="AH285" t="e">
        <f t="shared" ca="1" si="85"/>
        <v>#N/A</v>
      </c>
      <c r="AI285" t="e">
        <f t="shared" ca="1" si="85"/>
        <v>#N/A</v>
      </c>
      <c r="AJ285" t="e">
        <f t="shared" ca="1" si="85"/>
        <v>#N/A</v>
      </c>
      <c r="AK285" t="e">
        <f t="shared" ca="1" si="85"/>
        <v>#N/A</v>
      </c>
      <c r="AL285" t="e">
        <f t="shared" ca="1" si="85"/>
        <v>#N/A</v>
      </c>
      <c r="AM285" t="e">
        <f t="shared" ca="1" si="85"/>
        <v>#N/A</v>
      </c>
      <c r="AN285" t="e">
        <f t="shared" ca="1" si="85"/>
        <v>#N/A</v>
      </c>
      <c r="AO285" t="e">
        <f t="shared" ca="1" si="85"/>
        <v>#N/A</v>
      </c>
      <c r="AP285" t="e">
        <f t="shared" ca="1" si="85"/>
        <v>#N/A</v>
      </c>
      <c r="AQ285" t="e">
        <f t="shared" ca="1" si="85"/>
        <v>#N/A</v>
      </c>
      <c r="AR285" t="e">
        <f t="shared" ca="1" si="85"/>
        <v>#N/A</v>
      </c>
      <c r="AS285" t="e">
        <f t="shared" ca="1" si="83"/>
        <v>#N/A</v>
      </c>
      <c r="AT285" t="e">
        <f t="shared" ca="1" si="83"/>
        <v>#N/A</v>
      </c>
      <c r="AU285" t="e">
        <f t="shared" ca="1" si="83"/>
        <v>#N/A</v>
      </c>
      <c r="AV285" t="e">
        <f t="shared" ca="1" si="83"/>
        <v>#N/A</v>
      </c>
      <c r="AW285" t="e">
        <f t="shared" ca="1" si="83"/>
        <v>#N/A</v>
      </c>
      <c r="AX285" t="e">
        <f t="shared" ca="1" si="83"/>
        <v>#N/A</v>
      </c>
      <c r="AY285" t="e">
        <f t="shared" ca="1" si="83"/>
        <v>#N/A</v>
      </c>
      <c r="AZ285" t="e">
        <f t="shared" ca="1" si="83"/>
        <v>#N/A</v>
      </c>
      <c r="BA285" t="e">
        <f t="shared" ca="1" si="83"/>
        <v>#N/A</v>
      </c>
      <c r="BB285" t="e">
        <f t="shared" ca="1" si="83"/>
        <v>#N/A</v>
      </c>
      <c r="BC285" t="e">
        <f t="shared" ca="1" si="83"/>
        <v>#N/A</v>
      </c>
      <c r="BD285" t="e">
        <f t="shared" ca="1" si="83"/>
        <v>#N/A</v>
      </c>
      <c r="BE285" t="e">
        <f t="shared" ca="1" si="83"/>
        <v>#N/A</v>
      </c>
      <c r="BF285" t="e">
        <f t="shared" ca="1" si="83"/>
        <v>#N/A</v>
      </c>
      <c r="BG285" t="e">
        <f t="shared" ca="1" si="83"/>
        <v>#N/A</v>
      </c>
      <c r="BH285" t="e">
        <f t="shared" ca="1" si="83"/>
        <v>#N/A</v>
      </c>
      <c r="BI285" t="e">
        <f t="shared" ca="1" si="86"/>
        <v>#N/A</v>
      </c>
      <c r="BJ285" t="e">
        <f t="shared" ca="1" si="84"/>
        <v>#N/A</v>
      </c>
      <c r="BK285" t="e">
        <f t="shared" ca="1" si="84"/>
        <v>#N/A</v>
      </c>
      <c r="BL285" t="e">
        <f t="shared" ca="1" si="84"/>
        <v>#N/A</v>
      </c>
    </row>
    <row r="286" spans="1:64">
      <c r="A286" t="s">
        <v>669</v>
      </c>
      <c r="O286" t="e">
        <f t="shared" ca="1" si="87"/>
        <v>#N/A</v>
      </c>
      <c r="P286" t="e">
        <f t="shared" ca="1" si="87"/>
        <v>#N/A</v>
      </c>
      <c r="Q286" t="e">
        <f t="shared" ca="1" si="87"/>
        <v>#N/A</v>
      </c>
      <c r="R286" t="e">
        <f t="shared" ca="1" si="87"/>
        <v>#N/A</v>
      </c>
      <c r="S286" t="e">
        <f t="shared" ca="1" si="87"/>
        <v>#N/A</v>
      </c>
      <c r="T286" t="e">
        <f t="shared" ca="1" si="87"/>
        <v>#N/A</v>
      </c>
      <c r="U286" t="e">
        <f t="shared" ca="1" si="87"/>
        <v>#N/A</v>
      </c>
      <c r="V286" t="e">
        <f t="shared" ca="1" si="87"/>
        <v>#N/A</v>
      </c>
      <c r="W286" t="e">
        <f t="shared" ca="1" si="87"/>
        <v>#N/A</v>
      </c>
      <c r="X286" t="e">
        <f t="shared" ca="1" si="87"/>
        <v>#N/A</v>
      </c>
      <c r="Y286" t="e">
        <f t="shared" ca="1" si="87"/>
        <v>#N/A</v>
      </c>
      <c r="Z286" t="e">
        <f t="shared" ca="1" si="87"/>
        <v>#N/A</v>
      </c>
      <c r="AA286" t="e">
        <f t="shared" ca="1" si="87"/>
        <v>#N/A</v>
      </c>
      <c r="AB286" t="e">
        <f t="shared" ca="1" si="87"/>
        <v>#N/A</v>
      </c>
      <c r="AC286" t="e">
        <f t="shared" ca="1" si="87"/>
        <v>#N/A</v>
      </c>
      <c r="AD286" t="e">
        <f t="shared" ca="1" si="87"/>
        <v>#N/A</v>
      </c>
      <c r="AE286" t="e">
        <f t="shared" ca="1" si="85"/>
        <v>#N/A</v>
      </c>
      <c r="AF286" t="e">
        <f t="shared" ca="1" si="85"/>
        <v>#N/A</v>
      </c>
      <c r="AG286" t="e">
        <f t="shared" ca="1" si="85"/>
        <v>#N/A</v>
      </c>
      <c r="AH286" t="e">
        <f t="shared" ca="1" si="85"/>
        <v>#N/A</v>
      </c>
      <c r="AI286" t="e">
        <f t="shared" ca="1" si="85"/>
        <v>#N/A</v>
      </c>
      <c r="AJ286" t="e">
        <f t="shared" ca="1" si="85"/>
        <v>#N/A</v>
      </c>
      <c r="AK286" t="e">
        <f t="shared" ca="1" si="85"/>
        <v>#N/A</v>
      </c>
      <c r="AL286" t="e">
        <f t="shared" ca="1" si="85"/>
        <v>#N/A</v>
      </c>
      <c r="AM286" t="e">
        <f t="shared" ca="1" si="85"/>
        <v>#N/A</v>
      </c>
      <c r="AN286" t="e">
        <f t="shared" ca="1" si="85"/>
        <v>#N/A</v>
      </c>
      <c r="AO286" t="e">
        <f t="shared" ca="1" si="85"/>
        <v>#N/A</v>
      </c>
      <c r="AP286" t="e">
        <f t="shared" ca="1" si="85"/>
        <v>#N/A</v>
      </c>
      <c r="AQ286" t="e">
        <f t="shared" ca="1" si="85"/>
        <v>#N/A</v>
      </c>
      <c r="AR286" t="e">
        <f t="shared" ca="1" si="85"/>
        <v>#N/A</v>
      </c>
      <c r="AS286" t="e">
        <f t="shared" ca="1" si="83"/>
        <v>#N/A</v>
      </c>
      <c r="AT286" t="e">
        <f t="shared" ca="1" si="83"/>
        <v>#N/A</v>
      </c>
      <c r="AU286" t="e">
        <f t="shared" ca="1" si="83"/>
        <v>#N/A</v>
      </c>
      <c r="AV286" t="e">
        <f t="shared" ca="1" si="83"/>
        <v>#N/A</v>
      </c>
      <c r="AW286" t="e">
        <f t="shared" ca="1" si="83"/>
        <v>#N/A</v>
      </c>
      <c r="AX286" t="e">
        <f t="shared" ca="1" si="83"/>
        <v>#N/A</v>
      </c>
      <c r="AY286" t="e">
        <f t="shared" ca="1" si="83"/>
        <v>#N/A</v>
      </c>
      <c r="AZ286" t="e">
        <f t="shared" ca="1" si="83"/>
        <v>#N/A</v>
      </c>
      <c r="BA286" t="e">
        <f t="shared" ca="1" si="83"/>
        <v>#N/A</v>
      </c>
      <c r="BB286" t="e">
        <f t="shared" ca="1" si="83"/>
        <v>#N/A</v>
      </c>
      <c r="BC286" t="e">
        <f t="shared" ca="1" si="83"/>
        <v>#N/A</v>
      </c>
      <c r="BD286" t="e">
        <f t="shared" ca="1" si="83"/>
        <v>#N/A</v>
      </c>
      <c r="BE286" t="e">
        <f t="shared" ca="1" si="83"/>
        <v>#N/A</v>
      </c>
      <c r="BF286" t="e">
        <f t="shared" ca="1" si="83"/>
        <v>#N/A</v>
      </c>
      <c r="BG286" t="e">
        <f t="shared" ca="1" si="83"/>
        <v>#N/A</v>
      </c>
      <c r="BH286" t="e">
        <f t="shared" ca="1" si="83"/>
        <v>#N/A</v>
      </c>
      <c r="BI286" t="e">
        <f t="shared" ca="1" si="86"/>
        <v>#N/A</v>
      </c>
      <c r="BJ286" t="e">
        <f t="shared" ca="1" si="84"/>
        <v>#N/A</v>
      </c>
      <c r="BK286" t="e">
        <f t="shared" ca="1" si="84"/>
        <v>#N/A</v>
      </c>
      <c r="BL286" t="e">
        <f t="shared" ca="1" si="84"/>
        <v>#N/A</v>
      </c>
    </row>
    <row r="287" spans="1:64">
      <c r="A287" t="s">
        <v>670</v>
      </c>
      <c r="O287" t="e">
        <f t="shared" ca="1" si="87"/>
        <v>#N/A</v>
      </c>
      <c r="P287" t="e">
        <f t="shared" ca="1" si="87"/>
        <v>#N/A</v>
      </c>
      <c r="Q287" t="e">
        <f t="shared" ca="1" si="87"/>
        <v>#N/A</v>
      </c>
      <c r="R287" t="e">
        <f t="shared" ca="1" si="87"/>
        <v>#N/A</v>
      </c>
      <c r="S287" t="e">
        <f t="shared" ca="1" si="87"/>
        <v>#N/A</v>
      </c>
      <c r="T287" t="e">
        <f t="shared" ca="1" si="87"/>
        <v>#N/A</v>
      </c>
      <c r="U287" t="e">
        <f t="shared" ca="1" si="87"/>
        <v>#N/A</v>
      </c>
      <c r="V287" t="e">
        <f t="shared" ca="1" si="87"/>
        <v>#N/A</v>
      </c>
      <c r="W287" t="e">
        <f t="shared" ca="1" si="87"/>
        <v>#N/A</v>
      </c>
      <c r="X287" t="e">
        <f t="shared" ca="1" si="87"/>
        <v>#N/A</v>
      </c>
      <c r="Y287" t="e">
        <f t="shared" ca="1" si="87"/>
        <v>#N/A</v>
      </c>
      <c r="Z287" t="e">
        <f t="shared" ca="1" si="87"/>
        <v>#N/A</v>
      </c>
      <c r="AA287" t="e">
        <f t="shared" ca="1" si="87"/>
        <v>#N/A</v>
      </c>
      <c r="AB287" t="e">
        <f t="shared" ca="1" si="87"/>
        <v>#N/A</v>
      </c>
      <c r="AC287" t="e">
        <f t="shared" ca="1" si="87"/>
        <v>#N/A</v>
      </c>
      <c r="AD287" t="e">
        <f t="shared" ca="1" si="87"/>
        <v>#N/A</v>
      </c>
      <c r="AE287" t="e">
        <f t="shared" ca="1" si="85"/>
        <v>#N/A</v>
      </c>
      <c r="AF287" t="e">
        <f t="shared" ca="1" si="85"/>
        <v>#N/A</v>
      </c>
      <c r="AG287" t="e">
        <f t="shared" ca="1" si="85"/>
        <v>#N/A</v>
      </c>
      <c r="AH287" t="e">
        <f t="shared" ca="1" si="85"/>
        <v>#N/A</v>
      </c>
      <c r="AI287" t="e">
        <f t="shared" ca="1" si="85"/>
        <v>#N/A</v>
      </c>
      <c r="AJ287" t="e">
        <f t="shared" ca="1" si="85"/>
        <v>#N/A</v>
      </c>
      <c r="AK287" t="e">
        <f t="shared" ca="1" si="85"/>
        <v>#N/A</v>
      </c>
      <c r="AL287" t="e">
        <f t="shared" ca="1" si="85"/>
        <v>#N/A</v>
      </c>
      <c r="AM287" t="e">
        <f t="shared" ca="1" si="85"/>
        <v>#N/A</v>
      </c>
      <c r="AN287" t="e">
        <f t="shared" ca="1" si="85"/>
        <v>#N/A</v>
      </c>
      <c r="AO287" t="e">
        <f t="shared" ca="1" si="85"/>
        <v>#N/A</v>
      </c>
      <c r="AP287" t="e">
        <f t="shared" ca="1" si="85"/>
        <v>#N/A</v>
      </c>
      <c r="AQ287" t="e">
        <f t="shared" ca="1" si="85"/>
        <v>#N/A</v>
      </c>
      <c r="AR287" t="e">
        <f t="shared" ca="1" si="85"/>
        <v>#N/A</v>
      </c>
      <c r="AS287" t="e">
        <f t="shared" ca="1" si="83"/>
        <v>#N/A</v>
      </c>
      <c r="AT287" t="e">
        <f t="shared" ca="1" si="83"/>
        <v>#N/A</v>
      </c>
      <c r="AU287" t="e">
        <f t="shared" ca="1" si="83"/>
        <v>#N/A</v>
      </c>
      <c r="AV287" t="e">
        <f t="shared" ca="1" si="83"/>
        <v>#N/A</v>
      </c>
      <c r="AW287" t="e">
        <f t="shared" ca="1" si="83"/>
        <v>#N/A</v>
      </c>
      <c r="AX287" t="e">
        <f t="shared" ca="1" si="83"/>
        <v>#N/A</v>
      </c>
      <c r="AY287" t="e">
        <f t="shared" ca="1" si="83"/>
        <v>#N/A</v>
      </c>
      <c r="AZ287" t="e">
        <f t="shared" ca="1" si="83"/>
        <v>#N/A</v>
      </c>
      <c r="BA287" t="e">
        <f t="shared" ca="1" si="83"/>
        <v>#N/A</v>
      </c>
      <c r="BB287" t="e">
        <f t="shared" ca="1" si="83"/>
        <v>#N/A</v>
      </c>
      <c r="BC287" t="e">
        <f t="shared" ca="1" si="83"/>
        <v>#N/A</v>
      </c>
      <c r="BD287" t="e">
        <f t="shared" ca="1" si="83"/>
        <v>#N/A</v>
      </c>
      <c r="BE287" t="e">
        <f t="shared" ca="1" si="83"/>
        <v>#N/A</v>
      </c>
      <c r="BF287" t="e">
        <f t="shared" ca="1" si="83"/>
        <v>#N/A</v>
      </c>
      <c r="BG287" t="e">
        <f t="shared" ca="1" si="83"/>
        <v>#N/A</v>
      </c>
      <c r="BH287" t="e">
        <f t="shared" ca="1" si="83"/>
        <v>#N/A</v>
      </c>
      <c r="BI287" t="e">
        <f t="shared" ca="1" si="86"/>
        <v>#N/A</v>
      </c>
      <c r="BJ287" t="e">
        <f t="shared" ca="1" si="84"/>
        <v>#N/A</v>
      </c>
      <c r="BK287" t="e">
        <f t="shared" ca="1" si="84"/>
        <v>#N/A</v>
      </c>
      <c r="BL287" t="e">
        <f t="shared" ca="1" si="84"/>
        <v>#N/A</v>
      </c>
    </row>
    <row r="288" spans="1:64">
      <c r="A288" t="s">
        <v>671</v>
      </c>
      <c r="O288" t="e">
        <f t="shared" ca="1" si="87"/>
        <v>#N/A</v>
      </c>
      <c r="P288" t="e">
        <f t="shared" ca="1" si="87"/>
        <v>#N/A</v>
      </c>
      <c r="Q288" t="e">
        <f t="shared" ca="1" si="87"/>
        <v>#N/A</v>
      </c>
      <c r="R288" t="e">
        <f t="shared" ca="1" si="87"/>
        <v>#N/A</v>
      </c>
      <c r="S288" t="e">
        <f t="shared" ca="1" si="87"/>
        <v>#N/A</v>
      </c>
      <c r="T288" t="e">
        <f t="shared" ca="1" si="87"/>
        <v>#N/A</v>
      </c>
      <c r="U288" t="e">
        <f t="shared" ca="1" si="87"/>
        <v>#N/A</v>
      </c>
      <c r="V288" t="e">
        <f t="shared" ca="1" si="87"/>
        <v>#N/A</v>
      </c>
      <c r="W288" t="e">
        <f t="shared" ca="1" si="87"/>
        <v>#N/A</v>
      </c>
      <c r="X288" t="e">
        <f t="shared" ca="1" si="87"/>
        <v>#N/A</v>
      </c>
      <c r="Y288" t="e">
        <f t="shared" ca="1" si="87"/>
        <v>#N/A</v>
      </c>
      <c r="Z288" t="e">
        <f t="shared" ca="1" si="87"/>
        <v>#N/A</v>
      </c>
      <c r="AA288" t="e">
        <f t="shared" ca="1" si="87"/>
        <v>#N/A</v>
      </c>
      <c r="AB288" t="e">
        <f t="shared" ca="1" si="87"/>
        <v>#N/A</v>
      </c>
      <c r="AC288" t="e">
        <f t="shared" ca="1" si="87"/>
        <v>#N/A</v>
      </c>
      <c r="AD288" t="e">
        <f t="shared" ca="1" si="87"/>
        <v>#N/A</v>
      </c>
      <c r="AE288" t="e">
        <f t="shared" ca="1" si="85"/>
        <v>#N/A</v>
      </c>
      <c r="AF288" t="e">
        <f t="shared" ca="1" si="85"/>
        <v>#N/A</v>
      </c>
      <c r="AG288" t="e">
        <f t="shared" ca="1" si="85"/>
        <v>#N/A</v>
      </c>
      <c r="AH288" t="e">
        <f t="shared" ca="1" si="85"/>
        <v>#N/A</v>
      </c>
      <c r="AI288" t="e">
        <f t="shared" ca="1" si="85"/>
        <v>#N/A</v>
      </c>
      <c r="AJ288" t="e">
        <f t="shared" ca="1" si="85"/>
        <v>#N/A</v>
      </c>
      <c r="AK288" t="e">
        <f t="shared" ca="1" si="85"/>
        <v>#N/A</v>
      </c>
      <c r="AL288" t="e">
        <f t="shared" ca="1" si="85"/>
        <v>#N/A</v>
      </c>
      <c r="AM288" t="e">
        <f t="shared" ca="1" si="85"/>
        <v>#N/A</v>
      </c>
      <c r="AN288" t="e">
        <f t="shared" ca="1" si="85"/>
        <v>#N/A</v>
      </c>
      <c r="AO288" t="e">
        <f t="shared" ca="1" si="85"/>
        <v>#N/A</v>
      </c>
      <c r="AP288" t="e">
        <f t="shared" ca="1" si="85"/>
        <v>#N/A</v>
      </c>
      <c r="AQ288" t="e">
        <f t="shared" ca="1" si="85"/>
        <v>#N/A</v>
      </c>
      <c r="AR288" t="e">
        <f t="shared" ca="1" si="85"/>
        <v>#N/A</v>
      </c>
      <c r="AS288" t="e">
        <f t="shared" ca="1" si="83"/>
        <v>#N/A</v>
      </c>
      <c r="AT288" t="e">
        <f t="shared" ca="1" si="83"/>
        <v>#N/A</v>
      </c>
      <c r="AU288" t="e">
        <f t="shared" ca="1" si="83"/>
        <v>#N/A</v>
      </c>
      <c r="AV288" t="e">
        <f t="shared" ca="1" si="83"/>
        <v>#N/A</v>
      </c>
      <c r="AW288" t="e">
        <f t="shared" ca="1" si="83"/>
        <v>#N/A</v>
      </c>
      <c r="AX288" t="e">
        <f t="shared" ca="1" si="83"/>
        <v>#N/A</v>
      </c>
      <c r="AY288" t="e">
        <f t="shared" ca="1" si="83"/>
        <v>#N/A</v>
      </c>
      <c r="AZ288" t="e">
        <f t="shared" ca="1" si="83"/>
        <v>#N/A</v>
      </c>
      <c r="BA288" t="e">
        <f t="shared" ca="1" si="83"/>
        <v>#N/A</v>
      </c>
      <c r="BB288" t="e">
        <f t="shared" ca="1" si="83"/>
        <v>#N/A</v>
      </c>
      <c r="BC288" t="e">
        <f t="shared" ca="1" si="83"/>
        <v>#N/A</v>
      </c>
      <c r="BD288" t="e">
        <f t="shared" ca="1" si="83"/>
        <v>#N/A</v>
      </c>
      <c r="BE288" t="e">
        <f t="shared" ca="1" si="83"/>
        <v>#N/A</v>
      </c>
      <c r="BF288" t="e">
        <f t="shared" ca="1" si="83"/>
        <v>#N/A</v>
      </c>
      <c r="BG288" t="e">
        <f t="shared" ca="1" si="83"/>
        <v>#N/A</v>
      </c>
      <c r="BH288" t="e">
        <f t="shared" ca="1" si="83"/>
        <v>#N/A</v>
      </c>
      <c r="BI288" t="e">
        <f t="shared" ca="1" si="86"/>
        <v>#N/A</v>
      </c>
      <c r="BJ288" t="e">
        <f t="shared" ca="1" si="84"/>
        <v>#N/A</v>
      </c>
      <c r="BK288" t="e">
        <f t="shared" ca="1" si="84"/>
        <v>#N/A</v>
      </c>
      <c r="BL288" t="e">
        <f t="shared" ca="1" si="84"/>
        <v>#N/A</v>
      </c>
    </row>
    <row r="289" spans="1:64">
      <c r="A289" t="s">
        <v>672</v>
      </c>
      <c r="O289" t="e">
        <f t="shared" ca="1" si="87"/>
        <v>#N/A</v>
      </c>
      <c r="P289" t="e">
        <f t="shared" ca="1" si="87"/>
        <v>#N/A</v>
      </c>
      <c r="Q289" t="e">
        <f t="shared" ca="1" si="87"/>
        <v>#N/A</v>
      </c>
      <c r="R289" t="e">
        <f t="shared" ca="1" si="87"/>
        <v>#N/A</v>
      </c>
      <c r="S289" t="e">
        <f t="shared" ca="1" si="87"/>
        <v>#N/A</v>
      </c>
      <c r="T289" t="e">
        <f t="shared" ca="1" si="87"/>
        <v>#N/A</v>
      </c>
      <c r="U289" t="e">
        <f t="shared" ca="1" si="87"/>
        <v>#N/A</v>
      </c>
      <c r="V289" t="e">
        <f t="shared" ca="1" si="87"/>
        <v>#N/A</v>
      </c>
      <c r="W289" t="e">
        <f t="shared" ca="1" si="87"/>
        <v>#N/A</v>
      </c>
      <c r="X289" t="e">
        <f t="shared" ca="1" si="87"/>
        <v>#N/A</v>
      </c>
      <c r="Y289" t="e">
        <f t="shared" ca="1" si="87"/>
        <v>#N/A</v>
      </c>
      <c r="Z289" t="e">
        <f t="shared" ca="1" si="87"/>
        <v>#N/A</v>
      </c>
      <c r="AA289" t="e">
        <f t="shared" ca="1" si="87"/>
        <v>#N/A</v>
      </c>
      <c r="AB289" t="e">
        <f t="shared" ca="1" si="87"/>
        <v>#N/A</v>
      </c>
      <c r="AC289" t="e">
        <f t="shared" ca="1" si="87"/>
        <v>#N/A</v>
      </c>
      <c r="AD289" t="e">
        <f t="shared" ca="1" si="87"/>
        <v>#N/A</v>
      </c>
      <c r="AE289" t="e">
        <f t="shared" ca="1" si="85"/>
        <v>#N/A</v>
      </c>
      <c r="AF289" t="e">
        <f t="shared" ca="1" si="85"/>
        <v>#N/A</v>
      </c>
      <c r="AG289" t="e">
        <f t="shared" ca="1" si="85"/>
        <v>#N/A</v>
      </c>
      <c r="AH289" t="e">
        <f t="shared" ca="1" si="85"/>
        <v>#N/A</v>
      </c>
      <c r="AI289" t="e">
        <f t="shared" ca="1" si="85"/>
        <v>#N/A</v>
      </c>
      <c r="AJ289" t="e">
        <f t="shared" ca="1" si="85"/>
        <v>#N/A</v>
      </c>
      <c r="AK289" t="e">
        <f t="shared" ca="1" si="85"/>
        <v>#N/A</v>
      </c>
      <c r="AL289" t="e">
        <f t="shared" ca="1" si="85"/>
        <v>#N/A</v>
      </c>
      <c r="AM289" t="e">
        <f t="shared" ca="1" si="85"/>
        <v>#N/A</v>
      </c>
      <c r="AN289" t="e">
        <f t="shared" ca="1" si="85"/>
        <v>#N/A</v>
      </c>
      <c r="AO289" t="e">
        <f t="shared" ca="1" si="85"/>
        <v>#N/A</v>
      </c>
      <c r="AP289" t="e">
        <f t="shared" ca="1" si="85"/>
        <v>#N/A</v>
      </c>
      <c r="AQ289" t="e">
        <f t="shared" ca="1" si="85"/>
        <v>#N/A</v>
      </c>
      <c r="AR289" t="e">
        <f t="shared" ca="1" si="85"/>
        <v>#N/A</v>
      </c>
      <c r="AS289" t="e">
        <f t="shared" ca="1" si="85"/>
        <v>#N/A</v>
      </c>
      <c r="AT289" t="e">
        <f t="shared" ca="1" si="85"/>
        <v>#N/A</v>
      </c>
      <c r="AU289" t="e">
        <f t="shared" ref="AU289:BJ304" ca="1" si="88">VLOOKUP(RANDBETWEEN(1,10000),$L$2:$M$10001,2)</f>
        <v>#N/A</v>
      </c>
      <c r="AV289" t="e">
        <f t="shared" ca="1" si="88"/>
        <v>#N/A</v>
      </c>
      <c r="AW289" t="e">
        <f t="shared" ca="1" si="88"/>
        <v>#N/A</v>
      </c>
      <c r="AX289" t="e">
        <f t="shared" ca="1" si="88"/>
        <v>#N/A</v>
      </c>
      <c r="AY289" t="e">
        <f t="shared" ca="1" si="88"/>
        <v>#N/A</v>
      </c>
      <c r="AZ289" t="e">
        <f t="shared" ca="1" si="88"/>
        <v>#N/A</v>
      </c>
      <c r="BA289" t="e">
        <f t="shared" ca="1" si="88"/>
        <v>#N/A</v>
      </c>
      <c r="BB289" t="e">
        <f t="shared" ca="1" si="88"/>
        <v>#N/A</v>
      </c>
      <c r="BC289" t="e">
        <f t="shared" ca="1" si="88"/>
        <v>#N/A</v>
      </c>
      <c r="BD289" t="e">
        <f t="shared" ca="1" si="88"/>
        <v>#N/A</v>
      </c>
      <c r="BE289" t="e">
        <f t="shared" ca="1" si="88"/>
        <v>#N/A</v>
      </c>
      <c r="BF289" t="e">
        <f t="shared" ca="1" si="88"/>
        <v>#N/A</v>
      </c>
      <c r="BG289" t="e">
        <f t="shared" ca="1" si="88"/>
        <v>#N/A</v>
      </c>
      <c r="BH289" t="e">
        <f t="shared" ca="1" si="88"/>
        <v>#N/A</v>
      </c>
      <c r="BI289" t="e">
        <f t="shared" ca="1" si="86"/>
        <v>#N/A</v>
      </c>
      <c r="BJ289" t="e">
        <f t="shared" ca="1" si="84"/>
        <v>#N/A</v>
      </c>
      <c r="BK289" t="e">
        <f t="shared" ca="1" si="84"/>
        <v>#N/A</v>
      </c>
      <c r="BL289" t="e">
        <f t="shared" ca="1" si="84"/>
        <v>#N/A</v>
      </c>
    </row>
    <row r="290" spans="1:64">
      <c r="A290" t="s">
        <v>673</v>
      </c>
      <c r="O290" t="e">
        <f t="shared" ca="1" si="87"/>
        <v>#N/A</v>
      </c>
      <c r="P290" t="e">
        <f t="shared" ca="1" si="87"/>
        <v>#N/A</v>
      </c>
      <c r="Q290" t="e">
        <f t="shared" ca="1" si="87"/>
        <v>#N/A</v>
      </c>
      <c r="R290" t="e">
        <f t="shared" ca="1" si="87"/>
        <v>#N/A</v>
      </c>
      <c r="S290" t="e">
        <f t="shared" ca="1" si="87"/>
        <v>#N/A</v>
      </c>
      <c r="T290" t="e">
        <f t="shared" ca="1" si="87"/>
        <v>#N/A</v>
      </c>
      <c r="U290" t="e">
        <f t="shared" ca="1" si="87"/>
        <v>#N/A</v>
      </c>
      <c r="V290" t="e">
        <f t="shared" ca="1" si="87"/>
        <v>#N/A</v>
      </c>
      <c r="W290" t="e">
        <f t="shared" ca="1" si="87"/>
        <v>#N/A</v>
      </c>
      <c r="X290" t="e">
        <f t="shared" ca="1" si="87"/>
        <v>#N/A</v>
      </c>
      <c r="Y290" t="e">
        <f t="shared" ca="1" si="87"/>
        <v>#N/A</v>
      </c>
      <c r="Z290" t="e">
        <f t="shared" ca="1" si="87"/>
        <v>#N/A</v>
      </c>
      <c r="AA290" t="e">
        <f t="shared" ca="1" si="87"/>
        <v>#N/A</v>
      </c>
      <c r="AB290" t="e">
        <f t="shared" ca="1" si="87"/>
        <v>#N/A</v>
      </c>
      <c r="AC290" t="e">
        <f t="shared" ca="1" si="87"/>
        <v>#N/A</v>
      </c>
      <c r="AD290" t="e">
        <f t="shared" ref="AD290:AS305" ca="1" si="89">VLOOKUP(RANDBETWEEN(1,10000),$L$2:$M$10001,2)</f>
        <v>#N/A</v>
      </c>
      <c r="AE290" t="e">
        <f t="shared" ca="1" si="89"/>
        <v>#N/A</v>
      </c>
      <c r="AF290" t="e">
        <f t="shared" ca="1" si="89"/>
        <v>#N/A</v>
      </c>
      <c r="AG290" t="e">
        <f t="shared" ca="1" si="89"/>
        <v>#N/A</v>
      </c>
      <c r="AH290" t="e">
        <f t="shared" ca="1" si="89"/>
        <v>#N/A</v>
      </c>
      <c r="AI290" t="e">
        <f t="shared" ca="1" si="89"/>
        <v>#N/A</v>
      </c>
      <c r="AJ290" t="e">
        <f t="shared" ca="1" si="89"/>
        <v>#N/A</v>
      </c>
      <c r="AK290" t="e">
        <f t="shared" ca="1" si="89"/>
        <v>#N/A</v>
      </c>
      <c r="AL290" t="e">
        <f t="shared" ca="1" si="89"/>
        <v>#N/A</v>
      </c>
      <c r="AM290" t="e">
        <f t="shared" ca="1" si="89"/>
        <v>#N/A</v>
      </c>
      <c r="AN290" t="e">
        <f t="shared" ca="1" si="89"/>
        <v>#N/A</v>
      </c>
      <c r="AO290" t="e">
        <f t="shared" ca="1" si="89"/>
        <v>#N/A</v>
      </c>
      <c r="AP290" t="e">
        <f t="shared" ca="1" si="89"/>
        <v>#N/A</v>
      </c>
      <c r="AQ290" t="e">
        <f t="shared" ca="1" si="89"/>
        <v>#N/A</v>
      </c>
      <c r="AR290" t="e">
        <f t="shared" ca="1" si="89"/>
        <v>#N/A</v>
      </c>
      <c r="AS290" t="e">
        <f t="shared" ca="1" si="89"/>
        <v>#N/A</v>
      </c>
      <c r="AT290" t="e">
        <f t="shared" ref="AT290:BI305" ca="1" si="90">VLOOKUP(RANDBETWEEN(1,10000),$L$2:$M$10001,2)</f>
        <v>#N/A</v>
      </c>
      <c r="AU290" t="e">
        <f t="shared" ca="1" si="88"/>
        <v>#N/A</v>
      </c>
      <c r="AV290" t="e">
        <f t="shared" ca="1" si="88"/>
        <v>#N/A</v>
      </c>
      <c r="AW290" t="e">
        <f t="shared" ca="1" si="88"/>
        <v>#N/A</v>
      </c>
      <c r="AX290" t="e">
        <f t="shared" ca="1" si="88"/>
        <v>#N/A</v>
      </c>
      <c r="AY290" t="e">
        <f t="shared" ca="1" si="88"/>
        <v>#N/A</v>
      </c>
      <c r="AZ290" t="e">
        <f t="shared" ca="1" si="88"/>
        <v>#N/A</v>
      </c>
      <c r="BA290" t="e">
        <f t="shared" ca="1" si="88"/>
        <v>#N/A</v>
      </c>
      <c r="BB290" t="e">
        <f t="shared" ca="1" si="88"/>
        <v>#N/A</v>
      </c>
      <c r="BC290" t="e">
        <f t="shared" ca="1" si="88"/>
        <v>#N/A</v>
      </c>
      <c r="BD290" t="e">
        <f t="shared" ca="1" si="88"/>
        <v>#N/A</v>
      </c>
      <c r="BE290" t="e">
        <f t="shared" ca="1" si="88"/>
        <v>#N/A</v>
      </c>
      <c r="BF290" t="e">
        <f t="shared" ca="1" si="88"/>
        <v>#N/A</v>
      </c>
      <c r="BG290" t="e">
        <f t="shared" ca="1" si="88"/>
        <v>#N/A</v>
      </c>
      <c r="BH290" t="e">
        <f t="shared" ca="1" si="88"/>
        <v>#N/A</v>
      </c>
      <c r="BI290" t="e">
        <f t="shared" ca="1" si="86"/>
        <v>#N/A</v>
      </c>
      <c r="BJ290" t="e">
        <f t="shared" ca="1" si="84"/>
        <v>#N/A</v>
      </c>
      <c r="BK290" t="e">
        <f t="shared" ca="1" si="84"/>
        <v>#N/A</v>
      </c>
      <c r="BL290" t="e">
        <f t="shared" ca="1" si="84"/>
        <v>#N/A</v>
      </c>
    </row>
    <row r="291" spans="1:64">
      <c r="A291" t="s">
        <v>674</v>
      </c>
      <c r="O291" t="e">
        <f t="shared" ref="O291:AD306" ca="1" si="91">VLOOKUP(RANDBETWEEN(1,10000),$L$2:$M$10001,2)</f>
        <v>#N/A</v>
      </c>
      <c r="P291" t="e">
        <f t="shared" ca="1" si="91"/>
        <v>#N/A</v>
      </c>
      <c r="Q291" t="e">
        <f t="shared" ca="1" si="91"/>
        <v>#N/A</v>
      </c>
      <c r="R291" t="e">
        <f t="shared" ca="1" si="91"/>
        <v>#N/A</v>
      </c>
      <c r="S291" t="e">
        <f t="shared" ca="1" si="91"/>
        <v>#N/A</v>
      </c>
      <c r="T291" t="e">
        <f t="shared" ca="1" si="91"/>
        <v>#N/A</v>
      </c>
      <c r="U291" t="e">
        <f t="shared" ca="1" si="91"/>
        <v>#N/A</v>
      </c>
      <c r="V291" t="e">
        <f t="shared" ca="1" si="91"/>
        <v>#N/A</v>
      </c>
      <c r="W291" t="e">
        <f t="shared" ca="1" si="91"/>
        <v>#N/A</v>
      </c>
      <c r="X291" t="e">
        <f t="shared" ca="1" si="91"/>
        <v>#N/A</v>
      </c>
      <c r="Y291" t="e">
        <f t="shared" ca="1" si="91"/>
        <v>#N/A</v>
      </c>
      <c r="Z291" t="e">
        <f t="shared" ca="1" si="91"/>
        <v>#N/A</v>
      </c>
      <c r="AA291" t="e">
        <f t="shared" ca="1" si="91"/>
        <v>#N/A</v>
      </c>
      <c r="AB291" t="e">
        <f t="shared" ca="1" si="91"/>
        <v>#N/A</v>
      </c>
      <c r="AC291" t="e">
        <f t="shared" ca="1" si="91"/>
        <v>#N/A</v>
      </c>
      <c r="AD291" t="e">
        <f t="shared" ca="1" si="89"/>
        <v>#N/A</v>
      </c>
      <c r="AE291" t="e">
        <f t="shared" ca="1" si="89"/>
        <v>#N/A</v>
      </c>
      <c r="AF291" t="e">
        <f t="shared" ca="1" si="89"/>
        <v>#N/A</v>
      </c>
      <c r="AG291" t="e">
        <f t="shared" ca="1" si="89"/>
        <v>#N/A</v>
      </c>
      <c r="AH291" t="e">
        <f t="shared" ca="1" si="89"/>
        <v>#N/A</v>
      </c>
      <c r="AI291" t="e">
        <f t="shared" ca="1" si="89"/>
        <v>#N/A</v>
      </c>
      <c r="AJ291" t="e">
        <f t="shared" ca="1" si="89"/>
        <v>#N/A</v>
      </c>
      <c r="AK291" t="e">
        <f t="shared" ca="1" si="89"/>
        <v>#N/A</v>
      </c>
      <c r="AL291" t="e">
        <f t="shared" ca="1" si="89"/>
        <v>#N/A</v>
      </c>
      <c r="AM291" t="e">
        <f t="shared" ca="1" si="89"/>
        <v>#N/A</v>
      </c>
      <c r="AN291" t="e">
        <f t="shared" ca="1" si="89"/>
        <v>#N/A</v>
      </c>
      <c r="AO291" t="e">
        <f t="shared" ca="1" si="89"/>
        <v>#N/A</v>
      </c>
      <c r="AP291" t="e">
        <f t="shared" ca="1" si="89"/>
        <v>#N/A</v>
      </c>
      <c r="AQ291" t="e">
        <f t="shared" ca="1" si="89"/>
        <v>#N/A</v>
      </c>
      <c r="AR291" t="e">
        <f t="shared" ca="1" si="89"/>
        <v>#N/A</v>
      </c>
      <c r="AS291" t="e">
        <f t="shared" ca="1" si="89"/>
        <v>#N/A</v>
      </c>
      <c r="AT291" t="e">
        <f t="shared" ca="1" si="90"/>
        <v>#N/A</v>
      </c>
      <c r="AU291" t="e">
        <f t="shared" ca="1" si="88"/>
        <v>#N/A</v>
      </c>
      <c r="AV291" t="e">
        <f t="shared" ca="1" si="88"/>
        <v>#N/A</v>
      </c>
      <c r="AW291" t="e">
        <f t="shared" ca="1" si="88"/>
        <v>#N/A</v>
      </c>
      <c r="AX291" t="e">
        <f t="shared" ca="1" si="88"/>
        <v>#N/A</v>
      </c>
      <c r="AY291" t="e">
        <f t="shared" ca="1" si="88"/>
        <v>#N/A</v>
      </c>
      <c r="AZ291" t="e">
        <f t="shared" ca="1" si="88"/>
        <v>#N/A</v>
      </c>
      <c r="BA291" t="e">
        <f t="shared" ca="1" si="88"/>
        <v>#N/A</v>
      </c>
      <c r="BB291" t="e">
        <f t="shared" ca="1" si="88"/>
        <v>#N/A</v>
      </c>
      <c r="BC291" t="e">
        <f t="shared" ca="1" si="88"/>
        <v>#N/A</v>
      </c>
      <c r="BD291" t="e">
        <f t="shared" ca="1" si="88"/>
        <v>#N/A</v>
      </c>
      <c r="BE291" t="e">
        <f t="shared" ca="1" si="88"/>
        <v>#N/A</v>
      </c>
      <c r="BF291" t="e">
        <f t="shared" ca="1" si="88"/>
        <v>#N/A</v>
      </c>
      <c r="BG291" t="e">
        <f t="shared" ca="1" si="88"/>
        <v>#N/A</v>
      </c>
      <c r="BH291" t="e">
        <f t="shared" ca="1" si="88"/>
        <v>#N/A</v>
      </c>
      <c r="BI291" t="e">
        <f t="shared" ca="1" si="86"/>
        <v>#N/A</v>
      </c>
      <c r="BJ291" t="e">
        <f t="shared" ca="1" si="84"/>
        <v>#N/A</v>
      </c>
      <c r="BK291" t="e">
        <f t="shared" ca="1" si="84"/>
        <v>#N/A</v>
      </c>
      <c r="BL291" t="e">
        <f t="shared" ca="1" si="84"/>
        <v>#N/A</v>
      </c>
    </row>
    <row r="292" spans="1:64">
      <c r="A292" t="s">
        <v>675</v>
      </c>
      <c r="O292" t="e">
        <f t="shared" ca="1" si="91"/>
        <v>#N/A</v>
      </c>
      <c r="P292" t="e">
        <f t="shared" ca="1" si="91"/>
        <v>#N/A</v>
      </c>
      <c r="Q292" t="e">
        <f t="shared" ca="1" si="91"/>
        <v>#N/A</v>
      </c>
      <c r="R292" t="e">
        <f t="shared" ca="1" si="91"/>
        <v>#N/A</v>
      </c>
      <c r="S292" t="e">
        <f t="shared" ca="1" si="91"/>
        <v>#N/A</v>
      </c>
      <c r="T292" t="e">
        <f t="shared" ca="1" si="91"/>
        <v>#N/A</v>
      </c>
      <c r="U292" t="e">
        <f t="shared" ca="1" si="91"/>
        <v>#N/A</v>
      </c>
      <c r="V292" t="e">
        <f t="shared" ca="1" si="91"/>
        <v>#N/A</v>
      </c>
      <c r="W292" t="e">
        <f t="shared" ca="1" si="91"/>
        <v>#N/A</v>
      </c>
      <c r="X292" t="e">
        <f t="shared" ca="1" si="91"/>
        <v>#N/A</v>
      </c>
      <c r="Y292" t="e">
        <f t="shared" ca="1" si="91"/>
        <v>#N/A</v>
      </c>
      <c r="Z292" t="e">
        <f t="shared" ca="1" si="91"/>
        <v>#N/A</v>
      </c>
      <c r="AA292" t="e">
        <f t="shared" ca="1" si="91"/>
        <v>#N/A</v>
      </c>
      <c r="AB292" t="e">
        <f t="shared" ca="1" si="91"/>
        <v>#N/A</v>
      </c>
      <c r="AC292" t="e">
        <f t="shared" ca="1" si="91"/>
        <v>#N/A</v>
      </c>
      <c r="AD292" t="e">
        <f t="shared" ca="1" si="89"/>
        <v>#N/A</v>
      </c>
      <c r="AE292" t="e">
        <f t="shared" ca="1" si="89"/>
        <v>#N/A</v>
      </c>
      <c r="AF292" t="e">
        <f t="shared" ca="1" si="89"/>
        <v>#N/A</v>
      </c>
      <c r="AG292" t="e">
        <f t="shared" ca="1" si="89"/>
        <v>#N/A</v>
      </c>
      <c r="AH292" t="e">
        <f t="shared" ca="1" si="89"/>
        <v>#N/A</v>
      </c>
      <c r="AI292" t="e">
        <f t="shared" ca="1" si="89"/>
        <v>#N/A</v>
      </c>
      <c r="AJ292" t="e">
        <f t="shared" ca="1" si="89"/>
        <v>#N/A</v>
      </c>
      <c r="AK292" t="e">
        <f t="shared" ca="1" si="89"/>
        <v>#N/A</v>
      </c>
      <c r="AL292" t="e">
        <f t="shared" ca="1" si="89"/>
        <v>#N/A</v>
      </c>
      <c r="AM292" t="e">
        <f t="shared" ca="1" si="89"/>
        <v>#N/A</v>
      </c>
      <c r="AN292" t="e">
        <f t="shared" ca="1" si="89"/>
        <v>#N/A</v>
      </c>
      <c r="AO292" t="e">
        <f t="shared" ca="1" si="89"/>
        <v>#N/A</v>
      </c>
      <c r="AP292" t="e">
        <f t="shared" ca="1" si="89"/>
        <v>#N/A</v>
      </c>
      <c r="AQ292" t="e">
        <f t="shared" ca="1" si="89"/>
        <v>#N/A</v>
      </c>
      <c r="AR292" t="e">
        <f t="shared" ca="1" si="89"/>
        <v>#N/A</v>
      </c>
      <c r="AS292" t="e">
        <f t="shared" ca="1" si="89"/>
        <v>#N/A</v>
      </c>
      <c r="AT292" t="e">
        <f t="shared" ca="1" si="90"/>
        <v>#N/A</v>
      </c>
      <c r="AU292" t="e">
        <f t="shared" ca="1" si="88"/>
        <v>#N/A</v>
      </c>
      <c r="AV292" t="e">
        <f t="shared" ca="1" si="88"/>
        <v>#N/A</v>
      </c>
      <c r="AW292" t="e">
        <f t="shared" ca="1" si="88"/>
        <v>#N/A</v>
      </c>
      <c r="AX292" t="e">
        <f t="shared" ca="1" si="88"/>
        <v>#N/A</v>
      </c>
      <c r="AY292" t="e">
        <f t="shared" ca="1" si="88"/>
        <v>#N/A</v>
      </c>
      <c r="AZ292" t="e">
        <f t="shared" ca="1" si="88"/>
        <v>#N/A</v>
      </c>
      <c r="BA292" t="e">
        <f t="shared" ca="1" si="88"/>
        <v>#N/A</v>
      </c>
      <c r="BB292" t="e">
        <f t="shared" ca="1" si="88"/>
        <v>#N/A</v>
      </c>
      <c r="BC292" t="e">
        <f t="shared" ca="1" si="88"/>
        <v>#N/A</v>
      </c>
      <c r="BD292" t="e">
        <f t="shared" ca="1" si="88"/>
        <v>#N/A</v>
      </c>
      <c r="BE292" t="e">
        <f t="shared" ca="1" si="88"/>
        <v>#N/A</v>
      </c>
      <c r="BF292" t="e">
        <f t="shared" ca="1" si="88"/>
        <v>#N/A</v>
      </c>
      <c r="BG292" t="e">
        <f t="shared" ca="1" si="88"/>
        <v>#N/A</v>
      </c>
      <c r="BH292" t="e">
        <f t="shared" ca="1" si="88"/>
        <v>#N/A</v>
      </c>
      <c r="BI292" t="e">
        <f t="shared" ca="1" si="86"/>
        <v>#N/A</v>
      </c>
      <c r="BJ292" t="e">
        <f t="shared" ca="1" si="84"/>
        <v>#N/A</v>
      </c>
      <c r="BK292" t="e">
        <f t="shared" ca="1" si="84"/>
        <v>#N/A</v>
      </c>
      <c r="BL292" t="e">
        <f t="shared" ca="1" si="84"/>
        <v>#N/A</v>
      </c>
    </row>
    <row r="293" spans="1:64">
      <c r="A293" t="s">
        <v>676</v>
      </c>
      <c r="O293" t="e">
        <f t="shared" ca="1" si="91"/>
        <v>#N/A</v>
      </c>
      <c r="P293" t="e">
        <f t="shared" ca="1" si="91"/>
        <v>#N/A</v>
      </c>
      <c r="Q293" t="e">
        <f t="shared" ca="1" si="91"/>
        <v>#N/A</v>
      </c>
      <c r="R293" t="e">
        <f t="shared" ca="1" si="91"/>
        <v>#N/A</v>
      </c>
      <c r="S293" t="e">
        <f t="shared" ca="1" si="91"/>
        <v>#N/A</v>
      </c>
      <c r="T293" t="e">
        <f t="shared" ca="1" si="91"/>
        <v>#N/A</v>
      </c>
      <c r="U293" t="e">
        <f t="shared" ca="1" si="91"/>
        <v>#N/A</v>
      </c>
      <c r="V293" t="e">
        <f t="shared" ca="1" si="91"/>
        <v>#N/A</v>
      </c>
      <c r="W293" t="e">
        <f t="shared" ca="1" si="91"/>
        <v>#N/A</v>
      </c>
      <c r="X293" t="e">
        <f t="shared" ca="1" si="91"/>
        <v>#N/A</v>
      </c>
      <c r="Y293" t="e">
        <f t="shared" ca="1" si="91"/>
        <v>#N/A</v>
      </c>
      <c r="Z293" t="e">
        <f t="shared" ca="1" si="91"/>
        <v>#N/A</v>
      </c>
      <c r="AA293" t="e">
        <f t="shared" ca="1" si="91"/>
        <v>#N/A</v>
      </c>
      <c r="AB293" t="e">
        <f t="shared" ca="1" si="91"/>
        <v>#N/A</v>
      </c>
      <c r="AC293" t="e">
        <f t="shared" ca="1" si="91"/>
        <v>#N/A</v>
      </c>
      <c r="AD293" t="e">
        <f t="shared" ca="1" si="89"/>
        <v>#N/A</v>
      </c>
      <c r="AE293" t="e">
        <f t="shared" ca="1" si="89"/>
        <v>#N/A</v>
      </c>
      <c r="AF293" t="e">
        <f t="shared" ca="1" si="89"/>
        <v>#N/A</v>
      </c>
      <c r="AG293" t="e">
        <f t="shared" ca="1" si="89"/>
        <v>#N/A</v>
      </c>
      <c r="AH293" t="e">
        <f t="shared" ca="1" si="89"/>
        <v>#N/A</v>
      </c>
      <c r="AI293" t="e">
        <f t="shared" ca="1" si="89"/>
        <v>#N/A</v>
      </c>
      <c r="AJ293" t="e">
        <f t="shared" ca="1" si="89"/>
        <v>#N/A</v>
      </c>
      <c r="AK293" t="e">
        <f t="shared" ca="1" si="89"/>
        <v>#N/A</v>
      </c>
      <c r="AL293" t="e">
        <f t="shared" ca="1" si="89"/>
        <v>#N/A</v>
      </c>
      <c r="AM293" t="e">
        <f t="shared" ca="1" si="89"/>
        <v>#N/A</v>
      </c>
      <c r="AN293" t="e">
        <f t="shared" ca="1" si="89"/>
        <v>#N/A</v>
      </c>
      <c r="AO293" t="e">
        <f t="shared" ca="1" si="89"/>
        <v>#N/A</v>
      </c>
      <c r="AP293" t="e">
        <f t="shared" ca="1" si="89"/>
        <v>#N/A</v>
      </c>
      <c r="AQ293" t="e">
        <f t="shared" ca="1" si="89"/>
        <v>#N/A</v>
      </c>
      <c r="AR293" t="e">
        <f t="shared" ca="1" si="89"/>
        <v>#N/A</v>
      </c>
      <c r="AS293" t="e">
        <f t="shared" ca="1" si="89"/>
        <v>#N/A</v>
      </c>
      <c r="AT293" t="e">
        <f t="shared" ca="1" si="90"/>
        <v>#N/A</v>
      </c>
      <c r="AU293" t="e">
        <f t="shared" ca="1" si="88"/>
        <v>#N/A</v>
      </c>
      <c r="AV293" t="e">
        <f t="shared" ca="1" si="88"/>
        <v>#N/A</v>
      </c>
      <c r="AW293" t="e">
        <f t="shared" ca="1" si="88"/>
        <v>#N/A</v>
      </c>
      <c r="AX293" t="e">
        <f t="shared" ca="1" si="88"/>
        <v>#N/A</v>
      </c>
      <c r="AY293" t="e">
        <f t="shared" ca="1" si="88"/>
        <v>#N/A</v>
      </c>
      <c r="AZ293" t="e">
        <f t="shared" ca="1" si="88"/>
        <v>#N/A</v>
      </c>
      <c r="BA293" t="e">
        <f t="shared" ca="1" si="88"/>
        <v>#N/A</v>
      </c>
      <c r="BB293" t="e">
        <f t="shared" ca="1" si="88"/>
        <v>#N/A</v>
      </c>
      <c r="BC293" t="e">
        <f t="shared" ca="1" si="88"/>
        <v>#N/A</v>
      </c>
      <c r="BD293" t="e">
        <f t="shared" ca="1" si="88"/>
        <v>#N/A</v>
      </c>
      <c r="BE293" t="e">
        <f t="shared" ca="1" si="88"/>
        <v>#N/A</v>
      </c>
      <c r="BF293" t="e">
        <f t="shared" ca="1" si="88"/>
        <v>#N/A</v>
      </c>
      <c r="BG293" t="e">
        <f t="shared" ca="1" si="88"/>
        <v>#N/A</v>
      </c>
      <c r="BH293" t="e">
        <f t="shared" ca="1" si="88"/>
        <v>#N/A</v>
      </c>
      <c r="BI293" t="e">
        <f t="shared" ca="1" si="86"/>
        <v>#N/A</v>
      </c>
      <c r="BJ293" t="e">
        <f t="shared" ca="1" si="86"/>
        <v>#N/A</v>
      </c>
      <c r="BK293" t="e">
        <f t="shared" ca="1" si="86"/>
        <v>#N/A</v>
      </c>
      <c r="BL293" t="e">
        <f t="shared" ca="1" si="86"/>
        <v>#N/A</v>
      </c>
    </row>
    <row r="294" spans="1:64">
      <c r="A294" t="s">
        <v>677</v>
      </c>
      <c r="O294" t="e">
        <f t="shared" ca="1" si="91"/>
        <v>#N/A</v>
      </c>
      <c r="P294" t="e">
        <f t="shared" ca="1" si="91"/>
        <v>#N/A</v>
      </c>
      <c r="Q294" t="e">
        <f t="shared" ca="1" si="91"/>
        <v>#N/A</v>
      </c>
      <c r="R294" t="e">
        <f t="shared" ca="1" si="91"/>
        <v>#N/A</v>
      </c>
      <c r="S294" t="e">
        <f t="shared" ca="1" si="91"/>
        <v>#N/A</v>
      </c>
      <c r="T294" t="e">
        <f t="shared" ca="1" si="91"/>
        <v>#N/A</v>
      </c>
      <c r="U294" t="e">
        <f t="shared" ca="1" si="91"/>
        <v>#N/A</v>
      </c>
      <c r="V294" t="e">
        <f t="shared" ca="1" si="91"/>
        <v>#N/A</v>
      </c>
      <c r="W294" t="e">
        <f t="shared" ca="1" si="91"/>
        <v>#N/A</v>
      </c>
      <c r="X294" t="e">
        <f t="shared" ca="1" si="91"/>
        <v>#N/A</v>
      </c>
      <c r="Y294" t="e">
        <f t="shared" ca="1" si="91"/>
        <v>#N/A</v>
      </c>
      <c r="Z294" t="e">
        <f t="shared" ca="1" si="91"/>
        <v>#N/A</v>
      </c>
      <c r="AA294" t="e">
        <f t="shared" ca="1" si="91"/>
        <v>#N/A</v>
      </c>
      <c r="AB294" t="e">
        <f t="shared" ca="1" si="91"/>
        <v>#N/A</v>
      </c>
      <c r="AC294" t="e">
        <f t="shared" ca="1" si="91"/>
        <v>#N/A</v>
      </c>
      <c r="AD294" t="e">
        <f t="shared" ca="1" si="89"/>
        <v>#N/A</v>
      </c>
      <c r="AE294" t="e">
        <f t="shared" ca="1" si="89"/>
        <v>#N/A</v>
      </c>
      <c r="AF294" t="e">
        <f t="shared" ca="1" si="89"/>
        <v>#N/A</v>
      </c>
      <c r="AG294" t="e">
        <f t="shared" ca="1" si="89"/>
        <v>#N/A</v>
      </c>
      <c r="AH294" t="e">
        <f t="shared" ca="1" si="89"/>
        <v>#N/A</v>
      </c>
      <c r="AI294" t="e">
        <f t="shared" ca="1" si="89"/>
        <v>#N/A</v>
      </c>
      <c r="AJ294" t="e">
        <f t="shared" ca="1" si="89"/>
        <v>#N/A</v>
      </c>
      <c r="AK294" t="e">
        <f t="shared" ca="1" si="89"/>
        <v>#N/A</v>
      </c>
      <c r="AL294" t="e">
        <f t="shared" ca="1" si="89"/>
        <v>#N/A</v>
      </c>
      <c r="AM294" t="e">
        <f t="shared" ca="1" si="89"/>
        <v>#N/A</v>
      </c>
      <c r="AN294" t="e">
        <f t="shared" ca="1" si="89"/>
        <v>#N/A</v>
      </c>
      <c r="AO294" t="e">
        <f t="shared" ca="1" si="89"/>
        <v>#N/A</v>
      </c>
      <c r="AP294" t="e">
        <f t="shared" ca="1" si="89"/>
        <v>#N/A</v>
      </c>
      <c r="AQ294" t="e">
        <f t="shared" ca="1" si="89"/>
        <v>#N/A</v>
      </c>
      <c r="AR294" t="e">
        <f t="shared" ca="1" si="89"/>
        <v>#N/A</v>
      </c>
      <c r="AS294" t="e">
        <f t="shared" ca="1" si="89"/>
        <v>#N/A</v>
      </c>
      <c r="AT294" t="e">
        <f t="shared" ca="1" si="90"/>
        <v>#N/A</v>
      </c>
      <c r="AU294" t="e">
        <f t="shared" ca="1" si="88"/>
        <v>#N/A</v>
      </c>
      <c r="AV294" t="e">
        <f t="shared" ca="1" si="88"/>
        <v>#N/A</v>
      </c>
      <c r="AW294" t="e">
        <f t="shared" ca="1" si="88"/>
        <v>#N/A</v>
      </c>
      <c r="AX294" t="e">
        <f t="shared" ca="1" si="88"/>
        <v>#N/A</v>
      </c>
      <c r="AY294" t="e">
        <f t="shared" ca="1" si="88"/>
        <v>#N/A</v>
      </c>
      <c r="AZ294" t="e">
        <f t="shared" ca="1" si="88"/>
        <v>#N/A</v>
      </c>
      <c r="BA294" t="e">
        <f t="shared" ca="1" si="88"/>
        <v>#N/A</v>
      </c>
      <c r="BB294" t="e">
        <f t="shared" ca="1" si="88"/>
        <v>#N/A</v>
      </c>
      <c r="BC294" t="e">
        <f t="shared" ca="1" si="88"/>
        <v>#N/A</v>
      </c>
      <c r="BD294" t="e">
        <f t="shared" ca="1" si="88"/>
        <v>#N/A</v>
      </c>
      <c r="BE294" t="e">
        <f t="shared" ca="1" si="88"/>
        <v>#N/A</v>
      </c>
      <c r="BF294" t="e">
        <f t="shared" ca="1" si="88"/>
        <v>#N/A</v>
      </c>
      <c r="BG294" t="e">
        <f t="shared" ca="1" si="88"/>
        <v>#N/A</v>
      </c>
      <c r="BH294" t="e">
        <f t="shared" ca="1" si="88"/>
        <v>#N/A</v>
      </c>
      <c r="BI294" t="e">
        <f t="shared" ca="1" si="88"/>
        <v>#N/A</v>
      </c>
      <c r="BJ294" t="e">
        <f t="shared" ca="1" si="88"/>
        <v>#N/A</v>
      </c>
      <c r="BK294" t="e">
        <f t="shared" ref="BK294:BL313" ca="1" si="92">VLOOKUP(RANDBETWEEN(1,10000),$L$2:$M$10001,2)</f>
        <v>#N/A</v>
      </c>
      <c r="BL294" t="e">
        <f t="shared" ca="1" si="92"/>
        <v>#N/A</v>
      </c>
    </row>
    <row r="295" spans="1:64">
      <c r="A295" t="s">
        <v>678</v>
      </c>
      <c r="O295" t="e">
        <f t="shared" ca="1" si="91"/>
        <v>#N/A</v>
      </c>
      <c r="P295" t="e">
        <f t="shared" ca="1" si="91"/>
        <v>#N/A</v>
      </c>
      <c r="Q295" t="e">
        <f t="shared" ca="1" si="91"/>
        <v>#N/A</v>
      </c>
      <c r="R295" t="e">
        <f t="shared" ca="1" si="91"/>
        <v>#N/A</v>
      </c>
      <c r="S295" t="e">
        <f t="shared" ca="1" si="91"/>
        <v>#N/A</v>
      </c>
      <c r="T295" t="e">
        <f t="shared" ca="1" si="91"/>
        <v>#N/A</v>
      </c>
      <c r="U295" t="e">
        <f t="shared" ca="1" si="91"/>
        <v>#N/A</v>
      </c>
      <c r="V295" t="e">
        <f t="shared" ca="1" si="91"/>
        <v>#N/A</v>
      </c>
      <c r="W295" t="e">
        <f t="shared" ca="1" si="91"/>
        <v>#N/A</v>
      </c>
      <c r="X295" t="e">
        <f t="shared" ca="1" si="91"/>
        <v>#N/A</v>
      </c>
      <c r="Y295" t="e">
        <f t="shared" ca="1" si="91"/>
        <v>#N/A</v>
      </c>
      <c r="Z295" t="e">
        <f t="shared" ca="1" si="91"/>
        <v>#N/A</v>
      </c>
      <c r="AA295" t="e">
        <f t="shared" ca="1" si="91"/>
        <v>#N/A</v>
      </c>
      <c r="AB295" t="e">
        <f t="shared" ca="1" si="91"/>
        <v>#N/A</v>
      </c>
      <c r="AC295" t="e">
        <f t="shared" ca="1" si="91"/>
        <v>#N/A</v>
      </c>
      <c r="AD295" t="e">
        <f t="shared" ca="1" si="89"/>
        <v>#N/A</v>
      </c>
      <c r="AE295" t="e">
        <f t="shared" ca="1" si="89"/>
        <v>#N/A</v>
      </c>
      <c r="AF295" t="e">
        <f t="shared" ca="1" si="89"/>
        <v>#N/A</v>
      </c>
      <c r="AG295" t="e">
        <f t="shared" ca="1" si="89"/>
        <v>#N/A</v>
      </c>
      <c r="AH295" t="e">
        <f t="shared" ca="1" si="89"/>
        <v>#N/A</v>
      </c>
      <c r="AI295" t="e">
        <f t="shared" ca="1" si="89"/>
        <v>#N/A</v>
      </c>
      <c r="AJ295" t="e">
        <f t="shared" ca="1" si="89"/>
        <v>#N/A</v>
      </c>
      <c r="AK295" t="e">
        <f t="shared" ca="1" si="89"/>
        <v>#N/A</v>
      </c>
      <c r="AL295" t="e">
        <f t="shared" ca="1" si="89"/>
        <v>#N/A</v>
      </c>
      <c r="AM295" t="e">
        <f t="shared" ca="1" si="89"/>
        <v>#N/A</v>
      </c>
      <c r="AN295" t="e">
        <f t="shared" ca="1" si="89"/>
        <v>#N/A</v>
      </c>
      <c r="AO295" t="e">
        <f t="shared" ca="1" si="89"/>
        <v>#N/A</v>
      </c>
      <c r="AP295" t="e">
        <f t="shared" ca="1" si="89"/>
        <v>#N/A</v>
      </c>
      <c r="AQ295" t="e">
        <f t="shared" ca="1" si="89"/>
        <v>#N/A</v>
      </c>
      <c r="AR295" t="e">
        <f t="shared" ca="1" si="89"/>
        <v>#N/A</v>
      </c>
      <c r="AS295" t="e">
        <f t="shared" ca="1" si="89"/>
        <v>#N/A</v>
      </c>
      <c r="AT295" t="e">
        <f t="shared" ca="1" si="90"/>
        <v>#N/A</v>
      </c>
      <c r="AU295" t="e">
        <f t="shared" ca="1" si="88"/>
        <v>#N/A</v>
      </c>
      <c r="AV295" t="e">
        <f t="shared" ca="1" si="88"/>
        <v>#N/A</v>
      </c>
      <c r="AW295" t="e">
        <f t="shared" ca="1" si="88"/>
        <v>#N/A</v>
      </c>
      <c r="AX295" t="e">
        <f t="shared" ca="1" si="88"/>
        <v>#N/A</v>
      </c>
      <c r="AY295" t="e">
        <f t="shared" ca="1" si="88"/>
        <v>#N/A</v>
      </c>
      <c r="AZ295" t="e">
        <f t="shared" ca="1" si="88"/>
        <v>#N/A</v>
      </c>
      <c r="BA295" t="e">
        <f t="shared" ca="1" si="88"/>
        <v>#N/A</v>
      </c>
      <c r="BB295" t="e">
        <f t="shared" ca="1" si="88"/>
        <v>#N/A</v>
      </c>
      <c r="BC295" t="e">
        <f t="shared" ca="1" si="88"/>
        <v>#N/A</v>
      </c>
      <c r="BD295" t="e">
        <f t="shared" ca="1" si="88"/>
        <v>#N/A</v>
      </c>
      <c r="BE295" t="e">
        <f t="shared" ca="1" si="88"/>
        <v>#N/A</v>
      </c>
      <c r="BF295" t="e">
        <f t="shared" ca="1" si="88"/>
        <v>#N/A</v>
      </c>
      <c r="BG295" t="e">
        <f t="shared" ca="1" si="88"/>
        <v>#N/A</v>
      </c>
      <c r="BH295" t="e">
        <f t="shared" ca="1" si="88"/>
        <v>#N/A</v>
      </c>
      <c r="BI295" t="e">
        <f t="shared" ca="1" si="88"/>
        <v>#N/A</v>
      </c>
      <c r="BJ295" t="e">
        <f t="shared" ca="1" si="88"/>
        <v>#N/A</v>
      </c>
      <c r="BK295" t="e">
        <f t="shared" ca="1" si="92"/>
        <v>#N/A</v>
      </c>
      <c r="BL295" t="e">
        <f t="shared" ca="1" si="92"/>
        <v>#N/A</v>
      </c>
    </row>
    <row r="296" spans="1:64">
      <c r="A296" t="s">
        <v>679</v>
      </c>
      <c r="O296" t="e">
        <f t="shared" ca="1" si="91"/>
        <v>#N/A</v>
      </c>
      <c r="P296" t="e">
        <f t="shared" ca="1" si="91"/>
        <v>#N/A</v>
      </c>
      <c r="Q296" t="e">
        <f t="shared" ca="1" si="91"/>
        <v>#N/A</v>
      </c>
      <c r="R296" t="e">
        <f t="shared" ca="1" si="91"/>
        <v>#N/A</v>
      </c>
      <c r="S296" t="e">
        <f t="shared" ca="1" si="91"/>
        <v>#N/A</v>
      </c>
      <c r="T296" t="e">
        <f t="shared" ca="1" si="91"/>
        <v>#N/A</v>
      </c>
      <c r="U296" t="e">
        <f t="shared" ca="1" si="91"/>
        <v>#N/A</v>
      </c>
      <c r="V296" t="e">
        <f t="shared" ca="1" si="91"/>
        <v>#N/A</v>
      </c>
      <c r="W296" t="e">
        <f t="shared" ca="1" si="91"/>
        <v>#N/A</v>
      </c>
      <c r="X296" t="e">
        <f t="shared" ca="1" si="91"/>
        <v>#N/A</v>
      </c>
      <c r="Y296" t="e">
        <f t="shared" ca="1" si="91"/>
        <v>#N/A</v>
      </c>
      <c r="Z296" t="e">
        <f t="shared" ca="1" si="91"/>
        <v>#N/A</v>
      </c>
      <c r="AA296" t="e">
        <f t="shared" ca="1" si="91"/>
        <v>#N/A</v>
      </c>
      <c r="AB296" t="e">
        <f t="shared" ca="1" si="91"/>
        <v>#N/A</v>
      </c>
      <c r="AC296" t="e">
        <f t="shared" ca="1" si="91"/>
        <v>#N/A</v>
      </c>
      <c r="AD296" t="e">
        <f t="shared" ca="1" si="89"/>
        <v>#N/A</v>
      </c>
      <c r="AE296" t="e">
        <f t="shared" ca="1" si="89"/>
        <v>#N/A</v>
      </c>
      <c r="AF296" t="e">
        <f t="shared" ca="1" si="89"/>
        <v>#N/A</v>
      </c>
      <c r="AG296" t="e">
        <f t="shared" ca="1" si="89"/>
        <v>#N/A</v>
      </c>
      <c r="AH296" t="e">
        <f t="shared" ca="1" si="89"/>
        <v>#N/A</v>
      </c>
      <c r="AI296" t="e">
        <f t="shared" ca="1" si="89"/>
        <v>#N/A</v>
      </c>
      <c r="AJ296" t="e">
        <f t="shared" ca="1" si="89"/>
        <v>#N/A</v>
      </c>
      <c r="AK296" t="e">
        <f t="shared" ca="1" si="89"/>
        <v>#N/A</v>
      </c>
      <c r="AL296" t="e">
        <f t="shared" ca="1" si="89"/>
        <v>#N/A</v>
      </c>
      <c r="AM296" t="e">
        <f t="shared" ca="1" si="89"/>
        <v>#N/A</v>
      </c>
      <c r="AN296" t="e">
        <f t="shared" ca="1" si="89"/>
        <v>#N/A</v>
      </c>
      <c r="AO296" t="e">
        <f t="shared" ca="1" si="89"/>
        <v>#N/A</v>
      </c>
      <c r="AP296" t="e">
        <f t="shared" ca="1" si="89"/>
        <v>#N/A</v>
      </c>
      <c r="AQ296" t="e">
        <f t="shared" ca="1" si="89"/>
        <v>#N/A</v>
      </c>
      <c r="AR296" t="e">
        <f t="shared" ca="1" si="89"/>
        <v>#N/A</v>
      </c>
      <c r="AS296" t="e">
        <f t="shared" ca="1" si="89"/>
        <v>#N/A</v>
      </c>
      <c r="AT296" t="e">
        <f t="shared" ca="1" si="90"/>
        <v>#N/A</v>
      </c>
      <c r="AU296" t="e">
        <f t="shared" ca="1" si="88"/>
        <v>#N/A</v>
      </c>
      <c r="AV296" t="e">
        <f t="shared" ca="1" si="88"/>
        <v>#N/A</v>
      </c>
      <c r="AW296" t="e">
        <f t="shared" ca="1" si="88"/>
        <v>#N/A</v>
      </c>
      <c r="AX296" t="e">
        <f t="shared" ca="1" si="88"/>
        <v>#N/A</v>
      </c>
      <c r="AY296" t="e">
        <f t="shared" ca="1" si="88"/>
        <v>#N/A</v>
      </c>
      <c r="AZ296" t="e">
        <f t="shared" ca="1" si="88"/>
        <v>#N/A</v>
      </c>
      <c r="BA296" t="e">
        <f t="shared" ca="1" si="88"/>
        <v>#N/A</v>
      </c>
      <c r="BB296" t="e">
        <f t="shared" ca="1" si="88"/>
        <v>#N/A</v>
      </c>
      <c r="BC296" t="e">
        <f t="shared" ca="1" si="88"/>
        <v>#N/A</v>
      </c>
      <c r="BD296" t="e">
        <f t="shared" ca="1" si="88"/>
        <v>#N/A</v>
      </c>
      <c r="BE296" t="e">
        <f t="shared" ca="1" si="88"/>
        <v>#N/A</v>
      </c>
      <c r="BF296" t="e">
        <f t="shared" ca="1" si="88"/>
        <v>#N/A</v>
      </c>
      <c r="BG296" t="e">
        <f t="shared" ca="1" si="88"/>
        <v>#N/A</v>
      </c>
      <c r="BH296" t="e">
        <f t="shared" ca="1" si="88"/>
        <v>#N/A</v>
      </c>
      <c r="BI296" t="e">
        <f t="shared" ca="1" si="88"/>
        <v>#N/A</v>
      </c>
      <c r="BJ296" t="e">
        <f t="shared" ca="1" si="88"/>
        <v>#N/A</v>
      </c>
      <c r="BK296" t="e">
        <f t="shared" ca="1" si="92"/>
        <v>#N/A</v>
      </c>
      <c r="BL296" t="e">
        <f t="shared" ca="1" si="92"/>
        <v>#N/A</v>
      </c>
    </row>
    <row r="297" spans="1:64">
      <c r="A297" t="s">
        <v>680</v>
      </c>
      <c r="O297" t="e">
        <f t="shared" ca="1" si="91"/>
        <v>#N/A</v>
      </c>
      <c r="P297" t="e">
        <f t="shared" ca="1" si="91"/>
        <v>#N/A</v>
      </c>
      <c r="Q297" t="e">
        <f t="shared" ca="1" si="91"/>
        <v>#N/A</v>
      </c>
      <c r="R297" t="e">
        <f t="shared" ca="1" si="91"/>
        <v>#N/A</v>
      </c>
      <c r="S297" t="e">
        <f t="shared" ca="1" si="91"/>
        <v>#N/A</v>
      </c>
      <c r="T297" t="e">
        <f t="shared" ca="1" si="91"/>
        <v>#N/A</v>
      </c>
      <c r="U297" t="e">
        <f t="shared" ca="1" si="91"/>
        <v>#N/A</v>
      </c>
      <c r="V297" t="e">
        <f t="shared" ca="1" si="91"/>
        <v>#N/A</v>
      </c>
      <c r="W297" t="e">
        <f t="shared" ca="1" si="91"/>
        <v>#N/A</v>
      </c>
      <c r="X297" t="e">
        <f t="shared" ca="1" si="91"/>
        <v>#N/A</v>
      </c>
      <c r="Y297" t="e">
        <f t="shared" ca="1" si="91"/>
        <v>#N/A</v>
      </c>
      <c r="Z297" t="e">
        <f t="shared" ca="1" si="91"/>
        <v>#N/A</v>
      </c>
      <c r="AA297" t="e">
        <f t="shared" ca="1" si="91"/>
        <v>#N/A</v>
      </c>
      <c r="AB297" t="e">
        <f t="shared" ca="1" si="91"/>
        <v>#N/A</v>
      </c>
      <c r="AC297" t="e">
        <f t="shared" ca="1" si="91"/>
        <v>#N/A</v>
      </c>
      <c r="AD297" t="e">
        <f t="shared" ca="1" si="89"/>
        <v>#N/A</v>
      </c>
      <c r="AE297" t="e">
        <f t="shared" ca="1" si="89"/>
        <v>#N/A</v>
      </c>
      <c r="AF297" t="e">
        <f t="shared" ca="1" si="89"/>
        <v>#N/A</v>
      </c>
      <c r="AG297" t="e">
        <f t="shared" ca="1" si="89"/>
        <v>#N/A</v>
      </c>
      <c r="AH297" t="e">
        <f t="shared" ca="1" si="89"/>
        <v>#N/A</v>
      </c>
      <c r="AI297" t="e">
        <f t="shared" ca="1" si="89"/>
        <v>#N/A</v>
      </c>
      <c r="AJ297" t="e">
        <f t="shared" ca="1" si="89"/>
        <v>#N/A</v>
      </c>
      <c r="AK297" t="e">
        <f t="shared" ca="1" si="89"/>
        <v>#N/A</v>
      </c>
      <c r="AL297" t="e">
        <f t="shared" ca="1" si="89"/>
        <v>#N/A</v>
      </c>
      <c r="AM297" t="e">
        <f t="shared" ca="1" si="89"/>
        <v>#N/A</v>
      </c>
      <c r="AN297" t="e">
        <f t="shared" ca="1" si="89"/>
        <v>#N/A</v>
      </c>
      <c r="AO297" t="e">
        <f t="shared" ca="1" si="89"/>
        <v>#N/A</v>
      </c>
      <c r="AP297" t="e">
        <f t="shared" ca="1" si="89"/>
        <v>#N/A</v>
      </c>
      <c r="AQ297" t="e">
        <f t="shared" ca="1" si="89"/>
        <v>#N/A</v>
      </c>
      <c r="AR297" t="e">
        <f t="shared" ca="1" si="89"/>
        <v>#N/A</v>
      </c>
      <c r="AS297" t="e">
        <f t="shared" ca="1" si="89"/>
        <v>#N/A</v>
      </c>
      <c r="AT297" t="e">
        <f t="shared" ca="1" si="90"/>
        <v>#N/A</v>
      </c>
      <c r="AU297" t="e">
        <f t="shared" ca="1" si="88"/>
        <v>#N/A</v>
      </c>
      <c r="AV297" t="e">
        <f t="shared" ca="1" si="88"/>
        <v>#N/A</v>
      </c>
      <c r="AW297" t="e">
        <f t="shared" ca="1" si="88"/>
        <v>#N/A</v>
      </c>
      <c r="AX297" t="e">
        <f t="shared" ca="1" si="88"/>
        <v>#N/A</v>
      </c>
      <c r="AY297" t="e">
        <f t="shared" ca="1" si="88"/>
        <v>#N/A</v>
      </c>
      <c r="AZ297" t="e">
        <f t="shared" ca="1" si="88"/>
        <v>#N/A</v>
      </c>
      <c r="BA297" t="e">
        <f t="shared" ca="1" si="88"/>
        <v>#N/A</v>
      </c>
      <c r="BB297" t="e">
        <f t="shared" ca="1" si="88"/>
        <v>#N/A</v>
      </c>
      <c r="BC297" t="e">
        <f t="shared" ca="1" si="88"/>
        <v>#N/A</v>
      </c>
      <c r="BD297" t="e">
        <f t="shared" ca="1" si="88"/>
        <v>#N/A</v>
      </c>
      <c r="BE297" t="e">
        <f t="shared" ca="1" si="88"/>
        <v>#N/A</v>
      </c>
      <c r="BF297" t="e">
        <f t="shared" ca="1" si="88"/>
        <v>#N/A</v>
      </c>
      <c r="BG297" t="e">
        <f t="shared" ca="1" si="88"/>
        <v>#N/A</v>
      </c>
      <c r="BH297" t="e">
        <f t="shared" ca="1" si="88"/>
        <v>#N/A</v>
      </c>
      <c r="BI297" t="e">
        <f t="shared" ca="1" si="88"/>
        <v>#N/A</v>
      </c>
      <c r="BJ297" t="e">
        <f t="shared" ca="1" si="88"/>
        <v>#N/A</v>
      </c>
      <c r="BK297" t="e">
        <f t="shared" ca="1" si="92"/>
        <v>#N/A</v>
      </c>
      <c r="BL297" t="e">
        <f t="shared" ca="1" si="92"/>
        <v>#N/A</v>
      </c>
    </row>
    <row r="298" spans="1:64">
      <c r="A298" t="s">
        <v>681</v>
      </c>
      <c r="O298" t="e">
        <f t="shared" ca="1" si="91"/>
        <v>#N/A</v>
      </c>
      <c r="P298" t="e">
        <f t="shared" ca="1" si="91"/>
        <v>#N/A</v>
      </c>
      <c r="Q298" t="e">
        <f t="shared" ca="1" si="91"/>
        <v>#N/A</v>
      </c>
      <c r="R298" t="e">
        <f t="shared" ca="1" si="91"/>
        <v>#N/A</v>
      </c>
      <c r="S298" t="e">
        <f t="shared" ca="1" si="91"/>
        <v>#N/A</v>
      </c>
      <c r="T298" t="e">
        <f t="shared" ca="1" si="91"/>
        <v>#N/A</v>
      </c>
      <c r="U298" t="e">
        <f t="shared" ca="1" si="91"/>
        <v>#N/A</v>
      </c>
      <c r="V298" t="e">
        <f t="shared" ca="1" si="91"/>
        <v>#N/A</v>
      </c>
      <c r="W298" t="e">
        <f t="shared" ca="1" si="91"/>
        <v>#N/A</v>
      </c>
      <c r="X298" t="e">
        <f t="shared" ca="1" si="91"/>
        <v>#N/A</v>
      </c>
      <c r="Y298" t="e">
        <f t="shared" ca="1" si="91"/>
        <v>#N/A</v>
      </c>
      <c r="Z298" t="e">
        <f t="shared" ca="1" si="91"/>
        <v>#N/A</v>
      </c>
      <c r="AA298" t="e">
        <f t="shared" ca="1" si="91"/>
        <v>#N/A</v>
      </c>
      <c r="AB298" t="e">
        <f t="shared" ca="1" si="91"/>
        <v>#N/A</v>
      </c>
      <c r="AC298" t="e">
        <f t="shared" ca="1" si="91"/>
        <v>#N/A</v>
      </c>
      <c r="AD298" t="e">
        <f t="shared" ca="1" si="89"/>
        <v>#N/A</v>
      </c>
      <c r="AE298" t="e">
        <f t="shared" ca="1" si="89"/>
        <v>#N/A</v>
      </c>
      <c r="AF298" t="e">
        <f t="shared" ca="1" si="89"/>
        <v>#N/A</v>
      </c>
      <c r="AG298" t="e">
        <f t="shared" ca="1" si="89"/>
        <v>#N/A</v>
      </c>
      <c r="AH298" t="e">
        <f t="shared" ca="1" si="89"/>
        <v>#N/A</v>
      </c>
      <c r="AI298" t="e">
        <f t="shared" ca="1" si="89"/>
        <v>#N/A</v>
      </c>
      <c r="AJ298" t="e">
        <f t="shared" ca="1" si="89"/>
        <v>#N/A</v>
      </c>
      <c r="AK298" t="e">
        <f t="shared" ca="1" si="89"/>
        <v>#N/A</v>
      </c>
      <c r="AL298" t="e">
        <f t="shared" ca="1" si="89"/>
        <v>#N/A</v>
      </c>
      <c r="AM298" t="e">
        <f t="shared" ca="1" si="89"/>
        <v>#N/A</v>
      </c>
      <c r="AN298" t="e">
        <f t="shared" ca="1" si="89"/>
        <v>#N/A</v>
      </c>
      <c r="AO298" t="e">
        <f t="shared" ca="1" si="89"/>
        <v>#N/A</v>
      </c>
      <c r="AP298" t="e">
        <f t="shared" ca="1" si="89"/>
        <v>#N/A</v>
      </c>
      <c r="AQ298" t="e">
        <f t="shared" ca="1" si="89"/>
        <v>#N/A</v>
      </c>
      <c r="AR298" t="e">
        <f t="shared" ca="1" si="89"/>
        <v>#N/A</v>
      </c>
      <c r="AS298" t="e">
        <f t="shared" ca="1" si="89"/>
        <v>#N/A</v>
      </c>
      <c r="AT298" t="e">
        <f t="shared" ca="1" si="90"/>
        <v>#N/A</v>
      </c>
      <c r="AU298" t="e">
        <f t="shared" ca="1" si="88"/>
        <v>#N/A</v>
      </c>
      <c r="AV298" t="e">
        <f t="shared" ca="1" si="88"/>
        <v>#N/A</v>
      </c>
      <c r="AW298" t="e">
        <f t="shared" ca="1" si="88"/>
        <v>#N/A</v>
      </c>
      <c r="AX298" t="e">
        <f t="shared" ca="1" si="88"/>
        <v>#N/A</v>
      </c>
      <c r="AY298" t="e">
        <f t="shared" ca="1" si="88"/>
        <v>#N/A</v>
      </c>
      <c r="AZ298" t="e">
        <f t="shared" ca="1" si="88"/>
        <v>#N/A</v>
      </c>
      <c r="BA298" t="e">
        <f t="shared" ca="1" si="88"/>
        <v>#N/A</v>
      </c>
      <c r="BB298" t="e">
        <f t="shared" ca="1" si="88"/>
        <v>#N/A</v>
      </c>
      <c r="BC298" t="e">
        <f t="shared" ca="1" si="88"/>
        <v>#N/A</v>
      </c>
      <c r="BD298" t="e">
        <f t="shared" ca="1" si="88"/>
        <v>#N/A</v>
      </c>
      <c r="BE298" t="e">
        <f t="shared" ca="1" si="88"/>
        <v>#N/A</v>
      </c>
      <c r="BF298" t="e">
        <f t="shared" ca="1" si="88"/>
        <v>#N/A</v>
      </c>
      <c r="BG298" t="e">
        <f t="shared" ca="1" si="88"/>
        <v>#N/A</v>
      </c>
      <c r="BH298" t="e">
        <f t="shared" ca="1" si="88"/>
        <v>#N/A</v>
      </c>
      <c r="BI298" t="e">
        <f t="shared" ca="1" si="88"/>
        <v>#N/A</v>
      </c>
      <c r="BJ298" t="e">
        <f t="shared" ca="1" si="88"/>
        <v>#N/A</v>
      </c>
      <c r="BK298" t="e">
        <f t="shared" ca="1" si="92"/>
        <v>#N/A</v>
      </c>
      <c r="BL298" t="e">
        <f t="shared" ca="1" si="92"/>
        <v>#N/A</v>
      </c>
    </row>
    <row r="299" spans="1:64">
      <c r="A299" t="s">
        <v>682</v>
      </c>
      <c r="O299" t="e">
        <f t="shared" ca="1" si="91"/>
        <v>#N/A</v>
      </c>
      <c r="P299" t="e">
        <f t="shared" ca="1" si="91"/>
        <v>#N/A</v>
      </c>
      <c r="Q299" t="e">
        <f t="shared" ca="1" si="91"/>
        <v>#N/A</v>
      </c>
      <c r="R299" t="e">
        <f t="shared" ca="1" si="91"/>
        <v>#N/A</v>
      </c>
      <c r="S299" t="e">
        <f t="shared" ca="1" si="91"/>
        <v>#N/A</v>
      </c>
      <c r="T299" t="e">
        <f t="shared" ca="1" si="91"/>
        <v>#N/A</v>
      </c>
      <c r="U299" t="e">
        <f t="shared" ca="1" si="91"/>
        <v>#N/A</v>
      </c>
      <c r="V299" t="e">
        <f t="shared" ca="1" si="91"/>
        <v>#N/A</v>
      </c>
      <c r="W299" t="e">
        <f t="shared" ca="1" si="91"/>
        <v>#N/A</v>
      </c>
      <c r="X299" t="e">
        <f t="shared" ca="1" si="91"/>
        <v>#N/A</v>
      </c>
      <c r="Y299" t="e">
        <f t="shared" ca="1" si="91"/>
        <v>#N/A</v>
      </c>
      <c r="Z299" t="e">
        <f t="shared" ca="1" si="91"/>
        <v>#N/A</v>
      </c>
      <c r="AA299" t="e">
        <f t="shared" ca="1" si="91"/>
        <v>#N/A</v>
      </c>
      <c r="AB299" t="e">
        <f t="shared" ca="1" si="91"/>
        <v>#N/A</v>
      </c>
      <c r="AC299" t="e">
        <f t="shared" ca="1" si="91"/>
        <v>#N/A</v>
      </c>
      <c r="AD299" t="e">
        <f t="shared" ca="1" si="89"/>
        <v>#N/A</v>
      </c>
      <c r="AE299" t="e">
        <f t="shared" ca="1" si="89"/>
        <v>#N/A</v>
      </c>
      <c r="AF299" t="e">
        <f t="shared" ca="1" si="89"/>
        <v>#N/A</v>
      </c>
      <c r="AG299" t="e">
        <f t="shared" ca="1" si="89"/>
        <v>#N/A</v>
      </c>
      <c r="AH299" t="e">
        <f t="shared" ca="1" si="89"/>
        <v>#N/A</v>
      </c>
      <c r="AI299" t="e">
        <f t="shared" ca="1" si="89"/>
        <v>#N/A</v>
      </c>
      <c r="AJ299" t="e">
        <f t="shared" ca="1" si="89"/>
        <v>#N/A</v>
      </c>
      <c r="AK299" t="e">
        <f t="shared" ca="1" si="89"/>
        <v>#N/A</v>
      </c>
      <c r="AL299" t="e">
        <f t="shared" ca="1" si="89"/>
        <v>#N/A</v>
      </c>
      <c r="AM299" t="e">
        <f t="shared" ca="1" si="89"/>
        <v>#N/A</v>
      </c>
      <c r="AN299" t="e">
        <f t="shared" ca="1" si="89"/>
        <v>#N/A</v>
      </c>
      <c r="AO299" t="e">
        <f t="shared" ca="1" si="89"/>
        <v>#N/A</v>
      </c>
      <c r="AP299" t="e">
        <f t="shared" ca="1" si="89"/>
        <v>#N/A</v>
      </c>
      <c r="AQ299" t="e">
        <f t="shared" ca="1" si="89"/>
        <v>#N/A</v>
      </c>
      <c r="AR299" t="e">
        <f t="shared" ca="1" si="89"/>
        <v>#N/A</v>
      </c>
      <c r="AS299" t="e">
        <f t="shared" ca="1" si="89"/>
        <v>#N/A</v>
      </c>
      <c r="AT299" t="e">
        <f t="shared" ca="1" si="90"/>
        <v>#N/A</v>
      </c>
      <c r="AU299" t="e">
        <f t="shared" ca="1" si="88"/>
        <v>#N/A</v>
      </c>
      <c r="AV299" t="e">
        <f t="shared" ca="1" si="88"/>
        <v>#N/A</v>
      </c>
      <c r="AW299" t="e">
        <f t="shared" ca="1" si="88"/>
        <v>#N/A</v>
      </c>
      <c r="AX299" t="e">
        <f t="shared" ca="1" si="88"/>
        <v>#N/A</v>
      </c>
      <c r="AY299" t="e">
        <f t="shared" ca="1" si="88"/>
        <v>#N/A</v>
      </c>
      <c r="AZ299" t="e">
        <f t="shared" ca="1" si="88"/>
        <v>#N/A</v>
      </c>
      <c r="BA299" t="e">
        <f t="shared" ca="1" si="88"/>
        <v>#N/A</v>
      </c>
      <c r="BB299" t="e">
        <f t="shared" ca="1" si="88"/>
        <v>#N/A</v>
      </c>
      <c r="BC299" t="e">
        <f t="shared" ca="1" si="88"/>
        <v>#N/A</v>
      </c>
      <c r="BD299" t="e">
        <f t="shared" ca="1" si="88"/>
        <v>#N/A</v>
      </c>
      <c r="BE299" t="e">
        <f t="shared" ca="1" si="88"/>
        <v>#N/A</v>
      </c>
      <c r="BF299" t="e">
        <f t="shared" ca="1" si="88"/>
        <v>#N/A</v>
      </c>
      <c r="BG299" t="e">
        <f t="shared" ca="1" si="88"/>
        <v>#N/A</v>
      </c>
      <c r="BH299" t="e">
        <f t="shared" ca="1" si="88"/>
        <v>#N/A</v>
      </c>
      <c r="BI299" t="e">
        <f t="shared" ca="1" si="88"/>
        <v>#N/A</v>
      </c>
      <c r="BJ299" t="e">
        <f t="shared" ca="1" si="88"/>
        <v>#N/A</v>
      </c>
      <c r="BK299" t="e">
        <f t="shared" ca="1" si="92"/>
        <v>#N/A</v>
      </c>
      <c r="BL299" t="e">
        <f t="shared" ca="1" si="92"/>
        <v>#N/A</v>
      </c>
    </row>
    <row r="300" spans="1:64">
      <c r="A300" t="s">
        <v>683</v>
      </c>
      <c r="O300" t="e">
        <f t="shared" ca="1" si="91"/>
        <v>#N/A</v>
      </c>
      <c r="P300" t="e">
        <f t="shared" ca="1" si="91"/>
        <v>#N/A</v>
      </c>
      <c r="Q300" t="e">
        <f t="shared" ca="1" si="91"/>
        <v>#N/A</v>
      </c>
      <c r="R300" t="e">
        <f t="shared" ca="1" si="91"/>
        <v>#N/A</v>
      </c>
      <c r="S300" t="e">
        <f t="shared" ca="1" si="91"/>
        <v>#N/A</v>
      </c>
      <c r="T300" t="e">
        <f t="shared" ca="1" si="91"/>
        <v>#N/A</v>
      </c>
      <c r="U300" t="e">
        <f t="shared" ca="1" si="91"/>
        <v>#N/A</v>
      </c>
      <c r="V300" t="e">
        <f t="shared" ca="1" si="91"/>
        <v>#N/A</v>
      </c>
      <c r="W300" t="e">
        <f t="shared" ca="1" si="91"/>
        <v>#N/A</v>
      </c>
      <c r="X300" t="e">
        <f t="shared" ca="1" si="91"/>
        <v>#N/A</v>
      </c>
      <c r="Y300" t="e">
        <f t="shared" ca="1" si="91"/>
        <v>#N/A</v>
      </c>
      <c r="Z300" t="e">
        <f t="shared" ca="1" si="91"/>
        <v>#N/A</v>
      </c>
      <c r="AA300" t="e">
        <f t="shared" ca="1" si="91"/>
        <v>#N/A</v>
      </c>
      <c r="AB300" t="e">
        <f t="shared" ca="1" si="91"/>
        <v>#N/A</v>
      </c>
      <c r="AC300" t="e">
        <f t="shared" ca="1" si="91"/>
        <v>#N/A</v>
      </c>
      <c r="AD300" t="e">
        <f t="shared" ca="1" si="89"/>
        <v>#N/A</v>
      </c>
      <c r="AE300" t="e">
        <f t="shared" ca="1" si="89"/>
        <v>#N/A</v>
      </c>
      <c r="AF300" t="e">
        <f t="shared" ca="1" si="89"/>
        <v>#N/A</v>
      </c>
      <c r="AG300" t="e">
        <f t="shared" ca="1" si="89"/>
        <v>#N/A</v>
      </c>
      <c r="AH300" t="e">
        <f t="shared" ca="1" si="89"/>
        <v>#N/A</v>
      </c>
      <c r="AI300" t="e">
        <f t="shared" ca="1" si="89"/>
        <v>#N/A</v>
      </c>
      <c r="AJ300" t="e">
        <f t="shared" ca="1" si="89"/>
        <v>#N/A</v>
      </c>
      <c r="AK300" t="e">
        <f t="shared" ca="1" si="89"/>
        <v>#N/A</v>
      </c>
      <c r="AL300" t="e">
        <f t="shared" ca="1" si="89"/>
        <v>#N/A</v>
      </c>
      <c r="AM300" t="e">
        <f t="shared" ca="1" si="89"/>
        <v>#N/A</v>
      </c>
      <c r="AN300" t="e">
        <f t="shared" ca="1" si="89"/>
        <v>#N/A</v>
      </c>
      <c r="AO300" t="e">
        <f t="shared" ca="1" si="89"/>
        <v>#N/A</v>
      </c>
      <c r="AP300" t="e">
        <f t="shared" ca="1" si="89"/>
        <v>#N/A</v>
      </c>
      <c r="AQ300" t="e">
        <f t="shared" ca="1" si="89"/>
        <v>#N/A</v>
      </c>
      <c r="AR300" t="e">
        <f t="shared" ca="1" si="89"/>
        <v>#N/A</v>
      </c>
      <c r="AS300" t="e">
        <f t="shared" ca="1" si="89"/>
        <v>#N/A</v>
      </c>
      <c r="AT300" t="e">
        <f t="shared" ca="1" si="90"/>
        <v>#N/A</v>
      </c>
      <c r="AU300" t="e">
        <f t="shared" ca="1" si="88"/>
        <v>#N/A</v>
      </c>
      <c r="AV300" t="e">
        <f t="shared" ca="1" si="88"/>
        <v>#N/A</v>
      </c>
      <c r="AW300" t="e">
        <f t="shared" ca="1" si="88"/>
        <v>#N/A</v>
      </c>
      <c r="AX300" t="e">
        <f t="shared" ca="1" si="88"/>
        <v>#N/A</v>
      </c>
      <c r="AY300" t="e">
        <f t="shared" ca="1" si="88"/>
        <v>#N/A</v>
      </c>
      <c r="AZ300" t="e">
        <f t="shared" ca="1" si="88"/>
        <v>#N/A</v>
      </c>
      <c r="BA300" t="e">
        <f t="shared" ca="1" si="88"/>
        <v>#N/A</v>
      </c>
      <c r="BB300" t="e">
        <f t="shared" ca="1" si="88"/>
        <v>#N/A</v>
      </c>
      <c r="BC300" t="e">
        <f t="shared" ca="1" si="88"/>
        <v>#N/A</v>
      </c>
      <c r="BD300" t="e">
        <f t="shared" ca="1" si="88"/>
        <v>#N/A</v>
      </c>
      <c r="BE300" t="e">
        <f t="shared" ca="1" si="88"/>
        <v>#N/A</v>
      </c>
      <c r="BF300" t="e">
        <f t="shared" ca="1" si="88"/>
        <v>#N/A</v>
      </c>
      <c r="BG300" t="e">
        <f t="shared" ca="1" si="88"/>
        <v>#N/A</v>
      </c>
      <c r="BH300" t="e">
        <f t="shared" ca="1" si="88"/>
        <v>#N/A</v>
      </c>
      <c r="BI300" t="e">
        <f t="shared" ca="1" si="88"/>
        <v>#N/A</v>
      </c>
      <c r="BJ300" t="e">
        <f t="shared" ca="1" si="88"/>
        <v>#N/A</v>
      </c>
      <c r="BK300" t="e">
        <f t="shared" ca="1" si="92"/>
        <v>#N/A</v>
      </c>
      <c r="BL300" t="e">
        <f t="shared" ca="1" si="92"/>
        <v>#N/A</v>
      </c>
    </row>
    <row r="301" spans="1:64">
      <c r="A301" t="s">
        <v>684</v>
      </c>
      <c r="O301" t="e">
        <f t="shared" ca="1" si="91"/>
        <v>#N/A</v>
      </c>
      <c r="P301" t="e">
        <f t="shared" ca="1" si="91"/>
        <v>#N/A</v>
      </c>
      <c r="Q301" t="e">
        <f t="shared" ca="1" si="91"/>
        <v>#N/A</v>
      </c>
      <c r="R301" t="e">
        <f t="shared" ca="1" si="91"/>
        <v>#N/A</v>
      </c>
      <c r="S301" t="e">
        <f t="shared" ca="1" si="91"/>
        <v>#N/A</v>
      </c>
      <c r="T301" t="e">
        <f t="shared" ca="1" si="91"/>
        <v>#N/A</v>
      </c>
      <c r="U301" t="e">
        <f t="shared" ca="1" si="91"/>
        <v>#N/A</v>
      </c>
      <c r="V301" t="e">
        <f t="shared" ca="1" si="91"/>
        <v>#N/A</v>
      </c>
      <c r="W301" t="e">
        <f t="shared" ca="1" si="91"/>
        <v>#N/A</v>
      </c>
      <c r="X301" t="e">
        <f t="shared" ca="1" si="91"/>
        <v>#N/A</v>
      </c>
      <c r="Y301" t="e">
        <f t="shared" ca="1" si="91"/>
        <v>#N/A</v>
      </c>
      <c r="Z301" t="e">
        <f t="shared" ca="1" si="91"/>
        <v>#N/A</v>
      </c>
      <c r="AA301" t="e">
        <f t="shared" ca="1" si="91"/>
        <v>#N/A</v>
      </c>
      <c r="AB301" t="e">
        <f t="shared" ca="1" si="91"/>
        <v>#N/A</v>
      </c>
      <c r="AC301" t="e">
        <f t="shared" ca="1" si="91"/>
        <v>#N/A</v>
      </c>
      <c r="AD301" t="e">
        <f t="shared" ca="1" si="89"/>
        <v>#N/A</v>
      </c>
      <c r="AE301" t="e">
        <f t="shared" ca="1" si="89"/>
        <v>#N/A</v>
      </c>
      <c r="AF301" t="e">
        <f t="shared" ca="1" si="89"/>
        <v>#N/A</v>
      </c>
      <c r="AG301" t="e">
        <f t="shared" ca="1" si="89"/>
        <v>#N/A</v>
      </c>
      <c r="AH301" t="e">
        <f t="shared" ca="1" si="89"/>
        <v>#N/A</v>
      </c>
      <c r="AI301" t="e">
        <f t="shared" ca="1" si="89"/>
        <v>#N/A</v>
      </c>
      <c r="AJ301" t="e">
        <f t="shared" ca="1" si="89"/>
        <v>#N/A</v>
      </c>
      <c r="AK301" t="e">
        <f t="shared" ca="1" si="89"/>
        <v>#N/A</v>
      </c>
      <c r="AL301" t="e">
        <f t="shared" ca="1" si="89"/>
        <v>#N/A</v>
      </c>
      <c r="AM301" t="e">
        <f t="shared" ca="1" si="89"/>
        <v>#N/A</v>
      </c>
      <c r="AN301" t="e">
        <f t="shared" ca="1" si="89"/>
        <v>#N/A</v>
      </c>
      <c r="AO301" t="e">
        <f t="shared" ca="1" si="89"/>
        <v>#N/A</v>
      </c>
      <c r="AP301" t="e">
        <f t="shared" ca="1" si="89"/>
        <v>#N/A</v>
      </c>
      <c r="AQ301" t="e">
        <f t="shared" ca="1" si="89"/>
        <v>#N/A</v>
      </c>
      <c r="AR301" t="e">
        <f t="shared" ca="1" si="89"/>
        <v>#N/A</v>
      </c>
      <c r="AS301" t="e">
        <f t="shared" ca="1" si="89"/>
        <v>#N/A</v>
      </c>
      <c r="AT301" t="e">
        <f t="shared" ca="1" si="90"/>
        <v>#N/A</v>
      </c>
      <c r="AU301" t="e">
        <f t="shared" ca="1" si="88"/>
        <v>#N/A</v>
      </c>
      <c r="AV301" t="e">
        <f t="shared" ca="1" si="88"/>
        <v>#N/A</v>
      </c>
      <c r="AW301" t="e">
        <f t="shared" ca="1" si="88"/>
        <v>#N/A</v>
      </c>
      <c r="AX301" t="e">
        <f t="shared" ca="1" si="88"/>
        <v>#N/A</v>
      </c>
      <c r="AY301" t="e">
        <f t="shared" ca="1" si="88"/>
        <v>#N/A</v>
      </c>
      <c r="AZ301" t="e">
        <f t="shared" ca="1" si="88"/>
        <v>#N/A</v>
      </c>
      <c r="BA301" t="e">
        <f t="shared" ca="1" si="88"/>
        <v>#N/A</v>
      </c>
      <c r="BB301" t="e">
        <f t="shared" ca="1" si="88"/>
        <v>#N/A</v>
      </c>
      <c r="BC301" t="e">
        <f t="shared" ca="1" si="88"/>
        <v>#N/A</v>
      </c>
      <c r="BD301" t="e">
        <f t="shared" ca="1" si="88"/>
        <v>#N/A</v>
      </c>
      <c r="BE301" t="e">
        <f t="shared" ca="1" si="88"/>
        <v>#N/A</v>
      </c>
      <c r="BF301" t="e">
        <f t="shared" ca="1" si="88"/>
        <v>#N/A</v>
      </c>
      <c r="BG301" t="e">
        <f t="shared" ca="1" si="88"/>
        <v>#N/A</v>
      </c>
      <c r="BH301" t="e">
        <f t="shared" ca="1" si="88"/>
        <v>#N/A</v>
      </c>
      <c r="BI301" t="e">
        <f t="shared" ca="1" si="88"/>
        <v>#N/A</v>
      </c>
      <c r="BJ301" t="e">
        <f t="shared" ca="1" si="88"/>
        <v>#N/A</v>
      </c>
      <c r="BK301" t="e">
        <f t="shared" ca="1" si="92"/>
        <v>#N/A</v>
      </c>
      <c r="BL301" t="e">
        <f t="shared" ca="1" si="92"/>
        <v>#N/A</v>
      </c>
    </row>
    <row r="302" spans="1:64">
      <c r="A302" t="s">
        <v>685</v>
      </c>
      <c r="O302" t="e">
        <f t="shared" ca="1" si="91"/>
        <v>#N/A</v>
      </c>
      <c r="P302" t="e">
        <f t="shared" ca="1" si="91"/>
        <v>#N/A</v>
      </c>
      <c r="Q302" t="e">
        <f t="shared" ca="1" si="91"/>
        <v>#N/A</v>
      </c>
      <c r="R302" t="e">
        <f t="shared" ca="1" si="91"/>
        <v>#N/A</v>
      </c>
      <c r="S302" t="e">
        <f t="shared" ca="1" si="91"/>
        <v>#N/A</v>
      </c>
      <c r="T302" t="e">
        <f t="shared" ca="1" si="91"/>
        <v>#N/A</v>
      </c>
      <c r="U302" t="e">
        <f t="shared" ca="1" si="91"/>
        <v>#N/A</v>
      </c>
      <c r="V302" t="e">
        <f t="shared" ca="1" si="91"/>
        <v>#N/A</v>
      </c>
      <c r="W302" t="e">
        <f t="shared" ca="1" si="91"/>
        <v>#N/A</v>
      </c>
      <c r="X302" t="e">
        <f t="shared" ca="1" si="91"/>
        <v>#N/A</v>
      </c>
      <c r="Y302" t="e">
        <f t="shared" ca="1" si="91"/>
        <v>#N/A</v>
      </c>
      <c r="Z302" t="e">
        <f t="shared" ca="1" si="91"/>
        <v>#N/A</v>
      </c>
      <c r="AA302" t="e">
        <f t="shared" ca="1" si="91"/>
        <v>#N/A</v>
      </c>
      <c r="AB302" t="e">
        <f t="shared" ca="1" si="91"/>
        <v>#N/A</v>
      </c>
      <c r="AC302" t="e">
        <f t="shared" ca="1" si="91"/>
        <v>#N/A</v>
      </c>
      <c r="AD302" t="e">
        <f t="shared" ca="1" si="89"/>
        <v>#N/A</v>
      </c>
      <c r="AE302" t="e">
        <f t="shared" ca="1" si="89"/>
        <v>#N/A</v>
      </c>
      <c r="AF302" t="e">
        <f t="shared" ca="1" si="89"/>
        <v>#N/A</v>
      </c>
      <c r="AG302" t="e">
        <f t="shared" ca="1" si="89"/>
        <v>#N/A</v>
      </c>
      <c r="AH302" t="e">
        <f t="shared" ca="1" si="89"/>
        <v>#N/A</v>
      </c>
      <c r="AI302" t="e">
        <f t="shared" ca="1" si="89"/>
        <v>#N/A</v>
      </c>
      <c r="AJ302" t="e">
        <f t="shared" ca="1" si="89"/>
        <v>#N/A</v>
      </c>
      <c r="AK302" t="e">
        <f t="shared" ca="1" si="89"/>
        <v>#N/A</v>
      </c>
      <c r="AL302" t="e">
        <f t="shared" ca="1" si="89"/>
        <v>#N/A</v>
      </c>
      <c r="AM302" t="e">
        <f t="shared" ca="1" si="89"/>
        <v>#N/A</v>
      </c>
      <c r="AN302" t="e">
        <f t="shared" ca="1" si="89"/>
        <v>#N/A</v>
      </c>
      <c r="AO302" t="e">
        <f t="shared" ca="1" si="89"/>
        <v>#N/A</v>
      </c>
      <c r="AP302" t="e">
        <f t="shared" ca="1" si="89"/>
        <v>#N/A</v>
      </c>
      <c r="AQ302" t="e">
        <f t="shared" ca="1" si="89"/>
        <v>#N/A</v>
      </c>
      <c r="AR302" t="e">
        <f t="shared" ca="1" si="89"/>
        <v>#N/A</v>
      </c>
      <c r="AS302" t="e">
        <f t="shared" ca="1" si="89"/>
        <v>#N/A</v>
      </c>
      <c r="AT302" t="e">
        <f t="shared" ca="1" si="90"/>
        <v>#N/A</v>
      </c>
      <c r="AU302" t="e">
        <f t="shared" ca="1" si="88"/>
        <v>#N/A</v>
      </c>
      <c r="AV302" t="e">
        <f t="shared" ca="1" si="88"/>
        <v>#N/A</v>
      </c>
      <c r="AW302" t="e">
        <f t="shared" ca="1" si="88"/>
        <v>#N/A</v>
      </c>
      <c r="AX302" t="e">
        <f t="shared" ca="1" si="88"/>
        <v>#N/A</v>
      </c>
      <c r="AY302" t="e">
        <f t="shared" ca="1" si="88"/>
        <v>#N/A</v>
      </c>
      <c r="AZ302" t="e">
        <f t="shared" ca="1" si="88"/>
        <v>#N/A</v>
      </c>
      <c r="BA302" t="e">
        <f t="shared" ca="1" si="88"/>
        <v>#N/A</v>
      </c>
      <c r="BB302" t="e">
        <f t="shared" ca="1" si="88"/>
        <v>#N/A</v>
      </c>
      <c r="BC302" t="e">
        <f t="shared" ca="1" si="88"/>
        <v>#N/A</v>
      </c>
      <c r="BD302" t="e">
        <f t="shared" ca="1" si="88"/>
        <v>#N/A</v>
      </c>
      <c r="BE302" t="e">
        <f t="shared" ca="1" si="88"/>
        <v>#N/A</v>
      </c>
      <c r="BF302" t="e">
        <f t="shared" ca="1" si="88"/>
        <v>#N/A</v>
      </c>
      <c r="BG302" t="e">
        <f t="shared" ca="1" si="88"/>
        <v>#N/A</v>
      </c>
      <c r="BH302" t="e">
        <f t="shared" ca="1" si="88"/>
        <v>#N/A</v>
      </c>
      <c r="BI302" t="e">
        <f t="shared" ca="1" si="88"/>
        <v>#N/A</v>
      </c>
      <c r="BJ302" t="e">
        <f t="shared" ca="1" si="88"/>
        <v>#N/A</v>
      </c>
      <c r="BK302" t="e">
        <f t="shared" ca="1" si="92"/>
        <v>#N/A</v>
      </c>
      <c r="BL302" t="e">
        <f t="shared" ca="1" si="92"/>
        <v>#N/A</v>
      </c>
    </row>
    <row r="303" spans="1:64">
      <c r="A303" t="s">
        <v>686</v>
      </c>
      <c r="O303" t="e">
        <f t="shared" ca="1" si="91"/>
        <v>#N/A</v>
      </c>
      <c r="P303" t="e">
        <f t="shared" ca="1" si="91"/>
        <v>#N/A</v>
      </c>
      <c r="Q303" t="e">
        <f t="shared" ca="1" si="91"/>
        <v>#N/A</v>
      </c>
      <c r="R303" t="e">
        <f t="shared" ca="1" si="91"/>
        <v>#N/A</v>
      </c>
      <c r="S303" t="e">
        <f t="shared" ca="1" si="91"/>
        <v>#N/A</v>
      </c>
      <c r="T303" t="e">
        <f t="shared" ca="1" si="91"/>
        <v>#N/A</v>
      </c>
      <c r="U303" t="e">
        <f t="shared" ca="1" si="91"/>
        <v>#N/A</v>
      </c>
      <c r="V303" t="e">
        <f t="shared" ca="1" si="91"/>
        <v>#N/A</v>
      </c>
      <c r="W303" t="e">
        <f t="shared" ca="1" si="91"/>
        <v>#N/A</v>
      </c>
      <c r="X303" t="e">
        <f t="shared" ca="1" si="91"/>
        <v>#N/A</v>
      </c>
      <c r="Y303" t="e">
        <f t="shared" ca="1" si="91"/>
        <v>#N/A</v>
      </c>
      <c r="Z303" t="e">
        <f t="shared" ca="1" si="91"/>
        <v>#N/A</v>
      </c>
      <c r="AA303" t="e">
        <f t="shared" ca="1" si="91"/>
        <v>#N/A</v>
      </c>
      <c r="AB303" t="e">
        <f t="shared" ca="1" si="91"/>
        <v>#N/A</v>
      </c>
      <c r="AC303" t="e">
        <f t="shared" ca="1" si="91"/>
        <v>#N/A</v>
      </c>
      <c r="AD303" t="e">
        <f t="shared" ca="1" si="89"/>
        <v>#N/A</v>
      </c>
      <c r="AE303" t="e">
        <f t="shared" ca="1" si="89"/>
        <v>#N/A</v>
      </c>
      <c r="AF303" t="e">
        <f t="shared" ca="1" si="89"/>
        <v>#N/A</v>
      </c>
      <c r="AG303" t="e">
        <f t="shared" ca="1" si="89"/>
        <v>#N/A</v>
      </c>
      <c r="AH303" t="e">
        <f t="shared" ca="1" si="89"/>
        <v>#N/A</v>
      </c>
      <c r="AI303" t="e">
        <f t="shared" ca="1" si="89"/>
        <v>#N/A</v>
      </c>
      <c r="AJ303" t="e">
        <f t="shared" ca="1" si="89"/>
        <v>#N/A</v>
      </c>
      <c r="AK303" t="e">
        <f t="shared" ca="1" si="89"/>
        <v>#N/A</v>
      </c>
      <c r="AL303" t="e">
        <f t="shared" ca="1" si="89"/>
        <v>#N/A</v>
      </c>
      <c r="AM303" t="e">
        <f t="shared" ca="1" si="89"/>
        <v>#N/A</v>
      </c>
      <c r="AN303" t="e">
        <f t="shared" ca="1" si="89"/>
        <v>#N/A</v>
      </c>
      <c r="AO303" t="e">
        <f t="shared" ca="1" si="89"/>
        <v>#N/A</v>
      </c>
      <c r="AP303" t="e">
        <f t="shared" ca="1" si="89"/>
        <v>#N/A</v>
      </c>
      <c r="AQ303" t="e">
        <f t="shared" ca="1" si="89"/>
        <v>#N/A</v>
      </c>
      <c r="AR303" t="e">
        <f t="shared" ca="1" si="89"/>
        <v>#N/A</v>
      </c>
      <c r="AS303" t="e">
        <f t="shared" ca="1" si="89"/>
        <v>#N/A</v>
      </c>
      <c r="AT303" t="e">
        <f t="shared" ca="1" si="90"/>
        <v>#N/A</v>
      </c>
      <c r="AU303" t="e">
        <f t="shared" ca="1" si="88"/>
        <v>#N/A</v>
      </c>
      <c r="AV303" t="e">
        <f t="shared" ca="1" si="88"/>
        <v>#N/A</v>
      </c>
      <c r="AW303" t="e">
        <f t="shared" ca="1" si="88"/>
        <v>#N/A</v>
      </c>
      <c r="AX303" t="e">
        <f t="shared" ca="1" si="88"/>
        <v>#N/A</v>
      </c>
      <c r="AY303" t="e">
        <f t="shared" ca="1" si="88"/>
        <v>#N/A</v>
      </c>
      <c r="AZ303" t="e">
        <f t="shared" ca="1" si="88"/>
        <v>#N/A</v>
      </c>
      <c r="BA303" t="e">
        <f t="shared" ca="1" si="88"/>
        <v>#N/A</v>
      </c>
      <c r="BB303" t="e">
        <f t="shared" ca="1" si="88"/>
        <v>#N/A</v>
      </c>
      <c r="BC303" t="e">
        <f t="shared" ca="1" si="88"/>
        <v>#N/A</v>
      </c>
      <c r="BD303" t="e">
        <f t="shared" ca="1" si="88"/>
        <v>#N/A</v>
      </c>
      <c r="BE303" t="e">
        <f t="shared" ca="1" si="88"/>
        <v>#N/A</v>
      </c>
      <c r="BF303" t="e">
        <f t="shared" ca="1" si="88"/>
        <v>#N/A</v>
      </c>
      <c r="BG303" t="e">
        <f t="shared" ca="1" si="88"/>
        <v>#N/A</v>
      </c>
      <c r="BH303" t="e">
        <f t="shared" ca="1" si="88"/>
        <v>#N/A</v>
      </c>
      <c r="BI303" t="e">
        <f t="shared" ca="1" si="88"/>
        <v>#N/A</v>
      </c>
      <c r="BJ303" t="e">
        <f t="shared" ca="1" si="88"/>
        <v>#N/A</v>
      </c>
      <c r="BK303" t="e">
        <f t="shared" ca="1" si="92"/>
        <v>#N/A</v>
      </c>
      <c r="BL303" t="e">
        <f t="shared" ca="1" si="92"/>
        <v>#N/A</v>
      </c>
    </row>
    <row r="304" spans="1:64">
      <c r="A304" t="s">
        <v>687</v>
      </c>
      <c r="O304" t="e">
        <f t="shared" ca="1" si="91"/>
        <v>#N/A</v>
      </c>
      <c r="P304" t="e">
        <f t="shared" ca="1" si="91"/>
        <v>#N/A</v>
      </c>
      <c r="Q304" t="e">
        <f t="shared" ca="1" si="91"/>
        <v>#N/A</v>
      </c>
      <c r="R304" t="e">
        <f t="shared" ca="1" si="91"/>
        <v>#N/A</v>
      </c>
      <c r="S304" t="e">
        <f t="shared" ca="1" si="91"/>
        <v>#N/A</v>
      </c>
      <c r="T304" t="e">
        <f t="shared" ca="1" si="91"/>
        <v>#N/A</v>
      </c>
      <c r="U304" t="e">
        <f t="shared" ca="1" si="91"/>
        <v>#N/A</v>
      </c>
      <c r="V304" t="e">
        <f t="shared" ca="1" si="91"/>
        <v>#N/A</v>
      </c>
      <c r="W304" t="e">
        <f t="shared" ca="1" si="91"/>
        <v>#N/A</v>
      </c>
      <c r="X304" t="e">
        <f t="shared" ca="1" si="91"/>
        <v>#N/A</v>
      </c>
      <c r="Y304" t="e">
        <f t="shared" ca="1" si="91"/>
        <v>#N/A</v>
      </c>
      <c r="Z304" t="e">
        <f t="shared" ca="1" si="91"/>
        <v>#N/A</v>
      </c>
      <c r="AA304" t="e">
        <f t="shared" ca="1" si="91"/>
        <v>#N/A</v>
      </c>
      <c r="AB304" t="e">
        <f t="shared" ca="1" si="91"/>
        <v>#N/A</v>
      </c>
      <c r="AC304" t="e">
        <f t="shared" ca="1" si="91"/>
        <v>#N/A</v>
      </c>
      <c r="AD304" t="e">
        <f t="shared" ca="1" si="89"/>
        <v>#N/A</v>
      </c>
      <c r="AE304" t="e">
        <f t="shared" ca="1" si="89"/>
        <v>#N/A</v>
      </c>
      <c r="AF304" t="e">
        <f t="shared" ca="1" si="89"/>
        <v>#N/A</v>
      </c>
      <c r="AG304" t="e">
        <f t="shared" ca="1" si="89"/>
        <v>#N/A</v>
      </c>
      <c r="AH304" t="e">
        <f t="shared" ca="1" si="89"/>
        <v>#N/A</v>
      </c>
      <c r="AI304" t="e">
        <f t="shared" ca="1" si="89"/>
        <v>#N/A</v>
      </c>
      <c r="AJ304" t="e">
        <f t="shared" ca="1" si="89"/>
        <v>#N/A</v>
      </c>
      <c r="AK304" t="e">
        <f t="shared" ca="1" si="89"/>
        <v>#N/A</v>
      </c>
      <c r="AL304" t="e">
        <f t="shared" ca="1" si="89"/>
        <v>#N/A</v>
      </c>
      <c r="AM304" t="e">
        <f t="shared" ca="1" si="89"/>
        <v>#N/A</v>
      </c>
      <c r="AN304" t="e">
        <f t="shared" ca="1" si="89"/>
        <v>#N/A</v>
      </c>
      <c r="AO304" t="e">
        <f t="shared" ca="1" si="89"/>
        <v>#N/A</v>
      </c>
      <c r="AP304" t="e">
        <f t="shared" ca="1" si="89"/>
        <v>#N/A</v>
      </c>
      <c r="AQ304" t="e">
        <f t="shared" ca="1" si="89"/>
        <v>#N/A</v>
      </c>
      <c r="AR304" t="e">
        <f t="shared" ca="1" si="89"/>
        <v>#N/A</v>
      </c>
      <c r="AS304" t="e">
        <f t="shared" ca="1" si="89"/>
        <v>#N/A</v>
      </c>
      <c r="AT304" t="e">
        <f t="shared" ca="1" si="90"/>
        <v>#N/A</v>
      </c>
      <c r="AU304" t="e">
        <f t="shared" ca="1" si="88"/>
        <v>#N/A</v>
      </c>
      <c r="AV304" t="e">
        <f t="shared" ca="1" si="88"/>
        <v>#N/A</v>
      </c>
      <c r="AW304" t="e">
        <f t="shared" ca="1" si="88"/>
        <v>#N/A</v>
      </c>
      <c r="AX304" t="e">
        <f t="shared" ca="1" si="88"/>
        <v>#N/A</v>
      </c>
      <c r="AY304" t="e">
        <f t="shared" ca="1" si="88"/>
        <v>#N/A</v>
      </c>
      <c r="AZ304" t="e">
        <f t="shared" ca="1" si="88"/>
        <v>#N/A</v>
      </c>
      <c r="BA304" t="e">
        <f t="shared" ca="1" si="88"/>
        <v>#N/A</v>
      </c>
      <c r="BB304" t="e">
        <f t="shared" ca="1" si="88"/>
        <v>#N/A</v>
      </c>
      <c r="BC304" t="e">
        <f t="shared" ca="1" si="88"/>
        <v>#N/A</v>
      </c>
      <c r="BD304" t="e">
        <f t="shared" ca="1" si="88"/>
        <v>#N/A</v>
      </c>
      <c r="BE304" t="e">
        <f t="shared" ca="1" si="88"/>
        <v>#N/A</v>
      </c>
      <c r="BF304" t="e">
        <f t="shared" ca="1" si="88"/>
        <v>#N/A</v>
      </c>
      <c r="BG304" t="e">
        <f t="shared" ca="1" si="88"/>
        <v>#N/A</v>
      </c>
      <c r="BH304" t="e">
        <f t="shared" ca="1" si="88"/>
        <v>#N/A</v>
      </c>
      <c r="BI304" t="e">
        <f t="shared" ca="1" si="88"/>
        <v>#N/A</v>
      </c>
      <c r="BJ304" t="e">
        <f t="shared" ca="1" si="88"/>
        <v>#N/A</v>
      </c>
      <c r="BK304" t="e">
        <f t="shared" ca="1" si="92"/>
        <v>#N/A</v>
      </c>
      <c r="BL304" t="e">
        <f t="shared" ca="1" si="92"/>
        <v>#N/A</v>
      </c>
    </row>
    <row r="305" spans="1:64">
      <c r="A305" t="s">
        <v>688</v>
      </c>
      <c r="O305" t="e">
        <f t="shared" ca="1" si="91"/>
        <v>#N/A</v>
      </c>
      <c r="P305" t="e">
        <f t="shared" ca="1" si="91"/>
        <v>#N/A</v>
      </c>
      <c r="Q305" t="e">
        <f t="shared" ca="1" si="91"/>
        <v>#N/A</v>
      </c>
      <c r="R305" t="e">
        <f t="shared" ca="1" si="91"/>
        <v>#N/A</v>
      </c>
      <c r="S305" t="e">
        <f t="shared" ca="1" si="91"/>
        <v>#N/A</v>
      </c>
      <c r="T305" t="e">
        <f t="shared" ca="1" si="91"/>
        <v>#N/A</v>
      </c>
      <c r="U305" t="e">
        <f t="shared" ca="1" si="91"/>
        <v>#N/A</v>
      </c>
      <c r="V305" t="e">
        <f t="shared" ca="1" si="91"/>
        <v>#N/A</v>
      </c>
      <c r="W305" t="e">
        <f t="shared" ca="1" si="91"/>
        <v>#N/A</v>
      </c>
      <c r="X305" t="e">
        <f t="shared" ca="1" si="91"/>
        <v>#N/A</v>
      </c>
      <c r="Y305" t="e">
        <f t="shared" ca="1" si="91"/>
        <v>#N/A</v>
      </c>
      <c r="Z305" t="e">
        <f t="shared" ca="1" si="91"/>
        <v>#N/A</v>
      </c>
      <c r="AA305" t="e">
        <f t="shared" ca="1" si="91"/>
        <v>#N/A</v>
      </c>
      <c r="AB305" t="e">
        <f t="shared" ca="1" si="91"/>
        <v>#N/A</v>
      </c>
      <c r="AC305" t="e">
        <f t="shared" ca="1" si="91"/>
        <v>#N/A</v>
      </c>
      <c r="AD305" t="e">
        <f t="shared" ca="1" si="89"/>
        <v>#N/A</v>
      </c>
      <c r="AE305" t="e">
        <f t="shared" ca="1" si="89"/>
        <v>#N/A</v>
      </c>
      <c r="AF305" t="e">
        <f t="shared" ca="1" si="89"/>
        <v>#N/A</v>
      </c>
      <c r="AG305" t="e">
        <f t="shared" ca="1" si="89"/>
        <v>#N/A</v>
      </c>
      <c r="AH305" t="e">
        <f t="shared" ca="1" si="89"/>
        <v>#N/A</v>
      </c>
      <c r="AI305" t="e">
        <f t="shared" ca="1" si="89"/>
        <v>#N/A</v>
      </c>
      <c r="AJ305" t="e">
        <f t="shared" ca="1" si="89"/>
        <v>#N/A</v>
      </c>
      <c r="AK305" t="e">
        <f t="shared" ca="1" si="89"/>
        <v>#N/A</v>
      </c>
      <c r="AL305" t="e">
        <f t="shared" ca="1" si="89"/>
        <v>#N/A</v>
      </c>
      <c r="AM305" t="e">
        <f t="shared" ca="1" si="89"/>
        <v>#N/A</v>
      </c>
      <c r="AN305" t="e">
        <f t="shared" ca="1" si="89"/>
        <v>#N/A</v>
      </c>
      <c r="AO305" t="e">
        <f t="shared" ca="1" si="89"/>
        <v>#N/A</v>
      </c>
      <c r="AP305" t="e">
        <f t="shared" ca="1" si="89"/>
        <v>#N/A</v>
      </c>
      <c r="AQ305" t="e">
        <f t="shared" ca="1" si="89"/>
        <v>#N/A</v>
      </c>
      <c r="AR305" t="e">
        <f t="shared" ca="1" si="89"/>
        <v>#N/A</v>
      </c>
      <c r="AS305" t="e">
        <f t="shared" ref="AS305:BH320" ca="1" si="93">VLOOKUP(RANDBETWEEN(1,10000),$L$2:$M$10001,2)</f>
        <v>#N/A</v>
      </c>
      <c r="AT305" t="e">
        <f t="shared" ca="1" si="90"/>
        <v>#N/A</v>
      </c>
      <c r="AU305" t="e">
        <f t="shared" ca="1" si="90"/>
        <v>#N/A</v>
      </c>
      <c r="AV305" t="e">
        <f t="shared" ca="1" si="90"/>
        <v>#N/A</v>
      </c>
      <c r="AW305" t="e">
        <f t="shared" ca="1" si="90"/>
        <v>#N/A</v>
      </c>
      <c r="AX305" t="e">
        <f t="shared" ca="1" si="90"/>
        <v>#N/A</v>
      </c>
      <c r="AY305" t="e">
        <f t="shared" ca="1" si="90"/>
        <v>#N/A</v>
      </c>
      <c r="AZ305" t="e">
        <f t="shared" ca="1" si="90"/>
        <v>#N/A</v>
      </c>
      <c r="BA305" t="e">
        <f t="shared" ca="1" si="90"/>
        <v>#N/A</v>
      </c>
      <c r="BB305" t="e">
        <f t="shared" ca="1" si="90"/>
        <v>#N/A</v>
      </c>
      <c r="BC305" t="e">
        <f t="shared" ca="1" si="90"/>
        <v>#N/A</v>
      </c>
      <c r="BD305" t="e">
        <f t="shared" ca="1" si="90"/>
        <v>#N/A</v>
      </c>
      <c r="BE305" t="e">
        <f t="shared" ca="1" si="90"/>
        <v>#N/A</v>
      </c>
      <c r="BF305" t="e">
        <f t="shared" ca="1" si="90"/>
        <v>#N/A</v>
      </c>
      <c r="BG305" t="e">
        <f t="shared" ca="1" si="90"/>
        <v>#N/A</v>
      </c>
      <c r="BH305" t="e">
        <f t="shared" ca="1" si="90"/>
        <v>#N/A</v>
      </c>
      <c r="BI305" t="e">
        <f t="shared" ca="1" si="90"/>
        <v>#N/A</v>
      </c>
      <c r="BJ305" t="e">
        <f t="shared" ref="BJ305:BL324" ca="1" si="94">VLOOKUP(RANDBETWEEN(1,10000),$L$2:$M$10001,2)</f>
        <v>#N/A</v>
      </c>
      <c r="BK305" t="e">
        <f t="shared" ca="1" si="92"/>
        <v>#N/A</v>
      </c>
      <c r="BL305" t="e">
        <f t="shared" ca="1" si="92"/>
        <v>#N/A</v>
      </c>
    </row>
    <row r="306" spans="1:64">
      <c r="A306" t="s">
        <v>689</v>
      </c>
      <c r="O306" t="e">
        <f t="shared" ca="1" si="91"/>
        <v>#N/A</v>
      </c>
      <c r="P306" t="e">
        <f t="shared" ca="1" si="91"/>
        <v>#N/A</v>
      </c>
      <c r="Q306" t="e">
        <f t="shared" ca="1" si="91"/>
        <v>#N/A</v>
      </c>
      <c r="R306" t="e">
        <f t="shared" ca="1" si="91"/>
        <v>#N/A</v>
      </c>
      <c r="S306" t="e">
        <f t="shared" ca="1" si="91"/>
        <v>#N/A</v>
      </c>
      <c r="T306" t="e">
        <f t="shared" ca="1" si="91"/>
        <v>#N/A</v>
      </c>
      <c r="U306" t="e">
        <f t="shared" ca="1" si="91"/>
        <v>#N/A</v>
      </c>
      <c r="V306" t="e">
        <f t="shared" ca="1" si="91"/>
        <v>#N/A</v>
      </c>
      <c r="W306" t="e">
        <f t="shared" ca="1" si="91"/>
        <v>#N/A</v>
      </c>
      <c r="X306" t="e">
        <f t="shared" ca="1" si="91"/>
        <v>#N/A</v>
      </c>
      <c r="Y306" t="e">
        <f t="shared" ca="1" si="91"/>
        <v>#N/A</v>
      </c>
      <c r="Z306" t="e">
        <f t="shared" ca="1" si="91"/>
        <v>#N/A</v>
      </c>
      <c r="AA306" t="e">
        <f t="shared" ca="1" si="91"/>
        <v>#N/A</v>
      </c>
      <c r="AB306" t="e">
        <f t="shared" ca="1" si="91"/>
        <v>#N/A</v>
      </c>
      <c r="AC306" t="e">
        <f t="shared" ca="1" si="91"/>
        <v>#N/A</v>
      </c>
      <c r="AD306" t="e">
        <f t="shared" ca="1" si="91"/>
        <v>#N/A</v>
      </c>
      <c r="AE306" t="e">
        <f t="shared" ref="AE306:AT321" ca="1" si="95">VLOOKUP(RANDBETWEEN(1,10000),$L$2:$M$10001,2)</f>
        <v>#N/A</v>
      </c>
      <c r="AF306" t="e">
        <f t="shared" ca="1" si="95"/>
        <v>#N/A</v>
      </c>
      <c r="AG306" t="e">
        <f t="shared" ca="1" si="95"/>
        <v>#N/A</v>
      </c>
      <c r="AH306" t="e">
        <f t="shared" ca="1" si="95"/>
        <v>#N/A</v>
      </c>
      <c r="AI306" t="e">
        <f t="shared" ca="1" si="95"/>
        <v>#N/A</v>
      </c>
      <c r="AJ306" t="e">
        <f t="shared" ca="1" si="95"/>
        <v>#N/A</v>
      </c>
      <c r="AK306" t="e">
        <f t="shared" ca="1" si="95"/>
        <v>#N/A</v>
      </c>
      <c r="AL306" t="e">
        <f t="shared" ca="1" si="95"/>
        <v>#N/A</v>
      </c>
      <c r="AM306" t="e">
        <f t="shared" ca="1" si="95"/>
        <v>#N/A</v>
      </c>
      <c r="AN306" t="e">
        <f t="shared" ca="1" si="95"/>
        <v>#N/A</v>
      </c>
      <c r="AO306" t="e">
        <f t="shared" ca="1" si="95"/>
        <v>#N/A</v>
      </c>
      <c r="AP306" t="e">
        <f t="shared" ca="1" si="95"/>
        <v>#N/A</v>
      </c>
      <c r="AQ306" t="e">
        <f t="shared" ca="1" si="95"/>
        <v>#N/A</v>
      </c>
      <c r="AR306" t="e">
        <f t="shared" ca="1" si="95"/>
        <v>#N/A</v>
      </c>
      <c r="AS306" t="e">
        <f t="shared" ca="1" si="93"/>
        <v>#N/A</v>
      </c>
      <c r="AT306" t="e">
        <f t="shared" ca="1" si="93"/>
        <v>#N/A</v>
      </c>
      <c r="AU306" t="e">
        <f t="shared" ca="1" si="93"/>
        <v>#N/A</v>
      </c>
      <c r="AV306" t="e">
        <f t="shared" ca="1" si="93"/>
        <v>#N/A</v>
      </c>
      <c r="AW306" t="e">
        <f t="shared" ca="1" si="93"/>
        <v>#N/A</v>
      </c>
      <c r="AX306" t="e">
        <f t="shared" ca="1" si="93"/>
        <v>#N/A</v>
      </c>
      <c r="AY306" t="e">
        <f t="shared" ca="1" si="93"/>
        <v>#N/A</v>
      </c>
      <c r="AZ306" t="e">
        <f t="shared" ca="1" si="93"/>
        <v>#N/A</v>
      </c>
      <c r="BA306" t="e">
        <f t="shared" ca="1" si="93"/>
        <v>#N/A</v>
      </c>
      <c r="BB306" t="e">
        <f t="shared" ca="1" si="93"/>
        <v>#N/A</v>
      </c>
      <c r="BC306" t="e">
        <f t="shared" ca="1" si="93"/>
        <v>#N/A</v>
      </c>
      <c r="BD306" t="e">
        <f t="shared" ca="1" si="93"/>
        <v>#N/A</v>
      </c>
      <c r="BE306" t="e">
        <f t="shared" ca="1" si="93"/>
        <v>#N/A</v>
      </c>
      <c r="BF306" t="e">
        <f t="shared" ca="1" si="93"/>
        <v>#N/A</v>
      </c>
      <c r="BG306" t="e">
        <f t="shared" ca="1" si="93"/>
        <v>#N/A</v>
      </c>
      <c r="BH306" t="e">
        <f t="shared" ca="1" si="93"/>
        <v>#N/A</v>
      </c>
      <c r="BI306" t="e">
        <f t="shared" ref="BI306:BL325" ca="1" si="96">VLOOKUP(RANDBETWEEN(1,10000),$L$2:$M$10001,2)</f>
        <v>#N/A</v>
      </c>
      <c r="BJ306" t="e">
        <f t="shared" ca="1" si="94"/>
        <v>#N/A</v>
      </c>
      <c r="BK306" t="e">
        <f t="shared" ca="1" si="92"/>
        <v>#N/A</v>
      </c>
      <c r="BL306" t="e">
        <f t="shared" ca="1" si="92"/>
        <v>#N/A</v>
      </c>
    </row>
    <row r="307" spans="1:64">
      <c r="A307" t="s">
        <v>690</v>
      </c>
      <c r="O307" t="e">
        <f t="shared" ref="O307:AD322" ca="1" si="97">VLOOKUP(RANDBETWEEN(1,10000),$L$2:$M$10001,2)</f>
        <v>#N/A</v>
      </c>
      <c r="P307" t="e">
        <f t="shared" ca="1" si="97"/>
        <v>#N/A</v>
      </c>
      <c r="Q307" t="e">
        <f t="shared" ca="1" si="97"/>
        <v>#N/A</v>
      </c>
      <c r="R307" t="e">
        <f t="shared" ca="1" si="97"/>
        <v>#N/A</v>
      </c>
      <c r="S307" t="e">
        <f t="shared" ca="1" si="97"/>
        <v>#N/A</v>
      </c>
      <c r="T307" t="e">
        <f t="shared" ca="1" si="97"/>
        <v>#N/A</v>
      </c>
      <c r="U307" t="e">
        <f t="shared" ca="1" si="97"/>
        <v>#N/A</v>
      </c>
      <c r="V307" t="e">
        <f t="shared" ca="1" si="97"/>
        <v>#N/A</v>
      </c>
      <c r="W307" t="e">
        <f t="shared" ca="1" si="97"/>
        <v>#N/A</v>
      </c>
      <c r="X307" t="e">
        <f t="shared" ca="1" si="97"/>
        <v>#N/A</v>
      </c>
      <c r="Y307" t="e">
        <f t="shared" ca="1" si="97"/>
        <v>#N/A</v>
      </c>
      <c r="Z307" t="e">
        <f t="shared" ca="1" si="97"/>
        <v>#N/A</v>
      </c>
      <c r="AA307" t="e">
        <f t="shared" ca="1" si="97"/>
        <v>#N/A</v>
      </c>
      <c r="AB307" t="e">
        <f t="shared" ca="1" si="97"/>
        <v>#N/A</v>
      </c>
      <c r="AC307" t="e">
        <f t="shared" ca="1" si="97"/>
        <v>#N/A</v>
      </c>
      <c r="AD307" t="e">
        <f t="shared" ca="1" si="97"/>
        <v>#N/A</v>
      </c>
      <c r="AE307" t="e">
        <f t="shared" ca="1" si="95"/>
        <v>#N/A</v>
      </c>
      <c r="AF307" t="e">
        <f t="shared" ca="1" si="95"/>
        <v>#N/A</v>
      </c>
      <c r="AG307" t="e">
        <f t="shared" ca="1" si="95"/>
        <v>#N/A</v>
      </c>
      <c r="AH307" t="e">
        <f t="shared" ca="1" si="95"/>
        <v>#N/A</v>
      </c>
      <c r="AI307" t="e">
        <f t="shared" ca="1" si="95"/>
        <v>#N/A</v>
      </c>
      <c r="AJ307" t="e">
        <f t="shared" ca="1" si="95"/>
        <v>#N/A</v>
      </c>
      <c r="AK307" t="e">
        <f t="shared" ca="1" si="95"/>
        <v>#N/A</v>
      </c>
      <c r="AL307" t="e">
        <f t="shared" ca="1" si="95"/>
        <v>#N/A</v>
      </c>
      <c r="AM307" t="e">
        <f t="shared" ca="1" si="95"/>
        <v>#N/A</v>
      </c>
      <c r="AN307" t="e">
        <f t="shared" ca="1" si="95"/>
        <v>#N/A</v>
      </c>
      <c r="AO307" t="e">
        <f t="shared" ca="1" si="95"/>
        <v>#N/A</v>
      </c>
      <c r="AP307" t="e">
        <f t="shared" ca="1" si="95"/>
        <v>#N/A</v>
      </c>
      <c r="AQ307" t="e">
        <f t="shared" ca="1" si="95"/>
        <v>#N/A</v>
      </c>
      <c r="AR307" t="e">
        <f t="shared" ca="1" si="95"/>
        <v>#N/A</v>
      </c>
      <c r="AS307" t="e">
        <f t="shared" ca="1" si="93"/>
        <v>#N/A</v>
      </c>
      <c r="AT307" t="e">
        <f t="shared" ca="1" si="93"/>
        <v>#N/A</v>
      </c>
      <c r="AU307" t="e">
        <f t="shared" ca="1" si="93"/>
        <v>#N/A</v>
      </c>
      <c r="AV307" t="e">
        <f t="shared" ca="1" si="93"/>
        <v>#N/A</v>
      </c>
      <c r="AW307" t="e">
        <f t="shared" ca="1" si="93"/>
        <v>#N/A</v>
      </c>
      <c r="AX307" t="e">
        <f t="shared" ca="1" si="93"/>
        <v>#N/A</v>
      </c>
      <c r="AY307" t="e">
        <f t="shared" ca="1" si="93"/>
        <v>#N/A</v>
      </c>
      <c r="AZ307" t="e">
        <f t="shared" ca="1" si="93"/>
        <v>#N/A</v>
      </c>
      <c r="BA307" t="e">
        <f t="shared" ca="1" si="93"/>
        <v>#N/A</v>
      </c>
      <c r="BB307" t="e">
        <f t="shared" ca="1" si="93"/>
        <v>#N/A</v>
      </c>
      <c r="BC307" t="e">
        <f t="shared" ca="1" si="93"/>
        <v>#N/A</v>
      </c>
      <c r="BD307" t="e">
        <f t="shared" ca="1" si="93"/>
        <v>#N/A</v>
      </c>
      <c r="BE307" t="e">
        <f t="shared" ca="1" si="93"/>
        <v>#N/A</v>
      </c>
      <c r="BF307" t="e">
        <f t="shared" ca="1" si="93"/>
        <v>#N/A</v>
      </c>
      <c r="BG307" t="e">
        <f t="shared" ca="1" si="93"/>
        <v>#N/A</v>
      </c>
      <c r="BH307" t="e">
        <f t="shared" ca="1" si="93"/>
        <v>#N/A</v>
      </c>
      <c r="BI307" t="e">
        <f t="shared" ca="1" si="96"/>
        <v>#N/A</v>
      </c>
      <c r="BJ307" t="e">
        <f t="shared" ca="1" si="94"/>
        <v>#N/A</v>
      </c>
      <c r="BK307" t="e">
        <f t="shared" ca="1" si="92"/>
        <v>#N/A</v>
      </c>
      <c r="BL307" t="e">
        <f t="shared" ca="1" si="92"/>
        <v>#N/A</v>
      </c>
    </row>
    <row r="308" spans="1:64">
      <c r="A308" t="s">
        <v>691</v>
      </c>
      <c r="O308" t="e">
        <f t="shared" ca="1" si="97"/>
        <v>#N/A</v>
      </c>
      <c r="P308" t="e">
        <f t="shared" ca="1" si="97"/>
        <v>#N/A</v>
      </c>
      <c r="Q308" t="e">
        <f t="shared" ca="1" si="97"/>
        <v>#N/A</v>
      </c>
      <c r="R308" t="e">
        <f t="shared" ca="1" si="97"/>
        <v>#N/A</v>
      </c>
      <c r="S308" t="e">
        <f t="shared" ca="1" si="97"/>
        <v>#N/A</v>
      </c>
      <c r="T308" t="e">
        <f t="shared" ca="1" si="97"/>
        <v>#N/A</v>
      </c>
      <c r="U308" t="e">
        <f t="shared" ca="1" si="97"/>
        <v>#N/A</v>
      </c>
      <c r="V308" t="e">
        <f t="shared" ca="1" si="97"/>
        <v>#N/A</v>
      </c>
      <c r="W308" t="e">
        <f t="shared" ca="1" si="97"/>
        <v>#N/A</v>
      </c>
      <c r="X308" t="e">
        <f t="shared" ca="1" si="97"/>
        <v>#N/A</v>
      </c>
      <c r="Y308" t="e">
        <f t="shared" ca="1" si="97"/>
        <v>#N/A</v>
      </c>
      <c r="Z308" t="e">
        <f t="shared" ca="1" si="97"/>
        <v>#N/A</v>
      </c>
      <c r="AA308" t="e">
        <f t="shared" ca="1" si="97"/>
        <v>#N/A</v>
      </c>
      <c r="AB308" t="e">
        <f t="shared" ca="1" si="97"/>
        <v>#N/A</v>
      </c>
      <c r="AC308" t="e">
        <f t="shared" ca="1" si="97"/>
        <v>#N/A</v>
      </c>
      <c r="AD308" t="e">
        <f t="shared" ca="1" si="97"/>
        <v>#N/A</v>
      </c>
      <c r="AE308" t="e">
        <f t="shared" ca="1" si="95"/>
        <v>#N/A</v>
      </c>
      <c r="AF308" t="e">
        <f t="shared" ca="1" si="95"/>
        <v>#N/A</v>
      </c>
      <c r="AG308" t="e">
        <f t="shared" ca="1" si="95"/>
        <v>#N/A</v>
      </c>
      <c r="AH308" t="e">
        <f t="shared" ca="1" si="95"/>
        <v>#N/A</v>
      </c>
      <c r="AI308" t="e">
        <f t="shared" ca="1" si="95"/>
        <v>#N/A</v>
      </c>
      <c r="AJ308" t="e">
        <f t="shared" ca="1" si="95"/>
        <v>#N/A</v>
      </c>
      <c r="AK308" t="e">
        <f t="shared" ca="1" si="95"/>
        <v>#N/A</v>
      </c>
      <c r="AL308" t="e">
        <f t="shared" ca="1" si="95"/>
        <v>#N/A</v>
      </c>
      <c r="AM308" t="e">
        <f t="shared" ca="1" si="95"/>
        <v>#N/A</v>
      </c>
      <c r="AN308" t="e">
        <f t="shared" ca="1" si="95"/>
        <v>#N/A</v>
      </c>
      <c r="AO308" t="e">
        <f t="shared" ca="1" si="95"/>
        <v>#N/A</v>
      </c>
      <c r="AP308" t="e">
        <f t="shared" ca="1" si="95"/>
        <v>#N/A</v>
      </c>
      <c r="AQ308" t="e">
        <f t="shared" ca="1" si="95"/>
        <v>#N/A</v>
      </c>
      <c r="AR308" t="e">
        <f t="shared" ca="1" si="95"/>
        <v>#N/A</v>
      </c>
      <c r="AS308" t="e">
        <f t="shared" ca="1" si="93"/>
        <v>#N/A</v>
      </c>
      <c r="AT308" t="e">
        <f t="shared" ca="1" si="93"/>
        <v>#N/A</v>
      </c>
      <c r="AU308" t="e">
        <f t="shared" ca="1" si="93"/>
        <v>#N/A</v>
      </c>
      <c r="AV308" t="e">
        <f t="shared" ca="1" si="93"/>
        <v>#N/A</v>
      </c>
      <c r="AW308" t="e">
        <f t="shared" ca="1" si="93"/>
        <v>#N/A</v>
      </c>
      <c r="AX308" t="e">
        <f t="shared" ca="1" si="93"/>
        <v>#N/A</v>
      </c>
      <c r="AY308" t="e">
        <f t="shared" ca="1" si="93"/>
        <v>#N/A</v>
      </c>
      <c r="AZ308" t="e">
        <f t="shared" ca="1" si="93"/>
        <v>#N/A</v>
      </c>
      <c r="BA308" t="e">
        <f t="shared" ca="1" si="93"/>
        <v>#N/A</v>
      </c>
      <c r="BB308" t="e">
        <f t="shared" ca="1" si="93"/>
        <v>#N/A</v>
      </c>
      <c r="BC308" t="e">
        <f t="shared" ca="1" si="93"/>
        <v>#N/A</v>
      </c>
      <c r="BD308" t="e">
        <f t="shared" ca="1" si="93"/>
        <v>#N/A</v>
      </c>
      <c r="BE308" t="e">
        <f t="shared" ca="1" si="93"/>
        <v>#N/A</v>
      </c>
      <c r="BF308" t="e">
        <f t="shared" ca="1" si="93"/>
        <v>#N/A</v>
      </c>
      <c r="BG308" t="e">
        <f t="shared" ca="1" si="93"/>
        <v>#N/A</v>
      </c>
      <c r="BH308" t="e">
        <f t="shared" ca="1" si="93"/>
        <v>#N/A</v>
      </c>
      <c r="BI308" t="e">
        <f t="shared" ca="1" si="96"/>
        <v>#N/A</v>
      </c>
      <c r="BJ308" t="e">
        <f t="shared" ca="1" si="94"/>
        <v>#N/A</v>
      </c>
      <c r="BK308" t="e">
        <f t="shared" ca="1" si="92"/>
        <v>#N/A</v>
      </c>
      <c r="BL308" t="e">
        <f t="shared" ca="1" si="92"/>
        <v>#N/A</v>
      </c>
    </row>
    <row r="309" spans="1:64">
      <c r="A309" t="s">
        <v>692</v>
      </c>
      <c r="O309" t="e">
        <f t="shared" ca="1" si="97"/>
        <v>#N/A</v>
      </c>
      <c r="P309" t="e">
        <f t="shared" ca="1" si="97"/>
        <v>#N/A</v>
      </c>
      <c r="Q309" t="e">
        <f t="shared" ca="1" si="97"/>
        <v>#N/A</v>
      </c>
      <c r="R309" t="e">
        <f t="shared" ca="1" si="97"/>
        <v>#N/A</v>
      </c>
      <c r="S309" t="e">
        <f t="shared" ca="1" si="97"/>
        <v>#N/A</v>
      </c>
      <c r="T309" t="e">
        <f t="shared" ca="1" si="97"/>
        <v>#N/A</v>
      </c>
      <c r="U309" t="e">
        <f t="shared" ca="1" si="97"/>
        <v>#N/A</v>
      </c>
      <c r="V309" t="e">
        <f t="shared" ca="1" si="97"/>
        <v>#N/A</v>
      </c>
      <c r="W309" t="e">
        <f t="shared" ca="1" si="97"/>
        <v>#N/A</v>
      </c>
      <c r="X309" t="e">
        <f t="shared" ca="1" si="97"/>
        <v>#N/A</v>
      </c>
      <c r="Y309" t="e">
        <f t="shared" ca="1" si="97"/>
        <v>#N/A</v>
      </c>
      <c r="Z309" t="e">
        <f t="shared" ca="1" si="97"/>
        <v>#N/A</v>
      </c>
      <c r="AA309" t="e">
        <f t="shared" ca="1" si="97"/>
        <v>#N/A</v>
      </c>
      <c r="AB309" t="e">
        <f t="shared" ca="1" si="97"/>
        <v>#N/A</v>
      </c>
      <c r="AC309" t="e">
        <f t="shared" ca="1" si="97"/>
        <v>#N/A</v>
      </c>
      <c r="AD309" t="e">
        <f t="shared" ca="1" si="97"/>
        <v>#N/A</v>
      </c>
      <c r="AE309" t="e">
        <f t="shared" ca="1" si="95"/>
        <v>#N/A</v>
      </c>
      <c r="AF309" t="e">
        <f t="shared" ca="1" si="95"/>
        <v>#N/A</v>
      </c>
      <c r="AG309" t="e">
        <f t="shared" ca="1" si="95"/>
        <v>#N/A</v>
      </c>
      <c r="AH309" t="e">
        <f t="shared" ca="1" si="95"/>
        <v>#N/A</v>
      </c>
      <c r="AI309" t="e">
        <f t="shared" ca="1" si="95"/>
        <v>#N/A</v>
      </c>
      <c r="AJ309" t="e">
        <f t="shared" ca="1" si="95"/>
        <v>#N/A</v>
      </c>
      <c r="AK309" t="e">
        <f t="shared" ca="1" si="95"/>
        <v>#N/A</v>
      </c>
      <c r="AL309" t="e">
        <f t="shared" ca="1" si="95"/>
        <v>#N/A</v>
      </c>
      <c r="AM309" t="e">
        <f t="shared" ca="1" si="95"/>
        <v>#N/A</v>
      </c>
      <c r="AN309" t="e">
        <f t="shared" ca="1" si="95"/>
        <v>#N/A</v>
      </c>
      <c r="AO309" t="e">
        <f t="shared" ca="1" si="95"/>
        <v>#N/A</v>
      </c>
      <c r="AP309" t="e">
        <f t="shared" ca="1" si="95"/>
        <v>#N/A</v>
      </c>
      <c r="AQ309" t="e">
        <f t="shared" ca="1" si="95"/>
        <v>#N/A</v>
      </c>
      <c r="AR309" t="e">
        <f t="shared" ca="1" si="95"/>
        <v>#N/A</v>
      </c>
      <c r="AS309" t="e">
        <f t="shared" ca="1" si="93"/>
        <v>#N/A</v>
      </c>
      <c r="AT309" t="e">
        <f t="shared" ca="1" si="93"/>
        <v>#N/A</v>
      </c>
      <c r="AU309" t="e">
        <f t="shared" ca="1" si="93"/>
        <v>#N/A</v>
      </c>
      <c r="AV309" t="e">
        <f t="shared" ca="1" si="93"/>
        <v>#N/A</v>
      </c>
      <c r="AW309" t="e">
        <f t="shared" ca="1" si="93"/>
        <v>#N/A</v>
      </c>
      <c r="AX309" t="e">
        <f t="shared" ca="1" si="93"/>
        <v>#N/A</v>
      </c>
      <c r="AY309" t="e">
        <f t="shared" ca="1" si="93"/>
        <v>#N/A</v>
      </c>
      <c r="AZ309" t="e">
        <f t="shared" ca="1" si="93"/>
        <v>#N/A</v>
      </c>
      <c r="BA309" t="e">
        <f t="shared" ca="1" si="93"/>
        <v>#N/A</v>
      </c>
      <c r="BB309" t="e">
        <f t="shared" ca="1" si="93"/>
        <v>#N/A</v>
      </c>
      <c r="BC309" t="e">
        <f t="shared" ca="1" si="93"/>
        <v>#N/A</v>
      </c>
      <c r="BD309" t="e">
        <f t="shared" ca="1" si="93"/>
        <v>#N/A</v>
      </c>
      <c r="BE309" t="e">
        <f t="shared" ca="1" si="93"/>
        <v>#N/A</v>
      </c>
      <c r="BF309" t="e">
        <f t="shared" ca="1" si="93"/>
        <v>#N/A</v>
      </c>
      <c r="BG309" t="e">
        <f t="shared" ca="1" si="93"/>
        <v>#N/A</v>
      </c>
      <c r="BH309" t="e">
        <f t="shared" ca="1" si="93"/>
        <v>#N/A</v>
      </c>
      <c r="BI309" t="e">
        <f t="shared" ca="1" si="96"/>
        <v>#N/A</v>
      </c>
      <c r="BJ309" t="e">
        <f t="shared" ca="1" si="94"/>
        <v>#N/A</v>
      </c>
      <c r="BK309" t="e">
        <f t="shared" ca="1" si="92"/>
        <v>#N/A</v>
      </c>
      <c r="BL309" t="e">
        <f t="shared" ca="1" si="92"/>
        <v>#N/A</v>
      </c>
    </row>
    <row r="310" spans="1:64">
      <c r="A310" t="s">
        <v>693</v>
      </c>
      <c r="O310" t="e">
        <f t="shared" ca="1" si="97"/>
        <v>#N/A</v>
      </c>
      <c r="P310" t="e">
        <f t="shared" ca="1" si="97"/>
        <v>#N/A</v>
      </c>
      <c r="Q310" t="e">
        <f t="shared" ca="1" si="97"/>
        <v>#N/A</v>
      </c>
      <c r="R310" t="e">
        <f t="shared" ca="1" si="97"/>
        <v>#N/A</v>
      </c>
      <c r="S310" t="e">
        <f t="shared" ca="1" si="97"/>
        <v>#N/A</v>
      </c>
      <c r="T310" t="e">
        <f t="shared" ca="1" si="97"/>
        <v>#N/A</v>
      </c>
      <c r="U310" t="e">
        <f t="shared" ca="1" si="97"/>
        <v>#N/A</v>
      </c>
      <c r="V310" t="e">
        <f t="shared" ca="1" si="97"/>
        <v>#N/A</v>
      </c>
      <c r="W310" t="e">
        <f t="shared" ca="1" si="97"/>
        <v>#N/A</v>
      </c>
      <c r="X310" t="e">
        <f t="shared" ca="1" si="97"/>
        <v>#N/A</v>
      </c>
      <c r="Y310" t="e">
        <f t="shared" ca="1" si="97"/>
        <v>#N/A</v>
      </c>
      <c r="Z310" t="e">
        <f t="shared" ca="1" si="97"/>
        <v>#N/A</v>
      </c>
      <c r="AA310" t="e">
        <f t="shared" ca="1" si="97"/>
        <v>#N/A</v>
      </c>
      <c r="AB310" t="e">
        <f t="shared" ca="1" si="97"/>
        <v>#N/A</v>
      </c>
      <c r="AC310" t="e">
        <f t="shared" ca="1" si="97"/>
        <v>#N/A</v>
      </c>
      <c r="AD310" t="e">
        <f t="shared" ca="1" si="97"/>
        <v>#N/A</v>
      </c>
      <c r="AE310" t="e">
        <f t="shared" ca="1" si="95"/>
        <v>#N/A</v>
      </c>
      <c r="AF310" t="e">
        <f t="shared" ca="1" si="95"/>
        <v>#N/A</v>
      </c>
      <c r="AG310" t="e">
        <f t="shared" ca="1" si="95"/>
        <v>#N/A</v>
      </c>
      <c r="AH310" t="e">
        <f t="shared" ca="1" si="95"/>
        <v>#N/A</v>
      </c>
      <c r="AI310" t="e">
        <f t="shared" ca="1" si="95"/>
        <v>#N/A</v>
      </c>
      <c r="AJ310" t="e">
        <f t="shared" ca="1" si="95"/>
        <v>#N/A</v>
      </c>
      <c r="AK310" t="e">
        <f t="shared" ca="1" si="95"/>
        <v>#N/A</v>
      </c>
      <c r="AL310" t="e">
        <f t="shared" ca="1" si="95"/>
        <v>#N/A</v>
      </c>
      <c r="AM310" t="e">
        <f t="shared" ca="1" si="95"/>
        <v>#N/A</v>
      </c>
      <c r="AN310" t="e">
        <f t="shared" ca="1" si="95"/>
        <v>#N/A</v>
      </c>
      <c r="AO310" t="e">
        <f t="shared" ca="1" si="95"/>
        <v>#N/A</v>
      </c>
      <c r="AP310" t="e">
        <f t="shared" ca="1" si="95"/>
        <v>#N/A</v>
      </c>
      <c r="AQ310" t="e">
        <f t="shared" ca="1" si="95"/>
        <v>#N/A</v>
      </c>
      <c r="AR310" t="e">
        <f t="shared" ca="1" si="95"/>
        <v>#N/A</v>
      </c>
      <c r="AS310" t="e">
        <f t="shared" ca="1" si="93"/>
        <v>#N/A</v>
      </c>
      <c r="AT310" t="e">
        <f t="shared" ca="1" si="93"/>
        <v>#N/A</v>
      </c>
      <c r="AU310" t="e">
        <f t="shared" ca="1" si="93"/>
        <v>#N/A</v>
      </c>
      <c r="AV310" t="e">
        <f t="shared" ca="1" si="93"/>
        <v>#N/A</v>
      </c>
      <c r="AW310" t="e">
        <f t="shared" ca="1" si="93"/>
        <v>#N/A</v>
      </c>
      <c r="AX310" t="e">
        <f t="shared" ca="1" si="93"/>
        <v>#N/A</v>
      </c>
      <c r="AY310" t="e">
        <f t="shared" ca="1" si="93"/>
        <v>#N/A</v>
      </c>
      <c r="AZ310" t="e">
        <f t="shared" ca="1" si="93"/>
        <v>#N/A</v>
      </c>
      <c r="BA310" t="e">
        <f t="shared" ca="1" si="93"/>
        <v>#N/A</v>
      </c>
      <c r="BB310" t="e">
        <f t="shared" ca="1" si="93"/>
        <v>#N/A</v>
      </c>
      <c r="BC310" t="e">
        <f t="shared" ca="1" si="93"/>
        <v>#N/A</v>
      </c>
      <c r="BD310" t="e">
        <f t="shared" ca="1" si="93"/>
        <v>#N/A</v>
      </c>
      <c r="BE310" t="e">
        <f t="shared" ca="1" si="93"/>
        <v>#N/A</v>
      </c>
      <c r="BF310" t="e">
        <f t="shared" ca="1" si="93"/>
        <v>#N/A</v>
      </c>
      <c r="BG310" t="e">
        <f t="shared" ca="1" si="93"/>
        <v>#N/A</v>
      </c>
      <c r="BH310" t="e">
        <f t="shared" ca="1" si="93"/>
        <v>#N/A</v>
      </c>
      <c r="BI310" t="e">
        <f t="shared" ca="1" si="96"/>
        <v>#N/A</v>
      </c>
      <c r="BJ310" t="e">
        <f t="shared" ca="1" si="94"/>
        <v>#N/A</v>
      </c>
      <c r="BK310" t="e">
        <f t="shared" ca="1" si="92"/>
        <v>#N/A</v>
      </c>
      <c r="BL310" t="e">
        <f t="shared" ca="1" si="92"/>
        <v>#N/A</v>
      </c>
    </row>
    <row r="311" spans="1:64">
      <c r="A311" t="s">
        <v>694</v>
      </c>
      <c r="O311" t="e">
        <f t="shared" ca="1" si="97"/>
        <v>#N/A</v>
      </c>
      <c r="P311" t="e">
        <f t="shared" ca="1" si="97"/>
        <v>#N/A</v>
      </c>
      <c r="Q311" t="e">
        <f t="shared" ca="1" si="97"/>
        <v>#N/A</v>
      </c>
      <c r="R311" t="e">
        <f t="shared" ca="1" si="97"/>
        <v>#N/A</v>
      </c>
      <c r="S311" t="e">
        <f t="shared" ca="1" si="97"/>
        <v>#N/A</v>
      </c>
      <c r="T311" t="e">
        <f t="shared" ca="1" si="97"/>
        <v>#N/A</v>
      </c>
      <c r="U311" t="e">
        <f t="shared" ca="1" si="97"/>
        <v>#N/A</v>
      </c>
      <c r="V311" t="e">
        <f t="shared" ca="1" si="97"/>
        <v>#N/A</v>
      </c>
      <c r="W311" t="e">
        <f t="shared" ca="1" si="97"/>
        <v>#N/A</v>
      </c>
      <c r="X311" t="e">
        <f t="shared" ca="1" si="97"/>
        <v>#N/A</v>
      </c>
      <c r="Y311" t="e">
        <f t="shared" ca="1" si="97"/>
        <v>#N/A</v>
      </c>
      <c r="Z311" t="e">
        <f t="shared" ca="1" si="97"/>
        <v>#N/A</v>
      </c>
      <c r="AA311" t="e">
        <f t="shared" ca="1" si="97"/>
        <v>#N/A</v>
      </c>
      <c r="AB311" t="e">
        <f t="shared" ca="1" si="97"/>
        <v>#N/A</v>
      </c>
      <c r="AC311" t="e">
        <f t="shared" ca="1" si="97"/>
        <v>#N/A</v>
      </c>
      <c r="AD311" t="e">
        <f t="shared" ca="1" si="97"/>
        <v>#N/A</v>
      </c>
      <c r="AE311" t="e">
        <f t="shared" ca="1" si="95"/>
        <v>#N/A</v>
      </c>
      <c r="AF311" t="e">
        <f t="shared" ca="1" si="95"/>
        <v>#N/A</v>
      </c>
      <c r="AG311" t="e">
        <f t="shared" ca="1" si="95"/>
        <v>#N/A</v>
      </c>
      <c r="AH311" t="e">
        <f t="shared" ca="1" si="95"/>
        <v>#N/A</v>
      </c>
      <c r="AI311" t="e">
        <f t="shared" ca="1" si="95"/>
        <v>#N/A</v>
      </c>
      <c r="AJ311" t="e">
        <f t="shared" ca="1" si="95"/>
        <v>#N/A</v>
      </c>
      <c r="AK311" t="e">
        <f t="shared" ca="1" si="95"/>
        <v>#N/A</v>
      </c>
      <c r="AL311" t="e">
        <f t="shared" ca="1" si="95"/>
        <v>#N/A</v>
      </c>
      <c r="AM311" t="e">
        <f t="shared" ca="1" si="95"/>
        <v>#N/A</v>
      </c>
      <c r="AN311" t="e">
        <f t="shared" ca="1" si="95"/>
        <v>#N/A</v>
      </c>
      <c r="AO311" t="e">
        <f t="shared" ca="1" si="95"/>
        <v>#N/A</v>
      </c>
      <c r="AP311" t="e">
        <f t="shared" ca="1" si="95"/>
        <v>#N/A</v>
      </c>
      <c r="AQ311" t="e">
        <f t="shared" ca="1" si="95"/>
        <v>#N/A</v>
      </c>
      <c r="AR311" t="e">
        <f t="shared" ca="1" si="95"/>
        <v>#N/A</v>
      </c>
      <c r="AS311" t="e">
        <f t="shared" ca="1" si="93"/>
        <v>#N/A</v>
      </c>
      <c r="AT311" t="e">
        <f t="shared" ca="1" si="93"/>
        <v>#N/A</v>
      </c>
      <c r="AU311" t="e">
        <f t="shared" ca="1" si="93"/>
        <v>#N/A</v>
      </c>
      <c r="AV311" t="e">
        <f t="shared" ca="1" si="93"/>
        <v>#N/A</v>
      </c>
      <c r="AW311" t="e">
        <f t="shared" ca="1" si="93"/>
        <v>#N/A</v>
      </c>
      <c r="AX311" t="e">
        <f t="shared" ca="1" si="93"/>
        <v>#N/A</v>
      </c>
      <c r="AY311" t="e">
        <f t="shared" ca="1" si="93"/>
        <v>#N/A</v>
      </c>
      <c r="AZ311" t="e">
        <f t="shared" ca="1" si="93"/>
        <v>#N/A</v>
      </c>
      <c r="BA311" t="e">
        <f t="shared" ca="1" si="93"/>
        <v>#N/A</v>
      </c>
      <c r="BB311" t="e">
        <f t="shared" ca="1" si="93"/>
        <v>#N/A</v>
      </c>
      <c r="BC311" t="e">
        <f t="shared" ca="1" si="93"/>
        <v>#N/A</v>
      </c>
      <c r="BD311" t="e">
        <f t="shared" ca="1" si="93"/>
        <v>#N/A</v>
      </c>
      <c r="BE311" t="e">
        <f t="shared" ca="1" si="93"/>
        <v>#N/A</v>
      </c>
      <c r="BF311" t="e">
        <f t="shared" ca="1" si="93"/>
        <v>#N/A</v>
      </c>
      <c r="BG311" t="e">
        <f t="shared" ca="1" si="93"/>
        <v>#N/A</v>
      </c>
      <c r="BH311" t="e">
        <f t="shared" ca="1" si="93"/>
        <v>#N/A</v>
      </c>
      <c r="BI311" t="e">
        <f t="shared" ca="1" si="96"/>
        <v>#N/A</v>
      </c>
      <c r="BJ311" t="e">
        <f t="shared" ca="1" si="94"/>
        <v>#N/A</v>
      </c>
      <c r="BK311" t="e">
        <f t="shared" ca="1" si="92"/>
        <v>#N/A</v>
      </c>
      <c r="BL311" t="e">
        <f t="shared" ca="1" si="92"/>
        <v>#N/A</v>
      </c>
    </row>
    <row r="312" spans="1:64">
      <c r="A312" t="s">
        <v>695</v>
      </c>
      <c r="O312" t="e">
        <f t="shared" ca="1" si="97"/>
        <v>#N/A</v>
      </c>
      <c r="P312" t="e">
        <f t="shared" ca="1" si="97"/>
        <v>#N/A</v>
      </c>
      <c r="Q312" t="e">
        <f t="shared" ca="1" si="97"/>
        <v>#N/A</v>
      </c>
      <c r="R312" t="e">
        <f t="shared" ca="1" si="97"/>
        <v>#N/A</v>
      </c>
      <c r="S312" t="e">
        <f t="shared" ca="1" si="97"/>
        <v>#N/A</v>
      </c>
      <c r="T312" t="e">
        <f t="shared" ca="1" si="97"/>
        <v>#N/A</v>
      </c>
      <c r="U312" t="e">
        <f t="shared" ca="1" si="97"/>
        <v>#N/A</v>
      </c>
      <c r="V312" t="e">
        <f t="shared" ca="1" si="97"/>
        <v>#N/A</v>
      </c>
      <c r="W312" t="e">
        <f t="shared" ca="1" si="97"/>
        <v>#N/A</v>
      </c>
      <c r="X312" t="e">
        <f t="shared" ca="1" si="97"/>
        <v>#N/A</v>
      </c>
      <c r="Y312" t="e">
        <f t="shared" ca="1" si="97"/>
        <v>#N/A</v>
      </c>
      <c r="Z312" t="e">
        <f t="shared" ca="1" si="97"/>
        <v>#N/A</v>
      </c>
      <c r="AA312" t="e">
        <f t="shared" ca="1" si="97"/>
        <v>#N/A</v>
      </c>
      <c r="AB312" t="e">
        <f t="shared" ca="1" si="97"/>
        <v>#N/A</v>
      </c>
      <c r="AC312" t="e">
        <f t="shared" ca="1" si="97"/>
        <v>#N/A</v>
      </c>
      <c r="AD312" t="e">
        <f t="shared" ca="1" si="97"/>
        <v>#N/A</v>
      </c>
      <c r="AE312" t="e">
        <f t="shared" ca="1" si="95"/>
        <v>#N/A</v>
      </c>
      <c r="AF312" t="e">
        <f t="shared" ca="1" si="95"/>
        <v>#N/A</v>
      </c>
      <c r="AG312" t="e">
        <f t="shared" ca="1" si="95"/>
        <v>#N/A</v>
      </c>
      <c r="AH312" t="e">
        <f t="shared" ca="1" si="95"/>
        <v>#N/A</v>
      </c>
      <c r="AI312" t="e">
        <f t="shared" ca="1" si="95"/>
        <v>#N/A</v>
      </c>
      <c r="AJ312" t="e">
        <f t="shared" ca="1" si="95"/>
        <v>#N/A</v>
      </c>
      <c r="AK312" t="e">
        <f t="shared" ca="1" si="95"/>
        <v>#N/A</v>
      </c>
      <c r="AL312" t="e">
        <f t="shared" ca="1" si="95"/>
        <v>#N/A</v>
      </c>
      <c r="AM312" t="e">
        <f t="shared" ca="1" si="95"/>
        <v>#N/A</v>
      </c>
      <c r="AN312" t="e">
        <f t="shared" ca="1" si="95"/>
        <v>#N/A</v>
      </c>
      <c r="AO312" t="e">
        <f t="shared" ca="1" si="95"/>
        <v>#N/A</v>
      </c>
      <c r="AP312" t="e">
        <f t="shared" ca="1" si="95"/>
        <v>#N/A</v>
      </c>
      <c r="AQ312" t="e">
        <f t="shared" ca="1" si="95"/>
        <v>#N/A</v>
      </c>
      <c r="AR312" t="e">
        <f t="shared" ca="1" si="95"/>
        <v>#N/A</v>
      </c>
      <c r="AS312" t="e">
        <f t="shared" ca="1" si="93"/>
        <v>#N/A</v>
      </c>
      <c r="AT312" t="e">
        <f t="shared" ca="1" si="93"/>
        <v>#N/A</v>
      </c>
      <c r="AU312" t="e">
        <f t="shared" ca="1" si="93"/>
        <v>#N/A</v>
      </c>
      <c r="AV312" t="e">
        <f t="shared" ca="1" si="93"/>
        <v>#N/A</v>
      </c>
      <c r="AW312" t="e">
        <f t="shared" ca="1" si="93"/>
        <v>#N/A</v>
      </c>
      <c r="AX312" t="e">
        <f t="shared" ca="1" si="93"/>
        <v>#N/A</v>
      </c>
      <c r="AY312" t="e">
        <f t="shared" ca="1" si="93"/>
        <v>#N/A</v>
      </c>
      <c r="AZ312" t="e">
        <f t="shared" ca="1" si="93"/>
        <v>#N/A</v>
      </c>
      <c r="BA312" t="e">
        <f t="shared" ca="1" si="93"/>
        <v>#N/A</v>
      </c>
      <c r="BB312" t="e">
        <f t="shared" ca="1" si="93"/>
        <v>#N/A</v>
      </c>
      <c r="BC312" t="e">
        <f t="shared" ca="1" si="93"/>
        <v>#N/A</v>
      </c>
      <c r="BD312" t="e">
        <f t="shared" ca="1" si="93"/>
        <v>#N/A</v>
      </c>
      <c r="BE312" t="e">
        <f t="shared" ca="1" si="93"/>
        <v>#N/A</v>
      </c>
      <c r="BF312" t="e">
        <f t="shared" ca="1" si="93"/>
        <v>#N/A</v>
      </c>
      <c r="BG312" t="e">
        <f t="shared" ca="1" si="93"/>
        <v>#N/A</v>
      </c>
      <c r="BH312" t="e">
        <f t="shared" ca="1" si="93"/>
        <v>#N/A</v>
      </c>
      <c r="BI312" t="e">
        <f t="shared" ca="1" si="96"/>
        <v>#N/A</v>
      </c>
      <c r="BJ312" t="e">
        <f t="shared" ca="1" si="94"/>
        <v>#N/A</v>
      </c>
      <c r="BK312" t="e">
        <f t="shared" ca="1" si="92"/>
        <v>#N/A</v>
      </c>
      <c r="BL312" t="e">
        <f t="shared" ca="1" si="92"/>
        <v>#N/A</v>
      </c>
    </row>
    <row r="313" spans="1:64">
      <c r="A313" t="s">
        <v>696</v>
      </c>
      <c r="O313" t="e">
        <f t="shared" ca="1" si="97"/>
        <v>#N/A</v>
      </c>
      <c r="P313" t="e">
        <f t="shared" ca="1" si="97"/>
        <v>#N/A</v>
      </c>
      <c r="Q313" t="e">
        <f t="shared" ca="1" si="97"/>
        <v>#N/A</v>
      </c>
      <c r="R313" t="e">
        <f t="shared" ca="1" si="97"/>
        <v>#N/A</v>
      </c>
      <c r="S313" t="e">
        <f t="shared" ca="1" si="97"/>
        <v>#N/A</v>
      </c>
      <c r="T313" t="e">
        <f t="shared" ca="1" si="97"/>
        <v>#N/A</v>
      </c>
      <c r="U313" t="e">
        <f t="shared" ca="1" si="97"/>
        <v>#N/A</v>
      </c>
      <c r="V313" t="e">
        <f t="shared" ca="1" si="97"/>
        <v>#N/A</v>
      </c>
      <c r="W313" t="e">
        <f t="shared" ca="1" si="97"/>
        <v>#N/A</v>
      </c>
      <c r="X313" t="e">
        <f t="shared" ca="1" si="97"/>
        <v>#N/A</v>
      </c>
      <c r="Y313" t="e">
        <f t="shared" ca="1" si="97"/>
        <v>#N/A</v>
      </c>
      <c r="Z313" t="e">
        <f t="shared" ca="1" si="97"/>
        <v>#N/A</v>
      </c>
      <c r="AA313" t="e">
        <f t="shared" ca="1" si="97"/>
        <v>#N/A</v>
      </c>
      <c r="AB313" t="e">
        <f t="shared" ca="1" si="97"/>
        <v>#N/A</v>
      </c>
      <c r="AC313" t="e">
        <f t="shared" ca="1" si="97"/>
        <v>#N/A</v>
      </c>
      <c r="AD313" t="e">
        <f t="shared" ca="1" si="97"/>
        <v>#N/A</v>
      </c>
      <c r="AE313" t="e">
        <f t="shared" ca="1" si="95"/>
        <v>#N/A</v>
      </c>
      <c r="AF313" t="e">
        <f t="shared" ca="1" si="95"/>
        <v>#N/A</v>
      </c>
      <c r="AG313" t="e">
        <f t="shared" ca="1" si="95"/>
        <v>#N/A</v>
      </c>
      <c r="AH313" t="e">
        <f t="shared" ca="1" si="95"/>
        <v>#N/A</v>
      </c>
      <c r="AI313" t="e">
        <f t="shared" ca="1" si="95"/>
        <v>#N/A</v>
      </c>
      <c r="AJ313" t="e">
        <f t="shared" ca="1" si="95"/>
        <v>#N/A</v>
      </c>
      <c r="AK313" t="e">
        <f t="shared" ca="1" si="95"/>
        <v>#N/A</v>
      </c>
      <c r="AL313" t="e">
        <f t="shared" ca="1" si="95"/>
        <v>#N/A</v>
      </c>
      <c r="AM313" t="e">
        <f t="shared" ca="1" si="95"/>
        <v>#N/A</v>
      </c>
      <c r="AN313" t="e">
        <f t="shared" ca="1" si="95"/>
        <v>#N/A</v>
      </c>
      <c r="AO313" t="e">
        <f t="shared" ca="1" si="95"/>
        <v>#N/A</v>
      </c>
      <c r="AP313" t="e">
        <f t="shared" ca="1" si="95"/>
        <v>#N/A</v>
      </c>
      <c r="AQ313" t="e">
        <f t="shared" ca="1" si="95"/>
        <v>#N/A</v>
      </c>
      <c r="AR313" t="e">
        <f t="shared" ca="1" si="95"/>
        <v>#N/A</v>
      </c>
      <c r="AS313" t="e">
        <f t="shared" ca="1" si="93"/>
        <v>#N/A</v>
      </c>
      <c r="AT313" t="e">
        <f t="shared" ca="1" si="93"/>
        <v>#N/A</v>
      </c>
      <c r="AU313" t="e">
        <f t="shared" ca="1" si="93"/>
        <v>#N/A</v>
      </c>
      <c r="AV313" t="e">
        <f t="shared" ca="1" si="93"/>
        <v>#N/A</v>
      </c>
      <c r="AW313" t="e">
        <f t="shared" ca="1" si="93"/>
        <v>#N/A</v>
      </c>
      <c r="AX313" t="e">
        <f t="shared" ca="1" si="93"/>
        <v>#N/A</v>
      </c>
      <c r="AY313" t="e">
        <f t="shared" ca="1" si="93"/>
        <v>#N/A</v>
      </c>
      <c r="AZ313" t="e">
        <f t="shared" ca="1" si="93"/>
        <v>#N/A</v>
      </c>
      <c r="BA313" t="e">
        <f t="shared" ca="1" si="93"/>
        <v>#N/A</v>
      </c>
      <c r="BB313" t="e">
        <f t="shared" ca="1" si="93"/>
        <v>#N/A</v>
      </c>
      <c r="BC313" t="e">
        <f t="shared" ca="1" si="93"/>
        <v>#N/A</v>
      </c>
      <c r="BD313" t="e">
        <f t="shared" ca="1" si="93"/>
        <v>#N/A</v>
      </c>
      <c r="BE313" t="e">
        <f t="shared" ca="1" si="93"/>
        <v>#N/A</v>
      </c>
      <c r="BF313" t="e">
        <f t="shared" ca="1" si="93"/>
        <v>#N/A</v>
      </c>
      <c r="BG313" t="e">
        <f t="shared" ca="1" si="93"/>
        <v>#N/A</v>
      </c>
      <c r="BH313" t="e">
        <f t="shared" ca="1" si="93"/>
        <v>#N/A</v>
      </c>
      <c r="BI313" t="e">
        <f t="shared" ca="1" si="96"/>
        <v>#N/A</v>
      </c>
      <c r="BJ313" t="e">
        <f t="shared" ca="1" si="94"/>
        <v>#N/A</v>
      </c>
      <c r="BK313" t="e">
        <f t="shared" ca="1" si="92"/>
        <v>#N/A</v>
      </c>
      <c r="BL313" t="e">
        <f t="shared" ca="1" si="92"/>
        <v>#N/A</v>
      </c>
    </row>
    <row r="314" spans="1:64">
      <c r="A314" t="s">
        <v>697</v>
      </c>
      <c r="O314" t="e">
        <f t="shared" ca="1" si="97"/>
        <v>#N/A</v>
      </c>
      <c r="P314" t="e">
        <f t="shared" ca="1" si="97"/>
        <v>#N/A</v>
      </c>
      <c r="Q314" t="e">
        <f t="shared" ca="1" si="97"/>
        <v>#N/A</v>
      </c>
      <c r="R314" t="e">
        <f t="shared" ca="1" si="97"/>
        <v>#N/A</v>
      </c>
      <c r="S314" t="e">
        <f t="shared" ca="1" si="97"/>
        <v>#N/A</v>
      </c>
      <c r="T314" t="e">
        <f t="shared" ca="1" si="97"/>
        <v>#N/A</v>
      </c>
      <c r="U314" t="e">
        <f t="shared" ca="1" si="97"/>
        <v>#N/A</v>
      </c>
      <c r="V314" t="e">
        <f t="shared" ca="1" si="97"/>
        <v>#N/A</v>
      </c>
      <c r="W314" t="e">
        <f t="shared" ca="1" si="97"/>
        <v>#N/A</v>
      </c>
      <c r="X314" t="e">
        <f t="shared" ca="1" si="97"/>
        <v>#N/A</v>
      </c>
      <c r="Y314" t="e">
        <f t="shared" ca="1" si="97"/>
        <v>#N/A</v>
      </c>
      <c r="Z314" t="e">
        <f t="shared" ca="1" si="97"/>
        <v>#N/A</v>
      </c>
      <c r="AA314" t="e">
        <f t="shared" ca="1" si="97"/>
        <v>#N/A</v>
      </c>
      <c r="AB314" t="e">
        <f t="shared" ca="1" si="97"/>
        <v>#N/A</v>
      </c>
      <c r="AC314" t="e">
        <f t="shared" ca="1" si="97"/>
        <v>#N/A</v>
      </c>
      <c r="AD314" t="e">
        <f t="shared" ca="1" si="97"/>
        <v>#N/A</v>
      </c>
      <c r="AE314" t="e">
        <f t="shared" ca="1" si="95"/>
        <v>#N/A</v>
      </c>
      <c r="AF314" t="e">
        <f t="shared" ca="1" si="95"/>
        <v>#N/A</v>
      </c>
      <c r="AG314" t="e">
        <f t="shared" ca="1" si="95"/>
        <v>#N/A</v>
      </c>
      <c r="AH314" t="e">
        <f t="shared" ca="1" si="95"/>
        <v>#N/A</v>
      </c>
      <c r="AI314" t="e">
        <f t="shared" ca="1" si="95"/>
        <v>#N/A</v>
      </c>
      <c r="AJ314" t="e">
        <f t="shared" ca="1" si="95"/>
        <v>#N/A</v>
      </c>
      <c r="AK314" t="e">
        <f t="shared" ca="1" si="95"/>
        <v>#N/A</v>
      </c>
      <c r="AL314" t="e">
        <f t="shared" ca="1" si="95"/>
        <v>#N/A</v>
      </c>
      <c r="AM314" t="e">
        <f t="shared" ca="1" si="95"/>
        <v>#N/A</v>
      </c>
      <c r="AN314" t="e">
        <f t="shared" ca="1" si="95"/>
        <v>#N/A</v>
      </c>
      <c r="AO314" t="e">
        <f t="shared" ca="1" si="95"/>
        <v>#N/A</v>
      </c>
      <c r="AP314" t="e">
        <f t="shared" ca="1" si="95"/>
        <v>#N/A</v>
      </c>
      <c r="AQ314" t="e">
        <f t="shared" ca="1" si="95"/>
        <v>#N/A</v>
      </c>
      <c r="AR314" t="e">
        <f t="shared" ca="1" si="95"/>
        <v>#N/A</v>
      </c>
      <c r="AS314" t="e">
        <f t="shared" ca="1" si="93"/>
        <v>#N/A</v>
      </c>
      <c r="AT314" t="e">
        <f t="shared" ca="1" si="93"/>
        <v>#N/A</v>
      </c>
      <c r="AU314" t="e">
        <f t="shared" ca="1" si="93"/>
        <v>#N/A</v>
      </c>
      <c r="AV314" t="e">
        <f t="shared" ca="1" si="93"/>
        <v>#N/A</v>
      </c>
      <c r="AW314" t="e">
        <f t="shared" ca="1" si="93"/>
        <v>#N/A</v>
      </c>
      <c r="AX314" t="e">
        <f t="shared" ca="1" si="93"/>
        <v>#N/A</v>
      </c>
      <c r="AY314" t="e">
        <f t="shared" ca="1" si="93"/>
        <v>#N/A</v>
      </c>
      <c r="AZ314" t="e">
        <f t="shared" ca="1" si="93"/>
        <v>#N/A</v>
      </c>
      <c r="BA314" t="e">
        <f t="shared" ca="1" si="93"/>
        <v>#N/A</v>
      </c>
      <c r="BB314" t="e">
        <f t="shared" ca="1" si="93"/>
        <v>#N/A</v>
      </c>
      <c r="BC314" t="e">
        <f t="shared" ca="1" si="93"/>
        <v>#N/A</v>
      </c>
      <c r="BD314" t="e">
        <f t="shared" ca="1" si="93"/>
        <v>#N/A</v>
      </c>
      <c r="BE314" t="e">
        <f t="shared" ca="1" si="93"/>
        <v>#N/A</v>
      </c>
      <c r="BF314" t="e">
        <f t="shared" ca="1" si="93"/>
        <v>#N/A</v>
      </c>
      <c r="BG314" t="e">
        <f t="shared" ca="1" si="93"/>
        <v>#N/A</v>
      </c>
      <c r="BH314" t="e">
        <f t="shared" ca="1" si="93"/>
        <v>#N/A</v>
      </c>
      <c r="BI314" t="e">
        <f t="shared" ca="1" si="96"/>
        <v>#N/A</v>
      </c>
      <c r="BJ314" t="e">
        <f t="shared" ca="1" si="94"/>
        <v>#N/A</v>
      </c>
      <c r="BK314" t="e">
        <f t="shared" ca="1" si="94"/>
        <v>#N/A</v>
      </c>
      <c r="BL314" t="e">
        <f t="shared" ca="1" si="94"/>
        <v>#N/A</v>
      </c>
    </row>
    <row r="315" spans="1:64">
      <c r="A315" t="s">
        <v>698</v>
      </c>
      <c r="O315" t="e">
        <f t="shared" ca="1" si="97"/>
        <v>#N/A</v>
      </c>
      <c r="P315" t="e">
        <f t="shared" ca="1" si="97"/>
        <v>#N/A</v>
      </c>
      <c r="Q315" t="e">
        <f t="shared" ca="1" si="97"/>
        <v>#N/A</v>
      </c>
      <c r="R315" t="e">
        <f t="shared" ca="1" si="97"/>
        <v>#N/A</v>
      </c>
      <c r="S315" t="e">
        <f t="shared" ca="1" si="97"/>
        <v>#N/A</v>
      </c>
      <c r="T315" t="e">
        <f t="shared" ca="1" si="97"/>
        <v>#N/A</v>
      </c>
      <c r="U315" t="e">
        <f t="shared" ca="1" si="97"/>
        <v>#N/A</v>
      </c>
      <c r="V315" t="e">
        <f t="shared" ca="1" si="97"/>
        <v>#N/A</v>
      </c>
      <c r="W315" t="e">
        <f t="shared" ca="1" si="97"/>
        <v>#N/A</v>
      </c>
      <c r="X315" t="e">
        <f t="shared" ca="1" si="97"/>
        <v>#N/A</v>
      </c>
      <c r="Y315" t="e">
        <f t="shared" ca="1" si="97"/>
        <v>#N/A</v>
      </c>
      <c r="Z315" t="e">
        <f t="shared" ca="1" si="97"/>
        <v>#N/A</v>
      </c>
      <c r="AA315" t="e">
        <f t="shared" ca="1" si="97"/>
        <v>#N/A</v>
      </c>
      <c r="AB315" t="e">
        <f t="shared" ca="1" si="97"/>
        <v>#N/A</v>
      </c>
      <c r="AC315" t="e">
        <f t="shared" ca="1" si="97"/>
        <v>#N/A</v>
      </c>
      <c r="AD315" t="e">
        <f t="shared" ca="1" si="97"/>
        <v>#N/A</v>
      </c>
      <c r="AE315" t="e">
        <f t="shared" ca="1" si="95"/>
        <v>#N/A</v>
      </c>
      <c r="AF315" t="e">
        <f t="shared" ca="1" si="95"/>
        <v>#N/A</v>
      </c>
      <c r="AG315" t="e">
        <f t="shared" ca="1" si="95"/>
        <v>#N/A</v>
      </c>
      <c r="AH315" t="e">
        <f t="shared" ca="1" si="95"/>
        <v>#N/A</v>
      </c>
      <c r="AI315" t="e">
        <f t="shared" ca="1" si="95"/>
        <v>#N/A</v>
      </c>
      <c r="AJ315" t="e">
        <f t="shared" ca="1" si="95"/>
        <v>#N/A</v>
      </c>
      <c r="AK315" t="e">
        <f t="shared" ca="1" si="95"/>
        <v>#N/A</v>
      </c>
      <c r="AL315" t="e">
        <f t="shared" ca="1" si="95"/>
        <v>#N/A</v>
      </c>
      <c r="AM315" t="e">
        <f t="shared" ca="1" si="95"/>
        <v>#N/A</v>
      </c>
      <c r="AN315" t="e">
        <f t="shared" ca="1" si="95"/>
        <v>#N/A</v>
      </c>
      <c r="AO315" t="e">
        <f t="shared" ca="1" si="95"/>
        <v>#N/A</v>
      </c>
      <c r="AP315" t="e">
        <f t="shared" ca="1" si="95"/>
        <v>#N/A</v>
      </c>
      <c r="AQ315" t="e">
        <f t="shared" ca="1" si="95"/>
        <v>#N/A</v>
      </c>
      <c r="AR315" t="e">
        <f t="shared" ca="1" si="95"/>
        <v>#N/A</v>
      </c>
      <c r="AS315" t="e">
        <f t="shared" ca="1" si="93"/>
        <v>#N/A</v>
      </c>
      <c r="AT315" t="e">
        <f t="shared" ca="1" si="93"/>
        <v>#N/A</v>
      </c>
      <c r="AU315" t="e">
        <f t="shared" ca="1" si="93"/>
        <v>#N/A</v>
      </c>
      <c r="AV315" t="e">
        <f t="shared" ca="1" si="93"/>
        <v>#N/A</v>
      </c>
      <c r="AW315" t="e">
        <f t="shared" ca="1" si="93"/>
        <v>#N/A</v>
      </c>
      <c r="AX315" t="e">
        <f t="shared" ca="1" si="93"/>
        <v>#N/A</v>
      </c>
      <c r="AY315" t="e">
        <f t="shared" ca="1" si="93"/>
        <v>#N/A</v>
      </c>
      <c r="AZ315" t="e">
        <f t="shared" ca="1" si="93"/>
        <v>#N/A</v>
      </c>
      <c r="BA315" t="e">
        <f t="shared" ca="1" si="93"/>
        <v>#N/A</v>
      </c>
      <c r="BB315" t="e">
        <f t="shared" ca="1" si="93"/>
        <v>#N/A</v>
      </c>
      <c r="BC315" t="e">
        <f t="shared" ca="1" si="93"/>
        <v>#N/A</v>
      </c>
      <c r="BD315" t="e">
        <f t="shared" ca="1" si="93"/>
        <v>#N/A</v>
      </c>
      <c r="BE315" t="e">
        <f t="shared" ca="1" si="93"/>
        <v>#N/A</v>
      </c>
      <c r="BF315" t="e">
        <f t="shared" ca="1" si="93"/>
        <v>#N/A</v>
      </c>
      <c r="BG315" t="e">
        <f t="shared" ca="1" si="93"/>
        <v>#N/A</v>
      </c>
      <c r="BH315" t="e">
        <f t="shared" ca="1" si="93"/>
        <v>#N/A</v>
      </c>
      <c r="BI315" t="e">
        <f t="shared" ca="1" si="96"/>
        <v>#N/A</v>
      </c>
      <c r="BJ315" t="e">
        <f t="shared" ca="1" si="94"/>
        <v>#N/A</v>
      </c>
      <c r="BK315" t="e">
        <f t="shared" ca="1" si="94"/>
        <v>#N/A</v>
      </c>
      <c r="BL315" t="e">
        <f t="shared" ca="1" si="94"/>
        <v>#N/A</v>
      </c>
    </row>
    <row r="316" spans="1:64">
      <c r="A316" t="s">
        <v>699</v>
      </c>
      <c r="O316" t="e">
        <f t="shared" ca="1" si="97"/>
        <v>#N/A</v>
      </c>
      <c r="P316" t="e">
        <f t="shared" ca="1" si="97"/>
        <v>#N/A</v>
      </c>
      <c r="Q316" t="e">
        <f t="shared" ca="1" si="97"/>
        <v>#N/A</v>
      </c>
      <c r="R316" t="e">
        <f t="shared" ca="1" si="97"/>
        <v>#N/A</v>
      </c>
      <c r="S316" t="e">
        <f t="shared" ca="1" si="97"/>
        <v>#N/A</v>
      </c>
      <c r="T316" t="e">
        <f t="shared" ca="1" si="97"/>
        <v>#N/A</v>
      </c>
      <c r="U316" t="e">
        <f t="shared" ca="1" si="97"/>
        <v>#N/A</v>
      </c>
      <c r="V316" t="e">
        <f t="shared" ca="1" si="97"/>
        <v>#N/A</v>
      </c>
      <c r="W316" t="e">
        <f t="shared" ca="1" si="97"/>
        <v>#N/A</v>
      </c>
      <c r="X316" t="e">
        <f t="shared" ca="1" si="97"/>
        <v>#N/A</v>
      </c>
      <c r="Y316" t="e">
        <f t="shared" ca="1" si="97"/>
        <v>#N/A</v>
      </c>
      <c r="Z316" t="e">
        <f t="shared" ca="1" si="97"/>
        <v>#N/A</v>
      </c>
      <c r="AA316" t="e">
        <f t="shared" ca="1" si="97"/>
        <v>#N/A</v>
      </c>
      <c r="AB316" t="e">
        <f t="shared" ca="1" si="97"/>
        <v>#N/A</v>
      </c>
      <c r="AC316" t="e">
        <f t="shared" ca="1" si="97"/>
        <v>#N/A</v>
      </c>
      <c r="AD316" t="e">
        <f t="shared" ca="1" si="97"/>
        <v>#N/A</v>
      </c>
      <c r="AE316" t="e">
        <f t="shared" ca="1" si="95"/>
        <v>#N/A</v>
      </c>
      <c r="AF316" t="e">
        <f t="shared" ca="1" si="95"/>
        <v>#N/A</v>
      </c>
      <c r="AG316" t="e">
        <f t="shared" ca="1" si="95"/>
        <v>#N/A</v>
      </c>
      <c r="AH316" t="e">
        <f t="shared" ca="1" si="95"/>
        <v>#N/A</v>
      </c>
      <c r="AI316" t="e">
        <f t="shared" ca="1" si="95"/>
        <v>#N/A</v>
      </c>
      <c r="AJ316" t="e">
        <f t="shared" ca="1" si="95"/>
        <v>#N/A</v>
      </c>
      <c r="AK316" t="e">
        <f t="shared" ca="1" si="95"/>
        <v>#N/A</v>
      </c>
      <c r="AL316" t="e">
        <f t="shared" ca="1" si="95"/>
        <v>#N/A</v>
      </c>
      <c r="AM316" t="e">
        <f t="shared" ca="1" si="95"/>
        <v>#N/A</v>
      </c>
      <c r="AN316" t="e">
        <f t="shared" ca="1" si="95"/>
        <v>#N/A</v>
      </c>
      <c r="AO316" t="e">
        <f t="shared" ca="1" si="95"/>
        <v>#N/A</v>
      </c>
      <c r="AP316" t="e">
        <f t="shared" ca="1" si="95"/>
        <v>#N/A</v>
      </c>
      <c r="AQ316" t="e">
        <f t="shared" ca="1" si="95"/>
        <v>#N/A</v>
      </c>
      <c r="AR316" t="e">
        <f t="shared" ca="1" si="95"/>
        <v>#N/A</v>
      </c>
      <c r="AS316" t="e">
        <f t="shared" ca="1" si="93"/>
        <v>#N/A</v>
      </c>
      <c r="AT316" t="e">
        <f t="shared" ca="1" si="93"/>
        <v>#N/A</v>
      </c>
      <c r="AU316" t="e">
        <f t="shared" ca="1" si="93"/>
        <v>#N/A</v>
      </c>
      <c r="AV316" t="e">
        <f t="shared" ca="1" si="93"/>
        <v>#N/A</v>
      </c>
      <c r="AW316" t="e">
        <f t="shared" ca="1" si="93"/>
        <v>#N/A</v>
      </c>
      <c r="AX316" t="e">
        <f t="shared" ca="1" si="93"/>
        <v>#N/A</v>
      </c>
      <c r="AY316" t="e">
        <f t="shared" ca="1" si="93"/>
        <v>#N/A</v>
      </c>
      <c r="AZ316" t="e">
        <f t="shared" ca="1" si="93"/>
        <v>#N/A</v>
      </c>
      <c r="BA316" t="e">
        <f t="shared" ca="1" si="93"/>
        <v>#N/A</v>
      </c>
      <c r="BB316" t="e">
        <f t="shared" ca="1" si="93"/>
        <v>#N/A</v>
      </c>
      <c r="BC316" t="e">
        <f t="shared" ca="1" si="93"/>
        <v>#N/A</v>
      </c>
      <c r="BD316" t="e">
        <f t="shared" ca="1" si="93"/>
        <v>#N/A</v>
      </c>
      <c r="BE316" t="e">
        <f t="shared" ca="1" si="93"/>
        <v>#N/A</v>
      </c>
      <c r="BF316" t="e">
        <f t="shared" ca="1" si="93"/>
        <v>#N/A</v>
      </c>
      <c r="BG316" t="e">
        <f t="shared" ca="1" si="93"/>
        <v>#N/A</v>
      </c>
      <c r="BH316" t="e">
        <f t="shared" ca="1" si="93"/>
        <v>#N/A</v>
      </c>
      <c r="BI316" t="e">
        <f t="shared" ca="1" si="96"/>
        <v>#N/A</v>
      </c>
      <c r="BJ316" t="e">
        <f t="shared" ca="1" si="94"/>
        <v>#N/A</v>
      </c>
      <c r="BK316" t="e">
        <f t="shared" ca="1" si="94"/>
        <v>#N/A</v>
      </c>
      <c r="BL316" t="e">
        <f t="shared" ca="1" si="94"/>
        <v>#N/A</v>
      </c>
    </row>
    <row r="317" spans="1:64">
      <c r="A317" t="s">
        <v>700</v>
      </c>
      <c r="O317" t="e">
        <f t="shared" ca="1" si="97"/>
        <v>#N/A</v>
      </c>
      <c r="P317" t="e">
        <f t="shared" ca="1" si="97"/>
        <v>#N/A</v>
      </c>
      <c r="Q317" t="e">
        <f t="shared" ca="1" si="97"/>
        <v>#N/A</v>
      </c>
      <c r="R317" t="e">
        <f t="shared" ca="1" si="97"/>
        <v>#N/A</v>
      </c>
      <c r="S317" t="e">
        <f t="shared" ca="1" si="97"/>
        <v>#N/A</v>
      </c>
      <c r="T317" t="e">
        <f t="shared" ca="1" si="97"/>
        <v>#N/A</v>
      </c>
      <c r="U317" t="e">
        <f t="shared" ca="1" si="97"/>
        <v>#N/A</v>
      </c>
      <c r="V317" t="e">
        <f t="shared" ca="1" si="97"/>
        <v>#N/A</v>
      </c>
      <c r="W317" t="e">
        <f t="shared" ca="1" si="97"/>
        <v>#N/A</v>
      </c>
      <c r="X317" t="e">
        <f t="shared" ca="1" si="97"/>
        <v>#N/A</v>
      </c>
      <c r="Y317" t="e">
        <f t="shared" ca="1" si="97"/>
        <v>#N/A</v>
      </c>
      <c r="Z317" t="e">
        <f t="shared" ca="1" si="97"/>
        <v>#N/A</v>
      </c>
      <c r="AA317" t="e">
        <f t="shared" ca="1" si="97"/>
        <v>#N/A</v>
      </c>
      <c r="AB317" t="e">
        <f t="shared" ca="1" si="97"/>
        <v>#N/A</v>
      </c>
      <c r="AC317" t="e">
        <f t="shared" ca="1" si="97"/>
        <v>#N/A</v>
      </c>
      <c r="AD317" t="e">
        <f t="shared" ca="1" si="97"/>
        <v>#N/A</v>
      </c>
      <c r="AE317" t="e">
        <f t="shared" ca="1" si="95"/>
        <v>#N/A</v>
      </c>
      <c r="AF317" t="e">
        <f t="shared" ca="1" si="95"/>
        <v>#N/A</v>
      </c>
      <c r="AG317" t="e">
        <f t="shared" ca="1" si="95"/>
        <v>#N/A</v>
      </c>
      <c r="AH317" t="e">
        <f t="shared" ca="1" si="95"/>
        <v>#N/A</v>
      </c>
      <c r="AI317" t="e">
        <f t="shared" ca="1" si="95"/>
        <v>#N/A</v>
      </c>
      <c r="AJ317" t="e">
        <f t="shared" ca="1" si="95"/>
        <v>#N/A</v>
      </c>
      <c r="AK317" t="e">
        <f t="shared" ca="1" si="95"/>
        <v>#N/A</v>
      </c>
      <c r="AL317" t="e">
        <f t="shared" ca="1" si="95"/>
        <v>#N/A</v>
      </c>
      <c r="AM317" t="e">
        <f t="shared" ca="1" si="95"/>
        <v>#N/A</v>
      </c>
      <c r="AN317" t="e">
        <f t="shared" ca="1" si="95"/>
        <v>#N/A</v>
      </c>
      <c r="AO317" t="e">
        <f t="shared" ca="1" si="95"/>
        <v>#N/A</v>
      </c>
      <c r="AP317" t="e">
        <f t="shared" ca="1" si="95"/>
        <v>#N/A</v>
      </c>
      <c r="AQ317" t="e">
        <f t="shared" ca="1" si="95"/>
        <v>#N/A</v>
      </c>
      <c r="AR317" t="e">
        <f t="shared" ca="1" si="95"/>
        <v>#N/A</v>
      </c>
      <c r="AS317" t="e">
        <f t="shared" ca="1" si="93"/>
        <v>#N/A</v>
      </c>
      <c r="AT317" t="e">
        <f t="shared" ca="1" si="93"/>
        <v>#N/A</v>
      </c>
      <c r="AU317" t="e">
        <f t="shared" ca="1" si="93"/>
        <v>#N/A</v>
      </c>
      <c r="AV317" t="e">
        <f t="shared" ca="1" si="93"/>
        <v>#N/A</v>
      </c>
      <c r="AW317" t="e">
        <f t="shared" ca="1" si="93"/>
        <v>#N/A</v>
      </c>
      <c r="AX317" t="e">
        <f t="shared" ca="1" si="93"/>
        <v>#N/A</v>
      </c>
      <c r="AY317" t="e">
        <f t="shared" ca="1" si="93"/>
        <v>#N/A</v>
      </c>
      <c r="AZ317" t="e">
        <f t="shared" ca="1" si="93"/>
        <v>#N/A</v>
      </c>
      <c r="BA317" t="e">
        <f t="shared" ca="1" si="93"/>
        <v>#N/A</v>
      </c>
      <c r="BB317" t="e">
        <f t="shared" ca="1" si="93"/>
        <v>#N/A</v>
      </c>
      <c r="BC317" t="e">
        <f t="shared" ca="1" si="93"/>
        <v>#N/A</v>
      </c>
      <c r="BD317" t="e">
        <f t="shared" ca="1" si="93"/>
        <v>#N/A</v>
      </c>
      <c r="BE317" t="e">
        <f t="shared" ca="1" si="93"/>
        <v>#N/A</v>
      </c>
      <c r="BF317" t="e">
        <f t="shared" ca="1" si="93"/>
        <v>#N/A</v>
      </c>
      <c r="BG317" t="e">
        <f t="shared" ca="1" si="93"/>
        <v>#N/A</v>
      </c>
      <c r="BH317" t="e">
        <f t="shared" ca="1" si="93"/>
        <v>#N/A</v>
      </c>
      <c r="BI317" t="e">
        <f t="shared" ca="1" si="96"/>
        <v>#N/A</v>
      </c>
      <c r="BJ317" t="e">
        <f t="shared" ca="1" si="94"/>
        <v>#N/A</v>
      </c>
      <c r="BK317" t="e">
        <f t="shared" ca="1" si="94"/>
        <v>#N/A</v>
      </c>
      <c r="BL317" t="e">
        <f t="shared" ca="1" si="94"/>
        <v>#N/A</v>
      </c>
    </row>
    <row r="318" spans="1:64">
      <c r="A318" t="s">
        <v>701</v>
      </c>
      <c r="O318" t="e">
        <f t="shared" ca="1" si="97"/>
        <v>#N/A</v>
      </c>
      <c r="P318" t="e">
        <f t="shared" ca="1" si="97"/>
        <v>#N/A</v>
      </c>
      <c r="Q318" t="e">
        <f t="shared" ca="1" si="97"/>
        <v>#N/A</v>
      </c>
      <c r="R318" t="e">
        <f t="shared" ca="1" si="97"/>
        <v>#N/A</v>
      </c>
      <c r="S318" t="e">
        <f t="shared" ca="1" si="97"/>
        <v>#N/A</v>
      </c>
      <c r="T318" t="e">
        <f t="shared" ca="1" si="97"/>
        <v>#N/A</v>
      </c>
      <c r="U318" t="e">
        <f t="shared" ca="1" si="97"/>
        <v>#N/A</v>
      </c>
      <c r="V318" t="e">
        <f t="shared" ca="1" si="97"/>
        <v>#N/A</v>
      </c>
      <c r="W318" t="e">
        <f t="shared" ca="1" si="97"/>
        <v>#N/A</v>
      </c>
      <c r="X318" t="e">
        <f t="shared" ca="1" si="97"/>
        <v>#N/A</v>
      </c>
      <c r="Y318" t="e">
        <f t="shared" ca="1" si="97"/>
        <v>#N/A</v>
      </c>
      <c r="Z318" t="e">
        <f t="shared" ca="1" si="97"/>
        <v>#N/A</v>
      </c>
      <c r="AA318" t="e">
        <f t="shared" ca="1" si="97"/>
        <v>#N/A</v>
      </c>
      <c r="AB318" t="e">
        <f t="shared" ca="1" si="97"/>
        <v>#N/A</v>
      </c>
      <c r="AC318" t="e">
        <f t="shared" ca="1" si="97"/>
        <v>#N/A</v>
      </c>
      <c r="AD318" t="e">
        <f t="shared" ca="1" si="97"/>
        <v>#N/A</v>
      </c>
      <c r="AE318" t="e">
        <f t="shared" ca="1" si="95"/>
        <v>#N/A</v>
      </c>
      <c r="AF318" t="e">
        <f t="shared" ca="1" si="95"/>
        <v>#N/A</v>
      </c>
      <c r="AG318" t="e">
        <f t="shared" ca="1" si="95"/>
        <v>#N/A</v>
      </c>
      <c r="AH318" t="e">
        <f t="shared" ca="1" si="95"/>
        <v>#N/A</v>
      </c>
      <c r="AI318" t="e">
        <f t="shared" ca="1" si="95"/>
        <v>#N/A</v>
      </c>
      <c r="AJ318" t="e">
        <f t="shared" ca="1" si="95"/>
        <v>#N/A</v>
      </c>
      <c r="AK318" t="e">
        <f t="shared" ca="1" si="95"/>
        <v>#N/A</v>
      </c>
      <c r="AL318" t="e">
        <f t="shared" ca="1" si="95"/>
        <v>#N/A</v>
      </c>
      <c r="AM318" t="e">
        <f t="shared" ca="1" si="95"/>
        <v>#N/A</v>
      </c>
      <c r="AN318" t="e">
        <f t="shared" ca="1" si="95"/>
        <v>#N/A</v>
      </c>
      <c r="AO318" t="e">
        <f t="shared" ca="1" si="95"/>
        <v>#N/A</v>
      </c>
      <c r="AP318" t="e">
        <f t="shared" ca="1" si="95"/>
        <v>#N/A</v>
      </c>
      <c r="AQ318" t="e">
        <f t="shared" ca="1" si="95"/>
        <v>#N/A</v>
      </c>
      <c r="AR318" t="e">
        <f t="shared" ca="1" si="95"/>
        <v>#N/A</v>
      </c>
      <c r="AS318" t="e">
        <f t="shared" ca="1" si="93"/>
        <v>#N/A</v>
      </c>
      <c r="AT318" t="e">
        <f t="shared" ca="1" si="93"/>
        <v>#N/A</v>
      </c>
      <c r="AU318" t="e">
        <f t="shared" ca="1" si="93"/>
        <v>#N/A</v>
      </c>
      <c r="AV318" t="e">
        <f t="shared" ca="1" si="93"/>
        <v>#N/A</v>
      </c>
      <c r="AW318" t="e">
        <f t="shared" ca="1" si="93"/>
        <v>#N/A</v>
      </c>
      <c r="AX318" t="e">
        <f t="shared" ca="1" si="93"/>
        <v>#N/A</v>
      </c>
      <c r="AY318" t="e">
        <f t="shared" ca="1" si="93"/>
        <v>#N/A</v>
      </c>
      <c r="AZ318" t="e">
        <f t="shared" ca="1" si="93"/>
        <v>#N/A</v>
      </c>
      <c r="BA318" t="e">
        <f t="shared" ca="1" si="93"/>
        <v>#N/A</v>
      </c>
      <c r="BB318" t="e">
        <f t="shared" ca="1" si="93"/>
        <v>#N/A</v>
      </c>
      <c r="BC318" t="e">
        <f t="shared" ca="1" si="93"/>
        <v>#N/A</v>
      </c>
      <c r="BD318" t="e">
        <f t="shared" ca="1" si="93"/>
        <v>#N/A</v>
      </c>
      <c r="BE318" t="e">
        <f t="shared" ca="1" si="93"/>
        <v>#N/A</v>
      </c>
      <c r="BF318" t="e">
        <f t="shared" ca="1" si="93"/>
        <v>#N/A</v>
      </c>
      <c r="BG318" t="e">
        <f t="shared" ca="1" si="93"/>
        <v>#N/A</v>
      </c>
      <c r="BH318" t="e">
        <f t="shared" ca="1" si="93"/>
        <v>#N/A</v>
      </c>
      <c r="BI318" t="e">
        <f t="shared" ca="1" si="96"/>
        <v>#N/A</v>
      </c>
      <c r="BJ318" t="e">
        <f t="shared" ca="1" si="94"/>
        <v>#N/A</v>
      </c>
      <c r="BK318" t="e">
        <f t="shared" ca="1" si="94"/>
        <v>#N/A</v>
      </c>
      <c r="BL318" t="e">
        <f t="shared" ca="1" si="94"/>
        <v>#N/A</v>
      </c>
    </row>
    <row r="319" spans="1:64">
      <c r="A319" t="s">
        <v>702</v>
      </c>
      <c r="O319" t="e">
        <f t="shared" ca="1" si="97"/>
        <v>#N/A</v>
      </c>
      <c r="P319" t="e">
        <f t="shared" ca="1" si="97"/>
        <v>#N/A</v>
      </c>
      <c r="Q319" t="e">
        <f t="shared" ca="1" si="97"/>
        <v>#N/A</v>
      </c>
      <c r="R319" t="e">
        <f t="shared" ca="1" si="97"/>
        <v>#N/A</v>
      </c>
      <c r="S319" t="e">
        <f t="shared" ca="1" si="97"/>
        <v>#N/A</v>
      </c>
      <c r="T319" t="e">
        <f t="shared" ca="1" si="97"/>
        <v>#N/A</v>
      </c>
      <c r="U319" t="e">
        <f t="shared" ca="1" si="97"/>
        <v>#N/A</v>
      </c>
      <c r="V319" t="e">
        <f t="shared" ca="1" si="97"/>
        <v>#N/A</v>
      </c>
      <c r="W319" t="e">
        <f t="shared" ca="1" si="97"/>
        <v>#N/A</v>
      </c>
      <c r="X319" t="e">
        <f t="shared" ca="1" si="97"/>
        <v>#N/A</v>
      </c>
      <c r="Y319" t="e">
        <f t="shared" ca="1" si="97"/>
        <v>#N/A</v>
      </c>
      <c r="Z319" t="e">
        <f t="shared" ca="1" si="97"/>
        <v>#N/A</v>
      </c>
      <c r="AA319" t="e">
        <f t="shared" ca="1" si="97"/>
        <v>#N/A</v>
      </c>
      <c r="AB319" t="e">
        <f t="shared" ca="1" si="97"/>
        <v>#N/A</v>
      </c>
      <c r="AC319" t="e">
        <f t="shared" ca="1" si="97"/>
        <v>#N/A</v>
      </c>
      <c r="AD319" t="e">
        <f t="shared" ca="1" si="97"/>
        <v>#N/A</v>
      </c>
      <c r="AE319" t="e">
        <f t="shared" ca="1" si="95"/>
        <v>#N/A</v>
      </c>
      <c r="AF319" t="e">
        <f t="shared" ca="1" si="95"/>
        <v>#N/A</v>
      </c>
      <c r="AG319" t="e">
        <f t="shared" ca="1" si="95"/>
        <v>#N/A</v>
      </c>
      <c r="AH319" t="e">
        <f t="shared" ca="1" si="95"/>
        <v>#N/A</v>
      </c>
      <c r="AI319" t="e">
        <f t="shared" ca="1" si="95"/>
        <v>#N/A</v>
      </c>
      <c r="AJ319" t="e">
        <f t="shared" ca="1" si="95"/>
        <v>#N/A</v>
      </c>
      <c r="AK319" t="e">
        <f t="shared" ca="1" si="95"/>
        <v>#N/A</v>
      </c>
      <c r="AL319" t="e">
        <f t="shared" ca="1" si="95"/>
        <v>#N/A</v>
      </c>
      <c r="AM319" t="e">
        <f t="shared" ca="1" si="95"/>
        <v>#N/A</v>
      </c>
      <c r="AN319" t="e">
        <f t="shared" ca="1" si="95"/>
        <v>#N/A</v>
      </c>
      <c r="AO319" t="e">
        <f t="shared" ca="1" si="95"/>
        <v>#N/A</v>
      </c>
      <c r="AP319" t="e">
        <f t="shared" ca="1" si="95"/>
        <v>#N/A</v>
      </c>
      <c r="AQ319" t="e">
        <f t="shared" ca="1" si="95"/>
        <v>#N/A</v>
      </c>
      <c r="AR319" t="e">
        <f t="shared" ca="1" si="95"/>
        <v>#N/A</v>
      </c>
      <c r="AS319" t="e">
        <f t="shared" ca="1" si="93"/>
        <v>#N/A</v>
      </c>
      <c r="AT319" t="e">
        <f t="shared" ca="1" si="93"/>
        <v>#N/A</v>
      </c>
      <c r="AU319" t="e">
        <f t="shared" ca="1" si="93"/>
        <v>#N/A</v>
      </c>
      <c r="AV319" t="e">
        <f t="shared" ca="1" si="93"/>
        <v>#N/A</v>
      </c>
      <c r="AW319" t="e">
        <f t="shared" ca="1" si="93"/>
        <v>#N/A</v>
      </c>
      <c r="AX319" t="e">
        <f t="shared" ca="1" si="93"/>
        <v>#N/A</v>
      </c>
      <c r="AY319" t="e">
        <f t="shared" ca="1" si="93"/>
        <v>#N/A</v>
      </c>
      <c r="AZ319" t="e">
        <f t="shared" ca="1" si="93"/>
        <v>#N/A</v>
      </c>
      <c r="BA319" t="e">
        <f t="shared" ca="1" si="93"/>
        <v>#N/A</v>
      </c>
      <c r="BB319" t="e">
        <f t="shared" ca="1" si="93"/>
        <v>#N/A</v>
      </c>
      <c r="BC319" t="e">
        <f t="shared" ca="1" si="93"/>
        <v>#N/A</v>
      </c>
      <c r="BD319" t="e">
        <f t="shared" ca="1" si="93"/>
        <v>#N/A</v>
      </c>
      <c r="BE319" t="e">
        <f t="shared" ca="1" si="93"/>
        <v>#N/A</v>
      </c>
      <c r="BF319" t="e">
        <f t="shared" ca="1" si="93"/>
        <v>#N/A</v>
      </c>
      <c r="BG319" t="e">
        <f t="shared" ca="1" si="93"/>
        <v>#N/A</v>
      </c>
      <c r="BH319" t="e">
        <f t="shared" ca="1" si="93"/>
        <v>#N/A</v>
      </c>
      <c r="BI319" t="e">
        <f t="shared" ca="1" si="96"/>
        <v>#N/A</v>
      </c>
      <c r="BJ319" t="e">
        <f t="shared" ca="1" si="94"/>
        <v>#N/A</v>
      </c>
      <c r="BK319" t="e">
        <f t="shared" ca="1" si="94"/>
        <v>#N/A</v>
      </c>
      <c r="BL319" t="e">
        <f t="shared" ca="1" si="94"/>
        <v>#N/A</v>
      </c>
    </row>
    <row r="320" spans="1:64">
      <c r="A320" t="s">
        <v>703</v>
      </c>
      <c r="O320" t="e">
        <f t="shared" ca="1" si="97"/>
        <v>#N/A</v>
      </c>
      <c r="P320" t="e">
        <f t="shared" ca="1" si="97"/>
        <v>#N/A</v>
      </c>
      <c r="Q320" t="e">
        <f t="shared" ca="1" si="97"/>
        <v>#N/A</v>
      </c>
      <c r="R320" t="e">
        <f t="shared" ca="1" si="97"/>
        <v>#N/A</v>
      </c>
      <c r="S320" t="e">
        <f t="shared" ca="1" si="97"/>
        <v>#N/A</v>
      </c>
      <c r="T320" t="e">
        <f t="shared" ca="1" si="97"/>
        <v>#N/A</v>
      </c>
      <c r="U320" t="e">
        <f t="shared" ca="1" si="97"/>
        <v>#N/A</v>
      </c>
      <c r="V320" t="e">
        <f t="shared" ca="1" si="97"/>
        <v>#N/A</v>
      </c>
      <c r="W320" t="e">
        <f t="shared" ca="1" si="97"/>
        <v>#N/A</v>
      </c>
      <c r="X320" t="e">
        <f t="shared" ca="1" si="97"/>
        <v>#N/A</v>
      </c>
      <c r="Y320" t="e">
        <f t="shared" ca="1" si="97"/>
        <v>#N/A</v>
      </c>
      <c r="Z320" t="e">
        <f t="shared" ca="1" si="97"/>
        <v>#N/A</v>
      </c>
      <c r="AA320" t="e">
        <f t="shared" ca="1" si="97"/>
        <v>#N/A</v>
      </c>
      <c r="AB320" t="e">
        <f t="shared" ca="1" si="97"/>
        <v>#N/A</v>
      </c>
      <c r="AC320" t="e">
        <f t="shared" ca="1" si="97"/>
        <v>#N/A</v>
      </c>
      <c r="AD320" t="e">
        <f t="shared" ca="1" si="97"/>
        <v>#N/A</v>
      </c>
      <c r="AE320" t="e">
        <f t="shared" ca="1" si="95"/>
        <v>#N/A</v>
      </c>
      <c r="AF320" t="e">
        <f t="shared" ca="1" si="95"/>
        <v>#N/A</v>
      </c>
      <c r="AG320" t="e">
        <f t="shared" ca="1" si="95"/>
        <v>#N/A</v>
      </c>
      <c r="AH320" t="e">
        <f t="shared" ca="1" si="95"/>
        <v>#N/A</v>
      </c>
      <c r="AI320" t="e">
        <f t="shared" ca="1" si="95"/>
        <v>#N/A</v>
      </c>
      <c r="AJ320" t="e">
        <f t="shared" ca="1" si="95"/>
        <v>#N/A</v>
      </c>
      <c r="AK320" t="e">
        <f t="shared" ca="1" si="95"/>
        <v>#N/A</v>
      </c>
      <c r="AL320" t="e">
        <f t="shared" ca="1" si="95"/>
        <v>#N/A</v>
      </c>
      <c r="AM320" t="e">
        <f t="shared" ca="1" si="95"/>
        <v>#N/A</v>
      </c>
      <c r="AN320" t="e">
        <f t="shared" ca="1" si="95"/>
        <v>#N/A</v>
      </c>
      <c r="AO320" t="e">
        <f t="shared" ca="1" si="95"/>
        <v>#N/A</v>
      </c>
      <c r="AP320" t="e">
        <f t="shared" ca="1" si="95"/>
        <v>#N/A</v>
      </c>
      <c r="AQ320" t="e">
        <f t="shared" ca="1" si="95"/>
        <v>#N/A</v>
      </c>
      <c r="AR320" t="e">
        <f t="shared" ca="1" si="95"/>
        <v>#N/A</v>
      </c>
      <c r="AS320" t="e">
        <f t="shared" ca="1" si="93"/>
        <v>#N/A</v>
      </c>
      <c r="AT320" t="e">
        <f t="shared" ca="1" si="93"/>
        <v>#N/A</v>
      </c>
      <c r="AU320" t="e">
        <f t="shared" ca="1" si="93"/>
        <v>#N/A</v>
      </c>
      <c r="AV320" t="e">
        <f t="shared" ca="1" si="93"/>
        <v>#N/A</v>
      </c>
      <c r="AW320" t="e">
        <f t="shared" ca="1" si="93"/>
        <v>#N/A</v>
      </c>
      <c r="AX320" t="e">
        <f t="shared" ca="1" si="93"/>
        <v>#N/A</v>
      </c>
      <c r="AY320" t="e">
        <f t="shared" ca="1" si="93"/>
        <v>#N/A</v>
      </c>
      <c r="AZ320" t="e">
        <f t="shared" ca="1" si="93"/>
        <v>#N/A</v>
      </c>
      <c r="BA320" t="e">
        <f t="shared" ca="1" si="93"/>
        <v>#N/A</v>
      </c>
      <c r="BB320" t="e">
        <f t="shared" ca="1" si="93"/>
        <v>#N/A</v>
      </c>
      <c r="BC320" t="e">
        <f t="shared" ca="1" si="93"/>
        <v>#N/A</v>
      </c>
      <c r="BD320" t="e">
        <f t="shared" ca="1" si="93"/>
        <v>#N/A</v>
      </c>
      <c r="BE320" t="e">
        <f t="shared" ca="1" si="93"/>
        <v>#N/A</v>
      </c>
      <c r="BF320" t="e">
        <f t="shared" ca="1" si="93"/>
        <v>#N/A</v>
      </c>
      <c r="BG320" t="e">
        <f t="shared" ca="1" si="93"/>
        <v>#N/A</v>
      </c>
      <c r="BH320" t="e">
        <f t="shared" ca="1" si="93"/>
        <v>#N/A</v>
      </c>
      <c r="BI320" t="e">
        <f t="shared" ca="1" si="96"/>
        <v>#N/A</v>
      </c>
      <c r="BJ320" t="e">
        <f t="shared" ca="1" si="94"/>
        <v>#N/A</v>
      </c>
      <c r="BK320" t="e">
        <f t="shared" ca="1" si="94"/>
        <v>#N/A</v>
      </c>
      <c r="BL320" t="e">
        <f t="shared" ca="1" si="94"/>
        <v>#N/A</v>
      </c>
    </row>
    <row r="321" spans="1:64">
      <c r="A321" t="s">
        <v>704</v>
      </c>
      <c r="O321" t="e">
        <f t="shared" ca="1" si="97"/>
        <v>#N/A</v>
      </c>
      <c r="P321" t="e">
        <f t="shared" ca="1" si="97"/>
        <v>#N/A</v>
      </c>
      <c r="Q321" t="e">
        <f t="shared" ca="1" si="97"/>
        <v>#N/A</v>
      </c>
      <c r="R321" t="e">
        <f t="shared" ca="1" si="97"/>
        <v>#N/A</v>
      </c>
      <c r="S321" t="e">
        <f t="shared" ca="1" si="97"/>
        <v>#N/A</v>
      </c>
      <c r="T321" t="e">
        <f t="shared" ca="1" si="97"/>
        <v>#N/A</v>
      </c>
      <c r="U321" t="e">
        <f t="shared" ca="1" si="97"/>
        <v>#N/A</v>
      </c>
      <c r="V321" t="e">
        <f t="shared" ca="1" si="97"/>
        <v>#N/A</v>
      </c>
      <c r="W321" t="e">
        <f t="shared" ca="1" si="97"/>
        <v>#N/A</v>
      </c>
      <c r="X321" t="e">
        <f t="shared" ca="1" si="97"/>
        <v>#N/A</v>
      </c>
      <c r="Y321" t="e">
        <f t="shared" ca="1" si="97"/>
        <v>#N/A</v>
      </c>
      <c r="Z321" t="e">
        <f t="shared" ca="1" si="97"/>
        <v>#N/A</v>
      </c>
      <c r="AA321" t="e">
        <f t="shared" ca="1" si="97"/>
        <v>#N/A</v>
      </c>
      <c r="AB321" t="e">
        <f t="shared" ca="1" si="97"/>
        <v>#N/A</v>
      </c>
      <c r="AC321" t="e">
        <f t="shared" ca="1" si="97"/>
        <v>#N/A</v>
      </c>
      <c r="AD321" t="e">
        <f t="shared" ca="1" si="97"/>
        <v>#N/A</v>
      </c>
      <c r="AE321" t="e">
        <f t="shared" ca="1" si="95"/>
        <v>#N/A</v>
      </c>
      <c r="AF321" t="e">
        <f t="shared" ca="1" si="95"/>
        <v>#N/A</v>
      </c>
      <c r="AG321" t="e">
        <f t="shared" ca="1" si="95"/>
        <v>#N/A</v>
      </c>
      <c r="AH321" t="e">
        <f t="shared" ca="1" si="95"/>
        <v>#N/A</v>
      </c>
      <c r="AI321" t="e">
        <f t="shared" ca="1" si="95"/>
        <v>#N/A</v>
      </c>
      <c r="AJ321" t="e">
        <f t="shared" ca="1" si="95"/>
        <v>#N/A</v>
      </c>
      <c r="AK321" t="e">
        <f t="shared" ca="1" si="95"/>
        <v>#N/A</v>
      </c>
      <c r="AL321" t="e">
        <f t="shared" ca="1" si="95"/>
        <v>#N/A</v>
      </c>
      <c r="AM321" t="e">
        <f t="shared" ca="1" si="95"/>
        <v>#N/A</v>
      </c>
      <c r="AN321" t="e">
        <f t="shared" ca="1" si="95"/>
        <v>#N/A</v>
      </c>
      <c r="AO321" t="e">
        <f t="shared" ca="1" si="95"/>
        <v>#N/A</v>
      </c>
      <c r="AP321" t="e">
        <f t="shared" ca="1" si="95"/>
        <v>#N/A</v>
      </c>
      <c r="AQ321" t="e">
        <f t="shared" ca="1" si="95"/>
        <v>#N/A</v>
      </c>
      <c r="AR321" t="e">
        <f t="shared" ca="1" si="95"/>
        <v>#N/A</v>
      </c>
      <c r="AS321" t="e">
        <f t="shared" ca="1" si="95"/>
        <v>#N/A</v>
      </c>
      <c r="AT321" t="e">
        <f t="shared" ca="1" si="95"/>
        <v>#N/A</v>
      </c>
      <c r="AU321" t="e">
        <f t="shared" ref="AU321:BJ336" ca="1" si="98">VLOOKUP(RANDBETWEEN(1,10000),$L$2:$M$10001,2)</f>
        <v>#N/A</v>
      </c>
      <c r="AV321" t="e">
        <f t="shared" ca="1" si="98"/>
        <v>#N/A</v>
      </c>
      <c r="AW321" t="e">
        <f t="shared" ca="1" si="98"/>
        <v>#N/A</v>
      </c>
      <c r="AX321" t="e">
        <f t="shared" ca="1" si="98"/>
        <v>#N/A</v>
      </c>
      <c r="AY321" t="e">
        <f t="shared" ca="1" si="98"/>
        <v>#N/A</v>
      </c>
      <c r="AZ321" t="e">
        <f t="shared" ca="1" si="98"/>
        <v>#N/A</v>
      </c>
      <c r="BA321" t="e">
        <f t="shared" ca="1" si="98"/>
        <v>#N/A</v>
      </c>
      <c r="BB321" t="e">
        <f t="shared" ca="1" si="98"/>
        <v>#N/A</v>
      </c>
      <c r="BC321" t="e">
        <f t="shared" ca="1" si="98"/>
        <v>#N/A</v>
      </c>
      <c r="BD321" t="e">
        <f t="shared" ca="1" si="98"/>
        <v>#N/A</v>
      </c>
      <c r="BE321" t="e">
        <f t="shared" ca="1" si="98"/>
        <v>#N/A</v>
      </c>
      <c r="BF321" t="e">
        <f t="shared" ca="1" si="98"/>
        <v>#N/A</v>
      </c>
      <c r="BG321" t="e">
        <f t="shared" ca="1" si="98"/>
        <v>#N/A</v>
      </c>
      <c r="BH321" t="e">
        <f t="shared" ca="1" si="98"/>
        <v>#N/A</v>
      </c>
      <c r="BI321" t="e">
        <f t="shared" ca="1" si="96"/>
        <v>#N/A</v>
      </c>
      <c r="BJ321" t="e">
        <f t="shared" ca="1" si="94"/>
        <v>#N/A</v>
      </c>
      <c r="BK321" t="e">
        <f t="shared" ca="1" si="94"/>
        <v>#N/A</v>
      </c>
      <c r="BL321" t="e">
        <f t="shared" ca="1" si="94"/>
        <v>#N/A</v>
      </c>
    </row>
    <row r="322" spans="1:64">
      <c r="A322" t="s">
        <v>705</v>
      </c>
      <c r="O322" t="e">
        <f t="shared" ca="1" si="97"/>
        <v>#N/A</v>
      </c>
      <c r="P322" t="e">
        <f t="shared" ca="1" si="97"/>
        <v>#N/A</v>
      </c>
      <c r="Q322" t="e">
        <f t="shared" ca="1" si="97"/>
        <v>#N/A</v>
      </c>
      <c r="R322" t="e">
        <f t="shared" ca="1" si="97"/>
        <v>#N/A</v>
      </c>
      <c r="S322" t="e">
        <f t="shared" ca="1" si="97"/>
        <v>#N/A</v>
      </c>
      <c r="T322" t="e">
        <f t="shared" ca="1" si="97"/>
        <v>#N/A</v>
      </c>
      <c r="U322" t="e">
        <f t="shared" ca="1" si="97"/>
        <v>#N/A</v>
      </c>
      <c r="V322" t="e">
        <f t="shared" ca="1" si="97"/>
        <v>#N/A</v>
      </c>
      <c r="W322" t="e">
        <f t="shared" ca="1" si="97"/>
        <v>#N/A</v>
      </c>
      <c r="X322" t="e">
        <f t="shared" ca="1" si="97"/>
        <v>#N/A</v>
      </c>
      <c r="Y322" t="e">
        <f t="shared" ca="1" si="97"/>
        <v>#N/A</v>
      </c>
      <c r="Z322" t="e">
        <f t="shared" ca="1" si="97"/>
        <v>#N/A</v>
      </c>
      <c r="AA322" t="e">
        <f t="shared" ca="1" si="97"/>
        <v>#N/A</v>
      </c>
      <c r="AB322" t="e">
        <f t="shared" ca="1" si="97"/>
        <v>#N/A</v>
      </c>
      <c r="AC322" t="e">
        <f t="shared" ca="1" si="97"/>
        <v>#N/A</v>
      </c>
      <c r="AD322" t="e">
        <f t="shared" ref="AD322:AS337" ca="1" si="99">VLOOKUP(RANDBETWEEN(1,10000),$L$2:$M$10001,2)</f>
        <v>#N/A</v>
      </c>
      <c r="AE322" t="e">
        <f t="shared" ca="1" si="99"/>
        <v>#N/A</v>
      </c>
      <c r="AF322" t="e">
        <f t="shared" ca="1" si="99"/>
        <v>#N/A</v>
      </c>
      <c r="AG322" t="e">
        <f t="shared" ca="1" si="99"/>
        <v>#N/A</v>
      </c>
      <c r="AH322" t="e">
        <f t="shared" ca="1" si="99"/>
        <v>#N/A</v>
      </c>
      <c r="AI322" t="e">
        <f t="shared" ca="1" si="99"/>
        <v>#N/A</v>
      </c>
      <c r="AJ322" t="e">
        <f t="shared" ca="1" si="99"/>
        <v>#N/A</v>
      </c>
      <c r="AK322" t="e">
        <f t="shared" ca="1" si="99"/>
        <v>#N/A</v>
      </c>
      <c r="AL322" t="e">
        <f t="shared" ca="1" si="99"/>
        <v>#N/A</v>
      </c>
      <c r="AM322" t="e">
        <f t="shared" ca="1" si="99"/>
        <v>#N/A</v>
      </c>
      <c r="AN322" t="e">
        <f t="shared" ca="1" si="99"/>
        <v>#N/A</v>
      </c>
      <c r="AO322" t="e">
        <f t="shared" ca="1" si="99"/>
        <v>#N/A</v>
      </c>
      <c r="AP322" t="e">
        <f t="shared" ca="1" si="99"/>
        <v>#N/A</v>
      </c>
      <c r="AQ322" t="e">
        <f t="shared" ca="1" si="99"/>
        <v>#N/A</v>
      </c>
      <c r="AR322" t="e">
        <f t="shared" ca="1" si="99"/>
        <v>#N/A</v>
      </c>
      <c r="AS322" t="e">
        <f t="shared" ca="1" si="99"/>
        <v>#N/A</v>
      </c>
      <c r="AT322" t="e">
        <f t="shared" ref="AT322:BI337" ca="1" si="100">VLOOKUP(RANDBETWEEN(1,10000),$L$2:$M$10001,2)</f>
        <v>#N/A</v>
      </c>
      <c r="AU322" t="e">
        <f t="shared" ca="1" si="98"/>
        <v>#N/A</v>
      </c>
      <c r="AV322" t="e">
        <f t="shared" ca="1" si="98"/>
        <v>#N/A</v>
      </c>
      <c r="AW322" t="e">
        <f t="shared" ca="1" si="98"/>
        <v>#N/A</v>
      </c>
      <c r="AX322" t="e">
        <f t="shared" ca="1" si="98"/>
        <v>#N/A</v>
      </c>
      <c r="AY322" t="e">
        <f t="shared" ca="1" si="98"/>
        <v>#N/A</v>
      </c>
      <c r="AZ322" t="e">
        <f t="shared" ca="1" si="98"/>
        <v>#N/A</v>
      </c>
      <c r="BA322" t="e">
        <f t="shared" ca="1" si="98"/>
        <v>#N/A</v>
      </c>
      <c r="BB322" t="e">
        <f t="shared" ca="1" si="98"/>
        <v>#N/A</v>
      </c>
      <c r="BC322" t="e">
        <f t="shared" ca="1" si="98"/>
        <v>#N/A</v>
      </c>
      <c r="BD322" t="e">
        <f t="shared" ca="1" si="98"/>
        <v>#N/A</v>
      </c>
      <c r="BE322" t="e">
        <f t="shared" ca="1" si="98"/>
        <v>#N/A</v>
      </c>
      <c r="BF322" t="e">
        <f t="shared" ca="1" si="98"/>
        <v>#N/A</v>
      </c>
      <c r="BG322" t="e">
        <f t="shared" ca="1" si="98"/>
        <v>#N/A</v>
      </c>
      <c r="BH322" t="e">
        <f t="shared" ca="1" si="98"/>
        <v>#N/A</v>
      </c>
      <c r="BI322" t="e">
        <f t="shared" ca="1" si="96"/>
        <v>#N/A</v>
      </c>
      <c r="BJ322" t="e">
        <f t="shared" ca="1" si="94"/>
        <v>#N/A</v>
      </c>
      <c r="BK322" t="e">
        <f t="shared" ca="1" si="94"/>
        <v>#N/A</v>
      </c>
      <c r="BL322" t="e">
        <f t="shared" ca="1" si="94"/>
        <v>#N/A</v>
      </c>
    </row>
    <row r="323" spans="1:64">
      <c r="A323" t="s">
        <v>706</v>
      </c>
      <c r="O323" t="e">
        <f t="shared" ref="O323:AD338" ca="1" si="101">VLOOKUP(RANDBETWEEN(1,10000),$L$2:$M$10001,2)</f>
        <v>#N/A</v>
      </c>
      <c r="P323" t="e">
        <f t="shared" ca="1" si="101"/>
        <v>#N/A</v>
      </c>
      <c r="Q323" t="e">
        <f t="shared" ca="1" si="101"/>
        <v>#N/A</v>
      </c>
      <c r="R323" t="e">
        <f t="shared" ca="1" si="101"/>
        <v>#N/A</v>
      </c>
      <c r="S323" t="e">
        <f t="shared" ca="1" si="101"/>
        <v>#N/A</v>
      </c>
      <c r="T323" t="e">
        <f t="shared" ca="1" si="101"/>
        <v>#N/A</v>
      </c>
      <c r="U323" t="e">
        <f t="shared" ca="1" si="101"/>
        <v>#N/A</v>
      </c>
      <c r="V323" t="e">
        <f t="shared" ca="1" si="101"/>
        <v>#N/A</v>
      </c>
      <c r="W323" t="e">
        <f t="shared" ca="1" si="101"/>
        <v>#N/A</v>
      </c>
      <c r="X323" t="e">
        <f t="shared" ca="1" si="101"/>
        <v>#N/A</v>
      </c>
      <c r="Y323" t="e">
        <f t="shared" ca="1" si="101"/>
        <v>#N/A</v>
      </c>
      <c r="Z323" t="e">
        <f t="shared" ca="1" si="101"/>
        <v>#N/A</v>
      </c>
      <c r="AA323" t="e">
        <f t="shared" ca="1" si="101"/>
        <v>#N/A</v>
      </c>
      <c r="AB323" t="e">
        <f t="shared" ca="1" si="101"/>
        <v>#N/A</v>
      </c>
      <c r="AC323" t="e">
        <f t="shared" ca="1" si="101"/>
        <v>#N/A</v>
      </c>
      <c r="AD323" t="e">
        <f t="shared" ca="1" si="99"/>
        <v>#N/A</v>
      </c>
      <c r="AE323" t="e">
        <f t="shared" ca="1" si="99"/>
        <v>#N/A</v>
      </c>
      <c r="AF323" t="e">
        <f t="shared" ca="1" si="99"/>
        <v>#N/A</v>
      </c>
      <c r="AG323" t="e">
        <f t="shared" ca="1" si="99"/>
        <v>#N/A</v>
      </c>
      <c r="AH323" t="e">
        <f t="shared" ca="1" si="99"/>
        <v>#N/A</v>
      </c>
      <c r="AI323" t="e">
        <f t="shared" ca="1" si="99"/>
        <v>#N/A</v>
      </c>
      <c r="AJ323" t="e">
        <f t="shared" ca="1" si="99"/>
        <v>#N/A</v>
      </c>
      <c r="AK323" t="e">
        <f t="shared" ca="1" si="99"/>
        <v>#N/A</v>
      </c>
      <c r="AL323" t="e">
        <f t="shared" ca="1" si="99"/>
        <v>#N/A</v>
      </c>
      <c r="AM323" t="e">
        <f t="shared" ca="1" si="99"/>
        <v>#N/A</v>
      </c>
      <c r="AN323" t="e">
        <f t="shared" ca="1" si="99"/>
        <v>#N/A</v>
      </c>
      <c r="AO323" t="e">
        <f t="shared" ca="1" si="99"/>
        <v>#N/A</v>
      </c>
      <c r="AP323" t="e">
        <f t="shared" ca="1" si="99"/>
        <v>#N/A</v>
      </c>
      <c r="AQ323" t="e">
        <f t="shared" ca="1" si="99"/>
        <v>#N/A</v>
      </c>
      <c r="AR323" t="e">
        <f t="shared" ca="1" si="99"/>
        <v>#N/A</v>
      </c>
      <c r="AS323" t="e">
        <f t="shared" ca="1" si="99"/>
        <v>#N/A</v>
      </c>
      <c r="AT323" t="e">
        <f t="shared" ca="1" si="100"/>
        <v>#N/A</v>
      </c>
      <c r="AU323" t="e">
        <f t="shared" ca="1" si="98"/>
        <v>#N/A</v>
      </c>
      <c r="AV323" t="e">
        <f t="shared" ca="1" si="98"/>
        <v>#N/A</v>
      </c>
      <c r="AW323" t="e">
        <f t="shared" ca="1" si="98"/>
        <v>#N/A</v>
      </c>
      <c r="AX323" t="e">
        <f t="shared" ca="1" si="98"/>
        <v>#N/A</v>
      </c>
      <c r="AY323" t="e">
        <f t="shared" ca="1" si="98"/>
        <v>#N/A</v>
      </c>
      <c r="AZ323" t="e">
        <f t="shared" ca="1" si="98"/>
        <v>#N/A</v>
      </c>
      <c r="BA323" t="e">
        <f t="shared" ca="1" si="98"/>
        <v>#N/A</v>
      </c>
      <c r="BB323" t="e">
        <f t="shared" ca="1" si="98"/>
        <v>#N/A</v>
      </c>
      <c r="BC323" t="e">
        <f t="shared" ca="1" si="98"/>
        <v>#N/A</v>
      </c>
      <c r="BD323" t="e">
        <f t="shared" ca="1" si="98"/>
        <v>#N/A</v>
      </c>
      <c r="BE323" t="e">
        <f t="shared" ca="1" si="98"/>
        <v>#N/A</v>
      </c>
      <c r="BF323" t="e">
        <f t="shared" ca="1" si="98"/>
        <v>#N/A</v>
      </c>
      <c r="BG323" t="e">
        <f t="shared" ca="1" si="98"/>
        <v>#N/A</v>
      </c>
      <c r="BH323" t="e">
        <f t="shared" ca="1" si="98"/>
        <v>#N/A</v>
      </c>
      <c r="BI323" t="e">
        <f t="shared" ca="1" si="96"/>
        <v>#N/A</v>
      </c>
      <c r="BJ323" t="e">
        <f t="shared" ca="1" si="94"/>
        <v>#N/A</v>
      </c>
      <c r="BK323" t="e">
        <f t="shared" ca="1" si="94"/>
        <v>#N/A</v>
      </c>
      <c r="BL323" t="e">
        <f t="shared" ca="1" si="94"/>
        <v>#N/A</v>
      </c>
    </row>
    <row r="324" spans="1:64">
      <c r="A324" t="s">
        <v>707</v>
      </c>
      <c r="O324" t="e">
        <f t="shared" ca="1" si="101"/>
        <v>#N/A</v>
      </c>
      <c r="P324" t="e">
        <f t="shared" ca="1" si="101"/>
        <v>#N/A</v>
      </c>
      <c r="Q324" t="e">
        <f t="shared" ca="1" si="101"/>
        <v>#N/A</v>
      </c>
      <c r="R324" t="e">
        <f t="shared" ca="1" si="101"/>
        <v>#N/A</v>
      </c>
      <c r="S324" t="e">
        <f t="shared" ca="1" si="101"/>
        <v>#N/A</v>
      </c>
      <c r="T324" t="e">
        <f t="shared" ca="1" si="101"/>
        <v>#N/A</v>
      </c>
      <c r="U324" t="e">
        <f t="shared" ca="1" si="101"/>
        <v>#N/A</v>
      </c>
      <c r="V324" t="e">
        <f t="shared" ca="1" si="101"/>
        <v>#N/A</v>
      </c>
      <c r="W324" t="e">
        <f t="shared" ca="1" si="101"/>
        <v>#N/A</v>
      </c>
      <c r="X324" t="e">
        <f t="shared" ca="1" si="101"/>
        <v>#N/A</v>
      </c>
      <c r="Y324" t="e">
        <f t="shared" ca="1" si="101"/>
        <v>#N/A</v>
      </c>
      <c r="Z324" t="e">
        <f t="shared" ca="1" si="101"/>
        <v>#N/A</v>
      </c>
      <c r="AA324" t="e">
        <f t="shared" ca="1" si="101"/>
        <v>#N/A</v>
      </c>
      <c r="AB324" t="e">
        <f t="shared" ca="1" si="101"/>
        <v>#N/A</v>
      </c>
      <c r="AC324" t="e">
        <f t="shared" ca="1" si="101"/>
        <v>#N/A</v>
      </c>
      <c r="AD324" t="e">
        <f t="shared" ca="1" si="99"/>
        <v>#N/A</v>
      </c>
      <c r="AE324" t="e">
        <f t="shared" ca="1" si="99"/>
        <v>#N/A</v>
      </c>
      <c r="AF324" t="e">
        <f t="shared" ca="1" si="99"/>
        <v>#N/A</v>
      </c>
      <c r="AG324" t="e">
        <f t="shared" ca="1" si="99"/>
        <v>#N/A</v>
      </c>
      <c r="AH324" t="e">
        <f t="shared" ca="1" si="99"/>
        <v>#N/A</v>
      </c>
      <c r="AI324" t="e">
        <f t="shared" ca="1" si="99"/>
        <v>#N/A</v>
      </c>
      <c r="AJ324" t="e">
        <f t="shared" ca="1" si="99"/>
        <v>#N/A</v>
      </c>
      <c r="AK324" t="e">
        <f t="shared" ca="1" si="99"/>
        <v>#N/A</v>
      </c>
      <c r="AL324" t="e">
        <f t="shared" ca="1" si="99"/>
        <v>#N/A</v>
      </c>
      <c r="AM324" t="e">
        <f t="shared" ca="1" si="99"/>
        <v>#N/A</v>
      </c>
      <c r="AN324" t="e">
        <f t="shared" ca="1" si="99"/>
        <v>#N/A</v>
      </c>
      <c r="AO324" t="e">
        <f t="shared" ca="1" si="99"/>
        <v>#N/A</v>
      </c>
      <c r="AP324" t="e">
        <f t="shared" ca="1" si="99"/>
        <v>#N/A</v>
      </c>
      <c r="AQ324" t="e">
        <f t="shared" ca="1" si="99"/>
        <v>#N/A</v>
      </c>
      <c r="AR324" t="e">
        <f t="shared" ca="1" si="99"/>
        <v>#N/A</v>
      </c>
      <c r="AS324" t="e">
        <f t="shared" ca="1" si="99"/>
        <v>#N/A</v>
      </c>
      <c r="AT324" t="e">
        <f t="shared" ca="1" si="100"/>
        <v>#N/A</v>
      </c>
      <c r="AU324" t="e">
        <f t="shared" ca="1" si="98"/>
        <v>#N/A</v>
      </c>
      <c r="AV324" t="e">
        <f t="shared" ca="1" si="98"/>
        <v>#N/A</v>
      </c>
      <c r="AW324" t="e">
        <f t="shared" ca="1" si="98"/>
        <v>#N/A</v>
      </c>
      <c r="AX324" t="e">
        <f t="shared" ca="1" si="98"/>
        <v>#N/A</v>
      </c>
      <c r="AY324" t="e">
        <f t="shared" ca="1" si="98"/>
        <v>#N/A</v>
      </c>
      <c r="AZ324" t="e">
        <f t="shared" ca="1" si="98"/>
        <v>#N/A</v>
      </c>
      <c r="BA324" t="e">
        <f t="shared" ca="1" si="98"/>
        <v>#N/A</v>
      </c>
      <c r="BB324" t="e">
        <f t="shared" ca="1" si="98"/>
        <v>#N/A</v>
      </c>
      <c r="BC324" t="e">
        <f t="shared" ca="1" si="98"/>
        <v>#N/A</v>
      </c>
      <c r="BD324" t="e">
        <f t="shared" ca="1" si="98"/>
        <v>#N/A</v>
      </c>
      <c r="BE324" t="e">
        <f t="shared" ca="1" si="98"/>
        <v>#N/A</v>
      </c>
      <c r="BF324" t="e">
        <f t="shared" ca="1" si="98"/>
        <v>#N/A</v>
      </c>
      <c r="BG324" t="e">
        <f t="shared" ca="1" si="98"/>
        <v>#N/A</v>
      </c>
      <c r="BH324" t="e">
        <f t="shared" ca="1" si="98"/>
        <v>#N/A</v>
      </c>
      <c r="BI324" t="e">
        <f t="shared" ca="1" si="96"/>
        <v>#N/A</v>
      </c>
      <c r="BJ324" t="e">
        <f t="shared" ca="1" si="94"/>
        <v>#N/A</v>
      </c>
      <c r="BK324" t="e">
        <f t="shared" ca="1" si="94"/>
        <v>#N/A</v>
      </c>
      <c r="BL324" t="e">
        <f t="shared" ca="1" si="94"/>
        <v>#N/A</v>
      </c>
    </row>
    <row r="325" spans="1:64">
      <c r="A325" t="s">
        <v>708</v>
      </c>
      <c r="O325" t="e">
        <f t="shared" ca="1" si="101"/>
        <v>#N/A</v>
      </c>
      <c r="P325" t="e">
        <f t="shared" ca="1" si="101"/>
        <v>#N/A</v>
      </c>
      <c r="Q325" t="e">
        <f t="shared" ca="1" si="101"/>
        <v>#N/A</v>
      </c>
      <c r="R325" t="e">
        <f t="shared" ca="1" si="101"/>
        <v>#N/A</v>
      </c>
      <c r="S325" t="e">
        <f t="shared" ca="1" si="101"/>
        <v>#N/A</v>
      </c>
      <c r="T325" t="e">
        <f t="shared" ca="1" si="101"/>
        <v>#N/A</v>
      </c>
      <c r="U325" t="e">
        <f t="shared" ca="1" si="101"/>
        <v>#N/A</v>
      </c>
      <c r="V325" t="e">
        <f t="shared" ca="1" si="101"/>
        <v>#N/A</v>
      </c>
      <c r="W325" t="e">
        <f t="shared" ca="1" si="101"/>
        <v>#N/A</v>
      </c>
      <c r="X325" t="e">
        <f t="shared" ca="1" si="101"/>
        <v>#N/A</v>
      </c>
      <c r="Y325" t="e">
        <f t="shared" ca="1" si="101"/>
        <v>#N/A</v>
      </c>
      <c r="Z325" t="e">
        <f t="shared" ca="1" si="101"/>
        <v>#N/A</v>
      </c>
      <c r="AA325" t="e">
        <f t="shared" ca="1" si="101"/>
        <v>#N/A</v>
      </c>
      <c r="AB325" t="e">
        <f t="shared" ca="1" si="101"/>
        <v>#N/A</v>
      </c>
      <c r="AC325" t="e">
        <f t="shared" ca="1" si="101"/>
        <v>#N/A</v>
      </c>
      <c r="AD325" t="e">
        <f t="shared" ca="1" si="99"/>
        <v>#N/A</v>
      </c>
      <c r="AE325" t="e">
        <f t="shared" ca="1" si="99"/>
        <v>#N/A</v>
      </c>
      <c r="AF325" t="e">
        <f t="shared" ca="1" si="99"/>
        <v>#N/A</v>
      </c>
      <c r="AG325" t="e">
        <f t="shared" ca="1" si="99"/>
        <v>#N/A</v>
      </c>
      <c r="AH325" t="e">
        <f t="shared" ca="1" si="99"/>
        <v>#N/A</v>
      </c>
      <c r="AI325" t="e">
        <f t="shared" ca="1" si="99"/>
        <v>#N/A</v>
      </c>
      <c r="AJ325" t="e">
        <f t="shared" ca="1" si="99"/>
        <v>#N/A</v>
      </c>
      <c r="AK325" t="e">
        <f t="shared" ca="1" si="99"/>
        <v>#N/A</v>
      </c>
      <c r="AL325" t="e">
        <f t="shared" ca="1" si="99"/>
        <v>#N/A</v>
      </c>
      <c r="AM325" t="e">
        <f t="shared" ca="1" si="99"/>
        <v>#N/A</v>
      </c>
      <c r="AN325" t="e">
        <f t="shared" ca="1" si="99"/>
        <v>#N/A</v>
      </c>
      <c r="AO325" t="e">
        <f t="shared" ca="1" si="99"/>
        <v>#N/A</v>
      </c>
      <c r="AP325" t="e">
        <f t="shared" ca="1" si="99"/>
        <v>#N/A</v>
      </c>
      <c r="AQ325" t="e">
        <f t="shared" ca="1" si="99"/>
        <v>#N/A</v>
      </c>
      <c r="AR325" t="e">
        <f t="shared" ca="1" si="99"/>
        <v>#N/A</v>
      </c>
      <c r="AS325" t="e">
        <f t="shared" ca="1" si="99"/>
        <v>#N/A</v>
      </c>
      <c r="AT325" t="e">
        <f t="shared" ca="1" si="100"/>
        <v>#N/A</v>
      </c>
      <c r="AU325" t="e">
        <f t="shared" ca="1" si="98"/>
        <v>#N/A</v>
      </c>
      <c r="AV325" t="e">
        <f t="shared" ca="1" si="98"/>
        <v>#N/A</v>
      </c>
      <c r="AW325" t="e">
        <f t="shared" ca="1" si="98"/>
        <v>#N/A</v>
      </c>
      <c r="AX325" t="e">
        <f t="shared" ca="1" si="98"/>
        <v>#N/A</v>
      </c>
      <c r="AY325" t="e">
        <f t="shared" ca="1" si="98"/>
        <v>#N/A</v>
      </c>
      <c r="AZ325" t="e">
        <f t="shared" ca="1" si="98"/>
        <v>#N/A</v>
      </c>
      <c r="BA325" t="e">
        <f t="shared" ca="1" si="98"/>
        <v>#N/A</v>
      </c>
      <c r="BB325" t="e">
        <f t="shared" ca="1" si="98"/>
        <v>#N/A</v>
      </c>
      <c r="BC325" t="e">
        <f t="shared" ca="1" si="98"/>
        <v>#N/A</v>
      </c>
      <c r="BD325" t="e">
        <f t="shared" ca="1" si="98"/>
        <v>#N/A</v>
      </c>
      <c r="BE325" t="e">
        <f t="shared" ca="1" si="98"/>
        <v>#N/A</v>
      </c>
      <c r="BF325" t="e">
        <f t="shared" ca="1" si="98"/>
        <v>#N/A</v>
      </c>
      <c r="BG325" t="e">
        <f t="shared" ca="1" si="98"/>
        <v>#N/A</v>
      </c>
      <c r="BH325" t="e">
        <f t="shared" ca="1" si="98"/>
        <v>#N/A</v>
      </c>
      <c r="BI325" t="e">
        <f t="shared" ca="1" si="96"/>
        <v>#N/A</v>
      </c>
      <c r="BJ325" t="e">
        <f t="shared" ca="1" si="96"/>
        <v>#N/A</v>
      </c>
      <c r="BK325" t="e">
        <f t="shared" ca="1" si="96"/>
        <v>#N/A</v>
      </c>
      <c r="BL325" t="e">
        <f t="shared" ca="1" si="96"/>
        <v>#N/A</v>
      </c>
    </row>
    <row r="326" spans="1:64">
      <c r="A326" t="s">
        <v>709</v>
      </c>
      <c r="O326" t="e">
        <f t="shared" ca="1" si="101"/>
        <v>#N/A</v>
      </c>
      <c r="P326" t="e">
        <f t="shared" ca="1" si="101"/>
        <v>#N/A</v>
      </c>
      <c r="Q326" t="e">
        <f t="shared" ca="1" si="101"/>
        <v>#N/A</v>
      </c>
      <c r="R326" t="e">
        <f t="shared" ca="1" si="101"/>
        <v>#N/A</v>
      </c>
      <c r="S326" t="e">
        <f t="shared" ca="1" si="101"/>
        <v>#N/A</v>
      </c>
      <c r="T326" t="e">
        <f t="shared" ca="1" si="101"/>
        <v>#N/A</v>
      </c>
      <c r="U326" t="e">
        <f t="shared" ca="1" si="101"/>
        <v>#N/A</v>
      </c>
      <c r="V326" t="e">
        <f t="shared" ca="1" si="101"/>
        <v>#N/A</v>
      </c>
      <c r="W326" t="e">
        <f t="shared" ca="1" si="101"/>
        <v>#N/A</v>
      </c>
      <c r="X326" t="e">
        <f t="shared" ca="1" si="101"/>
        <v>#N/A</v>
      </c>
      <c r="Y326" t="e">
        <f t="shared" ca="1" si="101"/>
        <v>#N/A</v>
      </c>
      <c r="Z326" t="e">
        <f t="shared" ca="1" si="101"/>
        <v>#N/A</v>
      </c>
      <c r="AA326" t="e">
        <f t="shared" ca="1" si="101"/>
        <v>#N/A</v>
      </c>
      <c r="AB326" t="e">
        <f t="shared" ca="1" si="101"/>
        <v>#N/A</v>
      </c>
      <c r="AC326" t="e">
        <f t="shared" ca="1" si="101"/>
        <v>#N/A</v>
      </c>
      <c r="AD326" t="e">
        <f t="shared" ca="1" si="99"/>
        <v>#N/A</v>
      </c>
      <c r="AE326" t="e">
        <f t="shared" ca="1" si="99"/>
        <v>#N/A</v>
      </c>
      <c r="AF326" t="e">
        <f t="shared" ca="1" si="99"/>
        <v>#N/A</v>
      </c>
      <c r="AG326" t="e">
        <f t="shared" ca="1" si="99"/>
        <v>#N/A</v>
      </c>
      <c r="AH326" t="e">
        <f t="shared" ca="1" si="99"/>
        <v>#N/A</v>
      </c>
      <c r="AI326" t="e">
        <f t="shared" ca="1" si="99"/>
        <v>#N/A</v>
      </c>
      <c r="AJ326" t="e">
        <f t="shared" ca="1" si="99"/>
        <v>#N/A</v>
      </c>
      <c r="AK326" t="e">
        <f t="shared" ca="1" si="99"/>
        <v>#N/A</v>
      </c>
      <c r="AL326" t="e">
        <f t="shared" ca="1" si="99"/>
        <v>#N/A</v>
      </c>
      <c r="AM326" t="e">
        <f t="shared" ca="1" si="99"/>
        <v>#N/A</v>
      </c>
      <c r="AN326" t="e">
        <f t="shared" ca="1" si="99"/>
        <v>#N/A</v>
      </c>
      <c r="AO326" t="e">
        <f t="shared" ca="1" si="99"/>
        <v>#N/A</v>
      </c>
      <c r="AP326" t="e">
        <f t="shared" ca="1" si="99"/>
        <v>#N/A</v>
      </c>
      <c r="AQ326" t="e">
        <f t="shared" ca="1" si="99"/>
        <v>#N/A</v>
      </c>
      <c r="AR326" t="e">
        <f t="shared" ca="1" si="99"/>
        <v>#N/A</v>
      </c>
      <c r="AS326" t="e">
        <f t="shared" ca="1" si="99"/>
        <v>#N/A</v>
      </c>
      <c r="AT326" t="e">
        <f t="shared" ca="1" si="100"/>
        <v>#N/A</v>
      </c>
      <c r="AU326" t="e">
        <f t="shared" ca="1" si="98"/>
        <v>#N/A</v>
      </c>
      <c r="AV326" t="e">
        <f t="shared" ca="1" si="98"/>
        <v>#N/A</v>
      </c>
      <c r="AW326" t="e">
        <f t="shared" ca="1" si="98"/>
        <v>#N/A</v>
      </c>
      <c r="AX326" t="e">
        <f t="shared" ca="1" si="98"/>
        <v>#N/A</v>
      </c>
      <c r="AY326" t="e">
        <f t="shared" ca="1" si="98"/>
        <v>#N/A</v>
      </c>
      <c r="AZ326" t="e">
        <f t="shared" ca="1" si="98"/>
        <v>#N/A</v>
      </c>
      <c r="BA326" t="e">
        <f t="shared" ca="1" si="98"/>
        <v>#N/A</v>
      </c>
      <c r="BB326" t="e">
        <f t="shared" ca="1" si="98"/>
        <v>#N/A</v>
      </c>
      <c r="BC326" t="e">
        <f t="shared" ca="1" si="98"/>
        <v>#N/A</v>
      </c>
      <c r="BD326" t="e">
        <f t="shared" ca="1" si="98"/>
        <v>#N/A</v>
      </c>
      <c r="BE326" t="e">
        <f t="shared" ca="1" si="98"/>
        <v>#N/A</v>
      </c>
      <c r="BF326" t="e">
        <f t="shared" ca="1" si="98"/>
        <v>#N/A</v>
      </c>
      <c r="BG326" t="e">
        <f t="shared" ca="1" si="98"/>
        <v>#N/A</v>
      </c>
      <c r="BH326" t="e">
        <f t="shared" ca="1" si="98"/>
        <v>#N/A</v>
      </c>
      <c r="BI326" t="e">
        <f t="shared" ca="1" si="98"/>
        <v>#N/A</v>
      </c>
      <c r="BJ326" t="e">
        <f t="shared" ca="1" si="98"/>
        <v>#N/A</v>
      </c>
      <c r="BK326" t="e">
        <f t="shared" ref="BK326:BL345" ca="1" si="102">VLOOKUP(RANDBETWEEN(1,10000),$L$2:$M$10001,2)</f>
        <v>#N/A</v>
      </c>
      <c r="BL326" t="e">
        <f t="shared" ca="1" si="102"/>
        <v>#N/A</v>
      </c>
    </row>
    <row r="327" spans="1:64">
      <c r="A327" t="s">
        <v>710</v>
      </c>
      <c r="O327" t="e">
        <f t="shared" ca="1" si="101"/>
        <v>#N/A</v>
      </c>
      <c r="P327" t="e">
        <f t="shared" ca="1" si="101"/>
        <v>#N/A</v>
      </c>
      <c r="Q327" t="e">
        <f t="shared" ca="1" si="101"/>
        <v>#N/A</v>
      </c>
      <c r="R327" t="e">
        <f t="shared" ca="1" si="101"/>
        <v>#N/A</v>
      </c>
      <c r="S327" t="e">
        <f t="shared" ca="1" si="101"/>
        <v>#N/A</v>
      </c>
      <c r="T327" t="e">
        <f t="shared" ca="1" si="101"/>
        <v>#N/A</v>
      </c>
      <c r="U327" t="e">
        <f t="shared" ca="1" si="101"/>
        <v>#N/A</v>
      </c>
      <c r="V327" t="e">
        <f t="shared" ca="1" si="101"/>
        <v>#N/A</v>
      </c>
      <c r="W327" t="e">
        <f t="shared" ca="1" si="101"/>
        <v>#N/A</v>
      </c>
      <c r="X327" t="e">
        <f t="shared" ca="1" si="101"/>
        <v>#N/A</v>
      </c>
      <c r="Y327" t="e">
        <f t="shared" ca="1" si="101"/>
        <v>#N/A</v>
      </c>
      <c r="Z327" t="e">
        <f t="shared" ca="1" si="101"/>
        <v>#N/A</v>
      </c>
      <c r="AA327" t="e">
        <f t="shared" ca="1" si="101"/>
        <v>#N/A</v>
      </c>
      <c r="AB327" t="e">
        <f t="shared" ca="1" si="101"/>
        <v>#N/A</v>
      </c>
      <c r="AC327" t="e">
        <f t="shared" ca="1" si="101"/>
        <v>#N/A</v>
      </c>
      <c r="AD327" t="e">
        <f t="shared" ca="1" si="99"/>
        <v>#N/A</v>
      </c>
      <c r="AE327" t="e">
        <f t="shared" ca="1" si="99"/>
        <v>#N/A</v>
      </c>
      <c r="AF327" t="e">
        <f t="shared" ca="1" si="99"/>
        <v>#N/A</v>
      </c>
      <c r="AG327" t="e">
        <f t="shared" ca="1" si="99"/>
        <v>#N/A</v>
      </c>
      <c r="AH327" t="e">
        <f t="shared" ca="1" si="99"/>
        <v>#N/A</v>
      </c>
      <c r="AI327" t="e">
        <f t="shared" ca="1" si="99"/>
        <v>#N/A</v>
      </c>
      <c r="AJ327" t="e">
        <f t="shared" ca="1" si="99"/>
        <v>#N/A</v>
      </c>
      <c r="AK327" t="e">
        <f t="shared" ca="1" si="99"/>
        <v>#N/A</v>
      </c>
      <c r="AL327" t="e">
        <f t="shared" ca="1" si="99"/>
        <v>#N/A</v>
      </c>
      <c r="AM327" t="e">
        <f t="shared" ca="1" si="99"/>
        <v>#N/A</v>
      </c>
      <c r="AN327" t="e">
        <f t="shared" ca="1" si="99"/>
        <v>#N/A</v>
      </c>
      <c r="AO327" t="e">
        <f t="shared" ca="1" si="99"/>
        <v>#N/A</v>
      </c>
      <c r="AP327" t="e">
        <f t="shared" ca="1" si="99"/>
        <v>#N/A</v>
      </c>
      <c r="AQ327" t="e">
        <f t="shared" ca="1" si="99"/>
        <v>#N/A</v>
      </c>
      <c r="AR327" t="e">
        <f t="shared" ca="1" si="99"/>
        <v>#N/A</v>
      </c>
      <c r="AS327" t="e">
        <f t="shared" ca="1" si="99"/>
        <v>#N/A</v>
      </c>
      <c r="AT327" t="e">
        <f t="shared" ca="1" si="100"/>
        <v>#N/A</v>
      </c>
      <c r="AU327" t="e">
        <f t="shared" ca="1" si="98"/>
        <v>#N/A</v>
      </c>
      <c r="AV327" t="e">
        <f t="shared" ca="1" si="98"/>
        <v>#N/A</v>
      </c>
      <c r="AW327" t="e">
        <f t="shared" ca="1" si="98"/>
        <v>#N/A</v>
      </c>
      <c r="AX327" t="e">
        <f t="shared" ca="1" si="98"/>
        <v>#N/A</v>
      </c>
      <c r="AY327" t="e">
        <f t="shared" ca="1" si="98"/>
        <v>#N/A</v>
      </c>
      <c r="AZ327" t="e">
        <f t="shared" ca="1" si="98"/>
        <v>#N/A</v>
      </c>
      <c r="BA327" t="e">
        <f t="shared" ca="1" si="98"/>
        <v>#N/A</v>
      </c>
      <c r="BB327" t="e">
        <f t="shared" ca="1" si="98"/>
        <v>#N/A</v>
      </c>
      <c r="BC327" t="e">
        <f t="shared" ca="1" si="98"/>
        <v>#N/A</v>
      </c>
      <c r="BD327" t="e">
        <f t="shared" ca="1" si="98"/>
        <v>#N/A</v>
      </c>
      <c r="BE327" t="e">
        <f t="shared" ca="1" si="98"/>
        <v>#N/A</v>
      </c>
      <c r="BF327" t="e">
        <f t="shared" ca="1" si="98"/>
        <v>#N/A</v>
      </c>
      <c r="BG327" t="e">
        <f t="shared" ca="1" si="98"/>
        <v>#N/A</v>
      </c>
      <c r="BH327" t="e">
        <f t="shared" ca="1" si="98"/>
        <v>#N/A</v>
      </c>
      <c r="BI327" t="e">
        <f t="shared" ca="1" si="98"/>
        <v>#N/A</v>
      </c>
      <c r="BJ327" t="e">
        <f t="shared" ca="1" si="98"/>
        <v>#N/A</v>
      </c>
      <c r="BK327" t="e">
        <f t="shared" ca="1" si="102"/>
        <v>#N/A</v>
      </c>
      <c r="BL327" t="e">
        <f t="shared" ca="1" si="102"/>
        <v>#N/A</v>
      </c>
    </row>
    <row r="328" spans="1:64">
      <c r="A328" t="s">
        <v>711</v>
      </c>
      <c r="O328" t="e">
        <f t="shared" ca="1" si="101"/>
        <v>#N/A</v>
      </c>
      <c r="P328" t="e">
        <f t="shared" ca="1" si="101"/>
        <v>#N/A</v>
      </c>
      <c r="Q328" t="e">
        <f t="shared" ca="1" si="101"/>
        <v>#N/A</v>
      </c>
      <c r="R328" t="e">
        <f t="shared" ca="1" si="101"/>
        <v>#N/A</v>
      </c>
      <c r="S328" t="e">
        <f t="shared" ca="1" si="101"/>
        <v>#N/A</v>
      </c>
      <c r="T328" t="e">
        <f t="shared" ca="1" si="101"/>
        <v>#N/A</v>
      </c>
      <c r="U328" t="e">
        <f t="shared" ca="1" si="101"/>
        <v>#N/A</v>
      </c>
      <c r="V328" t="e">
        <f t="shared" ca="1" si="101"/>
        <v>#N/A</v>
      </c>
      <c r="W328" t="e">
        <f t="shared" ca="1" si="101"/>
        <v>#N/A</v>
      </c>
      <c r="X328" t="e">
        <f t="shared" ca="1" si="101"/>
        <v>#N/A</v>
      </c>
      <c r="Y328" t="e">
        <f t="shared" ca="1" si="101"/>
        <v>#N/A</v>
      </c>
      <c r="Z328" t="e">
        <f t="shared" ca="1" si="101"/>
        <v>#N/A</v>
      </c>
      <c r="AA328" t="e">
        <f t="shared" ca="1" si="101"/>
        <v>#N/A</v>
      </c>
      <c r="AB328" t="e">
        <f t="shared" ca="1" si="101"/>
        <v>#N/A</v>
      </c>
      <c r="AC328" t="e">
        <f t="shared" ca="1" si="101"/>
        <v>#N/A</v>
      </c>
      <c r="AD328" t="e">
        <f t="shared" ca="1" si="99"/>
        <v>#N/A</v>
      </c>
      <c r="AE328" t="e">
        <f t="shared" ca="1" si="99"/>
        <v>#N/A</v>
      </c>
      <c r="AF328" t="e">
        <f t="shared" ca="1" si="99"/>
        <v>#N/A</v>
      </c>
      <c r="AG328" t="e">
        <f t="shared" ca="1" si="99"/>
        <v>#N/A</v>
      </c>
      <c r="AH328" t="e">
        <f t="shared" ca="1" si="99"/>
        <v>#N/A</v>
      </c>
      <c r="AI328" t="e">
        <f t="shared" ca="1" si="99"/>
        <v>#N/A</v>
      </c>
      <c r="AJ328" t="e">
        <f t="shared" ca="1" si="99"/>
        <v>#N/A</v>
      </c>
      <c r="AK328" t="e">
        <f t="shared" ca="1" si="99"/>
        <v>#N/A</v>
      </c>
      <c r="AL328" t="e">
        <f t="shared" ca="1" si="99"/>
        <v>#N/A</v>
      </c>
      <c r="AM328" t="e">
        <f t="shared" ca="1" si="99"/>
        <v>#N/A</v>
      </c>
      <c r="AN328" t="e">
        <f t="shared" ca="1" si="99"/>
        <v>#N/A</v>
      </c>
      <c r="AO328" t="e">
        <f t="shared" ca="1" si="99"/>
        <v>#N/A</v>
      </c>
      <c r="AP328" t="e">
        <f t="shared" ca="1" si="99"/>
        <v>#N/A</v>
      </c>
      <c r="AQ328" t="e">
        <f t="shared" ca="1" si="99"/>
        <v>#N/A</v>
      </c>
      <c r="AR328" t="e">
        <f t="shared" ca="1" si="99"/>
        <v>#N/A</v>
      </c>
      <c r="AS328" t="e">
        <f t="shared" ca="1" si="99"/>
        <v>#N/A</v>
      </c>
      <c r="AT328" t="e">
        <f t="shared" ca="1" si="100"/>
        <v>#N/A</v>
      </c>
      <c r="AU328" t="e">
        <f t="shared" ca="1" si="98"/>
        <v>#N/A</v>
      </c>
      <c r="AV328" t="e">
        <f t="shared" ca="1" si="98"/>
        <v>#N/A</v>
      </c>
      <c r="AW328" t="e">
        <f t="shared" ca="1" si="98"/>
        <v>#N/A</v>
      </c>
      <c r="AX328" t="e">
        <f t="shared" ca="1" si="98"/>
        <v>#N/A</v>
      </c>
      <c r="AY328" t="e">
        <f t="shared" ca="1" si="98"/>
        <v>#N/A</v>
      </c>
      <c r="AZ328" t="e">
        <f t="shared" ca="1" si="98"/>
        <v>#N/A</v>
      </c>
      <c r="BA328" t="e">
        <f t="shared" ca="1" si="98"/>
        <v>#N/A</v>
      </c>
      <c r="BB328" t="e">
        <f t="shared" ca="1" si="98"/>
        <v>#N/A</v>
      </c>
      <c r="BC328" t="e">
        <f t="shared" ca="1" si="98"/>
        <v>#N/A</v>
      </c>
      <c r="BD328" t="e">
        <f t="shared" ca="1" si="98"/>
        <v>#N/A</v>
      </c>
      <c r="BE328" t="e">
        <f t="shared" ca="1" si="98"/>
        <v>#N/A</v>
      </c>
      <c r="BF328" t="e">
        <f t="shared" ca="1" si="98"/>
        <v>#N/A</v>
      </c>
      <c r="BG328" t="e">
        <f t="shared" ca="1" si="98"/>
        <v>#N/A</v>
      </c>
      <c r="BH328" t="e">
        <f t="shared" ca="1" si="98"/>
        <v>#N/A</v>
      </c>
      <c r="BI328" t="e">
        <f t="shared" ca="1" si="98"/>
        <v>#N/A</v>
      </c>
      <c r="BJ328" t="e">
        <f t="shared" ca="1" si="98"/>
        <v>#N/A</v>
      </c>
      <c r="BK328" t="e">
        <f t="shared" ca="1" si="102"/>
        <v>#N/A</v>
      </c>
      <c r="BL328" t="e">
        <f t="shared" ca="1" si="102"/>
        <v>#N/A</v>
      </c>
    </row>
    <row r="329" spans="1:64">
      <c r="A329" t="s">
        <v>712</v>
      </c>
      <c r="O329" t="e">
        <f t="shared" ca="1" si="101"/>
        <v>#N/A</v>
      </c>
      <c r="P329" t="e">
        <f t="shared" ca="1" si="101"/>
        <v>#N/A</v>
      </c>
      <c r="Q329" t="e">
        <f t="shared" ca="1" si="101"/>
        <v>#N/A</v>
      </c>
      <c r="R329" t="e">
        <f t="shared" ca="1" si="101"/>
        <v>#N/A</v>
      </c>
      <c r="S329" t="e">
        <f t="shared" ca="1" si="101"/>
        <v>#N/A</v>
      </c>
      <c r="T329" t="e">
        <f t="shared" ca="1" si="101"/>
        <v>#N/A</v>
      </c>
      <c r="U329" t="e">
        <f t="shared" ca="1" si="101"/>
        <v>#N/A</v>
      </c>
      <c r="V329" t="e">
        <f t="shared" ca="1" si="101"/>
        <v>#N/A</v>
      </c>
      <c r="W329" t="e">
        <f t="shared" ca="1" si="101"/>
        <v>#N/A</v>
      </c>
      <c r="X329" t="e">
        <f t="shared" ca="1" si="101"/>
        <v>#N/A</v>
      </c>
      <c r="Y329" t="e">
        <f t="shared" ca="1" si="101"/>
        <v>#N/A</v>
      </c>
      <c r="Z329" t="e">
        <f t="shared" ca="1" si="101"/>
        <v>#N/A</v>
      </c>
      <c r="AA329" t="e">
        <f t="shared" ca="1" si="101"/>
        <v>#N/A</v>
      </c>
      <c r="AB329" t="e">
        <f t="shared" ca="1" si="101"/>
        <v>#N/A</v>
      </c>
      <c r="AC329" t="e">
        <f t="shared" ca="1" si="101"/>
        <v>#N/A</v>
      </c>
      <c r="AD329" t="e">
        <f t="shared" ca="1" si="99"/>
        <v>#N/A</v>
      </c>
      <c r="AE329" t="e">
        <f t="shared" ca="1" si="99"/>
        <v>#N/A</v>
      </c>
      <c r="AF329" t="e">
        <f t="shared" ca="1" si="99"/>
        <v>#N/A</v>
      </c>
      <c r="AG329" t="e">
        <f t="shared" ca="1" si="99"/>
        <v>#N/A</v>
      </c>
      <c r="AH329" t="e">
        <f t="shared" ca="1" si="99"/>
        <v>#N/A</v>
      </c>
      <c r="AI329" t="e">
        <f t="shared" ca="1" si="99"/>
        <v>#N/A</v>
      </c>
      <c r="AJ329" t="e">
        <f t="shared" ca="1" si="99"/>
        <v>#N/A</v>
      </c>
      <c r="AK329" t="e">
        <f t="shared" ca="1" si="99"/>
        <v>#N/A</v>
      </c>
      <c r="AL329" t="e">
        <f t="shared" ca="1" si="99"/>
        <v>#N/A</v>
      </c>
      <c r="AM329" t="e">
        <f t="shared" ca="1" si="99"/>
        <v>#N/A</v>
      </c>
      <c r="AN329" t="e">
        <f t="shared" ca="1" si="99"/>
        <v>#N/A</v>
      </c>
      <c r="AO329" t="e">
        <f t="shared" ca="1" si="99"/>
        <v>#N/A</v>
      </c>
      <c r="AP329" t="e">
        <f t="shared" ca="1" si="99"/>
        <v>#N/A</v>
      </c>
      <c r="AQ329" t="e">
        <f t="shared" ca="1" si="99"/>
        <v>#N/A</v>
      </c>
      <c r="AR329" t="e">
        <f t="shared" ca="1" si="99"/>
        <v>#N/A</v>
      </c>
      <c r="AS329" t="e">
        <f t="shared" ca="1" si="99"/>
        <v>#N/A</v>
      </c>
      <c r="AT329" t="e">
        <f t="shared" ca="1" si="100"/>
        <v>#N/A</v>
      </c>
      <c r="AU329" t="e">
        <f t="shared" ca="1" si="98"/>
        <v>#N/A</v>
      </c>
      <c r="AV329" t="e">
        <f t="shared" ca="1" si="98"/>
        <v>#N/A</v>
      </c>
      <c r="AW329" t="e">
        <f t="shared" ca="1" si="98"/>
        <v>#N/A</v>
      </c>
      <c r="AX329" t="e">
        <f t="shared" ca="1" si="98"/>
        <v>#N/A</v>
      </c>
      <c r="AY329" t="e">
        <f t="shared" ca="1" si="98"/>
        <v>#N/A</v>
      </c>
      <c r="AZ329" t="e">
        <f t="shared" ca="1" si="98"/>
        <v>#N/A</v>
      </c>
      <c r="BA329" t="e">
        <f t="shared" ca="1" si="98"/>
        <v>#N/A</v>
      </c>
      <c r="BB329" t="e">
        <f t="shared" ca="1" si="98"/>
        <v>#N/A</v>
      </c>
      <c r="BC329" t="e">
        <f t="shared" ca="1" si="98"/>
        <v>#N/A</v>
      </c>
      <c r="BD329" t="e">
        <f t="shared" ca="1" si="98"/>
        <v>#N/A</v>
      </c>
      <c r="BE329" t="e">
        <f t="shared" ca="1" si="98"/>
        <v>#N/A</v>
      </c>
      <c r="BF329" t="e">
        <f t="shared" ca="1" si="98"/>
        <v>#N/A</v>
      </c>
      <c r="BG329" t="e">
        <f t="shared" ca="1" si="98"/>
        <v>#N/A</v>
      </c>
      <c r="BH329" t="e">
        <f t="shared" ca="1" si="98"/>
        <v>#N/A</v>
      </c>
      <c r="BI329" t="e">
        <f t="shared" ca="1" si="98"/>
        <v>#N/A</v>
      </c>
      <c r="BJ329" t="e">
        <f t="shared" ca="1" si="98"/>
        <v>#N/A</v>
      </c>
      <c r="BK329" t="e">
        <f t="shared" ca="1" si="102"/>
        <v>#N/A</v>
      </c>
      <c r="BL329" t="e">
        <f t="shared" ca="1" si="102"/>
        <v>#N/A</v>
      </c>
    </row>
    <row r="330" spans="1:64">
      <c r="A330" t="s">
        <v>713</v>
      </c>
      <c r="O330" t="e">
        <f t="shared" ca="1" si="101"/>
        <v>#N/A</v>
      </c>
      <c r="P330" t="e">
        <f t="shared" ca="1" si="101"/>
        <v>#N/A</v>
      </c>
      <c r="Q330" t="e">
        <f t="shared" ca="1" si="101"/>
        <v>#N/A</v>
      </c>
      <c r="R330" t="e">
        <f t="shared" ca="1" si="101"/>
        <v>#N/A</v>
      </c>
      <c r="S330" t="e">
        <f t="shared" ca="1" si="101"/>
        <v>#N/A</v>
      </c>
      <c r="T330" t="e">
        <f t="shared" ca="1" si="101"/>
        <v>#N/A</v>
      </c>
      <c r="U330" t="e">
        <f t="shared" ca="1" si="101"/>
        <v>#N/A</v>
      </c>
      <c r="V330" t="e">
        <f t="shared" ca="1" si="101"/>
        <v>#N/A</v>
      </c>
      <c r="W330" t="e">
        <f t="shared" ca="1" si="101"/>
        <v>#N/A</v>
      </c>
      <c r="X330" t="e">
        <f t="shared" ca="1" si="101"/>
        <v>#N/A</v>
      </c>
      <c r="Y330" t="e">
        <f t="shared" ca="1" si="101"/>
        <v>#N/A</v>
      </c>
      <c r="Z330" t="e">
        <f t="shared" ca="1" si="101"/>
        <v>#N/A</v>
      </c>
      <c r="AA330" t="e">
        <f t="shared" ca="1" si="101"/>
        <v>#N/A</v>
      </c>
      <c r="AB330" t="e">
        <f t="shared" ca="1" si="101"/>
        <v>#N/A</v>
      </c>
      <c r="AC330" t="e">
        <f t="shared" ca="1" si="101"/>
        <v>#N/A</v>
      </c>
      <c r="AD330" t="e">
        <f t="shared" ca="1" si="99"/>
        <v>#N/A</v>
      </c>
      <c r="AE330" t="e">
        <f t="shared" ca="1" si="99"/>
        <v>#N/A</v>
      </c>
      <c r="AF330" t="e">
        <f t="shared" ca="1" si="99"/>
        <v>#N/A</v>
      </c>
      <c r="AG330" t="e">
        <f t="shared" ca="1" si="99"/>
        <v>#N/A</v>
      </c>
      <c r="AH330" t="e">
        <f t="shared" ca="1" si="99"/>
        <v>#N/A</v>
      </c>
      <c r="AI330" t="e">
        <f t="shared" ca="1" si="99"/>
        <v>#N/A</v>
      </c>
      <c r="AJ330" t="e">
        <f t="shared" ca="1" si="99"/>
        <v>#N/A</v>
      </c>
      <c r="AK330" t="e">
        <f t="shared" ca="1" si="99"/>
        <v>#N/A</v>
      </c>
      <c r="AL330" t="e">
        <f t="shared" ca="1" si="99"/>
        <v>#N/A</v>
      </c>
      <c r="AM330" t="e">
        <f t="shared" ca="1" si="99"/>
        <v>#N/A</v>
      </c>
      <c r="AN330" t="e">
        <f t="shared" ca="1" si="99"/>
        <v>#N/A</v>
      </c>
      <c r="AO330" t="e">
        <f t="shared" ca="1" si="99"/>
        <v>#N/A</v>
      </c>
      <c r="AP330" t="e">
        <f t="shared" ca="1" si="99"/>
        <v>#N/A</v>
      </c>
      <c r="AQ330" t="e">
        <f t="shared" ca="1" si="99"/>
        <v>#N/A</v>
      </c>
      <c r="AR330" t="e">
        <f t="shared" ca="1" si="99"/>
        <v>#N/A</v>
      </c>
      <c r="AS330" t="e">
        <f t="shared" ca="1" si="99"/>
        <v>#N/A</v>
      </c>
      <c r="AT330" t="e">
        <f t="shared" ca="1" si="100"/>
        <v>#N/A</v>
      </c>
      <c r="AU330" t="e">
        <f t="shared" ca="1" si="98"/>
        <v>#N/A</v>
      </c>
      <c r="AV330" t="e">
        <f t="shared" ca="1" si="98"/>
        <v>#N/A</v>
      </c>
      <c r="AW330" t="e">
        <f t="shared" ca="1" si="98"/>
        <v>#N/A</v>
      </c>
      <c r="AX330" t="e">
        <f t="shared" ca="1" si="98"/>
        <v>#N/A</v>
      </c>
      <c r="AY330" t="e">
        <f t="shared" ca="1" si="98"/>
        <v>#N/A</v>
      </c>
      <c r="AZ330" t="e">
        <f t="shared" ca="1" si="98"/>
        <v>#N/A</v>
      </c>
      <c r="BA330" t="e">
        <f t="shared" ca="1" si="98"/>
        <v>#N/A</v>
      </c>
      <c r="BB330" t="e">
        <f t="shared" ca="1" si="98"/>
        <v>#N/A</v>
      </c>
      <c r="BC330" t="e">
        <f t="shared" ca="1" si="98"/>
        <v>#N/A</v>
      </c>
      <c r="BD330" t="e">
        <f t="shared" ca="1" si="98"/>
        <v>#N/A</v>
      </c>
      <c r="BE330" t="e">
        <f t="shared" ca="1" si="98"/>
        <v>#N/A</v>
      </c>
      <c r="BF330" t="e">
        <f t="shared" ca="1" si="98"/>
        <v>#N/A</v>
      </c>
      <c r="BG330" t="e">
        <f t="shared" ca="1" si="98"/>
        <v>#N/A</v>
      </c>
      <c r="BH330" t="e">
        <f t="shared" ca="1" si="98"/>
        <v>#N/A</v>
      </c>
      <c r="BI330" t="e">
        <f t="shared" ca="1" si="98"/>
        <v>#N/A</v>
      </c>
      <c r="BJ330" t="e">
        <f t="shared" ca="1" si="98"/>
        <v>#N/A</v>
      </c>
      <c r="BK330" t="e">
        <f t="shared" ca="1" si="102"/>
        <v>#N/A</v>
      </c>
      <c r="BL330" t="e">
        <f t="shared" ca="1" si="102"/>
        <v>#N/A</v>
      </c>
    </row>
    <row r="331" spans="1:64">
      <c r="A331" t="s">
        <v>714</v>
      </c>
      <c r="O331" t="e">
        <f t="shared" ca="1" si="101"/>
        <v>#N/A</v>
      </c>
      <c r="P331" t="e">
        <f t="shared" ca="1" si="101"/>
        <v>#N/A</v>
      </c>
      <c r="Q331" t="e">
        <f t="shared" ca="1" si="101"/>
        <v>#N/A</v>
      </c>
      <c r="R331" t="e">
        <f t="shared" ca="1" si="101"/>
        <v>#N/A</v>
      </c>
      <c r="S331" t="e">
        <f t="shared" ca="1" si="101"/>
        <v>#N/A</v>
      </c>
      <c r="T331" t="e">
        <f t="shared" ca="1" si="101"/>
        <v>#N/A</v>
      </c>
      <c r="U331" t="e">
        <f t="shared" ca="1" si="101"/>
        <v>#N/A</v>
      </c>
      <c r="V331" t="e">
        <f t="shared" ca="1" si="101"/>
        <v>#N/A</v>
      </c>
      <c r="W331" t="e">
        <f t="shared" ca="1" si="101"/>
        <v>#N/A</v>
      </c>
      <c r="X331" t="e">
        <f t="shared" ca="1" si="101"/>
        <v>#N/A</v>
      </c>
      <c r="Y331" t="e">
        <f t="shared" ca="1" si="101"/>
        <v>#N/A</v>
      </c>
      <c r="Z331" t="e">
        <f t="shared" ca="1" si="101"/>
        <v>#N/A</v>
      </c>
      <c r="AA331" t="e">
        <f t="shared" ca="1" si="101"/>
        <v>#N/A</v>
      </c>
      <c r="AB331" t="e">
        <f t="shared" ca="1" si="101"/>
        <v>#N/A</v>
      </c>
      <c r="AC331" t="e">
        <f t="shared" ca="1" si="101"/>
        <v>#N/A</v>
      </c>
      <c r="AD331" t="e">
        <f t="shared" ca="1" si="99"/>
        <v>#N/A</v>
      </c>
      <c r="AE331" t="e">
        <f t="shared" ca="1" si="99"/>
        <v>#N/A</v>
      </c>
      <c r="AF331" t="e">
        <f t="shared" ca="1" si="99"/>
        <v>#N/A</v>
      </c>
      <c r="AG331" t="e">
        <f t="shared" ca="1" si="99"/>
        <v>#N/A</v>
      </c>
      <c r="AH331" t="e">
        <f t="shared" ca="1" si="99"/>
        <v>#N/A</v>
      </c>
      <c r="AI331" t="e">
        <f t="shared" ca="1" si="99"/>
        <v>#N/A</v>
      </c>
      <c r="AJ331" t="e">
        <f t="shared" ca="1" si="99"/>
        <v>#N/A</v>
      </c>
      <c r="AK331" t="e">
        <f t="shared" ca="1" si="99"/>
        <v>#N/A</v>
      </c>
      <c r="AL331" t="e">
        <f t="shared" ca="1" si="99"/>
        <v>#N/A</v>
      </c>
      <c r="AM331" t="e">
        <f t="shared" ca="1" si="99"/>
        <v>#N/A</v>
      </c>
      <c r="AN331" t="e">
        <f t="shared" ca="1" si="99"/>
        <v>#N/A</v>
      </c>
      <c r="AO331" t="e">
        <f t="shared" ca="1" si="99"/>
        <v>#N/A</v>
      </c>
      <c r="AP331" t="e">
        <f t="shared" ca="1" si="99"/>
        <v>#N/A</v>
      </c>
      <c r="AQ331" t="e">
        <f t="shared" ca="1" si="99"/>
        <v>#N/A</v>
      </c>
      <c r="AR331" t="e">
        <f t="shared" ca="1" si="99"/>
        <v>#N/A</v>
      </c>
      <c r="AS331" t="e">
        <f t="shared" ca="1" si="99"/>
        <v>#N/A</v>
      </c>
      <c r="AT331" t="e">
        <f t="shared" ca="1" si="100"/>
        <v>#N/A</v>
      </c>
      <c r="AU331" t="e">
        <f t="shared" ca="1" si="98"/>
        <v>#N/A</v>
      </c>
      <c r="AV331" t="e">
        <f t="shared" ca="1" si="98"/>
        <v>#N/A</v>
      </c>
      <c r="AW331" t="e">
        <f t="shared" ca="1" si="98"/>
        <v>#N/A</v>
      </c>
      <c r="AX331" t="e">
        <f t="shared" ca="1" si="98"/>
        <v>#N/A</v>
      </c>
      <c r="AY331" t="e">
        <f t="shared" ca="1" si="98"/>
        <v>#N/A</v>
      </c>
      <c r="AZ331" t="e">
        <f t="shared" ca="1" si="98"/>
        <v>#N/A</v>
      </c>
      <c r="BA331" t="e">
        <f t="shared" ca="1" si="98"/>
        <v>#N/A</v>
      </c>
      <c r="BB331" t="e">
        <f t="shared" ca="1" si="98"/>
        <v>#N/A</v>
      </c>
      <c r="BC331" t="e">
        <f t="shared" ca="1" si="98"/>
        <v>#N/A</v>
      </c>
      <c r="BD331" t="e">
        <f t="shared" ca="1" si="98"/>
        <v>#N/A</v>
      </c>
      <c r="BE331" t="e">
        <f t="shared" ca="1" si="98"/>
        <v>#N/A</v>
      </c>
      <c r="BF331" t="e">
        <f t="shared" ca="1" si="98"/>
        <v>#N/A</v>
      </c>
      <c r="BG331" t="e">
        <f t="shared" ca="1" si="98"/>
        <v>#N/A</v>
      </c>
      <c r="BH331" t="e">
        <f t="shared" ca="1" si="98"/>
        <v>#N/A</v>
      </c>
      <c r="BI331" t="e">
        <f t="shared" ca="1" si="98"/>
        <v>#N/A</v>
      </c>
      <c r="BJ331" t="e">
        <f t="shared" ca="1" si="98"/>
        <v>#N/A</v>
      </c>
      <c r="BK331" t="e">
        <f t="shared" ca="1" si="102"/>
        <v>#N/A</v>
      </c>
      <c r="BL331" t="e">
        <f t="shared" ca="1" si="102"/>
        <v>#N/A</v>
      </c>
    </row>
    <row r="332" spans="1:64">
      <c r="A332" t="s">
        <v>715</v>
      </c>
      <c r="O332" t="e">
        <f t="shared" ca="1" si="101"/>
        <v>#N/A</v>
      </c>
      <c r="P332" t="e">
        <f t="shared" ca="1" si="101"/>
        <v>#N/A</v>
      </c>
      <c r="Q332" t="e">
        <f t="shared" ca="1" si="101"/>
        <v>#N/A</v>
      </c>
      <c r="R332" t="e">
        <f t="shared" ca="1" si="101"/>
        <v>#N/A</v>
      </c>
      <c r="S332" t="e">
        <f t="shared" ca="1" si="101"/>
        <v>#N/A</v>
      </c>
      <c r="T332" t="e">
        <f t="shared" ca="1" si="101"/>
        <v>#N/A</v>
      </c>
      <c r="U332" t="e">
        <f t="shared" ca="1" si="101"/>
        <v>#N/A</v>
      </c>
      <c r="V332" t="e">
        <f t="shared" ca="1" si="101"/>
        <v>#N/A</v>
      </c>
      <c r="W332" t="e">
        <f t="shared" ca="1" si="101"/>
        <v>#N/A</v>
      </c>
      <c r="X332" t="e">
        <f t="shared" ca="1" si="101"/>
        <v>#N/A</v>
      </c>
      <c r="Y332" t="e">
        <f t="shared" ca="1" si="101"/>
        <v>#N/A</v>
      </c>
      <c r="Z332" t="e">
        <f t="shared" ca="1" si="101"/>
        <v>#N/A</v>
      </c>
      <c r="AA332" t="e">
        <f t="shared" ca="1" si="101"/>
        <v>#N/A</v>
      </c>
      <c r="AB332" t="e">
        <f t="shared" ca="1" si="101"/>
        <v>#N/A</v>
      </c>
      <c r="AC332" t="e">
        <f t="shared" ca="1" si="101"/>
        <v>#N/A</v>
      </c>
      <c r="AD332" t="e">
        <f t="shared" ca="1" si="99"/>
        <v>#N/A</v>
      </c>
      <c r="AE332" t="e">
        <f t="shared" ca="1" si="99"/>
        <v>#N/A</v>
      </c>
      <c r="AF332" t="e">
        <f t="shared" ca="1" si="99"/>
        <v>#N/A</v>
      </c>
      <c r="AG332" t="e">
        <f t="shared" ca="1" si="99"/>
        <v>#N/A</v>
      </c>
      <c r="AH332" t="e">
        <f t="shared" ca="1" si="99"/>
        <v>#N/A</v>
      </c>
      <c r="AI332" t="e">
        <f t="shared" ca="1" si="99"/>
        <v>#N/A</v>
      </c>
      <c r="AJ332" t="e">
        <f t="shared" ca="1" si="99"/>
        <v>#N/A</v>
      </c>
      <c r="AK332" t="e">
        <f t="shared" ca="1" si="99"/>
        <v>#N/A</v>
      </c>
      <c r="AL332" t="e">
        <f t="shared" ca="1" si="99"/>
        <v>#N/A</v>
      </c>
      <c r="AM332" t="e">
        <f t="shared" ca="1" si="99"/>
        <v>#N/A</v>
      </c>
      <c r="AN332" t="e">
        <f t="shared" ca="1" si="99"/>
        <v>#N/A</v>
      </c>
      <c r="AO332" t="e">
        <f t="shared" ca="1" si="99"/>
        <v>#N/A</v>
      </c>
      <c r="AP332" t="e">
        <f t="shared" ca="1" si="99"/>
        <v>#N/A</v>
      </c>
      <c r="AQ332" t="e">
        <f t="shared" ca="1" si="99"/>
        <v>#N/A</v>
      </c>
      <c r="AR332" t="e">
        <f t="shared" ca="1" si="99"/>
        <v>#N/A</v>
      </c>
      <c r="AS332" t="e">
        <f t="shared" ca="1" si="99"/>
        <v>#N/A</v>
      </c>
      <c r="AT332" t="e">
        <f t="shared" ca="1" si="100"/>
        <v>#N/A</v>
      </c>
      <c r="AU332" t="e">
        <f t="shared" ca="1" si="98"/>
        <v>#N/A</v>
      </c>
      <c r="AV332" t="e">
        <f t="shared" ca="1" si="98"/>
        <v>#N/A</v>
      </c>
      <c r="AW332" t="e">
        <f t="shared" ca="1" si="98"/>
        <v>#N/A</v>
      </c>
      <c r="AX332" t="e">
        <f t="shared" ca="1" si="98"/>
        <v>#N/A</v>
      </c>
      <c r="AY332" t="e">
        <f t="shared" ca="1" si="98"/>
        <v>#N/A</v>
      </c>
      <c r="AZ332" t="e">
        <f t="shared" ca="1" si="98"/>
        <v>#N/A</v>
      </c>
      <c r="BA332" t="e">
        <f t="shared" ca="1" si="98"/>
        <v>#N/A</v>
      </c>
      <c r="BB332" t="e">
        <f t="shared" ca="1" si="98"/>
        <v>#N/A</v>
      </c>
      <c r="BC332" t="e">
        <f t="shared" ca="1" si="98"/>
        <v>#N/A</v>
      </c>
      <c r="BD332" t="e">
        <f t="shared" ca="1" si="98"/>
        <v>#N/A</v>
      </c>
      <c r="BE332" t="e">
        <f t="shared" ca="1" si="98"/>
        <v>#N/A</v>
      </c>
      <c r="BF332" t="e">
        <f t="shared" ca="1" si="98"/>
        <v>#N/A</v>
      </c>
      <c r="BG332" t="e">
        <f t="shared" ca="1" si="98"/>
        <v>#N/A</v>
      </c>
      <c r="BH332" t="e">
        <f t="shared" ca="1" si="98"/>
        <v>#N/A</v>
      </c>
      <c r="BI332" t="e">
        <f t="shared" ca="1" si="98"/>
        <v>#N/A</v>
      </c>
      <c r="BJ332" t="e">
        <f t="shared" ca="1" si="98"/>
        <v>#N/A</v>
      </c>
      <c r="BK332" t="e">
        <f t="shared" ca="1" si="102"/>
        <v>#N/A</v>
      </c>
      <c r="BL332" t="e">
        <f t="shared" ca="1" si="102"/>
        <v>#N/A</v>
      </c>
    </row>
    <row r="333" spans="1:64">
      <c r="A333" t="s">
        <v>716</v>
      </c>
      <c r="O333" t="e">
        <f t="shared" ca="1" si="101"/>
        <v>#N/A</v>
      </c>
      <c r="P333" t="e">
        <f t="shared" ca="1" si="101"/>
        <v>#N/A</v>
      </c>
      <c r="Q333" t="e">
        <f t="shared" ca="1" si="101"/>
        <v>#N/A</v>
      </c>
      <c r="R333" t="e">
        <f t="shared" ca="1" si="101"/>
        <v>#N/A</v>
      </c>
      <c r="S333" t="e">
        <f t="shared" ca="1" si="101"/>
        <v>#N/A</v>
      </c>
      <c r="T333" t="e">
        <f t="shared" ca="1" si="101"/>
        <v>#N/A</v>
      </c>
      <c r="U333" t="e">
        <f t="shared" ca="1" si="101"/>
        <v>#N/A</v>
      </c>
      <c r="V333" t="e">
        <f t="shared" ca="1" si="101"/>
        <v>#N/A</v>
      </c>
      <c r="W333" t="e">
        <f t="shared" ca="1" si="101"/>
        <v>#N/A</v>
      </c>
      <c r="X333" t="e">
        <f t="shared" ca="1" si="101"/>
        <v>#N/A</v>
      </c>
      <c r="Y333" t="e">
        <f t="shared" ca="1" si="101"/>
        <v>#N/A</v>
      </c>
      <c r="Z333" t="e">
        <f t="shared" ca="1" si="101"/>
        <v>#N/A</v>
      </c>
      <c r="AA333" t="e">
        <f t="shared" ca="1" si="101"/>
        <v>#N/A</v>
      </c>
      <c r="AB333" t="e">
        <f t="shared" ca="1" si="101"/>
        <v>#N/A</v>
      </c>
      <c r="AC333" t="e">
        <f t="shared" ca="1" si="101"/>
        <v>#N/A</v>
      </c>
      <c r="AD333" t="e">
        <f t="shared" ca="1" si="99"/>
        <v>#N/A</v>
      </c>
      <c r="AE333" t="e">
        <f t="shared" ca="1" si="99"/>
        <v>#N/A</v>
      </c>
      <c r="AF333" t="e">
        <f t="shared" ca="1" si="99"/>
        <v>#N/A</v>
      </c>
      <c r="AG333" t="e">
        <f t="shared" ca="1" si="99"/>
        <v>#N/A</v>
      </c>
      <c r="AH333" t="e">
        <f t="shared" ca="1" si="99"/>
        <v>#N/A</v>
      </c>
      <c r="AI333" t="e">
        <f t="shared" ca="1" si="99"/>
        <v>#N/A</v>
      </c>
      <c r="AJ333" t="e">
        <f t="shared" ca="1" si="99"/>
        <v>#N/A</v>
      </c>
      <c r="AK333" t="e">
        <f t="shared" ca="1" si="99"/>
        <v>#N/A</v>
      </c>
      <c r="AL333" t="e">
        <f t="shared" ca="1" si="99"/>
        <v>#N/A</v>
      </c>
      <c r="AM333" t="e">
        <f t="shared" ca="1" si="99"/>
        <v>#N/A</v>
      </c>
      <c r="AN333" t="e">
        <f t="shared" ca="1" si="99"/>
        <v>#N/A</v>
      </c>
      <c r="AO333" t="e">
        <f t="shared" ca="1" si="99"/>
        <v>#N/A</v>
      </c>
      <c r="AP333" t="e">
        <f t="shared" ca="1" si="99"/>
        <v>#N/A</v>
      </c>
      <c r="AQ333" t="e">
        <f t="shared" ca="1" si="99"/>
        <v>#N/A</v>
      </c>
      <c r="AR333" t="e">
        <f t="shared" ca="1" si="99"/>
        <v>#N/A</v>
      </c>
      <c r="AS333" t="e">
        <f t="shared" ca="1" si="99"/>
        <v>#N/A</v>
      </c>
      <c r="AT333" t="e">
        <f t="shared" ca="1" si="100"/>
        <v>#N/A</v>
      </c>
      <c r="AU333" t="e">
        <f t="shared" ca="1" si="98"/>
        <v>#N/A</v>
      </c>
      <c r="AV333" t="e">
        <f t="shared" ca="1" si="98"/>
        <v>#N/A</v>
      </c>
      <c r="AW333" t="e">
        <f t="shared" ca="1" si="98"/>
        <v>#N/A</v>
      </c>
      <c r="AX333" t="e">
        <f t="shared" ca="1" si="98"/>
        <v>#N/A</v>
      </c>
      <c r="AY333" t="e">
        <f t="shared" ca="1" si="98"/>
        <v>#N/A</v>
      </c>
      <c r="AZ333" t="e">
        <f t="shared" ca="1" si="98"/>
        <v>#N/A</v>
      </c>
      <c r="BA333" t="e">
        <f t="shared" ca="1" si="98"/>
        <v>#N/A</v>
      </c>
      <c r="BB333" t="e">
        <f t="shared" ca="1" si="98"/>
        <v>#N/A</v>
      </c>
      <c r="BC333" t="e">
        <f t="shared" ca="1" si="98"/>
        <v>#N/A</v>
      </c>
      <c r="BD333" t="e">
        <f t="shared" ca="1" si="98"/>
        <v>#N/A</v>
      </c>
      <c r="BE333" t="e">
        <f t="shared" ca="1" si="98"/>
        <v>#N/A</v>
      </c>
      <c r="BF333" t="e">
        <f t="shared" ca="1" si="98"/>
        <v>#N/A</v>
      </c>
      <c r="BG333" t="e">
        <f t="shared" ca="1" si="98"/>
        <v>#N/A</v>
      </c>
      <c r="BH333" t="e">
        <f t="shared" ca="1" si="98"/>
        <v>#N/A</v>
      </c>
      <c r="BI333" t="e">
        <f t="shared" ca="1" si="98"/>
        <v>#N/A</v>
      </c>
      <c r="BJ333" t="e">
        <f t="shared" ca="1" si="98"/>
        <v>#N/A</v>
      </c>
      <c r="BK333" t="e">
        <f t="shared" ca="1" si="102"/>
        <v>#N/A</v>
      </c>
      <c r="BL333" t="e">
        <f t="shared" ca="1" si="102"/>
        <v>#N/A</v>
      </c>
    </row>
    <row r="334" spans="1:64">
      <c r="A334" t="s">
        <v>717</v>
      </c>
      <c r="O334" t="e">
        <f t="shared" ca="1" si="101"/>
        <v>#N/A</v>
      </c>
      <c r="P334" t="e">
        <f t="shared" ca="1" si="101"/>
        <v>#N/A</v>
      </c>
      <c r="Q334" t="e">
        <f t="shared" ca="1" si="101"/>
        <v>#N/A</v>
      </c>
      <c r="R334" t="e">
        <f t="shared" ca="1" si="101"/>
        <v>#N/A</v>
      </c>
      <c r="S334" t="e">
        <f t="shared" ca="1" si="101"/>
        <v>#N/A</v>
      </c>
      <c r="T334" t="e">
        <f t="shared" ca="1" si="101"/>
        <v>#N/A</v>
      </c>
      <c r="U334" t="e">
        <f t="shared" ca="1" si="101"/>
        <v>#N/A</v>
      </c>
      <c r="V334" t="e">
        <f t="shared" ca="1" si="101"/>
        <v>#N/A</v>
      </c>
      <c r="W334" t="e">
        <f t="shared" ca="1" si="101"/>
        <v>#N/A</v>
      </c>
      <c r="X334" t="e">
        <f t="shared" ca="1" si="101"/>
        <v>#N/A</v>
      </c>
      <c r="Y334" t="e">
        <f t="shared" ca="1" si="101"/>
        <v>#N/A</v>
      </c>
      <c r="Z334" t="e">
        <f t="shared" ca="1" si="101"/>
        <v>#N/A</v>
      </c>
      <c r="AA334" t="e">
        <f t="shared" ca="1" si="101"/>
        <v>#N/A</v>
      </c>
      <c r="AB334" t="e">
        <f t="shared" ca="1" si="101"/>
        <v>#N/A</v>
      </c>
      <c r="AC334" t="e">
        <f t="shared" ca="1" si="101"/>
        <v>#N/A</v>
      </c>
      <c r="AD334" t="e">
        <f t="shared" ca="1" si="99"/>
        <v>#N/A</v>
      </c>
      <c r="AE334" t="e">
        <f t="shared" ca="1" si="99"/>
        <v>#N/A</v>
      </c>
      <c r="AF334" t="e">
        <f t="shared" ca="1" si="99"/>
        <v>#N/A</v>
      </c>
      <c r="AG334" t="e">
        <f t="shared" ca="1" si="99"/>
        <v>#N/A</v>
      </c>
      <c r="AH334" t="e">
        <f t="shared" ca="1" si="99"/>
        <v>#N/A</v>
      </c>
      <c r="AI334" t="e">
        <f t="shared" ca="1" si="99"/>
        <v>#N/A</v>
      </c>
      <c r="AJ334" t="e">
        <f t="shared" ca="1" si="99"/>
        <v>#N/A</v>
      </c>
      <c r="AK334" t="e">
        <f t="shared" ca="1" si="99"/>
        <v>#N/A</v>
      </c>
      <c r="AL334" t="e">
        <f t="shared" ca="1" si="99"/>
        <v>#N/A</v>
      </c>
      <c r="AM334" t="e">
        <f t="shared" ca="1" si="99"/>
        <v>#N/A</v>
      </c>
      <c r="AN334" t="e">
        <f t="shared" ca="1" si="99"/>
        <v>#N/A</v>
      </c>
      <c r="AO334" t="e">
        <f t="shared" ca="1" si="99"/>
        <v>#N/A</v>
      </c>
      <c r="AP334" t="e">
        <f t="shared" ca="1" si="99"/>
        <v>#N/A</v>
      </c>
      <c r="AQ334" t="e">
        <f t="shared" ca="1" si="99"/>
        <v>#N/A</v>
      </c>
      <c r="AR334" t="e">
        <f t="shared" ca="1" si="99"/>
        <v>#N/A</v>
      </c>
      <c r="AS334" t="e">
        <f t="shared" ca="1" si="99"/>
        <v>#N/A</v>
      </c>
      <c r="AT334" t="e">
        <f t="shared" ca="1" si="100"/>
        <v>#N/A</v>
      </c>
      <c r="AU334" t="e">
        <f t="shared" ca="1" si="98"/>
        <v>#N/A</v>
      </c>
      <c r="AV334" t="e">
        <f t="shared" ca="1" si="98"/>
        <v>#N/A</v>
      </c>
      <c r="AW334" t="e">
        <f t="shared" ca="1" si="98"/>
        <v>#N/A</v>
      </c>
      <c r="AX334" t="e">
        <f t="shared" ca="1" si="98"/>
        <v>#N/A</v>
      </c>
      <c r="AY334" t="e">
        <f t="shared" ca="1" si="98"/>
        <v>#N/A</v>
      </c>
      <c r="AZ334" t="e">
        <f t="shared" ca="1" si="98"/>
        <v>#N/A</v>
      </c>
      <c r="BA334" t="e">
        <f t="shared" ca="1" si="98"/>
        <v>#N/A</v>
      </c>
      <c r="BB334" t="e">
        <f t="shared" ca="1" si="98"/>
        <v>#N/A</v>
      </c>
      <c r="BC334" t="e">
        <f t="shared" ca="1" si="98"/>
        <v>#N/A</v>
      </c>
      <c r="BD334" t="e">
        <f t="shared" ca="1" si="98"/>
        <v>#N/A</v>
      </c>
      <c r="BE334" t="e">
        <f t="shared" ca="1" si="98"/>
        <v>#N/A</v>
      </c>
      <c r="BF334" t="e">
        <f t="shared" ca="1" si="98"/>
        <v>#N/A</v>
      </c>
      <c r="BG334" t="e">
        <f t="shared" ca="1" si="98"/>
        <v>#N/A</v>
      </c>
      <c r="BH334" t="e">
        <f t="shared" ca="1" si="98"/>
        <v>#N/A</v>
      </c>
      <c r="BI334" t="e">
        <f t="shared" ca="1" si="98"/>
        <v>#N/A</v>
      </c>
      <c r="BJ334" t="e">
        <f t="shared" ca="1" si="98"/>
        <v>#N/A</v>
      </c>
      <c r="BK334" t="e">
        <f t="shared" ca="1" si="102"/>
        <v>#N/A</v>
      </c>
      <c r="BL334" t="e">
        <f t="shared" ca="1" si="102"/>
        <v>#N/A</v>
      </c>
    </row>
    <row r="335" spans="1:64">
      <c r="A335" t="s">
        <v>718</v>
      </c>
      <c r="O335" t="e">
        <f t="shared" ca="1" si="101"/>
        <v>#N/A</v>
      </c>
      <c r="P335" t="e">
        <f t="shared" ca="1" si="101"/>
        <v>#N/A</v>
      </c>
      <c r="Q335" t="e">
        <f t="shared" ca="1" si="101"/>
        <v>#N/A</v>
      </c>
      <c r="R335" t="e">
        <f t="shared" ca="1" si="101"/>
        <v>#N/A</v>
      </c>
      <c r="S335" t="e">
        <f t="shared" ca="1" si="101"/>
        <v>#N/A</v>
      </c>
      <c r="T335" t="e">
        <f t="shared" ca="1" si="101"/>
        <v>#N/A</v>
      </c>
      <c r="U335" t="e">
        <f t="shared" ca="1" si="101"/>
        <v>#N/A</v>
      </c>
      <c r="V335" t="e">
        <f t="shared" ca="1" si="101"/>
        <v>#N/A</v>
      </c>
      <c r="W335" t="e">
        <f t="shared" ca="1" si="101"/>
        <v>#N/A</v>
      </c>
      <c r="X335" t="e">
        <f t="shared" ca="1" si="101"/>
        <v>#N/A</v>
      </c>
      <c r="Y335" t="e">
        <f t="shared" ca="1" si="101"/>
        <v>#N/A</v>
      </c>
      <c r="Z335" t="e">
        <f t="shared" ca="1" si="101"/>
        <v>#N/A</v>
      </c>
      <c r="AA335" t="e">
        <f t="shared" ca="1" si="101"/>
        <v>#N/A</v>
      </c>
      <c r="AB335" t="e">
        <f t="shared" ca="1" si="101"/>
        <v>#N/A</v>
      </c>
      <c r="AC335" t="e">
        <f t="shared" ca="1" si="101"/>
        <v>#N/A</v>
      </c>
      <c r="AD335" t="e">
        <f t="shared" ca="1" si="99"/>
        <v>#N/A</v>
      </c>
      <c r="AE335" t="e">
        <f t="shared" ca="1" si="99"/>
        <v>#N/A</v>
      </c>
      <c r="AF335" t="e">
        <f t="shared" ca="1" si="99"/>
        <v>#N/A</v>
      </c>
      <c r="AG335" t="e">
        <f t="shared" ca="1" si="99"/>
        <v>#N/A</v>
      </c>
      <c r="AH335" t="e">
        <f t="shared" ca="1" si="99"/>
        <v>#N/A</v>
      </c>
      <c r="AI335" t="e">
        <f t="shared" ca="1" si="99"/>
        <v>#N/A</v>
      </c>
      <c r="AJ335" t="e">
        <f t="shared" ca="1" si="99"/>
        <v>#N/A</v>
      </c>
      <c r="AK335" t="e">
        <f t="shared" ca="1" si="99"/>
        <v>#N/A</v>
      </c>
      <c r="AL335" t="e">
        <f t="shared" ca="1" si="99"/>
        <v>#N/A</v>
      </c>
      <c r="AM335" t="e">
        <f t="shared" ca="1" si="99"/>
        <v>#N/A</v>
      </c>
      <c r="AN335" t="e">
        <f t="shared" ca="1" si="99"/>
        <v>#N/A</v>
      </c>
      <c r="AO335" t="e">
        <f t="shared" ca="1" si="99"/>
        <v>#N/A</v>
      </c>
      <c r="AP335" t="e">
        <f t="shared" ca="1" si="99"/>
        <v>#N/A</v>
      </c>
      <c r="AQ335" t="e">
        <f t="shared" ca="1" si="99"/>
        <v>#N/A</v>
      </c>
      <c r="AR335" t="e">
        <f t="shared" ca="1" si="99"/>
        <v>#N/A</v>
      </c>
      <c r="AS335" t="e">
        <f t="shared" ca="1" si="99"/>
        <v>#N/A</v>
      </c>
      <c r="AT335" t="e">
        <f t="shared" ca="1" si="100"/>
        <v>#N/A</v>
      </c>
      <c r="AU335" t="e">
        <f t="shared" ca="1" si="98"/>
        <v>#N/A</v>
      </c>
      <c r="AV335" t="e">
        <f t="shared" ca="1" si="98"/>
        <v>#N/A</v>
      </c>
      <c r="AW335" t="e">
        <f t="shared" ca="1" si="98"/>
        <v>#N/A</v>
      </c>
      <c r="AX335" t="e">
        <f t="shared" ca="1" si="98"/>
        <v>#N/A</v>
      </c>
      <c r="AY335" t="e">
        <f t="shared" ca="1" si="98"/>
        <v>#N/A</v>
      </c>
      <c r="AZ335" t="e">
        <f t="shared" ca="1" si="98"/>
        <v>#N/A</v>
      </c>
      <c r="BA335" t="e">
        <f t="shared" ca="1" si="98"/>
        <v>#N/A</v>
      </c>
      <c r="BB335" t="e">
        <f t="shared" ca="1" si="98"/>
        <v>#N/A</v>
      </c>
      <c r="BC335" t="e">
        <f t="shared" ca="1" si="98"/>
        <v>#N/A</v>
      </c>
      <c r="BD335" t="e">
        <f t="shared" ca="1" si="98"/>
        <v>#N/A</v>
      </c>
      <c r="BE335" t="e">
        <f t="shared" ca="1" si="98"/>
        <v>#N/A</v>
      </c>
      <c r="BF335" t="e">
        <f t="shared" ca="1" si="98"/>
        <v>#N/A</v>
      </c>
      <c r="BG335" t="e">
        <f t="shared" ca="1" si="98"/>
        <v>#N/A</v>
      </c>
      <c r="BH335" t="e">
        <f t="shared" ca="1" si="98"/>
        <v>#N/A</v>
      </c>
      <c r="BI335" t="e">
        <f t="shared" ca="1" si="98"/>
        <v>#N/A</v>
      </c>
      <c r="BJ335" t="e">
        <f t="shared" ca="1" si="98"/>
        <v>#N/A</v>
      </c>
      <c r="BK335" t="e">
        <f t="shared" ca="1" si="102"/>
        <v>#N/A</v>
      </c>
      <c r="BL335" t="e">
        <f t="shared" ca="1" si="102"/>
        <v>#N/A</v>
      </c>
    </row>
    <row r="336" spans="1:64">
      <c r="A336" t="s">
        <v>719</v>
      </c>
      <c r="O336" t="e">
        <f t="shared" ca="1" si="101"/>
        <v>#N/A</v>
      </c>
      <c r="P336" t="e">
        <f t="shared" ca="1" si="101"/>
        <v>#N/A</v>
      </c>
      <c r="Q336" t="e">
        <f t="shared" ca="1" si="101"/>
        <v>#N/A</v>
      </c>
      <c r="R336" t="e">
        <f t="shared" ca="1" si="101"/>
        <v>#N/A</v>
      </c>
      <c r="S336" t="e">
        <f t="shared" ca="1" si="101"/>
        <v>#N/A</v>
      </c>
      <c r="T336" t="e">
        <f t="shared" ca="1" si="101"/>
        <v>#N/A</v>
      </c>
      <c r="U336" t="e">
        <f t="shared" ca="1" si="101"/>
        <v>#N/A</v>
      </c>
      <c r="V336" t="e">
        <f t="shared" ca="1" si="101"/>
        <v>#N/A</v>
      </c>
      <c r="W336" t="e">
        <f t="shared" ca="1" si="101"/>
        <v>#N/A</v>
      </c>
      <c r="X336" t="e">
        <f t="shared" ca="1" si="101"/>
        <v>#N/A</v>
      </c>
      <c r="Y336" t="e">
        <f t="shared" ca="1" si="101"/>
        <v>#N/A</v>
      </c>
      <c r="Z336" t="e">
        <f t="shared" ca="1" si="101"/>
        <v>#N/A</v>
      </c>
      <c r="AA336" t="e">
        <f t="shared" ca="1" si="101"/>
        <v>#N/A</v>
      </c>
      <c r="AB336" t="e">
        <f t="shared" ca="1" si="101"/>
        <v>#N/A</v>
      </c>
      <c r="AC336" t="e">
        <f t="shared" ca="1" si="101"/>
        <v>#N/A</v>
      </c>
      <c r="AD336" t="e">
        <f t="shared" ca="1" si="99"/>
        <v>#N/A</v>
      </c>
      <c r="AE336" t="e">
        <f t="shared" ca="1" si="99"/>
        <v>#N/A</v>
      </c>
      <c r="AF336" t="e">
        <f t="shared" ca="1" si="99"/>
        <v>#N/A</v>
      </c>
      <c r="AG336" t="e">
        <f t="shared" ca="1" si="99"/>
        <v>#N/A</v>
      </c>
      <c r="AH336" t="e">
        <f t="shared" ca="1" si="99"/>
        <v>#N/A</v>
      </c>
      <c r="AI336" t="e">
        <f t="shared" ca="1" si="99"/>
        <v>#N/A</v>
      </c>
      <c r="AJ336" t="e">
        <f t="shared" ca="1" si="99"/>
        <v>#N/A</v>
      </c>
      <c r="AK336" t="e">
        <f t="shared" ca="1" si="99"/>
        <v>#N/A</v>
      </c>
      <c r="AL336" t="e">
        <f t="shared" ca="1" si="99"/>
        <v>#N/A</v>
      </c>
      <c r="AM336" t="e">
        <f t="shared" ca="1" si="99"/>
        <v>#N/A</v>
      </c>
      <c r="AN336" t="e">
        <f t="shared" ca="1" si="99"/>
        <v>#N/A</v>
      </c>
      <c r="AO336" t="e">
        <f t="shared" ca="1" si="99"/>
        <v>#N/A</v>
      </c>
      <c r="AP336" t="e">
        <f t="shared" ca="1" si="99"/>
        <v>#N/A</v>
      </c>
      <c r="AQ336" t="e">
        <f t="shared" ca="1" si="99"/>
        <v>#N/A</v>
      </c>
      <c r="AR336" t="e">
        <f t="shared" ca="1" si="99"/>
        <v>#N/A</v>
      </c>
      <c r="AS336" t="e">
        <f t="shared" ca="1" si="99"/>
        <v>#N/A</v>
      </c>
      <c r="AT336" t="e">
        <f t="shared" ca="1" si="100"/>
        <v>#N/A</v>
      </c>
      <c r="AU336" t="e">
        <f t="shared" ca="1" si="98"/>
        <v>#N/A</v>
      </c>
      <c r="AV336" t="e">
        <f t="shared" ca="1" si="98"/>
        <v>#N/A</v>
      </c>
      <c r="AW336" t="e">
        <f t="shared" ca="1" si="98"/>
        <v>#N/A</v>
      </c>
      <c r="AX336" t="e">
        <f t="shared" ca="1" si="98"/>
        <v>#N/A</v>
      </c>
      <c r="AY336" t="e">
        <f t="shared" ca="1" si="98"/>
        <v>#N/A</v>
      </c>
      <c r="AZ336" t="e">
        <f t="shared" ca="1" si="98"/>
        <v>#N/A</v>
      </c>
      <c r="BA336" t="e">
        <f t="shared" ca="1" si="98"/>
        <v>#N/A</v>
      </c>
      <c r="BB336" t="e">
        <f t="shared" ca="1" si="98"/>
        <v>#N/A</v>
      </c>
      <c r="BC336" t="e">
        <f t="shared" ca="1" si="98"/>
        <v>#N/A</v>
      </c>
      <c r="BD336" t="e">
        <f t="shared" ca="1" si="98"/>
        <v>#N/A</v>
      </c>
      <c r="BE336" t="e">
        <f t="shared" ca="1" si="98"/>
        <v>#N/A</v>
      </c>
      <c r="BF336" t="e">
        <f t="shared" ca="1" si="98"/>
        <v>#N/A</v>
      </c>
      <c r="BG336" t="e">
        <f t="shared" ca="1" si="98"/>
        <v>#N/A</v>
      </c>
      <c r="BH336" t="e">
        <f t="shared" ca="1" si="98"/>
        <v>#N/A</v>
      </c>
      <c r="BI336" t="e">
        <f t="shared" ca="1" si="98"/>
        <v>#N/A</v>
      </c>
      <c r="BJ336" t="e">
        <f t="shared" ca="1" si="98"/>
        <v>#N/A</v>
      </c>
      <c r="BK336" t="e">
        <f t="shared" ca="1" si="102"/>
        <v>#N/A</v>
      </c>
      <c r="BL336" t="e">
        <f t="shared" ca="1" si="102"/>
        <v>#N/A</v>
      </c>
    </row>
    <row r="337" spans="1:64">
      <c r="A337" t="s">
        <v>720</v>
      </c>
      <c r="O337" t="e">
        <f t="shared" ca="1" si="101"/>
        <v>#N/A</v>
      </c>
      <c r="P337" t="e">
        <f t="shared" ca="1" si="101"/>
        <v>#N/A</v>
      </c>
      <c r="Q337" t="e">
        <f t="shared" ca="1" si="101"/>
        <v>#N/A</v>
      </c>
      <c r="R337" t="e">
        <f t="shared" ca="1" si="101"/>
        <v>#N/A</v>
      </c>
      <c r="S337" t="e">
        <f t="shared" ca="1" si="101"/>
        <v>#N/A</v>
      </c>
      <c r="T337" t="e">
        <f t="shared" ca="1" si="101"/>
        <v>#N/A</v>
      </c>
      <c r="U337" t="e">
        <f t="shared" ca="1" si="101"/>
        <v>#N/A</v>
      </c>
      <c r="V337" t="e">
        <f t="shared" ca="1" si="101"/>
        <v>#N/A</v>
      </c>
      <c r="W337" t="e">
        <f t="shared" ca="1" si="101"/>
        <v>#N/A</v>
      </c>
      <c r="X337" t="e">
        <f t="shared" ca="1" si="101"/>
        <v>#N/A</v>
      </c>
      <c r="Y337" t="e">
        <f t="shared" ca="1" si="101"/>
        <v>#N/A</v>
      </c>
      <c r="Z337" t="e">
        <f t="shared" ca="1" si="101"/>
        <v>#N/A</v>
      </c>
      <c r="AA337" t="e">
        <f t="shared" ca="1" si="101"/>
        <v>#N/A</v>
      </c>
      <c r="AB337" t="e">
        <f t="shared" ca="1" si="101"/>
        <v>#N/A</v>
      </c>
      <c r="AC337" t="e">
        <f t="shared" ca="1" si="101"/>
        <v>#N/A</v>
      </c>
      <c r="AD337" t="e">
        <f t="shared" ca="1" si="99"/>
        <v>#N/A</v>
      </c>
      <c r="AE337" t="e">
        <f t="shared" ca="1" si="99"/>
        <v>#N/A</v>
      </c>
      <c r="AF337" t="e">
        <f t="shared" ca="1" si="99"/>
        <v>#N/A</v>
      </c>
      <c r="AG337" t="e">
        <f t="shared" ca="1" si="99"/>
        <v>#N/A</v>
      </c>
      <c r="AH337" t="e">
        <f t="shared" ca="1" si="99"/>
        <v>#N/A</v>
      </c>
      <c r="AI337" t="e">
        <f t="shared" ca="1" si="99"/>
        <v>#N/A</v>
      </c>
      <c r="AJ337" t="e">
        <f t="shared" ca="1" si="99"/>
        <v>#N/A</v>
      </c>
      <c r="AK337" t="e">
        <f t="shared" ca="1" si="99"/>
        <v>#N/A</v>
      </c>
      <c r="AL337" t="e">
        <f t="shared" ca="1" si="99"/>
        <v>#N/A</v>
      </c>
      <c r="AM337" t="e">
        <f t="shared" ca="1" si="99"/>
        <v>#N/A</v>
      </c>
      <c r="AN337" t="e">
        <f t="shared" ca="1" si="99"/>
        <v>#N/A</v>
      </c>
      <c r="AO337" t="e">
        <f t="shared" ca="1" si="99"/>
        <v>#N/A</v>
      </c>
      <c r="AP337" t="e">
        <f t="shared" ca="1" si="99"/>
        <v>#N/A</v>
      </c>
      <c r="AQ337" t="e">
        <f t="shared" ca="1" si="99"/>
        <v>#N/A</v>
      </c>
      <c r="AR337" t="e">
        <f t="shared" ca="1" si="99"/>
        <v>#N/A</v>
      </c>
      <c r="AS337" t="e">
        <f t="shared" ref="AS337:BH352" ca="1" si="103">VLOOKUP(RANDBETWEEN(1,10000),$L$2:$M$10001,2)</f>
        <v>#N/A</v>
      </c>
      <c r="AT337" t="e">
        <f t="shared" ca="1" si="100"/>
        <v>#N/A</v>
      </c>
      <c r="AU337" t="e">
        <f t="shared" ca="1" si="100"/>
        <v>#N/A</v>
      </c>
      <c r="AV337" t="e">
        <f t="shared" ca="1" si="100"/>
        <v>#N/A</v>
      </c>
      <c r="AW337" t="e">
        <f t="shared" ca="1" si="100"/>
        <v>#N/A</v>
      </c>
      <c r="AX337" t="e">
        <f t="shared" ca="1" si="100"/>
        <v>#N/A</v>
      </c>
      <c r="AY337" t="e">
        <f t="shared" ca="1" si="100"/>
        <v>#N/A</v>
      </c>
      <c r="AZ337" t="e">
        <f t="shared" ca="1" si="100"/>
        <v>#N/A</v>
      </c>
      <c r="BA337" t="e">
        <f t="shared" ca="1" si="100"/>
        <v>#N/A</v>
      </c>
      <c r="BB337" t="e">
        <f t="shared" ca="1" si="100"/>
        <v>#N/A</v>
      </c>
      <c r="BC337" t="e">
        <f t="shared" ca="1" si="100"/>
        <v>#N/A</v>
      </c>
      <c r="BD337" t="e">
        <f t="shared" ca="1" si="100"/>
        <v>#N/A</v>
      </c>
      <c r="BE337" t="e">
        <f t="shared" ca="1" si="100"/>
        <v>#N/A</v>
      </c>
      <c r="BF337" t="e">
        <f t="shared" ca="1" si="100"/>
        <v>#N/A</v>
      </c>
      <c r="BG337" t="e">
        <f t="shared" ca="1" si="100"/>
        <v>#N/A</v>
      </c>
      <c r="BH337" t="e">
        <f t="shared" ca="1" si="100"/>
        <v>#N/A</v>
      </c>
      <c r="BI337" t="e">
        <f t="shared" ca="1" si="100"/>
        <v>#N/A</v>
      </c>
      <c r="BJ337" t="e">
        <f t="shared" ref="BJ337:BL356" ca="1" si="104">VLOOKUP(RANDBETWEEN(1,10000),$L$2:$M$10001,2)</f>
        <v>#N/A</v>
      </c>
      <c r="BK337" t="e">
        <f t="shared" ca="1" si="102"/>
        <v>#N/A</v>
      </c>
      <c r="BL337" t="e">
        <f t="shared" ca="1" si="102"/>
        <v>#N/A</v>
      </c>
    </row>
    <row r="338" spans="1:64">
      <c r="A338" t="s">
        <v>721</v>
      </c>
      <c r="O338" t="e">
        <f t="shared" ca="1" si="101"/>
        <v>#N/A</v>
      </c>
      <c r="P338" t="e">
        <f t="shared" ca="1" si="101"/>
        <v>#N/A</v>
      </c>
      <c r="Q338" t="e">
        <f t="shared" ca="1" si="101"/>
        <v>#N/A</v>
      </c>
      <c r="R338" t="e">
        <f t="shared" ca="1" si="101"/>
        <v>#N/A</v>
      </c>
      <c r="S338" t="e">
        <f t="shared" ca="1" si="101"/>
        <v>#N/A</v>
      </c>
      <c r="T338" t="e">
        <f t="shared" ca="1" si="101"/>
        <v>#N/A</v>
      </c>
      <c r="U338" t="e">
        <f t="shared" ca="1" si="101"/>
        <v>#N/A</v>
      </c>
      <c r="V338" t="e">
        <f t="shared" ca="1" si="101"/>
        <v>#N/A</v>
      </c>
      <c r="W338" t="e">
        <f t="shared" ca="1" si="101"/>
        <v>#N/A</v>
      </c>
      <c r="X338" t="e">
        <f t="shared" ca="1" si="101"/>
        <v>#N/A</v>
      </c>
      <c r="Y338" t="e">
        <f t="shared" ca="1" si="101"/>
        <v>#N/A</v>
      </c>
      <c r="Z338" t="e">
        <f t="shared" ca="1" si="101"/>
        <v>#N/A</v>
      </c>
      <c r="AA338" t="e">
        <f t="shared" ca="1" si="101"/>
        <v>#N/A</v>
      </c>
      <c r="AB338" t="e">
        <f t="shared" ca="1" si="101"/>
        <v>#N/A</v>
      </c>
      <c r="AC338" t="e">
        <f t="shared" ca="1" si="101"/>
        <v>#N/A</v>
      </c>
      <c r="AD338" t="e">
        <f t="shared" ca="1" si="101"/>
        <v>#N/A</v>
      </c>
      <c r="AE338" t="e">
        <f t="shared" ref="AE338:AT353" ca="1" si="105">VLOOKUP(RANDBETWEEN(1,10000),$L$2:$M$10001,2)</f>
        <v>#N/A</v>
      </c>
      <c r="AF338" t="e">
        <f t="shared" ca="1" si="105"/>
        <v>#N/A</v>
      </c>
      <c r="AG338" t="e">
        <f t="shared" ca="1" si="105"/>
        <v>#N/A</v>
      </c>
      <c r="AH338" t="e">
        <f t="shared" ca="1" si="105"/>
        <v>#N/A</v>
      </c>
      <c r="AI338" t="e">
        <f t="shared" ca="1" si="105"/>
        <v>#N/A</v>
      </c>
      <c r="AJ338" t="e">
        <f t="shared" ca="1" si="105"/>
        <v>#N/A</v>
      </c>
      <c r="AK338" t="e">
        <f t="shared" ca="1" si="105"/>
        <v>#N/A</v>
      </c>
      <c r="AL338" t="e">
        <f t="shared" ca="1" si="105"/>
        <v>#N/A</v>
      </c>
      <c r="AM338" t="e">
        <f t="shared" ca="1" si="105"/>
        <v>#N/A</v>
      </c>
      <c r="AN338" t="e">
        <f t="shared" ca="1" si="105"/>
        <v>#N/A</v>
      </c>
      <c r="AO338" t="e">
        <f t="shared" ca="1" si="105"/>
        <v>#N/A</v>
      </c>
      <c r="AP338" t="e">
        <f t="shared" ca="1" si="105"/>
        <v>#N/A</v>
      </c>
      <c r="AQ338" t="e">
        <f t="shared" ca="1" si="105"/>
        <v>#N/A</v>
      </c>
      <c r="AR338" t="e">
        <f t="shared" ca="1" si="105"/>
        <v>#N/A</v>
      </c>
      <c r="AS338" t="e">
        <f t="shared" ca="1" si="103"/>
        <v>#N/A</v>
      </c>
      <c r="AT338" t="e">
        <f t="shared" ca="1" si="103"/>
        <v>#N/A</v>
      </c>
      <c r="AU338" t="e">
        <f t="shared" ca="1" si="103"/>
        <v>#N/A</v>
      </c>
      <c r="AV338" t="e">
        <f t="shared" ca="1" si="103"/>
        <v>#N/A</v>
      </c>
      <c r="AW338" t="e">
        <f t="shared" ca="1" si="103"/>
        <v>#N/A</v>
      </c>
      <c r="AX338" t="e">
        <f t="shared" ca="1" si="103"/>
        <v>#N/A</v>
      </c>
      <c r="AY338" t="e">
        <f t="shared" ca="1" si="103"/>
        <v>#N/A</v>
      </c>
      <c r="AZ338" t="e">
        <f t="shared" ca="1" si="103"/>
        <v>#N/A</v>
      </c>
      <c r="BA338" t="e">
        <f t="shared" ca="1" si="103"/>
        <v>#N/A</v>
      </c>
      <c r="BB338" t="e">
        <f t="shared" ca="1" si="103"/>
        <v>#N/A</v>
      </c>
      <c r="BC338" t="e">
        <f t="shared" ca="1" si="103"/>
        <v>#N/A</v>
      </c>
      <c r="BD338" t="e">
        <f t="shared" ca="1" si="103"/>
        <v>#N/A</v>
      </c>
      <c r="BE338" t="e">
        <f t="shared" ca="1" si="103"/>
        <v>#N/A</v>
      </c>
      <c r="BF338" t="e">
        <f t="shared" ca="1" si="103"/>
        <v>#N/A</v>
      </c>
      <c r="BG338" t="e">
        <f t="shared" ca="1" si="103"/>
        <v>#N/A</v>
      </c>
      <c r="BH338" t="e">
        <f t="shared" ca="1" si="103"/>
        <v>#N/A</v>
      </c>
      <c r="BI338" t="e">
        <f t="shared" ref="BI338:BL357" ca="1" si="106">VLOOKUP(RANDBETWEEN(1,10000),$L$2:$M$10001,2)</f>
        <v>#N/A</v>
      </c>
      <c r="BJ338" t="e">
        <f t="shared" ca="1" si="104"/>
        <v>#N/A</v>
      </c>
      <c r="BK338" t="e">
        <f t="shared" ca="1" si="102"/>
        <v>#N/A</v>
      </c>
      <c r="BL338" t="e">
        <f t="shared" ca="1" si="102"/>
        <v>#N/A</v>
      </c>
    </row>
    <row r="339" spans="1:64">
      <c r="A339" t="s">
        <v>722</v>
      </c>
      <c r="O339" t="e">
        <f t="shared" ref="O339:AD354" ca="1" si="107">VLOOKUP(RANDBETWEEN(1,10000),$L$2:$M$10001,2)</f>
        <v>#N/A</v>
      </c>
      <c r="P339" t="e">
        <f t="shared" ca="1" si="107"/>
        <v>#N/A</v>
      </c>
      <c r="Q339" t="e">
        <f t="shared" ca="1" si="107"/>
        <v>#N/A</v>
      </c>
      <c r="R339" t="e">
        <f t="shared" ca="1" si="107"/>
        <v>#N/A</v>
      </c>
      <c r="S339" t="e">
        <f t="shared" ca="1" si="107"/>
        <v>#N/A</v>
      </c>
      <c r="T339" t="e">
        <f t="shared" ca="1" si="107"/>
        <v>#N/A</v>
      </c>
      <c r="U339" t="e">
        <f t="shared" ca="1" si="107"/>
        <v>#N/A</v>
      </c>
      <c r="V339" t="e">
        <f t="shared" ca="1" si="107"/>
        <v>#N/A</v>
      </c>
      <c r="W339" t="e">
        <f t="shared" ca="1" si="107"/>
        <v>#N/A</v>
      </c>
      <c r="X339" t="e">
        <f t="shared" ca="1" si="107"/>
        <v>#N/A</v>
      </c>
      <c r="Y339" t="e">
        <f t="shared" ca="1" si="107"/>
        <v>#N/A</v>
      </c>
      <c r="Z339" t="e">
        <f t="shared" ca="1" si="107"/>
        <v>#N/A</v>
      </c>
      <c r="AA339" t="e">
        <f t="shared" ca="1" si="107"/>
        <v>#N/A</v>
      </c>
      <c r="AB339" t="e">
        <f t="shared" ca="1" si="107"/>
        <v>#N/A</v>
      </c>
      <c r="AC339" t="e">
        <f t="shared" ca="1" si="107"/>
        <v>#N/A</v>
      </c>
      <c r="AD339" t="e">
        <f t="shared" ca="1" si="107"/>
        <v>#N/A</v>
      </c>
      <c r="AE339" t="e">
        <f t="shared" ca="1" si="105"/>
        <v>#N/A</v>
      </c>
      <c r="AF339" t="e">
        <f t="shared" ca="1" si="105"/>
        <v>#N/A</v>
      </c>
      <c r="AG339" t="e">
        <f t="shared" ca="1" si="105"/>
        <v>#N/A</v>
      </c>
      <c r="AH339" t="e">
        <f t="shared" ca="1" si="105"/>
        <v>#N/A</v>
      </c>
      <c r="AI339" t="e">
        <f t="shared" ca="1" si="105"/>
        <v>#N/A</v>
      </c>
      <c r="AJ339" t="e">
        <f t="shared" ca="1" si="105"/>
        <v>#N/A</v>
      </c>
      <c r="AK339" t="e">
        <f t="shared" ca="1" si="105"/>
        <v>#N/A</v>
      </c>
      <c r="AL339" t="e">
        <f t="shared" ca="1" si="105"/>
        <v>#N/A</v>
      </c>
      <c r="AM339" t="e">
        <f t="shared" ca="1" si="105"/>
        <v>#N/A</v>
      </c>
      <c r="AN339" t="e">
        <f t="shared" ca="1" si="105"/>
        <v>#N/A</v>
      </c>
      <c r="AO339" t="e">
        <f t="shared" ca="1" si="105"/>
        <v>#N/A</v>
      </c>
      <c r="AP339" t="e">
        <f t="shared" ca="1" si="105"/>
        <v>#N/A</v>
      </c>
      <c r="AQ339" t="e">
        <f t="shared" ca="1" si="105"/>
        <v>#N/A</v>
      </c>
      <c r="AR339" t="e">
        <f t="shared" ca="1" si="105"/>
        <v>#N/A</v>
      </c>
      <c r="AS339" t="e">
        <f t="shared" ca="1" si="103"/>
        <v>#N/A</v>
      </c>
      <c r="AT339" t="e">
        <f t="shared" ca="1" si="103"/>
        <v>#N/A</v>
      </c>
      <c r="AU339" t="e">
        <f t="shared" ca="1" si="103"/>
        <v>#N/A</v>
      </c>
      <c r="AV339" t="e">
        <f t="shared" ca="1" si="103"/>
        <v>#N/A</v>
      </c>
      <c r="AW339" t="e">
        <f t="shared" ca="1" si="103"/>
        <v>#N/A</v>
      </c>
      <c r="AX339" t="e">
        <f t="shared" ca="1" si="103"/>
        <v>#N/A</v>
      </c>
      <c r="AY339" t="e">
        <f t="shared" ca="1" si="103"/>
        <v>#N/A</v>
      </c>
      <c r="AZ339" t="e">
        <f t="shared" ca="1" si="103"/>
        <v>#N/A</v>
      </c>
      <c r="BA339" t="e">
        <f t="shared" ca="1" si="103"/>
        <v>#N/A</v>
      </c>
      <c r="BB339" t="e">
        <f t="shared" ca="1" si="103"/>
        <v>#N/A</v>
      </c>
      <c r="BC339" t="e">
        <f t="shared" ca="1" si="103"/>
        <v>#N/A</v>
      </c>
      <c r="BD339" t="e">
        <f t="shared" ca="1" si="103"/>
        <v>#N/A</v>
      </c>
      <c r="BE339" t="e">
        <f t="shared" ca="1" si="103"/>
        <v>#N/A</v>
      </c>
      <c r="BF339" t="e">
        <f t="shared" ca="1" si="103"/>
        <v>#N/A</v>
      </c>
      <c r="BG339" t="e">
        <f t="shared" ca="1" si="103"/>
        <v>#N/A</v>
      </c>
      <c r="BH339" t="e">
        <f t="shared" ca="1" si="103"/>
        <v>#N/A</v>
      </c>
      <c r="BI339" t="e">
        <f t="shared" ca="1" si="106"/>
        <v>#N/A</v>
      </c>
      <c r="BJ339" t="e">
        <f t="shared" ca="1" si="104"/>
        <v>#N/A</v>
      </c>
      <c r="BK339" t="e">
        <f t="shared" ca="1" si="102"/>
        <v>#N/A</v>
      </c>
      <c r="BL339" t="e">
        <f t="shared" ca="1" si="102"/>
        <v>#N/A</v>
      </c>
    </row>
    <row r="340" spans="1:64">
      <c r="A340" t="s">
        <v>723</v>
      </c>
      <c r="O340" t="e">
        <f t="shared" ca="1" si="107"/>
        <v>#N/A</v>
      </c>
      <c r="P340" t="e">
        <f t="shared" ca="1" si="107"/>
        <v>#N/A</v>
      </c>
      <c r="Q340" t="e">
        <f t="shared" ca="1" si="107"/>
        <v>#N/A</v>
      </c>
      <c r="R340" t="e">
        <f t="shared" ca="1" si="107"/>
        <v>#N/A</v>
      </c>
      <c r="S340" t="e">
        <f t="shared" ca="1" si="107"/>
        <v>#N/A</v>
      </c>
      <c r="T340" t="e">
        <f t="shared" ca="1" si="107"/>
        <v>#N/A</v>
      </c>
      <c r="U340" t="e">
        <f t="shared" ca="1" si="107"/>
        <v>#N/A</v>
      </c>
      <c r="V340" t="e">
        <f t="shared" ca="1" si="107"/>
        <v>#N/A</v>
      </c>
      <c r="W340" t="e">
        <f t="shared" ca="1" si="107"/>
        <v>#N/A</v>
      </c>
      <c r="X340" t="e">
        <f t="shared" ca="1" si="107"/>
        <v>#N/A</v>
      </c>
      <c r="Y340" t="e">
        <f t="shared" ca="1" si="107"/>
        <v>#N/A</v>
      </c>
      <c r="Z340" t="e">
        <f t="shared" ca="1" si="107"/>
        <v>#N/A</v>
      </c>
      <c r="AA340" t="e">
        <f t="shared" ca="1" si="107"/>
        <v>#N/A</v>
      </c>
      <c r="AB340" t="e">
        <f t="shared" ca="1" si="107"/>
        <v>#N/A</v>
      </c>
      <c r="AC340" t="e">
        <f t="shared" ca="1" si="107"/>
        <v>#N/A</v>
      </c>
      <c r="AD340" t="e">
        <f t="shared" ca="1" si="107"/>
        <v>#N/A</v>
      </c>
      <c r="AE340" t="e">
        <f t="shared" ca="1" si="105"/>
        <v>#N/A</v>
      </c>
      <c r="AF340" t="e">
        <f t="shared" ca="1" si="105"/>
        <v>#N/A</v>
      </c>
      <c r="AG340" t="e">
        <f t="shared" ca="1" si="105"/>
        <v>#N/A</v>
      </c>
      <c r="AH340" t="e">
        <f t="shared" ca="1" si="105"/>
        <v>#N/A</v>
      </c>
      <c r="AI340" t="e">
        <f t="shared" ca="1" si="105"/>
        <v>#N/A</v>
      </c>
      <c r="AJ340" t="e">
        <f t="shared" ca="1" si="105"/>
        <v>#N/A</v>
      </c>
      <c r="AK340" t="e">
        <f t="shared" ca="1" si="105"/>
        <v>#N/A</v>
      </c>
      <c r="AL340" t="e">
        <f t="shared" ca="1" si="105"/>
        <v>#N/A</v>
      </c>
      <c r="AM340" t="e">
        <f t="shared" ca="1" si="105"/>
        <v>#N/A</v>
      </c>
      <c r="AN340" t="e">
        <f t="shared" ca="1" si="105"/>
        <v>#N/A</v>
      </c>
      <c r="AO340" t="e">
        <f t="shared" ca="1" si="105"/>
        <v>#N/A</v>
      </c>
      <c r="AP340" t="e">
        <f t="shared" ca="1" si="105"/>
        <v>#N/A</v>
      </c>
      <c r="AQ340" t="e">
        <f t="shared" ca="1" si="105"/>
        <v>#N/A</v>
      </c>
      <c r="AR340" t="e">
        <f t="shared" ca="1" si="105"/>
        <v>#N/A</v>
      </c>
      <c r="AS340" t="e">
        <f t="shared" ca="1" si="103"/>
        <v>#N/A</v>
      </c>
      <c r="AT340" t="e">
        <f t="shared" ca="1" si="103"/>
        <v>#N/A</v>
      </c>
      <c r="AU340" t="e">
        <f t="shared" ca="1" si="103"/>
        <v>#N/A</v>
      </c>
      <c r="AV340" t="e">
        <f t="shared" ca="1" si="103"/>
        <v>#N/A</v>
      </c>
      <c r="AW340" t="e">
        <f t="shared" ca="1" si="103"/>
        <v>#N/A</v>
      </c>
      <c r="AX340" t="e">
        <f t="shared" ca="1" si="103"/>
        <v>#N/A</v>
      </c>
      <c r="AY340" t="e">
        <f t="shared" ca="1" si="103"/>
        <v>#N/A</v>
      </c>
      <c r="AZ340" t="e">
        <f t="shared" ca="1" si="103"/>
        <v>#N/A</v>
      </c>
      <c r="BA340" t="e">
        <f t="shared" ca="1" si="103"/>
        <v>#N/A</v>
      </c>
      <c r="BB340" t="e">
        <f t="shared" ca="1" si="103"/>
        <v>#N/A</v>
      </c>
      <c r="BC340" t="e">
        <f t="shared" ca="1" si="103"/>
        <v>#N/A</v>
      </c>
      <c r="BD340" t="e">
        <f t="shared" ca="1" si="103"/>
        <v>#N/A</v>
      </c>
      <c r="BE340" t="e">
        <f t="shared" ca="1" si="103"/>
        <v>#N/A</v>
      </c>
      <c r="BF340" t="e">
        <f t="shared" ca="1" si="103"/>
        <v>#N/A</v>
      </c>
      <c r="BG340" t="e">
        <f t="shared" ca="1" si="103"/>
        <v>#N/A</v>
      </c>
      <c r="BH340" t="e">
        <f t="shared" ca="1" si="103"/>
        <v>#N/A</v>
      </c>
      <c r="BI340" t="e">
        <f t="shared" ca="1" si="106"/>
        <v>#N/A</v>
      </c>
      <c r="BJ340" t="e">
        <f t="shared" ca="1" si="104"/>
        <v>#N/A</v>
      </c>
      <c r="BK340" t="e">
        <f t="shared" ca="1" si="102"/>
        <v>#N/A</v>
      </c>
      <c r="BL340" t="e">
        <f t="shared" ca="1" si="102"/>
        <v>#N/A</v>
      </c>
    </row>
    <row r="341" spans="1:64">
      <c r="A341" t="s">
        <v>724</v>
      </c>
      <c r="O341" t="e">
        <f t="shared" ca="1" si="107"/>
        <v>#N/A</v>
      </c>
      <c r="P341" t="e">
        <f t="shared" ca="1" si="107"/>
        <v>#N/A</v>
      </c>
      <c r="Q341" t="e">
        <f t="shared" ca="1" si="107"/>
        <v>#N/A</v>
      </c>
      <c r="R341" t="e">
        <f t="shared" ca="1" si="107"/>
        <v>#N/A</v>
      </c>
      <c r="S341" t="e">
        <f t="shared" ca="1" si="107"/>
        <v>#N/A</v>
      </c>
      <c r="T341" t="e">
        <f t="shared" ca="1" si="107"/>
        <v>#N/A</v>
      </c>
      <c r="U341" t="e">
        <f t="shared" ca="1" si="107"/>
        <v>#N/A</v>
      </c>
      <c r="V341" t="e">
        <f t="shared" ca="1" si="107"/>
        <v>#N/A</v>
      </c>
      <c r="W341" t="e">
        <f t="shared" ca="1" si="107"/>
        <v>#N/A</v>
      </c>
      <c r="X341" t="e">
        <f t="shared" ca="1" si="107"/>
        <v>#N/A</v>
      </c>
      <c r="Y341" t="e">
        <f t="shared" ca="1" si="107"/>
        <v>#N/A</v>
      </c>
      <c r="Z341" t="e">
        <f t="shared" ca="1" si="107"/>
        <v>#N/A</v>
      </c>
      <c r="AA341" t="e">
        <f t="shared" ca="1" si="107"/>
        <v>#N/A</v>
      </c>
      <c r="AB341" t="e">
        <f t="shared" ca="1" si="107"/>
        <v>#N/A</v>
      </c>
      <c r="AC341" t="e">
        <f t="shared" ca="1" si="107"/>
        <v>#N/A</v>
      </c>
      <c r="AD341" t="e">
        <f t="shared" ca="1" si="107"/>
        <v>#N/A</v>
      </c>
      <c r="AE341" t="e">
        <f t="shared" ca="1" si="105"/>
        <v>#N/A</v>
      </c>
      <c r="AF341" t="e">
        <f t="shared" ca="1" si="105"/>
        <v>#N/A</v>
      </c>
      <c r="AG341" t="e">
        <f t="shared" ca="1" si="105"/>
        <v>#N/A</v>
      </c>
      <c r="AH341" t="e">
        <f t="shared" ca="1" si="105"/>
        <v>#N/A</v>
      </c>
      <c r="AI341" t="e">
        <f t="shared" ca="1" si="105"/>
        <v>#N/A</v>
      </c>
      <c r="AJ341" t="e">
        <f t="shared" ca="1" si="105"/>
        <v>#N/A</v>
      </c>
      <c r="AK341" t="e">
        <f t="shared" ca="1" si="105"/>
        <v>#N/A</v>
      </c>
      <c r="AL341" t="e">
        <f t="shared" ca="1" si="105"/>
        <v>#N/A</v>
      </c>
      <c r="AM341" t="e">
        <f t="shared" ca="1" si="105"/>
        <v>#N/A</v>
      </c>
      <c r="AN341" t="e">
        <f t="shared" ca="1" si="105"/>
        <v>#N/A</v>
      </c>
      <c r="AO341" t="e">
        <f t="shared" ca="1" si="105"/>
        <v>#N/A</v>
      </c>
      <c r="AP341" t="e">
        <f t="shared" ca="1" si="105"/>
        <v>#N/A</v>
      </c>
      <c r="AQ341" t="e">
        <f t="shared" ca="1" si="105"/>
        <v>#N/A</v>
      </c>
      <c r="AR341" t="e">
        <f t="shared" ca="1" si="105"/>
        <v>#N/A</v>
      </c>
      <c r="AS341" t="e">
        <f t="shared" ca="1" si="103"/>
        <v>#N/A</v>
      </c>
      <c r="AT341" t="e">
        <f t="shared" ca="1" si="103"/>
        <v>#N/A</v>
      </c>
      <c r="AU341" t="e">
        <f t="shared" ca="1" si="103"/>
        <v>#N/A</v>
      </c>
      <c r="AV341" t="e">
        <f t="shared" ca="1" si="103"/>
        <v>#N/A</v>
      </c>
      <c r="AW341" t="e">
        <f t="shared" ca="1" si="103"/>
        <v>#N/A</v>
      </c>
      <c r="AX341" t="e">
        <f t="shared" ca="1" si="103"/>
        <v>#N/A</v>
      </c>
      <c r="AY341" t="e">
        <f t="shared" ca="1" si="103"/>
        <v>#N/A</v>
      </c>
      <c r="AZ341" t="e">
        <f t="shared" ca="1" si="103"/>
        <v>#N/A</v>
      </c>
      <c r="BA341" t="e">
        <f t="shared" ca="1" si="103"/>
        <v>#N/A</v>
      </c>
      <c r="BB341" t="e">
        <f t="shared" ca="1" si="103"/>
        <v>#N/A</v>
      </c>
      <c r="BC341" t="e">
        <f t="shared" ca="1" si="103"/>
        <v>#N/A</v>
      </c>
      <c r="BD341" t="e">
        <f t="shared" ca="1" si="103"/>
        <v>#N/A</v>
      </c>
      <c r="BE341" t="e">
        <f t="shared" ca="1" si="103"/>
        <v>#N/A</v>
      </c>
      <c r="BF341" t="e">
        <f t="shared" ca="1" si="103"/>
        <v>#N/A</v>
      </c>
      <c r="BG341" t="e">
        <f t="shared" ca="1" si="103"/>
        <v>#N/A</v>
      </c>
      <c r="BH341" t="e">
        <f t="shared" ca="1" si="103"/>
        <v>#N/A</v>
      </c>
      <c r="BI341" t="e">
        <f t="shared" ca="1" si="106"/>
        <v>#N/A</v>
      </c>
      <c r="BJ341" t="e">
        <f t="shared" ca="1" si="104"/>
        <v>#N/A</v>
      </c>
      <c r="BK341" t="e">
        <f t="shared" ca="1" si="102"/>
        <v>#N/A</v>
      </c>
      <c r="BL341" t="e">
        <f t="shared" ca="1" si="102"/>
        <v>#N/A</v>
      </c>
    </row>
    <row r="342" spans="1:64">
      <c r="A342" t="s">
        <v>725</v>
      </c>
      <c r="O342" t="e">
        <f t="shared" ca="1" si="107"/>
        <v>#N/A</v>
      </c>
      <c r="P342" t="e">
        <f t="shared" ca="1" si="107"/>
        <v>#N/A</v>
      </c>
      <c r="Q342" t="e">
        <f t="shared" ca="1" si="107"/>
        <v>#N/A</v>
      </c>
      <c r="R342" t="e">
        <f t="shared" ca="1" si="107"/>
        <v>#N/A</v>
      </c>
      <c r="S342" t="e">
        <f t="shared" ca="1" si="107"/>
        <v>#N/A</v>
      </c>
      <c r="T342" t="e">
        <f t="shared" ca="1" si="107"/>
        <v>#N/A</v>
      </c>
      <c r="U342" t="e">
        <f t="shared" ca="1" si="107"/>
        <v>#N/A</v>
      </c>
      <c r="V342" t="e">
        <f t="shared" ca="1" si="107"/>
        <v>#N/A</v>
      </c>
      <c r="W342" t="e">
        <f t="shared" ca="1" si="107"/>
        <v>#N/A</v>
      </c>
      <c r="X342" t="e">
        <f t="shared" ca="1" si="107"/>
        <v>#N/A</v>
      </c>
      <c r="Y342" t="e">
        <f t="shared" ca="1" si="107"/>
        <v>#N/A</v>
      </c>
      <c r="Z342" t="e">
        <f t="shared" ca="1" si="107"/>
        <v>#N/A</v>
      </c>
      <c r="AA342" t="e">
        <f t="shared" ca="1" si="107"/>
        <v>#N/A</v>
      </c>
      <c r="AB342" t="e">
        <f t="shared" ca="1" si="107"/>
        <v>#N/A</v>
      </c>
      <c r="AC342" t="e">
        <f t="shared" ca="1" si="107"/>
        <v>#N/A</v>
      </c>
      <c r="AD342" t="e">
        <f t="shared" ca="1" si="107"/>
        <v>#N/A</v>
      </c>
      <c r="AE342" t="e">
        <f t="shared" ca="1" si="105"/>
        <v>#N/A</v>
      </c>
      <c r="AF342" t="e">
        <f t="shared" ca="1" si="105"/>
        <v>#N/A</v>
      </c>
      <c r="AG342" t="e">
        <f t="shared" ca="1" si="105"/>
        <v>#N/A</v>
      </c>
      <c r="AH342" t="e">
        <f t="shared" ca="1" si="105"/>
        <v>#N/A</v>
      </c>
      <c r="AI342" t="e">
        <f t="shared" ca="1" si="105"/>
        <v>#N/A</v>
      </c>
      <c r="AJ342" t="e">
        <f t="shared" ca="1" si="105"/>
        <v>#N/A</v>
      </c>
      <c r="AK342" t="e">
        <f t="shared" ca="1" si="105"/>
        <v>#N/A</v>
      </c>
      <c r="AL342" t="e">
        <f t="shared" ca="1" si="105"/>
        <v>#N/A</v>
      </c>
      <c r="AM342" t="e">
        <f t="shared" ca="1" si="105"/>
        <v>#N/A</v>
      </c>
      <c r="AN342" t="e">
        <f t="shared" ca="1" si="105"/>
        <v>#N/A</v>
      </c>
      <c r="AO342" t="e">
        <f t="shared" ca="1" si="105"/>
        <v>#N/A</v>
      </c>
      <c r="AP342" t="e">
        <f t="shared" ca="1" si="105"/>
        <v>#N/A</v>
      </c>
      <c r="AQ342" t="e">
        <f t="shared" ca="1" si="105"/>
        <v>#N/A</v>
      </c>
      <c r="AR342" t="e">
        <f t="shared" ca="1" si="105"/>
        <v>#N/A</v>
      </c>
      <c r="AS342" t="e">
        <f t="shared" ca="1" si="103"/>
        <v>#N/A</v>
      </c>
      <c r="AT342" t="e">
        <f t="shared" ca="1" si="103"/>
        <v>#N/A</v>
      </c>
      <c r="AU342" t="e">
        <f t="shared" ca="1" si="103"/>
        <v>#N/A</v>
      </c>
      <c r="AV342" t="e">
        <f t="shared" ca="1" si="103"/>
        <v>#N/A</v>
      </c>
      <c r="AW342" t="e">
        <f t="shared" ca="1" si="103"/>
        <v>#N/A</v>
      </c>
      <c r="AX342" t="e">
        <f t="shared" ca="1" si="103"/>
        <v>#N/A</v>
      </c>
      <c r="AY342" t="e">
        <f t="shared" ca="1" si="103"/>
        <v>#N/A</v>
      </c>
      <c r="AZ342" t="e">
        <f t="shared" ca="1" si="103"/>
        <v>#N/A</v>
      </c>
      <c r="BA342" t="e">
        <f t="shared" ca="1" si="103"/>
        <v>#N/A</v>
      </c>
      <c r="BB342" t="e">
        <f t="shared" ca="1" si="103"/>
        <v>#N/A</v>
      </c>
      <c r="BC342" t="e">
        <f t="shared" ca="1" si="103"/>
        <v>#N/A</v>
      </c>
      <c r="BD342" t="e">
        <f t="shared" ca="1" si="103"/>
        <v>#N/A</v>
      </c>
      <c r="BE342" t="e">
        <f t="shared" ca="1" si="103"/>
        <v>#N/A</v>
      </c>
      <c r="BF342" t="e">
        <f t="shared" ca="1" si="103"/>
        <v>#N/A</v>
      </c>
      <c r="BG342" t="e">
        <f t="shared" ca="1" si="103"/>
        <v>#N/A</v>
      </c>
      <c r="BH342" t="e">
        <f t="shared" ca="1" si="103"/>
        <v>#N/A</v>
      </c>
      <c r="BI342" t="e">
        <f t="shared" ca="1" si="106"/>
        <v>#N/A</v>
      </c>
      <c r="BJ342" t="e">
        <f t="shared" ca="1" si="104"/>
        <v>#N/A</v>
      </c>
      <c r="BK342" t="e">
        <f t="shared" ca="1" si="102"/>
        <v>#N/A</v>
      </c>
      <c r="BL342" t="e">
        <f t="shared" ca="1" si="102"/>
        <v>#N/A</v>
      </c>
    </row>
    <row r="343" spans="1:64">
      <c r="A343" t="s">
        <v>726</v>
      </c>
      <c r="O343" t="e">
        <f t="shared" ca="1" si="107"/>
        <v>#N/A</v>
      </c>
      <c r="P343" t="e">
        <f t="shared" ca="1" si="107"/>
        <v>#N/A</v>
      </c>
      <c r="Q343" t="e">
        <f t="shared" ca="1" si="107"/>
        <v>#N/A</v>
      </c>
      <c r="R343" t="e">
        <f t="shared" ca="1" si="107"/>
        <v>#N/A</v>
      </c>
      <c r="S343" t="e">
        <f t="shared" ca="1" si="107"/>
        <v>#N/A</v>
      </c>
      <c r="T343" t="e">
        <f t="shared" ca="1" si="107"/>
        <v>#N/A</v>
      </c>
      <c r="U343" t="e">
        <f t="shared" ca="1" si="107"/>
        <v>#N/A</v>
      </c>
      <c r="V343" t="e">
        <f t="shared" ca="1" si="107"/>
        <v>#N/A</v>
      </c>
      <c r="W343" t="e">
        <f t="shared" ca="1" si="107"/>
        <v>#N/A</v>
      </c>
      <c r="X343" t="e">
        <f t="shared" ca="1" si="107"/>
        <v>#N/A</v>
      </c>
      <c r="Y343" t="e">
        <f t="shared" ca="1" si="107"/>
        <v>#N/A</v>
      </c>
      <c r="Z343" t="e">
        <f t="shared" ca="1" si="107"/>
        <v>#N/A</v>
      </c>
      <c r="AA343" t="e">
        <f t="shared" ca="1" si="107"/>
        <v>#N/A</v>
      </c>
      <c r="AB343" t="e">
        <f t="shared" ca="1" si="107"/>
        <v>#N/A</v>
      </c>
      <c r="AC343" t="e">
        <f t="shared" ca="1" si="107"/>
        <v>#N/A</v>
      </c>
      <c r="AD343" t="e">
        <f t="shared" ca="1" si="107"/>
        <v>#N/A</v>
      </c>
      <c r="AE343" t="e">
        <f t="shared" ca="1" si="105"/>
        <v>#N/A</v>
      </c>
      <c r="AF343" t="e">
        <f t="shared" ca="1" si="105"/>
        <v>#N/A</v>
      </c>
      <c r="AG343" t="e">
        <f t="shared" ca="1" si="105"/>
        <v>#N/A</v>
      </c>
      <c r="AH343" t="e">
        <f t="shared" ca="1" si="105"/>
        <v>#N/A</v>
      </c>
      <c r="AI343" t="e">
        <f t="shared" ca="1" si="105"/>
        <v>#N/A</v>
      </c>
      <c r="AJ343" t="e">
        <f t="shared" ca="1" si="105"/>
        <v>#N/A</v>
      </c>
      <c r="AK343" t="e">
        <f t="shared" ca="1" si="105"/>
        <v>#N/A</v>
      </c>
      <c r="AL343" t="e">
        <f t="shared" ca="1" si="105"/>
        <v>#N/A</v>
      </c>
      <c r="AM343" t="e">
        <f t="shared" ca="1" si="105"/>
        <v>#N/A</v>
      </c>
      <c r="AN343" t="e">
        <f t="shared" ca="1" si="105"/>
        <v>#N/A</v>
      </c>
      <c r="AO343" t="e">
        <f t="shared" ca="1" si="105"/>
        <v>#N/A</v>
      </c>
      <c r="AP343" t="e">
        <f t="shared" ca="1" si="105"/>
        <v>#N/A</v>
      </c>
      <c r="AQ343" t="e">
        <f t="shared" ca="1" si="105"/>
        <v>#N/A</v>
      </c>
      <c r="AR343" t="e">
        <f t="shared" ca="1" si="105"/>
        <v>#N/A</v>
      </c>
      <c r="AS343" t="e">
        <f t="shared" ca="1" si="103"/>
        <v>#N/A</v>
      </c>
      <c r="AT343" t="e">
        <f t="shared" ca="1" si="103"/>
        <v>#N/A</v>
      </c>
      <c r="AU343" t="e">
        <f t="shared" ca="1" si="103"/>
        <v>#N/A</v>
      </c>
      <c r="AV343" t="e">
        <f t="shared" ca="1" si="103"/>
        <v>#N/A</v>
      </c>
      <c r="AW343" t="e">
        <f t="shared" ca="1" si="103"/>
        <v>#N/A</v>
      </c>
      <c r="AX343" t="e">
        <f t="shared" ca="1" si="103"/>
        <v>#N/A</v>
      </c>
      <c r="AY343" t="e">
        <f t="shared" ca="1" si="103"/>
        <v>#N/A</v>
      </c>
      <c r="AZ343" t="e">
        <f t="shared" ca="1" si="103"/>
        <v>#N/A</v>
      </c>
      <c r="BA343" t="e">
        <f t="shared" ca="1" si="103"/>
        <v>#N/A</v>
      </c>
      <c r="BB343" t="e">
        <f t="shared" ca="1" si="103"/>
        <v>#N/A</v>
      </c>
      <c r="BC343" t="e">
        <f t="shared" ca="1" si="103"/>
        <v>#N/A</v>
      </c>
      <c r="BD343" t="e">
        <f t="shared" ca="1" si="103"/>
        <v>#N/A</v>
      </c>
      <c r="BE343" t="e">
        <f t="shared" ca="1" si="103"/>
        <v>#N/A</v>
      </c>
      <c r="BF343" t="e">
        <f t="shared" ca="1" si="103"/>
        <v>#N/A</v>
      </c>
      <c r="BG343" t="e">
        <f t="shared" ca="1" si="103"/>
        <v>#N/A</v>
      </c>
      <c r="BH343" t="e">
        <f t="shared" ca="1" si="103"/>
        <v>#N/A</v>
      </c>
      <c r="BI343" t="e">
        <f t="shared" ca="1" si="106"/>
        <v>#N/A</v>
      </c>
      <c r="BJ343" t="e">
        <f t="shared" ca="1" si="104"/>
        <v>#N/A</v>
      </c>
      <c r="BK343" t="e">
        <f t="shared" ca="1" si="102"/>
        <v>#N/A</v>
      </c>
      <c r="BL343" t="e">
        <f t="shared" ca="1" si="102"/>
        <v>#N/A</v>
      </c>
    </row>
    <row r="344" spans="1:64">
      <c r="A344" t="s">
        <v>727</v>
      </c>
      <c r="O344" t="e">
        <f t="shared" ca="1" si="107"/>
        <v>#N/A</v>
      </c>
      <c r="P344" t="e">
        <f t="shared" ca="1" si="107"/>
        <v>#N/A</v>
      </c>
      <c r="Q344" t="e">
        <f t="shared" ca="1" si="107"/>
        <v>#N/A</v>
      </c>
      <c r="R344" t="e">
        <f t="shared" ca="1" si="107"/>
        <v>#N/A</v>
      </c>
      <c r="S344" t="e">
        <f t="shared" ca="1" si="107"/>
        <v>#N/A</v>
      </c>
      <c r="T344" t="e">
        <f t="shared" ca="1" si="107"/>
        <v>#N/A</v>
      </c>
      <c r="U344" t="e">
        <f t="shared" ca="1" si="107"/>
        <v>#N/A</v>
      </c>
      <c r="V344" t="e">
        <f t="shared" ca="1" si="107"/>
        <v>#N/A</v>
      </c>
      <c r="W344" t="e">
        <f t="shared" ca="1" si="107"/>
        <v>#N/A</v>
      </c>
      <c r="X344" t="e">
        <f t="shared" ca="1" si="107"/>
        <v>#N/A</v>
      </c>
      <c r="Y344" t="e">
        <f t="shared" ca="1" si="107"/>
        <v>#N/A</v>
      </c>
      <c r="Z344" t="e">
        <f t="shared" ca="1" si="107"/>
        <v>#N/A</v>
      </c>
      <c r="AA344" t="e">
        <f t="shared" ca="1" si="107"/>
        <v>#N/A</v>
      </c>
      <c r="AB344" t="e">
        <f t="shared" ca="1" si="107"/>
        <v>#N/A</v>
      </c>
      <c r="AC344" t="e">
        <f t="shared" ca="1" si="107"/>
        <v>#N/A</v>
      </c>
      <c r="AD344" t="e">
        <f t="shared" ca="1" si="107"/>
        <v>#N/A</v>
      </c>
      <c r="AE344" t="e">
        <f t="shared" ca="1" si="105"/>
        <v>#N/A</v>
      </c>
      <c r="AF344" t="e">
        <f t="shared" ca="1" si="105"/>
        <v>#N/A</v>
      </c>
      <c r="AG344" t="e">
        <f t="shared" ca="1" si="105"/>
        <v>#N/A</v>
      </c>
      <c r="AH344" t="e">
        <f t="shared" ca="1" si="105"/>
        <v>#N/A</v>
      </c>
      <c r="AI344" t="e">
        <f t="shared" ca="1" si="105"/>
        <v>#N/A</v>
      </c>
      <c r="AJ344" t="e">
        <f t="shared" ca="1" si="105"/>
        <v>#N/A</v>
      </c>
      <c r="AK344" t="e">
        <f t="shared" ca="1" si="105"/>
        <v>#N/A</v>
      </c>
      <c r="AL344" t="e">
        <f t="shared" ca="1" si="105"/>
        <v>#N/A</v>
      </c>
      <c r="AM344" t="e">
        <f t="shared" ca="1" si="105"/>
        <v>#N/A</v>
      </c>
      <c r="AN344" t="e">
        <f t="shared" ca="1" si="105"/>
        <v>#N/A</v>
      </c>
      <c r="AO344" t="e">
        <f t="shared" ca="1" si="105"/>
        <v>#N/A</v>
      </c>
      <c r="AP344" t="e">
        <f t="shared" ca="1" si="105"/>
        <v>#N/A</v>
      </c>
      <c r="AQ344" t="e">
        <f t="shared" ca="1" si="105"/>
        <v>#N/A</v>
      </c>
      <c r="AR344" t="e">
        <f t="shared" ca="1" si="105"/>
        <v>#N/A</v>
      </c>
      <c r="AS344" t="e">
        <f t="shared" ca="1" si="103"/>
        <v>#N/A</v>
      </c>
      <c r="AT344" t="e">
        <f t="shared" ca="1" si="103"/>
        <v>#N/A</v>
      </c>
      <c r="AU344" t="e">
        <f t="shared" ca="1" si="103"/>
        <v>#N/A</v>
      </c>
      <c r="AV344" t="e">
        <f t="shared" ca="1" si="103"/>
        <v>#N/A</v>
      </c>
      <c r="AW344" t="e">
        <f t="shared" ca="1" si="103"/>
        <v>#N/A</v>
      </c>
      <c r="AX344" t="e">
        <f t="shared" ca="1" si="103"/>
        <v>#N/A</v>
      </c>
      <c r="AY344" t="e">
        <f t="shared" ca="1" si="103"/>
        <v>#N/A</v>
      </c>
      <c r="AZ344" t="e">
        <f t="shared" ca="1" si="103"/>
        <v>#N/A</v>
      </c>
      <c r="BA344" t="e">
        <f t="shared" ca="1" si="103"/>
        <v>#N/A</v>
      </c>
      <c r="BB344" t="e">
        <f t="shared" ca="1" si="103"/>
        <v>#N/A</v>
      </c>
      <c r="BC344" t="e">
        <f t="shared" ca="1" si="103"/>
        <v>#N/A</v>
      </c>
      <c r="BD344" t="e">
        <f t="shared" ca="1" si="103"/>
        <v>#N/A</v>
      </c>
      <c r="BE344" t="e">
        <f t="shared" ca="1" si="103"/>
        <v>#N/A</v>
      </c>
      <c r="BF344" t="e">
        <f t="shared" ca="1" si="103"/>
        <v>#N/A</v>
      </c>
      <c r="BG344" t="e">
        <f t="shared" ca="1" si="103"/>
        <v>#N/A</v>
      </c>
      <c r="BH344" t="e">
        <f t="shared" ca="1" si="103"/>
        <v>#N/A</v>
      </c>
      <c r="BI344" t="e">
        <f t="shared" ca="1" si="106"/>
        <v>#N/A</v>
      </c>
      <c r="BJ344" t="e">
        <f t="shared" ca="1" si="104"/>
        <v>#N/A</v>
      </c>
      <c r="BK344" t="e">
        <f t="shared" ca="1" si="102"/>
        <v>#N/A</v>
      </c>
      <c r="BL344" t="e">
        <f t="shared" ca="1" si="102"/>
        <v>#N/A</v>
      </c>
    </row>
    <row r="345" spans="1:64">
      <c r="A345" t="s">
        <v>728</v>
      </c>
      <c r="O345" t="e">
        <f t="shared" ca="1" si="107"/>
        <v>#N/A</v>
      </c>
      <c r="P345" t="e">
        <f t="shared" ca="1" si="107"/>
        <v>#N/A</v>
      </c>
      <c r="Q345" t="e">
        <f t="shared" ca="1" si="107"/>
        <v>#N/A</v>
      </c>
      <c r="R345" t="e">
        <f t="shared" ca="1" si="107"/>
        <v>#N/A</v>
      </c>
      <c r="S345" t="e">
        <f t="shared" ca="1" si="107"/>
        <v>#N/A</v>
      </c>
      <c r="T345" t="e">
        <f t="shared" ca="1" si="107"/>
        <v>#N/A</v>
      </c>
      <c r="U345" t="e">
        <f t="shared" ca="1" si="107"/>
        <v>#N/A</v>
      </c>
      <c r="V345" t="e">
        <f t="shared" ca="1" si="107"/>
        <v>#N/A</v>
      </c>
      <c r="W345" t="e">
        <f t="shared" ca="1" si="107"/>
        <v>#N/A</v>
      </c>
      <c r="X345" t="e">
        <f t="shared" ca="1" si="107"/>
        <v>#N/A</v>
      </c>
      <c r="Y345" t="e">
        <f t="shared" ca="1" si="107"/>
        <v>#N/A</v>
      </c>
      <c r="Z345" t="e">
        <f t="shared" ca="1" si="107"/>
        <v>#N/A</v>
      </c>
      <c r="AA345" t="e">
        <f t="shared" ca="1" si="107"/>
        <v>#N/A</v>
      </c>
      <c r="AB345" t="e">
        <f t="shared" ca="1" si="107"/>
        <v>#N/A</v>
      </c>
      <c r="AC345" t="e">
        <f t="shared" ca="1" si="107"/>
        <v>#N/A</v>
      </c>
      <c r="AD345" t="e">
        <f t="shared" ca="1" si="107"/>
        <v>#N/A</v>
      </c>
      <c r="AE345" t="e">
        <f t="shared" ca="1" si="105"/>
        <v>#N/A</v>
      </c>
      <c r="AF345" t="e">
        <f t="shared" ca="1" si="105"/>
        <v>#N/A</v>
      </c>
      <c r="AG345" t="e">
        <f t="shared" ca="1" si="105"/>
        <v>#N/A</v>
      </c>
      <c r="AH345" t="e">
        <f t="shared" ca="1" si="105"/>
        <v>#N/A</v>
      </c>
      <c r="AI345" t="e">
        <f t="shared" ca="1" si="105"/>
        <v>#N/A</v>
      </c>
      <c r="AJ345" t="e">
        <f t="shared" ca="1" si="105"/>
        <v>#N/A</v>
      </c>
      <c r="AK345" t="e">
        <f t="shared" ca="1" si="105"/>
        <v>#N/A</v>
      </c>
      <c r="AL345" t="e">
        <f t="shared" ca="1" si="105"/>
        <v>#N/A</v>
      </c>
      <c r="AM345" t="e">
        <f t="shared" ca="1" si="105"/>
        <v>#N/A</v>
      </c>
      <c r="AN345" t="e">
        <f t="shared" ca="1" si="105"/>
        <v>#N/A</v>
      </c>
      <c r="AO345" t="e">
        <f t="shared" ca="1" si="105"/>
        <v>#N/A</v>
      </c>
      <c r="AP345" t="e">
        <f t="shared" ca="1" si="105"/>
        <v>#N/A</v>
      </c>
      <c r="AQ345" t="e">
        <f t="shared" ca="1" si="105"/>
        <v>#N/A</v>
      </c>
      <c r="AR345" t="e">
        <f t="shared" ca="1" si="105"/>
        <v>#N/A</v>
      </c>
      <c r="AS345" t="e">
        <f t="shared" ca="1" si="103"/>
        <v>#N/A</v>
      </c>
      <c r="AT345" t="e">
        <f t="shared" ca="1" si="103"/>
        <v>#N/A</v>
      </c>
      <c r="AU345" t="e">
        <f t="shared" ca="1" si="103"/>
        <v>#N/A</v>
      </c>
      <c r="AV345" t="e">
        <f t="shared" ca="1" si="103"/>
        <v>#N/A</v>
      </c>
      <c r="AW345" t="e">
        <f t="shared" ca="1" si="103"/>
        <v>#N/A</v>
      </c>
      <c r="AX345" t="e">
        <f t="shared" ca="1" si="103"/>
        <v>#N/A</v>
      </c>
      <c r="AY345" t="e">
        <f t="shared" ca="1" si="103"/>
        <v>#N/A</v>
      </c>
      <c r="AZ345" t="e">
        <f t="shared" ca="1" si="103"/>
        <v>#N/A</v>
      </c>
      <c r="BA345" t="e">
        <f t="shared" ca="1" si="103"/>
        <v>#N/A</v>
      </c>
      <c r="BB345" t="e">
        <f t="shared" ca="1" si="103"/>
        <v>#N/A</v>
      </c>
      <c r="BC345" t="e">
        <f t="shared" ca="1" si="103"/>
        <v>#N/A</v>
      </c>
      <c r="BD345" t="e">
        <f t="shared" ca="1" si="103"/>
        <v>#N/A</v>
      </c>
      <c r="BE345" t="e">
        <f t="shared" ca="1" si="103"/>
        <v>#N/A</v>
      </c>
      <c r="BF345" t="e">
        <f t="shared" ca="1" si="103"/>
        <v>#N/A</v>
      </c>
      <c r="BG345" t="e">
        <f t="shared" ca="1" si="103"/>
        <v>#N/A</v>
      </c>
      <c r="BH345" t="e">
        <f t="shared" ca="1" si="103"/>
        <v>#N/A</v>
      </c>
      <c r="BI345" t="e">
        <f t="shared" ca="1" si="106"/>
        <v>#N/A</v>
      </c>
      <c r="BJ345" t="e">
        <f t="shared" ca="1" si="104"/>
        <v>#N/A</v>
      </c>
      <c r="BK345" t="e">
        <f t="shared" ca="1" si="102"/>
        <v>#N/A</v>
      </c>
      <c r="BL345" t="e">
        <f t="shared" ca="1" si="102"/>
        <v>#N/A</v>
      </c>
    </row>
    <row r="346" spans="1:64">
      <c r="A346" t="s">
        <v>729</v>
      </c>
      <c r="O346" t="e">
        <f t="shared" ca="1" si="107"/>
        <v>#N/A</v>
      </c>
      <c r="P346" t="e">
        <f t="shared" ca="1" si="107"/>
        <v>#N/A</v>
      </c>
      <c r="Q346" t="e">
        <f t="shared" ca="1" si="107"/>
        <v>#N/A</v>
      </c>
      <c r="R346" t="e">
        <f t="shared" ca="1" si="107"/>
        <v>#N/A</v>
      </c>
      <c r="S346" t="e">
        <f t="shared" ca="1" si="107"/>
        <v>#N/A</v>
      </c>
      <c r="T346" t="e">
        <f t="shared" ca="1" si="107"/>
        <v>#N/A</v>
      </c>
      <c r="U346" t="e">
        <f t="shared" ca="1" si="107"/>
        <v>#N/A</v>
      </c>
      <c r="V346" t="e">
        <f t="shared" ca="1" si="107"/>
        <v>#N/A</v>
      </c>
      <c r="W346" t="e">
        <f t="shared" ca="1" si="107"/>
        <v>#N/A</v>
      </c>
      <c r="X346" t="e">
        <f t="shared" ca="1" si="107"/>
        <v>#N/A</v>
      </c>
      <c r="Y346" t="e">
        <f t="shared" ca="1" si="107"/>
        <v>#N/A</v>
      </c>
      <c r="Z346" t="e">
        <f t="shared" ca="1" si="107"/>
        <v>#N/A</v>
      </c>
      <c r="AA346" t="e">
        <f t="shared" ca="1" si="107"/>
        <v>#N/A</v>
      </c>
      <c r="AB346" t="e">
        <f t="shared" ca="1" si="107"/>
        <v>#N/A</v>
      </c>
      <c r="AC346" t="e">
        <f t="shared" ca="1" si="107"/>
        <v>#N/A</v>
      </c>
      <c r="AD346" t="e">
        <f t="shared" ca="1" si="107"/>
        <v>#N/A</v>
      </c>
      <c r="AE346" t="e">
        <f t="shared" ca="1" si="105"/>
        <v>#N/A</v>
      </c>
      <c r="AF346" t="e">
        <f t="shared" ca="1" si="105"/>
        <v>#N/A</v>
      </c>
      <c r="AG346" t="e">
        <f t="shared" ca="1" si="105"/>
        <v>#N/A</v>
      </c>
      <c r="AH346" t="e">
        <f t="shared" ca="1" si="105"/>
        <v>#N/A</v>
      </c>
      <c r="AI346" t="e">
        <f t="shared" ca="1" si="105"/>
        <v>#N/A</v>
      </c>
      <c r="AJ346" t="e">
        <f t="shared" ca="1" si="105"/>
        <v>#N/A</v>
      </c>
      <c r="AK346" t="e">
        <f t="shared" ca="1" si="105"/>
        <v>#N/A</v>
      </c>
      <c r="AL346" t="e">
        <f t="shared" ca="1" si="105"/>
        <v>#N/A</v>
      </c>
      <c r="AM346" t="e">
        <f t="shared" ca="1" si="105"/>
        <v>#N/A</v>
      </c>
      <c r="AN346" t="e">
        <f t="shared" ca="1" si="105"/>
        <v>#N/A</v>
      </c>
      <c r="AO346" t="e">
        <f t="shared" ca="1" si="105"/>
        <v>#N/A</v>
      </c>
      <c r="AP346" t="e">
        <f t="shared" ca="1" si="105"/>
        <v>#N/A</v>
      </c>
      <c r="AQ346" t="e">
        <f t="shared" ca="1" si="105"/>
        <v>#N/A</v>
      </c>
      <c r="AR346" t="e">
        <f t="shared" ca="1" si="105"/>
        <v>#N/A</v>
      </c>
      <c r="AS346" t="e">
        <f t="shared" ca="1" si="103"/>
        <v>#N/A</v>
      </c>
      <c r="AT346" t="e">
        <f t="shared" ca="1" si="103"/>
        <v>#N/A</v>
      </c>
      <c r="AU346" t="e">
        <f t="shared" ca="1" si="103"/>
        <v>#N/A</v>
      </c>
      <c r="AV346" t="e">
        <f t="shared" ca="1" si="103"/>
        <v>#N/A</v>
      </c>
      <c r="AW346" t="e">
        <f t="shared" ca="1" si="103"/>
        <v>#N/A</v>
      </c>
      <c r="AX346" t="e">
        <f t="shared" ca="1" si="103"/>
        <v>#N/A</v>
      </c>
      <c r="AY346" t="e">
        <f t="shared" ca="1" si="103"/>
        <v>#N/A</v>
      </c>
      <c r="AZ346" t="e">
        <f t="shared" ca="1" si="103"/>
        <v>#N/A</v>
      </c>
      <c r="BA346" t="e">
        <f t="shared" ca="1" si="103"/>
        <v>#N/A</v>
      </c>
      <c r="BB346" t="e">
        <f t="shared" ca="1" si="103"/>
        <v>#N/A</v>
      </c>
      <c r="BC346" t="e">
        <f t="shared" ca="1" si="103"/>
        <v>#N/A</v>
      </c>
      <c r="BD346" t="e">
        <f t="shared" ca="1" si="103"/>
        <v>#N/A</v>
      </c>
      <c r="BE346" t="e">
        <f t="shared" ca="1" si="103"/>
        <v>#N/A</v>
      </c>
      <c r="BF346" t="e">
        <f t="shared" ca="1" si="103"/>
        <v>#N/A</v>
      </c>
      <c r="BG346" t="e">
        <f t="shared" ca="1" si="103"/>
        <v>#N/A</v>
      </c>
      <c r="BH346" t="e">
        <f t="shared" ca="1" si="103"/>
        <v>#N/A</v>
      </c>
      <c r="BI346" t="e">
        <f t="shared" ca="1" si="106"/>
        <v>#N/A</v>
      </c>
      <c r="BJ346" t="e">
        <f t="shared" ca="1" si="104"/>
        <v>#N/A</v>
      </c>
      <c r="BK346" t="e">
        <f t="shared" ca="1" si="104"/>
        <v>#N/A</v>
      </c>
      <c r="BL346" t="e">
        <f t="shared" ca="1" si="104"/>
        <v>#N/A</v>
      </c>
    </row>
    <row r="347" spans="1:64">
      <c r="A347" t="s">
        <v>730</v>
      </c>
      <c r="O347" t="e">
        <f t="shared" ca="1" si="107"/>
        <v>#N/A</v>
      </c>
      <c r="P347" t="e">
        <f t="shared" ca="1" si="107"/>
        <v>#N/A</v>
      </c>
      <c r="Q347" t="e">
        <f t="shared" ca="1" si="107"/>
        <v>#N/A</v>
      </c>
      <c r="R347" t="e">
        <f t="shared" ca="1" si="107"/>
        <v>#N/A</v>
      </c>
      <c r="S347" t="e">
        <f t="shared" ca="1" si="107"/>
        <v>#N/A</v>
      </c>
      <c r="T347" t="e">
        <f t="shared" ca="1" si="107"/>
        <v>#N/A</v>
      </c>
      <c r="U347" t="e">
        <f t="shared" ca="1" si="107"/>
        <v>#N/A</v>
      </c>
      <c r="V347" t="e">
        <f t="shared" ca="1" si="107"/>
        <v>#N/A</v>
      </c>
      <c r="W347" t="e">
        <f t="shared" ca="1" si="107"/>
        <v>#N/A</v>
      </c>
      <c r="X347" t="e">
        <f t="shared" ca="1" si="107"/>
        <v>#N/A</v>
      </c>
      <c r="Y347" t="e">
        <f t="shared" ca="1" si="107"/>
        <v>#N/A</v>
      </c>
      <c r="Z347" t="e">
        <f t="shared" ca="1" si="107"/>
        <v>#N/A</v>
      </c>
      <c r="AA347" t="e">
        <f t="shared" ca="1" si="107"/>
        <v>#N/A</v>
      </c>
      <c r="AB347" t="e">
        <f t="shared" ca="1" si="107"/>
        <v>#N/A</v>
      </c>
      <c r="AC347" t="e">
        <f t="shared" ca="1" si="107"/>
        <v>#N/A</v>
      </c>
      <c r="AD347" t="e">
        <f t="shared" ca="1" si="107"/>
        <v>#N/A</v>
      </c>
      <c r="AE347" t="e">
        <f t="shared" ca="1" si="105"/>
        <v>#N/A</v>
      </c>
      <c r="AF347" t="e">
        <f t="shared" ca="1" si="105"/>
        <v>#N/A</v>
      </c>
      <c r="AG347" t="e">
        <f t="shared" ca="1" si="105"/>
        <v>#N/A</v>
      </c>
      <c r="AH347" t="e">
        <f t="shared" ca="1" si="105"/>
        <v>#N/A</v>
      </c>
      <c r="AI347" t="e">
        <f t="shared" ca="1" si="105"/>
        <v>#N/A</v>
      </c>
      <c r="AJ347" t="e">
        <f t="shared" ca="1" si="105"/>
        <v>#N/A</v>
      </c>
      <c r="AK347" t="e">
        <f t="shared" ca="1" si="105"/>
        <v>#N/A</v>
      </c>
      <c r="AL347" t="e">
        <f t="shared" ca="1" si="105"/>
        <v>#N/A</v>
      </c>
      <c r="AM347" t="e">
        <f t="shared" ca="1" si="105"/>
        <v>#N/A</v>
      </c>
      <c r="AN347" t="e">
        <f t="shared" ca="1" si="105"/>
        <v>#N/A</v>
      </c>
      <c r="AO347" t="e">
        <f t="shared" ca="1" si="105"/>
        <v>#N/A</v>
      </c>
      <c r="AP347" t="e">
        <f t="shared" ca="1" si="105"/>
        <v>#N/A</v>
      </c>
      <c r="AQ347" t="e">
        <f t="shared" ca="1" si="105"/>
        <v>#N/A</v>
      </c>
      <c r="AR347" t="e">
        <f t="shared" ca="1" si="105"/>
        <v>#N/A</v>
      </c>
      <c r="AS347" t="e">
        <f t="shared" ca="1" si="103"/>
        <v>#N/A</v>
      </c>
      <c r="AT347" t="e">
        <f t="shared" ca="1" si="103"/>
        <v>#N/A</v>
      </c>
      <c r="AU347" t="e">
        <f t="shared" ca="1" si="103"/>
        <v>#N/A</v>
      </c>
      <c r="AV347" t="e">
        <f t="shared" ca="1" si="103"/>
        <v>#N/A</v>
      </c>
      <c r="AW347" t="e">
        <f t="shared" ca="1" si="103"/>
        <v>#N/A</v>
      </c>
      <c r="AX347" t="e">
        <f t="shared" ca="1" si="103"/>
        <v>#N/A</v>
      </c>
      <c r="AY347" t="e">
        <f t="shared" ca="1" si="103"/>
        <v>#N/A</v>
      </c>
      <c r="AZ347" t="e">
        <f t="shared" ca="1" si="103"/>
        <v>#N/A</v>
      </c>
      <c r="BA347" t="e">
        <f t="shared" ca="1" si="103"/>
        <v>#N/A</v>
      </c>
      <c r="BB347" t="e">
        <f t="shared" ca="1" si="103"/>
        <v>#N/A</v>
      </c>
      <c r="BC347" t="e">
        <f t="shared" ca="1" si="103"/>
        <v>#N/A</v>
      </c>
      <c r="BD347" t="e">
        <f t="shared" ca="1" si="103"/>
        <v>#N/A</v>
      </c>
      <c r="BE347" t="e">
        <f t="shared" ca="1" si="103"/>
        <v>#N/A</v>
      </c>
      <c r="BF347" t="e">
        <f t="shared" ca="1" si="103"/>
        <v>#N/A</v>
      </c>
      <c r="BG347" t="e">
        <f t="shared" ca="1" si="103"/>
        <v>#N/A</v>
      </c>
      <c r="BH347" t="e">
        <f t="shared" ca="1" si="103"/>
        <v>#N/A</v>
      </c>
      <c r="BI347" t="e">
        <f t="shared" ca="1" si="106"/>
        <v>#N/A</v>
      </c>
      <c r="BJ347" t="e">
        <f t="shared" ca="1" si="104"/>
        <v>#N/A</v>
      </c>
      <c r="BK347" t="e">
        <f t="shared" ca="1" si="104"/>
        <v>#N/A</v>
      </c>
      <c r="BL347" t="e">
        <f t="shared" ca="1" si="104"/>
        <v>#N/A</v>
      </c>
    </row>
    <row r="348" spans="1:64">
      <c r="A348" t="s">
        <v>731</v>
      </c>
      <c r="O348" t="e">
        <f t="shared" ca="1" si="107"/>
        <v>#N/A</v>
      </c>
      <c r="P348" t="e">
        <f t="shared" ca="1" si="107"/>
        <v>#N/A</v>
      </c>
      <c r="Q348" t="e">
        <f t="shared" ca="1" si="107"/>
        <v>#N/A</v>
      </c>
      <c r="R348" t="e">
        <f t="shared" ca="1" si="107"/>
        <v>#N/A</v>
      </c>
      <c r="S348" t="e">
        <f t="shared" ca="1" si="107"/>
        <v>#N/A</v>
      </c>
      <c r="T348" t="e">
        <f t="shared" ca="1" si="107"/>
        <v>#N/A</v>
      </c>
      <c r="U348" t="e">
        <f t="shared" ca="1" si="107"/>
        <v>#N/A</v>
      </c>
      <c r="V348" t="e">
        <f t="shared" ca="1" si="107"/>
        <v>#N/A</v>
      </c>
      <c r="W348" t="e">
        <f t="shared" ca="1" si="107"/>
        <v>#N/A</v>
      </c>
      <c r="X348" t="e">
        <f t="shared" ca="1" si="107"/>
        <v>#N/A</v>
      </c>
      <c r="Y348" t="e">
        <f t="shared" ca="1" si="107"/>
        <v>#N/A</v>
      </c>
      <c r="Z348" t="e">
        <f t="shared" ca="1" si="107"/>
        <v>#N/A</v>
      </c>
      <c r="AA348" t="e">
        <f t="shared" ca="1" si="107"/>
        <v>#N/A</v>
      </c>
      <c r="AB348" t="e">
        <f t="shared" ca="1" si="107"/>
        <v>#N/A</v>
      </c>
      <c r="AC348" t="e">
        <f t="shared" ca="1" si="107"/>
        <v>#N/A</v>
      </c>
      <c r="AD348" t="e">
        <f t="shared" ca="1" si="107"/>
        <v>#N/A</v>
      </c>
      <c r="AE348" t="e">
        <f t="shared" ca="1" si="105"/>
        <v>#N/A</v>
      </c>
      <c r="AF348" t="e">
        <f t="shared" ca="1" si="105"/>
        <v>#N/A</v>
      </c>
      <c r="AG348" t="e">
        <f t="shared" ca="1" si="105"/>
        <v>#N/A</v>
      </c>
      <c r="AH348" t="e">
        <f t="shared" ca="1" si="105"/>
        <v>#N/A</v>
      </c>
      <c r="AI348" t="e">
        <f t="shared" ca="1" si="105"/>
        <v>#N/A</v>
      </c>
      <c r="AJ348" t="e">
        <f t="shared" ca="1" si="105"/>
        <v>#N/A</v>
      </c>
      <c r="AK348" t="e">
        <f t="shared" ca="1" si="105"/>
        <v>#N/A</v>
      </c>
      <c r="AL348" t="e">
        <f t="shared" ca="1" si="105"/>
        <v>#N/A</v>
      </c>
      <c r="AM348" t="e">
        <f t="shared" ca="1" si="105"/>
        <v>#N/A</v>
      </c>
      <c r="AN348" t="e">
        <f t="shared" ca="1" si="105"/>
        <v>#N/A</v>
      </c>
      <c r="AO348" t="e">
        <f t="shared" ca="1" si="105"/>
        <v>#N/A</v>
      </c>
      <c r="AP348" t="e">
        <f t="shared" ca="1" si="105"/>
        <v>#N/A</v>
      </c>
      <c r="AQ348" t="e">
        <f t="shared" ca="1" si="105"/>
        <v>#N/A</v>
      </c>
      <c r="AR348" t="e">
        <f t="shared" ca="1" si="105"/>
        <v>#N/A</v>
      </c>
      <c r="AS348" t="e">
        <f t="shared" ca="1" si="103"/>
        <v>#N/A</v>
      </c>
      <c r="AT348" t="e">
        <f t="shared" ca="1" si="103"/>
        <v>#N/A</v>
      </c>
      <c r="AU348" t="e">
        <f t="shared" ca="1" si="103"/>
        <v>#N/A</v>
      </c>
      <c r="AV348" t="e">
        <f t="shared" ca="1" si="103"/>
        <v>#N/A</v>
      </c>
      <c r="AW348" t="e">
        <f t="shared" ca="1" si="103"/>
        <v>#N/A</v>
      </c>
      <c r="AX348" t="e">
        <f t="shared" ca="1" si="103"/>
        <v>#N/A</v>
      </c>
      <c r="AY348" t="e">
        <f t="shared" ca="1" si="103"/>
        <v>#N/A</v>
      </c>
      <c r="AZ348" t="e">
        <f t="shared" ca="1" si="103"/>
        <v>#N/A</v>
      </c>
      <c r="BA348" t="e">
        <f t="shared" ca="1" si="103"/>
        <v>#N/A</v>
      </c>
      <c r="BB348" t="e">
        <f t="shared" ca="1" si="103"/>
        <v>#N/A</v>
      </c>
      <c r="BC348" t="e">
        <f t="shared" ca="1" si="103"/>
        <v>#N/A</v>
      </c>
      <c r="BD348" t="e">
        <f t="shared" ca="1" si="103"/>
        <v>#N/A</v>
      </c>
      <c r="BE348" t="e">
        <f t="shared" ca="1" si="103"/>
        <v>#N/A</v>
      </c>
      <c r="BF348" t="e">
        <f t="shared" ca="1" si="103"/>
        <v>#N/A</v>
      </c>
      <c r="BG348" t="e">
        <f t="shared" ca="1" si="103"/>
        <v>#N/A</v>
      </c>
      <c r="BH348" t="e">
        <f t="shared" ca="1" si="103"/>
        <v>#N/A</v>
      </c>
      <c r="BI348" t="e">
        <f t="shared" ca="1" si="106"/>
        <v>#N/A</v>
      </c>
      <c r="BJ348" t="e">
        <f t="shared" ca="1" si="104"/>
        <v>#N/A</v>
      </c>
      <c r="BK348" t="e">
        <f t="shared" ca="1" si="104"/>
        <v>#N/A</v>
      </c>
      <c r="BL348" t="e">
        <f t="shared" ca="1" si="104"/>
        <v>#N/A</v>
      </c>
    </row>
    <row r="349" spans="1:64">
      <c r="A349" t="s">
        <v>732</v>
      </c>
      <c r="O349" t="e">
        <f t="shared" ca="1" si="107"/>
        <v>#N/A</v>
      </c>
      <c r="P349" t="e">
        <f t="shared" ca="1" si="107"/>
        <v>#N/A</v>
      </c>
      <c r="Q349" t="e">
        <f t="shared" ca="1" si="107"/>
        <v>#N/A</v>
      </c>
      <c r="R349" t="e">
        <f t="shared" ca="1" si="107"/>
        <v>#N/A</v>
      </c>
      <c r="S349" t="e">
        <f t="shared" ca="1" si="107"/>
        <v>#N/A</v>
      </c>
      <c r="T349" t="e">
        <f t="shared" ca="1" si="107"/>
        <v>#N/A</v>
      </c>
      <c r="U349" t="e">
        <f t="shared" ca="1" si="107"/>
        <v>#N/A</v>
      </c>
      <c r="V349" t="e">
        <f t="shared" ca="1" si="107"/>
        <v>#N/A</v>
      </c>
      <c r="W349" t="e">
        <f t="shared" ca="1" si="107"/>
        <v>#N/A</v>
      </c>
      <c r="X349" t="e">
        <f t="shared" ca="1" si="107"/>
        <v>#N/A</v>
      </c>
      <c r="Y349" t="e">
        <f t="shared" ca="1" si="107"/>
        <v>#N/A</v>
      </c>
      <c r="Z349" t="e">
        <f t="shared" ca="1" si="107"/>
        <v>#N/A</v>
      </c>
      <c r="AA349" t="e">
        <f t="shared" ca="1" si="107"/>
        <v>#N/A</v>
      </c>
      <c r="AB349" t="e">
        <f t="shared" ca="1" si="107"/>
        <v>#N/A</v>
      </c>
      <c r="AC349" t="e">
        <f t="shared" ca="1" si="107"/>
        <v>#N/A</v>
      </c>
      <c r="AD349" t="e">
        <f t="shared" ca="1" si="107"/>
        <v>#N/A</v>
      </c>
      <c r="AE349" t="e">
        <f t="shared" ca="1" si="105"/>
        <v>#N/A</v>
      </c>
      <c r="AF349" t="e">
        <f t="shared" ca="1" si="105"/>
        <v>#N/A</v>
      </c>
      <c r="AG349" t="e">
        <f t="shared" ca="1" si="105"/>
        <v>#N/A</v>
      </c>
      <c r="AH349" t="e">
        <f t="shared" ca="1" si="105"/>
        <v>#N/A</v>
      </c>
      <c r="AI349" t="e">
        <f t="shared" ca="1" si="105"/>
        <v>#N/A</v>
      </c>
      <c r="AJ349" t="e">
        <f t="shared" ca="1" si="105"/>
        <v>#N/A</v>
      </c>
      <c r="AK349" t="e">
        <f t="shared" ca="1" si="105"/>
        <v>#N/A</v>
      </c>
      <c r="AL349" t="e">
        <f t="shared" ca="1" si="105"/>
        <v>#N/A</v>
      </c>
      <c r="AM349" t="e">
        <f t="shared" ca="1" si="105"/>
        <v>#N/A</v>
      </c>
      <c r="AN349" t="e">
        <f t="shared" ca="1" si="105"/>
        <v>#N/A</v>
      </c>
      <c r="AO349" t="e">
        <f t="shared" ca="1" si="105"/>
        <v>#N/A</v>
      </c>
      <c r="AP349" t="e">
        <f t="shared" ca="1" si="105"/>
        <v>#N/A</v>
      </c>
      <c r="AQ349" t="e">
        <f t="shared" ca="1" si="105"/>
        <v>#N/A</v>
      </c>
      <c r="AR349" t="e">
        <f t="shared" ca="1" si="105"/>
        <v>#N/A</v>
      </c>
      <c r="AS349" t="e">
        <f t="shared" ca="1" si="103"/>
        <v>#N/A</v>
      </c>
      <c r="AT349" t="e">
        <f t="shared" ca="1" si="103"/>
        <v>#N/A</v>
      </c>
      <c r="AU349" t="e">
        <f t="shared" ca="1" si="103"/>
        <v>#N/A</v>
      </c>
      <c r="AV349" t="e">
        <f t="shared" ca="1" si="103"/>
        <v>#N/A</v>
      </c>
      <c r="AW349" t="e">
        <f t="shared" ca="1" si="103"/>
        <v>#N/A</v>
      </c>
      <c r="AX349" t="e">
        <f t="shared" ca="1" si="103"/>
        <v>#N/A</v>
      </c>
      <c r="AY349" t="e">
        <f t="shared" ca="1" si="103"/>
        <v>#N/A</v>
      </c>
      <c r="AZ349" t="e">
        <f t="shared" ca="1" si="103"/>
        <v>#N/A</v>
      </c>
      <c r="BA349" t="e">
        <f t="shared" ca="1" si="103"/>
        <v>#N/A</v>
      </c>
      <c r="BB349" t="e">
        <f t="shared" ca="1" si="103"/>
        <v>#N/A</v>
      </c>
      <c r="BC349" t="e">
        <f t="shared" ca="1" si="103"/>
        <v>#N/A</v>
      </c>
      <c r="BD349" t="e">
        <f t="shared" ca="1" si="103"/>
        <v>#N/A</v>
      </c>
      <c r="BE349" t="e">
        <f t="shared" ca="1" si="103"/>
        <v>#N/A</v>
      </c>
      <c r="BF349" t="e">
        <f t="shared" ca="1" si="103"/>
        <v>#N/A</v>
      </c>
      <c r="BG349" t="e">
        <f t="shared" ca="1" si="103"/>
        <v>#N/A</v>
      </c>
      <c r="BH349" t="e">
        <f t="shared" ca="1" si="103"/>
        <v>#N/A</v>
      </c>
      <c r="BI349" t="e">
        <f t="shared" ca="1" si="106"/>
        <v>#N/A</v>
      </c>
      <c r="BJ349" t="e">
        <f t="shared" ca="1" si="104"/>
        <v>#N/A</v>
      </c>
      <c r="BK349" t="e">
        <f t="shared" ca="1" si="104"/>
        <v>#N/A</v>
      </c>
      <c r="BL349" t="e">
        <f t="shared" ca="1" si="104"/>
        <v>#N/A</v>
      </c>
    </row>
    <row r="350" spans="1:64">
      <c r="A350" t="s">
        <v>733</v>
      </c>
      <c r="O350" t="e">
        <f t="shared" ca="1" si="107"/>
        <v>#N/A</v>
      </c>
      <c r="P350" t="e">
        <f t="shared" ca="1" si="107"/>
        <v>#N/A</v>
      </c>
      <c r="Q350" t="e">
        <f t="shared" ca="1" si="107"/>
        <v>#N/A</v>
      </c>
      <c r="R350" t="e">
        <f t="shared" ca="1" si="107"/>
        <v>#N/A</v>
      </c>
      <c r="S350" t="e">
        <f t="shared" ca="1" si="107"/>
        <v>#N/A</v>
      </c>
      <c r="T350" t="e">
        <f t="shared" ca="1" si="107"/>
        <v>#N/A</v>
      </c>
      <c r="U350" t="e">
        <f t="shared" ca="1" si="107"/>
        <v>#N/A</v>
      </c>
      <c r="V350" t="e">
        <f t="shared" ca="1" si="107"/>
        <v>#N/A</v>
      </c>
      <c r="W350" t="e">
        <f t="shared" ca="1" si="107"/>
        <v>#N/A</v>
      </c>
      <c r="X350" t="e">
        <f t="shared" ca="1" si="107"/>
        <v>#N/A</v>
      </c>
      <c r="Y350" t="e">
        <f t="shared" ca="1" si="107"/>
        <v>#N/A</v>
      </c>
      <c r="Z350" t="e">
        <f t="shared" ca="1" si="107"/>
        <v>#N/A</v>
      </c>
      <c r="AA350" t="e">
        <f t="shared" ca="1" si="107"/>
        <v>#N/A</v>
      </c>
      <c r="AB350" t="e">
        <f t="shared" ca="1" si="107"/>
        <v>#N/A</v>
      </c>
      <c r="AC350" t="e">
        <f t="shared" ca="1" si="107"/>
        <v>#N/A</v>
      </c>
      <c r="AD350" t="e">
        <f t="shared" ca="1" si="107"/>
        <v>#N/A</v>
      </c>
      <c r="AE350" t="e">
        <f t="shared" ca="1" si="105"/>
        <v>#N/A</v>
      </c>
      <c r="AF350" t="e">
        <f t="shared" ca="1" si="105"/>
        <v>#N/A</v>
      </c>
      <c r="AG350" t="e">
        <f t="shared" ca="1" si="105"/>
        <v>#N/A</v>
      </c>
      <c r="AH350" t="e">
        <f t="shared" ca="1" si="105"/>
        <v>#N/A</v>
      </c>
      <c r="AI350" t="e">
        <f t="shared" ca="1" si="105"/>
        <v>#N/A</v>
      </c>
      <c r="AJ350" t="e">
        <f t="shared" ca="1" si="105"/>
        <v>#N/A</v>
      </c>
      <c r="AK350" t="e">
        <f t="shared" ca="1" si="105"/>
        <v>#N/A</v>
      </c>
      <c r="AL350" t="e">
        <f t="shared" ca="1" si="105"/>
        <v>#N/A</v>
      </c>
      <c r="AM350" t="e">
        <f t="shared" ca="1" si="105"/>
        <v>#N/A</v>
      </c>
      <c r="AN350" t="e">
        <f t="shared" ca="1" si="105"/>
        <v>#N/A</v>
      </c>
      <c r="AO350" t="e">
        <f t="shared" ca="1" si="105"/>
        <v>#N/A</v>
      </c>
      <c r="AP350" t="e">
        <f t="shared" ca="1" si="105"/>
        <v>#N/A</v>
      </c>
      <c r="AQ350" t="e">
        <f t="shared" ca="1" si="105"/>
        <v>#N/A</v>
      </c>
      <c r="AR350" t="e">
        <f t="shared" ca="1" si="105"/>
        <v>#N/A</v>
      </c>
      <c r="AS350" t="e">
        <f t="shared" ca="1" si="103"/>
        <v>#N/A</v>
      </c>
      <c r="AT350" t="e">
        <f t="shared" ca="1" si="103"/>
        <v>#N/A</v>
      </c>
      <c r="AU350" t="e">
        <f t="shared" ca="1" si="103"/>
        <v>#N/A</v>
      </c>
      <c r="AV350" t="e">
        <f t="shared" ca="1" si="103"/>
        <v>#N/A</v>
      </c>
      <c r="AW350" t="e">
        <f t="shared" ca="1" si="103"/>
        <v>#N/A</v>
      </c>
      <c r="AX350" t="e">
        <f t="shared" ca="1" si="103"/>
        <v>#N/A</v>
      </c>
      <c r="AY350" t="e">
        <f t="shared" ca="1" si="103"/>
        <v>#N/A</v>
      </c>
      <c r="AZ350" t="e">
        <f t="shared" ca="1" si="103"/>
        <v>#N/A</v>
      </c>
      <c r="BA350" t="e">
        <f t="shared" ca="1" si="103"/>
        <v>#N/A</v>
      </c>
      <c r="BB350" t="e">
        <f t="shared" ca="1" si="103"/>
        <v>#N/A</v>
      </c>
      <c r="BC350" t="e">
        <f t="shared" ca="1" si="103"/>
        <v>#N/A</v>
      </c>
      <c r="BD350" t="e">
        <f t="shared" ca="1" si="103"/>
        <v>#N/A</v>
      </c>
      <c r="BE350" t="e">
        <f t="shared" ca="1" si="103"/>
        <v>#N/A</v>
      </c>
      <c r="BF350" t="e">
        <f t="shared" ca="1" si="103"/>
        <v>#N/A</v>
      </c>
      <c r="BG350" t="e">
        <f t="shared" ca="1" si="103"/>
        <v>#N/A</v>
      </c>
      <c r="BH350" t="e">
        <f t="shared" ca="1" si="103"/>
        <v>#N/A</v>
      </c>
      <c r="BI350" t="e">
        <f t="shared" ca="1" si="106"/>
        <v>#N/A</v>
      </c>
      <c r="BJ350" t="e">
        <f t="shared" ca="1" si="104"/>
        <v>#N/A</v>
      </c>
      <c r="BK350" t="e">
        <f t="shared" ca="1" si="104"/>
        <v>#N/A</v>
      </c>
      <c r="BL350" t="e">
        <f t="shared" ca="1" si="104"/>
        <v>#N/A</v>
      </c>
    </row>
    <row r="351" spans="1:64">
      <c r="A351" t="s">
        <v>734</v>
      </c>
      <c r="O351" t="e">
        <f t="shared" ca="1" si="107"/>
        <v>#N/A</v>
      </c>
      <c r="P351" t="e">
        <f t="shared" ca="1" si="107"/>
        <v>#N/A</v>
      </c>
      <c r="Q351" t="e">
        <f t="shared" ca="1" si="107"/>
        <v>#N/A</v>
      </c>
      <c r="R351" t="e">
        <f t="shared" ca="1" si="107"/>
        <v>#N/A</v>
      </c>
      <c r="S351" t="e">
        <f t="shared" ca="1" si="107"/>
        <v>#N/A</v>
      </c>
      <c r="T351" t="e">
        <f t="shared" ca="1" si="107"/>
        <v>#N/A</v>
      </c>
      <c r="U351" t="e">
        <f t="shared" ca="1" si="107"/>
        <v>#N/A</v>
      </c>
      <c r="V351" t="e">
        <f t="shared" ca="1" si="107"/>
        <v>#N/A</v>
      </c>
      <c r="W351" t="e">
        <f t="shared" ca="1" si="107"/>
        <v>#N/A</v>
      </c>
      <c r="X351" t="e">
        <f t="shared" ca="1" si="107"/>
        <v>#N/A</v>
      </c>
      <c r="Y351" t="e">
        <f t="shared" ca="1" si="107"/>
        <v>#N/A</v>
      </c>
      <c r="Z351" t="e">
        <f t="shared" ca="1" si="107"/>
        <v>#N/A</v>
      </c>
      <c r="AA351" t="e">
        <f t="shared" ca="1" si="107"/>
        <v>#N/A</v>
      </c>
      <c r="AB351" t="e">
        <f t="shared" ca="1" si="107"/>
        <v>#N/A</v>
      </c>
      <c r="AC351" t="e">
        <f t="shared" ca="1" si="107"/>
        <v>#N/A</v>
      </c>
      <c r="AD351" t="e">
        <f t="shared" ca="1" si="107"/>
        <v>#N/A</v>
      </c>
      <c r="AE351" t="e">
        <f t="shared" ca="1" si="105"/>
        <v>#N/A</v>
      </c>
      <c r="AF351" t="e">
        <f t="shared" ca="1" si="105"/>
        <v>#N/A</v>
      </c>
      <c r="AG351" t="e">
        <f t="shared" ca="1" si="105"/>
        <v>#N/A</v>
      </c>
      <c r="AH351" t="e">
        <f t="shared" ca="1" si="105"/>
        <v>#N/A</v>
      </c>
      <c r="AI351" t="e">
        <f t="shared" ca="1" si="105"/>
        <v>#N/A</v>
      </c>
      <c r="AJ351" t="e">
        <f t="shared" ca="1" si="105"/>
        <v>#N/A</v>
      </c>
      <c r="AK351" t="e">
        <f t="shared" ca="1" si="105"/>
        <v>#N/A</v>
      </c>
      <c r="AL351" t="e">
        <f t="shared" ca="1" si="105"/>
        <v>#N/A</v>
      </c>
      <c r="AM351" t="e">
        <f t="shared" ca="1" si="105"/>
        <v>#N/A</v>
      </c>
      <c r="AN351" t="e">
        <f t="shared" ca="1" si="105"/>
        <v>#N/A</v>
      </c>
      <c r="AO351" t="e">
        <f t="shared" ca="1" si="105"/>
        <v>#N/A</v>
      </c>
      <c r="AP351" t="e">
        <f t="shared" ca="1" si="105"/>
        <v>#N/A</v>
      </c>
      <c r="AQ351" t="e">
        <f t="shared" ca="1" si="105"/>
        <v>#N/A</v>
      </c>
      <c r="AR351" t="e">
        <f t="shared" ca="1" si="105"/>
        <v>#N/A</v>
      </c>
      <c r="AS351" t="e">
        <f t="shared" ca="1" si="103"/>
        <v>#N/A</v>
      </c>
      <c r="AT351" t="e">
        <f t="shared" ca="1" si="103"/>
        <v>#N/A</v>
      </c>
      <c r="AU351" t="e">
        <f t="shared" ca="1" si="103"/>
        <v>#N/A</v>
      </c>
      <c r="AV351" t="e">
        <f t="shared" ca="1" si="103"/>
        <v>#N/A</v>
      </c>
      <c r="AW351" t="e">
        <f t="shared" ca="1" si="103"/>
        <v>#N/A</v>
      </c>
      <c r="AX351" t="e">
        <f t="shared" ca="1" si="103"/>
        <v>#N/A</v>
      </c>
      <c r="AY351" t="e">
        <f t="shared" ca="1" si="103"/>
        <v>#N/A</v>
      </c>
      <c r="AZ351" t="e">
        <f t="shared" ca="1" si="103"/>
        <v>#N/A</v>
      </c>
      <c r="BA351" t="e">
        <f t="shared" ca="1" si="103"/>
        <v>#N/A</v>
      </c>
      <c r="BB351" t="e">
        <f t="shared" ca="1" si="103"/>
        <v>#N/A</v>
      </c>
      <c r="BC351" t="e">
        <f t="shared" ca="1" si="103"/>
        <v>#N/A</v>
      </c>
      <c r="BD351" t="e">
        <f t="shared" ca="1" si="103"/>
        <v>#N/A</v>
      </c>
      <c r="BE351" t="e">
        <f t="shared" ca="1" si="103"/>
        <v>#N/A</v>
      </c>
      <c r="BF351" t="e">
        <f t="shared" ca="1" si="103"/>
        <v>#N/A</v>
      </c>
      <c r="BG351" t="e">
        <f t="shared" ca="1" si="103"/>
        <v>#N/A</v>
      </c>
      <c r="BH351" t="e">
        <f t="shared" ca="1" si="103"/>
        <v>#N/A</v>
      </c>
      <c r="BI351" t="e">
        <f t="shared" ca="1" si="106"/>
        <v>#N/A</v>
      </c>
      <c r="BJ351" t="e">
        <f t="shared" ca="1" si="104"/>
        <v>#N/A</v>
      </c>
      <c r="BK351" t="e">
        <f t="shared" ca="1" si="104"/>
        <v>#N/A</v>
      </c>
      <c r="BL351" t="e">
        <f t="shared" ca="1" si="104"/>
        <v>#N/A</v>
      </c>
    </row>
    <row r="352" spans="1:64">
      <c r="A352" t="s">
        <v>735</v>
      </c>
      <c r="O352" t="e">
        <f t="shared" ca="1" si="107"/>
        <v>#N/A</v>
      </c>
      <c r="P352" t="e">
        <f t="shared" ca="1" si="107"/>
        <v>#N/A</v>
      </c>
      <c r="Q352" t="e">
        <f t="shared" ca="1" si="107"/>
        <v>#N/A</v>
      </c>
      <c r="R352" t="e">
        <f t="shared" ca="1" si="107"/>
        <v>#N/A</v>
      </c>
      <c r="S352" t="e">
        <f t="shared" ca="1" si="107"/>
        <v>#N/A</v>
      </c>
      <c r="T352" t="e">
        <f t="shared" ca="1" si="107"/>
        <v>#N/A</v>
      </c>
      <c r="U352" t="e">
        <f t="shared" ca="1" si="107"/>
        <v>#N/A</v>
      </c>
      <c r="V352" t="e">
        <f t="shared" ca="1" si="107"/>
        <v>#N/A</v>
      </c>
      <c r="W352" t="e">
        <f t="shared" ca="1" si="107"/>
        <v>#N/A</v>
      </c>
      <c r="X352" t="e">
        <f t="shared" ca="1" si="107"/>
        <v>#N/A</v>
      </c>
      <c r="Y352" t="e">
        <f t="shared" ca="1" si="107"/>
        <v>#N/A</v>
      </c>
      <c r="Z352" t="e">
        <f t="shared" ca="1" si="107"/>
        <v>#N/A</v>
      </c>
      <c r="AA352" t="e">
        <f t="shared" ca="1" si="107"/>
        <v>#N/A</v>
      </c>
      <c r="AB352" t="e">
        <f t="shared" ca="1" si="107"/>
        <v>#N/A</v>
      </c>
      <c r="AC352" t="e">
        <f t="shared" ca="1" si="107"/>
        <v>#N/A</v>
      </c>
      <c r="AD352" t="e">
        <f t="shared" ca="1" si="107"/>
        <v>#N/A</v>
      </c>
      <c r="AE352" t="e">
        <f t="shared" ca="1" si="105"/>
        <v>#N/A</v>
      </c>
      <c r="AF352" t="e">
        <f t="shared" ca="1" si="105"/>
        <v>#N/A</v>
      </c>
      <c r="AG352" t="e">
        <f t="shared" ca="1" si="105"/>
        <v>#N/A</v>
      </c>
      <c r="AH352" t="e">
        <f t="shared" ca="1" si="105"/>
        <v>#N/A</v>
      </c>
      <c r="AI352" t="e">
        <f t="shared" ca="1" si="105"/>
        <v>#N/A</v>
      </c>
      <c r="AJ352" t="e">
        <f t="shared" ca="1" si="105"/>
        <v>#N/A</v>
      </c>
      <c r="AK352" t="e">
        <f t="shared" ca="1" si="105"/>
        <v>#N/A</v>
      </c>
      <c r="AL352" t="e">
        <f t="shared" ca="1" si="105"/>
        <v>#N/A</v>
      </c>
      <c r="AM352" t="e">
        <f t="shared" ca="1" si="105"/>
        <v>#N/A</v>
      </c>
      <c r="AN352" t="e">
        <f t="shared" ca="1" si="105"/>
        <v>#N/A</v>
      </c>
      <c r="AO352" t="e">
        <f t="shared" ca="1" si="105"/>
        <v>#N/A</v>
      </c>
      <c r="AP352" t="e">
        <f t="shared" ca="1" si="105"/>
        <v>#N/A</v>
      </c>
      <c r="AQ352" t="e">
        <f t="shared" ca="1" si="105"/>
        <v>#N/A</v>
      </c>
      <c r="AR352" t="e">
        <f t="shared" ca="1" si="105"/>
        <v>#N/A</v>
      </c>
      <c r="AS352" t="e">
        <f t="shared" ca="1" si="103"/>
        <v>#N/A</v>
      </c>
      <c r="AT352" t="e">
        <f t="shared" ca="1" si="103"/>
        <v>#N/A</v>
      </c>
      <c r="AU352" t="e">
        <f t="shared" ca="1" si="103"/>
        <v>#N/A</v>
      </c>
      <c r="AV352" t="e">
        <f t="shared" ca="1" si="103"/>
        <v>#N/A</v>
      </c>
      <c r="AW352" t="e">
        <f t="shared" ca="1" si="103"/>
        <v>#N/A</v>
      </c>
      <c r="AX352" t="e">
        <f t="shared" ca="1" si="103"/>
        <v>#N/A</v>
      </c>
      <c r="AY352" t="e">
        <f t="shared" ca="1" si="103"/>
        <v>#N/A</v>
      </c>
      <c r="AZ352" t="e">
        <f t="shared" ca="1" si="103"/>
        <v>#N/A</v>
      </c>
      <c r="BA352" t="e">
        <f t="shared" ca="1" si="103"/>
        <v>#N/A</v>
      </c>
      <c r="BB352" t="e">
        <f t="shared" ca="1" si="103"/>
        <v>#N/A</v>
      </c>
      <c r="BC352" t="e">
        <f t="shared" ca="1" si="103"/>
        <v>#N/A</v>
      </c>
      <c r="BD352" t="e">
        <f t="shared" ca="1" si="103"/>
        <v>#N/A</v>
      </c>
      <c r="BE352" t="e">
        <f t="shared" ca="1" si="103"/>
        <v>#N/A</v>
      </c>
      <c r="BF352" t="e">
        <f t="shared" ca="1" si="103"/>
        <v>#N/A</v>
      </c>
      <c r="BG352" t="e">
        <f t="shared" ca="1" si="103"/>
        <v>#N/A</v>
      </c>
      <c r="BH352" t="e">
        <f t="shared" ca="1" si="103"/>
        <v>#N/A</v>
      </c>
      <c r="BI352" t="e">
        <f t="shared" ca="1" si="106"/>
        <v>#N/A</v>
      </c>
      <c r="BJ352" t="e">
        <f t="shared" ca="1" si="104"/>
        <v>#N/A</v>
      </c>
      <c r="BK352" t="e">
        <f t="shared" ca="1" si="104"/>
        <v>#N/A</v>
      </c>
      <c r="BL352" t="e">
        <f t="shared" ca="1" si="104"/>
        <v>#N/A</v>
      </c>
    </row>
    <row r="353" spans="1:64">
      <c r="A353" t="s">
        <v>736</v>
      </c>
      <c r="O353" t="e">
        <f t="shared" ca="1" si="107"/>
        <v>#N/A</v>
      </c>
      <c r="P353" t="e">
        <f t="shared" ca="1" si="107"/>
        <v>#N/A</v>
      </c>
      <c r="Q353" t="e">
        <f t="shared" ca="1" si="107"/>
        <v>#N/A</v>
      </c>
      <c r="R353" t="e">
        <f t="shared" ca="1" si="107"/>
        <v>#N/A</v>
      </c>
      <c r="S353" t="e">
        <f t="shared" ca="1" si="107"/>
        <v>#N/A</v>
      </c>
      <c r="T353" t="e">
        <f t="shared" ca="1" si="107"/>
        <v>#N/A</v>
      </c>
      <c r="U353" t="e">
        <f t="shared" ca="1" si="107"/>
        <v>#N/A</v>
      </c>
      <c r="V353" t="e">
        <f t="shared" ca="1" si="107"/>
        <v>#N/A</v>
      </c>
      <c r="W353" t="e">
        <f t="shared" ca="1" si="107"/>
        <v>#N/A</v>
      </c>
      <c r="X353" t="e">
        <f t="shared" ca="1" si="107"/>
        <v>#N/A</v>
      </c>
      <c r="Y353" t="e">
        <f t="shared" ca="1" si="107"/>
        <v>#N/A</v>
      </c>
      <c r="Z353" t="e">
        <f t="shared" ca="1" si="107"/>
        <v>#N/A</v>
      </c>
      <c r="AA353" t="e">
        <f t="shared" ca="1" si="107"/>
        <v>#N/A</v>
      </c>
      <c r="AB353" t="e">
        <f t="shared" ca="1" si="107"/>
        <v>#N/A</v>
      </c>
      <c r="AC353" t="e">
        <f t="shared" ca="1" si="107"/>
        <v>#N/A</v>
      </c>
      <c r="AD353" t="e">
        <f t="shared" ca="1" si="107"/>
        <v>#N/A</v>
      </c>
      <c r="AE353" t="e">
        <f t="shared" ca="1" si="105"/>
        <v>#N/A</v>
      </c>
      <c r="AF353" t="e">
        <f t="shared" ca="1" si="105"/>
        <v>#N/A</v>
      </c>
      <c r="AG353" t="e">
        <f t="shared" ca="1" si="105"/>
        <v>#N/A</v>
      </c>
      <c r="AH353" t="e">
        <f t="shared" ca="1" si="105"/>
        <v>#N/A</v>
      </c>
      <c r="AI353" t="e">
        <f t="shared" ca="1" si="105"/>
        <v>#N/A</v>
      </c>
      <c r="AJ353" t="e">
        <f t="shared" ca="1" si="105"/>
        <v>#N/A</v>
      </c>
      <c r="AK353" t="e">
        <f t="shared" ca="1" si="105"/>
        <v>#N/A</v>
      </c>
      <c r="AL353" t="e">
        <f t="shared" ca="1" si="105"/>
        <v>#N/A</v>
      </c>
      <c r="AM353" t="e">
        <f t="shared" ca="1" si="105"/>
        <v>#N/A</v>
      </c>
      <c r="AN353" t="e">
        <f t="shared" ca="1" si="105"/>
        <v>#N/A</v>
      </c>
      <c r="AO353" t="e">
        <f t="shared" ca="1" si="105"/>
        <v>#N/A</v>
      </c>
      <c r="AP353" t="e">
        <f t="shared" ca="1" si="105"/>
        <v>#N/A</v>
      </c>
      <c r="AQ353" t="e">
        <f t="shared" ca="1" si="105"/>
        <v>#N/A</v>
      </c>
      <c r="AR353" t="e">
        <f t="shared" ca="1" si="105"/>
        <v>#N/A</v>
      </c>
      <c r="AS353" t="e">
        <f t="shared" ca="1" si="105"/>
        <v>#N/A</v>
      </c>
      <c r="AT353" t="e">
        <f t="shared" ca="1" si="105"/>
        <v>#N/A</v>
      </c>
      <c r="AU353" t="e">
        <f t="shared" ref="AU353:BJ368" ca="1" si="108">VLOOKUP(RANDBETWEEN(1,10000),$L$2:$M$10001,2)</f>
        <v>#N/A</v>
      </c>
      <c r="AV353" t="e">
        <f t="shared" ca="1" si="108"/>
        <v>#N/A</v>
      </c>
      <c r="AW353" t="e">
        <f t="shared" ca="1" si="108"/>
        <v>#N/A</v>
      </c>
      <c r="AX353" t="e">
        <f t="shared" ca="1" si="108"/>
        <v>#N/A</v>
      </c>
      <c r="AY353" t="e">
        <f t="shared" ca="1" si="108"/>
        <v>#N/A</v>
      </c>
      <c r="AZ353" t="e">
        <f t="shared" ca="1" si="108"/>
        <v>#N/A</v>
      </c>
      <c r="BA353" t="e">
        <f t="shared" ca="1" si="108"/>
        <v>#N/A</v>
      </c>
      <c r="BB353" t="e">
        <f t="shared" ca="1" si="108"/>
        <v>#N/A</v>
      </c>
      <c r="BC353" t="e">
        <f t="shared" ca="1" si="108"/>
        <v>#N/A</v>
      </c>
      <c r="BD353" t="e">
        <f t="shared" ca="1" si="108"/>
        <v>#N/A</v>
      </c>
      <c r="BE353" t="e">
        <f t="shared" ca="1" si="108"/>
        <v>#N/A</v>
      </c>
      <c r="BF353" t="e">
        <f t="shared" ca="1" si="108"/>
        <v>#N/A</v>
      </c>
      <c r="BG353" t="e">
        <f t="shared" ca="1" si="108"/>
        <v>#N/A</v>
      </c>
      <c r="BH353" t="e">
        <f t="shared" ca="1" si="108"/>
        <v>#N/A</v>
      </c>
      <c r="BI353" t="e">
        <f t="shared" ca="1" si="106"/>
        <v>#N/A</v>
      </c>
      <c r="BJ353" t="e">
        <f t="shared" ca="1" si="104"/>
        <v>#N/A</v>
      </c>
      <c r="BK353" t="e">
        <f t="shared" ca="1" si="104"/>
        <v>#N/A</v>
      </c>
      <c r="BL353" t="e">
        <f t="shared" ca="1" si="104"/>
        <v>#N/A</v>
      </c>
    </row>
    <row r="354" spans="1:64">
      <c r="A354" t="s">
        <v>737</v>
      </c>
      <c r="O354" t="e">
        <f t="shared" ca="1" si="107"/>
        <v>#N/A</v>
      </c>
      <c r="P354" t="e">
        <f t="shared" ca="1" si="107"/>
        <v>#N/A</v>
      </c>
      <c r="Q354" t="e">
        <f t="shared" ca="1" si="107"/>
        <v>#N/A</v>
      </c>
      <c r="R354" t="e">
        <f t="shared" ca="1" si="107"/>
        <v>#N/A</v>
      </c>
      <c r="S354" t="e">
        <f t="shared" ca="1" si="107"/>
        <v>#N/A</v>
      </c>
      <c r="T354" t="e">
        <f t="shared" ca="1" si="107"/>
        <v>#N/A</v>
      </c>
      <c r="U354" t="e">
        <f t="shared" ca="1" si="107"/>
        <v>#N/A</v>
      </c>
      <c r="V354" t="e">
        <f t="shared" ca="1" si="107"/>
        <v>#N/A</v>
      </c>
      <c r="W354" t="e">
        <f t="shared" ca="1" si="107"/>
        <v>#N/A</v>
      </c>
      <c r="X354" t="e">
        <f t="shared" ca="1" si="107"/>
        <v>#N/A</v>
      </c>
      <c r="Y354" t="e">
        <f t="shared" ca="1" si="107"/>
        <v>#N/A</v>
      </c>
      <c r="Z354" t="e">
        <f t="shared" ca="1" si="107"/>
        <v>#N/A</v>
      </c>
      <c r="AA354" t="e">
        <f t="shared" ca="1" si="107"/>
        <v>#N/A</v>
      </c>
      <c r="AB354" t="e">
        <f t="shared" ca="1" si="107"/>
        <v>#N/A</v>
      </c>
      <c r="AC354" t="e">
        <f t="shared" ca="1" si="107"/>
        <v>#N/A</v>
      </c>
      <c r="AD354" t="e">
        <f t="shared" ref="AD354:AS369" ca="1" si="109">VLOOKUP(RANDBETWEEN(1,10000),$L$2:$M$10001,2)</f>
        <v>#N/A</v>
      </c>
      <c r="AE354" t="e">
        <f t="shared" ca="1" si="109"/>
        <v>#N/A</v>
      </c>
      <c r="AF354" t="e">
        <f t="shared" ca="1" si="109"/>
        <v>#N/A</v>
      </c>
      <c r="AG354" t="e">
        <f t="shared" ca="1" si="109"/>
        <v>#N/A</v>
      </c>
      <c r="AH354" t="e">
        <f t="shared" ca="1" si="109"/>
        <v>#N/A</v>
      </c>
      <c r="AI354" t="e">
        <f t="shared" ca="1" si="109"/>
        <v>#N/A</v>
      </c>
      <c r="AJ354" t="e">
        <f t="shared" ca="1" si="109"/>
        <v>#N/A</v>
      </c>
      <c r="AK354" t="e">
        <f t="shared" ca="1" si="109"/>
        <v>#N/A</v>
      </c>
      <c r="AL354" t="e">
        <f t="shared" ca="1" si="109"/>
        <v>#N/A</v>
      </c>
      <c r="AM354" t="e">
        <f t="shared" ca="1" si="109"/>
        <v>#N/A</v>
      </c>
      <c r="AN354" t="e">
        <f t="shared" ca="1" si="109"/>
        <v>#N/A</v>
      </c>
      <c r="AO354" t="e">
        <f t="shared" ca="1" si="109"/>
        <v>#N/A</v>
      </c>
      <c r="AP354" t="e">
        <f t="shared" ca="1" si="109"/>
        <v>#N/A</v>
      </c>
      <c r="AQ354" t="e">
        <f t="shared" ca="1" si="109"/>
        <v>#N/A</v>
      </c>
      <c r="AR354" t="e">
        <f t="shared" ca="1" si="109"/>
        <v>#N/A</v>
      </c>
      <c r="AS354" t="e">
        <f t="shared" ca="1" si="109"/>
        <v>#N/A</v>
      </c>
      <c r="AT354" t="e">
        <f t="shared" ref="AT354:BI369" ca="1" si="110">VLOOKUP(RANDBETWEEN(1,10000),$L$2:$M$10001,2)</f>
        <v>#N/A</v>
      </c>
      <c r="AU354" t="e">
        <f t="shared" ca="1" si="108"/>
        <v>#N/A</v>
      </c>
      <c r="AV354" t="e">
        <f t="shared" ca="1" si="108"/>
        <v>#N/A</v>
      </c>
      <c r="AW354" t="e">
        <f t="shared" ca="1" si="108"/>
        <v>#N/A</v>
      </c>
      <c r="AX354" t="e">
        <f t="shared" ca="1" si="108"/>
        <v>#N/A</v>
      </c>
      <c r="AY354" t="e">
        <f t="shared" ca="1" si="108"/>
        <v>#N/A</v>
      </c>
      <c r="AZ354" t="e">
        <f t="shared" ca="1" si="108"/>
        <v>#N/A</v>
      </c>
      <c r="BA354" t="e">
        <f t="shared" ca="1" si="108"/>
        <v>#N/A</v>
      </c>
      <c r="BB354" t="e">
        <f t="shared" ca="1" si="108"/>
        <v>#N/A</v>
      </c>
      <c r="BC354" t="e">
        <f t="shared" ca="1" si="108"/>
        <v>#N/A</v>
      </c>
      <c r="BD354" t="e">
        <f t="shared" ca="1" si="108"/>
        <v>#N/A</v>
      </c>
      <c r="BE354" t="e">
        <f t="shared" ca="1" si="108"/>
        <v>#N/A</v>
      </c>
      <c r="BF354" t="e">
        <f t="shared" ca="1" si="108"/>
        <v>#N/A</v>
      </c>
      <c r="BG354" t="e">
        <f t="shared" ca="1" si="108"/>
        <v>#N/A</v>
      </c>
      <c r="BH354" t="e">
        <f t="shared" ca="1" si="108"/>
        <v>#N/A</v>
      </c>
      <c r="BI354" t="e">
        <f t="shared" ca="1" si="106"/>
        <v>#N/A</v>
      </c>
      <c r="BJ354" t="e">
        <f t="shared" ca="1" si="104"/>
        <v>#N/A</v>
      </c>
      <c r="BK354" t="e">
        <f t="shared" ca="1" si="104"/>
        <v>#N/A</v>
      </c>
      <c r="BL354" t="e">
        <f t="shared" ca="1" si="104"/>
        <v>#N/A</v>
      </c>
    </row>
    <row r="355" spans="1:64">
      <c r="A355" t="s">
        <v>738</v>
      </c>
      <c r="O355" t="e">
        <f t="shared" ref="O355:AD370" ca="1" si="111">VLOOKUP(RANDBETWEEN(1,10000),$L$2:$M$10001,2)</f>
        <v>#N/A</v>
      </c>
      <c r="P355" t="e">
        <f t="shared" ca="1" si="111"/>
        <v>#N/A</v>
      </c>
      <c r="Q355" t="e">
        <f t="shared" ca="1" si="111"/>
        <v>#N/A</v>
      </c>
      <c r="R355" t="e">
        <f t="shared" ca="1" si="111"/>
        <v>#N/A</v>
      </c>
      <c r="S355" t="e">
        <f t="shared" ca="1" si="111"/>
        <v>#N/A</v>
      </c>
      <c r="T355" t="e">
        <f t="shared" ca="1" si="111"/>
        <v>#N/A</v>
      </c>
      <c r="U355" t="e">
        <f t="shared" ca="1" si="111"/>
        <v>#N/A</v>
      </c>
      <c r="V355" t="e">
        <f t="shared" ca="1" si="111"/>
        <v>#N/A</v>
      </c>
      <c r="W355" t="e">
        <f t="shared" ca="1" si="111"/>
        <v>#N/A</v>
      </c>
      <c r="X355" t="e">
        <f t="shared" ca="1" si="111"/>
        <v>#N/A</v>
      </c>
      <c r="Y355" t="e">
        <f t="shared" ca="1" si="111"/>
        <v>#N/A</v>
      </c>
      <c r="Z355" t="e">
        <f t="shared" ca="1" si="111"/>
        <v>#N/A</v>
      </c>
      <c r="AA355" t="e">
        <f t="shared" ca="1" si="111"/>
        <v>#N/A</v>
      </c>
      <c r="AB355" t="e">
        <f t="shared" ca="1" si="111"/>
        <v>#N/A</v>
      </c>
      <c r="AC355" t="e">
        <f t="shared" ca="1" si="111"/>
        <v>#N/A</v>
      </c>
      <c r="AD355" t="e">
        <f t="shared" ca="1" si="109"/>
        <v>#N/A</v>
      </c>
      <c r="AE355" t="e">
        <f t="shared" ca="1" si="109"/>
        <v>#N/A</v>
      </c>
      <c r="AF355" t="e">
        <f t="shared" ca="1" si="109"/>
        <v>#N/A</v>
      </c>
      <c r="AG355" t="e">
        <f t="shared" ca="1" si="109"/>
        <v>#N/A</v>
      </c>
      <c r="AH355" t="e">
        <f t="shared" ca="1" si="109"/>
        <v>#N/A</v>
      </c>
      <c r="AI355" t="e">
        <f t="shared" ca="1" si="109"/>
        <v>#N/A</v>
      </c>
      <c r="AJ355" t="e">
        <f t="shared" ca="1" si="109"/>
        <v>#N/A</v>
      </c>
      <c r="AK355" t="e">
        <f t="shared" ca="1" si="109"/>
        <v>#N/A</v>
      </c>
      <c r="AL355" t="e">
        <f t="shared" ca="1" si="109"/>
        <v>#N/A</v>
      </c>
      <c r="AM355" t="e">
        <f t="shared" ca="1" si="109"/>
        <v>#N/A</v>
      </c>
      <c r="AN355" t="e">
        <f t="shared" ca="1" si="109"/>
        <v>#N/A</v>
      </c>
      <c r="AO355" t="e">
        <f t="shared" ca="1" si="109"/>
        <v>#N/A</v>
      </c>
      <c r="AP355" t="e">
        <f t="shared" ca="1" si="109"/>
        <v>#N/A</v>
      </c>
      <c r="AQ355" t="e">
        <f t="shared" ca="1" si="109"/>
        <v>#N/A</v>
      </c>
      <c r="AR355" t="e">
        <f t="shared" ca="1" si="109"/>
        <v>#N/A</v>
      </c>
      <c r="AS355" t="e">
        <f t="shared" ca="1" si="109"/>
        <v>#N/A</v>
      </c>
      <c r="AT355" t="e">
        <f t="shared" ca="1" si="110"/>
        <v>#N/A</v>
      </c>
      <c r="AU355" t="e">
        <f t="shared" ca="1" si="108"/>
        <v>#N/A</v>
      </c>
      <c r="AV355" t="e">
        <f t="shared" ca="1" si="108"/>
        <v>#N/A</v>
      </c>
      <c r="AW355" t="e">
        <f t="shared" ca="1" si="108"/>
        <v>#N/A</v>
      </c>
      <c r="AX355" t="e">
        <f t="shared" ca="1" si="108"/>
        <v>#N/A</v>
      </c>
      <c r="AY355" t="e">
        <f t="shared" ca="1" si="108"/>
        <v>#N/A</v>
      </c>
      <c r="AZ355" t="e">
        <f t="shared" ca="1" si="108"/>
        <v>#N/A</v>
      </c>
      <c r="BA355" t="e">
        <f t="shared" ca="1" si="108"/>
        <v>#N/A</v>
      </c>
      <c r="BB355" t="e">
        <f t="shared" ca="1" si="108"/>
        <v>#N/A</v>
      </c>
      <c r="BC355" t="e">
        <f t="shared" ca="1" si="108"/>
        <v>#N/A</v>
      </c>
      <c r="BD355" t="e">
        <f t="shared" ca="1" si="108"/>
        <v>#N/A</v>
      </c>
      <c r="BE355" t="e">
        <f t="shared" ca="1" si="108"/>
        <v>#N/A</v>
      </c>
      <c r="BF355" t="e">
        <f t="shared" ca="1" si="108"/>
        <v>#N/A</v>
      </c>
      <c r="BG355" t="e">
        <f t="shared" ca="1" si="108"/>
        <v>#N/A</v>
      </c>
      <c r="BH355" t="e">
        <f t="shared" ca="1" si="108"/>
        <v>#N/A</v>
      </c>
      <c r="BI355" t="e">
        <f t="shared" ca="1" si="106"/>
        <v>#N/A</v>
      </c>
      <c r="BJ355" t="e">
        <f t="shared" ca="1" si="104"/>
        <v>#N/A</v>
      </c>
      <c r="BK355" t="e">
        <f t="shared" ca="1" si="104"/>
        <v>#N/A</v>
      </c>
      <c r="BL355" t="e">
        <f t="shared" ca="1" si="104"/>
        <v>#N/A</v>
      </c>
    </row>
    <row r="356" spans="1:64">
      <c r="A356" t="s">
        <v>739</v>
      </c>
      <c r="O356" t="e">
        <f t="shared" ca="1" si="111"/>
        <v>#N/A</v>
      </c>
      <c r="P356" t="e">
        <f t="shared" ca="1" si="111"/>
        <v>#N/A</v>
      </c>
      <c r="Q356" t="e">
        <f t="shared" ca="1" si="111"/>
        <v>#N/A</v>
      </c>
      <c r="R356" t="e">
        <f t="shared" ca="1" si="111"/>
        <v>#N/A</v>
      </c>
      <c r="S356" t="e">
        <f t="shared" ca="1" si="111"/>
        <v>#N/A</v>
      </c>
      <c r="T356" t="e">
        <f t="shared" ca="1" si="111"/>
        <v>#N/A</v>
      </c>
      <c r="U356" t="e">
        <f t="shared" ca="1" si="111"/>
        <v>#N/A</v>
      </c>
      <c r="V356" t="e">
        <f t="shared" ca="1" si="111"/>
        <v>#N/A</v>
      </c>
      <c r="W356" t="e">
        <f t="shared" ca="1" si="111"/>
        <v>#N/A</v>
      </c>
      <c r="X356" t="e">
        <f t="shared" ca="1" si="111"/>
        <v>#N/A</v>
      </c>
      <c r="Y356" t="e">
        <f t="shared" ca="1" si="111"/>
        <v>#N/A</v>
      </c>
      <c r="Z356" t="e">
        <f t="shared" ca="1" si="111"/>
        <v>#N/A</v>
      </c>
      <c r="AA356" t="e">
        <f t="shared" ca="1" si="111"/>
        <v>#N/A</v>
      </c>
      <c r="AB356" t="e">
        <f t="shared" ca="1" si="111"/>
        <v>#N/A</v>
      </c>
      <c r="AC356" t="e">
        <f t="shared" ca="1" si="111"/>
        <v>#N/A</v>
      </c>
      <c r="AD356" t="e">
        <f t="shared" ca="1" si="109"/>
        <v>#N/A</v>
      </c>
      <c r="AE356" t="e">
        <f t="shared" ca="1" si="109"/>
        <v>#N/A</v>
      </c>
      <c r="AF356" t="e">
        <f t="shared" ca="1" si="109"/>
        <v>#N/A</v>
      </c>
      <c r="AG356" t="e">
        <f t="shared" ca="1" si="109"/>
        <v>#N/A</v>
      </c>
      <c r="AH356" t="e">
        <f t="shared" ca="1" si="109"/>
        <v>#N/A</v>
      </c>
      <c r="AI356" t="e">
        <f t="shared" ca="1" si="109"/>
        <v>#N/A</v>
      </c>
      <c r="AJ356" t="e">
        <f t="shared" ca="1" si="109"/>
        <v>#N/A</v>
      </c>
      <c r="AK356" t="e">
        <f t="shared" ca="1" si="109"/>
        <v>#N/A</v>
      </c>
      <c r="AL356" t="e">
        <f t="shared" ca="1" si="109"/>
        <v>#N/A</v>
      </c>
      <c r="AM356" t="e">
        <f t="shared" ca="1" si="109"/>
        <v>#N/A</v>
      </c>
      <c r="AN356" t="e">
        <f t="shared" ca="1" si="109"/>
        <v>#N/A</v>
      </c>
      <c r="AO356" t="e">
        <f t="shared" ca="1" si="109"/>
        <v>#N/A</v>
      </c>
      <c r="AP356" t="e">
        <f t="shared" ca="1" si="109"/>
        <v>#N/A</v>
      </c>
      <c r="AQ356" t="e">
        <f t="shared" ca="1" si="109"/>
        <v>#N/A</v>
      </c>
      <c r="AR356" t="e">
        <f t="shared" ca="1" si="109"/>
        <v>#N/A</v>
      </c>
      <c r="AS356" t="e">
        <f t="shared" ca="1" si="109"/>
        <v>#N/A</v>
      </c>
      <c r="AT356" t="e">
        <f t="shared" ca="1" si="110"/>
        <v>#N/A</v>
      </c>
      <c r="AU356" t="e">
        <f t="shared" ca="1" si="108"/>
        <v>#N/A</v>
      </c>
      <c r="AV356" t="e">
        <f t="shared" ca="1" si="108"/>
        <v>#N/A</v>
      </c>
      <c r="AW356" t="e">
        <f t="shared" ca="1" si="108"/>
        <v>#N/A</v>
      </c>
      <c r="AX356" t="e">
        <f t="shared" ca="1" si="108"/>
        <v>#N/A</v>
      </c>
      <c r="AY356" t="e">
        <f t="shared" ca="1" si="108"/>
        <v>#N/A</v>
      </c>
      <c r="AZ356" t="e">
        <f t="shared" ca="1" si="108"/>
        <v>#N/A</v>
      </c>
      <c r="BA356" t="e">
        <f t="shared" ca="1" si="108"/>
        <v>#N/A</v>
      </c>
      <c r="BB356" t="e">
        <f t="shared" ca="1" si="108"/>
        <v>#N/A</v>
      </c>
      <c r="BC356" t="e">
        <f t="shared" ca="1" si="108"/>
        <v>#N/A</v>
      </c>
      <c r="BD356" t="e">
        <f t="shared" ca="1" si="108"/>
        <v>#N/A</v>
      </c>
      <c r="BE356" t="e">
        <f t="shared" ca="1" si="108"/>
        <v>#N/A</v>
      </c>
      <c r="BF356" t="e">
        <f t="shared" ca="1" si="108"/>
        <v>#N/A</v>
      </c>
      <c r="BG356" t="e">
        <f t="shared" ca="1" si="108"/>
        <v>#N/A</v>
      </c>
      <c r="BH356" t="e">
        <f t="shared" ca="1" si="108"/>
        <v>#N/A</v>
      </c>
      <c r="BI356" t="e">
        <f t="shared" ca="1" si="106"/>
        <v>#N/A</v>
      </c>
      <c r="BJ356" t="e">
        <f t="shared" ca="1" si="104"/>
        <v>#N/A</v>
      </c>
      <c r="BK356" t="e">
        <f t="shared" ca="1" si="104"/>
        <v>#N/A</v>
      </c>
      <c r="BL356" t="e">
        <f t="shared" ca="1" si="104"/>
        <v>#N/A</v>
      </c>
    </row>
    <row r="357" spans="1:64">
      <c r="A357" t="s">
        <v>740</v>
      </c>
      <c r="O357" t="e">
        <f t="shared" ca="1" si="111"/>
        <v>#N/A</v>
      </c>
      <c r="P357" t="e">
        <f t="shared" ca="1" si="111"/>
        <v>#N/A</v>
      </c>
      <c r="Q357" t="e">
        <f t="shared" ca="1" si="111"/>
        <v>#N/A</v>
      </c>
      <c r="R357" t="e">
        <f t="shared" ca="1" si="111"/>
        <v>#N/A</v>
      </c>
      <c r="S357" t="e">
        <f t="shared" ca="1" si="111"/>
        <v>#N/A</v>
      </c>
      <c r="T357" t="e">
        <f t="shared" ca="1" si="111"/>
        <v>#N/A</v>
      </c>
      <c r="U357" t="e">
        <f t="shared" ca="1" si="111"/>
        <v>#N/A</v>
      </c>
      <c r="V357" t="e">
        <f t="shared" ca="1" si="111"/>
        <v>#N/A</v>
      </c>
      <c r="W357" t="e">
        <f t="shared" ca="1" si="111"/>
        <v>#N/A</v>
      </c>
      <c r="X357" t="e">
        <f t="shared" ca="1" si="111"/>
        <v>#N/A</v>
      </c>
      <c r="Y357" t="e">
        <f t="shared" ca="1" si="111"/>
        <v>#N/A</v>
      </c>
      <c r="Z357" t="e">
        <f t="shared" ca="1" si="111"/>
        <v>#N/A</v>
      </c>
      <c r="AA357" t="e">
        <f t="shared" ca="1" si="111"/>
        <v>#N/A</v>
      </c>
      <c r="AB357" t="e">
        <f t="shared" ca="1" si="111"/>
        <v>#N/A</v>
      </c>
      <c r="AC357" t="e">
        <f t="shared" ca="1" si="111"/>
        <v>#N/A</v>
      </c>
      <c r="AD357" t="e">
        <f t="shared" ca="1" si="109"/>
        <v>#N/A</v>
      </c>
      <c r="AE357" t="e">
        <f t="shared" ca="1" si="109"/>
        <v>#N/A</v>
      </c>
      <c r="AF357" t="e">
        <f t="shared" ca="1" si="109"/>
        <v>#N/A</v>
      </c>
      <c r="AG357" t="e">
        <f t="shared" ca="1" si="109"/>
        <v>#N/A</v>
      </c>
      <c r="AH357" t="e">
        <f t="shared" ca="1" si="109"/>
        <v>#N/A</v>
      </c>
      <c r="AI357" t="e">
        <f t="shared" ca="1" si="109"/>
        <v>#N/A</v>
      </c>
      <c r="AJ357" t="e">
        <f t="shared" ca="1" si="109"/>
        <v>#N/A</v>
      </c>
      <c r="AK357" t="e">
        <f t="shared" ca="1" si="109"/>
        <v>#N/A</v>
      </c>
      <c r="AL357" t="e">
        <f t="shared" ca="1" si="109"/>
        <v>#N/A</v>
      </c>
      <c r="AM357" t="e">
        <f t="shared" ca="1" si="109"/>
        <v>#N/A</v>
      </c>
      <c r="AN357" t="e">
        <f t="shared" ca="1" si="109"/>
        <v>#N/A</v>
      </c>
      <c r="AO357" t="e">
        <f t="shared" ca="1" si="109"/>
        <v>#N/A</v>
      </c>
      <c r="AP357" t="e">
        <f t="shared" ca="1" si="109"/>
        <v>#N/A</v>
      </c>
      <c r="AQ357" t="e">
        <f t="shared" ca="1" si="109"/>
        <v>#N/A</v>
      </c>
      <c r="AR357" t="e">
        <f t="shared" ca="1" si="109"/>
        <v>#N/A</v>
      </c>
      <c r="AS357" t="e">
        <f t="shared" ca="1" si="109"/>
        <v>#N/A</v>
      </c>
      <c r="AT357" t="e">
        <f t="shared" ca="1" si="110"/>
        <v>#N/A</v>
      </c>
      <c r="AU357" t="e">
        <f t="shared" ca="1" si="108"/>
        <v>#N/A</v>
      </c>
      <c r="AV357" t="e">
        <f t="shared" ca="1" si="108"/>
        <v>#N/A</v>
      </c>
      <c r="AW357" t="e">
        <f t="shared" ca="1" si="108"/>
        <v>#N/A</v>
      </c>
      <c r="AX357" t="e">
        <f t="shared" ca="1" si="108"/>
        <v>#N/A</v>
      </c>
      <c r="AY357" t="e">
        <f t="shared" ca="1" si="108"/>
        <v>#N/A</v>
      </c>
      <c r="AZ357" t="e">
        <f t="shared" ca="1" si="108"/>
        <v>#N/A</v>
      </c>
      <c r="BA357" t="e">
        <f t="shared" ca="1" si="108"/>
        <v>#N/A</v>
      </c>
      <c r="BB357" t="e">
        <f t="shared" ca="1" si="108"/>
        <v>#N/A</v>
      </c>
      <c r="BC357" t="e">
        <f t="shared" ca="1" si="108"/>
        <v>#N/A</v>
      </c>
      <c r="BD357" t="e">
        <f t="shared" ca="1" si="108"/>
        <v>#N/A</v>
      </c>
      <c r="BE357" t="e">
        <f t="shared" ca="1" si="108"/>
        <v>#N/A</v>
      </c>
      <c r="BF357" t="e">
        <f t="shared" ca="1" si="108"/>
        <v>#N/A</v>
      </c>
      <c r="BG357" t="e">
        <f t="shared" ca="1" si="108"/>
        <v>#N/A</v>
      </c>
      <c r="BH357" t="e">
        <f t="shared" ca="1" si="108"/>
        <v>#N/A</v>
      </c>
      <c r="BI357" t="e">
        <f t="shared" ca="1" si="106"/>
        <v>#N/A</v>
      </c>
      <c r="BJ357" t="e">
        <f t="shared" ca="1" si="106"/>
        <v>#N/A</v>
      </c>
      <c r="BK357" t="e">
        <f t="shared" ca="1" si="106"/>
        <v>#N/A</v>
      </c>
      <c r="BL357" t="e">
        <f t="shared" ca="1" si="106"/>
        <v>#N/A</v>
      </c>
    </row>
    <row r="358" spans="1:64">
      <c r="A358" t="s">
        <v>741</v>
      </c>
      <c r="O358" t="e">
        <f t="shared" ca="1" si="111"/>
        <v>#N/A</v>
      </c>
      <c r="P358" t="e">
        <f t="shared" ca="1" si="111"/>
        <v>#N/A</v>
      </c>
      <c r="Q358" t="e">
        <f t="shared" ca="1" si="111"/>
        <v>#N/A</v>
      </c>
      <c r="R358" t="e">
        <f t="shared" ca="1" si="111"/>
        <v>#N/A</v>
      </c>
      <c r="S358" t="e">
        <f t="shared" ca="1" si="111"/>
        <v>#N/A</v>
      </c>
      <c r="T358" t="e">
        <f t="shared" ca="1" si="111"/>
        <v>#N/A</v>
      </c>
      <c r="U358" t="e">
        <f t="shared" ca="1" si="111"/>
        <v>#N/A</v>
      </c>
      <c r="V358" t="e">
        <f t="shared" ca="1" si="111"/>
        <v>#N/A</v>
      </c>
      <c r="W358" t="e">
        <f t="shared" ca="1" si="111"/>
        <v>#N/A</v>
      </c>
      <c r="X358" t="e">
        <f t="shared" ca="1" si="111"/>
        <v>#N/A</v>
      </c>
      <c r="Y358" t="e">
        <f t="shared" ca="1" si="111"/>
        <v>#N/A</v>
      </c>
      <c r="Z358" t="e">
        <f t="shared" ca="1" si="111"/>
        <v>#N/A</v>
      </c>
      <c r="AA358" t="e">
        <f t="shared" ca="1" si="111"/>
        <v>#N/A</v>
      </c>
      <c r="AB358" t="e">
        <f t="shared" ca="1" si="111"/>
        <v>#N/A</v>
      </c>
      <c r="AC358" t="e">
        <f t="shared" ca="1" si="111"/>
        <v>#N/A</v>
      </c>
      <c r="AD358" t="e">
        <f t="shared" ca="1" si="109"/>
        <v>#N/A</v>
      </c>
      <c r="AE358" t="e">
        <f t="shared" ca="1" si="109"/>
        <v>#N/A</v>
      </c>
      <c r="AF358" t="e">
        <f t="shared" ca="1" si="109"/>
        <v>#N/A</v>
      </c>
      <c r="AG358" t="e">
        <f t="shared" ca="1" si="109"/>
        <v>#N/A</v>
      </c>
      <c r="AH358" t="e">
        <f t="shared" ca="1" si="109"/>
        <v>#N/A</v>
      </c>
      <c r="AI358" t="e">
        <f t="shared" ca="1" si="109"/>
        <v>#N/A</v>
      </c>
      <c r="AJ358" t="e">
        <f t="shared" ca="1" si="109"/>
        <v>#N/A</v>
      </c>
      <c r="AK358" t="e">
        <f t="shared" ca="1" si="109"/>
        <v>#N/A</v>
      </c>
      <c r="AL358" t="e">
        <f t="shared" ca="1" si="109"/>
        <v>#N/A</v>
      </c>
      <c r="AM358" t="e">
        <f t="shared" ca="1" si="109"/>
        <v>#N/A</v>
      </c>
      <c r="AN358" t="e">
        <f t="shared" ca="1" si="109"/>
        <v>#N/A</v>
      </c>
      <c r="AO358" t="e">
        <f t="shared" ca="1" si="109"/>
        <v>#N/A</v>
      </c>
      <c r="AP358" t="e">
        <f t="shared" ca="1" si="109"/>
        <v>#N/A</v>
      </c>
      <c r="AQ358" t="e">
        <f t="shared" ca="1" si="109"/>
        <v>#N/A</v>
      </c>
      <c r="AR358" t="e">
        <f t="shared" ca="1" si="109"/>
        <v>#N/A</v>
      </c>
      <c r="AS358" t="e">
        <f t="shared" ca="1" si="109"/>
        <v>#N/A</v>
      </c>
      <c r="AT358" t="e">
        <f t="shared" ca="1" si="110"/>
        <v>#N/A</v>
      </c>
      <c r="AU358" t="e">
        <f t="shared" ca="1" si="108"/>
        <v>#N/A</v>
      </c>
      <c r="AV358" t="e">
        <f t="shared" ca="1" si="108"/>
        <v>#N/A</v>
      </c>
      <c r="AW358" t="e">
        <f t="shared" ca="1" si="108"/>
        <v>#N/A</v>
      </c>
      <c r="AX358" t="e">
        <f t="shared" ca="1" si="108"/>
        <v>#N/A</v>
      </c>
      <c r="AY358" t="e">
        <f t="shared" ca="1" si="108"/>
        <v>#N/A</v>
      </c>
      <c r="AZ358" t="e">
        <f t="shared" ca="1" si="108"/>
        <v>#N/A</v>
      </c>
      <c r="BA358" t="e">
        <f t="shared" ca="1" si="108"/>
        <v>#N/A</v>
      </c>
      <c r="BB358" t="e">
        <f t="shared" ca="1" si="108"/>
        <v>#N/A</v>
      </c>
      <c r="BC358" t="e">
        <f t="shared" ca="1" si="108"/>
        <v>#N/A</v>
      </c>
      <c r="BD358" t="e">
        <f t="shared" ca="1" si="108"/>
        <v>#N/A</v>
      </c>
      <c r="BE358" t="e">
        <f t="shared" ca="1" si="108"/>
        <v>#N/A</v>
      </c>
      <c r="BF358" t="e">
        <f t="shared" ca="1" si="108"/>
        <v>#N/A</v>
      </c>
      <c r="BG358" t="e">
        <f t="shared" ca="1" si="108"/>
        <v>#N/A</v>
      </c>
      <c r="BH358" t="e">
        <f t="shared" ca="1" si="108"/>
        <v>#N/A</v>
      </c>
      <c r="BI358" t="e">
        <f t="shared" ca="1" si="108"/>
        <v>#N/A</v>
      </c>
      <c r="BJ358" t="e">
        <f t="shared" ca="1" si="108"/>
        <v>#N/A</v>
      </c>
      <c r="BK358" t="e">
        <f t="shared" ref="BK358:BL377" ca="1" si="112">VLOOKUP(RANDBETWEEN(1,10000),$L$2:$M$10001,2)</f>
        <v>#N/A</v>
      </c>
      <c r="BL358" t="e">
        <f t="shared" ca="1" si="112"/>
        <v>#N/A</v>
      </c>
    </row>
    <row r="359" spans="1:64">
      <c r="A359" t="s">
        <v>742</v>
      </c>
      <c r="O359" t="e">
        <f t="shared" ca="1" si="111"/>
        <v>#N/A</v>
      </c>
      <c r="P359" t="e">
        <f t="shared" ca="1" si="111"/>
        <v>#N/A</v>
      </c>
      <c r="Q359" t="e">
        <f t="shared" ca="1" si="111"/>
        <v>#N/A</v>
      </c>
      <c r="R359" t="e">
        <f t="shared" ca="1" si="111"/>
        <v>#N/A</v>
      </c>
      <c r="S359" t="e">
        <f t="shared" ca="1" si="111"/>
        <v>#N/A</v>
      </c>
      <c r="T359" t="e">
        <f t="shared" ca="1" si="111"/>
        <v>#N/A</v>
      </c>
      <c r="U359" t="e">
        <f t="shared" ca="1" si="111"/>
        <v>#N/A</v>
      </c>
      <c r="V359" t="e">
        <f t="shared" ca="1" si="111"/>
        <v>#N/A</v>
      </c>
      <c r="W359" t="e">
        <f t="shared" ca="1" si="111"/>
        <v>#N/A</v>
      </c>
      <c r="X359" t="e">
        <f t="shared" ca="1" si="111"/>
        <v>#N/A</v>
      </c>
      <c r="Y359" t="e">
        <f t="shared" ca="1" si="111"/>
        <v>#N/A</v>
      </c>
      <c r="Z359" t="e">
        <f t="shared" ca="1" si="111"/>
        <v>#N/A</v>
      </c>
      <c r="AA359" t="e">
        <f t="shared" ca="1" si="111"/>
        <v>#N/A</v>
      </c>
      <c r="AB359" t="e">
        <f t="shared" ca="1" si="111"/>
        <v>#N/A</v>
      </c>
      <c r="AC359" t="e">
        <f t="shared" ca="1" si="111"/>
        <v>#N/A</v>
      </c>
      <c r="AD359" t="e">
        <f t="shared" ca="1" si="109"/>
        <v>#N/A</v>
      </c>
      <c r="AE359" t="e">
        <f t="shared" ca="1" si="109"/>
        <v>#N/A</v>
      </c>
      <c r="AF359" t="e">
        <f t="shared" ca="1" si="109"/>
        <v>#N/A</v>
      </c>
      <c r="AG359" t="e">
        <f t="shared" ca="1" si="109"/>
        <v>#N/A</v>
      </c>
      <c r="AH359" t="e">
        <f t="shared" ca="1" si="109"/>
        <v>#N/A</v>
      </c>
      <c r="AI359" t="e">
        <f t="shared" ca="1" si="109"/>
        <v>#N/A</v>
      </c>
      <c r="AJ359" t="e">
        <f t="shared" ca="1" si="109"/>
        <v>#N/A</v>
      </c>
      <c r="AK359" t="e">
        <f t="shared" ca="1" si="109"/>
        <v>#N/A</v>
      </c>
      <c r="AL359" t="e">
        <f t="shared" ca="1" si="109"/>
        <v>#N/A</v>
      </c>
      <c r="AM359" t="e">
        <f t="shared" ca="1" si="109"/>
        <v>#N/A</v>
      </c>
      <c r="AN359" t="e">
        <f t="shared" ca="1" si="109"/>
        <v>#N/A</v>
      </c>
      <c r="AO359" t="e">
        <f t="shared" ca="1" si="109"/>
        <v>#N/A</v>
      </c>
      <c r="AP359" t="e">
        <f t="shared" ca="1" si="109"/>
        <v>#N/A</v>
      </c>
      <c r="AQ359" t="e">
        <f t="shared" ca="1" si="109"/>
        <v>#N/A</v>
      </c>
      <c r="AR359" t="e">
        <f t="shared" ca="1" si="109"/>
        <v>#N/A</v>
      </c>
      <c r="AS359" t="e">
        <f t="shared" ca="1" si="109"/>
        <v>#N/A</v>
      </c>
      <c r="AT359" t="e">
        <f t="shared" ca="1" si="110"/>
        <v>#N/A</v>
      </c>
      <c r="AU359" t="e">
        <f t="shared" ca="1" si="108"/>
        <v>#N/A</v>
      </c>
      <c r="AV359" t="e">
        <f t="shared" ca="1" si="108"/>
        <v>#N/A</v>
      </c>
      <c r="AW359" t="e">
        <f t="shared" ca="1" si="108"/>
        <v>#N/A</v>
      </c>
      <c r="AX359" t="e">
        <f t="shared" ca="1" si="108"/>
        <v>#N/A</v>
      </c>
      <c r="AY359" t="e">
        <f t="shared" ca="1" si="108"/>
        <v>#N/A</v>
      </c>
      <c r="AZ359" t="e">
        <f t="shared" ca="1" si="108"/>
        <v>#N/A</v>
      </c>
      <c r="BA359" t="e">
        <f t="shared" ca="1" si="108"/>
        <v>#N/A</v>
      </c>
      <c r="BB359" t="e">
        <f t="shared" ca="1" si="108"/>
        <v>#N/A</v>
      </c>
      <c r="BC359" t="e">
        <f t="shared" ca="1" si="108"/>
        <v>#N/A</v>
      </c>
      <c r="BD359" t="e">
        <f t="shared" ca="1" si="108"/>
        <v>#N/A</v>
      </c>
      <c r="BE359" t="e">
        <f t="shared" ca="1" si="108"/>
        <v>#N/A</v>
      </c>
      <c r="BF359" t="e">
        <f t="shared" ca="1" si="108"/>
        <v>#N/A</v>
      </c>
      <c r="BG359" t="e">
        <f t="shared" ca="1" si="108"/>
        <v>#N/A</v>
      </c>
      <c r="BH359" t="e">
        <f t="shared" ca="1" si="108"/>
        <v>#N/A</v>
      </c>
      <c r="BI359" t="e">
        <f t="shared" ca="1" si="108"/>
        <v>#N/A</v>
      </c>
      <c r="BJ359" t="e">
        <f t="shared" ca="1" si="108"/>
        <v>#N/A</v>
      </c>
      <c r="BK359" t="e">
        <f t="shared" ca="1" si="112"/>
        <v>#N/A</v>
      </c>
      <c r="BL359" t="e">
        <f t="shared" ca="1" si="112"/>
        <v>#N/A</v>
      </c>
    </row>
    <row r="360" spans="1:64">
      <c r="A360" t="s">
        <v>743</v>
      </c>
      <c r="O360" t="e">
        <f t="shared" ca="1" si="111"/>
        <v>#N/A</v>
      </c>
      <c r="P360" t="e">
        <f t="shared" ca="1" si="111"/>
        <v>#N/A</v>
      </c>
      <c r="Q360" t="e">
        <f t="shared" ca="1" si="111"/>
        <v>#N/A</v>
      </c>
      <c r="R360" t="e">
        <f t="shared" ca="1" si="111"/>
        <v>#N/A</v>
      </c>
      <c r="S360" t="e">
        <f t="shared" ca="1" si="111"/>
        <v>#N/A</v>
      </c>
      <c r="T360" t="e">
        <f t="shared" ca="1" si="111"/>
        <v>#N/A</v>
      </c>
      <c r="U360" t="e">
        <f t="shared" ca="1" si="111"/>
        <v>#N/A</v>
      </c>
      <c r="V360" t="e">
        <f t="shared" ca="1" si="111"/>
        <v>#N/A</v>
      </c>
      <c r="W360" t="e">
        <f t="shared" ca="1" si="111"/>
        <v>#N/A</v>
      </c>
      <c r="X360" t="e">
        <f t="shared" ca="1" si="111"/>
        <v>#N/A</v>
      </c>
      <c r="Y360" t="e">
        <f t="shared" ca="1" si="111"/>
        <v>#N/A</v>
      </c>
      <c r="Z360" t="e">
        <f t="shared" ca="1" si="111"/>
        <v>#N/A</v>
      </c>
      <c r="AA360" t="e">
        <f t="shared" ca="1" si="111"/>
        <v>#N/A</v>
      </c>
      <c r="AB360" t="e">
        <f t="shared" ca="1" si="111"/>
        <v>#N/A</v>
      </c>
      <c r="AC360" t="e">
        <f t="shared" ca="1" si="111"/>
        <v>#N/A</v>
      </c>
      <c r="AD360" t="e">
        <f t="shared" ca="1" si="109"/>
        <v>#N/A</v>
      </c>
      <c r="AE360" t="e">
        <f t="shared" ca="1" si="109"/>
        <v>#N/A</v>
      </c>
      <c r="AF360" t="e">
        <f t="shared" ca="1" si="109"/>
        <v>#N/A</v>
      </c>
      <c r="AG360" t="e">
        <f t="shared" ca="1" si="109"/>
        <v>#N/A</v>
      </c>
      <c r="AH360" t="e">
        <f t="shared" ca="1" si="109"/>
        <v>#N/A</v>
      </c>
      <c r="AI360" t="e">
        <f t="shared" ca="1" si="109"/>
        <v>#N/A</v>
      </c>
      <c r="AJ360" t="e">
        <f t="shared" ca="1" si="109"/>
        <v>#N/A</v>
      </c>
      <c r="AK360" t="e">
        <f t="shared" ca="1" si="109"/>
        <v>#N/A</v>
      </c>
      <c r="AL360" t="e">
        <f t="shared" ca="1" si="109"/>
        <v>#N/A</v>
      </c>
      <c r="AM360" t="e">
        <f t="shared" ca="1" si="109"/>
        <v>#N/A</v>
      </c>
      <c r="AN360" t="e">
        <f t="shared" ca="1" si="109"/>
        <v>#N/A</v>
      </c>
      <c r="AO360" t="e">
        <f t="shared" ca="1" si="109"/>
        <v>#N/A</v>
      </c>
      <c r="AP360" t="e">
        <f t="shared" ca="1" si="109"/>
        <v>#N/A</v>
      </c>
      <c r="AQ360" t="e">
        <f t="shared" ca="1" si="109"/>
        <v>#N/A</v>
      </c>
      <c r="AR360" t="e">
        <f t="shared" ca="1" si="109"/>
        <v>#N/A</v>
      </c>
      <c r="AS360" t="e">
        <f t="shared" ca="1" si="109"/>
        <v>#N/A</v>
      </c>
      <c r="AT360" t="e">
        <f t="shared" ca="1" si="110"/>
        <v>#N/A</v>
      </c>
      <c r="AU360" t="e">
        <f t="shared" ca="1" si="108"/>
        <v>#N/A</v>
      </c>
      <c r="AV360" t="e">
        <f t="shared" ca="1" si="108"/>
        <v>#N/A</v>
      </c>
      <c r="AW360" t="e">
        <f t="shared" ca="1" si="108"/>
        <v>#N/A</v>
      </c>
      <c r="AX360" t="e">
        <f t="shared" ca="1" si="108"/>
        <v>#N/A</v>
      </c>
      <c r="AY360" t="e">
        <f t="shared" ca="1" si="108"/>
        <v>#N/A</v>
      </c>
      <c r="AZ360" t="e">
        <f t="shared" ca="1" si="108"/>
        <v>#N/A</v>
      </c>
      <c r="BA360" t="e">
        <f t="shared" ca="1" si="108"/>
        <v>#N/A</v>
      </c>
      <c r="BB360" t="e">
        <f t="shared" ca="1" si="108"/>
        <v>#N/A</v>
      </c>
      <c r="BC360" t="e">
        <f t="shared" ca="1" si="108"/>
        <v>#N/A</v>
      </c>
      <c r="BD360" t="e">
        <f t="shared" ca="1" si="108"/>
        <v>#N/A</v>
      </c>
      <c r="BE360" t="e">
        <f t="shared" ca="1" si="108"/>
        <v>#N/A</v>
      </c>
      <c r="BF360" t="e">
        <f t="shared" ca="1" si="108"/>
        <v>#N/A</v>
      </c>
      <c r="BG360" t="e">
        <f t="shared" ca="1" si="108"/>
        <v>#N/A</v>
      </c>
      <c r="BH360" t="e">
        <f t="shared" ca="1" si="108"/>
        <v>#N/A</v>
      </c>
      <c r="BI360" t="e">
        <f t="shared" ca="1" si="108"/>
        <v>#N/A</v>
      </c>
      <c r="BJ360" t="e">
        <f t="shared" ca="1" si="108"/>
        <v>#N/A</v>
      </c>
      <c r="BK360" t="e">
        <f t="shared" ca="1" si="112"/>
        <v>#N/A</v>
      </c>
      <c r="BL360" t="e">
        <f t="shared" ca="1" si="112"/>
        <v>#N/A</v>
      </c>
    </row>
    <row r="361" spans="1:64">
      <c r="A361" t="s">
        <v>744</v>
      </c>
      <c r="O361" t="e">
        <f t="shared" ca="1" si="111"/>
        <v>#N/A</v>
      </c>
      <c r="P361" t="e">
        <f t="shared" ca="1" si="111"/>
        <v>#N/A</v>
      </c>
      <c r="Q361" t="e">
        <f t="shared" ca="1" si="111"/>
        <v>#N/A</v>
      </c>
      <c r="R361" t="e">
        <f t="shared" ca="1" si="111"/>
        <v>#N/A</v>
      </c>
      <c r="S361" t="e">
        <f t="shared" ca="1" si="111"/>
        <v>#N/A</v>
      </c>
      <c r="T361" t="e">
        <f t="shared" ca="1" si="111"/>
        <v>#N/A</v>
      </c>
      <c r="U361" t="e">
        <f t="shared" ca="1" si="111"/>
        <v>#N/A</v>
      </c>
      <c r="V361" t="e">
        <f t="shared" ca="1" si="111"/>
        <v>#N/A</v>
      </c>
      <c r="W361" t="e">
        <f t="shared" ca="1" si="111"/>
        <v>#N/A</v>
      </c>
      <c r="X361" t="e">
        <f t="shared" ca="1" si="111"/>
        <v>#N/A</v>
      </c>
      <c r="Y361" t="e">
        <f t="shared" ca="1" si="111"/>
        <v>#N/A</v>
      </c>
      <c r="Z361" t="e">
        <f t="shared" ca="1" si="111"/>
        <v>#N/A</v>
      </c>
      <c r="AA361" t="e">
        <f t="shared" ca="1" si="111"/>
        <v>#N/A</v>
      </c>
      <c r="AB361" t="e">
        <f t="shared" ca="1" si="111"/>
        <v>#N/A</v>
      </c>
      <c r="AC361" t="e">
        <f t="shared" ca="1" si="111"/>
        <v>#N/A</v>
      </c>
      <c r="AD361" t="e">
        <f t="shared" ca="1" si="109"/>
        <v>#N/A</v>
      </c>
      <c r="AE361" t="e">
        <f t="shared" ca="1" si="109"/>
        <v>#N/A</v>
      </c>
      <c r="AF361" t="e">
        <f t="shared" ca="1" si="109"/>
        <v>#N/A</v>
      </c>
      <c r="AG361" t="e">
        <f t="shared" ca="1" si="109"/>
        <v>#N/A</v>
      </c>
      <c r="AH361" t="e">
        <f t="shared" ca="1" si="109"/>
        <v>#N/A</v>
      </c>
      <c r="AI361" t="e">
        <f t="shared" ca="1" si="109"/>
        <v>#N/A</v>
      </c>
      <c r="AJ361" t="e">
        <f t="shared" ca="1" si="109"/>
        <v>#N/A</v>
      </c>
      <c r="AK361" t="e">
        <f t="shared" ca="1" si="109"/>
        <v>#N/A</v>
      </c>
      <c r="AL361" t="e">
        <f t="shared" ca="1" si="109"/>
        <v>#N/A</v>
      </c>
      <c r="AM361" t="e">
        <f t="shared" ca="1" si="109"/>
        <v>#N/A</v>
      </c>
      <c r="AN361" t="e">
        <f t="shared" ca="1" si="109"/>
        <v>#N/A</v>
      </c>
      <c r="AO361" t="e">
        <f t="shared" ca="1" si="109"/>
        <v>#N/A</v>
      </c>
      <c r="AP361" t="e">
        <f t="shared" ca="1" si="109"/>
        <v>#N/A</v>
      </c>
      <c r="AQ361" t="e">
        <f t="shared" ca="1" si="109"/>
        <v>#N/A</v>
      </c>
      <c r="AR361" t="e">
        <f t="shared" ca="1" si="109"/>
        <v>#N/A</v>
      </c>
      <c r="AS361" t="e">
        <f t="shared" ca="1" si="109"/>
        <v>#N/A</v>
      </c>
      <c r="AT361" t="e">
        <f t="shared" ca="1" si="110"/>
        <v>#N/A</v>
      </c>
      <c r="AU361" t="e">
        <f t="shared" ca="1" si="108"/>
        <v>#N/A</v>
      </c>
      <c r="AV361" t="e">
        <f t="shared" ca="1" si="108"/>
        <v>#N/A</v>
      </c>
      <c r="AW361" t="e">
        <f t="shared" ca="1" si="108"/>
        <v>#N/A</v>
      </c>
      <c r="AX361" t="e">
        <f t="shared" ca="1" si="108"/>
        <v>#N/A</v>
      </c>
      <c r="AY361" t="e">
        <f t="shared" ca="1" si="108"/>
        <v>#N/A</v>
      </c>
      <c r="AZ361" t="e">
        <f t="shared" ca="1" si="108"/>
        <v>#N/A</v>
      </c>
      <c r="BA361" t="e">
        <f t="shared" ca="1" si="108"/>
        <v>#N/A</v>
      </c>
      <c r="BB361" t="e">
        <f t="shared" ca="1" si="108"/>
        <v>#N/A</v>
      </c>
      <c r="BC361" t="e">
        <f t="shared" ca="1" si="108"/>
        <v>#N/A</v>
      </c>
      <c r="BD361" t="e">
        <f t="shared" ca="1" si="108"/>
        <v>#N/A</v>
      </c>
      <c r="BE361" t="e">
        <f t="shared" ca="1" si="108"/>
        <v>#N/A</v>
      </c>
      <c r="BF361" t="e">
        <f t="shared" ca="1" si="108"/>
        <v>#N/A</v>
      </c>
      <c r="BG361" t="e">
        <f t="shared" ca="1" si="108"/>
        <v>#N/A</v>
      </c>
      <c r="BH361" t="e">
        <f t="shared" ca="1" si="108"/>
        <v>#N/A</v>
      </c>
      <c r="BI361" t="e">
        <f t="shared" ca="1" si="108"/>
        <v>#N/A</v>
      </c>
      <c r="BJ361" t="e">
        <f t="shared" ca="1" si="108"/>
        <v>#N/A</v>
      </c>
      <c r="BK361" t="e">
        <f t="shared" ca="1" si="112"/>
        <v>#N/A</v>
      </c>
      <c r="BL361" t="e">
        <f t="shared" ca="1" si="112"/>
        <v>#N/A</v>
      </c>
    </row>
    <row r="362" spans="1:64">
      <c r="A362" t="s">
        <v>745</v>
      </c>
      <c r="O362" t="e">
        <f t="shared" ca="1" si="111"/>
        <v>#N/A</v>
      </c>
      <c r="P362" t="e">
        <f t="shared" ca="1" si="111"/>
        <v>#N/A</v>
      </c>
      <c r="Q362" t="e">
        <f t="shared" ca="1" si="111"/>
        <v>#N/A</v>
      </c>
      <c r="R362" t="e">
        <f t="shared" ca="1" si="111"/>
        <v>#N/A</v>
      </c>
      <c r="S362" t="e">
        <f t="shared" ca="1" si="111"/>
        <v>#N/A</v>
      </c>
      <c r="T362" t="e">
        <f t="shared" ca="1" si="111"/>
        <v>#N/A</v>
      </c>
      <c r="U362" t="e">
        <f t="shared" ca="1" si="111"/>
        <v>#N/A</v>
      </c>
      <c r="V362" t="e">
        <f t="shared" ca="1" si="111"/>
        <v>#N/A</v>
      </c>
      <c r="W362" t="e">
        <f t="shared" ca="1" si="111"/>
        <v>#N/A</v>
      </c>
      <c r="X362" t="e">
        <f t="shared" ca="1" si="111"/>
        <v>#N/A</v>
      </c>
      <c r="Y362" t="e">
        <f t="shared" ca="1" si="111"/>
        <v>#N/A</v>
      </c>
      <c r="Z362" t="e">
        <f t="shared" ca="1" si="111"/>
        <v>#N/A</v>
      </c>
      <c r="AA362" t="e">
        <f t="shared" ca="1" si="111"/>
        <v>#N/A</v>
      </c>
      <c r="AB362" t="e">
        <f t="shared" ca="1" si="111"/>
        <v>#N/A</v>
      </c>
      <c r="AC362" t="e">
        <f t="shared" ca="1" si="111"/>
        <v>#N/A</v>
      </c>
      <c r="AD362" t="e">
        <f t="shared" ca="1" si="109"/>
        <v>#N/A</v>
      </c>
      <c r="AE362" t="e">
        <f t="shared" ca="1" si="109"/>
        <v>#N/A</v>
      </c>
      <c r="AF362" t="e">
        <f t="shared" ca="1" si="109"/>
        <v>#N/A</v>
      </c>
      <c r="AG362" t="e">
        <f t="shared" ca="1" si="109"/>
        <v>#N/A</v>
      </c>
      <c r="AH362" t="e">
        <f t="shared" ca="1" si="109"/>
        <v>#N/A</v>
      </c>
      <c r="AI362" t="e">
        <f t="shared" ca="1" si="109"/>
        <v>#N/A</v>
      </c>
      <c r="AJ362" t="e">
        <f t="shared" ca="1" si="109"/>
        <v>#N/A</v>
      </c>
      <c r="AK362" t="e">
        <f t="shared" ca="1" si="109"/>
        <v>#N/A</v>
      </c>
      <c r="AL362" t="e">
        <f t="shared" ca="1" si="109"/>
        <v>#N/A</v>
      </c>
      <c r="AM362" t="e">
        <f t="shared" ca="1" si="109"/>
        <v>#N/A</v>
      </c>
      <c r="AN362" t="e">
        <f t="shared" ca="1" si="109"/>
        <v>#N/A</v>
      </c>
      <c r="AO362" t="e">
        <f t="shared" ca="1" si="109"/>
        <v>#N/A</v>
      </c>
      <c r="AP362" t="e">
        <f t="shared" ca="1" si="109"/>
        <v>#N/A</v>
      </c>
      <c r="AQ362" t="e">
        <f t="shared" ca="1" si="109"/>
        <v>#N/A</v>
      </c>
      <c r="AR362" t="e">
        <f t="shared" ca="1" si="109"/>
        <v>#N/A</v>
      </c>
      <c r="AS362" t="e">
        <f t="shared" ca="1" si="109"/>
        <v>#N/A</v>
      </c>
      <c r="AT362" t="e">
        <f t="shared" ca="1" si="110"/>
        <v>#N/A</v>
      </c>
      <c r="AU362" t="e">
        <f t="shared" ca="1" si="108"/>
        <v>#N/A</v>
      </c>
      <c r="AV362" t="e">
        <f t="shared" ca="1" si="108"/>
        <v>#N/A</v>
      </c>
      <c r="AW362" t="e">
        <f t="shared" ca="1" si="108"/>
        <v>#N/A</v>
      </c>
      <c r="AX362" t="e">
        <f t="shared" ca="1" si="108"/>
        <v>#N/A</v>
      </c>
      <c r="AY362" t="e">
        <f t="shared" ca="1" si="108"/>
        <v>#N/A</v>
      </c>
      <c r="AZ362" t="e">
        <f t="shared" ca="1" si="108"/>
        <v>#N/A</v>
      </c>
      <c r="BA362" t="e">
        <f t="shared" ca="1" si="108"/>
        <v>#N/A</v>
      </c>
      <c r="BB362" t="e">
        <f t="shared" ca="1" si="108"/>
        <v>#N/A</v>
      </c>
      <c r="BC362" t="e">
        <f t="shared" ca="1" si="108"/>
        <v>#N/A</v>
      </c>
      <c r="BD362" t="e">
        <f t="shared" ca="1" si="108"/>
        <v>#N/A</v>
      </c>
      <c r="BE362" t="e">
        <f t="shared" ca="1" si="108"/>
        <v>#N/A</v>
      </c>
      <c r="BF362" t="e">
        <f t="shared" ca="1" si="108"/>
        <v>#N/A</v>
      </c>
      <c r="BG362" t="e">
        <f t="shared" ca="1" si="108"/>
        <v>#N/A</v>
      </c>
      <c r="BH362" t="e">
        <f t="shared" ca="1" si="108"/>
        <v>#N/A</v>
      </c>
      <c r="BI362" t="e">
        <f t="shared" ca="1" si="108"/>
        <v>#N/A</v>
      </c>
      <c r="BJ362" t="e">
        <f t="shared" ca="1" si="108"/>
        <v>#N/A</v>
      </c>
      <c r="BK362" t="e">
        <f t="shared" ca="1" si="112"/>
        <v>#N/A</v>
      </c>
      <c r="BL362" t="e">
        <f t="shared" ca="1" si="112"/>
        <v>#N/A</v>
      </c>
    </row>
    <row r="363" spans="1:64">
      <c r="A363" t="s">
        <v>746</v>
      </c>
      <c r="O363" t="e">
        <f t="shared" ca="1" si="111"/>
        <v>#N/A</v>
      </c>
      <c r="P363" t="e">
        <f t="shared" ca="1" si="111"/>
        <v>#N/A</v>
      </c>
      <c r="Q363" t="e">
        <f t="shared" ca="1" si="111"/>
        <v>#N/A</v>
      </c>
      <c r="R363" t="e">
        <f t="shared" ca="1" si="111"/>
        <v>#N/A</v>
      </c>
      <c r="S363" t="e">
        <f t="shared" ca="1" si="111"/>
        <v>#N/A</v>
      </c>
      <c r="T363" t="e">
        <f t="shared" ca="1" si="111"/>
        <v>#N/A</v>
      </c>
      <c r="U363" t="e">
        <f t="shared" ca="1" si="111"/>
        <v>#N/A</v>
      </c>
      <c r="V363" t="e">
        <f t="shared" ca="1" si="111"/>
        <v>#N/A</v>
      </c>
      <c r="W363" t="e">
        <f t="shared" ca="1" si="111"/>
        <v>#N/A</v>
      </c>
      <c r="X363" t="e">
        <f t="shared" ca="1" si="111"/>
        <v>#N/A</v>
      </c>
      <c r="Y363" t="e">
        <f t="shared" ca="1" si="111"/>
        <v>#N/A</v>
      </c>
      <c r="Z363" t="e">
        <f t="shared" ca="1" si="111"/>
        <v>#N/A</v>
      </c>
      <c r="AA363" t="e">
        <f t="shared" ca="1" si="111"/>
        <v>#N/A</v>
      </c>
      <c r="AB363" t="e">
        <f t="shared" ca="1" si="111"/>
        <v>#N/A</v>
      </c>
      <c r="AC363" t="e">
        <f t="shared" ca="1" si="111"/>
        <v>#N/A</v>
      </c>
      <c r="AD363" t="e">
        <f t="shared" ca="1" si="109"/>
        <v>#N/A</v>
      </c>
      <c r="AE363" t="e">
        <f t="shared" ca="1" si="109"/>
        <v>#N/A</v>
      </c>
      <c r="AF363" t="e">
        <f t="shared" ca="1" si="109"/>
        <v>#N/A</v>
      </c>
      <c r="AG363" t="e">
        <f t="shared" ca="1" si="109"/>
        <v>#N/A</v>
      </c>
      <c r="AH363" t="e">
        <f t="shared" ca="1" si="109"/>
        <v>#N/A</v>
      </c>
      <c r="AI363" t="e">
        <f t="shared" ca="1" si="109"/>
        <v>#N/A</v>
      </c>
      <c r="AJ363" t="e">
        <f t="shared" ca="1" si="109"/>
        <v>#N/A</v>
      </c>
      <c r="AK363" t="e">
        <f t="shared" ca="1" si="109"/>
        <v>#N/A</v>
      </c>
      <c r="AL363" t="e">
        <f t="shared" ca="1" si="109"/>
        <v>#N/A</v>
      </c>
      <c r="AM363" t="e">
        <f t="shared" ca="1" si="109"/>
        <v>#N/A</v>
      </c>
      <c r="AN363" t="e">
        <f t="shared" ca="1" si="109"/>
        <v>#N/A</v>
      </c>
      <c r="AO363" t="e">
        <f t="shared" ca="1" si="109"/>
        <v>#N/A</v>
      </c>
      <c r="AP363" t="e">
        <f t="shared" ca="1" si="109"/>
        <v>#N/A</v>
      </c>
      <c r="AQ363" t="e">
        <f t="shared" ca="1" si="109"/>
        <v>#N/A</v>
      </c>
      <c r="AR363" t="e">
        <f t="shared" ca="1" si="109"/>
        <v>#N/A</v>
      </c>
      <c r="AS363" t="e">
        <f t="shared" ca="1" si="109"/>
        <v>#N/A</v>
      </c>
      <c r="AT363" t="e">
        <f t="shared" ca="1" si="110"/>
        <v>#N/A</v>
      </c>
      <c r="AU363" t="e">
        <f t="shared" ca="1" si="108"/>
        <v>#N/A</v>
      </c>
      <c r="AV363" t="e">
        <f t="shared" ca="1" si="108"/>
        <v>#N/A</v>
      </c>
      <c r="AW363" t="e">
        <f t="shared" ca="1" si="108"/>
        <v>#N/A</v>
      </c>
      <c r="AX363" t="e">
        <f t="shared" ca="1" si="108"/>
        <v>#N/A</v>
      </c>
      <c r="AY363" t="e">
        <f t="shared" ca="1" si="108"/>
        <v>#N/A</v>
      </c>
      <c r="AZ363" t="e">
        <f t="shared" ca="1" si="108"/>
        <v>#N/A</v>
      </c>
      <c r="BA363" t="e">
        <f t="shared" ca="1" si="108"/>
        <v>#N/A</v>
      </c>
      <c r="BB363" t="e">
        <f t="shared" ca="1" si="108"/>
        <v>#N/A</v>
      </c>
      <c r="BC363" t="e">
        <f t="shared" ca="1" si="108"/>
        <v>#N/A</v>
      </c>
      <c r="BD363" t="e">
        <f t="shared" ca="1" si="108"/>
        <v>#N/A</v>
      </c>
      <c r="BE363" t="e">
        <f t="shared" ca="1" si="108"/>
        <v>#N/A</v>
      </c>
      <c r="BF363" t="e">
        <f t="shared" ca="1" si="108"/>
        <v>#N/A</v>
      </c>
      <c r="BG363" t="e">
        <f t="shared" ca="1" si="108"/>
        <v>#N/A</v>
      </c>
      <c r="BH363" t="e">
        <f t="shared" ca="1" si="108"/>
        <v>#N/A</v>
      </c>
      <c r="BI363" t="e">
        <f t="shared" ca="1" si="108"/>
        <v>#N/A</v>
      </c>
      <c r="BJ363" t="e">
        <f t="shared" ca="1" si="108"/>
        <v>#N/A</v>
      </c>
      <c r="BK363" t="e">
        <f t="shared" ca="1" si="112"/>
        <v>#N/A</v>
      </c>
      <c r="BL363" t="e">
        <f t="shared" ca="1" si="112"/>
        <v>#N/A</v>
      </c>
    </row>
    <row r="364" spans="1:64">
      <c r="A364" t="s">
        <v>747</v>
      </c>
      <c r="O364" t="e">
        <f t="shared" ca="1" si="111"/>
        <v>#N/A</v>
      </c>
      <c r="P364" t="e">
        <f t="shared" ca="1" si="111"/>
        <v>#N/A</v>
      </c>
      <c r="Q364" t="e">
        <f t="shared" ca="1" si="111"/>
        <v>#N/A</v>
      </c>
      <c r="R364" t="e">
        <f t="shared" ca="1" si="111"/>
        <v>#N/A</v>
      </c>
      <c r="S364" t="e">
        <f t="shared" ca="1" si="111"/>
        <v>#N/A</v>
      </c>
      <c r="T364" t="e">
        <f t="shared" ca="1" si="111"/>
        <v>#N/A</v>
      </c>
      <c r="U364" t="e">
        <f t="shared" ca="1" si="111"/>
        <v>#N/A</v>
      </c>
      <c r="V364" t="e">
        <f t="shared" ca="1" si="111"/>
        <v>#N/A</v>
      </c>
      <c r="W364" t="e">
        <f t="shared" ca="1" si="111"/>
        <v>#N/A</v>
      </c>
      <c r="X364" t="e">
        <f t="shared" ca="1" si="111"/>
        <v>#N/A</v>
      </c>
      <c r="Y364" t="e">
        <f t="shared" ca="1" si="111"/>
        <v>#N/A</v>
      </c>
      <c r="Z364" t="e">
        <f t="shared" ca="1" si="111"/>
        <v>#N/A</v>
      </c>
      <c r="AA364" t="e">
        <f t="shared" ca="1" si="111"/>
        <v>#N/A</v>
      </c>
      <c r="AB364" t="e">
        <f t="shared" ca="1" si="111"/>
        <v>#N/A</v>
      </c>
      <c r="AC364" t="e">
        <f t="shared" ca="1" si="111"/>
        <v>#N/A</v>
      </c>
      <c r="AD364" t="e">
        <f t="shared" ca="1" si="109"/>
        <v>#N/A</v>
      </c>
      <c r="AE364" t="e">
        <f t="shared" ca="1" si="109"/>
        <v>#N/A</v>
      </c>
      <c r="AF364" t="e">
        <f t="shared" ca="1" si="109"/>
        <v>#N/A</v>
      </c>
      <c r="AG364" t="e">
        <f t="shared" ca="1" si="109"/>
        <v>#N/A</v>
      </c>
      <c r="AH364" t="e">
        <f t="shared" ca="1" si="109"/>
        <v>#N/A</v>
      </c>
      <c r="AI364" t="e">
        <f t="shared" ca="1" si="109"/>
        <v>#N/A</v>
      </c>
      <c r="AJ364" t="e">
        <f t="shared" ca="1" si="109"/>
        <v>#N/A</v>
      </c>
      <c r="AK364" t="e">
        <f t="shared" ca="1" si="109"/>
        <v>#N/A</v>
      </c>
      <c r="AL364" t="e">
        <f t="shared" ca="1" si="109"/>
        <v>#N/A</v>
      </c>
      <c r="AM364" t="e">
        <f t="shared" ca="1" si="109"/>
        <v>#N/A</v>
      </c>
      <c r="AN364" t="e">
        <f t="shared" ca="1" si="109"/>
        <v>#N/A</v>
      </c>
      <c r="AO364" t="e">
        <f t="shared" ca="1" si="109"/>
        <v>#N/A</v>
      </c>
      <c r="AP364" t="e">
        <f t="shared" ca="1" si="109"/>
        <v>#N/A</v>
      </c>
      <c r="AQ364" t="e">
        <f t="shared" ca="1" si="109"/>
        <v>#N/A</v>
      </c>
      <c r="AR364" t="e">
        <f t="shared" ca="1" si="109"/>
        <v>#N/A</v>
      </c>
      <c r="AS364" t="e">
        <f t="shared" ca="1" si="109"/>
        <v>#N/A</v>
      </c>
      <c r="AT364" t="e">
        <f t="shared" ca="1" si="110"/>
        <v>#N/A</v>
      </c>
      <c r="AU364" t="e">
        <f t="shared" ca="1" si="108"/>
        <v>#N/A</v>
      </c>
      <c r="AV364" t="e">
        <f t="shared" ca="1" si="108"/>
        <v>#N/A</v>
      </c>
      <c r="AW364" t="e">
        <f t="shared" ca="1" si="108"/>
        <v>#N/A</v>
      </c>
      <c r="AX364" t="e">
        <f t="shared" ca="1" si="108"/>
        <v>#N/A</v>
      </c>
      <c r="AY364" t="e">
        <f t="shared" ca="1" si="108"/>
        <v>#N/A</v>
      </c>
      <c r="AZ364" t="e">
        <f t="shared" ca="1" si="108"/>
        <v>#N/A</v>
      </c>
      <c r="BA364" t="e">
        <f t="shared" ca="1" si="108"/>
        <v>#N/A</v>
      </c>
      <c r="BB364" t="e">
        <f t="shared" ca="1" si="108"/>
        <v>#N/A</v>
      </c>
      <c r="BC364" t="e">
        <f t="shared" ca="1" si="108"/>
        <v>#N/A</v>
      </c>
      <c r="BD364" t="e">
        <f t="shared" ca="1" si="108"/>
        <v>#N/A</v>
      </c>
      <c r="BE364" t="e">
        <f t="shared" ca="1" si="108"/>
        <v>#N/A</v>
      </c>
      <c r="BF364" t="e">
        <f t="shared" ca="1" si="108"/>
        <v>#N/A</v>
      </c>
      <c r="BG364" t="e">
        <f t="shared" ca="1" si="108"/>
        <v>#N/A</v>
      </c>
      <c r="BH364" t="e">
        <f t="shared" ca="1" si="108"/>
        <v>#N/A</v>
      </c>
      <c r="BI364" t="e">
        <f t="shared" ca="1" si="108"/>
        <v>#N/A</v>
      </c>
      <c r="BJ364" t="e">
        <f t="shared" ca="1" si="108"/>
        <v>#N/A</v>
      </c>
      <c r="BK364" t="e">
        <f t="shared" ca="1" si="112"/>
        <v>#N/A</v>
      </c>
      <c r="BL364" t="e">
        <f t="shared" ca="1" si="112"/>
        <v>#N/A</v>
      </c>
    </row>
    <row r="365" spans="1:64">
      <c r="A365" t="s">
        <v>748</v>
      </c>
      <c r="O365" t="e">
        <f t="shared" ca="1" si="111"/>
        <v>#N/A</v>
      </c>
      <c r="P365" t="e">
        <f t="shared" ca="1" si="111"/>
        <v>#N/A</v>
      </c>
      <c r="Q365" t="e">
        <f t="shared" ca="1" si="111"/>
        <v>#N/A</v>
      </c>
      <c r="R365" t="e">
        <f t="shared" ca="1" si="111"/>
        <v>#N/A</v>
      </c>
      <c r="S365" t="e">
        <f t="shared" ca="1" si="111"/>
        <v>#N/A</v>
      </c>
      <c r="T365" t="e">
        <f t="shared" ca="1" si="111"/>
        <v>#N/A</v>
      </c>
      <c r="U365" t="e">
        <f t="shared" ca="1" si="111"/>
        <v>#N/A</v>
      </c>
      <c r="V365" t="e">
        <f t="shared" ca="1" si="111"/>
        <v>#N/A</v>
      </c>
      <c r="W365" t="e">
        <f t="shared" ca="1" si="111"/>
        <v>#N/A</v>
      </c>
      <c r="X365" t="e">
        <f t="shared" ca="1" si="111"/>
        <v>#N/A</v>
      </c>
      <c r="Y365" t="e">
        <f t="shared" ca="1" si="111"/>
        <v>#N/A</v>
      </c>
      <c r="Z365" t="e">
        <f t="shared" ca="1" si="111"/>
        <v>#N/A</v>
      </c>
      <c r="AA365" t="e">
        <f t="shared" ca="1" si="111"/>
        <v>#N/A</v>
      </c>
      <c r="AB365" t="e">
        <f t="shared" ca="1" si="111"/>
        <v>#N/A</v>
      </c>
      <c r="AC365" t="e">
        <f t="shared" ca="1" si="111"/>
        <v>#N/A</v>
      </c>
      <c r="AD365" t="e">
        <f t="shared" ca="1" si="109"/>
        <v>#N/A</v>
      </c>
      <c r="AE365" t="e">
        <f t="shared" ca="1" si="109"/>
        <v>#N/A</v>
      </c>
      <c r="AF365" t="e">
        <f t="shared" ca="1" si="109"/>
        <v>#N/A</v>
      </c>
      <c r="AG365" t="e">
        <f t="shared" ca="1" si="109"/>
        <v>#N/A</v>
      </c>
      <c r="AH365" t="e">
        <f t="shared" ca="1" si="109"/>
        <v>#N/A</v>
      </c>
      <c r="AI365" t="e">
        <f t="shared" ca="1" si="109"/>
        <v>#N/A</v>
      </c>
      <c r="AJ365" t="e">
        <f t="shared" ca="1" si="109"/>
        <v>#N/A</v>
      </c>
      <c r="AK365" t="e">
        <f t="shared" ca="1" si="109"/>
        <v>#N/A</v>
      </c>
      <c r="AL365" t="e">
        <f t="shared" ca="1" si="109"/>
        <v>#N/A</v>
      </c>
      <c r="AM365" t="e">
        <f t="shared" ca="1" si="109"/>
        <v>#N/A</v>
      </c>
      <c r="AN365" t="e">
        <f t="shared" ca="1" si="109"/>
        <v>#N/A</v>
      </c>
      <c r="AO365" t="e">
        <f t="shared" ca="1" si="109"/>
        <v>#N/A</v>
      </c>
      <c r="AP365" t="e">
        <f t="shared" ca="1" si="109"/>
        <v>#N/A</v>
      </c>
      <c r="AQ365" t="e">
        <f t="shared" ca="1" si="109"/>
        <v>#N/A</v>
      </c>
      <c r="AR365" t="e">
        <f t="shared" ca="1" si="109"/>
        <v>#N/A</v>
      </c>
      <c r="AS365" t="e">
        <f t="shared" ca="1" si="109"/>
        <v>#N/A</v>
      </c>
      <c r="AT365" t="e">
        <f t="shared" ca="1" si="110"/>
        <v>#N/A</v>
      </c>
      <c r="AU365" t="e">
        <f t="shared" ca="1" si="108"/>
        <v>#N/A</v>
      </c>
      <c r="AV365" t="e">
        <f t="shared" ca="1" si="108"/>
        <v>#N/A</v>
      </c>
      <c r="AW365" t="e">
        <f t="shared" ca="1" si="108"/>
        <v>#N/A</v>
      </c>
      <c r="AX365" t="e">
        <f t="shared" ca="1" si="108"/>
        <v>#N/A</v>
      </c>
      <c r="AY365" t="e">
        <f t="shared" ca="1" si="108"/>
        <v>#N/A</v>
      </c>
      <c r="AZ365" t="e">
        <f t="shared" ca="1" si="108"/>
        <v>#N/A</v>
      </c>
      <c r="BA365" t="e">
        <f t="shared" ca="1" si="108"/>
        <v>#N/A</v>
      </c>
      <c r="BB365" t="e">
        <f t="shared" ca="1" si="108"/>
        <v>#N/A</v>
      </c>
      <c r="BC365" t="e">
        <f t="shared" ca="1" si="108"/>
        <v>#N/A</v>
      </c>
      <c r="BD365" t="e">
        <f t="shared" ca="1" si="108"/>
        <v>#N/A</v>
      </c>
      <c r="BE365" t="e">
        <f t="shared" ca="1" si="108"/>
        <v>#N/A</v>
      </c>
      <c r="BF365" t="e">
        <f t="shared" ca="1" si="108"/>
        <v>#N/A</v>
      </c>
      <c r="BG365" t="e">
        <f t="shared" ca="1" si="108"/>
        <v>#N/A</v>
      </c>
      <c r="BH365" t="e">
        <f t="shared" ca="1" si="108"/>
        <v>#N/A</v>
      </c>
      <c r="BI365" t="e">
        <f t="shared" ca="1" si="108"/>
        <v>#N/A</v>
      </c>
      <c r="BJ365" t="e">
        <f t="shared" ca="1" si="108"/>
        <v>#N/A</v>
      </c>
      <c r="BK365" t="e">
        <f t="shared" ca="1" si="112"/>
        <v>#N/A</v>
      </c>
      <c r="BL365" t="e">
        <f t="shared" ca="1" si="112"/>
        <v>#N/A</v>
      </c>
    </row>
    <row r="366" spans="1:64">
      <c r="A366" t="s">
        <v>749</v>
      </c>
      <c r="O366" t="e">
        <f t="shared" ca="1" si="111"/>
        <v>#N/A</v>
      </c>
      <c r="P366" t="e">
        <f t="shared" ca="1" si="111"/>
        <v>#N/A</v>
      </c>
      <c r="Q366" t="e">
        <f t="shared" ca="1" si="111"/>
        <v>#N/A</v>
      </c>
      <c r="R366" t="e">
        <f t="shared" ca="1" si="111"/>
        <v>#N/A</v>
      </c>
      <c r="S366" t="e">
        <f t="shared" ca="1" si="111"/>
        <v>#N/A</v>
      </c>
      <c r="T366" t="e">
        <f t="shared" ca="1" si="111"/>
        <v>#N/A</v>
      </c>
      <c r="U366" t="e">
        <f t="shared" ca="1" si="111"/>
        <v>#N/A</v>
      </c>
      <c r="V366" t="e">
        <f t="shared" ca="1" si="111"/>
        <v>#N/A</v>
      </c>
      <c r="W366" t="e">
        <f t="shared" ca="1" si="111"/>
        <v>#N/A</v>
      </c>
      <c r="X366" t="e">
        <f t="shared" ca="1" si="111"/>
        <v>#N/A</v>
      </c>
      <c r="Y366" t="e">
        <f t="shared" ca="1" si="111"/>
        <v>#N/A</v>
      </c>
      <c r="Z366" t="e">
        <f t="shared" ca="1" si="111"/>
        <v>#N/A</v>
      </c>
      <c r="AA366" t="e">
        <f t="shared" ca="1" si="111"/>
        <v>#N/A</v>
      </c>
      <c r="AB366" t="e">
        <f t="shared" ca="1" si="111"/>
        <v>#N/A</v>
      </c>
      <c r="AC366" t="e">
        <f t="shared" ca="1" si="111"/>
        <v>#N/A</v>
      </c>
      <c r="AD366" t="e">
        <f t="shared" ca="1" si="109"/>
        <v>#N/A</v>
      </c>
      <c r="AE366" t="e">
        <f t="shared" ca="1" si="109"/>
        <v>#N/A</v>
      </c>
      <c r="AF366" t="e">
        <f t="shared" ca="1" si="109"/>
        <v>#N/A</v>
      </c>
      <c r="AG366" t="e">
        <f t="shared" ca="1" si="109"/>
        <v>#N/A</v>
      </c>
      <c r="AH366" t="e">
        <f t="shared" ca="1" si="109"/>
        <v>#N/A</v>
      </c>
      <c r="AI366" t="e">
        <f t="shared" ca="1" si="109"/>
        <v>#N/A</v>
      </c>
      <c r="AJ366" t="e">
        <f t="shared" ca="1" si="109"/>
        <v>#N/A</v>
      </c>
      <c r="AK366" t="e">
        <f t="shared" ca="1" si="109"/>
        <v>#N/A</v>
      </c>
      <c r="AL366" t="e">
        <f t="shared" ca="1" si="109"/>
        <v>#N/A</v>
      </c>
      <c r="AM366" t="e">
        <f t="shared" ca="1" si="109"/>
        <v>#N/A</v>
      </c>
      <c r="AN366" t="e">
        <f t="shared" ca="1" si="109"/>
        <v>#N/A</v>
      </c>
      <c r="AO366" t="e">
        <f t="shared" ca="1" si="109"/>
        <v>#N/A</v>
      </c>
      <c r="AP366" t="e">
        <f t="shared" ca="1" si="109"/>
        <v>#N/A</v>
      </c>
      <c r="AQ366" t="e">
        <f t="shared" ca="1" si="109"/>
        <v>#N/A</v>
      </c>
      <c r="AR366" t="e">
        <f t="shared" ca="1" si="109"/>
        <v>#N/A</v>
      </c>
      <c r="AS366" t="e">
        <f t="shared" ca="1" si="109"/>
        <v>#N/A</v>
      </c>
      <c r="AT366" t="e">
        <f t="shared" ca="1" si="110"/>
        <v>#N/A</v>
      </c>
      <c r="AU366" t="e">
        <f t="shared" ca="1" si="108"/>
        <v>#N/A</v>
      </c>
      <c r="AV366" t="e">
        <f t="shared" ca="1" si="108"/>
        <v>#N/A</v>
      </c>
      <c r="AW366" t="e">
        <f t="shared" ca="1" si="108"/>
        <v>#N/A</v>
      </c>
      <c r="AX366" t="e">
        <f t="shared" ca="1" si="108"/>
        <v>#N/A</v>
      </c>
      <c r="AY366" t="e">
        <f t="shared" ca="1" si="108"/>
        <v>#N/A</v>
      </c>
      <c r="AZ366" t="e">
        <f t="shared" ca="1" si="108"/>
        <v>#N/A</v>
      </c>
      <c r="BA366" t="e">
        <f t="shared" ca="1" si="108"/>
        <v>#N/A</v>
      </c>
      <c r="BB366" t="e">
        <f t="shared" ca="1" si="108"/>
        <v>#N/A</v>
      </c>
      <c r="BC366" t="e">
        <f t="shared" ca="1" si="108"/>
        <v>#N/A</v>
      </c>
      <c r="BD366" t="e">
        <f t="shared" ca="1" si="108"/>
        <v>#N/A</v>
      </c>
      <c r="BE366" t="e">
        <f t="shared" ca="1" si="108"/>
        <v>#N/A</v>
      </c>
      <c r="BF366" t="e">
        <f t="shared" ca="1" si="108"/>
        <v>#N/A</v>
      </c>
      <c r="BG366" t="e">
        <f t="shared" ca="1" si="108"/>
        <v>#N/A</v>
      </c>
      <c r="BH366" t="e">
        <f t="shared" ca="1" si="108"/>
        <v>#N/A</v>
      </c>
      <c r="BI366" t="e">
        <f t="shared" ca="1" si="108"/>
        <v>#N/A</v>
      </c>
      <c r="BJ366" t="e">
        <f t="shared" ca="1" si="108"/>
        <v>#N/A</v>
      </c>
      <c r="BK366" t="e">
        <f t="shared" ca="1" si="112"/>
        <v>#N/A</v>
      </c>
      <c r="BL366" t="e">
        <f t="shared" ca="1" si="112"/>
        <v>#N/A</v>
      </c>
    </row>
    <row r="367" spans="1:64">
      <c r="A367" t="s">
        <v>750</v>
      </c>
      <c r="O367" t="e">
        <f t="shared" ca="1" si="111"/>
        <v>#N/A</v>
      </c>
      <c r="P367" t="e">
        <f t="shared" ca="1" si="111"/>
        <v>#N/A</v>
      </c>
      <c r="Q367" t="e">
        <f t="shared" ca="1" si="111"/>
        <v>#N/A</v>
      </c>
      <c r="R367" t="e">
        <f t="shared" ca="1" si="111"/>
        <v>#N/A</v>
      </c>
      <c r="S367" t="e">
        <f t="shared" ca="1" si="111"/>
        <v>#N/A</v>
      </c>
      <c r="T367" t="e">
        <f t="shared" ca="1" si="111"/>
        <v>#N/A</v>
      </c>
      <c r="U367" t="e">
        <f t="shared" ca="1" si="111"/>
        <v>#N/A</v>
      </c>
      <c r="V367" t="e">
        <f t="shared" ca="1" si="111"/>
        <v>#N/A</v>
      </c>
      <c r="W367" t="e">
        <f t="shared" ca="1" si="111"/>
        <v>#N/A</v>
      </c>
      <c r="X367" t="e">
        <f t="shared" ca="1" si="111"/>
        <v>#N/A</v>
      </c>
      <c r="Y367" t="e">
        <f t="shared" ca="1" si="111"/>
        <v>#N/A</v>
      </c>
      <c r="Z367" t="e">
        <f t="shared" ca="1" si="111"/>
        <v>#N/A</v>
      </c>
      <c r="AA367" t="e">
        <f t="shared" ca="1" si="111"/>
        <v>#N/A</v>
      </c>
      <c r="AB367" t="e">
        <f t="shared" ca="1" si="111"/>
        <v>#N/A</v>
      </c>
      <c r="AC367" t="e">
        <f t="shared" ca="1" si="111"/>
        <v>#N/A</v>
      </c>
      <c r="AD367" t="e">
        <f t="shared" ca="1" si="109"/>
        <v>#N/A</v>
      </c>
      <c r="AE367" t="e">
        <f t="shared" ca="1" si="109"/>
        <v>#N/A</v>
      </c>
      <c r="AF367" t="e">
        <f t="shared" ca="1" si="109"/>
        <v>#N/A</v>
      </c>
      <c r="AG367" t="e">
        <f t="shared" ca="1" si="109"/>
        <v>#N/A</v>
      </c>
      <c r="AH367" t="e">
        <f t="shared" ca="1" si="109"/>
        <v>#N/A</v>
      </c>
      <c r="AI367" t="e">
        <f t="shared" ca="1" si="109"/>
        <v>#N/A</v>
      </c>
      <c r="AJ367" t="e">
        <f t="shared" ca="1" si="109"/>
        <v>#N/A</v>
      </c>
      <c r="AK367" t="e">
        <f t="shared" ca="1" si="109"/>
        <v>#N/A</v>
      </c>
      <c r="AL367" t="e">
        <f t="shared" ca="1" si="109"/>
        <v>#N/A</v>
      </c>
      <c r="AM367" t="e">
        <f t="shared" ca="1" si="109"/>
        <v>#N/A</v>
      </c>
      <c r="AN367" t="e">
        <f t="shared" ca="1" si="109"/>
        <v>#N/A</v>
      </c>
      <c r="AO367" t="e">
        <f t="shared" ca="1" si="109"/>
        <v>#N/A</v>
      </c>
      <c r="AP367" t="e">
        <f t="shared" ca="1" si="109"/>
        <v>#N/A</v>
      </c>
      <c r="AQ367" t="e">
        <f t="shared" ca="1" si="109"/>
        <v>#N/A</v>
      </c>
      <c r="AR367" t="e">
        <f t="shared" ca="1" si="109"/>
        <v>#N/A</v>
      </c>
      <c r="AS367" t="e">
        <f t="shared" ca="1" si="109"/>
        <v>#N/A</v>
      </c>
      <c r="AT367" t="e">
        <f t="shared" ca="1" si="110"/>
        <v>#N/A</v>
      </c>
      <c r="AU367" t="e">
        <f t="shared" ca="1" si="108"/>
        <v>#N/A</v>
      </c>
      <c r="AV367" t="e">
        <f t="shared" ca="1" si="108"/>
        <v>#N/A</v>
      </c>
      <c r="AW367" t="e">
        <f t="shared" ca="1" si="108"/>
        <v>#N/A</v>
      </c>
      <c r="AX367" t="e">
        <f t="shared" ca="1" si="108"/>
        <v>#N/A</v>
      </c>
      <c r="AY367" t="e">
        <f t="shared" ca="1" si="108"/>
        <v>#N/A</v>
      </c>
      <c r="AZ367" t="e">
        <f t="shared" ca="1" si="108"/>
        <v>#N/A</v>
      </c>
      <c r="BA367" t="e">
        <f t="shared" ca="1" si="108"/>
        <v>#N/A</v>
      </c>
      <c r="BB367" t="e">
        <f t="shared" ca="1" si="108"/>
        <v>#N/A</v>
      </c>
      <c r="BC367" t="e">
        <f t="shared" ca="1" si="108"/>
        <v>#N/A</v>
      </c>
      <c r="BD367" t="e">
        <f t="shared" ca="1" si="108"/>
        <v>#N/A</v>
      </c>
      <c r="BE367" t="e">
        <f t="shared" ca="1" si="108"/>
        <v>#N/A</v>
      </c>
      <c r="BF367" t="e">
        <f t="shared" ca="1" si="108"/>
        <v>#N/A</v>
      </c>
      <c r="BG367" t="e">
        <f t="shared" ca="1" si="108"/>
        <v>#N/A</v>
      </c>
      <c r="BH367" t="e">
        <f t="shared" ca="1" si="108"/>
        <v>#N/A</v>
      </c>
      <c r="BI367" t="e">
        <f t="shared" ca="1" si="108"/>
        <v>#N/A</v>
      </c>
      <c r="BJ367" t="e">
        <f t="shared" ca="1" si="108"/>
        <v>#N/A</v>
      </c>
      <c r="BK367" t="e">
        <f t="shared" ca="1" si="112"/>
        <v>#N/A</v>
      </c>
      <c r="BL367" t="e">
        <f t="shared" ca="1" si="112"/>
        <v>#N/A</v>
      </c>
    </row>
    <row r="368" spans="1:64">
      <c r="A368" t="s">
        <v>751</v>
      </c>
      <c r="O368" t="e">
        <f t="shared" ca="1" si="111"/>
        <v>#N/A</v>
      </c>
      <c r="P368" t="e">
        <f t="shared" ca="1" si="111"/>
        <v>#N/A</v>
      </c>
      <c r="Q368" t="e">
        <f t="shared" ca="1" si="111"/>
        <v>#N/A</v>
      </c>
      <c r="R368" t="e">
        <f t="shared" ca="1" si="111"/>
        <v>#N/A</v>
      </c>
      <c r="S368" t="e">
        <f t="shared" ca="1" si="111"/>
        <v>#N/A</v>
      </c>
      <c r="T368" t="e">
        <f t="shared" ca="1" si="111"/>
        <v>#N/A</v>
      </c>
      <c r="U368" t="e">
        <f t="shared" ca="1" si="111"/>
        <v>#N/A</v>
      </c>
      <c r="V368" t="e">
        <f t="shared" ca="1" si="111"/>
        <v>#N/A</v>
      </c>
      <c r="W368" t="e">
        <f t="shared" ca="1" si="111"/>
        <v>#N/A</v>
      </c>
      <c r="X368" t="e">
        <f t="shared" ca="1" si="111"/>
        <v>#N/A</v>
      </c>
      <c r="Y368" t="e">
        <f t="shared" ca="1" si="111"/>
        <v>#N/A</v>
      </c>
      <c r="Z368" t="e">
        <f t="shared" ca="1" si="111"/>
        <v>#N/A</v>
      </c>
      <c r="AA368" t="e">
        <f t="shared" ca="1" si="111"/>
        <v>#N/A</v>
      </c>
      <c r="AB368" t="e">
        <f t="shared" ca="1" si="111"/>
        <v>#N/A</v>
      </c>
      <c r="AC368" t="e">
        <f t="shared" ca="1" si="111"/>
        <v>#N/A</v>
      </c>
      <c r="AD368" t="e">
        <f t="shared" ca="1" si="109"/>
        <v>#N/A</v>
      </c>
      <c r="AE368" t="e">
        <f t="shared" ca="1" si="109"/>
        <v>#N/A</v>
      </c>
      <c r="AF368" t="e">
        <f t="shared" ca="1" si="109"/>
        <v>#N/A</v>
      </c>
      <c r="AG368" t="e">
        <f t="shared" ca="1" si="109"/>
        <v>#N/A</v>
      </c>
      <c r="AH368" t="e">
        <f t="shared" ca="1" si="109"/>
        <v>#N/A</v>
      </c>
      <c r="AI368" t="e">
        <f t="shared" ca="1" si="109"/>
        <v>#N/A</v>
      </c>
      <c r="AJ368" t="e">
        <f t="shared" ca="1" si="109"/>
        <v>#N/A</v>
      </c>
      <c r="AK368" t="e">
        <f t="shared" ca="1" si="109"/>
        <v>#N/A</v>
      </c>
      <c r="AL368" t="e">
        <f t="shared" ca="1" si="109"/>
        <v>#N/A</v>
      </c>
      <c r="AM368" t="e">
        <f t="shared" ca="1" si="109"/>
        <v>#N/A</v>
      </c>
      <c r="AN368" t="e">
        <f t="shared" ca="1" si="109"/>
        <v>#N/A</v>
      </c>
      <c r="AO368" t="e">
        <f t="shared" ca="1" si="109"/>
        <v>#N/A</v>
      </c>
      <c r="AP368" t="e">
        <f t="shared" ca="1" si="109"/>
        <v>#N/A</v>
      </c>
      <c r="AQ368" t="e">
        <f t="shared" ca="1" si="109"/>
        <v>#N/A</v>
      </c>
      <c r="AR368" t="e">
        <f t="shared" ca="1" si="109"/>
        <v>#N/A</v>
      </c>
      <c r="AS368" t="e">
        <f t="shared" ca="1" si="109"/>
        <v>#N/A</v>
      </c>
      <c r="AT368" t="e">
        <f t="shared" ca="1" si="110"/>
        <v>#N/A</v>
      </c>
      <c r="AU368" t="e">
        <f t="shared" ca="1" si="108"/>
        <v>#N/A</v>
      </c>
      <c r="AV368" t="e">
        <f t="shared" ca="1" si="108"/>
        <v>#N/A</v>
      </c>
      <c r="AW368" t="e">
        <f t="shared" ca="1" si="108"/>
        <v>#N/A</v>
      </c>
      <c r="AX368" t="e">
        <f t="shared" ca="1" si="108"/>
        <v>#N/A</v>
      </c>
      <c r="AY368" t="e">
        <f t="shared" ca="1" si="108"/>
        <v>#N/A</v>
      </c>
      <c r="AZ368" t="e">
        <f t="shared" ca="1" si="108"/>
        <v>#N/A</v>
      </c>
      <c r="BA368" t="e">
        <f t="shared" ca="1" si="108"/>
        <v>#N/A</v>
      </c>
      <c r="BB368" t="e">
        <f t="shared" ca="1" si="108"/>
        <v>#N/A</v>
      </c>
      <c r="BC368" t="e">
        <f t="shared" ca="1" si="108"/>
        <v>#N/A</v>
      </c>
      <c r="BD368" t="e">
        <f t="shared" ca="1" si="108"/>
        <v>#N/A</v>
      </c>
      <c r="BE368" t="e">
        <f t="shared" ca="1" si="108"/>
        <v>#N/A</v>
      </c>
      <c r="BF368" t="e">
        <f t="shared" ca="1" si="108"/>
        <v>#N/A</v>
      </c>
      <c r="BG368" t="e">
        <f t="shared" ca="1" si="108"/>
        <v>#N/A</v>
      </c>
      <c r="BH368" t="e">
        <f t="shared" ca="1" si="108"/>
        <v>#N/A</v>
      </c>
      <c r="BI368" t="e">
        <f t="shared" ca="1" si="108"/>
        <v>#N/A</v>
      </c>
      <c r="BJ368" t="e">
        <f t="shared" ca="1" si="108"/>
        <v>#N/A</v>
      </c>
      <c r="BK368" t="e">
        <f t="shared" ca="1" si="112"/>
        <v>#N/A</v>
      </c>
      <c r="BL368" t="e">
        <f t="shared" ca="1" si="112"/>
        <v>#N/A</v>
      </c>
    </row>
    <row r="369" spans="1:64">
      <c r="A369" t="s">
        <v>752</v>
      </c>
      <c r="O369" t="e">
        <f t="shared" ca="1" si="111"/>
        <v>#N/A</v>
      </c>
      <c r="P369" t="e">
        <f t="shared" ca="1" si="111"/>
        <v>#N/A</v>
      </c>
      <c r="Q369" t="e">
        <f t="shared" ca="1" si="111"/>
        <v>#N/A</v>
      </c>
      <c r="R369" t="e">
        <f t="shared" ca="1" si="111"/>
        <v>#N/A</v>
      </c>
      <c r="S369" t="e">
        <f t="shared" ca="1" si="111"/>
        <v>#N/A</v>
      </c>
      <c r="T369" t="e">
        <f t="shared" ca="1" si="111"/>
        <v>#N/A</v>
      </c>
      <c r="U369" t="e">
        <f t="shared" ca="1" si="111"/>
        <v>#N/A</v>
      </c>
      <c r="V369" t="e">
        <f t="shared" ca="1" si="111"/>
        <v>#N/A</v>
      </c>
      <c r="W369" t="e">
        <f t="shared" ca="1" si="111"/>
        <v>#N/A</v>
      </c>
      <c r="X369" t="e">
        <f t="shared" ca="1" si="111"/>
        <v>#N/A</v>
      </c>
      <c r="Y369" t="e">
        <f t="shared" ca="1" si="111"/>
        <v>#N/A</v>
      </c>
      <c r="Z369" t="e">
        <f t="shared" ca="1" si="111"/>
        <v>#N/A</v>
      </c>
      <c r="AA369" t="e">
        <f t="shared" ca="1" si="111"/>
        <v>#N/A</v>
      </c>
      <c r="AB369" t="e">
        <f t="shared" ca="1" si="111"/>
        <v>#N/A</v>
      </c>
      <c r="AC369" t="e">
        <f t="shared" ca="1" si="111"/>
        <v>#N/A</v>
      </c>
      <c r="AD369" t="e">
        <f t="shared" ca="1" si="109"/>
        <v>#N/A</v>
      </c>
      <c r="AE369" t="e">
        <f t="shared" ca="1" si="109"/>
        <v>#N/A</v>
      </c>
      <c r="AF369" t="e">
        <f t="shared" ca="1" si="109"/>
        <v>#N/A</v>
      </c>
      <c r="AG369" t="e">
        <f t="shared" ca="1" si="109"/>
        <v>#N/A</v>
      </c>
      <c r="AH369" t="e">
        <f t="shared" ca="1" si="109"/>
        <v>#N/A</v>
      </c>
      <c r="AI369" t="e">
        <f t="shared" ca="1" si="109"/>
        <v>#N/A</v>
      </c>
      <c r="AJ369" t="e">
        <f t="shared" ca="1" si="109"/>
        <v>#N/A</v>
      </c>
      <c r="AK369" t="e">
        <f t="shared" ca="1" si="109"/>
        <v>#N/A</v>
      </c>
      <c r="AL369" t="e">
        <f t="shared" ca="1" si="109"/>
        <v>#N/A</v>
      </c>
      <c r="AM369" t="e">
        <f t="shared" ca="1" si="109"/>
        <v>#N/A</v>
      </c>
      <c r="AN369" t="e">
        <f t="shared" ca="1" si="109"/>
        <v>#N/A</v>
      </c>
      <c r="AO369" t="e">
        <f t="shared" ca="1" si="109"/>
        <v>#N/A</v>
      </c>
      <c r="AP369" t="e">
        <f t="shared" ca="1" si="109"/>
        <v>#N/A</v>
      </c>
      <c r="AQ369" t="e">
        <f t="shared" ca="1" si="109"/>
        <v>#N/A</v>
      </c>
      <c r="AR369" t="e">
        <f t="shared" ca="1" si="109"/>
        <v>#N/A</v>
      </c>
      <c r="AS369" t="e">
        <f t="shared" ref="AS369:BH384" ca="1" si="113">VLOOKUP(RANDBETWEEN(1,10000),$L$2:$M$10001,2)</f>
        <v>#N/A</v>
      </c>
      <c r="AT369" t="e">
        <f t="shared" ca="1" si="110"/>
        <v>#N/A</v>
      </c>
      <c r="AU369" t="e">
        <f t="shared" ca="1" si="110"/>
        <v>#N/A</v>
      </c>
      <c r="AV369" t="e">
        <f t="shared" ca="1" si="110"/>
        <v>#N/A</v>
      </c>
      <c r="AW369" t="e">
        <f t="shared" ca="1" si="110"/>
        <v>#N/A</v>
      </c>
      <c r="AX369" t="e">
        <f t="shared" ca="1" si="110"/>
        <v>#N/A</v>
      </c>
      <c r="AY369" t="e">
        <f t="shared" ca="1" si="110"/>
        <v>#N/A</v>
      </c>
      <c r="AZ369" t="e">
        <f t="shared" ca="1" si="110"/>
        <v>#N/A</v>
      </c>
      <c r="BA369" t="e">
        <f t="shared" ca="1" si="110"/>
        <v>#N/A</v>
      </c>
      <c r="BB369" t="e">
        <f t="shared" ca="1" si="110"/>
        <v>#N/A</v>
      </c>
      <c r="BC369" t="e">
        <f t="shared" ca="1" si="110"/>
        <v>#N/A</v>
      </c>
      <c r="BD369" t="e">
        <f t="shared" ca="1" si="110"/>
        <v>#N/A</v>
      </c>
      <c r="BE369" t="e">
        <f t="shared" ca="1" si="110"/>
        <v>#N/A</v>
      </c>
      <c r="BF369" t="e">
        <f t="shared" ca="1" si="110"/>
        <v>#N/A</v>
      </c>
      <c r="BG369" t="e">
        <f t="shared" ca="1" si="110"/>
        <v>#N/A</v>
      </c>
      <c r="BH369" t="e">
        <f t="shared" ca="1" si="110"/>
        <v>#N/A</v>
      </c>
      <c r="BI369" t="e">
        <f t="shared" ca="1" si="110"/>
        <v>#N/A</v>
      </c>
      <c r="BJ369" t="e">
        <f t="shared" ref="BJ369:BL388" ca="1" si="114">VLOOKUP(RANDBETWEEN(1,10000),$L$2:$M$10001,2)</f>
        <v>#N/A</v>
      </c>
      <c r="BK369" t="e">
        <f t="shared" ca="1" si="112"/>
        <v>#N/A</v>
      </c>
      <c r="BL369" t="e">
        <f t="shared" ca="1" si="112"/>
        <v>#N/A</v>
      </c>
    </row>
    <row r="370" spans="1:64">
      <c r="A370" t="s">
        <v>753</v>
      </c>
      <c r="O370" t="e">
        <f t="shared" ca="1" si="111"/>
        <v>#N/A</v>
      </c>
      <c r="P370" t="e">
        <f t="shared" ca="1" si="111"/>
        <v>#N/A</v>
      </c>
      <c r="Q370" t="e">
        <f t="shared" ca="1" si="111"/>
        <v>#N/A</v>
      </c>
      <c r="R370" t="e">
        <f t="shared" ca="1" si="111"/>
        <v>#N/A</v>
      </c>
      <c r="S370" t="e">
        <f t="shared" ca="1" si="111"/>
        <v>#N/A</v>
      </c>
      <c r="T370" t="e">
        <f t="shared" ca="1" si="111"/>
        <v>#N/A</v>
      </c>
      <c r="U370" t="e">
        <f t="shared" ca="1" si="111"/>
        <v>#N/A</v>
      </c>
      <c r="V370" t="e">
        <f t="shared" ca="1" si="111"/>
        <v>#N/A</v>
      </c>
      <c r="W370" t="e">
        <f t="shared" ca="1" si="111"/>
        <v>#N/A</v>
      </c>
      <c r="X370" t="e">
        <f t="shared" ca="1" si="111"/>
        <v>#N/A</v>
      </c>
      <c r="Y370" t="e">
        <f t="shared" ca="1" si="111"/>
        <v>#N/A</v>
      </c>
      <c r="Z370" t="e">
        <f t="shared" ca="1" si="111"/>
        <v>#N/A</v>
      </c>
      <c r="AA370" t="e">
        <f t="shared" ca="1" si="111"/>
        <v>#N/A</v>
      </c>
      <c r="AB370" t="e">
        <f t="shared" ca="1" si="111"/>
        <v>#N/A</v>
      </c>
      <c r="AC370" t="e">
        <f t="shared" ca="1" si="111"/>
        <v>#N/A</v>
      </c>
      <c r="AD370" t="e">
        <f t="shared" ca="1" si="111"/>
        <v>#N/A</v>
      </c>
      <c r="AE370" t="e">
        <f t="shared" ref="AE370:AT385" ca="1" si="115">VLOOKUP(RANDBETWEEN(1,10000),$L$2:$M$10001,2)</f>
        <v>#N/A</v>
      </c>
      <c r="AF370" t="e">
        <f t="shared" ca="1" si="115"/>
        <v>#N/A</v>
      </c>
      <c r="AG370" t="e">
        <f t="shared" ca="1" si="115"/>
        <v>#N/A</v>
      </c>
      <c r="AH370" t="e">
        <f t="shared" ca="1" si="115"/>
        <v>#N/A</v>
      </c>
      <c r="AI370" t="e">
        <f t="shared" ca="1" si="115"/>
        <v>#N/A</v>
      </c>
      <c r="AJ370" t="e">
        <f t="shared" ca="1" si="115"/>
        <v>#N/A</v>
      </c>
      <c r="AK370" t="e">
        <f t="shared" ca="1" si="115"/>
        <v>#N/A</v>
      </c>
      <c r="AL370" t="e">
        <f t="shared" ca="1" si="115"/>
        <v>#N/A</v>
      </c>
      <c r="AM370" t="e">
        <f t="shared" ca="1" si="115"/>
        <v>#N/A</v>
      </c>
      <c r="AN370" t="e">
        <f t="shared" ca="1" si="115"/>
        <v>#N/A</v>
      </c>
      <c r="AO370" t="e">
        <f t="shared" ca="1" si="115"/>
        <v>#N/A</v>
      </c>
      <c r="AP370" t="e">
        <f t="shared" ca="1" si="115"/>
        <v>#N/A</v>
      </c>
      <c r="AQ370" t="e">
        <f t="shared" ca="1" si="115"/>
        <v>#N/A</v>
      </c>
      <c r="AR370" t="e">
        <f t="shared" ca="1" si="115"/>
        <v>#N/A</v>
      </c>
      <c r="AS370" t="e">
        <f t="shared" ca="1" si="113"/>
        <v>#N/A</v>
      </c>
      <c r="AT370" t="e">
        <f t="shared" ca="1" si="113"/>
        <v>#N/A</v>
      </c>
      <c r="AU370" t="e">
        <f t="shared" ca="1" si="113"/>
        <v>#N/A</v>
      </c>
      <c r="AV370" t="e">
        <f t="shared" ca="1" si="113"/>
        <v>#N/A</v>
      </c>
      <c r="AW370" t="e">
        <f t="shared" ca="1" si="113"/>
        <v>#N/A</v>
      </c>
      <c r="AX370" t="e">
        <f t="shared" ca="1" si="113"/>
        <v>#N/A</v>
      </c>
      <c r="AY370" t="e">
        <f t="shared" ca="1" si="113"/>
        <v>#N/A</v>
      </c>
      <c r="AZ370" t="e">
        <f t="shared" ca="1" si="113"/>
        <v>#N/A</v>
      </c>
      <c r="BA370" t="e">
        <f t="shared" ca="1" si="113"/>
        <v>#N/A</v>
      </c>
      <c r="BB370" t="e">
        <f t="shared" ca="1" si="113"/>
        <v>#N/A</v>
      </c>
      <c r="BC370" t="e">
        <f t="shared" ca="1" si="113"/>
        <v>#N/A</v>
      </c>
      <c r="BD370" t="e">
        <f t="shared" ca="1" si="113"/>
        <v>#N/A</v>
      </c>
      <c r="BE370" t="e">
        <f t="shared" ca="1" si="113"/>
        <v>#N/A</v>
      </c>
      <c r="BF370" t="e">
        <f t="shared" ca="1" si="113"/>
        <v>#N/A</v>
      </c>
      <c r="BG370" t="e">
        <f t="shared" ca="1" si="113"/>
        <v>#N/A</v>
      </c>
      <c r="BH370" t="e">
        <f t="shared" ca="1" si="113"/>
        <v>#N/A</v>
      </c>
      <c r="BI370" t="e">
        <f t="shared" ref="BI370:BL389" ca="1" si="116">VLOOKUP(RANDBETWEEN(1,10000),$L$2:$M$10001,2)</f>
        <v>#N/A</v>
      </c>
      <c r="BJ370" t="e">
        <f t="shared" ca="1" si="114"/>
        <v>#N/A</v>
      </c>
      <c r="BK370" t="e">
        <f t="shared" ca="1" si="112"/>
        <v>#N/A</v>
      </c>
      <c r="BL370" t="e">
        <f t="shared" ca="1" si="112"/>
        <v>#N/A</v>
      </c>
    </row>
    <row r="371" spans="1:64">
      <c r="A371" t="s">
        <v>754</v>
      </c>
      <c r="O371" t="e">
        <f t="shared" ref="O371:AD386" ca="1" si="117">VLOOKUP(RANDBETWEEN(1,10000),$L$2:$M$10001,2)</f>
        <v>#N/A</v>
      </c>
      <c r="P371" t="e">
        <f t="shared" ca="1" si="117"/>
        <v>#N/A</v>
      </c>
      <c r="Q371" t="e">
        <f t="shared" ca="1" si="117"/>
        <v>#N/A</v>
      </c>
      <c r="R371" t="e">
        <f t="shared" ca="1" si="117"/>
        <v>#N/A</v>
      </c>
      <c r="S371" t="e">
        <f t="shared" ca="1" si="117"/>
        <v>#N/A</v>
      </c>
      <c r="T371" t="e">
        <f t="shared" ca="1" si="117"/>
        <v>#N/A</v>
      </c>
      <c r="U371" t="e">
        <f t="shared" ca="1" si="117"/>
        <v>#N/A</v>
      </c>
      <c r="V371" t="e">
        <f t="shared" ca="1" si="117"/>
        <v>#N/A</v>
      </c>
      <c r="W371" t="e">
        <f t="shared" ca="1" si="117"/>
        <v>#N/A</v>
      </c>
      <c r="X371" t="e">
        <f t="shared" ca="1" si="117"/>
        <v>#N/A</v>
      </c>
      <c r="Y371" t="e">
        <f t="shared" ca="1" si="117"/>
        <v>#N/A</v>
      </c>
      <c r="Z371" t="e">
        <f t="shared" ca="1" si="117"/>
        <v>#N/A</v>
      </c>
      <c r="AA371" t="e">
        <f t="shared" ca="1" si="117"/>
        <v>#N/A</v>
      </c>
      <c r="AB371" t="e">
        <f t="shared" ca="1" si="117"/>
        <v>#N/A</v>
      </c>
      <c r="AC371" t="e">
        <f t="shared" ca="1" si="117"/>
        <v>#N/A</v>
      </c>
      <c r="AD371" t="e">
        <f t="shared" ca="1" si="117"/>
        <v>#N/A</v>
      </c>
      <c r="AE371" t="e">
        <f t="shared" ca="1" si="115"/>
        <v>#N/A</v>
      </c>
      <c r="AF371" t="e">
        <f t="shared" ca="1" si="115"/>
        <v>#N/A</v>
      </c>
      <c r="AG371" t="e">
        <f t="shared" ca="1" si="115"/>
        <v>#N/A</v>
      </c>
      <c r="AH371" t="e">
        <f t="shared" ca="1" si="115"/>
        <v>#N/A</v>
      </c>
      <c r="AI371" t="e">
        <f t="shared" ca="1" si="115"/>
        <v>#N/A</v>
      </c>
      <c r="AJ371" t="e">
        <f t="shared" ca="1" si="115"/>
        <v>#N/A</v>
      </c>
      <c r="AK371" t="e">
        <f t="shared" ca="1" si="115"/>
        <v>#N/A</v>
      </c>
      <c r="AL371" t="e">
        <f t="shared" ca="1" si="115"/>
        <v>#N/A</v>
      </c>
      <c r="AM371" t="e">
        <f t="shared" ca="1" si="115"/>
        <v>#N/A</v>
      </c>
      <c r="AN371" t="e">
        <f t="shared" ca="1" si="115"/>
        <v>#N/A</v>
      </c>
      <c r="AO371" t="e">
        <f t="shared" ca="1" si="115"/>
        <v>#N/A</v>
      </c>
      <c r="AP371" t="e">
        <f t="shared" ca="1" si="115"/>
        <v>#N/A</v>
      </c>
      <c r="AQ371" t="e">
        <f t="shared" ca="1" si="115"/>
        <v>#N/A</v>
      </c>
      <c r="AR371" t="e">
        <f t="shared" ca="1" si="115"/>
        <v>#N/A</v>
      </c>
      <c r="AS371" t="e">
        <f t="shared" ca="1" si="113"/>
        <v>#N/A</v>
      </c>
      <c r="AT371" t="e">
        <f t="shared" ca="1" si="113"/>
        <v>#N/A</v>
      </c>
      <c r="AU371" t="e">
        <f t="shared" ca="1" si="113"/>
        <v>#N/A</v>
      </c>
      <c r="AV371" t="e">
        <f t="shared" ca="1" si="113"/>
        <v>#N/A</v>
      </c>
      <c r="AW371" t="e">
        <f t="shared" ca="1" si="113"/>
        <v>#N/A</v>
      </c>
      <c r="AX371" t="e">
        <f t="shared" ca="1" si="113"/>
        <v>#N/A</v>
      </c>
      <c r="AY371" t="e">
        <f t="shared" ca="1" si="113"/>
        <v>#N/A</v>
      </c>
      <c r="AZ371" t="e">
        <f t="shared" ca="1" si="113"/>
        <v>#N/A</v>
      </c>
      <c r="BA371" t="e">
        <f t="shared" ca="1" si="113"/>
        <v>#N/A</v>
      </c>
      <c r="BB371" t="e">
        <f t="shared" ca="1" si="113"/>
        <v>#N/A</v>
      </c>
      <c r="BC371" t="e">
        <f t="shared" ca="1" si="113"/>
        <v>#N/A</v>
      </c>
      <c r="BD371" t="e">
        <f t="shared" ca="1" si="113"/>
        <v>#N/A</v>
      </c>
      <c r="BE371" t="e">
        <f t="shared" ca="1" si="113"/>
        <v>#N/A</v>
      </c>
      <c r="BF371" t="e">
        <f t="shared" ca="1" si="113"/>
        <v>#N/A</v>
      </c>
      <c r="BG371" t="e">
        <f t="shared" ca="1" si="113"/>
        <v>#N/A</v>
      </c>
      <c r="BH371" t="e">
        <f t="shared" ca="1" si="113"/>
        <v>#N/A</v>
      </c>
      <c r="BI371" t="e">
        <f t="shared" ca="1" si="116"/>
        <v>#N/A</v>
      </c>
      <c r="BJ371" t="e">
        <f t="shared" ca="1" si="114"/>
        <v>#N/A</v>
      </c>
      <c r="BK371" t="e">
        <f t="shared" ca="1" si="112"/>
        <v>#N/A</v>
      </c>
      <c r="BL371" t="e">
        <f t="shared" ca="1" si="112"/>
        <v>#N/A</v>
      </c>
    </row>
    <row r="372" spans="1:64">
      <c r="A372" t="s">
        <v>755</v>
      </c>
      <c r="O372" t="e">
        <f t="shared" ca="1" si="117"/>
        <v>#N/A</v>
      </c>
      <c r="P372" t="e">
        <f t="shared" ca="1" si="117"/>
        <v>#N/A</v>
      </c>
      <c r="Q372" t="e">
        <f t="shared" ca="1" si="117"/>
        <v>#N/A</v>
      </c>
      <c r="R372" t="e">
        <f t="shared" ca="1" si="117"/>
        <v>#N/A</v>
      </c>
      <c r="S372" t="e">
        <f t="shared" ca="1" si="117"/>
        <v>#N/A</v>
      </c>
      <c r="T372" t="e">
        <f t="shared" ca="1" si="117"/>
        <v>#N/A</v>
      </c>
      <c r="U372" t="e">
        <f t="shared" ca="1" si="117"/>
        <v>#N/A</v>
      </c>
      <c r="V372" t="e">
        <f t="shared" ca="1" si="117"/>
        <v>#N/A</v>
      </c>
      <c r="W372" t="e">
        <f t="shared" ca="1" si="117"/>
        <v>#N/A</v>
      </c>
      <c r="X372" t="e">
        <f t="shared" ca="1" si="117"/>
        <v>#N/A</v>
      </c>
      <c r="Y372" t="e">
        <f t="shared" ca="1" si="117"/>
        <v>#N/A</v>
      </c>
      <c r="Z372" t="e">
        <f t="shared" ca="1" si="117"/>
        <v>#N/A</v>
      </c>
      <c r="AA372" t="e">
        <f t="shared" ca="1" si="117"/>
        <v>#N/A</v>
      </c>
      <c r="AB372" t="e">
        <f t="shared" ca="1" si="117"/>
        <v>#N/A</v>
      </c>
      <c r="AC372" t="e">
        <f t="shared" ca="1" si="117"/>
        <v>#N/A</v>
      </c>
      <c r="AD372" t="e">
        <f t="shared" ca="1" si="117"/>
        <v>#N/A</v>
      </c>
      <c r="AE372" t="e">
        <f t="shared" ca="1" si="115"/>
        <v>#N/A</v>
      </c>
      <c r="AF372" t="e">
        <f t="shared" ca="1" si="115"/>
        <v>#N/A</v>
      </c>
      <c r="AG372" t="e">
        <f t="shared" ca="1" si="115"/>
        <v>#N/A</v>
      </c>
      <c r="AH372" t="e">
        <f t="shared" ca="1" si="115"/>
        <v>#N/A</v>
      </c>
      <c r="AI372" t="e">
        <f t="shared" ca="1" si="115"/>
        <v>#N/A</v>
      </c>
      <c r="AJ372" t="e">
        <f t="shared" ca="1" si="115"/>
        <v>#N/A</v>
      </c>
      <c r="AK372" t="e">
        <f t="shared" ca="1" si="115"/>
        <v>#N/A</v>
      </c>
      <c r="AL372" t="e">
        <f t="shared" ca="1" si="115"/>
        <v>#N/A</v>
      </c>
      <c r="AM372" t="e">
        <f t="shared" ca="1" si="115"/>
        <v>#N/A</v>
      </c>
      <c r="AN372" t="e">
        <f t="shared" ca="1" si="115"/>
        <v>#N/A</v>
      </c>
      <c r="AO372" t="e">
        <f t="shared" ca="1" si="115"/>
        <v>#N/A</v>
      </c>
      <c r="AP372" t="e">
        <f t="shared" ca="1" si="115"/>
        <v>#N/A</v>
      </c>
      <c r="AQ372" t="e">
        <f t="shared" ca="1" si="115"/>
        <v>#N/A</v>
      </c>
      <c r="AR372" t="e">
        <f t="shared" ca="1" si="115"/>
        <v>#N/A</v>
      </c>
      <c r="AS372" t="e">
        <f t="shared" ca="1" si="113"/>
        <v>#N/A</v>
      </c>
      <c r="AT372" t="e">
        <f t="shared" ca="1" si="113"/>
        <v>#N/A</v>
      </c>
      <c r="AU372" t="e">
        <f t="shared" ca="1" si="113"/>
        <v>#N/A</v>
      </c>
      <c r="AV372" t="e">
        <f t="shared" ca="1" si="113"/>
        <v>#N/A</v>
      </c>
      <c r="AW372" t="e">
        <f t="shared" ca="1" si="113"/>
        <v>#N/A</v>
      </c>
      <c r="AX372" t="e">
        <f t="shared" ca="1" si="113"/>
        <v>#N/A</v>
      </c>
      <c r="AY372" t="e">
        <f t="shared" ca="1" si="113"/>
        <v>#N/A</v>
      </c>
      <c r="AZ372" t="e">
        <f t="shared" ca="1" si="113"/>
        <v>#N/A</v>
      </c>
      <c r="BA372" t="e">
        <f t="shared" ca="1" si="113"/>
        <v>#N/A</v>
      </c>
      <c r="BB372" t="e">
        <f t="shared" ca="1" si="113"/>
        <v>#N/A</v>
      </c>
      <c r="BC372" t="e">
        <f t="shared" ca="1" si="113"/>
        <v>#N/A</v>
      </c>
      <c r="BD372" t="e">
        <f t="shared" ca="1" si="113"/>
        <v>#N/A</v>
      </c>
      <c r="BE372" t="e">
        <f t="shared" ca="1" si="113"/>
        <v>#N/A</v>
      </c>
      <c r="BF372" t="e">
        <f t="shared" ca="1" si="113"/>
        <v>#N/A</v>
      </c>
      <c r="BG372" t="e">
        <f t="shared" ca="1" si="113"/>
        <v>#N/A</v>
      </c>
      <c r="BH372" t="e">
        <f t="shared" ca="1" si="113"/>
        <v>#N/A</v>
      </c>
      <c r="BI372" t="e">
        <f t="shared" ca="1" si="116"/>
        <v>#N/A</v>
      </c>
      <c r="BJ372" t="e">
        <f t="shared" ca="1" si="114"/>
        <v>#N/A</v>
      </c>
      <c r="BK372" t="e">
        <f t="shared" ca="1" si="112"/>
        <v>#N/A</v>
      </c>
      <c r="BL372" t="e">
        <f t="shared" ca="1" si="112"/>
        <v>#N/A</v>
      </c>
    </row>
    <row r="373" spans="1:64">
      <c r="A373" t="s">
        <v>756</v>
      </c>
      <c r="O373" t="e">
        <f t="shared" ca="1" si="117"/>
        <v>#N/A</v>
      </c>
      <c r="P373" t="e">
        <f t="shared" ca="1" si="117"/>
        <v>#N/A</v>
      </c>
      <c r="Q373" t="e">
        <f t="shared" ca="1" si="117"/>
        <v>#N/A</v>
      </c>
      <c r="R373" t="e">
        <f t="shared" ca="1" si="117"/>
        <v>#N/A</v>
      </c>
      <c r="S373" t="e">
        <f t="shared" ca="1" si="117"/>
        <v>#N/A</v>
      </c>
      <c r="T373" t="e">
        <f t="shared" ca="1" si="117"/>
        <v>#N/A</v>
      </c>
      <c r="U373" t="e">
        <f t="shared" ca="1" si="117"/>
        <v>#N/A</v>
      </c>
      <c r="V373" t="e">
        <f t="shared" ca="1" si="117"/>
        <v>#N/A</v>
      </c>
      <c r="W373" t="e">
        <f t="shared" ca="1" si="117"/>
        <v>#N/A</v>
      </c>
      <c r="X373" t="e">
        <f t="shared" ca="1" si="117"/>
        <v>#N/A</v>
      </c>
      <c r="Y373" t="e">
        <f t="shared" ca="1" si="117"/>
        <v>#N/A</v>
      </c>
      <c r="Z373" t="e">
        <f t="shared" ca="1" si="117"/>
        <v>#N/A</v>
      </c>
      <c r="AA373" t="e">
        <f t="shared" ca="1" si="117"/>
        <v>#N/A</v>
      </c>
      <c r="AB373" t="e">
        <f t="shared" ca="1" si="117"/>
        <v>#N/A</v>
      </c>
      <c r="AC373" t="e">
        <f t="shared" ca="1" si="117"/>
        <v>#N/A</v>
      </c>
      <c r="AD373" t="e">
        <f t="shared" ca="1" si="117"/>
        <v>#N/A</v>
      </c>
      <c r="AE373" t="e">
        <f t="shared" ca="1" si="115"/>
        <v>#N/A</v>
      </c>
      <c r="AF373" t="e">
        <f t="shared" ca="1" si="115"/>
        <v>#N/A</v>
      </c>
      <c r="AG373" t="e">
        <f t="shared" ca="1" si="115"/>
        <v>#N/A</v>
      </c>
      <c r="AH373" t="e">
        <f t="shared" ca="1" si="115"/>
        <v>#N/A</v>
      </c>
      <c r="AI373" t="e">
        <f t="shared" ca="1" si="115"/>
        <v>#N/A</v>
      </c>
      <c r="AJ373" t="e">
        <f t="shared" ca="1" si="115"/>
        <v>#N/A</v>
      </c>
      <c r="AK373" t="e">
        <f t="shared" ca="1" si="115"/>
        <v>#N/A</v>
      </c>
      <c r="AL373" t="e">
        <f t="shared" ca="1" si="115"/>
        <v>#N/A</v>
      </c>
      <c r="AM373" t="e">
        <f t="shared" ca="1" si="115"/>
        <v>#N/A</v>
      </c>
      <c r="AN373" t="e">
        <f t="shared" ca="1" si="115"/>
        <v>#N/A</v>
      </c>
      <c r="AO373" t="e">
        <f t="shared" ca="1" si="115"/>
        <v>#N/A</v>
      </c>
      <c r="AP373" t="e">
        <f t="shared" ca="1" si="115"/>
        <v>#N/A</v>
      </c>
      <c r="AQ373" t="e">
        <f t="shared" ca="1" si="115"/>
        <v>#N/A</v>
      </c>
      <c r="AR373" t="e">
        <f t="shared" ca="1" si="115"/>
        <v>#N/A</v>
      </c>
      <c r="AS373" t="e">
        <f t="shared" ca="1" si="113"/>
        <v>#N/A</v>
      </c>
      <c r="AT373" t="e">
        <f t="shared" ca="1" si="113"/>
        <v>#N/A</v>
      </c>
      <c r="AU373" t="e">
        <f t="shared" ca="1" si="113"/>
        <v>#N/A</v>
      </c>
      <c r="AV373" t="e">
        <f t="shared" ca="1" si="113"/>
        <v>#N/A</v>
      </c>
      <c r="AW373" t="e">
        <f t="shared" ca="1" si="113"/>
        <v>#N/A</v>
      </c>
      <c r="AX373" t="e">
        <f t="shared" ca="1" si="113"/>
        <v>#N/A</v>
      </c>
      <c r="AY373" t="e">
        <f t="shared" ca="1" si="113"/>
        <v>#N/A</v>
      </c>
      <c r="AZ373" t="e">
        <f t="shared" ca="1" si="113"/>
        <v>#N/A</v>
      </c>
      <c r="BA373" t="e">
        <f t="shared" ca="1" si="113"/>
        <v>#N/A</v>
      </c>
      <c r="BB373" t="e">
        <f t="shared" ca="1" si="113"/>
        <v>#N/A</v>
      </c>
      <c r="BC373" t="e">
        <f t="shared" ca="1" si="113"/>
        <v>#N/A</v>
      </c>
      <c r="BD373" t="e">
        <f t="shared" ca="1" si="113"/>
        <v>#N/A</v>
      </c>
      <c r="BE373" t="e">
        <f t="shared" ca="1" si="113"/>
        <v>#N/A</v>
      </c>
      <c r="BF373" t="e">
        <f t="shared" ca="1" si="113"/>
        <v>#N/A</v>
      </c>
      <c r="BG373" t="e">
        <f t="shared" ca="1" si="113"/>
        <v>#N/A</v>
      </c>
      <c r="BH373" t="e">
        <f t="shared" ca="1" si="113"/>
        <v>#N/A</v>
      </c>
      <c r="BI373" t="e">
        <f t="shared" ca="1" si="116"/>
        <v>#N/A</v>
      </c>
      <c r="BJ373" t="e">
        <f t="shared" ca="1" si="114"/>
        <v>#N/A</v>
      </c>
      <c r="BK373" t="e">
        <f t="shared" ca="1" si="112"/>
        <v>#N/A</v>
      </c>
      <c r="BL373" t="e">
        <f t="shared" ca="1" si="112"/>
        <v>#N/A</v>
      </c>
    </row>
    <row r="374" spans="1:64">
      <c r="A374" t="s">
        <v>757</v>
      </c>
      <c r="O374" t="e">
        <f t="shared" ca="1" si="117"/>
        <v>#N/A</v>
      </c>
      <c r="P374" t="e">
        <f t="shared" ca="1" si="117"/>
        <v>#N/A</v>
      </c>
      <c r="Q374" t="e">
        <f t="shared" ca="1" si="117"/>
        <v>#N/A</v>
      </c>
      <c r="R374" t="e">
        <f t="shared" ca="1" si="117"/>
        <v>#N/A</v>
      </c>
      <c r="S374" t="e">
        <f t="shared" ca="1" si="117"/>
        <v>#N/A</v>
      </c>
      <c r="T374" t="e">
        <f t="shared" ca="1" si="117"/>
        <v>#N/A</v>
      </c>
      <c r="U374" t="e">
        <f t="shared" ca="1" si="117"/>
        <v>#N/A</v>
      </c>
      <c r="V374" t="e">
        <f t="shared" ca="1" si="117"/>
        <v>#N/A</v>
      </c>
      <c r="W374" t="e">
        <f t="shared" ca="1" si="117"/>
        <v>#N/A</v>
      </c>
      <c r="X374" t="e">
        <f t="shared" ca="1" si="117"/>
        <v>#N/A</v>
      </c>
      <c r="Y374" t="e">
        <f t="shared" ca="1" si="117"/>
        <v>#N/A</v>
      </c>
      <c r="Z374" t="e">
        <f t="shared" ca="1" si="117"/>
        <v>#N/A</v>
      </c>
      <c r="AA374" t="e">
        <f t="shared" ca="1" si="117"/>
        <v>#N/A</v>
      </c>
      <c r="AB374" t="e">
        <f t="shared" ca="1" si="117"/>
        <v>#N/A</v>
      </c>
      <c r="AC374" t="e">
        <f t="shared" ca="1" si="117"/>
        <v>#N/A</v>
      </c>
      <c r="AD374" t="e">
        <f t="shared" ca="1" si="117"/>
        <v>#N/A</v>
      </c>
      <c r="AE374" t="e">
        <f t="shared" ca="1" si="115"/>
        <v>#N/A</v>
      </c>
      <c r="AF374" t="e">
        <f t="shared" ca="1" si="115"/>
        <v>#N/A</v>
      </c>
      <c r="AG374" t="e">
        <f t="shared" ca="1" si="115"/>
        <v>#N/A</v>
      </c>
      <c r="AH374" t="e">
        <f t="shared" ca="1" si="115"/>
        <v>#N/A</v>
      </c>
      <c r="AI374" t="e">
        <f t="shared" ca="1" si="115"/>
        <v>#N/A</v>
      </c>
      <c r="AJ374" t="e">
        <f t="shared" ca="1" si="115"/>
        <v>#N/A</v>
      </c>
      <c r="AK374" t="e">
        <f t="shared" ca="1" si="115"/>
        <v>#N/A</v>
      </c>
      <c r="AL374" t="e">
        <f t="shared" ca="1" si="115"/>
        <v>#N/A</v>
      </c>
      <c r="AM374" t="e">
        <f t="shared" ca="1" si="115"/>
        <v>#N/A</v>
      </c>
      <c r="AN374" t="e">
        <f t="shared" ca="1" si="115"/>
        <v>#N/A</v>
      </c>
      <c r="AO374" t="e">
        <f t="shared" ca="1" si="115"/>
        <v>#N/A</v>
      </c>
      <c r="AP374" t="e">
        <f t="shared" ca="1" si="115"/>
        <v>#N/A</v>
      </c>
      <c r="AQ374" t="e">
        <f t="shared" ca="1" si="115"/>
        <v>#N/A</v>
      </c>
      <c r="AR374" t="e">
        <f t="shared" ca="1" si="115"/>
        <v>#N/A</v>
      </c>
      <c r="AS374" t="e">
        <f t="shared" ca="1" si="113"/>
        <v>#N/A</v>
      </c>
      <c r="AT374" t="e">
        <f t="shared" ca="1" si="113"/>
        <v>#N/A</v>
      </c>
      <c r="AU374" t="e">
        <f t="shared" ca="1" si="113"/>
        <v>#N/A</v>
      </c>
      <c r="AV374" t="e">
        <f t="shared" ca="1" si="113"/>
        <v>#N/A</v>
      </c>
      <c r="AW374" t="e">
        <f t="shared" ca="1" si="113"/>
        <v>#N/A</v>
      </c>
      <c r="AX374" t="e">
        <f t="shared" ca="1" si="113"/>
        <v>#N/A</v>
      </c>
      <c r="AY374" t="e">
        <f t="shared" ca="1" si="113"/>
        <v>#N/A</v>
      </c>
      <c r="AZ374" t="e">
        <f t="shared" ca="1" si="113"/>
        <v>#N/A</v>
      </c>
      <c r="BA374" t="e">
        <f t="shared" ca="1" si="113"/>
        <v>#N/A</v>
      </c>
      <c r="BB374" t="e">
        <f t="shared" ca="1" si="113"/>
        <v>#N/A</v>
      </c>
      <c r="BC374" t="e">
        <f t="shared" ca="1" si="113"/>
        <v>#N/A</v>
      </c>
      <c r="BD374" t="e">
        <f t="shared" ca="1" si="113"/>
        <v>#N/A</v>
      </c>
      <c r="BE374" t="e">
        <f t="shared" ca="1" si="113"/>
        <v>#N/A</v>
      </c>
      <c r="BF374" t="e">
        <f t="shared" ca="1" si="113"/>
        <v>#N/A</v>
      </c>
      <c r="BG374" t="e">
        <f t="shared" ca="1" si="113"/>
        <v>#N/A</v>
      </c>
      <c r="BH374" t="e">
        <f t="shared" ca="1" si="113"/>
        <v>#N/A</v>
      </c>
      <c r="BI374" t="e">
        <f t="shared" ca="1" si="116"/>
        <v>#N/A</v>
      </c>
      <c r="BJ374" t="e">
        <f t="shared" ca="1" si="114"/>
        <v>#N/A</v>
      </c>
      <c r="BK374" t="e">
        <f t="shared" ca="1" si="112"/>
        <v>#N/A</v>
      </c>
      <c r="BL374" t="e">
        <f t="shared" ca="1" si="112"/>
        <v>#N/A</v>
      </c>
    </row>
    <row r="375" spans="1:64">
      <c r="A375" t="s">
        <v>758</v>
      </c>
      <c r="O375" t="e">
        <f t="shared" ca="1" si="117"/>
        <v>#N/A</v>
      </c>
      <c r="P375" t="e">
        <f t="shared" ca="1" si="117"/>
        <v>#N/A</v>
      </c>
      <c r="Q375" t="e">
        <f t="shared" ca="1" si="117"/>
        <v>#N/A</v>
      </c>
      <c r="R375" t="e">
        <f t="shared" ca="1" si="117"/>
        <v>#N/A</v>
      </c>
      <c r="S375" t="e">
        <f t="shared" ca="1" si="117"/>
        <v>#N/A</v>
      </c>
      <c r="T375" t="e">
        <f t="shared" ca="1" si="117"/>
        <v>#N/A</v>
      </c>
      <c r="U375" t="e">
        <f t="shared" ca="1" si="117"/>
        <v>#N/A</v>
      </c>
      <c r="V375" t="e">
        <f t="shared" ca="1" si="117"/>
        <v>#N/A</v>
      </c>
      <c r="W375" t="e">
        <f t="shared" ca="1" si="117"/>
        <v>#N/A</v>
      </c>
      <c r="X375" t="e">
        <f t="shared" ca="1" si="117"/>
        <v>#N/A</v>
      </c>
      <c r="Y375" t="e">
        <f t="shared" ca="1" si="117"/>
        <v>#N/A</v>
      </c>
      <c r="Z375" t="e">
        <f t="shared" ca="1" si="117"/>
        <v>#N/A</v>
      </c>
      <c r="AA375" t="e">
        <f t="shared" ca="1" si="117"/>
        <v>#N/A</v>
      </c>
      <c r="AB375" t="e">
        <f t="shared" ca="1" si="117"/>
        <v>#N/A</v>
      </c>
      <c r="AC375" t="e">
        <f t="shared" ca="1" si="117"/>
        <v>#N/A</v>
      </c>
      <c r="AD375" t="e">
        <f t="shared" ca="1" si="117"/>
        <v>#N/A</v>
      </c>
      <c r="AE375" t="e">
        <f t="shared" ca="1" si="115"/>
        <v>#N/A</v>
      </c>
      <c r="AF375" t="e">
        <f t="shared" ca="1" si="115"/>
        <v>#N/A</v>
      </c>
      <c r="AG375" t="e">
        <f t="shared" ca="1" si="115"/>
        <v>#N/A</v>
      </c>
      <c r="AH375" t="e">
        <f t="shared" ca="1" si="115"/>
        <v>#N/A</v>
      </c>
      <c r="AI375" t="e">
        <f t="shared" ca="1" si="115"/>
        <v>#N/A</v>
      </c>
      <c r="AJ375" t="e">
        <f t="shared" ca="1" si="115"/>
        <v>#N/A</v>
      </c>
      <c r="AK375" t="e">
        <f t="shared" ca="1" si="115"/>
        <v>#N/A</v>
      </c>
      <c r="AL375" t="e">
        <f t="shared" ca="1" si="115"/>
        <v>#N/A</v>
      </c>
      <c r="AM375" t="e">
        <f t="shared" ca="1" si="115"/>
        <v>#N/A</v>
      </c>
      <c r="AN375" t="e">
        <f t="shared" ca="1" si="115"/>
        <v>#N/A</v>
      </c>
      <c r="AO375" t="e">
        <f t="shared" ca="1" si="115"/>
        <v>#N/A</v>
      </c>
      <c r="AP375" t="e">
        <f t="shared" ca="1" si="115"/>
        <v>#N/A</v>
      </c>
      <c r="AQ375" t="e">
        <f t="shared" ca="1" si="115"/>
        <v>#N/A</v>
      </c>
      <c r="AR375" t="e">
        <f t="shared" ca="1" si="115"/>
        <v>#N/A</v>
      </c>
      <c r="AS375" t="e">
        <f t="shared" ca="1" si="113"/>
        <v>#N/A</v>
      </c>
      <c r="AT375" t="e">
        <f t="shared" ca="1" si="113"/>
        <v>#N/A</v>
      </c>
      <c r="AU375" t="e">
        <f t="shared" ca="1" si="113"/>
        <v>#N/A</v>
      </c>
      <c r="AV375" t="e">
        <f t="shared" ca="1" si="113"/>
        <v>#N/A</v>
      </c>
      <c r="AW375" t="e">
        <f t="shared" ca="1" si="113"/>
        <v>#N/A</v>
      </c>
      <c r="AX375" t="e">
        <f t="shared" ca="1" si="113"/>
        <v>#N/A</v>
      </c>
      <c r="AY375" t="e">
        <f t="shared" ca="1" si="113"/>
        <v>#N/A</v>
      </c>
      <c r="AZ375" t="e">
        <f t="shared" ca="1" si="113"/>
        <v>#N/A</v>
      </c>
      <c r="BA375" t="e">
        <f t="shared" ca="1" si="113"/>
        <v>#N/A</v>
      </c>
      <c r="BB375" t="e">
        <f t="shared" ca="1" si="113"/>
        <v>#N/A</v>
      </c>
      <c r="BC375" t="e">
        <f t="shared" ca="1" si="113"/>
        <v>#N/A</v>
      </c>
      <c r="BD375" t="e">
        <f t="shared" ca="1" si="113"/>
        <v>#N/A</v>
      </c>
      <c r="BE375" t="e">
        <f t="shared" ca="1" si="113"/>
        <v>#N/A</v>
      </c>
      <c r="BF375" t="e">
        <f t="shared" ca="1" si="113"/>
        <v>#N/A</v>
      </c>
      <c r="BG375" t="e">
        <f t="shared" ca="1" si="113"/>
        <v>#N/A</v>
      </c>
      <c r="BH375" t="e">
        <f t="shared" ca="1" si="113"/>
        <v>#N/A</v>
      </c>
      <c r="BI375" t="e">
        <f t="shared" ca="1" si="116"/>
        <v>#N/A</v>
      </c>
      <c r="BJ375" t="e">
        <f t="shared" ca="1" si="114"/>
        <v>#N/A</v>
      </c>
      <c r="BK375" t="e">
        <f t="shared" ca="1" si="112"/>
        <v>#N/A</v>
      </c>
      <c r="BL375" t="e">
        <f t="shared" ca="1" si="112"/>
        <v>#N/A</v>
      </c>
    </row>
    <row r="376" spans="1:64">
      <c r="A376" t="s">
        <v>759</v>
      </c>
      <c r="O376" t="e">
        <f t="shared" ca="1" si="117"/>
        <v>#N/A</v>
      </c>
      <c r="P376" t="e">
        <f t="shared" ca="1" si="117"/>
        <v>#N/A</v>
      </c>
      <c r="Q376" t="e">
        <f t="shared" ca="1" si="117"/>
        <v>#N/A</v>
      </c>
      <c r="R376" t="e">
        <f t="shared" ca="1" si="117"/>
        <v>#N/A</v>
      </c>
      <c r="S376" t="e">
        <f t="shared" ca="1" si="117"/>
        <v>#N/A</v>
      </c>
      <c r="T376" t="e">
        <f t="shared" ca="1" si="117"/>
        <v>#N/A</v>
      </c>
      <c r="U376" t="e">
        <f t="shared" ca="1" si="117"/>
        <v>#N/A</v>
      </c>
      <c r="V376" t="e">
        <f t="shared" ca="1" si="117"/>
        <v>#N/A</v>
      </c>
      <c r="W376" t="e">
        <f t="shared" ca="1" si="117"/>
        <v>#N/A</v>
      </c>
      <c r="X376" t="e">
        <f t="shared" ca="1" si="117"/>
        <v>#N/A</v>
      </c>
      <c r="Y376" t="e">
        <f t="shared" ca="1" si="117"/>
        <v>#N/A</v>
      </c>
      <c r="Z376" t="e">
        <f t="shared" ca="1" si="117"/>
        <v>#N/A</v>
      </c>
      <c r="AA376" t="e">
        <f t="shared" ca="1" si="117"/>
        <v>#N/A</v>
      </c>
      <c r="AB376" t="e">
        <f t="shared" ca="1" si="117"/>
        <v>#N/A</v>
      </c>
      <c r="AC376" t="e">
        <f t="shared" ca="1" si="117"/>
        <v>#N/A</v>
      </c>
      <c r="AD376" t="e">
        <f t="shared" ca="1" si="117"/>
        <v>#N/A</v>
      </c>
      <c r="AE376" t="e">
        <f t="shared" ca="1" si="115"/>
        <v>#N/A</v>
      </c>
      <c r="AF376" t="e">
        <f t="shared" ca="1" si="115"/>
        <v>#N/A</v>
      </c>
      <c r="AG376" t="e">
        <f t="shared" ca="1" si="115"/>
        <v>#N/A</v>
      </c>
      <c r="AH376" t="e">
        <f t="shared" ca="1" si="115"/>
        <v>#N/A</v>
      </c>
      <c r="AI376" t="e">
        <f t="shared" ca="1" si="115"/>
        <v>#N/A</v>
      </c>
      <c r="AJ376" t="e">
        <f t="shared" ca="1" si="115"/>
        <v>#N/A</v>
      </c>
      <c r="AK376" t="e">
        <f t="shared" ca="1" si="115"/>
        <v>#N/A</v>
      </c>
      <c r="AL376" t="e">
        <f t="shared" ca="1" si="115"/>
        <v>#N/A</v>
      </c>
      <c r="AM376" t="e">
        <f t="shared" ca="1" si="115"/>
        <v>#N/A</v>
      </c>
      <c r="AN376" t="e">
        <f t="shared" ca="1" si="115"/>
        <v>#N/A</v>
      </c>
      <c r="AO376" t="e">
        <f t="shared" ca="1" si="115"/>
        <v>#N/A</v>
      </c>
      <c r="AP376" t="e">
        <f t="shared" ca="1" si="115"/>
        <v>#N/A</v>
      </c>
      <c r="AQ376" t="e">
        <f t="shared" ca="1" si="115"/>
        <v>#N/A</v>
      </c>
      <c r="AR376" t="e">
        <f t="shared" ca="1" si="115"/>
        <v>#N/A</v>
      </c>
      <c r="AS376" t="e">
        <f t="shared" ca="1" si="113"/>
        <v>#N/A</v>
      </c>
      <c r="AT376" t="e">
        <f t="shared" ca="1" si="113"/>
        <v>#N/A</v>
      </c>
      <c r="AU376" t="e">
        <f t="shared" ca="1" si="113"/>
        <v>#N/A</v>
      </c>
      <c r="AV376" t="e">
        <f t="shared" ca="1" si="113"/>
        <v>#N/A</v>
      </c>
      <c r="AW376" t="e">
        <f t="shared" ca="1" si="113"/>
        <v>#N/A</v>
      </c>
      <c r="AX376" t="e">
        <f t="shared" ca="1" si="113"/>
        <v>#N/A</v>
      </c>
      <c r="AY376" t="e">
        <f t="shared" ca="1" si="113"/>
        <v>#N/A</v>
      </c>
      <c r="AZ376" t="e">
        <f t="shared" ca="1" si="113"/>
        <v>#N/A</v>
      </c>
      <c r="BA376" t="e">
        <f t="shared" ca="1" si="113"/>
        <v>#N/A</v>
      </c>
      <c r="BB376" t="e">
        <f t="shared" ca="1" si="113"/>
        <v>#N/A</v>
      </c>
      <c r="BC376" t="e">
        <f t="shared" ca="1" si="113"/>
        <v>#N/A</v>
      </c>
      <c r="BD376" t="e">
        <f t="shared" ca="1" si="113"/>
        <v>#N/A</v>
      </c>
      <c r="BE376" t="e">
        <f t="shared" ca="1" si="113"/>
        <v>#N/A</v>
      </c>
      <c r="BF376" t="e">
        <f t="shared" ca="1" si="113"/>
        <v>#N/A</v>
      </c>
      <c r="BG376" t="e">
        <f t="shared" ca="1" si="113"/>
        <v>#N/A</v>
      </c>
      <c r="BH376" t="e">
        <f t="shared" ca="1" si="113"/>
        <v>#N/A</v>
      </c>
      <c r="BI376" t="e">
        <f t="shared" ca="1" si="116"/>
        <v>#N/A</v>
      </c>
      <c r="BJ376" t="e">
        <f t="shared" ca="1" si="114"/>
        <v>#N/A</v>
      </c>
      <c r="BK376" t="e">
        <f t="shared" ca="1" si="112"/>
        <v>#N/A</v>
      </c>
      <c r="BL376" t="e">
        <f t="shared" ca="1" si="112"/>
        <v>#N/A</v>
      </c>
    </row>
    <row r="377" spans="1:64">
      <c r="A377" t="s">
        <v>760</v>
      </c>
      <c r="O377" t="e">
        <f t="shared" ca="1" si="117"/>
        <v>#N/A</v>
      </c>
      <c r="P377" t="e">
        <f t="shared" ca="1" si="117"/>
        <v>#N/A</v>
      </c>
      <c r="Q377" t="e">
        <f t="shared" ca="1" si="117"/>
        <v>#N/A</v>
      </c>
      <c r="R377" t="e">
        <f t="shared" ca="1" si="117"/>
        <v>#N/A</v>
      </c>
      <c r="S377" t="e">
        <f t="shared" ca="1" si="117"/>
        <v>#N/A</v>
      </c>
      <c r="T377" t="e">
        <f t="shared" ca="1" si="117"/>
        <v>#N/A</v>
      </c>
      <c r="U377" t="e">
        <f t="shared" ca="1" si="117"/>
        <v>#N/A</v>
      </c>
      <c r="V377" t="e">
        <f t="shared" ca="1" si="117"/>
        <v>#N/A</v>
      </c>
      <c r="W377" t="e">
        <f t="shared" ca="1" si="117"/>
        <v>#N/A</v>
      </c>
      <c r="X377" t="e">
        <f t="shared" ca="1" si="117"/>
        <v>#N/A</v>
      </c>
      <c r="Y377" t="e">
        <f t="shared" ca="1" si="117"/>
        <v>#N/A</v>
      </c>
      <c r="Z377" t="e">
        <f t="shared" ca="1" si="117"/>
        <v>#N/A</v>
      </c>
      <c r="AA377" t="e">
        <f t="shared" ca="1" si="117"/>
        <v>#N/A</v>
      </c>
      <c r="AB377" t="e">
        <f t="shared" ca="1" si="117"/>
        <v>#N/A</v>
      </c>
      <c r="AC377" t="e">
        <f t="shared" ca="1" si="117"/>
        <v>#N/A</v>
      </c>
      <c r="AD377" t="e">
        <f t="shared" ca="1" si="117"/>
        <v>#N/A</v>
      </c>
      <c r="AE377" t="e">
        <f t="shared" ca="1" si="115"/>
        <v>#N/A</v>
      </c>
      <c r="AF377" t="e">
        <f t="shared" ca="1" si="115"/>
        <v>#N/A</v>
      </c>
      <c r="AG377" t="e">
        <f t="shared" ca="1" si="115"/>
        <v>#N/A</v>
      </c>
      <c r="AH377" t="e">
        <f t="shared" ca="1" si="115"/>
        <v>#N/A</v>
      </c>
      <c r="AI377" t="e">
        <f t="shared" ca="1" si="115"/>
        <v>#N/A</v>
      </c>
      <c r="AJ377" t="e">
        <f t="shared" ca="1" si="115"/>
        <v>#N/A</v>
      </c>
      <c r="AK377" t="e">
        <f t="shared" ca="1" si="115"/>
        <v>#N/A</v>
      </c>
      <c r="AL377" t="e">
        <f t="shared" ca="1" si="115"/>
        <v>#N/A</v>
      </c>
      <c r="AM377" t="e">
        <f t="shared" ca="1" si="115"/>
        <v>#N/A</v>
      </c>
      <c r="AN377" t="e">
        <f t="shared" ca="1" si="115"/>
        <v>#N/A</v>
      </c>
      <c r="AO377" t="e">
        <f t="shared" ca="1" si="115"/>
        <v>#N/A</v>
      </c>
      <c r="AP377" t="e">
        <f t="shared" ca="1" si="115"/>
        <v>#N/A</v>
      </c>
      <c r="AQ377" t="e">
        <f t="shared" ca="1" si="115"/>
        <v>#N/A</v>
      </c>
      <c r="AR377" t="e">
        <f t="shared" ca="1" si="115"/>
        <v>#N/A</v>
      </c>
      <c r="AS377" t="e">
        <f t="shared" ca="1" si="113"/>
        <v>#N/A</v>
      </c>
      <c r="AT377" t="e">
        <f t="shared" ca="1" si="113"/>
        <v>#N/A</v>
      </c>
      <c r="AU377" t="e">
        <f t="shared" ca="1" si="113"/>
        <v>#N/A</v>
      </c>
      <c r="AV377" t="e">
        <f t="shared" ca="1" si="113"/>
        <v>#N/A</v>
      </c>
      <c r="AW377" t="e">
        <f t="shared" ca="1" si="113"/>
        <v>#N/A</v>
      </c>
      <c r="AX377" t="e">
        <f t="shared" ca="1" si="113"/>
        <v>#N/A</v>
      </c>
      <c r="AY377" t="e">
        <f t="shared" ca="1" si="113"/>
        <v>#N/A</v>
      </c>
      <c r="AZ377" t="e">
        <f t="shared" ca="1" si="113"/>
        <v>#N/A</v>
      </c>
      <c r="BA377" t="e">
        <f t="shared" ca="1" si="113"/>
        <v>#N/A</v>
      </c>
      <c r="BB377" t="e">
        <f t="shared" ca="1" si="113"/>
        <v>#N/A</v>
      </c>
      <c r="BC377" t="e">
        <f t="shared" ca="1" si="113"/>
        <v>#N/A</v>
      </c>
      <c r="BD377" t="e">
        <f t="shared" ca="1" si="113"/>
        <v>#N/A</v>
      </c>
      <c r="BE377" t="e">
        <f t="shared" ca="1" si="113"/>
        <v>#N/A</v>
      </c>
      <c r="BF377" t="e">
        <f t="shared" ca="1" si="113"/>
        <v>#N/A</v>
      </c>
      <c r="BG377" t="e">
        <f t="shared" ca="1" si="113"/>
        <v>#N/A</v>
      </c>
      <c r="BH377" t="e">
        <f t="shared" ca="1" si="113"/>
        <v>#N/A</v>
      </c>
      <c r="BI377" t="e">
        <f t="shared" ca="1" si="116"/>
        <v>#N/A</v>
      </c>
      <c r="BJ377" t="e">
        <f t="shared" ca="1" si="114"/>
        <v>#N/A</v>
      </c>
      <c r="BK377" t="e">
        <f t="shared" ca="1" si="112"/>
        <v>#N/A</v>
      </c>
      <c r="BL377" t="e">
        <f t="shared" ca="1" si="112"/>
        <v>#N/A</v>
      </c>
    </row>
    <row r="378" spans="1:64">
      <c r="A378" t="s">
        <v>761</v>
      </c>
      <c r="O378" t="e">
        <f t="shared" ca="1" si="117"/>
        <v>#N/A</v>
      </c>
      <c r="P378" t="e">
        <f t="shared" ca="1" si="117"/>
        <v>#N/A</v>
      </c>
      <c r="Q378" t="e">
        <f t="shared" ca="1" si="117"/>
        <v>#N/A</v>
      </c>
      <c r="R378" t="e">
        <f t="shared" ca="1" si="117"/>
        <v>#N/A</v>
      </c>
      <c r="S378" t="e">
        <f t="shared" ca="1" si="117"/>
        <v>#N/A</v>
      </c>
      <c r="T378" t="e">
        <f t="shared" ca="1" si="117"/>
        <v>#N/A</v>
      </c>
      <c r="U378" t="e">
        <f t="shared" ca="1" si="117"/>
        <v>#N/A</v>
      </c>
      <c r="V378" t="e">
        <f t="shared" ca="1" si="117"/>
        <v>#N/A</v>
      </c>
      <c r="W378" t="e">
        <f t="shared" ca="1" si="117"/>
        <v>#N/A</v>
      </c>
      <c r="X378" t="e">
        <f t="shared" ca="1" si="117"/>
        <v>#N/A</v>
      </c>
      <c r="Y378" t="e">
        <f t="shared" ca="1" si="117"/>
        <v>#N/A</v>
      </c>
      <c r="Z378" t="e">
        <f t="shared" ca="1" si="117"/>
        <v>#N/A</v>
      </c>
      <c r="AA378" t="e">
        <f t="shared" ca="1" si="117"/>
        <v>#N/A</v>
      </c>
      <c r="AB378" t="e">
        <f t="shared" ca="1" si="117"/>
        <v>#N/A</v>
      </c>
      <c r="AC378" t="e">
        <f t="shared" ca="1" si="117"/>
        <v>#N/A</v>
      </c>
      <c r="AD378" t="e">
        <f t="shared" ca="1" si="117"/>
        <v>#N/A</v>
      </c>
      <c r="AE378" t="e">
        <f t="shared" ca="1" si="115"/>
        <v>#N/A</v>
      </c>
      <c r="AF378" t="e">
        <f t="shared" ca="1" si="115"/>
        <v>#N/A</v>
      </c>
      <c r="AG378" t="e">
        <f t="shared" ca="1" si="115"/>
        <v>#N/A</v>
      </c>
      <c r="AH378" t="e">
        <f t="shared" ca="1" si="115"/>
        <v>#N/A</v>
      </c>
      <c r="AI378" t="e">
        <f t="shared" ca="1" si="115"/>
        <v>#N/A</v>
      </c>
      <c r="AJ378" t="e">
        <f t="shared" ca="1" si="115"/>
        <v>#N/A</v>
      </c>
      <c r="AK378" t="e">
        <f t="shared" ca="1" si="115"/>
        <v>#N/A</v>
      </c>
      <c r="AL378" t="e">
        <f t="shared" ca="1" si="115"/>
        <v>#N/A</v>
      </c>
      <c r="AM378" t="e">
        <f t="shared" ca="1" si="115"/>
        <v>#N/A</v>
      </c>
      <c r="AN378" t="e">
        <f t="shared" ca="1" si="115"/>
        <v>#N/A</v>
      </c>
      <c r="AO378" t="e">
        <f t="shared" ca="1" si="115"/>
        <v>#N/A</v>
      </c>
      <c r="AP378" t="e">
        <f t="shared" ca="1" si="115"/>
        <v>#N/A</v>
      </c>
      <c r="AQ378" t="e">
        <f t="shared" ca="1" si="115"/>
        <v>#N/A</v>
      </c>
      <c r="AR378" t="e">
        <f t="shared" ca="1" si="115"/>
        <v>#N/A</v>
      </c>
      <c r="AS378" t="e">
        <f t="shared" ca="1" si="113"/>
        <v>#N/A</v>
      </c>
      <c r="AT378" t="e">
        <f t="shared" ca="1" si="113"/>
        <v>#N/A</v>
      </c>
      <c r="AU378" t="e">
        <f t="shared" ca="1" si="113"/>
        <v>#N/A</v>
      </c>
      <c r="AV378" t="e">
        <f t="shared" ca="1" si="113"/>
        <v>#N/A</v>
      </c>
      <c r="AW378" t="e">
        <f t="shared" ca="1" si="113"/>
        <v>#N/A</v>
      </c>
      <c r="AX378" t="e">
        <f t="shared" ca="1" si="113"/>
        <v>#N/A</v>
      </c>
      <c r="AY378" t="e">
        <f t="shared" ca="1" si="113"/>
        <v>#N/A</v>
      </c>
      <c r="AZ378" t="e">
        <f t="shared" ca="1" si="113"/>
        <v>#N/A</v>
      </c>
      <c r="BA378" t="e">
        <f t="shared" ca="1" si="113"/>
        <v>#N/A</v>
      </c>
      <c r="BB378" t="e">
        <f t="shared" ca="1" si="113"/>
        <v>#N/A</v>
      </c>
      <c r="BC378" t="e">
        <f t="shared" ca="1" si="113"/>
        <v>#N/A</v>
      </c>
      <c r="BD378" t="e">
        <f t="shared" ca="1" si="113"/>
        <v>#N/A</v>
      </c>
      <c r="BE378" t="e">
        <f t="shared" ca="1" si="113"/>
        <v>#N/A</v>
      </c>
      <c r="BF378" t="e">
        <f t="shared" ca="1" si="113"/>
        <v>#N/A</v>
      </c>
      <c r="BG378" t="e">
        <f t="shared" ca="1" si="113"/>
        <v>#N/A</v>
      </c>
      <c r="BH378" t="e">
        <f t="shared" ca="1" si="113"/>
        <v>#N/A</v>
      </c>
      <c r="BI378" t="e">
        <f t="shared" ca="1" si="116"/>
        <v>#N/A</v>
      </c>
      <c r="BJ378" t="e">
        <f t="shared" ca="1" si="114"/>
        <v>#N/A</v>
      </c>
      <c r="BK378" t="e">
        <f t="shared" ca="1" si="114"/>
        <v>#N/A</v>
      </c>
      <c r="BL378" t="e">
        <f t="shared" ca="1" si="114"/>
        <v>#N/A</v>
      </c>
    </row>
    <row r="379" spans="1:64">
      <c r="A379" t="s">
        <v>762</v>
      </c>
      <c r="O379" t="e">
        <f t="shared" ca="1" si="117"/>
        <v>#N/A</v>
      </c>
      <c r="P379" t="e">
        <f t="shared" ca="1" si="117"/>
        <v>#N/A</v>
      </c>
      <c r="Q379" t="e">
        <f t="shared" ca="1" si="117"/>
        <v>#N/A</v>
      </c>
      <c r="R379" t="e">
        <f t="shared" ca="1" si="117"/>
        <v>#N/A</v>
      </c>
      <c r="S379" t="e">
        <f t="shared" ca="1" si="117"/>
        <v>#N/A</v>
      </c>
      <c r="T379" t="e">
        <f t="shared" ca="1" si="117"/>
        <v>#N/A</v>
      </c>
      <c r="U379" t="e">
        <f t="shared" ca="1" si="117"/>
        <v>#N/A</v>
      </c>
      <c r="V379" t="e">
        <f t="shared" ca="1" si="117"/>
        <v>#N/A</v>
      </c>
      <c r="W379" t="e">
        <f t="shared" ca="1" si="117"/>
        <v>#N/A</v>
      </c>
      <c r="X379" t="e">
        <f t="shared" ca="1" si="117"/>
        <v>#N/A</v>
      </c>
      <c r="Y379" t="e">
        <f t="shared" ca="1" si="117"/>
        <v>#N/A</v>
      </c>
      <c r="Z379" t="e">
        <f t="shared" ca="1" si="117"/>
        <v>#N/A</v>
      </c>
      <c r="AA379" t="e">
        <f t="shared" ca="1" si="117"/>
        <v>#N/A</v>
      </c>
      <c r="AB379" t="e">
        <f t="shared" ca="1" si="117"/>
        <v>#N/A</v>
      </c>
      <c r="AC379" t="e">
        <f t="shared" ca="1" si="117"/>
        <v>#N/A</v>
      </c>
      <c r="AD379" t="e">
        <f t="shared" ca="1" si="117"/>
        <v>#N/A</v>
      </c>
      <c r="AE379" t="e">
        <f t="shared" ca="1" si="115"/>
        <v>#N/A</v>
      </c>
      <c r="AF379" t="e">
        <f t="shared" ca="1" si="115"/>
        <v>#N/A</v>
      </c>
      <c r="AG379" t="e">
        <f t="shared" ca="1" si="115"/>
        <v>#N/A</v>
      </c>
      <c r="AH379" t="e">
        <f t="shared" ca="1" si="115"/>
        <v>#N/A</v>
      </c>
      <c r="AI379" t="e">
        <f t="shared" ca="1" si="115"/>
        <v>#N/A</v>
      </c>
      <c r="AJ379" t="e">
        <f t="shared" ca="1" si="115"/>
        <v>#N/A</v>
      </c>
      <c r="AK379" t="e">
        <f t="shared" ca="1" si="115"/>
        <v>#N/A</v>
      </c>
      <c r="AL379" t="e">
        <f t="shared" ca="1" si="115"/>
        <v>#N/A</v>
      </c>
      <c r="AM379" t="e">
        <f t="shared" ca="1" si="115"/>
        <v>#N/A</v>
      </c>
      <c r="AN379" t="e">
        <f t="shared" ca="1" si="115"/>
        <v>#N/A</v>
      </c>
      <c r="AO379" t="e">
        <f t="shared" ca="1" si="115"/>
        <v>#N/A</v>
      </c>
      <c r="AP379" t="e">
        <f t="shared" ca="1" si="115"/>
        <v>#N/A</v>
      </c>
      <c r="AQ379" t="e">
        <f t="shared" ca="1" si="115"/>
        <v>#N/A</v>
      </c>
      <c r="AR379" t="e">
        <f t="shared" ca="1" si="115"/>
        <v>#N/A</v>
      </c>
      <c r="AS379" t="e">
        <f t="shared" ca="1" si="113"/>
        <v>#N/A</v>
      </c>
      <c r="AT379" t="e">
        <f t="shared" ca="1" si="113"/>
        <v>#N/A</v>
      </c>
      <c r="AU379" t="e">
        <f t="shared" ca="1" si="113"/>
        <v>#N/A</v>
      </c>
      <c r="AV379" t="e">
        <f t="shared" ca="1" si="113"/>
        <v>#N/A</v>
      </c>
      <c r="AW379" t="e">
        <f t="shared" ca="1" si="113"/>
        <v>#N/A</v>
      </c>
      <c r="AX379" t="e">
        <f t="shared" ca="1" si="113"/>
        <v>#N/A</v>
      </c>
      <c r="AY379" t="e">
        <f t="shared" ca="1" si="113"/>
        <v>#N/A</v>
      </c>
      <c r="AZ379" t="e">
        <f t="shared" ca="1" si="113"/>
        <v>#N/A</v>
      </c>
      <c r="BA379" t="e">
        <f t="shared" ca="1" si="113"/>
        <v>#N/A</v>
      </c>
      <c r="BB379" t="e">
        <f t="shared" ca="1" si="113"/>
        <v>#N/A</v>
      </c>
      <c r="BC379" t="e">
        <f t="shared" ca="1" si="113"/>
        <v>#N/A</v>
      </c>
      <c r="BD379" t="e">
        <f t="shared" ca="1" si="113"/>
        <v>#N/A</v>
      </c>
      <c r="BE379" t="e">
        <f t="shared" ca="1" si="113"/>
        <v>#N/A</v>
      </c>
      <c r="BF379" t="e">
        <f t="shared" ca="1" si="113"/>
        <v>#N/A</v>
      </c>
      <c r="BG379" t="e">
        <f t="shared" ca="1" si="113"/>
        <v>#N/A</v>
      </c>
      <c r="BH379" t="e">
        <f t="shared" ca="1" si="113"/>
        <v>#N/A</v>
      </c>
      <c r="BI379" t="e">
        <f t="shared" ca="1" si="116"/>
        <v>#N/A</v>
      </c>
      <c r="BJ379" t="e">
        <f t="shared" ca="1" si="114"/>
        <v>#N/A</v>
      </c>
      <c r="BK379" t="e">
        <f t="shared" ca="1" si="114"/>
        <v>#N/A</v>
      </c>
      <c r="BL379" t="e">
        <f t="shared" ca="1" si="114"/>
        <v>#N/A</v>
      </c>
    </row>
    <row r="380" spans="1:64">
      <c r="A380" t="s">
        <v>763</v>
      </c>
      <c r="O380" t="e">
        <f t="shared" ca="1" si="117"/>
        <v>#N/A</v>
      </c>
      <c r="P380" t="e">
        <f t="shared" ca="1" si="117"/>
        <v>#N/A</v>
      </c>
      <c r="Q380" t="e">
        <f t="shared" ca="1" si="117"/>
        <v>#N/A</v>
      </c>
      <c r="R380" t="e">
        <f t="shared" ca="1" si="117"/>
        <v>#N/A</v>
      </c>
      <c r="S380" t="e">
        <f t="shared" ca="1" si="117"/>
        <v>#N/A</v>
      </c>
      <c r="T380" t="e">
        <f t="shared" ca="1" si="117"/>
        <v>#N/A</v>
      </c>
      <c r="U380" t="e">
        <f t="shared" ca="1" si="117"/>
        <v>#N/A</v>
      </c>
      <c r="V380" t="e">
        <f t="shared" ca="1" si="117"/>
        <v>#N/A</v>
      </c>
      <c r="W380" t="e">
        <f t="shared" ca="1" si="117"/>
        <v>#N/A</v>
      </c>
      <c r="X380" t="e">
        <f t="shared" ca="1" si="117"/>
        <v>#N/A</v>
      </c>
      <c r="Y380" t="e">
        <f t="shared" ca="1" si="117"/>
        <v>#N/A</v>
      </c>
      <c r="Z380" t="e">
        <f t="shared" ca="1" si="117"/>
        <v>#N/A</v>
      </c>
      <c r="AA380" t="e">
        <f t="shared" ca="1" si="117"/>
        <v>#N/A</v>
      </c>
      <c r="AB380" t="e">
        <f t="shared" ca="1" si="117"/>
        <v>#N/A</v>
      </c>
      <c r="AC380" t="e">
        <f t="shared" ca="1" si="117"/>
        <v>#N/A</v>
      </c>
      <c r="AD380" t="e">
        <f t="shared" ca="1" si="117"/>
        <v>#N/A</v>
      </c>
      <c r="AE380" t="e">
        <f t="shared" ca="1" si="115"/>
        <v>#N/A</v>
      </c>
      <c r="AF380" t="e">
        <f t="shared" ca="1" si="115"/>
        <v>#N/A</v>
      </c>
      <c r="AG380" t="e">
        <f t="shared" ca="1" si="115"/>
        <v>#N/A</v>
      </c>
      <c r="AH380" t="e">
        <f t="shared" ca="1" si="115"/>
        <v>#N/A</v>
      </c>
      <c r="AI380" t="e">
        <f t="shared" ca="1" si="115"/>
        <v>#N/A</v>
      </c>
      <c r="AJ380" t="e">
        <f t="shared" ca="1" si="115"/>
        <v>#N/A</v>
      </c>
      <c r="AK380" t="e">
        <f t="shared" ca="1" si="115"/>
        <v>#N/A</v>
      </c>
      <c r="AL380" t="e">
        <f t="shared" ca="1" si="115"/>
        <v>#N/A</v>
      </c>
      <c r="AM380" t="e">
        <f t="shared" ca="1" si="115"/>
        <v>#N/A</v>
      </c>
      <c r="AN380" t="e">
        <f t="shared" ca="1" si="115"/>
        <v>#N/A</v>
      </c>
      <c r="AO380" t="e">
        <f t="shared" ca="1" si="115"/>
        <v>#N/A</v>
      </c>
      <c r="AP380" t="e">
        <f t="shared" ca="1" si="115"/>
        <v>#N/A</v>
      </c>
      <c r="AQ380" t="e">
        <f t="shared" ca="1" si="115"/>
        <v>#N/A</v>
      </c>
      <c r="AR380" t="e">
        <f t="shared" ca="1" si="115"/>
        <v>#N/A</v>
      </c>
      <c r="AS380" t="e">
        <f t="shared" ca="1" si="113"/>
        <v>#N/A</v>
      </c>
      <c r="AT380" t="e">
        <f t="shared" ca="1" si="113"/>
        <v>#N/A</v>
      </c>
      <c r="AU380" t="e">
        <f t="shared" ca="1" si="113"/>
        <v>#N/A</v>
      </c>
      <c r="AV380" t="e">
        <f t="shared" ca="1" si="113"/>
        <v>#N/A</v>
      </c>
      <c r="AW380" t="e">
        <f t="shared" ca="1" si="113"/>
        <v>#N/A</v>
      </c>
      <c r="AX380" t="e">
        <f t="shared" ca="1" si="113"/>
        <v>#N/A</v>
      </c>
      <c r="AY380" t="e">
        <f t="shared" ca="1" si="113"/>
        <v>#N/A</v>
      </c>
      <c r="AZ380" t="e">
        <f t="shared" ca="1" si="113"/>
        <v>#N/A</v>
      </c>
      <c r="BA380" t="e">
        <f t="shared" ca="1" si="113"/>
        <v>#N/A</v>
      </c>
      <c r="BB380" t="e">
        <f t="shared" ca="1" si="113"/>
        <v>#N/A</v>
      </c>
      <c r="BC380" t="e">
        <f t="shared" ca="1" si="113"/>
        <v>#N/A</v>
      </c>
      <c r="BD380" t="e">
        <f t="shared" ca="1" si="113"/>
        <v>#N/A</v>
      </c>
      <c r="BE380" t="e">
        <f t="shared" ca="1" si="113"/>
        <v>#N/A</v>
      </c>
      <c r="BF380" t="e">
        <f t="shared" ca="1" si="113"/>
        <v>#N/A</v>
      </c>
      <c r="BG380" t="e">
        <f t="shared" ca="1" si="113"/>
        <v>#N/A</v>
      </c>
      <c r="BH380" t="e">
        <f t="shared" ca="1" si="113"/>
        <v>#N/A</v>
      </c>
      <c r="BI380" t="e">
        <f t="shared" ca="1" si="116"/>
        <v>#N/A</v>
      </c>
      <c r="BJ380" t="e">
        <f t="shared" ca="1" si="114"/>
        <v>#N/A</v>
      </c>
      <c r="BK380" t="e">
        <f t="shared" ca="1" si="114"/>
        <v>#N/A</v>
      </c>
      <c r="BL380" t="e">
        <f t="shared" ca="1" si="114"/>
        <v>#N/A</v>
      </c>
    </row>
    <row r="381" spans="1:64">
      <c r="A381" t="s">
        <v>764</v>
      </c>
      <c r="O381" t="e">
        <f t="shared" ca="1" si="117"/>
        <v>#N/A</v>
      </c>
      <c r="P381" t="e">
        <f t="shared" ca="1" si="117"/>
        <v>#N/A</v>
      </c>
      <c r="Q381" t="e">
        <f t="shared" ca="1" si="117"/>
        <v>#N/A</v>
      </c>
      <c r="R381" t="e">
        <f t="shared" ca="1" si="117"/>
        <v>#N/A</v>
      </c>
      <c r="S381" t="e">
        <f t="shared" ca="1" si="117"/>
        <v>#N/A</v>
      </c>
      <c r="T381" t="e">
        <f t="shared" ca="1" si="117"/>
        <v>#N/A</v>
      </c>
      <c r="U381" t="e">
        <f t="shared" ca="1" si="117"/>
        <v>#N/A</v>
      </c>
      <c r="V381" t="e">
        <f t="shared" ca="1" si="117"/>
        <v>#N/A</v>
      </c>
      <c r="W381" t="e">
        <f t="shared" ca="1" si="117"/>
        <v>#N/A</v>
      </c>
      <c r="X381" t="e">
        <f t="shared" ca="1" si="117"/>
        <v>#N/A</v>
      </c>
      <c r="Y381" t="e">
        <f t="shared" ca="1" si="117"/>
        <v>#N/A</v>
      </c>
      <c r="Z381" t="e">
        <f t="shared" ca="1" si="117"/>
        <v>#N/A</v>
      </c>
      <c r="AA381" t="e">
        <f t="shared" ca="1" si="117"/>
        <v>#N/A</v>
      </c>
      <c r="AB381" t="e">
        <f t="shared" ca="1" si="117"/>
        <v>#N/A</v>
      </c>
      <c r="AC381" t="e">
        <f t="shared" ca="1" si="117"/>
        <v>#N/A</v>
      </c>
      <c r="AD381" t="e">
        <f t="shared" ca="1" si="117"/>
        <v>#N/A</v>
      </c>
      <c r="AE381" t="e">
        <f t="shared" ca="1" si="115"/>
        <v>#N/A</v>
      </c>
      <c r="AF381" t="e">
        <f t="shared" ca="1" si="115"/>
        <v>#N/A</v>
      </c>
      <c r="AG381" t="e">
        <f t="shared" ca="1" si="115"/>
        <v>#N/A</v>
      </c>
      <c r="AH381" t="e">
        <f t="shared" ca="1" si="115"/>
        <v>#N/A</v>
      </c>
      <c r="AI381" t="e">
        <f t="shared" ca="1" si="115"/>
        <v>#N/A</v>
      </c>
      <c r="AJ381" t="e">
        <f t="shared" ca="1" si="115"/>
        <v>#N/A</v>
      </c>
      <c r="AK381" t="e">
        <f t="shared" ca="1" si="115"/>
        <v>#N/A</v>
      </c>
      <c r="AL381" t="e">
        <f t="shared" ca="1" si="115"/>
        <v>#N/A</v>
      </c>
      <c r="AM381" t="e">
        <f t="shared" ca="1" si="115"/>
        <v>#N/A</v>
      </c>
      <c r="AN381" t="e">
        <f t="shared" ca="1" si="115"/>
        <v>#N/A</v>
      </c>
      <c r="AO381" t="e">
        <f t="shared" ca="1" si="115"/>
        <v>#N/A</v>
      </c>
      <c r="AP381" t="e">
        <f t="shared" ca="1" si="115"/>
        <v>#N/A</v>
      </c>
      <c r="AQ381" t="e">
        <f t="shared" ca="1" si="115"/>
        <v>#N/A</v>
      </c>
      <c r="AR381" t="e">
        <f t="shared" ca="1" si="115"/>
        <v>#N/A</v>
      </c>
      <c r="AS381" t="e">
        <f t="shared" ca="1" si="113"/>
        <v>#N/A</v>
      </c>
      <c r="AT381" t="e">
        <f t="shared" ca="1" si="113"/>
        <v>#N/A</v>
      </c>
      <c r="AU381" t="e">
        <f t="shared" ca="1" si="113"/>
        <v>#N/A</v>
      </c>
      <c r="AV381" t="e">
        <f t="shared" ca="1" si="113"/>
        <v>#N/A</v>
      </c>
      <c r="AW381" t="e">
        <f t="shared" ca="1" si="113"/>
        <v>#N/A</v>
      </c>
      <c r="AX381" t="e">
        <f t="shared" ca="1" si="113"/>
        <v>#N/A</v>
      </c>
      <c r="AY381" t="e">
        <f t="shared" ca="1" si="113"/>
        <v>#N/A</v>
      </c>
      <c r="AZ381" t="e">
        <f t="shared" ca="1" si="113"/>
        <v>#N/A</v>
      </c>
      <c r="BA381" t="e">
        <f t="shared" ca="1" si="113"/>
        <v>#N/A</v>
      </c>
      <c r="BB381" t="e">
        <f t="shared" ca="1" si="113"/>
        <v>#N/A</v>
      </c>
      <c r="BC381" t="e">
        <f t="shared" ca="1" si="113"/>
        <v>#N/A</v>
      </c>
      <c r="BD381" t="e">
        <f t="shared" ca="1" si="113"/>
        <v>#N/A</v>
      </c>
      <c r="BE381" t="e">
        <f t="shared" ca="1" si="113"/>
        <v>#N/A</v>
      </c>
      <c r="BF381" t="e">
        <f t="shared" ca="1" si="113"/>
        <v>#N/A</v>
      </c>
      <c r="BG381" t="e">
        <f t="shared" ca="1" si="113"/>
        <v>#N/A</v>
      </c>
      <c r="BH381" t="e">
        <f t="shared" ca="1" si="113"/>
        <v>#N/A</v>
      </c>
      <c r="BI381" t="e">
        <f t="shared" ca="1" si="116"/>
        <v>#N/A</v>
      </c>
      <c r="BJ381" t="e">
        <f t="shared" ca="1" si="114"/>
        <v>#N/A</v>
      </c>
      <c r="BK381" t="e">
        <f t="shared" ca="1" si="114"/>
        <v>#N/A</v>
      </c>
      <c r="BL381" t="e">
        <f t="shared" ca="1" si="114"/>
        <v>#N/A</v>
      </c>
    </row>
    <row r="382" spans="1:64">
      <c r="A382" t="s">
        <v>765</v>
      </c>
      <c r="O382" t="e">
        <f t="shared" ca="1" si="117"/>
        <v>#N/A</v>
      </c>
      <c r="P382" t="e">
        <f t="shared" ca="1" si="117"/>
        <v>#N/A</v>
      </c>
      <c r="Q382" t="e">
        <f t="shared" ca="1" si="117"/>
        <v>#N/A</v>
      </c>
      <c r="R382" t="e">
        <f t="shared" ca="1" si="117"/>
        <v>#N/A</v>
      </c>
      <c r="S382" t="e">
        <f t="shared" ca="1" si="117"/>
        <v>#N/A</v>
      </c>
      <c r="T382" t="e">
        <f t="shared" ca="1" si="117"/>
        <v>#N/A</v>
      </c>
      <c r="U382" t="e">
        <f t="shared" ca="1" si="117"/>
        <v>#N/A</v>
      </c>
      <c r="V382" t="e">
        <f t="shared" ca="1" si="117"/>
        <v>#N/A</v>
      </c>
      <c r="W382" t="e">
        <f t="shared" ca="1" si="117"/>
        <v>#N/A</v>
      </c>
      <c r="X382" t="e">
        <f t="shared" ca="1" si="117"/>
        <v>#N/A</v>
      </c>
      <c r="Y382" t="e">
        <f t="shared" ca="1" si="117"/>
        <v>#N/A</v>
      </c>
      <c r="Z382" t="e">
        <f t="shared" ca="1" si="117"/>
        <v>#N/A</v>
      </c>
      <c r="AA382" t="e">
        <f t="shared" ca="1" si="117"/>
        <v>#N/A</v>
      </c>
      <c r="AB382" t="e">
        <f t="shared" ca="1" si="117"/>
        <v>#N/A</v>
      </c>
      <c r="AC382" t="e">
        <f t="shared" ca="1" si="117"/>
        <v>#N/A</v>
      </c>
      <c r="AD382" t="e">
        <f t="shared" ca="1" si="117"/>
        <v>#N/A</v>
      </c>
      <c r="AE382" t="e">
        <f t="shared" ca="1" si="115"/>
        <v>#N/A</v>
      </c>
      <c r="AF382" t="e">
        <f t="shared" ca="1" si="115"/>
        <v>#N/A</v>
      </c>
      <c r="AG382" t="e">
        <f t="shared" ca="1" si="115"/>
        <v>#N/A</v>
      </c>
      <c r="AH382" t="e">
        <f t="shared" ca="1" si="115"/>
        <v>#N/A</v>
      </c>
      <c r="AI382" t="e">
        <f t="shared" ca="1" si="115"/>
        <v>#N/A</v>
      </c>
      <c r="AJ382" t="e">
        <f t="shared" ca="1" si="115"/>
        <v>#N/A</v>
      </c>
      <c r="AK382" t="e">
        <f t="shared" ca="1" si="115"/>
        <v>#N/A</v>
      </c>
      <c r="AL382" t="e">
        <f t="shared" ca="1" si="115"/>
        <v>#N/A</v>
      </c>
      <c r="AM382" t="e">
        <f t="shared" ca="1" si="115"/>
        <v>#N/A</v>
      </c>
      <c r="AN382" t="e">
        <f t="shared" ca="1" si="115"/>
        <v>#N/A</v>
      </c>
      <c r="AO382" t="e">
        <f t="shared" ca="1" si="115"/>
        <v>#N/A</v>
      </c>
      <c r="AP382" t="e">
        <f t="shared" ca="1" si="115"/>
        <v>#N/A</v>
      </c>
      <c r="AQ382" t="e">
        <f t="shared" ca="1" si="115"/>
        <v>#N/A</v>
      </c>
      <c r="AR382" t="e">
        <f t="shared" ca="1" si="115"/>
        <v>#N/A</v>
      </c>
      <c r="AS382" t="e">
        <f t="shared" ca="1" si="113"/>
        <v>#N/A</v>
      </c>
      <c r="AT382" t="e">
        <f t="shared" ca="1" si="113"/>
        <v>#N/A</v>
      </c>
      <c r="AU382" t="e">
        <f t="shared" ca="1" si="113"/>
        <v>#N/A</v>
      </c>
      <c r="AV382" t="e">
        <f t="shared" ca="1" si="113"/>
        <v>#N/A</v>
      </c>
      <c r="AW382" t="e">
        <f t="shared" ca="1" si="113"/>
        <v>#N/A</v>
      </c>
      <c r="AX382" t="e">
        <f t="shared" ca="1" si="113"/>
        <v>#N/A</v>
      </c>
      <c r="AY382" t="e">
        <f t="shared" ca="1" si="113"/>
        <v>#N/A</v>
      </c>
      <c r="AZ382" t="e">
        <f t="shared" ca="1" si="113"/>
        <v>#N/A</v>
      </c>
      <c r="BA382" t="e">
        <f t="shared" ca="1" si="113"/>
        <v>#N/A</v>
      </c>
      <c r="BB382" t="e">
        <f t="shared" ca="1" si="113"/>
        <v>#N/A</v>
      </c>
      <c r="BC382" t="e">
        <f t="shared" ca="1" si="113"/>
        <v>#N/A</v>
      </c>
      <c r="BD382" t="e">
        <f t="shared" ca="1" si="113"/>
        <v>#N/A</v>
      </c>
      <c r="BE382" t="e">
        <f t="shared" ca="1" si="113"/>
        <v>#N/A</v>
      </c>
      <c r="BF382" t="e">
        <f t="shared" ca="1" si="113"/>
        <v>#N/A</v>
      </c>
      <c r="BG382" t="e">
        <f t="shared" ca="1" si="113"/>
        <v>#N/A</v>
      </c>
      <c r="BH382" t="e">
        <f t="shared" ca="1" si="113"/>
        <v>#N/A</v>
      </c>
      <c r="BI382" t="e">
        <f t="shared" ca="1" si="116"/>
        <v>#N/A</v>
      </c>
      <c r="BJ382" t="e">
        <f t="shared" ca="1" si="114"/>
        <v>#N/A</v>
      </c>
      <c r="BK382" t="e">
        <f t="shared" ca="1" si="114"/>
        <v>#N/A</v>
      </c>
      <c r="BL382" t="e">
        <f t="shared" ca="1" si="114"/>
        <v>#N/A</v>
      </c>
    </row>
    <row r="383" spans="1:64">
      <c r="A383" t="s">
        <v>766</v>
      </c>
      <c r="O383" t="e">
        <f t="shared" ca="1" si="117"/>
        <v>#N/A</v>
      </c>
      <c r="P383" t="e">
        <f t="shared" ca="1" si="117"/>
        <v>#N/A</v>
      </c>
      <c r="Q383" t="e">
        <f t="shared" ca="1" si="117"/>
        <v>#N/A</v>
      </c>
      <c r="R383" t="e">
        <f t="shared" ca="1" si="117"/>
        <v>#N/A</v>
      </c>
      <c r="S383" t="e">
        <f t="shared" ca="1" si="117"/>
        <v>#N/A</v>
      </c>
      <c r="T383" t="e">
        <f t="shared" ca="1" si="117"/>
        <v>#N/A</v>
      </c>
      <c r="U383" t="e">
        <f t="shared" ca="1" si="117"/>
        <v>#N/A</v>
      </c>
      <c r="V383" t="e">
        <f t="shared" ca="1" si="117"/>
        <v>#N/A</v>
      </c>
      <c r="W383" t="e">
        <f t="shared" ca="1" si="117"/>
        <v>#N/A</v>
      </c>
      <c r="X383" t="e">
        <f t="shared" ca="1" si="117"/>
        <v>#N/A</v>
      </c>
      <c r="Y383" t="e">
        <f t="shared" ca="1" si="117"/>
        <v>#N/A</v>
      </c>
      <c r="Z383" t="e">
        <f t="shared" ca="1" si="117"/>
        <v>#N/A</v>
      </c>
      <c r="AA383" t="e">
        <f t="shared" ca="1" si="117"/>
        <v>#N/A</v>
      </c>
      <c r="AB383" t="e">
        <f t="shared" ca="1" si="117"/>
        <v>#N/A</v>
      </c>
      <c r="AC383" t="e">
        <f t="shared" ca="1" si="117"/>
        <v>#N/A</v>
      </c>
      <c r="AD383" t="e">
        <f t="shared" ca="1" si="117"/>
        <v>#N/A</v>
      </c>
      <c r="AE383" t="e">
        <f t="shared" ca="1" si="115"/>
        <v>#N/A</v>
      </c>
      <c r="AF383" t="e">
        <f t="shared" ca="1" si="115"/>
        <v>#N/A</v>
      </c>
      <c r="AG383" t="e">
        <f t="shared" ca="1" si="115"/>
        <v>#N/A</v>
      </c>
      <c r="AH383" t="e">
        <f t="shared" ca="1" si="115"/>
        <v>#N/A</v>
      </c>
      <c r="AI383" t="e">
        <f t="shared" ca="1" si="115"/>
        <v>#N/A</v>
      </c>
      <c r="AJ383" t="e">
        <f t="shared" ca="1" si="115"/>
        <v>#N/A</v>
      </c>
      <c r="AK383" t="e">
        <f t="shared" ca="1" si="115"/>
        <v>#N/A</v>
      </c>
      <c r="AL383" t="e">
        <f t="shared" ca="1" si="115"/>
        <v>#N/A</v>
      </c>
      <c r="AM383" t="e">
        <f t="shared" ca="1" si="115"/>
        <v>#N/A</v>
      </c>
      <c r="AN383" t="e">
        <f t="shared" ca="1" si="115"/>
        <v>#N/A</v>
      </c>
      <c r="AO383" t="e">
        <f t="shared" ca="1" si="115"/>
        <v>#N/A</v>
      </c>
      <c r="AP383" t="e">
        <f t="shared" ca="1" si="115"/>
        <v>#N/A</v>
      </c>
      <c r="AQ383" t="e">
        <f t="shared" ca="1" si="115"/>
        <v>#N/A</v>
      </c>
      <c r="AR383" t="e">
        <f t="shared" ca="1" si="115"/>
        <v>#N/A</v>
      </c>
      <c r="AS383" t="e">
        <f t="shared" ca="1" si="113"/>
        <v>#N/A</v>
      </c>
      <c r="AT383" t="e">
        <f t="shared" ca="1" si="113"/>
        <v>#N/A</v>
      </c>
      <c r="AU383" t="e">
        <f t="shared" ca="1" si="113"/>
        <v>#N/A</v>
      </c>
      <c r="AV383" t="e">
        <f t="shared" ca="1" si="113"/>
        <v>#N/A</v>
      </c>
      <c r="AW383" t="e">
        <f t="shared" ca="1" si="113"/>
        <v>#N/A</v>
      </c>
      <c r="AX383" t="e">
        <f t="shared" ca="1" si="113"/>
        <v>#N/A</v>
      </c>
      <c r="AY383" t="e">
        <f t="shared" ca="1" si="113"/>
        <v>#N/A</v>
      </c>
      <c r="AZ383" t="e">
        <f t="shared" ca="1" si="113"/>
        <v>#N/A</v>
      </c>
      <c r="BA383" t="e">
        <f t="shared" ca="1" si="113"/>
        <v>#N/A</v>
      </c>
      <c r="BB383" t="e">
        <f t="shared" ca="1" si="113"/>
        <v>#N/A</v>
      </c>
      <c r="BC383" t="e">
        <f t="shared" ca="1" si="113"/>
        <v>#N/A</v>
      </c>
      <c r="BD383" t="e">
        <f t="shared" ca="1" si="113"/>
        <v>#N/A</v>
      </c>
      <c r="BE383" t="e">
        <f t="shared" ca="1" si="113"/>
        <v>#N/A</v>
      </c>
      <c r="BF383" t="e">
        <f t="shared" ca="1" si="113"/>
        <v>#N/A</v>
      </c>
      <c r="BG383" t="e">
        <f t="shared" ca="1" si="113"/>
        <v>#N/A</v>
      </c>
      <c r="BH383" t="e">
        <f t="shared" ca="1" si="113"/>
        <v>#N/A</v>
      </c>
      <c r="BI383" t="e">
        <f t="shared" ca="1" si="116"/>
        <v>#N/A</v>
      </c>
      <c r="BJ383" t="e">
        <f t="shared" ca="1" si="114"/>
        <v>#N/A</v>
      </c>
      <c r="BK383" t="e">
        <f t="shared" ca="1" si="114"/>
        <v>#N/A</v>
      </c>
      <c r="BL383" t="e">
        <f t="shared" ca="1" si="114"/>
        <v>#N/A</v>
      </c>
    </row>
    <row r="384" spans="1:64">
      <c r="A384" t="s">
        <v>767</v>
      </c>
      <c r="O384" t="e">
        <f t="shared" ca="1" si="117"/>
        <v>#N/A</v>
      </c>
      <c r="P384" t="e">
        <f t="shared" ca="1" si="117"/>
        <v>#N/A</v>
      </c>
      <c r="Q384" t="e">
        <f t="shared" ca="1" si="117"/>
        <v>#N/A</v>
      </c>
      <c r="R384" t="e">
        <f t="shared" ca="1" si="117"/>
        <v>#N/A</v>
      </c>
      <c r="S384" t="e">
        <f t="shared" ca="1" si="117"/>
        <v>#N/A</v>
      </c>
      <c r="T384" t="e">
        <f t="shared" ca="1" si="117"/>
        <v>#N/A</v>
      </c>
      <c r="U384" t="e">
        <f t="shared" ca="1" si="117"/>
        <v>#N/A</v>
      </c>
      <c r="V384" t="e">
        <f t="shared" ca="1" si="117"/>
        <v>#N/A</v>
      </c>
      <c r="W384" t="e">
        <f t="shared" ca="1" si="117"/>
        <v>#N/A</v>
      </c>
      <c r="X384" t="e">
        <f t="shared" ca="1" si="117"/>
        <v>#N/A</v>
      </c>
      <c r="Y384" t="e">
        <f t="shared" ca="1" si="117"/>
        <v>#N/A</v>
      </c>
      <c r="Z384" t="e">
        <f t="shared" ca="1" si="117"/>
        <v>#N/A</v>
      </c>
      <c r="AA384" t="e">
        <f t="shared" ca="1" si="117"/>
        <v>#N/A</v>
      </c>
      <c r="AB384" t="e">
        <f t="shared" ca="1" si="117"/>
        <v>#N/A</v>
      </c>
      <c r="AC384" t="e">
        <f t="shared" ca="1" si="117"/>
        <v>#N/A</v>
      </c>
      <c r="AD384" t="e">
        <f t="shared" ca="1" si="117"/>
        <v>#N/A</v>
      </c>
      <c r="AE384" t="e">
        <f t="shared" ca="1" si="115"/>
        <v>#N/A</v>
      </c>
      <c r="AF384" t="e">
        <f t="shared" ca="1" si="115"/>
        <v>#N/A</v>
      </c>
      <c r="AG384" t="e">
        <f t="shared" ca="1" si="115"/>
        <v>#N/A</v>
      </c>
      <c r="AH384" t="e">
        <f t="shared" ca="1" si="115"/>
        <v>#N/A</v>
      </c>
      <c r="AI384" t="e">
        <f t="shared" ca="1" si="115"/>
        <v>#N/A</v>
      </c>
      <c r="AJ384" t="e">
        <f t="shared" ca="1" si="115"/>
        <v>#N/A</v>
      </c>
      <c r="AK384" t="e">
        <f t="shared" ca="1" si="115"/>
        <v>#N/A</v>
      </c>
      <c r="AL384" t="e">
        <f t="shared" ca="1" si="115"/>
        <v>#N/A</v>
      </c>
      <c r="AM384" t="e">
        <f t="shared" ca="1" si="115"/>
        <v>#N/A</v>
      </c>
      <c r="AN384" t="e">
        <f t="shared" ca="1" si="115"/>
        <v>#N/A</v>
      </c>
      <c r="AO384" t="e">
        <f t="shared" ca="1" si="115"/>
        <v>#N/A</v>
      </c>
      <c r="AP384" t="e">
        <f t="shared" ca="1" si="115"/>
        <v>#N/A</v>
      </c>
      <c r="AQ384" t="e">
        <f t="shared" ca="1" si="115"/>
        <v>#N/A</v>
      </c>
      <c r="AR384" t="e">
        <f t="shared" ca="1" si="115"/>
        <v>#N/A</v>
      </c>
      <c r="AS384" t="e">
        <f t="shared" ca="1" si="113"/>
        <v>#N/A</v>
      </c>
      <c r="AT384" t="e">
        <f t="shared" ca="1" si="113"/>
        <v>#N/A</v>
      </c>
      <c r="AU384" t="e">
        <f t="shared" ca="1" si="113"/>
        <v>#N/A</v>
      </c>
      <c r="AV384" t="e">
        <f t="shared" ca="1" si="113"/>
        <v>#N/A</v>
      </c>
      <c r="AW384" t="e">
        <f t="shared" ca="1" si="113"/>
        <v>#N/A</v>
      </c>
      <c r="AX384" t="e">
        <f t="shared" ca="1" si="113"/>
        <v>#N/A</v>
      </c>
      <c r="AY384" t="e">
        <f t="shared" ca="1" si="113"/>
        <v>#N/A</v>
      </c>
      <c r="AZ384" t="e">
        <f t="shared" ca="1" si="113"/>
        <v>#N/A</v>
      </c>
      <c r="BA384" t="e">
        <f t="shared" ca="1" si="113"/>
        <v>#N/A</v>
      </c>
      <c r="BB384" t="e">
        <f t="shared" ca="1" si="113"/>
        <v>#N/A</v>
      </c>
      <c r="BC384" t="e">
        <f t="shared" ca="1" si="113"/>
        <v>#N/A</v>
      </c>
      <c r="BD384" t="e">
        <f t="shared" ca="1" si="113"/>
        <v>#N/A</v>
      </c>
      <c r="BE384" t="e">
        <f t="shared" ca="1" si="113"/>
        <v>#N/A</v>
      </c>
      <c r="BF384" t="e">
        <f t="shared" ca="1" si="113"/>
        <v>#N/A</v>
      </c>
      <c r="BG384" t="e">
        <f t="shared" ca="1" si="113"/>
        <v>#N/A</v>
      </c>
      <c r="BH384" t="e">
        <f t="shared" ca="1" si="113"/>
        <v>#N/A</v>
      </c>
      <c r="BI384" t="e">
        <f t="shared" ca="1" si="116"/>
        <v>#N/A</v>
      </c>
      <c r="BJ384" t="e">
        <f t="shared" ca="1" si="114"/>
        <v>#N/A</v>
      </c>
      <c r="BK384" t="e">
        <f t="shared" ca="1" si="114"/>
        <v>#N/A</v>
      </c>
      <c r="BL384" t="e">
        <f t="shared" ca="1" si="114"/>
        <v>#N/A</v>
      </c>
    </row>
    <row r="385" spans="1:64">
      <c r="A385" t="s">
        <v>768</v>
      </c>
      <c r="O385" t="e">
        <f t="shared" ca="1" si="117"/>
        <v>#N/A</v>
      </c>
      <c r="P385" t="e">
        <f t="shared" ca="1" si="117"/>
        <v>#N/A</v>
      </c>
      <c r="Q385" t="e">
        <f t="shared" ca="1" si="117"/>
        <v>#N/A</v>
      </c>
      <c r="R385" t="e">
        <f t="shared" ca="1" si="117"/>
        <v>#N/A</v>
      </c>
      <c r="S385" t="e">
        <f t="shared" ca="1" si="117"/>
        <v>#N/A</v>
      </c>
      <c r="T385" t="e">
        <f t="shared" ca="1" si="117"/>
        <v>#N/A</v>
      </c>
      <c r="U385" t="e">
        <f t="shared" ca="1" si="117"/>
        <v>#N/A</v>
      </c>
      <c r="V385" t="e">
        <f t="shared" ca="1" si="117"/>
        <v>#N/A</v>
      </c>
      <c r="W385" t="e">
        <f t="shared" ca="1" si="117"/>
        <v>#N/A</v>
      </c>
      <c r="X385" t="e">
        <f t="shared" ca="1" si="117"/>
        <v>#N/A</v>
      </c>
      <c r="Y385" t="e">
        <f t="shared" ca="1" si="117"/>
        <v>#N/A</v>
      </c>
      <c r="Z385" t="e">
        <f t="shared" ca="1" si="117"/>
        <v>#N/A</v>
      </c>
      <c r="AA385" t="e">
        <f t="shared" ca="1" si="117"/>
        <v>#N/A</v>
      </c>
      <c r="AB385" t="e">
        <f t="shared" ca="1" si="117"/>
        <v>#N/A</v>
      </c>
      <c r="AC385" t="e">
        <f t="shared" ca="1" si="117"/>
        <v>#N/A</v>
      </c>
      <c r="AD385" t="e">
        <f t="shared" ca="1" si="117"/>
        <v>#N/A</v>
      </c>
      <c r="AE385" t="e">
        <f t="shared" ca="1" si="115"/>
        <v>#N/A</v>
      </c>
      <c r="AF385" t="e">
        <f t="shared" ca="1" si="115"/>
        <v>#N/A</v>
      </c>
      <c r="AG385" t="e">
        <f t="shared" ca="1" si="115"/>
        <v>#N/A</v>
      </c>
      <c r="AH385" t="e">
        <f t="shared" ca="1" si="115"/>
        <v>#N/A</v>
      </c>
      <c r="AI385" t="e">
        <f t="shared" ca="1" si="115"/>
        <v>#N/A</v>
      </c>
      <c r="AJ385" t="e">
        <f t="shared" ca="1" si="115"/>
        <v>#N/A</v>
      </c>
      <c r="AK385" t="e">
        <f t="shared" ca="1" si="115"/>
        <v>#N/A</v>
      </c>
      <c r="AL385" t="e">
        <f t="shared" ca="1" si="115"/>
        <v>#N/A</v>
      </c>
      <c r="AM385" t="e">
        <f t="shared" ca="1" si="115"/>
        <v>#N/A</v>
      </c>
      <c r="AN385" t="e">
        <f t="shared" ca="1" si="115"/>
        <v>#N/A</v>
      </c>
      <c r="AO385" t="e">
        <f t="shared" ca="1" si="115"/>
        <v>#N/A</v>
      </c>
      <c r="AP385" t="e">
        <f t="shared" ca="1" si="115"/>
        <v>#N/A</v>
      </c>
      <c r="AQ385" t="e">
        <f t="shared" ca="1" si="115"/>
        <v>#N/A</v>
      </c>
      <c r="AR385" t="e">
        <f t="shared" ca="1" si="115"/>
        <v>#N/A</v>
      </c>
      <c r="AS385" t="e">
        <f t="shared" ca="1" si="115"/>
        <v>#N/A</v>
      </c>
      <c r="AT385" t="e">
        <f t="shared" ca="1" si="115"/>
        <v>#N/A</v>
      </c>
      <c r="AU385" t="e">
        <f t="shared" ref="AU385:BJ400" ca="1" si="118">VLOOKUP(RANDBETWEEN(1,10000),$L$2:$M$10001,2)</f>
        <v>#N/A</v>
      </c>
      <c r="AV385" t="e">
        <f t="shared" ca="1" si="118"/>
        <v>#N/A</v>
      </c>
      <c r="AW385" t="e">
        <f t="shared" ca="1" si="118"/>
        <v>#N/A</v>
      </c>
      <c r="AX385" t="e">
        <f t="shared" ca="1" si="118"/>
        <v>#N/A</v>
      </c>
      <c r="AY385" t="e">
        <f t="shared" ca="1" si="118"/>
        <v>#N/A</v>
      </c>
      <c r="AZ385" t="e">
        <f t="shared" ca="1" si="118"/>
        <v>#N/A</v>
      </c>
      <c r="BA385" t="e">
        <f t="shared" ca="1" si="118"/>
        <v>#N/A</v>
      </c>
      <c r="BB385" t="e">
        <f t="shared" ca="1" si="118"/>
        <v>#N/A</v>
      </c>
      <c r="BC385" t="e">
        <f t="shared" ca="1" si="118"/>
        <v>#N/A</v>
      </c>
      <c r="BD385" t="e">
        <f t="shared" ca="1" si="118"/>
        <v>#N/A</v>
      </c>
      <c r="BE385" t="e">
        <f t="shared" ca="1" si="118"/>
        <v>#N/A</v>
      </c>
      <c r="BF385" t="e">
        <f t="shared" ca="1" si="118"/>
        <v>#N/A</v>
      </c>
      <c r="BG385" t="e">
        <f t="shared" ca="1" si="118"/>
        <v>#N/A</v>
      </c>
      <c r="BH385" t="e">
        <f t="shared" ca="1" si="118"/>
        <v>#N/A</v>
      </c>
      <c r="BI385" t="e">
        <f t="shared" ca="1" si="116"/>
        <v>#N/A</v>
      </c>
      <c r="BJ385" t="e">
        <f t="shared" ca="1" si="114"/>
        <v>#N/A</v>
      </c>
      <c r="BK385" t="e">
        <f t="shared" ca="1" si="114"/>
        <v>#N/A</v>
      </c>
      <c r="BL385" t="e">
        <f t="shared" ca="1" si="114"/>
        <v>#N/A</v>
      </c>
    </row>
    <row r="386" spans="1:64">
      <c r="A386" t="s">
        <v>769</v>
      </c>
      <c r="O386" t="e">
        <f t="shared" ca="1" si="117"/>
        <v>#N/A</v>
      </c>
      <c r="P386" t="e">
        <f t="shared" ca="1" si="117"/>
        <v>#N/A</v>
      </c>
      <c r="Q386" t="e">
        <f t="shared" ca="1" si="117"/>
        <v>#N/A</v>
      </c>
      <c r="R386" t="e">
        <f t="shared" ca="1" si="117"/>
        <v>#N/A</v>
      </c>
      <c r="S386" t="e">
        <f t="shared" ca="1" si="117"/>
        <v>#N/A</v>
      </c>
      <c r="T386" t="e">
        <f t="shared" ca="1" si="117"/>
        <v>#N/A</v>
      </c>
      <c r="U386" t="e">
        <f t="shared" ca="1" si="117"/>
        <v>#N/A</v>
      </c>
      <c r="V386" t="e">
        <f t="shared" ca="1" si="117"/>
        <v>#N/A</v>
      </c>
      <c r="W386" t="e">
        <f t="shared" ca="1" si="117"/>
        <v>#N/A</v>
      </c>
      <c r="X386" t="e">
        <f t="shared" ca="1" si="117"/>
        <v>#N/A</v>
      </c>
      <c r="Y386" t="e">
        <f t="shared" ca="1" si="117"/>
        <v>#N/A</v>
      </c>
      <c r="Z386" t="e">
        <f t="shared" ca="1" si="117"/>
        <v>#N/A</v>
      </c>
      <c r="AA386" t="e">
        <f t="shared" ca="1" si="117"/>
        <v>#N/A</v>
      </c>
      <c r="AB386" t="e">
        <f t="shared" ca="1" si="117"/>
        <v>#N/A</v>
      </c>
      <c r="AC386" t="e">
        <f t="shared" ca="1" si="117"/>
        <v>#N/A</v>
      </c>
      <c r="AD386" t="e">
        <f t="shared" ref="AD386:AS401" ca="1" si="119">VLOOKUP(RANDBETWEEN(1,10000),$L$2:$M$10001,2)</f>
        <v>#N/A</v>
      </c>
      <c r="AE386" t="e">
        <f t="shared" ca="1" si="119"/>
        <v>#N/A</v>
      </c>
      <c r="AF386" t="e">
        <f t="shared" ca="1" si="119"/>
        <v>#N/A</v>
      </c>
      <c r="AG386" t="e">
        <f t="shared" ca="1" si="119"/>
        <v>#N/A</v>
      </c>
      <c r="AH386" t="e">
        <f t="shared" ca="1" si="119"/>
        <v>#N/A</v>
      </c>
      <c r="AI386" t="e">
        <f t="shared" ca="1" si="119"/>
        <v>#N/A</v>
      </c>
      <c r="AJ386" t="e">
        <f t="shared" ca="1" si="119"/>
        <v>#N/A</v>
      </c>
      <c r="AK386" t="e">
        <f t="shared" ca="1" si="119"/>
        <v>#N/A</v>
      </c>
      <c r="AL386" t="e">
        <f t="shared" ca="1" si="119"/>
        <v>#N/A</v>
      </c>
      <c r="AM386" t="e">
        <f t="shared" ca="1" si="119"/>
        <v>#N/A</v>
      </c>
      <c r="AN386" t="e">
        <f t="shared" ca="1" si="119"/>
        <v>#N/A</v>
      </c>
      <c r="AO386" t="e">
        <f t="shared" ca="1" si="119"/>
        <v>#N/A</v>
      </c>
      <c r="AP386" t="e">
        <f t="shared" ca="1" si="119"/>
        <v>#N/A</v>
      </c>
      <c r="AQ386" t="e">
        <f t="shared" ca="1" si="119"/>
        <v>#N/A</v>
      </c>
      <c r="AR386" t="e">
        <f t="shared" ca="1" si="119"/>
        <v>#N/A</v>
      </c>
      <c r="AS386" t="e">
        <f t="shared" ca="1" si="119"/>
        <v>#N/A</v>
      </c>
      <c r="AT386" t="e">
        <f t="shared" ref="AT386:BI401" ca="1" si="120">VLOOKUP(RANDBETWEEN(1,10000),$L$2:$M$10001,2)</f>
        <v>#N/A</v>
      </c>
      <c r="AU386" t="e">
        <f t="shared" ca="1" si="118"/>
        <v>#N/A</v>
      </c>
      <c r="AV386" t="e">
        <f t="shared" ca="1" si="118"/>
        <v>#N/A</v>
      </c>
      <c r="AW386" t="e">
        <f t="shared" ca="1" si="118"/>
        <v>#N/A</v>
      </c>
      <c r="AX386" t="e">
        <f t="shared" ca="1" si="118"/>
        <v>#N/A</v>
      </c>
      <c r="AY386" t="e">
        <f t="shared" ca="1" si="118"/>
        <v>#N/A</v>
      </c>
      <c r="AZ386" t="e">
        <f t="shared" ca="1" si="118"/>
        <v>#N/A</v>
      </c>
      <c r="BA386" t="e">
        <f t="shared" ca="1" si="118"/>
        <v>#N/A</v>
      </c>
      <c r="BB386" t="e">
        <f t="shared" ca="1" si="118"/>
        <v>#N/A</v>
      </c>
      <c r="BC386" t="e">
        <f t="shared" ca="1" si="118"/>
        <v>#N/A</v>
      </c>
      <c r="BD386" t="e">
        <f t="shared" ca="1" si="118"/>
        <v>#N/A</v>
      </c>
      <c r="BE386" t="e">
        <f t="shared" ca="1" si="118"/>
        <v>#N/A</v>
      </c>
      <c r="BF386" t="e">
        <f t="shared" ca="1" si="118"/>
        <v>#N/A</v>
      </c>
      <c r="BG386" t="e">
        <f t="shared" ca="1" si="118"/>
        <v>#N/A</v>
      </c>
      <c r="BH386" t="e">
        <f t="shared" ca="1" si="118"/>
        <v>#N/A</v>
      </c>
      <c r="BI386" t="e">
        <f t="shared" ca="1" si="116"/>
        <v>#N/A</v>
      </c>
      <c r="BJ386" t="e">
        <f t="shared" ca="1" si="114"/>
        <v>#N/A</v>
      </c>
      <c r="BK386" t="e">
        <f t="shared" ca="1" si="114"/>
        <v>#N/A</v>
      </c>
      <c r="BL386" t="e">
        <f t="shared" ca="1" si="114"/>
        <v>#N/A</v>
      </c>
    </row>
    <row r="387" spans="1:64">
      <c r="A387" t="s">
        <v>770</v>
      </c>
      <c r="O387" t="e">
        <f t="shared" ref="O387:AD402" ca="1" si="121">VLOOKUP(RANDBETWEEN(1,10000),$L$2:$M$10001,2)</f>
        <v>#N/A</v>
      </c>
      <c r="P387" t="e">
        <f t="shared" ca="1" si="121"/>
        <v>#N/A</v>
      </c>
      <c r="Q387" t="e">
        <f t="shared" ca="1" si="121"/>
        <v>#N/A</v>
      </c>
      <c r="R387" t="e">
        <f t="shared" ca="1" si="121"/>
        <v>#N/A</v>
      </c>
      <c r="S387" t="e">
        <f t="shared" ca="1" si="121"/>
        <v>#N/A</v>
      </c>
      <c r="T387" t="e">
        <f t="shared" ca="1" si="121"/>
        <v>#N/A</v>
      </c>
      <c r="U387" t="e">
        <f t="shared" ca="1" si="121"/>
        <v>#N/A</v>
      </c>
      <c r="V387" t="e">
        <f t="shared" ca="1" si="121"/>
        <v>#N/A</v>
      </c>
      <c r="W387" t="e">
        <f t="shared" ca="1" si="121"/>
        <v>#N/A</v>
      </c>
      <c r="X387" t="e">
        <f t="shared" ca="1" si="121"/>
        <v>#N/A</v>
      </c>
      <c r="Y387" t="e">
        <f t="shared" ca="1" si="121"/>
        <v>#N/A</v>
      </c>
      <c r="Z387" t="e">
        <f t="shared" ca="1" si="121"/>
        <v>#N/A</v>
      </c>
      <c r="AA387" t="e">
        <f t="shared" ca="1" si="121"/>
        <v>#N/A</v>
      </c>
      <c r="AB387" t="e">
        <f t="shared" ca="1" si="121"/>
        <v>#N/A</v>
      </c>
      <c r="AC387" t="e">
        <f t="shared" ca="1" si="121"/>
        <v>#N/A</v>
      </c>
      <c r="AD387" t="e">
        <f t="shared" ca="1" si="119"/>
        <v>#N/A</v>
      </c>
      <c r="AE387" t="e">
        <f t="shared" ca="1" si="119"/>
        <v>#N/A</v>
      </c>
      <c r="AF387" t="e">
        <f t="shared" ca="1" si="119"/>
        <v>#N/A</v>
      </c>
      <c r="AG387" t="e">
        <f t="shared" ca="1" si="119"/>
        <v>#N/A</v>
      </c>
      <c r="AH387" t="e">
        <f t="shared" ca="1" si="119"/>
        <v>#N/A</v>
      </c>
      <c r="AI387" t="e">
        <f t="shared" ca="1" si="119"/>
        <v>#N/A</v>
      </c>
      <c r="AJ387" t="e">
        <f t="shared" ca="1" si="119"/>
        <v>#N/A</v>
      </c>
      <c r="AK387" t="e">
        <f t="shared" ca="1" si="119"/>
        <v>#N/A</v>
      </c>
      <c r="AL387" t="e">
        <f t="shared" ca="1" si="119"/>
        <v>#N/A</v>
      </c>
      <c r="AM387" t="e">
        <f t="shared" ca="1" si="119"/>
        <v>#N/A</v>
      </c>
      <c r="AN387" t="e">
        <f t="shared" ca="1" si="119"/>
        <v>#N/A</v>
      </c>
      <c r="AO387" t="e">
        <f t="shared" ca="1" si="119"/>
        <v>#N/A</v>
      </c>
      <c r="AP387" t="e">
        <f t="shared" ca="1" si="119"/>
        <v>#N/A</v>
      </c>
      <c r="AQ387" t="e">
        <f t="shared" ca="1" si="119"/>
        <v>#N/A</v>
      </c>
      <c r="AR387" t="e">
        <f t="shared" ca="1" si="119"/>
        <v>#N/A</v>
      </c>
      <c r="AS387" t="e">
        <f t="shared" ca="1" si="119"/>
        <v>#N/A</v>
      </c>
      <c r="AT387" t="e">
        <f t="shared" ca="1" si="120"/>
        <v>#N/A</v>
      </c>
      <c r="AU387" t="e">
        <f t="shared" ca="1" si="118"/>
        <v>#N/A</v>
      </c>
      <c r="AV387" t="e">
        <f t="shared" ca="1" si="118"/>
        <v>#N/A</v>
      </c>
      <c r="AW387" t="e">
        <f t="shared" ca="1" si="118"/>
        <v>#N/A</v>
      </c>
      <c r="AX387" t="e">
        <f t="shared" ca="1" si="118"/>
        <v>#N/A</v>
      </c>
      <c r="AY387" t="e">
        <f t="shared" ca="1" si="118"/>
        <v>#N/A</v>
      </c>
      <c r="AZ387" t="e">
        <f t="shared" ca="1" si="118"/>
        <v>#N/A</v>
      </c>
      <c r="BA387" t="e">
        <f t="shared" ca="1" si="118"/>
        <v>#N/A</v>
      </c>
      <c r="BB387" t="e">
        <f t="shared" ca="1" si="118"/>
        <v>#N/A</v>
      </c>
      <c r="BC387" t="e">
        <f t="shared" ca="1" si="118"/>
        <v>#N/A</v>
      </c>
      <c r="BD387" t="e">
        <f t="shared" ca="1" si="118"/>
        <v>#N/A</v>
      </c>
      <c r="BE387" t="e">
        <f t="shared" ca="1" si="118"/>
        <v>#N/A</v>
      </c>
      <c r="BF387" t="e">
        <f t="shared" ca="1" si="118"/>
        <v>#N/A</v>
      </c>
      <c r="BG387" t="e">
        <f t="shared" ca="1" si="118"/>
        <v>#N/A</v>
      </c>
      <c r="BH387" t="e">
        <f t="shared" ca="1" si="118"/>
        <v>#N/A</v>
      </c>
      <c r="BI387" t="e">
        <f t="shared" ca="1" si="116"/>
        <v>#N/A</v>
      </c>
      <c r="BJ387" t="e">
        <f t="shared" ca="1" si="114"/>
        <v>#N/A</v>
      </c>
      <c r="BK387" t="e">
        <f t="shared" ca="1" si="114"/>
        <v>#N/A</v>
      </c>
      <c r="BL387" t="e">
        <f t="shared" ca="1" si="114"/>
        <v>#N/A</v>
      </c>
    </row>
    <row r="388" spans="1:64">
      <c r="A388" t="s">
        <v>771</v>
      </c>
      <c r="O388" t="e">
        <f t="shared" ca="1" si="121"/>
        <v>#N/A</v>
      </c>
      <c r="P388" t="e">
        <f t="shared" ca="1" si="121"/>
        <v>#N/A</v>
      </c>
      <c r="Q388" t="e">
        <f t="shared" ca="1" si="121"/>
        <v>#N/A</v>
      </c>
      <c r="R388" t="e">
        <f t="shared" ca="1" si="121"/>
        <v>#N/A</v>
      </c>
      <c r="S388" t="e">
        <f t="shared" ca="1" si="121"/>
        <v>#N/A</v>
      </c>
      <c r="T388" t="e">
        <f t="shared" ca="1" si="121"/>
        <v>#N/A</v>
      </c>
      <c r="U388" t="e">
        <f t="shared" ca="1" si="121"/>
        <v>#N/A</v>
      </c>
      <c r="V388" t="e">
        <f t="shared" ca="1" si="121"/>
        <v>#N/A</v>
      </c>
      <c r="W388" t="e">
        <f t="shared" ca="1" si="121"/>
        <v>#N/A</v>
      </c>
      <c r="X388" t="e">
        <f t="shared" ca="1" si="121"/>
        <v>#N/A</v>
      </c>
      <c r="Y388" t="e">
        <f t="shared" ca="1" si="121"/>
        <v>#N/A</v>
      </c>
      <c r="Z388" t="e">
        <f t="shared" ca="1" si="121"/>
        <v>#N/A</v>
      </c>
      <c r="AA388" t="e">
        <f t="shared" ca="1" si="121"/>
        <v>#N/A</v>
      </c>
      <c r="AB388" t="e">
        <f t="shared" ca="1" si="121"/>
        <v>#N/A</v>
      </c>
      <c r="AC388" t="e">
        <f t="shared" ca="1" si="121"/>
        <v>#N/A</v>
      </c>
      <c r="AD388" t="e">
        <f t="shared" ca="1" si="119"/>
        <v>#N/A</v>
      </c>
      <c r="AE388" t="e">
        <f t="shared" ca="1" si="119"/>
        <v>#N/A</v>
      </c>
      <c r="AF388" t="e">
        <f t="shared" ca="1" si="119"/>
        <v>#N/A</v>
      </c>
      <c r="AG388" t="e">
        <f t="shared" ca="1" si="119"/>
        <v>#N/A</v>
      </c>
      <c r="AH388" t="e">
        <f t="shared" ca="1" si="119"/>
        <v>#N/A</v>
      </c>
      <c r="AI388" t="e">
        <f t="shared" ca="1" si="119"/>
        <v>#N/A</v>
      </c>
      <c r="AJ388" t="e">
        <f t="shared" ca="1" si="119"/>
        <v>#N/A</v>
      </c>
      <c r="AK388" t="e">
        <f t="shared" ca="1" si="119"/>
        <v>#N/A</v>
      </c>
      <c r="AL388" t="e">
        <f t="shared" ca="1" si="119"/>
        <v>#N/A</v>
      </c>
      <c r="AM388" t="e">
        <f t="shared" ca="1" si="119"/>
        <v>#N/A</v>
      </c>
      <c r="AN388" t="e">
        <f t="shared" ca="1" si="119"/>
        <v>#N/A</v>
      </c>
      <c r="AO388" t="e">
        <f t="shared" ca="1" si="119"/>
        <v>#N/A</v>
      </c>
      <c r="AP388" t="e">
        <f t="shared" ca="1" si="119"/>
        <v>#N/A</v>
      </c>
      <c r="AQ388" t="e">
        <f t="shared" ca="1" si="119"/>
        <v>#N/A</v>
      </c>
      <c r="AR388" t="e">
        <f t="shared" ca="1" si="119"/>
        <v>#N/A</v>
      </c>
      <c r="AS388" t="e">
        <f t="shared" ca="1" si="119"/>
        <v>#N/A</v>
      </c>
      <c r="AT388" t="e">
        <f t="shared" ca="1" si="120"/>
        <v>#N/A</v>
      </c>
      <c r="AU388" t="e">
        <f t="shared" ca="1" si="118"/>
        <v>#N/A</v>
      </c>
      <c r="AV388" t="e">
        <f t="shared" ca="1" si="118"/>
        <v>#N/A</v>
      </c>
      <c r="AW388" t="e">
        <f t="shared" ca="1" si="118"/>
        <v>#N/A</v>
      </c>
      <c r="AX388" t="e">
        <f t="shared" ca="1" si="118"/>
        <v>#N/A</v>
      </c>
      <c r="AY388" t="e">
        <f t="shared" ca="1" si="118"/>
        <v>#N/A</v>
      </c>
      <c r="AZ388" t="e">
        <f t="shared" ca="1" si="118"/>
        <v>#N/A</v>
      </c>
      <c r="BA388" t="e">
        <f t="shared" ca="1" si="118"/>
        <v>#N/A</v>
      </c>
      <c r="BB388" t="e">
        <f t="shared" ca="1" si="118"/>
        <v>#N/A</v>
      </c>
      <c r="BC388" t="e">
        <f t="shared" ca="1" si="118"/>
        <v>#N/A</v>
      </c>
      <c r="BD388" t="e">
        <f t="shared" ca="1" si="118"/>
        <v>#N/A</v>
      </c>
      <c r="BE388" t="e">
        <f t="shared" ca="1" si="118"/>
        <v>#N/A</v>
      </c>
      <c r="BF388" t="e">
        <f t="shared" ca="1" si="118"/>
        <v>#N/A</v>
      </c>
      <c r="BG388" t="e">
        <f t="shared" ca="1" si="118"/>
        <v>#N/A</v>
      </c>
      <c r="BH388" t="e">
        <f t="shared" ca="1" si="118"/>
        <v>#N/A</v>
      </c>
      <c r="BI388" t="e">
        <f t="shared" ca="1" si="116"/>
        <v>#N/A</v>
      </c>
      <c r="BJ388" t="e">
        <f t="shared" ca="1" si="114"/>
        <v>#N/A</v>
      </c>
      <c r="BK388" t="e">
        <f t="shared" ca="1" si="114"/>
        <v>#N/A</v>
      </c>
      <c r="BL388" t="e">
        <f t="shared" ca="1" si="114"/>
        <v>#N/A</v>
      </c>
    </row>
    <row r="389" spans="1:64">
      <c r="A389" t="s">
        <v>772</v>
      </c>
      <c r="O389" t="e">
        <f t="shared" ca="1" si="121"/>
        <v>#N/A</v>
      </c>
      <c r="P389" t="e">
        <f t="shared" ca="1" si="121"/>
        <v>#N/A</v>
      </c>
      <c r="Q389" t="e">
        <f t="shared" ca="1" si="121"/>
        <v>#N/A</v>
      </c>
      <c r="R389" t="e">
        <f t="shared" ca="1" si="121"/>
        <v>#N/A</v>
      </c>
      <c r="S389" t="e">
        <f t="shared" ca="1" si="121"/>
        <v>#N/A</v>
      </c>
      <c r="T389" t="e">
        <f t="shared" ca="1" si="121"/>
        <v>#N/A</v>
      </c>
      <c r="U389" t="e">
        <f t="shared" ca="1" si="121"/>
        <v>#N/A</v>
      </c>
      <c r="V389" t="e">
        <f t="shared" ca="1" si="121"/>
        <v>#N/A</v>
      </c>
      <c r="W389" t="e">
        <f t="shared" ca="1" si="121"/>
        <v>#N/A</v>
      </c>
      <c r="X389" t="e">
        <f t="shared" ca="1" si="121"/>
        <v>#N/A</v>
      </c>
      <c r="Y389" t="e">
        <f t="shared" ca="1" si="121"/>
        <v>#N/A</v>
      </c>
      <c r="Z389" t="e">
        <f t="shared" ca="1" si="121"/>
        <v>#N/A</v>
      </c>
      <c r="AA389" t="e">
        <f t="shared" ca="1" si="121"/>
        <v>#N/A</v>
      </c>
      <c r="AB389" t="e">
        <f t="shared" ca="1" si="121"/>
        <v>#N/A</v>
      </c>
      <c r="AC389" t="e">
        <f t="shared" ca="1" si="121"/>
        <v>#N/A</v>
      </c>
      <c r="AD389" t="e">
        <f t="shared" ca="1" si="119"/>
        <v>#N/A</v>
      </c>
      <c r="AE389" t="e">
        <f t="shared" ca="1" si="119"/>
        <v>#N/A</v>
      </c>
      <c r="AF389" t="e">
        <f t="shared" ca="1" si="119"/>
        <v>#N/A</v>
      </c>
      <c r="AG389" t="e">
        <f t="shared" ca="1" si="119"/>
        <v>#N/A</v>
      </c>
      <c r="AH389" t="e">
        <f t="shared" ca="1" si="119"/>
        <v>#N/A</v>
      </c>
      <c r="AI389" t="e">
        <f t="shared" ca="1" si="119"/>
        <v>#N/A</v>
      </c>
      <c r="AJ389" t="e">
        <f t="shared" ca="1" si="119"/>
        <v>#N/A</v>
      </c>
      <c r="AK389" t="e">
        <f t="shared" ca="1" si="119"/>
        <v>#N/A</v>
      </c>
      <c r="AL389" t="e">
        <f t="shared" ca="1" si="119"/>
        <v>#N/A</v>
      </c>
      <c r="AM389" t="e">
        <f t="shared" ca="1" si="119"/>
        <v>#N/A</v>
      </c>
      <c r="AN389" t="e">
        <f t="shared" ca="1" si="119"/>
        <v>#N/A</v>
      </c>
      <c r="AO389" t="e">
        <f t="shared" ca="1" si="119"/>
        <v>#N/A</v>
      </c>
      <c r="AP389" t="e">
        <f t="shared" ca="1" si="119"/>
        <v>#N/A</v>
      </c>
      <c r="AQ389" t="e">
        <f t="shared" ca="1" si="119"/>
        <v>#N/A</v>
      </c>
      <c r="AR389" t="e">
        <f t="shared" ca="1" si="119"/>
        <v>#N/A</v>
      </c>
      <c r="AS389" t="e">
        <f t="shared" ca="1" si="119"/>
        <v>#N/A</v>
      </c>
      <c r="AT389" t="e">
        <f t="shared" ca="1" si="120"/>
        <v>#N/A</v>
      </c>
      <c r="AU389" t="e">
        <f t="shared" ca="1" si="118"/>
        <v>#N/A</v>
      </c>
      <c r="AV389" t="e">
        <f t="shared" ca="1" si="118"/>
        <v>#N/A</v>
      </c>
      <c r="AW389" t="e">
        <f t="shared" ca="1" si="118"/>
        <v>#N/A</v>
      </c>
      <c r="AX389" t="e">
        <f t="shared" ca="1" si="118"/>
        <v>#N/A</v>
      </c>
      <c r="AY389" t="e">
        <f t="shared" ca="1" si="118"/>
        <v>#N/A</v>
      </c>
      <c r="AZ389" t="e">
        <f t="shared" ca="1" si="118"/>
        <v>#N/A</v>
      </c>
      <c r="BA389" t="e">
        <f t="shared" ca="1" si="118"/>
        <v>#N/A</v>
      </c>
      <c r="BB389" t="e">
        <f t="shared" ca="1" si="118"/>
        <v>#N/A</v>
      </c>
      <c r="BC389" t="e">
        <f t="shared" ca="1" si="118"/>
        <v>#N/A</v>
      </c>
      <c r="BD389" t="e">
        <f t="shared" ca="1" si="118"/>
        <v>#N/A</v>
      </c>
      <c r="BE389" t="e">
        <f t="shared" ca="1" si="118"/>
        <v>#N/A</v>
      </c>
      <c r="BF389" t="e">
        <f t="shared" ca="1" si="118"/>
        <v>#N/A</v>
      </c>
      <c r="BG389" t="e">
        <f t="shared" ca="1" si="118"/>
        <v>#N/A</v>
      </c>
      <c r="BH389" t="e">
        <f t="shared" ca="1" si="118"/>
        <v>#N/A</v>
      </c>
      <c r="BI389" t="e">
        <f t="shared" ca="1" si="116"/>
        <v>#N/A</v>
      </c>
      <c r="BJ389" t="e">
        <f t="shared" ca="1" si="116"/>
        <v>#N/A</v>
      </c>
      <c r="BK389" t="e">
        <f t="shared" ca="1" si="116"/>
        <v>#N/A</v>
      </c>
      <c r="BL389" t="e">
        <f t="shared" ca="1" si="116"/>
        <v>#N/A</v>
      </c>
    </row>
    <row r="390" spans="1:64">
      <c r="A390" t="s">
        <v>773</v>
      </c>
      <c r="O390" t="e">
        <f t="shared" ca="1" si="121"/>
        <v>#N/A</v>
      </c>
      <c r="P390" t="e">
        <f t="shared" ca="1" si="121"/>
        <v>#N/A</v>
      </c>
      <c r="Q390" t="e">
        <f t="shared" ca="1" si="121"/>
        <v>#N/A</v>
      </c>
      <c r="R390" t="e">
        <f t="shared" ca="1" si="121"/>
        <v>#N/A</v>
      </c>
      <c r="S390" t="e">
        <f t="shared" ca="1" si="121"/>
        <v>#N/A</v>
      </c>
      <c r="T390" t="e">
        <f t="shared" ca="1" si="121"/>
        <v>#N/A</v>
      </c>
      <c r="U390" t="e">
        <f t="shared" ca="1" si="121"/>
        <v>#N/A</v>
      </c>
      <c r="V390" t="e">
        <f t="shared" ca="1" si="121"/>
        <v>#N/A</v>
      </c>
      <c r="W390" t="e">
        <f t="shared" ca="1" si="121"/>
        <v>#N/A</v>
      </c>
      <c r="X390" t="e">
        <f t="shared" ca="1" si="121"/>
        <v>#N/A</v>
      </c>
      <c r="Y390" t="e">
        <f t="shared" ca="1" si="121"/>
        <v>#N/A</v>
      </c>
      <c r="Z390" t="e">
        <f t="shared" ca="1" si="121"/>
        <v>#N/A</v>
      </c>
      <c r="AA390" t="e">
        <f t="shared" ca="1" si="121"/>
        <v>#N/A</v>
      </c>
      <c r="AB390" t="e">
        <f t="shared" ca="1" si="121"/>
        <v>#N/A</v>
      </c>
      <c r="AC390" t="e">
        <f t="shared" ca="1" si="121"/>
        <v>#N/A</v>
      </c>
      <c r="AD390" t="e">
        <f t="shared" ca="1" si="119"/>
        <v>#N/A</v>
      </c>
      <c r="AE390" t="e">
        <f t="shared" ca="1" si="119"/>
        <v>#N/A</v>
      </c>
      <c r="AF390" t="e">
        <f t="shared" ca="1" si="119"/>
        <v>#N/A</v>
      </c>
      <c r="AG390" t="e">
        <f t="shared" ca="1" si="119"/>
        <v>#N/A</v>
      </c>
      <c r="AH390" t="e">
        <f t="shared" ca="1" si="119"/>
        <v>#N/A</v>
      </c>
      <c r="AI390" t="e">
        <f t="shared" ca="1" si="119"/>
        <v>#N/A</v>
      </c>
      <c r="AJ390" t="e">
        <f t="shared" ca="1" si="119"/>
        <v>#N/A</v>
      </c>
      <c r="AK390" t="e">
        <f t="shared" ca="1" si="119"/>
        <v>#N/A</v>
      </c>
      <c r="AL390" t="e">
        <f t="shared" ca="1" si="119"/>
        <v>#N/A</v>
      </c>
      <c r="AM390" t="e">
        <f t="shared" ca="1" si="119"/>
        <v>#N/A</v>
      </c>
      <c r="AN390" t="e">
        <f t="shared" ca="1" si="119"/>
        <v>#N/A</v>
      </c>
      <c r="AO390" t="e">
        <f t="shared" ca="1" si="119"/>
        <v>#N/A</v>
      </c>
      <c r="AP390" t="e">
        <f t="shared" ca="1" si="119"/>
        <v>#N/A</v>
      </c>
      <c r="AQ390" t="e">
        <f t="shared" ca="1" si="119"/>
        <v>#N/A</v>
      </c>
      <c r="AR390" t="e">
        <f t="shared" ca="1" si="119"/>
        <v>#N/A</v>
      </c>
      <c r="AS390" t="e">
        <f t="shared" ca="1" si="119"/>
        <v>#N/A</v>
      </c>
      <c r="AT390" t="e">
        <f t="shared" ca="1" si="120"/>
        <v>#N/A</v>
      </c>
      <c r="AU390" t="e">
        <f t="shared" ca="1" si="118"/>
        <v>#N/A</v>
      </c>
      <c r="AV390" t="e">
        <f t="shared" ca="1" si="118"/>
        <v>#N/A</v>
      </c>
      <c r="AW390" t="e">
        <f t="shared" ca="1" si="118"/>
        <v>#N/A</v>
      </c>
      <c r="AX390" t="e">
        <f t="shared" ca="1" si="118"/>
        <v>#N/A</v>
      </c>
      <c r="AY390" t="e">
        <f t="shared" ca="1" si="118"/>
        <v>#N/A</v>
      </c>
      <c r="AZ390" t="e">
        <f t="shared" ca="1" si="118"/>
        <v>#N/A</v>
      </c>
      <c r="BA390" t="e">
        <f t="shared" ca="1" si="118"/>
        <v>#N/A</v>
      </c>
      <c r="BB390" t="e">
        <f t="shared" ca="1" si="118"/>
        <v>#N/A</v>
      </c>
      <c r="BC390" t="e">
        <f t="shared" ca="1" si="118"/>
        <v>#N/A</v>
      </c>
      <c r="BD390" t="e">
        <f t="shared" ca="1" si="118"/>
        <v>#N/A</v>
      </c>
      <c r="BE390" t="e">
        <f t="shared" ca="1" si="118"/>
        <v>#N/A</v>
      </c>
      <c r="BF390" t="e">
        <f t="shared" ca="1" si="118"/>
        <v>#N/A</v>
      </c>
      <c r="BG390" t="e">
        <f t="shared" ca="1" si="118"/>
        <v>#N/A</v>
      </c>
      <c r="BH390" t="e">
        <f t="shared" ca="1" si="118"/>
        <v>#N/A</v>
      </c>
      <c r="BI390" t="e">
        <f t="shared" ca="1" si="118"/>
        <v>#N/A</v>
      </c>
      <c r="BJ390" t="e">
        <f t="shared" ca="1" si="118"/>
        <v>#N/A</v>
      </c>
      <c r="BK390" t="e">
        <f t="shared" ref="BK390:BL409" ca="1" si="122">VLOOKUP(RANDBETWEEN(1,10000),$L$2:$M$10001,2)</f>
        <v>#N/A</v>
      </c>
      <c r="BL390" t="e">
        <f t="shared" ca="1" si="122"/>
        <v>#N/A</v>
      </c>
    </row>
    <row r="391" spans="1:64">
      <c r="A391" t="s">
        <v>774</v>
      </c>
      <c r="O391" t="e">
        <f t="shared" ca="1" si="121"/>
        <v>#N/A</v>
      </c>
      <c r="P391" t="e">
        <f t="shared" ca="1" si="121"/>
        <v>#N/A</v>
      </c>
      <c r="Q391" t="e">
        <f t="shared" ca="1" si="121"/>
        <v>#N/A</v>
      </c>
      <c r="R391" t="e">
        <f t="shared" ca="1" si="121"/>
        <v>#N/A</v>
      </c>
      <c r="S391" t="e">
        <f t="shared" ca="1" si="121"/>
        <v>#N/A</v>
      </c>
      <c r="T391" t="e">
        <f t="shared" ca="1" si="121"/>
        <v>#N/A</v>
      </c>
      <c r="U391" t="e">
        <f t="shared" ca="1" si="121"/>
        <v>#N/A</v>
      </c>
      <c r="V391" t="e">
        <f t="shared" ca="1" si="121"/>
        <v>#N/A</v>
      </c>
      <c r="W391" t="e">
        <f t="shared" ca="1" si="121"/>
        <v>#N/A</v>
      </c>
      <c r="X391" t="e">
        <f t="shared" ca="1" si="121"/>
        <v>#N/A</v>
      </c>
      <c r="Y391" t="e">
        <f t="shared" ca="1" si="121"/>
        <v>#N/A</v>
      </c>
      <c r="Z391" t="e">
        <f t="shared" ca="1" si="121"/>
        <v>#N/A</v>
      </c>
      <c r="AA391" t="e">
        <f t="shared" ca="1" si="121"/>
        <v>#N/A</v>
      </c>
      <c r="AB391" t="e">
        <f t="shared" ca="1" si="121"/>
        <v>#N/A</v>
      </c>
      <c r="AC391" t="e">
        <f t="shared" ca="1" si="121"/>
        <v>#N/A</v>
      </c>
      <c r="AD391" t="e">
        <f t="shared" ca="1" si="119"/>
        <v>#N/A</v>
      </c>
      <c r="AE391" t="e">
        <f t="shared" ca="1" si="119"/>
        <v>#N/A</v>
      </c>
      <c r="AF391" t="e">
        <f t="shared" ca="1" si="119"/>
        <v>#N/A</v>
      </c>
      <c r="AG391" t="e">
        <f t="shared" ca="1" si="119"/>
        <v>#N/A</v>
      </c>
      <c r="AH391" t="e">
        <f t="shared" ca="1" si="119"/>
        <v>#N/A</v>
      </c>
      <c r="AI391" t="e">
        <f t="shared" ca="1" si="119"/>
        <v>#N/A</v>
      </c>
      <c r="AJ391" t="e">
        <f t="shared" ca="1" si="119"/>
        <v>#N/A</v>
      </c>
      <c r="AK391" t="e">
        <f t="shared" ca="1" si="119"/>
        <v>#N/A</v>
      </c>
      <c r="AL391" t="e">
        <f t="shared" ca="1" si="119"/>
        <v>#N/A</v>
      </c>
      <c r="AM391" t="e">
        <f t="shared" ca="1" si="119"/>
        <v>#N/A</v>
      </c>
      <c r="AN391" t="e">
        <f t="shared" ca="1" si="119"/>
        <v>#N/A</v>
      </c>
      <c r="AO391" t="e">
        <f t="shared" ca="1" si="119"/>
        <v>#N/A</v>
      </c>
      <c r="AP391" t="e">
        <f t="shared" ca="1" si="119"/>
        <v>#N/A</v>
      </c>
      <c r="AQ391" t="e">
        <f t="shared" ca="1" si="119"/>
        <v>#N/A</v>
      </c>
      <c r="AR391" t="e">
        <f t="shared" ca="1" si="119"/>
        <v>#N/A</v>
      </c>
      <c r="AS391" t="e">
        <f t="shared" ca="1" si="119"/>
        <v>#N/A</v>
      </c>
      <c r="AT391" t="e">
        <f t="shared" ca="1" si="120"/>
        <v>#N/A</v>
      </c>
      <c r="AU391" t="e">
        <f t="shared" ca="1" si="118"/>
        <v>#N/A</v>
      </c>
      <c r="AV391" t="e">
        <f t="shared" ca="1" si="118"/>
        <v>#N/A</v>
      </c>
      <c r="AW391" t="e">
        <f t="shared" ca="1" si="118"/>
        <v>#N/A</v>
      </c>
      <c r="AX391" t="e">
        <f t="shared" ca="1" si="118"/>
        <v>#N/A</v>
      </c>
      <c r="AY391" t="e">
        <f t="shared" ca="1" si="118"/>
        <v>#N/A</v>
      </c>
      <c r="AZ391" t="e">
        <f t="shared" ca="1" si="118"/>
        <v>#N/A</v>
      </c>
      <c r="BA391" t="e">
        <f t="shared" ca="1" si="118"/>
        <v>#N/A</v>
      </c>
      <c r="BB391" t="e">
        <f t="shared" ca="1" si="118"/>
        <v>#N/A</v>
      </c>
      <c r="BC391" t="e">
        <f t="shared" ca="1" si="118"/>
        <v>#N/A</v>
      </c>
      <c r="BD391" t="e">
        <f t="shared" ca="1" si="118"/>
        <v>#N/A</v>
      </c>
      <c r="BE391" t="e">
        <f t="shared" ca="1" si="118"/>
        <v>#N/A</v>
      </c>
      <c r="BF391" t="e">
        <f t="shared" ca="1" si="118"/>
        <v>#N/A</v>
      </c>
      <c r="BG391" t="e">
        <f t="shared" ca="1" si="118"/>
        <v>#N/A</v>
      </c>
      <c r="BH391" t="e">
        <f t="shared" ca="1" si="118"/>
        <v>#N/A</v>
      </c>
      <c r="BI391" t="e">
        <f t="shared" ca="1" si="118"/>
        <v>#N/A</v>
      </c>
      <c r="BJ391" t="e">
        <f t="shared" ca="1" si="118"/>
        <v>#N/A</v>
      </c>
      <c r="BK391" t="e">
        <f t="shared" ca="1" si="122"/>
        <v>#N/A</v>
      </c>
      <c r="BL391" t="e">
        <f t="shared" ca="1" si="122"/>
        <v>#N/A</v>
      </c>
    </row>
    <row r="392" spans="1:64">
      <c r="A392" t="s">
        <v>775</v>
      </c>
      <c r="O392" t="e">
        <f t="shared" ca="1" si="121"/>
        <v>#N/A</v>
      </c>
      <c r="P392" t="e">
        <f t="shared" ca="1" si="121"/>
        <v>#N/A</v>
      </c>
      <c r="Q392" t="e">
        <f t="shared" ca="1" si="121"/>
        <v>#N/A</v>
      </c>
      <c r="R392" t="e">
        <f t="shared" ca="1" si="121"/>
        <v>#N/A</v>
      </c>
      <c r="S392" t="e">
        <f t="shared" ca="1" si="121"/>
        <v>#N/A</v>
      </c>
      <c r="T392" t="e">
        <f t="shared" ca="1" si="121"/>
        <v>#N/A</v>
      </c>
      <c r="U392" t="e">
        <f t="shared" ca="1" si="121"/>
        <v>#N/A</v>
      </c>
      <c r="V392" t="e">
        <f t="shared" ca="1" si="121"/>
        <v>#N/A</v>
      </c>
      <c r="W392" t="e">
        <f t="shared" ca="1" si="121"/>
        <v>#N/A</v>
      </c>
      <c r="X392" t="e">
        <f t="shared" ca="1" si="121"/>
        <v>#N/A</v>
      </c>
      <c r="Y392" t="e">
        <f t="shared" ca="1" si="121"/>
        <v>#N/A</v>
      </c>
      <c r="Z392" t="e">
        <f t="shared" ca="1" si="121"/>
        <v>#N/A</v>
      </c>
      <c r="AA392" t="e">
        <f t="shared" ca="1" si="121"/>
        <v>#N/A</v>
      </c>
      <c r="AB392" t="e">
        <f t="shared" ca="1" si="121"/>
        <v>#N/A</v>
      </c>
      <c r="AC392" t="e">
        <f t="shared" ca="1" si="121"/>
        <v>#N/A</v>
      </c>
      <c r="AD392" t="e">
        <f t="shared" ca="1" si="119"/>
        <v>#N/A</v>
      </c>
      <c r="AE392" t="e">
        <f t="shared" ca="1" si="119"/>
        <v>#N/A</v>
      </c>
      <c r="AF392" t="e">
        <f t="shared" ca="1" si="119"/>
        <v>#N/A</v>
      </c>
      <c r="AG392" t="e">
        <f t="shared" ca="1" si="119"/>
        <v>#N/A</v>
      </c>
      <c r="AH392" t="e">
        <f t="shared" ca="1" si="119"/>
        <v>#N/A</v>
      </c>
      <c r="AI392" t="e">
        <f t="shared" ca="1" si="119"/>
        <v>#N/A</v>
      </c>
      <c r="AJ392" t="e">
        <f t="shared" ca="1" si="119"/>
        <v>#N/A</v>
      </c>
      <c r="AK392" t="e">
        <f t="shared" ca="1" si="119"/>
        <v>#N/A</v>
      </c>
      <c r="AL392" t="e">
        <f t="shared" ca="1" si="119"/>
        <v>#N/A</v>
      </c>
      <c r="AM392" t="e">
        <f t="shared" ca="1" si="119"/>
        <v>#N/A</v>
      </c>
      <c r="AN392" t="e">
        <f t="shared" ca="1" si="119"/>
        <v>#N/A</v>
      </c>
      <c r="AO392" t="e">
        <f t="shared" ca="1" si="119"/>
        <v>#N/A</v>
      </c>
      <c r="AP392" t="e">
        <f t="shared" ca="1" si="119"/>
        <v>#N/A</v>
      </c>
      <c r="AQ392" t="e">
        <f t="shared" ca="1" si="119"/>
        <v>#N/A</v>
      </c>
      <c r="AR392" t="e">
        <f t="shared" ca="1" si="119"/>
        <v>#N/A</v>
      </c>
      <c r="AS392" t="e">
        <f t="shared" ca="1" si="119"/>
        <v>#N/A</v>
      </c>
      <c r="AT392" t="e">
        <f t="shared" ca="1" si="120"/>
        <v>#N/A</v>
      </c>
      <c r="AU392" t="e">
        <f t="shared" ca="1" si="118"/>
        <v>#N/A</v>
      </c>
      <c r="AV392" t="e">
        <f t="shared" ca="1" si="118"/>
        <v>#N/A</v>
      </c>
      <c r="AW392" t="e">
        <f t="shared" ca="1" si="118"/>
        <v>#N/A</v>
      </c>
      <c r="AX392" t="e">
        <f t="shared" ca="1" si="118"/>
        <v>#N/A</v>
      </c>
      <c r="AY392" t="e">
        <f t="shared" ca="1" si="118"/>
        <v>#N/A</v>
      </c>
      <c r="AZ392" t="e">
        <f t="shared" ca="1" si="118"/>
        <v>#N/A</v>
      </c>
      <c r="BA392" t="e">
        <f t="shared" ca="1" si="118"/>
        <v>#N/A</v>
      </c>
      <c r="BB392" t="e">
        <f t="shared" ca="1" si="118"/>
        <v>#N/A</v>
      </c>
      <c r="BC392" t="e">
        <f t="shared" ca="1" si="118"/>
        <v>#N/A</v>
      </c>
      <c r="BD392" t="e">
        <f t="shared" ca="1" si="118"/>
        <v>#N/A</v>
      </c>
      <c r="BE392" t="e">
        <f t="shared" ca="1" si="118"/>
        <v>#N/A</v>
      </c>
      <c r="BF392" t="e">
        <f t="shared" ca="1" si="118"/>
        <v>#N/A</v>
      </c>
      <c r="BG392" t="e">
        <f t="shared" ca="1" si="118"/>
        <v>#N/A</v>
      </c>
      <c r="BH392" t="e">
        <f t="shared" ca="1" si="118"/>
        <v>#N/A</v>
      </c>
      <c r="BI392" t="e">
        <f t="shared" ca="1" si="118"/>
        <v>#N/A</v>
      </c>
      <c r="BJ392" t="e">
        <f t="shared" ca="1" si="118"/>
        <v>#N/A</v>
      </c>
      <c r="BK392" t="e">
        <f t="shared" ca="1" si="122"/>
        <v>#N/A</v>
      </c>
      <c r="BL392" t="e">
        <f t="shared" ca="1" si="122"/>
        <v>#N/A</v>
      </c>
    </row>
    <row r="393" spans="1:64">
      <c r="A393" t="s">
        <v>776</v>
      </c>
      <c r="O393" t="e">
        <f t="shared" ca="1" si="121"/>
        <v>#N/A</v>
      </c>
      <c r="P393" t="e">
        <f t="shared" ca="1" si="121"/>
        <v>#N/A</v>
      </c>
      <c r="Q393" t="e">
        <f t="shared" ca="1" si="121"/>
        <v>#N/A</v>
      </c>
      <c r="R393" t="e">
        <f t="shared" ca="1" si="121"/>
        <v>#N/A</v>
      </c>
      <c r="S393" t="e">
        <f t="shared" ca="1" si="121"/>
        <v>#N/A</v>
      </c>
      <c r="T393" t="e">
        <f t="shared" ca="1" si="121"/>
        <v>#N/A</v>
      </c>
      <c r="U393" t="e">
        <f t="shared" ca="1" si="121"/>
        <v>#N/A</v>
      </c>
      <c r="V393" t="e">
        <f t="shared" ca="1" si="121"/>
        <v>#N/A</v>
      </c>
      <c r="W393" t="e">
        <f t="shared" ca="1" si="121"/>
        <v>#N/A</v>
      </c>
      <c r="X393" t="e">
        <f t="shared" ca="1" si="121"/>
        <v>#N/A</v>
      </c>
      <c r="Y393" t="e">
        <f t="shared" ca="1" si="121"/>
        <v>#N/A</v>
      </c>
      <c r="Z393" t="e">
        <f t="shared" ca="1" si="121"/>
        <v>#N/A</v>
      </c>
      <c r="AA393" t="e">
        <f t="shared" ca="1" si="121"/>
        <v>#N/A</v>
      </c>
      <c r="AB393" t="e">
        <f t="shared" ca="1" si="121"/>
        <v>#N/A</v>
      </c>
      <c r="AC393" t="e">
        <f t="shared" ca="1" si="121"/>
        <v>#N/A</v>
      </c>
      <c r="AD393" t="e">
        <f t="shared" ca="1" si="119"/>
        <v>#N/A</v>
      </c>
      <c r="AE393" t="e">
        <f t="shared" ca="1" si="119"/>
        <v>#N/A</v>
      </c>
      <c r="AF393" t="e">
        <f t="shared" ca="1" si="119"/>
        <v>#N/A</v>
      </c>
      <c r="AG393" t="e">
        <f t="shared" ca="1" si="119"/>
        <v>#N/A</v>
      </c>
      <c r="AH393" t="e">
        <f t="shared" ca="1" si="119"/>
        <v>#N/A</v>
      </c>
      <c r="AI393" t="e">
        <f t="shared" ca="1" si="119"/>
        <v>#N/A</v>
      </c>
      <c r="AJ393" t="e">
        <f t="shared" ca="1" si="119"/>
        <v>#N/A</v>
      </c>
      <c r="AK393" t="e">
        <f t="shared" ca="1" si="119"/>
        <v>#N/A</v>
      </c>
      <c r="AL393" t="e">
        <f t="shared" ca="1" si="119"/>
        <v>#N/A</v>
      </c>
      <c r="AM393" t="e">
        <f t="shared" ca="1" si="119"/>
        <v>#N/A</v>
      </c>
      <c r="AN393" t="e">
        <f t="shared" ca="1" si="119"/>
        <v>#N/A</v>
      </c>
      <c r="AO393" t="e">
        <f t="shared" ca="1" si="119"/>
        <v>#N/A</v>
      </c>
      <c r="AP393" t="e">
        <f t="shared" ca="1" si="119"/>
        <v>#N/A</v>
      </c>
      <c r="AQ393" t="e">
        <f t="shared" ca="1" si="119"/>
        <v>#N/A</v>
      </c>
      <c r="AR393" t="e">
        <f t="shared" ca="1" si="119"/>
        <v>#N/A</v>
      </c>
      <c r="AS393" t="e">
        <f t="shared" ca="1" si="119"/>
        <v>#N/A</v>
      </c>
      <c r="AT393" t="e">
        <f t="shared" ca="1" si="120"/>
        <v>#N/A</v>
      </c>
      <c r="AU393" t="e">
        <f t="shared" ca="1" si="118"/>
        <v>#N/A</v>
      </c>
      <c r="AV393" t="e">
        <f t="shared" ca="1" si="118"/>
        <v>#N/A</v>
      </c>
      <c r="AW393" t="e">
        <f t="shared" ca="1" si="118"/>
        <v>#N/A</v>
      </c>
      <c r="AX393" t="e">
        <f t="shared" ca="1" si="118"/>
        <v>#N/A</v>
      </c>
      <c r="AY393" t="e">
        <f t="shared" ca="1" si="118"/>
        <v>#N/A</v>
      </c>
      <c r="AZ393" t="e">
        <f t="shared" ca="1" si="118"/>
        <v>#N/A</v>
      </c>
      <c r="BA393" t="e">
        <f t="shared" ca="1" si="118"/>
        <v>#N/A</v>
      </c>
      <c r="BB393" t="e">
        <f t="shared" ca="1" si="118"/>
        <v>#N/A</v>
      </c>
      <c r="BC393" t="e">
        <f t="shared" ca="1" si="118"/>
        <v>#N/A</v>
      </c>
      <c r="BD393" t="e">
        <f t="shared" ca="1" si="118"/>
        <v>#N/A</v>
      </c>
      <c r="BE393" t="e">
        <f t="shared" ca="1" si="118"/>
        <v>#N/A</v>
      </c>
      <c r="BF393" t="e">
        <f t="shared" ca="1" si="118"/>
        <v>#N/A</v>
      </c>
      <c r="BG393" t="e">
        <f t="shared" ca="1" si="118"/>
        <v>#N/A</v>
      </c>
      <c r="BH393" t="e">
        <f t="shared" ca="1" si="118"/>
        <v>#N/A</v>
      </c>
      <c r="BI393" t="e">
        <f t="shared" ca="1" si="118"/>
        <v>#N/A</v>
      </c>
      <c r="BJ393" t="e">
        <f t="shared" ca="1" si="118"/>
        <v>#N/A</v>
      </c>
      <c r="BK393" t="e">
        <f t="shared" ca="1" si="122"/>
        <v>#N/A</v>
      </c>
      <c r="BL393" t="e">
        <f t="shared" ca="1" si="122"/>
        <v>#N/A</v>
      </c>
    </row>
    <row r="394" spans="1:64">
      <c r="A394" t="s">
        <v>777</v>
      </c>
      <c r="O394" t="e">
        <f t="shared" ca="1" si="121"/>
        <v>#N/A</v>
      </c>
      <c r="P394" t="e">
        <f t="shared" ca="1" si="121"/>
        <v>#N/A</v>
      </c>
      <c r="Q394" t="e">
        <f t="shared" ca="1" si="121"/>
        <v>#N/A</v>
      </c>
      <c r="R394" t="e">
        <f t="shared" ca="1" si="121"/>
        <v>#N/A</v>
      </c>
      <c r="S394" t="e">
        <f t="shared" ca="1" si="121"/>
        <v>#N/A</v>
      </c>
      <c r="T394" t="e">
        <f t="shared" ca="1" si="121"/>
        <v>#N/A</v>
      </c>
      <c r="U394" t="e">
        <f t="shared" ca="1" si="121"/>
        <v>#N/A</v>
      </c>
      <c r="V394" t="e">
        <f t="shared" ca="1" si="121"/>
        <v>#N/A</v>
      </c>
      <c r="W394" t="e">
        <f t="shared" ca="1" si="121"/>
        <v>#N/A</v>
      </c>
      <c r="X394" t="e">
        <f t="shared" ca="1" si="121"/>
        <v>#N/A</v>
      </c>
      <c r="Y394" t="e">
        <f t="shared" ca="1" si="121"/>
        <v>#N/A</v>
      </c>
      <c r="Z394" t="e">
        <f t="shared" ca="1" si="121"/>
        <v>#N/A</v>
      </c>
      <c r="AA394" t="e">
        <f t="shared" ca="1" si="121"/>
        <v>#N/A</v>
      </c>
      <c r="AB394" t="e">
        <f t="shared" ca="1" si="121"/>
        <v>#N/A</v>
      </c>
      <c r="AC394" t="e">
        <f t="shared" ca="1" si="121"/>
        <v>#N/A</v>
      </c>
      <c r="AD394" t="e">
        <f t="shared" ca="1" si="119"/>
        <v>#N/A</v>
      </c>
      <c r="AE394" t="e">
        <f t="shared" ca="1" si="119"/>
        <v>#N/A</v>
      </c>
      <c r="AF394" t="e">
        <f t="shared" ca="1" si="119"/>
        <v>#N/A</v>
      </c>
      <c r="AG394" t="e">
        <f t="shared" ca="1" si="119"/>
        <v>#N/A</v>
      </c>
      <c r="AH394" t="e">
        <f t="shared" ca="1" si="119"/>
        <v>#N/A</v>
      </c>
      <c r="AI394" t="e">
        <f t="shared" ca="1" si="119"/>
        <v>#N/A</v>
      </c>
      <c r="AJ394" t="e">
        <f t="shared" ca="1" si="119"/>
        <v>#N/A</v>
      </c>
      <c r="AK394" t="e">
        <f t="shared" ca="1" si="119"/>
        <v>#N/A</v>
      </c>
      <c r="AL394" t="e">
        <f t="shared" ca="1" si="119"/>
        <v>#N/A</v>
      </c>
      <c r="AM394" t="e">
        <f t="shared" ca="1" si="119"/>
        <v>#N/A</v>
      </c>
      <c r="AN394" t="e">
        <f t="shared" ca="1" si="119"/>
        <v>#N/A</v>
      </c>
      <c r="AO394" t="e">
        <f t="shared" ca="1" si="119"/>
        <v>#N/A</v>
      </c>
      <c r="AP394" t="e">
        <f t="shared" ca="1" si="119"/>
        <v>#N/A</v>
      </c>
      <c r="AQ394" t="e">
        <f t="shared" ca="1" si="119"/>
        <v>#N/A</v>
      </c>
      <c r="AR394" t="e">
        <f t="shared" ca="1" si="119"/>
        <v>#N/A</v>
      </c>
      <c r="AS394" t="e">
        <f t="shared" ca="1" si="119"/>
        <v>#N/A</v>
      </c>
      <c r="AT394" t="e">
        <f t="shared" ca="1" si="120"/>
        <v>#N/A</v>
      </c>
      <c r="AU394" t="e">
        <f t="shared" ca="1" si="118"/>
        <v>#N/A</v>
      </c>
      <c r="AV394" t="e">
        <f t="shared" ca="1" si="118"/>
        <v>#N/A</v>
      </c>
      <c r="AW394" t="e">
        <f t="shared" ca="1" si="118"/>
        <v>#N/A</v>
      </c>
      <c r="AX394" t="e">
        <f t="shared" ca="1" si="118"/>
        <v>#N/A</v>
      </c>
      <c r="AY394" t="e">
        <f t="shared" ca="1" si="118"/>
        <v>#N/A</v>
      </c>
      <c r="AZ394" t="e">
        <f t="shared" ca="1" si="118"/>
        <v>#N/A</v>
      </c>
      <c r="BA394" t="e">
        <f t="shared" ca="1" si="118"/>
        <v>#N/A</v>
      </c>
      <c r="BB394" t="e">
        <f t="shared" ca="1" si="118"/>
        <v>#N/A</v>
      </c>
      <c r="BC394" t="e">
        <f t="shared" ca="1" si="118"/>
        <v>#N/A</v>
      </c>
      <c r="BD394" t="e">
        <f t="shared" ca="1" si="118"/>
        <v>#N/A</v>
      </c>
      <c r="BE394" t="e">
        <f t="shared" ca="1" si="118"/>
        <v>#N/A</v>
      </c>
      <c r="BF394" t="e">
        <f t="shared" ca="1" si="118"/>
        <v>#N/A</v>
      </c>
      <c r="BG394" t="e">
        <f t="shared" ca="1" si="118"/>
        <v>#N/A</v>
      </c>
      <c r="BH394" t="e">
        <f t="shared" ca="1" si="118"/>
        <v>#N/A</v>
      </c>
      <c r="BI394" t="e">
        <f t="shared" ca="1" si="118"/>
        <v>#N/A</v>
      </c>
      <c r="BJ394" t="e">
        <f t="shared" ca="1" si="118"/>
        <v>#N/A</v>
      </c>
      <c r="BK394" t="e">
        <f t="shared" ca="1" si="122"/>
        <v>#N/A</v>
      </c>
      <c r="BL394" t="e">
        <f t="shared" ca="1" si="122"/>
        <v>#N/A</v>
      </c>
    </row>
    <row r="395" spans="1:64">
      <c r="A395" t="s">
        <v>778</v>
      </c>
      <c r="O395" t="e">
        <f t="shared" ca="1" si="121"/>
        <v>#N/A</v>
      </c>
      <c r="P395" t="e">
        <f t="shared" ca="1" si="121"/>
        <v>#N/A</v>
      </c>
      <c r="Q395" t="e">
        <f t="shared" ca="1" si="121"/>
        <v>#N/A</v>
      </c>
      <c r="R395" t="e">
        <f t="shared" ca="1" si="121"/>
        <v>#N/A</v>
      </c>
      <c r="S395" t="e">
        <f t="shared" ca="1" si="121"/>
        <v>#N/A</v>
      </c>
      <c r="T395" t="e">
        <f t="shared" ca="1" si="121"/>
        <v>#N/A</v>
      </c>
      <c r="U395" t="e">
        <f t="shared" ca="1" si="121"/>
        <v>#N/A</v>
      </c>
      <c r="V395" t="e">
        <f t="shared" ca="1" si="121"/>
        <v>#N/A</v>
      </c>
      <c r="W395" t="e">
        <f t="shared" ca="1" si="121"/>
        <v>#N/A</v>
      </c>
      <c r="X395" t="e">
        <f t="shared" ca="1" si="121"/>
        <v>#N/A</v>
      </c>
      <c r="Y395" t="e">
        <f t="shared" ca="1" si="121"/>
        <v>#N/A</v>
      </c>
      <c r="Z395" t="e">
        <f t="shared" ca="1" si="121"/>
        <v>#N/A</v>
      </c>
      <c r="AA395" t="e">
        <f t="shared" ca="1" si="121"/>
        <v>#N/A</v>
      </c>
      <c r="AB395" t="e">
        <f t="shared" ca="1" si="121"/>
        <v>#N/A</v>
      </c>
      <c r="AC395" t="e">
        <f t="shared" ca="1" si="121"/>
        <v>#N/A</v>
      </c>
      <c r="AD395" t="e">
        <f t="shared" ca="1" si="119"/>
        <v>#N/A</v>
      </c>
      <c r="AE395" t="e">
        <f t="shared" ca="1" si="119"/>
        <v>#N/A</v>
      </c>
      <c r="AF395" t="e">
        <f t="shared" ca="1" si="119"/>
        <v>#N/A</v>
      </c>
      <c r="AG395" t="e">
        <f t="shared" ca="1" si="119"/>
        <v>#N/A</v>
      </c>
      <c r="AH395" t="e">
        <f t="shared" ca="1" si="119"/>
        <v>#N/A</v>
      </c>
      <c r="AI395" t="e">
        <f t="shared" ca="1" si="119"/>
        <v>#N/A</v>
      </c>
      <c r="AJ395" t="e">
        <f t="shared" ca="1" si="119"/>
        <v>#N/A</v>
      </c>
      <c r="AK395" t="e">
        <f t="shared" ca="1" si="119"/>
        <v>#N/A</v>
      </c>
      <c r="AL395" t="e">
        <f t="shared" ca="1" si="119"/>
        <v>#N/A</v>
      </c>
      <c r="AM395" t="e">
        <f t="shared" ca="1" si="119"/>
        <v>#N/A</v>
      </c>
      <c r="AN395" t="e">
        <f t="shared" ca="1" si="119"/>
        <v>#N/A</v>
      </c>
      <c r="AO395" t="e">
        <f t="shared" ca="1" si="119"/>
        <v>#N/A</v>
      </c>
      <c r="AP395" t="e">
        <f t="shared" ca="1" si="119"/>
        <v>#N/A</v>
      </c>
      <c r="AQ395" t="e">
        <f t="shared" ca="1" si="119"/>
        <v>#N/A</v>
      </c>
      <c r="AR395" t="e">
        <f t="shared" ca="1" si="119"/>
        <v>#N/A</v>
      </c>
      <c r="AS395" t="e">
        <f t="shared" ca="1" si="119"/>
        <v>#N/A</v>
      </c>
      <c r="AT395" t="e">
        <f t="shared" ca="1" si="120"/>
        <v>#N/A</v>
      </c>
      <c r="AU395" t="e">
        <f t="shared" ca="1" si="118"/>
        <v>#N/A</v>
      </c>
      <c r="AV395" t="e">
        <f t="shared" ca="1" si="118"/>
        <v>#N/A</v>
      </c>
      <c r="AW395" t="e">
        <f t="shared" ca="1" si="118"/>
        <v>#N/A</v>
      </c>
      <c r="AX395" t="e">
        <f t="shared" ca="1" si="118"/>
        <v>#N/A</v>
      </c>
      <c r="AY395" t="e">
        <f t="shared" ca="1" si="118"/>
        <v>#N/A</v>
      </c>
      <c r="AZ395" t="e">
        <f t="shared" ca="1" si="118"/>
        <v>#N/A</v>
      </c>
      <c r="BA395" t="e">
        <f t="shared" ca="1" si="118"/>
        <v>#N/A</v>
      </c>
      <c r="BB395" t="e">
        <f t="shared" ca="1" si="118"/>
        <v>#N/A</v>
      </c>
      <c r="BC395" t="e">
        <f t="shared" ca="1" si="118"/>
        <v>#N/A</v>
      </c>
      <c r="BD395" t="e">
        <f t="shared" ca="1" si="118"/>
        <v>#N/A</v>
      </c>
      <c r="BE395" t="e">
        <f t="shared" ca="1" si="118"/>
        <v>#N/A</v>
      </c>
      <c r="BF395" t="e">
        <f t="shared" ca="1" si="118"/>
        <v>#N/A</v>
      </c>
      <c r="BG395" t="e">
        <f t="shared" ca="1" si="118"/>
        <v>#N/A</v>
      </c>
      <c r="BH395" t="e">
        <f t="shared" ca="1" si="118"/>
        <v>#N/A</v>
      </c>
      <c r="BI395" t="e">
        <f t="shared" ca="1" si="118"/>
        <v>#N/A</v>
      </c>
      <c r="BJ395" t="e">
        <f t="shared" ca="1" si="118"/>
        <v>#N/A</v>
      </c>
      <c r="BK395" t="e">
        <f t="shared" ca="1" si="122"/>
        <v>#N/A</v>
      </c>
      <c r="BL395" t="e">
        <f t="shared" ca="1" si="122"/>
        <v>#N/A</v>
      </c>
    </row>
    <row r="396" spans="1:64">
      <c r="A396" t="s">
        <v>779</v>
      </c>
      <c r="O396" t="e">
        <f t="shared" ca="1" si="121"/>
        <v>#N/A</v>
      </c>
      <c r="P396" t="e">
        <f t="shared" ca="1" si="121"/>
        <v>#N/A</v>
      </c>
      <c r="Q396" t="e">
        <f t="shared" ca="1" si="121"/>
        <v>#N/A</v>
      </c>
      <c r="R396" t="e">
        <f t="shared" ca="1" si="121"/>
        <v>#N/A</v>
      </c>
      <c r="S396" t="e">
        <f t="shared" ca="1" si="121"/>
        <v>#N/A</v>
      </c>
      <c r="T396" t="e">
        <f t="shared" ca="1" si="121"/>
        <v>#N/A</v>
      </c>
      <c r="U396" t="e">
        <f t="shared" ca="1" si="121"/>
        <v>#N/A</v>
      </c>
      <c r="V396" t="e">
        <f t="shared" ca="1" si="121"/>
        <v>#N/A</v>
      </c>
      <c r="W396" t="e">
        <f t="shared" ca="1" si="121"/>
        <v>#N/A</v>
      </c>
      <c r="X396" t="e">
        <f t="shared" ca="1" si="121"/>
        <v>#N/A</v>
      </c>
      <c r="Y396" t="e">
        <f t="shared" ca="1" si="121"/>
        <v>#N/A</v>
      </c>
      <c r="Z396" t="e">
        <f t="shared" ca="1" si="121"/>
        <v>#N/A</v>
      </c>
      <c r="AA396" t="e">
        <f t="shared" ca="1" si="121"/>
        <v>#N/A</v>
      </c>
      <c r="AB396" t="e">
        <f t="shared" ca="1" si="121"/>
        <v>#N/A</v>
      </c>
      <c r="AC396" t="e">
        <f t="shared" ca="1" si="121"/>
        <v>#N/A</v>
      </c>
      <c r="AD396" t="e">
        <f t="shared" ca="1" si="119"/>
        <v>#N/A</v>
      </c>
      <c r="AE396" t="e">
        <f t="shared" ca="1" si="119"/>
        <v>#N/A</v>
      </c>
      <c r="AF396" t="e">
        <f t="shared" ca="1" si="119"/>
        <v>#N/A</v>
      </c>
      <c r="AG396" t="e">
        <f t="shared" ca="1" si="119"/>
        <v>#N/A</v>
      </c>
      <c r="AH396" t="e">
        <f t="shared" ca="1" si="119"/>
        <v>#N/A</v>
      </c>
      <c r="AI396" t="e">
        <f t="shared" ca="1" si="119"/>
        <v>#N/A</v>
      </c>
      <c r="AJ396" t="e">
        <f t="shared" ca="1" si="119"/>
        <v>#N/A</v>
      </c>
      <c r="AK396" t="e">
        <f t="shared" ca="1" si="119"/>
        <v>#N/A</v>
      </c>
      <c r="AL396" t="e">
        <f t="shared" ca="1" si="119"/>
        <v>#N/A</v>
      </c>
      <c r="AM396" t="e">
        <f t="shared" ca="1" si="119"/>
        <v>#N/A</v>
      </c>
      <c r="AN396" t="e">
        <f t="shared" ca="1" si="119"/>
        <v>#N/A</v>
      </c>
      <c r="AO396" t="e">
        <f t="shared" ca="1" si="119"/>
        <v>#N/A</v>
      </c>
      <c r="AP396" t="e">
        <f t="shared" ca="1" si="119"/>
        <v>#N/A</v>
      </c>
      <c r="AQ396" t="e">
        <f t="shared" ca="1" si="119"/>
        <v>#N/A</v>
      </c>
      <c r="AR396" t="e">
        <f t="shared" ca="1" si="119"/>
        <v>#N/A</v>
      </c>
      <c r="AS396" t="e">
        <f t="shared" ca="1" si="119"/>
        <v>#N/A</v>
      </c>
      <c r="AT396" t="e">
        <f t="shared" ca="1" si="120"/>
        <v>#N/A</v>
      </c>
      <c r="AU396" t="e">
        <f t="shared" ca="1" si="118"/>
        <v>#N/A</v>
      </c>
      <c r="AV396" t="e">
        <f t="shared" ca="1" si="118"/>
        <v>#N/A</v>
      </c>
      <c r="AW396" t="e">
        <f t="shared" ca="1" si="118"/>
        <v>#N/A</v>
      </c>
      <c r="AX396" t="e">
        <f t="shared" ca="1" si="118"/>
        <v>#N/A</v>
      </c>
      <c r="AY396" t="e">
        <f t="shared" ca="1" si="118"/>
        <v>#N/A</v>
      </c>
      <c r="AZ396" t="e">
        <f t="shared" ca="1" si="118"/>
        <v>#N/A</v>
      </c>
      <c r="BA396" t="e">
        <f t="shared" ca="1" si="118"/>
        <v>#N/A</v>
      </c>
      <c r="BB396" t="e">
        <f t="shared" ca="1" si="118"/>
        <v>#N/A</v>
      </c>
      <c r="BC396" t="e">
        <f t="shared" ca="1" si="118"/>
        <v>#N/A</v>
      </c>
      <c r="BD396" t="e">
        <f t="shared" ca="1" si="118"/>
        <v>#N/A</v>
      </c>
      <c r="BE396" t="e">
        <f t="shared" ca="1" si="118"/>
        <v>#N/A</v>
      </c>
      <c r="BF396" t="e">
        <f t="shared" ca="1" si="118"/>
        <v>#N/A</v>
      </c>
      <c r="BG396" t="e">
        <f t="shared" ca="1" si="118"/>
        <v>#N/A</v>
      </c>
      <c r="BH396" t="e">
        <f t="shared" ca="1" si="118"/>
        <v>#N/A</v>
      </c>
      <c r="BI396" t="e">
        <f t="shared" ca="1" si="118"/>
        <v>#N/A</v>
      </c>
      <c r="BJ396" t="e">
        <f t="shared" ca="1" si="118"/>
        <v>#N/A</v>
      </c>
      <c r="BK396" t="e">
        <f t="shared" ca="1" si="122"/>
        <v>#N/A</v>
      </c>
      <c r="BL396" t="e">
        <f t="shared" ca="1" si="122"/>
        <v>#N/A</v>
      </c>
    </row>
    <row r="397" spans="1:64">
      <c r="A397" t="s">
        <v>780</v>
      </c>
      <c r="O397" t="e">
        <f t="shared" ca="1" si="121"/>
        <v>#N/A</v>
      </c>
      <c r="P397" t="e">
        <f t="shared" ca="1" si="121"/>
        <v>#N/A</v>
      </c>
      <c r="Q397" t="e">
        <f t="shared" ca="1" si="121"/>
        <v>#N/A</v>
      </c>
      <c r="R397" t="e">
        <f t="shared" ca="1" si="121"/>
        <v>#N/A</v>
      </c>
      <c r="S397" t="e">
        <f t="shared" ca="1" si="121"/>
        <v>#N/A</v>
      </c>
      <c r="T397" t="e">
        <f t="shared" ca="1" si="121"/>
        <v>#N/A</v>
      </c>
      <c r="U397" t="e">
        <f t="shared" ca="1" si="121"/>
        <v>#N/A</v>
      </c>
      <c r="V397" t="e">
        <f t="shared" ca="1" si="121"/>
        <v>#N/A</v>
      </c>
      <c r="W397" t="e">
        <f t="shared" ca="1" si="121"/>
        <v>#N/A</v>
      </c>
      <c r="X397" t="e">
        <f t="shared" ca="1" si="121"/>
        <v>#N/A</v>
      </c>
      <c r="Y397" t="e">
        <f t="shared" ca="1" si="121"/>
        <v>#N/A</v>
      </c>
      <c r="Z397" t="e">
        <f t="shared" ca="1" si="121"/>
        <v>#N/A</v>
      </c>
      <c r="AA397" t="e">
        <f t="shared" ca="1" si="121"/>
        <v>#N/A</v>
      </c>
      <c r="AB397" t="e">
        <f t="shared" ca="1" si="121"/>
        <v>#N/A</v>
      </c>
      <c r="AC397" t="e">
        <f t="shared" ca="1" si="121"/>
        <v>#N/A</v>
      </c>
      <c r="AD397" t="e">
        <f t="shared" ca="1" si="119"/>
        <v>#N/A</v>
      </c>
      <c r="AE397" t="e">
        <f t="shared" ca="1" si="119"/>
        <v>#N/A</v>
      </c>
      <c r="AF397" t="e">
        <f t="shared" ca="1" si="119"/>
        <v>#N/A</v>
      </c>
      <c r="AG397" t="e">
        <f t="shared" ca="1" si="119"/>
        <v>#N/A</v>
      </c>
      <c r="AH397" t="e">
        <f t="shared" ca="1" si="119"/>
        <v>#N/A</v>
      </c>
      <c r="AI397" t="e">
        <f t="shared" ca="1" si="119"/>
        <v>#N/A</v>
      </c>
      <c r="AJ397" t="e">
        <f t="shared" ca="1" si="119"/>
        <v>#N/A</v>
      </c>
      <c r="AK397" t="e">
        <f t="shared" ca="1" si="119"/>
        <v>#N/A</v>
      </c>
      <c r="AL397" t="e">
        <f t="shared" ca="1" si="119"/>
        <v>#N/A</v>
      </c>
      <c r="AM397" t="e">
        <f t="shared" ca="1" si="119"/>
        <v>#N/A</v>
      </c>
      <c r="AN397" t="e">
        <f t="shared" ca="1" si="119"/>
        <v>#N/A</v>
      </c>
      <c r="AO397" t="e">
        <f t="shared" ca="1" si="119"/>
        <v>#N/A</v>
      </c>
      <c r="AP397" t="e">
        <f t="shared" ca="1" si="119"/>
        <v>#N/A</v>
      </c>
      <c r="AQ397" t="e">
        <f t="shared" ca="1" si="119"/>
        <v>#N/A</v>
      </c>
      <c r="AR397" t="e">
        <f t="shared" ca="1" si="119"/>
        <v>#N/A</v>
      </c>
      <c r="AS397" t="e">
        <f t="shared" ca="1" si="119"/>
        <v>#N/A</v>
      </c>
      <c r="AT397" t="e">
        <f t="shared" ca="1" si="120"/>
        <v>#N/A</v>
      </c>
      <c r="AU397" t="e">
        <f t="shared" ca="1" si="118"/>
        <v>#N/A</v>
      </c>
      <c r="AV397" t="e">
        <f t="shared" ca="1" si="118"/>
        <v>#N/A</v>
      </c>
      <c r="AW397" t="e">
        <f t="shared" ca="1" si="118"/>
        <v>#N/A</v>
      </c>
      <c r="AX397" t="e">
        <f t="shared" ca="1" si="118"/>
        <v>#N/A</v>
      </c>
      <c r="AY397" t="e">
        <f t="shared" ca="1" si="118"/>
        <v>#N/A</v>
      </c>
      <c r="AZ397" t="e">
        <f t="shared" ca="1" si="118"/>
        <v>#N/A</v>
      </c>
      <c r="BA397" t="e">
        <f t="shared" ca="1" si="118"/>
        <v>#N/A</v>
      </c>
      <c r="BB397" t="e">
        <f t="shared" ca="1" si="118"/>
        <v>#N/A</v>
      </c>
      <c r="BC397" t="e">
        <f t="shared" ca="1" si="118"/>
        <v>#N/A</v>
      </c>
      <c r="BD397" t="e">
        <f t="shared" ca="1" si="118"/>
        <v>#N/A</v>
      </c>
      <c r="BE397" t="e">
        <f t="shared" ca="1" si="118"/>
        <v>#N/A</v>
      </c>
      <c r="BF397" t="e">
        <f t="shared" ca="1" si="118"/>
        <v>#N/A</v>
      </c>
      <c r="BG397" t="e">
        <f t="shared" ca="1" si="118"/>
        <v>#N/A</v>
      </c>
      <c r="BH397" t="e">
        <f t="shared" ca="1" si="118"/>
        <v>#N/A</v>
      </c>
      <c r="BI397" t="e">
        <f t="shared" ca="1" si="118"/>
        <v>#N/A</v>
      </c>
      <c r="BJ397" t="e">
        <f t="shared" ca="1" si="118"/>
        <v>#N/A</v>
      </c>
      <c r="BK397" t="e">
        <f t="shared" ca="1" si="122"/>
        <v>#N/A</v>
      </c>
      <c r="BL397" t="e">
        <f t="shared" ca="1" si="122"/>
        <v>#N/A</v>
      </c>
    </row>
    <row r="398" spans="1:64">
      <c r="A398" t="s">
        <v>781</v>
      </c>
      <c r="O398" t="e">
        <f t="shared" ca="1" si="121"/>
        <v>#N/A</v>
      </c>
      <c r="P398" t="e">
        <f t="shared" ca="1" si="121"/>
        <v>#N/A</v>
      </c>
      <c r="Q398" t="e">
        <f t="shared" ca="1" si="121"/>
        <v>#N/A</v>
      </c>
      <c r="R398" t="e">
        <f t="shared" ca="1" si="121"/>
        <v>#N/A</v>
      </c>
      <c r="S398" t="e">
        <f t="shared" ca="1" si="121"/>
        <v>#N/A</v>
      </c>
      <c r="T398" t="e">
        <f t="shared" ca="1" si="121"/>
        <v>#N/A</v>
      </c>
      <c r="U398" t="e">
        <f t="shared" ca="1" si="121"/>
        <v>#N/A</v>
      </c>
      <c r="V398" t="e">
        <f t="shared" ca="1" si="121"/>
        <v>#N/A</v>
      </c>
      <c r="W398" t="e">
        <f t="shared" ca="1" si="121"/>
        <v>#N/A</v>
      </c>
      <c r="X398" t="e">
        <f t="shared" ca="1" si="121"/>
        <v>#N/A</v>
      </c>
      <c r="Y398" t="e">
        <f t="shared" ca="1" si="121"/>
        <v>#N/A</v>
      </c>
      <c r="Z398" t="e">
        <f t="shared" ca="1" si="121"/>
        <v>#N/A</v>
      </c>
      <c r="AA398" t="e">
        <f t="shared" ca="1" si="121"/>
        <v>#N/A</v>
      </c>
      <c r="AB398" t="e">
        <f t="shared" ca="1" si="121"/>
        <v>#N/A</v>
      </c>
      <c r="AC398" t="e">
        <f t="shared" ca="1" si="121"/>
        <v>#N/A</v>
      </c>
      <c r="AD398" t="e">
        <f t="shared" ca="1" si="119"/>
        <v>#N/A</v>
      </c>
      <c r="AE398" t="e">
        <f t="shared" ca="1" si="119"/>
        <v>#N/A</v>
      </c>
      <c r="AF398" t="e">
        <f t="shared" ca="1" si="119"/>
        <v>#N/A</v>
      </c>
      <c r="AG398" t="e">
        <f t="shared" ca="1" si="119"/>
        <v>#N/A</v>
      </c>
      <c r="AH398" t="e">
        <f t="shared" ca="1" si="119"/>
        <v>#N/A</v>
      </c>
      <c r="AI398" t="e">
        <f t="shared" ca="1" si="119"/>
        <v>#N/A</v>
      </c>
      <c r="AJ398" t="e">
        <f t="shared" ca="1" si="119"/>
        <v>#N/A</v>
      </c>
      <c r="AK398" t="e">
        <f t="shared" ca="1" si="119"/>
        <v>#N/A</v>
      </c>
      <c r="AL398" t="e">
        <f t="shared" ca="1" si="119"/>
        <v>#N/A</v>
      </c>
      <c r="AM398" t="e">
        <f t="shared" ca="1" si="119"/>
        <v>#N/A</v>
      </c>
      <c r="AN398" t="e">
        <f t="shared" ca="1" si="119"/>
        <v>#N/A</v>
      </c>
      <c r="AO398" t="e">
        <f t="shared" ca="1" si="119"/>
        <v>#N/A</v>
      </c>
      <c r="AP398" t="e">
        <f t="shared" ca="1" si="119"/>
        <v>#N/A</v>
      </c>
      <c r="AQ398" t="e">
        <f t="shared" ca="1" si="119"/>
        <v>#N/A</v>
      </c>
      <c r="AR398" t="e">
        <f t="shared" ca="1" si="119"/>
        <v>#N/A</v>
      </c>
      <c r="AS398" t="e">
        <f t="shared" ca="1" si="119"/>
        <v>#N/A</v>
      </c>
      <c r="AT398" t="e">
        <f t="shared" ca="1" si="120"/>
        <v>#N/A</v>
      </c>
      <c r="AU398" t="e">
        <f t="shared" ca="1" si="118"/>
        <v>#N/A</v>
      </c>
      <c r="AV398" t="e">
        <f t="shared" ca="1" si="118"/>
        <v>#N/A</v>
      </c>
      <c r="AW398" t="e">
        <f t="shared" ca="1" si="118"/>
        <v>#N/A</v>
      </c>
      <c r="AX398" t="e">
        <f t="shared" ca="1" si="118"/>
        <v>#N/A</v>
      </c>
      <c r="AY398" t="e">
        <f t="shared" ca="1" si="118"/>
        <v>#N/A</v>
      </c>
      <c r="AZ398" t="e">
        <f t="shared" ca="1" si="118"/>
        <v>#N/A</v>
      </c>
      <c r="BA398" t="e">
        <f t="shared" ca="1" si="118"/>
        <v>#N/A</v>
      </c>
      <c r="BB398" t="e">
        <f t="shared" ca="1" si="118"/>
        <v>#N/A</v>
      </c>
      <c r="BC398" t="e">
        <f t="shared" ca="1" si="118"/>
        <v>#N/A</v>
      </c>
      <c r="BD398" t="e">
        <f t="shared" ca="1" si="118"/>
        <v>#N/A</v>
      </c>
      <c r="BE398" t="e">
        <f t="shared" ca="1" si="118"/>
        <v>#N/A</v>
      </c>
      <c r="BF398" t="e">
        <f t="shared" ca="1" si="118"/>
        <v>#N/A</v>
      </c>
      <c r="BG398" t="e">
        <f t="shared" ca="1" si="118"/>
        <v>#N/A</v>
      </c>
      <c r="BH398" t="e">
        <f t="shared" ca="1" si="118"/>
        <v>#N/A</v>
      </c>
      <c r="BI398" t="e">
        <f t="shared" ca="1" si="118"/>
        <v>#N/A</v>
      </c>
      <c r="BJ398" t="e">
        <f t="shared" ca="1" si="118"/>
        <v>#N/A</v>
      </c>
      <c r="BK398" t="e">
        <f t="shared" ca="1" si="122"/>
        <v>#N/A</v>
      </c>
      <c r="BL398" t="e">
        <f t="shared" ca="1" si="122"/>
        <v>#N/A</v>
      </c>
    </row>
    <row r="399" spans="1:64">
      <c r="A399" t="s">
        <v>782</v>
      </c>
      <c r="O399" t="e">
        <f t="shared" ca="1" si="121"/>
        <v>#N/A</v>
      </c>
      <c r="P399" t="e">
        <f t="shared" ca="1" si="121"/>
        <v>#N/A</v>
      </c>
      <c r="Q399" t="e">
        <f t="shared" ca="1" si="121"/>
        <v>#N/A</v>
      </c>
      <c r="R399" t="e">
        <f t="shared" ca="1" si="121"/>
        <v>#N/A</v>
      </c>
      <c r="S399" t="e">
        <f t="shared" ca="1" si="121"/>
        <v>#N/A</v>
      </c>
      <c r="T399" t="e">
        <f t="shared" ca="1" si="121"/>
        <v>#N/A</v>
      </c>
      <c r="U399" t="e">
        <f t="shared" ca="1" si="121"/>
        <v>#N/A</v>
      </c>
      <c r="V399" t="e">
        <f t="shared" ca="1" si="121"/>
        <v>#N/A</v>
      </c>
      <c r="W399" t="e">
        <f t="shared" ca="1" si="121"/>
        <v>#N/A</v>
      </c>
      <c r="X399" t="e">
        <f t="shared" ca="1" si="121"/>
        <v>#N/A</v>
      </c>
      <c r="Y399" t="e">
        <f t="shared" ca="1" si="121"/>
        <v>#N/A</v>
      </c>
      <c r="Z399" t="e">
        <f t="shared" ca="1" si="121"/>
        <v>#N/A</v>
      </c>
      <c r="AA399" t="e">
        <f t="shared" ca="1" si="121"/>
        <v>#N/A</v>
      </c>
      <c r="AB399" t="e">
        <f t="shared" ca="1" si="121"/>
        <v>#N/A</v>
      </c>
      <c r="AC399" t="e">
        <f t="shared" ca="1" si="121"/>
        <v>#N/A</v>
      </c>
      <c r="AD399" t="e">
        <f t="shared" ca="1" si="119"/>
        <v>#N/A</v>
      </c>
      <c r="AE399" t="e">
        <f t="shared" ca="1" si="119"/>
        <v>#N/A</v>
      </c>
      <c r="AF399" t="e">
        <f t="shared" ca="1" si="119"/>
        <v>#N/A</v>
      </c>
      <c r="AG399" t="e">
        <f t="shared" ca="1" si="119"/>
        <v>#N/A</v>
      </c>
      <c r="AH399" t="e">
        <f t="shared" ca="1" si="119"/>
        <v>#N/A</v>
      </c>
      <c r="AI399" t="e">
        <f t="shared" ca="1" si="119"/>
        <v>#N/A</v>
      </c>
      <c r="AJ399" t="e">
        <f t="shared" ca="1" si="119"/>
        <v>#N/A</v>
      </c>
      <c r="AK399" t="e">
        <f t="shared" ca="1" si="119"/>
        <v>#N/A</v>
      </c>
      <c r="AL399" t="e">
        <f t="shared" ca="1" si="119"/>
        <v>#N/A</v>
      </c>
      <c r="AM399" t="e">
        <f t="shared" ca="1" si="119"/>
        <v>#N/A</v>
      </c>
      <c r="AN399" t="e">
        <f t="shared" ca="1" si="119"/>
        <v>#N/A</v>
      </c>
      <c r="AO399" t="e">
        <f t="shared" ca="1" si="119"/>
        <v>#N/A</v>
      </c>
      <c r="AP399" t="e">
        <f t="shared" ca="1" si="119"/>
        <v>#N/A</v>
      </c>
      <c r="AQ399" t="e">
        <f t="shared" ca="1" si="119"/>
        <v>#N/A</v>
      </c>
      <c r="AR399" t="e">
        <f t="shared" ca="1" si="119"/>
        <v>#N/A</v>
      </c>
      <c r="AS399" t="e">
        <f t="shared" ca="1" si="119"/>
        <v>#N/A</v>
      </c>
      <c r="AT399" t="e">
        <f t="shared" ca="1" si="120"/>
        <v>#N/A</v>
      </c>
      <c r="AU399" t="e">
        <f t="shared" ca="1" si="118"/>
        <v>#N/A</v>
      </c>
      <c r="AV399" t="e">
        <f t="shared" ca="1" si="118"/>
        <v>#N/A</v>
      </c>
      <c r="AW399" t="e">
        <f t="shared" ca="1" si="118"/>
        <v>#N/A</v>
      </c>
      <c r="AX399" t="e">
        <f t="shared" ca="1" si="118"/>
        <v>#N/A</v>
      </c>
      <c r="AY399" t="e">
        <f t="shared" ca="1" si="118"/>
        <v>#N/A</v>
      </c>
      <c r="AZ399" t="e">
        <f t="shared" ca="1" si="118"/>
        <v>#N/A</v>
      </c>
      <c r="BA399" t="e">
        <f t="shared" ca="1" si="118"/>
        <v>#N/A</v>
      </c>
      <c r="BB399" t="e">
        <f t="shared" ca="1" si="118"/>
        <v>#N/A</v>
      </c>
      <c r="BC399" t="e">
        <f t="shared" ca="1" si="118"/>
        <v>#N/A</v>
      </c>
      <c r="BD399" t="e">
        <f t="shared" ca="1" si="118"/>
        <v>#N/A</v>
      </c>
      <c r="BE399" t="e">
        <f t="shared" ca="1" si="118"/>
        <v>#N/A</v>
      </c>
      <c r="BF399" t="e">
        <f t="shared" ca="1" si="118"/>
        <v>#N/A</v>
      </c>
      <c r="BG399" t="e">
        <f t="shared" ca="1" si="118"/>
        <v>#N/A</v>
      </c>
      <c r="BH399" t="e">
        <f t="shared" ca="1" si="118"/>
        <v>#N/A</v>
      </c>
      <c r="BI399" t="e">
        <f t="shared" ca="1" si="118"/>
        <v>#N/A</v>
      </c>
      <c r="BJ399" t="e">
        <f t="shared" ca="1" si="118"/>
        <v>#N/A</v>
      </c>
      <c r="BK399" t="e">
        <f t="shared" ca="1" si="122"/>
        <v>#N/A</v>
      </c>
      <c r="BL399" t="e">
        <f t="shared" ca="1" si="122"/>
        <v>#N/A</v>
      </c>
    </row>
    <row r="400" spans="1:64">
      <c r="A400" t="s">
        <v>783</v>
      </c>
      <c r="O400" t="e">
        <f t="shared" ca="1" si="121"/>
        <v>#N/A</v>
      </c>
      <c r="P400" t="e">
        <f t="shared" ca="1" si="121"/>
        <v>#N/A</v>
      </c>
      <c r="Q400" t="e">
        <f t="shared" ca="1" si="121"/>
        <v>#N/A</v>
      </c>
      <c r="R400" t="e">
        <f t="shared" ca="1" si="121"/>
        <v>#N/A</v>
      </c>
      <c r="S400" t="e">
        <f t="shared" ca="1" si="121"/>
        <v>#N/A</v>
      </c>
      <c r="T400" t="e">
        <f t="shared" ca="1" si="121"/>
        <v>#N/A</v>
      </c>
      <c r="U400" t="e">
        <f t="shared" ca="1" si="121"/>
        <v>#N/A</v>
      </c>
      <c r="V400" t="e">
        <f t="shared" ca="1" si="121"/>
        <v>#N/A</v>
      </c>
      <c r="W400" t="e">
        <f t="shared" ca="1" si="121"/>
        <v>#N/A</v>
      </c>
      <c r="X400" t="e">
        <f t="shared" ca="1" si="121"/>
        <v>#N/A</v>
      </c>
      <c r="Y400" t="e">
        <f t="shared" ca="1" si="121"/>
        <v>#N/A</v>
      </c>
      <c r="Z400" t="e">
        <f t="shared" ca="1" si="121"/>
        <v>#N/A</v>
      </c>
      <c r="AA400" t="e">
        <f t="shared" ca="1" si="121"/>
        <v>#N/A</v>
      </c>
      <c r="AB400" t="e">
        <f t="shared" ca="1" si="121"/>
        <v>#N/A</v>
      </c>
      <c r="AC400" t="e">
        <f t="shared" ca="1" si="121"/>
        <v>#N/A</v>
      </c>
      <c r="AD400" t="e">
        <f t="shared" ca="1" si="119"/>
        <v>#N/A</v>
      </c>
      <c r="AE400" t="e">
        <f t="shared" ca="1" si="119"/>
        <v>#N/A</v>
      </c>
      <c r="AF400" t="e">
        <f t="shared" ca="1" si="119"/>
        <v>#N/A</v>
      </c>
      <c r="AG400" t="e">
        <f t="shared" ca="1" si="119"/>
        <v>#N/A</v>
      </c>
      <c r="AH400" t="e">
        <f t="shared" ca="1" si="119"/>
        <v>#N/A</v>
      </c>
      <c r="AI400" t="e">
        <f t="shared" ca="1" si="119"/>
        <v>#N/A</v>
      </c>
      <c r="AJ400" t="e">
        <f t="shared" ca="1" si="119"/>
        <v>#N/A</v>
      </c>
      <c r="AK400" t="e">
        <f t="shared" ca="1" si="119"/>
        <v>#N/A</v>
      </c>
      <c r="AL400" t="e">
        <f t="shared" ca="1" si="119"/>
        <v>#N/A</v>
      </c>
      <c r="AM400" t="e">
        <f t="shared" ca="1" si="119"/>
        <v>#N/A</v>
      </c>
      <c r="AN400" t="e">
        <f t="shared" ca="1" si="119"/>
        <v>#N/A</v>
      </c>
      <c r="AO400" t="e">
        <f t="shared" ca="1" si="119"/>
        <v>#N/A</v>
      </c>
      <c r="AP400" t="e">
        <f t="shared" ca="1" si="119"/>
        <v>#N/A</v>
      </c>
      <c r="AQ400" t="e">
        <f t="shared" ca="1" si="119"/>
        <v>#N/A</v>
      </c>
      <c r="AR400" t="e">
        <f t="shared" ca="1" si="119"/>
        <v>#N/A</v>
      </c>
      <c r="AS400" t="e">
        <f t="shared" ca="1" si="119"/>
        <v>#N/A</v>
      </c>
      <c r="AT400" t="e">
        <f t="shared" ca="1" si="120"/>
        <v>#N/A</v>
      </c>
      <c r="AU400" t="e">
        <f t="shared" ca="1" si="118"/>
        <v>#N/A</v>
      </c>
      <c r="AV400" t="e">
        <f t="shared" ca="1" si="118"/>
        <v>#N/A</v>
      </c>
      <c r="AW400" t="e">
        <f t="shared" ca="1" si="118"/>
        <v>#N/A</v>
      </c>
      <c r="AX400" t="e">
        <f t="shared" ca="1" si="118"/>
        <v>#N/A</v>
      </c>
      <c r="AY400" t="e">
        <f t="shared" ca="1" si="118"/>
        <v>#N/A</v>
      </c>
      <c r="AZ400" t="e">
        <f t="shared" ca="1" si="118"/>
        <v>#N/A</v>
      </c>
      <c r="BA400" t="e">
        <f t="shared" ca="1" si="118"/>
        <v>#N/A</v>
      </c>
      <c r="BB400" t="e">
        <f t="shared" ca="1" si="118"/>
        <v>#N/A</v>
      </c>
      <c r="BC400" t="e">
        <f t="shared" ca="1" si="118"/>
        <v>#N/A</v>
      </c>
      <c r="BD400" t="e">
        <f t="shared" ca="1" si="118"/>
        <v>#N/A</v>
      </c>
      <c r="BE400" t="e">
        <f t="shared" ca="1" si="118"/>
        <v>#N/A</v>
      </c>
      <c r="BF400" t="e">
        <f t="shared" ca="1" si="118"/>
        <v>#N/A</v>
      </c>
      <c r="BG400" t="e">
        <f t="shared" ca="1" si="118"/>
        <v>#N/A</v>
      </c>
      <c r="BH400" t="e">
        <f t="shared" ca="1" si="118"/>
        <v>#N/A</v>
      </c>
      <c r="BI400" t="e">
        <f t="shared" ca="1" si="118"/>
        <v>#N/A</v>
      </c>
      <c r="BJ400" t="e">
        <f t="shared" ca="1" si="118"/>
        <v>#N/A</v>
      </c>
      <c r="BK400" t="e">
        <f t="shared" ca="1" si="122"/>
        <v>#N/A</v>
      </c>
      <c r="BL400" t="e">
        <f t="shared" ca="1" si="122"/>
        <v>#N/A</v>
      </c>
    </row>
    <row r="401" spans="1:64">
      <c r="A401" t="s">
        <v>784</v>
      </c>
      <c r="O401" t="e">
        <f t="shared" ca="1" si="121"/>
        <v>#N/A</v>
      </c>
      <c r="P401" t="e">
        <f t="shared" ca="1" si="121"/>
        <v>#N/A</v>
      </c>
      <c r="Q401" t="e">
        <f t="shared" ca="1" si="121"/>
        <v>#N/A</v>
      </c>
      <c r="R401" t="e">
        <f t="shared" ca="1" si="121"/>
        <v>#N/A</v>
      </c>
      <c r="S401" t="e">
        <f t="shared" ca="1" si="121"/>
        <v>#N/A</v>
      </c>
      <c r="T401" t="e">
        <f t="shared" ca="1" si="121"/>
        <v>#N/A</v>
      </c>
      <c r="U401" t="e">
        <f t="shared" ca="1" si="121"/>
        <v>#N/A</v>
      </c>
      <c r="V401" t="e">
        <f t="shared" ca="1" si="121"/>
        <v>#N/A</v>
      </c>
      <c r="W401" t="e">
        <f t="shared" ca="1" si="121"/>
        <v>#N/A</v>
      </c>
      <c r="X401" t="e">
        <f t="shared" ca="1" si="121"/>
        <v>#N/A</v>
      </c>
      <c r="Y401" t="e">
        <f t="shared" ca="1" si="121"/>
        <v>#N/A</v>
      </c>
      <c r="Z401" t="e">
        <f t="shared" ca="1" si="121"/>
        <v>#N/A</v>
      </c>
      <c r="AA401" t="e">
        <f t="shared" ca="1" si="121"/>
        <v>#N/A</v>
      </c>
      <c r="AB401" t="e">
        <f t="shared" ca="1" si="121"/>
        <v>#N/A</v>
      </c>
      <c r="AC401" t="e">
        <f t="shared" ca="1" si="121"/>
        <v>#N/A</v>
      </c>
      <c r="AD401" t="e">
        <f t="shared" ca="1" si="119"/>
        <v>#N/A</v>
      </c>
      <c r="AE401" t="e">
        <f t="shared" ca="1" si="119"/>
        <v>#N/A</v>
      </c>
      <c r="AF401" t="e">
        <f t="shared" ca="1" si="119"/>
        <v>#N/A</v>
      </c>
      <c r="AG401" t="e">
        <f t="shared" ca="1" si="119"/>
        <v>#N/A</v>
      </c>
      <c r="AH401" t="e">
        <f t="shared" ca="1" si="119"/>
        <v>#N/A</v>
      </c>
      <c r="AI401" t="e">
        <f t="shared" ca="1" si="119"/>
        <v>#N/A</v>
      </c>
      <c r="AJ401" t="e">
        <f t="shared" ca="1" si="119"/>
        <v>#N/A</v>
      </c>
      <c r="AK401" t="e">
        <f t="shared" ca="1" si="119"/>
        <v>#N/A</v>
      </c>
      <c r="AL401" t="e">
        <f t="shared" ca="1" si="119"/>
        <v>#N/A</v>
      </c>
      <c r="AM401" t="e">
        <f t="shared" ca="1" si="119"/>
        <v>#N/A</v>
      </c>
      <c r="AN401" t="e">
        <f t="shared" ca="1" si="119"/>
        <v>#N/A</v>
      </c>
      <c r="AO401" t="e">
        <f t="shared" ca="1" si="119"/>
        <v>#N/A</v>
      </c>
      <c r="AP401" t="e">
        <f t="shared" ca="1" si="119"/>
        <v>#N/A</v>
      </c>
      <c r="AQ401" t="e">
        <f t="shared" ca="1" si="119"/>
        <v>#N/A</v>
      </c>
      <c r="AR401" t="e">
        <f t="shared" ca="1" si="119"/>
        <v>#N/A</v>
      </c>
      <c r="AS401" t="e">
        <f t="shared" ref="AS401:BH416" ca="1" si="123">VLOOKUP(RANDBETWEEN(1,10000),$L$2:$M$10001,2)</f>
        <v>#N/A</v>
      </c>
      <c r="AT401" t="e">
        <f t="shared" ca="1" si="120"/>
        <v>#N/A</v>
      </c>
      <c r="AU401" t="e">
        <f t="shared" ca="1" si="120"/>
        <v>#N/A</v>
      </c>
      <c r="AV401" t="e">
        <f t="shared" ca="1" si="120"/>
        <v>#N/A</v>
      </c>
      <c r="AW401" t="e">
        <f t="shared" ca="1" si="120"/>
        <v>#N/A</v>
      </c>
      <c r="AX401" t="e">
        <f t="shared" ca="1" si="120"/>
        <v>#N/A</v>
      </c>
      <c r="AY401" t="e">
        <f t="shared" ca="1" si="120"/>
        <v>#N/A</v>
      </c>
      <c r="AZ401" t="e">
        <f t="shared" ca="1" si="120"/>
        <v>#N/A</v>
      </c>
      <c r="BA401" t="e">
        <f t="shared" ca="1" si="120"/>
        <v>#N/A</v>
      </c>
      <c r="BB401" t="e">
        <f t="shared" ca="1" si="120"/>
        <v>#N/A</v>
      </c>
      <c r="BC401" t="e">
        <f t="shared" ca="1" si="120"/>
        <v>#N/A</v>
      </c>
      <c r="BD401" t="e">
        <f t="shared" ca="1" si="120"/>
        <v>#N/A</v>
      </c>
      <c r="BE401" t="e">
        <f t="shared" ca="1" si="120"/>
        <v>#N/A</v>
      </c>
      <c r="BF401" t="e">
        <f t="shared" ca="1" si="120"/>
        <v>#N/A</v>
      </c>
      <c r="BG401" t="e">
        <f t="shared" ca="1" si="120"/>
        <v>#N/A</v>
      </c>
      <c r="BH401" t="e">
        <f t="shared" ca="1" si="120"/>
        <v>#N/A</v>
      </c>
      <c r="BI401" t="e">
        <f t="shared" ca="1" si="120"/>
        <v>#N/A</v>
      </c>
      <c r="BJ401" t="e">
        <f t="shared" ref="BJ401:BL420" ca="1" si="124">VLOOKUP(RANDBETWEEN(1,10000),$L$2:$M$10001,2)</f>
        <v>#N/A</v>
      </c>
      <c r="BK401" t="e">
        <f t="shared" ca="1" si="122"/>
        <v>#N/A</v>
      </c>
      <c r="BL401" t="e">
        <f t="shared" ca="1" si="122"/>
        <v>#N/A</v>
      </c>
    </row>
    <row r="402" spans="1:64">
      <c r="A402" t="s">
        <v>785</v>
      </c>
      <c r="O402" t="e">
        <f t="shared" ca="1" si="121"/>
        <v>#N/A</v>
      </c>
      <c r="P402" t="e">
        <f t="shared" ca="1" si="121"/>
        <v>#N/A</v>
      </c>
      <c r="Q402" t="e">
        <f t="shared" ca="1" si="121"/>
        <v>#N/A</v>
      </c>
      <c r="R402" t="e">
        <f t="shared" ca="1" si="121"/>
        <v>#N/A</v>
      </c>
      <c r="S402" t="e">
        <f t="shared" ca="1" si="121"/>
        <v>#N/A</v>
      </c>
      <c r="T402" t="e">
        <f t="shared" ca="1" si="121"/>
        <v>#N/A</v>
      </c>
      <c r="U402" t="e">
        <f t="shared" ca="1" si="121"/>
        <v>#N/A</v>
      </c>
      <c r="V402" t="e">
        <f t="shared" ca="1" si="121"/>
        <v>#N/A</v>
      </c>
      <c r="W402" t="e">
        <f t="shared" ca="1" si="121"/>
        <v>#N/A</v>
      </c>
      <c r="X402" t="e">
        <f t="shared" ca="1" si="121"/>
        <v>#N/A</v>
      </c>
      <c r="Y402" t="e">
        <f t="shared" ca="1" si="121"/>
        <v>#N/A</v>
      </c>
      <c r="Z402" t="e">
        <f t="shared" ca="1" si="121"/>
        <v>#N/A</v>
      </c>
      <c r="AA402" t="e">
        <f t="shared" ca="1" si="121"/>
        <v>#N/A</v>
      </c>
      <c r="AB402" t="e">
        <f t="shared" ca="1" si="121"/>
        <v>#N/A</v>
      </c>
      <c r="AC402" t="e">
        <f t="shared" ca="1" si="121"/>
        <v>#N/A</v>
      </c>
      <c r="AD402" t="e">
        <f t="shared" ca="1" si="121"/>
        <v>#N/A</v>
      </c>
      <c r="AE402" t="e">
        <f t="shared" ref="AE402:AT417" ca="1" si="125">VLOOKUP(RANDBETWEEN(1,10000),$L$2:$M$10001,2)</f>
        <v>#N/A</v>
      </c>
      <c r="AF402" t="e">
        <f t="shared" ca="1" si="125"/>
        <v>#N/A</v>
      </c>
      <c r="AG402" t="e">
        <f t="shared" ca="1" si="125"/>
        <v>#N/A</v>
      </c>
      <c r="AH402" t="e">
        <f t="shared" ca="1" si="125"/>
        <v>#N/A</v>
      </c>
      <c r="AI402" t="e">
        <f t="shared" ca="1" si="125"/>
        <v>#N/A</v>
      </c>
      <c r="AJ402" t="e">
        <f t="shared" ca="1" si="125"/>
        <v>#N/A</v>
      </c>
      <c r="AK402" t="e">
        <f t="shared" ca="1" si="125"/>
        <v>#N/A</v>
      </c>
      <c r="AL402" t="e">
        <f t="shared" ca="1" si="125"/>
        <v>#N/A</v>
      </c>
      <c r="AM402" t="e">
        <f t="shared" ca="1" si="125"/>
        <v>#N/A</v>
      </c>
      <c r="AN402" t="e">
        <f t="shared" ca="1" si="125"/>
        <v>#N/A</v>
      </c>
      <c r="AO402" t="e">
        <f t="shared" ca="1" si="125"/>
        <v>#N/A</v>
      </c>
      <c r="AP402" t="e">
        <f t="shared" ca="1" si="125"/>
        <v>#N/A</v>
      </c>
      <c r="AQ402" t="e">
        <f t="shared" ca="1" si="125"/>
        <v>#N/A</v>
      </c>
      <c r="AR402" t="e">
        <f t="shared" ca="1" si="125"/>
        <v>#N/A</v>
      </c>
      <c r="AS402" t="e">
        <f t="shared" ca="1" si="123"/>
        <v>#N/A</v>
      </c>
      <c r="AT402" t="e">
        <f t="shared" ca="1" si="123"/>
        <v>#N/A</v>
      </c>
      <c r="AU402" t="e">
        <f t="shared" ca="1" si="123"/>
        <v>#N/A</v>
      </c>
      <c r="AV402" t="e">
        <f t="shared" ca="1" si="123"/>
        <v>#N/A</v>
      </c>
      <c r="AW402" t="e">
        <f t="shared" ca="1" si="123"/>
        <v>#N/A</v>
      </c>
      <c r="AX402" t="e">
        <f t="shared" ca="1" si="123"/>
        <v>#N/A</v>
      </c>
      <c r="AY402" t="e">
        <f t="shared" ca="1" si="123"/>
        <v>#N/A</v>
      </c>
      <c r="AZ402" t="e">
        <f t="shared" ca="1" si="123"/>
        <v>#N/A</v>
      </c>
      <c r="BA402" t="e">
        <f t="shared" ca="1" si="123"/>
        <v>#N/A</v>
      </c>
      <c r="BB402" t="e">
        <f t="shared" ca="1" si="123"/>
        <v>#N/A</v>
      </c>
      <c r="BC402" t="e">
        <f t="shared" ca="1" si="123"/>
        <v>#N/A</v>
      </c>
      <c r="BD402" t="e">
        <f t="shared" ca="1" si="123"/>
        <v>#N/A</v>
      </c>
      <c r="BE402" t="e">
        <f t="shared" ca="1" si="123"/>
        <v>#N/A</v>
      </c>
      <c r="BF402" t="e">
        <f t="shared" ca="1" si="123"/>
        <v>#N/A</v>
      </c>
      <c r="BG402" t="e">
        <f t="shared" ca="1" si="123"/>
        <v>#N/A</v>
      </c>
      <c r="BH402" t="e">
        <f t="shared" ca="1" si="123"/>
        <v>#N/A</v>
      </c>
      <c r="BI402" t="e">
        <f t="shared" ref="BI402:BL421" ca="1" si="126">VLOOKUP(RANDBETWEEN(1,10000),$L$2:$M$10001,2)</f>
        <v>#N/A</v>
      </c>
      <c r="BJ402" t="e">
        <f t="shared" ca="1" si="124"/>
        <v>#N/A</v>
      </c>
      <c r="BK402" t="e">
        <f t="shared" ca="1" si="122"/>
        <v>#N/A</v>
      </c>
      <c r="BL402" t="e">
        <f t="shared" ca="1" si="122"/>
        <v>#N/A</v>
      </c>
    </row>
    <row r="403" spans="1:64">
      <c r="A403" t="s">
        <v>786</v>
      </c>
      <c r="O403" t="e">
        <f t="shared" ref="O403:AD418" ca="1" si="127">VLOOKUP(RANDBETWEEN(1,10000),$L$2:$M$10001,2)</f>
        <v>#N/A</v>
      </c>
      <c r="P403" t="e">
        <f t="shared" ca="1" si="127"/>
        <v>#N/A</v>
      </c>
      <c r="Q403" t="e">
        <f t="shared" ca="1" si="127"/>
        <v>#N/A</v>
      </c>
      <c r="R403" t="e">
        <f t="shared" ca="1" si="127"/>
        <v>#N/A</v>
      </c>
      <c r="S403" t="e">
        <f t="shared" ca="1" si="127"/>
        <v>#N/A</v>
      </c>
      <c r="T403" t="e">
        <f t="shared" ca="1" si="127"/>
        <v>#N/A</v>
      </c>
      <c r="U403" t="e">
        <f t="shared" ca="1" si="127"/>
        <v>#N/A</v>
      </c>
      <c r="V403" t="e">
        <f t="shared" ca="1" si="127"/>
        <v>#N/A</v>
      </c>
      <c r="W403" t="e">
        <f t="shared" ca="1" si="127"/>
        <v>#N/A</v>
      </c>
      <c r="X403" t="e">
        <f t="shared" ca="1" si="127"/>
        <v>#N/A</v>
      </c>
      <c r="Y403" t="e">
        <f t="shared" ca="1" si="127"/>
        <v>#N/A</v>
      </c>
      <c r="Z403" t="e">
        <f t="shared" ca="1" si="127"/>
        <v>#N/A</v>
      </c>
      <c r="AA403" t="e">
        <f t="shared" ca="1" si="127"/>
        <v>#N/A</v>
      </c>
      <c r="AB403" t="e">
        <f t="shared" ca="1" si="127"/>
        <v>#N/A</v>
      </c>
      <c r="AC403" t="e">
        <f t="shared" ca="1" si="127"/>
        <v>#N/A</v>
      </c>
      <c r="AD403" t="e">
        <f t="shared" ca="1" si="127"/>
        <v>#N/A</v>
      </c>
      <c r="AE403" t="e">
        <f t="shared" ca="1" si="125"/>
        <v>#N/A</v>
      </c>
      <c r="AF403" t="e">
        <f t="shared" ca="1" si="125"/>
        <v>#N/A</v>
      </c>
      <c r="AG403" t="e">
        <f t="shared" ca="1" si="125"/>
        <v>#N/A</v>
      </c>
      <c r="AH403" t="e">
        <f t="shared" ca="1" si="125"/>
        <v>#N/A</v>
      </c>
      <c r="AI403" t="e">
        <f t="shared" ca="1" si="125"/>
        <v>#N/A</v>
      </c>
      <c r="AJ403" t="e">
        <f t="shared" ca="1" si="125"/>
        <v>#N/A</v>
      </c>
      <c r="AK403" t="e">
        <f t="shared" ca="1" si="125"/>
        <v>#N/A</v>
      </c>
      <c r="AL403" t="e">
        <f t="shared" ca="1" si="125"/>
        <v>#N/A</v>
      </c>
      <c r="AM403" t="e">
        <f t="shared" ca="1" si="125"/>
        <v>#N/A</v>
      </c>
      <c r="AN403" t="e">
        <f t="shared" ca="1" si="125"/>
        <v>#N/A</v>
      </c>
      <c r="AO403" t="e">
        <f t="shared" ca="1" si="125"/>
        <v>#N/A</v>
      </c>
      <c r="AP403" t="e">
        <f t="shared" ca="1" si="125"/>
        <v>#N/A</v>
      </c>
      <c r="AQ403" t="e">
        <f t="shared" ca="1" si="125"/>
        <v>#N/A</v>
      </c>
      <c r="AR403" t="e">
        <f t="shared" ca="1" si="125"/>
        <v>#N/A</v>
      </c>
      <c r="AS403" t="e">
        <f t="shared" ca="1" si="123"/>
        <v>#N/A</v>
      </c>
      <c r="AT403" t="e">
        <f t="shared" ca="1" si="123"/>
        <v>#N/A</v>
      </c>
      <c r="AU403" t="e">
        <f t="shared" ca="1" si="123"/>
        <v>#N/A</v>
      </c>
      <c r="AV403" t="e">
        <f t="shared" ca="1" si="123"/>
        <v>#N/A</v>
      </c>
      <c r="AW403" t="e">
        <f t="shared" ca="1" si="123"/>
        <v>#N/A</v>
      </c>
      <c r="AX403" t="e">
        <f t="shared" ca="1" si="123"/>
        <v>#N/A</v>
      </c>
      <c r="AY403" t="e">
        <f t="shared" ca="1" si="123"/>
        <v>#N/A</v>
      </c>
      <c r="AZ403" t="e">
        <f t="shared" ca="1" si="123"/>
        <v>#N/A</v>
      </c>
      <c r="BA403" t="e">
        <f t="shared" ca="1" si="123"/>
        <v>#N/A</v>
      </c>
      <c r="BB403" t="e">
        <f t="shared" ca="1" si="123"/>
        <v>#N/A</v>
      </c>
      <c r="BC403" t="e">
        <f t="shared" ca="1" si="123"/>
        <v>#N/A</v>
      </c>
      <c r="BD403" t="e">
        <f t="shared" ca="1" si="123"/>
        <v>#N/A</v>
      </c>
      <c r="BE403" t="e">
        <f t="shared" ca="1" si="123"/>
        <v>#N/A</v>
      </c>
      <c r="BF403" t="e">
        <f t="shared" ca="1" si="123"/>
        <v>#N/A</v>
      </c>
      <c r="BG403" t="e">
        <f t="shared" ca="1" si="123"/>
        <v>#N/A</v>
      </c>
      <c r="BH403" t="e">
        <f t="shared" ca="1" si="123"/>
        <v>#N/A</v>
      </c>
      <c r="BI403" t="e">
        <f t="shared" ca="1" si="126"/>
        <v>#N/A</v>
      </c>
      <c r="BJ403" t="e">
        <f t="shared" ca="1" si="124"/>
        <v>#N/A</v>
      </c>
      <c r="BK403" t="e">
        <f t="shared" ca="1" si="122"/>
        <v>#N/A</v>
      </c>
      <c r="BL403" t="e">
        <f t="shared" ca="1" si="122"/>
        <v>#N/A</v>
      </c>
    </row>
    <row r="404" spans="1:64">
      <c r="A404" t="s">
        <v>787</v>
      </c>
      <c r="O404" t="e">
        <f t="shared" ca="1" si="127"/>
        <v>#N/A</v>
      </c>
      <c r="P404" t="e">
        <f t="shared" ca="1" si="127"/>
        <v>#N/A</v>
      </c>
      <c r="Q404" t="e">
        <f t="shared" ca="1" si="127"/>
        <v>#N/A</v>
      </c>
      <c r="R404" t="e">
        <f t="shared" ca="1" si="127"/>
        <v>#N/A</v>
      </c>
      <c r="S404" t="e">
        <f t="shared" ca="1" si="127"/>
        <v>#N/A</v>
      </c>
      <c r="T404" t="e">
        <f t="shared" ca="1" si="127"/>
        <v>#N/A</v>
      </c>
      <c r="U404" t="e">
        <f t="shared" ca="1" si="127"/>
        <v>#N/A</v>
      </c>
      <c r="V404" t="e">
        <f t="shared" ca="1" si="127"/>
        <v>#N/A</v>
      </c>
      <c r="W404" t="e">
        <f t="shared" ca="1" si="127"/>
        <v>#N/A</v>
      </c>
      <c r="X404" t="e">
        <f t="shared" ca="1" si="127"/>
        <v>#N/A</v>
      </c>
      <c r="Y404" t="e">
        <f t="shared" ca="1" si="127"/>
        <v>#N/A</v>
      </c>
      <c r="Z404" t="e">
        <f t="shared" ca="1" si="127"/>
        <v>#N/A</v>
      </c>
      <c r="AA404" t="e">
        <f t="shared" ca="1" si="127"/>
        <v>#N/A</v>
      </c>
      <c r="AB404" t="e">
        <f t="shared" ca="1" si="127"/>
        <v>#N/A</v>
      </c>
      <c r="AC404" t="e">
        <f t="shared" ca="1" si="127"/>
        <v>#N/A</v>
      </c>
      <c r="AD404" t="e">
        <f t="shared" ca="1" si="127"/>
        <v>#N/A</v>
      </c>
      <c r="AE404" t="e">
        <f t="shared" ca="1" si="125"/>
        <v>#N/A</v>
      </c>
      <c r="AF404" t="e">
        <f t="shared" ca="1" si="125"/>
        <v>#N/A</v>
      </c>
      <c r="AG404" t="e">
        <f t="shared" ca="1" si="125"/>
        <v>#N/A</v>
      </c>
      <c r="AH404" t="e">
        <f t="shared" ca="1" si="125"/>
        <v>#N/A</v>
      </c>
      <c r="AI404" t="e">
        <f t="shared" ca="1" si="125"/>
        <v>#N/A</v>
      </c>
      <c r="AJ404" t="e">
        <f t="shared" ca="1" si="125"/>
        <v>#N/A</v>
      </c>
      <c r="AK404" t="e">
        <f t="shared" ca="1" si="125"/>
        <v>#N/A</v>
      </c>
      <c r="AL404" t="e">
        <f t="shared" ca="1" si="125"/>
        <v>#N/A</v>
      </c>
      <c r="AM404" t="e">
        <f t="shared" ca="1" si="125"/>
        <v>#N/A</v>
      </c>
      <c r="AN404" t="e">
        <f t="shared" ca="1" si="125"/>
        <v>#N/A</v>
      </c>
      <c r="AO404" t="e">
        <f t="shared" ca="1" si="125"/>
        <v>#N/A</v>
      </c>
      <c r="AP404" t="e">
        <f t="shared" ca="1" si="125"/>
        <v>#N/A</v>
      </c>
      <c r="AQ404" t="e">
        <f t="shared" ca="1" si="125"/>
        <v>#N/A</v>
      </c>
      <c r="AR404" t="e">
        <f t="shared" ca="1" si="125"/>
        <v>#N/A</v>
      </c>
      <c r="AS404" t="e">
        <f t="shared" ca="1" si="123"/>
        <v>#N/A</v>
      </c>
      <c r="AT404" t="e">
        <f t="shared" ca="1" si="123"/>
        <v>#N/A</v>
      </c>
      <c r="AU404" t="e">
        <f t="shared" ca="1" si="123"/>
        <v>#N/A</v>
      </c>
      <c r="AV404" t="e">
        <f t="shared" ca="1" si="123"/>
        <v>#N/A</v>
      </c>
      <c r="AW404" t="e">
        <f t="shared" ca="1" si="123"/>
        <v>#N/A</v>
      </c>
      <c r="AX404" t="e">
        <f t="shared" ca="1" si="123"/>
        <v>#N/A</v>
      </c>
      <c r="AY404" t="e">
        <f t="shared" ca="1" si="123"/>
        <v>#N/A</v>
      </c>
      <c r="AZ404" t="e">
        <f t="shared" ca="1" si="123"/>
        <v>#N/A</v>
      </c>
      <c r="BA404" t="e">
        <f t="shared" ca="1" si="123"/>
        <v>#N/A</v>
      </c>
      <c r="BB404" t="e">
        <f t="shared" ca="1" si="123"/>
        <v>#N/A</v>
      </c>
      <c r="BC404" t="e">
        <f t="shared" ca="1" si="123"/>
        <v>#N/A</v>
      </c>
      <c r="BD404" t="e">
        <f t="shared" ca="1" si="123"/>
        <v>#N/A</v>
      </c>
      <c r="BE404" t="e">
        <f t="shared" ca="1" si="123"/>
        <v>#N/A</v>
      </c>
      <c r="BF404" t="e">
        <f t="shared" ca="1" si="123"/>
        <v>#N/A</v>
      </c>
      <c r="BG404" t="e">
        <f t="shared" ca="1" si="123"/>
        <v>#N/A</v>
      </c>
      <c r="BH404" t="e">
        <f t="shared" ca="1" si="123"/>
        <v>#N/A</v>
      </c>
      <c r="BI404" t="e">
        <f t="shared" ca="1" si="126"/>
        <v>#N/A</v>
      </c>
      <c r="BJ404" t="e">
        <f t="shared" ca="1" si="124"/>
        <v>#N/A</v>
      </c>
      <c r="BK404" t="e">
        <f t="shared" ca="1" si="122"/>
        <v>#N/A</v>
      </c>
      <c r="BL404" t="e">
        <f t="shared" ca="1" si="122"/>
        <v>#N/A</v>
      </c>
    </row>
    <row r="405" spans="1:64">
      <c r="A405" t="s">
        <v>788</v>
      </c>
      <c r="O405" t="e">
        <f t="shared" ca="1" si="127"/>
        <v>#N/A</v>
      </c>
      <c r="P405" t="e">
        <f t="shared" ca="1" si="127"/>
        <v>#N/A</v>
      </c>
      <c r="Q405" t="e">
        <f t="shared" ca="1" si="127"/>
        <v>#N/A</v>
      </c>
      <c r="R405" t="e">
        <f t="shared" ca="1" si="127"/>
        <v>#N/A</v>
      </c>
      <c r="S405" t="e">
        <f t="shared" ca="1" si="127"/>
        <v>#N/A</v>
      </c>
      <c r="T405" t="e">
        <f t="shared" ca="1" si="127"/>
        <v>#N/A</v>
      </c>
      <c r="U405" t="e">
        <f t="shared" ca="1" si="127"/>
        <v>#N/A</v>
      </c>
      <c r="V405" t="e">
        <f t="shared" ca="1" si="127"/>
        <v>#N/A</v>
      </c>
      <c r="W405" t="e">
        <f t="shared" ca="1" si="127"/>
        <v>#N/A</v>
      </c>
      <c r="X405" t="e">
        <f t="shared" ca="1" si="127"/>
        <v>#N/A</v>
      </c>
      <c r="Y405" t="e">
        <f t="shared" ca="1" si="127"/>
        <v>#N/A</v>
      </c>
      <c r="Z405" t="e">
        <f t="shared" ca="1" si="127"/>
        <v>#N/A</v>
      </c>
      <c r="AA405" t="e">
        <f t="shared" ca="1" si="127"/>
        <v>#N/A</v>
      </c>
      <c r="AB405" t="e">
        <f t="shared" ca="1" si="127"/>
        <v>#N/A</v>
      </c>
      <c r="AC405" t="e">
        <f t="shared" ca="1" si="127"/>
        <v>#N/A</v>
      </c>
      <c r="AD405" t="e">
        <f t="shared" ca="1" si="127"/>
        <v>#N/A</v>
      </c>
      <c r="AE405" t="e">
        <f t="shared" ca="1" si="125"/>
        <v>#N/A</v>
      </c>
      <c r="AF405" t="e">
        <f t="shared" ca="1" si="125"/>
        <v>#N/A</v>
      </c>
      <c r="AG405" t="e">
        <f t="shared" ca="1" si="125"/>
        <v>#N/A</v>
      </c>
      <c r="AH405" t="e">
        <f t="shared" ca="1" si="125"/>
        <v>#N/A</v>
      </c>
      <c r="AI405" t="e">
        <f t="shared" ca="1" si="125"/>
        <v>#N/A</v>
      </c>
      <c r="AJ405" t="e">
        <f t="shared" ca="1" si="125"/>
        <v>#N/A</v>
      </c>
      <c r="AK405" t="e">
        <f t="shared" ca="1" si="125"/>
        <v>#N/A</v>
      </c>
      <c r="AL405" t="e">
        <f t="shared" ca="1" si="125"/>
        <v>#N/A</v>
      </c>
      <c r="AM405" t="e">
        <f t="shared" ca="1" si="125"/>
        <v>#N/A</v>
      </c>
      <c r="AN405" t="e">
        <f t="shared" ca="1" si="125"/>
        <v>#N/A</v>
      </c>
      <c r="AO405" t="e">
        <f t="shared" ca="1" si="125"/>
        <v>#N/A</v>
      </c>
      <c r="AP405" t="e">
        <f t="shared" ca="1" si="125"/>
        <v>#N/A</v>
      </c>
      <c r="AQ405" t="e">
        <f t="shared" ca="1" si="125"/>
        <v>#N/A</v>
      </c>
      <c r="AR405" t="e">
        <f t="shared" ca="1" si="125"/>
        <v>#N/A</v>
      </c>
      <c r="AS405" t="e">
        <f t="shared" ca="1" si="123"/>
        <v>#N/A</v>
      </c>
      <c r="AT405" t="e">
        <f t="shared" ca="1" si="123"/>
        <v>#N/A</v>
      </c>
      <c r="AU405" t="e">
        <f t="shared" ca="1" si="123"/>
        <v>#N/A</v>
      </c>
      <c r="AV405" t="e">
        <f t="shared" ca="1" si="123"/>
        <v>#N/A</v>
      </c>
      <c r="AW405" t="e">
        <f t="shared" ca="1" si="123"/>
        <v>#N/A</v>
      </c>
      <c r="AX405" t="e">
        <f t="shared" ca="1" si="123"/>
        <v>#N/A</v>
      </c>
      <c r="AY405" t="e">
        <f t="shared" ca="1" si="123"/>
        <v>#N/A</v>
      </c>
      <c r="AZ405" t="e">
        <f t="shared" ca="1" si="123"/>
        <v>#N/A</v>
      </c>
      <c r="BA405" t="e">
        <f t="shared" ca="1" si="123"/>
        <v>#N/A</v>
      </c>
      <c r="BB405" t="e">
        <f t="shared" ca="1" si="123"/>
        <v>#N/A</v>
      </c>
      <c r="BC405" t="e">
        <f t="shared" ca="1" si="123"/>
        <v>#N/A</v>
      </c>
      <c r="BD405" t="e">
        <f t="shared" ca="1" si="123"/>
        <v>#N/A</v>
      </c>
      <c r="BE405" t="e">
        <f t="shared" ca="1" si="123"/>
        <v>#N/A</v>
      </c>
      <c r="BF405" t="e">
        <f t="shared" ca="1" si="123"/>
        <v>#N/A</v>
      </c>
      <c r="BG405" t="e">
        <f t="shared" ca="1" si="123"/>
        <v>#N/A</v>
      </c>
      <c r="BH405" t="e">
        <f t="shared" ca="1" si="123"/>
        <v>#N/A</v>
      </c>
      <c r="BI405" t="e">
        <f t="shared" ca="1" si="126"/>
        <v>#N/A</v>
      </c>
      <c r="BJ405" t="e">
        <f t="shared" ca="1" si="124"/>
        <v>#N/A</v>
      </c>
      <c r="BK405" t="e">
        <f t="shared" ca="1" si="122"/>
        <v>#N/A</v>
      </c>
      <c r="BL405" t="e">
        <f t="shared" ca="1" si="122"/>
        <v>#N/A</v>
      </c>
    </row>
    <row r="406" spans="1:64">
      <c r="A406" t="s">
        <v>789</v>
      </c>
      <c r="O406" t="e">
        <f t="shared" ca="1" si="127"/>
        <v>#N/A</v>
      </c>
      <c r="P406" t="e">
        <f t="shared" ca="1" si="127"/>
        <v>#N/A</v>
      </c>
      <c r="Q406" t="e">
        <f t="shared" ca="1" si="127"/>
        <v>#N/A</v>
      </c>
      <c r="R406" t="e">
        <f t="shared" ca="1" si="127"/>
        <v>#N/A</v>
      </c>
      <c r="S406" t="e">
        <f t="shared" ca="1" si="127"/>
        <v>#N/A</v>
      </c>
      <c r="T406" t="e">
        <f t="shared" ca="1" si="127"/>
        <v>#N/A</v>
      </c>
      <c r="U406" t="e">
        <f t="shared" ca="1" si="127"/>
        <v>#N/A</v>
      </c>
      <c r="V406" t="e">
        <f t="shared" ca="1" si="127"/>
        <v>#N/A</v>
      </c>
      <c r="W406" t="e">
        <f t="shared" ca="1" si="127"/>
        <v>#N/A</v>
      </c>
      <c r="X406" t="e">
        <f t="shared" ca="1" si="127"/>
        <v>#N/A</v>
      </c>
      <c r="Y406" t="e">
        <f t="shared" ca="1" si="127"/>
        <v>#N/A</v>
      </c>
      <c r="Z406" t="e">
        <f t="shared" ca="1" si="127"/>
        <v>#N/A</v>
      </c>
      <c r="AA406" t="e">
        <f t="shared" ca="1" si="127"/>
        <v>#N/A</v>
      </c>
      <c r="AB406" t="e">
        <f t="shared" ca="1" si="127"/>
        <v>#N/A</v>
      </c>
      <c r="AC406" t="e">
        <f t="shared" ca="1" si="127"/>
        <v>#N/A</v>
      </c>
      <c r="AD406" t="e">
        <f t="shared" ca="1" si="127"/>
        <v>#N/A</v>
      </c>
      <c r="AE406" t="e">
        <f t="shared" ca="1" si="125"/>
        <v>#N/A</v>
      </c>
      <c r="AF406" t="e">
        <f t="shared" ca="1" si="125"/>
        <v>#N/A</v>
      </c>
      <c r="AG406" t="e">
        <f t="shared" ca="1" si="125"/>
        <v>#N/A</v>
      </c>
      <c r="AH406" t="e">
        <f t="shared" ca="1" si="125"/>
        <v>#N/A</v>
      </c>
      <c r="AI406" t="e">
        <f t="shared" ca="1" si="125"/>
        <v>#N/A</v>
      </c>
      <c r="AJ406" t="e">
        <f t="shared" ca="1" si="125"/>
        <v>#N/A</v>
      </c>
      <c r="AK406" t="e">
        <f t="shared" ca="1" si="125"/>
        <v>#N/A</v>
      </c>
      <c r="AL406" t="e">
        <f t="shared" ca="1" si="125"/>
        <v>#N/A</v>
      </c>
      <c r="AM406" t="e">
        <f t="shared" ca="1" si="125"/>
        <v>#N/A</v>
      </c>
      <c r="AN406" t="e">
        <f t="shared" ca="1" si="125"/>
        <v>#N/A</v>
      </c>
      <c r="AO406" t="e">
        <f t="shared" ca="1" si="125"/>
        <v>#N/A</v>
      </c>
      <c r="AP406" t="e">
        <f t="shared" ca="1" si="125"/>
        <v>#N/A</v>
      </c>
      <c r="AQ406" t="e">
        <f t="shared" ca="1" si="125"/>
        <v>#N/A</v>
      </c>
      <c r="AR406" t="e">
        <f t="shared" ca="1" si="125"/>
        <v>#N/A</v>
      </c>
      <c r="AS406" t="e">
        <f t="shared" ca="1" si="123"/>
        <v>#N/A</v>
      </c>
      <c r="AT406" t="e">
        <f t="shared" ca="1" si="123"/>
        <v>#N/A</v>
      </c>
      <c r="AU406" t="e">
        <f t="shared" ca="1" si="123"/>
        <v>#N/A</v>
      </c>
      <c r="AV406" t="e">
        <f t="shared" ca="1" si="123"/>
        <v>#N/A</v>
      </c>
      <c r="AW406" t="e">
        <f t="shared" ca="1" si="123"/>
        <v>#N/A</v>
      </c>
      <c r="AX406" t="e">
        <f t="shared" ca="1" si="123"/>
        <v>#N/A</v>
      </c>
      <c r="AY406" t="e">
        <f t="shared" ca="1" si="123"/>
        <v>#N/A</v>
      </c>
      <c r="AZ406" t="e">
        <f t="shared" ca="1" si="123"/>
        <v>#N/A</v>
      </c>
      <c r="BA406" t="e">
        <f t="shared" ca="1" si="123"/>
        <v>#N/A</v>
      </c>
      <c r="BB406" t="e">
        <f t="shared" ca="1" si="123"/>
        <v>#N/A</v>
      </c>
      <c r="BC406" t="e">
        <f t="shared" ca="1" si="123"/>
        <v>#N/A</v>
      </c>
      <c r="BD406" t="e">
        <f t="shared" ca="1" si="123"/>
        <v>#N/A</v>
      </c>
      <c r="BE406" t="e">
        <f t="shared" ca="1" si="123"/>
        <v>#N/A</v>
      </c>
      <c r="BF406" t="e">
        <f t="shared" ca="1" si="123"/>
        <v>#N/A</v>
      </c>
      <c r="BG406" t="e">
        <f t="shared" ca="1" si="123"/>
        <v>#N/A</v>
      </c>
      <c r="BH406" t="e">
        <f t="shared" ca="1" si="123"/>
        <v>#N/A</v>
      </c>
      <c r="BI406" t="e">
        <f t="shared" ca="1" si="126"/>
        <v>#N/A</v>
      </c>
      <c r="BJ406" t="e">
        <f t="shared" ca="1" si="124"/>
        <v>#N/A</v>
      </c>
      <c r="BK406" t="e">
        <f t="shared" ca="1" si="122"/>
        <v>#N/A</v>
      </c>
      <c r="BL406" t="e">
        <f t="shared" ca="1" si="122"/>
        <v>#N/A</v>
      </c>
    </row>
    <row r="407" spans="1:64">
      <c r="A407" t="s">
        <v>790</v>
      </c>
      <c r="O407" t="e">
        <f t="shared" ca="1" si="127"/>
        <v>#N/A</v>
      </c>
      <c r="P407" t="e">
        <f t="shared" ca="1" si="127"/>
        <v>#N/A</v>
      </c>
      <c r="Q407" t="e">
        <f t="shared" ca="1" si="127"/>
        <v>#N/A</v>
      </c>
      <c r="R407" t="e">
        <f t="shared" ca="1" si="127"/>
        <v>#N/A</v>
      </c>
      <c r="S407" t="e">
        <f t="shared" ca="1" si="127"/>
        <v>#N/A</v>
      </c>
      <c r="T407" t="e">
        <f t="shared" ca="1" si="127"/>
        <v>#N/A</v>
      </c>
      <c r="U407" t="e">
        <f t="shared" ca="1" si="127"/>
        <v>#N/A</v>
      </c>
      <c r="V407" t="e">
        <f t="shared" ca="1" si="127"/>
        <v>#N/A</v>
      </c>
      <c r="W407" t="e">
        <f t="shared" ca="1" si="127"/>
        <v>#N/A</v>
      </c>
      <c r="X407" t="e">
        <f t="shared" ca="1" si="127"/>
        <v>#N/A</v>
      </c>
      <c r="Y407" t="e">
        <f t="shared" ca="1" si="127"/>
        <v>#N/A</v>
      </c>
      <c r="Z407" t="e">
        <f t="shared" ca="1" si="127"/>
        <v>#N/A</v>
      </c>
      <c r="AA407" t="e">
        <f t="shared" ca="1" si="127"/>
        <v>#N/A</v>
      </c>
      <c r="AB407" t="e">
        <f t="shared" ca="1" si="127"/>
        <v>#N/A</v>
      </c>
      <c r="AC407" t="e">
        <f t="shared" ca="1" si="127"/>
        <v>#N/A</v>
      </c>
      <c r="AD407" t="e">
        <f t="shared" ca="1" si="127"/>
        <v>#N/A</v>
      </c>
      <c r="AE407" t="e">
        <f t="shared" ca="1" si="125"/>
        <v>#N/A</v>
      </c>
      <c r="AF407" t="e">
        <f t="shared" ca="1" si="125"/>
        <v>#N/A</v>
      </c>
      <c r="AG407" t="e">
        <f t="shared" ca="1" si="125"/>
        <v>#N/A</v>
      </c>
      <c r="AH407" t="e">
        <f t="shared" ca="1" si="125"/>
        <v>#N/A</v>
      </c>
      <c r="AI407" t="e">
        <f t="shared" ca="1" si="125"/>
        <v>#N/A</v>
      </c>
      <c r="AJ407" t="e">
        <f t="shared" ca="1" si="125"/>
        <v>#N/A</v>
      </c>
      <c r="AK407" t="e">
        <f t="shared" ca="1" si="125"/>
        <v>#N/A</v>
      </c>
      <c r="AL407" t="e">
        <f t="shared" ca="1" si="125"/>
        <v>#N/A</v>
      </c>
      <c r="AM407" t="e">
        <f t="shared" ca="1" si="125"/>
        <v>#N/A</v>
      </c>
      <c r="AN407" t="e">
        <f t="shared" ca="1" si="125"/>
        <v>#N/A</v>
      </c>
      <c r="AO407" t="e">
        <f t="shared" ca="1" si="125"/>
        <v>#N/A</v>
      </c>
      <c r="AP407" t="e">
        <f t="shared" ca="1" si="125"/>
        <v>#N/A</v>
      </c>
      <c r="AQ407" t="e">
        <f t="shared" ca="1" si="125"/>
        <v>#N/A</v>
      </c>
      <c r="AR407" t="e">
        <f t="shared" ca="1" si="125"/>
        <v>#N/A</v>
      </c>
      <c r="AS407" t="e">
        <f t="shared" ca="1" si="123"/>
        <v>#N/A</v>
      </c>
      <c r="AT407" t="e">
        <f t="shared" ca="1" si="123"/>
        <v>#N/A</v>
      </c>
      <c r="AU407" t="e">
        <f t="shared" ca="1" si="123"/>
        <v>#N/A</v>
      </c>
      <c r="AV407" t="e">
        <f t="shared" ca="1" si="123"/>
        <v>#N/A</v>
      </c>
      <c r="AW407" t="e">
        <f t="shared" ca="1" si="123"/>
        <v>#N/A</v>
      </c>
      <c r="AX407" t="e">
        <f t="shared" ca="1" si="123"/>
        <v>#N/A</v>
      </c>
      <c r="AY407" t="e">
        <f t="shared" ca="1" si="123"/>
        <v>#N/A</v>
      </c>
      <c r="AZ407" t="e">
        <f t="shared" ca="1" si="123"/>
        <v>#N/A</v>
      </c>
      <c r="BA407" t="e">
        <f t="shared" ca="1" si="123"/>
        <v>#N/A</v>
      </c>
      <c r="BB407" t="e">
        <f t="shared" ca="1" si="123"/>
        <v>#N/A</v>
      </c>
      <c r="BC407" t="e">
        <f t="shared" ca="1" si="123"/>
        <v>#N/A</v>
      </c>
      <c r="BD407" t="e">
        <f t="shared" ca="1" si="123"/>
        <v>#N/A</v>
      </c>
      <c r="BE407" t="e">
        <f t="shared" ca="1" si="123"/>
        <v>#N/A</v>
      </c>
      <c r="BF407" t="e">
        <f t="shared" ca="1" si="123"/>
        <v>#N/A</v>
      </c>
      <c r="BG407" t="e">
        <f t="shared" ca="1" si="123"/>
        <v>#N/A</v>
      </c>
      <c r="BH407" t="e">
        <f t="shared" ca="1" si="123"/>
        <v>#N/A</v>
      </c>
      <c r="BI407" t="e">
        <f t="shared" ca="1" si="126"/>
        <v>#N/A</v>
      </c>
      <c r="BJ407" t="e">
        <f t="shared" ca="1" si="124"/>
        <v>#N/A</v>
      </c>
      <c r="BK407" t="e">
        <f t="shared" ca="1" si="122"/>
        <v>#N/A</v>
      </c>
      <c r="BL407" t="e">
        <f t="shared" ca="1" si="122"/>
        <v>#N/A</v>
      </c>
    </row>
    <row r="408" spans="1:64">
      <c r="A408" t="s">
        <v>791</v>
      </c>
      <c r="O408" t="e">
        <f t="shared" ca="1" si="127"/>
        <v>#N/A</v>
      </c>
      <c r="P408" t="e">
        <f t="shared" ca="1" si="127"/>
        <v>#N/A</v>
      </c>
      <c r="Q408" t="e">
        <f t="shared" ca="1" si="127"/>
        <v>#N/A</v>
      </c>
      <c r="R408" t="e">
        <f t="shared" ca="1" si="127"/>
        <v>#N/A</v>
      </c>
      <c r="S408" t="e">
        <f t="shared" ca="1" si="127"/>
        <v>#N/A</v>
      </c>
      <c r="T408" t="e">
        <f t="shared" ca="1" si="127"/>
        <v>#N/A</v>
      </c>
      <c r="U408" t="e">
        <f t="shared" ca="1" si="127"/>
        <v>#N/A</v>
      </c>
      <c r="V408" t="e">
        <f t="shared" ca="1" si="127"/>
        <v>#N/A</v>
      </c>
      <c r="W408" t="e">
        <f t="shared" ca="1" si="127"/>
        <v>#N/A</v>
      </c>
      <c r="X408" t="e">
        <f t="shared" ca="1" si="127"/>
        <v>#N/A</v>
      </c>
      <c r="Y408" t="e">
        <f t="shared" ca="1" si="127"/>
        <v>#N/A</v>
      </c>
      <c r="Z408" t="e">
        <f t="shared" ca="1" si="127"/>
        <v>#N/A</v>
      </c>
      <c r="AA408" t="e">
        <f t="shared" ca="1" si="127"/>
        <v>#N/A</v>
      </c>
      <c r="AB408" t="e">
        <f t="shared" ca="1" si="127"/>
        <v>#N/A</v>
      </c>
      <c r="AC408" t="e">
        <f t="shared" ca="1" si="127"/>
        <v>#N/A</v>
      </c>
      <c r="AD408" t="e">
        <f t="shared" ca="1" si="127"/>
        <v>#N/A</v>
      </c>
      <c r="AE408" t="e">
        <f t="shared" ca="1" si="125"/>
        <v>#N/A</v>
      </c>
      <c r="AF408" t="e">
        <f t="shared" ca="1" si="125"/>
        <v>#N/A</v>
      </c>
      <c r="AG408" t="e">
        <f t="shared" ca="1" si="125"/>
        <v>#N/A</v>
      </c>
      <c r="AH408" t="e">
        <f t="shared" ca="1" si="125"/>
        <v>#N/A</v>
      </c>
      <c r="AI408" t="e">
        <f t="shared" ca="1" si="125"/>
        <v>#N/A</v>
      </c>
      <c r="AJ408" t="e">
        <f t="shared" ca="1" si="125"/>
        <v>#N/A</v>
      </c>
      <c r="AK408" t="e">
        <f t="shared" ca="1" si="125"/>
        <v>#N/A</v>
      </c>
      <c r="AL408" t="e">
        <f t="shared" ca="1" si="125"/>
        <v>#N/A</v>
      </c>
      <c r="AM408" t="e">
        <f t="shared" ca="1" si="125"/>
        <v>#N/A</v>
      </c>
      <c r="AN408" t="e">
        <f t="shared" ca="1" si="125"/>
        <v>#N/A</v>
      </c>
      <c r="AO408" t="e">
        <f t="shared" ca="1" si="125"/>
        <v>#N/A</v>
      </c>
      <c r="AP408" t="e">
        <f t="shared" ca="1" si="125"/>
        <v>#N/A</v>
      </c>
      <c r="AQ408" t="e">
        <f t="shared" ca="1" si="125"/>
        <v>#N/A</v>
      </c>
      <c r="AR408" t="e">
        <f t="shared" ca="1" si="125"/>
        <v>#N/A</v>
      </c>
      <c r="AS408" t="e">
        <f t="shared" ca="1" si="123"/>
        <v>#N/A</v>
      </c>
      <c r="AT408" t="e">
        <f t="shared" ca="1" si="123"/>
        <v>#N/A</v>
      </c>
      <c r="AU408" t="e">
        <f t="shared" ca="1" si="123"/>
        <v>#N/A</v>
      </c>
      <c r="AV408" t="e">
        <f t="shared" ca="1" si="123"/>
        <v>#N/A</v>
      </c>
      <c r="AW408" t="e">
        <f t="shared" ca="1" si="123"/>
        <v>#N/A</v>
      </c>
      <c r="AX408" t="e">
        <f t="shared" ca="1" si="123"/>
        <v>#N/A</v>
      </c>
      <c r="AY408" t="e">
        <f t="shared" ca="1" si="123"/>
        <v>#N/A</v>
      </c>
      <c r="AZ408" t="e">
        <f t="shared" ca="1" si="123"/>
        <v>#N/A</v>
      </c>
      <c r="BA408" t="e">
        <f t="shared" ca="1" si="123"/>
        <v>#N/A</v>
      </c>
      <c r="BB408" t="e">
        <f t="shared" ca="1" si="123"/>
        <v>#N/A</v>
      </c>
      <c r="BC408" t="e">
        <f t="shared" ca="1" si="123"/>
        <v>#N/A</v>
      </c>
      <c r="BD408" t="e">
        <f t="shared" ca="1" si="123"/>
        <v>#N/A</v>
      </c>
      <c r="BE408" t="e">
        <f t="shared" ca="1" si="123"/>
        <v>#N/A</v>
      </c>
      <c r="BF408" t="e">
        <f t="shared" ca="1" si="123"/>
        <v>#N/A</v>
      </c>
      <c r="BG408" t="e">
        <f t="shared" ca="1" si="123"/>
        <v>#N/A</v>
      </c>
      <c r="BH408" t="e">
        <f t="shared" ca="1" si="123"/>
        <v>#N/A</v>
      </c>
      <c r="BI408" t="e">
        <f t="shared" ca="1" si="126"/>
        <v>#N/A</v>
      </c>
      <c r="BJ408" t="e">
        <f t="shared" ca="1" si="124"/>
        <v>#N/A</v>
      </c>
      <c r="BK408" t="e">
        <f t="shared" ca="1" si="122"/>
        <v>#N/A</v>
      </c>
      <c r="BL408" t="e">
        <f t="shared" ca="1" si="122"/>
        <v>#N/A</v>
      </c>
    </row>
    <row r="409" spans="1:64">
      <c r="A409" t="s">
        <v>792</v>
      </c>
      <c r="O409" t="e">
        <f t="shared" ca="1" si="127"/>
        <v>#N/A</v>
      </c>
      <c r="P409" t="e">
        <f t="shared" ca="1" si="127"/>
        <v>#N/A</v>
      </c>
      <c r="Q409" t="e">
        <f t="shared" ca="1" si="127"/>
        <v>#N/A</v>
      </c>
      <c r="R409" t="e">
        <f t="shared" ca="1" si="127"/>
        <v>#N/A</v>
      </c>
      <c r="S409" t="e">
        <f t="shared" ca="1" si="127"/>
        <v>#N/A</v>
      </c>
      <c r="T409" t="e">
        <f t="shared" ca="1" si="127"/>
        <v>#N/A</v>
      </c>
      <c r="U409" t="e">
        <f t="shared" ca="1" si="127"/>
        <v>#N/A</v>
      </c>
      <c r="V409" t="e">
        <f t="shared" ca="1" si="127"/>
        <v>#N/A</v>
      </c>
      <c r="W409" t="e">
        <f t="shared" ca="1" si="127"/>
        <v>#N/A</v>
      </c>
      <c r="X409" t="e">
        <f t="shared" ca="1" si="127"/>
        <v>#N/A</v>
      </c>
      <c r="Y409" t="e">
        <f t="shared" ca="1" si="127"/>
        <v>#N/A</v>
      </c>
      <c r="Z409" t="e">
        <f t="shared" ca="1" si="127"/>
        <v>#N/A</v>
      </c>
      <c r="AA409" t="e">
        <f t="shared" ca="1" si="127"/>
        <v>#N/A</v>
      </c>
      <c r="AB409" t="e">
        <f t="shared" ca="1" si="127"/>
        <v>#N/A</v>
      </c>
      <c r="AC409" t="e">
        <f t="shared" ca="1" si="127"/>
        <v>#N/A</v>
      </c>
      <c r="AD409" t="e">
        <f t="shared" ca="1" si="127"/>
        <v>#N/A</v>
      </c>
      <c r="AE409" t="e">
        <f t="shared" ca="1" si="125"/>
        <v>#N/A</v>
      </c>
      <c r="AF409" t="e">
        <f t="shared" ca="1" si="125"/>
        <v>#N/A</v>
      </c>
      <c r="AG409" t="e">
        <f t="shared" ca="1" si="125"/>
        <v>#N/A</v>
      </c>
      <c r="AH409" t="e">
        <f t="shared" ca="1" si="125"/>
        <v>#N/A</v>
      </c>
      <c r="AI409" t="e">
        <f t="shared" ca="1" si="125"/>
        <v>#N/A</v>
      </c>
      <c r="AJ409" t="e">
        <f t="shared" ca="1" si="125"/>
        <v>#N/A</v>
      </c>
      <c r="AK409" t="e">
        <f t="shared" ca="1" si="125"/>
        <v>#N/A</v>
      </c>
      <c r="AL409" t="e">
        <f t="shared" ca="1" si="125"/>
        <v>#N/A</v>
      </c>
      <c r="AM409" t="e">
        <f t="shared" ca="1" si="125"/>
        <v>#N/A</v>
      </c>
      <c r="AN409" t="e">
        <f t="shared" ca="1" si="125"/>
        <v>#N/A</v>
      </c>
      <c r="AO409" t="e">
        <f t="shared" ca="1" si="125"/>
        <v>#N/A</v>
      </c>
      <c r="AP409" t="e">
        <f t="shared" ca="1" si="125"/>
        <v>#N/A</v>
      </c>
      <c r="AQ409" t="e">
        <f t="shared" ca="1" si="125"/>
        <v>#N/A</v>
      </c>
      <c r="AR409" t="e">
        <f t="shared" ca="1" si="125"/>
        <v>#N/A</v>
      </c>
      <c r="AS409" t="e">
        <f t="shared" ca="1" si="123"/>
        <v>#N/A</v>
      </c>
      <c r="AT409" t="e">
        <f t="shared" ca="1" si="123"/>
        <v>#N/A</v>
      </c>
      <c r="AU409" t="e">
        <f t="shared" ca="1" si="123"/>
        <v>#N/A</v>
      </c>
      <c r="AV409" t="e">
        <f t="shared" ca="1" si="123"/>
        <v>#N/A</v>
      </c>
      <c r="AW409" t="e">
        <f t="shared" ca="1" si="123"/>
        <v>#N/A</v>
      </c>
      <c r="AX409" t="e">
        <f t="shared" ca="1" si="123"/>
        <v>#N/A</v>
      </c>
      <c r="AY409" t="e">
        <f t="shared" ca="1" si="123"/>
        <v>#N/A</v>
      </c>
      <c r="AZ409" t="e">
        <f t="shared" ca="1" si="123"/>
        <v>#N/A</v>
      </c>
      <c r="BA409" t="e">
        <f t="shared" ca="1" si="123"/>
        <v>#N/A</v>
      </c>
      <c r="BB409" t="e">
        <f t="shared" ca="1" si="123"/>
        <v>#N/A</v>
      </c>
      <c r="BC409" t="e">
        <f t="shared" ca="1" si="123"/>
        <v>#N/A</v>
      </c>
      <c r="BD409" t="e">
        <f t="shared" ca="1" si="123"/>
        <v>#N/A</v>
      </c>
      <c r="BE409" t="e">
        <f t="shared" ca="1" si="123"/>
        <v>#N/A</v>
      </c>
      <c r="BF409" t="e">
        <f t="shared" ca="1" si="123"/>
        <v>#N/A</v>
      </c>
      <c r="BG409" t="e">
        <f t="shared" ca="1" si="123"/>
        <v>#N/A</v>
      </c>
      <c r="BH409" t="e">
        <f t="shared" ca="1" si="123"/>
        <v>#N/A</v>
      </c>
      <c r="BI409" t="e">
        <f t="shared" ca="1" si="126"/>
        <v>#N/A</v>
      </c>
      <c r="BJ409" t="e">
        <f t="shared" ca="1" si="124"/>
        <v>#N/A</v>
      </c>
      <c r="BK409" t="e">
        <f t="shared" ca="1" si="122"/>
        <v>#N/A</v>
      </c>
      <c r="BL409" t="e">
        <f t="shared" ca="1" si="122"/>
        <v>#N/A</v>
      </c>
    </row>
    <row r="410" spans="1:64">
      <c r="A410" t="s">
        <v>793</v>
      </c>
      <c r="O410" t="e">
        <f t="shared" ca="1" si="127"/>
        <v>#N/A</v>
      </c>
      <c r="P410" t="e">
        <f t="shared" ca="1" si="127"/>
        <v>#N/A</v>
      </c>
      <c r="Q410" t="e">
        <f t="shared" ca="1" si="127"/>
        <v>#N/A</v>
      </c>
      <c r="R410" t="e">
        <f t="shared" ca="1" si="127"/>
        <v>#N/A</v>
      </c>
      <c r="S410" t="e">
        <f t="shared" ca="1" si="127"/>
        <v>#N/A</v>
      </c>
      <c r="T410" t="e">
        <f t="shared" ca="1" si="127"/>
        <v>#N/A</v>
      </c>
      <c r="U410" t="e">
        <f t="shared" ca="1" si="127"/>
        <v>#N/A</v>
      </c>
      <c r="V410" t="e">
        <f t="shared" ca="1" si="127"/>
        <v>#N/A</v>
      </c>
      <c r="W410" t="e">
        <f t="shared" ca="1" si="127"/>
        <v>#N/A</v>
      </c>
      <c r="X410" t="e">
        <f t="shared" ca="1" si="127"/>
        <v>#N/A</v>
      </c>
      <c r="Y410" t="e">
        <f t="shared" ca="1" si="127"/>
        <v>#N/A</v>
      </c>
      <c r="Z410" t="e">
        <f t="shared" ca="1" si="127"/>
        <v>#N/A</v>
      </c>
      <c r="AA410" t="e">
        <f t="shared" ca="1" si="127"/>
        <v>#N/A</v>
      </c>
      <c r="AB410" t="e">
        <f t="shared" ca="1" si="127"/>
        <v>#N/A</v>
      </c>
      <c r="AC410" t="e">
        <f t="shared" ca="1" si="127"/>
        <v>#N/A</v>
      </c>
      <c r="AD410" t="e">
        <f t="shared" ca="1" si="127"/>
        <v>#N/A</v>
      </c>
      <c r="AE410" t="e">
        <f t="shared" ca="1" si="125"/>
        <v>#N/A</v>
      </c>
      <c r="AF410" t="e">
        <f t="shared" ca="1" si="125"/>
        <v>#N/A</v>
      </c>
      <c r="AG410" t="e">
        <f t="shared" ca="1" si="125"/>
        <v>#N/A</v>
      </c>
      <c r="AH410" t="e">
        <f t="shared" ca="1" si="125"/>
        <v>#N/A</v>
      </c>
      <c r="AI410" t="e">
        <f t="shared" ca="1" si="125"/>
        <v>#N/A</v>
      </c>
      <c r="AJ410" t="e">
        <f t="shared" ca="1" si="125"/>
        <v>#N/A</v>
      </c>
      <c r="AK410" t="e">
        <f t="shared" ca="1" si="125"/>
        <v>#N/A</v>
      </c>
      <c r="AL410" t="e">
        <f t="shared" ca="1" si="125"/>
        <v>#N/A</v>
      </c>
      <c r="AM410" t="e">
        <f t="shared" ca="1" si="125"/>
        <v>#N/A</v>
      </c>
      <c r="AN410" t="e">
        <f t="shared" ca="1" si="125"/>
        <v>#N/A</v>
      </c>
      <c r="AO410" t="e">
        <f t="shared" ca="1" si="125"/>
        <v>#N/A</v>
      </c>
      <c r="AP410" t="e">
        <f t="shared" ca="1" si="125"/>
        <v>#N/A</v>
      </c>
      <c r="AQ410" t="e">
        <f t="shared" ca="1" si="125"/>
        <v>#N/A</v>
      </c>
      <c r="AR410" t="e">
        <f t="shared" ca="1" si="125"/>
        <v>#N/A</v>
      </c>
      <c r="AS410" t="e">
        <f t="shared" ca="1" si="123"/>
        <v>#N/A</v>
      </c>
      <c r="AT410" t="e">
        <f t="shared" ca="1" si="123"/>
        <v>#N/A</v>
      </c>
      <c r="AU410" t="e">
        <f t="shared" ca="1" si="123"/>
        <v>#N/A</v>
      </c>
      <c r="AV410" t="e">
        <f t="shared" ca="1" si="123"/>
        <v>#N/A</v>
      </c>
      <c r="AW410" t="e">
        <f t="shared" ca="1" si="123"/>
        <v>#N/A</v>
      </c>
      <c r="AX410" t="e">
        <f t="shared" ca="1" si="123"/>
        <v>#N/A</v>
      </c>
      <c r="AY410" t="e">
        <f t="shared" ca="1" si="123"/>
        <v>#N/A</v>
      </c>
      <c r="AZ410" t="e">
        <f t="shared" ca="1" si="123"/>
        <v>#N/A</v>
      </c>
      <c r="BA410" t="e">
        <f t="shared" ca="1" si="123"/>
        <v>#N/A</v>
      </c>
      <c r="BB410" t="e">
        <f t="shared" ca="1" si="123"/>
        <v>#N/A</v>
      </c>
      <c r="BC410" t="e">
        <f t="shared" ca="1" si="123"/>
        <v>#N/A</v>
      </c>
      <c r="BD410" t="e">
        <f t="shared" ca="1" si="123"/>
        <v>#N/A</v>
      </c>
      <c r="BE410" t="e">
        <f t="shared" ca="1" si="123"/>
        <v>#N/A</v>
      </c>
      <c r="BF410" t="e">
        <f t="shared" ca="1" si="123"/>
        <v>#N/A</v>
      </c>
      <c r="BG410" t="e">
        <f t="shared" ca="1" si="123"/>
        <v>#N/A</v>
      </c>
      <c r="BH410" t="e">
        <f t="shared" ca="1" si="123"/>
        <v>#N/A</v>
      </c>
      <c r="BI410" t="e">
        <f t="shared" ca="1" si="126"/>
        <v>#N/A</v>
      </c>
      <c r="BJ410" t="e">
        <f t="shared" ca="1" si="124"/>
        <v>#N/A</v>
      </c>
      <c r="BK410" t="e">
        <f t="shared" ca="1" si="124"/>
        <v>#N/A</v>
      </c>
      <c r="BL410" t="e">
        <f t="shared" ca="1" si="124"/>
        <v>#N/A</v>
      </c>
    </row>
    <row r="411" spans="1:64">
      <c r="A411" t="s">
        <v>794</v>
      </c>
      <c r="O411" t="e">
        <f t="shared" ca="1" si="127"/>
        <v>#N/A</v>
      </c>
      <c r="P411" t="e">
        <f t="shared" ca="1" si="127"/>
        <v>#N/A</v>
      </c>
      <c r="Q411" t="e">
        <f t="shared" ca="1" si="127"/>
        <v>#N/A</v>
      </c>
      <c r="R411" t="e">
        <f t="shared" ca="1" si="127"/>
        <v>#N/A</v>
      </c>
      <c r="S411" t="e">
        <f t="shared" ca="1" si="127"/>
        <v>#N/A</v>
      </c>
      <c r="T411" t="e">
        <f t="shared" ca="1" si="127"/>
        <v>#N/A</v>
      </c>
      <c r="U411" t="e">
        <f t="shared" ca="1" si="127"/>
        <v>#N/A</v>
      </c>
      <c r="V411" t="e">
        <f t="shared" ca="1" si="127"/>
        <v>#N/A</v>
      </c>
      <c r="W411" t="e">
        <f t="shared" ca="1" si="127"/>
        <v>#N/A</v>
      </c>
      <c r="X411" t="e">
        <f t="shared" ca="1" si="127"/>
        <v>#N/A</v>
      </c>
      <c r="Y411" t="e">
        <f t="shared" ca="1" si="127"/>
        <v>#N/A</v>
      </c>
      <c r="Z411" t="e">
        <f t="shared" ca="1" si="127"/>
        <v>#N/A</v>
      </c>
      <c r="AA411" t="e">
        <f t="shared" ca="1" si="127"/>
        <v>#N/A</v>
      </c>
      <c r="AB411" t="e">
        <f t="shared" ca="1" si="127"/>
        <v>#N/A</v>
      </c>
      <c r="AC411" t="e">
        <f t="shared" ca="1" si="127"/>
        <v>#N/A</v>
      </c>
      <c r="AD411" t="e">
        <f t="shared" ca="1" si="127"/>
        <v>#N/A</v>
      </c>
      <c r="AE411" t="e">
        <f t="shared" ca="1" si="125"/>
        <v>#N/A</v>
      </c>
      <c r="AF411" t="e">
        <f t="shared" ca="1" si="125"/>
        <v>#N/A</v>
      </c>
      <c r="AG411" t="e">
        <f t="shared" ca="1" si="125"/>
        <v>#N/A</v>
      </c>
      <c r="AH411" t="e">
        <f t="shared" ca="1" si="125"/>
        <v>#N/A</v>
      </c>
      <c r="AI411" t="e">
        <f t="shared" ca="1" si="125"/>
        <v>#N/A</v>
      </c>
      <c r="AJ411" t="e">
        <f t="shared" ca="1" si="125"/>
        <v>#N/A</v>
      </c>
      <c r="AK411" t="e">
        <f t="shared" ca="1" si="125"/>
        <v>#N/A</v>
      </c>
      <c r="AL411" t="e">
        <f t="shared" ca="1" si="125"/>
        <v>#N/A</v>
      </c>
      <c r="AM411" t="e">
        <f t="shared" ca="1" si="125"/>
        <v>#N/A</v>
      </c>
      <c r="AN411" t="e">
        <f t="shared" ca="1" si="125"/>
        <v>#N/A</v>
      </c>
      <c r="AO411" t="e">
        <f t="shared" ca="1" si="125"/>
        <v>#N/A</v>
      </c>
      <c r="AP411" t="e">
        <f t="shared" ca="1" si="125"/>
        <v>#N/A</v>
      </c>
      <c r="AQ411" t="e">
        <f t="shared" ca="1" si="125"/>
        <v>#N/A</v>
      </c>
      <c r="AR411" t="e">
        <f t="shared" ca="1" si="125"/>
        <v>#N/A</v>
      </c>
      <c r="AS411" t="e">
        <f t="shared" ca="1" si="123"/>
        <v>#N/A</v>
      </c>
      <c r="AT411" t="e">
        <f t="shared" ca="1" si="123"/>
        <v>#N/A</v>
      </c>
      <c r="AU411" t="e">
        <f t="shared" ca="1" si="123"/>
        <v>#N/A</v>
      </c>
      <c r="AV411" t="e">
        <f t="shared" ca="1" si="123"/>
        <v>#N/A</v>
      </c>
      <c r="AW411" t="e">
        <f t="shared" ca="1" si="123"/>
        <v>#N/A</v>
      </c>
      <c r="AX411" t="e">
        <f t="shared" ca="1" si="123"/>
        <v>#N/A</v>
      </c>
      <c r="AY411" t="e">
        <f t="shared" ca="1" si="123"/>
        <v>#N/A</v>
      </c>
      <c r="AZ411" t="e">
        <f t="shared" ca="1" si="123"/>
        <v>#N/A</v>
      </c>
      <c r="BA411" t="e">
        <f t="shared" ca="1" si="123"/>
        <v>#N/A</v>
      </c>
      <c r="BB411" t="e">
        <f t="shared" ca="1" si="123"/>
        <v>#N/A</v>
      </c>
      <c r="BC411" t="e">
        <f t="shared" ca="1" si="123"/>
        <v>#N/A</v>
      </c>
      <c r="BD411" t="e">
        <f t="shared" ca="1" si="123"/>
        <v>#N/A</v>
      </c>
      <c r="BE411" t="e">
        <f t="shared" ca="1" si="123"/>
        <v>#N/A</v>
      </c>
      <c r="BF411" t="e">
        <f t="shared" ca="1" si="123"/>
        <v>#N/A</v>
      </c>
      <c r="BG411" t="e">
        <f t="shared" ca="1" si="123"/>
        <v>#N/A</v>
      </c>
      <c r="BH411" t="e">
        <f t="shared" ca="1" si="123"/>
        <v>#N/A</v>
      </c>
      <c r="BI411" t="e">
        <f t="shared" ca="1" si="126"/>
        <v>#N/A</v>
      </c>
      <c r="BJ411" t="e">
        <f t="shared" ca="1" si="124"/>
        <v>#N/A</v>
      </c>
      <c r="BK411" t="e">
        <f t="shared" ca="1" si="124"/>
        <v>#N/A</v>
      </c>
      <c r="BL411" t="e">
        <f t="shared" ca="1" si="124"/>
        <v>#N/A</v>
      </c>
    </row>
    <row r="412" spans="1:64">
      <c r="A412" t="s">
        <v>795</v>
      </c>
      <c r="O412" t="e">
        <f t="shared" ca="1" si="127"/>
        <v>#N/A</v>
      </c>
      <c r="P412" t="e">
        <f t="shared" ca="1" si="127"/>
        <v>#N/A</v>
      </c>
      <c r="Q412" t="e">
        <f t="shared" ca="1" si="127"/>
        <v>#N/A</v>
      </c>
      <c r="R412" t="e">
        <f t="shared" ca="1" si="127"/>
        <v>#N/A</v>
      </c>
      <c r="S412" t="e">
        <f t="shared" ca="1" si="127"/>
        <v>#N/A</v>
      </c>
      <c r="T412" t="e">
        <f t="shared" ca="1" si="127"/>
        <v>#N/A</v>
      </c>
      <c r="U412" t="e">
        <f t="shared" ca="1" si="127"/>
        <v>#N/A</v>
      </c>
      <c r="V412" t="e">
        <f t="shared" ca="1" si="127"/>
        <v>#N/A</v>
      </c>
      <c r="W412" t="e">
        <f t="shared" ca="1" si="127"/>
        <v>#N/A</v>
      </c>
      <c r="X412" t="e">
        <f t="shared" ca="1" si="127"/>
        <v>#N/A</v>
      </c>
      <c r="Y412" t="e">
        <f t="shared" ca="1" si="127"/>
        <v>#N/A</v>
      </c>
      <c r="Z412" t="e">
        <f t="shared" ca="1" si="127"/>
        <v>#N/A</v>
      </c>
      <c r="AA412" t="e">
        <f t="shared" ca="1" si="127"/>
        <v>#N/A</v>
      </c>
      <c r="AB412" t="e">
        <f t="shared" ca="1" si="127"/>
        <v>#N/A</v>
      </c>
      <c r="AC412" t="e">
        <f t="shared" ca="1" si="127"/>
        <v>#N/A</v>
      </c>
      <c r="AD412" t="e">
        <f t="shared" ca="1" si="127"/>
        <v>#N/A</v>
      </c>
      <c r="AE412" t="e">
        <f t="shared" ca="1" si="125"/>
        <v>#N/A</v>
      </c>
      <c r="AF412" t="e">
        <f t="shared" ca="1" si="125"/>
        <v>#N/A</v>
      </c>
      <c r="AG412" t="e">
        <f t="shared" ca="1" si="125"/>
        <v>#N/A</v>
      </c>
      <c r="AH412" t="e">
        <f t="shared" ca="1" si="125"/>
        <v>#N/A</v>
      </c>
      <c r="AI412" t="e">
        <f t="shared" ca="1" si="125"/>
        <v>#N/A</v>
      </c>
      <c r="AJ412" t="e">
        <f t="shared" ca="1" si="125"/>
        <v>#N/A</v>
      </c>
      <c r="AK412" t="e">
        <f t="shared" ca="1" si="125"/>
        <v>#N/A</v>
      </c>
      <c r="AL412" t="e">
        <f t="shared" ca="1" si="125"/>
        <v>#N/A</v>
      </c>
      <c r="AM412" t="e">
        <f t="shared" ca="1" si="125"/>
        <v>#N/A</v>
      </c>
      <c r="AN412" t="e">
        <f t="shared" ca="1" si="125"/>
        <v>#N/A</v>
      </c>
      <c r="AO412" t="e">
        <f t="shared" ca="1" si="125"/>
        <v>#N/A</v>
      </c>
      <c r="AP412" t="e">
        <f t="shared" ca="1" si="125"/>
        <v>#N/A</v>
      </c>
      <c r="AQ412" t="e">
        <f t="shared" ca="1" si="125"/>
        <v>#N/A</v>
      </c>
      <c r="AR412" t="e">
        <f t="shared" ca="1" si="125"/>
        <v>#N/A</v>
      </c>
      <c r="AS412" t="e">
        <f t="shared" ca="1" si="123"/>
        <v>#N/A</v>
      </c>
      <c r="AT412" t="e">
        <f t="shared" ca="1" si="123"/>
        <v>#N/A</v>
      </c>
      <c r="AU412" t="e">
        <f t="shared" ca="1" si="123"/>
        <v>#N/A</v>
      </c>
      <c r="AV412" t="e">
        <f t="shared" ca="1" si="123"/>
        <v>#N/A</v>
      </c>
      <c r="AW412" t="e">
        <f t="shared" ca="1" si="123"/>
        <v>#N/A</v>
      </c>
      <c r="AX412" t="e">
        <f t="shared" ca="1" si="123"/>
        <v>#N/A</v>
      </c>
      <c r="AY412" t="e">
        <f t="shared" ca="1" si="123"/>
        <v>#N/A</v>
      </c>
      <c r="AZ412" t="e">
        <f t="shared" ca="1" si="123"/>
        <v>#N/A</v>
      </c>
      <c r="BA412" t="e">
        <f t="shared" ca="1" si="123"/>
        <v>#N/A</v>
      </c>
      <c r="BB412" t="e">
        <f t="shared" ca="1" si="123"/>
        <v>#N/A</v>
      </c>
      <c r="BC412" t="e">
        <f t="shared" ca="1" si="123"/>
        <v>#N/A</v>
      </c>
      <c r="BD412" t="e">
        <f t="shared" ca="1" si="123"/>
        <v>#N/A</v>
      </c>
      <c r="BE412" t="e">
        <f t="shared" ca="1" si="123"/>
        <v>#N/A</v>
      </c>
      <c r="BF412" t="e">
        <f t="shared" ca="1" si="123"/>
        <v>#N/A</v>
      </c>
      <c r="BG412" t="e">
        <f t="shared" ca="1" si="123"/>
        <v>#N/A</v>
      </c>
      <c r="BH412" t="e">
        <f t="shared" ca="1" si="123"/>
        <v>#N/A</v>
      </c>
      <c r="BI412" t="e">
        <f t="shared" ca="1" si="126"/>
        <v>#N/A</v>
      </c>
      <c r="BJ412" t="e">
        <f t="shared" ca="1" si="124"/>
        <v>#N/A</v>
      </c>
      <c r="BK412" t="e">
        <f t="shared" ca="1" si="124"/>
        <v>#N/A</v>
      </c>
      <c r="BL412" t="e">
        <f t="shared" ca="1" si="124"/>
        <v>#N/A</v>
      </c>
    </row>
    <row r="413" spans="1:64">
      <c r="A413" t="s">
        <v>796</v>
      </c>
      <c r="O413" t="e">
        <f t="shared" ca="1" si="127"/>
        <v>#N/A</v>
      </c>
      <c r="P413" t="e">
        <f t="shared" ca="1" si="127"/>
        <v>#N/A</v>
      </c>
      <c r="Q413" t="e">
        <f t="shared" ca="1" si="127"/>
        <v>#N/A</v>
      </c>
      <c r="R413" t="e">
        <f t="shared" ca="1" si="127"/>
        <v>#N/A</v>
      </c>
      <c r="S413" t="e">
        <f t="shared" ca="1" si="127"/>
        <v>#N/A</v>
      </c>
      <c r="T413" t="e">
        <f t="shared" ca="1" si="127"/>
        <v>#N/A</v>
      </c>
      <c r="U413" t="e">
        <f t="shared" ca="1" si="127"/>
        <v>#N/A</v>
      </c>
      <c r="V413" t="e">
        <f t="shared" ca="1" si="127"/>
        <v>#N/A</v>
      </c>
      <c r="W413" t="e">
        <f t="shared" ca="1" si="127"/>
        <v>#N/A</v>
      </c>
      <c r="X413" t="e">
        <f t="shared" ca="1" si="127"/>
        <v>#N/A</v>
      </c>
      <c r="Y413" t="e">
        <f t="shared" ca="1" si="127"/>
        <v>#N/A</v>
      </c>
      <c r="Z413" t="e">
        <f t="shared" ca="1" si="127"/>
        <v>#N/A</v>
      </c>
      <c r="AA413" t="e">
        <f t="shared" ca="1" si="127"/>
        <v>#N/A</v>
      </c>
      <c r="AB413" t="e">
        <f t="shared" ca="1" si="127"/>
        <v>#N/A</v>
      </c>
      <c r="AC413" t="e">
        <f t="shared" ca="1" si="127"/>
        <v>#N/A</v>
      </c>
      <c r="AD413" t="e">
        <f t="shared" ca="1" si="127"/>
        <v>#N/A</v>
      </c>
      <c r="AE413" t="e">
        <f t="shared" ca="1" si="125"/>
        <v>#N/A</v>
      </c>
      <c r="AF413" t="e">
        <f t="shared" ca="1" si="125"/>
        <v>#N/A</v>
      </c>
      <c r="AG413" t="e">
        <f t="shared" ca="1" si="125"/>
        <v>#N/A</v>
      </c>
      <c r="AH413" t="e">
        <f t="shared" ca="1" si="125"/>
        <v>#N/A</v>
      </c>
      <c r="AI413" t="e">
        <f t="shared" ca="1" si="125"/>
        <v>#N/A</v>
      </c>
      <c r="AJ413" t="e">
        <f t="shared" ca="1" si="125"/>
        <v>#N/A</v>
      </c>
      <c r="AK413" t="e">
        <f t="shared" ca="1" si="125"/>
        <v>#N/A</v>
      </c>
      <c r="AL413" t="e">
        <f t="shared" ca="1" si="125"/>
        <v>#N/A</v>
      </c>
      <c r="AM413" t="e">
        <f t="shared" ca="1" si="125"/>
        <v>#N/A</v>
      </c>
      <c r="AN413" t="e">
        <f t="shared" ca="1" si="125"/>
        <v>#N/A</v>
      </c>
      <c r="AO413" t="e">
        <f t="shared" ca="1" si="125"/>
        <v>#N/A</v>
      </c>
      <c r="AP413" t="e">
        <f t="shared" ca="1" si="125"/>
        <v>#N/A</v>
      </c>
      <c r="AQ413" t="e">
        <f t="shared" ca="1" si="125"/>
        <v>#N/A</v>
      </c>
      <c r="AR413" t="e">
        <f t="shared" ca="1" si="125"/>
        <v>#N/A</v>
      </c>
      <c r="AS413" t="e">
        <f t="shared" ca="1" si="123"/>
        <v>#N/A</v>
      </c>
      <c r="AT413" t="e">
        <f t="shared" ca="1" si="123"/>
        <v>#N/A</v>
      </c>
      <c r="AU413" t="e">
        <f t="shared" ca="1" si="123"/>
        <v>#N/A</v>
      </c>
      <c r="AV413" t="e">
        <f t="shared" ca="1" si="123"/>
        <v>#N/A</v>
      </c>
      <c r="AW413" t="e">
        <f t="shared" ca="1" si="123"/>
        <v>#N/A</v>
      </c>
      <c r="AX413" t="e">
        <f t="shared" ca="1" si="123"/>
        <v>#N/A</v>
      </c>
      <c r="AY413" t="e">
        <f t="shared" ca="1" si="123"/>
        <v>#N/A</v>
      </c>
      <c r="AZ413" t="e">
        <f t="shared" ca="1" si="123"/>
        <v>#N/A</v>
      </c>
      <c r="BA413" t="e">
        <f t="shared" ca="1" si="123"/>
        <v>#N/A</v>
      </c>
      <c r="BB413" t="e">
        <f t="shared" ca="1" si="123"/>
        <v>#N/A</v>
      </c>
      <c r="BC413" t="e">
        <f t="shared" ca="1" si="123"/>
        <v>#N/A</v>
      </c>
      <c r="BD413" t="e">
        <f t="shared" ca="1" si="123"/>
        <v>#N/A</v>
      </c>
      <c r="BE413" t="e">
        <f t="shared" ca="1" si="123"/>
        <v>#N/A</v>
      </c>
      <c r="BF413" t="e">
        <f t="shared" ca="1" si="123"/>
        <v>#N/A</v>
      </c>
      <c r="BG413" t="e">
        <f t="shared" ca="1" si="123"/>
        <v>#N/A</v>
      </c>
      <c r="BH413" t="e">
        <f t="shared" ca="1" si="123"/>
        <v>#N/A</v>
      </c>
      <c r="BI413" t="e">
        <f t="shared" ca="1" si="126"/>
        <v>#N/A</v>
      </c>
      <c r="BJ413" t="e">
        <f t="shared" ca="1" si="124"/>
        <v>#N/A</v>
      </c>
      <c r="BK413" t="e">
        <f t="shared" ca="1" si="124"/>
        <v>#N/A</v>
      </c>
      <c r="BL413" t="e">
        <f t="shared" ca="1" si="124"/>
        <v>#N/A</v>
      </c>
    </row>
    <row r="414" spans="1:64">
      <c r="A414" t="s">
        <v>797</v>
      </c>
      <c r="O414" t="e">
        <f t="shared" ca="1" si="127"/>
        <v>#N/A</v>
      </c>
      <c r="P414" t="e">
        <f t="shared" ca="1" si="127"/>
        <v>#N/A</v>
      </c>
      <c r="Q414" t="e">
        <f t="shared" ca="1" si="127"/>
        <v>#N/A</v>
      </c>
      <c r="R414" t="e">
        <f t="shared" ca="1" si="127"/>
        <v>#N/A</v>
      </c>
      <c r="S414" t="e">
        <f t="shared" ca="1" si="127"/>
        <v>#N/A</v>
      </c>
      <c r="T414" t="e">
        <f t="shared" ca="1" si="127"/>
        <v>#N/A</v>
      </c>
      <c r="U414" t="e">
        <f t="shared" ca="1" si="127"/>
        <v>#N/A</v>
      </c>
      <c r="V414" t="e">
        <f t="shared" ca="1" si="127"/>
        <v>#N/A</v>
      </c>
      <c r="W414" t="e">
        <f t="shared" ca="1" si="127"/>
        <v>#N/A</v>
      </c>
      <c r="X414" t="e">
        <f t="shared" ca="1" si="127"/>
        <v>#N/A</v>
      </c>
      <c r="Y414" t="e">
        <f t="shared" ca="1" si="127"/>
        <v>#N/A</v>
      </c>
      <c r="Z414" t="e">
        <f t="shared" ca="1" si="127"/>
        <v>#N/A</v>
      </c>
      <c r="AA414" t="e">
        <f t="shared" ca="1" si="127"/>
        <v>#N/A</v>
      </c>
      <c r="AB414" t="e">
        <f t="shared" ca="1" si="127"/>
        <v>#N/A</v>
      </c>
      <c r="AC414" t="e">
        <f t="shared" ca="1" si="127"/>
        <v>#N/A</v>
      </c>
      <c r="AD414" t="e">
        <f t="shared" ca="1" si="127"/>
        <v>#N/A</v>
      </c>
      <c r="AE414" t="e">
        <f t="shared" ca="1" si="125"/>
        <v>#N/A</v>
      </c>
      <c r="AF414" t="e">
        <f t="shared" ca="1" si="125"/>
        <v>#N/A</v>
      </c>
      <c r="AG414" t="e">
        <f t="shared" ca="1" si="125"/>
        <v>#N/A</v>
      </c>
      <c r="AH414" t="e">
        <f t="shared" ca="1" si="125"/>
        <v>#N/A</v>
      </c>
      <c r="AI414" t="e">
        <f t="shared" ca="1" si="125"/>
        <v>#N/A</v>
      </c>
      <c r="AJ414" t="e">
        <f t="shared" ca="1" si="125"/>
        <v>#N/A</v>
      </c>
      <c r="AK414" t="e">
        <f t="shared" ca="1" si="125"/>
        <v>#N/A</v>
      </c>
      <c r="AL414" t="e">
        <f t="shared" ca="1" si="125"/>
        <v>#N/A</v>
      </c>
      <c r="AM414" t="e">
        <f t="shared" ca="1" si="125"/>
        <v>#N/A</v>
      </c>
      <c r="AN414" t="e">
        <f t="shared" ca="1" si="125"/>
        <v>#N/A</v>
      </c>
      <c r="AO414" t="e">
        <f t="shared" ca="1" si="125"/>
        <v>#N/A</v>
      </c>
      <c r="AP414" t="e">
        <f t="shared" ca="1" si="125"/>
        <v>#N/A</v>
      </c>
      <c r="AQ414" t="e">
        <f t="shared" ca="1" si="125"/>
        <v>#N/A</v>
      </c>
      <c r="AR414" t="e">
        <f t="shared" ca="1" si="125"/>
        <v>#N/A</v>
      </c>
      <c r="AS414" t="e">
        <f t="shared" ca="1" si="123"/>
        <v>#N/A</v>
      </c>
      <c r="AT414" t="e">
        <f t="shared" ca="1" si="123"/>
        <v>#N/A</v>
      </c>
      <c r="AU414" t="e">
        <f t="shared" ca="1" si="123"/>
        <v>#N/A</v>
      </c>
      <c r="AV414" t="e">
        <f t="shared" ca="1" si="123"/>
        <v>#N/A</v>
      </c>
      <c r="AW414" t="e">
        <f t="shared" ca="1" si="123"/>
        <v>#N/A</v>
      </c>
      <c r="AX414" t="e">
        <f t="shared" ca="1" si="123"/>
        <v>#N/A</v>
      </c>
      <c r="AY414" t="e">
        <f t="shared" ca="1" si="123"/>
        <v>#N/A</v>
      </c>
      <c r="AZ414" t="e">
        <f t="shared" ca="1" si="123"/>
        <v>#N/A</v>
      </c>
      <c r="BA414" t="e">
        <f t="shared" ca="1" si="123"/>
        <v>#N/A</v>
      </c>
      <c r="BB414" t="e">
        <f t="shared" ca="1" si="123"/>
        <v>#N/A</v>
      </c>
      <c r="BC414" t="e">
        <f t="shared" ca="1" si="123"/>
        <v>#N/A</v>
      </c>
      <c r="BD414" t="e">
        <f t="shared" ca="1" si="123"/>
        <v>#N/A</v>
      </c>
      <c r="BE414" t="e">
        <f t="shared" ca="1" si="123"/>
        <v>#N/A</v>
      </c>
      <c r="BF414" t="e">
        <f t="shared" ca="1" si="123"/>
        <v>#N/A</v>
      </c>
      <c r="BG414" t="e">
        <f t="shared" ca="1" si="123"/>
        <v>#N/A</v>
      </c>
      <c r="BH414" t="e">
        <f t="shared" ca="1" si="123"/>
        <v>#N/A</v>
      </c>
      <c r="BI414" t="e">
        <f t="shared" ca="1" si="126"/>
        <v>#N/A</v>
      </c>
      <c r="BJ414" t="e">
        <f t="shared" ca="1" si="124"/>
        <v>#N/A</v>
      </c>
      <c r="BK414" t="e">
        <f t="shared" ca="1" si="124"/>
        <v>#N/A</v>
      </c>
      <c r="BL414" t="e">
        <f t="shared" ca="1" si="124"/>
        <v>#N/A</v>
      </c>
    </row>
    <row r="415" spans="1:64">
      <c r="A415" t="s">
        <v>798</v>
      </c>
      <c r="O415" t="e">
        <f t="shared" ca="1" si="127"/>
        <v>#N/A</v>
      </c>
      <c r="P415" t="e">
        <f t="shared" ca="1" si="127"/>
        <v>#N/A</v>
      </c>
      <c r="Q415" t="e">
        <f t="shared" ca="1" si="127"/>
        <v>#N/A</v>
      </c>
      <c r="R415" t="e">
        <f t="shared" ca="1" si="127"/>
        <v>#N/A</v>
      </c>
      <c r="S415" t="e">
        <f t="shared" ca="1" si="127"/>
        <v>#N/A</v>
      </c>
      <c r="T415" t="e">
        <f t="shared" ca="1" si="127"/>
        <v>#N/A</v>
      </c>
      <c r="U415" t="e">
        <f t="shared" ca="1" si="127"/>
        <v>#N/A</v>
      </c>
      <c r="V415" t="e">
        <f t="shared" ca="1" si="127"/>
        <v>#N/A</v>
      </c>
      <c r="W415" t="e">
        <f t="shared" ca="1" si="127"/>
        <v>#N/A</v>
      </c>
      <c r="X415" t="e">
        <f t="shared" ca="1" si="127"/>
        <v>#N/A</v>
      </c>
      <c r="Y415" t="e">
        <f t="shared" ca="1" si="127"/>
        <v>#N/A</v>
      </c>
      <c r="Z415" t="e">
        <f t="shared" ca="1" si="127"/>
        <v>#N/A</v>
      </c>
      <c r="AA415" t="e">
        <f t="shared" ca="1" si="127"/>
        <v>#N/A</v>
      </c>
      <c r="AB415" t="e">
        <f t="shared" ca="1" si="127"/>
        <v>#N/A</v>
      </c>
      <c r="AC415" t="e">
        <f t="shared" ca="1" si="127"/>
        <v>#N/A</v>
      </c>
      <c r="AD415" t="e">
        <f t="shared" ca="1" si="127"/>
        <v>#N/A</v>
      </c>
      <c r="AE415" t="e">
        <f t="shared" ca="1" si="125"/>
        <v>#N/A</v>
      </c>
      <c r="AF415" t="e">
        <f t="shared" ca="1" si="125"/>
        <v>#N/A</v>
      </c>
      <c r="AG415" t="e">
        <f t="shared" ca="1" si="125"/>
        <v>#N/A</v>
      </c>
      <c r="AH415" t="e">
        <f t="shared" ca="1" si="125"/>
        <v>#N/A</v>
      </c>
      <c r="AI415" t="e">
        <f t="shared" ca="1" si="125"/>
        <v>#N/A</v>
      </c>
      <c r="AJ415" t="e">
        <f t="shared" ca="1" si="125"/>
        <v>#N/A</v>
      </c>
      <c r="AK415" t="e">
        <f t="shared" ca="1" si="125"/>
        <v>#N/A</v>
      </c>
      <c r="AL415" t="e">
        <f t="shared" ca="1" si="125"/>
        <v>#N/A</v>
      </c>
      <c r="AM415" t="e">
        <f t="shared" ca="1" si="125"/>
        <v>#N/A</v>
      </c>
      <c r="AN415" t="e">
        <f t="shared" ca="1" si="125"/>
        <v>#N/A</v>
      </c>
      <c r="AO415" t="e">
        <f t="shared" ca="1" si="125"/>
        <v>#N/A</v>
      </c>
      <c r="AP415" t="e">
        <f t="shared" ca="1" si="125"/>
        <v>#N/A</v>
      </c>
      <c r="AQ415" t="e">
        <f t="shared" ca="1" si="125"/>
        <v>#N/A</v>
      </c>
      <c r="AR415" t="e">
        <f t="shared" ca="1" si="125"/>
        <v>#N/A</v>
      </c>
      <c r="AS415" t="e">
        <f t="shared" ca="1" si="123"/>
        <v>#N/A</v>
      </c>
      <c r="AT415" t="e">
        <f t="shared" ca="1" si="123"/>
        <v>#N/A</v>
      </c>
      <c r="AU415" t="e">
        <f t="shared" ca="1" si="123"/>
        <v>#N/A</v>
      </c>
      <c r="AV415" t="e">
        <f t="shared" ca="1" si="123"/>
        <v>#N/A</v>
      </c>
      <c r="AW415" t="e">
        <f t="shared" ca="1" si="123"/>
        <v>#N/A</v>
      </c>
      <c r="AX415" t="e">
        <f t="shared" ca="1" si="123"/>
        <v>#N/A</v>
      </c>
      <c r="AY415" t="e">
        <f t="shared" ca="1" si="123"/>
        <v>#N/A</v>
      </c>
      <c r="AZ415" t="e">
        <f t="shared" ca="1" si="123"/>
        <v>#N/A</v>
      </c>
      <c r="BA415" t="e">
        <f t="shared" ca="1" si="123"/>
        <v>#N/A</v>
      </c>
      <c r="BB415" t="e">
        <f t="shared" ca="1" si="123"/>
        <v>#N/A</v>
      </c>
      <c r="BC415" t="e">
        <f t="shared" ca="1" si="123"/>
        <v>#N/A</v>
      </c>
      <c r="BD415" t="e">
        <f t="shared" ca="1" si="123"/>
        <v>#N/A</v>
      </c>
      <c r="BE415" t="e">
        <f t="shared" ca="1" si="123"/>
        <v>#N/A</v>
      </c>
      <c r="BF415" t="e">
        <f t="shared" ca="1" si="123"/>
        <v>#N/A</v>
      </c>
      <c r="BG415" t="e">
        <f t="shared" ca="1" si="123"/>
        <v>#N/A</v>
      </c>
      <c r="BH415" t="e">
        <f t="shared" ca="1" si="123"/>
        <v>#N/A</v>
      </c>
      <c r="BI415" t="e">
        <f t="shared" ca="1" si="126"/>
        <v>#N/A</v>
      </c>
      <c r="BJ415" t="e">
        <f t="shared" ca="1" si="124"/>
        <v>#N/A</v>
      </c>
      <c r="BK415" t="e">
        <f t="shared" ca="1" si="124"/>
        <v>#N/A</v>
      </c>
      <c r="BL415" t="e">
        <f t="shared" ca="1" si="124"/>
        <v>#N/A</v>
      </c>
    </row>
    <row r="416" spans="1:64">
      <c r="A416" t="s">
        <v>799</v>
      </c>
      <c r="O416" t="e">
        <f t="shared" ca="1" si="127"/>
        <v>#N/A</v>
      </c>
      <c r="P416" t="e">
        <f t="shared" ca="1" si="127"/>
        <v>#N/A</v>
      </c>
      <c r="Q416" t="e">
        <f t="shared" ca="1" si="127"/>
        <v>#N/A</v>
      </c>
      <c r="R416" t="e">
        <f t="shared" ca="1" si="127"/>
        <v>#N/A</v>
      </c>
      <c r="S416" t="e">
        <f t="shared" ca="1" si="127"/>
        <v>#N/A</v>
      </c>
      <c r="T416" t="e">
        <f t="shared" ca="1" si="127"/>
        <v>#N/A</v>
      </c>
      <c r="U416" t="e">
        <f t="shared" ca="1" si="127"/>
        <v>#N/A</v>
      </c>
      <c r="V416" t="e">
        <f t="shared" ca="1" si="127"/>
        <v>#N/A</v>
      </c>
      <c r="W416" t="e">
        <f t="shared" ca="1" si="127"/>
        <v>#N/A</v>
      </c>
      <c r="X416" t="e">
        <f t="shared" ca="1" si="127"/>
        <v>#N/A</v>
      </c>
      <c r="Y416" t="e">
        <f t="shared" ca="1" si="127"/>
        <v>#N/A</v>
      </c>
      <c r="Z416" t="e">
        <f t="shared" ca="1" si="127"/>
        <v>#N/A</v>
      </c>
      <c r="AA416" t="e">
        <f t="shared" ca="1" si="127"/>
        <v>#N/A</v>
      </c>
      <c r="AB416" t="e">
        <f t="shared" ca="1" si="127"/>
        <v>#N/A</v>
      </c>
      <c r="AC416" t="e">
        <f t="shared" ca="1" si="127"/>
        <v>#N/A</v>
      </c>
      <c r="AD416" t="e">
        <f t="shared" ca="1" si="127"/>
        <v>#N/A</v>
      </c>
      <c r="AE416" t="e">
        <f t="shared" ca="1" si="125"/>
        <v>#N/A</v>
      </c>
      <c r="AF416" t="e">
        <f t="shared" ca="1" si="125"/>
        <v>#N/A</v>
      </c>
      <c r="AG416" t="e">
        <f t="shared" ca="1" si="125"/>
        <v>#N/A</v>
      </c>
      <c r="AH416" t="e">
        <f t="shared" ca="1" si="125"/>
        <v>#N/A</v>
      </c>
      <c r="AI416" t="e">
        <f t="shared" ca="1" si="125"/>
        <v>#N/A</v>
      </c>
      <c r="AJ416" t="e">
        <f t="shared" ca="1" si="125"/>
        <v>#N/A</v>
      </c>
      <c r="AK416" t="e">
        <f t="shared" ca="1" si="125"/>
        <v>#N/A</v>
      </c>
      <c r="AL416" t="e">
        <f t="shared" ca="1" si="125"/>
        <v>#N/A</v>
      </c>
      <c r="AM416" t="e">
        <f t="shared" ca="1" si="125"/>
        <v>#N/A</v>
      </c>
      <c r="AN416" t="e">
        <f t="shared" ca="1" si="125"/>
        <v>#N/A</v>
      </c>
      <c r="AO416" t="e">
        <f t="shared" ca="1" si="125"/>
        <v>#N/A</v>
      </c>
      <c r="AP416" t="e">
        <f t="shared" ca="1" si="125"/>
        <v>#N/A</v>
      </c>
      <c r="AQ416" t="e">
        <f t="shared" ca="1" si="125"/>
        <v>#N/A</v>
      </c>
      <c r="AR416" t="e">
        <f t="shared" ca="1" si="125"/>
        <v>#N/A</v>
      </c>
      <c r="AS416" t="e">
        <f t="shared" ca="1" si="123"/>
        <v>#N/A</v>
      </c>
      <c r="AT416" t="e">
        <f t="shared" ca="1" si="123"/>
        <v>#N/A</v>
      </c>
      <c r="AU416" t="e">
        <f t="shared" ca="1" si="123"/>
        <v>#N/A</v>
      </c>
      <c r="AV416" t="e">
        <f t="shared" ca="1" si="123"/>
        <v>#N/A</v>
      </c>
      <c r="AW416" t="e">
        <f t="shared" ca="1" si="123"/>
        <v>#N/A</v>
      </c>
      <c r="AX416" t="e">
        <f t="shared" ca="1" si="123"/>
        <v>#N/A</v>
      </c>
      <c r="AY416" t="e">
        <f t="shared" ca="1" si="123"/>
        <v>#N/A</v>
      </c>
      <c r="AZ416" t="e">
        <f t="shared" ca="1" si="123"/>
        <v>#N/A</v>
      </c>
      <c r="BA416" t="e">
        <f t="shared" ca="1" si="123"/>
        <v>#N/A</v>
      </c>
      <c r="BB416" t="e">
        <f t="shared" ca="1" si="123"/>
        <v>#N/A</v>
      </c>
      <c r="BC416" t="e">
        <f t="shared" ca="1" si="123"/>
        <v>#N/A</v>
      </c>
      <c r="BD416" t="e">
        <f t="shared" ca="1" si="123"/>
        <v>#N/A</v>
      </c>
      <c r="BE416" t="e">
        <f t="shared" ca="1" si="123"/>
        <v>#N/A</v>
      </c>
      <c r="BF416" t="e">
        <f t="shared" ca="1" si="123"/>
        <v>#N/A</v>
      </c>
      <c r="BG416" t="e">
        <f t="shared" ca="1" si="123"/>
        <v>#N/A</v>
      </c>
      <c r="BH416" t="e">
        <f t="shared" ca="1" si="123"/>
        <v>#N/A</v>
      </c>
      <c r="BI416" t="e">
        <f t="shared" ca="1" si="126"/>
        <v>#N/A</v>
      </c>
      <c r="BJ416" t="e">
        <f t="shared" ca="1" si="124"/>
        <v>#N/A</v>
      </c>
      <c r="BK416" t="e">
        <f t="shared" ca="1" si="124"/>
        <v>#N/A</v>
      </c>
      <c r="BL416" t="e">
        <f t="shared" ca="1" si="124"/>
        <v>#N/A</v>
      </c>
    </row>
    <row r="417" spans="1:64">
      <c r="A417" t="s">
        <v>800</v>
      </c>
      <c r="O417" t="e">
        <f t="shared" ca="1" si="127"/>
        <v>#N/A</v>
      </c>
      <c r="P417" t="e">
        <f t="shared" ca="1" si="127"/>
        <v>#N/A</v>
      </c>
      <c r="Q417" t="e">
        <f t="shared" ca="1" si="127"/>
        <v>#N/A</v>
      </c>
      <c r="R417" t="e">
        <f t="shared" ca="1" si="127"/>
        <v>#N/A</v>
      </c>
      <c r="S417" t="e">
        <f t="shared" ca="1" si="127"/>
        <v>#N/A</v>
      </c>
      <c r="T417" t="e">
        <f t="shared" ca="1" si="127"/>
        <v>#N/A</v>
      </c>
      <c r="U417" t="e">
        <f t="shared" ca="1" si="127"/>
        <v>#N/A</v>
      </c>
      <c r="V417" t="e">
        <f t="shared" ca="1" si="127"/>
        <v>#N/A</v>
      </c>
      <c r="W417" t="e">
        <f t="shared" ca="1" si="127"/>
        <v>#N/A</v>
      </c>
      <c r="X417" t="e">
        <f t="shared" ca="1" si="127"/>
        <v>#N/A</v>
      </c>
      <c r="Y417" t="e">
        <f t="shared" ca="1" si="127"/>
        <v>#N/A</v>
      </c>
      <c r="Z417" t="e">
        <f t="shared" ca="1" si="127"/>
        <v>#N/A</v>
      </c>
      <c r="AA417" t="e">
        <f t="shared" ca="1" si="127"/>
        <v>#N/A</v>
      </c>
      <c r="AB417" t="e">
        <f t="shared" ca="1" si="127"/>
        <v>#N/A</v>
      </c>
      <c r="AC417" t="e">
        <f t="shared" ca="1" si="127"/>
        <v>#N/A</v>
      </c>
      <c r="AD417" t="e">
        <f t="shared" ca="1" si="127"/>
        <v>#N/A</v>
      </c>
      <c r="AE417" t="e">
        <f t="shared" ca="1" si="125"/>
        <v>#N/A</v>
      </c>
      <c r="AF417" t="e">
        <f t="shared" ca="1" si="125"/>
        <v>#N/A</v>
      </c>
      <c r="AG417" t="e">
        <f t="shared" ca="1" si="125"/>
        <v>#N/A</v>
      </c>
      <c r="AH417" t="e">
        <f t="shared" ca="1" si="125"/>
        <v>#N/A</v>
      </c>
      <c r="AI417" t="e">
        <f t="shared" ca="1" si="125"/>
        <v>#N/A</v>
      </c>
      <c r="AJ417" t="e">
        <f t="shared" ca="1" si="125"/>
        <v>#N/A</v>
      </c>
      <c r="AK417" t="e">
        <f t="shared" ca="1" si="125"/>
        <v>#N/A</v>
      </c>
      <c r="AL417" t="e">
        <f t="shared" ca="1" si="125"/>
        <v>#N/A</v>
      </c>
      <c r="AM417" t="e">
        <f t="shared" ca="1" si="125"/>
        <v>#N/A</v>
      </c>
      <c r="AN417" t="e">
        <f t="shared" ca="1" si="125"/>
        <v>#N/A</v>
      </c>
      <c r="AO417" t="e">
        <f t="shared" ca="1" si="125"/>
        <v>#N/A</v>
      </c>
      <c r="AP417" t="e">
        <f t="shared" ca="1" si="125"/>
        <v>#N/A</v>
      </c>
      <c r="AQ417" t="e">
        <f t="shared" ca="1" si="125"/>
        <v>#N/A</v>
      </c>
      <c r="AR417" t="e">
        <f t="shared" ca="1" si="125"/>
        <v>#N/A</v>
      </c>
      <c r="AS417" t="e">
        <f t="shared" ca="1" si="125"/>
        <v>#N/A</v>
      </c>
      <c r="AT417" t="e">
        <f t="shared" ca="1" si="125"/>
        <v>#N/A</v>
      </c>
      <c r="AU417" t="e">
        <f t="shared" ref="AU417:BJ432" ca="1" si="128">VLOOKUP(RANDBETWEEN(1,10000),$L$2:$M$10001,2)</f>
        <v>#N/A</v>
      </c>
      <c r="AV417" t="e">
        <f t="shared" ca="1" si="128"/>
        <v>#N/A</v>
      </c>
      <c r="AW417" t="e">
        <f t="shared" ca="1" si="128"/>
        <v>#N/A</v>
      </c>
      <c r="AX417" t="e">
        <f t="shared" ca="1" si="128"/>
        <v>#N/A</v>
      </c>
      <c r="AY417" t="e">
        <f t="shared" ca="1" si="128"/>
        <v>#N/A</v>
      </c>
      <c r="AZ417" t="e">
        <f t="shared" ca="1" si="128"/>
        <v>#N/A</v>
      </c>
      <c r="BA417" t="e">
        <f t="shared" ca="1" si="128"/>
        <v>#N/A</v>
      </c>
      <c r="BB417" t="e">
        <f t="shared" ca="1" si="128"/>
        <v>#N/A</v>
      </c>
      <c r="BC417" t="e">
        <f t="shared" ca="1" si="128"/>
        <v>#N/A</v>
      </c>
      <c r="BD417" t="e">
        <f t="shared" ca="1" si="128"/>
        <v>#N/A</v>
      </c>
      <c r="BE417" t="e">
        <f t="shared" ca="1" si="128"/>
        <v>#N/A</v>
      </c>
      <c r="BF417" t="e">
        <f t="shared" ca="1" si="128"/>
        <v>#N/A</v>
      </c>
      <c r="BG417" t="e">
        <f t="shared" ca="1" si="128"/>
        <v>#N/A</v>
      </c>
      <c r="BH417" t="e">
        <f t="shared" ca="1" si="128"/>
        <v>#N/A</v>
      </c>
      <c r="BI417" t="e">
        <f t="shared" ca="1" si="126"/>
        <v>#N/A</v>
      </c>
      <c r="BJ417" t="e">
        <f t="shared" ca="1" si="124"/>
        <v>#N/A</v>
      </c>
      <c r="BK417" t="e">
        <f t="shared" ca="1" si="124"/>
        <v>#N/A</v>
      </c>
      <c r="BL417" t="e">
        <f t="shared" ca="1" si="124"/>
        <v>#N/A</v>
      </c>
    </row>
    <row r="418" spans="1:64">
      <c r="A418" t="s">
        <v>801</v>
      </c>
      <c r="O418" t="e">
        <f t="shared" ca="1" si="127"/>
        <v>#N/A</v>
      </c>
      <c r="P418" t="e">
        <f t="shared" ca="1" si="127"/>
        <v>#N/A</v>
      </c>
      <c r="Q418" t="e">
        <f t="shared" ca="1" si="127"/>
        <v>#N/A</v>
      </c>
      <c r="R418" t="e">
        <f t="shared" ca="1" si="127"/>
        <v>#N/A</v>
      </c>
      <c r="S418" t="e">
        <f t="shared" ca="1" si="127"/>
        <v>#N/A</v>
      </c>
      <c r="T418" t="e">
        <f t="shared" ca="1" si="127"/>
        <v>#N/A</v>
      </c>
      <c r="U418" t="e">
        <f t="shared" ca="1" si="127"/>
        <v>#N/A</v>
      </c>
      <c r="V418" t="e">
        <f t="shared" ca="1" si="127"/>
        <v>#N/A</v>
      </c>
      <c r="W418" t="e">
        <f t="shared" ca="1" si="127"/>
        <v>#N/A</v>
      </c>
      <c r="X418" t="e">
        <f t="shared" ca="1" si="127"/>
        <v>#N/A</v>
      </c>
      <c r="Y418" t="e">
        <f t="shared" ca="1" si="127"/>
        <v>#N/A</v>
      </c>
      <c r="Z418" t="e">
        <f t="shared" ca="1" si="127"/>
        <v>#N/A</v>
      </c>
      <c r="AA418" t="e">
        <f t="shared" ca="1" si="127"/>
        <v>#N/A</v>
      </c>
      <c r="AB418" t="e">
        <f t="shared" ca="1" si="127"/>
        <v>#N/A</v>
      </c>
      <c r="AC418" t="e">
        <f t="shared" ca="1" si="127"/>
        <v>#N/A</v>
      </c>
      <c r="AD418" t="e">
        <f t="shared" ref="AD418:AS433" ca="1" si="129">VLOOKUP(RANDBETWEEN(1,10000),$L$2:$M$10001,2)</f>
        <v>#N/A</v>
      </c>
      <c r="AE418" t="e">
        <f t="shared" ca="1" si="129"/>
        <v>#N/A</v>
      </c>
      <c r="AF418" t="e">
        <f t="shared" ca="1" si="129"/>
        <v>#N/A</v>
      </c>
      <c r="AG418" t="e">
        <f t="shared" ca="1" si="129"/>
        <v>#N/A</v>
      </c>
      <c r="AH418" t="e">
        <f t="shared" ca="1" si="129"/>
        <v>#N/A</v>
      </c>
      <c r="AI418" t="e">
        <f t="shared" ca="1" si="129"/>
        <v>#N/A</v>
      </c>
      <c r="AJ418" t="e">
        <f t="shared" ca="1" si="129"/>
        <v>#N/A</v>
      </c>
      <c r="AK418" t="e">
        <f t="shared" ca="1" si="129"/>
        <v>#N/A</v>
      </c>
      <c r="AL418" t="e">
        <f t="shared" ca="1" si="129"/>
        <v>#N/A</v>
      </c>
      <c r="AM418" t="e">
        <f t="shared" ca="1" si="129"/>
        <v>#N/A</v>
      </c>
      <c r="AN418" t="e">
        <f t="shared" ca="1" si="129"/>
        <v>#N/A</v>
      </c>
      <c r="AO418" t="e">
        <f t="shared" ca="1" si="129"/>
        <v>#N/A</v>
      </c>
      <c r="AP418" t="e">
        <f t="shared" ca="1" si="129"/>
        <v>#N/A</v>
      </c>
      <c r="AQ418" t="e">
        <f t="shared" ca="1" si="129"/>
        <v>#N/A</v>
      </c>
      <c r="AR418" t="e">
        <f t="shared" ca="1" si="129"/>
        <v>#N/A</v>
      </c>
      <c r="AS418" t="e">
        <f t="shared" ca="1" si="129"/>
        <v>#N/A</v>
      </c>
      <c r="AT418" t="e">
        <f t="shared" ref="AT418:BI433" ca="1" si="130">VLOOKUP(RANDBETWEEN(1,10000),$L$2:$M$10001,2)</f>
        <v>#N/A</v>
      </c>
      <c r="AU418" t="e">
        <f t="shared" ca="1" si="128"/>
        <v>#N/A</v>
      </c>
      <c r="AV418" t="e">
        <f t="shared" ca="1" si="128"/>
        <v>#N/A</v>
      </c>
      <c r="AW418" t="e">
        <f t="shared" ca="1" si="128"/>
        <v>#N/A</v>
      </c>
      <c r="AX418" t="e">
        <f t="shared" ca="1" si="128"/>
        <v>#N/A</v>
      </c>
      <c r="AY418" t="e">
        <f t="shared" ca="1" si="128"/>
        <v>#N/A</v>
      </c>
      <c r="AZ418" t="e">
        <f t="shared" ca="1" si="128"/>
        <v>#N/A</v>
      </c>
      <c r="BA418" t="e">
        <f t="shared" ca="1" si="128"/>
        <v>#N/A</v>
      </c>
      <c r="BB418" t="e">
        <f t="shared" ca="1" si="128"/>
        <v>#N/A</v>
      </c>
      <c r="BC418" t="e">
        <f t="shared" ca="1" si="128"/>
        <v>#N/A</v>
      </c>
      <c r="BD418" t="e">
        <f t="shared" ca="1" si="128"/>
        <v>#N/A</v>
      </c>
      <c r="BE418" t="e">
        <f t="shared" ca="1" si="128"/>
        <v>#N/A</v>
      </c>
      <c r="BF418" t="e">
        <f t="shared" ca="1" si="128"/>
        <v>#N/A</v>
      </c>
      <c r="BG418" t="e">
        <f t="shared" ca="1" si="128"/>
        <v>#N/A</v>
      </c>
      <c r="BH418" t="e">
        <f t="shared" ca="1" si="128"/>
        <v>#N/A</v>
      </c>
      <c r="BI418" t="e">
        <f t="shared" ca="1" si="126"/>
        <v>#N/A</v>
      </c>
      <c r="BJ418" t="e">
        <f t="shared" ca="1" si="124"/>
        <v>#N/A</v>
      </c>
      <c r="BK418" t="e">
        <f t="shared" ca="1" si="124"/>
        <v>#N/A</v>
      </c>
      <c r="BL418" t="e">
        <f t="shared" ca="1" si="124"/>
        <v>#N/A</v>
      </c>
    </row>
    <row r="419" spans="1:64">
      <c r="A419" t="s">
        <v>802</v>
      </c>
      <c r="O419" t="e">
        <f t="shared" ref="O419:AD434" ca="1" si="131">VLOOKUP(RANDBETWEEN(1,10000),$L$2:$M$10001,2)</f>
        <v>#N/A</v>
      </c>
      <c r="P419" t="e">
        <f t="shared" ca="1" si="131"/>
        <v>#N/A</v>
      </c>
      <c r="Q419" t="e">
        <f t="shared" ca="1" si="131"/>
        <v>#N/A</v>
      </c>
      <c r="R419" t="e">
        <f t="shared" ca="1" si="131"/>
        <v>#N/A</v>
      </c>
      <c r="S419" t="e">
        <f t="shared" ca="1" si="131"/>
        <v>#N/A</v>
      </c>
      <c r="T419" t="e">
        <f t="shared" ca="1" si="131"/>
        <v>#N/A</v>
      </c>
      <c r="U419" t="e">
        <f t="shared" ca="1" si="131"/>
        <v>#N/A</v>
      </c>
      <c r="V419" t="e">
        <f t="shared" ca="1" si="131"/>
        <v>#N/A</v>
      </c>
      <c r="W419" t="e">
        <f t="shared" ca="1" si="131"/>
        <v>#N/A</v>
      </c>
      <c r="X419" t="e">
        <f t="shared" ca="1" si="131"/>
        <v>#N/A</v>
      </c>
      <c r="Y419" t="e">
        <f t="shared" ca="1" si="131"/>
        <v>#N/A</v>
      </c>
      <c r="Z419" t="e">
        <f t="shared" ca="1" si="131"/>
        <v>#N/A</v>
      </c>
      <c r="AA419" t="e">
        <f t="shared" ca="1" si="131"/>
        <v>#N/A</v>
      </c>
      <c r="AB419" t="e">
        <f t="shared" ca="1" si="131"/>
        <v>#N/A</v>
      </c>
      <c r="AC419" t="e">
        <f t="shared" ca="1" si="131"/>
        <v>#N/A</v>
      </c>
      <c r="AD419" t="e">
        <f t="shared" ca="1" si="129"/>
        <v>#N/A</v>
      </c>
      <c r="AE419" t="e">
        <f t="shared" ca="1" si="129"/>
        <v>#N/A</v>
      </c>
      <c r="AF419" t="e">
        <f t="shared" ca="1" si="129"/>
        <v>#N/A</v>
      </c>
      <c r="AG419" t="e">
        <f t="shared" ca="1" si="129"/>
        <v>#N/A</v>
      </c>
      <c r="AH419" t="e">
        <f t="shared" ca="1" si="129"/>
        <v>#N/A</v>
      </c>
      <c r="AI419" t="e">
        <f t="shared" ca="1" si="129"/>
        <v>#N/A</v>
      </c>
      <c r="AJ419" t="e">
        <f t="shared" ca="1" si="129"/>
        <v>#N/A</v>
      </c>
      <c r="AK419" t="e">
        <f t="shared" ca="1" si="129"/>
        <v>#N/A</v>
      </c>
      <c r="AL419" t="e">
        <f t="shared" ca="1" si="129"/>
        <v>#N/A</v>
      </c>
      <c r="AM419" t="e">
        <f t="shared" ca="1" si="129"/>
        <v>#N/A</v>
      </c>
      <c r="AN419" t="e">
        <f t="shared" ca="1" si="129"/>
        <v>#N/A</v>
      </c>
      <c r="AO419" t="e">
        <f t="shared" ca="1" si="129"/>
        <v>#N/A</v>
      </c>
      <c r="AP419" t="e">
        <f t="shared" ca="1" si="129"/>
        <v>#N/A</v>
      </c>
      <c r="AQ419" t="e">
        <f t="shared" ca="1" si="129"/>
        <v>#N/A</v>
      </c>
      <c r="AR419" t="e">
        <f t="shared" ca="1" si="129"/>
        <v>#N/A</v>
      </c>
      <c r="AS419" t="e">
        <f t="shared" ca="1" si="129"/>
        <v>#N/A</v>
      </c>
      <c r="AT419" t="e">
        <f t="shared" ca="1" si="130"/>
        <v>#N/A</v>
      </c>
      <c r="AU419" t="e">
        <f t="shared" ca="1" si="128"/>
        <v>#N/A</v>
      </c>
      <c r="AV419" t="e">
        <f t="shared" ca="1" si="128"/>
        <v>#N/A</v>
      </c>
      <c r="AW419" t="e">
        <f t="shared" ca="1" si="128"/>
        <v>#N/A</v>
      </c>
      <c r="AX419" t="e">
        <f t="shared" ca="1" si="128"/>
        <v>#N/A</v>
      </c>
      <c r="AY419" t="e">
        <f t="shared" ca="1" si="128"/>
        <v>#N/A</v>
      </c>
      <c r="AZ419" t="e">
        <f t="shared" ca="1" si="128"/>
        <v>#N/A</v>
      </c>
      <c r="BA419" t="e">
        <f t="shared" ca="1" si="128"/>
        <v>#N/A</v>
      </c>
      <c r="BB419" t="e">
        <f t="shared" ca="1" si="128"/>
        <v>#N/A</v>
      </c>
      <c r="BC419" t="e">
        <f t="shared" ca="1" si="128"/>
        <v>#N/A</v>
      </c>
      <c r="BD419" t="e">
        <f t="shared" ca="1" si="128"/>
        <v>#N/A</v>
      </c>
      <c r="BE419" t="e">
        <f t="shared" ca="1" si="128"/>
        <v>#N/A</v>
      </c>
      <c r="BF419" t="e">
        <f t="shared" ca="1" si="128"/>
        <v>#N/A</v>
      </c>
      <c r="BG419" t="e">
        <f t="shared" ca="1" si="128"/>
        <v>#N/A</v>
      </c>
      <c r="BH419" t="e">
        <f t="shared" ca="1" si="128"/>
        <v>#N/A</v>
      </c>
      <c r="BI419" t="e">
        <f t="shared" ca="1" si="126"/>
        <v>#N/A</v>
      </c>
      <c r="BJ419" t="e">
        <f t="shared" ca="1" si="124"/>
        <v>#N/A</v>
      </c>
      <c r="BK419" t="e">
        <f t="shared" ca="1" si="124"/>
        <v>#N/A</v>
      </c>
      <c r="BL419" t="e">
        <f t="shared" ca="1" si="124"/>
        <v>#N/A</v>
      </c>
    </row>
    <row r="420" spans="1:64">
      <c r="A420" t="s">
        <v>803</v>
      </c>
      <c r="O420" t="e">
        <f t="shared" ca="1" si="131"/>
        <v>#N/A</v>
      </c>
      <c r="P420" t="e">
        <f t="shared" ca="1" si="131"/>
        <v>#N/A</v>
      </c>
      <c r="Q420" t="e">
        <f t="shared" ca="1" si="131"/>
        <v>#N/A</v>
      </c>
      <c r="R420" t="e">
        <f t="shared" ca="1" si="131"/>
        <v>#N/A</v>
      </c>
      <c r="S420" t="e">
        <f t="shared" ca="1" si="131"/>
        <v>#N/A</v>
      </c>
      <c r="T420" t="e">
        <f t="shared" ca="1" si="131"/>
        <v>#N/A</v>
      </c>
      <c r="U420" t="e">
        <f t="shared" ca="1" si="131"/>
        <v>#N/A</v>
      </c>
      <c r="V420" t="e">
        <f t="shared" ca="1" si="131"/>
        <v>#N/A</v>
      </c>
      <c r="W420" t="e">
        <f t="shared" ca="1" si="131"/>
        <v>#N/A</v>
      </c>
      <c r="X420" t="e">
        <f t="shared" ca="1" si="131"/>
        <v>#N/A</v>
      </c>
      <c r="Y420" t="e">
        <f t="shared" ca="1" si="131"/>
        <v>#N/A</v>
      </c>
      <c r="Z420" t="e">
        <f t="shared" ca="1" si="131"/>
        <v>#N/A</v>
      </c>
      <c r="AA420" t="e">
        <f t="shared" ca="1" si="131"/>
        <v>#N/A</v>
      </c>
      <c r="AB420" t="e">
        <f t="shared" ca="1" si="131"/>
        <v>#N/A</v>
      </c>
      <c r="AC420" t="e">
        <f t="shared" ca="1" si="131"/>
        <v>#N/A</v>
      </c>
      <c r="AD420" t="e">
        <f t="shared" ca="1" si="129"/>
        <v>#N/A</v>
      </c>
      <c r="AE420" t="e">
        <f t="shared" ca="1" si="129"/>
        <v>#N/A</v>
      </c>
      <c r="AF420" t="e">
        <f t="shared" ca="1" si="129"/>
        <v>#N/A</v>
      </c>
      <c r="AG420" t="e">
        <f t="shared" ca="1" si="129"/>
        <v>#N/A</v>
      </c>
      <c r="AH420" t="e">
        <f t="shared" ca="1" si="129"/>
        <v>#N/A</v>
      </c>
      <c r="AI420" t="e">
        <f t="shared" ca="1" si="129"/>
        <v>#N/A</v>
      </c>
      <c r="AJ420" t="e">
        <f t="shared" ca="1" si="129"/>
        <v>#N/A</v>
      </c>
      <c r="AK420" t="e">
        <f t="shared" ca="1" si="129"/>
        <v>#N/A</v>
      </c>
      <c r="AL420" t="e">
        <f t="shared" ca="1" si="129"/>
        <v>#N/A</v>
      </c>
      <c r="AM420" t="e">
        <f t="shared" ca="1" si="129"/>
        <v>#N/A</v>
      </c>
      <c r="AN420" t="e">
        <f t="shared" ca="1" si="129"/>
        <v>#N/A</v>
      </c>
      <c r="AO420" t="e">
        <f t="shared" ca="1" si="129"/>
        <v>#N/A</v>
      </c>
      <c r="AP420" t="e">
        <f t="shared" ca="1" si="129"/>
        <v>#N/A</v>
      </c>
      <c r="AQ420" t="e">
        <f t="shared" ca="1" si="129"/>
        <v>#N/A</v>
      </c>
      <c r="AR420" t="e">
        <f t="shared" ca="1" si="129"/>
        <v>#N/A</v>
      </c>
      <c r="AS420" t="e">
        <f t="shared" ca="1" si="129"/>
        <v>#N/A</v>
      </c>
      <c r="AT420" t="e">
        <f t="shared" ca="1" si="130"/>
        <v>#N/A</v>
      </c>
      <c r="AU420" t="e">
        <f t="shared" ca="1" si="128"/>
        <v>#N/A</v>
      </c>
      <c r="AV420" t="e">
        <f t="shared" ca="1" si="128"/>
        <v>#N/A</v>
      </c>
      <c r="AW420" t="e">
        <f t="shared" ca="1" si="128"/>
        <v>#N/A</v>
      </c>
      <c r="AX420" t="e">
        <f t="shared" ca="1" si="128"/>
        <v>#N/A</v>
      </c>
      <c r="AY420" t="e">
        <f t="shared" ca="1" si="128"/>
        <v>#N/A</v>
      </c>
      <c r="AZ420" t="e">
        <f t="shared" ca="1" si="128"/>
        <v>#N/A</v>
      </c>
      <c r="BA420" t="e">
        <f t="shared" ca="1" si="128"/>
        <v>#N/A</v>
      </c>
      <c r="BB420" t="e">
        <f t="shared" ca="1" si="128"/>
        <v>#N/A</v>
      </c>
      <c r="BC420" t="e">
        <f t="shared" ca="1" si="128"/>
        <v>#N/A</v>
      </c>
      <c r="BD420" t="e">
        <f t="shared" ca="1" si="128"/>
        <v>#N/A</v>
      </c>
      <c r="BE420" t="e">
        <f t="shared" ca="1" si="128"/>
        <v>#N/A</v>
      </c>
      <c r="BF420" t="e">
        <f t="shared" ca="1" si="128"/>
        <v>#N/A</v>
      </c>
      <c r="BG420" t="e">
        <f t="shared" ca="1" si="128"/>
        <v>#N/A</v>
      </c>
      <c r="BH420" t="e">
        <f t="shared" ca="1" si="128"/>
        <v>#N/A</v>
      </c>
      <c r="BI420" t="e">
        <f t="shared" ca="1" si="126"/>
        <v>#N/A</v>
      </c>
      <c r="BJ420" t="e">
        <f t="shared" ca="1" si="124"/>
        <v>#N/A</v>
      </c>
      <c r="BK420" t="e">
        <f t="shared" ca="1" si="124"/>
        <v>#N/A</v>
      </c>
      <c r="BL420" t="e">
        <f t="shared" ca="1" si="124"/>
        <v>#N/A</v>
      </c>
    </row>
    <row r="421" spans="1:64">
      <c r="A421" t="s">
        <v>804</v>
      </c>
      <c r="O421" t="e">
        <f t="shared" ca="1" si="131"/>
        <v>#N/A</v>
      </c>
      <c r="P421" t="e">
        <f t="shared" ca="1" si="131"/>
        <v>#N/A</v>
      </c>
      <c r="Q421" t="e">
        <f t="shared" ca="1" si="131"/>
        <v>#N/A</v>
      </c>
      <c r="R421" t="e">
        <f t="shared" ca="1" si="131"/>
        <v>#N/A</v>
      </c>
      <c r="S421" t="e">
        <f t="shared" ca="1" si="131"/>
        <v>#N/A</v>
      </c>
      <c r="T421" t="e">
        <f t="shared" ca="1" si="131"/>
        <v>#N/A</v>
      </c>
      <c r="U421" t="e">
        <f t="shared" ca="1" si="131"/>
        <v>#N/A</v>
      </c>
      <c r="V421" t="e">
        <f t="shared" ca="1" si="131"/>
        <v>#N/A</v>
      </c>
      <c r="W421" t="e">
        <f t="shared" ca="1" si="131"/>
        <v>#N/A</v>
      </c>
      <c r="X421" t="e">
        <f t="shared" ca="1" si="131"/>
        <v>#N/A</v>
      </c>
      <c r="Y421" t="e">
        <f t="shared" ca="1" si="131"/>
        <v>#N/A</v>
      </c>
      <c r="Z421" t="e">
        <f t="shared" ca="1" si="131"/>
        <v>#N/A</v>
      </c>
      <c r="AA421" t="e">
        <f t="shared" ca="1" si="131"/>
        <v>#N/A</v>
      </c>
      <c r="AB421" t="e">
        <f t="shared" ca="1" si="131"/>
        <v>#N/A</v>
      </c>
      <c r="AC421" t="e">
        <f t="shared" ca="1" si="131"/>
        <v>#N/A</v>
      </c>
      <c r="AD421" t="e">
        <f t="shared" ca="1" si="129"/>
        <v>#N/A</v>
      </c>
      <c r="AE421" t="e">
        <f t="shared" ca="1" si="129"/>
        <v>#N/A</v>
      </c>
      <c r="AF421" t="e">
        <f t="shared" ca="1" si="129"/>
        <v>#N/A</v>
      </c>
      <c r="AG421" t="e">
        <f t="shared" ca="1" si="129"/>
        <v>#N/A</v>
      </c>
      <c r="AH421" t="e">
        <f t="shared" ca="1" si="129"/>
        <v>#N/A</v>
      </c>
      <c r="AI421" t="e">
        <f t="shared" ca="1" si="129"/>
        <v>#N/A</v>
      </c>
      <c r="AJ421" t="e">
        <f t="shared" ca="1" si="129"/>
        <v>#N/A</v>
      </c>
      <c r="AK421" t="e">
        <f t="shared" ca="1" si="129"/>
        <v>#N/A</v>
      </c>
      <c r="AL421" t="e">
        <f t="shared" ca="1" si="129"/>
        <v>#N/A</v>
      </c>
      <c r="AM421" t="e">
        <f t="shared" ca="1" si="129"/>
        <v>#N/A</v>
      </c>
      <c r="AN421" t="e">
        <f t="shared" ca="1" si="129"/>
        <v>#N/A</v>
      </c>
      <c r="AO421" t="e">
        <f t="shared" ca="1" si="129"/>
        <v>#N/A</v>
      </c>
      <c r="AP421" t="e">
        <f t="shared" ca="1" si="129"/>
        <v>#N/A</v>
      </c>
      <c r="AQ421" t="e">
        <f t="shared" ca="1" si="129"/>
        <v>#N/A</v>
      </c>
      <c r="AR421" t="e">
        <f t="shared" ca="1" si="129"/>
        <v>#N/A</v>
      </c>
      <c r="AS421" t="e">
        <f t="shared" ca="1" si="129"/>
        <v>#N/A</v>
      </c>
      <c r="AT421" t="e">
        <f t="shared" ca="1" si="130"/>
        <v>#N/A</v>
      </c>
      <c r="AU421" t="e">
        <f t="shared" ca="1" si="128"/>
        <v>#N/A</v>
      </c>
      <c r="AV421" t="e">
        <f t="shared" ca="1" si="128"/>
        <v>#N/A</v>
      </c>
      <c r="AW421" t="e">
        <f t="shared" ca="1" si="128"/>
        <v>#N/A</v>
      </c>
      <c r="AX421" t="e">
        <f t="shared" ca="1" si="128"/>
        <v>#N/A</v>
      </c>
      <c r="AY421" t="e">
        <f t="shared" ca="1" si="128"/>
        <v>#N/A</v>
      </c>
      <c r="AZ421" t="e">
        <f t="shared" ca="1" si="128"/>
        <v>#N/A</v>
      </c>
      <c r="BA421" t="e">
        <f t="shared" ca="1" si="128"/>
        <v>#N/A</v>
      </c>
      <c r="BB421" t="e">
        <f t="shared" ca="1" si="128"/>
        <v>#N/A</v>
      </c>
      <c r="BC421" t="e">
        <f t="shared" ca="1" si="128"/>
        <v>#N/A</v>
      </c>
      <c r="BD421" t="e">
        <f t="shared" ca="1" si="128"/>
        <v>#N/A</v>
      </c>
      <c r="BE421" t="e">
        <f t="shared" ca="1" si="128"/>
        <v>#N/A</v>
      </c>
      <c r="BF421" t="e">
        <f t="shared" ca="1" si="128"/>
        <v>#N/A</v>
      </c>
      <c r="BG421" t="e">
        <f t="shared" ca="1" si="128"/>
        <v>#N/A</v>
      </c>
      <c r="BH421" t="e">
        <f t="shared" ca="1" si="128"/>
        <v>#N/A</v>
      </c>
      <c r="BI421" t="e">
        <f t="shared" ca="1" si="126"/>
        <v>#N/A</v>
      </c>
      <c r="BJ421" t="e">
        <f t="shared" ca="1" si="126"/>
        <v>#N/A</v>
      </c>
      <c r="BK421" t="e">
        <f t="shared" ca="1" si="126"/>
        <v>#N/A</v>
      </c>
      <c r="BL421" t="e">
        <f t="shared" ca="1" si="126"/>
        <v>#N/A</v>
      </c>
    </row>
    <row r="422" spans="1:64">
      <c r="A422" t="s">
        <v>805</v>
      </c>
      <c r="O422" t="e">
        <f t="shared" ca="1" si="131"/>
        <v>#N/A</v>
      </c>
      <c r="P422" t="e">
        <f t="shared" ca="1" si="131"/>
        <v>#N/A</v>
      </c>
      <c r="Q422" t="e">
        <f t="shared" ca="1" si="131"/>
        <v>#N/A</v>
      </c>
      <c r="R422" t="e">
        <f t="shared" ca="1" si="131"/>
        <v>#N/A</v>
      </c>
      <c r="S422" t="e">
        <f t="shared" ca="1" si="131"/>
        <v>#N/A</v>
      </c>
      <c r="T422" t="e">
        <f t="shared" ca="1" si="131"/>
        <v>#N/A</v>
      </c>
      <c r="U422" t="e">
        <f t="shared" ca="1" si="131"/>
        <v>#N/A</v>
      </c>
      <c r="V422" t="e">
        <f t="shared" ca="1" si="131"/>
        <v>#N/A</v>
      </c>
      <c r="W422" t="e">
        <f t="shared" ca="1" si="131"/>
        <v>#N/A</v>
      </c>
      <c r="X422" t="e">
        <f t="shared" ca="1" si="131"/>
        <v>#N/A</v>
      </c>
      <c r="Y422" t="e">
        <f t="shared" ca="1" si="131"/>
        <v>#N/A</v>
      </c>
      <c r="Z422" t="e">
        <f t="shared" ca="1" si="131"/>
        <v>#N/A</v>
      </c>
      <c r="AA422" t="e">
        <f t="shared" ca="1" si="131"/>
        <v>#N/A</v>
      </c>
      <c r="AB422" t="e">
        <f t="shared" ca="1" si="131"/>
        <v>#N/A</v>
      </c>
      <c r="AC422" t="e">
        <f t="shared" ca="1" si="131"/>
        <v>#N/A</v>
      </c>
      <c r="AD422" t="e">
        <f t="shared" ca="1" si="129"/>
        <v>#N/A</v>
      </c>
      <c r="AE422" t="e">
        <f t="shared" ca="1" si="129"/>
        <v>#N/A</v>
      </c>
      <c r="AF422" t="e">
        <f t="shared" ca="1" si="129"/>
        <v>#N/A</v>
      </c>
      <c r="AG422" t="e">
        <f t="shared" ca="1" si="129"/>
        <v>#N/A</v>
      </c>
      <c r="AH422" t="e">
        <f t="shared" ca="1" si="129"/>
        <v>#N/A</v>
      </c>
      <c r="AI422" t="e">
        <f t="shared" ca="1" si="129"/>
        <v>#N/A</v>
      </c>
      <c r="AJ422" t="e">
        <f t="shared" ca="1" si="129"/>
        <v>#N/A</v>
      </c>
      <c r="AK422" t="e">
        <f t="shared" ca="1" si="129"/>
        <v>#N/A</v>
      </c>
      <c r="AL422" t="e">
        <f t="shared" ca="1" si="129"/>
        <v>#N/A</v>
      </c>
      <c r="AM422" t="e">
        <f t="shared" ca="1" si="129"/>
        <v>#N/A</v>
      </c>
      <c r="AN422" t="e">
        <f t="shared" ca="1" si="129"/>
        <v>#N/A</v>
      </c>
      <c r="AO422" t="e">
        <f t="shared" ca="1" si="129"/>
        <v>#N/A</v>
      </c>
      <c r="AP422" t="e">
        <f t="shared" ca="1" si="129"/>
        <v>#N/A</v>
      </c>
      <c r="AQ422" t="e">
        <f t="shared" ca="1" si="129"/>
        <v>#N/A</v>
      </c>
      <c r="AR422" t="e">
        <f t="shared" ca="1" si="129"/>
        <v>#N/A</v>
      </c>
      <c r="AS422" t="e">
        <f t="shared" ca="1" si="129"/>
        <v>#N/A</v>
      </c>
      <c r="AT422" t="e">
        <f t="shared" ca="1" si="130"/>
        <v>#N/A</v>
      </c>
      <c r="AU422" t="e">
        <f t="shared" ca="1" si="128"/>
        <v>#N/A</v>
      </c>
      <c r="AV422" t="e">
        <f t="shared" ca="1" si="128"/>
        <v>#N/A</v>
      </c>
      <c r="AW422" t="e">
        <f t="shared" ca="1" si="128"/>
        <v>#N/A</v>
      </c>
      <c r="AX422" t="e">
        <f t="shared" ca="1" si="128"/>
        <v>#N/A</v>
      </c>
      <c r="AY422" t="e">
        <f t="shared" ca="1" si="128"/>
        <v>#N/A</v>
      </c>
      <c r="AZ422" t="e">
        <f t="shared" ca="1" si="128"/>
        <v>#N/A</v>
      </c>
      <c r="BA422" t="e">
        <f t="shared" ca="1" si="128"/>
        <v>#N/A</v>
      </c>
      <c r="BB422" t="e">
        <f t="shared" ca="1" si="128"/>
        <v>#N/A</v>
      </c>
      <c r="BC422" t="e">
        <f t="shared" ca="1" si="128"/>
        <v>#N/A</v>
      </c>
      <c r="BD422" t="e">
        <f t="shared" ca="1" si="128"/>
        <v>#N/A</v>
      </c>
      <c r="BE422" t="e">
        <f t="shared" ca="1" si="128"/>
        <v>#N/A</v>
      </c>
      <c r="BF422" t="e">
        <f t="shared" ca="1" si="128"/>
        <v>#N/A</v>
      </c>
      <c r="BG422" t="e">
        <f t="shared" ca="1" si="128"/>
        <v>#N/A</v>
      </c>
      <c r="BH422" t="e">
        <f t="shared" ca="1" si="128"/>
        <v>#N/A</v>
      </c>
      <c r="BI422" t="e">
        <f t="shared" ca="1" si="128"/>
        <v>#N/A</v>
      </c>
      <c r="BJ422" t="e">
        <f t="shared" ca="1" si="128"/>
        <v>#N/A</v>
      </c>
      <c r="BK422" t="e">
        <f t="shared" ref="BK422:BL441" ca="1" si="132">VLOOKUP(RANDBETWEEN(1,10000),$L$2:$M$10001,2)</f>
        <v>#N/A</v>
      </c>
      <c r="BL422" t="e">
        <f t="shared" ca="1" si="132"/>
        <v>#N/A</v>
      </c>
    </row>
    <row r="423" spans="1:64">
      <c r="A423" t="s">
        <v>806</v>
      </c>
      <c r="O423" t="e">
        <f t="shared" ca="1" si="131"/>
        <v>#N/A</v>
      </c>
      <c r="P423" t="e">
        <f t="shared" ca="1" si="131"/>
        <v>#N/A</v>
      </c>
      <c r="Q423" t="e">
        <f t="shared" ca="1" si="131"/>
        <v>#N/A</v>
      </c>
      <c r="R423" t="e">
        <f t="shared" ca="1" si="131"/>
        <v>#N/A</v>
      </c>
      <c r="S423" t="e">
        <f t="shared" ca="1" si="131"/>
        <v>#N/A</v>
      </c>
      <c r="T423" t="e">
        <f t="shared" ca="1" si="131"/>
        <v>#N/A</v>
      </c>
      <c r="U423" t="e">
        <f t="shared" ca="1" si="131"/>
        <v>#N/A</v>
      </c>
      <c r="V423" t="e">
        <f t="shared" ca="1" si="131"/>
        <v>#N/A</v>
      </c>
      <c r="W423" t="e">
        <f t="shared" ca="1" si="131"/>
        <v>#N/A</v>
      </c>
      <c r="X423" t="e">
        <f t="shared" ca="1" si="131"/>
        <v>#N/A</v>
      </c>
      <c r="Y423" t="e">
        <f t="shared" ca="1" si="131"/>
        <v>#N/A</v>
      </c>
      <c r="Z423" t="e">
        <f t="shared" ca="1" si="131"/>
        <v>#N/A</v>
      </c>
      <c r="AA423" t="e">
        <f t="shared" ca="1" si="131"/>
        <v>#N/A</v>
      </c>
      <c r="AB423" t="e">
        <f t="shared" ca="1" si="131"/>
        <v>#N/A</v>
      </c>
      <c r="AC423" t="e">
        <f t="shared" ca="1" si="131"/>
        <v>#N/A</v>
      </c>
      <c r="AD423" t="e">
        <f t="shared" ca="1" si="129"/>
        <v>#N/A</v>
      </c>
      <c r="AE423" t="e">
        <f t="shared" ca="1" si="129"/>
        <v>#N/A</v>
      </c>
      <c r="AF423" t="e">
        <f t="shared" ca="1" si="129"/>
        <v>#N/A</v>
      </c>
      <c r="AG423" t="e">
        <f t="shared" ca="1" si="129"/>
        <v>#N/A</v>
      </c>
      <c r="AH423" t="e">
        <f t="shared" ca="1" si="129"/>
        <v>#N/A</v>
      </c>
      <c r="AI423" t="e">
        <f t="shared" ca="1" si="129"/>
        <v>#N/A</v>
      </c>
      <c r="AJ423" t="e">
        <f t="shared" ca="1" si="129"/>
        <v>#N/A</v>
      </c>
      <c r="AK423" t="e">
        <f t="shared" ca="1" si="129"/>
        <v>#N/A</v>
      </c>
      <c r="AL423" t="e">
        <f t="shared" ca="1" si="129"/>
        <v>#N/A</v>
      </c>
      <c r="AM423" t="e">
        <f t="shared" ca="1" si="129"/>
        <v>#N/A</v>
      </c>
      <c r="AN423" t="e">
        <f t="shared" ca="1" si="129"/>
        <v>#N/A</v>
      </c>
      <c r="AO423" t="e">
        <f t="shared" ca="1" si="129"/>
        <v>#N/A</v>
      </c>
      <c r="AP423" t="e">
        <f t="shared" ca="1" si="129"/>
        <v>#N/A</v>
      </c>
      <c r="AQ423" t="e">
        <f t="shared" ca="1" si="129"/>
        <v>#N/A</v>
      </c>
      <c r="AR423" t="e">
        <f t="shared" ca="1" si="129"/>
        <v>#N/A</v>
      </c>
      <c r="AS423" t="e">
        <f t="shared" ca="1" si="129"/>
        <v>#N/A</v>
      </c>
      <c r="AT423" t="e">
        <f t="shared" ca="1" si="130"/>
        <v>#N/A</v>
      </c>
      <c r="AU423" t="e">
        <f t="shared" ca="1" si="128"/>
        <v>#N/A</v>
      </c>
      <c r="AV423" t="e">
        <f t="shared" ca="1" si="128"/>
        <v>#N/A</v>
      </c>
      <c r="AW423" t="e">
        <f t="shared" ca="1" si="128"/>
        <v>#N/A</v>
      </c>
      <c r="AX423" t="e">
        <f t="shared" ca="1" si="128"/>
        <v>#N/A</v>
      </c>
      <c r="AY423" t="e">
        <f t="shared" ca="1" si="128"/>
        <v>#N/A</v>
      </c>
      <c r="AZ423" t="e">
        <f t="shared" ca="1" si="128"/>
        <v>#N/A</v>
      </c>
      <c r="BA423" t="e">
        <f t="shared" ca="1" si="128"/>
        <v>#N/A</v>
      </c>
      <c r="BB423" t="e">
        <f t="shared" ca="1" si="128"/>
        <v>#N/A</v>
      </c>
      <c r="BC423" t="e">
        <f t="shared" ca="1" si="128"/>
        <v>#N/A</v>
      </c>
      <c r="BD423" t="e">
        <f t="shared" ca="1" si="128"/>
        <v>#N/A</v>
      </c>
      <c r="BE423" t="e">
        <f t="shared" ca="1" si="128"/>
        <v>#N/A</v>
      </c>
      <c r="BF423" t="e">
        <f t="shared" ca="1" si="128"/>
        <v>#N/A</v>
      </c>
      <c r="BG423" t="e">
        <f t="shared" ca="1" si="128"/>
        <v>#N/A</v>
      </c>
      <c r="BH423" t="e">
        <f t="shared" ca="1" si="128"/>
        <v>#N/A</v>
      </c>
      <c r="BI423" t="e">
        <f t="shared" ca="1" si="128"/>
        <v>#N/A</v>
      </c>
      <c r="BJ423" t="e">
        <f t="shared" ca="1" si="128"/>
        <v>#N/A</v>
      </c>
      <c r="BK423" t="e">
        <f t="shared" ca="1" si="132"/>
        <v>#N/A</v>
      </c>
      <c r="BL423" t="e">
        <f t="shared" ca="1" si="132"/>
        <v>#N/A</v>
      </c>
    </row>
    <row r="424" spans="1:64">
      <c r="A424" t="s">
        <v>807</v>
      </c>
      <c r="O424" t="e">
        <f t="shared" ca="1" si="131"/>
        <v>#N/A</v>
      </c>
      <c r="P424" t="e">
        <f t="shared" ca="1" si="131"/>
        <v>#N/A</v>
      </c>
      <c r="Q424" t="e">
        <f t="shared" ca="1" si="131"/>
        <v>#N/A</v>
      </c>
      <c r="R424" t="e">
        <f t="shared" ca="1" si="131"/>
        <v>#N/A</v>
      </c>
      <c r="S424" t="e">
        <f t="shared" ca="1" si="131"/>
        <v>#N/A</v>
      </c>
      <c r="T424" t="e">
        <f t="shared" ca="1" si="131"/>
        <v>#N/A</v>
      </c>
      <c r="U424" t="e">
        <f t="shared" ca="1" si="131"/>
        <v>#N/A</v>
      </c>
      <c r="V424" t="e">
        <f t="shared" ca="1" si="131"/>
        <v>#N/A</v>
      </c>
      <c r="W424" t="e">
        <f t="shared" ca="1" si="131"/>
        <v>#N/A</v>
      </c>
      <c r="X424" t="e">
        <f t="shared" ca="1" si="131"/>
        <v>#N/A</v>
      </c>
      <c r="Y424" t="e">
        <f t="shared" ca="1" si="131"/>
        <v>#N/A</v>
      </c>
      <c r="Z424" t="e">
        <f t="shared" ca="1" si="131"/>
        <v>#N/A</v>
      </c>
      <c r="AA424" t="e">
        <f t="shared" ca="1" si="131"/>
        <v>#N/A</v>
      </c>
      <c r="AB424" t="e">
        <f t="shared" ca="1" si="131"/>
        <v>#N/A</v>
      </c>
      <c r="AC424" t="e">
        <f t="shared" ca="1" si="131"/>
        <v>#N/A</v>
      </c>
      <c r="AD424" t="e">
        <f t="shared" ca="1" si="129"/>
        <v>#N/A</v>
      </c>
      <c r="AE424" t="e">
        <f t="shared" ca="1" si="129"/>
        <v>#N/A</v>
      </c>
      <c r="AF424" t="e">
        <f t="shared" ca="1" si="129"/>
        <v>#N/A</v>
      </c>
      <c r="AG424" t="e">
        <f t="shared" ca="1" si="129"/>
        <v>#N/A</v>
      </c>
      <c r="AH424" t="e">
        <f t="shared" ca="1" si="129"/>
        <v>#N/A</v>
      </c>
      <c r="AI424" t="e">
        <f t="shared" ca="1" si="129"/>
        <v>#N/A</v>
      </c>
      <c r="AJ424" t="e">
        <f t="shared" ca="1" si="129"/>
        <v>#N/A</v>
      </c>
      <c r="AK424" t="e">
        <f t="shared" ca="1" si="129"/>
        <v>#N/A</v>
      </c>
      <c r="AL424" t="e">
        <f t="shared" ca="1" si="129"/>
        <v>#N/A</v>
      </c>
      <c r="AM424" t="e">
        <f t="shared" ca="1" si="129"/>
        <v>#N/A</v>
      </c>
      <c r="AN424" t="e">
        <f t="shared" ca="1" si="129"/>
        <v>#N/A</v>
      </c>
      <c r="AO424" t="e">
        <f t="shared" ca="1" si="129"/>
        <v>#N/A</v>
      </c>
      <c r="AP424" t="e">
        <f t="shared" ca="1" si="129"/>
        <v>#N/A</v>
      </c>
      <c r="AQ424" t="e">
        <f t="shared" ca="1" si="129"/>
        <v>#N/A</v>
      </c>
      <c r="AR424" t="e">
        <f t="shared" ca="1" si="129"/>
        <v>#N/A</v>
      </c>
      <c r="AS424" t="e">
        <f t="shared" ca="1" si="129"/>
        <v>#N/A</v>
      </c>
      <c r="AT424" t="e">
        <f t="shared" ca="1" si="130"/>
        <v>#N/A</v>
      </c>
      <c r="AU424" t="e">
        <f t="shared" ca="1" si="128"/>
        <v>#N/A</v>
      </c>
      <c r="AV424" t="e">
        <f t="shared" ca="1" si="128"/>
        <v>#N/A</v>
      </c>
      <c r="AW424" t="e">
        <f t="shared" ca="1" si="128"/>
        <v>#N/A</v>
      </c>
      <c r="AX424" t="e">
        <f t="shared" ca="1" si="128"/>
        <v>#N/A</v>
      </c>
      <c r="AY424" t="e">
        <f t="shared" ca="1" si="128"/>
        <v>#N/A</v>
      </c>
      <c r="AZ424" t="e">
        <f t="shared" ca="1" si="128"/>
        <v>#N/A</v>
      </c>
      <c r="BA424" t="e">
        <f t="shared" ca="1" si="128"/>
        <v>#N/A</v>
      </c>
      <c r="BB424" t="e">
        <f t="shared" ca="1" si="128"/>
        <v>#N/A</v>
      </c>
      <c r="BC424" t="e">
        <f t="shared" ca="1" si="128"/>
        <v>#N/A</v>
      </c>
      <c r="BD424" t="e">
        <f t="shared" ca="1" si="128"/>
        <v>#N/A</v>
      </c>
      <c r="BE424" t="e">
        <f t="shared" ca="1" si="128"/>
        <v>#N/A</v>
      </c>
      <c r="BF424" t="e">
        <f t="shared" ca="1" si="128"/>
        <v>#N/A</v>
      </c>
      <c r="BG424" t="e">
        <f t="shared" ca="1" si="128"/>
        <v>#N/A</v>
      </c>
      <c r="BH424" t="e">
        <f t="shared" ca="1" si="128"/>
        <v>#N/A</v>
      </c>
      <c r="BI424" t="e">
        <f t="shared" ca="1" si="128"/>
        <v>#N/A</v>
      </c>
      <c r="BJ424" t="e">
        <f t="shared" ca="1" si="128"/>
        <v>#N/A</v>
      </c>
      <c r="BK424" t="e">
        <f t="shared" ca="1" si="132"/>
        <v>#N/A</v>
      </c>
      <c r="BL424" t="e">
        <f t="shared" ca="1" si="132"/>
        <v>#N/A</v>
      </c>
    </row>
    <row r="425" spans="1:64">
      <c r="A425" t="s">
        <v>808</v>
      </c>
      <c r="O425" t="e">
        <f t="shared" ca="1" si="131"/>
        <v>#N/A</v>
      </c>
      <c r="P425" t="e">
        <f t="shared" ca="1" si="131"/>
        <v>#N/A</v>
      </c>
      <c r="Q425" t="e">
        <f t="shared" ca="1" si="131"/>
        <v>#N/A</v>
      </c>
      <c r="R425" t="e">
        <f t="shared" ca="1" si="131"/>
        <v>#N/A</v>
      </c>
      <c r="S425" t="e">
        <f t="shared" ca="1" si="131"/>
        <v>#N/A</v>
      </c>
      <c r="T425" t="e">
        <f t="shared" ca="1" si="131"/>
        <v>#N/A</v>
      </c>
      <c r="U425" t="e">
        <f t="shared" ca="1" si="131"/>
        <v>#N/A</v>
      </c>
      <c r="V425" t="e">
        <f t="shared" ca="1" si="131"/>
        <v>#N/A</v>
      </c>
      <c r="W425" t="e">
        <f t="shared" ca="1" si="131"/>
        <v>#N/A</v>
      </c>
      <c r="X425" t="e">
        <f t="shared" ca="1" si="131"/>
        <v>#N/A</v>
      </c>
      <c r="Y425" t="e">
        <f t="shared" ca="1" si="131"/>
        <v>#N/A</v>
      </c>
      <c r="Z425" t="e">
        <f t="shared" ca="1" si="131"/>
        <v>#N/A</v>
      </c>
      <c r="AA425" t="e">
        <f t="shared" ca="1" si="131"/>
        <v>#N/A</v>
      </c>
      <c r="AB425" t="e">
        <f t="shared" ca="1" si="131"/>
        <v>#N/A</v>
      </c>
      <c r="AC425" t="e">
        <f t="shared" ca="1" si="131"/>
        <v>#N/A</v>
      </c>
      <c r="AD425" t="e">
        <f t="shared" ca="1" si="129"/>
        <v>#N/A</v>
      </c>
      <c r="AE425" t="e">
        <f t="shared" ca="1" si="129"/>
        <v>#N/A</v>
      </c>
      <c r="AF425" t="e">
        <f t="shared" ca="1" si="129"/>
        <v>#N/A</v>
      </c>
      <c r="AG425" t="e">
        <f t="shared" ca="1" si="129"/>
        <v>#N/A</v>
      </c>
      <c r="AH425" t="e">
        <f t="shared" ca="1" si="129"/>
        <v>#N/A</v>
      </c>
      <c r="AI425" t="e">
        <f t="shared" ca="1" si="129"/>
        <v>#N/A</v>
      </c>
      <c r="AJ425" t="e">
        <f t="shared" ca="1" si="129"/>
        <v>#N/A</v>
      </c>
      <c r="AK425" t="e">
        <f t="shared" ca="1" si="129"/>
        <v>#N/A</v>
      </c>
      <c r="AL425" t="e">
        <f t="shared" ca="1" si="129"/>
        <v>#N/A</v>
      </c>
      <c r="AM425" t="e">
        <f t="shared" ca="1" si="129"/>
        <v>#N/A</v>
      </c>
      <c r="AN425" t="e">
        <f t="shared" ca="1" si="129"/>
        <v>#N/A</v>
      </c>
      <c r="AO425" t="e">
        <f t="shared" ca="1" si="129"/>
        <v>#N/A</v>
      </c>
      <c r="AP425" t="e">
        <f t="shared" ca="1" si="129"/>
        <v>#N/A</v>
      </c>
      <c r="AQ425" t="e">
        <f t="shared" ca="1" si="129"/>
        <v>#N/A</v>
      </c>
      <c r="AR425" t="e">
        <f t="shared" ca="1" si="129"/>
        <v>#N/A</v>
      </c>
      <c r="AS425" t="e">
        <f t="shared" ca="1" si="129"/>
        <v>#N/A</v>
      </c>
      <c r="AT425" t="e">
        <f t="shared" ca="1" si="130"/>
        <v>#N/A</v>
      </c>
      <c r="AU425" t="e">
        <f t="shared" ca="1" si="128"/>
        <v>#N/A</v>
      </c>
      <c r="AV425" t="e">
        <f t="shared" ca="1" si="128"/>
        <v>#N/A</v>
      </c>
      <c r="AW425" t="e">
        <f t="shared" ca="1" si="128"/>
        <v>#N/A</v>
      </c>
      <c r="AX425" t="e">
        <f t="shared" ca="1" si="128"/>
        <v>#N/A</v>
      </c>
      <c r="AY425" t="e">
        <f t="shared" ca="1" si="128"/>
        <v>#N/A</v>
      </c>
      <c r="AZ425" t="e">
        <f t="shared" ca="1" si="128"/>
        <v>#N/A</v>
      </c>
      <c r="BA425" t="e">
        <f t="shared" ca="1" si="128"/>
        <v>#N/A</v>
      </c>
      <c r="BB425" t="e">
        <f t="shared" ca="1" si="128"/>
        <v>#N/A</v>
      </c>
      <c r="BC425" t="e">
        <f t="shared" ca="1" si="128"/>
        <v>#N/A</v>
      </c>
      <c r="BD425" t="e">
        <f t="shared" ca="1" si="128"/>
        <v>#N/A</v>
      </c>
      <c r="BE425" t="e">
        <f t="shared" ca="1" si="128"/>
        <v>#N/A</v>
      </c>
      <c r="BF425" t="e">
        <f t="shared" ca="1" si="128"/>
        <v>#N/A</v>
      </c>
      <c r="BG425" t="e">
        <f t="shared" ca="1" si="128"/>
        <v>#N/A</v>
      </c>
      <c r="BH425" t="e">
        <f t="shared" ca="1" si="128"/>
        <v>#N/A</v>
      </c>
      <c r="BI425" t="e">
        <f t="shared" ca="1" si="128"/>
        <v>#N/A</v>
      </c>
      <c r="BJ425" t="e">
        <f t="shared" ca="1" si="128"/>
        <v>#N/A</v>
      </c>
      <c r="BK425" t="e">
        <f t="shared" ca="1" si="132"/>
        <v>#N/A</v>
      </c>
      <c r="BL425" t="e">
        <f t="shared" ca="1" si="132"/>
        <v>#N/A</v>
      </c>
    </row>
    <row r="426" spans="1:64">
      <c r="A426" t="s">
        <v>809</v>
      </c>
      <c r="O426" t="e">
        <f t="shared" ca="1" si="131"/>
        <v>#N/A</v>
      </c>
      <c r="P426" t="e">
        <f t="shared" ca="1" si="131"/>
        <v>#N/A</v>
      </c>
      <c r="Q426" t="e">
        <f t="shared" ca="1" si="131"/>
        <v>#N/A</v>
      </c>
      <c r="R426" t="e">
        <f t="shared" ca="1" si="131"/>
        <v>#N/A</v>
      </c>
      <c r="S426" t="e">
        <f t="shared" ca="1" si="131"/>
        <v>#N/A</v>
      </c>
      <c r="T426" t="e">
        <f t="shared" ca="1" si="131"/>
        <v>#N/A</v>
      </c>
      <c r="U426" t="e">
        <f t="shared" ca="1" si="131"/>
        <v>#N/A</v>
      </c>
      <c r="V426" t="e">
        <f t="shared" ca="1" si="131"/>
        <v>#N/A</v>
      </c>
      <c r="W426" t="e">
        <f t="shared" ca="1" si="131"/>
        <v>#N/A</v>
      </c>
      <c r="X426" t="e">
        <f t="shared" ca="1" si="131"/>
        <v>#N/A</v>
      </c>
      <c r="Y426" t="e">
        <f t="shared" ca="1" si="131"/>
        <v>#N/A</v>
      </c>
      <c r="Z426" t="e">
        <f t="shared" ca="1" si="131"/>
        <v>#N/A</v>
      </c>
      <c r="AA426" t="e">
        <f t="shared" ca="1" si="131"/>
        <v>#N/A</v>
      </c>
      <c r="AB426" t="e">
        <f t="shared" ca="1" si="131"/>
        <v>#N/A</v>
      </c>
      <c r="AC426" t="e">
        <f t="shared" ca="1" si="131"/>
        <v>#N/A</v>
      </c>
      <c r="AD426" t="e">
        <f t="shared" ca="1" si="129"/>
        <v>#N/A</v>
      </c>
      <c r="AE426" t="e">
        <f t="shared" ca="1" si="129"/>
        <v>#N/A</v>
      </c>
      <c r="AF426" t="e">
        <f t="shared" ca="1" si="129"/>
        <v>#N/A</v>
      </c>
      <c r="AG426" t="e">
        <f t="shared" ca="1" si="129"/>
        <v>#N/A</v>
      </c>
      <c r="AH426" t="e">
        <f t="shared" ca="1" si="129"/>
        <v>#N/A</v>
      </c>
      <c r="AI426" t="e">
        <f t="shared" ca="1" si="129"/>
        <v>#N/A</v>
      </c>
      <c r="AJ426" t="e">
        <f t="shared" ca="1" si="129"/>
        <v>#N/A</v>
      </c>
      <c r="AK426" t="e">
        <f t="shared" ca="1" si="129"/>
        <v>#N/A</v>
      </c>
      <c r="AL426" t="e">
        <f t="shared" ca="1" si="129"/>
        <v>#N/A</v>
      </c>
      <c r="AM426" t="e">
        <f t="shared" ca="1" si="129"/>
        <v>#N/A</v>
      </c>
      <c r="AN426" t="e">
        <f t="shared" ca="1" si="129"/>
        <v>#N/A</v>
      </c>
      <c r="AO426" t="e">
        <f t="shared" ca="1" si="129"/>
        <v>#N/A</v>
      </c>
      <c r="AP426" t="e">
        <f t="shared" ca="1" si="129"/>
        <v>#N/A</v>
      </c>
      <c r="AQ426" t="e">
        <f t="shared" ca="1" si="129"/>
        <v>#N/A</v>
      </c>
      <c r="AR426" t="e">
        <f t="shared" ca="1" si="129"/>
        <v>#N/A</v>
      </c>
      <c r="AS426" t="e">
        <f t="shared" ca="1" si="129"/>
        <v>#N/A</v>
      </c>
      <c r="AT426" t="e">
        <f t="shared" ca="1" si="130"/>
        <v>#N/A</v>
      </c>
      <c r="AU426" t="e">
        <f t="shared" ca="1" si="128"/>
        <v>#N/A</v>
      </c>
      <c r="AV426" t="e">
        <f t="shared" ca="1" si="128"/>
        <v>#N/A</v>
      </c>
      <c r="AW426" t="e">
        <f t="shared" ca="1" si="128"/>
        <v>#N/A</v>
      </c>
      <c r="AX426" t="e">
        <f t="shared" ca="1" si="128"/>
        <v>#N/A</v>
      </c>
      <c r="AY426" t="e">
        <f t="shared" ca="1" si="128"/>
        <v>#N/A</v>
      </c>
      <c r="AZ426" t="e">
        <f t="shared" ca="1" si="128"/>
        <v>#N/A</v>
      </c>
      <c r="BA426" t="e">
        <f t="shared" ca="1" si="128"/>
        <v>#N/A</v>
      </c>
      <c r="BB426" t="e">
        <f t="shared" ca="1" si="128"/>
        <v>#N/A</v>
      </c>
      <c r="BC426" t="e">
        <f t="shared" ca="1" si="128"/>
        <v>#N/A</v>
      </c>
      <c r="BD426" t="e">
        <f t="shared" ca="1" si="128"/>
        <v>#N/A</v>
      </c>
      <c r="BE426" t="e">
        <f t="shared" ca="1" si="128"/>
        <v>#N/A</v>
      </c>
      <c r="BF426" t="e">
        <f t="shared" ca="1" si="128"/>
        <v>#N/A</v>
      </c>
      <c r="BG426" t="e">
        <f t="shared" ca="1" si="128"/>
        <v>#N/A</v>
      </c>
      <c r="BH426" t="e">
        <f t="shared" ca="1" si="128"/>
        <v>#N/A</v>
      </c>
      <c r="BI426" t="e">
        <f t="shared" ca="1" si="128"/>
        <v>#N/A</v>
      </c>
      <c r="BJ426" t="e">
        <f t="shared" ca="1" si="128"/>
        <v>#N/A</v>
      </c>
      <c r="BK426" t="e">
        <f t="shared" ca="1" si="132"/>
        <v>#N/A</v>
      </c>
      <c r="BL426" t="e">
        <f t="shared" ca="1" si="132"/>
        <v>#N/A</v>
      </c>
    </row>
    <row r="427" spans="1:64">
      <c r="A427" t="s">
        <v>810</v>
      </c>
      <c r="O427" t="e">
        <f t="shared" ca="1" si="131"/>
        <v>#N/A</v>
      </c>
      <c r="P427" t="e">
        <f t="shared" ca="1" si="131"/>
        <v>#N/A</v>
      </c>
      <c r="Q427" t="e">
        <f t="shared" ca="1" si="131"/>
        <v>#N/A</v>
      </c>
      <c r="R427" t="e">
        <f t="shared" ca="1" si="131"/>
        <v>#N/A</v>
      </c>
      <c r="S427" t="e">
        <f t="shared" ca="1" si="131"/>
        <v>#N/A</v>
      </c>
      <c r="T427" t="e">
        <f t="shared" ca="1" si="131"/>
        <v>#N/A</v>
      </c>
      <c r="U427" t="e">
        <f t="shared" ca="1" si="131"/>
        <v>#N/A</v>
      </c>
      <c r="V427" t="e">
        <f t="shared" ca="1" si="131"/>
        <v>#N/A</v>
      </c>
      <c r="W427" t="e">
        <f t="shared" ca="1" si="131"/>
        <v>#N/A</v>
      </c>
      <c r="X427" t="e">
        <f t="shared" ca="1" si="131"/>
        <v>#N/A</v>
      </c>
      <c r="Y427" t="e">
        <f t="shared" ca="1" si="131"/>
        <v>#N/A</v>
      </c>
      <c r="Z427" t="e">
        <f t="shared" ca="1" si="131"/>
        <v>#N/A</v>
      </c>
      <c r="AA427" t="e">
        <f t="shared" ca="1" si="131"/>
        <v>#N/A</v>
      </c>
      <c r="AB427" t="e">
        <f t="shared" ca="1" si="131"/>
        <v>#N/A</v>
      </c>
      <c r="AC427" t="e">
        <f t="shared" ca="1" si="131"/>
        <v>#N/A</v>
      </c>
      <c r="AD427" t="e">
        <f t="shared" ca="1" si="129"/>
        <v>#N/A</v>
      </c>
      <c r="AE427" t="e">
        <f t="shared" ca="1" si="129"/>
        <v>#N/A</v>
      </c>
      <c r="AF427" t="e">
        <f t="shared" ca="1" si="129"/>
        <v>#N/A</v>
      </c>
      <c r="AG427" t="e">
        <f t="shared" ca="1" si="129"/>
        <v>#N/A</v>
      </c>
      <c r="AH427" t="e">
        <f t="shared" ca="1" si="129"/>
        <v>#N/A</v>
      </c>
      <c r="AI427" t="e">
        <f t="shared" ca="1" si="129"/>
        <v>#N/A</v>
      </c>
      <c r="AJ427" t="e">
        <f t="shared" ca="1" si="129"/>
        <v>#N/A</v>
      </c>
      <c r="AK427" t="e">
        <f t="shared" ca="1" si="129"/>
        <v>#N/A</v>
      </c>
      <c r="AL427" t="e">
        <f t="shared" ca="1" si="129"/>
        <v>#N/A</v>
      </c>
      <c r="AM427" t="e">
        <f t="shared" ca="1" si="129"/>
        <v>#N/A</v>
      </c>
      <c r="AN427" t="e">
        <f t="shared" ca="1" si="129"/>
        <v>#N/A</v>
      </c>
      <c r="AO427" t="e">
        <f t="shared" ca="1" si="129"/>
        <v>#N/A</v>
      </c>
      <c r="AP427" t="e">
        <f t="shared" ca="1" si="129"/>
        <v>#N/A</v>
      </c>
      <c r="AQ427" t="e">
        <f t="shared" ca="1" si="129"/>
        <v>#N/A</v>
      </c>
      <c r="AR427" t="e">
        <f t="shared" ca="1" si="129"/>
        <v>#N/A</v>
      </c>
      <c r="AS427" t="e">
        <f t="shared" ca="1" si="129"/>
        <v>#N/A</v>
      </c>
      <c r="AT427" t="e">
        <f t="shared" ca="1" si="130"/>
        <v>#N/A</v>
      </c>
      <c r="AU427" t="e">
        <f t="shared" ca="1" si="128"/>
        <v>#N/A</v>
      </c>
      <c r="AV427" t="e">
        <f t="shared" ca="1" si="128"/>
        <v>#N/A</v>
      </c>
      <c r="AW427" t="e">
        <f t="shared" ca="1" si="128"/>
        <v>#N/A</v>
      </c>
      <c r="AX427" t="e">
        <f t="shared" ca="1" si="128"/>
        <v>#N/A</v>
      </c>
      <c r="AY427" t="e">
        <f t="shared" ca="1" si="128"/>
        <v>#N/A</v>
      </c>
      <c r="AZ427" t="e">
        <f t="shared" ca="1" si="128"/>
        <v>#N/A</v>
      </c>
      <c r="BA427" t="e">
        <f t="shared" ca="1" si="128"/>
        <v>#N/A</v>
      </c>
      <c r="BB427" t="e">
        <f t="shared" ca="1" si="128"/>
        <v>#N/A</v>
      </c>
      <c r="BC427" t="e">
        <f t="shared" ca="1" si="128"/>
        <v>#N/A</v>
      </c>
      <c r="BD427" t="e">
        <f t="shared" ca="1" si="128"/>
        <v>#N/A</v>
      </c>
      <c r="BE427" t="e">
        <f t="shared" ca="1" si="128"/>
        <v>#N/A</v>
      </c>
      <c r="BF427" t="e">
        <f t="shared" ca="1" si="128"/>
        <v>#N/A</v>
      </c>
      <c r="BG427" t="e">
        <f t="shared" ca="1" si="128"/>
        <v>#N/A</v>
      </c>
      <c r="BH427" t="e">
        <f t="shared" ca="1" si="128"/>
        <v>#N/A</v>
      </c>
      <c r="BI427" t="e">
        <f t="shared" ca="1" si="128"/>
        <v>#N/A</v>
      </c>
      <c r="BJ427" t="e">
        <f t="shared" ca="1" si="128"/>
        <v>#N/A</v>
      </c>
      <c r="BK427" t="e">
        <f t="shared" ca="1" si="132"/>
        <v>#N/A</v>
      </c>
      <c r="BL427" t="e">
        <f t="shared" ca="1" si="132"/>
        <v>#N/A</v>
      </c>
    </row>
    <row r="428" spans="1:64">
      <c r="A428" t="s">
        <v>811</v>
      </c>
      <c r="O428" t="e">
        <f t="shared" ca="1" si="131"/>
        <v>#N/A</v>
      </c>
      <c r="P428" t="e">
        <f t="shared" ca="1" si="131"/>
        <v>#N/A</v>
      </c>
      <c r="Q428" t="e">
        <f t="shared" ca="1" si="131"/>
        <v>#N/A</v>
      </c>
      <c r="R428" t="e">
        <f t="shared" ca="1" si="131"/>
        <v>#N/A</v>
      </c>
      <c r="S428" t="e">
        <f t="shared" ca="1" si="131"/>
        <v>#N/A</v>
      </c>
      <c r="T428" t="e">
        <f t="shared" ca="1" si="131"/>
        <v>#N/A</v>
      </c>
      <c r="U428" t="e">
        <f t="shared" ca="1" si="131"/>
        <v>#N/A</v>
      </c>
      <c r="V428" t="e">
        <f t="shared" ca="1" si="131"/>
        <v>#N/A</v>
      </c>
      <c r="W428" t="e">
        <f t="shared" ca="1" si="131"/>
        <v>#N/A</v>
      </c>
      <c r="X428" t="e">
        <f t="shared" ca="1" si="131"/>
        <v>#N/A</v>
      </c>
      <c r="Y428" t="e">
        <f t="shared" ca="1" si="131"/>
        <v>#N/A</v>
      </c>
      <c r="Z428" t="e">
        <f t="shared" ca="1" si="131"/>
        <v>#N/A</v>
      </c>
      <c r="AA428" t="e">
        <f t="shared" ca="1" si="131"/>
        <v>#N/A</v>
      </c>
      <c r="AB428" t="e">
        <f t="shared" ca="1" si="131"/>
        <v>#N/A</v>
      </c>
      <c r="AC428" t="e">
        <f t="shared" ca="1" si="131"/>
        <v>#N/A</v>
      </c>
      <c r="AD428" t="e">
        <f t="shared" ca="1" si="129"/>
        <v>#N/A</v>
      </c>
      <c r="AE428" t="e">
        <f t="shared" ca="1" si="129"/>
        <v>#N/A</v>
      </c>
      <c r="AF428" t="e">
        <f t="shared" ca="1" si="129"/>
        <v>#N/A</v>
      </c>
      <c r="AG428" t="e">
        <f t="shared" ca="1" si="129"/>
        <v>#N/A</v>
      </c>
      <c r="AH428" t="e">
        <f t="shared" ca="1" si="129"/>
        <v>#N/A</v>
      </c>
      <c r="AI428" t="e">
        <f t="shared" ca="1" si="129"/>
        <v>#N/A</v>
      </c>
      <c r="AJ428" t="e">
        <f t="shared" ca="1" si="129"/>
        <v>#N/A</v>
      </c>
      <c r="AK428" t="e">
        <f t="shared" ca="1" si="129"/>
        <v>#N/A</v>
      </c>
      <c r="AL428" t="e">
        <f t="shared" ca="1" si="129"/>
        <v>#N/A</v>
      </c>
      <c r="AM428" t="e">
        <f t="shared" ca="1" si="129"/>
        <v>#N/A</v>
      </c>
      <c r="AN428" t="e">
        <f t="shared" ca="1" si="129"/>
        <v>#N/A</v>
      </c>
      <c r="AO428" t="e">
        <f t="shared" ca="1" si="129"/>
        <v>#N/A</v>
      </c>
      <c r="AP428" t="e">
        <f t="shared" ca="1" si="129"/>
        <v>#N/A</v>
      </c>
      <c r="AQ428" t="e">
        <f t="shared" ca="1" si="129"/>
        <v>#N/A</v>
      </c>
      <c r="AR428" t="e">
        <f t="shared" ca="1" si="129"/>
        <v>#N/A</v>
      </c>
      <c r="AS428" t="e">
        <f t="shared" ca="1" si="129"/>
        <v>#N/A</v>
      </c>
      <c r="AT428" t="e">
        <f t="shared" ca="1" si="130"/>
        <v>#N/A</v>
      </c>
      <c r="AU428" t="e">
        <f t="shared" ca="1" si="128"/>
        <v>#N/A</v>
      </c>
      <c r="AV428" t="e">
        <f t="shared" ca="1" si="128"/>
        <v>#N/A</v>
      </c>
      <c r="AW428" t="e">
        <f t="shared" ca="1" si="128"/>
        <v>#N/A</v>
      </c>
      <c r="AX428" t="e">
        <f t="shared" ca="1" si="128"/>
        <v>#N/A</v>
      </c>
      <c r="AY428" t="e">
        <f t="shared" ca="1" si="128"/>
        <v>#N/A</v>
      </c>
      <c r="AZ428" t="e">
        <f t="shared" ca="1" si="128"/>
        <v>#N/A</v>
      </c>
      <c r="BA428" t="e">
        <f t="shared" ca="1" si="128"/>
        <v>#N/A</v>
      </c>
      <c r="BB428" t="e">
        <f t="shared" ca="1" si="128"/>
        <v>#N/A</v>
      </c>
      <c r="BC428" t="e">
        <f t="shared" ca="1" si="128"/>
        <v>#N/A</v>
      </c>
      <c r="BD428" t="e">
        <f t="shared" ca="1" si="128"/>
        <v>#N/A</v>
      </c>
      <c r="BE428" t="e">
        <f t="shared" ca="1" si="128"/>
        <v>#N/A</v>
      </c>
      <c r="BF428" t="e">
        <f t="shared" ca="1" si="128"/>
        <v>#N/A</v>
      </c>
      <c r="BG428" t="e">
        <f t="shared" ca="1" si="128"/>
        <v>#N/A</v>
      </c>
      <c r="BH428" t="e">
        <f t="shared" ca="1" si="128"/>
        <v>#N/A</v>
      </c>
      <c r="BI428" t="e">
        <f t="shared" ca="1" si="128"/>
        <v>#N/A</v>
      </c>
      <c r="BJ428" t="e">
        <f t="shared" ca="1" si="128"/>
        <v>#N/A</v>
      </c>
      <c r="BK428" t="e">
        <f t="shared" ca="1" si="132"/>
        <v>#N/A</v>
      </c>
      <c r="BL428" t="e">
        <f t="shared" ca="1" si="132"/>
        <v>#N/A</v>
      </c>
    </row>
    <row r="429" spans="1:64">
      <c r="A429" t="s">
        <v>812</v>
      </c>
      <c r="O429" t="e">
        <f t="shared" ca="1" si="131"/>
        <v>#N/A</v>
      </c>
      <c r="P429" t="e">
        <f t="shared" ca="1" si="131"/>
        <v>#N/A</v>
      </c>
      <c r="Q429" t="e">
        <f t="shared" ca="1" si="131"/>
        <v>#N/A</v>
      </c>
      <c r="R429" t="e">
        <f t="shared" ca="1" si="131"/>
        <v>#N/A</v>
      </c>
      <c r="S429" t="e">
        <f t="shared" ca="1" si="131"/>
        <v>#N/A</v>
      </c>
      <c r="T429" t="e">
        <f t="shared" ca="1" si="131"/>
        <v>#N/A</v>
      </c>
      <c r="U429" t="e">
        <f t="shared" ca="1" si="131"/>
        <v>#N/A</v>
      </c>
      <c r="V429" t="e">
        <f t="shared" ca="1" si="131"/>
        <v>#N/A</v>
      </c>
      <c r="W429" t="e">
        <f t="shared" ca="1" si="131"/>
        <v>#N/A</v>
      </c>
      <c r="X429" t="e">
        <f t="shared" ca="1" si="131"/>
        <v>#N/A</v>
      </c>
      <c r="Y429" t="e">
        <f t="shared" ca="1" si="131"/>
        <v>#N/A</v>
      </c>
      <c r="Z429" t="e">
        <f t="shared" ca="1" si="131"/>
        <v>#N/A</v>
      </c>
      <c r="AA429" t="e">
        <f t="shared" ca="1" si="131"/>
        <v>#N/A</v>
      </c>
      <c r="AB429" t="e">
        <f t="shared" ca="1" si="131"/>
        <v>#N/A</v>
      </c>
      <c r="AC429" t="e">
        <f t="shared" ca="1" si="131"/>
        <v>#N/A</v>
      </c>
      <c r="AD429" t="e">
        <f t="shared" ca="1" si="129"/>
        <v>#N/A</v>
      </c>
      <c r="AE429" t="e">
        <f t="shared" ca="1" si="129"/>
        <v>#N/A</v>
      </c>
      <c r="AF429" t="e">
        <f t="shared" ca="1" si="129"/>
        <v>#N/A</v>
      </c>
      <c r="AG429" t="e">
        <f t="shared" ca="1" si="129"/>
        <v>#N/A</v>
      </c>
      <c r="AH429" t="e">
        <f t="shared" ca="1" si="129"/>
        <v>#N/A</v>
      </c>
      <c r="AI429" t="e">
        <f t="shared" ca="1" si="129"/>
        <v>#N/A</v>
      </c>
      <c r="AJ429" t="e">
        <f t="shared" ca="1" si="129"/>
        <v>#N/A</v>
      </c>
      <c r="AK429" t="e">
        <f t="shared" ca="1" si="129"/>
        <v>#N/A</v>
      </c>
      <c r="AL429" t="e">
        <f t="shared" ca="1" si="129"/>
        <v>#N/A</v>
      </c>
      <c r="AM429" t="e">
        <f t="shared" ca="1" si="129"/>
        <v>#N/A</v>
      </c>
      <c r="AN429" t="e">
        <f t="shared" ca="1" si="129"/>
        <v>#N/A</v>
      </c>
      <c r="AO429" t="e">
        <f t="shared" ca="1" si="129"/>
        <v>#N/A</v>
      </c>
      <c r="AP429" t="e">
        <f t="shared" ca="1" si="129"/>
        <v>#N/A</v>
      </c>
      <c r="AQ429" t="e">
        <f t="shared" ca="1" si="129"/>
        <v>#N/A</v>
      </c>
      <c r="AR429" t="e">
        <f t="shared" ca="1" si="129"/>
        <v>#N/A</v>
      </c>
      <c r="AS429" t="e">
        <f t="shared" ca="1" si="129"/>
        <v>#N/A</v>
      </c>
      <c r="AT429" t="e">
        <f t="shared" ca="1" si="130"/>
        <v>#N/A</v>
      </c>
      <c r="AU429" t="e">
        <f t="shared" ca="1" si="128"/>
        <v>#N/A</v>
      </c>
      <c r="AV429" t="e">
        <f t="shared" ca="1" si="128"/>
        <v>#N/A</v>
      </c>
      <c r="AW429" t="e">
        <f t="shared" ca="1" si="128"/>
        <v>#N/A</v>
      </c>
      <c r="AX429" t="e">
        <f t="shared" ca="1" si="128"/>
        <v>#N/A</v>
      </c>
      <c r="AY429" t="e">
        <f t="shared" ca="1" si="128"/>
        <v>#N/A</v>
      </c>
      <c r="AZ429" t="e">
        <f t="shared" ca="1" si="128"/>
        <v>#N/A</v>
      </c>
      <c r="BA429" t="e">
        <f t="shared" ca="1" si="128"/>
        <v>#N/A</v>
      </c>
      <c r="BB429" t="e">
        <f t="shared" ca="1" si="128"/>
        <v>#N/A</v>
      </c>
      <c r="BC429" t="e">
        <f t="shared" ca="1" si="128"/>
        <v>#N/A</v>
      </c>
      <c r="BD429" t="e">
        <f t="shared" ca="1" si="128"/>
        <v>#N/A</v>
      </c>
      <c r="BE429" t="e">
        <f t="shared" ca="1" si="128"/>
        <v>#N/A</v>
      </c>
      <c r="BF429" t="e">
        <f t="shared" ca="1" si="128"/>
        <v>#N/A</v>
      </c>
      <c r="BG429" t="e">
        <f t="shared" ca="1" si="128"/>
        <v>#N/A</v>
      </c>
      <c r="BH429" t="e">
        <f t="shared" ca="1" si="128"/>
        <v>#N/A</v>
      </c>
      <c r="BI429" t="e">
        <f t="shared" ca="1" si="128"/>
        <v>#N/A</v>
      </c>
      <c r="BJ429" t="e">
        <f t="shared" ca="1" si="128"/>
        <v>#N/A</v>
      </c>
      <c r="BK429" t="e">
        <f t="shared" ca="1" si="132"/>
        <v>#N/A</v>
      </c>
      <c r="BL429" t="e">
        <f t="shared" ca="1" si="132"/>
        <v>#N/A</v>
      </c>
    </row>
    <row r="430" spans="1:64">
      <c r="A430" t="s">
        <v>813</v>
      </c>
      <c r="O430" t="e">
        <f t="shared" ca="1" si="131"/>
        <v>#N/A</v>
      </c>
      <c r="P430" t="e">
        <f t="shared" ca="1" si="131"/>
        <v>#N/A</v>
      </c>
      <c r="Q430" t="e">
        <f t="shared" ca="1" si="131"/>
        <v>#N/A</v>
      </c>
      <c r="R430" t="e">
        <f t="shared" ca="1" si="131"/>
        <v>#N/A</v>
      </c>
      <c r="S430" t="e">
        <f t="shared" ca="1" si="131"/>
        <v>#N/A</v>
      </c>
      <c r="T430" t="e">
        <f t="shared" ca="1" si="131"/>
        <v>#N/A</v>
      </c>
      <c r="U430" t="e">
        <f t="shared" ca="1" si="131"/>
        <v>#N/A</v>
      </c>
      <c r="V430" t="e">
        <f t="shared" ca="1" si="131"/>
        <v>#N/A</v>
      </c>
      <c r="W430" t="e">
        <f t="shared" ca="1" si="131"/>
        <v>#N/A</v>
      </c>
      <c r="X430" t="e">
        <f t="shared" ca="1" si="131"/>
        <v>#N/A</v>
      </c>
      <c r="Y430" t="e">
        <f t="shared" ca="1" si="131"/>
        <v>#N/A</v>
      </c>
      <c r="Z430" t="e">
        <f t="shared" ca="1" si="131"/>
        <v>#N/A</v>
      </c>
      <c r="AA430" t="e">
        <f t="shared" ca="1" si="131"/>
        <v>#N/A</v>
      </c>
      <c r="AB430" t="e">
        <f t="shared" ca="1" si="131"/>
        <v>#N/A</v>
      </c>
      <c r="AC430" t="e">
        <f t="shared" ca="1" si="131"/>
        <v>#N/A</v>
      </c>
      <c r="AD430" t="e">
        <f t="shared" ca="1" si="129"/>
        <v>#N/A</v>
      </c>
      <c r="AE430" t="e">
        <f t="shared" ca="1" si="129"/>
        <v>#N/A</v>
      </c>
      <c r="AF430" t="e">
        <f t="shared" ca="1" si="129"/>
        <v>#N/A</v>
      </c>
      <c r="AG430" t="e">
        <f t="shared" ca="1" si="129"/>
        <v>#N/A</v>
      </c>
      <c r="AH430" t="e">
        <f t="shared" ca="1" si="129"/>
        <v>#N/A</v>
      </c>
      <c r="AI430" t="e">
        <f t="shared" ca="1" si="129"/>
        <v>#N/A</v>
      </c>
      <c r="AJ430" t="e">
        <f t="shared" ca="1" si="129"/>
        <v>#N/A</v>
      </c>
      <c r="AK430" t="e">
        <f t="shared" ca="1" si="129"/>
        <v>#N/A</v>
      </c>
      <c r="AL430" t="e">
        <f t="shared" ca="1" si="129"/>
        <v>#N/A</v>
      </c>
      <c r="AM430" t="e">
        <f t="shared" ca="1" si="129"/>
        <v>#N/A</v>
      </c>
      <c r="AN430" t="e">
        <f t="shared" ca="1" si="129"/>
        <v>#N/A</v>
      </c>
      <c r="AO430" t="e">
        <f t="shared" ca="1" si="129"/>
        <v>#N/A</v>
      </c>
      <c r="AP430" t="e">
        <f t="shared" ca="1" si="129"/>
        <v>#N/A</v>
      </c>
      <c r="AQ430" t="e">
        <f t="shared" ca="1" si="129"/>
        <v>#N/A</v>
      </c>
      <c r="AR430" t="e">
        <f t="shared" ca="1" si="129"/>
        <v>#N/A</v>
      </c>
      <c r="AS430" t="e">
        <f t="shared" ca="1" si="129"/>
        <v>#N/A</v>
      </c>
      <c r="AT430" t="e">
        <f t="shared" ca="1" si="130"/>
        <v>#N/A</v>
      </c>
      <c r="AU430" t="e">
        <f t="shared" ca="1" si="128"/>
        <v>#N/A</v>
      </c>
      <c r="AV430" t="e">
        <f t="shared" ca="1" si="128"/>
        <v>#N/A</v>
      </c>
      <c r="AW430" t="e">
        <f t="shared" ca="1" si="128"/>
        <v>#N/A</v>
      </c>
      <c r="AX430" t="e">
        <f t="shared" ca="1" si="128"/>
        <v>#N/A</v>
      </c>
      <c r="AY430" t="e">
        <f t="shared" ca="1" si="128"/>
        <v>#N/A</v>
      </c>
      <c r="AZ430" t="e">
        <f t="shared" ca="1" si="128"/>
        <v>#N/A</v>
      </c>
      <c r="BA430" t="e">
        <f t="shared" ca="1" si="128"/>
        <v>#N/A</v>
      </c>
      <c r="BB430" t="e">
        <f t="shared" ca="1" si="128"/>
        <v>#N/A</v>
      </c>
      <c r="BC430" t="e">
        <f t="shared" ca="1" si="128"/>
        <v>#N/A</v>
      </c>
      <c r="BD430" t="e">
        <f t="shared" ca="1" si="128"/>
        <v>#N/A</v>
      </c>
      <c r="BE430" t="e">
        <f t="shared" ca="1" si="128"/>
        <v>#N/A</v>
      </c>
      <c r="BF430" t="e">
        <f t="shared" ca="1" si="128"/>
        <v>#N/A</v>
      </c>
      <c r="BG430" t="e">
        <f t="shared" ca="1" si="128"/>
        <v>#N/A</v>
      </c>
      <c r="BH430" t="e">
        <f t="shared" ca="1" si="128"/>
        <v>#N/A</v>
      </c>
      <c r="BI430" t="e">
        <f t="shared" ca="1" si="128"/>
        <v>#N/A</v>
      </c>
      <c r="BJ430" t="e">
        <f t="shared" ca="1" si="128"/>
        <v>#N/A</v>
      </c>
      <c r="BK430" t="e">
        <f t="shared" ca="1" si="132"/>
        <v>#N/A</v>
      </c>
      <c r="BL430" t="e">
        <f t="shared" ca="1" si="132"/>
        <v>#N/A</v>
      </c>
    </row>
    <row r="431" spans="1:64">
      <c r="A431" t="s">
        <v>814</v>
      </c>
      <c r="O431" t="e">
        <f t="shared" ca="1" si="131"/>
        <v>#N/A</v>
      </c>
      <c r="P431" t="e">
        <f t="shared" ca="1" si="131"/>
        <v>#N/A</v>
      </c>
      <c r="Q431" t="e">
        <f t="shared" ca="1" si="131"/>
        <v>#N/A</v>
      </c>
      <c r="R431" t="e">
        <f t="shared" ca="1" si="131"/>
        <v>#N/A</v>
      </c>
      <c r="S431" t="e">
        <f t="shared" ca="1" si="131"/>
        <v>#N/A</v>
      </c>
      <c r="T431" t="e">
        <f t="shared" ca="1" si="131"/>
        <v>#N/A</v>
      </c>
      <c r="U431" t="e">
        <f t="shared" ca="1" si="131"/>
        <v>#N/A</v>
      </c>
      <c r="V431" t="e">
        <f t="shared" ca="1" si="131"/>
        <v>#N/A</v>
      </c>
      <c r="W431" t="e">
        <f t="shared" ca="1" si="131"/>
        <v>#N/A</v>
      </c>
      <c r="X431" t="e">
        <f t="shared" ca="1" si="131"/>
        <v>#N/A</v>
      </c>
      <c r="Y431" t="e">
        <f t="shared" ca="1" si="131"/>
        <v>#N/A</v>
      </c>
      <c r="Z431" t="e">
        <f t="shared" ca="1" si="131"/>
        <v>#N/A</v>
      </c>
      <c r="AA431" t="e">
        <f t="shared" ca="1" si="131"/>
        <v>#N/A</v>
      </c>
      <c r="AB431" t="e">
        <f t="shared" ca="1" si="131"/>
        <v>#N/A</v>
      </c>
      <c r="AC431" t="e">
        <f t="shared" ca="1" si="131"/>
        <v>#N/A</v>
      </c>
      <c r="AD431" t="e">
        <f t="shared" ca="1" si="129"/>
        <v>#N/A</v>
      </c>
      <c r="AE431" t="e">
        <f t="shared" ca="1" si="129"/>
        <v>#N/A</v>
      </c>
      <c r="AF431" t="e">
        <f t="shared" ca="1" si="129"/>
        <v>#N/A</v>
      </c>
      <c r="AG431" t="e">
        <f t="shared" ca="1" si="129"/>
        <v>#N/A</v>
      </c>
      <c r="AH431" t="e">
        <f t="shared" ca="1" si="129"/>
        <v>#N/A</v>
      </c>
      <c r="AI431" t="e">
        <f t="shared" ca="1" si="129"/>
        <v>#N/A</v>
      </c>
      <c r="AJ431" t="e">
        <f t="shared" ca="1" si="129"/>
        <v>#N/A</v>
      </c>
      <c r="AK431" t="e">
        <f t="shared" ca="1" si="129"/>
        <v>#N/A</v>
      </c>
      <c r="AL431" t="e">
        <f t="shared" ca="1" si="129"/>
        <v>#N/A</v>
      </c>
      <c r="AM431" t="e">
        <f t="shared" ca="1" si="129"/>
        <v>#N/A</v>
      </c>
      <c r="AN431" t="e">
        <f t="shared" ca="1" si="129"/>
        <v>#N/A</v>
      </c>
      <c r="AO431" t="e">
        <f t="shared" ca="1" si="129"/>
        <v>#N/A</v>
      </c>
      <c r="AP431" t="e">
        <f t="shared" ca="1" si="129"/>
        <v>#N/A</v>
      </c>
      <c r="AQ431" t="e">
        <f t="shared" ca="1" si="129"/>
        <v>#N/A</v>
      </c>
      <c r="AR431" t="e">
        <f t="shared" ca="1" si="129"/>
        <v>#N/A</v>
      </c>
      <c r="AS431" t="e">
        <f t="shared" ca="1" si="129"/>
        <v>#N/A</v>
      </c>
      <c r="AT431" t="e">
        <f t="shared" ca="1" si="130"/>
        <v>#N/A</v>
      </c>
      <c r="AU431" t="e">
        <f t="shared" ca="1" si="128"/>
        <v>#N/A</v>
      </c>
      <c r="AV431" t="e">
        <f t="shared" ca="1" si="128"/>
        <v>#N/A</v>
      </c>
      <c r="AW431" t="e">
        <f t="shared" ca="1" si="128"/>
        <v>#N/A</v>
      </c>
      <c r="AX431" t="e">
        <f t="shared" ca="1" si="128"/>
        <v>#N/A</v>
      </c>
      <c r="AY431" t="e">
        <f t="shared" ca="1" si="128"/>
        <v>#N/A</v>
      </c>
      <c r="AZ431" t="e">
        <f t="shared" ca="1" si="128"/>
        <v>#N/A</v>
      </c>
      <c r="BA431" t="e">
        <f t="shared" ca="1" si="128"/>
        <v>#N/A</v>
      </c>
      <c r="BB431" t="e">
        <f t="shared" ca="1" si="128"/>
        <v>#N/A</v>
      </c>
      <c r="BC431" t="e">
        <f t="shared" ca="1" si="128"/>
        <v>#N/A</v>
      </c>
      <c r="BD431" t="e">
        <f t="shared" ca="1" si="128"/>
        <v>#N/A</v>
      </c>
      <c r="BE431" t="e">
        <f t="shared" ca="1" si="128"/>
        <v>#N/A</v>
      </c>
      <c r="BF431" t="e">
        <f t="shared" ca="1" si="128"/>
        <v>#N/A</v>
      </c>
      <c r="BG431" t="e">
        <f t="shared" ca="1" si="128"/>
        <v>#N/A</v>
      </c>
      <c r="BH431" t="e">
        <f t="shared" ca="1" si="128"/>
        <v>#N/A</v>
      </c>
      <c r="BI431" t="e">
        <f t="shared" ca="1" si="128"/>
        <v>#N/A</v>
      </c>
      <c r="BJ431" t="e">
        <f t="shared" ca="1" si="128"/>
        <v>#N/A</v>
      </c>
      <c r="BK431" t="e">
        <f t="shared" ca="1" si="132"/>
        <v>#N/A</v>
      </c>
      <c r="BL431" t="e">
        <f t="shared" ca="1" si="132"/>
        <v>#N/A</v>
      </c>
    </row>
    <row r="432" spans="1:64">
      <c r="A432" t="s">
        <v>815</v>
      </c>
      <c r="O432" t="e">
        <f t="shared" ca="1" si="131"/>
        <v>#N/A</v>
      </c>
      <c r="P432" t="e">
        <f t="shared" ca="1" si="131"/>
        <v>#N/A</v>
      </c>
      <c r="Q432" t="e">
        <f t="shared" ca="1" si="131"/>
        <v>#N/A</v>
      </c>
      <c r="R432" t="e">
        <f t="shared" ca="1" si="131"/>
        <v>#N/A</v>
      </c>
      <c r="S432" t="e">
        <f t="shared" ca="1" si="131"/>
        <v>#N/A</v>
      </c>
      <c r="T432" t="e">
        <f t="shared" ca="1" si="131"/>
        <v>#N/A</v>
      </c>
      <c r="U432" t="e">
        <f t="shared" ca="1" si="131"/>
        <v>#N/A</v>
      </c>
      <c r="V432" t="e">
        <f t="shared" ca="1" si="131"/>
        <v>#N/A</v>
      </c>
      <c r="W432" t="e">
        <f t="shared" ca="1" si="131"/>
        <v>#N/A</v>
      </c>
      <c r="X432" t="e">
        <f t="shared" ca="1" si="131"/>
        <v>#N/A</v>
      </c>
      <c r="Y432" t="e">
        <f t="shared" ca="1" si="131"/>
        <v>#N/A</v>
      </c>
      <c r="Z432" t="e">
        <f t="shared" ca="1" si="131"/>
        <v>#N/A</v>
      </c>
      <c r="AA432" t="e">
        <f t="shared" ca="1" si="131"/>
        <v>#N/A</v>
      </c>
      <c r="AB432" t="e">
        <f t="shared" ca="1" si="131"/>
        <v>#N/A</v>
      </c>
      <c r="AC432" t="e">
        <f t="shared" ca="1" si="131"/>
        <v>#N/A</v>
      </c>
      <c r="AD432" t="e">
        <f t="shared" ca="1" si="129"/>
        <v>#N/A</v>
      </c>
      <c r="AE432" t="e">
        <f t="shared" ca="1" si="129"/>
        <v>#N/A</v>
      </c>
      <c r="AF432" t="e">
        <f t="shared" ca="1" si="129"/>
        <v>#N/A</v>
      </c>
      <c r="AG432" t="e">
        <f t="shared" ca="1" si="129"/>
        <v>#N/A</v>
      </c>
      <c r="AH432" t="e">
        <f t="shared" ca="1" si="129"/>
        <v>#N/A</v>
      </c>
      <c r="AI432" t="e">
        <f t="shared" ca="1" si="129"/>
        <v>#N/A</v>
      </c>
      <c r="AJ432" t="e">
        <f t="shared" ca="1" si="129"/>
        <v>#N/A</v>
      </c>
      <c r="AK432" t="e">
        <f t="shared" ca="1" si="129"/>
        <v>#N/A</v>
      </c>
      <c r="AL432" t="e">
        <f t="shared" ca="1" si="129"/>
        <v>#N/A</v>
      </c>
      <c r="AM432" t="e">
        <f t="shared" ca="1" si="129"/>
        <v>#N/A</v>
      </c>
      <c r="AN432" t="e">
        <f t="shared" ca="1" si="129"/>
        <v>#N/A</v>
      </c>
      <c r="AO432" t="e">
        <f t="shared" ca="1" si="129"/>
        <v>#N/A</v>
      </c>
      <c r="AP432" t="e">
        <f t="shared" ca="1" si="129"/>
        <v>#N/A</v>
      </c>
      <c r="AQ432" t="e">
        <f t="shared" ca="1" si="129"/>
        <v>#N/A</v>
      </c>
      <c r="AR432" t="e">
        <f t="shared" ca="1" si="129"/>
        <v>#N/A</v>
      </c>
      <c r="AS432" t="e">
        <f t="shared" ca="1" si="129"/>
        <v>#N/A</v>
      </c>
      <c r="AT432" t="e">
        <f t="shared" ca="1" si="130"/>
        <v>#N/A</v>
      </c>
      <c r="AU432" t="e">
        <f t="shared" ca="1" si="128"/>
        <v>#N/A</v>
      </c>
      <c r="AV432" t="e">
        <f t="shared" ca="1" si="128"/>
        <v>#N/A</v>
      </c>
      <c r="AW432" t="e">
        <f t="shared" ca="1" si="128"/>
        <v>#N/A</v>
      </c>
      <c r="AX432" t="e">
        <f t="shared" ca="1" si="128"/>
        <v>#N/A</v>
      </c>
      <c r="AY432" t="e">
        <f t="shared" ca="1" si="128"/>
        <v>#N/A</v>
      </c>
      <c r="AZ432" t="e">
        <f t="shared" ca="1" si="128"/>
        <v>#N/A</v>
      </c>
      <c r="BA432" t="e">
        <f t="shared" ca="1" si="128"/>
        <v>#N/A</v>
      </c>
      <c r="BB432" t="e">
        <f t="shared" ca="1" si="128"/>
        <v>#N/A</v>
      </c>
      <c r="BC432" t="e">
        <f t="shared" ca="1" si="128"/>
        <v>#N/A</v>
      </c>
      <c r="BD432" t="e">
        <f t="shared" ca="1" si="128"/>
        <v>#N/A</v>
      </c>
      <c r="BE432" t="e">
        <f t="shared" ca="1" si="128"/>
        <v>#N/A</v>
      </c>
      <c r="BF432" t="e">
        <f t="shared" ca="1" si="128"/>
        <v>#N/A</v>
      </c>
      <c r="BG432" t="e">
        <f t="shared" ca="1" si="128"/>
        <v>#N/A</v>
      </c>
      <c r="BH432" t="e">
        <f t="shared" ca="1" si="128"/>
        <v>#N/A</v>
      </c>
      <c r="BI432" t="e">
        <f t="shared" ca="1" si="128"/>
        <v>#N/A</v>
      </c>
      <c r="BJ432" t="e">
        <f t="shared" ca="1" si="128"/>
        <v>#N/A</v>
      </c>
      <c r="BK432" t="e">
        <f t="shared" ca="1" si="132"/>
        <v>#N/A</v>
      </c>
      <c r="BL432" t="e">
        <f t="shared" ca="1" si="132"/>
        <v>#N/A</v>
      </c>
    </row>
    <row r="433" spans="1:64">
      <c r="A433" t="s">
        <v>816</v>
      </c>
      <c r="O433" t="e">
        <f t="shared" ca="1" si="131"/>
        <v>#N/A</v>
      </c>
      <c r="P433" t="e">
        <f t="shared" ca="1" si="131"/>
        <v>#N/A</v>
      </c>
      <c r="Q433" t="e">
        <f t="shared" ca="1" si="131"/>
        <v>#N/A</v>
      </c>
      <c r="R433" t="e">
        <f t="shared" ca="1" si="131"/>
        <v>#N/A</v>
      </c>
      <c r="S433" t="e">
        <f t="shared" ca="1" si="131"/>
        <v>#N/A</v>
      </c>
      <c r="T433" t="e">
        <f t="shared" ca="1" si="131"/>
        <v>#N/A</v>
      </c>
      <c r="U433" t="e">
        <f t="shared" ca="1" si="131"/>
        <v>#N/A</v>
      </c>
      <c r="V433" t="e">
        <f t="shared" ca="1" si="131"/>
        <v>#N/A</v>
      </c>
      <c r="W433" t="e">
        <f t="shared" ca="1" si="131"/>
        <v>#N/A</v>
      </c>
      <c r="X433" t="e">
        <f t="shared" ca="1" si="131"/>
        <v>#N/A</v>
      </c>
      <c r="Y433" t="e">
        <f t="shared" ca="1" si="131"/>
        <v>#N/A</v>
      </c>
      <c r="Z433" t="e">
        <f t="shared" ca="1" si="131"/>
        <v>#N/A</v>
      </c>
      <c r="AA433" t="e">
        <f t="shared" ca="1" si="131"/>
        <v>#N/A</v>
      </c>
      <c r="AB433" t="e">
        <f t="shared" ca="1" si="131"/>
        <v>#N/A</v>
      </c>
      <c r="AC433" t="e">
        <f t="shared" ca="1" si="131"/>
        <v>#N/A</v>
      </c>
      <c r="AD433" t="e">
        <f t="shared" ca="1" si="129"/>
        <v>#N/A</v>
      </c>
      <c r="AE433" t="e">
        <f t="shared" ca="1" si="129"/>
        <v>#N/A</v>
      </c>
      <c r="AF433" t="e">
        <f t="shared" ca="1" si="129"/>
        <v>#N/A</v>
      </c>
      <c r="AG433" t="e">
        <f t="shared" ca="1" si="129"/>
        <v>#N/A</v>
      </c>
      <c r="AH433" t="e">
        <f t="shared" ca="1" si="129"/>
        <v>#N/A</v>
      </c>
      <c r="AI433" t="e">
        <f t="shared" ca="1" si="129"/>
        <v>#N/A</v>
      </c>
      <c r="AJ433" t="e">
        <f t="shared" ca="1" si="129"/>
        <v>#N/A</v>
      </c>
      <c r="AK433" t="e">
        <f t="shared" ca="1" si="129"/>
        <v>#N/A</v>
      </c>
      <c r="AL433" t="e">
        <f t="shared" ca="1" si="129"/>
        <v>#N/A</v>
      </c>
      <c r="AM433" t="e">
        <f t="shared" ca="1" si="129"/>
        <v>#N/A</v>
      </c>
      <c r="AN433" t="e">
        <f t="shared" ca="1" si="129"/>
        <v>#N/A</v>
      </c>
      <c r="AO433" t="e">
        <f t="shared" ca="1" si="129"/>
        <v>#N/A</v>
      </c>
      <c r="AP433" t="e">
        <f t="shared" ca="1" si="129"/>
        <v>#N/A</v>
      </c>
      <c r="AQ433" t="e">
        <f t="shared" ca="1" si="129"/>
        <v>#N/A</v>
      </c>
      <c r="AR433" t="e">
        <f t="shared" ca="1" si="129"/>
        <v>#N/A</v>
      </c>
      <c r="AS433" t="e">
        <f t="shared" ref="AS433:BH448" ca="1" si="133">VLOOKUP(RANDBETWEEN(1,10000),$L$2:$M$10001,2)</f>
        <v>#N/A</v>
      </c>
      <c r="AT433" t="e">
        <f t="shared" ca="1" si="130"/>
        <v>#N/A</v>
      </c>
      <c r="AU433" t="e">
        <f t="shared" ca="1" si="130"/>
        <v>#N/A</v>
      </c>
      <c r="AV433" t="e">
        <f t="shared" ca="1" si="130"/>
        <v>#N/A</v>
      </c>
      <c r="AW433" t="e">
        <f t="shared" ca="1" si="130"/>
        <v>#N/A</v>
      </c>
      <c r="AX433" t="e">
        <f t="shared" ca="1" si="130"/>
        <v>#N/A</v>
      </c>
      <c r="AY433" t="e">
        <f t="shared" ca="1" si="130"/>
        <v>#N/A</v>
      </c>
      <c r="AZ433" t="e">
        <f t="shared" ca="1" si="130"/>
        <v>#N/A</v>
      </c>
      <c r="BA433" t="e">
        <f t="shared" ca="1" si="130"/>
        <v>#N/A</v>
      </c>
      <c r="BB433" t="e">
        <f t="shared" ca="1" si="130"/>
        <v>#N/A</v>
      </c>
      <c r="BC433" t="e">
        <f t="shared" ca="1" si="130"/>
        <v>#N/A</v>
      </c>
      <c r="BD433" t="e">
        <f t="shared" ca="1" si="130"/>
        <v>#N/A</v>
      </c>
      <c r="BE433" t="e">
        <f t="shared" ca="1" si="130"/>
        <v>#N/A</v>
      </c>
      <c r="BF433" t="e">
        <f t="shared" ca="1" si="130"/>
        <v>#N/A</v>
      </c>
      <c r="BG433" t="e">
        <f t="shared" ca="1" si="130"/>
        <v>#N/A</v>
      </c>
      <c r="BH433" t="e">
        <f t="shared" ca="1" si="130"/>
        <v>#N/A</v>
      </c>
      <c r="BI433" t="e">
        <f t="shared" ca="1" si="130"/>
        <v>#N/A</v>
      </c>
      <c r="BJ433" t="e">
        <f t="shared" ref="BJ433:BL452" ca="1" si="134">VLOOKUP(RANDBETWEEN(1,10000),$L$2:$M$10001,2)</f>
        <v>#N/A</v>
      </c>
      <c r="BK433" t="e">
        <f t="shared" ca="1" si="132"/>
        <v>#N/A</v>
      </c>
      <c r="BL433" t="e">
        <f t="shared" ca="1" si="132"/>
        <v>#N/A</v>
      </c>
    </row>
    <row r="434" spans="1:64">
      <c r="A434" t="s">
        <v>817</v>
      </c>
      <c r="O434" t="e">
        <f t="shared" ca="1" si="131"/>
        <v>#N/A</v>
      </c>
      <c r="P434" t="e">
        <f t="shared" ca="1" si="131"/>
        <v>#N/A</v>
      </c>
      <c r="Q434" t="e">
        <f t="shared" ca="1" si="131"/>
        <v>#N/A</v>
      </c>
      <c r="R434" t="e">
        <f t="shared" ca="1" si="131"/>
        <v>#N/A</v>
      </c>
      <c r="S434" t="e">
        <f t="shared" ca="1" si="131"/>
        <v>#N/A</v>
      </c>
      <c r="T434" t="e">
        <f t="shared" ca="1" si="131"/>
        <v>#N/A</v>
      </c>
      <c r="U434" t="e">
        <f t="shared" ca="1" si="131"/>
        <v>#N/A</v>
      </c>
      <c r="V434" t="e">
        <f t="shared" ca="1" si="131"/>
        <v>#N/A</v>
      </c>
      <c r="W434" t="e">
        <f t="shared" ca="1" si="131"/>
        <v>#N/A</v>
      </c>
      <c r="X434" t="e">
        <f t="shared" ca="1" si="131"/>
        <v>#N/A</v>
      </c>
      <c r="Y434" t="e">
        <f t="shared" ca="1" si="131"/>
        <v>#N/A</v>
      </c>
      <c r="Z434" t="e">
        <f t="shared" ca="1" si="131"/>
        <v>#N/A</v>
      </c>
      <c r="AA434" t="e">
        <f t="shared" ca="1" si="131"/>
        <v>#N/A</v>
      </c>
      <c r="AB434" t="e">
        <f t="shared" ca="1" si="131"/>
        <v>#N/A</v>
      </c>
      <c r="AC434" t="e">
        <f t="shared" ca="1" si="131"/>
        <v>#N/A</v>
      </c>
      <c r="AD434" t="e">
        <f t="shared" ca="1" si="131"/>
        <v>#N/A</v>
      </c>
      <c r="AE434" t="e">
        <f t="shared" ref="AE434:AT449" ca="1" si="135">VLOOKUP(RANDBETWEEN(1,10000),$L$2:$M$10001,2)</f>
        <v>#N/A</v>
      </c>
      <c r="AF434" t="e">
        <f t="shared" ca="1" si="135"/>
        <v>#N/A</v>
      </c>
      <c r="AG434" t="e">
        <f t="shared" ca="1" si="135"/>
        <v>#N/A</v>
      </c>
      <c r="AH434" t="e">
        <f t="shared" ca="1" si="135"/>
        <v>#N/A</v>
      </c>
      <c r="AI434" t="e">
        <f t="shared" ca="1" si="135"/>
        <v>#N/A</v>
      </c>
      <c r="AJ434" t="e">
        <f t="shared" ca="1" si="135"/>
        <v>#N/A</v>
      </c>
      <c r="AK434" t="e">
        <f t="shared" ca="1" si="135"/>
        <v>#N/A</v>
      </c>
      <c r="AL434" t="e">
        <f t="shared" ca="1" si="135"/>
        <v>#N/A</v>
      </c>
      <c r="AM434" t="e">
        <f t="shared" ca="1" si="135"/>
        <v>#N/A</v>
      </c>
      <c r="AN434" t="e">
        <f t="shared" ca="1" si="135"/>
        <v>#N/A</v>
      </c>
      <c r="AO434" t="e">
        <f t="shared" ca="1" si="135"/>
        <v>#N/A</v>
      </c>
      <c r="AP434" t="e">
        <f t="shared" ca="1" si="135"/>
        <v>#N/A</v>
      </c>
      <c r="AQ434" t="e">
        <f t="shared" ca="1" si="135"/>
        <v>#N/A</v>
      </c>
      <c r="AR434" t="e">
        <f t="shared" ca="1" si="135"/>
        <v>#N/A</v>
      </c>
      <c r="AS434" t="e">
        <f t="shared" ca="1" si="133"/>
        <v>#N/A</v>
      </c>
      <c r="AT434" t="e">
        <f t="shared" ca="1" si="133"/>
        <v>#N/A</v>
      </c>
      <c r="AU434" t="e">
        <f t="shared" ca="1" si="133"/>
        <v>#N/A</v>
      </c>
      <c r="AV434" t="e">
        <f t="shared" ca="1" si="133"/>
        <v>#N/A</v>
      </c>
      <c r="AW434" t="e">
        <f t="shared" ca="1" si="133"/>
        <v>#N/A</v>
      </c>
      <c r="AX434" t="e">
        <f t="shared" ca="1" si="133"/>
        <v>#N/A</v>
      </c>
      <c r="AY434" t="e">
        <f t="shared" ca="1" si="133"/>
        <v>#N/A</v>
      </c>
      <c r="AZ434" t="e">
        <f t="shared" ca="1" si="133"/>
        <v>#N/A</v>
      </c>
      <c r="BA434" t="e">
        <f t="shared" ca="1" si="133"/>
        <v>#N/A</v>
      </c>
      <c r="BB434" t="e">
        <f t="shared" ca="1" si="133"/>
        <v>#N/A</v>
      </c>
      <c r="BC434" t="e">
        <f t="shared" ca="1" si="133"/>
        <v>#N/A</v>
      </c>
      <c r="BD434" t="e">
        <f t="shared" ca="1" si="133"/>
        <v>#N/A</v>
      </c>
      <c r="BE434" t="e">
        <f t="shared" ca="1" si="133"/>
        <v>#N/A</v>
      </c>
      <c r="BF434" t="e">
        <f t="shared" ca="1" si="133"/>
        <v>#N/A</v>
      </c>
      <c r="BG434" t="e">
        <f t="shared" ca="1" si="133"/>
        <v>#N/A</v>
      </c>
      <c r="BH434" t="e">
        <f t="shared" ca="1" si="133"/>
        <v>#N/A</v>
      </c>
      <c r="BI434" t="e">
        <f t="shared" ref="BI434:BL453" ca="1" si="136">VLOOKUP(RANDBETWEEN(1,10000),$L$2:$M$10001,2)</f>
        <v>#N/A</v>
      </c>
      <c r="BJ434" t="e">
        <f t="shared" ca="1" si="134"/>
        <v>#N/A</v>
      </c>
      <c r="BK434" t="e">
        <f t="shared" ca="1" si="132"/>
        <v>#N/A</v>
      </c>
      <c r="BL434" t="e">
        <f t="shared" ca="1" si="132"/>
        <v>#N/A</v>
      </c>
    </row>
    <row r="435" spans="1:64">
      <c r="A435" t="s">
        <v>818</v>
      </c>
      <c r="O435" t="e">
        <f t="shared" ref="O435:AD450" ca="1" si="137">VLOOKUP(RANDBETWEEN(1,10000),$L$2:$M$10001,2)</f>
        <v>#N/A</v>
      </c>
      <c r="P435" t="e">
        <f t="shared" ca="1" si="137"/>
        <v>#N/A</v>
      </c>
      <c r="Q435" t="e">
        <f t="shared" ca="1" si="137"/>
        <v>#N/A</v>
      </c>
      <c r="R435" t="e">
        <f t="shared" ca="1" si="137"/>
        <v>#N/A</v>
      </c>
      <c r="S435" t="e">
        <f t="shared" ca="1" si="137"/>
        <v>#N/A</v>
      </c>
      <c r="T435" t="e">
        <f t="shared" ca="1" si="137"/>
        <v>#N/A</v>
      </c>
      <c r="U435" t="e">
        <f t="shared" ca="1" si="137"/>
        <v>#N/A</v>
      </c>
      <c r="V435" t="e">
        <f t="shared" ca="1" si="137"/>
        <v>#N/A</v>
      </c>
      <c r="W435" t="e">
        <f t="shared" ca="1" si="137"/>
        <v>#N/A</v>
      </c>
      <c r="X435" t="e">
        <f t="shared" ca="1" si="137"/>
        <v>#N/A</v>
      </c>
      <c r="Y435" t="e">
        <f t="shared" ca="1" si="137"/>
        <v>#N/A</v>
      </c>
      <c r="Z435" t="e">
        <f t="shared" ca="1" si="137"/>
        <v>#N/A</v>
      </c>
      <c r="AA435" t="e">
        <f t="shared" ca="1" si="137"/>
        <v>#N/A</v>
      </c>
      <c r="AB435" t="e">
        <f t="shared" ca="1" si="137"/>
        <v>#N/A</v>
      </c>
      <c r="AC435" t="e">
        <f t="shared" ca="1" si="137"/>
        <v>#N/A</v>
      </c>
      <c r="AD435" t="e">
        <f t="shared" ca="1" si="137"/>
        <v>#N/A</v>
      </c>
      <c r="AE435" t="e">
        <f t="shared" ca="1" si="135"/>
        <v>#N/A</v>
      </c>
      <c r="AF435" t="e">
        <f t="shared" ca="1" si="135"/>
        <v>#N/A</v>
      </c>
      <c r="AG435" t="e">
        <f t="shared" ca="1" si="135"/>
        <v>#N/A</v>
      </c>
      <c r="AH435" t="e">
        <f t="shared" ca="1" si="135"/>
        <v>#N/A</v>
      </c>
      <c r="AI435" t="e">
        <f t="shared" ca="1" si="135"/>
        <v>#N/A</v>
      </c>
      <c r="AJ435" t="e">
        <f t="shared" ca="1" si="135"/>
        <v>#N/A</v>
      </c>
      <c r="AK435" t="e">
        <f t="shared" ca="1" si="135"/>
        <v>#N/A</v>
      </c>
      <c r="AL435" t="e">
        <f t="shared" ca="1" si="135"/>
        <v>#N/A</v>
      </c>
      <c r="AM435" t="e">
        <f t="shared" ca="1" si="135"/>
        <v>#N/A</v>
      </c>
      <c r="AN435" t="e">
        <f t="shared" ca="1" si="135"/>
        <v>#N/A</v>
      </c>
      <c r="AO435" t="e">
        <f t="shared" ca="1" si="135"/>
        <v>#N/A</v>
      </c>
      <c r="AP435" t="e">
        <f t="shared" ca="1" si="135"/>
        <v>#N/A</v>
      </c>
      <c r="AQ435" t="e">
        <f t="shared" ca="1" si="135"/>
        <v>#N/A</v>
      </c>
      <c r="AR435" t="e">
        <f t="shared" ca="1" si="135"/>
        <v>#N/A</v>
      </c>
      <c r="AS435" t="e">
        <f t="shared" ca="1" si="133"/>
        <v>#N/A</v>
      </c>
      <c r="AT435" t="e">
        <f t="shared" ca="1" si="133"/>
        <v>#N/A</v>
      </c>
      <c r="AU435" t="e">
        <f t="shared" ca="1" si="133"/>
        <v>#N/A</v>
      </c>
      <c r="AV435" t="e">
        <f t="shared" ca="1" si="133"/>
        <v>#N/A</v>
      </c>
      <c r="AW435" t="e">
        <f t="shared" ca="1" si="133"/>
        <v>#N/A</v>
      </c>
      <c r="AX435" t="e">
        <f t="shared" ca="1" si="133"/>
        <v>#N/A</v>
      </c>
      <c r="AY435" t="e">
        <f t="shared" ca="1" si="133"/>
        <v>#N/A</v>
      </c>
      <c r="AZ435" t="e">
        <f t="shared" ca="1" si="133"/>
        <v>#N/A</v>
      </c>
      <c r="BA435" t="e">
        <f t="shared" ca="1" si="133"/>
        <v>#N/A</v>
      </c>
      <c r="BB435" t="e">
        <f t="shared" ca="1" si="133"/>
        <v>#N/A</v>
      </c>
      <c r="BC435" t="e">
        <f t="shared" ca="1" si="133"/>
        <v>#N/A</v>
      </c>
      <c r="BD435" t="e">
        <f t="shared" ca="1" si="133"/>
        <v>#N/A</v>
      </c>
      <c r="BE435" t="e">
        <f t="shared" ca="1" si="133"/>
        <v>#N/A</v>
      </c>
      <c r="BF435" t="e">
        <f t="shared" ca="1" si="133"/>
        <v>#N/A</v>
      </c>
      <c r="BG435" t="e">
        <f t="shared" ca="1" si="133"/>
        <v>#N/A</v>
      </c>
      <c r="BH435" t="e">
        <f t="shared" ca="1" si="133"/>
        <v>#N/A</v>
      </c>
      <c r="BI435" t="e">
        <f t="shared" ca="1" si="136"/>
        <v>#N/A</v>
      </c>
      <c r="BJ435" t="e">
        <f t="shared" ca="1" si="134"/>
        <v>#N/A</v>
      </c>
      <c r="BK435" t="e">
        <f t="shared" ca="1" si="132"/>
        <v>#N/A</v>
      </c>
      <c r="BL435" t="e">
        <f t="shared" ca="1" si="132"/>
        <v>#N/A</v>
      </c>
    </row>
    <row r="436" spans="1:64">
      <c r="A436" t="s">
        <v>819</v>
      </c>
      <c r="O436" t="e">
        <f t="shared" ca="1" si="137"/>
        <v>#N/A</v>
      </c>
      <c r="P436" t="e">
        <f t="shared" ca="1" si="137"/>
        <v>#N/A</v>
      </c>
      <c r="Q436" t="e">
        <f t="shared" ca="1" si="137"/>
        <v>#N/A</v>
      </c>
      <c r="R436" t="e">
        <f t="shared" ca="1" si="137"/>
        <v>#N/A</v>
      </c>
      <c r="S436" t="e">
        <f t="shared" ca="1" si="137"/>
        <v>#N/A</v>
      </c>
      <c r="T436" t="e">
        <f t="shared" ca="1" si="137"/>
        <v>#N/A</v>
      </c>
      <c r="U436" t="e">
        <f t="shared" ca="1" si="137"/>
        <v>#N/A</v>
      </c>
      <c r="V436" t="e">
        <f t="shared" ca="1" si="137"/>
        <v>#N/A</v>
      </c>
      <c r="W436" t="e">
        <f t="shared" ca="1" si="137"/>
        <v>#N/A</v>
      </c>
      <c r="X436" t="e">
        <f t="shared" ca="1" si="137"/>
        <v>#N/A</v>
      </c>
      <c r="Y436" t="e">
        <f t="shared" ca="1" si="137"/>
        <v>#N/A</v>
      </c>
      <c r="Z436" t="e">
        <f t="shared" ca="1" si="137"/>
        <v>#N/A</v>
      </c>
      <c r="AA436" t="e">
        <f t="shared" ca="1" si="137"/>
        <v>#N/A</v>
      </c>
      <c r="AB436" t="e">
        <f t="shared" ca="1" si="137"/>
        <v>#N/A</v>
      </c>
      <c r="AC436" t="e">
        <f t="shared" ca="1" si="137"/>
        <v>#N/A</v>
      </c>
      <c r="AD436" t="e">
        <f t="shared" ca="1" si="137"/>
        <v>#N/A</v>
      </c>
      <c r="AE436" t="e">
        <f t="shared" ca="1" si="135"/>
        <v>#N/A</v>
      </c>
      <c r="AF436" t="e">
        <f t="shared" ca="1" si="135"/>
        <v>#N/A</v>
      </c>
      <c r="AG436" t="e">
        <f t="shared" ca="1" si="135"/>
        <v>#N/A</v>
      </c>
      <c r="AH436" t="e">
        <f t="shared" ca="1" si="135"/>
        <v>#N/A</v>
      </c>
      <c r="AI436" t="e">
        <f t="shared" ca="1" si="135"/>
        <v>#N/A</v>
      </c>
      <c r="AJ436" t="e">
        <f t="shared" ca="1" si="135"/>
        <v>#N/A</v>
      </c>
      <c r="AK436" t="e">
        <f t="shared" ca="1" si="135"/>
        <v>#N/A</v>
      </c>
      <c r="AL436" t="e">
        <f t="shared" ca="1" si="135"/>
        <v>#N/A</v>
      </c>
      <c r="AM436" t="e">
        <f t="shared" ca="1" si="135"/>
        <v>#N/A</v>
      </c>
      <c r="AN436" t="e">
        <f t="shared" ca="1" si="135"/>
        <v>#N/A</v>
      </c>
      <c r="AO436" t="e">
        <f t="shared" ca="1" si="135"/>
        <v>#N/A</v>
      </c>
      <c r="AP436" t="e">
        <f t="shared" ca="1" si="135"/>
        <v>#N/A</v>
      </c>
      <c r="AQ436" t="e">
        <f t="shared" ca="1" si="135"/>
        <v>#N/A</v>
      </c>
      <c r="AR436" t="e">
        <f t="shared" ca="1" si="135"/>
        <v>#N/A</v>
      </c>
      <c r="AS436" t="e">
        <f t="shared" ca="1" si="133"/>
        <v>#N/A</v>
      </c>
      <c r="AT436" t="e">
        <f t="shared" ca="1" si="133"/>
        <v>#N/A</v>
      </c>
      <c r="AU436" t="e">
        <f t="shared" ca="1" si="133"/>
        <v>#N/A</v>
      </c>
      <c r="AV436" t="e">
        <f t="shared" ca="1" si="133"/>
        <v>#N/A</v>
      </c>
      <c r="AW436" t="e">
        <f t="shared" ca="1" si="133"/>
        <v>#N/A</v>
      </c>
      <c r="AX436" t="e">
        <f t="shared" ca="1" si="133"/>
        <v>#N/A</v>
      </c>
      <c r="AY436" t="e">
        <f t="shared" ca="1" si="133"/>
        <v>#N/A</v>
      </c>
      <c r="AZ436" t="e">
        <f t="shared" ca="1" si="133"/>
        <v>#N/A</v>
      </c>
      <c r="BA436" t="e">
        <f t="shared" ca="1" si="133"/>
        <v>#N/A</v>
      </c>
      <c r="BB436" t="e">
        <f t="shared" ca="1" si="133"/>
        <v>#N/A</v>
      </c>
      <c r="BC436" t="e">
        <f t="shared" ca="1" si="133"/>
        <v>#N/A</v>
      </c>
      <c r="BD436" t="e">
        <f t="shared" ca="1" si="133"/>
        <v>#N/A</v>
      </c>
      <c r="BE436" t="e">
        <f t="shared" ca="1" si="133"/>
        <v>#N/A</v>
      </c>
      <c r="BF436" t="e">
        <f t="shared" ca="1" si="133"/>
        <v>#N/A</v>
      </c>
      <c r="BG436" t="e">
        <f t="shared" ca="1" si="133"/>
        <v>#N/A</v>
      </c>
      <c r="BH436" t="e">
        <f t="shared" ca="1" si="133"/>
        <v>#N/A</v>
      </c>
      <c r="BI436" t="e">
        <f t="shared" ca="1" si="136"/>
        <v>#N/A</v>
      </c>
      <c r="BJ436" t="e">
        <f t="shared" ca="1" si="134"/>
        <v>#N/A</v>
      </c>
      <c r="BK436" t="e">
        <f t="shared" ca="1" si="132"/>
        <v>#N/A</v>
      </c>
      <c r="BL436" t="e">
        <f t="shared" ca="1" si="132"/>
        <v>#N/A</v>
      </c>
    </row>
    <row r="437" spans="1:64">
      <c r="A437" t="s">
        <v>820</v>
      </c>
      <c r="O437" t="e">
        <f t="shared" ca="1" si="137"/>
        <v>#N/A</v>
      </c>
      <c r="P437" t="e">
        <f t="shared" ca="1" si="137"/>
        <v>#N/A</v>
      </c>
      <c r="Q437" t="e">
        <f t="shared" ca="1" si="137"/>
        <v>#N/A</v>
      </c>
      <c r="R437" t="e">
        <f t="shared" ca="1" si="137"/>
        <v>#N/A</v>
      </c>
      <c r="S437" t="e">
        <f t="shared" ca="1" si="137"/>
        <v>#N/A</v>
      </c>
      <c r="T437" t="e">
        <f t="shared" ca="1" si="137"/>
        <v>#N/A</v>
      </c>
      <c r="U437" t="e">
        <f t="shared" ca="1" si="137"/>
        <v>#N/A</v>
      </c>
      <c r="V437" t="e">
        <f t="shared" ca="1" si="137"/>
        <v>#N/A</v>
      </c>
      <c r="W437" t="e">
        <f t="shared" ca="1" si="137"/>
        <v>#N/A</v>
      </c>
      <c r="X437" t="e">
        <f t="shared" ca="1" si="137"/>
        <v>#N/A</v>
      </c>
      <c r="Y437" t="e">
        <f t="shared" ca="1" si="137"/>
        <v>#N/A</v>
      </c>
      <c r="Z437" t="e">
        <f t="shared" ca="1" si="137"/>
        <v>#N/A</v>
      </c>
      <c r="AA437" t="e">
        <f t="shared" ca="1" si="137"/>
        <v>#N/A</v>
      </c>
      <c r="AB437" t="e">
        <f t="shared" ca="1" si="137"/>
        <v>#N/A</v>
      </c>
      <c r="AC437" t="e">
        <f t="shared" ca="1" si="137"/>
        <v>#N/A</v>
      </c>
      <c r="AD437" t="e">
        <f t="shared" ca="1" si="137"/>
        <v>#N/A</v>
      </c>
      <c r="AE437" t="e">
        <f t="shared" ca="1" si="135"/>
        <v>#N/A</v>
      </c>
      <c r="AF437" t="e">
        <f t="shared" ca="1" si="135"/>
        <v>#N/A</v>
      </c>
      <c r="AG437" t="e">
        <f t="shared" ca="1" si="135"/>
        <v>#N/A</v>
      </c>
      <c r="AH437" t="e">
        <f t="shared" ca="1" si="135"/>
        <v>#N/A</v>
      </c>
      <c r="AI437" t="e">
        <f t="shared" ca="1" si="135"/>
        <v>#N/A</v>
      </c>
      <c r="AJ437" t="e">
        <f t="shared" ca="1" si="135"/>
        <v>#N/A</v>
      </c>
      <c r="AK437" t="e">
        <f t="shared" ca="1" si="135"/>
        <v>#N/A</v>
      </c>
      <c r="AL437" t="e">
        <f t="shared" ca="1" si="135"/>
        <v>#N/A</v>
      </c>
      <c r="AM437" t="e">
        <f t="shared" ca="1" si="135"/>
        <v>#N/A</v>
      </c>
      <c r="AN437" t="e">
        <f t="shared" ca="1" si="135"/>
        <v>#N/A</v>
      </c>
      <c r="AO437" t="e">
        <f t="shared" ca="1" si="135"/>
        <v>#N/A</v>
      </c>
      <c r="AP437" t="e">
        <f t="shared" ca="1" si="135"/>
        <v>#N/A</v>
      </c>
      <c r="AQ437" t="e">
        <f t="shared" ca="1" si="135"/>
        <v>#N/A</v>
      </c>
      <c r="AR437" t="e">
        <f t="shared" ca="1" si="135"/>
        <v>#N/A</v>
      </c>
      <c r="AS437" t="e">
        <f t="shared" ca="1" si="133"/>
        <v>#N/A</v>
      </c>
      <c r="AT437" t="e">
        <f t="shared" ca="1" si="133"/>
        <v>#N/A</v>
      </c>
      <c r="AU437" t="e">
        <f t="shared" ca="1" si="133"/>
        <v>#N/A</v>
      </c>
      <c r="AV437" t="e">
        <f t="shared" ca="1" si="133"/>
        <v>#N/A</v>
      </c>
      <c r="AW437" t="e">
        <f t="shared" ca="1" si="133"/>
        <v>#N/A</v>
      </c>
      <c r="AX437" t="e">
        <f t="shared" ca="1" si="133"/>
        <v>#N/A</v>
      </c>
      <c r="AY437" t="e">
        <f t="shared" ca="1" si="133"/>
        <v>#N/A</v>
      </c>
      <c r="AZ437" t="e">
        <f t="shared" ca="1" si="133"/>
        <v>#N/A</v>
      </c>
      <c r="BA437" t="e">
        <f t="shared" ca="1" si="133"/>
        <v>#N/A</v>
      </c>
      <c r="BB437" t="e">
        <f t="shared" ca="1" si="133"/>
        <v>#N/A</v>
      </c>
      <c r="BC437" t="e">
        <f t="shared" ca="1" si="133"/>
        <v>#N/A</v>
      </c>
      <c r="BD437" t="e">
        <f t="shared" ca="1" si="133"/>
        <v>#N/A</v>
      </c>
      <c r="BE437" t="e">
        <f t="shared" ca="1" si="133"/>
        <v>#N/A</v>
      </c>
      <c r="BF437" t="e">
        <f t="shared" ca="1" si="133"/>
        <v>#N/A</v>
      </c>
      <c r="BG437" t="e">
        <f t="shared" ca="1" si="133"/>
        <v>#N/A</v>
      </c>
      <c r="BH437" t="e">
        <f t="shared" ca="1" si="133"/>
        <v>#N/A</v>
      </c>
      <c r="BI437" t="e">
        <f t="shared" ca="1" si="136"/>
        <v>#N/A</v>
      </c>
      <c r="BJ437" t="e">
        <f t="shared" ca="1" si="134"/>
        <v>#N/A</v>
      </c>
      <c r="BK437" t="e">
        <f t="shared" ca="1" si="132"/>
        <v>#N/A</v>
      </c>
      <c r="BL437" t="e">
        <f t="shared" ca="1" si="132"/>
        <v>#N/A</v>
      </c>
    </row>
    <row r="438" spans="1:64">
      <c r="A438" t="s">
        <v>821</v>
      </c>
      <c r="O438" t="e">
        <f t="shared" ca="1" si="137"/>
        <v>#N/A</v>
      </c>
      <c r="P438" t="e">
        <f t="shared" ca="1" si="137"/>
        <v>#N/A</v>
      </c>
      <c r="Q438" t="e">
        <f t="shared" ca="1" si="137"/>
        <v>#N/A</v>
      </c>
      <c r="R438" t="e">
        <f t="shared" ca="1" si="137"/>
        <v>#N/A</v>
      </c>
      <c r="S438" t="e">
        <f t="shared" ca="1" si="137"/>
        <v>#N/A</v>
      </c>
      <c r="T438" t="e">
        <f t="shared" ca="1" si="137"/>
        <v>#N/A</v>
      </c>
      <c r="U438" t="e">
        <f t="shared" ca="1" si="137"/>
        <v>#N/A</v>
      </c>
      <c r="V438" t="e">
        <f t="shared" ca="1" si="137"/>
        <v>#N/A</v>
      </c>
      <c r="W438" t="e">
        <f t="shared" ca="1" si="137"/>
        <v>#N/A</v>
      </c>
      <c r="X438" t="e">
        <f t="shared" ca="1" si="137"/>
        <v>#N/A</v>
      </c>
      <c r="Y438" t="e">
        <f t="shared" ca="1" si="137"/>
        <v>#N/A</v>
      </c>
      <c r="Z438" t="e">
        <f t="shared" ca="1" si="137"/>
        <v>#N/A</v>
      </c>
      <c r="AA438" t="e">
        <f t="shared" ca="1" si="137"/>
        <v>#N/A</v>
      </c>
      <c r="AB438" t="e">
        <f t="shared" ca="1" si="137"/>
        <v>#N/A</v>
      </c>
      <c r="AC438" t="e">
        <f t="shared" ca="1" si="137"/>
        <v>#N/A</v>
      </c>
      <c r="AD438" t="e">
        <f t="shared" ca="1" si="137"/>
        <v>#N/A</v>
      </c>
      <c r="AE438" t="e">
        <f t="shared" ca="1" si="135"/>
        <v>#N/A</v>
      </c>
      <c r="AF438" t="e">
        <f t="shared" ca="1" si="135"/>
        <v>#N/A</v>
      </c>
      <c r="AG438" t="e">
        <f t="shared" ca="1" si="135"/>
        <v>#N/A</v>
      </c>
      <c r="AH438" t="e">
        <f t="shared" ca="1" si="135"/>
        <v>#N/A</v>
      </c>
      <c r="AI438" t="e">
        <f t="shared" ca="1" si="135"/>
        <v>#N/A</v>
      </c>
      <c r="AJ438" t="e">
        <f t="shared" ca="1" si="135"/>
        <v>#N/A</v>
      </c>
      <c r="AK438" t="e">
        <f t="shared" ca="1" si="135"/>
        <v>#N/A</v>
      </c>
      <c r="AL438" t="e">
        <f t="shared" ca="1" si="135"/>
        <v>#N/A</v>
      </c>
      <c r="AM438" t="e">
        <f t="shared" ca="1" si="135"/>
        <v>#N/A</v>
      </c>
      <c r="AN438" t="e">
        <f t="shared" ca="1" si="135"/>
        <v>#N/A</v>
      </c>
      <c r="AO438" t="e">
        <f t="shared" ca="1" si="135"/>
        <v>#N/A</v>
      </c>
      <c r="AP438" t="e">
        <f t="shared" ca="1" si="135"/>
        <v>#N/A</v>
      </c>
      <c r="AQ438" t="e">
        <f t="shared" ca="1" si="135"/>
        <v>#N/A</v>
      </c>
      <c r="AR438" t="e">
        <f t="shared" ca="1" si="135"/>
        <v>#N/A</v>
      </c>
      <c r="AS438" t="e">
        <f t="shared" ca="1" si="133"/>
        <v>#N/A</v>
      </c>
      <c r="AT438" t="e">
        <f t="shared" ca="1" si="133"/>
        <v>#N/A</v>
      </c>
      <c r="AU438" t="e">
        <f t="shared" ca="1" si="133"/>
        <v>#N/A</v>
      </c>
      <c r="AV438" t="e">
        <f t="shared" ca="1" si="133"/>
        <v>#N/A</v>
      </c>
      <c r="AW438" t="e">
        <f t="shared" ca="1" si="133"/>
        <v>#N/A</v>
      </c>
      <c r="AX438" t="e">
        <f t="shared" ca="1" si="133"/>
        <v>#N/A</v>
      </c>
      <c r="AY438" t="e">
        <f t="shared" ca="1" si="133"/>
        <v>#N/A</v>
      </c>
      <c r="AZ438" t="e">
        <f t="shared" ca="1" si="133"/>
        <v>#N/A</v>
      </c>
      <c r="BA438" t="e">
        <f t="shared" ca="1" si="133"/>
        <v>#N/A</v>
      </c>
      <c r="BB438" t="e">
        <f t="shared" ca="1" si="133"/>
        <v>#N/A</v>
      </c>
      <c r="BC438" t="e">
        <f t="shared" ca="1" si="133"/>
        <v>#N/A</v>
      </c>
      <c r="BD438" t="e">
        <f t="shared" ca="1" si="133"/>
        <v>#N/A</v>
      </c>
      <c r="BE438" t="e">
        <f t="shared" ca="1" si="133"/>
        <v>#N/A</v>
      </c>
      <c r="BF438" t="e">
        <f t="shared" ca="1" si="133"/>
        <v>#N/A</v>
      </c>
      <c r="BG438" t="e">
        <f t="shared" ca="1" si="133"/>
        <v>#N/A</v>
      </c>
      <c r="BH438" t="e">
        <f t="shared" ca="1" si="133"/>
        <v>#N/A</v>
      </c>
      <c r="BI438" t="e">
        <f t="shared" ca="1" si="136"/>
        <v>#N/A</v>
      </c>
      <c r="BJ438" t="e">
        <f t="shared" ca="1" si="134"/>
        <v>#N/A</v>
      </c>
      <c r="BK438" t="e">
        <f t="shared" ca="1" si="132"/>
        <v>#N/A</v>
      </c>
      <c r="BL438" t="e">
        <f t="shared" ca="1" si="132"/>
        <v>#N/A</v>
      </c>
    </row>
    <row r="439" spans="1:64">
      <c r="A439" t="s">
        <v>822</v>
      </c>
      <c r="O439" t="e">
        <f t="shared" ca="1" si="137"/>
        <v>#N/A</v>
      </c>
      <c r="P439" t="e">
        <f t="shared" ca="1" si="137"/>
        <v>#N/A</v>
      </c>
      <c r="Q439" t="e">
        <f t="shared" ca="1" si="137"/>
        <v>#N/A</v>
      </c>
      <c r="R439" t="e">
        <f t="shared" ca="1" si="137"/>
        <v>#N/A</v>
      </c>
      <c r="S439" t="e">
        <f t="shared" ca="1" si="137"/>
        <v>#N/A</v>
      </c>
      <c r="T439" t="e">
        <f t="shared" ca="1" si="137"/>
        <v>#N/A</v>
      </c>
      <c r="U439" t="e">
        <f t="shared" ca="1" si="137"/>
        <v>#N/A</v>
      </c>
      <c r="V439" t="e">
        <f t="shared" ca="1" si="137"/>
        <v>#N/A</v>
      </c>
      <c r="W439" t="e">
        <f t="shared" ca="1" si="137"/>
        <v>#N/A</v>
      </c>
      <c r="X439" t="e">
        <f t="shared" ca="1" si="137"/>
        <v>#N/A</v>
      </c>
      <c r="Y439" t="e">
        <f t="shared" ca="1" si="137"/>
        <v>#N/A</v>
      </c>
      <c r="Z439" t="e">
        <f t="shared" ca="1" si="137"/>
        <v>#N/A</v>
      </c>
      <c r="AA439" t="e">
        <f t="shared" ca="1" si="137"/>
        <v>#N/A</v>
      </c>
      <c r="AB439" t="e">
        <f t="shared" ca="1" si="137"/>
        <v>#N/A</v>
      </c>
      <c r="AC439" t="e">
        <f t="shared" ca="1" si="137"/>
        <v>#N/A</v>
      </c>
      <c r="AD439" t="e">
        <f t="shared" ca="1" si="137"/>
        <v>#N/A</v>
      </c>
      <c r="AE439" t="e">
        <f t="shared" ca="1" si="135"/>
        <v>#N/A</v>
      </c>
      <c r="AF439" t="e">
        <f t="shared" ca="1" si="135"/>
        <v>#N/A</v>
      </c>
      <c r="AG439" t="e">
        <f t="shared" ca="1" si="135"/>
        <v>#N/A</v>
      </c>
      <c r="AH439" t="e">
        <f t="shared" ca="1" si="135"/>
        <v>#N/A</v>
      </c>
      <c r="AI439" t="e">
        <f t="shared" ca="1" si="135"/>
        <v>#N/A</v>
      </c>
      <c r="AJ439" t="e">
        <f t="shared" ca="1" si="135"/>
        <v>#N/A</v>
      </c>
      <c r="AK439" t="e">
        <f t="shared" ca="1" si="135"/>
        <v>#N/A</v>
      </c>
      <c r="AL439" t="e">
        <f t="shared" ca="1" si="135"/>
        <v>#N/A</v>
      </c>
      <c r="AM439" t="e">
        <f t="shared" ca="1" si="135"/>
        <v>#N/A</v>
      </c>
      <c r="AN439" t="e">
        <f t="shared" ca="1" si="135"/>
        <v>#N/A</v>
      </c>
      <c r="AO439" t="e">
        <f t="shared" ca="1" si="135"/>
        <v>#N/A</v>
      </c>
      <c r="AP439" t="e">
        <f t="shared" ca="1" si="135"/>
        <v>#N/A</v>
      </c>
      <c r="AQ439" t="e">
        <f t="shared" ca="1" si="135"/>
        <v>#N/A</v>
      </c>
      <c r="AR439" t="e">
        <f t="shared" ca="1" si="135"/>
        <v>#N/A</v>
      </c>
      <c r="AS439" t="e">
        <f t="shared" ca="1" si="133"/>
        <v>#N/A</v>
      </c>
      <c r="AT439" t="e">
        <f t="shared" ca="1" si="133"/>
        <v>#N/A</v>
      </c>
      <c r="AU439" t="e">
        <f t="shared" ca="1" si="133"/>
        <v>#N/A</v>
      </c>
      <c r="AV439" t="e">
        <f t="shared" ca="1" si="133"/>
        <v>#N/A</v>
      </c>
      <c r="AW439" t="e">
        <f t="shared" ca="1" si="133"/>
        <v>#N/A</v>
      </c>
      <c r="AX439" t="e">
        <f t="shared" ca="1" si="133"/>
        <v>#N/A</v>
      </c>
      <c r="AY439" t="e">
        <f t="shared" ca="1" si="133"/>
        <v>#N/A</v>
      </c>
      <c r="AZ439" t="e">
        <f t="shared" ca="1" si="133"/>
        <v>#N/A</v>
      </c>
      <c r="BA439" t="e">
        <f t="shared" ca="1" si="133"/>
        <v>#N/A</v>
      </c>
      <c r="BB439" t="e">
        <f t="shared" ca="1" si="133"/>
        <v>#N/A</v>
      </c>
      <c r="BC439" t="e">
        <f t="shared" ca="1" si="133"/>
        <v>#N/A</v>
      </c>
      <c r="BD439" t="e">
        <f t="shared" ca="1" si="133"/>
        <v>#N/A</v>
      </c>
      <c r="BE439" t="e">
        <f t="shared" ca="1" si="133"/>
        <v>#N/A</v>
      </c>
      <c r="BF439" t="e">
        <f t="shared" ca="1" si="133"/>
        <v>#N/A</v>
      </c>
      <c r="BG439" t="e">
        <f t="shared" ca="1" si="133"/>
        <v>#N/A</v>
      </c>
      <c r="BH439" t="e">
        <f t="shared" ca="1" si="133"/>
        <v>#N/A</v>
      </c>
      <c r="BI439" t="e">
        <f t="shared" ca="1" si="136"/>
        <v>#N/A</v>
      </c>
      <c r="BJ439" t="e">
        <f t="shared" ca="1" si="134"/>
        <v>#N/A</v>
      </c>
      <c r="BK439" t="e">
        <f t="shared" ca="1" si="132"/>
        <v>#N/A</v>
      </c>
      <c r="BL439" t="e">
        <f t="shared" ca="1" si="132"/>
        <v>#N/A</v>
      </c>
    </row>
    <row r="440" spans="1:64">
      <c r="A440" t="s">
        <v>823</v>
      </c>
      <c r="O440" t="e">
        <f t="shared" ca="1" si="137"/>
        <v>#N/A</v>
      </c>
      <c r="P440" t="e">
        <f t="shared" ca="1" si="137"/>
        <v>#N/A</v>
      </c>
      <c r="Q440" t="e">
        <f t="shared" ca="1" si="137"/>
        <v>#N/A</v>
      </c>
      <c r="R440" t="e">
        <f t="shared" ca="1" si="137"/>
        <v>#N/A</v>
      </c>
      <c r="S440" t="e">
        <f t="shared" ca="1" si="137"/>
        <v>#N/A</v>
      </c>
      <c r="T440" t="e">
        <f t="shared" ca="1" si="137"/>
        <v>#N/A</v>
      </c>
      <c r="U440" t="e">
        <f t="shared" ca="1" si="137"/>
        <v>#N/A</v>
      </c>
      <c r="V440" t="e">
        <f t="shared" ca="1" si="137"/>
        <v>#N/A</v>
      </c>
      <c r="W440" t="e">
        <f t="shared" ca="1" si="137"/>
        <v>#N/A</v>
      </c>
      <c r="X440" t="e">
        <f t="shared" ca="1" si="137"/>
        <v>#N/A</v>
      </c>
      <c r="Y440" t="e">
        <f t="shared" ca="1" si="137"/>
        <v>#N/A</v>
      </c>
      <c r="Z440" t="e">
        <f t="shared" ca="1" si="137"/>
        <v>#N/A</v>
      </c>
      <c r="AA440" t="e">
        <f t="shared" ca="1" si="137"/>
        <v>#N/A</v>
      </c>
      <c r="AB440" t="e">
        <f t="shared" ca="1" si="137"/>
        <v>#N/A</v>
      </c>
      <c r="AC440" t="e">
        <f t="shared" ca="1" si="137"/>
        <v>#N/A</v>
      </c>
      <c r="AD440" t="e">
        <f t="shared" ca="1" si="137"/>
        <v>#N/A</v>
      </c>
      <c r="AE440" t="e">
        <f t="shared" ca="1" si="135"/>
        <v>#N/A</v>
      </c>
      <c r="AF440" t="e">
        <f t="shared" ca="1" si="135"/>
        <v>#N/A</v>
      </c>
      <c r="AG440" t="e">
        <f t="shared" ca="1" si="135"/>
        <v>#N/A</v>
      </c>
      <c r="AH440" t="e">
        <f t="shared" ca="1" si="135"/>
        <v>#N/A</v>
      </c>
      <c r="AI440" t="e">
        <f t="shared" ca="1" si="135"/>
        <v>#N/A</v>
      </c>
      <c r="AJ440" t="e">
        <f t="shared" ca="1" si="135"/>
        <v>#N/A</v>
      </c>
      <c r="AK440" t="e">
        <f t="shared" ca="1" si="135"/>
        <v>#N/A</v>
      </c>
      <c r="AL440" t="e">
        <f t="shared" ca="1" si="135"/>
        <v>#N/A</v>
      </c>
      <c r="AM440" t="e">
        <f t="shared" ca="1" si="135"/>
        <v>#N/A</v>
      </c>
      <c r="AN440" t="e">
        <f t="shared" ca="1" si="135"/>
        <v>#N/A</v>
      </c>
      <c r="AO440" t="e">
        <f t="shared" ca="1" si="135"/>
        <v>#N/A</v>
      </c>
      <c r="AP440" t="e">
        <f t="shared" ca="1" si="135"/>
        <v>#N/A</v>
      </c>
      <c r="AQ440" t="e">
        <f t="shared" ca="1" si="135"/>
        <v>#N/A</v>
      </c>
      <c r="AR440" t="e">
        <f t="shared" ca="1" si="135"/>
        <v>#N/A</v>
      </c>
      <c r="AS440" t="e">
        <f t="shared" ca="1" si="133"/>
        <v>#N/A</v>
      </c>
      <c r="AT440" t="e">
        <f t="shared" ca="1" si="133"/>
        <v>#N/A</v>
      </c>
      <c r="AU440" t="e">
        <f t="shared" ca="1" si="133"/>
        <v>#N/A</v>
      </c>
      <c r="AV440" t="e">
        <f t="shared" ca="1" si="133"/>
        <v>#N/A</v>
      </c>
      <c r="AW440" t="e">
        <f t="shared" ca="1" si="133"/>
        <v>#N/A</v>
      </c>
      <c r="AX440" t="e">
        <f t="shared" ca="1" si="133"/>
        <v>#N/A</v>
      </c>
      <c r="AY440" t="e">
        <f t="shared" ca="1" si="133"/>
        <v>#N/A</v>
      </c>
      <c r="AZ440" t="e">
        <f t="shared" ca="1" si="133"/>
        <v>#N/A</v>
      </c>
      <c r="BA440" t="e">
        <f t="shared" ca="1" si="133"/>
        <v>#N/A</v>
      </c>
      <c r="BB440" t="e">
        <f t="shared" ca="1" si="133"/>
        <v>#N/A</v>
      </c>
      <c r="BC440" t="e">
        <f t="shared" ca="1" si="133"/>
        <v>#N/A</v>
      </c>
      <c r="BD440" t="e">
        <f t="shared" ca="1" si="133"/>
        <v>#N/A</v>
      </c>
      <c r="BE440" t="e">
        <f t="shared" ca="1" si="133"/>
        <v>#N/A</v>
      </c>
      <c r="BF440" t="e">
        <f t="shared" ca="1" si="133"/>
        <v>#N/A</v>
      </c>
      <c r="BG440" t="e">
        <f t="shared" ca="1" si="133"/>
        <v>#N/A</v>
      </c>
      <c r="BH440" t="e">
        <f t="shared" ca="1" si="133"/>
        <v>#N/A</v>
      </c>
      <c r="BI440" t="e">
        <f t="shared" ca="1" si="136"/>
        <v>#N/A</v>
      </c>
      <c r="BJ440" t="e">
        <f t="shared" ca="1" si="134"/>
        <v>#N/A</v>
      </c>
      <c r="BK440" t="e">
        <f t="shared" ca="1" si="132"/>
        <v>#N/A</v>
      </c>
      <c r="BL440" t="e">
        <f t="shared" ca="1" si="132"/>
        <v>#N/A</v>
      </c>
    </row>
    <row r="441" spans="1:64">
      <c r="A441" t="s">
        <v>824</v>
      </c>
      <c r="O441" t="e">
        <f t="shared" ca="1" si="137"/>
        <v>#N/A</v>
      </c>
      <c r="P441" t="e">
        <f t="shared" ca="1" si="137"/>
        <v>#N/A</v>
      </c>
      <c r="Q441" t="e">
        <f t="shared" ca="1" si="137"/>
        <v>#N/A</v>
      </c>
      <c r="R441" t="e">
        <f t="shared" ca="1" si="137"/>
        <v>#N/A</v>
      </c>
      <c r="S441" t="e">
        <f t="shared" ca="1" si="137"/>
        <v>#N/A</v>
      </c>
      <c r="T441" t="e">
        <f t="shared" ca="1" si="137"/>
        <v>#N/A</v>
      </c>
      <c r="U441" t="e">
        <f t="shared" ca="1" si="137"/>
        <v>#N/A</v>
      </c>
      <c r="V441" t="e">
        <f t="shared" ca="1" si="137"/>
        <v>#N/A</v>
      </c>
      <c r="W441" t="e">
        <f t="shared" ca="1" si="137"/>
        <v>#N/A</v>
      </c>
      <c r="X441" t="e">
        <f t="shared" ca="1" si="137"/>
        <v>#N/A</v>
      </c>
      <c r="Y441" t="e">
        <f t="shared" ca="1" si="137"/>
        <v>#N/A</v>
      </c>
      <c r="Z441" t="e">
        <f t="shared" ca="1" si="137"/>
        <v>#N/A</v>
      </c>
      <c r="AA441" t="e">
        <f t="shared" ca="1" si="137"/>
        <v>#N/A</v>
      </c>
      <c r="AB441" t="e">
        <f t="shared" ca="1" si="137"/>
        <v>#N/A</v>
      </c>
      <c r="AC441" t="e">
        <f t="shared" ca="1" si="137"/>
        <v>#N/A</v>
      </c>
      <c r="AD441" t="e">
        <f t="shared" ca="1" si="137"/>
        <v>#N/A</v>
      </c>
      <c r="AE441" t="e">
        <f t="shared" ca="1" si="135"/>
        <v>#N/A</v>
      </c>
      <c r="AF441" t="e">
        <f t="shared" ca="1" si="135"/>
        <v>#N/A</v>
      </c>
      <c r="AG441" t="e">
        <f t="shared" ca="1" si="135"/>
        <v>#N/A</v>
      </c>
      <c r="AH441" t="e">
        <f t="shared" ca="1" si="135"/>
        <v>#N/A</v>
      </c>
      <c r="AI441" t="e">
        <f t="shared" ca="1" si="135"/>
        <v>#N/A</v>
      </c>
      <c r="AJ441" t="e">
        <f t="shared" ca="1" si="135"/>
        <v>#N/A</v>
      </c>
      <c r="AK441" t="e">
        <f t="shared" ca="1" si="135"/>
        <v>#N/A</v>
      </c>
      <c r="AL441" t="e">
        <f t="shared" ca="1" si="135"/>
        <v>#N/A</v>
      </c>
      <c r="AM441" t="e">
        <f t="shared" ca="1" si="135"/>
        <v>#N/A</v>
      </c>
      <c r="AN441" t="e">
        <f t="shared" ca="1" si="135"/>
        <v>#N/A</v>
      </c>
      <c r="AO441" t="e">
        <f t="shared" ca="1" si="135"/>
        <v>#N/A</v>
      </c>
      <c r="AP441" t="e">
        <f t="shared" ca="1" si="135"/>
        <v>#N/A</v>
      </c>
      <c r="AQ441" t="e">
        <f t="shared" ca="1" si="135"/>
        <v>#N/A</v>
      </c>
      <c r="AR441" t="e">
        <f t="shared" ca="1" si="135"/>
        <v>#N/A</v>
      </c>
      <c r="AS441" t="e">
        <f t="shared" ca="1" si="133"/>
        <v>#N/A</v>
      </c>
      <c r="AT441" t="e">
        <f t="shared" ca="1" si="133"/>
        <v>#N/A</v>
      </c>
      <c r="AU441" t="e">
        <f t="shared" ca="1" si="133"/>
        <v>#N/A</v>
      </c>
      <c r="AV441" t="e">
        <f t="shared" ca="1" si="133"/>
        <v>#N/A</v>
      </c>
      <c r="AW441" t="e">
        <f t="shared" ca="1" si="133"/>
        <v>#N/A</v>
      </c>
      <c r="AX441" t="e">
        <f t="shared" ca="1" si="133"/>
        <v>#N/A</v>
      </c>
      <c r="AY441" t="e">
        <f t="shared" ca="1" si="133"/>
        <v>#N/A</v>
      </c>
      <c r="AZ441" t="e">
        <f t="shared" ca="1" si="133"/>
        <v>#N/A</v>
      </c>
      <c r="BA441" t="e">
        <f t="shared" ca="1" si="133"/>
        <v>#N/A</v>
      </c>
      <c r="BB441" t="e">
        <f t="shared" ca="1" si="133"/>
        <v>#N/A</v>
      </c>
      <c r="BC441" t="e">
        <f t="shared" ca="1" si="133"/>
        <v>#N/A</v>
      </c>
      <c r="BD441" t="e">
        <f t="shared" ca="1" si="133"/>
        <v>#N/A</v>
      </c>
      <c r="BE441" t="e">
        <f t="shared" ca="1" si="133"/>
        <v>#N/A</v>
      </c>
      <c r="BF441" t="e">
        <f t="shared" ca="1" si="133"/>
        <v>#N/A</v>
      </c>
      <c r="BG441" t="e">
        <f t="shared" ca="1" si="133"/>
        <v>#N/A</v>
      </c>
      <c r="BH441" t="e">
        <f t="shared" ca="1" si="133"/>
        <v>#N/A</v>
      </c>
      <c r="BI441" t="e">
        <f t="shared" ca="1" si="136"/>
        <v>#N/A</v>
      </c>
      <c r="BJ441" t="e">
        <f t="shared" ca="1" si="134"/>
        <v>#N/A</v>
      </c>
      <c r="BK441" t="e">
        <f t="shared" ca="1" si="132"/>
        <v>#N/A</v>
      </c>
      <c r="BL441" t="e">
        <f t="shared" ca="1" si="132"/>
        <v>#N/A</v>
      </c>
    </row>
    <row r="442" spans="1:64">
      <c r="A442" t="s">
        <v>825</v>
      </c>
      <c r="O442" t="e">
        <f t="shared" ca="1" si="137"/>
        <v>#N/A</v>
      </c>
      <c r="P442" t="e">
        <f t="shared" ca="1" si="137"/>
        <v>#N/A</v>
      </c>
      <c r="Q442" t="e">
        <f t="shared" ca="1" si="137"/>
        <v>#N/A</v>
      </c>
      <c r="R442" t="e">
        <f t="shared" ca="1" si="137"/>
        <v>#N/A</v>
      </c>
      <c r="S442" t="e">
        <f t="shared" ca="1" si="137"/>
        <v>#N/A</v>
      </c>
      <c r="T442" t="e">
        <f t="shared" ca="1" si="137"/>
        <v>#N/A</v>
      </c>
      <c r="U442" t="e">
        <f t="shared" ca="1" si="137"/>
        <v>#N/A</v>
      </c>
      <c r="V442" t="e">
        <f t="shared" ca="1" si="137"/>
        <v>#N/A</v>
      </c>
      <c r="W442" t="e">
        <f t="shared" ca="1" si="137"/>
        <v>#N/A</v>
      </c>
      <c r="X442" t="e">
        <f t="shared" ca="1" si="137"/>
        <v>#N/A</v>
      </c>
      <c r="Y442" t="e">
        <f t="shared" ca="1" si="137"/>
        <v>#N/A</v>
      </c>
      <c r="Z442" t="e">
        <f t="shared" ca="1" si="137"/>
        <v>#N/A</v>
      </c>
      <c r="AA442" t="e">
        <f t="shared" ca="1" si="137"/>
        <v>#N/A</v>
      </c>
      <c r="AB442" t="e">
        <f t="shared" ca="1" si="137"/>
        <v>#N/A</v>
      </c>
      <c r="AC442" t="e">
        <f t="shared" ca="1" si="137"/>
        <v>#N/A</v>
      </c>
      <c r="AD442" t="e">
        <f t="shared" ca="1" si="137"/>
        <v>#N/A</v>
      </c>
      <c r="AE442" t="e">
        <f t="shared" ca="1" si="135"/>
        <v>#N/A</v>
      </c>
      <c r="AF442" t="e">
        <f t="shared" ca="1" si="135"/>
        <v>#N/A</v>
      </c>
      <c r="AG442" t="e">
        <f t="shared" ca="1" si="135"/>
        <v>#N/A</v>
      </c>
      <c r="AH442" t="e">
        <f t="shared" ca="1" si="135"/>
        <v>#N/A</v>
      </c>
      <c r="AI442" t="e">
        <f t="shared" ca="1" si="135"/>
        <v>#N/A</v>
      </c>
      <c r="AJ442" t="e">
        <f t="shared" ca="1" si="135"/>
        <v>#N/A</v>
      </c>
      <c r="AK442" t="e">
        <f t="shared" ca="1" si="135"/>
        <v>#N/A</v>
      </c>
      <c r="AL442" t="e">
        <f t="shared" ca="1" si="135"/>
        <v>#N/A</v>
      </c>
      <c r="AM442" t="e">
        <f t="shared" ca="1" si="135"/>
        <v>#N/A</v>
      </c>
      <c r="AN442" t="e">
        <f t="shared" ca="1" si="135"/>
        <v>#N/A</v>
      </c>
      <c r="AO442" t="e">
        <f t="shared" ca="1" si="135"/>
        <v>#N/A</v>
      </c>
      <c r="AP442" t="e">
        <f t="shared" ca="1" si="135"/>
        <v>#N/A</v>
      </c>
      <c r="AQ442" t="e">
        <f t="shared" ca="1" si="135"/>
        <v>#N/A</v>
      </c>
      <c r="AR442" t="e">
        <f t="shared" ca="1" si="135"/>
        <v>#N/A</v>
      </c>
      <c r="AS442" t="e">
        <f t="shared" ca="1" si="133"/>
        <v>#N/A</v>
      </c>
      <c r="AT442" t="e">
        <f t="shared" ca="1" si="133"/>
        <v>#N/A</v>
      </c>
      <c r="AU442" t="e">
        <f t="shared" ca="1" si="133"/>
        <v>#N/A</v>
      </c>
      <c r="AV442" t="e">
        <f t="shared" ca="1" si="133"/>
        <v>#N/A</v>
      </c>
      <c r="AW442" t="e">
        <f t="shared" ca="1" si="133"/>
        <v>#N/A</v>
      </c>
      <c r="AX442" t="e">
        <f t="shared" ca="1" si="133"/>
        <v>#N/A</v>
      </c>
      <c r="AY442" t="e">
        <f t="shared" ca="1" si="133"/>
        <v>#N/A</v>
      </c>
      <c r="AZ442" t="e">
        <f t="shared" ca="1" si="133"/>
        <v>#N/A</v>
      </c>
      <c r="BA442" t="e">
        <f t="shared" ca="1" si="133"/>
        <v>#N/A</v>
      </c>
      <c r="BB442" t="e">
        <f t="shared" ca="1" si="133"/>
        <v>#N/A</v>
      </c>
      <c r="BC442" t="e">
        <f t="shared" ca="1" si="133"/>
        <v>#N/A</v>
      </c>
      <c r="BD442" t="e">
        <f t="shared" ca="1" si="133"/>
        <v>#N/A</v>
      </c>
      <c r="BE442" t="e">
        <f t="shared" ca="1" si="133"/>
        <v>#N/A</v>
      </c>
      <c r="BF442" t="e">
        <f t="shared" ca="1" si="133"/>
        <v>#N/A</v>
      </c>
      <c r="BG442" t="e">
        <f t="shared" ca="1" si="133"/>
        <v>#N/A</v>
      </c>
      <c r="BH442" t="e">
        <f t="shared" ca="1" si="133"/>
        <v>#N/A</v>
      </c>
      <c r="BI442" t="e">
        <f t="shared" ca="1" si="136"/>
        <v>#N/A</v>
      </c>
      <c r="BJ442" t="e">
        <f t="shared" ca="1" si="134"/>
        <v>#N/A</v>
      </c>
      <c r="BK442" t="e">
        <f t="shared" ca="1" si="134"/>
        <v>#N/A</v>
      </c>
      <c r="BL442" t="e">
        <f t="shared" ca="1" si="134"/>
        <v>#N/A</v>
      </c>
    </row>
    <row r="443" spans="1:64">
      <c r="A443" t="s">
        <v>826</v>
      </c>
      <c r="O443" t="e">
        <f t="shared" ca="1" si="137"/>
        <v>#N/A</v>
      </c>
      <c r="P443" t="e">
        <f t="shared" ca="1" si="137"/>
        <v>#N/A</v>
      </c>
      <c r="Q443" t="e">
        <f t="shared" ca="1" si="137"/>
        <v>#N/A</v>
      </c>
      <c r="R443" t="e">
        <f t="shared" ca="1" si="137"/>
        <v>#N/A</v>
      </c>
      <c r="S443" t="e">
        <f t="shared" ca="1" si="137"/>
        <v>#N/A</v>
      </c>
      <c r="T443" t="e">
        <f t="shared" ca="1" si="137"/>
        <v>#N/A</v>
      </c>
      <c r="U443" t="e">
        <f t="shared" ca="1" si="137"/>
        <v>#N/A</v>
      </c>
      <c r="V443" t="e">
        <f t="shared" ca="1" si="137"/>
        <v>#N/A</v>
      </c>
      <c r="W443" t="e">
        <f t="shared" ca="1" si="137"/>
        <v>#N/A</v>
      </c>
      <c r="X443" t="e">
        <f t="shared" ca="1" si="137"/>
        <v>#N/A</v>
      </c>
      <c r="Y443" t="e">
        <f t="shared" ca="1" si="137"/>
        <v>#N/A</v>
      </c>
      <c r="Z443" t="e">
        <f t="shared" ca="1" si="137"/>
        <v>#N/A</v>
      </c>
      <c r="AA443" t="e">
        <f t="shared" ca="1" si="137"/>
        <v>#N/A</v>
      </c>
      <c r="AB443" t="e">
        <f t="shared" ca="1" si="137"/>
        <v>#N/A</v>
      </c>
      <c r="AC443" t="e">
        <f t="shared" ca="1" si="137"/>
        <v>#N/A</v>
      </c>
      <c r="AD443" t="e">
        <f t="shared" ca="1" si="137"/>
        <v>#N/A</v>
      </c>
      <c r="AE443" t="e">
        <f t="shared" ca="1" si="135"/>
        <v>#N/A</v>
      </c>
      <c r="AF443" t="e">
        <f t="shared" ca="1" si="135"/>
        <v>#N/A</v>
      </c>
      <c r="AG443" t="e">
        <f t="shared" ca="1" si="135"/>
        <v>#N/A</v>
      </c>
      <c r="AH443" t="e">
        <f t="shared" ca="1" si="135"/>
        <v>#N/A</v>
      </c>
      <c r="AI443" t="e">
        <f t="shared" ca="1" si="135"/>
        <v>#N/A</v>
      </c>
      <c r="AJ443" t="e">
        <f t="shared" ca="1" si="135"/>
        <v>#N/A</v>
      </c>
      <c r="AK443" t="e">
        <f t="shared" ca="1" si="135"/>
        <v>#N/A</v>
      </c>
      <c r="AL443" t="e">
        <f t="shared" ca="1" si="135"/>
        <v>#N/A</v>
      </c>
      <c r="AM443" t="e">
        <f t="shared" ca="1" si="135"/>
        <v>#N/A</v>
      </c>
      <c r="AN443" t="e">
        <f t="shared" ca="1" si="135"/>
        <v>#N/A</v>
      </c>
      <c r="AO443" t="e">
        <f t="shared" ca="1" si="135"/>
        <v>#N/A</v>
      </c>
      <c r="AP443" t="e">
        <f t="shared" ca="1" si="135"/>
        <v>#N/A</v>
      </c>
      <c r="AQ443" t="e">
        <f t="shared" ca="1" si="135"/>
        <v>#N/A</v>
      </c>
      <c r="AR443" t="e">
        <f t="shared" ca="1" si="135"/>
        <v>#N/A</v>
      </c>
      <c r="AS443" t="e">
        <f t="shared" ca="1" si="133"/>
        <v>#N/A</v>
      </c>
      <c r="AT443" t="e">
        <f t="shared" ca="1" si="133"/>
        <v>#N/A</v>
      </c>
      <c r="AU443" t="e">
        <f t="shared" ca="1" si="133"/>
        <v>#N/A</v>
      </c>
      <c r="AV443" t="e">
        <f t="shared" ca="1" si="133"/>
        <v>#N/A</v>
      </c>
      <c r="AW443" t="e">
        <f t="shared" ca="1" si="133"/>
        <v>#N/A</v>
      </c>
      <c r="AX443" t="e">
        <f t="shared" ca="1" si="133"/>
        <v>#N/A</v>
      </c>
      <c r="AY443" t="e">
        <f t="shared" ca="1" si="133"/>
        <v>#N/A</v>
      </c>
      <c r="AZ443" t="e">
        <f t="shared" ca="1" si="133"/>
        <v>#N/A</v>
      </c>
      <c r="BA443" t="e">
        <f t="shared" ca="1" si="133"/>
        <v>#N/A</v>
      </c>
      <c r="BB443" t="e">
        <f t="shared" ca="1" si="133"/>
        <v>#N/A</v>
      </c>
      <c r="BC443" t="e">
        <f t="shared" ca="1" si="133"/>
        <v>#N/A</v>
      </c>
      <c r="BD443" t="e">
        <f t="shared" ca="1" si="133"/>
        <v>#N/A</v>
      </c>
      <c r="BE443" t="e">
        <f t="shared" ca="1" si="133"/>
        <v>#N/A</v>
      </c>
      <c r="BF443" t="e">
        <f t="shared" ca="1" si="133"/>
        <v>#N/A</v>
      </c>
      <c r="BG443" t="e">
        <f t="shared" ca="1" si="133"/>
        <v>#N/A</v>
      </c>
      <c r="BH443" t="e">
        <f t="shared" ca="1" si="133"/>
        <v>#N/A</v>
      </c>
      <c r="BI443" t="e">
        <f t="shared" ca="1" si="136"/>
        <v>#N/A</v>
      </c>
      <c r="BJ443" t="e">
        <f t="shared" ca="1" si="134"/>
        <v>#N/A</v>
      </c>
      <c r="BK443" t="e">
        <f t="shared" ca="1" si="134"/>
        <v>#N/A</v>
      </c>
      <c r="BL443" t="e">
        <f t="shared" ca="1" si="134"/>
        <v>#N/A</v>
      </c>
    </row>
    <row r="444" spans="1:64">
      <c r="A444" t="s">
        <v>827</v>
      </c>
      <c r="O444" t="e">
        <f t="shared" ca="1" si="137"/>
        <v>#N/A</v>
      </c>
      <c r="P444" t="e">
        <f t="shared" ca="1" si="137"/>
        <v>#N/A</v>
      </c>
      <c r="Q444" t="e">
        <f t="shared" ca="1" si="137"/>
        <v>#N/A</v>
      </c>
      <c r="R444" t="e">
        <f t="shared" ca="1" si="137"/>
        <v>#N/A</v>
      </c>
      <c r="S444" t="e">
        <f t="shared" ca="1" si="137"/>
        <v>#N/A</v>
      </c>
      <c r="T444" t="e">
        <f t="shared" ca="1" si="137"/>
        <v>#N/A</v>
      </c>
      <c r="U444" t="e">
        <f t="shared" ca="1" si="137"/>
        <v>#N/A</v>
      </c>
      <c r="V444" t="e">
        <f t="shared" ca="1" si="137"/>
        <v>#N/A</v>
      </c>
      <c r="W444" t="e">
        <f t="shared" ca="1" si="137"/>
        <v>#N/A</v>
      </c>
      <c r="X444" t="e">
        <f t="shared" ca="1" si="137"/>
        <v>#N/A</v>
      </c>
      <c r="Y444" t="e">
        <f t="shared" ca="1" si="137"/>
        <v>#N/A</v>
      </c>
      <c r="Z444" t="e">
        <f t="shared" ca="1" si="137"/>
        <v>#N/A</v>
      </c>
      <c r="AA444" t="e">
        <f t="shared" ca="1" si="137"/>
        <v>#N/A</v>
      </c>
      <c r="AB444" t="e">
        <f t="shared" ca="1" si="137"/>
        <v>#N/A</v>
      </c>
      <c r="AC444" t="e">
        <f t="shared" ca="1" si="137"/>
        <v>#N/A</v>
      </c>
      <c r="AD444" t="e">
        <f t="shared" ca="1" si="137"/>
        <v>#N/A</v>
      </c>
      <c r="AE444" t="e">
        <f t="shared" ca="1" si="135"/>
        <v>#N/A</v>
      </c>
      <c r="AF444" t="e">
        <f t="shared" ca="1" si="135"/>
        <v>#N/A</v>
      </c>
      <c r="AG444" t="e">
        <f t="shared" ca="1" si="135"/>
        <v>#N/A</v>
      </c>
      <c r="AH444" t="e">
        <f t="shared" ca="1" si="135"/>
        <v>#N/A</v>
      </c>
      <c r="AI444" t="e">
        <f t="shared" ca="1" si="135"/>
        <v>#N/A</v>
      </c>
      <c r="AJ444" t="e">
        <f t="shared" ca="1" si="135"/>
        <v>#N/A</v>
      </c>
      <c r="AK444" t="e">
        <f t="shared" ca="1" si="135"/>
        <v>#N/A</v>
      </c>
      <c r="AL444" t="e">
        <f t="shared" ca="1" si="135"/>
        <v>#N/A</v>
      </c>
      <c r="AM444" t="e">
        <f t="shared" ca="1" si="135"/>
        <v>#N/A</v>
      </c>
      <c r="AN444" t="e">
        <f t="shared" ca="1" si="135"/>
        <v>#N/A</v>
      </c>
      <c r="AO444" t="e">
        <f t="shared" ca="1" si="135"/>
        <v>#N/A</v>
      </c>
      <c r="AP444" t="e">
        <f t="shared" ca="1" si="135"/>
        <v>#N/A</v>
      </c>
      <c r="AQ444" t="e">
        <f t="shared" ca="1" si="135"/>
        <v>#N/A</v>
      </c>
      <c r="AR444" t="e">
        <f t="shared" ca="1" si="135"/>
        <v>#N/A</v>
      </c>
      <c r="AS444" t="e">
        <f t="shared" ca="1" si="133"/>
        <v>#N/A</v>
      </c>
      <c r="AT444" t="e">
        <f t="shared" ca="1" si="133"/>
        <v>#N/A</v>
      </c>
      <c r="AU444" t="e">
        <f t="shared" ca="1" si="133"/>
        <v>#N/A</v>
      </c>
      <c r="AV444" t="e">
        <f t="shared" ca="1" si="133"/>
        <v>#N/A</v>
      </c>
      <c r="AW444" t="e">
        <f t="shared" ca="1" si="133"/>
        <v>#N/A</v>
      </c>
      <c r="AX444" t="e">
        <f t="shared" ca="1" si="133"/>
        <v>#N/A</v>
      </c>
      <c r="AY444" t="e">
        <f t="shared" ca="1" si="133"/>
        <v>#N/A</v>
      </c>
      <c r="AZ444" t="e">
        <f t="shared" ca="1" si="133"/>
        <v>#N/A</v>
      </c>
      <c r="BA444" t="e">
        <f t="shared" ca="1" si="133"/>
        <v>#N/A</v>
      </c>
      <c r="BB444" t="e">
        <f t="shared" ca="1" si="133"/>
        <v>#N/A</v>
      </c>
      <c r="BC444" t="e">
        <f t="shared" ca="1" si="133"/>
        <v>#N/A</v>
      </c>
      <c r="BD444" t="e">
        <f t="shared" ca="1" si="133"/>
        <v>#N/A</v>
      </c>
      <c r="BE444" t="e">
        <f t="shared" ca="1" si="133"/>
        <v>#N/A</v>
      </c>
      <c r="BF444" t="e">
        <f t="shared" ca="1" si="133"/>
        <v>#N/A</v>
      </c>
      <c r="BG444" t="e">
        <f t="shared" ca="1" si="133"/>
        <v>#N/A</v>
      </c>
      <c r="BH444" t="e">
        <f t="shared" ca="1" si="133"/>
        <v>#N/A</v>
      </c>
      <c r="BI444" t="e">
        <f t="shared" ca="1" si="136"/>
        <v>#N/A</v>
      </c>
      <c r="BJ444" t="e">
        <f t="shared" ca="1" si="134"/>
        <v>#N/A</v>
      </c>
      <c r="BK444" t="e">
        <f t="shared" ca="1" si="134"/>
        <v>#N/A</v>
      </c>
      <c r="BL444" t="e">
        <f t="shared" ca="1" si="134"/>
        <v>#N/A</v>
      </c>
    </row>
    <row r="445" spans="1:64">
      <c r="A445" t="s">
        <v>828</v>
      </c>
      <c r="O445" t="e">
        <f t="shared" ca="1" si="137"/>
        <v>#N/A</v>
      </c>
      <c r="P445" t="e">
        <f t="shared" ca="1" si="137"/>
        <v>#N/A</v>
      </c>
      <c r="Q445" t="e">
        <f t="shared" ca="1" si="137"/>
        <v>#N/A</v>
      </c>
      <c r="R445" t="e">
        <f t="shared" ca="1" si="137"/>
        <v>#N/A</v>
      </c>
      <c r="S445" t="e">
        <f t="shared" ca="1" si="137"/>
        <v>#N/A</v>
      </c>
      <c r="T445" t="e">
        <f t="shared" ca="1" si="137"/>
        <v>#N/A</v>
      </c>
      <c r="U445" t="e">
        <f t="shared" ca="1" si="137"/>
        <v>#N/A</v>
      </c>
      <c r="V445" t="e">
        <f t="shared" ca="1" si="137"/>
        <v>#N/A</v>
      </c>
      <c r="W445" t="e">
        <f t="shared" ca="1" si="137"/>
        <v>#N/A</v>
      </c>
      <c r="X445" t="e">
        <f t="shared" ca="1" si="137"/>
        <v>#N/A</v>
      </c>
      <c r="Y445" t="e">
        <f t="shared" ca="1" si="137"/>
        <v>#N/A</v>
      </c>
      <c r="Z445" t="e">
        <f t="shared" ca="1" si="137"/>
        <v>#N/A</v>
      </c>
      <c r="AA445" t="e">
        <f t="shared" ca="1" si="137"/>
        <v>#N/A</v>
      </c>
      <c r="AB445" t="e">
        <f t="shared" ca="1" si="137"/>
        <v>#N/A</v>
      </c>
      <c r="AC445" t="e">
        <f t="shared" ca="1" si="137"/>
        <v>#N/A</v>
      </c>
      <c r="AD445" t="e">
        <f t="shared" ca="1" si="137"/>
        <v>#N/A</v>
      </c>
      <c r="AE445" t="e">
        <f t="shared" ca="1" si="135"/>
        <v>#N/A</v>
      </c>
      <c r="AF445" t="e">
        <f t="shared" ca="1" si="135"/>
        <v>#N/A</v>
      </c>
      <c r="AG445" t="e">
        <f t="shared" ca="1" si="135"/>
        <v>#N/A</v>
      </c>
      <c r="AH445" t="e">
        <f t="shared" ca="1" si="135"/>
        <v>#N/A</v>
      </c>
      <c r="AI445" t="e">
        <f t="shared" ca="1" si="135"/>
        <v>#N/A</v>
      </c>
      <c r="AJ445" t="e">
        <f t="shared" ca="1" si="135"/>
        <v>#N/A</v>
      </c>
      <c r="AK445" t="e">
        <f t="shared" ca="1" si="135"/>
        <v>#N/A</v>
      </c>
      <c r="AL445" t="e">
        <f t="shared" ca="1" si="135"/>
        <v>#N/A</v>
      </c>
      <c r="AM445" t="e">
        <f t="shared" ca="1" si="135"/>
        <v>#N/A</v>
      </c>
      <c r="AN445" t="e">
        <f t="shared" ca="1" si="135"/>
        <v>#N/A</v>
      </c>
      <c r="AO445" t="e">
        <f t="shared" ca="1" si="135"/>
        <v>#N/A</v>
      </c>
      <c r="AP445" t="e">
        <f t="shared" ca="1" si="135"/>
        <v>#N/A</v>
      </c>
      <c r="AQ445" t="e">
        <f t="shared" ca="1" si="135"/>
        <v>#N/A</v>
      </c>
      <c r="AR445" t="e">
        <f t="shared" ca="1" si="135"/>
        <v>#N/A</v>
      </c>
      <c r="AS445" t="e">
        <f t="shared" ca="1" si="133"/>
        <v>#N/A</v>
      </c>
      <c r="AT445" t="e">
        <f t="shared" ca="1" si="133"/>
        <v>#N/A</v>
      </c>
      <c r="AU445" t="e">
        <f t="shared" ca="1" si="133"/>
        <v>#N/A</v>
      </c>
      <c r="AV445" t="e">
        <f t="shared" ca="1" si="133"/>
        <v>#N/A</v>
      </c>
      <c r="AW445" t="e">
        <f t="shared" ca="1" si="133"/>
        <v>#N/A</v>
      </c>
      <c r="AX445" t="e">
        <f t="shared" ca="1" si="133"/>
        <v>#N/A</v>
      </c>
      <c r="AY445" t="e">
        <f t="shared" ca="1" si="133"/>
        <v>#N/A</v>
      </c>
      <c r="AZ445" t="e">
        <f t="shared" ca="1" si="133"/>
        <v>#N/A</v>
      </c>
      <c r="BA445" t="e">
        <f t="shared" ca="1" si="133"/>
        <v>#N/A</v>
      </c>
      <c r="BB445" t="e">
        <f t="shared" ca="1" si="133"/>
        <v>#N/A</v>
      </c>
      <c r="BC445" t="e">
        <f t="shared" ca="1" si="133"/>
        <v>#N/A</v>
      </c>
      <c r="BD445" t="e">
        <f t="shared" ca="1" si="133"/>
        <v>#N/A</v>
      </c>
      <c r="BE445" t="e">
        <f t="shared" ca="1" si="133"/>
        <v>#N/A</v>
      </c>
      <c r="BF445" t="e">
        <f t="shared" ca="1" si="133"/>
        <v>#N/A</v>
      </c>
      <c r="BG445" t="e">
        <f t="shared" ca="1" si="133"/>
        <v>#N/A</v>
      </c>
      <c r="BH445" t="e">
        <f t="shared" ca="1" si="133"/>
        <v>#N/A</v>
      </c>
      <c r="BI445" t="e">
        <f t="shared" ca="1" si="136"/>
        <v>#N/A</v>
      </c>
      <c r="BJ445" t="e">
        <f t="shared" ca="1" si="134"/>
        <v>#N/A</v>
      </c>
      <c r="BK445" t="e">
        <f t="shared" ca="1" si="134"/>
        <v>#N/A</v>
      </c>
      <c r="BL445" t="e">
        <f t="shared" ca="1" si="134"/>
        <v>#N/A</v>
      </c>
    </row>
    <row r="446" spans="1:64">
      <c r="A446" t="s">
        <v>829</v>
      </c>
      <c r="O446" t="e">
        <f t="shared" ca="1" si="137"/>
        <v>#N/A</v>
      </c>
      <c r="P446" t="e">
        <f t="shared" ca="1" si="137"/>
        <v>#N/A</v>
      </c>
      <c r="Q446" t="e">
        <f t="shared" ca="1" si="137"/>
        <v>#N/A</v>
      </c>
      <c r="R446" t="e">
        <f t="shared" ca="1" si="137"/>
        <v>#N/A</v>
      </c>
      <c r="S446" t="e">
        <f t="shared" ca="1" si="137"/>
        <v>#N/A</v>
      </c>
      <c r="T446" t="e">
        <f t="shared" ca="1" si="137"/>
        <v>#N/A</v>
      </c>
      <c r="U446" t="e">
        <f t="shared" ca="1" si="137"/>
        <v>#N/A</v>
      </c>
      <c r="V446" t="e">
        <f t="shared" ca="1" si="137"/>
        <v>#N/A</v>
      </c>
      <c r="W446" t="e">
        <f t="shared" ca="1" si="137"/>
        <v>#N/A</v>
      </c>
      <c r="X446" t="e">
        <f t="shared" ca="1" si="137"/>
        <v>#N/A</v>
      </c>
      <c r="Y446" t="e">
        <f t="shared" ca="1" si="137"/>
        <v>#N/A</v>
      </c>
      <c r="Z446" t="e">
        <f t="shared" ca="1" si="137"/>
        <v>#N/A</v>
      </c>
      <c r="AA446" t="e">
        <f t="shared" ca="1" si="137"/>
        <v>#N/A</v>
      </c>
      <c r="AB446" t="e">
        <f t="shared" ca="1" si="137"/>
        <v>#N/A</v>
      </c>
      <c r="AC446" t="e">
        <f t="shared" ca="1" si="137"/>
        <v>#N/A</v>
      </c>
      <c r="AD446" t="e">
        <f t="shared" ca="1" si="137"/>
        <v>#N/A</v>
      </c>
      <c r="AE446" t="e">
        <f t="shared" ca="1" si="135"/>
        <v>#N/A</v>
      </c>
      <c r="AF446" t="e">
        <f t="shared" ca="1" si="135"/>
        <v>#N/A</v>
      </c>
      <c r="AG446" t="e">
        <f t="shared" ca="1" si="135"/>
        <v>#N/A</v>
      </c>
      <c r="AH446" t="e">
        <f t="shared" ca="1" si="135"/>
        <v>#N/A</v>
      </c>
      <c r="AI446" t="e">
        <f t="shared" ca="1" si="135"/>
        <v>#N/A</v>
      </c>
      <c r="AJ446" t="e">
        <f t="shared" ca="1" si="135"/>
        <v>#N/A</v>
      </c>
      <c r="AK446" t="e">
        <f t="shared" ca="1" si="135"/>
        <v>#N/A</v>
      </c>
      <c r="AL446" t="e">
        <f t="shared" ca="1" si="135"/>
        <v>#N/A</v>
      </c>
      <c r="AM446" t="e">
        <f t="shared" ca="1" si="135"/>
        <v>#N/A</v>
      </c>
      <c r="AN446" t="e">
        <f t="shared" ca="1" si="135"/>
        <v>#N/A</v>
      </c>
      <c r="AO446" t="e">
        <f t="shared" ca="1" si="135"/>
        <v>#N/A</v>
      </c>
      <c r="AP446" t="e">
        <f t="shared" ca="1" si="135"/>
        <v>#N/A</v>
      </c>
      <c r="AQ446" t="e">
        <f t="shared" ca="1" si="135"/>
        <v>#N/A</v>
      </c>
      <c r="AR446" t="e">
        <f t="shared" ca="1" si="135"/>
        <v>#N/A</v>
      </c>
      <c r="AS446" t="e">
        <f t="shared" ca="1" si="133"/>
        <v>#N/A</v>
      </c>
      <c r="AT446" t="e">
        <f t="shared" ca="1" si="133"/>
        <v>#N/A</v>
      </c>
      <c r="AU446" t="e">
        <f t="shared" ca="1" si="133"/>
        <v>#N/A</v>
      </c>
      <c r="AV446" t="e">
        <f t="shared" ca="1" si="133"/>
        <v>#N/A</v>
      </c>
      <c r="AW446" t="e">
        <f t="shared" ca="1" si="133"/>
        <v>#N/A</v>
      </c>
      <c r="AX446" t="e">
        <f t="shared" ca="1" si="133"/>
        <v>#N/A</v>
      </c>
      <c r="AY446" t="e">
        <f t="shared" ca="1" si="133"/>
        <v>#N/A</v>
      </c>
      <c r="AZ446" t="e">
        <f t="shared" ca="1" si="133"/>
        <v>#N/A</v>
      </c>
      <c r="BA446" t="e">
        <f t="shared" ca="1" si="133"/>
        <v>#N/A</v>
      </c>
      <c r="BB446" t="e">
        <f t="shared" ca="1" si="133"/>
        <v>#N/A</v>
      </c>
      <c r="BC446" t="e">
        <f t="shared" ca="1" si="133"/>
        <v>#N/A</v>
      </c>
      <c r="BD446" t="e">
        <f t="shared" ca="1" si="133"/>
        <v>#N/A</v>
      </c>
      <c r="BE446" t="e">
        <f t="shared" ca="1" si="133"/>
        <v>#N/A</v>
      </c>
      <c r="BF446" t="e">
        <f t="shared" ca="1" si="133"/>
        <v>#N/A</v>
      </c>
      <c r="BG446" t="e">
        <f t="shared" ca="1" si="133"/>
        <v>#N/A</v>
      </c>
      <c r="BH446" t="e">
        <f t="shared" ca="1" si="133"/>
        <v>#N/A</v>
      </c>
      <c r="BI446" t="e">
        <f t="shared" ca="1" si="136"/>
        <v>#N/A</v>
      </c>
      <c r="BJ446" t="e">
        <f t="shared" ca="1" si="134"/>
        <v>#N/A</v>
      </c>
      <c r="BK446" t="e">
        <f t="shared" ca="1" si="134"/>
        <v>#N/A</v>
      </c>
      <c r="BL446" t="e">
        <f t="shared" ca="1" si="134"/>
        <v>#N/A</v>
      </c>
    </row>
    <row r="447" spans="1:64">
      <c r="A447" t="s">
        <v>830</v>
      </c>
      <c r="O447" t="e">
        <f t="shared" ca="1" si="137"/>
        <v>#N/A</v>
      </c>
      <c r="P447" t="e">
        <f t="shared" ca="1" si="137"/>
        <v>#N/A</v>
      </c>
      <c r="Q447" t="e">
        <f t="shared" ca="1" si="137"/>
        <v>#N/A</v>
      </c>
      <c r="R447" t="e">
        <f t="shared" ca="1" si="137"/>
        <v>#N/A</v>
      </c>
      <c r="S447" t="e">
        <f t="shared" ca="1" si="137"/>
        <v>#N/A</v>
      </c>
      <c r="T447" t="e">
        <f t="shared" ca="1" si="137"/>
        <v>#N/A</v>
      </c>
      <c r="U447" t="e">
        <f t="shared" ca="1" si="137"/>
        <v>#N/A</v>
      </c>
      <c r="V447" t="e">
        <f t="shared" ca="1" si="137"/>
        <v>#N/A</v>
      </c>
      <c r="W447" t="e">
        <f t="shared" ca="1" si="137"/>
        <v>#N/A</v>
      </c>
      <c r="X447" t="e">
        <f t="shared" ca="1" si="137"/>
        <v>#N/A</v>
      </c>
      <c r="Y447" t="e">
        <f t="shared" ca="1" si="137"/>
        <v>#N/A</v>
      </c>
      <c r="Z447" t="e">
        <f t="shared" ca="1" si="137"/>
        <v>#N/A</v>
      </c>
      <c r="AA447" t="e">
        <f t="shared" ca="1" si="137"/>
        <v>#N/A</v>
      </c>
      <c r="AB447" t="e">
        <f t="shared" ca="1" si="137"/>
        <v>#N/A</v>
      </c>
      <c r="AC447" t="e">
        <f t="shared" ca="1" si="137"/>
        <v>#N/A</v>
      </c>
      <c r="AD447" t="e">
        <f t="shared" ca="1" si="137"/>
        <v>#N/A</v>
      </c>
      <c r="AE447" t="e">
        <f t="shared" ca="1" si="135"/>
        <v>#N/A</v>
      </c>
      <c r="AF447" t="e">
        <f t="shared" ca="1" si="135"/>
        <v>#N/A</v>
      </c>
      <c r="AG447" t="e">
        <f t="shared" ca="1" si="135"/>
        <v>#N/A</v>
      </c>
      <c r="AH447" t="e">
        <f t="shared" ca="1" si="135"/>
        <v>#N/A</v>
      </c>
      <c r="AI447" t="e">
        <f t="shared" ca="1" si="135"/>
        <v>#N/A</v>
      </c>
      <c r="AJ447" t="e">
        <f t="shared" ca="1" si="135"/>
        <v>#N/A</v>
      </c>
      <c r="AK447" t="e">
        <f t="shared" ca="1" si="135"/>
        <v>#N/A</v>
      </c>
      <c r="AL447" t="e">
        <f t="shared" ca="1" si="135"/>
        <v>#N/A</v>
      </c>
      <c r="AM447" t="e">
        <f t="shared" ca="1" si="135"/>
        <v>#N/A</v>
      </c>
      <c r="AN447" t="e">
        <f t="shared" ca="1" si="135"/>
        <v>#N/A</v>
      </c>
      <c r="AO447" t="e">
        <f t="shared" ca="1" si="135"/>
        <v>#N/A</v>
      </c>
      <c r="AP447" t="e">
        <f t="shared" ca="1" si="135"/>
        <v>#N/A</v>
      </c>
      <c r="AQ447" t="e">
        <f t="shared" ca="1" si="135"/>
        <v>#N/A</v>
      </c>
      <c r="AR447" t="e">
        <f t="shared" ca="1" si="135"/>
        <v>#N/A</v>
      </c>
      <c r="AS447" t="e">
        <f t="shared" ca="1" si="133"/>
        <v>#N/A</v>
      </c>
      <c r="AT447" t="e">
        <f t="shared" ca="1" si="133"/>
        <v>#N/A</v>
      </c>
      <c r="AU447" t="e">
        <f t="shared" ca="1" si="133"/>
        <v>#N/A</v>
      </c>
      <c r="AV447" t="e">
        <f t="shared" ca="1" si="133"/>
        <v>#N/A</v>
      </c>
      <c r="AW447" t="e">
        <f t="shared" ca="1" si="133"/>
        <v>#N/A</v>
      </c>
      <c r="AX447" t="e">
        <f t="shared" ca="1" si="133"/>
        <v>#N/A</v>
      </c>
      <c r="AY447" t="e">
        <f t="shared" ca="1" si="133"/>
        <v>#N/A</v>
      </c>
      <c r="AZ447" t="e">
        <f t="shared" ca="1" si="133"/>
        <v>#N/A</v>
      </c>
      <c r="BA447" t="e">
        <f t="shared" ca="1" si="133"/>
        <v>#N/A</v>
      </c>
      <c r="BB447" t="e">
        <f t="shared" ca="1" si="133"/>
        <v>#N/A</v>
      </c>
      <c r="BC447" t="e">
        <f t="shared" ca="1" si="133"/>
        <v>#N/A</v>
      </c>
      <c r="BD447" t="e">
        <f t="shared" ca="1" si="133"/>
        <v>#N/A</v>
      </c>
      <c r="BE447" t="e">
        <f t="shared" ca="1" si="133"/>
        <v>#N/A</v>
      </c>
      <c r="BF447" t="e">
        <f t="shared" ca="1" si="133"/>
        <v>#N/A</v>
      </c>
      <c r="BG447" t="e">
        <f t="shared" ca="1" si="133"/>
        <v>#N/A</v>
      </c>
      <c r="BH447" t="e">
        <f t="shared" ca="1" si="133"/>
        <v>#N/A</v>
      </c>
      <c r="BI447" t="e">
        <f t="shared" ca="1" si="136"/>
        <v>#N/A</v>
      </c>
      <c r="BJ447" t="e">
        <f t="shared" ca="1" si="134"/>
        <v>#N/A</v>
      </c>
      <c r="BK447" t="e">
        <f t="shared" ca="1" si="134"/>
        <v>#N/A</v>
      </c>
      <c r="BL447" t="e">
        <f t="shared" ca="1" si="134"/>
        <v>#N/A</v>
      </c>
    </row>
    <row r="448" spans="1:64">
      <c r="A448" t="s">
        <v>831</v>
      </c>
      <c r="O448" t="e">
        <f t="shared" ca="1" si="137"/>
        <v>#N/A</v>
      </c>
      <c r="P448" t="e">
        <f t="shared" ca="1" si="137"/>
        <v>#N/A</v>
      </c>
      <c r="Q448" t="e">
        <f t="shared" ca="1" si="137"/>
        <v>#N/A</v>
      </c>
      <c r="R448" t="e">
        <f t="shared" ca="1" si="137"/>
        <v>#N/A</v>
      </c>
      <c r="S448" t="e">
        <f t="shared" ca="1" si="137"/>
        <v>#N/A</v>
      </c>
      <c r="T448" t="e">
        <f t="shared" ca="1" si="137"/>
        <v>#N/A</v>
      </c>
      <c r="U448" t="e">
        <f t="shared" ca="1" si="137"/>
        <v>#N/A</v>
      </c>
      <c r="V448" t="e">
        <f t="shared" ca="1" si="137"/>
        <v>#N/A</v>
      </c>
      <c r="W448" t="e">
        <f t="shared" ca="1" si="137"/>
        <v>#N/A</v>
      </c>
      <c r="X448" t="e">
        <f t="shared" ca="1" si="137"/>
        <v>#N/A</v>
      </c>
      <c r="Y448" t="e">
        <f t="shared" ca="1" si="137"/>
        <v>#N/A</v>
      </c>
      <c r="Z448" t="e">
        <f t="shared" ca="1" si="137"/>
        <v>#N/A</v>
      </c>
      <c r="AA448" t="e">
        <f t="shared" ca="1" si="137"/>
        <v>#N/A</v>
      </c>
      <c r="AB448" t="e">
        <f t="shared" ca="1" si="137"/>
        <v>#N/A</v>
      </c>
      <c r="AC448" t="e">
        <f t="shared" ca="1" si="137"/>
        <v>#N/A</v>
      </c>
      <c r="AD448" t="e">
        <f t="shared" ca="1" si="137"/>
        <v>#N/A</v>
      </c>
      <c r="AE448" t="e">
        <f t="shared" ca="1" si="135"/>
        <v>#N/A</v>
      </c>
      <c r="AF448" t="e">
        <f t="shared" ca="1" si="135"/>
        <v>#N/A</v>
      </c>
      <c r="AG448" t="e">
        <f t="shared" ca="1" si="135"/>
        <v>#N/A</v>
      </c>
      <c r="AH448" t="e">
        <f t="shared" ca="1" si="135"/>
        <v>#N/A</v>
      </c>
      <c r="AI448" t="e">
        <f t="shared" ca="1" si="135"/>
        <v>#N/A</v>
      </c>
      <c r="AJ448" t="e">
        <f t="shared" ca="1" si="135"/>
        <v>#N/A</v>
      </c>
      <c r="AK448" t="e">
        <f t="shared" ca="1" si="135"/>
        <v>#N/A</v>
      </c>
      <c r="AL448" t="e">
        <f t="shared" ca="1" si="135"/>
        <v>#N/A</v>
      </c>
      <c r="AM448" t="e">
        <f t="shared" ca="1" si="135"/>
        <v>#N/A</v>
      </c>
      <c r="AN448" t="e">
        <f t="shared" ca="1" si="135"/>
        <v>#N/A</v>
      </c>
      <c r="AO448" t="e">
        <f t="shared" ca="1" si="135"/>
        <v>#N/A</v>
      </c>
      <c r="AP448" t="e">
        <f t="shared" ca="1" si="135"/>
        <v>#N/A</v>
      </c>
      <c r="AQ448" t="e">
        <f t="shared" ca="1" si="135"/>
        <v>#N/A</v>
      </c>
      <c r="AR448" t="e">
        <f t="shared" ca="1" si="135"/>
        <v>#N/A</v>
      </c>
      <c r="AS448" t="e">
        <f t="shared" ca="1" si="133"/>
        <v>#N/A</v>
      </c>
      <c r="AT448" t="e">
        <f t="shared" ca="1" si="133"/>
        <v>#N/A</v>
      </c>
      <c r="AU448" t="e">
        <f t="shared" ca="1" si="133"/>
        <v>#N/A</v>
      </c>
      <c r="AV448" t="e">
        <f t="shared" ca="1" si="133"/>
        <v>#N/A</v>
      </c>
      <c r="AW448" t="e">
        <f t="shared" ca="1" si="133"/>
        <v>#N/A</v>
      </c>
      <c r="AX448" t="e">
        <f t="shared" ca="1" si="133"/>
        <v>#N/A</v>
      </c>
      <c r="AY448" t="e">
        <f t="shared" ca="1" si="133"/>
        <v>#N/A</v>
      </c>
      <c r="AZ448" t="e">
        <f t="shared" ca="1" si="133"/>
        <v>#N/A</v>
      </c>
      <c r="BA448" t="e">
        <f t="shared" ca="1" si="133"/>
        <v>#N/A</v>
      </c>
      <c r="BB448" t="e">
        <f t="shared" ca="1" si="133"/>
        <v>#N/A</v>
      </c>
      <c r="BC448" t="e">
        <f t="shared" ca="1" si="133"/>
        <v>#N/A</v>
      </c>
      <c r="BD448" t="e">
        <f t="shared" ca="1" si="133"/>
        <v>#N/A</v>
      </c>
      <c r="BE448" t="e">
        <f t="shared" ca="1" si="133"/>
        <v>#N/A</v>
      </c>
      <c r="BF448" t="e">
        <f t="shared" ca="1" si="133"/>
        <v>#N/A</v>
      </c>
      <c r="BG448" t="e">
        <f t="shared" ca="1" si="133"/>
        <v>#N/A</v>
      </c>
      <c r="BH448" t="e">
        <f t="shared" ca="1" si="133"/>
        <v>#N/A</v>
      </c>
      <c r="BI448" t="e">
        <f t="shared" ca="1" si="136"/>
        <v>#N/A</v>
      </c>
      <c r="BJ448" t="e">
        <f t="shared" ca="1" si="134"/>
        <v>#N/A</v>
      </c>
      <c r="BK448" t="e">
        <f t="shared" ca="1" si="134"/>
        <v>#N/A</v>
      </c>
      <c r="BL448" t="e">
        <f t="shared" ca="1" si="134"/>
        <v>#N/A</v>
      </c>
    </row>
    <row r="449" spans="1:64">
      <c r="A449" t="s">
        <v>832</v>
      </c>
      <c r="O449" t="e">
        <f t="shared" ca="1" si="137"/>
        <v>#N/A</v>
      </c>
      <c r="P449" t="e">
        <f t="shared" ca="1" si="137"/>
        <v>#N/A</v>
      </c>
      <c r="Q449" t="e">
        <f t="shared" ca="1" si="137"/>
        <v>#N/A</v>
      </c>
      <c r="R449" t="e">
        <f t="shared" ca="1" si="137"/>
        <v>#N/A</v>
      </c>
      <c r="S449" t="e">
        <f t="shared" ca="1" si="137"/>
        <v>#N/A</v>
      </c>
      <c r="T449" t="e">
        <f t="shared" ca="1" si="137"/>
        <v>#N/A</v>
      </c>
      <c r="U449" t="e">
        <f t="shared" ca="1" si="137"/>
        <v>#N/A</v>
      </c>
      <c r="V449" t="e">
        <f t="shared" ca="1" si="137"/>
        <v>#N/A</v>
      </c>
      <c r="W449" t="e">
        <f t="shared" ca="1" si="137"/>
        <v>#N/A</v>
      </c>
      <c r="X449" t="e">
        <f t="shared" ca="1" si="137"/>
        <v>#N/A</v>
      </c>
      <c r="Y449" t="e">
        <f t="shared" ca="1" si="137"/>
        <v>#N/A</v>
      </c>
      <c r="Z449" t="e">
        <f t="shared" ca="1" si="137"/>
        <v>#N/A</v>
      </c>
      <c r="AA449" t="e">
        <f t="shared" ca="1" si="137"/>
        <v>#N/A</v>
      </c>
      <c r="AB449" t="e">
        <f t="shared" ca="1" si="137"/>
        <v>#N/A</v>
      </c>
      <c r="AC449" t="e">
        <f t="shared" ca="1" si="137"/>
        <v>#N/A</v>
      </c>
      <c r="AD449" t="e">
        <f t="shared" ca="1" si="137"/>
        <v>#N/A</v>
      </c>
      <c r="AE449" t="e">
        <f t="shared" ca="1" si="135"/>
        <v>#N/A</v>
      </c>
      <c r="AF449" t="e">
        <f t="shared" ca="1" si="135"/>
        <v>#N/A</v>
      </c>
      <c r="AG449" t="e">
        <f t="shared" ca="1" si="135"/>
        <v>#N/A</v>
      </c>
      <c r="AH449" t="e">
        <f t="shared" ca="1" si="135"/>
        <v>#N/A</v>
      </c>
      <c r="AI449" t="e">
        <f t="shared" ca="1" si="135"/>
        <v>#N/A</v>
      </c>
      <c r="AJ449" t="e">
        <f t="shared" ca="1" si="135"/>
        <v>#N/A</v>
      </c>
      <c r="AK449" t="e">
        <f t="shared" ca="1" si="135"/>
        <v>#N/A</v>
      </c>
      <c r="AL449" t="e">
        <f t="shared" ca="1" si="135"/>
        <v>#N/A</v>
      </c>
      <c r="AM449" t="e">
        <f t="shared" ca="1" si="135"/>
        <v>#N/A</v>
      </c>
      <c r="AN449" t="e">
        <f t="shared" ca="1" si="135"/>
        <v>#N/A</v>
      </c>
      <c r="AO449" t="e">
        <f t="shared" ca="1" si="135"/>
        <v>#N/A</v>
      </c>
      <c r="AP449" t="e">
        <f t="shared" ca="1" si="135"/>
        <v>#N/A</v>
      </c>
      <c r="AQ449" t="e">
        <f t="shared" ca="1" si="135"/>
        <v>#N/A</v>
      </c>
      <c r="AR449" t="e">
        <f t="shared" ca="1" si="135"/>
        <v>#N/A</v>
      </c>
      <c r="AS449" t="e">
        <f t="shared" ca="1" si="135"/>
        <v>#N/A</v>
      </c>
      <c r="AT449" t="e">
        <f t="shared" ca="1" si="135"/>
        <v>#N/A</v>
      </c>
      <c r="AU449" t="e">
        <f t="shared" ref="AU449:BJ464" ca="1" si="138">VLOOKUP(RANDBETWEEN(1,10000),$L$2:$M$10001,2)</f>
        <v>#N/A</v>
      </c>
      <c r="AV449" t="e">
        <f t="shared" ca="1" si="138"/>
        <v>#N/A</v>
      </c>
      <c r="AW449" t="e">
        <f t="shared" ca="1" si="138"/>
        <v>#N/A</v>
      </c>
      <c r="AX449" t="e">
        <f t="shared" ca="1" si="138"/>
        <v>#N/A</v>
      </c>
      <c r="AY449" t="e">
        <f t="shared" ca="1" si="138"/>
        <v>#N/A</v>
      </c>
      <c r="AZ449" t="e">
        <f t="shared" ca="1" si="138"/>
        <v>#N/A</v>
      </c>
      <c r="BA449" t="e">
        <f t="shared" ca="1" si="138"/>
        <v>#N/A</v>
      </c>
      <c r="BB449" t="e">
        <f t="shared" ca="1" si="138"/>
        <v>#N/A</v>
      </c>
      <c r="BC449" t="e">
        <f t="shared" ca="1" si="138"/>
        <v>#N/A</v>
      </c>
      <c r="BD449" t="e">
        <f t="shared" ca="1" si="138"/>
        <v>#N/A</v>
      </c>
      <c r="BE449" t="e">
        <f t="shared" ca="1" si="138"/>
        <v>#N/A</v>
      </c>
      <c r="BF449" t="e">
        <f t="shared" ca="1" si="138"/>
        <v>#N/A</v>
      </c>
      <c r="BG449" t="e">
        <f t="shared" ca="1" si="138"/>
        <v>#N/A</v>
      </c>
      <c r="BH449" t="e">
        <f t="shared" ca="1" si="138"/>
        <v>#N/A</v>
      </c>
      <c r="BI449" t="e">
        <f t="shared" ca="1" si="136"/>
        <v>#N/A</v>
      </c>
      <c r="BJ449" t="e">
        <f t="shared" ca="1" si="134"/>
        <v>#N/A</v>
      </c>
      <c r="BK449" t="e">
        <f t="shared" ca="1" si="134"/>
        <v>#N/A</v>
      </c>
      <c r="BL449" t="e">
        <f t="shared" ca="1" si="134"/>
        <v>#N/A</v>
      </c>
    </row>
    <row r="450" spans="1:64">
      <c r="A450" t="s">
        <v>833</v>
      </c>
      <c r="O450" t="e">
        <f t="shared" ca="1" si="137"/>
        <v>#N/A</v>
      </c>
      <c r="P450" t="e">
        <f t="shared" ca="1" si="137"/>
        <v>#N/A</v>
      </c>
      <c r="Q450" t="e">
        <f t="shared" ca="1" si="137"/>
        <v>#N/A</v>
      </c>
      <c r="R450" t="e">
        <f t="shared" ca="1" si="137"/>
        <v>#N/A</v>
      </c>
      <c r="S450" t="e">
        <f t="shared" ca="1" si="137"/>
        <v>#N/A</v>
      </c>
      <c r="T450" t="e">
        <f t="shared" ca="1" si="137"/>
        <v>#N/A</v>
      </c>
      <c r="U450" t="e">
        <f t="shared" ca="1" si="137"/>
        <v>#N/A</v>
      </c>
      <c r="V450" t="e">
        <f t="shared" ca="1" si="137"/>
        <v>#N/A</v>
      </c>
      <c r="W450" t="e">
        <f t="shared" ca="1" si="137"/>
        <v>#N/A</v>
      </c>
      <c r="X450" t="e">
        <f t="shared" ca="1" si="137"/>
        <v>#N/A</v>
      </c>
      <c r="Y450" t="e">
        <f t="shared" ca="1" si="137"/>
        <v>#N/A</v>
      </c>
      <c r="Z450" t="e">
        <f t="shared" ca="1" si="137"/>
        <v>#N/A</v>
      </c>
      <c r="AA450" t="e">
        <f t="shared" ca="1" si="137"/>
        <v>#N/A</v>
      </c>
      <c r="AB450" t="e">
        <f t="shared" ca="1" si="137"/>
        <v>#N/A</v>
      </c>
      <c r="AC450" t="e">
        <f t="shared" ca="1" si="137"/>
        <v>#N/A</v>
      </c>
      <c r="AD450" t="e">
        <f t="shared" ref="AD450:AS465" ca="1" si="139">VLOOKUP(RANDBETWEEN(1,10000),$L$2:$M$10001,2)</f>
        <v>#N/A</v>
      </c>
      <c r="AE450" t="e">
        <f t="shared" ca="1" si="139"/>
        <v>#N/A</v>
      </c>
      <c r="AF450" t="e">
        <f t="shared" ca="1" si="139"/>
        <v>#N/A</v>
      </c>
      <c r="AG450" t="e">
        <f t="shared" ca="1" si="139"/>
        <v>#N/A</v>
      </c>
      <c r="AH450" t="e">
        <f t="shared" ca="1" si="139"/>
        <v>#N/A</v>
      </c>
      <c r="AI450" t="e">
        <f t="shared" ca="1" si="139"/>
        <v>#N/A</v>
      </c>
      <c r="AJ450" t="e">
        <f t="shared" ca="1" si="139"/>
        <v>#N/A</v>
      </c>
      <c r="AK450" t="e">
        <f t="shared" ca="1" si="139"/>
        <v>#N/A</v>
      </c>
      <c r="AL450" t="e">
        <f t="shared" ca="1" si="139"/>
        <v>#N/A</v>
      </c>
      <c r="AM450" t="e">
        <f t="shared" ca="1" si="139"/>
        <v>#N/A</v>
      </c>
      <c r="AN450" t="e">
        <f t="shared" ca="1" si="139"/>
        <v>#N/A</v>
      </c>
      <c r="AO450" t="e">
        <f t="shared" ca="1" si="139"/>
        <v>#N/A</v>
      </c>
      <c r="AP450" t="e">
        <f t="shared" ca="1" si="139"/>
        <v>#N/A</v>
      </c>
      <c r="AQ450" t="e">
        <f t="shared" ca="1" si="139"/>
        <v>#N/A</v>
      </c>
      <c r="AR450" t="e">
        <f t="shared" ca="1" si="139"/>
        <v>#N/A</v>
      </c>
      <c r="AS450" t="e">
        <f t="shared" ca="1" si="139"/>
        <v>#N/A</v>
      </c>
      <c r="AT450" t="e">
        <f t="shared" ref="AT450:BI465" ca="1" si="140">VLOOKUP(RANDBETWEEN(1,10000),$L$2:$M$10001,2)</f>
        <v>#N/A</v>
      </c>
      <c r="AU450" t="e">
        <f t="shared" ca="1" si="138"/>
        <v>#N/A</v>
      </c>
      <c r="AV450" t="e">
        <f t="shared" ca="1" si="138"/>
        <v>#N/A</v>
      </c>
      <c r="AW450" t="e">
        <f t="shared" ca="1" si="138"/>
        <v>#N/A</v>
      </c>
      <c r="AX450" t="e">
        <f t="shared" ca="1" si="138"/>
        <v>#N/A</v>
      </c>
      <c r="AY450" t="e">
        <f t="shared" ca="1" si="138"/>
        <v>#N/A</v>
      </c>
      <c r="AZ450" t="e">
        <f t="shared" ca="1" si="138"/>
        <v>#N/A</v>
      </c>
      <c r="BA450" t="e">
        <f t="shared" ca="1" si="138"/>
        <v>#N/A</v>
      </c>
      <c r="BB450" t="e">
        <f t="shared" ca="1" si="138"/>
        <v>#N/A</v>
      </c>
      <c r="BC450" t="e">
        <f t="shared" ca="1" si="138"/>
        <v>#N/A</v>
      </c>
      <c r="BD450" t="e">
        <f t="shared" ca="1" si="138"/>
        <v>#N/A</v>
      </c>
      <c r="BE450" t="e">
        <f t="shared" ca="1" si="138"/>
        <v>#N/A</v>
      </c>
      <c r="BF450" t="e">
        <f t="shared" ca="1" si="138"/>
        <v>#N/A</v>
      </c>
      <c r="BG450" t="e">
        <f t="shared" ca="1" si="138"/>
        <v>#N/A</v>
      </c>
      <c r="BH450" t="e">
        <f t="shared" ca="1" si="138"/>
        <v>#N/A</v>
      </c>
      <c r="BI450" t="e">
        <f t="shared" ca="1" si="136"/>
        <v>#N/A</v>
      </c>
      <c r="BJ450" t="e">
        <f t="shared" ca="1" si="134"/>
        <v>#N/A</v>
      </c>
      <c r="BK450" t="e">
        <f t="shared" ca="1" si="134"/>
        <v>#N/A</v>
      </c>
      <c r="BL450" t="e">
        <f t="shared" ca="1" si="134"/>
        <v>#N/A</v>
      </c>
    </row>
    <row r="451" spans="1:64">
      <c r="A451" t="s">
        <v>834</v>
      </c>
      <c r="O451" t="e">
        <f t="shared" ref="O451:AD466" ca="1" si="141">VLOOKUP(RANDBETWEEN(1,10000),$L$2:$M$10001,2)</f>
        <v>#N/A</v>
      </c>
      <c r="P451" t="e">
        <f t="shared" ca="1" si="141"/>
        <v>#N/A</v>
      </c>
      <c r="Q451" t="e">
        <f t="shared" ca="1" si="141"/>
        <v>#N/A</v>
      </c>
      <c r="R451" t="e">
        <f t="shared" ca="1" si="141"/>
        <v>#N/A</v>
      </c>
      <c r="S451" t="e">
        <f t="shared" ca="1" si="141"/>
        <v>#N/A</v>
      </c>
      <c r="T451" t="e">
        <f t="shared" ca="1" si="141"/>
        <v>#N/A</v>
      </c>
      <c r="U451" t="e">
        <f t="shared" ca="1" si="141"/>
        <v>#N/A</v>
      </c>
      <c r="V451" t="e">
        <f t="shared" ca="1" si="141"/>
        <v>#N/A</v>
      </c>
      <c r="W451" t="e">
        <f t="shared" ca="1" si="141"/>
        <v>#N/A</v>
      </c>
      <c r="X451" t="e">
        <f t="shared" ca="1" si="141"/>
        <v>#N/A</v>
      </c>
      <c r="Y451" t="e">
        <f t="shared" ca="1" si="141"/>
        <v>#N/A</v>
      </c>
      <c r="Z451" t="e">
        <f t="shared" ca="1" si="141"/>
        <v>#N/A</v>
      </c>
      <c r="AA451" t="e">
        <f t="shared" ca="1" si="141"/>
        <v>#N/A</v>
      </c>
      <c r="AB451" t="e">
        <f t="shared" ca="1" si="141"/>
        <v>#N/A</v>
      </c>
      <c r="AC451" t="e">
        <f t="shared" ca="1" si="141"/>
        <v>#N/A</v>
      </c>
      <c r="AD451" t="e">
        <f t="shared" ca="1" si="139"/>
        <v>#N/A</v>
      </c>
      <c r="AE451" t="e">
        <f t="shared" ca="1" si="139"/>
        <v>#N/A</v>
      </c>
      <c r="AF451" t="e">
        <f t="shared" ca="1" si="139"/>
        <v>#N/A</v>
      </c>
      <c r="AG451" t="e">
        <f t="shared" ca="1" si="139"/>
        <v>#N/A</v>
      </c>
      <c r="AH451" t="e">
        <f t="shared" ca="1" si="139"/>
        <v>#N/A</v>
      </c>
      <c r="AI451" t="e">
        <f t="shared" ca="1" si="139"/>
        <v>#N/A</v>
      </c>
      <c r="AJ451" t="e">
        <f t="shared" ca="1" si="139"/>
        <v>#N/A</v>
      </c>
      <c r="AK451" t="e">
        <f t="shared" ca="1" si="139"/>
        <v>#N/A</v>
      </c>
      <c r="AL451" t="e">
        <f t="shared" ca="1" si="139"/>
        <v>#N/A</v>
      </c>
      <c r="AM451" t="e">
        <f t="shared" ca="1" si="139"/>
        <v>#N/A</v>
      </c>
      <c r="AN451" t="e">
        <f t="shared" ca="1" si="139"/>
        <v>#N/A</v>
      </c>
      <c r="AO451" t="e">
        <f t="shared" ca="1" si="139"/>
        <v>#N/A</v>
      </c>
      <c r="AP451" t="e">
        <f t="shared" ca="1" si="139"/>
        <v>#N/A</v>
      </c>
      <c r="AQ451" t="e">
        <f t="shared" ca="1" si="139"/>
        <v>#N/A</v>
      </c>
      <c r="AR451" t="e">
        <f t="shared" ca="1" si="139"/>
        <v>#N/A</v>
      </c>
      <c r="AS451" t="e">
        <f t="shared" ca="1" si="139"/>
        <v>#N/A</v>
      </c>
      <c r="AT451" t="e">
        <f t="shared" ca="1" si="140"/>
        <v>#N/A</v>
      </c>
      <c r="AU451" t="e">
        <f t="shared" ca="1" si="138"/>
        <v>#N/A</v>
      </c>
      <c r="AV451" t="e">
        <f t="shared" ca="1" si="138"/>
        <v>#N/A</v>
      </c>
      <c r="AW451" t="e">
        <f t="shared" ca="1" si="138"/>
        <v>#N/A</v>
      </c>
      <c r="AX451" t="e">
        <f t="shared" ca="1" si="138"/>
        <v>#N/A</v>
      </c>
      <c r="AY451" t="e">
        <f t="shared" ca="1" si="138"/>
        <v>#N/A</v>
      </c>
      <c r="AZ451" t="e">
        <f t="shared" ca="1" si="138"/>
        <v>#N/A</v>
      </c>
      <c r="BA451" t="e">
        <f t="shared" ca="1" si="138"/>
        <v>#N/A</v>
      </c>
      <c r="BB451" t="e">
        <f t="shared" ca="1" si="138"/>
        <v>#N/A</v>
      </c>
      <c r="BC451" t="e">
        <f t="shared" ca="1" si="138"/>
        <v>#N/A</v>
      </c>
      <c r="BD451" t="e">
        <f t="shared" ca="1" si="138"/>
        <v>#N/A</v>
      </c>
      <c r="BE451" t="e">
        <f t="shared" ca="1" si="138"/>
        <v>#N/A</v>
      </c>
      <c r="BF451" t="e">
        <f t="shared" ca="1" si="138"/>
        <v>#N/A</v>
      </c>
      <c r="BG451" t="e">
        <f t="shared" ca="1" si="138"/>
        <v>#N/A</v>
      </c>
      <c r="BH451" t="e">
        <f t="shared" ca="1" si="138"/>
        <v>#N/A</v>
      </c>
      <c r="BI451" t="e">
        <f t="shared" ca="1" si="136"/>
        <v>#N/A</v>
      </c>
      <c r="BJ451" t="e">
        <f t="shared" ca="1" si="134"/>
        <v>#N/A</v>
      </c>
      <c r="BK451" t="e">
        <f t="shared" ca="1" si="134"/>
        <v>#N/A</v>
      </c>
      <c r="BL451" t="e">
        <f t="shared" ca="1" si="134"/>
        <v>#N/A</v>
      </c>
    </row>
    <row r="452" spans="1:64">
      <c r="A452" t="s">
        <v>835</v>
      </c>
      <c r="O452" t="e">
        <f t="shared" ca="1" si="141"/>
        <v>#N/A</v>
      </c>
      <c r="P452" t="e">
        <f t="shared" ca="1" si="141"/>
        <v>#N/A</v>
      </c>
      <c r="Q452" t="e">
        <f t="shared" ca="1" si="141"/>
        <v>#N/A</v>
      </c>
      <c r="R452" t="e">
        <f t="shared" ca="1" si="141"/>
        <v>#N/A</v>
      </c>
      <c r="S452" t="e">
        <f t="shared" ca="1" si="141"/>
        <v>#N/A</v>
      </c>
      <c r="T452" t="e">
        <f t="shared" ca="1" si="141"/>
        <v>#N/A</v>
      </c>
      <c r="U452" t="e">
        <f t="shared" ca="1" si="141"/>
        <v>#N/A</v>
      </c>
      <c r="V452" t="e">
        <f t="shared" ca="1" si="141"/>
        <v>#N/A</v>
      </c>
      <c r="W452" t="e">
        <f t="shared" ca="1" si="141"/>
        <v>#N/A</v>
      </c>
      <c r="X452" t="e">
        <f t="shared" ca="1" si="141"/>
        <v>#N/A</v>
      </c>
      <c r="Y452" t="e">
        <f t="shared" ca="1" si="141"/>
        <v>#N/A</v>
      </c>
      <c r="Z452" t="e">
        <f t="shared" ca="1" si="141"/>
        <v>#N/A</v>
      </c>
      <c r="AA452" t="e">
        <f t="shared" ca="1" si="141"/>
        <v>#N/A</v>
      </c>
      <c r="AB452" t="e">
        <f t="shared" ca="1" si="141"/>
        <v>#N/A</v>
      </c>
      <c r="AC452" t="e">
        <f t="shared" ca="1" si="141"/>
        <v>#N/A</v>
      </c>
      <c r="AD452" t="e">
        <f t="shared" ca="1" si="139"/>
        <v>#N/A</v>
      </c>
      <c r="AE452" t="e">
        <f t="shared" ca="1" si="139"/>
        <v>#N/A</v>
      </c>
      <c r="AF452" t="e">
        <f t="shared" ca="1" si="139"/>
        <v>#N/A</v>
      </c>
      <c r="AG452" t="e">
        <f t="shared" ca="1" si="139"/>
        <v>#N/A</v>
      </c>
      <c r="AH452" t="e">
        <f t="shared" ca="1" si="139"/>
        <v>#N/A</v>
      </c>
      <c r="AI452" t="e">
        <f t="shared" ca="1" si="139"/>
        <v>#N/A</v>
      </c>
      <c r="AJ452" t="e">
        <f t="shared" ca="1" si="139"/>
        <v>#N/A</v>
      </c>
      <c r="AK452" t="e">
        <f t="shared" ca="1" si="139"/>
        <v>#N/A</v>
      </c>
      <c r="AL452" t="e">
        <f t="shared" ca="1" si="139"/>
        <v>#N/A</v>
      </c>
      <c r="AM452" t="e">
        <f t="shared" ca="1" si="139"/>
        <v>#N/A</v>
      </c>
      <c r="AN452" t="e">
        <f t="shared" ca="1" si="139"/>
        <v>#N/A</v>
      </c>
      <c r="AO452" t="e">
        <f t="shared" ca="1" si="139"/>
        <v>#N/A</v>
      </c>
      <c r="AP452" t="e">
        <f t="shared" ca="1" si="139"/>
        <v>#N/A</v>
      </c>
      <c r="AQ452" t="e">
        <f t="shared" ca="1" si="139"/>
        <v>#N/A</v>
      </c>
      <c r="AR452" t="e">
        <f t="shared" ca="1" si="139"/>
        <v>#N/A</v>
      </c>
      <c r="AS452" t="e">
        <f t="shared" ca="1" si="139"/>
        <v>#N/A</v>
      </c>
      <c r="AT452" t="e">
        <f t="shared" ca="1" si="140"/>
        <v>#N/A</v>
      </c>
      <c r="AU452" t="e">
        <f t="shared" ca="1" si="138"/>
        <v>#N/A</v>
      </c>
      <c r="AV452" t="e">
        <f t="shared" ca="1" si="138"/>
        <v>#N/A</v>
      </c>
      <c r="AW452" t="e">
        <f t="shared" ca="1" si="138"/>
        <v>#N/A</v>
      </c>
      <c r="AX452" t="e">
        <f t="shared" ca="1" si="138"/>
        <v>#N/A</v>
      </c>
      <c r="AY452" t="e">
        <f t="shared" ca="1" si="138"/>
        <v>#N/A</v>
      </c>
      <c r="AZ452" t="e">
        <f t="shared" ca="1" si="138"/>
        <v>#N/A</v>
      </c>
      <c r="BA452" t="e">
        <f t="shared" ca="1" si="138"/>
        <v>#N/A</v>
      </c>
      <c r="BB452" t="e">
        <f t="shared" ca="1" si="138"/>
        <v>#N/A</v>
      </c>
      <c r="BC452" t="e">
        <f t="shared" ca="1" si="138"/>
        <v>#N/A</v>
      </c>
      <c r="BD452" t="e">
        <f t="shared" ca="1" si="138"/>
        <v>#N/A</v>
      </c>
      <c r="BE452" t="e">
        <f t="shared" ca="1" si="138"/>
        <v>#N/A</v>
      </c>
      <c r="BF452" t="e">
        <f t="shared" ca="1" si="138"/>
        <v>#N/A</v>
      </c>
      <c r="BG452" t="e">
        <f t="shared" ca="1" si="138"/>
        <v>#N/A</v>
      </c>
      <c r="BH452" t="e">
        <f t="shared" ca="1" si="138"/>
        <v>#N/A</v>
      </c>
      <c r="BI452" t="e">
        <f t="shared" ca="1" si="136"/>
        <v>#N/A</v>
      </c>
      <c r="BJ452" t="e">
        <f t="shared" ca="1" si="134"/>
        <v>#N/A</v>
      </c>
      <c r="BK452" t="e">
        <f t="shared" ca="1" si="134"/>
        <v>#N/A</v>
      </c>
      <c r="BL452" t="e">
        <f t="shared" ca="1" si="134"/>
        <v>#N/A</v>
      </c>
    </row>
    <row r="453" spans="1:64">
      <c r="A453" t="s">
        <v>836</v>
      </c>
      <c r="O453" t="e">
        <f t="shared" ca="1" si="141"/>
        <v>#N/A</v>
      </c>
      <c r="P453" t="e">
        <f t="shared" ca="1" si="141"/>
        <v>#N/A</v>
      </c>
      <c r="Q453" t="e">
        <f t="shared" ca="1" si="141"/>
        <v>#N/A</v>
      </c>
      <c r="R453" t="e">
        <f t="shared" ca="1" si="141"/>
        <v>#N/A</v>
      </c>
      <c r="S453" t="e">
        <f t="shared" ca="1" si="141"/>
        <v>#N/A</v>
      </c>
      <c r="T453" t="e">
        <f t="shared" ca="1" si="141"/>
        <v>#N/A</v>
      </c>
      <c r="U453" t="e">
        <f t="shared" ca="1" si="141"/>
        <v>#N/A</v>
      </c>
      <c r="V453" t="e">
        <f t="shared" ca="1" si="141"/>
        <v>#N/A</v>
      </c>
      <c r="W453" t="e">
        <f t="shared" ca="1" si="141"/>
        <v>#N/A</v>
      </c>
      <c r="X453" t="e">
        <f t="shared" ca="1" si="141"/>
        <v>#N/A</v>
      </c>
      <c r="Y453" t="e">
        <f t="shared" ca="1" si="141"/>
        <v>#N/A</v>
      </c>
      <c r="Z453" t="e">
        <f t="shared" ca="1" si="141"/>
        <v>#N/A</v>
      </c>
      <c r="AA453" t="e">
        <f t="shared" ca="1" si="141"/>
        <v>#N/A</v>
      </c>
      <c r="AB453" t="e">
        <f t="shared" ca="1" si="141"/>
        <v>#N/A</v>
      </c>
      <c r="AC453" t="e">
        <f t="shared" ca="1" si="141"/>
        <v>#N/A</v>
      </c>
      <c r="AD453" t="e">
        <f t="shared" ca="1" si="139"/>
        <v>#N/A</v>
      </c>
      <c r="AE453" t="e">
        <f t="shared" ca="1" si="139"/>
        <v>#N/A</v>
      </c>
      <c r="AF453" t="e">
        <f t="shared" ca="1" si="139"/>
        <v>#N/A</v>
      </c>
      <c r="AG453" t="e">
        <f t="shared" ca="1" si="139"/>
        <v>#N/A</v>
      </c>
      <c r="AH453" t="e">
        <f t="shared" ca="1" si="139"/>
        <v>#N/A</v>
      </c>
      <c r="AI453" t="e">
        <f t="shared" ca="1" si="139"/>
        <v>#N/A</v>
      </c>
      <c r="AJ453" t="e">
        <f t="shared" ca="1" si="139"/>
        <v>#N/A</v>
      </c>
      <c r="AK453" t="e">
        <f t="shared" ca="1" si="139"/>
        <v>#N/A</v>
      </c>
      <c r="AL453" t="e">
        <f t="shared" ca="1" si="139"/>
        <v>#N/A</v>
      </c>
      <c r="AM453" t="e">
        <f t="shared" ca="1" si="139"/>
        <v>#N/A</v>
      </c>
      <c r="AN453" t="e">
        <f t="shared" ca="1" si="139"/>
        <v>#N/A</v>
      </c>
      <c r="AO453" t="e">
        <f t="shared" ca="1" si="139"/>
        <v>#N/A</v>
      </c>
      <c r="AP453" t="e">
        <f t="shared" ca="1" si="139"/>
        <v>#N/A</v>
      </c>
      <c r="AQ453" t="e">
        <f t="shared" ca="1" si="139"/>
        <v>#N/A</v>
      </c>
      <c r="AR453" t="e">
        <f t="shared" ca="1" si="139"/>
        <v>#N/A</v>
      </c>
      <c r="AS453" t="e">
        <f t="shared" ca="1" si="139"/>
        <v>#N/A</v>
      </c>
      <c r="AT453" t="e">
        <f t="shared" ca="1" si="140"/>
        <v>#N/A</v>
      </c>
      <c r="AU453" t="e">
        <f t="shared" ca="1" si="138"/>
        <v>#N/A</v>
      </c>
      <c r="AV453" t="e">
        <f t="shared" ca="1" si="138"/>
        <v>#N/A</v>
      </c>
      <c r="AW453" t="e">
        <f t="shared" ca="1" si="138"/>
        <v>#N/A</v>
      </c>
      <c r="AX453" t="e">
        <f t="shared" ca="1" si="138"/>
        <v>#N/A</v>
      </c>
      <c r="AY453" t="e">
        <f t="shared" ca="1" si="138"/>
        <v>#N/A</v>
      </c>
      <c r="AZ453" t="e">
        <f t="shared" ca="1" si="138"/>
        <v>#N/A</v>
      </c>
      <c r="BA453" t="e">
        <f t="shared" ca="1" si="138"/>
        <v>#N/A</v>
      </c>
      <c r="BB453" t="e">
        <f t="shared" ca="1" si="138"/>
        <v>#N/A</v>
      </c>
      <c r="BC453" t="e">
        <f t="shared" ca="1" si="138"/>
        <v>#N/A</v>
      </c>
      <c r="BD453" t="e">
        <f t="shared" ca="1" si="138"/>
        <v>#N/A</v>
      </c>
      <c r="BE453" t="e">
        <f t="shared" ca="1" si="138"/>
        <v>#N/A</v>
      </c>
      <c r="BF453" t="e">
        <f t="shared" ca="1" si="138"/>
        <v>#N/A</v>
      </c>
      <c r="BG453" t="e">
        <f t="shared" ca="1" si="138"/>
        <v>#N/A</v>
      </c>
      <c r="BH453" t="e">
        <f t="shared" ca="1" si="138"/>
        <v>#N/A</v>
      </c>
      <c r="BI453" t="e">
        <f t="shared" ca="1" si="136"/>
        <v>#N/A</v>
      </c>
      <c r="BJ453" t="e">
        <f t="shared" ca="1" si="136"/>
        <v>#N/A</v>
      </c>
      <c r="BK453" t="e">
        <f t="shared" ca="1" si="136"/>
        <v>#N/A</v>
      </c>
      <c r="BL453" t="e">
        <f t="shared" ca="1" si="136"/>
        <v>#N/A</v>
      </c>
    </row>
    <row r="454" spans="1:64">
      <c r="A454" t="s">
        <v>837</v>
      </c>
      <c r="O454" t="e">
        <f t="shared" ca="1" si="141"/>
        <v>#N/A</v>
      </c>
      <c r="P454" t="e">
        <f t="shared" ca="1" si="141"/>
        <v>#N/A</v>
      </c>
      <c r="Q454" t="e">
        <f t="shared" ca="1" si="141"/>
        <v>#N/A</v>
      </c>
      <c r="R454" t="e">
        <f t="shared" ca="1" si="141"/>
        <v>#N/A</v>
      </c>
      <c r="S454" t="e">
        <f t="shared" ca="1" si="141"/>
        <v>#N/A</v>
      </c>
      <c r="T454" t="e">
        <f t="shared" ca="1" si="141"/>
        <v>#N/A</v>
      </c>
      <c r="U454" t="e">
        <f t="shared" ca="1" si="141"/>
        <v>#N/A</v>
      </c>
      <c r="V454" t="e">
        <f t="shared" ca="1" si="141"/>
        <v>#N/A</v>
      </c>
      <c r="W454" t="e">
        <f t="shared" ca="1" si="141"/>
        <v>#N/A</v>
      </c>
      <c r="X454" t="e">
        <f t="shared" ca="1" si="141"/>
        <v>#N/A</v>
      </c>
      <c r="Y454" t="e">
        <f t="shared" ca="1" si="141"/>
        <v>#N/A</v>
      </c>
      <c r="Z454" t="e">
        <f t="shared" ca="1" si="141"/>
        <v>#N/A</v>
      </c>
      <c r="AA454" t="e">
        <f t="shared" ca="1" si="141"/>
        <v>#N/A</v>
      </c>
      <c r="AB454" t="e">
        <f t="shared" ca="1" si="141"/>
        <v>#N/A</v>
      </c>
      <c r="AC454" t="e">
        <f t="shared" ca="1" si="141"/>
        <v>#N/A</v>
      </c>
      <c r="AD454" t="e">
        <f t="shared" ca="1" si="139"/>
        <v>#N/A</v>
      </c>
      <c r="AE454" t="e">
        <f t="shared" ca="1" si="139"/>
        <v>#N/A</v>
      </c>
      <c r="AF454" t="e">
        <f t="shared" ca="1" si="139"/>
        <v>#N/A</v>
      </c>
      <c r="AG454" t="e">
        <f t="shared" ca="1" si="139"/>
        <v>#N/A</v>
      </c>
      <c r="AH454" t="e">
        <f t="shared" ca="1" si="139"/>
        <v>#N/A</v>
      </c>
      <c r="AI454" t="e">
        <f t="shared" ca="1" si="139"/>
        <v>#N/A</v>
      </c>
      <c r="AJ454" t="e">
        <f t="shared" ca="1" si="139"/>
        <v>#N/A</v>
      </c>
      <c r="AK454" t="e">
        <f t="shared" ca="1" si="139"/>
        <v>#N/A</v>
      </c>
      <c r="AL454" t="e">
        <f t="shared" ca="1" si="139"/>
        <v>#N/A</v>
      </c>
      <c r="AM454" t="e">
        <f t="shared" ca="1" si="139"/>
        <v>#N/A</v>
      </c>
      <c r="AN454" t="e">
        <f t="shared" ca="1" si="139"/>
        <v>#N/A</v>
      </c>
      <c r="AO454" t="e">
        <f t="shared" ca="1" si="139"/>
        <v>#N/A</v>
      </c>
      <c r="AP454" t="e">
        <f t="shared" ca="1" si="139"/>
        <v>#N/A</v>
      </c>
      <c r="AQ454" t="e">
        <f t="shared" ca="1" si="139"/>
        <v>#N/A</v>
      </c>
      <c r="AR454" t="e">
        <f t="shared" ca="1" si="139"/>
        <v>#N/A</v>
      </c>
      <c r="AS454" t="e">
        <f t="shared" ca="1" si="139"/>
        <v>#N/A</v>
      </c>
      <c r="AT454" t="e">
        <f t="shared" ca="1" si="140"/>
        <v>#N/A</v>
      </c>
      <c r="AU454" t="e">
        <f t="shared" ca="1" si="138"/>
        <v>#N/A</v>
      </c>
      <c r="AV454" t="e">
        <f t="shared" ca="1" si="138"/>
        <v>#N/A</v>
      </c>
      <c r="AW454" t="e">
        <f t="shared" ca="1" si="138"/>
        <v>#N/A</v>
      </c>
      <c r="AX454" t="e">
        <f t="shared" ca="1" si="138"/>
        <v>#N/A</v>
      </c>
      <c r="AY454" t="e">
        <f t="shared" ca="1" si="138"/>
        <v>#N/A</v>
      </c>
      <c r="AZ454" t="e">
        <f t="shared" ca="1" si="138"/>
        <v>#N/A</v>
      </c>
      <c r="BA454" t="e">
        <f t="shared" ca="1" si="138"/>
        <v>#N/A</v>
      </c>
      <c r="BB454" t="e">
        <f t="shared" ca="1" si="138"/>
        <v>#N/A</v>
      </c>
      <c r="BC454" t="e">
        <f t="shared" ca="1" si="138"/>
        <v>#N/A</v>
      </c>
      <c r="BD454" t="e">
        <f t="shared" ca="1" si="138"/>
        <v>#N/A</v>
      </c>
      <c r="BE454" t="e">
        <f t="shared" ca="1" si="138"/>
        <v>#N/A</v>
      </c>
      <c r="BF454" t="e">
        <f t="shared" ca="1" si="138"/>
        <v>#N/A</v>
      </c>
      <c r="BG454" t="e">
        <f t="shared" ca="1" si="138"/>
        <v>#N/A</v>
      </c>
      <c r="BH454" t="e">
        <f t="shared" ca="1" si="138"/>
        <v>#N/A</v>
      </c>
      <c r="BI454" t="e">
        <f t="shared" ca="1" si="138"/>
        <v>#N/A</v>
      </c>
      <c r="BJ454" t="e">
        <f t="shared" ca="1" si="138"/>
        <v>#N/A</v>
      </c>
      <c r="BK454" t="e">
        <f t="shared" ref="BK454:BL473" ca="1" si="142">VLOOKUP(RANDBETWEEN(1,10000),$L$2:$M$10001,2)</f>
        <v>#N/A</v>
      </c>
      <c r="BL454" t="e">
        <f t="shared" ca="1" si="142"/>
        <v>#N/A</v>
      </c>
    </row>
    <row r="455" spans="1:64">
      <c r="A455" t="s">
        <v>838</v>
      </c>
      <c r="O455" t="e">
        <f t="shared" ca="1" si="141"/>
        <v>#N/A</v>
      </c>
      <c r="P455" t="e">
        <f t="shared" ca="1" si="141"/>
        <v>#N/A</v>
      </c>
      <c r="Q455" t="e">
        <f t="shared" ca="1" si="141"/>
        <v>#N/A</v>
      </c>
      <c r="R455" t="e">
        <f t="shared" ca="1" si="141"/>
        <v>#N/A</v>
      </c>
      <c r="S455" t="e">
        <f t="shared" ca="1" si="141"/>
        <v>#N/A</v>
      </c>
      <c r="T455" t="e">
        <f t="shared" ca="1" si="141"/>
        <v>#N/A</v>
      </c>
      <c r="U455" t="e">
        <f t="shared" ca="1" si="141"/>
        <v>#N/A</v>
      </c>
      <c r="V455" t="e">
        <f t="shared" ca="1" si="141"/>
        <v>#N/A</v>
      </c>
      <c r="W455" t="e">
        <f t="shared" ca="1" si="141"/>
        <v>#N/A</v>
      </c>
      <c r="X455" t="e">
        <f t="shared" ca="1" si="141"/>
        <v>#N/A</v>
      </c>
      <c r="Y455" t="e">
        <f t="shared" ca="1" si="141"/>
        <v>#N/A</v>
      </c>
      <c r="Z455" t="e">
        <f t="shared" ca="1" si="141"/>
        <v>#N/A</v>
      </c>
      <c r="AA455" t="e">
        <f t="shared" ca="1" si="141"/>
        <v>#N/A</v>
      </c>
      <c r="AB455" t="e">
        <f t="shared" ca="1" si="141"/>
        <v>#N/A</v>
      </c>
      <c r="AC455" t="e">
        <f t="shared" ca="1" si="141"/>
        <v>#N/A</v>
      </c>
      <c r="AD455" t="e">
        <f t="shared" ca="1" si="139"/>
        <v>#N/A</v>
      </c>
      <c r="AE455" t="e">
        <f t="shared" ca="1" si="139"/>
        <v>#N/A</v>
      </c>
      <c r="AF455" t="e">
        <f t="shared" ca="1" si="139"/>
        <v>#N/A</v>
      </c>
      <c r="AG455" t="e">
        <f t="shared" ca="1" si="139"/>
        <v>#N/A</v>
      </c>
      <c r="AH455" t="e">
        <f t="shared" ca="1" si="139"/>
        <v>#N/A</v>
      </c>
      <c r="AI455" t="e">
        <f t="shared" ca="1" si="139"/>
        <v>#N/A</v>
      </c>
      <c r="AJ455" t="e">
        <f t="shared" ca="1" si="139"/>
        <v>#N/A</v>
      </c>
      <c r="AK455" t="e">
        <f t="shared" ca="1" si="139"/>
        <v>#N/A</v>
      </c>
      <c r="AL455" t="e">
        <f t="shared" ca="1" si="139"/>
        <v>#N/A</v>
      </c>
      <c r="AM455" t="e">
        <f t="shared" ca="1" si="139"/>
        <v>#N/A</v>
      </c>
      <c r="AN455" t="e">
        <f t="shared" ca="1" si="139"/>
        <v>#N/A</v>
      </c>
      <c r="AO455" t="e">
        <f t="shared" ca="1" si="139"/>
        <v>#N/A</v>
      </c>
      <c r="AP455" t="e">
        <f t="shared" ca="1" si="139"/>
        <v>#N/A</v>
      </c>
      <c r="AQ455" t="e">
        <f t="shared" ca="1" si="139"/>
        <v>#N/A</v>
      </c>
      <c r="AR455" t="e">
        <f t="shared" ca="1" si="139"/>
        <v>#N/A</v>
      </c>
      <c r="AS455" t="e">
        <f t="shared" ca="1" si="139"/>
        <v>#N/A</v>
      </c>
      <c r="AT455" t="e">
        <f t="shared" ca="1" si="140"/>
        <v>#N/A</v>
      </c>
      <c r="AU455" t="e">
        <f t="shared" ca="1" si="138"/>
        <v>#N/A</v>
      </c>
      <c r="AV455" t="e">
        <f t="shared" ca="1" si="138"/>
        <v>#N/A</v>
      </c>
      <c r="AW455" t="e">
        <f t="shared" ca="1" si="138"/>
        <v>#N/A</v>
      </c>
      <c r="AX455" t="e">
        <f t="shared" ca="1" si="138"/>
        <v>#N/A</v>
      </c>
      <c r="AY455" t="e">
        <f t="shared" ca="1" si="138"/>
        <v>#N/A</v>
      </c>
      <c r="AZ455" t="e">
        <f t="shared" ca="1" si="138"/>
        <v>#N/A</v>
      </c>
      <c r="BA455" t="e">
        <f t="shared" ca="1" si="138"/>
        <v>#N/A</v>
      </c>
      <c r="BB455" t="e">
        <f t="shared" ca="1" si="138"/>
        <v>#N/A</v>
      </c>
      <c r="BC455" t="e">
        <f t="shared" ca="1" si="138"/>
        <v>#N/A</v>
      </c>
      <c r="BD455" t="e">
        <f t="shared" ca="1" si="138"/>
        <v>#N/A</v>
      </c>
      <c r="BE455" t="e">
        <f t="shared" ca="1" si="138"/>
        <v>#N/A</v>
      </c>
      <c r="BF455" t="e">
        <f t="shared" ca="1" si="138"/>
        <v>#N/A</v>
      </c>
      <c r="BG455" t="e">
        <f t="shared" ca="1" si="138"/>
        <v>#N/A</v>
      </c>
      <c r="BH455" t="e">
        <f t="shared" ca="1" si="138"/>
        <v>#N/A</v>
      </c>
      <c r="BI455" t="e">
        <f t="shared" ca="1" si="138"/>
        <v>#N/A</v>
      </c>
      <c r="BJ455" t="e">
        <f t="shared" ca="1" si="138"/>
        <v>#N/A</v>
      </c>
      <c r="BK455" t="e">
        <f t="shared" ca="1" si="142"/>
        <v>#N/A</v>
      </c>
      <c r="BL455" t="e">
        <f t="shared" ca="1" si="142"/>
        <v>#N/A</v>
      </c>
    </row>
    <row r="456" spans="1:64">
      <c r="A456" t="s">
        <v>839</v>
      </c>
      <c r="O456" t="e">
        <f t="shared" ca="1" si="141"/>
        <v>#N/A</v>
      </c>
      <c r="P456" t="e">
        <f t="shared" ca="1" si="141"/>
        <v>#N/A</v>
      </c>
      <c r="Q456" t="e">
        <f t="shared" ca="1" si="141"/>
        <v>#N/A</v>
      </c>
      <c r="R456" t="e">
        <f t="shared" ca="1" si="141"/>
        <v>#N/A</v>
      </c>
      <c r="S456" t="e">
        <f t="shared" ca="1" si="141"/>
        <v>#N/A</v>
      </c>
      <c r="T456" t="e">
        <f t="shared" ca="1" si="141"/>
        <v>#N/A</v>
      </c>
      <c r="U456" t="e">
        <f t="shared" ca="1" si="141"/>
        <v>#N/A</v>
      </c>
      <c r="V456" t="e">
        <f t="shared" ca="1" si="141"/>
        <v>#N/A</v>
      </c>
      <c r="W456" t="e">
        <f t="shared" ca="1" si="141"/>
        <v>#N/A</v>
      </c>
      <c r="X456" t="e">
        <f t="shared" ca="1" si="141"/>
        <v>#N/A</v>
      </c>
      <c r="Y456" t="e">
        <f t="shared" ca="1" si="141"/>
        <v>#N/A</v>
      </c>
      <c r="Z456" t="e">
        <f t="shared" ca="1" si="141"/>
        <v>#N/A</v>
      </c>
      <c r="AA456" t="e">
        <f t="shared" ca="1" si="141"/>
        <v>#N/A</v>
      </c>
      <c r="AB456" t="e">
        <f t="shared" ca="1" si="141"/>
        <v>#N/A</v>
      </c>
      <c r="AC456" t="e">
        <f t="shared" ca="1" si="141"/>
        <v>#N/A</v>
      </c>
      <c r="AD456" t="e">
        <f t="shared" ca="1" si="139"/>
        <v>#N/A</v>
      </c>
      <c r="AE456" t="e">
        <f t="shared" ca="1" si="139"/>
        <v>#N/A</v>
      </c>
      <c r="AF456" t="e">
        <f t="shared" ca="1" si="139"/>
        <v>#N/A</v>
      </c>
      <c r="AG456" t="e">
        <f t="shared" ca="1" si="139"/>
        <v>#N/A</v>
      </c>
      <c r="AH456" t="e">
        <f t="shared" ca="1" si="139"/>
        <v>#N/A</v>
      </c>
      <c r="AI456" t="e">
        <f t="shared" ca="1" si="139"/>
        <v>#N/A</v>
      </c>
      <c r="AJ456" t="e">
        <f t="shared" ca="1" si="139"/>
        <v>#N/A</v>
      </c>
      <c r="AK456" t="e">
        <f t="shared" ca="1" si="139"/>
        <v>#N/A</v>
      </c>
      <c r="AL456" t="e">
        <f t="shared" ca="1" si="139"/>
        <v>#N/A</v>
      </c>
      <c r="AM456" t="e">
        <f t="shared" ca="1" si="139"/>
        <v>#N/A</v>
      </c>
      <c r="AN456" t="e">
        <f t="shared" ca="1" si="139"/>
        <v>#N/A</v>
      </c>
      <c r="AO456" t="e">
        <f t="shared" ca="1" si="139"/>
        <v>#N/A</v>
      </c>
      <c r="AP456" t="e">
        <f t="shared" ca="1" si="139"/>
        <v>#N/A</v>
      </c>
      <c r="AQ456" t="e">
        <f t="shared" ca="1" si="139"/>
        <v>#N/A</v>
      </c>
      <c r="AR456" t="e">
        <f t="shared" ca="1" si="139"/>
        <v>#N/A</v>
      </c>
      <c r="AS456" t="e">
        <f t="shared" ca="1" si="139"/>
        <v>#N/A</v>
      </c>
      <c r="AT456" t="e">
        <f t="shared" ca="1" si="140"/>
        <v>#N/A</v>
      </c>
      <c r="AU456" t="e">
        <f t="shared" ca="1" si="138"/>
        <v>#N/A</v>
      </c>
      <c r="AV456" t="e">
        <f t="shared" ca="1" si="138"/>
        <v>#N/A</v>
      </c>
      <c r="AW456" t="e">
        <f t="shared" ca="1" si="138"/>
        <v>#N/A</v>
      </c>
      <c r="AX456" t="e">
        <f t="shared" ca="1" si="138"/>
        <v>#N/A</v>
      </c>
      <c r="AY456" t="e">
        <f t="shared" ca="1" si="138"/>
        <v>#N/A</v>
      </c>
      <c r="AZ456" t="e">
        <f t="shared" ca="1" si="138"/>
        <v>#N/A</v>
      </c>
      <c r="BA456" t="e">
        <f t="shared" ca="1" si="138"/>
        <v>#N/A</v>
      </c>
      <c r="BB456" t="e">
        <f t="shared" ca="1" si="138"/>
        <v>#N/A</v>
      </c>
      <c r="BC456" t="e">
        <f t="shared" ca="1" si="138"/>
        <v>#N/A</v>
      </c>
      <c r="BD456" t="e">
        <f t="shared" ca="1" si="138"/>
        <v>#N/A</v>
      </c>
      <c r="BE456" t="e">
        <f t="shared" ca="1" si="138"/>
        <v>#N/A</v>
      </c>
      <c r="BF456" t="e">
        <f t="shared" ca="1" si="138"/>
        <v>#N/A</v>
      </c>
      <c r="BG456" t="e">
        <f t="shared" ca="1" si="138"/>
        <v>#N/A</v>
      </c>
      <c r="BH456" t="e">
        <f t="shared" ca="1" si="138"/>
        <v>#N/A</v>
      </c>
      <c r="BI456" t="e">
        <f t="shared" ca="1" si="138"/>
        <v>#N/A</v>
      </c>
      <c r="BJ456" t="e">
        <f t="shared" ca="1" si="138"/>
        <v>#N/A</v>
      </c>
      <c r="BK456" t="e">
        <f t="shared" ca="1" si="142"/>
        <v>#N/A</v>
      </c>
      <c r="BL456" t="e">
        <f t="shared" ca="1" si="142"/>
        <v>#N/A</v>
      </c>
    </row>
    <row r="457" spans="1:64">
      <c r="A457" t="s">
        <v>840</v>
      </c>
      <c r="O457" t="e">
        <f t="shared" ca="1" si="141"/>
        <v>#N/A</v>
      </c>
      <c r="P457" t="e">
        <f t="shared" ca="1" si="141"/>
        <v>#N/A</v>
      </c>
      <c r="Q457" t="e">
        <f t="shared" ca="1" si="141"/>
        <v>#N/A</v>
      </c>
      <c r="R457" t="e">
        <f t="shared" ca="1" si="141"/>
        <v>#N/A</v>
      </c>
      <c r="S457" t="e">
        <f t="shared" ca="1" si="141"/>
        <v>#N/A</v>
      </c>
      <c r="T457" t="e">
        <f t="shared" ca="1" si="141"/>
        <v>#N/A</v>
      </c>
      <c r="U457" t="e">
        <f t="shared" ca="1" si="141"/>
        <v>#N/A</v>
      </c>
      <c r="V457" t="e">
        <f t="shared" ca="1" si="141"/>
        <v>#N/A</v>
      </c>
      <c r="W457" t="e">
        <f t="shared" ca="1" si="141"/>
        <v>#N/A</v>
      </c>
      <c r="X457" t="e">
        <f t="shared" ca="1" si="141"/>
        <v>#N/A</v>
      </c>
      <c r="Y457" t="e">
        <f t="shared" ca="1" si="141"/>
        <v>#N/A</v>
      </c>
      <c r="Z457" t="e">
        <f t="shared" ca="1" si="141"/>
        <v>#N/A</v>
      </c>
      <c r="AA457" t="e">
        <f t="shared" ca="1" si="141"/>
        <v>#N/A</v>
      </c>
      <c r="AB457" t="e">
        <f t="shared" ca="1" si="141"/>
        <v>#N/A</v>
      </c>
      <c r="AC457" t="e">
        <f t="shared" ca="1" si="141"/>
        <v>#N/A</v>
      </c>
      <c r="AD457" t="e">
        <f t="shared" ca="1" si="139"/>
        <v>#N/A</v>
      </c>
      <c r="AE457" t="e">
        <f t="shared" ca="1" si="139"/>
        <v>#N/A</v>
      </c>
      <c r="AF457" t="e">
        <f t="shared" ca="1" si="139"/>
        <v>#N/A</v>
      </c>
      <c r="AG457" t="e">
        <f t="shared" ca="1" si="139"/>
        <v>#N/A</v>
      </c>
      <c r="AH457" t="e">
        <f t="shared" ca="1" si="139"/>
        <v>#N/A</v>
      </c>
      <c r="AI457" t="e">
        <f t="shared" ca="1" si="139"/>
        <v>#N/A</v>
      </c>
      <c r="AJ457" t="e">
        <f t="shared" ca="1" si="139"/>
        <v>#N/A</v>
      </c>
      <c r="AK457" t="e">
        <f t="shared" ca="1" si="139"/>
        <v>#N/A</v>
      </c>
      <c r="AL457" t="e">
        <f t="shared" ca="1" si="139"/>
        <v>#N/A</v>
      </c>
      <c r="AM457" t="e">
        <f t="shared" ca="1" si="139"/>
        <v>#N/A</v>
      </c>
      <c r="AN457" t="e">
        <f t="shared" ca="1" si="139"/>
        <v>#N/A</v>
      </c>
      <c r="AO457" t="e">
        <f t="shared" ca="1" si="139"/>
        <v>#N/A</v>
      </c>
      <c r="AP457" t="e">
        <f t="shared" ca="1" si="139"/>
        <v>#N/A</v>
      </c>
      <c r="AQ457" t="e">
        <f t="shared" ca="1" si="139"/>
        <v>#N/A</v>
      </c>
      <c r="AR457" t="e">
        <f t="shared" ca="1" si="139"/>
        <v>#N/A</v>
      </c>
      <c r="AS457" t="e">
        <f t="shared" ca="1" si="139"/>
        <v>#N/A</v>
      </c>
      <c r="AT457" t="e">
        <f t="shared" ca="1" si="140"/>
        <v>#N/A</v>
      </c>
      <c r="AU457" t="e">
        <f t="shared" ca="1" si="138"/>
        <v>#N/A</v>
      </c>
      <c r="AV457" t="e">
        <f t="shared" ca="1" si="138"/>
        <v>#N/A</v>
      </c>
      <c r="AW457" t="e">
        <f t="shared" ca="1" si="138"/>
        <v>#N/A</v>
      </c>
      <c r="AX457" t="e">
        <f t="shared" ca="1" si="138"/>
        <v>#N/A</v>
      </c>
      <c r="AY457" t="e">
        <f t="shared" ca="1" si="138"/>
        <v>#N/A</v>
      </c>
      <c r="AZ457" t="e">
        <f t="shared" ca="1" si="138"/>
        <v>#N/A</v>
      </c>
      <c r="BA457" t="e">
        <f t="shared" ca="1" si="138"/>
        <v>#N/A</v>
      </c>
      <c r="BB457" t="e">
        <f t="shared" ca="1" si="138"/>
        <v>#N/A</v>
      </c>
      <c r="BC457" t="e">
        <f t="shared" ca="1" si="138"/>
        <v>#N/A</v>
      </c>
      <c r="BD457" t="e">
        <f t="shared" ca="1" si="138"/>
        <v>#N/A</v>
      </c>
      <c r="BE457" t="e">
        <f t="shared" ca="1" si="138"/>
        <v>#N/A</v>
      </c>
      <c r="BF457" t="e">
        <f t="shared" ca="1" si="138"/>
        <v>#N/A</v>
      </c>
      <c r="BG457" t="e">
        <f t="shared" ca="1" si="138"/>
        <v>#N/A</v>
      </c>
      <c r="BH457" t="e">
        <f t="shared" ca="1" si="138"/>
        <v>#N/A</v>
      </c>
      <c r="BI457" t="e">
        <f t="shared" ca="1" si="138"/>
        <v>#N/A</v>
      </c>
      <c r="BJ457" t="e">
        <f t="shared" ca="1" si="138"/>
        <v>#N/A</v>
      </c>
      <c r="BK457" t="e">
        <f t="shared" ca="1" si="142"/>
        <v>#N/A</v>
      </c>
      <c r="BL457" t="e">
        <f t="shared" ca="1" si="142"/>
        <v>#N/A</v>
      </c>
    </row>
    <row r="458" spans="1:64">
      <c r="A458" t="s">
        <v>841</v>
      </c>
      <c r="O458" t="e">
        <f t="shared" ca="1" si="141"/>
        <v>#N/A</v>
      </c>
      <c r="P458" t="e">
        <f t="shared" ca="1" si="141"/>
        <v>#N/A</v>
      </c>
      <c r="Q458" t="e">
        <f t="shared" ca="1" si="141"/>
        <v>#N/A</v>
      </c>
      <c r="R458" t="e">
        <f t="shared" ca="1" si="141"/>
        <v>#N/A</v>
      </c>
      <c r="S458" t="e">
        <f t="shared" ca="1" si="141"/>
        <v>#N/A</v>
      </c>
      <c r="T458" t="e">
        <f t="shared" ca="1" si="141"/>
        <v>#N/A</v>
      </c>
      <c r="U458" t="e">
        <f t="shared" ca="1" si="141"/>
        <v>#N/A</v>
      </c>
      <c r="V458" t="e">
        <f t="shared" ca="1" si="141"/>
        <v>#N/A</v>
      </c>
      <c r="W458" t="e">
        <f t="shared" ca="1" si="141"/>
        <v>#N/A</v>
      </c>
      <c r="X458" t="e">
        <f t="shared" ca="1" si="141"/>
        <v>#N/A</v>
      </c>
      <c r="Y458" t="e">
        <f t="shared" ca="1" si="141"/>
        <v>#N/A</v>
      </c>
      <c r="Z458" t="e">
        <f t="shared" ca="1" si="141"/>
        <v>#N/A</v>
      </c>
      <c r="AA458" t="e">
        <f t="shared" ca="1" si="141"/>
        <v>#N/A</v>
      </c>
      <c r="AB458" t="e">
        <f t="shared" ca="1" si="141"/>
        <v>#N/A</v>
      </c>
      <c r="AC458" t="e">
        <f t="shared" ca="1" si="141"/>
        <v>#N/A</v>
      </c>
      <c r="AD458" t="e">
        <f t="shared" ca="1" si="139"/>
        <v>#N/A</v>
      </c>
      <c r="AE458" t="e">
        <f t="shared" ca="1" si="139"/>
        <v>#N/A</v>
      </c>
      <c r="AF458" t="e">
        <f t="shared" ca="1" si="139"/>
        <v>#N/A</v>
      </c>
      <c r="AG458" t="e">
        <f t="shared" ca="1" si="139"/>
        <v>#N/A</v>
      </c>
      <c r="AH458" t="e">
        <f t="shared" ca="1" si="139"/>
        <v>#N/A</v>
      </c>
      <c r="AI458" t="e">
        <f t="shared" ca="1" si="139"/>
        <v>#N/A</v>
      </c>
      <c r="AJ458" t="e">
        <f t="shared" ca="1" si="139"/>
        <v>#N/A</v>
      </c>
      <c r="AK458" t="e">
        <f t="shared" ca="1" si="139"/>
        <v>#N/A</v>
      </c>
      <c r="AL458" t="e">
        <f t="shared" ca="1" si="139"/>
        <v>#N/A</v>
      </c>
      <c r="AM458" t="e">
        <f t="shared" ca="1" si="139"/>
        <v>#N/A</v>
      </c>
      <c r="AN458" t="e">
        <f t="shared" ca="1" si="139"/>
        <v>#N/A</v>
      </c>
      <c r="AO458" t="e">
        <f t="shared" ca="1" si="139"/>
        <v>#N/A</v>
      </c>
      <c r="AP458" t="e">
        <f t="shared" ca="1" si="139"/>
        <v>#N/A</v>
      </c>
      <c r="AQ458" t="e">
        <f t="shared" ca="1" si="139"/>
        <v>#N/A</v>
      </c>
      <c r="AR458" t="e">
        <f t="shared" ca="1" si="139"/>
        <v>#N/A</v>
      </c>
      <c r="AS458" t="e">
        <f t="shared" ca="1" si="139"/>
        <v>#N/A</v>
      </c>
      <c r="AT458" t="e">
        <f t="shared" ca="1" si="140"/>
        <v>#N/A</v>
      </c>
      <c r="AU458" t="e">
        <f t="shared" ca="1" si="138"/>
        <v>#N/A</v>
      </c>
      <c r="AV458" t="e">
        <f t="shared" ca="1" si="138"/>
        <v>#N/A</v>
      </c>
      <c r="AW458" t="e">
        <f t="shared" ca="1" si="138"/>
        <v>#N/A</v>
      </c>
      <c r="AX458" t="e">
        <f t="shared" ca="1" si="138"/>
        <v>#N/A</v>
      </c>
      <c r="AY458" t="e">
        <f t="shared" ca="1" si="138"/>
        <v>#N/A</v>
      </c>
      <c r="AZ458" t="e">
        <f t="shared" ca="1" si="138"/>
        <v>#N/A</v>
      </c>
      <c r="BA458" t="e">
        <f t="shared" ca="1" si="138"/>
        <v>#N/A</v>
      </c>
      <c r="BB458" t="e">
        <f t="shared" ca="1" si="138"/>
        <v>#N/A</v>
      </c>
      <c r="BC458" t="e">
        <f t="shared" ca="1" si="138"/>
        <v>#N/A</v>
      </c>
      <c r="BD458" t="e">
        <f t="shared" ca="1" si="138"/>
        <v>#N/A</v>
      </c>
      <c r="BE458" t="e">
        <f t="shared" ca="1" si="138"/>
        <v>#N/A</v>
      </c>
      <c r="BF458" t="e">
        <f t="shared" ca="1" si="138"/>
        <v>#N/A</v>
      </c>
      <c r="BG458" t="e">
        <f t="shared" ca="1" si="138"/>
        <v>#N/A</v>
      </c>
      <c r="BH458" t="e">
        <f t="shared" ca="1" si="138"/>
        <v>#N/A</v>
      </c>
      <c r="BI458" t="e">
        <f t="shared" ca="1" si="138"/>
        <v>#N/A</v>
      </c>
      <c r="BJ458" t="e">
        <f t="shared" ca="1" si="138"/>
        <v>#N/A</v>
      </c>
      <c r="BK458" t="e">
        <f t="shared" ca="1" si="142"/>
        <v>#N/A</v>
      </c>
      <c r="BL458" t="e">
        <f t="shared" ca="1" si="142"/>
        <v>#N/A</v>
      </c>
    </row>
    <row r="459" spans="1:64">
      <c r="A459" t="s">
        <v>842</v>
      </c>
      <c r="O459" t="e">
        <f t="shared" ca="1" si="141"/>
        <v>#N/A</v>
      </c>
      <c r="P459" t="e">
        <f t="shared" ca="1" si="141"/>
        <v>#N/A</v>
      </c>
      <c r="Q459" t="e">
        <f t="shared" ca="1" si="141"/>
        <v>#N/A</v>
      </c>
      <c r="R459" t="e">
        <f t="shared" ca="1" si="141"/>
        <v>#N/A</v>
      </c>
      <c r="S459" t="e">
        <f t="shared" ca="1" si="141"/>
        <v>#N/A</v>
      </c>
      <c r="T459" t="e">
        <f t="shared" ca="1" si="141"/>
        <v>#N/A</v>
      </c>
      <c r="U459" t="e">
        <f t="shared" ca="1" si="141"/>
        <v>#N/A</v>
      </c>
      <c r="V459" t="e">
        <f t="shared" ca="1" si="141"/>
        <v>#N/A</v>
      </c>
      <c r="W459" t="e">
        <f t="shared" ca="1" si="141"/>
        <v>#N/A</v>
      </c>
      <c r="X459" t="e">
        <f t="shared" ca="1" si="141"/>
        <v>#N/A</v>
      </c>
      <c r="Y459" t="e">
        <f t="shared" ca="1" si="141"/>
        <v>#N/A</v>
      </c>
      <c r="Z459" t="e">
        <f t="shared" ca="1" si="141"/>
        <v>#N/A</v>
      </c>
      <c r="AA459" t="e">
        <f t="shared" ca="1" si="141"/>
        <v>#N/A</v>
      </c>
      <c r="AB459" t="e">
        <f t="shared" ca="1" si="141"/>
        <v>#N/A</v>
      </c>
      <c r="AC459" t="e">
        <f t="shared" ca="1" si="141"/>
        <v>#N/A</v>
      </c>
      <c r="AD459" t="e">
        <f t="shared" ca="1" si="139"/>
        <v>#N/A</v>
      </c>
      <c r="AE459" t="e">
        <f t="shared" ca="1" si="139"/>
        <v>#N/A</v>
      </c>
      <c r="AF459" t="e">
        <f t="shared" ca="1" si="139"/>
        <v>#N/A</v>
      </c>
      <c r="AG459" t="e">
        <f t="shared" ca="1" si="139"/>
        <v>#N/A</v>
      </c>
      <c r="AH459" t="e">
        <f t="shared" ca="1" si="139"/>
        <v>#N/A</v>
      </c>
      <c r="AI459" t="e">
        <f t="shared" ca="1" si="139"/>
        <v>#N/A</v>
      </c>
      <c r="AJ459" t="e">
        <f t="shared" ca="1" si="139"/>
        <v>#N/A</v>
      </c>
      <c r="AK459" t="e">
        <f t="shared" ca="1" si="139"/>
        <v>#N/A</v>
      </c>
      <c r="AL459" t="e">
        <f t="shared" ca="1" si="139"/>
        <v>#N/A</v>
      </c>
      <c r="AM459" t="e">
        <f t="shared" ca="1" si="139"/>
        <v>#N/A</v>
      </c>
      <c r="AN459" t="e">
        <f t="shared" ca="1" si="139"/>
        <v>#N/A</v>
      </c>
      <c r="AO459" t="e">
        <f t="shared" ca="1" si="139"/>
        <v>#N/A</v>
      </c>
      <c r="AP459" t="e">
        <f t="shared" ca="1" si="139"/>
        <v>#N/A</v>
      </c>
      <c r="AQ459" t="e">
        <f t="shared" ca="1" si="139"/>
        <v>#N/A</v>
      </c>
      <c r="AR459" t="e">
        <f t="shared" ca="1" si="139"/>
        <v>#N/A</v>
      </c>
      <c r="AS459" t="e">
        <f t="shared" ca="1" si="139"/>
        <v>#N/A</v>
      </c>
      <c r="AT459" t="e">
        <f t="shared" ca="1" si="140"/>
        <v>#N/A</v>
      </c>
      <c r="AU459" t="e">
        <f t="shared" ca="1" si="138"/>
        <v>#N/A</v>
      </c>
      <c r="AV459" t="e">
        <f t="shared" ca="1" si="138"/>
        <v>#N/A</v>
      </c>
      <c r="AW459" t="e">
        <f t="shared" ca="1" si="138"/>
        <v>#N/A</v>
      </c>
      <c r="AX459" t="e">
        <f t="shared" ca="1" si="138"/>
        <v>#N/A</v>
      </c>
      <c r="AY459" t="e">
        <f t="shared" ca="1" si="138"/>
        <v>#N/A</v>
      </c>
      <c r="AZ459" t="e">
        <f t="shared" ca="1" si="138"/>
        <v>#N/A</v>
      </c>
      <c r="BA459" t="e">
        <f t="shared" ca="1" si="138"/>
        <v>#N/A</v>
      </c>
      <c r="BB459" t="e">
        <f t="shared" ca="1" si="138"/>
        <v>#N/A</v>
      </c>
      <c r="BC459" t="e">
        <f t="shared" ca="1" si="138"/>
        <v>#N/A</v>
      </c>
      <c r="BD459" t="e">
        <f t="shared" ca="1" si="138"/>
        <v>#N/A</v>
      </c>
      <c r="BE459" t="e">
        <f t="shared" ca="1" si="138"/>
        <v>#N/A</v>
      </c>
      <c r="BF459" t="e">
        <f t="shared" ca="1" si="138"/>
        <v>#N/A</v>
      </c>
      <c r="BG459" t="e">
        <f t="shared" ca="1" si="138"/>
        <v>#N/A</v>
      </c>
      <c r="BH459" t="e">
        <f t="shared" ca="1" si="138"/>
        <v>#N/A</v>
      </c>
      <c r="BI459" t="e">
        <f t="shared" ca="1" si="138"/>
        <v>#N/A</v>
      </c>
      <c r="BJ459" t="e">
        <f t="shared" ca="1" si="138"/>
        <v>#N/A</v>
      </c>
      <c r="BK459" t="e">
        <f t="shared" ca="1" si="142"/>
        <v>#N/A</v>
      </c>
      <c r="BL459" t="e">
        <f t="shared" ca="1" si="142"/>
        <v>#N/A</v>
      </c>
    </row>
    <row r="460" spans="1:64">
      <c r="A460" t="s">
        <v>843</v>
      </c>
      <c r="O460" t="e">
        <f t="shared" ca="1" si="141"/>
        <v>#N/A</v>
      </c>
      <c r="P460" t="e">
        <f t="shared" ca="1" si="141"/>
        <v>#N/A</v>
      </c>
      <c r="Q460" t="e">
        <f t="shared" ca="1" si="141"/>
        <v>#N/A</v>
      </c>
      <c r="R460" t="e">
        <f t="shared" ca="1" si="141"/>
        <v>#N/A</v>
      </c>
      <c r="S460" t="e">
        <f t="shared" ca="1" si="141"/>
        <v>#N/A</v>
      </c>
      <c r="T460" t="e">
        <f t="shared" ca="1" si="141"/>
        <v>#N/A</v>
      </c>
      <c r="U460" t="e">
        <f t="shared" ca="1" si="141"/>
        <v>#N/A</v>
      </c>
      <c r="V460" t="e">
        <f t="shared" ca="1" si="141"/>
        <v>#N/A</v>
      </c>
      <c r="W460" t="e">
        <f t="shared" ca="1" si="141"/>
        <v>#N/A</v>
      </c>
      <c r="X460" t="e">
        <f t="shared" ca="1" si="141"/>
        <v>#N/A</v>
      </c>
      <c r="Y460" t="e">
        <f t="shared" ca="1" si="141"/>
        <v>#N/A</v>
      </c>
      <c r="Z460" t="e">
        <f t="shared" ca="1" si="141"/>
        <v>#N/A</v>
      </c>
      <c r="AA460" t="e">
        <f t="shared" ca="1" si="141"/>
        <v>#N/A</v>
      </c>
      <c r="AB460" t="e">
        <f t="shared" ca="1" si="141"/>
        <v>#N/A</v>
      </c>
      <c r="AC460" t="e">
        <f t="shared" ca="1" si="141"/>
        <v>#N/A</v>
      </c>
      <c r="AD460" t="e">
        <f t="shared" ca="1" si="139"/>
        <v>#N/A</v>
      </c>
      <c r="AE460" t="e">
        <f t="shared" ca="1" si="139"/>
        <v>#N/A</v>
      </c>
      <c r="AF460" t="e">
        <f t="shared" ca="1" si="139"/>
        <v>#N/A</v>
      </c>
      <c r="AG460" t="e">
        <f t="shared" ca="1" si="139"/>
        <v>#N/A</v>
      </c>
      <c r="AH460" t="e">
        <f t="shared" ca="1" si="139"/>
        <v>#N/A</v>
      </c>
      <c r="AI460" t="e">
        <f t="shared" ca="1" si="139"/>
        <v>#N/A</v>
      </c>
      <c r="AJ460" t="e">
        <f t="shared" ca="1" si="139"/>
        <v>#N/A</v>
      </c>
      <c r="AK460" t="e">
        <f t="shared" ca="1" si="139"/>
        <v>#N/A</v>
      </c>
      <c r="AL460" t="e">
        <f t="shared" ca="1" si="139"/>
        <v>#N/A</v>
      </c>
      <c r="AM460" t="e">
        <f t="shared" ca="1" si="139"/>
        <v>#N/A</v>
      </c>
      <c r="AN460" t="e">
        <f t="shared" ca="1" si="139"/>
        <v>#N/A</v>
      </c>
      <c r="AO460" t="e">
        <f t="shared" ca="1" si="139"/>
        <v>#N/A</v>
      </c>
      <c r="AP460" t="e">
        <f t="shared" ca="1" si="139"/>
        <v>#N/A</v>
      </c>
      <c r="AQ460" t="e">
        <f t="shared" ca="1" si="139"/>
        <v>#N/A</v>
      </c>
      <c r="AR460" t="e">
        <f t="shared" ca="1" si="139"/>
        <v>#N/A</v>
      </c>
      <c r="AS460" t="e">
        <f t="shared" ca="1" si="139"/>
        <v>#N/A</v>
      </c>
      <c r="AT460" t="e">
        <f t="shared" ca="1" si="140"/>
        <v>#N/A</v>
      </c>
      <c r="AU460" t="e">
        <f t="shared" ca="1" si="138"/>
        <v>#N/A</v>
      </c>
      <c r="AV460" t="e">
        <f t="shared" ca="1" si="138"/>
        <v>#N/A</v>
      </c>
      <c r="AW460" t="e">
        <f t="shared" ca="1" si="138"/>
        <v>#N/A</v>
      </c>
      <c r="AX460" t="e">
        <f t="shared" ca="1" si="138"/>
        <v>#N/A</v>
      </c>
      <c r="AY460" t="e">
        <f t="shared" ca="1" si="138"/>
        <v>#N/A</v>
      </c>
      <c r="AZ460" t="e">
        <f t="shared" ca="1" si="138"/>
        <v>#N/A</v>
      </c>
      <c r="BA460" t="e">
        <f t="shared" ca="1" si="138"/>
        <v>#N/A</v>
      </c>
      <c r="BB460" t="e">
        <f t="shared" ca="1" si="138"/>
        <v>#N/A</v>
      </c>
      <c r="BC460" t="e">
        <f t="shared" ca="1" si="138"/>
        <v>#N/A</v>
      </c>
      <c r="BD460" t="e">
        <f t="shared" ca="1" si="138"/>
        <v>#N/A</v>
      </c>
      <c r="BE460" t="e">
        <f t="shared" ca="1" si="138"/>
        <v>#N/A</v>
      </c>
      <c r="BF460" t="e">
        <f t="shared" ca="1" si="138"/>
        <v>#N/A</v>
      </c>
      <c r="BG460" t="e">
        <f t="shared" ca="1" si="138"/>
        <v>#N/A</v>
      </c>
      <c r="BH460" t="e">
        <f t="shared" ca="1" si="138"/>
        <v>#N/A</v>
      </c>
      <c r="BI460" t="e">
        <f t="shared" ca="1" si="138"/>
        <v>#N/A</v>
      </c>
      <c r="BJ460" t="e">
        <f t="shared" ca="1" si="138"/>
        <v>#N/A</v>
      </c>
      <c r="BK460" t="e">
        <f t="shared" ca="1" si="142"/>
        <v>#N/A</v>
      </c>
      <c r="BL460" t="e">
        <f t="shared" ca="1" si="142"/>
        <v>#N/A</v>
      </c>
    </row>
    <row r="461" spans="1:64">
      <c r="A461" t="s">
        <v>844</v>
      </c>
      <c r="O461" t="e">
        <f t="shared" ca="1" si="141"/>
        <v>#N/A</v>
      </c>
      <c r="P461" t="e">
        <f t="shared" ca="1" si="141"/>
        <v>#N/A</v>
      </c>
      <c r="Q461" t="e">
        <f t="shared" ca="1" si="141"/>
        <v>#N/A</v>
      </c>
      <c r="R461" t="e">
        <f t="shared" ca="1" si="141"/>
        <v>#N/A</v>
      </c>
      <c r="S461" t="e">
        <f t="shared" ca="1" si="141"/>
        <v>#N/A</v>
      </c>
      <c r="T461" t="e">
        <f t="shared" ca="1" si="141"/>
        <v>#N/A</v>
      </c>
      <c r="U461" t="e">
        <f t="shared" ca="1" si="141"/>
        <v>#N/A</v>
      </c>
      <c r="V461" t="e">
        <f t="shared" ca="1" si="141"/>
        <v>#N/A</v>
      </c>
      <c r="W461" t="e">
        <f t="shared" ca="1" si="141"/>
        <v>#N/A</v>
      </c>
      <c r="X461" t="e">
        <f t="shared" ca="1" si="141"/>
        <v>#N/A</v>
      </c>
      <c r="Y461" t="e">
        <f t="shared" ca="1" si="141"/>
        <v>#N/A</v>
      </c>
      <c r="Z461" t="e">
        <f t="shared" ca="1" si="141"/>
        <v>#N/A</v>
      </c>
      <c r="AA461" t="e">
        <f t="shared" ca="1" si="141"/>
        <v>#N/A</v>
      </c>
      <c r="AB461" t="e">
        <f t="shared" ca="1" si="141"/>
        <v>#N/A</v>
      </c>
      <c r="AC461" t="e">
        <f t="shared" ca="1" si="141"/>
        <v>#N/A</v>
      </c>
      <c r="AD461" t="e">
        <f t="shared" ca="1" si="139"/>
        <v>#N/A</v>
      </c>
      <c r="AE461" t="e">
        <f t="shared" ca="1" si="139"/>
        <v>#N/A</v>
      </c>
      <c r="AF461" t="e">
        <f t="shared" ca="1" si="139"/>
        <v>#N/A</v>
      </c>
      <c r="AG461" t="e">
        <f t="shared" ca="1" si="139"/>
        <v>#N/A</v>
      </c>
      <c r="AH461" t="e">
        <f t="shared" ca="1" si="139"/>
        <v>#N/A</v>
      </c>
      <c r="AI461" t="e">
        <f t="shared" ca="1" si="139"/>
        <v>#N/A</v>
      </c>
      <c r="AJ461" t="e">
        <f t="shared" ca="1" si="139"/>
        <v>#N/A</v>
      </c>
      <c r="AK461" t="e">
        <f t="shared" ca="1" si="139"/>
        <v>#N/A</v>
      </c>
      <c r="AL461" t="e">
        <f t="shared" ca="1" si="139"/>
        <v>#N/A</v>
      </c>
      <c r="AM461" t="e">
        <f t="shared" ca="1" si="139"/>
        <v>#N/A</v>
      </c>
      <c r="AN461" t="e">
        <f t="shared" ca="1" si="139"/>
        <v>#N/A</v>
      </c>
      <c r="AO461" t="e">
        <f t="shared" ca="1" si="139"/>
        <v>#N/A</v>
      </c>
      <c r="AP461" t="e">
        <f t="shared" ca="1" si="139"/>
        <v>#N/A</v>
      </c>
      <c r="AQ461" t="e">
        <f t="shared" ca="1" si="139"/>
        <v>#N/A</v>
      </c>
      <c r="AR461" t="e">
        <f t="shared" ca="1" si="139"/>
        <v>#N/A</v>
      </c>
      <c r="AS461" t="e">
        <f t="shared" ca="1" si="139"/>
        <v>#N/A</v>
      </c>
      <c r="AT461" t="e">
        <f t="shared" ca="1" si="140"/>
        <v>#N/A</v>
      </c>
      <c r="AU461" t="e">
        <f t="shared" ca="1" si="138"/>
        <v>#N/A</v>
      </c>
      <c r="AV461" t="e">
        <f t="shared" ca="1" si="138"/>
        <v>#N/A</v>
      </c>
      <c r="AW461" t="e">
        <f t="shared" ca="1" si="138"/>
        <v>#N/A</v>
      </c>
      <c r="AX461" t="e">
        <f t="shared" ca="1" si="138"/>
        <v>#N/A</v>
      </c>
      <c r="AY461" t="e">
        <f t="shared" ca="1" si="138"/>
        <v>#N/A</v>
      </c>
      <c r="AZ461" t="e">
        <f t="shared" ca="1" si="138"/>
        <v>#N/A</v>
      </c>
      <c r="BA461" t="e">
        <f t="shared" ca="1" si="138"/>
        <v>#N/A</v>
      </c>
      <c r="BB461" t="e">
        <f t="shared" ca="1" si="138"/>
        <v>#N/A</v>
      </c>
      <c r="BC461" t="e">
        <f t="shared" ca="1" si="138"/>
        <v>#N/A</v>
      </c>
      <c r="BD461" t="e">
        <f t="shared" ca="1" si="138"/>
        <v>#N/A</v>
      </c>
      <c r="BE461" t="e">
        <f t="shared" ca="1" si="138"/>
        <v>#N/A</v>
      </c>
      <c r="BF461" t="e">
        <f t="shared" ca="1" si="138"/>
        <v>#N/A</v>
      </c>
      <c r="BG461" t="e">
        <f t="shared" ca="1" si="138"/>
        <v>#N/A</v>
      </c>
      <c r="BH461" t="e">
        <f t="shared" ca="1" si="138"/>
        <v>#N/A</v>
      </c>
      <c r="BI461" t="e">
        <f t="shared" ca="1" si="138"/>
        <v>#N/A</v>
      </c>
      <c r="BJ461" t="e">
        <f t="shared" ca="1" si="138"/>
        <v>#N/A</v>
      </c>
      <c r="BK461" t="e">
        <f t="shared" ca="1" si="142"/>
        <v>#N/A</v>
      </c>
      <c r="BL461" t="e">
        <f t="shared" ca="1" si="142"/>
        <v>#N/A</v>
      </c>
    </row>
    <row r="462" spans="1:64">
      <c r="A462" t="s">
        <v>845</v>
      </c>
      <c r="O462" t="e">
        <f t="shared" ca="1" si="141"/>
        <v>#N/A</v>
      </c>
      <c r="P462" t="e">
        <f t="shared" ca="1" si="141"/>
        <v>#N/A</v>
      </c>
      <c r="Q462" t="e">
        <f t="shared" ca="1" si="141"/>
        <v>#N/A</v>
      </c>
      <c r="R462" t="e">
        <f t="shared" ca="1" si="141"/>
        <v>#N/A</v>
      </c>
      <c r="S462" t="e">
        <f t="shared" ca="1" si="141"/>
        <v>#N/A</v>
      </c>
      <c r="T462" t="e">
        <f t="shared" ca="1" si="141"/>
        <v>#N/A</v>
      </c>
      <c r="U462" t="e">
        <f t="shared" ca="1" si="141"/>
        <v>#N/A</v>
      </c>
      <c r="V462" t="e">
        <f t="shared" ca="1" si="141"/>
        <v>#N/A</v>
      </c>
      <c r="W462" t="e">
        <f t="shared" ca="1" si="141"/>
        <v>#N/A</v>
      </c>
      <c r="X462" t="e">
        <f t="shared" ca="1" si="141"/>
        <v>#N/A</v>
      </c>
      <c r="Y462" t="e">
        <f t="shared" ca="1" si="141"/>
        <v>#N/A</v>
      </c>
      <c r="Z462" t="e">
        <f t="shared" ca="1" si="141"/>
        <v>#N/A</v>
      </c>
      <c r="AA462" t="e">
        <f t="shared" ca="1" si="141"/>
        <v>#N/A</v>
      </c>
      <c r="AB462" t="e">
        <f t="shared" ca="1" si="141"/>
        <v>#N/A</v>
      </c>
      <c r="AC462" t="e">
        <f t="shared" ca="1" si="141"/>
        <v>#N/A</v>
      </c>
      <c r="AD462" t="e">
        <f t="shared" ca="1" si="139"/>
        <v>#N/A</v>
      </c>
      <c r="AE462" t="e">
        <f t="shared" ca="1" si="139"/>
        <v>#N/A</v>
      </c>
      <c r="AF462" t="e">
        <f t="shared" ca="1" si="139"/>
        <v>#N/A</v>
      </c>
      <c r="AG462" t="e">
        <f t="shared" ca="1" si="139"/>
        <v>#N/A</v>
      </c>
      <c r="AH462" t="e">
        <f t="shared" ca="1" si="139"/>
        <v>#N/A</v>
      </c>
      <c r="AI462" t="e">
        <f t="shared" ca="1" si="139"/>
        <v>#N/A</v>
      </c>
      <c r="AJ462" t="e">
        <f t="shared" ca="1" si="139"/>
        <v>#N/A</v>
      </c>
      <c r="AK462" t="e">
        <f t="shared" ca="1" si="139"/>
        <v>#N/A</v>
      </c>
      <c r="AL462" t="e">
        <f t="shared" ca="1" si="139"/>
        <v>#N/A</v>
      </c>
      <c r="AM462" t="e">
        <f t="shared" ca="1" si="139"/>
        <v>#N/A</v>
      </c>
      <c r="AN462" t="e">
        <f t="shared" ca="1" si="139"/>
        <v>#N/A</v>
      </c>
      <c r="AO462" t="e">
        <f t="shared" ca="1" si="139"/>
        <v>#N/A</v>
      </c>
      <c r="AP462" t="e">
        <f t="shared" ca="1" si="139"/>
        <v>#N/A</v>
      </c>
      <c r="AQ462" t="e">
        <f t="shared" ca="1" si="139"/>
        <v>#N/A</v>
      </c>
      <c r="AR462" t="e">
        <f t="shared" ca="1" si="139"/>
        <v>#N/A</v>
      </c>
      <c r="AS462" t="e">
        <f t="shared" ca="1" si="139"/>
        <v>#N/A</v>
      </c>
      <c r="AT462" t="e">
        <f t="shared" ca="1" si="140"/>
        <v>#N/A</v>
      </c>
      <c r="AU462" t="e">
        <f t="shared" ca="1" si="138"/>
        <v>#N/A</v>
      </c>
      <c r="AV462" t="e">
        <f t="shared" ca="1" si="138"/>
        <v>#N/A</v>
      </c>
      <c r="AW462" t="e">
        <f t="shared" ca="1" si="138"/>
        <v>#N/A</v>
      </c>
      <c r="AX462" t="e">
        <f t="shared" ca="1" si="138"/>
        <v>#N/A</v>
      </c>
      <c r="AY462" t="e">
        <f t="shared" ca="1" si="138"/>
        <v>#N/A</v>
      </c>
      <c r="AZ462" t="e">
        <f t="shared" ca="1" si="138"/>
        <v>#N/A</v>
      </c>
      <c r="BA462" t="e">
        <f t="shared" ca="1" si="138"/>
        <v>#N/A</v>
      </c>
      <c r="BB462" t="e">
        <f t="shared" ca="1" si="138"/>
        <v>#N/A</v>
      </c>
      <c r="BC462" t="e">
        <f t="shared" ca="1" si="138"/>
        <v>#N/A</v>
      </c>
      <c r="BD462" t="e">
        <f t="shared" ca="1" si="138"/>
        <v>#N/A</v>
      </c>
      <c r="BE462" t="e">
        <f t="shared" ca="1" si="138"/>
        <v>#N/A</v>
      </c>
      <c r="BF462" t="e">
        <f t="shared" ca="1" si="138"/>
        <v>#N/A</v>
      </c>
      <c r="BG462" t="e">
        <f t="shared" ca="1" si="138"/>
        <v>#N/A</v>
      </c>
      <c r="BH462" t="e">
        <f t="shared" ca="1" si="138"/>
        <v>#N/A</v>
      </c>
      <c r="BI462" t="e">
        <f t="shared" ca="1" si="138"/>
        <v>#N/A</v>
      </c>
      <c r="BJ462" t="e">
        <f t="shared" ca="1" si="138"/>
        <v>#N/A</v>
      </c>
      <c r="BK462" t="e">
        <f t="shared" ca="1" si="142"/>
        <v>#N/A</v>
      </c>
      <c r="BL462" t="e">
        <f t="shared" ca="1" si="142"/>
        <v>#N/A</v>
      </c>
    </row>
    <row r="463" spans="1:64">
      <c r="A463" t="s">
        <v>846</v>
      </c>
      <c r="O463" t="e">
        <f t="shared" ca="1" si="141"/>
        <v>#N/A</v>
      </c>
      <c r="P463" t="e">
        <f t="shared" ca="1" si="141"/>
        <v>#N/A</v>
      </c>
      <c r="Q463" t="e">
        <f t="shared" ca="1" si="141"/>
        <v>#N/A</v>
      </c>
      <c r="R463" t="e">
        <f t="shared" ca="1" si="141"/>
        <v>#N/A</v>
      </c>
      <c r="S463" t="e">
        <f t="shared" ca="1" si="141"/>
        <v>#N/A</v>
      </c>
      <c r="T463" t="e">
        <f t="shared" ca="1" si="141"/>
        <v>#N/A</v>
      </c>
      <c r="U463" t="e">
        <f t="shared" ca="1" si="141"/>
        <v>#N/A</v>
      </c>
      <c r="V463" t="e">
        <f t="shared" ca="1" si="141"/>
        <v>#N/A</v>
      </c>
      <c r="W463" t="e">
        <f t="shared" ca="1" si="141"/>
        <v>#N/A</v>
      </c>
      <c r="X463" t="e">
        <f t="shared" ca="1" si="141"/>
        <v>#N/A</v>
      </c>
      <c r="Y463" t="e">
        <f t="shared" ca="1" si="141"/>
        <v>#N/A</v>
      </c>
      <c r="Z463" t="e">
        <f t="shared" ca="1" si="141"/>
        <v>#N/A</v>
      </c>
      <c r="AA463" t="e">
        <f t="shared" ca="1" si="141"/>
        <v>#N/A</v>
      </c>
      <c r="AB463" t="e">
        <f t="shared" ca="1" si="141"/>
        <v>#N/A</v>
      </c>
      <c r="AC463" t="e">
        <f t="shared" ca="1" si="141"/>
        <v>#N/A</v>
      </c>
      <c r="AD463" t="e">
        <f t="shared" ca="1" si="139"/>
        <v>#N/A</v>
      </c>
      <c r="AE463" t="e">
        <f t="shared" ca="1" si="139"/>
        <v>#N/A</v>
      </c>
      <c r="AF463" t="e">
        <f t="shared" ca="1" si="139"/>
        <v>#N/A</v>
      </c>
      <c r="AG463" t="e">
        <f t="shared" ca="1" si="139"/>
        <v>#N/A</v>
      </c>
      <c r="AH463" t="e">
        <f t="shared" ca="1" si="139"/>
        <v>#N/A</v>
      </c>
      <c r="AI463" t="e">
        <f t="shared" ca="1" si="139"/>
        <v>#N/A</v>
      </c>
      <c r="AJ463" t="e">
        <f t="shared" ca="1" si="139"/>
        <v>#N/A</v>
      </c>
      <c r="AK463" t="e">
        <f t="shared" ca="1" si="139"/>
        <v>#N/A</v>
      </c>
      <c r="AL463" t="e">
        <f t="shared" ca="1" si="139"/>
        <v>#N/A</v>
      </c>
      <c r="AM463" t="e">
        <f t="shared" ca="1" si="139"/>
        <v>#N/A</v>
      </c>
      <c r="AN463" t="e">
        <f t="shared" ca="1" si="139"/>
        <v>#N/A</v>
      </c>
      <c r="AO463" t="e">
        <f t="shared" ca="1" si="139"/>
        <v>#N/A</v>
      </c>
      <c r="AP463" t="e">
        <f t="shared" ca="1" si="139"/>
        <v>#N/A</v>
      </c>
      <c r="AQ463" t="e">
        <f t="shared" ca="1" si="139"/>
        <v>#N/A</v>
      </c>
      <c r="AR463" t="e">
        <f t="shared" ca="1" si="139"/>
        <v>#N/A</v>
      </c>
      <c r="AS463" t="e">
        <f t="shared" ca="1" si="139"/>
        <v>#N/A</v>
      </c>
      <c r="AT463" t="e">
        <f t="shared" ca="1" si="140"/>
        <v>#N/A</v>
      </c>
      <c r="AU463" t="e">
        <f t="shared" ca="1" si="138"/>
        <v>#N/A</v>
      </c>
      <c r="AV463" t="e">
        <f t="shared" ca="1" si="138"/>
        <v>#N/A</v>
      </c>
      <c r="AW463" t="e">
        <f t="shared" ca="1" si="138"/>
        <v>#N/A</v>
      </c>
      <c r="AX463" t="e">
        <f t="shared" ca="1" si="138"/>
        <v>#N/A</v>
      </c>
      <c r="AY463" t="e">
        <f t="shared" ca="1" si="138"/>
        <v>#N/A</v>
      </c>
      <c r="AZ463" t="e">
        <f t="shared" ca="1" si="138"/>
        <v>#N/A</v>
      </c>
      <c r="BA463" t="e">
        <f t="shared" ca="1" si="138"/>
        <v>#N/A</v>
      </c>
      <c r="BB463" t="e">
        <f t="shared" ca="1" si="138"/>
        <v>#N/A</v>
      </c>
      <c r="BC463" t="e">
        <f t="shared" ca="1" si="138"/>
        <v>#N/A</v>
      </c>
      <c r="BD463" t="e">
        <f t="shared" ca="1" si="138"/>
        <v>#N/A</v>
      </c>
      <c r="BE463" t="e">
        <f t="shared" ca="1" si="138"/>
        <v>#N/A</v>
      </c>
      <c r="BF463" t="e">
        <f t="shared" ca="1" si="138"/>
        <v>#N/A</v>
      </c>
      <c r="BG463" t="e">
        <f t="shared" ca="1" si="138"/>
        <v>#N/A</v>
      </c>
      <c r="BH463" t="e">
        <f t="shared" ca="1" si="138"/>
        <v>#N/A</v>
      </c>
      <c r="BI463" t="e">
        <f t="shared" ca="1" si="138"/>
        <v>#N/A</v>
      </c>
      <c r="BJ463" t="e">
        <f t="shared" ca="1" si="138"/>
        <v>#N/A</v>
      </c>
      <c r="BK463" t="e">
        <f t="shared" ca="1" si="142"/>
        <v>#N/A</v>
      </c>
      <c r="BL463" t="e">
        <f t="shared" ca="1" si="142"/>
        <v>#N/A</v>
      </c>
    </row>
    <row r="464" spans="1:64">
      <c r="A464" t="s">
        <v>847</v>
      </c>
      <c r="O464" t="e">
        <f t="shared" ca="1" si="141"/>
        <v>#N/A</v>
      </c>
      <c r="P464" t="e">
        <f t="shared" ca="1" si="141"/>
        <v>#N/A</v>
      </c>
      <c r="Q464" t="e">
        <f t="shared" ca="1" si="141"/>
        <v>#N/A</v>
      </c>
      <c r="R464" t="e">
        <f t="shared" ca="1" si="141"/>
        <v>#N/A</v>
      </c>
      <c r="S464" t="e">
        <f t="shared" ca="1" si="141"/>
        <v>#N/A</v>
      </c>
      <c r="T464" t="e">
        <f t="shared" ca="1" si="141"/>
        <v>#N/A</v>
      </c>
      <c r="U464" t="e">
        <f t="shared" ca="1" si="141"/>
        <v>#N/A</v>
      </c>
      <c r="V464" t="e">
        <f t="shared" ca="1" si="141"/>
        <v>#N/A</v>
      </c>
      <c r="W464" t="e">
        <f t="shared" ca="1" si="141"/>
        <v>#N/A</v>
      </c>
      <c r="X464" t="e">
        <f t="shared" ca="1" si="141"/>
        <v>#N/A</v>
      </c>
      <c r="Y464" t="e">
        <f t="shared" ca="1" si="141"/>
        <v>#N/A</v>
      </c>
      <c r="Z464" t="e">
        <f t="shared" ca="1" si="141"/>
        <v>#N/A</v>
      </c>
      <c r="AA464" t="e">
        <f t="shared" ca="1" si="141"/>
        <v>#N/A</v>
      </c>
      <c r="AB464" t="e">
        <f t="shared" ca="1" si="141"/>
        <v>#N/A</v>
      </c>
      <c r="AC464" t="e">
        <f t="shared" ca="1" si="141"/>
        <v>#N/A</v>
      </c>
      <c r="AD464" t="e">
        <f t="shared" ca="1" si="139"/>
        <v>#N/A</v>
      </c>
      <c r="AE464" t="e">
        <f t="shared" ca="1" si="139"/>
        <v>#N/A</v>
      </c>
      <c r="AF464" t="e">
        <f t="shared" ca="1" si="139"/>
        <v>#N/A</v>
      </c>
      <c r="AG464" t="e">
        <f t="shared" ca="1" si="139"/>
        <v>#N/A</v>
      </c>
      <c r="AH464" t="e">
        <f t="shared" ca="1" si="139"/>
        <v>#N/A</v>
      </c>
      <c r="AI464" t="e">
        <f t="shared" ca="1" si="139"/>
        <v>#N/A</v>
      </c>
      <c r="AJ464" t="e">
        <f t="shared" ca="1" si="139"/>
        <v>#N/A</v>
      </c>
      <c r="AK464" t="e">
        <f t="shared" ca="1" si="139"/>
        <v>#N/A</v>
      </c>
      <c r="AL464" t="e">
        <f t="shared" ca="1" si="139"/>
        <v>#N/A</v>
      </c>
      <c r="AM464" t="e">
        <f t="shared" ca="1" si="139"/>
        <v>#N/A</v>
      </c>
      <c r="AN464" t="e">
        <f t="shared" ca="1" si="139"/>
        <v>#N/A</v>
      </c>
      <c r="AO464" t="e">
        <f t="shared" ca="1" si="139"/>
        <v>#N/A</v>
      </c>
      <c r="AP464" t="e">
        <f t="shared" ca="1" si="139"/>
        <v>#N/A</v>
      </c>
      <c r="AQ464" t="e">
        <f t="shared" ca="1" si="139"/>
        <v>#N/A</v>
      </c>
      <c r="AR464" t="e">
        <f t="shared" ca="1" si="139"/>
        <v>#N/A</v>
      </c>
      <c r="AS464" t="e">
        <f t="shared" ca="1" si="139"/>
        <v>#N/A</v>
      </c>
      <c r="AT464" t="e">
        <f t="shared" ca="1" si="140"/>
        <v>#N/A</v>
      </c>
      <c r="AU464" t="e">
        <f t="shared" ca="1" si="138"/>
        <v>#N/A</v>
      </c>
      <c r="AV464" t="e">
        <f t="shared" ca="1" si="138"/>
        <v>#N/A</v>
      </c>
      <c r="AW464" t="e">
        <f t="shared" ca="1" si="138"/>
        <v>#N/A</v>
      </c>
      <c r="AX464" t="e">
        <f t="shared" ca="1" si="138"/>
        <v>#N/A</v>
      </c>
      <c r="AY464" t="e">
        <f t="shared" ca="1" si="138"/>
        <v>#N/A</v>
      </c>
      <c r="AZ464" t="e">
        <f t="shared" ca="1" si="138"/>
        <v>#N/A</v>
      </c>
      <c r="BA464" t="e">
        <f t="shared" ca="1" si="138"/>
        <v>#N/A</v>
      </c>
      <c r="BB464" t="e">
        <f t="shared" ca="1" si="138"/>
        <v>#N/A</v>
      </c>
      <c r="BC464" t="e">
        <f t="shared" ca="1" si="138"/>
        <v>#N/A</v>
      </c>
      <c r="BD464" t="e">
        <f t="shared" ca="1" si="138"/>
        <v>#N/A</v>
      </c>
      <c r="BE464" t="e">
        <f t="shared" ca="1" si="138"/>
        <v>#N/A</v>
      </c>
      <c r="BF464" t="e">
        <f t="shared" ca="1" si="138"/>
        <v>#N/A</v>
      </c>
      <c r="BG464" t="e">
        <f t="shared" ca="1" si="138"/>
        <v>#N/A</v>
      </c>
      <c r="BH464" t="e">
        <f t="shared" ca="1" si="138"/>
        <v>#N/A</v>
      </c>
      <c r="BI464" t="e">
        <f t="shared" ca="1" si="138"/>
        <v>#N/A</v>
      </c>
      <c r="BJ464" t="e">
        <f t="shared" ca="1" si="138"/>
        <v>#N/A</v>
      </c>
      <c r="BK464" t="e">
        <f t="shared" ca="1" si="142"/>
        <v>#N/A</v>
      </c>
      <c r="BL464" t="e">
        <f t="shared" ca="1" si="142"/>
        <v>#N/A</v>
      </c>
    </row>
    <row r="465" spans="1:64">
      <c r="A465" t="s">
        <v>848</v>
      </c>
      <c r="O465" t="e">
        <f t="shared" ca="1" si="141"/>
        <v>#N/A</v>
      </c>
      <c r="P465" t="e">
        <f t="shared" ca="1" si="141"/>
        <v>#N/A</v>
      </c>
      <c r="Q465" t="e">
        <f t="shared" ca="1" si="141"/>
        <v>#N/A</v>
      </c>
      <c r="R465" t="e">
        <f t="shared" ca="1" si="141"/>
        <v>#N/A</v>
      </c>
      <c r="S465" t="e">
        <f t="shared" ca="1" si="141"/>
        <v>#N/A</v>
      </c>
      <c r="T465" t="e">
        <f t="shared" ca="1" si="141"/>
        <v>#N/A</v>
      </c>
      <c r="U465" t="e">
        <f t="shared" ca="1" si="141"/>
        <v>#N/A</v>
      </c>
      <c r="V465" t="e">
        <f t="shared" ca="1" si="141"/>
        <v>#N/A</v>
      </c>
      <c r="W465" t="e">
        <f t="shared" ca="1" si="141"/>
        <v>#N/A</v>
      </c>
      <c r="X465" t="e">
        <f t="shared" ca="1" si="141"/>
        <v>#N/A</v>
      </c>
      <c r="Y465" t="e">
        <f t="shared" ca="1" si="141"/>
        <v>#N/A</v>
      </c>
      <c r="Z465" t="e">
        <f t="shared" ca="1" si="141"/>
        <v>#N/A</v>
      </c>
      <c r="AA465" t="e">
        <f t="shared" ca="1" si="141"/>
        <v>#N/A</v>
      </c>
      <c r="AB465" t="e">
        <f t="shared" ca="1" si="141"/>
        <v>#N/A</v>
      </c>
      <c r="AC465" t="e">
        <f t="shared" ca="1" si="141"/>
        <v>#N/A</v>
      </c>
      <c r="AD465" t="e">
        <f t="shared" ca="1" si="139"/>
        <v>#N/A</v>
      </c>
      <c r="AE465" t="e">
        <f t="shared" ca="1" si="139"/>
        <v>#N/A</v>
      </c>
      <c r="AF465" t="e">
        <f t="shared" ca="1" si="139"/>
        <v>#N/A</v>
      </c>
      <c r="AG465" t="e">
        <f t="shared" ca="1" si="139"/>
        <v>#N/A</v>
      </c>
      <c r="AH465" t="e">
        <f t="shared" ca="1" si="139"/>
        <v>#N/A</v>
      </c>
      <c r="AI465" t="e">
        <f t="shared" ca="1" si="139"/>
        <v>#N/A</v>
      </c>
      <c r="AJ465" t="e">
        <f t="shared" ca="1" si="139"/>
        <v>#N/A</v>
      </c>
      <c r="AK465" t="e">
        <f t="shared" ca="1" si="139"/>
        <v>#N/A</v>
      </c>
      <c r="AL465" t="e">
        <f t="shared" ca="1" si="139"/>
        <v>#N/A</v>
      </c>
      <c r="AM465" t="e">
        <f t="shared" ca="1" si="139"/>
        <v>#N/A</v>
      </c>
      <c r="AN465" t="e">
        <f t="shared" ca="1" si="139"/>
        <v>#N/A</v>
      </c>
      <c r="AO465" t="e">
        <f t="shared" ca="1" si="139"/>
        <v>#N/A</v>
      </c>
      <c r="AP465" t="e">
        <f t="shared" ca="1" si="139"/>
        <v>#N/A</v>
      </c>
      <c r="AQ465" t="e">
        <f t="shared" ca="1" si="139"/>
        <v>#N/A</v>
      </c>
      <c r="AR465" t="e">
        <f t="shared" ca="1" si="139"/>
        <v>#N/A</v>
      </c>
      <c r="AS465" t="e">
        <f t="shared" ref="AS465:BH480" ca="1" si="143">VLOOKUP(RANDBETWEEN(1,10000),$L$2:$M$10001,2)</f>
        <v>#N/A</v>
      </c>
      <c r="AT465" t="e">
        <f t="shared" ca="1" si="140"/>
        <v>#N/A</v>
      </c>
      <c r="AU465" t="e">
        <f t="shared" ca="1" si="140"/>
        <v>#N/A</v>
      </c>
      <c r="AV465" t="e">
        <f t="shared" ca="1" si="140"/>
        <v>#N/A</v>
      </c>
      <c r="AW465" t="e">
        <f t="shared" ca="1" si="140"/>
        <v>#N/A</v>
      </c>
      <c r="AX465" t="e">
        <f t="shared" ca="1" si="140"/>
        <v>#N/A</v>
      </c>
      <c r="AY465" t="e">
        <f t="shared" ca="1" si="140"/>
        <v>#N/A</v>
      </c>
      <c r="AZ465" t="e">
        <f t="shared" ca="1" si="140"/>
        <v>#N/A</v>
      </c>
      <c r="BA465" t="e">
        <f t="shared" ca="1" si="140"/>
        <v>#N/A</v>
      </c>
      <c r="BB465" t="e">
        <f t="shared" ca="1" si="140"/>
        <v>#N/A</v>
      </c>
      <c r="BC465" t="e">
        <f t="shared" ca="1" si="140"/>
        <v>#N/A</v>
      </c>
      <c r="BD465" t="e">
        <f t="shared" ca="1" si="140"/>
        <v>#N/A</v>
      </c>
      <c r="BE465" t="e">
        <f t="shared" ca="1" si="140"/>
        <v>#N/A</v>
      </c>
      <c r="BF465" t="e">
        <f t="shared" ca="1" si="140"/>
        <v>#N/A</v>
      </c>
      <c r="BG465" t="e">
        <f t="shared" ca="1" si="140"/>
        <v>#N/A</v>
      </c>
      <c r="BH465" t="e">
        <f t="shared" ca="1" si="140"/>
        <v>#N/A</v>
      </c>
      <c r="BI465" t="e">
        <f t="shared" ca="1" si="140"/>
        <v>#N/A</v>
      </c>
      <c r="BJ465" t="e">
        <f t="shared" ref="BJ465:BL484" ca="1" si="144">VLOOKUP(RANDBETWEEN(1,10000),$L$2:$M$10001,2)</f>
        <v>#N/A</v>
      </c>
      <c r="BK465" t="e">
        <f t="shared" ca="1" si="142"/>
        <v>#N/A</v>
      </c>
      <c r="BL465" t="e">
        <f t="shared" ca="1" si="142"/>
        <v>#N/A</v>
      </c>
    </row>
    <row r="466" spans="1:64">
      <c r="A466" t="s">
        <v>849</v>
      </c>
      <c r="O466" t="e">
        <f t="shared" ca="1" si="141"/>
        <v>#N/A</v>
      </c>
      <c r="P466" t="e">
        <f t="shared" ca="1" si="141"/>
        <v>#N/A</v>
      </c>
      <c r="Q466" t="e">
        <f t="shared" ca="1" si="141"/>
        <v>#N/A</v>
      </c>
      <c r="R466" t="e">
        <f t="shared" ca="1" si="141"/>
        <v>#N/A</v>
      </c>
      <c r="S466" t="e">
        <f t="shared" ca="1" si="141"/>
        <v>#N/A</v>
      </c>
      <c r="T466" t="e">
        <f t="shared" ca="1" si="141"/>
        <v>#N/A</v>
      </c>
      <c r="U466" t="e">
        <f t="shared" ca="1" si="141"/>
        <v>#N/A</v>
      </c>
      <c r="V466" t="e">
        <f t="shared" ca="1" si="141"/>
        <v>#N/A</v>
      </c>
      <c r="W466" t="e">
        <f t="shared" ca="1" si="141"/>
        <v>#N/A</v>
      </c>
      <c r="X466" t="e">
        <f t="shared" ca="1" si="141"/>
        <v>#N/A</v>
      </c>
      <c r="Y466" t="e">
        <f t="shared" ca="1" si="141"/>
        <v>#N/A</v>
      </c>
      <c r="Z466" t="e">
        <f t="shared" ca="1" si="141"/>
        <v>#N/A</v>
      </c>
      <c r="AA466" t="e">
        <f t="shared" ca="1" si="141"/>
        <v>#N/A</v>
      </c>
      <c r="AB466" t="e">
        <f t="shared" ca="1" si="141"/>
        <v>#N/A</v>
      </c>
      <c r="AC466" t="e">
        <f t="shared" ca="1" si="141"/>
        <v>#N/A</v>
      </c>
      <c r="AD466" t="e">
        <f t="shared" ca="1" si="141"/>
        <v>#N/A</v>
      </c>
      <c r="AE466" t="e">
        <f t="shared" ref="AE466:AT481" ca="1" si="145">VLOOKUP(RANDBETWEEN(1,10000),$L$2:$M$10001,2)</f>
        <v>#N/A</v>
      </c>
      <c r="AF466" t="e">
        <f t="shared" ca="1" si="145"/>
        <v>#N/A</v>
      </c>
      <c r="AG466" t="e">
        <f t="shared" ca="1" si="145"/>
        <v>#N/A</v>
      </c>
      <c r="AH466" t="e">
        <f t="shared" ca="1" si="145"/>
        <v>#N/A</v>
      </c>
      <c r="AI466" t="e">
        <f t="shared" ca="1" si="145"/>
        <v>#N/A</v>
      </c>
      <c r="AJ466" t="e">
        <f t="shared" ca="1" si="145"/>
        <v>#N/A</v>
      </c>
      <c r="AK466" t="e">
        <f t="shared" ca="1" si="145"/>
        <v>#N/A</v>
      </c>
      <c r="AL466" t="e">
        <f t="shared" ca="1" si="145"/>
        <v>#N/A</v>
      </c>
      <c r="AM466" t="e">
        <f t="shared" ca="1" si="145"/>
        <v>#N/A</v>
      </c>
      <c r="AN466" t="e">
        <f t="shared" ca="1" si="145"/>
        <v>#N/A</v>
      </c>
      <c r="AO466" t="e">
        <f t="shared" ca="1" si="145"/>
        <v>#N/A</v>
      </c>
      <c r="AP466" t="e">
        <f t="shared" ca="1" si="145"/>
        <v>#N/A</v>
      </c>
      <c r="AQ466" t="e">
        <f t="shared" ca="1" si="145"/>
        <v>#N/A</v>
      </c>
      <c r="AR466" t="e">
        <f t="shared" ca="1" si="145"/>
        <v>#N/A</v>
      </c>
      <c r="AS466" t="e">
        <f t="shared" ca="1" si="143"/>
        <v>#N/A</v>
      </c>
      <c r="AT466" t="e">
        <f t="shared" ca="1" si="143"/>
        <v>#N/A</v>
      </c>
      <c r="AU466" t="e">
        <f t="shared" ca="1" si="143"/>
        <v>#N/A</v>
      </c>
      <c r="AV466" t="e">
        <f t="shared" ca="1" si="143"/>
        <v>#N/A</v>
      </c>
      <c r="AW466" t="e">
        <f t="shared" ca="1" si="143"/>
        <v>#N/A</v>
      </c>
      <c r="AX466" t="e">
        <f t="shared" ca="1" si="143"/>
        <v>#N/A</v>
      </c>
      <c r="AY466" t="e">
        <f t="shared" ca="1" si="143"/>
        <v>#N/A</v>
      </c>
      <c r="AZ466" t="e">
        <f t="shared" ca="1" si="143"/>
        <v>#N/A</v>
      </c>
      <c r="BA466" t="e">
        <f t="shared" ca="1" si="143"/>
        <v>#N/A</v>
      </c>
      <c r="BB466" t="e">
        <f t="shared" ca="1" si="143"/>
        <v>#N/A</v>
      </c>
      <c r="BC466" t="e">
        <f t="shared" ca="1" si="143"/>
        <v>#N/A</v>
      </c>
      <c r="BD466" t="e">
        <f t="shared" ca="1" si="143"/>
        <v>#N/A</v>
      </c>
      <c r="BE466" t="e">
        <f t="shared" ca="1" si="143"/>
        <v>#N/A</v>
      </c>
      <c r="BF466" t="e">
        <f t="shared" ca="1" si="143"/>
        <v>#N/A</v>
      </c>
      <c r="BG466" t="e">
        <f t="shared" ca="1" si="143"/>
        <v>#N/A</v>
      </c>
      <c r="BH466" t="e">
        <f t="shared" ca="1" si="143"/>
        <v>#N/A</v>
      </c>
      <c r="BI466" t="e">
        <f t="shared" ref="BI466:BL485" ca="1" si="146">VLOOKUP(RANDBETWEEN(1,10000),$L$2:$M$10001,2)</f>
        <v>#N/A</v>
      </c>
      <c r="BJ466" t="e">
        <f t="shared" ca="1" si="144"/>
        <v>#N/A</v>
      </c>
      <c r="BK466" t="e">
        <f t="shared" ca="1" si="142"/>
        <v>#N/A</v>
      </c>
      <c r="BL466" t="e">
        <f t="shared" ca="1" si="142"/>
        <v>#N/A</v>
      </c>
    </row>
    <row r="467" spans="1:64">
      <c r="A467" t="s">
        <v>850</v>
      </c>
      <c r="O467" t="e">
        <f t="shared" ref="O467:AD482" ca="1" si="147">VLOOKUP(RANDBETWEEN(1,10000),$L$2:$M$10001,2)</f>
        <v>#N/A</v>
      </c>
      <c r="P467" t="e">
        <f t="shared" ca="1" si="147"/>
        <v>#N/A</v>
      </c>
      <c r="Q467" t="e">
        <f t="shared" ca="1" si="147"/>
        <v>#N/A</v>
      </c>
      <c r="R467" t="e">
        <f t="shared" ca="1" si="147"/>
        <v>#N/A</v>
      </c>
      <c r="S467" t="e">
        <f t="shared" ca="1" si="147"/>
        <v>#N/A</v>
      </c>
      <c r="T467" t="e">
        <f t="shared" ca="1" si="147"/>
        <v>#N/A</v>
      </c>
      <c r="U467" t="e">
        <f t="shared" ca="1" si="147"/>
        <v>#N/A</v>
      </c>
      <c r="V467" t="e">
        <f t="shared" ca="1" si="147"/>
        <v>#N/A</v>
      </c>
      <c r="W467" t="e">
        <f t="shared" ca="1" si="147"/>
        <v>#N/A</v>
      </c>
      <c r="X467" t="e">
        <f t="shared" ca="1" si="147"/>
        <v>#N/A</v>
      </c>
      <c r="Y467" t="e">
        <f t="shared" ca="1" si="147"/>
        <v>#N/A</v>
      </c>
      <c r="Z467" t="e">
        <f t="shared" ca="1" si="147"/>
        <v>#N/A</v>
      </c>
      <c r="AA467" t="e">
        <f t="shared" ca="1" si="147"/>
        <v>#N/A</v>
      </c>
      <c r="AB467" t="e">
        <f t="shared" ca="1" si="147"/>
        <v>#N/A</v>
      </c>
      <c r="AC467" t="e">
        <f t="shared" ca="1" si="147"/>
        <v>#N/A</v>
      </c>
      <c r="AD467" t="e">
        <f t="shared" ca="1" si="147"/>
        <v>#N/A</v>
      </c>
      <c r="AE467" t="e">
        <f t="shared" ca="1" si="145"/>
        <v>#N/A</v>
      </c>
      <c r="AF467" t="e">
        <f t="shared" ca="1" si="145"/>
        <v>#N/A</v>
      </c>
      <c r="AG467" t="e">
        <f t="shared" ca="1" si="145"/>
        <v>#N/A</v>
      </c>
      <c r="AH467" t="e">
        <f t="shared" ca="1" si="145"/>
        <v>#N/A</v>
      </c>
      <c r="AI467" t="e">
        <f t="shared" ca="1" si="145"/>
        <v>#N/A</v>
      </c>
      <c r="AJ467" t="e">
        <f t="shared" ca="1" si="145"/>
        <v>#N/A</v>
      </c>
      <c r="AK467" t="e">
        <f t="shared" ca="1" si="145"/>
        <v>#N/A</v>
      </c>
      <c r="AL467" t="e">
        <f t="shared" ca="1" si="145"/>
        <v>#N/A</v>
      </c>
      <c r="AM467" t="e">
        <f t="shared" ca="1" si="145"/>
        <v>#N/A</v>
      </c>
      <c r="AN467" t="e">
        <f t="shared" ca="1" si="145"/>
        <v>#N/A</v>
      </c>
      <c r="AO467" t="e">
        <f t="shared" ca="1" si="145"/>
        <v>#N/A</v>
      </c>
      <c r="AP467" t="e">
        <f t="shared" ca="1" si="145"/>
        <v>#N/A</v>
      </c>
      <c r="AQ467" t="e">
        <f t="shared" ca="1" si="145"/>
        <v>#N/A</v>
      </c>
      <c r="AR467" t="e">
        <f t="shared" ca="1" si="145"/>
        <v>#N/A</v>
      </c>
      <c r="AS467" t="e">
        <f t="shared" ca="1" si="143"/>
        <v>#N/A</v>
      </c>
      <c r="AT467" t="e">
        <f t="shared" ca="1" si="143"/>
        <v>#N/A</v>
      </c>
      <c r="AU467" t="e">
        <f t="shared" ca="1" si="143"/>
        <v>#N/A</v>
      </c>
      <c r="AV467" t="e">
        <f t="shared" ca="1" si="143"/>
        <v>#N/A</v>
      </c>
      <c r="AW467" t="e">
        <f t="shared" ca="1" si="143"/>
        <v>#N/A</v>
      </c>
      <c r="AX467" t="e">
        <f t="shared" ca="1" si="143"/>
        <v>#N/A</v>
      </c>
      <c r="AY467" t="e">
        <f t="shared" ca="1" si="143"/>
        <v>#N/A</v>
      </c>
      <c r="AZ467" t="e">
        <f t="shared" ca="1" si="143"/>
        <v>#N/A</v>
      </c>
      <c r="BA467" t="e">
        <f t="shared" ca="1" si="143"/>
        <v>#N/A</v>
      </c>
      <c r="BB467" t="e">
        <f t="shared" ca="1" si="143"/>
        <v>#N/A</v>
      </c>
      <c r="BC467" t="e">
        <f t="shared" ca="1" si="143"/>
        <v>#N/A</v>
      </c>
      <c r="BD467" t="e">
        <f t="shared" ca="1" si="143"/>
        <v>#N/A</v>
      </c>
      <c r="BE467" t="e">
        <f t="shared" ca="1" si="143"/>
        <v>#N/A</v>
      </c>
      <c r="BF467" t="e">
        <f t="shared" ca="1" si="143"/>
        <v>#N/A</v>
      </c>
      <c r="BG467" t="e">
        <f t="shared" ca="1" si="143"/>
        <v>#N/A</v>
      </c>
      <c r="BH467" t="e">
        <f t="shared" ca="1" si="143"/>
        <v>#N/A</v>
      </c>
      <c r="BI467" t="e">
        <f t="shared" ca="1" si="146"/>
        <v>#N/A</v>
      </c>
      <c r="BJ467" t="e">
        <f t="shared" ca="1" si="144"/>
        <v>#N/A</v>
      </c>
      <c r="BK467" t="e">
        <f t="shared" ca="1" si="142"/>
        <v>#N/A</v>
      </c>
      <c r="BL467" t="e">
        <f t="shared" ca="1" si="142"/>
        <v>#N/A</v>
      </c>
    </row>
    <row r="468" spans="1:64">
      <c r="A468" t="s">
        <v>851</v>
      </c>
      <c r="O468" t="e">
        <f t="shared" ca="1" si="147"/>
        <v>#N/A</v>
      </c>
      <c r="P468" t="e">
        <f t="shared" ca="1" si="147"/>
        <v>#N/A</v>
      </c>
      <c r="Q468" t="e">
        <f t="shared" ca="1" si="147"/>
        <v>#N/A</v>
      </c>
      <c r="R468" t="e">
        <f t="shared" ca="1" si="147"/>
        <v>#N/A</v>
      </c>
      <c r="S468" t="e">
        <f t="shared" ca="1" si="147"/>
        <v>#N/A</v>
      </c>
      <c r="T468" t="e">
        <f t="shared" ca="1" si="147"/>
        <v>#N/A</v>
      </c>
      <c r="U468" t="e">
        <f t="shared" ca="1" si="147"/>
        <v>#N/A</v>
      </c>
      <c r="V468" t="e">
        <f t="shared" ca="1" si="147"/>
        <v>#N/A</v>
      </c>
      <c r="W468" t="e">
        <f t="shared" ca="1" si="147"/>
        <v>#N/A</v>
      </c>
      <c r="X468" t="e">
        <f t="shared" ca="1" si="147"/>
        <v>#N/A</v>
      </c>
      <c r="Y468" t="e">
        <f t="shared" ca="1" si="147"/>
        <v>#N/A</v>
      </c>
      <c r="Z468" t="e">
        <f t="shared" ca="1" si="147"/>
        <v>#N/A</v>
      </c>
      <c r="AA468" t="e">
        <f t="shared" ca="1" si="147"/>
        <v>#N/A</v>
      </c>
      <c r="AB468" t="e">
        <f t="shared" ca="1" si="147"/>
        <v>#N/A</v>
      </c>
      <c r="AC468" t="e">
        <f t="shared" ca="1" si="147"/>
        <v>#N/A</v>
      </c>
      <c r="AD468" t="e">
        <f t="shared" ca="1" si="147"/>
        <v>#N/A</v>
      </c>
      <c r="AE468" t="e">
        <f t="shared" ca="1" si="145"/>
        <v>#N/A</v>
      </c>
      <c r="AF468" t="e">
        <f t="shared" ca="1" si="145"/>
        <v>#N/A</v>
      </c>
      <c r="AG468" t="e">
        <f t="shared" ca="1" si="145"/>
        <v>#N/A</v>
      </c>
      <c r="AH468" t="e">
        <f t="shared" ca="1" si="145"/>
        <v>#N/A</v>
      </c>
      <c r="AI468" t="e">
        <f t="shared" ca="1" si="145"/>
        <v>#N/A</v>
      </c>
      <c r="AJ468" t="e">
        <f t="shared" ca="1" si="145"/>
        <v>#N/A</v>
      </c>
      <c r="AK468" t="e">
        <f t="shared" ca="1" si="145"/>
        <v>#N/A</v>
      </c>
      <c r="AL468" t="e">
        <f t="shared" ca="1" si="145"/>
        <v>#N/A</v>
      </c>
      <c r="AM468" t="e">
        <f t="shared" ca="1" si="145"/>
        <v>#N/A</v>
      </c>
      <c r="AN468" t="e">
        <f t="shared" ca="1" si="145"/>
        <v>#N/A</v>
      </c>
      <c r="AO468" t="e">
        <f t="shared" ca="1" si="145"/>
        <v>#N/A</v>
      </c>
      <c r="AP468" t="e">
        <f t="shared" ca="1" si="145"/>
        <v>#N/A</v>
      </c>
      <c r="AQ468" t="e">
        <f t="shared" ca="1" si="145"/>
        <v>#N/A</v>
      </c>
      <c r="AR468" t="e">
        <f t="shared" ca="1" si="145"/>
        <v>#N/A</v>
      </c>
      <c r="AS468" t="e">
        <f t="shared" ca="1" si="143"/>
        <v>#N/A</v>
      </c>
      <c r="AT468" t="e">
        <f t="shared" ca="1" si="143"/>
        <v>#N/A</v>
      </c>
      <c r="AU468" t="e">
        <f t="shared" ca="1" si="143"/>
        <v>#N/A</v>
      </c>
      <c r="AV468" t="e">
        <f t="shared" ca="1" si="143"/>
        <v>#N/A</v>
      </c>
      <c r="AW468" t="e">
        <f t="shared" ca="1" si="143"/>
        <v>#N/A</v>
      </c>
      <c r="AX468" t="e">
        <f t="shared" ca="1" si="143"/>
        <v>#N/A</v>
      </c>
      <c r="AY468" t="e">
        <f t="shared" ca="1" si="143"/>
        <v>#N/A</v>
      </c>
      <c r="AZ468" t="e">
        <f t="shared" ca="1" si="143"/>
        <v>#N/A</v>
      </c>
      <c r="BA468" t="e">
        <f t="shared" ca="1" si="143"/>
        <v>#N/A</v>
      </c>
      <c r="BB468" t="e">
        <f t="shared" ca="1" si="143"/>
        <v>#N/A</v>
      </c>
      <c r="BC468" t="e">
        <f t="shared" ca="1" si="143"/>
        <v>#N/A</v>
      </c>
      <c r="BD468" t="e">
        <f t="shared" ca="1" si="143"/>
        <v>#N/A</v>
      </c>
      <c r="BE468" t="e">
        <f t="shared" ca="1" si="143"/>
        <v>#N/A</v>
      </c>
      <c r="BF468" t="e">
        <f t="shared" ca="1" si="143"/>
        <v>#N/A</v>
      </c>
      <c r="BG468" t="e">
        <f t="shared" ca="1" si="143"/>
        <v>#N/A</v>
      </c>
      <c r="BH468" t="e">
        <f t="shared" ca="1" si="143"/>
        <v>#N/A</v>
      </c>
      <c r="BI468" t="e">
        <f t="shared" ca="1" si="146"/>
        <v>#N/A</v>
      </c>
      <c r="BJ468" t="e">
        <f t="shared" ca="1" si="144"/>
        <v>#N/A</v>
      </c>
      <c r="BK468" t="e">
        <f t="shared" ca="1" si="142"/>
        <v>#N/A</v>
      </c>
      <c r="BL468" t="e">
        <f t="shared" ca="1" si="142"/>
        <v>#N/A</v>
      </c>
    </row>
    <row r="469" spans="1:64">
      <c r="A469" t="s">
        <v>852</v>
      </c>
      <c r="O469" t="e">
        <f t="shared" ca="1" si="147"/>
        <v>#N/A</v>
      </c>
      <c r="P469" t="e">
        <f t="shared" ca="1" si="147"/>
        <v>#N/A</v>
      </c>
      <c r="Q469" t="e">
        <f t="shared" ca="1" si="147"/>
        <v>#N/A</v>
      </c>
      <c r="R469" t="e">
        <f t="shared" ca="1" si="147"/>
        <v>#N/A</v>
      </c>
      <c r="S469" t="e">
        <f t="shared" ca="1" si="147"/>
        <v>#N/A</v>
      </c>
      <c r="T469" t="e">
        <f t="shared" ca="1" si="147"/>
        <v>#N/A</v>
      </c>
      <c r="U469" t="e">
        <f t="shared" ca="1" si="147"/>
        <v>#N/A</v>
      </c>
      <c r="V469" t="e">
        <f t="shared" ca="1" si="147"/>
        <v>#N/A</v>
      </c>
      <c r="W469" t="e">
        <f t="shared" ca="1" si="147"/>
        <v>#N/A</v>
      </c>
      <c r="X469" t="e">
        <f t="shared" ca="1" si="147"/>
        <v>#N/A</v>
      </c>
      <c r="Y469" t="e">
        <f t="shared" ca="1" si="147"/>
        <v>#N/A</v>
      </c>
      <c r="Z469" t="e">
        <f t="shared" ca="1" si="147"/>
        <v>#N/A</v>
      </c>
      <c r="AA469" t="e">
        <f t="shared" ca="1" si="147"/>
        <v>#N/A</v>
      </c>
      <c r="AB469" t="e">
        <f t="shared" ca="1" si="147"/>
        <v>#N/A</v>
      </c>
      <c r="AC469" t="e">
        <f t="shared" ca="1" si="147"/>
        <v>#N/A</v>
      </c>
      <c r="AD469" t="e">
        <f t="shared" ca="1" si="147"/>
        <v>#N/A</v>
      </c>
      <c r="AE469" t="e">
        <f t="shared" ca="1" si="145"/>
        <v>#N/A</v>
      </c>
      <c r="AF469" t="e">
        <f t="shared" ca="1" si="145"/>
        <v>#N/A</v>
      </c>
      <c r="AG469" t="e">
        <f t="shared" ca="1" si="145"/>
        <v>#N/A</v>
      </c>
      <c r="AH469" t="e">
        <f t="shared" ca="1" si="145"/>
        <v>#N/A</v>
      </c>
      <c r="AI469" t="e">
        <f t="shared" ca="1" si="145"/>
        <v>#N/A</v>
      </c>
      <c r="AJ469" t="e">
        <f t="shared" ca="1" si="145"/>
        <v>#N/A</v>
      </c>
      <c r="AK469" t="e">
        <f t="shared" ca="1" si="145"/>
        <v>#N/A</v>
      </c>
      <c r="AL469" t="e">
        <f t="shared" ca="1" si="145"/>
        <v>#N/A</v>
      </c>
      <c r="AM469" t="e">
        <f t="shared" ca="1" si="145"/>
        <v>#N/A</v>
      </c>
      <c r="AN469" t="e">
        <f t="shared" ca="1" si="145"/>
        <v>#N/A</v>
      </c>
      <c r="AO469" t="e">
        <f t="shared" ca="1" si="145"/>
        <v>#N/A</v>
      </c>
      <c r="AP469" t="e">
        <f t="shared" ca="1" si="145"/>
        <v>#N/A</v>
      </c>
      <c r="AQ469" t="e">
        <f t="shared" ca="1" si="145"/>
        <v>#N/A</v>
      </c>
      <c r="AR469" t="e">
        <f t="shared" ca="1" si="145"/>
        <v>#N/A</v>
      </c>
      <c r="AS469" t="e">
        <f t="shared" ca="1" si="143"/>
        <v>#N/A</v>
      </c>
      <c r="AT469" t="e">
        <f t="shared" ca="1" si="143"/>
        <v>#N/A</v>
      </c>
      <c r="AU469" t="e">
        <f t="shared" ca="1" si="143"/>
        <v>#N/A</v>
      </c>
      <c r="AV469" t="e">
        <f t="shared" ca="1" si="143"/>
        <v>#N/A</v>
      </c>
      <c r="AW469" t="e">
        <f t="shared" ca="1" si="143"/>
        <v>#N/A</v>
      </c>
      <c r="AX469" t="e">
        <f t="shared" ca="1" si="143"/>
        <v>#N/A</v>
      </c>
      <c r="AY469" t="e">
        <f t="shared" ca="1" si="143"/>
        <v>#N/A</v>
      </c>
      <c r="AZ469" t="e">
        <f t="shared" ca="1" si="143"/>
        <v>#N/A</v>
      </c>
      <c r="BA469" t="e">
        <f t="shared" ca="1" si="143"/>
        <v>#N/A</v>
      </c>
      <c r="BB469" t="e">
        <f t="shared" ca="1" si="143"/>
        <v>#N/A</v>
      </c>
      <c r="BC469" t="e">
        <f t="shared" ca="1" si="143"/>
        <v>#N/A</v>
      </c>
      <c r="BD469" t="e">
        <f t="shared" ca="1" si="143"/>
        <v>#N/A</v>
      </c>
      <c r="BE469" t="e">
        <f t="shared" ca="1" si="143"/>
        <v>#N/A</v>
      </c>
      <c r="BF469" t="e">
        <f t="shared" ca="1" si="143"/>
        <v>#N/A</v>
      </c>
      <c r="BG469" t="e">
        <f t="shared" ca="1" si="143"/>
        <v>#N/A</v>
      </c>
      <c r="BH469" t="e">
        <f t="shared" ca="1" si="143"/>
        <v>#N/A</v>
      </c>
      <c r="BI469" t="e">
        <f t="shared" ca="1" si="146"/>
        <v>#N/A</v>
      </c>
      <c r="BJ469" t="e">
        <f t="shared" ca="1" si="144"/>
        <v>#N/A</v>
      </c>
      <c r="BK469" t="e">
        <f t="shared" ca="1" si="142"/>
        <v>#N/A</v>
      </c>
      <c r="BL469" t="e">
        <f t="shared" ca="1" si="142"/>
        <v>#N/A</v>
      </c>
    </row>
    <row r="470" spans="1:64">
      <c r="A470" t="s">
        <v>853</v>
      </c>
      <c r="O470" t="e">
        <f t="shared" ca="1" si="147"/>
        <v>#N/A</v>
      </c>
      <c r="P470" t="e">
        <f t="shared" ca="1" si="147"/>
        <v>#N/A</v>
      </c>
      <c r="Q470" t="e">
        <f t="shared" ca="1" si="147"/>
        <v>#N/A</v>
      </c>
      <c r="R470" t="e">
        <f t="shared" ca="1" si="147"/>
        <v>#N/A</v>
      </c>
      <c r="S470" t="e">
        <f t="shared" ca="1" si="147"/>
        <v>#N/A</v>
      </c>
      <c r="T470" t="e">
        <f t="shared" ca="1" si="147"/>
        <v>#N/A</v>
      </c>
      <c r="U470" t="e">
        <f t="shared" ca="1" si="147"/>
        <v>#N/A</v>
      </c>
      <c r="V470" t="e">
        <f t="shared" ca="1" si="147"/>
        <v>#N/A</v>
      </c>
      <c r="W470" t="e">
        <f t="shared" ca="1" si="147"/>
        <v>#N/A</v>
      </c>
      <c r="X470" t="e">
        <f t="shared" ca="1" si="147"/>
        <v>#N/A</v>
      </c>
      <c r="Y470" t="e">
        <f t="shared" ca="1" si="147"/>
        <v>#N/A</v>
      </c>
      <c r="Z470" t="e">
        <f t="shared" ca="1" si="147"/>
        <v>#N/A</v>
      </c>
      <c r="AA470" t="e">
        <f t="shared" ca="1" si="147"/>
        <v>#N/A</v>
      </c>
      <c r="AB470" t="e">
        <f t="shared" ca="1" si="147"/>
        <v>#N/A</v>
      </c>
      <c r="AC470" t="e">
        <f t="shared" ca="1" si="147"/>
        <v>#N/A</v>
      </c>
      <c r="AD470" t="e">
        <f t="shared" ca="1" si="147"/>
        <v>#N/A</v>
      </c>
      <c r="AE470" t="e">
        <f t="shared" ca="1" si="145"/>
        <v>#N/A</v>
      </c>
      <c r="AF470" t="e">
        <f t="shared" ca="1" si="145"/>
        <v>#N/A</v>
      </c>
      <c r="AG470" t="e">
        <f t="shared" ca="1" si="145"/>
        <v>#N/A</v>
      </c>
      <c r="AH470" t="e">
        <f t="shared" ca="1" si="145"/>
        <v>#N/A</v>
      </c>
      <c r="AI470" t="e">
        <f t="shared" ca="1" si="145"/>
        <v>#N/A</v>
      </c>
      <c r="AJ470" t="e">
        <f t="shared" ca="1" si="145"/>
        <v>#N/A</v>
      </c>
      <c r="AK470" t="e">
        <f t="shared" ca="1" si="145"/>
        <v>#N/A</v>
      </c>
      <c r="AL470" t="e">
        <f t="shared" ca="1" si="145"/>
        <v>#N/A</v>
      </c>
      <c r="AM470" t="e">
        <f t="shared" ca="1" si="145"/>
        <v>#N/A</v>
      </c>
      <c r="AN470" t="e">
        <f t="shared" ca="1" si="145"/>
        <v>#N/A</v>
      </c>
      <c r="AO470" t="e">
        <f t="shared" ca="1" si="145"/>
        <v>#N/A</v>
      </c>
      <c r="AP470" t="e">
        <f t="shared" ca="1" si="145"/>
        <v>#N/A</v>
      </c>
      <c r="AQ470" t="e">
        <f t="shared" ca="1" si="145"/>
        <v>#N/A</v>
      </c>
      <c r="AR470" t="e">
        <f t="shared" ca="1" si="145"/>
        <v>#N/A</v>
      </c>
      <c r="AS470" t="e">
        <f t="shared" ca="1" si="143"/>
        <v>#N/A</v>
      </c>
      <c r="AT470" t="e">
        <f t="shared" ca="1" si="143"/>
        <v>#N/A</v>
      </c>
      <c r="AU470" t="e">
        <f t="shared" ca="1" si="143"/>
        <v>#N/A</v>
      </c>
      <c r="AV470" t="e">
        <f t="shared" ca="1" si="143"/>
        <v>#N/A</v>
      </c>
      <c r="AW470" t="e">
        <f t="shared" ca="1" si="143"/>
        <v>#N/A</v>
      </c>
      <c r="AX470" t="e">
        <f t="shared" ca="1" si="143"/>
        <v>#N/A</v>
      </c>
      <c r="AY470" t="e">
        <f t="shared" ca="1" si="143"/>
        <v>#N/A</v>
      </c>
      <c r="AZ470" t="e">
        <f t="shared" ca="1" si="143"/>
        <v>#N/A</v>
      </c>
      <c r="BA470" t="e">
        <f t="shared" ca="1" si="143"/>
        <v>#N/A</v>
      </c>
      <c r="BB470" t="e">
        <f t="shared" ca="1" si="143"/>
        <v>#N/A</v>
      </c>
      <c r="BC470" t="e">
        <f t="shared" ca="1" si="143"/>
        <v>#N/A</v>
      </c>
      <c r="BD470" t="e">
        <f t="shared" ca="1" si="143"/>
        <v>#N/A</v>
      </c>
      <c r="BE470" t="e">
        <f t="shared" ca="1" si="143"/>
        <v>#N/A</v>
      </c>
      <c r="BF470" t="e">
        <f t="shared" ca="1" si="143"/>
        <v>#N/A</v>
      </c>
      <c r="BG470" t="e">
        <f t="shared" ca="1" si="143"/>
        <v>#N/A</v>
      </c>
      <c r="BH470" t="e">
        <f t="shared" ca="1" si="143"/>
        <v>#N/A</v>
      </c>
      <c r="BI470" t="e">
        <f t="shared" ca="1" si="146"/>
        <v>#N/A</v>
      </c>
      <c r="BJ470" t="e">
        <f t="shared" ca="1" si="144"/>
        <v>#N/A</v>
      </c>
      <c r="BK470" t="e">
        <f t="shared" ca="1" si="142"/>
        <v>#N/A</v>
      </c>
      <c r="BL470" t="e">
        <f t="shared" ca="1" si="142"/>
        <v>#N/A</v>
      </c>
    </row>
    <row r="471" spans="1:64">
      <c r="A471" t="s">
        <v>854</v>
      </c>
      <c r="O471" t="e">
        <f t="shared" ca="1" si="147"/>
        <v>#N/A</v>
      </c>
      <c r="P471" t="e">
        <f t="shared" ca="1" si="147"/>
        <v>#N/A</v>
      </c>
      <c r="Q471" t="e">
        <f t="shared" ca="1" si="147"/>
        <v>#N/A</v>
      </c>
      <c r="R471" t="e">
        <f t="shared" ca="1" si="147"/>
        <v>#N/A</v>
      </c>
      <c r="S471" t="e">
        <f t="shared" ca="1" si="147"/>
        <v>#N/A</v>
      </c>
      <c r="T471" t="e">
        <f t="shared" ca="1" si="147"/>
        <v>#N/A</v>
      </c>
      <c r="U471" t="e">
        <f t="shared" ca="1" si="147"/>
        <v>#N/A</v>
      </c>
      <c r="V471" t="e">
        <f t="shared" ca="1" si="147"/>
        <v>#N/A</v>
      </c>
      <c r="W471" t="e">
        <f t="shared" ca="1" si="147"/>
        <v>#N/A</v>
      </c>
      <c r="X471" t="e">
        <f t="shared" ca="1" si="147"/>
        <v>#N/A</v>
      </c>
      <c r="Y471" t="e">
        <f t="shared" ca="1" si="147"/>
        <v>#N/A</v>
      </c>
      <c r="Z471" t="e">
        <f t="shared" ca="1" si="147"/>
        <v>#N/A</v>
      </c>
      <c r="AA471" t="e">
        <f t="shared" ca="1" si="147"/>
        <v>#N/A</v>
      </c>
      <c r="AB471" t="e">
        <f t="shared" ca="1" si="147"/>
        <v>#N/A</v>
      </c>
      <c r="AC471" t="e">
        <f t="shared" ca="1" si="147"/>
        <v>#N/A</v>
      </c>
      <c r="AD471" t="e">
        <f t="shared" ca="1" si="147"/>
        <v>#N/A</v>
      </c>
      <c r="AE471" t="e">
        <f t="shared" ca="1" si="145"/>
        <v>#N/A</v>
      </c>
      <c r="AF471" t="e">
        <f t="shared" ca="1" si="145"/>
        <v>#N/A</v>
      </c>
      <c r="AG471" t="e">
        <f t="shared" ca="1" si="145"/>
        <v>#N/A</v>
      </c>
      <c r="AH471" t="e">
        <f t="shared" ca="1" si="145"/>
        <v>#N/A</v>
      </c>
      <c r="AI471" t="e">
        <f t="shared" ca="1" si="145"/>
        <v>#N/A</v>
      </c>
      <c r="AJ471" t="e">
        <f t="shared" ca="1" si="145"/>
        <v>#N/A</v>
      </c>
      <c r="AK471" t="e">
        <f t="shared" ca="1" si="145"/>
        <v>#N/A</v>
      </c>
      <c r="AL471" t="e">
        <f t="shared" ca="1" si="145"/>
        <v>#N/A</v>
      </c>
      <c r="AM471" t="e">
        <f t="shared" ca="1" si="145"/>
        <v>#N/A</v>
      </c>
      <c r="AN471" t="e">
        <f t="shared" ca="1" si="145"/>
        <v>#N/A</v>
      </c>
      <c r="AO471" t="e">
        <f t="shared" ca="1" si="145"/>
        <v>#N/A</v>
      </c>
      <c r="AP471" t="e">
        <f t="shared" ca="1" si="145"/>
        <v>#N/A</v>
      </c>
      <c r="AQ471" t="e">
        <f t="shared" ca="1" si="145"/>
        <v>#N/A</v>
      </c>
      <c r="AR471" t="e">
        <f t="shared" ca="1" si="145"/>
        <v>#N/A</v>
      </c>
      <c r="AS471" t="e">
        <f t="shared" ca="1" si="143"/>
        <v>#N/A</v>
      </c>
      <c r="AT471" t="e">
        <f t="shared" ca="1" si="143"/>
        <v>#N/A</v>
      </c>
      <c r="AU471" t="e">
        <f t="shared" ca="1" si="143"/>
        <v>#N/A</v>
      </c>
      <c r="AV471" t="e">
        <f t="shared" ca="1" si="143"/>
        <v>#N/A</v>
      </c>
      <c r="AW471" t="e">
        <f t="shared" ca="1" si="143"/>
        <v>#N/A</v>
      </c>
      <c r="AX471" t="e">
        <f t="shared" ca="1" si="143"/>
        <v>#N/A</v>
      </c>
      <c r="AY471" t="e">
        <f t="shared" ca="1" si="143"/>
        <v>#N/A</v>
      </c>
      <c r="AZ471" t="e">
        <f t="shared" ca="1" si="143"/>
        <v>#N/A</v>
      </c>
      <c r="BA471" t="e">
        <f t="shared" ca="1" si="143"/>
        <v>#N/A</v>
      </c>
      <c r="BB471" t="e">
        <f t="shared" ca="1" si="143"/>
        <v>#N/A</v>
      </c>
      <c r="BC471" t="e">
        <f t="shared" ca="1" si="143"/>
        <v>#N/A</v>
      </c>
      <c r="BD471" t="e">
        <f t="shared" ca="1" si="143"/>
        <v>#N/A</v>
      </c>
      <c r="BE471" t="e">
        <f t="shared" ca="1" si="143"/>
        <v>#N/A</v>
      </c>
      <c r="BF471" t="e">
        <f t="shared" ca="1" si="143"/>
        <v>#N/A</v>
      </c>
      <c r="BG471" t="e">
        <f t="shared" ca="1" si="143"/>
        <v>#N/A</v>
      </c>
      <c r="BH471" t="e">
        <f t="shared" ca="1" si="143"/>
        <v>#N/A</v>
      </c>
      <c r="BI471" t="e">
        <f t="shared" ca="1" si="146"/>
        <v>#N/A</v>
      </c>
      <c r="BJ471" t="e">
        <f t="shared" ca="1" si="144"/>
        <v>#N/A</v>
      </c>
      <c r="BK471" t="e">
        <f t="shared" ca="1" si="142"/>
        <v>#N/A</v>
      </c>
      <c r="BL471" t="e">
        <f t="shared" ca="1" si="142"/>
        <v>#N/A</v>
      </c>
    </row>
    <row r="472" spans="1:64">
      <c r="A472" t="s">
        <v>855</v>
      </c>
      <c r="O472" t="e">
        <f t="shared" ca="1" si="147"/>
        <v>#N/A</v>
      </c>
      <c r="P472" t="e">
        <f t="shared" ca="1" si="147"/>
        <v>#N/A</v>
      </c>
      <c r="Q472" t="e">
        <f t="shared" ca="1" si="147"/>
        <v>#N/A</v>
      </c>
      <c r="R472" t="e">
        <f t="shared" ca="1" si="147"/>
        <v>#N/A</v>
      </c>
      <c r="S472" t="e">
        <f t="shared" ca="1" si="147"/>
        <v>#N/A</v>
      </c>
      <c r="T472" t="e">
        <f t="shared" ca="1" si="147"/>
        <v>#N/A</v>
      </c>
      <c r="U472" t="e">
        <f t="shared" ca="1" si="147"/>
        <v>#N/A</v>
      </c>
      <c r="V472" t="e">
        <f t="shared" ca="1" si="147"/>
        <v>#N/A</v>
      </c>
      <c r="W472" t="e">
        <f t="shared" ca="1" si="147"/>
        <v>#N/A</v>
      </c>
      <c r="X472" t="e">
        <f t="shared" ca="1" si="147"/>
        <v>#N/A</v>
      </c>
      <c r="Y472" t="e">
        <f t="shared" ca="1" si="147"/>
        <v>#N/A</v>
      </c>
      <c r="Z472" t="e">
        <f t="shared" ca="1" si="147"/>
        <v>#N/A</v>
      </c>
      <c r="AA472" t="e">
        <f t="shared" ca="1" si="147"/>
        <v>#N/A</v>
      </c>
      <c r="AB472" t="e">
        <f t="shared" ca="1" si="147"/>
        <v>#N/A</v>
      </c>
      <c r="AC472" t="e">
        <f t="shared" ca="1" si="147"/>
        <v>#N/A</v>
      </c>
      <c r="AD472" t="e">
        <f t="shared" ca="1" si="147"/>
        <v>#N/A</v>
      </c>
      <c r="AE472" t="e">
        <f t="shared" ca="1" si="145"/>
        <v>#N/A</v>
      </c>
      <c r="AF472" t="e">
        <f t="shared" ca="1" si="145"/>
        <v>#N/A</v>
      </c>
      <c r="AG472" t="e">
        <f t="shared" ca="1" si="145"/>
        <v>#N/A</v>
      </c>
      <c r="AH472" t="e">
        <f t="shared" ca="1" si="145"/>
        <v>#N/A</v>
      </c>
      <c r="AI472" t="e">
        <f t="shared" ca="1" si="145"/>
        <v>#N/A</v>
      </c>
      <c r="AJ472" t="e">
        <f t="shared" ca="1" si="145"/>
        <v>#N/A</v>
      </c>
      <c r="AK472" t="e">
        <f t="shared" ca="1" si="145"/>
        <v>#N/A</v>
      </c>
      <c r="AL472" t="e">
        <f t="shared" ca="1" si="145"/>
        <v>#N/A</v>
      </c>
      <c r="AM472" t="e">
        <f t="shared" ca="1" si="145"/>
        <v>#N/A</v>
      </c>
      <c r="AN472" t="e">
        <f t="shared" ca="1" si="145"/>
        <v>#N/A</v>
      </c>
      <c r="AO472" t="e">
        <f t="shared" ca="1" si="145"/>
        <v>#N/A</v>
      </c>
      <c r="AP472" t="e">
        <f t="shared" ca="1" si="145"/>
        <v>#N/A</v>
      </c>
      <c r="AQ472" t="e">
        <f t="shared" ca="1" si="145"/>
        <v>#N/A</v>
      </c>
      <c r="AR472" t="e">
        <f t="shared" ca="1" si="145"/>
        <v>#N/A</v>
      </c>
      <c r="AS472" t="e">
        <f t="shared" ca="1" si="143"/>
        <v>#N/A</v>
      </c>
      <c r="AT472" t="e">
        <f t="shared" ca="1" si="143"/>
        <v>#N/A</v>
      </c>
      <c r="AU472" t="e">
        <f t="shared" ca="1" si="143"/>
        <v>#N/A</v>
      </c>
      <c r="AV472" t="e">
        <f t="shared" ca="1" si="143"/>
        <v>#N/A</v>
      </c>
      <c r="AW472" t="e">
        <f t="shared" ca="1" si="143"/>
        <v>#N/A</v>
      </c>
      <c r="AX472" t="e">
        <f t="shared" ca="1" si="143"/>
        <v>#N/A</v>
      </c>
      <c r="AY472" t="e">
        <f t="shared" ca="1" si="143"/>
        <v>#N/A</v>
      </c>
      <c r="AZ472" t="e">
        <f t="shared" ca="1" si="143"/>
        <v>#N/A</v>
      </c>
      <c r="BA472" t="e">
        <f t="shared" ca="1" si="143"/>
        <v>#N/A</v>
      </c>
      <c r="BB472" t="e">
        <f t="shared" ca="1" si="143"/>
        <v>#N/A</v>
      </c>
      <c r="BC472" t="e">
        <f t="shared" ca="1" si="143"/>
        <v>#N/A</v>
      </c>
      <c r="BD472" t="e">
        <f t="shared" ca="1" si="143"/>
        <v>#N/A</v>
      </c>
      <c r="BE472" t="e">
        <f t="shared" ca="1" si="143"/>
        <v>#N/A</v>
      </c>
      <c r="BF472" t="e">
        <f t="shared" ca="1" si="143"/>
        <v>#N/A</v>
      </c>
      <c r="BG472" t="e">
        <f t="shared" ca="1" si="143"/>
        <v>#N/A</v>
      </c>
      <c r="BH472" t="e">
        <f t="shared" ca="1" si="143"/>
        <v>#N/A</v>
      </c>
      <c r="BI472" t="e">
        <f t="shared" ca="1" si="146"/>
        <v>#N/A</v>
      </c>
      <c r="BJ472" t="e">
        <f t="shared" ca="1" si="144"/>
        <v>#N/A</v>
      </c>
      <c r="BK472" t="e">
        <f t="shared" ca="1" si="142"/>
        <v>#N/A</v>
      </c>
      <c r="BL472" t="e">
        <f t="shared" ca="1" si="142"/>
        <v>#N/A</v>
      </c>
    </row>
    <row r="473" spans="1:64">
      <c r="A473" t="s">
        <v>856</v>
      </c>
      <c r="O473" t="e">
        <f t="shared" ca="1" si="147"/>
        <v>#N/A</v>
      </c>
      <c r="P473" t="e">
        <f t="shared" ca="1" si="147"/>
        <v>#N/A</v>
      </c>
      <c r="Q473" t="e">
        <f t="shared" ca="1" si="147"/>
        <v>#N/A</v>
      </c>
      <c r="R473" t="e">
        <f t="shared" ca="1" si="147"/>
        <v>#N/A</v>
      </c>
      <c r="S473" t="e">
        <f t="shared" ca="1" si="147"/>
        <v>#N/A</v>
      </c>
      <c r="T473" t="e">
        <f t="shared" ca="1" si="147"/>
        <v>#N/A</v>
      </c>
      <c r="U473" t="e">
        <f t="shared" ca="1" si="147"/>
        <v>#N/A</v>
      </c>
      <c r="V473" t="e">
        <f t="shared" ca="1" si="147"/>
        <v>#N/A</v>
      </c>
      <c r="W473" t="e">
        <f t="shared" ca="1" si="147"/>
        <v>#N/A</v>
      </c>
      <c r="X473" t="e">
        <f t="shared" ca="1" si="147"/>
        <v>#N/A</v>
      </c>
      <c r="Y473" t="e">
        <f t="shared" ca="1" si="147"/>
        <v>#N/A</v>
      </c>
      <c r="Z473" t="e">
        <f t="shared" ca="1" si="147"/>
        <v>#N/A</v>
      </c>
      <c r="AA473" t="e">
        <f t="shared" ca="1" si="147"/>
        <v>#N/A</v>
      </c>
      <c r="AB473" t="e">
        <f t="shared" ca="1" si="147"/>
        <v>#N/A</v>
      </c>
      <c r="AC473" t="e">
        <f t="shared" ca="1" si="147"/>
        <v>#N/A</v>
      </c>
      <c r="AD473" t="e">
        <f t="shared" ca="1" si="147"/>
        <v>#N/A</v>
      </c>
      <c r="AE473" t="e">
        <f t="shared" ca="1" si="145"/>
        <v>#N/A</v>
      </c>
      <c r="AF473" t="e">
        <f t="shared" ca="1" si="145"/>
        <v>#N/A</v>
      </c>
      <c r="AG473" t="e">
        <f t="shared" ca="1" si="145"/>
        <v>#N/A</v>
      </c>
      <c r="AH473" t="e">
        <f t="shared" ca="1" si="145"/>
        <v>#N/A</v>
      </c>
      <c r="AI473" t="e">
        <f t="shared" ca="1" si="145"/>
        <v>#N/A</v>
      </c>
      <c r="AJ473" t="e">
        <f t="shared" ca="1" si="145"/>
        <v>#N/A</v>
      </c>
      <c r="AK473" t="e">
        <f t="shared" ca="1" si="145"/>
        <v>#N/A</v>
      </c>
      <c r="AL473" t="e">
        <f t="shared" ca="1" si="145"/>
        <v>#N/A</v>
      </c>
      <c r="AM473" t="e">
        <f t="shared" ca="1" si="145"/>
        <v>#N/A</v>
      </c>
      <c r="AN473" t="e">
        <f t="shared" ca="1" si="145"/>
        <v>#N/A</v>
      </c>
      <c r="AO473" t="e">
        <f t="shared" ca="1" si="145"/>
        <v>#N/A</v>
      </c>
      <c r="AP473" t="e">
        <f t="shared" ca="1" si="145"/>
        <v>#N/A</v>
      </c>
      <c r="AQ473" t="e">
        <f t="shared" ca="1" si="145"/>
        <v>#N/A</v>
      </c>
      <c r="AR473" t="e">
        <f t="shared" ca="1" si="145"/>
        <v>#N/A</v>
      </c>
      <c r="AS473" t="e">
        <f t="shared" ca="1" si="143"/>
        <v>#N/A</v>
      </c>
      <c r="AT473" t="e">
        <f t="shared" ca="1" si="143"/>
        <v>#N/A</v>
      </c>
      <c r="AU473" t="e">
        <f t="shared" ca="1" si="143"/>
        <v>#N/A</v>
      </c>
      <c r="AV473" t="e">
        <f t="shared" ca="1" si="143"/>
        <v>#N/A</v>
      </c>
      <c r="AW473" t="e">
        <f t="shared" ca="1" si="143"/>
        <v>#N/A</v>
      </c>
      <c r="AX473" t="e">
        <f t="shared" ca="1" si="143"/>
        <v>#N/A</v>
      </c>
      <c r="AY473" t="e">
        <f t="shared" ca="1" si="143"/>
        <v>#N/A</v>
      </c>
      <c r="AZ473" t="e">
        <f t="shared" ca="1" si="143"/>
        <v>#N/A</v>
      </c>
      <c r="BA473" t="e">
        <f t="shared" ca="1" si="143"/>
        <v>#N/A</v>
      </c>
      <c r="BB473" t="e">
        <f t="shared" ca="1" si="143"/>
        <v>#N/A</v>
      </c>
      <c r="BC473" t="e">
        <f t="shared" ca="1" si="143"/>
        <v>#N/A</v>
      </c>
      <c r="BD473" t="e">
        <f t="shared" ca="1" si="143"/>
        <v>#N/A</v>
      </c>
      <c r="BE473" t="e">
        <f t="shared" ca="1" si="143"/>
        <v>#N/A</v>
      </c>
      <c r="BF473" t="e">
        <f t="shared" ca="1" si="143"/>
        <v>#N/A</v>
      </c>
      <c r="BG473" t="e">
        <f t="shared" ca="1" si="143"/>
        <v>#N/A</v>
      </c>
      <c r="BH473" t="e">
        <f t="shared" ca="1" si="143"/>
        <v>#N/A</v>
      </c>
      <c r="BI473" t="e">
        <f t="shared" ca="1" si="146"/>
        <v>#N/A</v>
      </c>
      <c r="BJ473" t="e">
        <f t="shared" ca="1" si="144"/>
        <v>#N/A</v>
      </c>
      <c r="BK473" t="e">
        <f t="shared" ca="1" si="142"/>
        <v>#N/A</v>
      </c>
      <c r="BL473" t="e">
        <f t="shared" ca="1" si="142"/>
        <v>#N/A</v>
      </c>
    </row>
    <row r="474" spans="1:64">
      <c r="A474" t="s">
        <v>857</v>
      </c>
      <c r="O474" t="e">
        <f t="shared" ca="1" si="147"/>
        <v>#N/A</v>
      </c>
      <c r="P474" t="e">
        <f t="shared" ca="1" si="147"/>
        <v>#N/A</v>
      </c>
      <c r="Q474" t="e">
        <f t="shared" ca="1" si="147"/>
        <v>#N/A</v>
      </c>
      <c r="R474" t="e">
        <f t="shared" ca="1" si="147"/>
        <v>#N/A</v>
      </c>
      <c r="S474" t="e">
        <f t="shared" ca="1" si="147"/>
        <v>#N/A</v>
      </c>
      <c r="T474" t="e">
        <f t="shared" ca="1" si="147"/>
        <v>#N/A</v>
      </c>
      <c r="U474" t="e">
        <f t="shared" ca="1" si="147"/>
        <v>#N/A</v>
      </c>
      <c r="V474" t="e">
        <f t="shared" ca="1" si="147"/>
        <v>#N/A</v>
      </c>
      <c r="W474" t="e">
        <f t="shared" ca="1" si="147"/>
        <v>#N/A</v>
      </c>
      <c r="X474" t="e">
        <f t="shared" ca="1" si="147"/>
        <v>#N/A</v>
      </c>
      <c r="Y474" t="e">
        <f t="shared" ca="1" si="147"/>
        <v>#N/A</v>
      </c>
      <c r="Z474" t="e">
        <f t="shared" ca="1" si="147"/>
        <v>#N/A</v>
      </c>
      <c r="AA474" t="e">
        <f t="shared" ca="1" si="147"/>
        <v>#N/A</v>
      </c>
      <c r="AB474" t="e">
        <f t="shared" ca="1" si="147"/>
        <v>#N/A</v>
      </c>
      <c r="AC474" t="e">
        <f t="shared" ca="1" si="147"/>
        <v>#N/A</v>
      </c>
      <c r="AD474" t="e">
        <f t="shared" ca="1" si="147"/>
        <v>#N/A</v>
      </c>
      <c r="AE474" t="e">
        <f t="shared" ca="1" si="145"/>
        <v>#N/A</v>
      </c>
      <c r="AF474" t="e">
        <f t="shared" ca="1" si="145"/>
        <v>#N/A</v>
      </c>
      <c r="AG474" t="e">
        <f t="shared" ca="1" si="145"/>
        <v>#N/A</v>
      </c>
      <c r="AH474" t="e">
        <f t="shared" ca="1" si="145"/>
        <v>#N/A</v>
      </c>
      <c r="AI474" t="e">
        <f t="shared" ca="1" si="145"/>
        <v>#N/A</v>
      </c>
      <c r="AJ474" t="e">
        <f t="shared" ca="1" si="145"/>
        <v>#N/A</v>
      </c>
      <c r="AK474" t="e">
        <f t="shared" ca="1" si="145"/>
        <v>#N/A</v>
      </c>
      <c r="AL474" t="e">
        <f t="shared" ca="1" si="145"/>
        <v>#N/A</v>
      </c>
      <c r="AM474" t="e">
        <f t="shared" ca="1" si="145"/>
        <v>#N/A</v>
      </c>
      <c r="AN474" t="e">
        <f t="shared" ca="1" si="145"/>
        <v>#N/A</v>
      </c>
      <c r="AO474" t="e">
        <f t="shared" ca="1" si="145"/>
        <v>#N/A</v>
      </c>
      <c r="AP474" t="e">
        <f t="shared" ca="1" si="145"/>
        <v>#N/A</v>
      </c>
      <c r="AQ474" t="e">
        <f t="shared" ca="1" si="145"/>
        <v>#N/A</v>
      </c>
      <c r="AR474" t="e">
        <f t="shared" ca="1" si="145"/>
        <v>#N/A</v>
      </c>
      <c r="AS474" t="e">
        <f t="shared" ca="1" si="143"/>
        <v>#N/A</v>
      </c>
      <c r="AT474" t="e">
        <f t="shared" ca="1" si="143"/>
        <v>#N/A</v>
      </c>
      <c r="AU474" t="e">
        <f t="shared" ca="1" si="143"/>
        <v>#N/A</v>
      </c>
      <c r="AV474" t="e">
        <f t="shared" ca="1" si="143"/>
        <v>#N/A</v>
      </c>
      <c r="AW474" t="e">
        <f t="shared" ca="1" si="143"/>
        <v>#N/A</v>
      </c>
      <c r="AX474" t="e">
        <f t="shared" ca="1" si="143"/>
        <v>#N/A</v>
      </c>
      <c r="AY474" t="e">
        <f t="shared" ca="1" si="143"/>
        <v>#N/A</v>
      </c>
      <c r="AZ474" t="e">
        <f t="shared" ca="1" si="143"/>
        <v>#N/A</v>
      </c>
      <c r="BA474" t="e">
        <f t="shared" ca="1" si="143"/>
        <v>#N/A</v>
      </c>
      <c r="BB474" t="e">
        <f t="shared" ca="1" si="143"/>
        <v>#N/A</v>
      </c>
      <c r="BC474" t="e">
        <f t="shared" ca="1" si="143"/>
        <v>#N/A</v>
      </c>
      <c r="BD474" t="e">
        <f t="shared" ca="1" si="143"/>
        <v>#N/A</v>
      </c>
      <c r="BE474" t="e">
        <f t="shared" ca="1" si="143"/>
        <v>#N/A</v>
      </c>
      <c r="BF474" t="e">
        <f t="shared" ca="1" si="143"/>
        <v>#N/A</v>
      </c>
      <c r="BG474" t="e">
        <f t="shared" ca="1" si="143"/>
        <v>#N/A</v>
      </c>
      <c r="BH474" t="e">
        <f t="shared" ca="1" si="143"/>
        <v>#N/A</v>
      </c>
      <c r="BI474" t="e">
        <f t="shared" ca="1" si="146"/>
        <v>#N/A</v>
      </c>
      <c r="BJ474" t="e">
        <f t="shared" ca="1" si="144"/>
        <v>#N/A</v>
      </c>
      <c r="BK474" t="e">
        <f t="shared" ca="1" si="144"/>
        <v>#N/A</v>
      </c>
      <c r="BL474" t="e">
        <f t="shared" ca="1" si="144"/>
        <v>#N/A</v>
      </c>
    </row>
    <row r="475" spans="1:64">
      <c r="A475" t="s">
        <v>858</v>
      </c>
      <c r="O475" t="e">
        <f t="shared" ca="1" si="147"/>
        <v>#N/A</v>
      </c>
      <c r="P475" t="e">
        <f t="shared" ca="1" si="147"/>
        <v>#N/A</v>
      </c>
      <c r="Q475" t="e">
        <f t="shared" ca="1" si="147"/>
        <v>#N/A</v>
      </c>
      <c r="R475" t="e">
        <f t="shared" ca="1" si="147"/>
        <v>#N/A</v>
      </c>
      <c r="S475" t="e">
        <f t="shared" ca="1" si="147"/>
        <v>#N/A</v>
      </c>
      <c r="T475" t="e">
        <f t="shared" ca="1" si="147"/>
        <v>#N/A</v>
      </c>
      <c r="U475" t="e">
        <f t="shared" ca="1" si="147"/>
        <v>#N/A</v>
      </c>
      <c r="V475" t="e">
        <f t="shared" ca="1" si="147"/>
        <v>#N/A</v>
      </c>
      <c r="W475" t="e">
        <f t="shared" ca="1" si="147"/>
        <v>#N/A</v>
      </c>
      <c r="X475" t="e">
        <f t="shared" ca="1" si="147"/>
        <v>#N/A</v>
      </c>
      <c r="Y475" t="e">
        <f t="shared" ca="1" si="147"/>
        <v>#N/A</v>
      </c>
      <c r="Z475" t="e">
        <f t="shared" ca="1" si="147"/>
        <v>#N/A</v>
      </c>
      <c r="AA475" t="e">
        <f t="shared" ca="1" si="147"/>
        <v>#N/A</v>
      </c>
      <c r="AB475" t="e">
        <f t="shared" ca="1" si="147"/>
        <v>#N/A</v>
      </c>
      <c r="AC475" t="e">
        <f t="shared" ca="1" si="147"/>
        <v>#N/A</v>
      </c>
      <c r="AD475" t="e">
        <f t="shared" ca="1" si="147"/>
        <v>#N/A</v>
      </c>
      <c r="AE475" t="e">
        <f t="shared" ca="1" si="145"/>
        <v>#N/A</v>
      </c>
      <c r="AF475" t="e">
        <f t="shared" ca="1" si="145"/>
        <v>#N/A</v>
      </c>
      <c r="AG475" t="e">
        <f t="shared" ca="1" si="145"/>
        <v>#N/A</v>
      </c>
      <c r="AH475" t="e">
        <f t="shared" ca="1" si="145"/>
        <v>#N/A</v>
      </c>
      <c r="AI475" t="e">
        <f t="shared" ca="1" si="145"/>
        <v>#N/A</v>
      </c>
      <c r="AJ475" t="e">
        <f t="shared" ca="1" si="145"/>
        <v>#N/A</v>
      </c>
      <c r="AK475" t="e">
        <f t="shared" ca="1" si="145"/>
        <v>#N/A</v>
      </c>
      <c r="AL475" t="e">
        <f t="shared" ca="1" si="145"/>
        <v>#N/A</v>
      </c>
      <c r="AM475" t="e">
        <f t="shared" ca="1" si="145"/>
        <v>#N/A</v>
      </c>
      <c r="AN475" t="e">
        <f t="shared" ca="1" si="145"/>
        <v>#N/A</v>
      </c>
      <c r="AO475" t="e">
        <f t="shared" ca="1" si="145"/>
        <v>#N/A</v>
      </c>
      <c r="AP475" t="e">
        <f t="shared" ca="1" si="145"/>
        <v>#N/A</v>
      </c>
      <c r="AQ475" t="e">
        <f t="shared" ca="1" si="145"/>
        <v>#N/A</v>
      </c>
      <c r="AR475" t="e">
        <f t="shared" ca="1" si="145"/>
        <v>#N/A</v>
      </c>
      <c r="AS475" t="e">
        <f t="shared" ca="1" si="143"/>
        <v>#N/A</v>
      </c>
      <c r="AT475" t="e">
        <f t="shared" ca="1" si="143"/>
        <v>#N/A</v>
      </c>
      <c r="AU475" t="e">
        <f t="shared" ca="1" si="143"/>
        <v>#N/A</v>
      </c>
      <c r="AV475" t="e">
        <f t="shared" ca="1" si="143"/>
        <v>#N/A</v>
      </c>
      <c r="AW475" t="e">
        <f t="shared" ca="1" si="143"/>
        <v>#N/A</v>
      </c>
      <c r="AX475" t="e">
        <f t="shared" ca="1" si="143"/>
        <v>#N/A</v>
      </c>
      <c r="AY475" t="e">
        <f t="shared" ca="1" si="143"/>
        <v>#N/A</v>
      </c>
      <c r="AZ475" t="e">
        <f t="shared" ca="1" si="143"/>
        <v>#N/A</v>
      </c>
      <c r="BA475" t="e">
        <f t="shared" ca="1" si="143"/>
        <v>#N/A</v>
      </c>
      <c r="BB475" t="e">
        <f t="shared" ca="1" si="143"/>
        <v>#N/A</v>
      </c>
      <c r="BC475" t="e">
        <f t="shared" ca="1" si="143"/>
        <v>#N/A</v>
      </c>
      <c r="BD475" t="e">
        <f t="shared" ca="1" si="143"/>
        <v>#N/A</v>
      </c>
      <c r="BE475" t="e">
        <f t="shared" ca="1" si="143"/>
        <v>#N/A</v>
      </c>
      <c r="BF475" t="e">
        <f t="shared" ca="1" si="143"/>
        <v>#N/A</v>
      </c>
      <c r="BG475" t="e">
        <f t="shared" ca="1" si="143"/>
        <v>#N/A</v>
      </c>
      <c r="BH475" t="e">
        <f t="shared" ca="1" si="143"/>
        <v>#N/A</v>
      </c>
      <c r="BI475" t="e">
        <f t="shared" ca="1" si="146"/>
        <v>#N/A</v>
      </c>
      <c r="BJ475" t="e">
        <f t="shared" ca="1" si="144"/>
        <v>#N/A</v>
      </c>
      <c r="BK475" t="e">
        <f t="shared" ca="1" si="144"/>
        <v>#N/A</v>
      </c>
      <c r="BL475" t="e">
        <f t="shared" ca="1" si="144"/>
        <v>#N/A</v>
      </c>
    </row>
    <row r="476" spans="1:64">
      <c r="A476" t="s">
        <v>859</v>
      </c>
      <c r="O476" t="e">
        <f t="shared" ca="1" si="147"/>
        <v>#N/A</v>
      </c>
      <c r="P476" t="e">
        <f t="shared" ca="1" si="147"/>
        <v>#N/A</v>
      </c>
      <c r="Q476" t="e">
        <f t="shared" ca="1" si="147"/>
        <v>#N/A</v>
      </c>
      <c r="R476" t="e">
        <f t="shared" ca="1" si="147"/>
        <v>#N/A</v>
      </c>
      <c r="S476" t="e">
        <f t="shared" ca="1" si="147"/>
        <v>#N/A</v>
      </c>
      <c r="T476" t="e">
        <f t="shared" ca="1" si="147"/>
        <v>#N/A</v>
      </c>
      <c r="U476" t="e">
        <f t="shared" ca="1" si="147"/>
        <v>#N/A</v>
      </c>
      <c r="V476" t="e">
        <f t="shared" ca="1" si="147"/>
        <v>#N/A</v>
      </c>
      <c r="W476" t="e">
        <f t="shared" ca="1" si="147"/>
        <v>#N/A</v>
      </c>
      <c r="X476" t="e">
        <f t="shared" ca="1" si="147"/>
        <v>#N/A</v>
      </c>
      <c r="Y476" t="e">
        <f t="shared" ca="1" si="147"/>
        <v>#N/A</v>
      </c>
      <c r="Z476" t="e">
        <f t="shared" ca="1" si="147"/>
        <v>#N/A</v>
      </c>
      <c r="AA476" t="e">
        <f t="shared" ca="1" si="147"/>
        <v>#N/A</v>
      </c>
      <c r="AB476" t="e">
        <f t="shared" ca="1" si="147"/>
        <v>#N/A</v>
      </c>
      <c r="AC476" t="e">
        <f t="shared" ca="1" si="147"/>
        <v>#N/A</v>
      </c>
      <c r="AD476" t="e">
        <f t="shared" ca="1" si="147"/>
        <v>#N/A</v>
      </c>
      <c r="AE476" t="e">
        <f t="shared" ca="1" si="145"/>
        <v>#N/A</v>
      </c>
      <c r="AF476" t="e">
        <f t="shared" ca="1" si="145"/>
        <v>#N/A</v>
      </c>
      <c r="AG476" t="e">
        <f t="shared" ca="1" si="145"/>
        <v>#N/A</v>
      </c>
      <c r="AH476" t="e">
        <f t="shared" ca="1" si="145"/>
        <v>#N/A</v>
      </c>
      <c r="AI476" t="e">
        <f t="shared" ca="1" si="145"/>
        <v>#N/A</v>
      </c>
      <c r="AJ476" t="e">
        <f t="shared" ca="1" si="145"/>
        <v>#N/A</v>
      </c>
      <c r="AK476" t="e">
        <f t="shared" ca="1" si="145"/>
        <v>#N/A</v>
      </c>
      <c r="AL476" t="e">
        <f t="shared" ca="1" si="145"/>
        <v>#N/A</v>
      </c>
      <c r="AM476" t="e">
        <f t="shared" ca="1" si="145"/>
        <v>#N/A</v>
      </c>
      <c r="AN476" t="e">
        <f t="shared" ca="1" si="145"/>
        <v>#N/A</v>
      </c>
      <c r="AO476" t="e">
        <f t="shared" ca="1" si="145"/>
        <v>#N/A</v>
      </c>
      <c r="AP476" t="e">
        <f t="shared" ca="1" si="145"/>
        <v>#N/A</v>
      </c>
      <c r="AQ476" t="e">
        <f t="shared" ca="1" si="145"/>
        <v>#N/A</v>
      </c>
      <c r="AR476" t="e">
        <f t="shared" ca="1" si="145"/>
        <v>#N/A</v>
      </c>
      <c r="AS476" t="e">
        <f t="shared" ca="1" si="143"/>
        <v>#N/A</v>
      </c>
      <c r="AT476" t="e">
        <f t="shared" ca="1" si="143"/>
        <v>#N/A</v>
      </c>
      <c r="AU476" t="e">
        <f t="shared" ca="1" si="143"/>
        <v>#N/A</v>
      </c>
      <c r="AV476" t="e">
        <f t="shared" ca="1" si="143"/>
        <v>#N/A</v>
      </c>
      <c r="AW476" t="e">
        <f t="shared" ca="1" si="143"/>
        <v>#N/A</v>
      </c>
      <c r="AX476" t="e">
        <f t="shared" ca="1" si="143"/>
        <v>#N/A</v>
      </c>
      <c r="AY476" t="e">
        <f t="shared" ca="1" si="143"/>
        <v>#N/A</v>
      </c>
      <c r="AZ476" t="e">
        <f t="shared" ca="1" si="143"/>
        <v>#N/A</v>
      </c>
      <c r="BA476" t="e">
        <f t="shared" ca="1" si="143"/>
        <v>#N/A</v>
      </c>
      <c r="BB476" t="e">
        <f t="shared" ca="1" si="143"/>
        <v>#N/A</v>
      </c>
      <c r="BC476" t="e">
        <f t="shared" ca="1" si="143"/>
        <v>#N/A</v>
      </c>
      <c r="BD476" t="e">
        <f t="shared" ca="1" si="143"/>
        <v>#N/A</v>
      </c>
      <c r="BE476" t="e">
        <f t="shared" ca="1" si="143"/>
        <v>#N/A</v>
      </c>
      <c r="BF476" t="e">
        <f t="shared" ca="1" si="143"/>
        <v>#N/A</v>
      </c>
      <c r="BG476" t="e">
        <f t="shared" ca="1" si="143"/>
        <v>#N/A</v>
      </c>
      <c r="BH476" t="e">
        <f t="shared" ca="1" si="143"/>
        <v>#N/A</v>
      </c>
      <c r="BI476" t="e">
        <f t="shared" ca="1" si="146"/>
        <v>#N/A</v>
      </c>
      <c r="BJ476" t="e">
        <f t="shared" ca="1" si="144"/>
        <v>#N/A</v>
      </c>
      <c r="BK476" t="e">
        <f t="shared" ca="1" si="144"/>
        <v>#N/A</v>
      </c>
      <c r="BL476" t="e">
        <f t="shared" ca="1" si="144"/>
        <v>#N/A</v>
      </c>
    </row>
    <row r="477" spans="1:64">
      <c r="A477" t="s">
        <v>860</v>
      </c>
      <c r="O477" t="e">
        <f t="shared" ca="1" si="147"/>
        <v>#N/A</v>
      </c>
      <c r="P477" t="e">
        <f t="shared" ca="1" si="147"/>
        <v>#N/A</v>
      </c>
      <c r="Q477" t="e">
        <f t="shared" ca="1" si="147"/>
        <v>#N/A</v>
      </c>
      <c r="R477" t="e">
        <f t="shared" ca="1" si="147"/>
        <v>#N/A</v>
      </c>
      <c r="S477" t="e">
        <f t="shared" ca="1" si="147"/>
        <v>#N/A</v>
      </c>
      <c r="T477" t="e">
        <f t="shared" ca="1" si="147"/>
        <v>#N/A</v>
      </c>
      <c r="U477" t="e">
        <f t="shared" ca="1" si="147"/>
        <v>#N/A</v>
      </c>
      <c r="V477" t="e">
        <f t="shared" ca="1" si="147"/>
        <v>#N/A</v>
      </c>
      <c r="W477" t="e">
        <f t="shared" ca="1" si="147"/>
        <v>#N/A</v>
      </c>
      <c r="X477" t="e">
        <f t="shared" ca="1" si="147"/>
        <v>#N/A</v>
      </c>
      <c r="Y477" t="e">
        <f t="shared" ca="1" si="147"/>
        <v>#N/A</v>
      </c>
      <c r="Z477" t="e">
        <f t="shared" ca="1" si="147"/>
        <v>#N/A</v>
      </c>
      <c r="AA477" t="e">
        <f t="shared" ca="1" si="147"/>
        <v>#N/A</v>
      </c>
      <c r="AB477" t="e">
        <f t="shared" ca="1" si="147"/>
        <v>#N/A</v>
      </c>
      <c r="AC477" t="e">
        <f t="shared" ca="1" si="147"/>
        <v>#N/A</v>
      </c>
      <c r="AD477" t="e">
        <f t="shared" ca="1" si="147"/>
        <v>#N/A</v>
      </c>
      <c r="AE477" t="e">
        <f t="shared" ca="1" si="145"/>
        <v>#N/A</v>
      </c>
      <c r="AF477" t="e">
        <f t="shared" ca="1" si="145"/>
        <v>#N/A</v>
      </c>
      <c r="AG477" t="e">
        <f t="shared" ca="1" si="145"/>
        <v>#N/A</v>
      </c>
      <c r="AH477" t="e">
        <f t="shared" ca="1" si="145"/>
        <v>#N/A</v>
      </c>
      <c r="AI477" t="e">
        <f t="shared" ca="1" si="145"/>
        <v>#N/A</v>
      </c>
      <c r="AJ477" t="e">
        <f t="shared" ca="1" si="145"/>
        <v>#N/A</v>
      </c>
      <c r="AK477" t="e">
        <f t="shared" ca="1" si="145"/>
        <v>#N/A</v>
      </c>
      <c r="AL477" t="e">
        <f t="shared" ca="1" si="145"/>
        <v>#N/A</v>
      </c>
      <c r="AM477" t="e">
        <f t="shared" ca="1" si="145"/>
        <v>#N/A</v>
      </c>
      <c r="AN477" t="e">
        <f t="shared" ca="1" si="145"/>
        <v>#N/A</v>
      </c>
      <c r="AO477" t="e">
        <f t="shared" ca="1" si="145"/>
        <v>#N/A</v>
      </c>
      <c r="AP477" t="e">
        <f t="shared" ca="1" si="145"/>
        <v>#N/A</v>
      </c>
      <c r="AQ477" t="e">
        <f t="shared" ca="1" si="145"/>
        <v>#N/A</v>
      </c>
      <c r="AR477" t="e">
        <f t="shared" ca="1" si="145"/>
        <v>#N/A</v>
      </c>
      <c r="AS477" t="e">
        <f t="shared" ca="1" si="143"/>
        <v>#N/A</v>
      </c>
      <c r="AT477" t="e">
        <f t="shared" ca="1" si="143"/>
        <v>#N/A</v>
      </c>
      <c r="AU477" t="e">
        <f t="shared" ca="1" si="143"/>
        <v>#N/A</v>
      </c>
      <c r="AV477" t="e">
        <f t="shared" ca="1" si="143"/>
        <v>#N/A</v>
      </c>
      <c r="AW477" t="e">
        <f t="shared" ca="1" si="143"/>
        <v>#N/A</v>
      </c>
      <c r="AX477" t="e">
        <f t="shared" ca="1" si="143"/>
        <v>#N/A</v>
      </c>
      <c r="AY477" t="e">
        <f t="shared" ca="1" si="143"/>
        <v>#N/A</v>
      </c>
      <c r="AZ477" t="e">
        <f t="shared" ca="1" si="143"/>
        <v>#N/A</v>
      </c>
      <c r="BA477" t="e">
        <f t="shared" ca="1" si="143"/>
        <v>#N/A</v>
      </c>
      <c r="BB477" t="e">
        <f t="shared" ca="1" si="143"/>
        <v>#N/A</v>
      </c>
      <c r="BC477" t="e">
        <f t="shared" ca="1" si="143"/>
        <v>#N/A</v>
      </c>
      <c r="BD477" t="e">
        <f t="shared" ca="1" si="143"/>
        <v>#N/A</v>
      </c>
      <c r="BE477" t="e">
        <f t="shared" ca="1" si="143"/>
        <v>#N/A</v>
      </c>
      <c r="BF477" t="e">
        <f t="shared" ca="1" si="143"/>
        <v>#N/A</v>
      </c>
      <c r="BG477" t="e">
        <f t="shared" ca="1" si="143"/>
        <v>#N/A</v>
      </c>
      <c r="BH477" t="e">
        <f t="shared" ca="1" si="143"/>
        <v>#N/A</v>
      </c>
      <c r="BI477" t="e">
        <f t="shared" ca="1" si="146"/>
        <v>#N/A</v>
      </c>
      <c r="BJ477" t="e">
        <f t="shared" ca="1" si="144"/>
        <v>#N/A</v>
      </c>
      <c r="BK477" t="e">
        <f t="shared" ca="1" si="144"/>
        <v>#N/A</v>
      </c>
      <c r="BL477" t="e">
        <f t="shared" ca="1" si="144"/>
        <v>#N/A</v>
      </c>
    </row>
    <row r="478" spans="1:64">
      <c r="A478" t="s">
        <v>861</v>
      </c>
      <c r="O478" t="e">
        <f t="shared" ca="1" si="147"/>
        <v>#N/A</v>
      </c>
      <c r="P478" t="e">
        <f t="shared" ca="1" si="147"/>
        <v>#N/A</v>
      </c>
      <c r="Q478" t="e">
        <f t="shared" ca="1" si="147"/>
        <v>#N/A</v>
      </c>
      <c r="R478" t="e">
        <f t="shared" ca="1" si="147"/>
        <v>#N/A</v>
      </c>
      <c r="S478" t="e">
        <f t="shared" ca="1" si="147"/>
        <v>#N/A</v>
      </c>
      <c r="T478" t="e">
        <f t="shared" ca="1" si="147"/>
        <v>#N/A</v>
      </c>
      <c r="U478" t="e">
        <f t="shared" ca="1" si="147"/>
        <v>#N/A</v>
      </c>
      <c r="V478" t="e">
        <f t="shared" ca="1" si="147"/>
        <v>#N/A</v>
      </c>
      <c r="W478" t="e">
        <f t="shared" ca="1" si="147"/>
        <v>#N/A</v>
      </c>
      <c r="X478" t="e">
        <f t="shared" ca="1" si="147"/>
        <v>#N/A</v>
      </c>
      <c r="Y478" t="e">
        <f t="shared" ca="1" si="147"/>
        <v>#N/A</v>
      </c>
      <c r="Z478" t="e">
        <f t="shared" ca="1" si="147"/>
        <v>#N/A</v>
      </c>
      <c r="AA478" t="e">
        <f t="shared" ca="1" si="147"/>
        <v>#N/A</v>
      </c>
      <c r="AB478" t="e">
        <f t="shared" ca="1" si="147"/>
        <v>#N/A</v>
      </c>
      <c r="AC478" t="e">
        <f t="shared" ca="1" si="147"/>
        <v>#N/A</v>
      </c>
      <c r="AD478" t="e">
        <f t="shared" ca="1" si="147"/>
        <v>#N/A</v>
      </c>
      <c r="AE478" t="e">
        <f t="shared" ca="1" si="145"/>
        <v>#N/A</v>
      </c>
      <c r="AF478" t="e">
        <f t="shared" ca="1" si="145"/>
        <v>#N/A</v>
      </c>
      <c r="AG478" t="e">
        <f t="shared" ca="1" si="145"/>
        <v>#N/A</v>
      </c>
      <c r="AH478" t="e">
        <f t="shared" ca="1" si="145"/>
        <v>#N/A</v>
      </c>
      <c r="AI478" t="e">
        <f t="shared" ca="1" si="145"/>
        <v>#N/A</v>
      </c>
      <c r="AJ478" t="e">
        <f t="shared" ca="1" si="145"/>
        <v>#N/A</v>
      </c>
      <c r="AK478" t="e">
        <f t="shared" ca="1" si="145"/>
        <v>#N/A</v>
      </c>
      <c r="AL478" t="e">
        <f t="shared" ca="1" si="145"/>
        <v>#N/A</v>
      </c>
      <c r="AM478" t="e">
        <f t="shared" ca="1" si="145"/>
        <v>#N/A</v>
      </c>
      <c r="AN478" t="e">
        <f t="shared" ca="1" si="145"/>
        <v>#N/A</v>
      </c>
      <c r="AO478" t="e">
        <f t="shared" ca="1" si="145"/>
        <v>#N/A</v>
      </c>
      <c r="AP478" t="e">
        <f t="shared" ca="1" si="145"/>
        <v>#N/A</v>
      </c>
      <c r="AQ478" t="e">
        <f t="shared" ca="1" si="145"/>
        <v>#N/A</v>
      </c>
      <c r="AR478" t="e">
        <f t="shared" ca="1" si="145"/>
        <v>#N/A</v>
      </c>
      <c r="AS478" t="e">
        <f t="shared" ca="1" si="143"/>
        <v>#N/A</v>
      </c>
      <c r="AT478" t="e">
        <f t="shared" ca="1" si="143"/>
        <v>#N/A</v>
      </c>
      <c r="AU478" t="e">
        <f t="shared" ca="1" si="143"/>
        <v>#N/A</v>
      </c>
      <c r="AV478" t="e">
        <f t="shared" ca="1" si="143"/>
        <v>#N/A</v>
      </c>
      <c r="AW478" t="e">
        <f t="shared" ca="1" si="143"/>
        <v>#N/A</v>
      </c>
      <c r="AX478" t="e">
        <f t="shared" ca="1" si="143"/>
        <v>#N/A</v>
      </c>
      <c r="AY478" t="e">
        <f t="shared" ca="1" si="143"/>
        <v>#N/A</v>
      </c>
      <c r="AZ478" t="e">
        <f t="shared" ca="1" si="143"/>
        <v>#N/A</v>
      </c>
      <c r="BA478" t="e">
        <f t="shared" ca="1" si="143"/>
        <v>#N/A</v>
      </c>
      <c r="BB478" t="e">
        <f t="shared" ca="1" si="143"/>
        <v>#N/A</v>
      </c>
      <c r="BC478" t="e">
        <f t="shared" ca="1" si="143"/>
        <v>#N/A</v>
      </c>
      <c r="BD478" t="e">
        <f t="shared" ca="1" si="143"/>
        <v>#N/A</v>
      </c>
      <c r="BE478" t="e">
        <f t="shared" ca="1" si="143"/>
        <v>#N/A</v>
      </c>
      <c r="BF478" t="e">
        <f t="shared" ca="1" si="143"/>
        <v>#N/A</v>
      </c>
      <c r="BG478" t="e">
        <f t="shared" ca="1" si="143"/>
        <v>#N/A</v>
      </c>
      <c r="BH478" t="e">
        <f t="shared" ca="1" si="143"/>
        <v>#N/A</v>
      </c>
      <c r="BI478" t="e">
        <f t="shared" ca="1" si="146"/>
        <v>#N/A</v>
      </c>
      <c r="BJ478" t="e">
        <f t="shared" ca="1" si="144"/>
        <v>#N/A</v>
      </c>
      <c r="BK478" t="e">
        <f t="shared" ca="1" si="144"/>
        <v>#N/A</v>
      </c>
      <c r="BL478" t="e">
        <f t="shared" ca="1" si="144"/>
        <v>#N/A</v>
      </c>
    </row>
    <row r="479" spans="1:64">
      <c r="A479" t="s">
        <v>862</v>
      </c>
      <c r="O479" t="e">
        <f t="shared" ca="1" si="147"/>
        <v>#N/A</v>
      </c>
      <c r="P479" t="e">
        <f t="shared" ca="1" si="147"/>
        <v>#N/A</v>
      </c>
      <c r="Q479" t="e">
        <f t="shared" ca="1" si="147"/>
        <v>#N/A</v>
      </c>
      <c r="R479" t="e">
        <f t="shared" ca="1" si="147"/>
        <v>#N/A</v>
      </c>
      <c r="S479" t="e">
        <f t="shared" ca="1" si="147"/>
        <v>#N/A</v>
      </c>
      <c r="T479" t="e">
        <f t="shared" ca="1" si="147"/>
        <v>#N/A</v>
      </c>
      <c r="U479" t="e">
        <f t="shared" ca="1" si="147"/>
        <v>#N/A</v>
      </c>
      <c r="V479" t="e">
        <f t="shared" ca="1" si="147"/>
        <v>#N/A</v>
      </c>
      <c r="W479" t="e">
        <f t="shared" ca="1" si="147"/>
        <v>#N/A</v>
      </c>
      <c r="X479" t="e">
        <f t="shared" ca="1" si="147"/>
        <v>#N/A</v>
      </c>
      <c r="Y479" t="e">
        <f t="shared" ca="1" si="147"/>
        <v>#N/A</v>
      </c>
      <c r="Z479" t="e">
        <f t="shared" ca="1" si="147"/>
        <v>#N/A</v>
      </c>
      <c r="AA479" t="e">
        <f t="shared" ca="1" si="147"/>
        <v>#N/A</v>
      </c>
      <c r="AB479" t="e">
        <f t="shared" ca="1" si="147"/>
        <v>#N/A</v>
      </c>
      <c r="AC479" t="e">
        <f t="shared" ca="1" si="147"/>
        <v>#N/A</v>
      </c>
      <c r="AD479" t="e">
        <f t="shared" ca="1" si="147"/>
        <v>#N/A</v>
      </c>
      <c r="AE479" t="e">
        <f t="shared" ca="1" si="145"/>
        <v>#N/A</v>
      </c>
      <c r="AF479" t="e">
        <f t="shared" ca="1" si="145"/>
        <v>#N/A</v>
      </c>
      <c r="AG479" t="e">
        <f t="shared" ca="1" si="145"/>
        <v>#N/A</v>
      </c>
      <c r="AH479" t="e">
        <f t="shared" ca="1" si="145"/>
        <v>#N/A</v>
      </c>
      <c r="AI479" t="e">
        <f t="shared" ca="1" si="145"/>
        <v>#N/A</v>
      </c>
      <c r="AJ479" t="e">
        <f t="shared" ca="1" si="145"/>
        <v>#N/A</v>
      </c>
      <c r="AK479" t="e">
        <f t="shared" ca="1" si="145"/>
        <v>#N/A</v>
      </c>
      <c r="AL479" t="e">
        <f t="shared" ca="1" si="145"/>
        <v>#N/A</v>
      </c>
      <c r="AM479" t="e">
        <f t="shared" ca="1" si="145"/>
        <v>#N/A</v>
      </c>
      <c r="AN479" t="e">
        <f t="shared" ca="1" si="145"/>
        <v>#N/A</v>
      </c>
      <c r="AO479" t="e">
        <f t="shared" ca="1" si="145"/>
        <v>#N/A</v>
      </c>
      <c r="AP479" t="e">
        <f t="shared" ca="1" si="145"/>
        <v>#N/A</v>
      </c>
      <c r="AQ479" t="e">
        <f t="shared" ca="1" si="145"/>
        <v>#N/A</v>
      </c>
      <c r="AR479" t="e">
        <f t="shared" ca="1" si="145"/>
        <v>#N/A</v>
      </c>
      <c r="AS479" t="e">
        <f t="shared" ca="1" si="143"/>
        <v>#N/A</v>
      </c>
      <c r="AT479" t="e">
        <f t="shared" ca="1" si="143"/>
        <v>#N/A</v>
      </c>
      <c r="AU479" t="e">
        <f t="shared" ca="1" si="143"/>
        <v>#N/A</v>
      </c>
      <c r="AV479" t="e">
        <f t="shared" ca="1" si="143"/>
        <v>#N/A</v>
      </c>
      <c r="AW479" t="e">
        <f t="shared" ca="1" si="143"/>
        <v>#N/A</v>
      </c>
      <c r="AX479" t="e">
        <f t="shared" ca="1" si="143"/>
        <v>#N/A</v>
      </c>
      <c r="AY479" t="e">
        <f t="shared" ca="1" si="143"/>
        <v>#N/A</v>
      </c>
      <c r="AZ479" t="e">
        <f t="shared" ca="1" si="143"/>
        <v>#N/A</v>
      </c>
      <c r="BA479" t="e">
        <f t="shared" ca="1" si="143"/>
        <v>#N/A</v>
      </c>
      <c r="BB479" t="e">
        <f t="shared" ca="1" si="143"/>
        <v>#N/A</v>
      </c>
      <c r="BC479" t="e">
        <f t="shared" ca="1" si="143"/>
        <v>#N/A</v>
      </c>
      <c r="BD479" t="e">
        <f t="shared" ca="1" si="143"/>
        <v>#N/A</v>
      </c>
      <c r="BE479" t="e">
        <f t="shared" ca="1" si="143"/>
        <v>#N/A</v>
      </c>
      <c r="BF479" t="e">
        <f t="shared" ca="1" si="143"/>
        <v>#N/A</v>
      </c>
      <c r="BG479" t="e">
        <f t="shared" ca="1" si="143"/>
        <v>#N/A</v>
      </c>
      <c r="BH479" t="e">
        <f t="shared" ca="1" si="143"/>
        <v>#N/A</v>
      </c>
      <c r="BI479" t="e">
        <f t="shared" ca="1" si="146"/>
        <v>#N/A</v>
      </c>
      <c r="BJ479" t="e">
        <f t="shared" ca="1" si="144"/>
        <v>#N/A</v>
      </c>
      <c r="BK479" t="e">
        <f t="shared" ca="1" si="144"/>
        <v>#N/A</v>
      </c>
      <c r="BL479" t="e">
        <f t="shared" ca="1" si="144"/>
        <v>#N/A</v>
      </c>
    </row>
    <row r="480" spans="1:64">
      <c r="A480" t="s">
        <v>863</v>
      </c>
      <c r="O480" t="e">
        <f t="shared" ca="1" si="147"/>
        <v>#N/A</v>
      </c>
      <c r="P480" t="e">
        <f t="shared" ca="1" si="147"/>
        <v>#N/A</v>
      </c>
      <c r="Q480" t="e">
        <f t="shared" ca="1" si="147"/>
        <v>#N/A</v>
      </c>
      <c r="R480" t="e">
        <f t="shared" ca="1" si="147"/>
        <v>#N/A</v>
      </c>
      <c r="S480" t="e">
        <f t="shared" ca="1" si="147"/>
        <v>#N/A</v>
      </c>
      <c r="T480" t="e">
        <f t="shared" ca="1" si="147"/>
        <v>#N/A</v>
      </c>
      <c r="U480" t="e">
        <f t="shared" ca="1" si="147"/>
        <v>#N/A</v>
      </c>
      <c r="V480" t="e">
        <f t="shared" ca="1" si="147"/>
        <v>#N/A</v>
      </c>
      <c r="W480" t="e">
        <f t="shared" ca="1" si="147"/>
        <v>#N/A</v>
      </c>
      <c r="X480" t="e">
        <f t="shared" ca="1" si="147"/>
        <v>#N/A</v>
      </c>
      <c r="Y480" t="e">
        <f t="shared" ca="1" si="147"/>
        <v>#N/A</v>
      </c>
      <c r="Z480" t="e">
        <f t="shared" ca="1" si="147"/>
        <v>#N/A</v>
      </c>
      <c r="AA480" t="e">
        <f t="shared" ca="1" si="147"/>
        <v>#N/A</v>
      </c>
      <c r="AB480" t="e">
        <f t="shared" ca="1" si="147"/>
        <v>#N/A</v>
      </c>
      <c r="AC480" t="e">
        <f t="shared" ca="1" si="147"/>
        <v>#N/A</v>
      </c>
      <c r="AD480" t="e">
        <f t="shared" ca="1" si="147"/>
        <v>#N/A</v>
      </c>
      <c r="AE480" t="e">
        <f t="shared" ca="1" si="145"/>
        <v>#N/A</v>
      </c>
      <c r="AF480" t="e">
        <f t="shared" ca="1" si="145"/>
        <v>#N/A</v>
      </c>
      <c r="AG480" t="e">
        <f t="shared" ca="1" si="145"/>
        <v>#N/A</v>
      </c>
      <c r="AH480" t="e">
        <f t="shared" ca="1" si="145"/>
        <v>#N/A</v>
      </c>
      <c r="AI480" t="e">
        <f t="shared" ca="1" si="145"/>
        <v>#N/A</v>
      </c>
      <c r="AJ480" t="e">
        <f t="shared" ca="1" si="145"/>
        <v>#N/A</v>
      </c>
      <c r="AK480" t="e">
        <f t="shared" ca="1" si="145"/>
        <v>#N/A</v>
      </c>
      <c r="AL480" t="e">
        <f t="shared" ca="1" si="145"/>
        <v>#N/A</v>
      </c>
      <c r="AM480" t="e">
        <f t="shared" ca="1" si="145"/>
        <v>#N/A</v>
      </c>
      <c r="AN480" t="e">
        <f t="shared" ca="1" si="145"/>
        <v>#N/A</v>
      </c>
      <c r="AO480" t="e">
        <f t="shared" ca="1" si="145"/>
        <v>#N/A</v>
      </c>
      <c r="AP480" t="e">
        <f t="shared" ca="1" si="145"/>
        <v>#N/A</v>
      </c>
      <c r="AQ480" t="e">
        <f t="shared" ca="1" si="145"/>
        <v>#N/A</v>
      </c>
      <c r="AR480" t="e">
        <f t="shared" ca="1" si="145"/>
        <v>#N/A</v>
      </c>
      <c r="AS480" t="e">
        <f t="shared" ca="1" si="143"/>
        <v>#N/A</v>
      </c>
      <c r="AT480" t="e">
        <f t="shared" ca="1" si="143"/>
        <v>#N/A</v>
      </c>
      <c r="AU480" t="e">
        <f t="shared" ca="1" si="143"/>
        <v>#N/A</v>
      </c>
      <c r="AV480" t="e">
        <f t="shared" ca="1" si="143"/>
        <v>#N/A</v>
      </c>
      <c r="AW480" t="e">
        <f t="shared" ca="1" si="143"/>
        <v>#N/A</v>
      </c>
      <c r="AX480" t="e">
        <f t="shared" ca="1" si="143"/>
        <v>#N/A</v>
      </c>
      <c r="AY480" t="e">
        <f t="shared" ca="1" si="143"/>
        <v>#N/A</v>
      </c>
      <c r="AZ480" t="e">
        <f t="shared" ca="1" si="143"/>
        <v>#N/A</v>
      </c>
      <c r="BA480" t="e">
        <f t="shared" ca="1" si="143"/>
        <v>#N/A</v>
      </c>
      <c r="BB480" t="e">
        <f t="shared" ca="1" si="143"/>
        <v>#N/A</v>
      </c>
      <c r="BC480" t="e">
        <f t="shared" ca="1" si="143"/>
        <v>#N/A</v>
      </c>
      <c r="BD480" t="e">
        <f t="shared" ca="1" si="143"/>
        <v>#N/A</v>
      </c>
      <c r="BE480" t="e">
        <f t="shared" ca="1" si="143"/>
        <v>#N/A</v>
      </c>
      <c r="BF480" t="e">
        <f t="shared" ca="1" si="143"/>
        <v>#N/A</v>
      </c>
      <c r="BG480" t="e">
        <f t="shared" ca="1" si="143"/>
        <v>#N/A</v>
      </c>
      <c r="BH480" t="e">
        <f t="shared" ca="1" si="143"/>
        <v>#N/A</v>
      </c>
      <c r="BI480" t="e">
        <f t="shared" ca="1" si="146"/>
        <v>#N/A</v>
      </c>
      <c r="BJ480" t="e">
        <f t="shared" ca="1" si="144"/>
        <v>#N/A</v>
      </c>
      <c r="BK480" t="e">
        <f t="shared" ca="1" si="144"/>
        <v>#N/A</v>
      </c>
      <c r="BL480" t="e">
        <f t="shared" ca="1" si="144"/>
        <v>#N/A</v>
      </c>
    </row>
    <row r="481" spans="1:64">
      <c r="A481" t="s">
        <v>864</v>
      </c>
      <c r="O481" t="e">
        <f t="shared" ca="1" si="147"/>
        <v>#N/A</v>
      </c>
      <c r="P481" t="e">
        <f t="shared" ca="1" si="147"/>
        <v>#N/A</v>
      </c>
      <c r="Q481" t="e">
        <f t="shared" ca="1" si="147"/>
        <v>#N/A</v>
      </c>
      <c r="R481" t="e">
        <f t="shared" ca="1" si="147"/>
        <v>#N/A</v>
      </c>
      <c r="S481" t="e">
        <f t="shared" ca="1" si="147"/>
        <v>#N/A</v>
      </c>
      <c r="T481" t="e">
        <f t="shared" ca="1" si="147"/>
        <v>#N/A</v>
      </c>
      <c r="U481" t="e">
        <f t="shared" ca="1" si="147"/>
        <v>#N/A</v>
      </c>
      <c r="V481" t="e">
        <f t="shared" ca="1" si="147"/>
        <v>#N/A</v>
      </c>
      <c r="W481" t="e">
        <f t="shared" ca="1" si="147"/>
        <v>#N/A</v>
      </c>
      <c r="X481" t="e">
        <f t="shared" ca="1" si="147"/>
        <v>#N/A</v>
      </c>
      <c r="Y481" t="e">
        <f t="shared" ca="1" si="147"/>
        <v>#N/A</v>
      </c>
      <c r="Z481" t="e">
        <f t="shared" ca="1" si="147"/>
        <v>#N/A</v>
      </c>
      <c r="AA481" t="e">
        <f t="shared" ca="1" si="147"/>
        <v>#N/A</v>
      </c>
      <c r="AB481" t="e">
        <f t="shared" ca="1" si="147"/>
        <v>#N/A</v>
      </c>
      <c r="AC481" t="e">
        <f t="shared" ca="1" si="147"/>
        <v>#N/A</v>
      </c>
      <c r="AD481" t="e">
        <f t="shared" ca="1" si="147"/>
        <v>#N/A</v>
      </c>
      <c r="AE481" t="e">
        <f t="shared" ca="1" si="145"/>
        <v>#N/A</v>
      </c>
      <c r="AF481" t="e">
        <f t="shared" ca="1" si="145"/>
        <v>#N/A</v>
      </c>
      <c r="AG481" t="e">
        <f t="shared" ca="1" si="145"/>
        <v>#N/A</v>
      </c>
      <c r="AH481" t="e">
        <f t="shared" ca="1" si="145"/>
        <v>#N/A</v>
      </c>
      <c r="AI481" t="e">
        <f t="shared" ca="1" si="145"/>
        <v>#N/A</v>
      </c>
      <c r="AJ481" t="e">
        <f t="shared" ca="1" si="145"/>
        <v>#N/A</v>
      </c>
      <c r="AK481" t="e">
        <f t="shared" ca="1" si="145"/>
        <v>#N/A</v>
      </c>
      <c r="AL481" t="e">
        <f t="shared" ca="1" si="145"/>
        <v>#N/A</v>
      </c>
      <c r="AM481" t="e">
        <f t="shared" ca="1" si="145"/>
        <v>#N/A</v>
      </c>
      <c r="AN481" t="e">
        <f t="shared" ca="1" si="145"/>
        <v>#N/A</v>
      </c>
      <c r="AO481" t="e">
        <f t="shared" ca="1" si="145"/>
        <v>#N/A</v>
      </c>
      <c r="AP481" t="e">
        <f t="shared" ca="1" si="145"/>
        <v>#N/A</v>
      </c>
      <c r="AQ481" t="e">
        <f t="shared" ca="1" si="145"/>
        <v>#N/A</v>
      </c>
      <c r="AR481" t="e">
        <f t="shared" ca="1" si="145"/>
        <v>#N/A</v>
      </c>
      <c r="AS481" t="e">
        <f t="shared" ca="1" si="145"/>
        <v>#N/A</v>
      </c>
      <c r="AT481" t="e">
        <f t="shared" ca="1" si="145"/>
        <v>#N/A</v>
      </c>
      <c r="AU481" t="e">
        <f t="shared" ref="AU481:BJ496" ca="1" si="148">VLOOKUP(RANDBETWEEN(1,10000),$L$2:$M$10001,2)</f>
        <v>#N/A</v>
      </c>
      <c r="AV481" t="e">
        <f t="shared" ca="1" si="148"/>
        <v>#N/A</v>
      </c>
      <c r="AW481" t="e">
        <f t="shared" ca="1" si="148"/>
        <v>#N/A</v>
      </c>
      <c r="AX481" t="e">
        <f t="shared" ca="1" si="148"/>
        <v>#N/A</v>
      </c>
      <c r="AY481" t="e">
        <f t="shared" ca="1" si="148"/>
        <v>#N/A</v>
      </c>
      <c r="AZ481" t="e">
        <f t="shared" ca="1" si="148"/>
        <v>#N/A</v>
      </c>
      <c r="BA481" t="e">
        <f t="shared" ca="1" si="148"/>
        <v>#N/A</v>
      </c>
      <c r="BB481" t="e">
        <f t="shared" ca="1" si="148"/>
        <v>#N/A</v>
      </c>
      <c r="BC481" t="e">
        <f t="shared" ca="1" si="148"/>
        <v>#N/A</v>
      </c>
      <c r="BD481" t="e">
        <f t="shared" ca="1" si="148"/>
        <v>#N/A</v>
      </c>
      <c r="BE481" t="e">
        <f t="shared" ca="1" si="148"/>
        <v>#N/A</v>
      </c>
      <c r="BF481" t="e">
        <f t="shared" ca="1" si="148"/>
        <v>#N/A</v>
      </c>
      <c r="BG481" t="e">
        <f t="shared" ca="1" si="148"/>
        <v>#N/A</v>
      </c>
      <c r="BH481" t="e">
        <f t="shared" ca="1" si="148"/>
        <v>#N/A</v>
      </c>
      <c r="BI481" t="e">
        <f t="shared" ca="1" si="146"/>
        <v>#N/A</v>
      </c>
      <c r="BJ481" t="e">
        <f t="shared" ca="1" si="144"/>
        <v>#N/A</v>
      </c>
      <c r="BK481" t="e">
        <f t="shared" ca="1" si="144"/>
        <v>#N/A</v>
      </c>
      <c r="BL481" t="e">
        <f t="shared" ca="1" si="144"/>
        <v>#N/A</v>
      </c>
    </row>
    <row r="482" spans="1:64">
      <c r="A482" t="s">
        <v>865</v>
      </c>
      <c r="O482" t="e">
        <f t="shared" ca="1" si="147"/>
        <v>#N/A</v>
      </c>
      <c r="P482" t="e">
        <f t="shared" ca="1" si="147"/>
        <v>#N/A</v>
      </c>
      <c r="Q482" t="e">
        <f t="shared" ca="1" si="147"/>
        <v>#N/A</v>
      </c>
      <c r="R482" t="e">
        <f t="shared" ca="1" si="147"/>
        <v>#N/A</v>
      </c>
      <c r="S482" t="e">
        <f t="shared" ca="1" si="147"/>
        <v>#N/A</v>
      </c>
      <c r="T482" t="e">
        <f t="shared" ca="1" si="147"/>
        <v>#N/A</v>
      </c>
      <c r="U482" t="e">
        <f t="shared" ca="1" si="147"/>
        <v>#N/A</v>
      </c>
      <c r="V482" t="e">
        <f t="shared" ca="1" si="147"/>
        <v>#N/A</v>
      </c>
      <c r="W482" t="e">
        <f t="shared" ca="1" si="147"/>
        <v>#N/A</v>
      </c>
      <c r="X482" t="e">
        <f t="shared" ca="1" si="147"/>
        <v>#N/A</v>
      </c>
      <c r="Y482" t="e">
        <f t="shared" ca="1" si="147"/>
        <v>#N/A</v>
      </c>
      <c r="Z482" t="e">
        <f t="shared" ca="1" si="147"/>
        <v>#N/A</v>
      </c>
      <c r="AA482" t="e">
        <f t="shared" ca="1" si="147"/>
        <v>#N/A</v>
      </c>
      <c r="AB482" t="e">
        <f t="shared" ca="1" si="147"/>
        <v>#N/A</v>
      </c>
      <c r="AC482" t="e">
        <f t="shared" ca="1" si="147"/>
        <v>#N/A</v>
      </c>
      <c r="AD482" t="e">
        <f t="shared" ref="AD482:AS497" ca="1" si="149">VLOOKUP(RANDBETWEEN(1,10000),$L$2:$M$10001,2)</f>
        <v>#N/A</v>
      </c>
      <c r="AE482" t="e">
        <f t="shared" ca="1" si="149"/>
        <v>#N/A</v>
      </c>
      <c r="AF482" t="e">
        <f t="shared" ca="1" si="149"/>
        <v>#N/A</v>
      </c>
      <c r="AG482" t="e">
        <f t="shared" ca="1" si="149"/>
        <v>#N/A</v>
      </c>
      <c r="AH482" t="e">
        <f t="shared" ca="1" si="149"/>
        <v>#N/A</v>
      </c>
      <c r="AI482" t="e">
        <f t="shared" ca="1" si="149"/>
        <v>#N/A</v>
      </c>
      <c r="AJ482" t="e">
        <f t="shared" ca="1" si="149"/>
        <v>#N/A</v>
      </c>
      <c r="AK482" t="e">
        <f t="shared" ca="1" si="149"/>
        <v>#N/A</v>
      </c>
      <c r="AL482" t="e">
        <f t="shared" ca="1" si="149"/>
        <v>#N/A</v>
      </c>
      <c r="AM482" t="e">
        <f t="shared" ca="1" si="149"/>
        <v>#N/A</v>
      </c>
      <c r="AN482" t="e">
        <f t="shared" ca="1" si="149"/>
        <v>#N/A</v>
      </c>
      <c r="AO482" t="e">
        <f t="shared" ca="1" si="149"/>
        <v>#N/A</v>
      </c>
      <c r="AP482" t="e">
        <f t="shared" ca="1" si="149"/>
        <v>#N/A</v>
      </c>
      <c r="AQ482" t="e">
        <f t="shared" ca="1" si="149"/>
        <v>#N/A</v>
      </c>
      <c r="AR482" t="e">
        <f t="shared" ca="1" si="149"/>
        <v>#N/A</v>
      </c>
      <c r="AS482" t="e">
        <f t="shared" ca="1" si="149"/>
        <v>#N/A</v>
      </c>
      <c r="AT482" t="e">
        <f t="shared" ref="AT482:BI497" ca="1" si="150">VLOOKUP(RANDBETWEEN(1,10000),$L$2:$M$10001,2)</f>
        <v>#N/A</v>
      </c>
      <c r="AU482" t="e">
        <f t="shared" ca="1" si="148"/>
        <v>#N/A</v>
      </c>
      <c r="AV482" t="e">
        <f t="shared" ca="1" si="148"/>
        <v>#N/A</v>
      </c>
      <c r="AW482" t="e">
        <f t="shared" ca="1" si="148"/>
        <v>#N/A</v>
      </c>
      <c r="AX482" t="e">
        <f t="shared" ca="1" si="148"/>
        <v>#N/A</v>
      </c>
      <c r="AY482" t="e">
        <f t="shared" ca="1" si="148"/>
        <v>#N/A</v>
      </c>
      <c r="AZ482" t="e">
        <f t="shared" ca="1" si="148"/>
        <v>#N/A</v>
      </c>
      <c r="BA482" t="e">
        <f t="shared" ca="1" si="148"/>
        <v>#N/A</v>
      </c>
      <c r="BB482" t="e">
        <f t="shared" ca="1" si="148"/>
        <v>#N/A</v>
      </c>
      <c r="BC482" t="e">
        <f t="shared" ca="1" si="148"/>
        <v>#N/A</v>
      </c>
      <c r="BD482" t="e">
        <f t="shared" ca="1" si="148"/>
        <v>#N/A</v>
      </c>
      <c r="BE482" t="e">
        <f t="shared" ca="1" si="148"/>
        <v>#N/A</v>
      </c>
      <c r="BF482" t="e">
        <f t="shared" ca="1" si="148"/>
        <v>#N/A</v>
      </c>
      <c r="BG482" t="e">
        <f t="shared" ca="1" si="148"/>
        <v>#N/A</v>
      </c>
      <c r="BH482" t="e">
        <f t="shared" ca="1" si="148"/>
        <v>#N/A</v>
      </c>
      <c r="BI482" t="e">
        <f t="shared" ca="1" si="146"/>
        <v>#N/A</v>
      </c>
      <c r="BJ482" t="e">
        <f t="shared" ca="1" si="144"/>
        <v>#N/A</v>
      </c>
      <c r="BK482" t="e">
        <f t="shared" ca="1" si="144"/>
        <v>#N/A</v>
      </c>
      <c r="BL482" t="e">
        <f t="shared" ca="1" si="144"/>
        <v>#N/A</v>
      </c>
    </row>
    <row r="483" spans="1:64">
      <c r="A483" t="s">
        <v>866</v>
      </c>
      <c r="O483" t="e">
        <f t="shared" ref="O483:AD498" ca="1" si="151">VLOOKUP(RANDBETWEEN(1,10000),$L$2:$M$10001,2)</f>
        <v>#N/A</v>
      </c>
      <c r="P483" t="e">
        <f t="shared" ca="1" si="151"/>
        <v>#N/A</v>
      </c>
      <c r="Q483" t="e">
        <f t="shared" ca="1" si="151"/>
        <v>#N/A</v>
      </c>
      <c r="R483" t="e">
        <f t="shared" ca="1" si="151"/>
        <v>#N/A</v>
      </c>
      <c r="S483" t="e">
        <f t="shared" ca="1" si="151"/>
        <v>#N/A</v>
      </c>
      <c r="T483" t="e">
        <f t="shared" ca="1" si="151"/>
        <v>#N/A</v>
      </c>
      <c r="U483" t="e">
        <f t="shared" ca="1" si="151"/>
        <v>#N/A</v>
      </c>
      <c r="V483" t="e">
        <f t="shared" ca="1" si="151"/>
        <v>#N/A</v>
      </c>
      <c r="W483" t="e">
        <f t="shared" ca="1" si="151"/>
        <v>#N/A</v>
      </c>
      <c r="X483" t="e">
        <f t="shared" ca="1" si="151"/>
        <v>#N/A</v>
      </c>
      <c r="Y483" t="e">
        <f t="shared" ca="1" si="151"/>
        <v>#N/A</v>
      </c>
      <c r="Z483" t="e">
        <f t="shared" ca="1" si="151"/>
        <v>#N/A</v>
      </c>
      <c r="AA483" t="e">
        <f t="shared" ca="1" si="151"/>
        <v>#N/A</v>
      </c>
      <c r="AB483" t="e">
        <f t="shared" ca="1" si="151"/>
        <v>#N/A</v>
      </c>
      <c r="AC483" t="e">
        <f t="shared" ca="1" si="151"/>
        <v>#N/A</v>
      </c>
      <c r="AD483" t="e">
        <f t="shared" ca="1" si="149"/>
        <v>#N/A</v>
      </c>
      <c r="AE483" t="e">
        <f t="shared" ca="1" si="149"/>
        <v>#N/A</v>
      </c>
      <c r="AF483" t="e">
        <f t="shared" ca="1" si="149"/>
        <v>#N/A</v>
      </c>
      <c r="AG483" t="e">
        <f t="shared" ca="1" si="149"/>
        <v>#N/A</v>
      </c>
      <c r="AH483" t="e">
        <f t="shared" ca="1" si="149"/>
        <v>#N/A</v>
      </c>
      <c r="AI483" t="e">
        <f t="shared" ca="1" si="149"/>
        <v>#N/A</v>
      </c>
      <c r="AJ483" t="e">
        <f t="shared" ca="1" si="149"/>
        <v>#N/A</v>
      </c>
      <c r="AK483" t="e">
        <f t="shared" ca="1" si="149"/>
        <v>#N/A</v>
      </c>
      <c r="AL483" t="e">
        <f t="shared" ca="1" si="149"/>
        <v>#N/A</v>
      </c>
      <c r="AM483" t="e">
        <f t="shared" ca="1" si="149"/>
        <v>#N/A</v>
      </c>
      <c r="AN483" t="e">
        <f t="shared" ca="1" si="149"/>
        <v>#N/A</v>
      </c>
      <c r="AO483" t="e">
        <f t="shared" ca="1" si="149"/>
        <v>#N/A</v>
      </c>
      <c r="AP483" t="e">
        <f t="shared" ca="1" si="149"/>
        <v>#N/A</v>
      </c>
      <c r="AQ483" t="e">
        <f t="shared" ca="1" si="149"/>
        <v>#N/A</v>
      </c>
      <c r="AR483" t="e">
        <f t="shared" ca="1" si="149"/>
        <v>#N/A</v>
      </c>
      <c r="AS483" t="e">
        <f t="shared" ca="1" si="149"/>
        <v>#N/A</v>
      </c>
      <c r="AT483" t="e">
        <f t="shared" ca="1" si="150"/>
        <v>#N/A</v>
      </c>
      <c r="AU483" t="e">
        <f t="shared" ca="1" si="148"/>
        <v>#N/A</v>
      </c>
      <c r="AV483" t="e">
        <f t="shared" ca="1" si="148"/>
        <v>#N/A</v>
      </c>
      <c r="AW483" t="e">
        <f t="shared" ca="1" si="148"/>
        <v>#N/A</v>
      </c>
      <c r="AX483" t="e">
        <f t="shared" ca="1" si="148"/>
        <v>#N/A</v>
      </c>
      <c r="AY483" t="e">
        <f t="shared" ca="1" si="148"/>
        <v>#N/A</v>
      </c>
      <c r="AZ483" t="e">
        <f t="shared" ca="1" si="148"/>
        <v>#N/A</v>
      </c>
      <c r="BA483" t="e">
        <f t="shared" ca="1" si="148"/>
        <v>#N/A</v>
      </c>
      <c r="BB483" t="e">
        <f t="shared" ca="1" si="148"/>
        <v>#N/A</v>
      </c>
      <c r="BC483" t="e">
        <f t="shared" ca="1" si="148"/>
        <v>#N/A</v>
      </c>
      <c r="BD483" t="e">
        <f t="shared" ca="1" si="148"/>
        <v>#N/A</v>
      </c>
      <c r="BE483" t="e">
        <f t="shared" ca="1" si="148"/>
        <v>#N/A</v>
      </c>
      <c r="BF483" t="e">
        <f t="shared" ca="1" si="148"/>
        <v>#N/A</v>
      </c>
      <c r="BG483" t="e">
        <f t="shared" ca="1" si="148"/>
        <v>#N/A</v>
      </c>
      <c r="BH483" t="e">
        <f t="shared" ca="1" si="148"/>
        <v>#N/A</v>
      </c>
      <c r="BI483" t="e">
        <f t="shared" ca="1" si="146"/>
        <v>#N/A</v>
      </c>
      <c r="BJ483" t="e">
        <f t="shared" ca="1" si="144"/>
        <v>#N/A</v>
      </c>
      <c r="BK483" t="e">
        <f t="shared" ca="1" si="144"/>
        <v>#N/A</v>
      </c>
      <c r="BL483" t="e">
        <f t="shared" ca="1" si="144"/>
        <v>#N/A</v>
      </c>
    </row>
    <row r="484" spans="1:64">
      <c r="A484" t="s">
        <v>867</v>
      </c>
      <c r="O484" t="e">
        <f t="shared" ca="1" si="151"/>
        <v>#N/A</v>
      </c>
      <c r="P484" t="e">
        <f t="shared" ca="1" si="151"/>
        <v>#N/A</v>
      </c>
      <c r="Q484" t="e">
        <f t="shared" ca="1" si="151"/>
        <v>#N/A</v>
      </c>
      <c r="R484" t="e">
        <f t="shared" ca="1" si="151"/>
        <v>#N/A</v>
      </c>
      <c r="S484" t="e">
        <f t="shared" ca="1" si="151"/>
        <v>#N/A</v>
      </c>
      <c r="T484" t="e">
        <f t="shared" ca="1" si="151"/>
        <v>#N/A</v>
      </c>
      <c r="U484" t="e">
        <f t="shared" ca="1" si="151"/>
        <v>#N/A</v>
      </c>
      <c r="V484" t="e">
        <f t="shared" ca="1" si="151"/>
        <v>#N/A</v>
      </c>
      <c r="W484" t="e">
        <f t="shared" ca="1" si="151"/>
        <v>#N/A</v>
      </c>
      <c r="X484" t="e">
        <f t="shared" ca="1" si="151"/>
        <v>#N/A</v>
      </c>
      <c r="Y484" t="e">
        <f t="shared" ca="1" si="151"/>
        <v>#N/A</v>
      </c>
      <c r="Z484" t="e">
        <f t="shared" ca="1" si="151"/>
        <v>#N/A</v>
      </c>
      <c r="AA484" t="e">
        <f t="shared" ca="1" si="151"/>
        <v>#N/A</v>
      </c>
      <c r="AB484" t="e">
        <f t="shared" ca="1" si="151"/>
        <v>#N/A</v>
      </c>
      <c r="AC484" t="e">
        <f t="shared" ca="1" si="151"/>
        <v>#N/A</v>
      </c>
      <c r="AD484" t="e">
        <f t="shared" ca="1" si="149"/>
        <v>#N/A</v>
      </c>
      <c r="AE484" t="e">
        <f t="shared" ca="1" si="149"/>
        <v>#N/A</v>
      </c>
      <c r="AF484" t="e">
        <f t="shared" ca="1" si="149"/>
        <v>#N/A</v>
      </c>
      <c r="AG484" t="e">
        <f t="shared" ca="1" si="149"/>
        <v>#N/A</v>
      </c>
      <c r="AH484" t="e">
        <f t="shared" ca="1" si="149"/>
        <v>#N/A</v>
      </c>
      <c r="AI484" t="e">
        <f t="shared" ca="1" si="149"/>
        <v>#N/A</v>
      </c>
      <c r="AJ484" t="e">
        <f t="shared" ca="1" si="149"/>
        <v>#N/A</v>
      </c>
      <c r="AK484" t="e">
        <f t="shared" ca="1" si="149"/>
        <v>#N/A</v>
      </c>
      <c r="AL484" t="e">
        <f t="shared" ca="1" si="149"/>
        <v>#N/A</v>
      </c>
      <c r="AM484" t="e">
        <f t="shared" ca="1" si="149"/>
        <v>#N/A</v>
      </c>
      <c r="AN484" t="e">
        <f t="shared" ca="1" si="149"/>
        <v>#N/A</v>
      </c>
      <c r="AO484" t="e">
        <f t="shared" ca="1" si="149"/>
        <v>#N/A</v>
      </c>
      <c r="AP484" t="e">
        <f t="shared" ca="1" si="149"/>
        <v>#N/A</v>
      </c>
      <c r="AQ484" t="e">
        <f t="shared" ca="1" si="149"/>
        <v>#N/A</v>
      </c>
      <c r="AR484" t="e">
        <f t="shared" ca="1" si="149"/>
        <v>#N/A</v>
      </c>
      <c r="AS484" t="e">
        <f t="shared" ca="1" si="149"/>
        <v>#N/A</v>
      </c>
      <c r="AT484" t="e">
        <f t="shared" ca="1" si="150"/>
        <v>#N/A</v>
      </c>
      <c r="AU484" t="e">
        <f t="shared" ca="1" si="148"/>
        <v>#N/A</v>
      </c>
      <c r="AV484" t="e">
        <f t="shared" ca="1" si="148"/>
        <v>#N/A</v>
      </c>
      <c r="AW484" t="e">
        <f t="shared" ca="1" si="148"/>
        <v>#N/A</v>
      </c>
      <c r="AX484" t="e">
        <f t="shared" ca="1" si="148"/>
        <v>#N/A</v>
      </c>
      <c r="AY484" t="e">
        <f t="shared" ca="1" si="148"/>
        <v>#N/A</v>
      </c>
      <c r="AZ484" t="e">
        <f t="shared" ca="1" si="148"/>
        <v>#N/A</v>
      </c>
      <c r="BA484" t="e">
        <f t="shared" ca="1" si="148"/>
        <v>#N/A</v>
      </c>
      <c r="BB484" t="e">
        <f t="shared" ca="1" si="148"/>
        <v>#N/A</v>
      </c>
      <c r="BC484" t="e">
        <f t="shared" ca="1" si="148"/>
        <v>#N/A</v>
      </c>
      <c r="BD484" t="e">
        <f t="shared" ca="1" si="148"/>
        <v>#N/A</v>
      </c>
      <c r="BE484" t="e">
        <f t="shared" ca="1" si="148"/>
        <v>#N/A</v>
      </c>
      <c r="BF484" t="e">
        <f t="shared" ca="1" si="148"/>
        <v>#N/A</v>
      </c>
      <c r="BG484" t="e">
        <f t="shared" ca="1" si="148"/>
        <v>#N/A</v>
      </c>
      <c r="BH484" t="e">
        <f t="shared" ca="1" si="148"/>
        <v>#N/A</v>
      </c>
      <c r="BI484" t="e">
        <f t="shared" ca="1" si="146"/>
        <v>#N/A</v>
      </c>
      <c r="BJ484" t="e">
        <f t="shared" ca="1" si="144"/>
        <v>#N/A</v>
      </c>
      <c r="BK484" t="e">
        <f t="shared" ca="1" si="144"/>
        <v>#N/A</v>
      </c>
      <c r="BL484" t="e">
        <f t="shared" ca="1" si="144"/>
        <v>#N/A</v>
      </c>
    </row>
    <row r="485" spans="1:64">
      <c r="A485" t="s">
        <v>868</v>
      </c>
      <c r="O485" t="e">
        <f t="shared" ca="1" si="151"/>
        <v>#N/A</v>
      </c>
      <c r="P485" t="e">
        <f t="shared" ca="1" si="151"/>
        <v>#N/A</v>
      </c>
      <c r="Q485" t="e">
        <f t="shared" ca="1" si="151"/>
        <v>#N/A</v>
      </c>
      <c r="R485" t="e">
        <f t="shared" ca="1" si="151"/>
        <v>#N/A</v>
      </c>
      <c r="S485" t="e">
        <f t="shared" ca="1" si="151"/>
        <v>#N/A</v>
      </c>
      <c r="T485" t="e">
        <f t="shared" ca="1" si="151"/>
        <v>#N/A</v>
      </c>
      <c r="U485" t="e">
        <f t="shared" ca="1" si="151"/>
        <v>#N/A</v>
      </c>
      <c r="V485" t="e">
        <f t="shared" ca="1" si="151"/>
        <v>#N/A</v>
      </c>
      <c r="W485" t="e">
        <f t="shared" ca="1" si="151"/>
        <v>#N/A</v>
      </c>
      <c r="X485" t="e">
        <f t="shared" ca="1" si="151"/>
        <v>#N/A</v>
      </c>
      <c r="Y485" t="e">
        <f t="shared" ca="1" si="151"/>
        <v>#N/A</v>
      </c>
      <c r="Z485" t="e">
        <f t="shared" ca="1" si="151"/>
        <v>#N/A</v>
      </c>
      <c r="AA485" t="e">
        <f t="shared" ca="1" si="151"/>
        <v>#N/A</v>
      </c>
      <c r="AB485" t="e">
        <f t="shared" ca="1" si="151"/>
        <v>#N/A</v>
      </c>
      <c r="AC485" t="e">
        <f t="shared" ca="1" si="151"/>
        <v>#N/A</v>
      </c>
      <c r="AD485" t="e">
        <f t="shared" ca="1" si="149"/>
        <v>#N/A</v>
      </c>
      <c r="AE485" t="e">
        <f t="shared" ca="1" si="149"/>
        <v>#N/A</v>
      </c>
      <c r="AF485" t="e">
        <f t="shared" ca="1" si="149"/>
        <v>#N/A</v>
      </c>
      <c r="AG485" t="e">
        <f t="shared" ca="1" si="149"/>
        <v>#N/A</v>
      </c>
      <c r="AH485" t="e">
        <f t="shared" ca="1" si="149"/>
        <v>#N/A</v>
      </c>
      <c r="AI485" t="e">
        <f t="shared" ca="1" si="149"/>
        <v>#N/A</v>
      </c>
      <c r="AJ485" t="e">
        <f t="shared" ca="1" si="149"/>
        <v>#N/A</v>
      </c>
      <c r="AK485" t="e">
        <f t="shared" ca="1" si="149"/>
        <v>#N/A</v>
      </c>
      <c r="AL485" t="e">
        <f t="shared" ca="1" si="149"/>
        <v>#N/A</v>
      </c>
      <c r="AM485" t="e">
        <f t="shared" ca="1" si="149"/>
        <v>#N/A</v>
      </c>
      <c r="AN485" t="e">
        <f t="shared" ca="1" si="149"/>
        <v>#N/A</v>
      </c>
      <c r="AO485" t="e">
        <f t="shared" ca="1" si="149"/>
        <v>#N/A</v>
      </c>
      <c r="AP485" t="e">
        <f t="shared" ca="1" si="149"/>
        <v>#N/A</v>
      </c>
      <c r="AQ485" t="e">
        <f t="shared" ca="1" si="149"/>
        <v>#N/A</v>
      </c>
      <c r="AR485" t="e">
        <f t="shared" ca="1" si="149"/>
        <v>#N/A</v>
      </c>
      <c r="AS485" t="e">
        <f t="shared" ca="1" si="149"/>
        <v>#N/A</v>
      </c>
      <c r="AT485" t="e">
        <f t="shared" ca="1" si="150"/>
        <v>#N/A</v>
      </c>
      <c r="AU485" t="e">
        <f t="shared" ca="1" si="148"/>
        <v>#N/A</v>
      </c>
      <c r="AV485" t="e">
        <f t="shared" ca="1" si="148"/>
        <v>#N/A</v>
      </c>
      <c r="AW485" t="e">
        <f t="shared" ca="1" si="148"/>
        <v>#N/A</v>
      </c>
      <c r="AX485" t="e">
        <f t="shared" ca="1" si="148"/>
        <v>#N/A</v>
      </c>
      <c r="AY485" t="e">
        <f t="shared" ca="1" si="148"/>
        <v>#N/A</v>
      </c>
      <c r="AZ485" t="e">
        <f t="shared" ca="1" si="148"/>
        <v>#N/A</v>
      </c>
      <c r="BA485" t="e">
        <f t="shared" ca="1" si="148"/>
        <v>#N/A</v>
      </c>
      <c r="BB485" t="e">
        <f t="shared" ca="1" si="148"/>
        <v>#N/A</v>
      </c>
      <c r="BC485" t="e">
        <f t="shared" ca="1" si="148"/>
        <v>#N/A</v>
      </c>
      <c r="BD485" t="e">
        <f t="shared" ca="1" si="148"/>
        <v>#N/A</v>
      </c>
      <c r="BE485" t="e">
        <f t="shared" ca="1" si="148"/>
        <v>#N/A</v>
      </c>
      <c r="BF485" t="e">
        <f t="shared" ca="1" si="148"/>
        <v>#N/A</v>
      </c>
      <c r="BG485" t="e">
        <f t="shared" ca="1" si="148"/>
        <v>#N/A</v>
      </c>
      <c r="BH485" t="e">
        <f t="shared" ca="1" si="148"/>
        <v>#N/A</v>
      </c>
      <c r="BI485" t="e">
        <f t="shared" ca="1" si="146"/>
        <v>#N/A</v>
      </c>
      <c r="BJ485" t="e">
        <f t="shared" ca="1" si="146"/>
        <v>#N/A</v>
      </c>
      <c r="BK485" t="e">
        <f t="shared" ca="1" si="146"/>
        <v>#N/A</v>
      </c>
      <c r="BL485" t="e">
        <f t="shared" ca="1" si="146"/>
        <v>#N/A</v>
      </c>
    </row>
    <row r="486" spans="1:64">
      <c r="A486" t="s">
        <v>869</v>
      </c>
      <c r="O486" t="e">
        <f t="shared" ca="1" si="151"/>
        <v>#N/A</v>
      </c>
      <c r="P486" t="e">
        <f t="shared" ca="1" si="151"/>
        <v>#N/A</v>
      </c>
      <c r="Q486" t="e">
        <f t="shared" ca="1" si="151"/>
        <v>#N/A</v>
      </c>
      <c r="R486" t="e">
        <f t="shared" ca="1" si="151"/>
        <v>#N/A</v>
      </c>
      <c r="S486" t="e">
        <f t="shared" ca="1" si="151"/>
        <v>#N/A</v>
      </c>
      <c r="T486" t="e">
        <f t="shared" ca="1" si="151"/>
        <v>#N/A</v>
      </c>
      <c r="U486" t="e">
        <f t="shared" ca="1" si="151"/>
        <v>#N/A</v>
      </c>
      <c r="V486" t="e">
        <f t="shared" ca="1" si="151"/>
        <v>#N/A</v>
      </c>
      <c r="W486" t="e">
        <f t="shared" ca="1" si="151"/>
        <v>#N/A</v>
      </c>
      <c r="X486" t="e">
        <f t="shared" ca="1" si="151"/>
        <v>#N/A</v>
      </c>
      <c r="Y486" t="e">
        <f t="shared" ca="1" si="151"/>
        <v>#N/A</v>
      </c>
      <c r="Z486" t="e">
        <f t="shared" ca="1" si="151"/>
        <v>#N/A</v>
      </c>
      <c r="AA486" t="e">
        <f t="shared" ca="1" si="151"/>
        <v>#N/A</v>
      </c>
      <c r="AB486" t="e">
        <f t="shared" ca="1" si="151"/>
        <v>#N/A</v>
      </c>
      <c r="AC486" t="e">
        <f t="shared" ca="1" si="151"/>
        <v>#N/A</v>
      </c>
      <c r="AD486" t="e">
        <f t="shared" ca="1" si="149"/>
        <v>#N/A</v>
      </c>
      <c r="AE486" t="e">
        <f t="shared" ca="1" si="149"/>
        <v>#N/A</v>
      </c>
      <c r="AF486" t="e">
        <f t="shared" ca="1" si="149"/>
        <v>#N/A</v>
      </c>
      <c r="AG486" t="e">
        <f t="shared" ca="1" si="149"/>
        <v>#N/A</v>
      </c>
      <c r="AH486" t="e">
        <f t="shared" ca="1" si="149"/>
        <v>#N/A</v>
      </c>
      <c r="AI486" t="e">
        <f t="shared" ca="1" si="149"/>
        <v>#N/A</v>
      </c>
      <c r="AJ486" t="e">
        <f t="shared" ca="1" si="149"/>
        <v>#N/A</v>
      </c>
      <c r="AK486" t="e">
        <f t="shared" ca="1" si="149"/>
        <v>#N/A</v>
      </c>
      <c r="AL486" t="e">
        <f t="shared" ca="1" si="149"/>
        <v>#N/A</v>
      </c>
      <c r="AM486" t="e">
        <f t="shared" ca="1" si="149"/>
        <v>#N/A</v>
      </c>
      <c r="AN486" t="e">
        <f t="shared" ca="1" si="149"/>
        <v>#N/A</v>
      </c>
      <c r="AO486" t="e">
        <f t="shared" ca="1" si="149"/>
        <v>#N/A</v>
      </c>
      <c r="AP486" t="e">
        <f t="shared" ca="1" si="149"/>
        <v>#N/A</v>
      </c>
      <c r="AQ486" t="e">
        <f t="shared" ca="1" si="149"/>
        <v>#N/A</v>
      </c>
      <c r="AR486" t="e">
        <f t="shared" ca="1" si="149"/>
        <v>#N/A</v>
      </c>
      <c r="AS486" t="e">
        <f t="shared" ca="1" si="149"/>
        <v>#N/A</v>
      </c>
      <c r="AT486" t="e">
        <f t="shared" ca="1" si="150"/>
        <v>#N/A</v>
      </c>
      <c r="AU486" t="e">
        <f t="shared" ca="1" si="148"/>
        <v>#N/A</v>
      </c>
      <c r="AV486" t="e">
        <f t="shared" ca="1" si="148"/>
        <v>#N/A</v>
      </c>
      <c r="AW486" t="e">
        <f t="shared" ca="1" si="148"/>
        <v>#N/A</v>
      </c>
      <c r="AX486" t="e">
        <f t="shared" ca="1" si="148"/>
        <v>#N/A</v>
      </c>
      <c r="AY486" t="e">
        <f t="shared" ca="1" si="148"/>
        <v>#N/A</v>
      </c>
      <c r="AZ486" t="e">
        <f t="shared" ca="1" si="148"/>
        <v>#N/A</v>
      </c>
      <c r="BA486" t="e">
        <f t="shared" ca="1" si="148"/>
        <v>#N/A</v>
      </c>
      <c r="BB486" t="e">
        <f t="shared" ca="1" si="148"/>
        <v>#N/A</v>
      </c>
      <c r="BC486" t="e">
        <f t="shared" ca="1" si="148"/>
        <v>#N/A</v>
      </c>
      <c r="BD486" t="e">
        <f t="shared" ca="1" si="148"/>
        <v>#N/A</v>
      </c>
      <c r="BE486" t="e">
        <f t="shared" ca="1" si="148"/>
        <v>#N/A</v>
      </c>
      <c r="BF486" t="e">
        <f t="shared" ca="1" si="148"/>
        <v>#N/A</v>
      </c>
      <c r="BG486" t="e">
        <f t="shared" ca="1" si="148"/>
        <v>#N/A</v>
      </c>
      <c r="BH486" t="e">
        <f t="shared" ca="1" si="148"/>
        <v>#N/A</v>
      </c>
      <c r="BI486" t="e">
        <f t="shared" ca="1" si="148"/>
        <v>#N/A</v>
      </c>
      <c r="BJ486" t="e">
        <f t="shared" ca="1" si="148"/>
        <v>#N/A</v>
      </c>
      <c r="BK486" t="e">
        <f t="shared" ref="BK486:BL505" ca="1" si="152">VLOOKUP(RANDBETWEEN(1,10000),$L$2:$M$10001,2)</f>
        <v>#N/A</v>
      </c>
      <c r="BL486" t="e">
        <f t="shared" ca="1" si="152"/>
        <v>#N/A</v>
      </c>
    </row>
    <row r="487" spans="1:64">
      <c r="A487" t="s">
        <v>870</v>
      </c>
      <c r="O487" t="e">
        <f t="shared" ca="1" si="151"/>
        <v>#N/A</v>
      </c>
      <c r="P487" t="e">
        <f t="shared" ca="1" si="151"/>
        <v>#N/A</v>
      </c>
      <c r="Q487" t="e">
        <f t="shared" ca="1" si="151"/>
        <v>#N/A</v>
      </c>
      <c r="R487" t="e">
        <f t="shared" ca="1" si="151"/>
        <v>#N/A</v>
      </c>
      <c r="S487" t="e">
        <f t="shared" ca="1" si="151"/>
        <v>#N/A</v>
      </c>
      <c r="T487" t="e">
        <f t="shared" ca="1" si="151"/>
        <v>#N/A</v>
      </c>
      <c r="U487" t="e">
        <f t="shared" ca="1" si="151"/>
        <v>#N/A</v>
      </c>
      <c r="V487" t="e">
        <f t="shared" ca="1" si="151"/>
        <v>#N/A</v>
      </c>
      <c r="W487" t="e">
        <f t="shared" ca="1" si="151"/>
        <v>#N/A</v>
      </c>
      <c r="X487" t="e">
        <f t="shared" ca="1" si="151"/>
        <v>#N/A</v>
      </c>
      <c r="Y487" t="e">
        <f t="shared" ca="1" si="151"/>
        <v>#N/A</v>
      </c>
      <c r="Z487" t="e">
        <f t="shared" ca="1" si="151"/>
        <v>#N/A</v>
      </c>
      <c r="AA487" t="e">
        <f t="shared" ca="1" si="151"/>
        <v>#N/A</v>
      </c>
      <c r="AB487" t="e">
        <f t="shared" ca="1" si="151"/>
        <v>#N/A</v>
      </c>
      <c r="AC487" t="e">
        <f t="shared" ca="1" si="151"/>
        <v>#N/A</v>
      </c>
      <c r="AD487" t="e">
        <f t="shared" ca="1" si="149"/>
        <v>#N/A</v>
      </c>
      <c r="AE487" t="e">
        <f t="shared" ca="1" si="149"/>
        <v>#N/A</v>
      </c>
      <c r="AF487" t="e">
        <f t="shared" ca="1" si="149"/>
        <v>#N/A</v>
      </c>
      <c r="AG487" t="e">
        <f t="shared" ca="1" si="149"/>
        <v>#N/A</v>
      </c>
      <c r="AH487" t="e">
        <f t="shared" ca="1" si="149"/>
        <v>#N/A</v>
      </c>
      <c r="AI487" t="e">
        <f t="shared" ca="1" si="149"/>
        <v>#N/A</v>
      </c>
      <c r="AJ487" t="e">
        <f t="shared" ca="1" si="149"/>
        <v>#N/A</v>
      </c>
      <c r="AK487" t="e">
        <f t="shared" ca="1" si="149"/>
        <v>#N/A</v>
      </c>
      <c r="AL487" t="e">
        <f t="shared" ca="1" si="149"/>
        <v>#N/A</v>
      </c>
      <c r="AM487" t="e">
        <f t="shared" ca="1" si="149"/>
        <v>#N/A</v>
      </c>
      <c r="AN487" t="e">
        <f t="shared" ca="1" si="149"/>
        <v>#N/A</v>
      </c>
      <c r="AO487" t="e">
        <f t="shared" ca="1" si="149"/>
        <v>#N/A</v>
      </c>
      <c r="AP487" t="e">
        <f t="shared" ca="1" si="149"/>
        <v>#N/A</v>
      </c>
      <c r="AQ487" t="e">
        <f t="shared" ca="1" si="149"/>
        <v>#N/A</v>
      </c>
      <c r="AR487" t="e">
        <f t="shared" ca="1" si="149"/>
        <v>#N/A</v>
      </c>
      <c r="AS487" t="e">
        <f t="shared" ca="1" si="149"/>
        <v>#N/A</v>
      </c>
      <c r="AT487" t="e">
        <f t="shared" ca="1" si="150"/>
        <v>#N/A</v>
      </c>
      <c r="AU487" t="e">
        <f t="shared" ca="1" si="148"/>
        <v>#N/A</v>
      </c>
      <c r="AV487" t="e">
        <f t="shared" ca="1" si="148"/>
        <v>#N/A</v>
      </c>
      <c r="AW487" t="e">
        <f t="shared" ca="1" si="148"/>
        <v>#N/A</v>
      </c>
      <c r="AX487" t="e">
        <f t="shared" ca="1" si="148"/>
        <v>#N/A</v>
      </c>
      <c r="AY487" t="e">
        <f t="shared" ca="1" si="148"/>
        <v>#N/A</v>
      </c>
      <c r="AZ487" t="e">
        <f t="shared" ca="1" si="148"/>
        <v>#N/A</v>
      </c>
      <c r="BA487" t="e">
        <f t="shared" ca="1" si="148"/>
        <v>#N/A</v>
      </c>
      <c r="BB487" t="e">
        <f t="shared" ca="1" si="148"/>
        <v>#N/A</v>
      </c>
      <c r="BC487" t="e">
        <f t="shared" ca="1" si="148"/>
        <v>#N/A</v>
      </c>
      <c r="BD487" t="e">
        <f t="shared" ca="1" si="148"/>
        <v>#N/A</v>
      </c>
      <c r="BE487" t="e">
        <f t="shared" ca="1" si="148"/>
        <v>#N/A</v>
      </c>
      <c r="BF487" t="e">
        <f t="shared" ca="1" si="148"/>
        <v>#N/A</v>
      </c>
      <c r="BG487" t="e">
        <f t="shared" ca="1" si="148"/>
        <v>#N/A</v>
      </c>
      <c r="BH487" t="e">
        <f t="shared" ca="1" si="148"/>
        <v>#N/A</v>
      </c>
      <c r="BI487" t="e">
        <f t="shared" ca="1" si="148"/>
        <v>#N/A</v>
      </c>
      <c r="BJ487" t="e">
        <f t="shared" ca="1" si="148"/>
        <v>#N/A</v>
      </c>
      <c r="BK487" t="e">
        <f t="shared" ca="1" si="152"/>
        <v>#N/A</v>
      </c>
      <c r="BL487" t="e">
        <f t="shared" ca="1" si="152"/>
        <v>#N/A</v>
      </c>
    </row>
    <row r="488" spans="1:64">
      <c r="A488" t="s">
        <v>871</v>
      </c>
      <c r="O488" t="e">
        <f t="shared" ca="1" si="151"/>
        <v>#N/A</v>
      </c>
      <c r="P488" t="e">
        <f t="shared" ca="1" si="151"/>
        <v>#N/A</v>
      </c>
      <c r="Q488" t="e">
        <f t="shared" ca="1" si="151"/>
        <v>#N/A</v>
      </c>
      <c r="R488" t="e">
        <f t="shared" ca="1" si="151"/>
        <v>#N/A</v>
      </c>
      <c r="S488" t="e">
        <f t="shared" ca="1" si="151"/>
        <v>#N/A</v>
      </c>
      <c r="T488" t="e">
        <f t="shared" ca="1" si="151"/>
        <v>#N/A</v>
      </c>
      <c r="U488" t="e">
        <f t="shared" ca="1" si="151"/>
        <v>#N/A</v>
      </c>
      <c r="V488" t="e">
        <f t="shared" ca="1" si="151"/>
        <v>#N/A</v>
      </c>
      <c r="W488" t="e">
        <f t="shared" ca="1" si="151"/>
        <v>#N/A</v>
      </c>
      <c r="X488" t="e">
        <f t="shared" ca="1" si="151"/>
        <v>#N/A</v>
      </c>
      <c r="Y488" t="e">
        <f t="shared" ca="1" si="151"/>
        <v>#N/A</v>
      </c>
      <c r="Z488" t="e">
        <f t="shared" ca="1" si="151"/>
        <v>#N/A</v>
      </c>
      <c r="AA488" t="e">
        <f t="shared" ca="1" si="151"/>
        <v>#N/A</v>
      </c>
      <c r="AB488" t="e">
        <f t="shared" ca="1" si="151"/>
        <v>#N/A</v>
      </c>
      <c r="AC488" t="e">
        <f t="shared" ca="1" si="151"/>
        <v>#N/A</v>
      </c>
      <c r="AD488" t="e">
        <f t="shared" ca="1" si="149"/>
        <v>#N/A</v>
      </c>
      <c r="AE488" t="e">
        <f t="shared" ca="1" si="149"/>
        <v>#N/A</v>
      </c>
      <c r="AF488" t="e">
        <f t="shared" ca="1" si="149"/>
        <v>#N/A</v>
      </c>
      <c r="AG488" t="e">
        <f t="shared" ca="1" si="149"/>
        <v>#N/A</v>
      </c>
      <c r="AH488" t="e">
        <f t="shared" ca="1" si="149"/>
        <v>#N/A</v>
      </c>
      <c r="AI488" t="e">
        <f t="shared" ca="1" si="149"/>
        <v>#N/A</v>
      </c>
      <c r="AJ488" t="e">
        <f t="shared" ca="1" si="149"/>
        <v>#N/A</v>
      </c>
      <c r="AK488" t="e">
        <f t="shared" ca="1" si="149"/>
        <v>#N/A</v>
      </c>
      <c r="AL488" t="e">
        <f t="shared" ca="1" si="149"/>
        <v>#N/A</v>
      </c>
      <c r="AM488" t="e">
        <f t="shared" ca="1" si="149"/>
        <v>#N/A</v>
      </c>
      <c r="AN488" t="e">
        <f t="shared" ca="1" si="149"/>
        <v>#N/A</v>
      </c>
      <c r="AO488" t="e">
        <f t="shared" ca="1" si="149"/>
        <v>#N/A</v>
      </c>
      <c r="AP488" t="e">
        <f t="shared" ca="1" si="149"/>
        <v>#N/A</v>
      </c>
      <c r="AQ488" t="e">
        <f t="shared" ca="1" si="149"/>
        <v>#N/A</v>
      </c>
      <c r="AR488" t="e">
        <f t="shared" ca="1" si="149"/>
        <v>#N/A</v>
      </c>
      <c r="AS488" t="e">
        <f t="shared" ca="1" si="149"/>
        <v>#N/A</v>
      </c>
      <c r="AT488" t="e">
        <f t="shared" ca="1" si="150"/>
        <v>#N/A</v>
      </c>
      <c r="AU488" t="e">
        <f t="shared" ca="1" si="148"/>
        <v>#N/A</v>
      </c>
      <c r="AV488" t="e">
        <f t="shared" ca="1" si="148"/>
        <v>#N/A</v>
      </c>
      <c r="AW488" t="e">
        <f t="shared" ca="1" si="148"/>
        <v>#N/A</v>
      </c>
      <c r="AX488" t="e">
        <f t="shared" ca="1" si="148"/>
        <v>#N/A</v>
      </c>
      <c r="AY488" t="e">
        <f t="shared" ca="1" si="148"/>
        <v>#N/A</v>
      </c>
      <c r="AZ488" t="e">
        <f t="shared" ca="1" si="148"/>
        <v>#N/A</v>
      </c>
      <c r="BA488" t="e">
        <f t="shared" ca="1" si="148"/>
        <v>#N/A</v>
      </c>
      <c r="BB488" t="e">
        <f t="shared" ca="1" si="148"/>
        <v>#N/A</v>
      </c>
      <c r="BC488" t="e">
        <f t="shared" ca="1" si="148"/>
        <v>#N/A</v>
      </c>
      <c r="BD488" t="e">
        <f t="shared" ca="1" si="148"/>
        <v>#N/A</v>
      </c>
      <c r="BE488" t="e">
        <f t="shared" ca="1" si="148"/>
        <v>#N/A</v>
      </c>
      <c r="BF488" t="e">
        <f t="shared" ca="1" si="148"/>
        <v>#N/A</v>
      </c>
      <c r="BG488" t="e">
        <f t="shared" ca="1" si="148"/>
        <v>#N/A</v>
      </c>
      <c r="BH488" t="e">
        <f t="shared" ca="1" si="148"/>
        <v>#N/A</v>
      </c>
      <c r="BI488" t="e">
        <f t="shared" ca="1" si="148"/>
        <v>#N/A</v>
      </c>
      <c r="BJ488" t="e">
        <f t="shared" ca="1" si="148"/>
        <v>#N/A</v>
      </c>
      <c r="BK488" t="e">
        <f t="shared" ca="1" si="152"/>
        <v>#N/A</v>
      </c>
      <c r="BL488" t="e">
        <f t="shared" ca="1" si="152"/>
        <v>#N/A</v>
      </c>
    </row>
    <row r="489" spans="1:64">
      <c r="A489" t="s">
        <v>872</v>
      </c>
      <c r="O489" t="e">
        <f t="shared" ca="1" si="151"/>
        <v>#N/A</v>
      </c>
      <c r="P489" t="e">
        <f t="shared" ca="1" si="151"/>
        <v>#N/A</v>
      </c>
      <c r="Q489" t="e">
        <f t="shared" ca="1" si="151"/>
        <v>#N/A</v>
      </c>
      <c r="R489" t="e">
        <f t="shared" ca="1" si="151"/>
        <v>#N/A</v>
      </c>
      <c r="S489" t="e">
        <f t="shared" ca="1" si="151"/>
        <v>#N/A</v>
      </c>
      <c r="T489" t="e">
        <f t="shared" ca="1" si="151"/>
        <v>#N/A</v>
      </c>
      <c r="U489" t="e">
        <f t="shared" ca="1" si="151"/>
        <v>#N/A</v>
      </c>
      <c r="V489" t="e">
        <f t="shared" ca="1" si="151"/>
        <v>#N/A</v>
      </c>
      <c r="W489" t="e">
        <f t="shared" ca="1" si="151"/>
        <v>#N/A</v>
      </c>
      <c r="X489" t="e">
        <f t="shared" ca="1" si="151"/>
        <v>#N/A</v>
      </c>
      <c r="Y489" t="e">
        <f t="shared" ca="1" si="151"/>
        <v>#N/A</v>
      </c>
      <c r="Z489" t="e">
        <f t="shared" ca="1" si="151"/>
        <v>#N/A</v>
      </c>
      <c r="AA489" t="e">
        <f t="shared" ca="1" si="151"/>
        <v>#N/A</v>
      </c>
      <c r="AB489" t="e">
        <f t="shared" ca="1" si="151"/>
        <v>#N/A</v>
      </c>
      <c r="AC489" t="e">
        <f t="shared" ca="1" si="151"/>
        <v>#N/A</v>
      </c>
      <c r="AD489" t="e">
        <f t="shared" ca="1" si="149"/>
        <v>#N/A</v>
      </c>
      <c r="AE489" t="e">
        <f t="shared" ca="1" si="149"/>
        <v>#N/A</v>
      </c>
      <c r="AF489" t="e">
        <f t="shared" ca="1" si="149"/>
        <v>#N/A</v>
      </c>
      <c r="AG489" t="e">
        <f t="shared" ca="1" si="149"/>
        <v>#N/A</v>
      </c>
      <c r="AH489" t="e">
        <f t="shared" ca="1" si="149"/>
        <v>#N/A</v>
      </c>
      <c r="AI489" t="e">
        <f t="shared" ca="1" si="149"/>
        <v>#N/A</v>
      </c>
      <c r="AJ489" t="e">
        <f t="shared" ca="1" si="149"/>
        <v>#N/A</v>
      </c>
      <c r="AK489" t="e">
        <f t="shared" ca="1" si="149"/>
        <v>#N/A</v>
      </c>
      <c r="AL489" t="e">
        <f t="shared" ca="1" si="149"/>
        <v>#N/A</v>
      </c>
      <c r="AM489" t="e">
        <f t="shared" ca="1" si="149"/>
        <v>#N/A</v>
      </c>
      <c r="AN489" t="e">
        <f t="shared" ca="1" si="149"/>
        <v>#N/A</v>
      </c>
      <c r="AO489" t="e">
        <f t="shared" ca="1" si="149"/>
        <v>#N/A</v>
      </c>
      <c r="AP489" t="e">
        <f t="shared" ca="1" si="149"/>
        <v>#N/A</v>
      </c>
      <c r="AQ489" t="e">
        <f t="shared" ca="1" si="149"/>
        <v>#N/A</v>
      </c>
      <c r="AR489" t="e">
        <f t="shared" ca="1" si="149"/>
        <v>#N/A</v>
      </c>
      <c r="AS489" t="e">
        <f t="shared" ca="1" si="149"/>
        <v>#N/A</v>
      </c>
      <c r="AT489" t="e">
        <f t="shared" ca="1" si="150"/>
        <v>#N/A</v>
      </c>
      <c r="AU489" t="e">
        <f t="shared" ca="1" si="148"/>
        <v>#N/A</v>
      </c>
      <c r="AV489" t="e">
        <f t="shared" ca="1" si="148"/>
        <v>#N/A</v>
      </c>
      <c r="AW489" t="e">
        <f t="shared" ca="1" si="148"/>
        <v>#N/A</v>
      </c>
      <c r="AX489" t="e">
        <f t="shared" ca="1" si="148"/>
        <v>#N/A</v>
      </c>
      <c r="AY489" t="e">
        <f t="shared" ca="1" si="148"/>
        <v>#N/A</v>
      </c>
      <c r="AZ489" t="e">
        <f t="shared" ca="1" si="148"/>
        <v>#N/A</v>
      </c>
      <c r="BA489" t="e">
        <f t="shared" ca="1" si="148"/>
        <v>#N/A</v>
      </c>
      <c r="BB489" t="e">
        <f t="shared" ca="1" si="148"/>
        <v>#N/A</v>
      </c>
      <c r="BC489" t="e">
        <f t="shared" ca="1" si="148"/>
        <v>#N/A</v>
      </c>
      <c r="BD489" t="e">
        <f t="shared" ca="1" si="148"/>
        <v>#N/A</v>
      </c>
      <c r="BE489" t="e">
        <f t="shared" ca="1" si="148"/>
        <v>#N/A</v>
      </c>
      <c r="BF489" t="e">
        <f t="shared" ca="1" si="148"/>
        <v>#N/A</v>
      </c>
      <c r="BG489" t="e">
        <f t="shared" ca="1" si="148"/>
        <v>#N/A</v>
      </c>
      <c r="BH489" t="e">
        <f t="shared" ca="1" si="148"/>
        <v>#N/A</v>
      </c>
      <c r="BI489" t="e">
        <f t="shared" ca="1" si="148"/>
        <v>#N/A</v>
      </c>
      <c r="BJ489" t="e">
        <f t="shared" ca="1" si="148"/>
        <v>#N/A</v>
      </c>
      <c r="BK489" t="e">
        <f t="shared" ca="1" si="152"/>
        <v>#N/A</v>
      </c>
      <c r="BL489" t="e">
        <f t="shared" ca="1" si="152"/>
        <v>#N/A</v>
      </c>
    </row>
    <row r="490" spans="1:64">
      <c r="A490" t="s">
        <v>873</v>
      </c>
      <c r="O490" t="e">
        <f t="shared" ca="1" si="151"/>
        <v>#N/A</v>
      </c>
      <c r="P490" t="e">
        <f t="shared" ca="1" si="151"/>
        <v>#N/A</v>
      </c>
      <c r="Q490" t="e">
        <f t="shared" ca="1" si="151"/>
        <v>#N/A</v>
      </c>
      <c r="R490" t="e">
        <f t="shared" ca="1" si="151"/>
        <v>#N/A</v>
      </c>
      <c r="S490" t="e">
        <f t="shared" ca="1" si="151"/>
        <v>#N/A</v>
      </c>
      <c r="T490" t="e">
        <f t="shared" ca="1" si="151"/>
        <v>#N/A</v>
      </c>
      <c r="U490" t="e">
        <f t="shared" ca="1" si="151"/>
        <v>#N/A</v>
      </c>
      <c r="V490" t="e">
        <f t="shared" ca="1" si="151"/>
        <v>#N/A</v>
      </c>
      <c r="W490" t="e">
        <f t="shared" ca="1" si="151"/>
        <v>#N/A</v>
      </c>
      <c r="X490" t="e">
        <f t="shared" ca="1" si="151"/>
        <v>#N/A</v>
      </c>
      <c r="Y490" t="e">
        <f t="shared" ca="1" si="151"/>
        <v>#N/A</v>
      </c>
      <c r="Z490" t="e">
        <f t="shared" ca="1" si="151"/>
        <v>#N/A</v>
      </c>
      <c r="AA490" t="e">
        <f t="shared" ca="1" si="151"/>
        <v>#N/A</v>
      </c>
      <c r="AB490" t="e">
        <f t="shared" ca="1" si="151"/>
        <v>#N/A</v>
      </c>
      <c r="AC490" t="e">
        <f t="shared" ca="1" si="151"/>
        <v>#N/A</v>
      </c>
      <c r="AD490" t="e">
        <f t="shared" ca="1" si="149"/>
        <v>#N/A</v>
      </c>
      <c r="AE490" t="e">
        <f t="shared" ca="1" si="149"/>
        <v>#N/A</v>
      </c>
      <c r="AF490" t="e">
        <f t="shared" ca="1" si="149"/>
        <v>#N/A</v>
      </c>
      <c r="AG490" t="e">
        <f t="shared" ca="1" si="149"/>
        <v>#N/A</v>
      </c>
      <c r="AH490" t="e">
        <f t="shared" ca="1" si="149"/>
        <v>#N/A</v>
      </c>
      <c r="AI490" t="e">
        <f t="shared" ca="1" si="149"/>
        <v>#N/A</v>
      </c>
      <c r="AJ490" t="e">
        <f t="shared" ca="1" si="149"/>
        <v>#N/A</v>
      </c>
      <c r="AK490" t="e">
        <f t="shared" ca="1" si="149"/>
        <v>#N/A</v>
      </c>
      <c r="AL490" t="e">
        <f t="shared" ca="1" si="149"/>
        <v>#N/A</v>
      </c>
      <c r="AM490" t="e">
        <f t="shared" ca="1" si="149"/>
        <v>#N/A</v>
      </c>
      <c r="AN490" t="e">
        <f t="shared" ca="1" si="149"/>
        <v>#N/A</v>
      </c>
      <c r="AO490" t="e">
        <f t="shared" ca="1" si="149"/>
        <v>#N/A</v>
      </c>
      <c r="AP490" t="e">
        <f t="shared" ca="1" si="149"/>
        <v>#N/A</v>
      </c>
      <c r="AQ490" t="e">
        <f t="shared" ca="1" si="149"/>
        <v>#N/A</v>
      </c>
      <c r="AR490" t="e">
        <f t="shared" ca="1" si="149"/>
        <v>#N/A</v>
      </c>
      <c r="AS490" t="e">
        <f t="shared" ca="1" si="149"/>
        <v>#N/A</v>
      </c>
      <c r="AT490" t="e">
        <f t="shared" ca="1" si="150"/>
        <v>#N/A</v>
      </c>
      <c r="AU490" t="e">
        <f t="shared" ca="1" si="148"/>
        <v>#N/A</v>
      </c>
      <c r="AV490" t="e">
        <f t="shared" ca="1" si="148"/>
        <v>#N/A</v>
      </c>
      <c r="AW490" t="e">
        <f t="shared" ca="1" si="148"/>
        <v>#N/A</v>
      </c>
      <c r="AX490" t="e">
        <f t="shared" ca="1" si="148"/>
        <v>#N/A</v>
      </c>
      <c r="AY490" t="e">
        <f t="shared" ca="1" si="148"/>
        <v>#N/A</v>
      </c>
      <c r="AZ490" t="e">
        <f t="shared" ca="1" si="148"/>
        <v>#N/A</v>
      </c>
      <c r="BA490" t="e">
        <f t="shared" ca="1" si="148"/>
        <v>#N/A</v>
      </c>
      <c r="BB490" t="e">
        <f t="shared" ca="1" si="148"/>
        <v>#N/A</v>
      </c>
      <c r="BC490" t="e">
        <f t="shared" ca="1" si="148"/>
        <v>#N/A</v>
      </c>
      <c r="BD490" t="e">
        <f t="shared" ca="1" si="148"/>
        <v>#N/A</v>
      </c>
      <c r="BE490" t="e">
        <f t="shared" ca="1" si="148"/>
        <v>#N/A</v>
      </c>
      <c r="BF490" t="e">
        <f t="shared" ca="1" si="148"/>
        <v>#N/A</v>
      </c>
      <c r="BG490" t="e">
        <f t="shared" ca="1" si="148"/>
        <v>#N/A</v>
      </c>
      <c r="BH490" t="e">
        <f t="shared" ca="1" si="148"/>
        <v>#N/A</v>
      </c>
      <c r="BI490" t="e">
        <f t="shared" ca="1" si="148"/>
        <v>#N/A</v>
      </c>
      <c r="BJ490" t="e">
        <f t="shared" ca="1" si="148"/>
        <v>#N/A</v>
      </c>
      <c r="BK490" t="e">
        <f t="shared" ca="1" si="152"/>
        <v>#N/A</v>
      </c>
      <c r="BL490" t="e">
        <f t="shared" ca="1" si="152"/>
        <v>#N/A</v>
      </c>
    </row>
    <row r="491" spans="1:64">
      <c r="A491" t="s">
        <v>874</v>
      </c>
      <c r="O491" t="e">
        <f t="shared" ca="1" si="151"/>
        <v>#N/A</v>
      </c>
      <c r="P491" t="e">
        <f t="shared" ca="1" si="151"/>
        <v>#N/A</v>
      </c>
      <c r="Q491" t="e">
        <f t="shared" ca="1" si="151"/>
        <v>#N/A</v>
      </c>
      <c r="R491" t="e">
        <f t="shared" ca="1" si="151"/>
        <v>#N/A</v>
      </c>
      <c r="S491" t="e">
        <f t="shared" ca="1" si="151"/>
        <v>#N/A</v>
      </c>
      <c r="T491" t="e">
        <f t="shared" ca="1" si="151"/>
        <v>#N/A</v>
      </c>
      <c r="U491" t="e">
        <f t="shared" ca="1" si="151"/>
        <v>#N/A</v>
      </c>
      <c r="V491" t="e">
        <f t="shared" ca="1" si="151"/>
        <v>#N/A</v>
      </c>
      <c r="W491" t="e">
        <f t="shared" ca="1" si="151"/>
        <v>#N/A</v>
      </c>
      <c r="X491" t="e">
        <f t="shared" ca="1" si="151"/>
        <v>#N/A</v>
      </c>
      <c r="Y491" t="e">
        <f t="shared" ca="1" si="151"/>
        <v>#N/A</v>
      </c>
      <c r="Z491" t="e">
        <f t="shared" ca="1" si="151"/>
        <v>#N/A</v>
      </c>
      <c r="AA491" t="e">
        <f t="shared" ca="1" si="151"/>
        <v>#N/A</v>
      </c>
      <c r="AB491" t="e">
        <f t="shared" ca="1" si="151"/>
        <v>#N/A</v>
      </c>
      <c r="AC491" t="e">
        <f t="shared" ca="1" si="151"/>
        <v>#N/A</v>
      </c>
      <c r="AD491" t="e">
        <f t="shared" ca="1" si="149"/>
        <v>#N/A</v>
      </c>
      <c r="AE491" t="e">
        <f t="shared" ca="1" si="149"/>
        <v>#N/A</v>
      </c>
      <c r="AF491" t="e">
        <f t="shared" ca="1" si="149"/>
        <v>#N/A</v>
      </c>
      <c r="AG491" t="e">
        <f t="shared" ca="1" si="149"/>
        <v>#N/A</v>
      </c>
      <c r="AH491" t="e">
        <f t="shared" ca="1" si="149"/>
        <v>#N/A</v>
      </c>
      <c r="AI491" t="e">
        <f t="shared" ca="1" si="149"/>
        <v>#N/A</v>
      </c>
      <c r="AJ491" t="e">
        <f t="shared" ca="1" si="149"/>
        <v>#N/A</v>
      </c>
      <c r="AK491" t="e">
        <f t="shared" ca="1" si="149"/>
        <v>#N/A</v>
      </c>
      <c r="AL491" t="e">
        <f t="shared" ca="1" si="149"/>
        <v>#N/A</v>
      </c>
      <c r="AM491" t="e">
        <f t="shared" ca="1" si="149"/>
        <v>#N/A</v>
      </c>
      <c r="AN491" t="e">
        <f t="shared" ca="1" si="149"/>
        <v>#N/A</v>
      </c>
      <c r="AO491" t="e">
        <f t="shared" ca="1" si="149"/>
        <v>#N/A</v>
      </c>
      <c r="AP491" t="e">
        <f t="shared" ca="1" si="149"/>
        <v>#N/A</v>
      </c>
      <c r="AQ491" t="e">
        <f t="shared" ca="1" si="149"/>
        <v>#N/A</v>
      </c>
      <c r="AR491" t="e">
        <f t="shared" ca="1" si="149"/>
        <v>#N/A</v>
      </c>
      <c r="AS491" t="e">
        <f t="shared" ca="1" si="149"/>
        <v>#N/A</v>
      </c>
      <c r="AT491" t="e">
        <f t="shared" ca="1" si="150"/>
        <v>#N/A</v>
      </c>
      <c r="AU491" t="e">
        <f t="shared" ca="1" si="148"/>
        <v>#N/A</v>
      </c>
      <c r="AV491" t="e">
        <f t="shared" ca="1" si="148"/>
        <v>#N/A</v>
      </c>
      <c r="AW491" t="e">
        <f t="shared" ca="1" si="148"/>
        <v>#N/A</v>
      </c>
      <c r="AX491" t="e">
        <f t="shared" ca="1" si="148"/>
        <v>#N/A</v>
      </c>
      <c r="AY491" t="e">
        <f t="shared" ca="1" si="148"/>
        <v>#N/A</v>
      </c>
      <c r="AZ491" t="e">
        <f t="shared" ca="1" si="148"/>
        <v>#N/A</v>
      </c>
      <c r="BA491" t="e">
        <f t="shared" ca="1" si="148"/>
        <v>#N/A</v>
      </c>
      <c r="BB491" t="e">
        <f t="shared" ca="1" si="148"/>
        <v>#N/A</v>
      </c>
      <c r="BC491" t="e">
        <f t="shared" ca="1" si="148"/>
        <v>#N/A</v>
      </c>
      <c r="BD491" t="e">
        <f t="shared" ca="1" si="148"/>
        <v>#N/A</v>
      </c>
      <c r="BE491" t="e">
        <f t="shared" ca="1" si="148"/>
        <v>#N/A</v>
      </c>
      <c r="BF491" t="e">
        <f t="shared" ca="1" si="148"/>
        <v>#N/A</v>
      </c>
      <c r="BG491" t="e">
        <f t="shared" ca="1" si="148"/>
        <v>#N/A</v>
      </c>
      <c r="BH491" t="e">
        <f t="shared" ca="1" si="148"/>
        <v>#N/A</v>
      </c>
      <c r="BI491" t="e">
        <f t="shared" ca="1" si="148"/>
        <v>#N/A</v>
      </c>
      <c r="BJ491" t="e">
        <f t="shared" ca="1" si="148"/>
        <v>#N/A</v>
      </c>
      <c r="BK491" t="e">
        <f t="shared" ca="1" si="152"/>
        <v>#N/A</v>
      </c>
      <c r="BL491" t="e">
        <f t="shared" ca="1" si="152"/>
        <v>#N/A</v>
      </c>
    </row>
    <row r="492" spans="1:64">
      <c r="A492" t="s">
        <v>875</v>
      </c>
      <c r="O492" t="e">
        <f t="shared" ca="1" si="151"/>
        <v>#N/A</v>
      </c>
      <c r="P492" t="e">
        <f t="shared" ca="1" si="151"/>
        <v>#N/A</v>
      </c>
      <c r="Q492" t="e">
        <f t="shared" ca="1" si="151"/>
        <v>#N/A</v>
      </c>
      <c r="R492" t="e">
        <f t="shared" ca="1" si="151"/>
        <v>#N/A</v>
      </c>
      <c r="S492" t="e">
        <f t="shared" ca="1" si="151"/>
        <v>#N/A</v>
      </c>
      <c r="T492" t="e">
        <f t="shared" ca="1" si="151"/>
        <v>#N/A</v>
      </c>
      <c r="U492" t="e">
        <f t="shared" ca="1" si="151"/>
        <v>#N/A</v>
      </c>
      <c r="V492" t="e">
        <f t="shared" ca="1" si="151"/>
        <v>#N/A</v>
      </c>
      <c r="W492" t="e">
        <f t="shared" ca="1" si="151"/>
        <v>#N/A</v>
      </c>
      <c r="X492" t="e">
        <f t="shared" ca="1" si="151"/>
        <v>#N/A</v>
      </c>
      <c r="Y492" t="e">
        <f t="shared" ca="1" si="151"/>
        <v>#N/A</v>
      </c>
      <c r="Z492" t="e">
        <f t="shared" ca="1" si="151"/>
        <v>#N/A</v>
      </c>
      <c r="AA492" t="e">
        <f t="shared" ca="1" si="151"/>
        <v>#N/A</v>
      </c>
      <c r="AB492" t="e">
        <f t="shared" ca="1" si="151"/>
        <v>#N/A</v>
      </c>
      <c r="AC492" t="e">
        <f t="shared" ca="1" si="151"/>
        <v>#N/A</v>
      </c>
      <c r="AD492" t="e">
        <f t="shared" ca="1" si="149"/>
        <v>#N/A</v>
      </c>
      <c r="AE492" t="e">
        <f t="shared" ca="1" si="149"/>
        <v>#N/A</v>
      </c>
      <c r="AF492" t="e">
        <f t="shared" ca="1" si="149"/>
        <v>#N/A</v>
      </c>
      <c r="AG492" t="e">
        <f t="shared" ca="1" si="149"/>
        <v>#N/A</v>
      </c>
      <c r="AH492" t="e">
        <f t="shared" ca="1" si="149"/>
        <v>#N/A</v>
      </c>
      <c r="AI492" t="e">
        <f t="shared" ca="1" si="149"/>
        <v>#N/A</v>
      </c>
      <c r="AJ492" t="e">
        <f t="shared" ca="1" si="149"/>
        <v>#N/A</v>
      </c>
      <c r="AK492" t="e">
        <f t="shared" ca="1" si="149"/>
        <v>#N/A</v>
      </c>
      <c r="AL492" t="e">
        <f t="shared" ca="1" si="149"/>
        <v>#N/A</v>
      </c>
      <c r="AM492" t="e">
        <f t="shared" ca="1" si="149"/>
        <v>#N/A</v>
      </c>
      <c r="AN492" t="e">
        <f t="shared" ca="1" si="149"/>
        <v>#N/A</v>
      </c>
      <c r="AO492" t="e">
        <f t="shared" ca="1" si="149"/>
        <v>#N/A</v>
      </c>
      <c r="AP492" t="e">
        <f t="shared" ca="1" si="149"/>
        <v>#N/A</v>
      </c>
      <c r="AQ492" t="e">
        <f t="shared" ca="1" si="149"/>
        <v>#N/A</v>
      </c>
      <c r="AR492" t="e">
        <f t="shared" ca="1" si="149"/>
        <v>#N/A</v>
      </c>
      <c r="AS492" t="e">
        <f t="shared" ca="1" si="149"/>
        <v>#N/A</v>
      </c>
      <c r="AT492" t="e">
        <f t="shared" ca="1" si="150"/>
        <v>#N/A</v>
      </c>
      <c r="AU492" t="e">
        <f t="shared" ca="1" si="148"/>
        <v>#N/A</v>
      </c>
      <c r="AV492" t="e">
        <f t="shared" ca="1" si="148"/>
        <v>#N/A</v>
      </c>
      <c r="AW492" t="e">
        <f t="shared" ca="1" si="148"/>
        <v>#N/A</v>
      </c>
      <c r="AX492" t="e">
        <f t="shared" ca="1" si="148"/>
        <v>#N/A</v>
      </c>
      <c r="AY492" t="e">
        <f t="shared" ca="1" si="148"/>
        <v>#N/A</v>
      </c>
      <c r="AZ492" t="e">
        <f t="shared" ca="1" si="148"/>
        <v>#N/A</v>
      </c>
      <c r="BA492" t="e">
        <f t="shared" ca="1" si="148"/>
        <v>#N/A</v>
      </c>
      <c r="BB492" t="e">
        <f t="shared" ca="1" si="148"/>
        <v>#N/A</v>
      </c>
      <c r="BC492" t="e">
        <f t="shared" ca="1" si="148"/>
        <v>#N/A</v>
      </c>
      <c r="BD492" t="e">
        <f t="shared" ca="1" si="148"/>
        <v>#N/A</v>
      </c>
      <c r="BE492" t="e">
        <f t="shared" ca="1" si="148"/>
        <v>#N/A</v>
      </c>
      <c r="BF492" t="e">
        <f t="shared" ca="1" si="148"/>
        <v>#N/A</v>
      </c>
      <c r="BG492" t="e">
        <f t="shared" ca="1" si="148"/>
        <v>#N/A</v>
      </c>
      <c r="BH492" t="e">
        <f t="shared" ca="1" si="148"/>
        <v>#N/A</v>
      </c>
      <c r="BI492" t="e">
        <f t="shared" ca="1" si="148"/>
        <v>#N/A</v>
      </c>
      <c r="BJ492" t="e">
        <f t="shared" ca="1" si="148"/>
        <v>#N/A</v>
      </c>
      <c r="BK492" t="e">
        <f t="shared" ca="1" si="152"/>
        <v>#N/A</v>
      </c>
      <c r="BL492" t="e">
        <f t="shared" ca="1" si="152"/>
        <v>#N/A</v>
      </c>
    </row>
    <row r="493" spans="1:64">
      <c r="A493" t="s">
        <v>876</v>
      </c>
      <c r="O493" t="e">
        <f t="shared" ca="1" si="151"/>
        <v>#N/A</v>
      </c>
      <c r="P493" t="e">
        <f t="shared" ca="1" si="151"/>
        <v>#N/A</v>
      </c>
      <c r="Q493" t="e">
        <f t="shared" ca="1" si="151"/>
        <v>#N/A</v>
      </c>
      <c r="R493" t="e">
        <f t="shared" ca="1" si="151"/>
        <v>#N/A</v>
      </c>
      <c r="S493" t="e">
        <f t="shared" ca="1" si="151"/>
        <v>#N/A</v>
      </c>
      <c r="T493" t="e">
        <f t="shared" ca="1" si="151"/>
        <v>#N/A</v>
      </c>
      <c r="U493" t="e">
        <f t="shared" ca="1" si="151"/>
        <v>#N/A</v>
      </c>
      <c r="V493" t="e">
        <f t="shared" ca="1" si="151"/>
        <v>#N/A</v>
      </c>
      <c r="W493" t="e">
        <f t="shared" ca="1" si="151"/>
        <v>#N/A</v>
      </c>
      <c r="X493" t="e">
        <f t="shared" ca="1" si="151"/>
        <v>#N/A</v>
      </c>
      <c r="Y493" t="e">
        <f t="shared" ca="1" si="151"/>
        <v>#N/A</v>
      </c>
      <c r="Z493" t="e">
        <f t="shared" ca="1" si="151"/>
        <v>#N/A</v>
      </c>
      <c r="AA493" t="e">
        <f t="shared" ca="1" si="151"/>
        <v>#N/A</v>
      </c>
      <c r="AB493" t="e">
        <f t="shared" ca="1" si="151"/>
        <v>#N/A</v>
      </c>
      <c r="AC493" t="e">
        <f t="shared" ca="1" si="151"/>
        <v>#N/A</v>
      </c>
      <c r="AD493" t="e">
        <f t="shared" ca="1" si="149"/>
        <v>#N/A</v>
      </c>
      <c r="AE493" t="e">
        <f t="shared" ca="1" si="149"/>
        <v>#N/A</v>
      </c>
      <c r="AF493" t="e">
        <f t="shared" ca="1" si="149"/>
        <v>#N/A</v>
      </c>
      <c r="AG493" t="e">
        <f t="shared" ca="1" si="149"/>
        <v>#N/A</v>
      </c>
      <c r="AH493" t="e">
        <f t="shared" ca="1" si="149"/>
        <v>#N/A</v>
      </c>
      <c r="AI493" t="e">
        <f t="shared" ca="1" si="149"/>
        <v>#N/A</v>
      </c>
      <c r="AJ493" t="e">
        <f t="shared" ca="1" si="149"/>
        <v>#N/A</v>
      </c>
      <c r="AK493" t="e">
        <f t="shared" ca="1" si="149"/>
        <v>#N/A</v>
      </c>
      <c r="AL493" t="e">
        <f t="shared" ca="1" si="149"/>
        <v>#N/A</v>
      </c>
      <c r="AM493" t="e">
        <f t="shared" ca="1" si="149"/>
        <v>#N/A</v>
      </c>
      <c r="AN493" t="e">
        <f t="shared" ca="1" si="149"/>
        <v>#N/A</v>
      </c>
      <c r="AO493" t="e">
        <f t="shared" ca="1" si="149"/>
        <v>#N/A</v>
      </c>
      <c r="AP493" t="e">
        <f t="shared" ca="1" si="149"/>
        <v>#N/A</v>
      </c>
      <c r="AQ493" t="e">
        <f t="shared" ca="1" si="149"/>
        <v>#N/A</v>
      </c>
      <c r="AR493" t="e">
        <f t="shared" ca="1" si="149"/>
        <v>#N/A</v>
      </c>
      <c r="AS493" t="e">
        <f t="shared" ca="1" si="149"/>
        <v>#N/A</v>
      </c>
      <c r="AT493" t="e">
        <f t="shared" ca="1" si="150"/>
        <v>#N/A</v>
      </c>
      <c r="AU493" t="e">
        <f t="shared" ca="1" si="148"/>
        <v>#N/A</v>
      </c>
      <c r="AV493" t="e">
        <f t="shared" ca="1" si="148"/>
        <v>#N/A</v>
      </c>
      <c r="AW493" t="e">
        <f t="shared" ca="1" si="148"/>
        <v>#N/A</v>
      </c>
      <c r="AX493" t="e">
        <f t="shared" ca="1" si="148"/>
        <v>#N/A</v>
      </c>
      <c r="AY493" t="e">
        <f t="shared" ca="1" si="148"/>
        <v>#N/A</v>
      </c>
      <c r="AZ493" t="e">
        <f t="shared" ca="1" si="148"/>
        <v>#N/A</v>
      </c>
      <c r="BA493" t="e">
        <f t="shared" ca="1" si="148"/>
        <v>#N/A</v>
      </c>
      <c r="BB493" t="e">
        <f t="shared" ca="1" si="148"/>
        <v>#N/A</v>
      </c>
      <c r="BC493" t="e">
        <f t="shared" ca="1" si="148"/>
        <v>#N/A</v>
      </c>
      <c r="BD493" t="e">
        <f t="shared" ca="1" si="148"/>
        <v>#N/A</v>
      </c>
      <c r="BE493" t="e">
        <f t="shared" ca="1" si="148"/>
        <v>#N/A</v>
      </c>
      <c r="BF493" t="e">
        <f t="shared" ca="1" si="148"/>
        <v>#N/A</v>
      </c>
      <c r="BG493" t="e">
        <f t="shared" ca="1" si="148"/>
        <v>#N/A</v>
      </c>
      <c r="BH493" t="e">
        <f t="shared" ca="1" si="148"/>
        <v>#N/A</v>
      </c>
      <c r="BI493" t="e">
        <f t="shared" ca="1" si="148"/>
        <v>#N/A</v>
      </c>
      <c r="BJ493" t="e">
        <f t="shared" ca="1" si="148"/>
        <v>#N/A</v>
      </c>
      <c r="BK493" t="e">
        <f t="shared" ca="1" si="152"/>
        <v>#N/A</v>
      </c>
      <c r="BL493" t="e">
        <f t="shared" ca="1" si="152"/>
        <v>#N/A</v>
      </c>
    </row>
    <row r="494" spans="1:64">
      <c r="A494" t="s">
        <v>877</v>
      </c>
      <c r="O494" t="e">
        <f t="shared" ca="1" si="151"/>
        <v>#N/A</v>
      </c>
      <c r="P494" t="e">
        <f t="shared" ca="1" si="151"/>
        <v>#N/A</v>
      </c>
      <c r="Q494" t="e">
        <f t="shared" ca="1" si="151"/>
        <v>#N/A</v>
      </c>
      <c r="R494" t="e">
        <f t="shared" ca="1" si="151"/>
        <v>#N/A</v>
      </c>
      <c r="S494" t="e">
        <f t="shared" ca="1" si="151"/>
        <v>#N/A</v>
      </c>
      <c r="T494" t="e">
        <f t="shared" ca="1" si="151"/>
        <v>#N/A</v>
      </c>
      <c r="U494" t="e">
        <f t="shared" ca="1" si="151"/>
        <v>#N/A</v>
      </c>
      <c r="V494" t="e">
        <f t="shared" ca="1" si="151"/>
        <v>#N/A</v>
      </c>
      <c r="W494" t="e">
        <f t="shared" ca="1" si="151"/>
        <v>#N/A</v>
      </c>
      <c r="X494" t="e">
        <f t="shared" ca="1" si="151"/>
        <v>#N/A</v>
      </c>
      <c r="Y494" t="e">
        <f t="shared" ca="1" si="151"/>
        <v>#N/A</v>
      </c>
      <c r="Z494" t="e">
        <f t="shared" ca="1" si="151"/>
        <v>#N/A</v>
      </c>
      <c r="AA494" t="e">
        <f t="shared" ca="1" si="151"/>
        <v>#N/A</v>
      </c>
      <c r="AB494" t="e">
        <f t="shared" ca="1" si="151"/>
        <v>#N/A</v>
      </c>
      <c r="AC494" t="e">
        <f t="shared" ca="1" si="151"/>
        <v>#N/A</v>
      </c>
      <c r="AD494" t="e">
        <f t="shared" ca="1" si="149"/>
        <v>#N/A</v>
      </c>
      <c r="AE494" t="e">
        <f t="shared" ca="1" si="149"/>
        <v>#N/A</v>
      </c>
      <c r="AF494" t="e">
        <f t="shared" ca="1" si="149"/>
        <v>#N/A</v>
      </c>
      <c r="AG494" t="e">
        <f t="shared" ca="1" si="149"/>
        <v>#N/A</v>
      </c>
      <c r="AH494" t="e">
        <f t="shared" ca="1" si="149"/>
        <v>#N/A</v>
      </c>
      <c r="AI494" t="e">
        <f t="shared" ca="1" si="149"/>
        <v>#N/A</v>
      </c>
      <c r="AJ494" t="e">
        <f t="shared" ca="1" si="149"/>
        <v>#N/A</v>
      </c>
      <c r="AK494" t="e">
        <f t="shared" ca="1" si="149"/>
        <v>#N/A</v>
      </c>
      <c r="AL494" t="e">
        <f t="shared" ca="1" si="149"/>
        <v>#N/A</v>
      </c>
      <c r="AM494" t="e">
        <f t="shared" ca="1" si="149"/>
        <v>#N/A</v>
      </c>
      <c r="AN494" t="e">
        <f t="shared" ca="1" si="149"/>
        <v>#N/A</v>
      </c>
      <c r="AO494" t="e">
        <f t="shared" ca="1" si="149"/>
        <v>#N/A</v>
      </c>
      <c r="AP494" t="e">
        <f t="shared" ca="1" si="149"/>
        <v>#N/A</v>
      </c>
      <c r="AQ494" t="e">
        <f t="shared" ca="1" si="149"/>
        <v>#N/A</v>
      </c>
      <c r="AR494" t="e">
        <f t="shared" ca="1" si="149"/>
        <v>#N/A</v>
      </c>
      <c r="AS494" t="e">
        <f t="shared" ca="1" si="149"/>
        <v>#N/A</v>
      </c>
      <c r="AT494" t="e">
        <f t="shared" ca="1" si="150"/>
        <v>#N/A</v>
      </c>
      <c r="AU494" t="e">
        <f t="shared" ca="1" si="148"/>
        <v>#N/A</v>
      </c>
      <c r="AV494" t="e">
        <f t="shared" ca="1" si="148"/>
        <v>#N/A</v>
      </c>
      <c r="AW494" t="e">
        <f t="shared" ca="1" si="148"/>
        <v>#N/A</v>
      </c>
      <c r="AX494" t="e">
        <f t="shared" ca="1" si="148"/>
        <v>#N/A</v>
      </c>
      <c r="AY494" t="e">
        <f t="shared" ca="1" si="148"/>
        <v>#N/A</v>
      </c>
      <c r="AZ494" t="e">
        <f t="shared" ca="1" si="148"/>
        <v>#N/A</v>
      </c>
      <c r="BA494" t="e">
        <f t="shared" ca="1" si="148"/>
        <v>#N/A</v>
      </c>
      <c r="BB494" t="e">
        <f t="shared" ca="1" si="148"/>
        <v>#N/A</v>
      </c>
      <c r="BC494" t="e">
        <f t="shared" ca="1" si="148"/>
        <v>#N/A</v>
      </c>
      <c r="BD494" t="e">
        <f t="shared" ca="1" si="148"/>
        <v>#N/A</v>
      </c>
      <c r="BE494" t="e">
        <f t="shared" ca="1" si="148"/>
        <v>#N/A</v>
      </c>
      <c r="BF494" t="e">
        <f t="shared" ca="1" si="148"/>
        <v>#N/A</v>
      </c>
      <c r="BG494" t="e">
        <f t="shared" ca="1" si="148"/>
        <v>#N/A</v>
      </c>
      <c r="BH494" t="e">
        <f t="shared" ca="1" si="148"/>
        <v>#N/A</v>
      </c>
      <c r="BI494" t="e">
        <f t="shared" ca="1" si="148"/>
        <v>#N/A</v>
      </c>
      <c r="BJ494" t="e">
        <f t="shared" ca="1" si="148"/>
        <v>#N/A</v>
      </c>
      <c r="BK494" t="e">
        <f t="shared" ca="1" si="152"/>
        <v>#N/A</v>
      </c>
      <c r="BL494" t="e">
        <f t="shared" ca="1" si="152"/>
        <v>#N/A</v>
      </c>
    </row>
    <row r="495" spans="1:64">
      <c r="A495" t="s">
        <v>878</v>
      </c>
      <c r="O495" t="e">
        <f t="shared" ca="1" si="151"/>
        <v>#N/A</v>
      </c>
      <c r="P495" t="e">
        <f t="shared" ca="1" si="151"/>
        <v>#N/A</v>
      </c>
      <c r="Q495" t="e">
        <f t="shared" ca="1" si="151"/>
        <v>#N/A</v>
      </c>
      <c r="R495" t="e">
        <f t="shared" ca="1" si="151"/>
        <v>#N/A</v>
      </c>
      <c r="S495" t="e">
        <f t="shared" ca="1" si="151"/>
        <v>#N/A</v>
      </c>
      <c r="T495" t="e">
        <f t="shared" ca="1" si="151"/>
        <v>#N/A</v>
      </c>
      <c r="U495" t="e">
        <f t="shared" ca="1" si="151"/>
        <v>#N/A</v>
      </c>
      <c r="V495" t="e">
        <f t="shared" ca="1" si="151"/>
        <v>#N/A</v>
      </c>
      <c r="W495" t="e">
        <f t="shared" ca="1" si="151"/>
        <v>#N/A</v>
      </c>
      <c r="X495" t="e">
        <f t="shared" ca="1" si="151"/>
        <v>#N/A</v>
      </c>
      <c r="Y495" t="e">
        <f t="shared" ca="1" si="151"/>
        <v>#N/A</v>
      </c>
      <c r="Z495" t="e">
        <f t="shared" ca="1" si="151"/>
        <v>#N/A</v>
      </c>
      <c r="AA495" t="e">
        <f t="shared" ca="1" si="151"/>
        <v>#N/A</v>
      </c>
      <c r="AB495" t="e">
        <f t="shared" ca="1" si="151"/>
        <v>#N/A</v>
      </c>
      <c r="AC495" t="e">
        <f t="shared" ca="1" si="151"/>
        <v>#N/A</v>
      </c>
      <c r="AD495" t="e">
        <f t="shared" ca="1" si="149"/>
        <v>#N/A</v>
      </c>
      <c r="AE495" t="e">
        <f t="shared" ca="1" si="149"/>
        <v>#N/A</v>
      </c>
      <c r="AF495" t="e">
        <f t="shared" ca="1" si="149"/>
        <v>#N/A</v>
      </c>
      <c r="AG495" t="e">
        <f t="shared" ca="1" si="149"/>
        <v>#N/A</v>
      </c>
      <c r="AH495" t="e">
        <f t="shared" ca="1" si="149"/>
        <v>#N/A</v>
      </c>
      <c r="AI495" t="e">
        <f t="shared" ca="1" si="149"/>
        <v>#N/A</v>
      </c>
      <c r="AJ495" t="e">
        <f t="shared" ca="1" si="149"/>
        <v>#N/A</v>
      </c>
      <c r="AK495" t="e">
        <f t="shared" ca="1" si="149"/>
        <v>#N/A</v>
      </c>
      <c r="AL495" t="e">
        <f t="shared" ca="1" si="149"/>
        <v>#N/A</v>
      </c>
      <c r="AM495" t="e">
        <f t="shared" ca="1" si="149"/>
        <v>#N/A</v>
      </c>
      <c r="AN495" t="e">
        <f t="shared" ca="1" si="149"/>
        <v>#N/A</v>
      </c>
      <c r="AO495" t="e">
        <f t="shared" ca="1" si="149"/>
        <v>#N/A</v>
      </c>
      <c r="AP495" t="e">
        <f t="shared" ca="1" si="149"/>
        <v>#N/A</v>
      </c>
      <c r="AQ495" t="e">
        <f t="shared" ca="1" si="149"/>
        <v>#N/A</v>
      </c>
      <c r="AR495" t="e">
        <f t="shared" ca="1" si="149"/>
        <v>#N/A</v>
      </c>
      <c r="AS495" t="e">
        <f t="shared" ca="1" si="149"/>
        <v>#N/A</v>
      </c>
      <c r="AT495" t="e">
        <f t="shared" ca="1" si="150"/>
        <v>#N/A</v>
      </c>
      <c r="AU495" t="e">
        <f t="shared" ca="1" si="148"/>
        <v>#N/A</v>
      </c>
      <c r="AV495" t="e">
        <f t="shared" ca="1" si="148"/>
        <v>#N/A</v>
      </c>
      <c r="AW495" t="e">
        <f t="shared" ca="1" si="148"/>
        <v>#N/A</v>
      </c>
      <c r="AX495" t="e">
        <f t="shared" ca="1" si="148"/>
        <v>#N/A</v>
      </c>
      <c r="AY495" t="e">
        <f t="shared" ca="1" si="148"/>
        <v>#N/A</v>
      </c>
      <c r="AZ495" t="e">
        <f t="shared" ca="1" si="148"/>
        <v>#N/A</v>
      </c>
      <c r="BA495" t="e">
        <f t="shared" ca="1" si="148"/>
        <v>#N/A</v>
      </c>
      <c r="BB495" t="e">
        <f t="shared" ca="1" si="148"/>
        <v>#N/A</v>
      </c>
      <c r="BC495" t="e">
        <f t="shared" ca="1" si="148"/>
        <v>#N/A</v>
      </c>
      <c r="BD495" t="e">
        <f t="shared" ca="1" si="148"/>
        <v>#N/A</v>
      </c>
      <c r="BE495" t="e">
        <f t="shared" ca="1" si="148"/>
        <v>#N/A</v>
      </c>
      <c r="BF495" t="e">
        <f t="shared" ca="1" si="148"/>
        <v>#N/A</v>
      </c>
      <c r="BG495" t="e">
        <f t="shared" ca="1" si="148"/>
        <v>#N/A</v>
      </c>
      <c r="BH495" t="e">
        <f t="shared" ca="1" si="148"/>
        <v>#N/A</v>
      </c>
      <c r="BI495" t="e">
        <f t="shared" ca="1" si="148"/>
        <v>#N/A</v>
      </c>
      <c r="BJ495" t="e">
        <f t="shared" ca="1" si="148"/>
        <v>#N/A</v>
      </c>
      <c r="BK495" t="e">
        <f t="shared" ca="1" si="152"/>
        <v>#N/A</v>
      </c>
      <c r="BL495" t="e">
        <f t="shared" ca="1" si="152"/>
        <v>#N/A</v>
      </c>
    </row>
    <row r="496" spans="1:64">
      <c r="A496" t="s">
        <v>879</v>
      </c>
      <c r="O496" t="e">
        <f t="shared" ca="1" si="151"/>
        <v>#N/A</v>
      </c>
      <c r="P496" t="e">
        <f t="shared" ca="1" si="151"/>
        <v>#N/A</v>
      </c>
      <c r="Q496" t="e">
        <f t="shared" ca="1" si="151"/>
        <v>#N/A</v>
      </c>
      <c r="R496" t="e">
        <f t="shared" ca="1" si="151"/>
        <v>#N/A</v>
      </c>
      <c r="S496" t="e">
        <f t="shared" ca="1" si="151"/>
        <v>#N/A</v>
      </c>
      <c r="T496" t="e">
        <f t="shared" ca="1" si="151"/>
        <v>#N/A</v>
      </c>
      <c r="U496" t="e">
        <f t="shared" ca="1" si="151"/>
        <v>#N/A</v>
      </c>
      <c r="V496" t="e">
        <f t="shared" ca="1" si="151"/>
        <v>#N/A</v>
      </c>
      <c r="W496" t="e">
        <f t="shared" ca="1" si="151"/>
        <v>#N/A</v>
      </c>
      <c r="X496" t="e">
        <f t="shared" ca="1" si="151"/>
        <v>#N/A</v>
      </c>
      <c r="Y496" t="e">
        <f t="shared" ca="1" si="151"/>
        <v>#N/A</v>
      </c>
      <c r="Z496" t="e">
        <f t="shared" ca="1" si="151"/>
        <v>#N/A</v>
      </c>
      <c r="AA496" t="e">
        <f t="shared" ca="1" si="151"/>
        <v>#N/A</v>
      </c>
      <c r="AB496" t="e">
        <f t="shared" ca="1" si="151"/>
        <v>#N/A</v>
      </c>
      <c r="AC496" t="e">
        <f t="shared" ca="1" si="151"/>
        <v>#N/A</v>
      </c>
      <c r="AD496" t="e">
        <f t="shared" ca="1" si="149"/>
        <v>#N/A</v>
      </c>
      <c r="AE496" t="e">
        <f t="shared" ca="1" si="149"/>
        <v>#N/A</v>
      </c>
      <c r="AF496" t="e">
        <f t="shared" ca="1" si="149"/>
        <v>#N/A</v>
      </c>
      <c r="AG496" t="e">
        <f t="shared" ca="1" si="149"/>
        <v>#N/A</v>
      </c>
      <c r="AH496" t="e">
        <f t="shared" ca="1" si="149"/>
        <v>#N/A</v>
      </c>
      <c r="AI496" t="e">
        <f t="shared" ca="1" si="149"/>
        <v>#N/A</v>
      </c>
      <c r="AJ496" t="e">
        <f t="shared" ca="1" si="149"/>
        <v>#N/A</v>
      </c>
      <c r="AK496" t="e">
        <f t="shared" ca="1" si="149"/>
        <v>#N/A</v>
      </c>
      <c r="AL496" t="e">
        <f t="shared" ca="1" si="149"/>
        <v>#N/A</v>
      </c>
      <c r="AM496" t="e">
        <f t="shared" ca="1" si="149"/>
        <v>#N/A</v>
      </c>
      <c r="AN496" t="e">
        <f t="shared" ca="1" si="149"/>
        <v>#N/A</v>
      </c>
      <c r="AO496" t="e">
        <f t="shared" ca="1" si="149"/>
        <v>#N/A</v>
      </c>
      <c r="AP496" t="e">
        <f t="shared" ca="1" si="149"/>
        <v>#N/A</v>
      </c>
      <c r="AQ496" t="e">
        <f t="shared" ca="1" si="149"/>
        <v>#N/A</v>
      </c>
      <c r="AR496" t="e">
        <f t="shared" ca="1" si="149"/>
        <v>#N/A</v>
      </c>
      <c r="AS496" t="e">
        <f t="shared" ca="1" si="149"/>
        <v>#N/A</v>
      </c>
      <c r="AT496" t="e">
        <f t="shared" ca="1" si="150"/>
        <v>#N/A</v>
      </c>
      <c r="AU496" t="e">
        <f t="shared" ca="1" si="148"/>
        <v>#N/A</v>
      </c>
      <c r="AV496" t="e">
        <f t="shared" ca="1" si="148"/>
        <v>#N/A</v>
      </c>
      <c r="AW496" t="e">
        <f t="shared" ca="1" si="148"/>
        <v>#N/A</v>
      </c>
      <c r="AX496" t="e">
        <f t="shared" ca="1" si="148"/>
        <v>#N/A</v>
      </c>
      <c r="AY496" t="e">
        <f t="shared" ca="1" si="148"/>
        <v>#N/A</v>
      </c>
      <c r="AZ496" t="e">
        <f t="shared" ca="1" si="148"/>
        <v>#N/A</v>
      </c>
      <c r="BA496" t="e">
        <f t="shared" ca="1" si="148"/>
        <v>#N/A</v>
      </c>
      <c r="BB496" t="e">
        <f t="shared" ca="1" si="148"/>
        <v>#N/A</v>
      </c>
      <c r="BC496" t="e">
        <f t="shared" ca="1" si="148"/>
        <v>#N/A</v>
      </c>
      <c r="BD496" t="e">
        <f t="shared" ca="1" si="148"/>
        <v>#N/A</v>
      </c>
      <c r="BE496" t="e">
        <f t="shared" ca="1" si="148"/>
        <v>#N/A</v>
      </c>
      <c r="BF496" t="e">
        <f t="shared" ca="1" si="148"/>
        <v>#N/A</v>
      </c>
      <c r="BG496" t="e">
        <f t="shared" ca="1" si="148"/>
        <v>#N/A</v>
      </c>
      <c r="BH496" t="e">
        <f t="shared" ca="1" si="148"/>
        <v>#N/A</v>
      </c>
      <c r="BI496" t="e">
        <f t="shared" ca="1" si="148"/>
        <v>#N/A</v>
      </c>
      <c r="BJ496" t="e">
        <f t="shared" ca="1" si="148"/>
        <v>#N/A</v>
      </c>
      <c r="BK496" t="e">
        <f t="shared" ca="1" si="152"/>
        <v>#N/A</v>
      </c>
      <c r="BL496" t="e">
        <f t="shared" ca="1" si="152"/>
        <v>#N/A</v>
      </c>
    </row>
    <row r="497" spans="1:64">
      <c r="A497" t="s">
        <v>880</v>
      </c>
      <c r="O497" t="e">
        <f t="shared" ca="1" si="151"/>
        <v>#N/A</v>
      </c>
      <c r="P497" t="e">
        <f t="shared" ca="1" si="151"/>
        <v>#N/A</v>
      </c>
      <c r="Q497" t="e">
        <f t="shared" ca="1" si="151"/>
        <v>#N/A</v>
      </c>
      <c r="R497" t="e">
        <f t="shared" ca="1" si="151"/>
        <v>#N/A</v>
      </c>
      <c r="S497" t="e">
        <f t="shared" ca="1" si="151"/>
        <v>#N/A</v>
      </c>
      <c r="T497" t="e">
        <f t="shared" ca="1" si="151"/>
        <v>#N/A</v>
      </c>
      <c r="U497" t="e">
        <f t="shared" ca="1" si="151"/>
        <v>#N/A</v>
      </c>
      <c r="V497" t="e">
        <f t="shared" ca="1" si="151"/>
        <v>#N/A</v>
      </c>
      <c r="W497" t="e">
        <f t="shared" ca="1" si="151"/>
        <v>#N/A</v>
      </c>
      <c r="X497" t="e">
        <f t="shared" ca="1" si="151"/>
        <v>#N/A</v>
      </c>
      <c r="Y497" t="e">
        <f t="shared" ca="1" si="151"/>
        <v>#N/A</v>
      </c>
      <c r="Z497" t="e">
        <f t="shared" ca="1" si="151"/>
        <v>#N/A</v>
      </c>
      <c r="AA497" t="e">
        <f t="shared" ca="1" si="151"/>
        <v>#N/A</v>
      </c>
      <c r="AB497" t="e">
        <f t="shared" ca="1" si="151"/>
        <v>#N/A</v>
      </c>
      <c r="AC497" t="e">
        <f t="shared" ca="1" si="151"/>
        <v>#N/A</v>
      </c>
      <c r="AD497" t="e">
        <f t="shared" ca="1" si="149"/>
        <v>#N/A</v>
      </c>
      <c r="AE497" t="e">
        <f t="shared" ca="1" si="149"/>
        <v>#N/A</v>
      </c>
      <c r="AF497" t="e">
        <f t="shared" ca="1" si="149"/>
        <v>#N/A</v>
      </c>
      <c r="AG497" t="e">
        <f t="shared" ca="1" si="149"/>
        <v>#N/A</v>
      </c>
      <c r="AH497" t="e">
        <f t="shared" ca="1" si="149"/>
        <v>#N/A</v>
      </c>
      <c r="AI497" t="e">
        <f t="shared" ca="1" si="149"/>
        <v>#N/A</v>
      </c>
      <c r="AJ497" t="e">
        <f t="shared" ca="1" si="149"/>
        <v>#N/A</v>
      </c>
      <c r="AK497" t="e">
        <f t="shared" ca="1" si="149"/>
        <v>#N/A</v>
      </c>
      <c r="AL497" t="e">
        <f t="shared" ca="1" si="149"/>
        <v>#N/A</v>
      </c>
      <c r="AM497" t="e">
        <f t="shared" ca="1" si="149"/>
        <v>#N/A</v>
      </c>
      <c r="AN497" t="e">
        <f t="shared" ca="1" si="149"/>
        <v>#N/A</v>
      </c>
      <c r="AO497" t="e">
        <f t="shared" ca="1" si="149"/>
        <v>#N/A</v>
      </c>
      <c r="AP497" t="e">
        <f t="shared" ca="1" si="149"/>
        <v>#N/A</v>
      </c>
      <c r="AQ497" t="e">
        <f t="shared" ca="1" si="149"/>
        <v>#N/A</v>
      </c>
      <c r="AR497" t="e">
        <f t="shared" ca="1" si="149"/>
        <v>#N/A</v>
      </c>
      <c r="AS497" t="e">
        <f t="shared" ref="AS497:BH512" ca="1" si="153">VLOOKUP(RANDBETWEEN(1,10000),$L$2:$M$10001,2)</f>
        <v>#N/A</v>
      </c>
      <c r="AT497" t="e">
        <f t="shared" ca="1" si="150"/>
        <v>#N/A</v>
      </c>
      <c r="AU497" t="e">
        <f t="shared" ca="1" si="150"/>
        <v>#N/A</v>
      </c>
      <c r="AV497" t="e">
        <f t="shared" ca="1" si="150"/>
        <v>#N/A</v>
      </c>
      <c r="AW497" t="e">
        <f t="shared" ca="1" si="150"/>
        <v>#N/A</v>
      </c>
      <c r="AX497" t="e">
        <f t="shared" ca="1" si="150"/>
        <v>#N/A</v>
      </c>
      <c r="AY497" t="e">
        <f t="shared" ca="1" si="150"/>
        <v>#N/A</v>
      </c>
      <c r="AZ497" t="e">
        <f t="shared" ca="1" si="150"/>
        <v>#N/A</v>
      </c>
      <c r="BA497" t="e">
        <f t="shared" ca="1" si="150"/>
        <v>#N/A</v>
      </c>
      <c r="BB497" t="e">
        <f t="shared" ca="1" si="150"/>
        <v>#N/A</v>
      </c>
      <c r="BC497" t="e">
        <f t="shared" ca="1" si="150"/>
        <v>#N/A</v>
      </c>
      <c r="BD497" t="e">
        <f t="shared" ca="1" si="150"/>
        <v>#N/A</v>
      </c>
      <c r="BE497" t="e">
        <f t="shared" ca="1" si="150"/>
        <v>#N/A</v>
      </c>
      <c r="BF497" t="e">
        <f t="shared" ca="1" si="150"/>
        <v>#N/A</v>
      </c>
      <c r="BG497" t="e">
        <f t="shared" ca="1" si="150"/>
        <v>#N/A</v>
      </c>
      <c r="BH497" t="e">
        <f t="shared" ca="1" si="150"/>
        <v>#N/A</v>
      </c>
      <c r="BI497" t="e">
        <f t="shared" ca="1" si="150"/>
        <v>#N/A</v>
      </c>
      <c r="BJ497" t="e">
        <f t="shared" ref="BJ497:BL516" ca="1" si="154">VLOOKUP(RANDBETWEEN(1,10000),$L$2:$M$10001,2)</f>
        <v>#N/A</v>
      </c>
      <c r="BK497" t="e">
        <f t="shared" ca="1" si="152"/>
        <v>#N/A</v>
      </c>
      <c r="BL497" t="e">
        <f t="shared" ca="1" si="152"/>
        <v>#N/A</v>
      </c>
    </row>
    <row r="498" spans="1:64">
      <c r="A498" t="s">
        <v>881</v>
      </c>
      <c r="O498" t="e">
        <f t="shared" ca="1" si="151"/>
        <v>#N/A</v>
      </c>
      <c r="P498" t="e">
        <f t="shared" ca="1" si="151"/>
        <v>#N/A</v>
      </c>
      <c r="Q498" t="e">
        <f t="shared" ca="1" si="151"/>
        <v>#N/A</v>
      </c>
      <c r="R498" t="e">
        <f t="shared" ca="1" si="151"/>
        <v>#N/A</v>
      </c>
      <c r="S498" t="e">
        <f t="shared" ca="1" si="151"/>
        <v>#N/A</v>
      </c>
      <c r="T498" t="e">
        <f t="shared" ca="1" si="151"/>
        <v>#N/A</v>
      </c>
      <c r="U498" t="e">
        <f t="shared" ca="1" si="151"/>
        <v>#N/A</v>
      </c>
      <c r="V498" t="e">
        <f t="shared" ca="1" si="151"/>
        <v>#N/A</v>
      </c>
      <c r="W498" t="e">
        <f t="shared" ca="1" si="151"/>
        <v>#N/A</v>
      </c>
      <c r="X498" t="e">
        <f t="shared" ca="1" si="151"/>
        <v>#N/A</v>
      </c>
      <c r="Y498" t="e">
        <f t="shared" ca="1" si="151"/>
        <v>#N/A</v>
      </c>
      <c r="Z498" t="e">
        <f t="shared" ca="1" si="151"/>
        <v>#N/A</v>
      </c>
      <c r="AA498" t="e">
        <f t="shared" ca="1" si="151"/>
        <v>#N/A</v>
      </c>
      <c r="AB498" t="e">
        <f t="shared" ca="1" si="151"/>
        <v>#N/A</v>
      </c>
      <c r="AC498" t="e">
        <f t="shared" ca="1" si="151"/>
        <v>#N/A</v>
      </c>
      <c r="AD498" t="e">
        <f t="shared" ca="1" si="151"/>
        <v>#N/A</v>
      </c>
      <c r="AE498" t="e">
        <f t="shared" ref="AE498:AT513" ca="1" si="155">VLOOKUP(RANDBETWEEN(1,10000),$L$2:$M$10001,2)</f>
        <v>#N/A</v>
      </c>
      <c r="AF498" t="e">
        <f t="shared" ca="1" si="155"/>
        <v>#N/A</v>
      </c>
      <c r="AG498" t="e">
        <f t="shared" ca="1" si="155"/>
        <v>#N/A</v>
      </c>
      <c r="AH498" t="e">
        <f t="shared" ca="1" si="155"/>
        <v>#N/A</v>
      </c>
      <c r="AI498" t="e">
        <f t="shared" ca="1" si="155"/>
        <v>#N/A</v>
      </c>
      <c r="AJ498" t="e">
        <f t="shared" ca="1" si="155"/>
        <v>#N/A</v>
      </c>
      <c r="AK498" t="e">
        <f t="shared" ca="1" si="155"/>
        <v>#N/A</v>
      </c>
      <c r="AL498" t="e">
        <f t="shared" ca="1" si="155"/>
        <v>#N/A</v>
      </c>
      <c r="AM498" t="e">
        <f t="shared" ca="1" si="155"/>
        <v>#N/A</v>
      </c>
      <c r="AN498" t="e">
        <f t="shared" ca="1" si="155"/>
        <v>#N/A</v>
      </c>
      <c r="AO498" t="e">
        <f t="shared" ca="1" si="155"/>
        <v>#N/A</v>
      </c>
      <c r="AP498" t="e">
        <f t="shared" ca="1" si="155"/>
        <v>#N/A</v>
      </c>
      <c r="AQ498" t="e">
        <f t="shared" ca="1" si="155"/>
        <v>#N/A</v>
      </c>
      <c r="AR498" t="e">
        <f t="shared" ca="1" si="155"/>
        <v>#N/A</v>
      </c>
      <c r="AS498" t="e">
        <f t="shared" ca="1" si="153"/>
        <v>#N/A</v>
      </c>
      <c r="AT498" t="e">
        <f t="shared" ca="1" si="153"/>
        <v>#N/A</v>
      </c>
      <c r="AU498" t="e">
        <f t="shared" ca="1" si="153"/>
        <v>#N/A</v>
      </c>
      <c r="AV498" t="e">
        <f t="shared" ca="1" si="153"/>
        <v>#N/A</v>
      </c>
      <c r="AW498" t="e">
        <f t="shared" ca="1" si="153"/>
        <v>#N/A</v>
      </c>
      <c r="AX498" t="e">
        <f t="shared" ca="1" si="153"/>
        <v>#N/A</v>
      </c>
      <c r="AY498" t="e">
        <f t="shared" ca="1" si="153"/>
        <v>#N/A</v>
      </c>
      <c r="AZ498" t="e">
        <f t="shared" ca="1" si="153"/>
        <v>#N/A</v>
      </c>
      <c r="BA498" t="e">
        <f t="shared" ca="1" si="153"/>
        <v>#N/A</v>
      </c>
      <c r="BB498" t="e">
        <f t="shared" ca="1" si="153"/>
        <v>#N/A</v>
      </c>
      <c r="BC498" t="e">
        <f t="shared" ca="1" si="153"/>
        <v>#N/A</v>
      </c>
      <c r="BD498" t="e">
        <f t="shared" ca="1" si="153"/>
        <v>#N/A</v>
      </c>
      <c r="BE498" t="e">
        <f t="shared" ca="1" si="153"/>
        <v>#N/A</v>
      </c>
      <c r="BF498" t="e">
        <f t="shared" ca="1" si="153"/>
        <v>#N/A</v>
      </c>
      <c r="BG498" t="e">
        <f t="shared" ca="1" si="153"/>
        <v>#N/A</v>
      </c>
      <c r="BH498" t="e">
        <f t="shared" ca="1" si="153"/>
        <v>#N/A</v>
      </c>
      <c r="BI498" t="e">
        <f t="shared" ref="BI498:BL517" ca="1" si="156">VLOOKUP(RANDBETWEEN(1,10000),$L$2:$M$10001,2)</f>
        <v>#N/A</v>
      </c>
      <c r="BJ498" t="e">
        <f t="shared" ca="1" si="154"/>
        <v>#N/A</v>
      </c>
      <c r="BK498" t="e">
        <f t="shared" ca="1" si="152"/>
        <v>#N/A</v>
      </c>
      <c r="BL498" t="e">
        <f t="shared" ca="1" si="152"/>
        <v>#N/A</v>
      </c>
    </row>
    <row r="499" spans="1:64">
      <c r="A499" t="s">
        <v>882</v>
      </c>
      <c r="O499" t="e">
        <f t="shared" ref="O499:AD514" ca="1" si="157">VLOOKUP(RANDBETWEEN(1,10000),$L$2:$M$10001,2)</f>
        <v>#N/A</v>
      </c>
      <c r="P499" t="e">
        <f t="shared" ca="1" si="157"/>
        <v>#N/A</v>
      </c>
      <c r="Q499" t="e">
        <f t="shared" ca="1" si="157"/>
        <v>#N/A</v>
      </c>
      <c r="R499" t="e">
        <f t="shared" ca="1" si="157"/>
        <v>#N/A</v>
      </c>
      <c r="S499" t="e">
        <f t="shared" ca="1" si="157"/>
        <v>#N/A</v>
      </c>
      <c r="T499" t="e">
        <f t="shared" ca="1" si="157"/>
        <v>#N/A</v>
      </c>
      <c r="U499" t="e">
        <f t="shared" ca="1" si="157"/>
        <v>#N/A</v>
      </c>
      <c r="V499" t="e">
        <f t="shared" ca="1" si="157"/>
        <v>#N/A</v>
      </c>
      <c r="W499" t="e">
        <f t="shared" ca="1" si="157"/>
        <v>#N/A</v>
      </c>
      <c r="X499" t="e">
        <f t="shared" ca="1" si="157"/>
        <v>#N/A</v>
      </c>
      <c r="Y499" t="e">
        <f t="shared" ca="1" si="157"/>
        <v>#N/A</v>
      </c>
      <c r="Z499" t="e">
        <f t="shared" ca="1" si="157"/>
        <v>#N/A</v>
      </c>
      <c r="AA499" t="e">
        <f t="shared" ca="1" si="157"/>
        <v>#N/A</v>
      </c>
      <c r="AB499" t="e">
        <f t="shared" ca="1" si="157"/>
        <v>#N/A</v>
      </c>
      <c r="AC499" t="e">
        <f t="shared" ca="1" si="157"/>
        <v>#N/A</v>
      </c>
      <c r="AD499" t="e">
        <f t="shared" ca="1" si="157"/>
        <v>#N/A</v>
      </c>
      <c r="AE499" t="e">
        <f t="shared" ca="1" si="155"/>
        <v>#N/A</v>
      </c>
      <c r="AF499" t="e">
        <f t="shared" ca="1" si="155"/>
        <v>#N/A</v>
      </c>
      <c r="AG499" t="e">
        <f t="shared" ca="1" si="155"/>
        <v>#N/A</v>
      </c>
      <c r="AH499" t="e">
        <f t="shared" ca="1" si="155"/>
        <v>#N/A</v>
      </c>
      <c r="AI499" t="e">
        <f t="shared" ca="1" si="155"/>
        <v>#N/A</v>
      </c>
      <c r="AJ499" t="e">
        <f t="shared" ca="1" si="155"/>
        <v>#N/A</v>
      </c>
      <c r="AK499" t="e">
        <f t="shared" ca="1" si="155"/>
        <v>#N/A</v>
      </c>
      <c r="AL499" t="e">
        <f t="shared" ca="1" si="155"/>
        <v>#N/A</v>
      </c>
      <c r="AM499" t="e">
        <f t="shared" ca="1" si="155"/>
        <v>#N/A</v>
      </c>
      <c r="AN499" t="e">
        <f t="shared" ca="1" si="155"/>
        <v>#N/A</v>
      </c>
      <c r="AO499" t="e">
        <f t="shared" ca="1" si="155"/>
        <v>#N/A</v>
      </c>
      <c r="AP499" t="e">
        <f t="shared" ca="1" si="155"/>
        <v>#N/A</v>
      </c>
      <c r="AQ499" t="e">
        <f t="shared" ca="1" si="155"/>
        <v>#N/A</v>
      </c>
      <c r="AR499" t="e">
        <f t="shared" ca="1" si="155"/>
        <v>#N/A</v>
      </c>
      <c r="AS499" t="e">
        <f t="shared" ca="1" si="153"/>
        <v>#N/A</v>
      </c>
      <c r="AT499" t="e">
        <f t="shared" ca="1" si="153"/>
        <v>#N/A</v>
      </c>
      <c r="AU499" t="e">
        <f t="shared" ca="1" si="153"/>
        <v>#N/A</v>
      </c>
      <c r="AV499" t="e">
        <f t="shared" ca="1" si="153"/>
        <v>#N/A</v>
      </c>
      <c r="AW499" t="e">
        <f t="shared" ca="1" si="153"/>
        <v>#N/A</v>
      </c>
      <c r="AX499" t="e">
        <f t="shared" ca="1" si="153"/>
        <v>#N/A</v>
      </c>
      <c r="AY499" t="e">
        <f t="shared" ca="1" si="153"/>
        <v>#N/A</v>
      </c>
      <c r="AZ499" t="e">
        <f t="shared" ca="1" si="153"/>
        <v>#N/A</v>
      </c>
      <c r="BA499" t="e">
        <f t="shared" ca="1" si="153"/>
        <v>#N/A</v>
      </c>
      <c r="BB499" t="e">
        <f t="shared" ca="1" si="153"/>
        <v>#N/A</v>
      </c>
      <c r="BC499" t="e">
        <f t="shared" ca="1" si="153"/>
        <v>#N/A</v>
      </c>
      <c r="BD499" t="e">
        <f t="shared" ca="1" si="153"/>
        <v>#N/A</v>
      </c>
      <c r="BE499" t="e">
        <f t="shared" ca="1" si="153"/>
        <v>#N/A</v>
      </c>
      <c r="BF499" t="e">
        <f t="shared" ca="1" si="153"/>
        <v>#N/A</v>
      </c>
      <c r="BG499" t="e">
        <f t="shared" ca="1" si="153"/>
        <v>#N/A</v>
      </c>
      <c r="BH499" t="e">
        <f t="shared" ca="1" si="153"/>
        <v>#N/A</v>
      </c>
      <c r="BI499" t="e">
        <f t="shared" ca="1" si="156"/>
        <v>#N/A</v>
      </c>
      <c r="BJ499" t="e">
        <f t="shared" ca="1" si="154"/>
        <v>#N/A</v>
      </c>
      <c r="BK499" t="e">
        <f t="shared" ca="1" si="152"/>
        <v>#N/A</v>
      </c>
      <c r="BL499" t="e">
        <f t="shared" ca="1" si="152"/>
        <v>#N/A</v>
      </c>
    </row>
    <row r="500" spans="1:64">
      <c r="A500" t="s">
        <v>883</v>
      </c>
      <c r="O500" t="e">
        <f t="shared" ca="1" si="157"/>
        <v>#N/A</v>
      </c>
      <c r="P500" t="e">
        <f t="shared" ca="1" si="157"/>
        <v>#N/A</v>
      </c>
      <c r="Q500" t="e">
        <f t="shared" ca="1" si="157"/>
        <v>#N/A</v>
      </c>
      <c r="R500" t="e">
        <f t="shared" ca="1" si="157"/>
        <v>#N/A</v>
      </c>
      <c r="S500" t="e">
        <f t="shared" ca="1" si="157"/>
        <v>#N/A</v>
      </c>
      <c r="T500" t="e">
        <f t="shared" ca="1" si="157"/>
        <v>#N/A</v>
      </c>
      <c r="U500" t="e">
        <f t="shared" ca="1" si="157"/>
        <v>#N/A</v>
      </c>
      <c r="V500" t="e">
        <f t="shared" ca="1" si="157"/>
        <v>#N/A</v>
      </c>
      <c r="W500" t="e">
        <f t="shared" ca="1" si="157"/>
        <v>#N/A</v>
      </c>
      <c r="X500" t="e">
        <f t="shared" ca="1" si="157"/>
        <v>#N/A</v>
      </c>
      <c r="Y500" t="e">
        <f t="shared" ca="1" si="157"/>
        <v>#N/A</v>
      </c>
      <c r="Z500" t="e">
        <f t="shared" ca="1" si="157"/>
        <v>#N/A</v>
      </c>
      <c r="AA500" t="e">
        <f t="shared" ca="1" si="157"/>
        <v>#N/A</v>
      </c>
      <c r="AB500" t="e">
        <f t="shared" ca="1" si="157"/>
        <v>#N/A</v>
      </c>
      <c r="AC500" t="e">
        <f t="shared" ca="1" si="157"/>
        <v>#N/A</v>
      </c>
      <c r="AD500" t="e">
        <f t="shared" ca="1" si="157"/>
        <v>#N/A</v>
      </c>
      <c r="AE500" t="e">
        <f t="shared" ca="1" si="155"/>
        <v>#N/A</v>
      </c>
      <c r="AF500" t="e">
        <f t="shared" ca="1" si="155"/>
        <v>#N/A</v>
      </c>
      <c r="AG500" t="e">
        <f t="shared" ca="1" si="155"/>
        <v>#N/A</v>
      </c>
      <c r="AH500" t="e">
        <f t="shared" ca="1" si="155"/>
        <v>#N/A</v>
      </c>
      <c r="AI500" t="e">
        <f t="shared" ca="1" si="155"/>
        <v>#N/A</v>
      </c>
      <c r="AJ500" t="e">
        <f t="shared" ca="1" si="155"/>
        <v>#N/A</v>
      </c>
      <c r="AK500" t="e">
        <f t="shared" ca="1" si="155"/>
        <v>#N/A</v>
      </c>
      <c r="AL500" t="e">
        <f t="shared" ca="1" si="155"/>
        <v>#N/A</v>
      </c>
      <c r="AM500" t="e">
        <f t="shared" ca="1" si="155"/>
        <v>#N/A</v>
      </c>
      <c r="AN500" t="e">
        <f t="shared" ca="1" si="155"/>
        <v>#N/A</v>
      </c>
      <c r="AO500" t="e">
        <f t="shared" ca="1" si="155"/>
        <v>#N/A</v>
      </c>
      <c r="AP500" t="e">
        <f t="shared" ca="1" si="155"/>
        <v>#N/A</v>
      </c>
      <c r="AQ500" t="e">
        <f t="shared" ca="1" si="155"/>
        <v>#N/A</v>
      </c>
      <c r="AR500" t="e">
        <f t="shared" ca="1" si="155"/>
        <v>#N/A</v>
      </c>
      <c r="AS500" t="e">
        <f t="shared" ca="1" si="153"/>
        <v>#N/A</v>
      </c>
      <c r="AT500" t="e">
        <f t="shared" ca="1" si="153"/>
        <v>#N/A</v>
      </c>
      <c r="AU500" t="e">
        <f t="shared" ca="1" si="153"/>
        <v>#N/A</v>
      </c>
      <c r="AV500" t="e">
        <f t="shared" ca="1" si="153"/>
        <v>#N/A</v>
      </c>
      <c r="AW500" t="e">
        <f t="shared" ca="1" si="153"/>
        <v>#N/A</v>
      </c>
      <c r="AX500" t="e">
        <f t="shared" ca="1" si="153"/>
        <v>#N/A</v>
      </c>
      <c r="AY500" t="e">
        <f t="shared" ca="1" si="153"/>
        <v>#N/A</v>
      </c>
      <c r="AZ500" t="e">
        <f t="shared" ca="1" si="153"/>
        <v>#N/A</v>
      </c>
      <c r="BA500" t="e">
        <f t="shared" ca="1" si="153"/>
        <v>#N/A</v>
      </c>
      <c r="BB500" t="e">
        <f t="shared" ca="1" si="153"/>
        <v>#N/A</v>
      </c>
      <c r="BC500" t="e">
        <f t="shared" ca="1" si="153"/>
        <v>#N/A</v>
      </c>
      <c r="BD500" t="e">
        <f t="shared" ca="1" si="153"/>
        <v>#N/A</v>
      </c>
      <c r="BE500" t="e">
        <f t="shared" ca="1" si="153"/>
        <v>#N/A</v>
      </c>
      <c r="BF500" t="e">
        <f t="shared" ca="1" si="153"/>
        <v>#N/A</v>
      </c>
      <c r="BG500" t="e">
        <f t="shared" ca="1" si="153"/>
        <v>#N/A</v>
      </c>
      <c r="BH500" t="e">
        <f t="shared" ca="1" si="153"/>
        <v>#N/A</v>
      </c>
      <c r="BI500" t="e">
        <f t="shared" ca="1" si="156"/>
        <v>#N/A</v>
      </c>
      <c r="BJ500" t="e">
        <f t="shared" ca="1" si="154"/>
        <v>#N/A</v>
      </c>
      <c r="BK500" t="e">
        <f t="shared" ca="1" si="152"/>
        <v>#N/A</v>
      </c>
      <c r="BL500" t="e">
        <f t="shared" ca="1" si="152"/>
        <v>#N/A</v>
      </c>
    </row>
    <row r="501" spans="1:64">
      <c r="A501" t="s">
        <v>884</v>
      </c>
      <c r="O501" t="e">
        <f t="shared" ca="1" si="157"/>
        <v>#N/A</v>
      </c>
      <c r="P501" t="e">
        <f t="shared" ca="1" si="157"/>
        <v>#N/A</v>
      </c>
      <c r="Q501" t="e">
        <f t="shared" ca="1" si="157"/>
        <v>#N/A</v>
      </c>
      <c r="R501" t="e">
        <f t="shared" ca="1" si="157"/>
        <v>#N/A</v>
      </c>
      <c r="S501" t="e">
        <f t="shared" ca="1" si="157"/>
        <v>#N/A</v>
      </c>
      <c r="T501" t="e">
        <f t="shared" ca="1" si="157"/>
        <v>#N/A</v>
      </c>
      <c r="U501" t="e">
        <f t="shared" ca="1" si="157"/>
        <v>#N/A</v>
      </c>
      <c r="V501" t="e">
        <f t="shared" ca="1" si="157"/>
        <v>#N/A</v>
      </c>
      <c r="W501" t="e">
        <f t="shared" ca="1" si="157"/>
        <v>#N/A</v>
      </c>
      <c r="X501" t="e">
        <f t="shared" ca="1" si="157"/>
        <v>#N/A</v>
      </c>
      <c r="Y501" t="e">
        <f t="shared" ca="1" si="157"/>
        <v>#N/A</v>
      </c>
      <c r="Z501" t="e">
        <f t="shared" ca="1" si="157"/>
        <v>#N/A</v>
      </c>
      <c r="AA501" t="e">
        <f t="shared" ca="1" si="157"/>
        <v>#N/A</v>
      </c>
      <c r="AB501" t="e">
        <f t="shared" ca="1" si="157"/>
        <v>#N/A</v>
      </c>
      <c r="AC501" t="e">
        <f t="shared" ca="1" si="157"/>
        <v>#N/A</v>
      </c>
      <c r="AD501" t="e">
        <f t="shared" ca="1" si="157"/>
        <v>#N/A</v>
      </c>
      <c r="AE501" t="e">
        <f t="shared" ca="1" si="155"/>
        <v>#N/A</v>
      </c>
      <c r="AF501" t="e">
        <f t="shared" ca="1" si="155"/>
        <v>#N/A</v>
      </c>
      <c r="AG501" t="e">
        <f t="shared" ca="1" si="155"/>
        <v>#N/A</v>
      </c>
      <c r="AH501" t="e">
        <f t="shared" ca="1" si="155"/>
        <v>#N/A</v>
      </c>
      <c r="AI501" t="e">
        <f t="shared" ca="1" si="155"/>
        <v>#N/A</v>
      </c>
      <c r="AJ501" t="e">
        <f t="shared" ca="1" si="155"/>
        <v>#N/A</v>
      </c>
      <c r="AK501" t="e">
        <f t="shared" ca="1" si="155"/>
        <v>#N/A</v>
      </c>
      <c r="AL501" t="e">
        <f t="shared" ca="1" si="155"/>
        <v>#N/A</v>
      </c>
      <c r="AM501" t="e">
        <f t="shared" ca="1" si="155"/>
        <v>#N/A</v>
      </c>
      <c r="AN501" t="e">
        <f t="shared" ca="1" si="155"/>
        <v>#N/A</v>
      </c>
      <c r="AO501" t="e">
        <f t="shared" ca="1" si="155"/>
        <v>#N/A</v>
      </c>
      <c r="AP501" t="e">
        <f t="shared" ca="1" si="155"/>
        <v>#N/A</v>
      </c>
      <c r="AQ501" t="e">
        <f t="shared" ca="1" si="155"/>
        <v>#N/A</v>
      </c>
      <c r="AR501" t="e">
        <f t="shared" ca="1" si="155"/>
        <v>#N/A</v>
      </c>
      <c r="AS501" t="e">
        <f t="shared" ca="1" si="153"/>
        <v>#N/A</v>
      </c>
      <c r="AT501" t="e">
        <f t="shared" ca="1" si="153"/>
        <v>#N/A</v>
      </c>
      <c r="AU501" t="e">
        <f t="shared" ca="1" si="153"/>
        <v>#N/A</v>
      </c>
      <c r="AV501" t="e">
        <f t="shared" ca="1" si="153"/>
        <v>#N/A</v>
      </c>
      <c r="AW501" t="e">
        <f t="shared" ca="1" si="153"/>
        <v>#N/A</v>
      </c>
      <c r="AX501" t="e">
        <f t="shared" ca="1" si="153"/>
        <v>#N/A</v>
      </c>
      <c r="AY501" t="e">
        <f t="shared" ca="1" si="153"/>
        <v>#N/A</v>
      </c>
      <c r="AZ501" t="e">
        <f t="shared" ca="1" si="153"/>
        <v>#N/A</v>
      </c>
      <c r="BA501" t="e">
        <f t="shared" ca="1" si="153"/>
        <v>#N/A</v>
      </c>
      <c r="BB501" t="e">
        <f t="shared" ca="1" si="153"/>
        <v>#N/A</v>
      </c>
      <c r="BC501" t="e">
        <f t="shared" ca="1" si="153"/>
        <v>#N/A</v>
      </c>
      <c r="BD501" t="e">
        <f t="shared" ca="1" si="153"/>
        <v>#N/A</v>
      </c>
      <c r="BE501" t="e">
        <f t="shared" ca="1" si="153"/>
        <v>#N/A</v>
      </c>
      <c r="BF501" t="e">
        <f t="shared" ca="1" si="153"/>
        <v>#N/A</v>
      </c>
      <c r="BG501" t="e">
        <f t="shared" ca="1" si="153"/>
        <v>#N/A</v>
      </c>
      <c r="BH501" t="e">
        <f t="shared" ca="1" si="153"/>
        <v>#N/A</v>
      </c>
      <c r="BI501" t="e">
        <f t="shared" ca="1" si="156"/>
        <v>#N/A</v>
      </c>
      <c r="BJ501" t="e">
        <f t="shared" ca="1" si="154"/>
        <v>#N/A</v>
      </c>
      <c r="BK501" t="e">
        <f t="shared" ca="1" si="152"/>
        <v>#N/A</v>
      </c>
      <c r="BL501" t="e">
        <f t="shared" ca="1" si="152"/>
        <v>#N/A</v>
      </c>
    </row>
    <row r="502" spans="1:64">
      <c r="A502" t="s">
        <v>885</v>
      </c>
      <c r="O502" t="e">
        <f t="shared" ca="1" si="157"/>
        <v>#N/A</v>
      </c>
      <c r="P502" t="e">
        <f t="shared" ca="1" si="157"/>
        <v>#N/A</v>
      </c>
      <c r="Q502" t="e">
        <f t="shared" ca="1" si="157"/>
        <v>#N/A</v>
      </c>
      <c r="R502" t="e">
        <f t="shared" ca="1" si="157"/>
        <v>#N/A</v>
      </c>
      <c r="S502" t="e">
        <f t="shared" ca="1" si="157"/>
        <v>#N/A</v>
      </c>
      <c r="T502" t="e">
        <f t="shared" ca="1" si="157"/>
        <v>#N/A</v>
      </c>
      <c r="U502" t="e">
        <f t="shared" ca="1" si="157"/>
        <v>#N/A</v>
      </c>
      <c r="V502" t="e">
        <f t="shared" ca="1" si="157"/>
        <v>#N/A</v>
      </c>
      <c r="W502" t="e">
        <f t="shared" ca="1" si="157"/>
        <v>#N/A</v>
      </c>
      <c r="X502" t="e">
        <f t="shared" ca="1" si="157"/>
        <v>#N/A</v>
      </c>
      <c r="Y502" t="e">
        <f t="shared" ca="1" si="157"/>
        <v>#N/A</v>
      </c>
      <c r="Z502" t="e">
        <f t="shared" ca="1" si="157"/>
        <v>#N/A</v>
      </c>
      <c r="AA502" t="e">
        <f t="shared" ca="1" si="157"/>
        <v>#N/A</v>
      </c>
      <c r="AB502" t="e">
        <f t="shared" ca="1" si="157"/>
        <v>#N/A</v>
      </c>
      <c r="AC502" t="e">
        <f t="shared" ca="1" si="157"/>
        <v>#N/A</v>
      </c>
      <c r="AD502" t="e">
        <f t="shared" ca="1" si="157"/>
        <v>#N/A</v>
      </c>
      <c r="AE502" t="e">
        <f t="shared" ca="1" si="155"/>
        <v>#N/A</v>
      </c>
      <c r="AF502" t="e">
        <f t="shared" ca="1" si="155"/>
        <v>#N/A</v>
      </c>
      <c r="AG502" t="e">
        <f t="shared" ca="1" si="155"/>
        <v>#N/A</v>
      </c>
      <c r="AH502" t="e">
        <f t="shared" ca="1" si="155"/>
        <v>#N/A</v>
      </c>
      <c r="AI502" t="e">
        <f t="shared" ca="1" si="155"/>
        <v>#N/A</v>
      </c>
      <c r="AJ502" t="e">
        <f t="shared" ca="1" si="155"/>
        <v>#N/A</v>
      </c>
      <c r="AK502" t="e">
        <f t="shared" ca="1" si="155"/>
        <v>#N/A</v>
      </c>
      <c r="AL502" t="e">
        <f t="shared" ca="1" si="155"/>
        <v>#N/A</v>
      </c>
      <c r="AM502" t="e">
        <f t="shared" ca="1" si="155"/>
        <v>#N/A</v>
      </c>
      <c r="AN502" t="e">
        <f t="shared" ca="1" si="155"/>
        <v>#N/A</v>
      </c>
      <c r="AO502" t="e">
        <f t="shared" ca="1" si="155"/>
        <v>#N/A</v>
      </c>
      <c r="AP502" t="e">
        <f t="shared" ca="1" si="155"/>
        <v>#N/A</v>
      </c>
      <c r="AQ502" t="e">
        <f t="shared" ca="1" si="155"/>
        <v>#N/A</v>
      </c>
      <c r="AR502" t="e">
        <f t="shared" ca="1" si="155"/>
        <v>#N/A</v>
      </c>
      <c r="AS502" t="e">
        <f t="shared" ca="1" si="153"/>
        <v>#N/A</v>
      </c>
      <c r="AT502" t="e">
        <f t="shared" ca="1" si="153"/>
        <v>#N/A</v>
      </c>
      <c r="AU502" t="e">
        <f t="shared" ca="1" si="153"/>
        <v>#N/A</v>
      </c>
      <c r="AV502" t="e">
        <f t="shared" ca="1" si="153"/>
        <v>#N/A</v>
      </c>
      <c r="AW502" t="e">
        <f t="shared" ca="1" si="153"/>
        <v>#N/A</v>
      </c>
      <c r="AX502" t="e">
        <f t="shared" ca="1" si="153"/>
        <v>#N/A</v>
      </c>
      <c r="AY502" t="e">
        <f t="shared" ca="1" si="153"/>
        <v>#N/A</v>
      </c>
      <c r="AZ502" t="e">
        <f t="shared" ca="1" si="153"/>
        <v>#N/A</v>
      </c>
      <c r="BA502" t="e">
        <f t="shared" ca="1" si="153"/>
        <v>#N/A</v>
      </c>
      <c r="BB502" t="e">
        <f t="shared" ca="1" si="153"/>
        <v>#N/A</v>
      </c>
      <c r="BC502" t="e">
        <f t="shared" ca="1" si="153"/>
        <v>#N/A</v>
      </c>
      <c r="BD502" t="e">
        <f t="shared" ca="1" si="153"/>
        <v>#N/A</v>
      </c>
      <c r="BE502" t="e">
        <f t="shared" ca="1" si="153"/>
        <v>#N/A</v>
      </c>
      <c r="BF502" t="e">
        <f t="shared" ca="1" si="153"/>
        <v>#N/A</v>
      </c>
      <c r="BG502" t="e">
        <f t="shared" ca="1" si="153"/>
        <v>#N/A</v>
      </c>
      <c r="BH502" t="e">
        <f t="shared" ca="1" si="153"/>
        <v>#N/A</v>
      </c>
      <c r="BI502" t="e">
        <f t="shared" ca="1" si="156"/>
        <v>#N/A</v>
      </c>
      <c r="BJ502" t="e">
        <f t="shared" ca="1" si="154"/>
        <v>#N/A</v>
      </c>
      <c r="BK502" t="e">
        <f t="shared" ca="1" si="152"/>
        <v>#N/A</v>
      </c>
      <c r="BL502" t="e">
        <f t="shared" ca="1" si="152"/>
        <v>#N/A</v>
      </c>
    </row>
    <row r="503" spans="1:64">
      <c r="A503" t="s">
        <v>886</v>
      </c>
      <c r="O503" t="e">
        <f t="shared" ca="1" si="157"/>
        <v>#N/A</v>
      </c>
      <c r="P503" t="e">
        <f t="shared" ca="1" si="157"/>
        <v>#N/A</v>
      </c>
      <c r="Q503" t="e">
        <f t="shared" ca="1" si="157"/>
        <v>#N/A</v>
      </c>
      <c r="R503" t="e">
        <f t="shared" ca="1" si="157"/>
        <v>#N/A</v>
      </c>
      <c r="S503" t="e">
        <f t="shared" ca="1" si="157"/>
        <v>#N/A</v>
      </c>
      <c r="T503" t="e">
        <f t="shared" ca="1" si="157"/>
        <v>#N/A</v>
      </c>
      <c r="U503" t="e">
        <f t="shared" ca="1" si="157"/>
        <v>#N/A</v>
      </c>
      <c r="V503" t="e">
        <f t="shared" ca="1" si="157"/>
        <v>#N/A</v>
      </c>
      <c r="W503" t="e">
        <f t="shared" ca="1" si="157"/>
        <v>#N/A</v>
      </c>
      <c r="X503" t="e">
        <f t="shared" ca="1" si="157"/>
        <v>#N/A</v>
      </c>
      <c r="Y503" t="e">
        <f t="shared" ca="1" si="157"/>
        <v>#N/A</v>
      </c>
      <c r="Z503" t="e">
        <f t="shared" ca="1" si="157"/>
        <v>#N/A</v>
      </c>
      <c r="AA503" t="e">
        <f t="shared" ca="1" si="157"/>
        <v>#N/A</v>
      </c>
      <c r="AB503" t="e">
        <f t="shared" ca="1" si="157"/>
        <v>#N/A</v>
      </c>
      <c r="AC503" t="e">
        <f t="shared" ca="1" si="157"/>
        <v>#N/A</v>
      </c>
      <c r="AD503" t="e">
        <f t="shared" ca="1" si="157"/>
        <v>#N/A</v>
      </c>
      <c r="AE503" t="e">
        <f t="shared" ca="1" si="155"/>
        <v>#N/A</v>
      </c>
      <c r="AF503" t="e">
        <f t="shared" ca="1" si="155"/>
        <v>#N/A</v>
      </c>
      <c r="AG503" t="e">
        <f t="shared" ca="1" si="155"/>
        <v>#N/A</v>
      </c>
      <c r="AH503" t="e">
        <f t="shared" ca="1" si="155"/>
        <v>#N/A</v>
      </c>
      <c r="AI503" t="e">
        <f t="shared" ca="1" si="155"/>
        <v>#N/A</v>
      </c>
      <c r="AJ503" t="e">
        <f t="shared" ca="1" si="155"/>
        <v>#N/A</v>
      </c>
      <c r="AK503" t="e">
        <f t="shared" ca="1" si="155"/>
        <v>#N/A</v>
      </c>
      <c r="AL503" t="e">
        <f t="shared" ca="1" si="155"/>
        <v>#N/A</v>
      </c>
      <c r="AM503" t="e">
        <f t="shared" ca="1" si="155"/>
        <v>#N/A</v>
      </c>
      <c r="AN503" t="e">
        <f t="shared" ca="1" si="155"/>
        <v>#N/A</v>
      </c>
      <c r="AO503" t="e">
        <f t="shared" ca="1" si="155"/>
        <v>#N/A</v>
      </c>
      <c r="AP503" t="e">
        <f t="shared" ca="1" si="155"/>
        <v>#N/A</v>
      </c>
      <c r="AQ503" t="e">
        <f t="shared" ca="1" si="155"/>
        <v>#N/A</v>
      </c>
      <c r="AR503" t="e">
        <f t="shared" ca="1" si="155"/>
        <v>#N/A</v>
      </c>
      <c r="AS503" t="e">
        <f t="shared" ca="1" si="153"/>
        <v>#N/A</v>
      </c>
      <c r="AT503" t="e">
        <f t="shared" ca="1" si="153"/>
        <v>#N/A</v>
      </c>
      <c r="AU503" t="e">
        <f t="shared" ca="1" si="153"/>
        <v>#N/A</v>
      </c>
      <c r="AV503" t="e">
        <f t="shared" ca="1" si="153"/>
        <v>#N/A</v>
      </c>
      <c r="AW503" t="e">
        <f t="shared" ca="1" si="153"/>
        <v>#N/A</v>
      </c>
      <c r="AX503" t="e">
        <f t="shared" ca="1" si="153"/>
        <v>#N/A</v>
      </c>
      <c r="AY503" t="e">
        <f t="shared" ca="1" si="153"/>
        <v>#N/A</v>
      </c>
      <c r="AZ503" t="e">
        <f t="shared" ca="1" si="153"/>
        <v>#N/A</v>
      </c>
      <c r="BA503" t="e">
        <f t="shared" ca="1" si="153"/>
        <v>#N/A</v>
      </c>
      <c r="BB503" t="e">
        <f t="shared" ca="1" si="153"/>
        <v>#N/A</v>
      </c>
      <c r="BC503" t="e">
        <f t="shared" ca="1" si="153"/>
        <v>#N/A</v>
      </c>
      <c r="BD503" t="e">
        <f t="shared" ca="1" si="153"/>
        <v>#N/A</v>
      </c>
      <c r="BE503" t="e">
        <f t="shared" ca="1" si="153"/>
        <v>#N/A</v>
      </c>
      <c r="BF503" t="e">
        <f t="shared" ca="1" si="153"/>
        <v>#N/A</v>
      </c>
      <c r="BG503" t="e">
        <f t="shared" ca="1" si="153"/>
        <v>#N/A</v>
      </c>
      <c r="BH503" t="e">
        <f t="shared" ca="1" si="153"/>
        <v>#N/A</v>
      </c>
      <c r="BI503" t="e">
        <f t="shared" ca="1" si="156"/>
        <v>#N/A</v>
      </c>
      <c r="BJ503" t="e">
        <f t="shared" ca="1" si="154"/>
        <v>#N/A</v>
      </c>
      <c r="BK503" t="e">
        <f t="shared" ca="1" si="152"/>
        <v>#N/A</v>
      </c>
      <c r="BL503" t="e">
        <f t="shared" ca="1" si="152"/>
        <v>#N/A</v>
      </c>
    </row>
    <row r="504" spans="1:64">
      <c r="A504" t="s">
        <v>887</v>
      </c>
      <c r="O504" t="e">
        <f t="shared" ca="1" si="157"/>
        <v>#N/A</v>
      </c>
      <c r="P504" t="e">
        <f t="shared" ca="1" si="157"/>
        <v>#N/A</v>
      </c>
      <c r="Q504" t="e">
        <f t="shared" ca="1" si="157"/>
        <v>#N/A</v>
      </c>
      <c r="R504" t="e">
        <f t="shared" ca="1" si="157"/>
        <v>#N/A</v>
      </c>
      <c r="S504" t="e">
        <f t="shared" ca="1" si="157"/>
        <v>#N/A</v>
      </c>
      <c r="T504" t="e">
        <f t="shared" ca="1" si="157"/>
        <v>#N/A</v>
      </c>
      <c r="U504" t="e">
        <f t="shared" ca="1" si="157"/>
        <v>#N/A</v>
      </c>
      <c r="V504" t="e">
        <f t="shared" ca="1" si="157"/>
        <v>#N/A</v>
      </c>
      <c r="W504" t="e">
        <f t="shared" ca="1" si="157"/>
        <v>#N/A</v>
      </c>
      <c r="X504" t="e">
        <f t="shared" ca="1" si="157"/>
        <v>#N/A</v>
      </c>
      <c r="Y504" t="e">
        <f t="shared" ca="1" si="157"/>
        <v>#N/A</v>
      </c>
      <c r="Z504" t="e">
        <f t="shared" ca="1" si="157"/>
        <v>#N/A</v>
      </c>
      <c r="AA504" t="e">
        <f t="shared" ca="1" si="157"/>
        <v>#N/A</v>
      </c>
      <c r="AB504" t="e">
        <f t="shared" ca="1" si="157"/>
        <v>#N/A</v>
      </c>
      <c r="AC504" t="e">
        <f t="shared" ca="1" si="157"/>
        <v>#N/A</v>
      </c>
      <c r="AD504" t="e">
        <f t="shared" ca="1" si="157"/>
        <v>#N/A</v>
      </c>
      <c r="AE504" t="e">
        <f t="shared" ca="1" si="155"/>
        <v>#N/A</v>
      </c>
      <c r="AF504" t="e">
        <f t="shared" ca="1" si="155"/>
        <v>#N/A</v>
      </c>
      <c r="AG504" t="e">
        <f t="shared" ca="1" si="155"/>
        <v>#N/A</v>
      </c>
      <c r="AH504" t="e">
        <f t="shared" ca="1" si="155"/>
        <v>#N/A</v>
      </c>
      <c r="AI504" t="e">
        <f t="shared" ca="1" si="155"/>
        <v>#N/A</v>
      </c>
      <c r="AJ504" t="e">
        <f t="shared" ca="1" si="155"/>
        <v>#N/A</v>
      </c>
      <c r="AK504" t="e">
        <f t="shared" ca="1" si="155"/>
        <v>#N/A</v>
      </c>
      <c r="AL504" t="e">
        <f t="shared" ca="1" si="155"/>
        <v>#N/A</v>
      </c>
      <c r="AM504" t="e">
        <f t="shared" ca="1" si="155"/>
        <v>#N/A</v>
      </c>
      <c r="AN504" t="e">
        <f t="shared" ca="1" si="155"/>
        <v>#N/A</v>
      </c>
      <c r="AO504" t="e">
        <f t="shared" ca="1" si="155"/>
        <v>#N/A</v>
      </c>
      <c r="AP504" t="e">
        <f t="shared" ca="1" si="155"/>
        <v>#N/A</v>
      </c>
      <c r="AQ504" t="e">
        <f t="shared" ca="1" si="155"/>
        <v>#N/A</v>
      </c>
      <c r="AR504" t="e">
        <f t="shared" ca="1" si="155"/>
        <v>#N/A</v>
      </c>
      <c r="AS504" t="e">
        <f t="shared" ca="1" si="153"/>
        <v>#N/A</v>
      </c>
      <c r="AT504" t="e">
        <f t="shared" ca="1" si="153"/>
        <v>#N/A</v>
      </c>
      <c r="AU504" t="e">
        <f t="shared" ca="1" si="153"/>
        <v>#N/A</v>
      </c>
      <c r="AV504" t="e">
        <f t="shared" ca="1" si="153"/>
        <v>#N/A</v>
      </c>
      <c r="AW504" t="e">
        <f t="shared" ca="1" si="153"/>
        <v>#N/A</v>
      </c>
      <c r="AX504" t="e">
        <f t="shared" ca="1" si="153"/>
        <v>#N/A</v>
      </c>
      <c r="AY504" t="e">
        <f t="shared" ca="1" si="153"/>
        <v>#N/A</v>
      </c>
      <c r="AZ504" t="e">
        <f t="shared" ca="1" si="153"/>
        <v>#N/A</v>
      </c>
      <c r="BA504" t="e">
        <f t="shared" ca="1" si="153"/>
        <v>#N/A</v>
      </c>
      <c r="BB504" t="e">
        <f t="shared" ca="1" si="153"/>
        <v>#N/A</v>
      </c>
      <c r="BC504" t="e">
        <f t="shared" ca="1" si="153"/>
        <v>#N/A</v>
      </c>
      <c r="BD504" t="e">
        <f t="shared" ca="1" si="153"/>
        <v>#N/A</v>
      </c>
      <c r="BE504" t="e">
        <f t="shared" ca="1" si="153"/>
        <v>#N/A</v>
      </c>
      <c r="BF504" t="e">
        <f t="shared" ca="1" si="153"/>
        <v>#N/A</v>
      </c>
      <c r="BG504" t="e">
        <f t="shared" ca="1" si="153"/>
        <v>#N/A</v>
      </c>
      <c r="BH504" t="e">
        <f t="shared" ca="1" si="153"/>
        <v>#N/A</v>
      </c>
      <c r="BI504" t="e">
        <f t="shared" ca="1" si="156"/>
        <v>#N/A</v>
      </c>
      <c r="BJ504" t="e">
        <f t="shared" ca="1" si="154"/>
        <v>#N/A</v>
      </c>
      <c r="BK504" t="e">
        <f t="shared" ca="1" si="152"/>
        <v>#N/A</v>
      </c>
      <c r="BL504" t="e">
        <f t="shared" ca="1" si="152"/>
        <v>#N/A</v>
      </c>
    </row>
    <row r="505" spans="1:64">
      <c r="A505" t="s">
        <v>888</v>
      </c>
      <c r="O505" t="e">
        <f t="shared" ca="1" si="157"/>
        <v>#N/A</v>
      </c>
      <c r="P505" t="e">
        <f t="shared" ca="1" si="157"/>
        <v>#N/A</v>
      </c>
      <c r="Q505" t="e">
        <f t="shared" ca="1" si="157"/>
        <v>#N/A</v>
      </c>
      <c r="R505" t="e">
        <f t="shared" ca="1" si="157"/>
        <v>#N/A</v>
      </c>
      <c r="S505" t="e">
        <f t="shared" ca="1" si="157"/>
        <v>#N/A</v>
      </c>
      <c r="T505" t="e">
        <f t="shared" ca="1" si="157"/>
        <v>#N/A</v>
      </c>
      <c r="U505" t="e">
        <f t="shared" ca="1" si="157"/>
        <v>#N/A</v>
      </c>
      <c r="V505" t="e">
        <f t="shared" ca="1" si="157"/>
        <v>#N/A</v>
      </c>
      <c r="W505" t="e">
        <f t="shared" ca="1" si="157"/>
        <v>#N/A</v>
      </c>
      <c r="X505" t="e">
        <f t="shared" ca="1" si="157"/>
        <v>#N/A</v>
      </c>
      <c r="Y505" t="e">
        <f t="shared" ca="1" si="157"/>
        <v>#N/A</v>
      </c>
      <c r="Z505" t="e">
        <f t="shared" ca="1" si="157"/>
        <v>#N/A</v>
      </c>
      <c r="AA505" t="e">
        <f t="shared" ca="1" si="157"/>
        <v>#N/A</v>
      </c>
      <c r="AB505" t="e">
        <f t="shared" ca="1" si="157"/>
        <v>#N/A</v>
      </c>
      <c r="AC505" t="e">
        <f t="shared" ca="1" si="157"/>
        <v>#N/A</v>
      </c>
      <c r="AD505" t="e">
        <f t="shared" ca="1" si="157"/>
        <v>#N/A</v>
      </c>
      <c r="AE505" t="e">
        <f t="shared" ca="1" si="155"/>
        <v>#N/A</v>
      </c>
      <c r="AF505" t="e">
        <f t="shared" ca="1" si="155"/>
        <v>#N/A</v>
      </c>
      <c r="AG505" t="e">
        <f t="shared" ca="1" si="155"/>
        <v>#N/A</v>
      </c>
      <c r="AH505" t="e">
        <f t="shared" ca="1" si="155"/>
        <v>#N/A</v>
      </c>
      <c r="AI505" t="e">
        <f t="shared" ca="1" si="155"/>
        <v>#N/A</v>
      </c>
      <c r="AJ505" t="e">
        <f t="shared" ca="1" si="155"/>
        <v>#N/A</v>
      </c>
      <c r="AK505" t="e">
        <f t="shared" ca="1" si="155"/>
        <v>#N/A</v>
      </c>
      <c r="AL505" t="e">
        <f t="shared" ca="1" si="155"/>
        <v>#N/A</v>
      </c>
      <c r="AM505" t="e">
        <f t="shared" ca="1" si="155"/>
        <v>#N/A</v>
      </c>
      <c r="AN505" t="e">
        <f t="shared" ca="1" si="155"/>
        <v>#N/A</v>
      </c>
      <c r="AO505" t="e">
        <f t="shared" ca="1" si="155"/>
        <v>#N/A</v>
      </c>
      <c r="AP505" t="e">
        <f t="shared" ca="1" si="155"/>
        <v>#N/A</v>
      </c>
      <c r="AQ505" t="e">
        <f t="shared" ca="1" si="155"/>
        <v>#N/A</v>
      </c>
      <c r="AR505" t="e">
        <f t="shared" ca="1" si="155"/>
        <v>#N/A</v>
      </c>
      <c r="AS505" t="e">
        <f t="shared" ca="1" si="153"/>
        <v>#N/A</v>
      </c>
      <c r="AT505" t="e">
        <f t="shared" ca="1" si="153"/>
        <v>#N/A</v>
      </c>
      <c r="AU505" t="e">
        <f t="shared" ca="1" si="153"/>
        <v>#N/A</v>
      </c>
      <c r="AV505" t="e">
        <f t="shared" ca="1" si="153"/>
        <v>#N/A</v>
      </c>
      <c r="AW505" t="e">
        <f t="shared" ca="1" si="153"/>
        <v>#N/A</v>
      </c>
      <c r="AX505" t="e">
        <f t="shared" ca="1" si="153"/>
        <v>#N/A</v>
      </c>
      <c r="AY505" t="e">
        <f t="shared" ca="1" si="153"/>
        <v>#N/A</v>
      </c>
      <c r="AZ505" t="e">
        <f t="shared" ca="1" si="153"/>
        <v>#N/A</v>
      </c>
      <c r="BA505" t="e">
        <f t="shared" ca="1" si="153"/>
        <v>#N/A</v>
      </c>
      <c r="BB505" t="e">
        <f t="shared" ca="1" si="153"/>
        <v>#N/A</v>
      </c>
      <c r="BC505" t="e">
        <f t="shared" ca="1" si="153"/>
        <v>#N/A</v>
      </c>
      <c r="BD505" t="e">
        <f t="shared" ca="1" si="153"/>
        <v>#N/A</v>
      </c>
      <c r="BE505" t="e">
        <f t="shared" ca="1" si="153"/>
        <v>#N/A</v>
      </c>
      <c r="BF505" t="e">
        <f t="shared" ca="1" si="153"/>
        <v>#N/A</v>
      </c>
      <c r="BG505" t="e">
        <f t="shared" ca="1" si="153"/>
        <v>#N/A</v>
      </c>
      <c r="BH505" t="e">
        <f t="shared" ca="1" si="153"/>
        <v>#N/A</v>
      </c>
      <c r="BI505" t="e">
        <f t="shared" ca="1" si="156"/>
        <v>#N/A</v>
      </c>
      <c r="BJ505" t="e">
        <f t="shared" ca="1" si="154"/>
        <v>#N/A</v>
      </c>
      <c r="BK505" t="e">
        <f t="shared" ca="1" si="152"/>
        <v>#N/A</v>
      </c>
      <c r="BL505" t="e">
        <f t="shared" ca="1" si="152"/>
        <v>#N/A</v>
      </c>
    </row>
    <row r="506" spans="1:64">
      <c r="A506" t="s">
        <v>889</v>
      </c>
      <c r="O506" t="e">
        <f t="shared" ca="1" si="157"/>
        <v>#N/A</v>
      </c>
      <c r="P506" t="e">
        <f t="shared" ca="1" si="157"/>
        <v>#N/A</v>
      </c>
      <c r="Q506" t="e">
        <f t="shared" ca="1" si="157"/>
        <v>#N/A</v>
      </c>
      <c r="R506" t="e">
        <f t="shared" ca="1" si="157"/>
        <v>#N/A</v>
      </c>
      <c r="S506" t="e">
        <f t="shared" ca="1" si="157"/>
        <v>#N/A</v>
      </c>
      <c r="T506" t="e">
        <f t="shared" ca="1" si="157"/>
        <v>#N/A</v>
      </c>
      <c r="U506" t="e">
        <f t="shared" ca="1" si="157"/>
        <v>#N/A</v>
      </c>
      <c r="V506" t="e">
        <f t="shared" ca="1" si="157"/>
        <v>#N/A</v>
      </c>
      <c r="W506" t="e">
        <f t="shared" ca="1" si="157"/>
        <v>#N/A</v>
      </c>
      <c r="X506" t="e">
        <f t="shared" ca="1" si="157"/>
        <v>#N/A</v>
      </c>
      <c r="Y506" t="e">
        <f t="shared" ca="1" si="157"/>
        <v>#N/A</v>
      </c>
      <c r="Z506" t="e">
        <f t="shared" ca="1" si="157"/>
        <v>#N/A</v>
      </c>
      <c r="AA506" t="e">
        <f t="shared" ca="1" si="157"/>
        <v>#N/A</v>
      </c>
      <c r="AB506" t="e">
        <f t="shared" ca="1" si="157"/>
        <v>#N/A</v>
      </c>
      <c r="AC506" t="e">
        <f t="shared" ca="1" si="157"/>
        <v>#N/A</v>
      </c>
      <c r="AD506" t="e">
        <f t="shared" ca="1" si="157"/>
        <v>#N/A</v>
      </c>
      <c r="AE506" t="e">
        <f t="shared" ca="1" si="155"/>
        <v>#N/A</v>
      </c>
      <c r="AF506" t="e">
        <f t="shared" ca="1" si="155"/>
        <v>#N/A</v>
      </c>
      <c r="AG506" t="e">
        <f t="shared" ca="1" si="155"/>
        <v>#N/A</v>
      </c>
      <c r="AH506" t="e">
        <f t="shared" ca="1" si="155"/>
        <v>#N/A</v>
      </c>
      <c r="AI506" t="e">
        <f t="shared" ca="1" si="155"/>
        <v>#N/A</v>
      </c>
      <c r="AJ506" t="e">
        <f t="shared" ca="1" si="155"/>
        <v>#N/A</v>
      </c>
      <c r="AK506" t="e">
        <f t="shared" ca="1" si="155"/>
        <v>#N/A</v>
      </c>
      <c r="AL506" t="e">
        <f t="shared" ca="1" si="155"/>
        <v>#N/A</v>
      </c>
      <c r="AM506" t="e">
        <f t="shared" ca="1" si="155"/>
        <v>#N/A</v>
      </c>
      <c r="AN506" t="e">
        <f t="shared" ca="1" si="155"/>
        <v>#N/A</v>
      </c>
      <c r="AO506" t="e">
        <f t="shared" ca="1" si="155"/>
        <v>#N/A</v>
      </c>
      <c r="AP506" t="e">
        <f t="shared" ca="1" si="155"/>
        <v>#N/A</v>
      </c>
      <c r="AQ506" t="e">
        <f t="shared" ca="1" si="155"/>
        <v>#N/A</v>
      </c>
      <c r="AR506" t="e">
        <f t="shared" ca="1" si="155"/>
        <v>#N/A</v>
      </c>
      <c r="AS506" t="e">
        <f t="shared" ca="1" si="153"/>
        <v>#N/A</v>
      </c>
      <c r="AT506" t="e">
        <f t="shared" ca="1" si="153"/>
        <v>#N/A</v>
      </c>
      <c r="AU506" t="e">
        <f t="shared" ca="1" si="153"/>
        <v>#N/A</v>
      </c>
      <c r="AV506" t="e">
        <f t="shared" ca="1" si="153"/>
        <v>#N/A</v>
      </c>
      <c r="AW506" t="e">
        <f t="shared" ca="1" si="153"/>
        <v>#N/A</v>
      </c>
      <c r="AX506" t="e">
        <f t="shared" ca="1" si="153"/>
        <v>#N/A</v>
      </c>
      <c r="AY506" t="e">
        <f t="shared" ca="1" si="153"/>
        <v>#N/A</v>
      </c>
      <c r="AZ506" t="e">
        <f t="shared" ca="1" si="153"/>
        <v>#N/A</v>
      </c>
      <c r="BA506" t="e">
        <f t="shared" ca="1" si="153"/>
        <v>#N/A</v>
      </c>
      <c r="BB506" t="e">
        <f t="shared" ca="1" si="153"/>
        <v>#N/A</v>
      </c>
      <c r="BC506" t="e">
        <f t="shared" ca="1" si="153"/>
        <v>#N/A</v>
      </c>
      <c r="BD506" t="e">
        <f t="shared" ca="1" si="153"/>
        <v>#N/A</v>
      </c>
      <c r="BE506" t="e">
        <f t="shared" ca="1" si="153"/>
        <v>#N/A</v>
      </c>
      <c r="BF506" t="e">
        <f t="shared" ca="1" si="153"/>
        <v>#N/A</v>
      </c>
      <c r="BG506" t="e">
        <f t="shared" ca="1" si="153"/>
        <v>#N/A</v>
      </c>
      <c r="BH506" t="e">
        <f t="shared" ca="1" si="153"/>
        <v>#N/A</v>
      </c>
      <c r="BI506" t="e">
        <f t="shared" ca="1" si="156"/>
        <v>#N/A</v>
      </c>
      <c r="BJ506" t="e">
        <f t="shared" ca="1" si="154"/>
        <v>#N/A</v>
      </c>
      <c r="BK506" t="e">
        <f t="shared" ca="1" si="154"/>
        <v>#N/A</v>
      </c>
      <c r="BL506" t="e">
        <f t="shared" ca="1" si="154"/>
        <v>#N/A</v>
      </c>
    </row>
    <row r="507" spans="1:64">
      <c r="A507" t="s">
        <v>890</v>
      </c>
      <c r="O507" t="e">
        <f t="shared" ca="1" si="157"/>
        <v>#N/A</v>
      </c>
      <c r="P507" t="e">
        <f t="shared" ca="1" si="157"/>
        <v>#N/A</v>
      </c>
      <c r="Q507" t="e">
        <f t="shared" ca="1" si="157"/>
        <v>#N/A</v>
      </c>
      <c r="R507" t="e">
        <f t="shared" ca="1" si="157"/>
        <v>#N/A</v>
      </c>
      <c r="S507" t="e">
        <f t="shared" ca="1" si="157"/>
        <v>#N/A</v>
      </c>
      <c r="T507" t="e">
        <f t="shared" ca="1" si="157"/>
        <v>#N/A</v>
      </c>
      <c r="U507" t="e">
        <f t="shared" ca="1" si="157"/>
        <v>#N/A</v>
      </c>
      <c r="V507" t="e">
        <f t="shared" ca="1" si="157"/>
        <v>#N/A</v>
      </c>
      <c r="W507" t="e">
        <f t="shared" ca="1" si="157"/>
        <v>#N/A</v>
      </c>
      <c r="X507" t="e">
        <f t="shared" ca="1" si="157"/>
        <v>#N/A</v>
      </c>
      <c r="Y507" t="e">
        <f t="shared" ca="1" si="157"/>
        <v>#N/A</v>
      </c>
      <c r="Z507" t="e">
        <f t="shared" ca="1" si="157"/>
        <v>#N/A</v>
      </c>
      <c r="AA507" t="e">
        <f t="shared" ca="1" si="157"/>
        <v>#N/A</v>
      </c>
      <c r="AB507" t="e">
        <f t="shared" ca="1" si="157"/>
        <v>#N/A</v>
      </c>
      <c r="AC507" t="e">
        <f t="shared" ca="1" si="157"/>
        <v>#N/A</v>
      </c>
      <c r="AD507" t="e">
        <f t="shared" ca="1" si="157"/>
        <v>#N/A</v>
      </c>
      <c r="AE507" t="e">
        <f t="shared" ca="1" si="155"/>
        <v>#N/A</v>
      </c>
      <c r="AF507" t="e">
        <f t="shared" ca="1" si="155"/>
        <v>#N/A</v>
      </c>
      <c r="AG507" t="e">
        <f t="shared" ca="1" si="155"/>
        <v>#N/A</v>
      </c>
      <c r="AH507" t="e">
        <f t="shared" ca="1" si="155"/>
        <v>#N/A</v>
      </c>
      <c r="AI507" t="e">
        <f t="shared" ca="1" si="155"/>
        <v>#N/A</v>
      </c>
      <c r="AJ507" t="e">
        <f t="shared" ca="1" si="155"/>
        <v>#N/A</v>
      </c>
      <c r="AK507" t="e">
        <f t="shared" ca="1" si="155"/>
        <v>#N/A</v>
      </c>
      <c r="AL507" t="e">
        <f t="shared" ca="1" si="155"/>
        <v>#N/A</v>
      </c>
      <c r="AM507" t="e">
        <f t="shared" ca="1" si="155"/>
        <v>#N/A</v>
      </c>
      <c r="AN507" t="e">
        <f t="shared" ca="1" si="155"/>
        <v>#N/A</v>
      </c>
      <c r="AO507" t="e">
        <f t="shared" ca="1" si="155"/>
        <v>#N/A</v>
      </c>
      <c r="AP507" t="e">
        <f t="shared" ca="1" si="155"/>
        <v>#N/A</v>
      </c>
      <c r="AQ507" t="e">
        <f t="shared" ca="1" si="155"/>
        <v>#N/A</v>
      </c>
      <c r="AR507" t="e">
        <f t="shared" ca="1" si="155"/>
        <v>#N/A</v>
      </c>
      <c r="AS507" t="e">
        <f t="shared" ca="1" si="153"/>
        <v>#N/A</v>
      </c>
      <c r="AT507" t="e">
        <f t="shared" ca="1" si="153"/>
        <v>#N/A</v>
      </c>
      <c r="AU507" t="e">
        <f t="shared" ca="1" si="153"/>
        <v>#N/A</v>
      </c>
      <c r="AV507" t="e">
        <f t="shared" ca="1" si="153"/>
        <v>#N/A</v>
      </c>
      <c r="AW507" t="e">
        <f t="shared" ca="1" si="153"/>
        <v>#N/A</v>
      </c>
      <c r="AX507" t="e">
        <f t="shared" ca="1" si="153"/>
        <v>#N/A</v>
      </c>
      <c r="AY507" t="e">
        <f t="shared" ca="1" si="153"/>
        <v>#N/A</v>
      </c>
      <c r="AZ507" t="e">
        <f t="shared" ca="1" si="153"/>
        <v>#N/A</v>
      </c>
      <c r="BA507" t="e">
        <f t="shared" ca="1" si="153"/>
        <v>#N/A</v>
      </c>
      <c r="BB507" t="e">
        <f t="shared" ca="1" si="153"/>
        <v>#N/A</v>
      </c>
      <c r="BC507" t="e">
        <f t="shared" ca="1" si="153"/>
        <v>#N/A</v>
      </c>
      <c r="BD507" t="e">
        <f t="shared" ca="1" si="153"/>
        <v>#N/A</v>
      </c>
      <c r="BE507" t="e">
        <f t="shared" ca="1" si="153"/>
        <v>#N/A</v>
      </c>
      <c r="BF507" t="e">
        <f t="shared" ca="1" si="153"/>
        <v>#N/A</v>
      </c>
      <c r="BG507" t="e">
        <f t="shared" ca="1" si="153"/>
        <v>#N/A</v>
      </c>
      <c r="BH507" t="e">
        <f t="shared" ca="1" si="153"/>
        <v>#N/A</v>
      </c>
      <c r="BI507" t="e">
        <f t="shared" ca="1" si="156"/>
        <v>#N/A</v>
      </c>
      <c r="BJ507" t="e">
        <f t="shared" ca="1" si="154"/>
        <v>#N/A</v>
      </c>
      <c r="BK507" t="e">
        <f t="shared" ca="1" si="154"/>
        <v>#N/A</v>
      </c>
      <c r="BL507" t="e">
        <f t="shared" ca="1" si="154"/>
        <v>#N/A</v>
      </c>
    </row>
    <row r="508" spans="1:64">
      <c r="A508" t="s">
        <v>891</v>
      </c>
      <c r="O508" t="e">
        <f t="shared" ca="1" si="157"/>
        <v>#N/A</v>
      </c>
      <c r="P508" t="e">
        <f t="shared" ca="1" si="157"/>
        <v>#N/A</v>
      </c>
      <c r="Q508" t="e">
        <f t="shared" ca="1" si="157"/>
        <v>#N/A</v>
      </c>
      <c r="R508" t="e">
        <f t="shared" ca="1" si="157"/>
        <v>#N/A</v>
      </c>
      <c r="S508" t="e">
        <f t="shared" ca="1" si="157"/>
        <v>#N/A</v>
      </c>
      <c r="T508" t="e">
        <f t="shared" ca="1" si="157"/>
        <v>#N/A</v>
      </c>
      <c r="U508" t="e">
        <f t="shared" ca="1" si="157"/>
        <v>#N/A</v>
      </c>
      <c r="V508" t="e">
        <f t="shared" ca="1" si="157"/>
        <v>#N/A</v>
      </c>
      <c r="W508" t="e">
        <f t="shared" ca="1" si="157"/>
        <v>#N/A</v>
      </c>
      <c r="X508" t="e">
        <f t="shared" ca="1" si="157"/>
        <v>#N/A</v>
      </c>
      <c r="Y508" t="e">
        <f t="shared" ca="1" si="157"/>
        <v>#N/A</v>
      </c>
      <c r="Z508" t="e">
        <f t="shared" ca="1" si="157"/>
        <v>#N/A</v>
      </c>
      <c r="AA508" t="e">
        <f t="shared" ca="1" si="157"/>
        <v>#N/A</v>
      </c>
      <c r="AB508" t="e">
        <f t="shared" ca="1" si="157"/>
        <v>#N/A</v>
      </c>
      <c r="AC508" t="e">
        <f t="shared" ca="1" si="157"/>
        <v>#N/A</v>
      </c>
      <c r="AD508" t="e">
        <f t="shared" ca="1" si="157"/>
        <v>#N/A</v>
      </c>
      <c r="AE508" t="e">
        <f t="shared" ca="1" si="155"/>
        <v>#N/A</v>
      </c>
      <c r="AF508" t="e">
        <f t="shared" ca="1" si="155"/>
        <v>#N/A</v>
      </c>
      <c r="AG508" t="e">
        <f t="shared" ca="1" si="155"/>
        <v>#N/A</v>
      </c>
      <c r="AH508" t="e">
        <f t="shared" ca="1" si="155"/>
        <v>#N/A</v>
      </c>
      <c r="AI508" t="e">
        <f t="shared" ca="1" si="155"/>
        <v>#N/A</v>
      </c>
      <c r="AJ508" t="e">
        <f t="shared" ca="1" si="155"/>
        <v>#N/A</v>
      </c>
      <c r="AK508" t="e">
        <f t="shared" ca="1" si="155"/>
        <v>#N/A</v>
      </c>
      <c r="AL508" t="e">
        <f t="shared" ca="1" si="155"/>
        <v>#N/A</v>
      </c>
      <c r="AM508" t="e">
        <f t="shared" ca="1" si="155"/>
        <v>#N/A</v>
      </c>
      <c r="AN508" t="e">
        <f t="shared" ca="1" si="155"/>
        <v>#N/A</v>
      </c>
      <c r="AO508" t="e">
        <f t="shared" ca="1" si="155"/>
        <v>#N/A</v>
      </c>
      <c r="AP508" t="e">
        <f t="shared" ca="1" si="155"/>
        <v>#N/A</v>
      </c>
      <c r="AQ508" t="e">
        <f t="shared" ca="1" si="155"/>
        <v>#N/A</v>
      </c>
      <c r="AR508" t="e">
        <f t="shared" ca="1" si="155"/>
        <v>#N/A</v>
      </c>
      <c r="AS508" t="e">
        <f t="shared" ca="1" si="153"/>
        <v>#N/A</v>
      </c>
      <c r="AT508" t="e">
        <f t="shared" ca="1" si="153"/>
        <v>#N/A</v>
      </c>
      <c r="AU508" t="e">
        <f t="shared" ca="1" si="153"/>
        <v>#N/A</v>
      </c>
      <c r="AV508" t="e">
        <f t="shared" ca="1" si="153"/>
        <v>#N/A</v>
      </c>
      <c r="AW508" t="e">
        <f t="shared" ca="1" si="153"/>
        <v>#N/A</v>
      </c>
      <c r="AX508" t="e">
        <f t="shared" ca="1" si="153"/>
        <v>#N/A</v>
      </c>
      <c r="AY508" t="e">
        <f t="shared" ca="1" si="153"/>
        <v>#N/A</v>
      </c>
      <c r="AZ508" t="e">
        <f t="shared" ca="1" si="153"/>
        <v>#N/A</v>
      </c>
      <c r="BA508" t="e">
        <f t="shared" ca="1" si="153"/>
        <v>#N/A</v>
      </c>
      <c r="BB508" t="e">
        <f t="shared" ca="1" si="153"/>
        <v>#N/A</v>
      </c>
      <c r="BC508" t="e">
        <f t="shared" ca="1" si="153"/>
        <v>#N/A</v>
      </c>
      <c r="BD508" t="e">
        <f t="shared" ca="1" si="153"/>
        <v>#N/A</v>
      </c>
      <c r="BE508" t="e">
        <f t="shared" ca="1" si="153"/>
        <v>#N/A</v>
      </c>
      <c r="BF508" t="e">
        <f t="shared" ca="1" si="153"/>
        <v>#N/A</v>
      </c>
      <c r="BG508" t="e">
        <f t="shared" ca="1" si="153"/>
        <v>#N/A</v>
      </c>
      <c r="BH508" t="e">
        <f t="shared" ca="1" si="153"/>
        <v>#N/A</v>
      </c>
      <c r="BI508" t="e">
        <f t="shared" ca="1" si="156"/>
        <v>#N/A</v>
      </c>
      <c r="BJ508" t="e">
        <f t="shared" ca="1" si="154"/>
        <v>#N/A</v>
      </c>
      <c r="BK508" t="e">
        <f t="shared" ca="1" si="154"/>
        <v>#N/A</v>
      </c>
      <c r="BL508" t="e">
        <f t="shared" ca="1" si="154"/>
        <v>#N/A</v>
      </c>
    </row>
    <row r="509" spans="1:64">
      <c r="A509" t="s">
        <v>892</v>
      </c>
      <c r="O509" t="e">
        <f t="shared" ca="1" si="157"/>
        <v>#N/A</v>
      </c>
      <c r="P509" t="e">
        <f t="shared" ca="1" si="157"/>
        <v>#N/A</v>
      </c>
      <c r="Q509" t="e">
        <f t="shared" ca="1" si="157"/>
        <v>#N/A</v>
      </c>
      <c r="R509" t="e">
        <f t="shared" ca="1" si="157"/>
        <v>#N/A</v>
      </c>
      <c r="S509" t="e">
        <f t="shared" ca="1" si="157"/>
        <v>#N/A</v>
      </c>
      <c r="T509" t="e">
        <f t="shared" ca="1" si="157"/>
        <v>#N/A</v>
      </c>
      <c r="U509" t="e">
        <f t="shared" ca="1" si="157"/>
        <v>#N/A</v>
      </c>
      <c r="V509" t="e">
        <f t="shared" ca="1" si="157"/>
        <v>#N/A</v>
      </c>
      <c r="W509" t="e">
        <f t="shared" ca="1" si="157"/>
        <v>#N/A</v>
      </c>
      <c r="X509" t="e">
        <f t="shared" ca="1" si="157"/>
        <v>#N/A</v>
      </c>
      <c r="Y509" t="e">
        <f t="shared" ca="1" si="157"/>
        <v>#N/A</v>
      </c>
      <c r="Z509" t="e">
        <f t="shared" ca="1" si="157"/>
        <v>#N/A</v>
      </c>
      <c r="AA509" t="e">
        <f t="shared" ca="1" si="157"/>
        <v>#N/A</v>
      </c>
      <c r="AB509" t="e">
        <f t="shared" ca="1" si="157"/>
        <v>#N/A</v>
      </c>
      <c r="AC509" t="e">
        <f t="shared" ca="1" si="157"/>
        <v>#N/A</v>
      </c>
      <c r="AD509" t="e">
        <f t="shared" ca="1" si="157"/>
        <v>#N/A</v>
      </c>
      <c r="AE509" t="e">
        <f t="shared" ca="1" si="155"/>
        <v>#N/A</v>
      </c>
      <c r="AF509" t="e">
        <f t="shared" ca="1" si="155"/>
        <v>#N/A</v>
      </c>
      <c r="AG509" t="e">
        <f t="shared" ca="1" si="155"/>
        <v>#N/A</v>
      </c>
      <c r="AH509" t="e">
        <f t="shared" ca="1" si="155"/>
        <v>#N/A</v>
      </c>
      <c r="AI509" t="e">
        <f t="shared" ca="1" si="155"/>
        <v>#N/A</v>
      </c>
      <c r="AJ509" t="e">
        <f t="shared" ca="1" si="155"/>
        <v>#N/A</v>
      </c>
      <c r="AK509" t="e">
        <f t="shared" ca="1" si="155"/>
        <v>#N/A</v>
      </c>
      <c r="AL509" t="e">
        <f t="shared" ca="1" si="155"/>
        <v>#N/A</v>
      </c>
      <c r="AM509" t="e">
        <f t="shared" ca="1" si="155"/>
        <v>#N/A</v>
      </c>
      <c r="AN509" t="e">
        <f t="shared" ca="1" si="155"/>
        <v>#N/A</v>
      </c>
      <c r="AO509" t="e">
        <f t="shared" ca="1" si="155"/>
        <v>#N/A</v>
      </c>
      <c r="AP509" t="e">
        <f t="shared" ca="1" si="155"/>
        <v>#N/A</v>
      </c>
      <c r="AQ509" t="e">
        <f t="shared" ca="1" si="155"/>
        <v>#N/A</v>
      </c>
      <c r="AR509" t="e">
        <f t="shared" ca="1" si="155"/>
        <v>#N/A</v>
      </c>
      <c r="AS509" t="e">
        <f t="shared" ca="1" si="153"/>
        <v>#N/A</v>
      </c>
      <c r="AT509" t="e">
        <f t="shared" ca="1" si="153"/>
        <v>#N/A</v>
      </c>
      <c r="AU509" t="e">
        <f t="shared" ca="1" si="153"/>
        <v>#N/A</v>
      </c>
      <c r="AV509" t="e">
        <f t="shared" ca="1" si="153"/>
        <v>#N/A</v>
      </c>
      <c r="AW509" t="e">
        <f t="shared" ca="1" si="153"/>
        <v>#N/A</v>
      </c>
      <c r="AX509" t="e">
        <f t="shared" ca="1" si="153"/>
        <v>#N/A</v>
      </c>
      <c r="AY509" t="e">
        <f t="shared" ca="1" si="153"/>
        <v>#N/A</v>
      </c>
      <c r="AZ509" t="e">
        <f t="shared" ca="1" si="153"/>
        <v>#N/A</v>
      </c>
      <c r="BA509" t="e">
        <f t="shared" ca="1" si="153"/>
        <v>#N/A</v>
      </c>
      <c r="BB509" t="e">
        <f t="shared" ca="1" si="153"/>
        <v>#N/A</v>
      </c>
      <c r="BC509" t="e">
        <f t="shared" ca="1" si="153"/>
        <v>#N/A</v>
      </c>
      <c r="BD509" t="e">
        <f t="shared" ca="1" si="153"/>
        <v>#N/A</v>
      </c>
      <c r="BE509" t="e">
        <f t="shared" ca="1" si="153"/>
        <v>#N/A</v>
      </c>
      <c r="BF509" t="e">
        <f t="shared" ca="1" si="153"/>
        <v>#N/A</v>
      </c>
      <c r="BG509" t="e">
        <f t="shared" ca="1" si="153"/>
        <v>#N/A</v>
      </c>
      <c r="BH509" t="e">
        <f t="shared" ca="1" si="153"/>
        <v>#N/A</v>
      </c>
      <c r="BI509" t="e">
        <f t="shared" ca="1" si="156"/>
        <v>#N/A</v>
      </c>
      <c r="BJ509" t="e">
        <f t="shared" ca="1" si="154"/>
        <v>#N/A</v>
      </c>
      <c r="BK509" t="e">
        <f t="shared" ca="1" si="154"/>
        <v>#N/A</v>
      </c>
      <c r="BL509" t="e">
        <f t="shared" ca="1" si="154"/>
        <v>#N/A</v>
      </c>
    </row>
    <row r="510" spans="1:64">
      <c r="A510" t="s">
        <v>893</v>
      </c>
      <c r="O510" t="e">
        <f t="shared" ca="1" si="157"/>
        <v>#N/A</v>
      </c>
      <c r="P510" t="e">
        <f t="shared" ca="1" si="157"/>
        <v>#N/A</v>
      </c>
      <c r="Q510" t="e">
        <f t="shared" ca="1" si="157"/>
        <v>#N/A</v>
      </c>
      <c r="R510" t="e">
        <f t="shared" ca="1" si="157"/>
        <v>#N/A</v>
      </c>
      <c r="S510" t="e">
        <f t="shared" ca="1" si="157"/>
        <v>#N/A</v>
      </c>
      <c r="T510" t="e">
        <f t="shared" ca="1" si="157"/>
        <v>#N/A</v>
      </c>
      <c r="U510" t="e">
        <f t="shared" ca="1" si="157"/>
        <v>#N/A</v>
      </c>
      <c r="V510" t="e">
        <f t="shared" ca="1" si="157"/>
        <v>#N/A</v>
      </c>
      <c r="W510" t="e">
        <f t="shared" ca="1" si="157"/>
        <v>#N/A</v>
      </c>
      <c r="X510" t="e">
        <f t="shared" ca="1" si="157"/>
        <v>#N/A</v>
      </c>
      <c r="Y510" t="e">
        <f t="shared" ca="1" si="157"/>
        <v>#N/A</v>
      </c>
      <c r="Z510" t="e">
        <f t="shared" ca="1" si="157"/>
        <v>#N/A</v>
      </c>
      <c r="AA510" t="e">
        <f t="shared" ca="1" si="157"/>
        <v>#N/A</v>
      </c>
      <c r="AB510" t="e">
        <f t="shared" ca="1" si="157"/>
        <v>#N/A</v>
      </c>
      <c r="AC510" t="e">
        <f t="shared" ca="1" si="157"/>
        <v>#N/A</v>
      </c>
      <c r="AD510" t="e">
        <f t="shared" ca="1" si="157"/>
        <v>#N/A</v>
      </c>
      <c r="AE510" t="e">
        <f t="shared" ca="1" si="155"/>
        <v>#N/A</v>
      </c>
      <c r="AF510" t="e">
        <f t="shared" ca="1" si="155"/>
        <v>#N/A</v>
      </c>
      <c r="AG510" t="e">
        <f t="shared" ca="1" si="155"/>
        <v>#N/A</v>
      </c>
      <c r="AH510" t="e">
        <f t="shared" ca="1" si="155"/>
        <v>#N/A</v>
      </c>
      <c r="AI510" t="e">
        <f t="shared" ca="1" si="155"/>
        <v>#N/A</v>
      </c>
      <c r="AJ510" t="e">
        <f t="shared" ca="1" si="155"/>
        <v>#N/A</v>
      </c>
      <c r="AK510" t="e">
        <f t="shared" ca="1" si="155"/>
        <v>#N/A</v>
      </c>
      <c r="AL510" t="e">
        <f t="shared" ca="1" si="155"/>
        <v>#N/A</v>
      </c>
      <c r="AM510" t="e">
        <f t="shared" ca="1" si="155"/>
        <v>#N/A</v>
      </c>
      <c r="AN510" t="e">
        <f t="shared" ca="1" si="155"/>
        <v>#N/A</v>
      </c>
      <c r="AO510" t="e">
        <f t="shared" ca="1" si="155"/>
        <v>#N/A</v>
      </c>
      <c r="AP510" t="e">
        <f t="shared" ca="1" si="155"/>
        <v>#N/A</v>
      </c>
      <c r="AQ510" t="e">
        <f t="shared" ca="1" si="155"/>
        <v>#N/A</v>
      </c>
      <c r="AR510" t="e">
        <f t="shared" ca="1" si="155"/>
        <v>#N/A</v>
      </c>
      <c r="AS510" t="e">
        <f t="shared" ca="1" si="153"/>
        <v>#N/A</v>
      </c>
      <c r="AT510" t="e">
        <f t="shared" ca="1" si="153"/>
        <v>#N/A</v>
      </c>
      <c r="AU510" t="e">
        <f t="shared" ca="1" si="153"/>
        <v>#N/A</v>
      </c>
      <c r="AV510" t="e">
        <f t="shared" ca="1" si="153"/>
        <v>#N/A</v>
      </c>
      <c r="AW510" t="e">
        <f t="shared" ca="1" si="153"/>
        <v>#N/A</v>
      </c>
      <c r="AX510" t="e">
        <f t="shared" ca="1" si="153"/>
        <v>#N/A</v>
      </c>
      <c r="AY510" t="e">
        <f t="shared" ca="1" si="153"/>
        <v>#N/A</v>
      </c>
      <c r="AZ510" t="e">
        <f t="shared" ca="1" si="153"/>
        <v>#N/A</v>
      </c>
      <c r="BA510" t="e">
        <f t="shared" ca="1" si="153"/>
        <v>#N/A</v>
      </c>
      <c r="BB510" t="e">
        <f t="shared" ca="1" si="153"/>
        <v>#N/A</v>
      </c>
      <c r="BC510" t="e">
        <f t="shared" ca="1" si="153"/>
        <v>#N/A</v>
      </c>
      <c r="BD510" t="e">
        <f t="shared" ca="1" si="153"/>
        <v>#N/A</v>
      </c>
      <c r="BE510" t="e">
        <f t="shared" ca="1" si="153"/>
        <v>#N/A</v>
      </c>
      <c r="BF510" t="e">
        <f t="shared" ca="1" si="153"/>
        <v>#N/A</v>
      </c>
      <c r="BG510" t="e">
        <f t="shared" ca="1" si="153"/>
        <v>#N/A</v>
      </c>
      <c r="BH510" t="e">
        <f t="shared" ca="1" si="153"/>
        <v>#N/A</v>
      </c>
      <c r="BI510" t="e">
        <f t="shared" ca="1" si="156"/>
        <v>#N/A</v>
      </c>
      <c r="BJ510" t="e">
        <f t="shared" ca="1" si="154"/>
        <v>#N/A</v>
      </c>
      <c r="BK510" t="e">
        <f t="shared" ca="1" si="154"/>
        <v>#N/A</v>
      </c>
      <c r="BL510" t="e">
        <f t="shared" ca="1" si="154"/>
        <v>#N/A</v>
      </c>
    </row>
    <row r="511" spans="1:64">
      <c r="A511" t="s">
        <v>894</v>
      </c>
      <c r="O511" t="e">
        <f t="shared" ca="1" si="157"/>
        <v>#N/A</v>
      </c>
      <c r="P511" t="e">
        <f t="shared" ca="1" si="157"/>
        <v>#N/A</v>
      </c>
      <c r="Q511" t="e">
        <f t="shared" ca="1" si="157"/>
        <v>#N/A</v>
      </c>
      <c r="R511" t="e">
        <f t="shared" ca="1" si="157"/>
        <v>#N/A</v>
      </c>
      <c r="S511" t="e">
        <f t="shared" ca="1" si="157"/>
        <v>#N/A</v>
      </c>
      <c r="T511" t="e">
        <f t="shared" ca="1" si="157"/>
        <v>#N/A</v>
      </c>
      <c r="U511" t="e">
        <f t="shared" ca="1" si="157"/>
        <v>#N/A</v>
      </c>
      <c r="V511" t="e">
        <f t="shared" ca="1" si="157"/>
        <v>#N/A</v>
      </c>
      <c r="W511" t="e">
        <f t="shared" ca="1" si="157"/>
        <v>#N/A</v>
      </c>
      <c r="X511" t="e">
        <f t="shared" ca="1" si="157"/>
        <v>#N/A</v>
      </c>
      <c r="Y511" t="e">
        <f t="shared" ca="1" si="157"/>
        <v>#N/A</v>
      </c>
      <c r="Z511" t="e">
        <f t="shared" ca="1" si="157"/>
        <v>#N/A</v>
      </c>
      <c r="AA511" t="e">
        <f t="shared" ca="1" si="157"/>
        <v>#N/A</v>
      </c>
      <c r="AB511" t="e">
        <f t="shared" ca="1" si="157"/>
        <v>#N/A</v>
      </c>
      <c r="AC511" t="e">
        <f t="shared" ca="1" si="157"/>
        <v>#N/A</v>
      </c>
      <c r="AD511" t="e">
        <f t="shared" ca="1" si="157"/>
        <v>#N/A</v>
      </c>
      <c r="AE511" t="e">
        <f t="shared" ca="1" si="155"/>
        <v>#N/A</v>
      </c>
      <c r="AF511" t="e">
        <f t="shared" ca="1" si="155"/>
        <v>#N/A</v>
      </c>
      <c r="AG511" t="e">
        <f t="shared" ca="1" si="155"/>
        <v>#N/A</v>
      </c>
      <c r="AH511" t="e">
        <f t="shared" ca="1" si="155"/>
        <v>#N/A</v>
      </c>
      <c r="AI511" t="e">
        <f t="shared" ca="1" si="155"/>
        <v>#N/A</v>
      </c>
      <c r="AJ511" t="e">
        <f t="shared" ca="1" si="155"/>
        <v>#N/A</v>
      </c>
      <c r="AK511" t="e">
        <f t="shared" ca="1" si="155"/>
        <v>#N/A</v>
      </c>
      <c r="AL511" t="e">
        <f t="shared" ca="1" si="155"/>
        <v>#N/A</v>
      </c>
      <c r="AM511" t="e">
        <f t="shared" ca="1" si="155"/>
        <v>#N/A</v>
      </c>
      <c r="AN511" t="e">
        <f t="shared" ca="1" si="155"/>
        <v>#N/A</v>
      </c>
      <c r="AO511" t="e">
        <f t="shared" ca="1" si="155"/>
        <v>#N/A</v>
      </c>
      <c r="AP511" t="e">
        <f t="shared" ca="1" si="155"/>
        <v>#N/A</v>
      </c>
      <c r="AQ511" t="e">
        <f t="shared" ca="1" si="155"/>
        <v>#N/A</v>
      </c>
      <c r="AR511" t="e">
        <f t="shared" ca="1" si="155"/>
        <v>#N/A</v>
      </c>
      <c r="AS511" t="e">
        <f t="shared" ca="1" si="153"/>
        <v>#N/A</v>
      </c>
      <c r="AT511" t="e">
        <f t="shared" ca="1" si="153"/>
        <v>#N/A</v>
      </c>
      <c r="AU511" t="e">
        <f t="shared" ca="1" si="153"/>
        <v>#N/A</v>
      </c>
      <c r="AV511" t="e">
        <f t="shared" ca="1" si="153"/>
        <v>#N/A</v>
      </c>
      <c r="AW511" t="e">
        <f t="shared" ca="1" si="153"/>
        <v>#N/A</v>
      </c>
      <c r="AX511" t="e">
        <f t="shared" ca="1" si="153"/>
        <v>#N/A</v>
      </c>
      <c r="AY511" t="e">
        <f t="shared" ca="1" si="153"/>
        <v>#N/A</v>
      </c>
      <c r="AZ511" t="e">
        <f t="shared" ca="1" si="153"/>
        <v>#N/A</v>
      </c>
      <c r="BA511" t="e">
        <f t="shared" ca="1" si="153"/>
        <v>#N/A</v>
      </c>
      <c r="BB511" t="e">
        <f t="shared" ca="1" si="153"/>
        <v>#N/A</v>
      </c>
      <c r="BC511" t="e">
        <f t="shared" ca="1" si="153"/>
        <v>#N/A</v>
      </c>
      <c r="BD511" t="e">
        <f t="shared" ca="1" si="153"/>
        <v>#N/A</v>
      </c>
      <c r="BE511" t="e">
        <f t="shared" ca="1" si="153"/>
        <v>#N/A</v>
      </c>
      <c r="BF511" t="e">
        <f t="shared" ca="1" si="153"/>
        <v>#N/A</v>
      </c>
      <c r="BG511" t="e">
        <f t="shared" ca="1" si="153"/>
        <v>#N/A</v>
      </c>
      <c r="BH511" t="e">
        <f t="shared" ca="1" si="153"/>
        <v>#N/A</v>
      </c>
      <c r="BI511" t="e">
        <f t="shared" ca="1" si="156"/>
        <v>#N/A</v>
      </c>
      <c r="BJ511" t="e">
        <f t="shared" ca="1" si="154"/>
        <v>#N/A</v>
      </c>
      <c r="BK511" t="e">
        <f t="shared" ca="1" si="154"/>
        <v>#N/A</v>
      </c>
      <c r="BL511" t="e">
        <f t="shared" ca="1" si="154"/>
        <v>#N/A</v>
      </c>
    </row>
    <row r="512" spans="1:64">
      <c r="A512" t="s">
        <v>895</v>
      </c>
      <c r="O512" t="e">
        <f t="shared" ca="1" si="157"/>
        <v>#N/A</v>
      </c>
      <c r="P512" t="e">
        <f t="shared" ca="1" si="157"/>
        <v>#N/A</v>
      </c>
      <c r="Q512" t="e">
        <f t="shared" ca="1" si="157"/>
        <v>#N/A</v>
      </c>
      <c r="R512" t="e">
        <f t="shared" ca="1" si="157"/>
        <v>#N/A</v>
      </c>
      <c r="S512" t="e">
        <f t="shared" ca="1" si="157"/>
        <v>#N/A</v>
      </c>
      <c r="T512" t="e">
        <f t="shared" ca="1" si="157"/>
        <v>#N/A</v>
      </c>
      <c r="U512" t="e">
        <f t="shared" ca="1" si="157"/>
        <v>#N/A</v>
      </c>
      <c r="V512" t="e">
        <f t="shared" ca="1" si="157"/>
        <v>#N/A</v>
      </c>
      <c r="W512" t="e">
        <f t="shared" ca="1" si="157"/>
        <v>#N/A</v>
      </c>
      <c r="X512" t="e">
        <f t="shared" ca="1" si="157"/>
        <v>#N/A</v>
      </c>
      <c r="Y512" t="e">
        <f t="shared" ca="1" si="157"/>
        <v>#N/A</v>
      </c>
      <c r="Z512" t="e">
        <f t="shared" ca="1" si="157"/>
        <v>#N/A</v>
      </c>
      <c r="AA512" t="e">
        <f t="shared" ca="1" si="157"/>
        <v>#N/A</v>
      </c>
      <c r="AB512" t="e">
        <f t="shared" ca="1" si="157"/>
        <v>#N/A</v>
      </c>
      <c r="AC512" t="e">
        <f t="shared" ca="1" si="157"/>
        <v>#N/A</v>
      </c>
      <c r="AD512" t="e">
        <f t="shared" ca="1" si="157"/>
        <v>#N/A</v>
      </c>
      <c r="AE512" t="e">
        <f t="shared" ca="1" si="155"/>
        <v>#N/A</v>
      </c>
      <c r="AF512" t="e">
        <f t="shared" ca="1" si="155"/>
        <v>#N/A</v>
      </c>
      <c r="AG512" t="e">
        <f t="shared" ca="1" si="155"/>
        <v>#N/A</v>
      </c>
      <c r="AH512" t="e">
        <f t="shared" ca="1" si="155"/>
        <v>#N/A</v>
      </c>
      <c r="AI512" t="e">
        <f t="shared" ca="1" si="155"/>
        <v>#N/A</v>
      </c>
      <c r="AJ512" t="e">
        <f t="shared" ca="1" si="155"/>
        <v>#N/A</v>
      </c>
      <c r="AK512" t="e">
        <f t="shared" ca="1" si="155"/>
        <v>#N/A</v>
      </c>
      <c r="AL512" t="e">
        <f t="shared" ca="1" si="155"/>
        <v>#N/A</v>
      </c>
      <c r="AM512" t="e">
        <f t="shared" ca="1" si="155"/>
        <v>#N/A</v>
      </c>
      <c r="AN512" t="e">
        <f t="shared" ca="1" si="155"/>
        <v>#N/A</v>
      </c>
      <c r="AO512" t="e">
        <f t="shared" ca="1" si="155"/>
        <v>#N/A</v>
      </c>
      <c r="AP512" t="e">
        <f t="shared" ca="1" si="155"/>
        <v>#N/A</v>
      </c>
      <c r="AQ512" t="e">
        <f t="shared" ca="1" si="155"/>
        <v>#N/A</v>
      </c>
      <c r="AR512" t="e">
        <f t="shared" ca="1" si="155"/>
        <v>#N/A</v>
      </c>
      <c r="AS512" t="e">
        <f t="shared" ca="1" si="153"/>
        <v>#N/A</v>
      </c>
      <c r="AT512" t="e">
        <f t="shared" ca="1" si="153"/>
        <v>#N/A</v>
      </c>
      <c r="AU512" t="e">
        <f t="shared" ca="1" si="153"/>
        <v>#N/A</v>
      </c>
      <c r="AV512" t="e">
        <f t="shared" ca="1" si="153"/>
        <v>#N/A</v>
      </c>
      <c r="AW512" t="e">
        <f t="shared" ca="1" si="153"/>
        <v>#N/A</v>
      </c>
      <c r="AX512" t="e">
        <f t="shared" ca="1" si="153"/>
        <v>#N/A</v>
      </c>
      <c r="AY512" t="e">
        <f t="shared" ca="1" si="153"/>
        <v>#N/A</v>
      </c>
      <c r="AZ512" t="e">
        <f t="shared" ca="1" si="153"/>
        <v>#N/A</v>
      </c>
      <c r="BA512" t="e">
        <f t="shared" ca="1" si="153"/>
        <v>#N/A</v>
      </c>
      <c r="BB512" t="e">
        <f t="shared" ca="1" si="153"/>
        <v>#N/A</v>
      </c>
      <c r="BC512" t="e">
        <f t="shared" ca="1" si="153"/>
        <v>#N/A</v>
      </c>
      <c r="BD512" t="e">
        <f t="shared" ca="1" si="153"/>
        <v>#N/A</v>
      </c>
      <c r="BE512" t="e">
        <f t="shared" ca="1" si="153"/>
        <v>#N/A</v>
      </c>
      <c r="BF512" t="e">
        <f t="shared" ca="1" si="153"/>
        <v>#N/A</v>
      </c>
      <c r="BG512" t="e">
        <f t="shared" ca="1" si="153"/>
        <v>#N/A</v>
      </c>
      <c r="BH512" t="e">
        <f t="shared" ca="1" si="153"/>
        <v>#N/A</v>
      </c>
      <c r="BI512" t="e">
        <f t="shared" ca="1" si="156"/>
        <v>#N/A</v>
      </c>
      <c r="BJ512" t="e">
        <f t="shared" ca="1" si="154"/>
        <v>#N/A</v>
      </c>
      <c r="BK512" t="e">
        <f t="shared" ca="1" si="154"/>
        <v>#N/A</v>
      </c>
      <c r="BL512" t="e">
        <f t="shared" ca="1" si="154"/>
        <v>#N/A</v>
      </c>
    </row>
    <row r="513" spans="1:64">
      <c r="A513" t="s">
        <v>896</v>
      </c>
      <c r="O513" t="e">
        <f t="shared" ca="1" si="157"/>
        <v>#N/A</v>
      </c>
      <c r="P513" t="e">
        <f t="shared" ca="1" si="157"/>
        <v>#N/A</v>
      </c>
      <c r="Q513" t="e">
        <f t="shared" ca="1" si="157"/>
        <v>#N/A</v>
      </c>
      <c r="R513" t="e">
        <f t="shared" ca="1" si="157"/>
        <v>#N/A</v>
      </c>
      <c r="S513" t="e">
        <f t="shared" ca="1" si="157"/>
        <v>#N/A</v>
      </c>
      <c r="T513" t="e">
        <f t="shared" ca="1" si="157"/>
        <v>#N/A</v>
      </c>
      <c r="U513" t="e">
        <f t="shared" ca="1" si="157"/>
        <v>#N/A</v>
      </c>
      <c r="V513" t="e">
        <f t="shared" ca="1" si="157"/>
        <v>#N/A</v>
      </c>
      <c r="W513" t="e">
        <f t="shared" ca="1" si="157"/>
        <v>#N/A</v>
      </c>
      <c r="X513" t="e">
        <f t="shared" ca="1" si="157"/>
        <v>#N/A</v>
      </c>
      <c r="Y513" t="e">
        <f t="shared" ca="1" si="157"/>
        <v>#N/A</v>
      </c>
      <c r="Z513" t="e">
        <f t="shared" ca="1" si="157"/>
        <v>#N/A</v>
      </c>
      <c r="AA513" t="e">
        <f t="shared" ca="1" si="157"/>
        <v>#N/A</v>
      </c>
      <c r="AB513" t="e">
        <f t="shared" ca="1" si="157"/>
        <v>#N/A</v>
      </c>
      <c r="AC513" t="e">
        <f t="shared" ca="1" si="157"/>
        <v>#N/A</v>
      </c>
      <c r="AD513" t="e">
        <f t="shared" ca="1" si="157"/>
        <v>#N/A</v>
      </c>
      <c r="AE513" t="e">
        <f t="shared" ca="1" si="155"/>
        <v>#N/A</v>
      </c>
      <c r="AF513" t="e">
        <f t="shared" ca="1" si="155"/>
        <v>#N/A</v>
      </c>
      <c r="AG513" t="e">
        <f t="shared" ca="1" si="155"/>
        <v>#N/A</v>
      </c>
      <c r="AH513" t="e">
        <f t="shared" ca="1" si="155"/>
        <v>#N/A</v>
      </c>
      <c r="AI513" t="e">
        <f t="shared" ca="1" si="155"/>
        <v>#N/A</v>
      </c>
      <c r="AJ513" t="e">
        <f t="shared" ca="1" si="155"/>
        <v>#N/A</v>
      </c>
      <c r="AK513" t="e">
        <f t="shared" ca="1" si="155"/>
        <v>#N/A</v>
      </c>
      <c r="AL513" t="e">
        <f t="shared" ca="1" si="155"/>
        <v>#N/A</v>
      </c>
      <c r="AM513" t="e">
        <f t="shared" ca="1" si="155"/>
        <v>#N/A</v>
      </c>
      <c r="AN513" t="e">
        <f t="shared" ca="1" si="155"/>
        <v>#N/A</v>
      </c>
      <c r="AO513" t="e">
        <f t="shared" ca="1" si="155"/>
        <v>#N/A</v>
      </c>
      <c r="AP513" t="e">
        <f t="shared" ca="1" si="155"/>
        <v>#N/A</v>
      </c>
      <c r="AQ513" t="e">
        <f t="shared" ca="1" si="155"/>
        <v>#N/A</v>
      </c>
      <c r="AR513" t="e">
        <f t="shared" ca="1" si="155"/>
        <v>#N/A</v>
      </c>
      <c r="AS513" t="e">
        <f t="shared" ca="1" si="155"/>
        <v>#N/A</v>
      </c>
      <c r="AT513" t="e">
        <f t="shared" ca="1" si="155"/>
        <v>#N/A</v>
      </c>
      <c r="AU513" t="e">
        <f t="shared" ref="AU513:BJ528" ca="1" si="158">VLOOKUP(RANDBETWEEN(1,10000),$L$2:$M$10001,2)</f>
        <v>#N/A</v>
      </c>
      <c r="AV513" t="e">
        <f t="shared" ca="1" si="158"/>
        <v>#N/A</v>
      </c>
      <c r="AW513" t="e">
        <f t="shared" ca="1" si="158"/>
        <v>#N/A</v>
      </c>
      <c r="AX513" t="e">
        <f t="shared" ca="1" si="158"/>
        <v>#N/A</v>
      </c>
      <c r="AY513" t="e">
        <f t="shared" ca="1" si="158"/>
        <v>#N/A</v>
      </c>
      <c r="AZ513" t="e">
        <f t="shared" ca="1" si="158"/>
        <v>#N/A</v>
      </c>
      <c r="BA513" t="e">
        <f t="shared" ca="1" si="158"/>
        <v>#N/A</v>
      </c>
      <c r="BB513" t="e">
        <f t="shared" ca="1" si="158"/>
        <v>#N/A</v>
      </c>
      <c r="BC513" t="e">
        <f t="shared" ca="1" si="158"/>
        <v>#N/A</v>
      </c>
      <c r="BD513" t="e">
        <f t="shared" ca="1" si="158"/>
        <v>#N/A</v>
      </c>
      <c r="BE513" t="e">
        <f t="shared" ca="1" si="158"/>
        <v>#N/A</v>
      </c>
      <c r="BF513" t="e">
        <f t="shared" ca="1" si="158"/>
        <v>#N/A</v>
      </c>
      <c r="BG513" t="e">
        <f t="shared" ca="1" si="158"/>
        <v>#N/A</v>
      </c>
      <c r="BH513" t="e">
        <f t="shared" ca="1" si="158"/>
        <v>#N/A</v>
      </c>
      <c r="BI513" t="e">
        <f t="shared" ca="1" si="156"/>
        <v>#N/A</v>
      </c>
      <c r="BJ513" t="e">
        <f t="shared" ca="1" si="154"/>
        <v>#N/A</v>
      </c>
      <c r="BK513" t="e">
        <f t="shared" ca="1" si="154"/>
        <v>#N/A</v>
      </c>
      <c r="BL513" t="e">
        <f t="shared" ca="1" si="154"/>
        <v>#N/A</v>
      </c>
    </row>
    <row r="514" spans="1:64">
      <c r="A514" t="s">
        <v>897</v>
      </c>
      <c r="O514" t="e">
        <f t="shared" ca="1" si="157"/>
        <v>#N/A</v>
      </c>
      <c r="P514" t="e">
        <f t="shared" ca="1" si="157"/>
        <v>#N/A</v>
      </c>
      <c r="Q514" t="e">
        <f t="shared" ca="1" si="157"/>
        <v>#N/A</v>
      </c>
      <c r="R514" t="e">
        <f t="shared" ca="1" si="157"/>
        <v>#N/A</v>
      </c>
      <c r="S514" t="e">
        <f t="shared" ca="1" si="157"/>
        <v>#N/A</v>
      </c>
      <c r="T514" t="e">
        <f t="shared" ca="1" si="157"/>
        <v>#N/A</v>
      </c>
      <c r="U514" t="e">
        <f t="shared" ca="1" si="157"/>
        <v>#N/A</v>
      </c>
      <c r="V514" t="e">
        <f t="shared" ca="1" si="157"/>
        <v>#N/A</v>
      </c>
      <c r="W514" t="e">
        <f t="shared" ca="1" si="157"/>
        <v>#N/A</v>
      </c>
      <c r="X514" t="e">
        <f t="shared" ca="1" si="157"/>
        <v>#N/A</v>
      </c>
      <c r="Y514" t="e">
        <f t="shared" ca="1" si="157"/>
        <v>#N/A</v>
      </c>
      <c r="Z514" t="e">
        <f t="shared" ca="1" si="157"/>
        <v>#N/A</v>
      </c>
      <c r="AA514" t="e">
        <f t="shared" ca="1" si="157"/>
        <v>#N/A</v>
      </c>
      <c r="AB514" t="e">
        <f t="shared" ca="1" si="157"/>
        <v>#N/A</v>
      </c>
      <c r="AC514" t="e">
        <f t="shared" ca="1" si="157"/>
        <v>#N/A</v>
      </c>
      <c r="AD514" t="e">
        <f t="shared" ref="AD514:AS529" ca="1" si="159">VLOOKUP(RANDBETWEEN(1,10000),$L$2:$M$10001,2)</f>
        <v>#N/A</v>
      </c>
      <c r="AE514" t="e">
        <f t="shared" ca="1" si="159"/>
        <v>#N/A</v>
      </c>
      <c r="AF514" t="e">
        <f t="shared" ca="1" si="159"/>
        <v>#N/A</v>
      </c>
      <c r="AG514" t="e">
        <f t="shared" ca="1" si="159"/>
        <v>#N/A</v>
      </c>
      <c r="AH514" t="e">
        <f t="shared" ca="1" si="159"/>
        <v>#N/A</v>
      </c>
      <c r="AI514" t="e">
        <f t="shared" ca="1" si="159"/>
        <v>#N/A</v>
      </c>
      <c r="AJ514" t="e">
        <f t="shared" ca="1" si="159"/>
        <v>#N/A</v>
      </c>
      <c r="AK514" t="e">
        <f t="shared" ca="1" si="159"/>
        <v>#N/A</v>
      </c>
      <c r="AL514" t="e">
        <f t="shared" ca="1" si="159"/>
        <v>#N/A</v>
      </c>
      <c r="AM514" t="e">
        <f t="shared" ca="1" si="159"/>
        <v>#N/A</v>
      </c>
      <c r="AN514" t="e">
        <f t="shared" ca="1" si="159"/>
        <v>#N/A</v>
      </c>
      <c r="AO514" t="e">
        <f t="shared" ca="1" si="159"/>
        <v>#N/A</v>
      </c>
      <c r="AP514" t="e">
        <f t="shared" ca="1" si="159"/>
        <v>#N/A</v>
      </c>
      <c r="AQ514" t="e">
        <f t="shared" ca="1" si="159"/>
        <v>#N/A</v>
      </c>
      <c r="AR514" t="e">
        <f t="shared" ca="1" si="159"/>
        <v>#N/A</v>
      </c>
      <c r="AS514" t="e">
        <f t="shared" ca="1" si="159"/>
        <v>#N/A</v>
      </c>
      <c r="AT514" t="e">
        <f t="shared" ref="AT514:BI529" ca="1" si="160">VLOOKUP(RANDBETWEEN(1,10000),$L$2:$M$10001,2)</f>
        <v>#N/A</v>
      </c>
      <c r="AU514" t="e">
        <f t="shared" ca="1" si="158"/>
        <v>#N/A</v>
      </c>
      <c r="AV514" t="e">
        <f t="shared" ca="1" si="158"/>
        <v>#N/A</v>
      </c>
      <c r="AW514" t="e">
        <f t="shared" ca="1" si="158"/>
        <v>#N/A</v>
      </c>
      <c r="AX514" t="e">
        <f t="shared" ca="1" si="158"/>
        <v>#N/A</v>
      </c>
      <c r="AY514" t="e">
        <f t="shared" ca="1" si="158"/>
        <v>#N/A</v>
      </c>
      <c r="AZ514" t="e">
        <f t="shared" ca="1" si="158"/>
        <v>#N/A</v>
      </c>
      <c r="BA514" t="e">
        <f t="shared" ca="1" si="158"/>
        <v>#N/A</v>
      </c>
      <c r="BB514" t="e">
        <f t="shared" ca="1" si="158"/>
        <v>#N/A</v>
      </c>
      <c r="BC514" t="e">
        <f t="shared" ca="1" si="158"/>
        <v>#N/A</v>
      </c>
      <c r="BD514" t="e">
        <f t="shared" ca="1" si="158"/>
        <v>#N/A</v>
      </c>
      <c r="BE514" t="e">
        <f t="shared" ca="1" si="158"/>
        <v>#N/A</v>
      </c>
      <c r="BF514" t="e">
        <f t="shared" ca="1" si="158"/>
        <v>#N/A</v>
      </c>
      <c r="BG514" t="e">
        <f t="shared" ca="1" si="158"/>
        <v>#N/A</v>
      </c>
      <c r="BH514" t="e">
        <f t="shared" ca="1" si="158"/>
        <v>#N/A</v>
      </c>
      <c r="BI514" t="e">
        <f t="shared" ca="1" si="156"/>
        <v>#N/A</v>
      </c>
      <c r="BJ514" t="e">
        <f t="shared" ca="1" si="154"/>
        <v>#N/A</v>
      </c>
      <c r="BK514" t="e">
        <f t="shared" ca="1" si="154"/>
        <v>#N/A</v>
      </c>
      <c r="BL514" t="e">
        <f t="shared" ca="1" si="154"/>
        <v>#N/A</v>
      </c>
    </row>
    <row r="515" spans="1:64">
      <c r="A515" t="s">
        <v>898</v>
      </c>
      <c r="O515" t="e">
        <f t="shared" ref="O515:AD530" ca="1" si="161">VLOOKUP(RANDBETWEEN(1,10000),$L$2:$M$10001,2)</f>
        <v>#N/A</v>
      </c>
      <c r="P515" t="e">
        <f t="shared" ca="1" si="161"/>
        <v>#N/A</v>
      </c>
      <c r="Q515" t="e">
        <f t="shared" ca="1" si="161"/>
        <v>#N/A</v>
      </c>
      <c r="R515" t="e">
        <f t="shared" ca="1" si="161"/>
        <v>#N/A</v>
      </c>
      <c r="S515" t="e">
        <f t="shared" ca="1" si="161"/>
        <v>#N/A</v>
      </c>
      <c r="T515" t="e">
        <f t="shared" ca="1" si="161"/>
        <v>#N/A</v>
      </c>
      <c r="U515" t="e">
        <f t="shared" ca="1" si="161"/>
        <v>#N/A</v>
      </c>
      <c r="V515" t="e">
        <f t="shared" ca="1" si="161"/>
        <v>#N/A</v>
      </c>
      <c r="W515" t="e">
        <f t="shared" ca="1" si="161"/>
        <v>#N/A</v>
      </c>
      <c r="X515" t="e">
        <f t="shared" ca="1" si="161"/>
        <v>#N/A</v>
      </c>
      <c r="Y515" t="e">
        <f t="shared" ca="1" si="161"/>
        <v>#N/A</v>
      </c>
      <c r="Z515" t="e">
        <f t="shared" ca="1" si="161"/>
        <v>#N/A</v>
      </c>
      <c r="AA515" t="e">
        <f t="shared" ca="1" si="161"/>
        <v>#N/A</v>
      </c>
      <c r="AB515" t="e">
        <f t="shared" ca="1" si="161"/>
        <v>#N/A</v>
      </c>
      <c r="AC515" t="e">
        <f t="shared" ca="1" si="161"/>
        <v>#N/A</v>
      </c>
      <c r="AD515" t="e">
        <f t="shared" ca="1" si="159"/>
        <v>#N/A</v>
      </c>
      <c r="AE515" t="e">
        <f t="shared" ca="1" si="159"/>
        <v>#N/A</v>
      </c>
      <c r="AF515" t="e">
        <f t="shared" ca="1" si="159"/>
        <v>#N/A</v>
      </c>
      <c r="AG515" t="e">
        <f t="shared" ca="1" si="159"/>
        <v>#N/A</v>
      </c>
      <c r="AH515" t="e">
        <f t="shared" ca="1" si="159"/>
        <v>#N/A</v>
      </c>
      <c r="AI515" t="e">
        <f t="shared" ca="1" si="159"/>
        <v>#N/A</v>
      </c>
      <c r="AJ515" t="e">
        <f t="shared" ca="1" si="159"/>
        <v>#N/A</v>
      </c>
      <c r="AK515" t="e">
        <f t="shared" ca="1" si="159"/>
        <v>#N/A</v>
      </c>
      <c r="AL515" t="e">
        <f t="shared" ca="1" si="159"/>
        <v>#N/A</v>
      </c>
      <c r="AM515" t="e">
        <f t="shared" ca="1" si="159"/>
        <v>#N/A</v>
      </c>
      <c r="AN515" t="e">
        <f t="shared" ca="1" si="159"/>
        <v>#N/A</v>
      </c>
      <c r="AO515" t="e">
        <f t="shared" ca="1" si="159"/>
        <v>#N/A</v>
      </c>
      <c r="AP515" t="e">
        <f t="shared" ca="1" si="159"/>
        <v>#N/A</v>
      </c>
      <c r="AQ515" t="e">
        <f t="shared" ca="1" si="159"/>
        <v>#N/A</v>
      </c>
      <c r="AR515" t="e">
        <f t="shared" ca="1" si="159"/>
        <v>#N/A</v>
      </c>
      <c r="AS515" t="e">
        <f t="shared" ca="1" si="159"/>
        <v>#N/A</v>
      </c>
      <c r="AT515" t="e">
        <f t="shared" ca="1" si="160"/>
        <v>#N/A</v>
      </c>
      <c r="AU515" t="e">
        <f t="shared" ca="1" si="158"/>
        <v>#N/A</v>
      </c>
      <c r="AV515" t="e">
        <f t="shared" ca="1" si="158"/>
        <v>#N/A</v>
      </c>
      <c r="AW515" t="e">
        <f t="shared" ca="1" si="158"/>
        <v>#N/A</v>
      </c>
      <c r="AX515" t="e">
        <f t="shared" ca="1" si="158"/>
        <v>#N/A</v>
      </c>
      <c r="AY515" t="e">
        <f t="shared" ca="1" si="158"/>
        <v>#N/A</v>
      </c>
      <c r="AZ515" t="e">
        <f t="shared" ca="1" si="158"/>
        <v>#N/A</v>
      </c>
      <c r="BA515" t="e">
        <f t="shared" ca="1" si="158"/>
        <v>#N/A</v>
      </c>
      <c r="BB515" t="e">
        <f t="shared" ca="1" si="158"/>
        <v>#N/A</v>
      </c>
      <c r="BC515" t="e">
        <f t="shared" ca="1" si="158"/>
        <v>#N/A</v>
      </c>
      <c r="BD515" t="e">
        <f t="shared" ca="1" si="158"/>
        <v>#N/A</v>
      </c>
      <c r="BE515" t="e">
        <f t="shared" ca="1" si="158"/>
        <v>#N/A</v>
      </c>
      <c r="BF515" t="e">
        <f t="shared" ca="1" si="158"/>
        <v>#N/A</v>
      </c>
      <c r="BG515" t="e">
        <f t="shared" ca="1" si="158"/>
        <v>#N/A</v>
      </c>
      <c r="BH515" t="e">
        <f t="shared" ca="1" si="158"/>
        <v>#N/A</v>
      </c>
      <c r="BI515" t="e">
        <f t="shared" ca="1" si="156"/>
        <v>#N/A</v>
      </c>
      <c r="BJ515" t="e">
        <f t="shared" ca="1" si="154"/>
        <v>#N/A</v>
      </c>
      <c r="BK515" t="e">
        <f t="shared" ca="1" si="154"/>
        <v>#N/A</v>
      </c>
      <c r="BL515" t="e">
        <f t="shared" ca="1" si="154"/>
        <v>#N/A</v>
      </c>
    </row>
    <row r="516" spans="1:64">
      <c r="A516" t="s">
        <v>899</v>
      </c>
      <c r="O516" t="e">
        <f t="shared" ca="1" si="161"/>
        <v>#N/A</v>
      </c>
      <c r="P516" t="e">
        <f t="shared" ca="1" si="161"/>
        <v>#N/A</v>
      </c>
      <c r="Q516" t="e">
        <f t="shared" ca="1" si="161"/>
        <v>#N/A</v>
      </c>
      <c r="R516" t="e">
        <f t="shared" ca="1" si="161"/>
        <v>#N/A</v>
      </c>
      <c r="S516" t="e">
        <f t="shared" ca="1" si="161"/>
        <v>#N/A</v>
      </c>
      <c r="T516" t="e">
        <f t="shared" ca="1" si="161"/>
        <v>#N/A</v>
      </c>
      <c r="U516" t="e">
        <f t="shared" ca="1" si="161"/>
        <v>#N/A</v>
      </c>
      <c r="V516" t="e">
        <f t="shared" ca="1" si="161"/>
        <v>#N/A</v>
      </c>
      <c r="W516" t="e">
        <f t="shared" ca="1" si="161"/>
        <v>#N/A</v>
      </c>
      <c r="X516" t="e">
        <f t="shared" ca="1" si="161"/>
        <v>#N/A</v>
      </c>
      <c r="Y516" t="e">
        <f t="shared" ca="1" si="161"/>
        <v>#N/A</v>
      </c>
      <c r="Z516" t="e">
        <f t="shared" ca="1" si="161"/>
        <v>#N/A</v>
      </c>
      <c r="AA516" t="e">
        <f t="shared" ca="1" si="161"/>
        <v>#N/A</v>
      </c>
      <c r="AB516" t="e">
        <f t="shared" ca="1" si="161"/>
        <v>#N/A</v>
      </c>
      <c r="AC516" t="e">
        <f t="shared" ca="1" si="161"/>
        <v>#N/A</v>
      </c>
      <c r="AD516" t="e">
        <f t="shared" ca="1" si="159"/>
        <v>#N/A</v>
      </c>
      <c r="AE516" t="e">
        <f t="shared" ca="1" si="159"/>
        <v>#N/A</v>
      </c>
      <c r="AF516" t="e">
        <f t="shared" ca="1" si="159"/>
        <v>#N/A</v>
      </c>
      <c r="AG516" t="e">
        <f t="shared" ca="1" si="159"/>
        <v>#N/A</v>
      </c>
      <c r="AH516" t="e">
        <f t="shared" ca="1" si="159"/>
        <v>#N/A</v>
      </c>
      <c r="AI516" t="e">
        <f t="shared" ca="1" si="159"/>
        <v>#N/A</v>
      </c>
      <c r="AJ516" t="e">
        <f t="shared" ca="1" si="159"/>
        <v>#N/A</v>
      </c>
      <c r="AK516" t="e">
        <f t="shared" ca="1" si="159"/>
        <v>#N/A</v>
      </c>
      <c r="AL516" t="e">
        <f t="shared" ca="1" si="159"/>
        <v>#N/A</v>
      </c>
      <c r="AM516" t="e">
        <f t="shared" ca="1" si="159"/>
        <v>#N/A</v>
      </c>
      <c r="AN516" t="e">
        <f t="shared" ca="1" si="159"/>
        <v>#N/A</v>
      </c>
      <c r="AO516" t="e">
        <f t="shared" ca="1" si="159"/>
        <v>#N/A</v>
      </c>
      <c r="AP516" t="e">
        <f t="shared" ca="1" si="159"/>
        <v>#N/A</v>
      </c>
      <c r="AQ516" t="e">
        <f t="shared" ca="1" si="159"/>
        <v>#N/A</v>
      </c>
      <c r="AR516" t="e">
        <f t="shared" ca="1" si="159"/>
        <v>#N/A</v>
      </c>
      <c r="AS516" t="e">
        <f t="shared" ca="1" si="159"/>
        <v>#N/A</v>
      </c>
      <c r="AT516" t="e">
        <f t="shared" ca="1" si="160"/>
        <v>#N/A</v>
      </c>
      <c r="AU516" t="e">
        <f t="shared" ca="1" si="158"/>
        <v>#N/A</v>
      </c>
      <c r="AV516" t="e">
        <f t="shared" ca="1" si="158"/>
        <v>#N/A</v>
      </c>
      <c r="AW516" t="e">
        <f t="shared" ca="1" si="158"/>
        <v>#N/A</v>
      </c>
      <c r="AX516" t="e">
        <f t="shared" ca="1" si="158"/>
        <v>#N/A</v>
      </c>
      <c r="AY516" t="e">
        <f t="shared" ca="1" si="158"/>
        <v>#N/A</v>
      </c>
      <c r="AZ516" t="e">
        <f t="shared" ca="1" si="158"/>
        <v>#N/A</v>
      </c>
      <c r="BA516" t="e">
        <f t="shared" ca="1" si="158"/>
        <v>#N/A</v>
      </c>
      <c r="BB516" t="e">
        <f t="shared" ca="1" si="158"/>
        <v>#N/A</v>
      </c>
      <c r="BC516" t="e">
        <f t="shared" ca="1" si="158"/>
        <v>#N/A</v>
      </c>
      <c r="BD516" t="e">
        <f t="shared" ca="1" si="158"/>
        <v>#N/A</v>
      </c>
      <c r="BE516" t="e">
        <f t="shared" ca="1" si="158"/>
        <v>#N/A</v>
      </c>
      <c r="BF516" t="e">
        <f t="shared" ca="1" si="158"/>
        <v>#N/A</v>
      </c>
      <c r="BG516" t="e">
        <f t="shared" ca="1" si="158"/>
        <v>#N/A</v>
      </c>
      <c r="BH516" t="e">
        <f t="shared" ca="1" si="158"/>
        <v>#N/A</v>
      </c>
      <c r="BI516" t="e">
        <f t="shared" ca="1" si="156"/>
        <v>#N/A</v>
      </c>
      <c r="BJ516" t="e">
        <f t="shared" ca="1" si="154"/>
        <v>#N/A</v>
      </c>
      <c r="BK516" t="e">
        <f t="shared" ca="1" si="154"/>
        <v>#N/A</v>
      </c>
      <c r="BL516" t="e">
        <f t="shared" ca="1" si="154"/>
        <v>#N/A</v>
      </c>
    </row>
    <row r="517" spans="1:64">
      <c r="A517" t="s">
        <v>900</v>
      </c>
      <c r="O517" t="e">
        <f t="shared" ca="1" si="161"/>
        <v>#N/A</v>
      </c>
      <c r="P517" t="e">
        <f t="shared" ca="1" si="161"/>
        <v>#N/A</v>
      </c>
      <c r="Q517" t="e">
        <f t="shared" ca="1" si="161"/>
        <v>#N/A</v>
      </c>
      <c r="R517" t="e">
        <f t="shared" ca="1" si="161"/>
        <v>#N/A</v>
      </c>
      <c r="S517" t="e">
        <f t="shared" ca="1" si="161"/>
        <v>#N/A</v>
      </c>
      <c r="T517" t="e">
        <f t="shared" ca="1" si="161"/>
        <v>#N/A</v>
      </c>
      <c r="U517" t="e">
        <f t="shared" ca="1" si="161"/>
        <v>#N/A</v>
      </c>
      <c r="V517" t="e">
        <f t="shared" ca="1" si="161"/>
        <v>#N/A</v>
      </c>
      <c r="W517" t="e">
        <f t="shared" ca="1" si="161"/>
        <v>#N/A</v>
      </c>
      <c r="X517" t="e">
        <f t="shared" ca="1" si="161"/>
        <v>#N/A</v>
      </c>
      <c r="Y517" t="e">
        <f t="shared" ca="1" si="161"/>
        <v>#N/A</v>
      </c>
      <c r="Z517" t="e">
        <f t="shared" ca="1" si="161"/>
        <v>#N/A</v>
      </c>
      <c r="AA517" t="e">
        <f t="shared" ca="1" si="161"/>
        <v>#N/A</v>
      </c>
      <c r="AB517" t="e">
        <f t="shared" ca="1" si="161"/>
        <v>#N/A</v>
      </c>
      <c r="AC517" t="e">
        <f t="shared" ca="1" si="161"/>
        <v>#N/A</v>
      </c>
      <c r="AD517" t="e">
        <f t="shared" ca="1" si="159"/>
        <v>#N/A</v>
      </c>
      <c r="AE517" t="e">
        <f t="shared" ca="1" si="159"/>
        <v>#N/A</v>
      </c>
      <c r="AF517" t="e">
        <f t="shared" ca="1" si="159"/>
        <v>#N/A</v>
      </c>
      <c r="AG517" t="e">
        <f t="shared" ca="1" si="159"/>
        <v>#N/A</v>
      </c>
      <c r="AH517" t="e">
        <f t="shared" ca="1" si="159"/>
        <v>#N/A</v>
      </c>
      <c r="AI517" t="e">
        <f t="shared" ca="1" si="159"/>
        <v>#N/A</v>
      </c>
      <c r="AJ517" t="e">
        <f t="shared" ca="1" si="159"/>
        <v>#N/A</v>
      </c>
      <c r="AK517" t="e">
        <f t="shared" ca="1" si="159"/>
        <v>#N/A</v>
      </c>
      <c r="AL517" t="e">
        <f t="shared" ca="1" si="159"/>
        <v>#N/A</v>
      </c>
      <c r="AM517" t="e">
        <f t="shared" ca="1" si="159"/>
        <v>#N/A</v>
      </c>
      <c r="AN517" t="e">
        <f t="shared" ca="1" si="159"/>
        <v>#N/A</v>
      </c>
      <c r="AO517" t="e">
        <f t="shared" ca="1" si="159"/>
        <v>#N/A</v>
      </c>
      <c r="AP517" t="e">
        <f t="shared" ca="1" si="159"/>
        <v>#N/A</v>
      </c>
      <c r="AQ517" t="e">
        <f t="shared" ca="1" si="159"/>
        <v>#N/A</v>
      </c>
      <c r="AR517" t="e">
        <f t="shared" ca="1" si="159"/>
        <v>#N/A</v>
      </c>
      <c r="AS517" t="e">
        <f t="shared" ca="1" si="159"/>
        <v>#N/A</v>
      </c>
      <c r="AT517" t="e">
        <f t="shared" ca="1" si="160"/>
        <v>#N/A</v>
      </c>
      <c r="AU517" t="e">
        <f t="shared" ca="1" si="158"/>
        <v>#N/A</v>
      </c>
      <c r="AV517" t="e">
        <f t="shared" ca="1" si="158"/>
        <v>#N/A</v>
      </c>
      <c r="AW517" t="e">
        <f t="shared" ca="1" si="158"/>
        <v>#N/A</v>
      </c>
      <c r="AX517" t="e">
        <f t="shared" ca="1" si="158"/>
        <v>#N/A</v>
      </c>
      <c r="AY517" t="e">
        <f t="shared" ca="1" si="158"/>
        <v>#N/A</v>
      </c>
      <c r="AZ517" t="e">
        <f t="shared" ca="1" si="158"/>
        <v>#N/A</v>
      </c>
      <c r="BA517" t="e">
        <f t="shared" ca="1" si="158"/>
        <v>#N/A</v>
      </c>
      <c r="BB517" t="e">
        <f t="shared" ca="1" si="158"/>
        <v>#N/A</v>
      </c>
      <c r="BC517" t="e">
        <f t="shared" ca="1" si="158"/>
        <v>#N/A</v>
      </c>
      <c r="BD517" t="e">
        <f t="shared" ca="1" si="158"/>
        <v>#N/A</v>
      </c>
      <c r="BE517" t="e">
        <f t="shared" ca="1" si="158"/>
        <v>#N/A</v>
      </c>
      <c r="BF517" t="e">
        <f t="shared" ca="1" si="158"/>
        <v>#N/A</v>
      </c>
      <c r="BG517" t="e">
        <f t="shared" ca="1" si="158"/>
        <v>#N/A</v>
      </c>
      <c r="BH517" t="e">
        <f t="shared" ca="1" si="158"/>
        <v>#N/A</v>
      </c>
      <c r="BI517" t="e">
        <f t="shared" ca="1" si="156"/>
        <v>#N/A</v>
      </c>
      <c r="BJ517" t="e">
        <f t="shared" ca="1" si="156"/>
        <v>#N/A</v>
      </c>
      <c r="BK517" t="e">
        <f t="shared" ca="1" si="156"/>
        <v>#N/A</v>
      </c>
      <c r="BL517" t="e">
        <f t="shared" ca="1" si="156"/>
        <v>#N/A</v>
      </c>
    </row>
    <row r="518" spans="1:64">
      <c r="A518" t="s">
        <v>901</v>
      </c>
      <c r="O518" t="e">
        <f t="shared" ca="1" si="161"/>
        <v>#N/A</v>
      </c>
      <c r="P518" t="e">
        <f t="shared" ca="1" si="161"/>
        <v>#N/A</v>
      </c>
      <c r="Q518" t="e">
        <f t="shared" ca="1" si="161"/>
        <v>#N/A</v>
      </c>
      <c r="R518" t="e">
        <f t="shared" ca="1" si="161"/>
        <v>#N/A</v>
      </c>
      <c r="S518" t="e">
        <f t="shared" ca="1" si="161"/>
        <v>#N/A</v>
      </c>
      <c r="T518" t="e">
        <f t="shared" ca="1" si="161"/>
        <v>#N/A</v>
      </c>
      <c r="U518" t="e">
        <f t="shared" ca="1" si="161"/>
        <v>#N/A</v>
      </c>
      <c r="V518" t="e">
        <f t="shared" ca="1" si="161"/>
        <v>#N/A</v>
      </c>
      <c r="W518" t="e">
        <f t="shared" ca="1" si="161"/>
        <v>#N/A</v>
      </c>
      <c r="X518" t="e">
        <f t="shared" ca="1" si="161"/>
        <v>#N/A</v>
      </c>
      <c r="Y518" t="e">
        <f t="shared" ca="1" si="161"/>
        <v>#N/A</v>
      </c>
      <c r="Z518" t="e">
        <f t="shared" ca="1" si="161"/>
        <v>#N/A</v>
      </c>
      <c r="AA518" t="e">
        <f t="shared" ca="1" si="161"/>
        <v>#N/A</v>
      </c>
      <c r="AB518" t="e">
        <f t="shared" ca="1" si="161"/>
        <v>#N/A</v>
      </c>
      <c r="AC518" t="e">
        <f t="shared" ca="1" si="161"/>
        <v>#N/A</v>
      </c>
      <c r="AD518" t="e">
        <f t="shared" ca="1" si="159"/>
        <v>#N/A</v>
      </c>
      <c r="AE518" t="e">
        <f t="shared" ca="1" si="159"/>
        <v>#N/A</v>
      </c>
      <c r="AF518" t="e">
        <f t="shared" ca="1" si="159"/>
        <v>#N/A</v>
      </c>
      <c r="AG518" t="e">
        <f t="shared" ca="1" si="159"/>
        <v>#N/A</v>
      </c>
      <c r="AH518" t="e">
        <f t="shared" ca="1" si="159"/>
        <v>#N/A</v>
      </c>
      <c r="AI518" t="e">
        <f t="shared" ca="1" si="159"/>
        <v>#N/A</v>
      </c>
      <c r="AJ518" t="e">
        <f t="shared" ca="1" si="159"/>
        <v>#N/A</v>
      </c>
      <c r="AK518" t="e">
        <f t="shared" ca="1" si="159"/>
        <v>#N/A</v>
      </c>
      <c r="AL518" t="e">
        <f t="shared" ca="1" si="159"/>
        <v>#N/A</v>
      </c>
      <c r="AM518" t="e">
        <f t="shared" ca="1" si="159"/>
        <v>#N/A</v>
      </c>
      <c r="AN518" t="e">
        <f t="shared" ca="1" si="159"/>
        <v>#N/A</v>
      </c>
      <c r="AO518" t="e">
        <f t="shared" ca="1" si="159"/>
        <v>#N/A</v>
      </c>
      <c r="AP518" t="e">
        <f t="shared" ca="1" si="159"/>
        <v>#N/A</v>
      </c>
      <c r="AQ518" t="e">
        <f t="shared" ca="1" si="159"/>
        <v>#N/A</v>
      </c>
      <c r="AR518" t="e">
        <f t="shared" ca="1" si="159"/>
        <v>#N/A</v>
      </c>
      <c r="AS518" t="e">
        <f t="shared" ca="1" si="159"/>
        <v>#N/A</v>
      </c>
      <c r="AT518" t="e">
        <f t="shared" ca="1" si="160"/>
        <v>#N/A</v>
      </c>
      <c r="AU518" t="e">
        <f t="shared" ca="1" si="158"/>
        <v>#N/A</v>
      </c>
      <c r="AV518" t="e">
        <f t="shared" ca="1" si="158"/>
        <v>#N/A</v>
      </c>
      <c r="AW518" t="e">
        <f t="shared" ca="1" si="158"/>
        <v>#N/A</v>
      </c>
      <c r="AX518" t="e">
        <f t="shared" ca="1" si="158"/>
        <v>#N/A</v>
      </c>
      <c r="AY518" t="e">
        <f t="shared" ca="1" si="158"/>
        <v>#N/A</v>
      </c>
      <c r="AZ518" t="e">
        <f t="shared" ca="1" si="158"/>
        <v>#N/A</v>
      </c>
      <c r="BA518" t="e">
        <f t="shared" ca="1" si="158"/>
        <v>#N/A</v>
      </c>
      <c r="BB518" t="e">
        <f t="shared" ca="1" si="158"/>
        <v>#N/A</v>
      </c>
      <c r="BC518" t="e">
        <f t="shared" ca="1" si="158"/>
        <v>#N/A</v>
      </c>
      <c r="BD518" t="e">
        <f t="shared" ca="1" si="158"/>
        <v>#N/A</v>
      </c>
      <c r="BE518" t="e">
        <f t="shared" ca="1" si="158"/>
        <v>#N/A</v>
      </c>
      <c r="BF518" t="e">
        <f t="shared" ca="1" si="158"/>
        <v>#N/A</v>
      </c>
      <c r="BG518" t="e">
        <f t="shared" ca="1" si="158"/>
        <v>#N/A</v>
      </c>
      <c r="BH518" t="e">
        <f t="shared" ca="1" si="158"/>
        <v>#N/A</v>
      </c>
      <c r="BI518" t="e">
        <f t="shared" ca="1" si="158"/>
        <v>#N/A</v>
      </c>
      <c r="BJ518" t="e">
        <f t="shared" ca="1" si="158"/>
        <v>#N/A</v>
      </c>
      <c r="BK518" t="e">
        <f t="shared" ref="BK518:BL537" ca="1" si="162">VLOOKUP(RANDBETWEEN(1,10000),$L$2:$M$10001,2)</f>
        <v>#N/A</v>
      </c>
      <c r="BL518" t="e">
        <f t="shared" ca="1" si="162"/>
        <v>#N/A</v>
      </c>
    </row>
    <row r="519" spans="1:64">
      <c r="A519" t="s">
        <v>902</v>
      </c>
      <c r="O519" t="e">
        <f t="shared" ca="1" si="161"/>
        <v>#N/A</v>
      </c>
      <c r="P519" t="e">
        <f t="shared" ca="1" si="161"/>
        <v>#N/A</v>
      </c>
      <c r="Q519" t="e">
        <f t="shared" ca="1" si="161"/>
        <v>#N/A</v>
      </c>
      <c r="R519" t="e">
        <f t="shared" ca="1" si="161"/>
        <v>#N/A</v>
      </c>
      <c r="S519" t="e">
        <f t="shared" ca="1" si="161"/>
        <v>#N/A</v>
      </c>
      <c r="T519" t="e">
        <f t="shared" ca="1" si="161"/>
        <v>#N/A</v>
      </c>
      <c r="U519" t="e">
        <f t="shared" ca="1" si="161"/>
        <v>#N/A</v>
      </c>
      <c r="V519" t="e">
        <f t="shared" ca="1" si="161"/>
        <v>#N/A</v>
      </c>
      <c r="W519" t="e">
        <f t="shared" ca="1" si="161"/>
        <v>#N/A</v>
      </c>
      <c r="X519" t="e">
        <f t="shared" ca="1" si="161"/>
        <v>#N/A</v>
      </c>
      <c r="Y519" t="e">
        <f t="shared" ca="1" si="161"/>
        <v>#N/A</v>
      </c>
      <c r="Z519" t="e">
        <f t="shared" ca="1" si="161"/>
        <v>#N/A</v>
      </c>
      <c r="AA519" t="e">
        <f t="shared" ca="1" si="161"/>
        <v>#N/A</v>
      </c>
      <c r="AB519" t="e">
        <f t="shared" ca="1" si="161"/>
        <v>#N/A</v>
      </c>
      <c r="AC519" t="e">
        <f t="shared" ca="1" si="161"/>
        <v>#N/A</v>
      </c>
      <c r="AD519" t="e">
        <f t="shared" ca="1" si="159"/>
        <v>#N/A</v>
      </c>
      <c r="AE519" t="e">
        <f t="shared" ca="1" si="159"/>
        <v>#N/A</v>
      </c>
      <c r="AF519" t="e">
        <f t="shared" ca="1" si="159"/>
        <v>#N/A</v>
      </c>
      <c r="AG519" t="e">
        <f t="shared" ca="1" si="159"/>
        <v>#N/A</v>
      </c>
      <c r="AH519" t="e">
        <f t="shared" ca="1" si="159"/>
        <v>#N/A</v>
      </c>
      <c r="AI519" t="e">
        <f t="shared" ca="1" si="159"/>
        <v>#N/A</v>
      </c>
      <c r="AJ519" t="e">
        <f t="shared" ca="1" si="159"/>
        <v>#N/A</v>
      </c>
      <c r="AK519" t="e">
        <f t="shared" ca="1" si="159"/>
        <v>#N/A</v>
      </c>
      <c r="AL519" t="e">
        <f t="shared" ca="1" si="159"/>
        <v>#N/A</v>
      </c>
      <c r="AM519" t="e">
        <f t="shared" ca="1" si="159"/>
        <v>#N/A</v>
      </c>
      <c r="AN519" t="e">
        <f t="shared" ca="1" si="159"/>
        <v>#N/A</v>
      </c>
      <c r="AO519" t="e">
        <f t="shared" ca="1" si="159"/>
        <v>#N/A</v>
      </c>
      <c r="AP519" t="e">
        <f t="shared" ca="1" si="159"/>
        <v>#N/A</v>
      </c>
      <c r="AQ519" t="e">
        <f t="shared" ca="1" si="159"/>
        <v>#N/A</v>
      </c>
      <c r="AR519" t="e">
        <f t="shared" ca="1" si="159"/>
        <v>#N/A</v>
      </c>
      <c r="AS519" t="e">
        <f t="shared" ca="1" si="159"/>
        <v>#N/A</v>
      </c>
      <c r="AT519" t="e">
        <f t="shared" ca="1" si="160"/>
        <v>#N/A</v>
      </c>
      <c r="AU519" t="e">
        <f t="shared" ca="1" si="158"/>
        <v>#N/A</v>
      </c>
      <c r="AV519" t="e">
        <f t="shared" ca="1" si="158"/>
        <v>#N/A</v>
      </c>
      <c r="AW519" t="e">
        <f t="shared" ca="1" si="158"/>
        <v>#N/A</v>
      </c>
      <c r="AX519" t="e">
        <f t="shared" ca="1" si="158"/>
        <v>#N/A</v>
      </c>
      <c r="AY519" t="e">
        <f t="shared" ca="1" si="158"/>
        <v>#N/A</v>
      </c>
      <c r="AZ519" t="e">
        <f t="shared" ca="1" si="158"/>
        <v>#N/A</v>
      </c>
      <c r="BA519" t="e">
        <f t="shared" ca="1" si="158"/>
        <v>#N/A</v>
      </c>
      <c r="BB519" t="e">
        <f t="shared" ca="1" si="158"/>
        <v>#N/A</v>
      </c>
      <c r="BC519" t="e">
        <f t="shared" ca="1" si="158"/>
        <v>#N/A</v>
      </c>
      <c r="BD519" t="e">
        <f t="shared" ca="1" si="158"/>
        <v>#N/A</v>
      </c>
      <c r="BE519" t="e">
        <f t="shared" ca="1" si="158"/>
        <v>#N/A</v>
      </c>
      <c r="BF519" t="e">
        <f t="shared" ca="1" si="158"/>
        <v>#N/A</v>
      </c>
      <c r="BG519" t="e">
        <f t="shared" ca="1" si="158"/>
        <v>#N/A</v>
      </c>
      <c r="BH519" t="e">
        <f t="shared" ca="1" si="158"/>
        <v>#N/A</v>
      </c>
      <c r="BI519" t="e">
        <f t="shared" ca="1" si="158"/>
        <v>#N/A</v>
      </c>
      <c r="BJ519" t="e">
        <f t="shared" ca="1" si="158"/>
        <v>#N/A</v>
      </c>
      <c r="BK519" t="e">
        <f t="shared" ca="1" si="162"/>
        <v>#N/A</v>
      </c>
      <c r="BL519" t="e">
        <f t="shared" ca="1" si="162"/>
        <v>#N/A</v>
      </c>
    </row>
    <row r="520" spans="1:64">
      <c r="A520" t="s">
        <v>903</v>
      </c>
      <c r="O520" t="e">
        <f t="shared" ca="1" si="161"/>
        <v>#N/A</v>
      </c>
      <c r="P520" t="e">
        <f t="shared" ca="1" si="161"/>
        <v>#N/A</v>
      </c>
      <c r="Q520" t="e">
        <f t="shared" ca="1" si="161"/>
        <v>#N/A</v>
      </c>
      <c r="R520" t="e">
        <f t="shared" ca="1" si="161"/>
        <v>#N/A</v>
      </c>
      <c r="S520" t="e">
        <f t="shared" ca="1" si="161"/>
        <v>#N/A</v>
      </c>
      <c r="T520" t="e">
        <f t="shared" ca="1" si="161"/>
        <v>#N/A</v>
      </c>
      <c r="U520" t="e">
        <f t="shared" ca="1" si="161"/>
        <v>#N/A</v>
      </c>
      <c r="V520" t="e">
        <f t="shared" ca="1" si="161"/>
        <v>#N/A</v>
      </c>
      <c r="W520" t="e">
        <f t="shared" ca="1" si="161"/>
        <v>#N/A</v>
      </c>
      <c r="X520" t="e">
        <f t="shared" ca="1" si="161"/>
        <v>#N/A</v>
      </c>
      <c r="Y520" t="e">
        <f t="shared" ca="1" si="161"/>
        <v>#N/A</v>
      </c>
      <c r="Z520" t="e">
        <f t="shared" ca="1" si="161"/>
        <v>#N/A</v>
      </c>
      <c r="AA520" t="e">
        <f t="shared" ca="1" si="161"/>
        <v>#N/A</v>
      </c>
      <c r="AB520" t="e">
        <f t="shared" ca="1" si="161"/>
        <v>#N/A</v>
      </c>
      <c r="AC520" t="e">
        <f t="shared" ca="1" si="161"/>
        <v>#N/A</v>
      </c>
      <c r="AD520" t="e">
        <f t="shared" ca="1" si="159"/>
        <v>#N/A</v>
      </c>
      <c r="AE520" t="e">
        <f t="shared" ca="1" si="159"/>
        <v>#N/A</v>
      </c>
      <c r="AF520" t="e">
        <f t="shared" ca="1" si="159"/>
        <v>#N/A</v>
      </c>
      <c r="AG520" t="e">
        <f t="shared" ca="1" si="159"/>
        <v>#N/A</v>
      </c>
      <c r="AH520" t="e">
        <f t="shared" ca="1" si="159"/>
        <v>#N/A</v>
      </c>
      <c r="AI520" t="e">
        <f t="shared" ca="1" si="159"/>
        <v>#N/A</v>
      </c>
      <c r="AJ520" t="e">
        <f t="shared" ca="1" si="159"/>
        <v>#N/A</v>
      </c>
      <c r="AK520" t="e">
        <f t="shared" ca="1" si="159"/>
        <v>#N/A</v>
      </c>
      <c r="AL520" t="e">
        <f t="shared" ca="1" si="159"/>
        <v>#N/A</v>
      </c>
      <c r="AM520" t="e">
        <f t="shared" ca="1" si="159"/>
        <v>#N/A</v>
      </c>
      <c r="AN520" t="e">
        <f t="shared" ca="1" si="159"/>
        <v>#N/A</v>
      </c>
      <c r="AO520" t="e">
        <f t="shared" ca="1" si="159"/>
        <v>#N/A</v>
      </c>
      <c r="AP520" t="e">
        <f t="shared" ca="1" si="159"/>
        <v>#N/A</v>
      </c>
      <c r="AQ520" t="e">
        <f t="shared" ca="1" si="159"/>
        <v>#N/A</v>
      </c>
      <c r="AR520" t="e">
        <f t="shared" ca="1" si="159"/>
        <v>#N/A</v>
      </c>
      <c r="AS520" t="e">
        <f t="shared" ca="1" si="159"/>
        <v>#N/A</v>
      </c>
      <c r="AT520" t="e">
        <f t="shared" ca="1" si="160"/>
        <v>#N/A</v>
      </c>
      <c r="AU520" t="e">
        <f t="shared" ca="1" si="158"/>
        <v>#N/A</v>
      </c>
      <c r="AV520" t="e">
        <f t="shared" ca="1" si="158"/>
        <v>#N/A</v>
      </c>
      <c r="AW520" t="e">
        <f t="shared" ca="1" si="158"/>
        <v>#N/A</v>
      </c>
      <c r="AX520" t="e">
        <f t="shared" ca="1" si="158"/>
        <v>#N/A</v>
      </c>
      <c r="AY520" t="e">
        <f t="shared" ca="1" si="158"/>
        <v>#N/A</v>
      </c>
      <c r="AZ520" t="e">
        <f t="shared" ca="1" si="158"/>
        <v>#N/A</v>
      </c>
      <c r="BA520" t="e">
        <f t="shared" ca="1" si="158"/>
        <v>#N/A</v>
      </c>
      <c r="BB520" t="e">
        <f t="shared" ca="1" si="158"/>
        <v>#N/A</v>
      </c>
      <c r="BC520" t="e">
        <f t="shared" ca="1" si="158"/>
        <v>#N/A</v>
      </c>
      <c r="BD520" t="e">
        <f t="shared" ca="1" si="158"/>
        <v>#N/A</v>
      </c>
      <c r="BE520" t="e">
        <f t="shared" ca="1" si="158"/>
        <v>#N/A</v>
      </c>
      <c r="BF520" t="e">
        <f t="shared" ca="1" si="158"/>
        <v>#N/A</v>
      </c>
      <c r="BG520" t="e">
        <f t="shared" ca="1" si="158"/>
        <v>#N/A</v>
      </c>
      <c r="BH520" t="e">
        <f t="shared" ca="1" si="158"/>
        <v>#N/A</v>
      </c>
      <c r="BI520" t="e">
        <f t="shared" ca="1" si="158"/>
        <v>#N/A</v>
      </c>
      <c r="BJ520" t="e">
        <f t="shared" ca="1" si="158"/>
        <v>#N/A</v>
      </c>
      <c r="BK520" t="e">
        <f t="shared" ca="1" si="162"/>
        <v>#N/A</v>
      </c>
      <c r="BL520" t="e">
        <f t="shared" ca="1" si="162"/>
        <v>#N/A</v>
      </c>
    </row>
    <row r="521" spans="1:64">
      <c r="A521" t="s">
        <v>904</v>
      </c>
      <c r="O521" t="e">
        <f t="shared" ca="1" si="161"/>
        <v>#N/A</v>
      </c>
      <c r="P521" t="e">
        <f t="shared" ca="1" si="161"/>
        <v>#N/A</v>
      </c>
      <c r="Q521" t="e">
        <f t="shared" ca="1" si="161"/>
        <v>#N/A</v>
      </c>
      <c r="R521" t="e">
        <f t="shared" ca="1" si="161"/>
        <v>#N/A</v>
      </c>
      <c r="S521" t="e">
        <f t="shared" ca="1" si="161"/>
        <v>#N/A</v>
      </c>
      <c r="T521" t="e">
        <f t="shared" ca="1" si="161"/>
        <v>#N/A</v>
      </c>
      <c r="U521" t="e">
        <f t="shared" ca="1" si="161"/>
        <v>#N/A</v>
      </c>
      <c r="V521" t="e">
        <f t="shared" ca="1" si="161"/>
        <v>#N/A</v>
      </c>
      <c r="W521" t="e">
        <f t="shared" ca="1" si="161"/>
        <v>#N/A</v>
      </c>
      <c r="X521" t="e">
        <f t="shared" ca="1" si="161"/>
        <v>#N/A</v>
      </c>
      <c r="Y521" t="e">
        <f t="shared" ca="1" si="161"/>
        <v>#N/A</v>
      </c>
      <c r="Z521" t="e">
        <f t="shared" ca="1" si="161"/>
        <v>#N/A</v>
      </c>
      <c r="AA521" t="e">
        <f t="shared" ca="1" si="161"/>
        <v>#N/A</v>
      </c>
      <c r="AB521" t="e">
        <f t="shared" ca="1" si="161"/>
        <v>#N/A</v>
      </c>
      <c r="AC521" t="e">
        <f t="shared" ca="1" si="161"/>
        <v>#N/A</v>
      </c>
      <c r="AD521" t="e">
        <f t="shared" ca="1" si="159"/>
        <v>#N/A</v>
      </c>
      <c r="AE521" t="e">
        <f t="shared" ca="1" si="159"/>
        <v>#N/A</v>
      </c>
      <c r="AF521" t="e">
        <f t="shared" ca="1" si="159"/>
        <v>#N/A</v>
      </c>
      <c r="AG521" t="e">
        <f t="shared" ca="1" si="159"/>
        <v>#N/A</v>
      </c>
      <c r="AH521" t="e">
        <f t="shared" ca="1" si="159"/>
        <v>#N/A</v>
      </c>
      <c r="AI521" t="e">
        <f t="shared" ca="1" si="159"/>
        <v>#N/A</v>
      </c>
      <c r="AJ521" t="e">
        <f t="shared" ca="1" si="159"/>
        <v>#N/A</v>
      </c>
      <c r="AK521" t="e">
        <f t="shared" ca="1" si="159"/>
        <v>#N/A</v>
      </c>
      <c r="AL521" t="e">
        <f t="shared" ca="1" si="159"/>
        <v>#N/A</v>
      </c>
      <c r="AM521" t="e">
        <f t="shared" ca="1" si="159"/>
        <v>#N/A</v>
      </c>
      <c r="AN521" t="e">
        <f t="shared" ca="1" si="159"/>
        <v>#N/A</v>
      </c>
      <c r="AO521" t="e">
        <f t="shared" ca="1" si="159"/>
        <v>#N/A</v>
      </c>
      <c r="AP521" t="e">
        <f t="shared" ca="1" si="159"/>
        <v>#N/A</v>
      </c>
      <c r="AQ521" t="e">
        <f t="shared" ca="1" si="159"/>
        <v>#N/A</v>
      </c>
      <c r="AR521" t="e">
        <f t="shared" ca="1" si="159"/>
        <v>#N/A</v>
      </c>
      <c r="AS521" t="e">
        <f t="shared" ca="1" si="159"/>
        <v>#N/A</v>
      </c>
      <c r="AT521" t="e">
        <f t="shared" ca="1" si="160"/>
        <v>#N/A</v>
      </c>
      <c r="AU521" t="e">
        <f t="shared" ca="1" si="158"/>
        <v>#N/A</v>
      </c>
      <c r="AV521" t="e">
        <f t="shared" ca="1" si="158"/>
        <v>#N/A</v>
      </c>
      <c r="AW521" t="e">
        <f t="shared" ca="1" si="158"/>
        <v>#N/A</v>
      </c>
      <c r="AX521" t="e">
        <f t="shared" ca="1" si="158"/>
        <v>#N/A</v>
      </c>
      <c r="AY521" t="e">
        <f t="shared" ca="1" si="158"/>
        <v>#N/A</v>
      </c>
      <c r="AZ521" t="e">
        <f t="shared" ca="1" si="158"/>
        <v>#N/A</v>
      </c>
      <c r="BA521" t="e">
        <f t="shared" ca="1" si="158"/>
        <v>#N/A</v>
      </c>
      <c r="BB521" t="e">
        <f t="shared" ca="1" si="158"/>
        <v>#N/A</v>
      </c>
      <c r="BC521" t="e">
        <f t="shared" ca="1" si="158"/>
        <v>#N/A</v>
      </c>
      <c r="BD521" t="e">
        <f t="shared" ca="1" si="158"/>
        <v>#N/A</v>
      </c>
      <c r="BE521" t="e">
        <f t="shared" ca="1" si="158"/>
        <v>#N/A</v>
      </c>
      <c r="BF521" t="e">
        <f t="shared" ca="1" si="158"/>
        <v>#N/A</v>
      </c>
      <c r="BG521" t="e">
        <f t="shared" ca="1" si="158"/>
        <v>#N/A</v>
      </c>
      <c r="BH521" t="e">
        <f t="shared" ca="1" si="158"/>
        <v>#N/A</v>
      </c>
      <c r="BI521" t="e">
        <f t="shared" ca="1" si="158"/>
        <v>#N/A</v>
      </c>
      <c r="BJ521" t="e">
        <f t="shared" ca="1" si="158"/>
        <v>#N/A</v>
      </c>
      <c r="BK521" t="e">
        <f t="shared" ca="1" si="162"/>
        <v>#N/A</v>
      </c>
      <c r="BL521" t="e">
        <f t="shared" ca="1" si="162"/>
        <v>#N/A</v>
      </c>
    </row>
    <row r="522" spans="1:64">
      <c r="A522" t="s">
        <v>905</v>
      </c>
      <c r="O522" t="e">
        <f t="shared" ca="1" si="161"/>
        <v>#N/A</v>
      </c>
      <c r="P522" t="e">
        <f t="shared" ca="1" si="161"/>
        <v>#N/A</v>
      </c>
      <c r="Q522" t="e">
        <f t="shared" ca="1" si="161"/>
        <v>#N/A</v>
      </c>
      <c r="R522" t="e">
        <f t="shared" ca="1" si="161"/>
        <v>#N/A</v>
      </c>
      <c r="S522" t="e">
        <f t="shared" ca="1" si="161"/>
        <v>#N/A</v>
      </c>
      <c r="T522" t="e">
        <f t="shared" ca="1" si="161"/>
        <v>#N/A</v>
      </c>
      <c r="U522" t="e">
        <f t="shared" ca="1" si="161"/>
        <v>#N/A</v>
      </c>
      <c r="V522" t="e">
        <f t="shared" ca="1" si="161"/>
        <v>#N/A</v>
      </c>
      <c r="W522" t="e">
        <f t="shared" ca="1" si="161"/>
        <v>#N/A</v>
      </c>
      <c r="X522" t="e">
        <f t="shared" ca="1" si="161"/>
        <v>#N/A</v>
      </c>
      <c r="Y522" t="e">
        <f t="shared" ca="1" si="161"/>
        <v>#N/A</v>
      </c>
      <c r="Z522" t="e">
        <f t="shared" ca="1" si="161"/>
        <v>#N/A</v>
      </c>
      <c r="AA522" t="e">
        <f t="shared" ca="1" si="161"/>
        <v>#N/A</v>
      </c>
      <c r="AB522" t="e">
        <f t="shared" ca="1" si="161"/>
        <v>#N/A</v>
      </c>
      <c r="AC522" t="e">
        <f t="shared" ca="1" si="161"/>
        <v>#N/A</v>
      </c>
      <c r="AD522" t="e">
        <f t="shared" ca="1" si="159"/>
        <v>#N/A</v>
      </c>
      <c r="AE522" t="e">
        <f t="shared" ca="1" si="159"/>
        <v>#N/A</v>
      </c>
      <c r="AF522" t="e">
        <f t="shared" ca="1" si="159"/>
        <v>#N/A</v>
      </c>
      <c r="AG522" t="e">
        <f t="shared" ca="1" si="159"/>
        <v>#N/A</v>
      </c>
      <c r="AH522" t="e">
        <f t="shared" ca="1" si="159"/>
        <v>#N/A</v>
      </c>
      <c r="AI522" t="e">
        <f t="shared" ca="1" si="159"/>
        <v>#N/A</v>
      </c>
      <c r="AJ522" t="e">
        <f t="shared" ca="1" si="159"/>
        <v>#N/A</v>
      </c>
      <c r="AK522" t="e">
        <f t="shared" ca="1" si="159"/>
        <v>#N/A</v>
      </c>
      <c r="AL522" t="e">
        <f t="shared" ca="1" si="159"/>
        <v>#N/A</v>
      </c>
      <c r="AM522" t="e">
        <f t="shared" ca="1" si="159"/>
        <v>#N/A</v>
      </c>
      <c r="AN522" t="e">
        <f t="shared" ca="1" si="159"/>
        <v>#N/A</v>
      </c>
      <c r="AO522" t="e">
        <f t="shared" ca="1" si="159"/>
        <v>#N/A</v>
      </c>
      <c r="AP522" t="e">
        <f t="shared" ca="1" si="159"/>
        <v>#N/A</v>
      </c>
      <c r="AQ522" t="e">
        <f t="shared" ca="1" si="159"/>
        <v>#N/A</v>
      </c>
      <c r="AR522" t="e">
        <f t="shared" ca="1" si="159"/>
        <v>#N/A</v>
      </c>
      <c r="AS522" t="e">
        <f t="shared" ca="1" si="159"/>
        <v>#N/A</v>
      </c>
      <c r="AT522" t="e">
        <f t="shared" ca="1" si="160"/>
        <v>#N/A</v>
      </c>
      <c r="AU522" t="e">
        <f t="shared" ca="1" si="158"/>
        <v>#N/A</v>
      </c>
      <c r="AV522" t="e">
        <f t="shared" ca="1" si="158"/>
        <v>#N/A</v>
      </c>
      <c r="AW522" t="e">
        <f t="shared" ca="1" si="158"/>
        <v>#N/A</v>
      </c>
      <c r="AX522" t="e">
        <f t="shared" ca="1" si="158"/>
        <v>#N/A</v>
      </c>
      <c r="AY522" t="e">
        <f t="shared" ca="1" si="158"/>
        <v>#N/A</v>
      </c>
      <c r="AZ522" t="e">
        <f t="shared" ca="1" si="158"/>
        <v>#N/A</v>
      </c>
      <c r="BA522" t="e">
        <f t="shared" ca="1" si="158"/>
        <v>#N/A</v>
      </c>
      <c r="BB522" t="e">
        <f t="shared" ca="1" si="158"/>
        <v>#N/A</v>
      </c>
      <c r="BC522" t="e">
        <f t="shared" ca="1" si="158"/>
        <v>#N/A</v>
      </c>
      <c r="BD522" t="e">
        <f t="shared" ca="1" si="158"/>
        <v>#N/A</v>
      </c>
      <c r="BE522" t="e">
        <f t="shared" ca="1" si="158"/>
        <v>#N/A</v>
      </c>
      <c r="BF522" t="e">
        <f t="shared" ca="1" si="158"/>
        <v>#N/A</v>
      </c>
      <c r="BG522" t="e">
        <f t="shared" ca="1" si="158"/>
        <v>#N/A</v>
      </c>
      <c r="BH522" t="e">
        <f t="shared" ca="1" si="158"/>
        <v>#N/A</v>
      </c>
      <c r="BI522" t="e">
        <f t="shared" ca="1" si="158"/>
        <v>#N/A</v>
      </c>
      <c r="BJ522" t="e">
        <f t="shared" ca="1" si="158"/>
        <v>#N/A</v>
      </c>
      <c r="BK522" t="e">
        <f t="shared" ca="1" si="162"/>
        <v>#N/A</v>
      </c>
      <c r="BL522" t="e">
        <f t="shared" ca="1" si="162"/>
        <v>#N/A</v>
      </c>
    </row>
    <row r="523" spans="1:64">
      <c r="A523" t="s">
        <v>906</v>
      </c>
      <c r="O523" t="e">
        <f t="shared" ca="1" si="161"/>
        <v>#N/A</v>
      </c>
      <c r="P523" t="e">
        <f t="shared" ca="1" si="161"/>
        <v>#N/A</v>
      </c>
      <c r="Q523" t="e">
        <f t="shared" ca="1" si="161"/>
        <v>#N/A</v>
      </c>
      <c r="R523" t="e">
        <f t="shared" ca="1" si="161"/>
        <v>#N/A</v>
      </c>
      <c r="S523" t="e">
        <f t="shared" ca="1" si="161"/>
        <v>#N/A</v>
      </c>
      <c r="T523" t="e">
        <f t="shared" ca="1" si="161"/>
        <v>#N/A</v>
      </c>
      <c r="U523" t="e">
        <f t="shared" ca="1" si="161"/>
        <v>#N/A</v>
      </c>
      <c r="V523" t="e">
        <f t="shared" ca="1" si="161"/>
        <v>#N/A</v>
      </c>
      <c r="W523" t="e">
        <f t="shared" ca="1" si="161"/>
        <v>#N/A</v>
      </c>
      <c r="X523" t="e">
        <f t="shared" ca="1" si="161"/>
        <v>#N/A</v>
      </c>
      <c r="Y523" t="e">
        <f t="shared" ca="1" si="161"/>
        <v>#N/A</v>
      </c>
      <c r="Z523" t="e">
        <f t="shared" ca="1" si="161"/>
        <v>#N/A</v>
      </c>
      <c r="AA523" t="e">
        <f t="shared" ca="1" si="161"/>
        <v>#N/A</v>
      </c>
      <c r="AB523" t="e">
        <f t="shared" ca="1" si="161"/>
        <v>#N/A</v>
      </c>
      <c r="AC523" t="e">
        <f t="shared" ca="1" si="161"/>
        <v>#N/A</v>
      </c>
      <c r="AD523" t="e">
        <f t="shared" ca="1" si="159"/>
        <v>#N/A</v>
      </c>
      <c r="AE523" t="e">
        <f t="shared" ca="1" si="159"/>
        <v>#N/A</v>
      </c>
      <c r="AF523" t="e">
        <f t="shared" ca="1" si="159"/>
        <v>#N/A</v>
      </c>
      <c r="AG523" t="e">
        <f t="shared" ca="1" si="159"/>
        <v>#N/A</v>
      </c>
      <c r="AH523" t="e">
        <f t="shared" ca="1" si="159"/>
        <v>#N/A</v>
      </c>
      <c r="AI523" t="e">
        <f t="shared" ca="1" si="159"/>
        <v>#N/A</v>
      </c>
      <c r="AJ523" t="e">
        <f t="shared" ca="1" si="159"/>
        <v>#N/A</v>
      </c>
      <c r="AK523" t="e">
        <f t="shared" ca="1" si="159"/>
        <v>#N/A</v>
      </c>
      <c r="AL523" t="e">
        <f t="shared" ca="1" si="159"/>
        <v>#N/A</v>
      </c>
      <c r="AM523" t="e">
        <f t="shared" ca="1" si="159"/>
        <v>#N/A</v>
      </c>
      <c r="AN523" t="e">
        <f t="shared" ca="1" si="159"/>
        <v>#N/A</v>
      </c>
      <c r="AO523" t="e">
        <f t="shared" ca="1" si="159"/>
        <v>#N/A</v>
      </c>
      <c r="AP523" t="e">
        <f t="shared" ca="1" si="159"/>
        <v>#N/A</v>
      </c>
      <c r="AQ523" t="e">
        <f t="shared" ca="1" si="159"/>
        <v>#N/A</v>
      </c>
      <c r="AR523" t="e">
        <f t="shared" ca="1" si="159"/>
        <v>#N/A</v>
      </c>
      <c r="AS523" t="e">
        <f t="shared" ca="1" si="159"/>
        <v>#N/A</v>
      </c>
      <c r="AT523" t="e">
        <f t="shared" ca="1" si="160"/>
        <v>#N/A</v>
      </c>
      <c r="AU523" t="e">
        <f t="shared" ca="1" si="158"/>
        <v>#N/A</v>
      </c>
      <c r="AV523" t="e">
        <f t="shared" ca="1" si="158"/>
        <v>#N/A</v>
      </c>
      <c r="AW523" t="e">
        <f t="shared" ca="1" si="158"/>
        <v>#N/A</v>
      </c>
      <c r="AX523" t="e">
        <f t="shared" ca="1" si="158"/>
        <v>#N/A</v>
      </c>
      <c r="AY523" t="e">
        <f t="shared" ca="1" si="158"/>
        <v>#N/A</v>
      </c>
      <c r="AZ523" t="e">
        <f t="shared" ca="1" si="158"/>
        <v>#N/A</v>
      </c>
      <c r="BA523" t="e">
        <f t="shared" ca="1" si="158"/>
        <v>#N/A</v>
      </c>
      <c r="BB523" t="e">
        <f t="shared" ca="1" si="158"/>
        <v>#N/A</v>
      </c>
      <c r="BC523" t="e">
        <f t="shared" ca="1" si="158"/>
        <v>#N/A</v>
      </c>
      <c r="BD523" t="e">
        <f t="shared" ca="1" si="158"/>
        <v>#N/A</v>
      </c>
      <c r="BE523" t="e">
        <f t="shared" ca="1" si="158"/>
        <v>#N/A</v>
      </c>
      <c r="BF523" t="e">
        <f t="shared" ca="1" si="158"/>
        <v>#N/A</v>
      </c>
      <c r="BG523" t="e">
        <f t="shared" ca="1" si="158"/>
        <v>#N/A</v>
      </c>
      <c r="BH523" t="e">
        <f t="shared" ca="1" si="158"/>
        <v>#N/A</v>
      </c>
      <c r="BI523" t="e">
        <f t="shared" ca="1" si="158"/>
        <v>#N/A</v>
      </c>
      <c r="BJ523" t="e">
        <f t="shared" ca="1" si="158"/>
        <v>#N/A</v>
      </c>
      <c r="BK523" t="e">
        <f t="shared" ca="1" si="162"/>
        <v>#N/A</v>
      </c>
      <c r="BL523" t="e">
        <f t="shared" ca="1" si="162"/>
        <v>#N/A</v>
      </c>
    </row>
    <row r="524" spans="1:64">
      <c r="A524" t="s">
        <v>907</v>
      </c>
      <c r="O524" t="e">
        <f t="shared" ca="1" si="161"/>
        <v>#N/A</v>
      </c>
      <c r="P524" t="e">
        <f t="shared" ca="1" si="161"/>
        <v>#N/A</v>
      </c>
      <c r="Q524" t="e">
        <f t="shared" ca="1" si="161"/>
        <v>#N/A</v>
      </c>
      <c r="R524" t="e">
        <f t="shared" ca="1" si="161"/>
        <v>#N/A</v>
      </c>
      <c r="S524" t="e">
        <f t="shared" ca="1" si="161"/>
        <v>#N/A</v>
      </c>
      <c r="T524" t="e">
        <f t="shared" ca="1" si="161"/>
        <v>#N/A</v>
      </c>
      <c r="U524" t="e">
        <f t="shared" ca="1" si="161"/>
        <v>#N/A</v>
      </c>
      <c r="V524" t="e">
        <f t="shared" ca="1" si="161"/>
        <v>#N/A</v>
      </c>
      <c r="W524" t="e">
        <f t="shared" ca="1" si="161"/>
        <v>#N/A</v>
      </c>
      <c r="X524" t="e">
        <f t="shared" ca="1" si="161"/>
        <v>#N/A</v>
      </c>
      <c r="Y524" t="e">
        <f t="shared" ca="1" si="161"/>
        <v>#N/A</v>
      </c>
      <c r="Z524" t="e">
        <f t="shared" ca="1" si="161"/>
        <v>#N/A</v>
      </c>
      <c r="AA524" t="e">
        <f t="shared" ca="1" si="161"/>
        <v>#N/A</v>
      </c>
      <c r="AB524" t="e">
        <f t="shared" ca="1" si="161"/>
        <v>#N/A</v>
      </c>
      <c r="AC524" t="e">
        <f t="shared" ca="1" si="161"/>
        <v>#N/A</v>
      </c>
      <c r="AD524" t="e">
        <f t="shared" ca="1" si="159"/>
        <v>#N/A</v>
      </c>
      <c r="AE524" t="e">
        <f t="shared" ca="1" si="159"/>
        <v>#N/A</v>
      </c>
      <c r="AF524" t="e">
        <f t="shared" ca="1" si="159"/>
        <v>#N/A</v>
      </c>
      <c r="AG524" t="e">
        <f t="shared" ca="1" si="159"/>
        <v>#N/A</v>
      </c>
      <c r="AH524" t="e">
        <f t="shared" ca="1" si="159"/>
        <v>#N/A</v>
      </c>
      <c r="AI524" t="e">
        <f t="shared" ca="1" si="159"/>
        <v>#N/A</v>
      </c>
      <c r="AJ524" t="e">
        <f t="shared" ca="1" si="159"/>
        <v>#N/A</v>
      </c>
      <c r="AK524" t="e">
        <f t="shared" ca="1" si="159"/>
        <v>#N/A</v>
      </c>
      <c r="AL524" t="e">
        <f t="shared" ca="1" si="159"/>
        <v>#N/A</v>
      </c>
      <c r="AM524" t="e">
        <f t="shared" ca="1" si="159"/>
        <v>#N/A</v>
      </c>
      <c r="AN524" t="e">
        <f t="shared" ca="1" si="159"/>
        <v>#N/A</v>
      </c>
      <c r="AO524" t="e">
        <f t="shared" ca="1" si="159"/>
        <v>#N/A</v>
      </c>
      <c r="AP524" t="e">
        <f t="shared" ca="1" si="159"/>
        <v>#N/A</v>
      </c>
      <c r="AQ524" t="e">
        <f t="shared" ca="1" si="159"/>
        <v>#N/A</v>
      </c>
      <c r="AR524" t="e">
        <f t="shared" ca="1" si="159"/>
        <v>#N/A</v>
      </c>
      <c r="AS524" t="e">
        <f t="shared" ca="1" si="159"/>
        <v>#N/A</v>
      </c>
      <c r="AT524" t="e">
        <f t="shared" ca="1" si="160"/>
        <v>#N/A</v>
      </c>
      <c r="AU524" t="e">
        <f t="shared" ca="1" si="158"/>
        <v>#N/A</v>
      </c>
      <c r="AV524" t="e">
        <f t="shared" ca="1" si="158"/>
        <v>#N/A</v>
      </c>
      <c r="AW524" t="e">
        <f t="shared" ca="1" si="158"/>
        <v>#N/A</v>
      </c>
      <c r="AX524" t="e">
        <f t="shared" ca="1" si="158"/>
        <v>#N/A</v>
      </c>
      <c r="AY524" t="e">
        <f t="shared" ca="1" si="158"/>
        <v>#N/A</v>
      </c>
      <c r="AZ524" t="e">
        <f t="shared" ca="1" si="158"/>
        <v>#N/A</v>
      </c>
      <c r="BA524" t="e">
        <f t="shared" ca="1" si="158"/>
        <v>#N/A</v>
      </c>
      <c r="BB524" t="e">
        <f t="shared" ca="1" si="158"/>
        <v>#N/A</v>
      </c>
      <c r="BC524" t="e">
        <f t="shared" ca="1" si="158"/>
        <v>#N/A</v>
      </c>
      <c r="BD524" t="e">
        <f t="shared" ca="1" si="158"/>
        <v>#N/A</v>
      </c>
      <c r="BE524" t="e">
        <f t="shared" ca="1" si="158"/>
        <v>#N/A</v>
      </c>
      <c r="BF524" t="e">
        <f t="shared" ca="1" si="158"/>
        <v>#N/A</v>
      </c>
      <c r="BG524" t="e">
        <f t="shared" ca="1" si="158"/>
        <v>#N/A</v>
      </c>
      <c r="BH524" t="e">
        <f t="shared" ca="1" si="158"/>
        <v>#N/A</v>
      </c>
      <c r="BI524" t="e">
        <f t="shared" ca="1" si="158"/>
        <v>#N/A</v>
      </c>
      <c r="BJ524" t="e">
        <f t="shared" ca="1" si="158"/>
        <v>#N/A</v>
      </c>
      <c r="BK524" t="e">
        <f t="shared" ca="1" si="162"/>
        <v>#N/A</v>
      </c>
      <c r="BL524" t="e">
        <f t="shared" ca="1" si="162"/>
        <v>#N/A</v>
      </c>
    </row>
    <row r="525" spans="1:64">
      <c r="A525" t="s">
        <v>908</v>
      </c>
      <c r="O525" t="e">
        <f t="shared" ca="1" si="161"/>
        <v>#N/A</v>
      </c>
      <c r="P525" t="e">
        <f t="shared" ca="1" si="161"/>
        <v>#N/A</v>
      </c>
      <c r="Q525" t="e">
        <f t="shared" ca="1" si="161"/>
        <v>#N/A</v>
      </c>
      <c r="R525" t="e">
        <f t="shared" ca="1" si="161"/>
        <v>#N/A</v>
      </c>
      <c r="S525" t="e">
        <f t="shared" ca="1" si="161"/>
        <v>#N/A</v>
      </c>
      <c r="T525" t="e">
        <f t="shared" ca="1" si="161"/>
        <v>#N/A</v>
      </c>
      <c r="U525" t="e">
        <f t="shared" ca="1" si="161"/>
        <v>#N/A</v>
      </c>
      <c r="V525" t="e">
        <f t="shared" ca="1" si="161"/>
        <v>#N/A</v>
      </c>
      <c r="W525" t="e">
        <f t="shared" ca="1" si="161"/>
        <v>#N/A</v>
      </c>
      <c r="X525" t="e">
        <f t="shared" ca="1" si="161"/>
        <v>#N/A</v>
      </c>
      <c r="Y525" t="e">
        <f t="shared" ca="1" si="161"/>
        <v>#N/A</v>
      </c>
      <c r="Z525" t="e">
        <f t="shared" ca="1" si="161"/>
        <v>#N/A</v>
      </c>
      <c r="AA525" t="e">
        <f t="shared" ca="1" si="161"/>
        <v>#N/A</v>
      </c>
      <c r="AB525" t="e">
        <f t="shared" ca="1" si="161"/>
        <v>#N/A</v>
      </c>
      <c r="AC525" t="e">
        <f t="shared" ca="1" si="161"/>
        <v>#N/A</v>
      </c>
      <c r="AD525" t="e">
        <f t="shared" ca="1" si="159"/>
        <v>#N/A</v>
      </c>
      <c r="AE525" t="e">
        <f t="shared" ca="1" si="159"/>
        <v>#N/A</v>
      </c>
      <c r="AF525" t="e">
        <f t="shared" ca="1" si="159"/>
        <v>#N/A</v>
      </c>
      <c r="AG525" t="e">
        <f t="shared" ca="1" si="159"/>
        <v>#N/A</v>
      </c>
      <c r="AH525" t="e">
        <f t="shared" ca="1" si="159"/>
        <v>#N/A</v>
      </c>
      <c r="AI525" t="e">
        <f t="shared" ca="1" si="159"/>
        <v>#N/A</v>
      </c>
      <c r="AJ525" t="e">
        <f t="shared" ca="1" si="159"/>
        <v>#N/A</v>
      </c>
      <c r="AK525" t="e">
        <f t="shared" ca="1" si="159"/>
        <v>#N/A</v>
      </c>
      <c r="AL525" t="e">
        <f t="shared" ca="1" si="159"/>
        <v>#N/A</v>
      </c>
      <c r="AM525" t="e">
        <f t="shared" ca="1" si="159"/>
        <v>#N/A</v>
      </c>
      <c r="AN525" t="e">
        <f t="shared" ca="1" si="159"/>
        <v>#N/A</v>
      </c>
      <c r="AO525" t="e">
        <f t="shared" ca="1" si="159"/>
        <v>#N/A</v>
      </c>
      <c r="AP525" t="e">
        <f t="shared" ca="1" si="159"/>
        <v>#N/A</v>
      </c>
      <c r="AQ525" t="e">
        <f t="shared" ca="1" si="159"/>
        <v>#N/A</v>
      </c>
      <c r="AR525" t="e">
        <f t="shared" ca="1" si="159"/>
        <v>#N/A</v>
      </c>
      <c r="AS525" t="e">
        <f t="shared" ca="1" si="159"/>
        <v>#N/A</v>
      </c>
      <c r="AT525" t="e">
        <f t="shared" ca="1" si="160"/>
        <v>#N/A</v>
      </c>
      <c r="AU525" t="e">
        <f t="shared" ca="1" si="158"/>
        <v>#N/A</v>
      </c>
      <c r="AV525" t="e">
        <f t="shared" ca="1" si="158"/>
        <v>#N/A</v>
      </c>
      <c r="AW525" t="e">
        <f t="shared" ca="1" si="158"/>
        <v>#N/A</v>
      </c>
      <c r="AX525" t="e">
        <f t="shared" ca="1" si="158"/>
        <v>#N/A</v>
      </c>
      <c r="AY525" t="e">
        <f t="shared" ca="1" si="158"/>
        <v>#N/A</v>
      </c>
      <c r="AZ525" t="e">
        <f t="shared" ca="1" si="158"/>
        <v>#N/A</v>
      </c>
      <c r="BA525" t="e">
        <f t="shared" ca="1" si="158"/>
        <v>#N/A</v>
      </c>
      <c r="BB525" t="e">
        <f t="shared" ca="1" si="158"/>
        <v>#N/A</v>
      </c>
      <c r="BC525" t="e">
        <f t="shared" ca="1" si="158"/>
        <v>#N/A</v>
      </c>
      <c r="BD525" t="e">
        <f t="shared" ca="1" si="158"/>
        <v>#N/A</v>
      </c>
      <c r="BE525" t="e">
        <f t="shared" ca="1" si="158"/>
        <v>#N/A</v>
      </c>
      <c r="BF525" t="e">
        <f t="shared" ca="1" si="158"/>
        <v>#N/A</v>
      </c>
      <c r="BG525" t="e">
        <f t="shared" ca="1" si="158"/>
        <v>#N/A</v>
      </c>
      <c r="BH525" t="e">
        <f t="shared" ca="1" si="158"/>
        <v>#N/A</v>
      </c>
      <c r="BI525" t="e">
        <f t="shared" ca="1" si="158"/>
        <v>#N/A</v>
      </c>
      <c r="BJ525" t="e">
        <f t="shared" ca="1" si="158"/>
        <v>#N/A</v>
      </c>
      <c r="BK525" t="e">
        <f t="shared" ca="1" si="162"/>
        <v>#N/A</v>
      </c>
      <c r="BL525" t="e">
        <f t="shared" ca="1" si="162"/>
        <v>#N/A</v>
      </c>
    </row>
    <row r="526" spans="1:64">
      <c r="A526" t="s">
        <v>909</v>
      </c>
      <c r="O526" t="e">
        <f t="shared" ca="1" si="161"/>
        <v>#N/A</v>
      </c>
      <c r="P526" t="e">
        <f t="shared" ca="1" si="161"/>
        <v>#N/A</v>
      </c>
      <c r="Q526" t="e">
        <f t="shared" ca="1" si="161"/>
        <v>#N/A</v>
      </c>
      <c r="R526" t="e">
        <f t="shared" ca="1" si="161"/>
        <v>#N/A</v>
      </c>
      <c r="S526" t="e">
        <f t="shared" ca="1" si="161"/>
        <v>#N/A</v>
      </c>
      <c r="T526" t="e">
        <f t="shared" ca="1" si="161"/>
        <v>#N/A</v>
      </c>
      <c r="U526" t="e">
        <f t="shared" ca="1" si="161"/>
        <v>#N/A</v>
      </c>
      <c r="V526" t="e">
        <f t="shared" ca="1" si="161"/>
        <v>#N/A</v>
      </c>
      <c r="W526" t="e">
        <f t="shared" ca="1" si="161"/>
        <v>#N/A</v>
      </c>
      <c r="X526" t="e">
        <f t="shared" ca="1" si="161"/>
        <v>#N/A</v>
      </c>
      <c r="Y526" t="e">
        <f t="shared" ca="1" si="161"/>
        <v>#N/A</v>
      </c>
      <c r="Z526" t="e">
        <f t="shared" ca="1" si="161"/>
        <v>#N/A</v>
      </c>
      <c r="AA526" t="e">
        <f t="shared" ca="1" si="161"/>
        <v>#N/A</v>
      </c>
      <c r="AB526" t="e">
        <f t="shared" ca="1" si="161"/>
        <v>#N/A</v>
      </c>
      <c r="AC526" t="e">
        <f t="shared" ca="1" si="161"/>
        <v>#N/A</v>
      </c>
      <c r="AD526" t="e">
        <f t="shared" ca="1" si="159"/>
        <v>#N/A</v>
      </c>
      <c r="AE526" t="e">
        <f t="shared" ca="1" si="159"/>
        <v>#N/A</v>
      </c>
      <c r="AF526" t="e">
        <f t="shared" ca="1" si="159"/>
        <v>#N/A</v>
      </c>
      <c r="AG526" t="e">
        <f t="shared" ca="1" si="159"/>
        <v>#N/A</v>
      </c>
      <c r="AH526" t="e">
        <f t="shared" ca="1" si="159"/>
        <v>#N/A</v>
      </c>
      <c r="AI526" t="e">
        <f t="shared" ca="1" si="159"/>
        <v>#N/A</v>
      </c>
      <c r="AJ526" t="e">
        <f t="shared" ca="1" si="159"/>
        <v>#N/A</v>
      </c>
      <c r="AK526" t="e">
        <f t="shared" ca="1" si="159"/>
        <v>#N/A</v>
      </c>
      <c r="AL526" t="e">
        <f t="shared" ca="1" si="159"/>
        <v>#N/A</v>
      </c>
      <c r="AM526" t="e">
        <f t="shared" ca="1" si="159"/>
        <v>#N/A</v>
      </c>
      <c r="AN526" t="e">
        <f t="shared" ca="1" si="159"/>
        <v>#N/A</v>
      </c>
      <c r="AO526" t="e">
        <f t="shared" ca="1" si="159"/>
        <v>#N/A</v>
      </c>
      <c r="AP526" t="e">
        <f t="shared" ca="1" si="159"/>
        <v>#N/A</v>
      </c>
      <c r="AQ526" t="e">
        <f t="shared" ca="1" si="159"/>
        <v>#N/A</v>
      </c>
      <c r="AR526" t="e">
        <f t="shared" ca="1" si="159"/>
        <v>#N/A</v>
      </c>
      <c r="AS526" t="e">
        <f t="shared" ca="1" si="159"/>
        <v>#N/A</v>
      </c>
      <c r="AT526" t="e">
        <f t="shared" ca="1" si="160"/>
        <v>#N/A</v>
      </c>
      <c r="AU526" t="e">
        <f t="shared" ca="1" si="158"/>
        <v>#N/A</v>
      </c>
      <c r="AV526" t="e">
        <f t="shared" ca="1" si="158"/>
        <v>#N/A</v>
      </c>
      <c r="AW526" t="e">
        <f t="shared" ca="1" si="158"/>
        <v>#N/A</v>
      </c>
      <c r="AX526" t="e">
        <f t="shared" ca="1" si="158"/>
        <v>#N/A</v>
      </c>
      <c r="AY526" t="e">
        <f t="shared" ca="1" si="158"/>
        <v>#N/A</v>
      </c>
      <c r="AZ526" t="e">
        <f t="shared" ca="1" si="158"/>
        <v>#N/A</v>
      </c>
      <c r="BA526" t="e">
        <f t="shared" ca="1" si="158"/>
        <v>#N/A</v>
      </c>
      <c r="BB526" t="e">
        <f t="shared" ca="1" si="158"/>
        <v>#N/A</v>
      </c>
      <c r="BC526" t="e">
        <f t="shared" ca="1" si="158"/>
        <v>#N/A</v>
      </c>
      <c r="BD526" t="e">
        <f t="shared" ca="1" si="158"/>
        <v>#N/A</v>
      </c>
      <c r="BE526" t="e">
        <f t="shared" ca="1" si="158"/>
        <v>#N/A</v>
      </c>
      <c r="BF526" t="e">
        <f t="shared" ca="1" si="158"/>
        <v>#N/A</v>
      </c>
      <c r="BG526" t="e">
        <f t="shared" ca="1" si="158"/>
        <v>#N/A</v>
      </c>
      <c r="BH526" t="e">
        <f t="shared" ca="1" si="158"/>
        <v>#N/A</v>
      </c>
      <c r="BI526" t="e">
        <f t="shared" ca="1" si="158"/>
        <v>#N/A</v>
      </c>
      <c r="BJ526" t="e">
        <f t="shared" ca="1" si="158"/>
        <v>#N/A</v>
      </c>
      <c r="BK526" t="e">
        <f t="shared" ca="1" si="162"/>
        <v>#N/A</v>
      </c>
      <c r="BL526" t="e">
        <f t="shared" ca="1" si="162"/>
        <v>#N/A</v>
      </c>
    </row>
    <row r="527" spans="1:64">
      <c r="A527" t="s">
        <v>910</v>
      </c>
      <c r="O527" t="e">
        <f t="shared" ca="1" si="161"/>
        <v>#N/A</v>
      </c>
      <c r="P527" t="e">
        <f t="shared" ca="1" si="161"/>
        <v>#N/A</v>
      </c>
      <c r="Q527" t="e">
        <f t="shared" ca="1" si="161"/>
        <v>#N/A</v>
      </c>
      <c r="R527" t="e">
        <f t="shared" ca="1" si="161"/>
        <v>#N/A</v>
      </c>
      <c r="S527" t="e">
        <f t="shared" ca="1" si="161"/>
        <v>#N/A</v>
      </c>
      <c r="T527" t="e">
        <f t="shared" ca="1" si="161"/>
        <v>#N/A</v>
      </c>
      <c r="U527" t="e">
        <f t="shared" ca="1" si="161"/>
        <v>#N/A</v>
      </c>
      <c r="V527" t="e">
        <f t="shared" ca="1" si="161"/>
        <v>#N/A</v>
      </c>
      <c r="W527" t="e">
        <f t="shared" ca="1" si="161"/>
        <v>#N/A</v>
      </c>
      <c r="X527" t="e">
        <f t="shared" ca="1" si="161"/>
        <v>#N/A</v>
      </c>
      <c r="Y527" t="e">
        <f t="shared" ca="1" si="161"/>
        <v>#N/A</v>
      </c>
      <c r="Z527" t="e">
        <f t="shared" ca="1" si="161"/>
        <v>#N/A</v>
      </c>
      <c r="AA527" t="e">
        <f t="shared" ca="1" si="161"/>
        <v>#N/A</v>
      </c>
      <c r="AB527" t="e">
        <f t="shared" ca="1" si="161"/>
        <v>#N/A</v>
      </c>
      <c r="AC527" t="e">
        <f t="shared" ca="1" si="161"/>
        <v>#N/A</v>
      </c>
      <c r="AD527" t="e">
        <f t="shared" ca="1" si="159"/>
        <v>#N/A</v>
      </c>
      <c r="AE527" t="e">
        <f t="shared" ca="1" si="159"/>
        <v>#N/A</v>
      </c>
      <c r="AF527" t="e">
        <f t="shared" ca="1" si="159"/>
        <v>#N/A</v>
      </c>
      <c r="AG527" t="e">
        <f t="shared" ca="1" si="159"/>
        <v>#N/A</v>
      </c>
      <c r="AH527" t="e">
        <f t="shared" ca="1" si="159"/>
        <v>#N/A</v>
      </c>
      <c r="AI527" t="e">
        <f t="shared" ca="1" si="159"/>
        <v>#N/A</v>
      </c>
      <c r="AJ527" t="e">
        <f t="shared" ca="1" si="159"/>
        <v>#N/A</v>
      </c>
      <c r="AK527" t="e">
        <f t="shared" ca="1" si="159"/>
        <v>#N/A</v>
      </c>
      <c r="AL527" t="e">
        <f t="shared" ca="1" si="159"/>
        <v>#N/A</v>
      </c>
      <c r="AM527" t="e">
        <f t="shared" ca="1" si="159"/>
        <v>#N/A</v>
      </c>
      <c r="AN527" t="e">
        <f t="shared" ca="1" si="159"/>
        <v>#N/A</v>
      </c>
      <c r="AO527" t="e">
        <f t="shared" ca="1" si="159"/>
        <v>#N/A</v>
      </c>
      <c r="AP527" t="e">
        <f t="shared" ca="1" si="159"/>
        <v>#N/A</v>
      </c>
      <c r="AQ527" t="e">
        <f t="shared" ca="1" si="159"/>
        <v>#N/A</v>
      </c>
      <c r="AR527" t="e">
        <f t="shared" ca="1" si="159"/>
        <v>#N/A</v>
      </c>
      <c r="AS527" t="e">
        <f t="shared" ca="1" si="159"/>
        <v>#N/A</v>
      </c>
      <c r="AT527" t="e">
        <f t="shared" ca="1" si="160"/>
        <v>#N/A</v>
      </c>
      <c r="AU527" t="e">
        <f t="shared" ca="1" si="158"/>
        <v>#N/A</v>
      </c>
      <c r="AV527" t="e">
        <f t="shared" ca="1" si="158"/>
        <v>#N/A</v>
      </c>
      <c r="AW527" t="e">
        <f t="shared" ca="1" si="158"/>
        <v>#N/A</v>
      </c>
      <c r="AX527" t="e">
        <f t="shared" ca="1" si="158"/>
        <v>#N/A</v>
      </c>
      <c r="AY527" t="e">
        <f t="shared" ca="1" si="158"/>
        <v>#N/A</v>
      </c>
      <c r="AZ527" t="e">
        <f t="shared" ca="1" si="158"/>
        <v>#N/A</v>
      </c>
      <c r="BA527" t="e">
        <f t="shared" ca="1" si="158"/>
        <v>#N/A</v>
      </c>
      <c r="BB527" t="e">
        <f t="shared" ca="1" si="158"/>
        <v>#N/A</v>
      </c>
      <c r="BC527" t="e">
        <f t="shared" ca="1" si="158"/>
        <v>#N/A</v>
      </c>
      <c r="BD527" t="e">
        <f t="shared" ca="1" si="158"/>
        <v>#N/A</v>
      </c>
      <c r="BE527" t="e">
        <f t="shared" ca="1" si="158"/>
        <v>#N/A</v>
      </c>
      <c r="BF527" t="e">
        <f t="shared" ca="1" si="158"/>
        <v>#N/A</v>
      </c>
      <c r="BG527" t="e">
        <f t="shared" ca="1" si="158"/>
        <v>#N/A</v>
      </c>
      <c r="BH527" t="e">
        <f t="shared" ca="1" si="158"/>
        <v>#N/A</v>
      </c>
      <c r="BI527" t="e">
        <f t="shared" ca="1" si="158"/>
        <v>#N/A</v>
      </c>
      <c r="BJ527" t="e">
        <f t="shared" ca="1" si="158"/>
        <v>#N/A</v>
      </c>
      <c r="BK527" t="e">
        <f t="shared" ca="1" si="162"/>
        <v>#N/A</v>
      </c>
      <c r="BL527" t="e">
        <f t="shared" ca="1" si="162"/>
        <v>#N/A</v>
      </c>
    </row>
    <row r="528" spans="1:64">
      <c r="A528" t="s">
        <v>911</v>
      </c>
      <c r="O528" t="e">
        <f t="shared" ca="1" si="161"/>
        <v>#N/A</v>
      </c>
      <c r="P528" t="e">
        <f t="shared" ca="1" si="161"/>
        <v>#N/A</v>
      </c>
      <c r="Q528" t="e">
        <f t="shared" ca="1" si="161"/>
        <v>#N/A</v>
      </c>
      <c r="R528" t="e">
        <f t="shared" ca="1" si="161"/>
        <v>#N/A</v>
      </c>
      <c r="S528" t="e">
        <f t="shared" ca="1" si="161"/>
        <v>#N/A</v>
      </c>
      <c r="T528" t="e">
        <f t="shared" ca="1" si="161"/>
        <v>#N/A</v>
      </c>
      <c r="U528" t="e">
        <f t="shared" ca="1" si="161"/>
        <v>#N/A</v>
      </c>
      <c r="V528" t="e">
        <f t="shared" ca="1" si="161"/>
        <v>#N/A</v>
      </c>
      <c r="W528" t="e">
        <f t="shared" ca="1" si="161"/>
        <v>#N/A</v>
      </c>
      <c r="X528" t="e">
        <f t="shared" ca="1" si="161"/>
        <v>#N/A</v>
      </c>
      <c r="Y528" t="e">
        <f t="shared" ca="1" si="161"/>
        <v>#N/A</v>
      </c>
      <c r="Z528" t="e">
        <f t="shared" ca="1" si="161"/>
        <v>#N/A</v>
      </c>
      <c r="AA528" t="e">
        <f t="shared" ca="1" si="161"/>
        <v>#N/A</v>
      </c>
      <c r="AB528" t="e">
        <f t="shared" ca="1" si="161"/>
        <v>#N/A</v>
      </c>
      <c r="AC528" t="e">
        <f t="shared" ca="1" si="161"/>
        <v>#N/A</v>
      </c>
      <c r="AD528" t="e">
        <f t="shared" ca="1" si="159"/>
        <v>#N/A</v>
      </c>
      <c r="AE528" t="e">
        <f t="shared" ca="1" si="159"/>
        <v>#N/A</v>
      </c>
      <c r="AF528" t="e">
        <f t="shared" ca="1" si="159"/>
        <v>#N/A</v>
      </c>
      <c r="AG528" t="e">
        <f t="shared" ca="1" si="159"/>
        <v>#N/A</v>
      </c>
      <c r="AH528" t="e">
        <f t="shared" ca="1" si="159"/>
        <v>#N/A</v>
      </c>
      <c r="AI528" t="e">
        <f t="shared" ca="1" si="159"/>
        <v>#N/A</v>
      </c>
      <c r="AJ528" t="e">
        <f t="shared" ca="1" si="159"/>
        <v>#N/A</v>
      </c>
      <c r="AK528" t="e">
        <f t="shared" ca="1" si="159"/>
        <v>#N/A</v>
      </c>
      <c r="AL528" t="e">
        <f t="shared" ca="1" si="159"/>
        <v>#N/A</v>
      </c>
      <c r="AM528" t="e">
        <f t="shared" ca="1" si="159"/>
        <v>#N/A</v>
      </c>
      <c r="AN528" t="e">
        <f t="shared" ca="1" si="159"/>
        <v>#N/A</v>
      </c>
      <c r="AO528" t="e">
        <f t="shared" ca="1" si="159"/>
        <v>#N/A</v>
      </c>
      <c r="AP528" t="e">
        <f t="shared" ca="1" si="159"/>
        <v>#N/A</v>
      </c>
      <c r="AQ528" t="e">
        <f t="shared" ca="1" si="159"/>
        <v>#N/A</v>
      </c>
      <c r="AR528" t="e">
        <f t="shared" ca="1" si="159"/>
        <v>#N/A</v>
      </c>
      <c r="AS528" t="e">
        <f t="shared" ca="1" si="159"/>
        <v>#N/A</v>
      </c>
      <c r="AT528" t="e">
        <f t="shared" ca="1" si="160"/>
        <v>#N/A</v>
      </c>
      <c r="AU528" t="e">
        <f t="shared" ca="1" si="158"/>
        <v>#N/A</v>
      </c>
      <c r="AV528" t="e">
        <f t="shared" ca="1" si="158"/>
        <v>#N/A</v>
      </c>
      <c r="AW528" t="e">
        <f t="shared" ca="1" si="158"/>
        <v>#N/A</v>
      </c>
      <c r="AX528" t="e">
        <f t="shared" ca="1" si="158"/>
        <v>#N/A</v>
      </c>
      <c r="AY528" t="e">
        <f t="shared" ca="1" si="158"/>
        <v>#N/A</v>
      </c>
      <c r="AZ528" t="e">
        <f t="shared" ca="1" si="158"/>
        <v>#N/A</v>
      </c>
      <c r="BA528" t="e">
        <f t="shared" ca="1" si="158"/>
        <v>#N/A</v>
      </c>
      <c r="BB528" t="e">
        <f t="shared" ca="1" si="158"/>
        <v>#N/A</v>
      </c>
      <c r="BC528" t="e">
        <f t="shared" ca="1" si="158"/>
        <v>#N/A</v>
      </c>
      <c r="BD528" t="e">
        <f t="shared" ca="1" si="158"/>
        <v>#N/A</v>
      </c>
      <c r="BE528" t="e">
        <f t="shared" ca="1" si="158"/>
        <v>#N/A</v>
      </c>
      <c r="BF528" t="e">
        <f t="shared" ca="1" si="158"/>
        <v>#N/A</v>
      </c>
      <c r="BG528" t="e">
        <f t="shared" ca="1" si="158"/>
        <v>#N/A</v>
      </c>
      <c r="BH528" t="e">
        <f t="shared" ca="1" si="158"/>
        <v>#N/A</v>
      </c>
      <c r="BI528" t="e">
        <f t="shared" ca="1" si="158"/>
        <v>#N/A</v>
      </c>
      <c r="BJ528" t="e">
        <f t="shared" ca="1" si="158"/>
        <v>#N/A</v>
      </c>
      <c r="BK528" t="e">
        <f t="shared" ca="1" si="162"/>
        <v>#N/A</v>
      </c>
      <c r="BL528" t="e">
        <f t="shared" ca="1" si="162"/>
        <v>#N/A</v>
      </c>
    </row>
    <row r="529" spans="1:64">
      <c r="A529" t="s">
        <v>912</v>
      </c>
      <c r="O529" t="e">
        <f t="shared" ca="1" si="161"/>
        <v>#N/A</v>
      </c>
      <c r="P529" t="e">
        <f t="shared" ca="1" si="161"/>
        <v>#N/A</v>
      </c>
      <c r="Q529" t="e">
        <f t="shared" ca="1" si="161"/>
        <v>#N/A</v>
      </c>
      <c r="R529" t="e">
        <f t="shared" ca="1" si="161"/>
        <v>#N/A</v>
      </c>
      <c r="S529" t="e">
        <f t="shared" ca="1" si="161"/>
        <v>#N/A</v>
      </c>
      <c r="T529" t="e">
        <f t="shared" ca="1" si="161"/>
        <v>#N/A</v>
      </c>
      <c r="U529" t="e">
        <f t="shared" ca="1" si="161"/>
        <v>#N/A</v>
      </c>
      <c r="V529" t="e">
        <f t="shared" ca="1" si="161"/>
        <v>#N/A</v>
      </c>
      <c r="W529" t="e">
        <f t="shared" ca="1" si="161"/>
        <v>#N/A</v>
      </c>
      <c r="X529" t="e">
        <f t="shared" ca="1" si="161"/>
        <v>#N/A</v>
      </c>
      <c r="Y529" t="e">
        <f t="shared" ca="1" si="161"/>
        <v>#N/A</v>
      </c>
      <c r="Z529" t="e">
        <f t="shared" ca="1" si="161"/>
        <v>#N/A</v>
      </c>
      <c r="AA529" t="e">
        <f t="shared" ca="1" si="161"/>
        <v>#N/A</v>
      </c>
      <c r="AB529" t="e">
        <f t="shared" ca="1" si="161"/>
        <v>#N/A</v>
      </c>
      <c r="AC529" t="e">
        <f t="shared" ca="1" si="161"/>
        <v>#N/A</v>
      </c>
      <c r="AD529" t="e">
        <f t="shared" ca="1" si="159"/>
        <v>#N/A</v>
      </c>
      <c r="AE529" t="e">
        <f t="shared" ca="1" si="159"/>
        <v>#N/A</v>
      </c>
      <c r="AF529" t="e">
        <f t="shared" ca="1" si="159"/>
        <v>#N/A</v>
      </c>
      <c r="AG529" t="e">
        <f t="shared" ca="1" si="159"/>
        <v>#N/A</v>
      </c>
      <c r="AH529" t="e">
        <f t="shared" ca="1" si="159"/>
        <v>#N/A</v>
      </c>
      <c r="AI529" t="e">
        <f t="shared" ca="1" si="159"/>
        <v>#N/A</v>
      </c>
      <c r="AJ529" t="e">
        <f t="shared" ca="1" si="159"/>
        <v>#N/A</v>
      </c>
      <c r="AK529" t="e">
        <f t="shared" ca="1" si="159"/>
        <v>#N/A</v>
      </c>
      <c r="AL529" t="e">
        <f t="shared" ca="1" si="159"/>
        <v>#N/A</v>
      </c>
      <c r="AM529" t="e">
        <f t="shared" ca="1" si="159"/>
        <v>#N/A</v>
      </c>
      <c r="AN529" t="e">
        <f t="shared" ca="1" si="159"/>
        <v>#N/A</v>
      </c>
      <c r="AO529" t="e">
        <f t="shared" ca="1" si="159"/>
        <v>#N/A</v>
      </c>
      <c r="AP529" t="e">
        <f t="shared" ca="1" si="159"/>
        <v>#N/A</v>
      </c>
      <c r="AQ529" t="e">
        <f t="shared" ca="1" si="159"/>
        <v>#N/A</v>
      </c>
      <c r="AR529" t="e">
        <f t="shared" ca="1" si="159"/>
        <v>#N/A</v>
      </c>
      <c r="AS529" t="e">
        <f t="shared" ref="AS529:BH544" ca="1" si="163">VLOOKUP(RANDBETWEEN(1,10000),$L$2:$M$10001,2)</f>
        <v>#N/A</v>
      </c>
      <c r="AT529" t="e">
        <f t="shared" ca="1" si="160"/>
        <v>#N/A</v>
      </c>
      <c r="AU529" t="e">
        <f t="shared" ca="1" si="160"/>
        <v>#N/A</v>
      </c>
      <c r="AV529" t="e">
        <f t="shared" ca="1" si="160"/>
        <v>#N/A</v>
      </c>
      <c r="AW529" t="e">
        <f t="shared" ca="1" si="160"/>
        <v>#N/A</v>
      </c>
      <c r="AX529" t="e">
        <f t="shared" ca="1" si="160"/>
        <v>#N/A</v>
      </c>
      <c r="AY529" t="e">
        <f t="shared" ca="1" si="160"/>
        <v>#N/A</v>
      </c>
      <c r="AZ529" t="e">
        <f t="shared" ca="1" si="160"/>
        <v>#N/A</v>
      </c>
      <c r="BA529" t="e">
        <f t="shared" ca="1" si="160"/>
        <v>#N/A</v>
      </c>
      <c r="BB529" t="e">
        <f t="shared" ca="1" si="160"/>
        <v>#N/A</v>
      </c>
      <c r="BC529" t="e">
        <f t="shared" ca="1" si="160"/>
        <v>#N/A</v>
      </c>
      <c r="BD529" t="e">
        <f t="shared" ca="1" si="160"/>
        <v>#N/A</v>
      </c>
      <c r="BE529" t="e">
        <f t="shared" ca="1" si="160"/>
        <v>#N/A</v>
      </c>
      <c r="BF529" t="e">
        <f t="shared" ca="1" si="160"/>
        <v>#N/A</v>
      </c>
      <c r="BG529" t="e">
        <f t="shared" ca="1" si="160"/>
        <v>#N/A</v>
      </c>
      <c r="BH529" t="e">
        <f t="shared" ca="1" si="160"/>
        <v>#N/A</v>
      </c>
      <c r="BI529" t="e">
        <f t="shared" ca="1" si="160"/>
        <v>#N/A</v>
      </c>
      <c r="BJ529" t="e">
        <f t="shared" ref="BJ529:BL548" ca="1" si="164">VLOOKUP(RANDBETWEEN(1,10000),$L$2:$M$10001,2)</f>
        <v>#N/A</v>
      </c>
      <c r="BK529" t="e">
        <f t="shared" ca="1" si="162"/>
        <v>#N/A</v>
      </c>
      <c r="BL529" t="e">
        <f t="shared" ca="1" si="162"/>
        <v>#N/A</v>
      </c>
    </row>
    <row r="530" spans="1:64">
      <c r="A530" t="s">
        <v>913</v>
      </c>
      <c r="O530" t="e">
        <f t="shared" ca="1" si="161"/>
        <v>#N/A</v>
      </c>
      <c r="P530" t="e">
        <f t="shared" ca="1" si="161"/>
        <v>#N/A</v>
      </c>
      <c r="Q530" t="e">
        <f t="shared" ca="1" si="161"/>
        <v>#N/A</v>
      </c>
      <c r="R530" t="e">
        <f t="shared" ca="1" si="161"/>
        <v>#N/A</v>
      </c>
      <c r="S530" t="e">
        <f t="shared" ca="1" si="161"/>
        <v>#N/A</v>
      </c>
      <c r="T530" t="e">
        <f t="shared" ca="1" si="161"/>
        <v>#N/A</v>
      </c>
      <c r="U530" t="e">
        <f t="shared" ca="1" si="161"/>
        <v>#N/A</v>
      </c>
      <c r="V530" t="e">
        <f t="shared" ca="1" si="161"/>
        <v>#N/A</v>
      </c>
      <c r="W530" t="e">
        <f t="shared" ca="1" si="161"/>
        <v>#N/A</v>
      </c>
      <c r="X530" t="e">
        <f t="shared" ca="1" si="161"/>
        <v>#N/A</v>
      </c>
      <c r="Y530" t="e">
        <f t="shared" ca="1" si="161"/>
        <v>#N/A</v>
      </c>
      <c r="Z530" t="e">
        <f t="shared" ca="1" si="161"/>
        <v>#N/A</v>
      </c>
      <c r="AA530" t="e">
        <f t="shared" ca="1" si="161"/>
        <v>#N/A</v>
      </c>
      <c r="AB530" t="e">
        <f t="shared" ca="1" si="161"/>
        <v>#N/A</v>
      </c>
      <c r="AC530" t="e">
        <f t="shared" ca="1" si="161"/>
        <v>#N/A</v>
      </c>
      <c r="AD530" t="e">
        <f t="shared" ca="1" si="161"/>
        <v>#N/A</v>
      </c>
      <c r="AE530" t="e">
        <f t="shared" ref="AE530:AT545" ca="1" si="165">VLOOKUP(RANDBETWEEN(1,10000),$L$2:$M$10001,2)</f>
        <v>#N/A</v>
      </c>
      <c r="AF530" t="e">
        <f t="shared" ca="1" si="165"/>
        <v>#N/A</v>
      </c>
      <c r="AG530" t="e">
        <f t="shared" ca="1" si="165"/>
        <v>#N/A</v>
      </c>
      <c r="AH530" t="e">
        <f t="shared" ca="1" si="165"/>
        <v>#N/A</v>
      </c>
      <c r="AI530" t="e">
        <f t="shared" ca="1" si="165"/>
        <v>#N/A</v>
      </c>
      <c r="AJ530" t="e">
        <f t="shared" ca="1" si="165"/>
        <v>#N/A</v>
      </c>
      <c r="AK530" t="e">
        <f t="shared" ca="1" si="165"/>
        <v>#N/A</v>
      </c>
      <c r="AL530" t="e">
        <f t="shared" ca="1" si="165"/>
        <v>#N/A</v>
      </c>
      <c r="AM530" t="e">
        <f t="shared" ca="1" si="165"/>
        <v>#N/A</v>
      </c>
      <c r="AN530" t="e">
        <f t="shared" ca="1" si="165"/>
        <v>#N/A</v>
      </c>
      <c r="AO530" t="e">
        <f t="shared" ca="1" si="165"/>
        <v>#N/A</v>
      </c>
      <c r="AP530" t="e">
        <f t="shared" ca="1" si="165"/>
        <v>#N/A</v>
      </c>
      <c r="AQ530" t="e">
        <f t="shared" ca="1" si="165"/>
        <v>#N/A</v>
      </c>
      <c r="AR530" t="e">
        <f t="shared" ca="1" si="165"/>
        <v>#N/A</v>
      </c>
      <c r="AS530" t="e">
        <f t="shared" ca="1" si="163"/>
        <v>#N/A</v>
      </c>
      <c r="AT530" t="e">
        <f t="shared" ca="1" si="163"/>
        <v>#N/A</v>
      </c>
      <c r="AU530" t="e">
        <f t="shared" ca="1" si="163"/>
        <v>#N/A</v>
      </c>
      <c r="AV530" t="e">
        <f t="shared" ca="1" si="163"/>
        <v>#N/A</v>
      </c>
      <c r="AW530" t="e">
        <f t="shared" ca="1" si="163"/>
        <v>#N/A</v>
      </c>
      <c r="AX530" t="e">
        <f t="shared" ca="1" si="163"/>
        <v>#N/A</v>
      </c>
      <c r="AY530" t="e">
        <f t="shared" ca="1" si="163"/>
        <v>#N/A</v>
      </c>
      <c r="AZ530" t="e">
        <f t="shared" ca="1" si="163"/>
        <v>#N/A</v>
      </c>
      <c r="BA530" t="e">
        <f t="shared" ca="1" si="163"/>
        <v>#N/A</v>
      </c>
      <c r="BB530" t="e">
        <f t="shared" ca="1" si="163"/>
        <v>#N/A</v>
      </c>
      <c r="BC530" t="e">
        <f t="shared" ca="1" si="163"/>
        <v>#N/A</v>
      </c>
      <c r="BD530" t="e">
        <f t="shared" ca="1" si="163"/>
        <v>#N/A</v>
      </c>
      <c r="BE530" t="e">
        <f t="shared" ca="1" si="163"/>
        <v>#N/A</v>
      </c>
      <c r="BF530" t="e">
        <f t="shared" ca="1" si="163"/>
        <v>#N/A</v>
      </c>
      <c r="BG530" t="e">
        <f t="shared" ca="1" si="163"/>
        <v>#N/A</v>
      </c>
      <c r="BH530" t="e">
        <f t="shared" ca="1" si="163"/>
        <v>#N/A</v>
      </c>
      <c r="BI530" t="e">
        <f t="shared" ref="BI530:BL549" ca="1" si="166">VLOOKUP(RANDBETWEEN(1,10000),$L$2:$M$10001,2)</f>
        <v>#N/A</v>
      </c>
      <c r="BJ530" t="e">
        <f t="shared" ca="1" si="164"/>
        <v>#N/A</v>
      </c>
      <c r="BK530" t="e">
        <f t="shared" ca="1" si="162"/>
        <v>#N/A</v>
      </c>
      <c r="BL530" t="e">
        <f t="shared" ca="1" si="162"/>
        <v>#N/A</v>
      </c>
    </row>
    <row r="531" spans="1:64">
      <c r="A531" t="s">
        <v>914</v>
      </c>
      <c r="O531" t="e">
        <f t="shared" ref="O531:AD546" ca="1" si="167">VLOOKUP(RANDBETWEEN(1,10000),$L$2:$M$10001,2)</f>
        <v>#N/A</v>
      </c>
      <c r="P531" t="e">
        <f t="shared" ca="1" si="167"/>
        <v>#N/A</v>
      </c>
      <c r="Q531" t="e">
        <f t="shared" ca="1" si="167"/>
        <v>#N/A</v>
      </c>
      <c r="R531" t="e">
        <f t="shared" ca="1" si="167"/>
        <v>#N/A</v>
      </c>
      <c r="S531" t="e">
        <f t="shared" ca="1" si="167"/>
        <v>#N/A</v>
      </c>
      <c r="T531" t="e">
        <f t="shared" ca="1" si="167"/>
        <v>#N/A</v>
      </c>
      <c r="U531" t="e">
        <f t="shared" ca="1" si="167"/>
        <v>#N/A</v>
      </c>
      <c r="V531" t="e">
        <f t="shared" ca="1" si="167"/>
        <v>#N/A</v>
      </c>
      <c r="W531" t="e">
        <f t="shared" ca="1" si="167"/>
        <v>#N/A</v>
      </c>
      <c r="X531" t="e">
        <f t="shared" ca="1" si="167"/>
        <v>#N/A</v>
      </c>
      <c r="Y531" t="e">
        <f t="shared" ca="1" si="167"/>
        <v>#N/A</v>
      </c>
      <c r="Z531" t="e">
        <f t="shared" ca="1" si="167"/>
        <v>#N/A</v>
      </c>
      <c r="AA531" t="e">
        <f t="shared" ca="1" si="167"/>
        <v>#N/A</v>
      </c>
      <c r="AB531" t="e">
        <f t="shared" ca="1" si="167"/>
        <v>#N/A</v>
      </c>
      <c r="AC531" t="e">
        <f t="shared" ca="1" si="167"/>
        <v>#N/A</v>
      </c>
      <c r="AD531" t="e">
        <f t="shared" ca="1" si="167"/>
        <v>#N/A</v>
      </c>
      <c r="AE531" t="e">
        <f t="shared" ca="1" si="165"/>
        <v>#N/A</v>
      </c>
      <c r="AF531" t="e">
        <f t="shared" ca="1" si="165"/>
        <v>#N/A</v>
      </c>
      <c r="AG531" t="e">
        <f t="shared" ca="1" si="165"/>
        <v>#N/A</v>
      </c>
      <c r="AH531" t="e">
        <f t="shared" ca="1" si="165"/>
        <v>#N/A</v>
      </c>
      <c r="AI531" t="e">
        <f t="shared" ca="1" si="165"/>
        <v>#N/A</v>
      </c>
      <c r="AJ531" t="e">
        <f t="shared" ca="1" si="165"/>
        <v>#N/A</v>
      </c>
      <c r="AK531" t="e">
        <f t="shared" ca="1" si="165"/>
        <v>#N/A</v>
      </c>
      <c r="AL531" t="e">
        <f t="shared" ca="1" si="165"/>
        <v>#N/A</v>
      </c>
      <c r="AM531" t="e">
        <f t="shared" ca="1" si="165"/>
        <v>#N/A</v>
      </c>
      <c r="AN531" t="e">
        <f t="shared" ca="1" si="165"/>
        <v>#N/A</v>
      </c>
      <c r="AO531" t="e">
        <f t="shared" ca="1" si="165"/>
        <v>#N/A</v>
      </c>
      <c r="AP531" t="e">
        <f t="shared" ca="1" si="165"/>
        <v>#N/A</v>
      </c>
      <c r="AQ531" t="e">
        <f t="shared" ca="1" si="165"/>
        <v>#N/A</v>
      </c>
      <c r="AR531" t="e">
        <f t="shared" ca="1" si="165"/>
        <v>#N/A</v>
      </c>
      <c r="AS531" t="e">
        <f t="shared" ca="1" si="163"/>
        <v>#N/A</v>
      </c>
      <c r="AT531" t="e">
        <f t="shared" ca="1" si="163"/>
        <v>#N/A</v>
      </c>
      <c r="AU531" t="e">
        <f t="shared" ca="1" si="163"/>
        <v>#N/A</v>
      </c>
      <c r="AV531" t="e">
        <f t="shared" ca="1" si="163"/>
        <v>#N/A</v>
      </c>
      <c r="AW531" t="e">
        <f t="shared" ca="1" si="163"/>
        <v>#N/A</v>
      </c>
      <c r="AX531" t="e">
        <f t="shared" ca="1" si="163"/>
        <v>#N/A</v>
      </c>
      <c r="AY531" t="e">
        <f t="shared" ca="1" si="163"/>
        <v>#N/A</v>
      </c>
      <c r="AZ531" t="e">
        <f t="shared" ca="1" si="163"/>
        <v>#N/A</v>
      </c>
      <c r="BA531" t="e">
        <f t="shared" ca="1" si="163"/>
        <v>#N/A</v>
      </c>
      <c r="BB531" t="e">
        <f t="shared" ca="1" si="163"/>
        <v>#N/A</v>
      </c>
      <c r="BC531" t="e">
        <f t="shared" ca="1" si="163"/>
        <v>#N/A</v>
      </c>
      <c r="BD531" t="e">
        <f t="shared" ca="1" si="163"/>
        <v>#N/A</v>
      </c>
      <c r="BE531" t="e">
        <f t="shared" ca="1" si="163"/>
        <v>#N/A</v>
      </c>
      <c r="BF531" t="e">
        <f t="shared" ca="1" si="163"/>
        <v>#N/A</v>
      </c>
      <c r="BG531" t="e">
        <f t="shared" ca="1" si="163"/>
        <v>#N/A</v>
      </c>
      <c r="BH531" t="e">
        <f t="shared" ca="1" si="163"/>
        <v>#N/A</v>
      </c>
      <c r="BI531" t="e">
        <f t="shared" ca="1" si="166"/>
        <v>#N/A</v>
      </c>
      <c r="BJ531" t="e">
        <f t="shared" ca="1" si="164"/>
        <v>#N/A</v>
      </c>
      <c r="BK531" t="e">
        <f t="shared" ca="1" si="162"/>
        <v>#N/A</v>
      </c>
      <c r="BL531" t="e">
        <f t="shared" ca="1" si="162"/>
        <v>#N/A</v>
      </c>
    </row>
    <row r="532" spans="1:64">
      <c r="A532" t="s">
        <v>915</v>
      </c>
      <c r="O532" t="e">
        <f t="shared" ca="1" si="167"/>
        <v>#N/A</v>
      </c>
      <c r="P532" t="e">
        <f t="shared" ca="1" si="167"/>
        <v>#N/A</v>
      </c>
      <c r="Q532" t="e">
        <f t="shared" ca="1" si="167"/>
        <v>#N/A</v>
      </c>
      <c r="R532" t="e">
        <f t="shared" ca="1" si="167"/>
        <v>#N/A</v>
      </c>
      <c r="S532" t="e">
        <f t="shared" ca="1" si="167"/>
        <v>#N/A</v>
      </c>
      <c r="T532" t="e">
        <f t="shared" ca="1" si="167"/>
        <v>#N/A</v>
      </c>
      <c r="U532" t="e">
        <f t="shared" ca="1" si="167"/>
        <v>#N/A</v>
      </c>
      <c r="V532" t="e">
        <f t="shared" ca="1" si="167"/>
        <v>#N/A</v>
      </c>
      <c r="W532" t="e">
        <f t="shared" ca="1" si="167"/>
        <v>#N/A</v>
      </c>
      <c r="X532" t="e">
        <f t="shared" ca="1" si="167"/>
        <v>#N/A</v>
      </c>
      <c r="Y532" t="e">
        <f t="shared" ca="1" si="167"/>
        <v>#N/A</v>
      </c>
      <c r="Z532" t="e">
        <f t="shared" ca="1" si="167"/>
        <v>#N/A</v>
      </c>
      <c r="AA532" t="e">
        <f t="shared" ca="1" si="167"/>
        <v>#N/A</v>
      </c>
      <c r="AB532" t="e">
        <f t="shared" ca="1" si="167"/>
        <v>#N/A</v>
      </c>
      <c r="AC532" t="e">
        <f t="shared" ca="1" si="167"/>
        <v>#N/A</v>
      </c>
      <c r="AD532" t="e">
        <f t="shared" ca="1" si="167"/>
        <v>#N/A</v>
      </c>
      <c r="AE532" t="e">
        <f t="shared" ca="1" si="165"/>
        <v>#N/A</v>
      </c>
      <c r="AF532" t="e">
        <f t="shared" ca="1" si="165"/>
        <v>#N/A</v>
      </c>
      <c r="AG532" t="e">
        <f t="shared" ca="1" si="165"/>
        <v>#N/A</v>
      </c>
      <c r="AH532" t="e">
        <f t="shared" ca="1" si="165"/>
        <v>#N/A</v>
      </c>
      <c r="AI532" t="e">
        <f t="shared" ca="1" si="165"/>
        <v>#N/A</v>
      </c>
      <c r="AJ532" t="e">
        <f t="shared" ca="1" si="165"/>
        <v>#N/A</v>
      </c>
      <c r="AK532" t="e">
        <f t="shared" ca="1" si="165"/>
        <v>#N/A</v>
      </c>
      <c r="AL532" t="e">
        <f t="shared" ca="1" si="165"/>
        <v>#N/A</v>
      </c>
      <c r="AM532" t="e">
        <f t="shared" ca="1" si="165"/>
        <v>#N/A</v>
      </c>
      <c r="AN532" t="e">
        <f t="shared" ca="1" si="165"/>
        <v>#N/A</v>
      </c>
      <c r="AO532" t="e">
        <f t="shared" ca="1" si="165"/>
        <v>#N/A</v>
      </c>
      <c r="AP532" t="e">
        <f t="shared" ca="1" si="165"/>
        <v>#N/A</v>
      </c>
      <c r="AQ532" t="e">
        <f t="shared" ca="1" si="165"/>
        <v>#N/A</v>
      </c>
      <c r="AR532" t="e">
        <f t="shared" ca="1" si="165"/>
        <v>#N/A</v>
      </c>
      <c r="AS532" t="e">
        <f t="shared" ca="1" si="163"/>
        <v>#N/A</v>
      </c>
      <c r="AT532" t="e">
        <f t="shared" ca="1" si="163"/>
        <v>#N/A</v>
      </c>
      <c r="AU532" t="e">
        <f t="shared" ca="1" si="163"/>
        <v>#N/A</v>
      </c>
      <c r="AV532" t="e">
        <f t="shared" ca="1" si="163"/>
        <v>#N/A</v>
      </c>
      <c r="AW532" t="e">
        <f t="shared" ca="1" si="163"/>
        <v>#N/A</v>
      </c>
      <c r="AX532" t="e">
        <f t="shared" ca="1" si="163"/>
        <v>#N/A</v>
      </c>
      <c r="AY532" t="e">
        <f t="shared" ca="1" si="163"/>
        <v>#N/A</v>
      </c>
      <c r="AZ532" t="e">
        <f t="shared" ca="1" si="163"/>
        <v>#N/A</v>
      </c>
      <c r="BA532" t="e">
        <f t="shared" ca="1" si="163"/>
        <v>#N/A</v>
      </c>
      <c r="BB532" t="e">
        <f t="shared" ca="1" si="163"/>
        <v>#N/A</v>
      </c>
      <c r="BC532" t="e">
        <f t="shared" ca="1" si="163"/>
        <v>#N/A</v>
      </c>
      <c r="BD532" t="e">
        <f t="shared" ca="1" si="163"/>
        <v>#N/A</v>
      </c>
      <c r="BE532" t="e">
        <f t="shared" ca="1" si="163"/>
        <v>#N/A</v>
      </c>
      <c r="BF532" t="e">
        <f t="shared" ca="1" si="163"/>
        <v>#N/A</v>
      </c>
      <c r="BG532" t="e">
        <f t="shared" ca="1" si="163"/>
        <v>#N/A</v>
      </c>
      <c r="BH532" t="e">
        <f t="shared" ca="1" si="163"/>
        <v>#N/A</v>
      </c>
      <c r="BI532" t="e">
        <f t="shared" ca="1" si="166"/>
        <v>#N/A</v>
      </c>
      <c r="BJ532" t="e">
        <f t="shared" ca="1" si="164"/>
        <v>#N/A</v>
      </c>
      <c r="BK532" t="e">
        <f t="shared" ca="1" si="162"/>
        <v>#N/A</v>
      </c>
      <c r="BL532" t="e">
        <f t="shared" ca="1" si="162"/>
        <v>#N/A</v>
      </c>
    </row>
    <row r="533" spans="1:64">
      <c r="A533" t="s">
        <v>916</v>
      </c>
      <c r="O533" t="e">
        <f t="shared" ca="1" si="167"/>
        <v>#N/A</v>
      </c>
      <c r="P533" t="e">
        <f t="shared" ca="1" si="167"/>
        <v>#N/A</v>
      </c>
      <c r="Q533" t="e">
        <f t="shared" ca="1" si="167"/>
        <v>#N/A</v>
      </c>
      <c r="R533" t="e">
        <f t="shared" ca="1" si="167"/>
        <v>#N/A</v>
      </c>
      <c r="S533" t="e">
        <f t="shared" ca="1" si="167"/>
        <v>#N/A</v>
      </c>
      <c r="T533" t="e">
        <f t="shared" ca="1" si="167"/>
        <v>#N/A</v>
      </c>
      <c r="U533" t="e">
        <f t="shared" ca="1" si="167"/>
        <v>#N/A</v>
      </c>
      <c r="V533" t="e">
        <f t="shared" ca="1" si="167"/>
        <v>#N/A</v>
      </c>
      <c r="W533" t="e">
        <f t="shared" ca="1" si="167"/>
        <v>#N/A</v>
      </c>
      <c r="X533" t="e">
        <f t="shared" ca="1" si="167"/>
        <v>#N/A</v>
      </c>
      <c r="Y533" t="e">
        <f t="shared" ca="1" si="167"/>
        <v>#N/A</v>
      </c>
      <c r="Z533" t="e">
        <f t="shared" ca="1" si="167"/>
        <v>#N/A</v>
      </c>
      <c r="AA533" t="e">
        <f t="shared" ca="1" si="167"/>
        <v>#N/A</v>
      </c>
      <c r="AB533" t="e">
        <f t="shared" ca="1" si="167"/>
        <v>#N/A</v>
      </c>
      <c r="AC533" t="e">
        <f t="shared" ca="1" si="167"/>
        <v>#N/A</v>
      </c>
      <c r="AD533" t="e">
        <f t="shared" ca="1" si="167"/>
        <v>#N/A</v>
      </c>
      <c r="AE533" t="e">
        <f t="shared" ca="1" si="165"/>
        <v>#N/A</v>
      </c>
      <c r="AF533" t="e">
        <f t="shared" ca="1" si="165"/>
        <v>#N/A</v>
      </c>
      <c r="AG533" t="e">
        <f t="shared" ca="1" si="165"/>
        <v>#N/A</v>
      </c>
      <c r="AH533" t="e">
        <f t="shared" ca="1" si="165"/>
        <v>#N/A</v>
      </c>
      <c r="AI533" t="e">
        <f t="shared" ca="1" si="165"/>
        <v>#N/A</v>
      </c>
      <c r="AJ533" t="e">
        <f t="shared" ca="1" si="165"/>
        <v>#N/A</v>
      </c>
      <c r="AK533" t="e">
        <f t="shared" ca="1" si="165"/>
        <v>#N/A</v>
      </c>
      <c r="AL533" t="e">
        <f t="shared" ca="1" si="165"/>
        <v>#N/A</v>
      </c>
      <c r="AM533" t="e">
        <f t="shared" ca="1" si="165"/>
        <v>#N/A</v>
      </c>
      <c r="AN533" t="e">
        <f t="shared" ca="1" si="165"/>
        <v>#N/A</v>
      </c>
      <c r="AO533" t="e">
        <f t="shared" ca="1" si="165"/>
        <v>#N/A</v>
      </c>
      <c r="AP533" t="e">
        <f t="shared" ca="1" si="165"/>
        <v>#N/A</v>
      </c>
      <c r="AQ533" t="e">
        <f t="shared" ca="1" si="165"/>
        <v>#N/A</v>
      </c>
      <c r="AR533" t="e">
        <f t="shared" ca="1" si="165"/>
        <v>#N/A</v>
      </c>
      <c r="AS533" t="e">
        <f t="shared" ca="1" si="163"/>
        <v>#N/A</v>
      </c>
      <c r="AT533" t="e">
        <f t="shared" ca="1" si="163"/>
        <v>#N/A</v>
      </c>
      <c r="AU533" t="e">
        <f t="shared" ca="1" si="163"/>
        <v>#N/A</v>
      </c>
      <c r="AV533" t="e">
        <f t="shared" ca="1" si="163"/>
        <v>#N/A</v>
      </c>
      <c r="AW533" t="e">
        <f t="shared" ca="1" si="163"/>
        <v>#N/A</v>
      </c>
      <c r="AX533" t="e">
        <f t="shared" ca="1" si="163"/>
        <v>#N/A</v>
      </c>
      <c r="AY533" t="e">
        <f t="shared" ca="1" si="163"/>
        <v>#N/A</v>
      </c>
      <c r="AZ533" t="e">
        <f t="shared" ca="1" si="163"/>
        <v>#N/A</v>
      </c>
      <c r="BA533" t="e">
        <f t="shared" ca="1" si="163"/>
        <v>#N/A</v>
      </c>
      <c r="BB533" t="e">
        <f t="shared" ca="1" si="163"/>
        <v>#N/A</v>
      </c>
      <c r="BC533" t="e">
        <f t="shared" ca="1" si="163"/>
        <v>#N/A</v>
      </c>
      <c r="BD533" t="e">
        <f t="shared" ca="1" si="163"/>
        <v>#N/A</v>
      </c>
      <c r="BE533" t="e">
        <f t="shared" ca="1" si="163"/>
        <v>#N/A</v>
      </c>
      <c r="BF533" t="e">
        <f t="shared" ca="1" si="163"/>
        <v>#N/A</v>
      </c>
      <c r="BG533" t="e">
        <f t="shared" ca="1" si="163"/>
        <v>#N/A</v>
      </c>
      <c r="BH533" t="e">
        <f t="shared" ca="1" si="163"/>
        <v>#N/A</v>
      </c>
      <c r="BI533" t="e">
        <f t="shared" ca="1" si="166"/>
        <v>#N/A</v>
      </c>
      <c r="BJ533" t="e">
        <f t="shared" ca="1" si="164"/>
        <v>#N/A</v>
      </c>
      <c r="BK533" t="e">
        <f t="shared" ca="1" si="162"/>
        <v>#N/A</v>
      </c>
      <c r="BL533" t="e">
        <f t="shared" ca="1" si="162"/>
        <v>#N/A</v>
      </c>
    </row>
    <row r="534" spans="1:64">
      <c r="A534" t="s">
        <v>917</v>
      </c>
      <c r="O534" t="e">
        <f t="shared" ca="1" si="167"/>
        <v>#N/A</v>
      </c>
      <c r="P534" t="e">
        <f t="shared" ca="1" si="167"/>
        <v>#N/A</v>
      </c>
      <c r="Q534" t="e">
        <f t="shared" ca="1" si="167"/>
        <v>#N/A</v>
      </c>
      <c r="R534" t="e">
        <f t="shared" ca="1" si="167"/>
        <v>#N/A</v>
      </c>
      <c r="S534" t="e">
        <f t="shared" ca="1" si="167"/>
        <v>#N/A</v>
      </c>
      <c r="T534" t="e">
        <f t="shared" ca="1" si="167"/>
        <v>#N/A</v>
      </c>
      <c r="U534" t="e">
        <f t="shared" ca="1" si="167"/>
        <v>#N/A</v>
      </c>
      <c r="V534" t="e">
        <f t="shared" ca="1" si="167"/>
        <v>#N/A</v>
      </c>
      <c r="W534" t="e">
        <f t="shared" ca="1" si="167"/>
        <v>#N/A</v>
      </c>
      <c r="X534" t="e">
        <f t="shared" ca="1" si="167"/>
        <v>#N/A</v>
      </c>
      <c r="Y534" t="e">
        <f t="shared" ca="1" si="167"/>
        <v>#N/A</v>
      </c>
      <c r="Z534" t="e">
        <f t="shared" ca="1" si="167"/>
        <v>#N/A</v>
      </c>
      <c r="AA534" t="e">
        <f t="shared" ca="1" si="167"/>
        <v>#N/A</v>
      </c>
      <c r="AB534" t="e">
        <f t="shared" ca="1" si="167"/>
        <v>#N/A</v>
      </c>
      <c r="AC534" t="e">
        <f t="shared" ca="1" si="167"/>
        <v>#N/A</v>
      </c>
      <c r="AD534" t="e">
        <f t="shared" ca="1" si="167"/>
        <v>#N/A</v>
      </c>
      <c r="AE534" t="e">
        <f t="shared" ca="1" si="165"/>
        <v>#N/A</v>
      </c>
      <c r="AF534" t="e">
        <f t="shared" ca="1" si="165"/>
        <v>#N/A</v>
      </c>
      <c r="AG534" t="e">
        <f t="shared" ca="1" si="165"/>
        <v>#N/A</v>
      </c>
      <c r="AH534" t="e">
        <f t="shared" ca="1" si="165"/>
        <v>#N/A</v>
      </c>
      <c r="AI534" t="e">
        <f t="shared" ca="1" si="165"/>
        <v>#N/A</v>
      </c>
      <c r="AJ534" t="e">
        <f t="shared" ca="1" si="165"/>
        <v>#N/A</v>
      </c>
      <c r="AK534" t="e">
        <f t="shared" ca="1" si="165"/>
        <v>#N/A</v>
      </c>
      <c r="AL534" t="e">
        <f t="shared" ca="1" si="165"/>
        <v>#N/A</v>
      </c>
      <c r="AM534" t="e">
        <f t="shared" ca="1" si="165"/>
        <v>#N/A</v>
      </c>
      <c r="AN534" t="e">
        <f t="shared" ca="1" si="165"/>
        <v>#N/A</v>
      </c>
      <c r="AO534" t="e">
        <f t="shared" ca="1" si="165"/>
        <v>#N/A</v>
      </c>
      <c r="AP534" t="e">
        <f t="shared" ca="1" si="165"/>
        <v>#N/A</v>
      </c>
      <c r="AQ534" t="e">
        <f t="shared" ca="1" si="165"/>
        <v>#N/A</v>
      </c>
      <c r="AR534" t="e">
        <f t="shared" ca="1" si="165"/>
        <v>#N/A</v>
      </c>
      <c r="AS534" t="e">
        <f t="shared" ca="1" si="163"/>
        <v>#N/A</v>
      </c>
      <c r="AT534" t="e">
        <f t="shared" ca="1" si="163"/>
        <v>#N/A</v>
      </c>
      <c r="AU534" t="e">
        <f t="shared" ca="1" si="163"/>
        <v>#N/A</v>
      </c>
      <c r="AV534" t="e">
        <f t="shared" ca="1" si="163"/>
        <v>#N/A</v>
      </c>
      <c r="AW534" t="e">
        <f t="shared" ca="1" si="163"/>
        <v>#N/A</v>
      </c>
      <c r="AX534" t="e">
        <f t="shared" ca="1" si="163"/>
        <v>#N/A</v>
      </c>
      <c r="AY534" t="e">
        <f t="shared" ca="1" si="163"/>
        <v>#N/A</v>
      </c>
      <c r="AZ534" t="e">
        <f t="shared" ca="1" si="163"/>
        <v>#N/A</v>
      </c>
      <c r="BA534" t="e">
        <f t="shared" ca="1" si="163"/>
        <v>#N/A</v>
      </c>
      <c r="BB534" t="e">
        <f t="shared" ca="1" si="163"/>
        <v>#N/A</v>
      </c>
      <c r="BC534" t="e">
        <f t="shared" ca="1" si="163"/>
        <v>#N/A</v>
      </c>
      <c r="BD534" t="e">
        <f t="shared" ca="1" si="163"/>
        <v>#N/A</v>
      </c>
      <c r="BE534" t="e">
        <f t="shared" ca="1" si="163"/>
        <v>#N/A</v>
      </c>
      <c r="BF534" t="e">
        <f t="shared" ca="1" si="163"/>
        <v>#N/A</v>
      </c>
      <c r="BG534" t="e">
        <f t="shared" ca="1" si="163"/>
        <v>#N/A</v>
      </c>
      <c r="BH534" t="e">
        <f t="shared" ca="1" si="163"/>
        <v>#N/A</v>
      </c>
      <c r="BI534" t="e">
        <f t="shared" ca="1" si="166"/>
        <v>#N/A</v>
      </c>
      <c r="BJ534" t="e">
        <f t="shared" ca="1" si="164"/>
        <v>#N/A</v>
      </c>
      <c r="BK534" t="e">
        <f t="shared" ca="1" si="162"/>
        <v>#N/A</v>
      </c>
      <c r="BL534" t="e">
        <f t="shared" ca="1" si="162"/>
        <v>#N/A</v>
      </c>
    </row>
    <row r="535" spans="1:64">
      <c r="A535" t="s">
        <v>918</v>
      </c>
      <c r="O535" t="e">
        <f t="shared" ca="1" si="167"/>
        <v>#N/A</v>
      </c>
      <c r="P535" t="e">
        <f t="shared" ca="1" si="167"/>
        <v>#N/A</v>
      </c>
      <c r="Q535" t="e">
        <f t="shared" ca="1" si="167"/>
        <v>#N/A</v>
      </c>
      <c r="R535" t="e">
        <f t="shared" ca="1" si="167"/>
        <v>#N/A</v>
      </c>
      <c r="S535" t="e">
        <f t="shared" ca="1" si="167"/>
        <v>#N/A</v>
      </c>
      <c r="T535" t="e">
        <f t="shared" ca="1" si="167"/>
        <v>#N/A</v>
      </c>
      <c r="U535" t="e">
        <f t="shared" ca="1" si="167"/>
        <v>#N/A</v>
      </c>
      <c r="V535" t="e">
        <f t="shared" ca="1" si="167"/>
        <v>#N/A</v>
      </c>
      <c r="W535" t="e">
        <f t="shared" ca="1" si="167"/>
        <v>#N/A</v>
      </c>
      <c r="X535" t="e">
        <f t="shared" ca="1" si="167"/>
        <v>#N/A</v>
      </c>
      <c r="Y535" t="e">
        <f t="shared" ca="1" si="167"/>
        <v>#N/A</v>
      </c>
      <c r="Z535" t="e">
        <f t="shared" ca="1" si="167"/>
        <v>#N/A</v>
      </c>
      <c r="AA535" t="e">
        <f t="shared" ca="1" si="167"/>
        <v>#N/A</v>
      </c>
      <c r="AB535" t="e">
        <f t="shared" ca="1" si="167"/>
        <v>#N/A</v>
      </c>
      <c r="AC535" t="e">
        <f t="shared" ca="1" si="167"/>
        <v>#N/A</v>
      </c>
      <c r="AD535" t="e">
        <f t="shared" ca="1" si="167"/>
        <v>#N/A</v>
      </c>
      <c r="AE535" t="e">
        <f t="shared" ca="1" si="165"/>
        <v>#N/A</v>
      </c>
      <c r="AF535" t="e">
        <f t="shared" ca="1" si="165"/>
        <v>#N/A</v>
      </c>
      <c r="AG535" t="e">
        <f t="shared" ca="1" si="165"/>
        <v>#N/A</v>
      </c>
      <c r="AH535" t="e">
        <f t="shared" ca="1" si="165"/>
        <v>#N/A</v>
      </c>
      <c r="AI535" t="e">
        <f t="shared" ca="1" si="165"/>
        <v>#N/A</v>
      </c>
      <c r="AJ535" t="e">
        <f t="shared" ca="1" si="165"/>
        <v>#N/A</v>
      </c>
      <c r="AK535" t="e">
        <f t="shared" ca="1" si="165"/>
        <v>#N/A</v>
      </c>
      <c r="AL535" t="e">
        <f t="shared" ca="1" si="165"/>
        <v>#N/A</v>
      </c>
      <c r="AM535" t="e">
        <f t="shared" ca="1" si="165"/>
        <v>#N/A</v>
      </c>
      <c r="AN535" t="e">
        <f t="shared" ca="1" si="165"/>
        <v>#N/A</v>
      </c>
      <c r="AO535" t="e">
        <f t="shared" ca="1" si="165"/>
        <v>#N/A</v>
      </c>
      <c r="AP535" t="e">
        <f t="shared" ca="1" si="165"/>
        <v>#N/A</v>
      </c>
      <c r="AQ535" t="e">
        <f t="shared" ca="1" si="165"/>
        <v>#N/A</v>
      </c>
      <c r="AR535" t="e">
        <f t="shared" ca="1" si="165"/>
        <v>#N/A</v>
      </c>
      <c r="AS535" t="e">
        <f t="shared" ca="1" si="163"/>
        <v>#N/A</v>
      </c>
      <c r="AT535" t="e">
        <f t="shared" ca="1" si="163"/>
        <v>#N/A</v>
      </c>
      <c r="AU535" t="e">
        <f t="shared" ca="1" si="163"/>
        <v>#N/A</v>
      </c>
      <c r="AV535" t="e">
        <f t="shared" ca="1" si="163"/>
        <v>#N/A</v>
      </c>
      <c r="AW535" t="e">
        <f t="shared" ca="1" si="163"/>
        <v>#N/A</v>
      </c>
      <c r="AX535" t="e">
        <f t="shared" ca="1" si="163"/>
        <v>#N/A</v>
      </c>
      <c r="AY535" t="e">
        <f t="shared" ca="1" si="163"/>
        <v>#N/A</v>
      </c>
      <c r="AZ535" t="e">
        <f t="shared" ca="1" si="163"/>
        <v>#N/A</v>
      </c>
      <c r="BA535" t="e">
        <f t="shared" ca="1" si="163"/>
        <v>#N/A</v>
      </c>
      <c r="BB535" t="e">
        <f t="shared" ca="1" si="163"/>
        <v>#N/A</v>
      </c>
      <c r="BC535" t="e">
        <f t="shared" ca="1" si="163"/>
        <v>#N/A</v>
      </c>
      <c r="BD535" t="e">
        <f t="shared" ca="1" si="163"/>
        <v>#N/A</v>
      </c>
      <c r="BE535" t="e">
        <f t="shared" ca="1" si="163"/>
        <v>#N/A</v>
      </c>
      <c r="BF535" t="e">
        <f t="shared" ca="1" si="163"/>
        <v>#N/A</v>
      </c>
      <c r="BG535" t="e">
        <f t="shared" ca="1" si="163"/>
        <v>#N/A</v>
      </c>
      <c r="BH535" t="e">
        <f t="shared" ca="1" si="163"/>
        <v>#N/A</v>
      </c>
      <c r="BI535" t="e">
        <f t="shared" ca="1" si="166"/>
        <v>#N/A</v>
      </c>
      <c r="BJ535" t="e">
        <f t="shared" ca="1" si="164"/>
        <v>#N/A</v>
      </c>
      <c r="BK535" t="e">
        <f t="shared" ca="1" si="162"/>
        <v>#N/A</v>
      </c>
      <c r="BL535" t="e">
        <f t="shared" ca="1" si="162"/>
        <v>#N/A</v>
      </c>
    </row>
    <row r="536" spans="1:64">
      <c r="A536" t="s">
        <v>919</v>
      </c>
      <c r="O536" t="e">
        <f t="shared" ca="1" si="167"/>
        <v>#N/A</v>
      </c>
      <c r="P536" t="e">
        <f t="shared" ca="1" si="167"/>
        <v>#N/A</v>
      </c>
      <c r="Q536" t="e">
        <f t="shared" ca="1" si="167"/>
        <v>#N/A</v>
      </c>
      <c r="R536" t="e">
        <f t="shared" ca="1" si="167"/>
        <v>#N/A</v>
      </c>
      <c r="S536" t="e">
        <f t="shared" ca="1" si="167"/>
        <v>#N/A</v>
      </c>
      <c r="T536" t="e">
        <f t="shared" ca="1" si="167"/>
        <v>#N/A</v>
      </c>
      <c r="U536" t="e">
        <f t="shared" ca="1" si="167"/>
        <v>#N/A</v>
      </c>
      <c r="V536" t="e">
        <f t="shared" ca="1" si="167"/>
        <v>#N/A</v>
      </c>
      <c r="W536" t="e">
        <f t="shared" ca="1" si="167"/>
        <v>#N/A</v>
      </c>
      <c r="X536" t="e">
        <f t="shared" ca="1" si="167"/>
        <v>#N/A</v>
      </c>
      <c r="Y536" t="e">
        <f t="shared" ca="1" si="167"/>
        <v>#N/A</v>
      </c>
      <c r="Z536" t="e">
        <f t="shared" ca="1" si="167"/>
        <v>#N/A</v>
      </c>
      <c r="AA536" t="e">
        <f t="shared" ca="1" si="167"/>
        <v>#N/A</v>
      </c>
      <c r="AB536" t="e">
        <f t="shared" ca="1" si="167"/>
        <v>#N/A</v>
      </c>
      <c r="AC536" t="e">
        <f t="shared" ca="1" si="167"/>
        <v>#N/A</v>
      </c>
      <c r="AD536" t="e">
        <f t="shared" ca="1" si="167"/>
        <v>#N/A</v>
      </c>
      <c r="AE536" t="e">
        <f t="shared" ca="1" si="165"/>
        <v>#N/A</v>
      </c>
      <c r="AF536" t="e">
        <f t="shared" ca="1" si="165"/>
        <v>#N/A</v>
      </c>
      <c r="AG536" t="e">
        <f t="shared" ca="1" si="165"/>
        <v>#N/A</v>
      </c>
      <c r="AH536" t="e">
        <f t="shared" ca="1" si="165"/>
        <v>#N/A</v>
      </c>
      <c r="AI536" t="e">
        <f t="shared" ca="1" si="165"/>
        <v>#N/A</v>
      </c>
      <c r="AJ536" t="e">
        <f t="shared" ca="1" si="165"/>
        <v>#N/A</v>
      </c>
      <c r="AK536" t="e">
        <f t="shared" ca="1" si="165"/>
        <v>#N/A</v>
      </c>
      <c r="AL536" t="e">
        <f t="shared" ca="1" si="165"/>
        <v>#N/A</v>
      </c>
      <c r="AM536" t="e">
        <f t="shared" ca="1" si="165"/>
        <v>#N/A</v>
      </c>
      <c r="AN536" t="e">
        <f t="shared" ca="1" si="165"/>
        <v>#N/A</v>
      </c>
      <c r="AO536" t="e">
        <f t="shared" ca="1" si="165"/>
        <v>#N/A</v>
      </c>
      <c r="AP536" t="e">
        <f t="shared" ca="1" si="165"/>
        <v>#N/A</v>
      </c>
      <c r="AQ536" t="e">
        <f t="shared" ca="1" si="165"/>
        <v>#N/A</v>
      </c>
      <c r="AR536" t="e">
        <f t="shared" ca="1" si="165"/>
        <v>#N/A</v>
      </c>
      <c r="AS536" t="e">
        <f t="shared" ca="1" si="163"/>
        <v>#N/A</v>
      </c>
      <c r="AT536" t="e">
        <f t="shared" ca="1" si="163"/>
        <v>#N/A</v>
      </c>
      <c r="AU536" t="e">
        <f t="shared" ca="1" si="163"/>
        <v>#N/A</v>
      </c>
      <c r="AV536" t="e">
        <f t="shared" ca="1" si="163"/>
        <v>#N/A</v>
      </c>
      <c r="AW536" t="e">
        <f t="shared" ca="1" si="163"/>
        <v>#N/A</v>
      </c>
      <c r="AX536" t="e">
        <f t="shared" ca="1" si="163"/>
        <v>#N/A</v>
      </c>
      <c r="AY536" t="e">
        <f t="shared" ca="1" si="163"/>
        <v>#N/A</v>
      </c>
      <c r="AZ536" t="e">
        <f t="shared" ca="1" si="163"/>
        <v>#N/A</v>
      </c>
      <c r="BA536" t="e">
        <f t="shared" ca="1" si="163"/>
        <v>#N/A</v>
      </c>
      <c r="BB536" t="e">
        <f t="shared" ca="1" si="163"/>
        <v>#N/A</v>
      </c>
      <c r="BC536" t="e">
        <f t="shared" ca="1" si="163"/>
        <v>#N/A</v>
      </c>
      <c r="BD536" t="e">
        <f t="shared" ca="1" si="163"/>
        <v>#N/A</v>
      </c>
      <c r="BE536" t="e">
        <f t="shared" ca="1" si="163"/>
        <v>#N/A</v>
      </c>
      <c r="BF536" t="e">
        <f t="shared" ca="1" si="163"/>
        <v>#N/A</v>
      </c>
      <c r="BG536" t="e">
        <f t="shared" ca="1" si="163"/>
        <v>#N/A</v>
      </c>
      <c r="BH536" t="e">
        <f t="shared" ca="1" si="163"/>
        <v>#N/A</v>
      </c>
      <c r="BI536" t="e">
        <f t="shared" ca="1" si="166"/>
        <v>#N/A</v>
      </c>
      <c r="BJ536" t="e">
        <f t="shared" ca="1" si="164"/>
        <v>#N/A</v>
      </c>
      <c r="BK536" t="e">
        <f t="shared" ca="1" si="162"/>
        <v>#N/A</v>
      </c>
      <c r="BL536" t="e">
        <f t="shared" ca="1" si="162"/>
        <v>#N/A</v>
      </c>
    </row>
    <row r="537" spans="1:64">
      <c r="A537" t="s">
        <v>920</v>
      </c>
      <c r="O537" t="e">
        <f t="shared" ca="1" si="167"/>
        <v>#N/A</v>
      </c>
      <c r="P537" t="e">
        <f t="shared" ca="1" si="167"/>
        <v>#N/A</v>
      </c>
      <c r="Q537" t="e">
        <f t="shared" ca="1" si="167"/>
        <v>#N/A</v>
      </c>
      <c r="R537" t="e">
        <f t="shared" ca="1" si="167"/>
        <v>#N/A</v>
      </c>
      <c r="S537" t="e">
        <f t="shared" ca="1" si="167"/>
        <v>#N/A</v>
      </c>
      <c r="T537" t="e">
        <f t="shared" ca="1" si="167"/>
        <v>#N/A</v>
      </c>
      <c r="U537" t="e">
        <f t="shared" ca="1" si="167"/>
        <v>#N/A</v>
      </c>
      <c r="V537" t="e">
        <f t="shared" ca="1" si="167"/>
        <v>#N/A</v>
      </c>
      <c r="W537" t="e">
        <f t="shared" ca="1" si="167"/>
        <v>#N/A</v>
      </c>
      <c r="X537" t="e">
        <f t="shared" ca="1" si="167"/>
        <v>#N/A</v>
      </c>
      <c r="Y537" t="e">
        <f t="shared" ca="1" si="167"/>
        <v>#N/A</v>
      </c>
      <c r="Z537" t="e">
        <f t="shared" ca="1" si="167"/>
        <v>#N/A</v>
      </c>
      <c r="AA537" t="e">
        <f t="shared" ca="1" si="167"/>
        <v>#N/A</v>
      </c>
      <c r="AB537" t="e">
        <f t="shared" ca="1" si="167"/>
        <v>#N/A</v>
      </c>
      <c r="AC537" t="e">
        <f t="shared" ca="1" si="167"/>
        <v>#N/A</v>
      </c>
      <c r="AD537" t="e">
        <f t="shared" ca="1" si="167"/>
        <v>#N/A</v>
      </c>
      <c r="AE537" t="e">
        <f t="shared" ca="1" si="165"/>
        <v>#N/A</v>
      </c>
      <c r="AF537" t="e">
        <f t="shared" ca="1" si="165"/>
        <v>#N/A</v>
      </c>
      <c r="AG537" t="e">
        <f t="shared" ca="1" si="165"/>
        <v>#N/A</v>
      </c>
      <c r="AH537" t="e">
        <f t="shared" ca="1" si="165"/>
        <v>#N/A</v>
      </c>
      <c r="AI537" t="e">
        <f t="shared" ca="1" si="165"/>
        <v>#N/A</v>
      </c>
      <c r="AJ537" t="e">
        <f t="shared" ca="1" si="165"/>
        <v>#N/A</v>
      </c>
      <c r="AK537" t="e">
        <f t="shared" ca="1" si="165"/>
        <v>#N/A</v>
      </c>
      <c r="AL537" t="e">
        <f t="shared" ca="1" si="165"/>
        <v>#N/A</v>
      </c>
      <c r="AM537" t="e">
        <f t="shared" ca="1" si="165"/>
        <v>#N/A</v>
      </c>
      <c r="AN537" t="e">
        <f t="shared" ca="1" si="165"/>
        <v>#N/A</v>
      </c>
      <c r="AO537" t="e">
        <f t="shared" ca="1" si="165"/>
        <v>#N/A</v>
      </c>
      <c r="AP537" t="e">
        <f t="shared" ca="1" si="165"/>
        <v>#N/A</v>
      </c>
      <c r="AQ537" t="e">
        <f t="shared" ca="1" si="165"/>
        <v>#N/A</v>
      </c>
      <c r="AR537" t="e">
        <f t="shared" ca="1" si="165"/>
        <v>#N/A</v>
      </c>
      <c r="AS537" t="e">
        <f t="shared" ca="1" si="163"/>
        <v>#N/A</v>
      </c>
      <c r="AT537" t="e">
        <f t="shared" ca="1" si="163"/>
        <v>#N/A</v>
      </c>
      <c r="AU537" t="e">
        <f t="shared" ca="1" si="163"/>
        <v>#N/A</v>
      </c>
      <c r="AV537" t="e">
        <f t="shared" ca="1" si="163"/>
        <v>#N/A</v>
      </c>
      <c r="AW537" t="e">
        <f t="shared" ca="1" si="163"/>
        <v>#N/A</v>
      </c>
      <c r="AX537" t="e">
        <f t="shared" ca="1" si="163"/>
        <v>#N/A</v>
      </c>
      <c r="AY537" t="e">
        <f t="shared" ca="1" si="163"/>
        <v>#N/A</v>
      </c>
      <c r="AZ537" t="e">
        <f t="shared" ca="1" si="163"/>
        <v>#N/A</v>
      </c>
      <c r="BA537" t="e">
        <f t="shared" ca="1" si="163"/>
        <v>#N/A</v>
      </c>
      <c r="BB537" t="e">
        <f t="shared" ca="1" si="163"/>
        <v>#N/A</v>
      </c>
      <c r="BC537" t="e">
        <f t="shared" ca="1" si="163"/>
        <v>#N/A</v>
      </c>
      <c r="BD537" t="e">
        <f t="shared" ca="1" si="163"/>
        <v>#N/A</v>
      </c>
      <c r="BE537" t="e">
        <f t="shared" ca="1" si="163"/>
        <v>#N/A</v>
      </c>
      <c r="BF537" t="e">
        <f t="shared" ca="1" si="163"/>
        <v>#N/A</v>
      </c>
      <c r="BG537" t="e">
        <f t="shared" ca="1" si="163"/>
        <v>#N/A</v>
      </c>
      <c r="BH537" t="e">
        <f t="shared" ca="1" si="163"/>
        <v>#N/A</v>
      </c>
      <c r="BI537" t="e">
        <f t="shared" ca="1" si="166"/>
        <v>#N/A</v>
      </c>
      <c r="BJ537" t="e">
        <f t="shared" ca="1" si="164"/>
        <v>#N/A</v>
      </c>
      <c r="BK537" t="e">
        <f t="shared" ca="1" si="162"/>
        <v>#N/A</v>
      </c>
      <c r="BL537" t="e">
        <f t="shared" ca="1" si="162"/>
        <v>#N/A</v>
      </c>
    </row>
    <row r="538" spans="1:64">
      <c r="A538" t="s">
        <v>921</v>
      </c>
      <c r="O538" t="e">
        <f t="shared" ca="1" si="167"/>
        <v>#N/A</v>
      </c>
      <c r="P538" t="e">
        <f t="shared" ca="1" si="167"/>
        <v>#N/A</v>
      </c>
      <c r="Q538" t="e">
        <f t="shared" ca="1" si="167"/>
        <v>#N/A</v>
      </c>
      <c r="R538" t="e">
        <f t="shared" ca="1" si="167"/>
        <v>#N/A</v>
      </c>
      <c r="S538" t="e">
        <f t="shared" ca="1" si="167"/>
        <v>#N/A</v>
      </c>
      <c r="T538" t="e">
        <f t="shared" ca="1" si="167"/>
        <v>#N/A</v>
      </c>
      <c r="U538" t="e">
        <f t="shared" ca="1" si="167"/>
        <v>#N/A</v>
      </c>
      <c r="V538" t="e">
        <f t="shared" ca="1" si="167"/>
        <v>#N/A</v>
      </c>
      <c r="W538" t="e">
        <f t="shared" ca="1" si="167"/>
        <v>#N/A</v>
      </c>
      <c r="X538" t="e">
        <f t="shared" ca="1" si="167"/>
        <v>#N/A</v>
      </c>
      <c r="Y538" t="e">
        <f t="shared" ca="1" si="167"/>
        <v>#N/A</v>
      </c>
      <c r="Z538" t="e">
        <f t="shared" ca="1" si="167"/>
        <v>#N/A</v>
      </c>
      <c r="AA538" t="e">
        <f t="shared" ca="1" si="167"/>
        <v>#N/A</v>
      </c>
      <c r="AB538" t="e">
        <f t="shared" ca="1" si="167"/>
        <v>#N/A</v>
      </c>
      <c r="AC538" t="e">
        <f t="shared" ca="1" si="167"/>
        <v>#N/A</v>
      </c>
      <c r="AD538" t="e">
        <f t="shared" ca="1" si="167"/>
        <v>#N/A</v>
      </c>
      <c r="AE538" t="e">
        <f t="shared" ca="1" si="165"/>
        <v>#N/A</v>
      </c>
      <c r="AF538" t="e">
        <f t="shared" ca="1" si="165"/>
        <v>#N/A</v>
      </c>
      <c r="AG538" t="e">
        <f t="shared" ca="1" si="165"/>
        <v>#N/A</v>
      </c>
      <c r="AH538" t="e">
        <f t="shared" ca="1" si="165"/>
        <v>#N/A</v>
      </c>
      <c r="AI538" t="e">
        <f t="shared" ca="1" si="165"/>
        <v>#N/A</v>
      </c>
      <c r="AJ538" t="e">
        <f t="shared" ca="1" si="165"/>
        <v>#N/A</v>
      </c>
      <c r="AK538" t="e">
        <f t="shared" ca="1" si="165"/>
        <v>#N/A</v>
      </c>
      <c r="AL538" t="e">
        <f t="shared" ca="1" si="165"/>
        <v>#N/A</v>
      </c>
      <c r="AM538" t="e">
        <f t="shared" ca="1" si="165"/>
        <v>#N/A</v>
      </c>
      <c r="AN538" t="e">
        <f t="shared" ca="1" si="165"/>
        <v>#N/A</v>
      </c>
      <c r="AO538" t="e">
        <f t="shared" ca="1" si="165"/>
        <v>#N/A</v>
      </c>
      <c r="AP538" t="e">
        <f t="shared" ca="1" si="165"/>
        <v>#N/A</v>
      </c>
      <c r="AQ538" t="e">
        <f t="shared" ca="1" si="165"/>
        <v>#N/A</v>
      </c>
      <c r="AR538" t="e">
        <f t="shared" ca="1" si="165"/>
        <v>#N/A</v>
      </c>
      <c r="AS538" t="e">
        <f t="shared" ca="1" si="163"/>
        <v>#N/A</v>
      </c>
      <c r="AT538" t="e">
        <f t="shared" ca="1" si="163"/>
        <v>#N/A</v>
      </c>
      <c r="AU538" t="e">
        <f t="shared" ca="1" si="163"/>
        <v>#N/A</v>
      </c>
      <c r="AV538" t="e">
        <f t="shared" ca="1" si="163"/>
        <v>#N/A</v>
      </c>
      <c r="AW538" t="e">
        <f t="shared" ca="1" si="163"/>
        <v>#N/A</v>
      </c>
      <c r="AX538" t="e">
        <f t="shared" ca="1" si="163"/>
        <v>#N/A</v>
      </c>
      <c r="AY538" t="e">
        <f t="shared" ca="1" si="163"/>
        <v>#N/A</v>
      </c>
      <c r="AZ538" t="e">
        <f t="shared" ca="1" si="163"/>
        <v>#N/A</v>
      </c>
      <c r="BA538" t="e">
        <f t="shared" ca="1" si="163"/>
        <v>#N/A</v>
      </c>
      <c r="BB538" t="e">
        <f t="shared" ca="1" si="163"/>
        <v>#N/A</v>
      </c>
      <c r="BC538" t="e">
        <f t="shared" ca="1" si="163"/>
        <v>#N/A</v>
      </c>
      <c r="BD538" t="e">
        <f t="shared" ca="1" si="163"/>
        <v>#N/A</v>
      </c>
      <c r="BE538" t="e">
        <f t="shared" ca="1" si="163"/>
        <v>#N/A</v>
      </c>
      <c r="BF538" t="e">
        <f t="shared" ca="1" si="163"/>
        <v>#N/A</v>
      </c>
      <c r="BG538" t="e">
        <f t="shared" ca="1" si="163"/>
        <v>#N/A</v>
      </c>
      <c r="BH538" t="e">
        <f t="shared" ca="1" si="163"/>
        <v>#N/A</v>
      </c>
      <c r="BI538" t="e">
        <f t="shared" ca="1" si="166"/>
        <v>#N/A</v>
      </c>
      <c r="BJ538" t="e">
        <f t="shared" ca="1" si="164"/>
        <v>#N/A</v>
      </c>
      <c r="BK538" t="e">
        <f t="shared" ca="1" si="164"/>
        <v>#N/A</v>
      </c>
      <c r="BL538" t="e">
        <f t="shared" ca="1" si="164"/>
        <v>#N/A</v>
      </c>
    </row>
    <row r="539" spans="1:64">
      <c r="A539" t="s">
        <v>922</v>
      </c>
      <c r="O539" t="e">
        <f t="shared" ca="1" si="167"/>
        <v>#N/A</v>
      </c>
      <c r="P539" t="e">
        <f t="shared" ca="1" si="167"/>
        <v>#N/A</v>
      </c>
      <c r="Q539" t="e">
        <f t="shared" ca="1" si="167"/>
        <v>#N/A</v>
      </c>
      <c r="R539" t="e">
        <f t="shared" ca="1" si="167"/>
        <v>#N/A</v>
      </c>
      <c r="S539" t="e">
        <f t="shared" ca="1" si="167"/>
        <v>#N/A</v>
      </c>
      <c r="T539" t="e">
        <f t="shared" ca="1" si="167"/>
        <v>#N/A</v>
      </c>
      <c r="U539" t="e">
        <f t="shared" ca="1" si="167"/>
        <v>#N/A</v>
      </c>
      <c r="V539" t="e">
        <f t="shared" ca="1" si="167"/>
        <v>#N/A</v>
      </c>
      <c r="W539" t="e">
        <f t="shared" ca="1" si="167"/>
        <v>#N/A</v>
      </c>
      <c r="X539" t="e">
        <f t="shared" ca="1" si="167"/>
        <v>#N/A</v>
      </c>
      <c r="Y539" t="e">
        <f t="shared" ca="1" si="167"/>
        <v>#N/A</v>
      </c>
      <c r="Z539" t="e">
        <f t="shared" ca="1" si="167"/>
        <v>#N/A</v>
      </c>
      <c r="AA539" t="e">
        <f t="shared" ca="1" si="167"/>
        <v>#N/A</v>
      </c>
      <c r="AB539" t="e">
        <f t="shared" ca="1" si="167"/>
        <v>#N/A</v>
      </c>
      <c r="AC539" t="e">
        <f t="shared" ca="1" si="167"/>
        <v>#N/A</v>
      </c>
      <c r="AD539" t="e">
        <f t="shared" ca="1" si="167"/>
        <v>#N/A</v>
      </c>
      <c r="AE539" t="e">
        <f t="shared" ca="1" si="165"/>
        <v>#N/A</v>
      </c>
      <c r="AF539" t="e">
        <f t="shared" ca="1" si="165"/>
        <v>#N/A</v>
      </c>
      <c r="AG539" t="e">
        <f t="shared" ca="1" si="165"/>
        <v>#N/A</v>
      </c>
      <c r="AH539" t="e">
        <f t="shared" ca="1" si="165"/>
        <v>#N/A</v>
      </c>
      <c r="AI539" t="e">
        <f t="shared" ca="1" si="165"/>
        <v>#N/A</v>
      </c>
      <c r="AJ539" t="e">
        <f t="shared" ca="1" si="165"/>
        <v>#N/A</v>
      </c>
      <c r="AK539" t="e">
        <f t="shared" ca="1" si="165"/>
        <v>#N/A</v>
      </c>
      <c r="AL539" t="e">
        <f t="shared" ca="1" si="165"/>
        <v>#N/A</v>
      </c>
      <c r="AM539" t="e">
        <f t="shared" ca="1" si="165"/>
        <v>#N/A</v>
      </c>
      <c r="AN539" t="e">
        <f t="shared" ca="1" si="165"/>
        <v>#N/A</v>
      </c>
      <c r="AO539" t="e">
        <f t="shared" ca="1" si="165"/>
        <v>#N/A</v>
      </c>
      <c r="AP539" t="e">
        <f t="shared" ca="1" si="165"/>
        <v>#N/A</v>
      </c>
      <c r="AQ539" t="e">
        <f t="shared" ca="1" si="165"/>
        <v>#N/A</v>
      </c>
      <c r="AR539" t="e">
        <f t="shared" ca="1" si="165"/>
        <v>#N/A</v>
      </c>
      <c r="AS539" t="e">
        <f t="shared" ca="1" si="163"/>
        <v>#N/A</v>
      </c>
      <c r="AT539" t="e">
        <f t="shared" ca="1" si="163"/>
        <v>#N/A</v>
      </c>
      <c r="AU539" t="e">
        <f t="shared" ca="1" si="163"/>
        <v>#N/A</v>
      </c>
      <c r="AV539" t="e">
        <f t="shared" ca="1" si="163"/>
        <v>#N/A</v>
      </c>
      <c r="AW539" t="e">
        <f t="shared" ca="1" si="163"/>
        <v>#N/A</v>
      </c>
      <c r="AX539" t="e">
        <f t="shared" ca="1" si="163"/>
        <v>#N/A</v>
      </c>
      <c r="AY539" t="e">
        <f t="shared" ca="1" si="163"/>
        <v>#N/A</v>
      </c>
      <c r="AZ539" t="e">
        <f t="shared" ca="1" si="163"/>
        <v>#N/A</v>
      </c>
      <c r="BA539" t="e">
        <f t="shared" ca="1" si="163"/>
        <v>#N/A</v>
      </c>
      <c r="BB539" t="e">
        <f t="shared" ca="1" si="163"/>
        <v>#N/A</v>
      </c>
      <c r="BC539" t="e">
        <f t="shared" ca="1" si="163"/>
        <v>#N/A</v>
      </c>
      <c r="BD539" t="e">
        <f t="shared" ca="1" si="163"/>
        <v>#N/A</v>
      </c>
      <c r="BE539" t="e">
        <f t="shared" ca="1" si="163"/>
        <v>#N/A</v>
      </c>
      <c r="BF539" t="e">
        <f t="shared" ca="1" si="163"/>
        <v>#N/A</v>
      </c>
      <c r="BG539" t="e">
        <f t="shared" ca="1" si="163"/>
        <v>#N/A</v>
      </c>
      <c r="BH539" t="e">
        <f t="shared" ca="1" si="163"/>
        <v>#N/A</v>
      </c>
      <c r="BI539" t="e">
        <f t="shared" ca="1" si="166"/>
        <v>#N/A</v>
      </c>
      <c r="BJ539" t="e">
        <f t="shared" ca="1" si="164"/>
        <v>#N/A</v>
      </c>
      <c r="BK539" t="e">
        <f t="shared" ca="1" si="164"/>
        <v>#N/A</v>
      </c>
      <c r="BL539" t="e">
        <f t="shared" ca="1" si="164"/>
        <v>#N/A</v>
      </c>
    </row>
    <row r="540" spans="1:64">
      <c r="A540" t="s">
        <v>923</v>
      </c>
      <c r="O540" t="e">
        <f t="shared" ca="1" si="167"/>
        <v>#N/A</v>
      </c>
      <c r="P540" t="e">
        <f t="shared" ca="1" si="167"/>
        <v>#N/A</v>
      </c>
      <c r="Q540" t="e">
        <f t="shared" ca="1" si="167"/>
        <v>#N/A</v>
      </c>
      <c r="R540" t="e">
        <f t="shared" ca="1" si="167"/>
        <v>#N/A</v>
      </c>
      <c r="S540" t="e">
        <f t="shared" ca="1" si="167"/>
        <v>#N/A</v>
      </c>
      <c r="T540" t="e">
        <f t="shared" ca="1" si="167"/>
        <v>#N/A</v>
      </c>
      <c r="U540" t="e">
        <f t="shared" ca="1" si="167"/>
        <v>#N/A</v>
      </c>
      <c r="V540" t="e">
        <f t="shared" ca="1" si="167"/>
        <v>#N/A</v>
      </c>
      <c r="W540" t="e">
        <f t="shared" ca="1" si="167"/>
        <v>#N/A</v>
      </c>
      <c r="X540" t="e">
        <f t="shared" ca="1" si="167"/>
        <v>#N/A</v>
      </c>
      <c r="Y540" t="e">
        <f t="shared" ca="1" si="167"/>
        <v>#N/A</v>
      </c>
      <c r="Z540" t="e">
        <f t="shared" ca="1" si="167"/>
        <v>#N/A</v>
      </c>
      <c r="AA540" t="e">
        <f t="shared" ca="1" si="167"/>
        <v>#N/A</v>
      </c>
      <c r="AB540" t="e">
        <f t="shared" ca="1" si="167"/>
        <v>#N/A</v>
      </c>
      <c r="AC540" t="e">
        <f t="shared" ca="1" si="167"/>
        <v>#N/A</v>
      </c>
      <c r="AD540" t="e">
        <f t="shared" ca="1" si="167"/>
        <v>#N/A</v>
      </c>
      <c r="AE540" t="e">
        <f t="shared" ca="1" si="165"/>
        <v>#N/A</v>
      </c>
      <c r="AF540" t="e">
        <f t="shared" ca="1" si="165"/>
        <v>#N/A</v>
      </c>
      <c r="AG540" t="e">
        <f t="shared" ca="1" si="165"/>
        <v>#N/A</v>
      </c>
      <c r="AH540" t="e">
        <f t="shared" ca="1" si="165"/>
        <v>#N/A</v>
      </c>
      <c r="AI540" t="e">
        <f t="shared" ca="1" si="165"/>
        <v>#N/A</v>
      </c>
      <c r="AJ540" t="e">
        <f t="shared" ca="1" si="165"/>
        <v>#N/A</v>
      </c>
      <c r="AK540" t="e">
        <f t="shared" ca="1" si="165"/>
        <v>#N/A</v>
      </c>
      <c r="AL540" t="e">
        <f t="shared" ca="1" si="165"/>
        <v>#N/A</v>
      </c>
      <c r="AM540" t="e">
        <f t="shared" ca="1" si="165"/>
        <v>#N/A</v>
      </c>
      <c r="AN540" t="e">
        <f t="shared" ca="1" si="165"/>
        <v>#N/A</v>
      </c>
      <c r="AO540" t="e">
        <f t="shared" ca="1" si="165"/>
        <v>#N/A</v>
      </c>
      <c r="AP540" t="e">
        <f t="shared" ca="1" si="165"/>
        <v>#N/A</v>
      </c>
      <c r="AQ540" t="e">
        <f t="shared" ca="1" si="165"/>
        <v>#N/A</v>
      </c>
      <c r="AR540" t="e">
        <f t="shared" ca="1" si="165"/>
        <v>#N/A</v>
      </c>
      <c r="AS540" t="e">
        <f t="shared" ca="1" si="163"/>
        <v>#N/A</v>
      </c>
      <c r="AT540" t="e">
        <f t="shared" ca="1" si="163"/>
        <v>#N/A</v>
      </c>
      <c r="AU540" t="e">
        <f t="shared" ca="1" si="163"/>
        <v>#N/A</v>
      </c>
      <c r="AV540" t="e">
        <f t="shared" ca="1" si="163"/>
        <v>#N/A</v>
      </c>
      <c r="AW540" t="e">
        <f t="shared" ca="1" si="163"/>
        <v>#N/A</v>
      </c>
      <c r="AX540" t="e">
        <f t="shared" ca="1" si="163"/>
        <v>#N/A</v>
      </c>
      <c r="AY540" t="e">
        <f t="shared" ca="1" si="163"/>
        <v>#N/A</v>
      </c>
      <c r="AZ540" t="e">
        <f t="shared" ca="1" si="163"/>
        <v>#N/A</v>
      </c>
      <c r="BA540" t="e">
        <f t="shared" ca="1" si="163"/>
        <v>#N/A</v>
      </c>
      <c r="BB540" t="e">
        <f t="shared" ca="1" si="163"/>
        <v>#N/A</v>
      </c>
      <c r="BC540" t="e">
        <f t="shared" ca="1" si="163"/>
        <v>#N/A</v>
      </c>
      <c r="BD540" t="e">
        <f t="shared" ca="1" si="163"/>
        <v>#N/A</v>
      </c>
      <c r="BE540" t="e">
        <f t="shared" ca="1" si="163"/>
        <v>#N/A</v>
      </c>
      <c r="BF540" t="e">
        <f t="shared" ca="1" si="163"/>
        <v>#N/A</v>
      </c>
      <c r="BG540" t="e">
        <f t="shared" ca="1" si="163"/>
        <v>#N/A</v>
      </c>
      <c r="BH540" t="e">
        <f t="shared" ca="1" si="163"/>
        <v>#N/A</v>
      </c>
      <c r="BI540" t="e">
        <f t="shared" ca="1" si="166"/>
        <v>#N/A</v>
      </c>
      <c r="BJ540" t="e">
        <f t="shared" ca="1" si="164"/>
        <v>#N/A</v>
      </c>
      <c r="BK540" t="e">
        <f t="shared" ca="1" si="164"/>
        <v>#N/A</v>
      </c>
      <c r="BL540" t="e">
        <f t="shared" ca="1" si="164"/>
        <v>#N/A</v>
      </c>
    </row>
    <row r="541" spans="1:64">
      <c r="A541" t="s">
        <v>924</v>
      </c>
      <c r="O541" t="e">
        <f t="shared" ca="1" si="167"/>
        <v>#N/A</v>
      </c>
      <c r="P541" t="e">
        <f t="shared" ca="1" si="167"/>
        <v>#N/A</v>
      </c>
      <c r="Q541" t="e">
        <f t="shared" ca="1" si="167"/>
        <v>#N/A</v>
      </c>
      <c r="R541" t="e">
        <f t="shared" ca="1" si="167"/>
        <v>#N/A</v>
      </c>
      <c r="S541" t="e">
        <f t="shared" ca="1" si="167"/>
        <v>#N/A</v>
      </c>
      <c r="T541" t="e">
        <f t="shared" ca="1" si="167"/>
        <v>#N/A</v>
      </c>
      <c r="U541" t="e">
        <f t="shared" ca="1" si="167"/>
        <v>#N/A</v>
      </c>
      <c r="V541" t="e">
        <f t="shared" ca="1" si="167"/>
        <v>#N/A</v>
      </c>
      <c r="W541" t="e">
        <f t="shared" ca="1" si="167"/>
        <v>#N/A</v>
      </c>
      <c r="X541" t="e">
        <f t="shared" ca="1" si="167"/>
        <v>#N/A</v>
      </c>
      <c r="Y541" t="e">
        <f t="shared" ca="1" si="167"/>
        <v>#N/A</v>
      </c>
      <c r="Z541" t="e">
        <f t="shared" ca="1" si="167"/>
        <v>#N/A</v>
      </c>
      <c r="AA541" t="e">
        <f t="shared" ca="1" si="167"/>
        <v>#N/A</v>
      </c>
      <c r="AB541" t="e">
        <f t="shared" ca="1" si="167"/>
        <v>#N/A</v>
      </c>
      <c r="AC541" t="e">
        <f t="shared" ca="1" si="167"/>
        <v>#N/A</v>
      </c>
      <c r="AD541" t="e">
        <f t="shared" ca="1" si="167"/>
        <v>#N/A</v>
      </c>
      <c r="AE541" t="e">
        <f t="shared" ca="1" si="165"/>
        <v>#N/A</v>
      </c>
      <c r="AF541" t="e">
        <f t="shared" ca="1" si="165"/>
        <v>#N/A</v>
      </c>
      <c r="AG541" t="e">
        <f t="shared" ca="1" si="165"/>
        <v>#N/A</v>
      </c>
      <c r="AH541" t="e">
        <f t="shared" ca="1" si="165"/>
        <v>#N/A</v>
      </c>
      <c r="AI541" t="e">
        <f t="shared" ca="1" si="165"/>
        <v>#N/A</v>
      </c>
      <c r="AJ541" t="e">
        <f t="shared" ca="1" si="165"/>
        <v>#N/A</v>
      </c>
      <c r="AK541" t="e">
        <f t="shared" ca="1" si="165"/>
        <v>#N/A</v>
      </c>
      <c r="AL541" t="e">
        <f t="shared" ca="1" si="165"/>
        <v>#N/A</v>
      </c>
      <c r="AM541" t="e">
        <f t="shared" ca="1" si="165"/>
        <v>#N/A</v>
      </c>
      <c r="AN541" t="e">
        <f t="shared" ca="1" si="165"/>
        <v>#N/A</v>
      </c>
      <c r="AO541" t="e">
        <f t="shared" ca="1" si="165"/>
        <v>#N/A</v>
      </c>
      <c r="AP541" t="e">
        <f t="shared" ca="1" si="165"/>
        <v>#N/A</v>
      </c>
      <c r="AQ541" t="e">
        <f t="shared" ca="1" si="165"/>
        <v>#N/A</v>
      </c>
      <c r="AR541" t="e">
        <f t="shared" ca="1" si="165"/>
        <v>#N/A</v>
      </c>
      <c r="AS541" t="e">
        <f t="shared" ca="1" si="163"/>
        <v>#N/A</v>
      </c>
      <c r="AT541" t="e">
        <f t="shared" ca="1" si="163"/>
        <v>#N/A</v>
      </c>
      <c r="AU541" t="e">
        <f t="shared" ca="1" si="163"/>
        <v>#N/A</v>
      </c>
      <c r="AV541" t="e">
        <f t="shared" ca="1" si="163"/>
        <v>#N/A</v>
      </c>
      <c r="AW541" t="e">
        <f t="shared" ca="1" si="163"/>
        <v>#N/A</v>
      </c>
      <c r="AX541" t="e">
        <f t="shared" ca="1" si="163"/>
        <v>#N/A</v>
      </c>
      <c r="AY541" t="e">
        <f t="shared" ca="1" si="163"/>
        <v>#N/A</v>
      </c>
      <c r="AZ541" t="e">
        <f t="shared" ca="1" si="163"/>
        <v>#N/A</v>
      </c>
      <c r="BA541" t="e">
        <f t="shared" ca="1" si="163"/>
        <v>#N/A</v>
      </c>
      <c r="BB541" t="e">
        <f t="shared" ca="1" si="163"/>
        <v>#N/A</v>
      </c>
      <c r="BC541" t="e">
        <f t="shared" ca="1" si="163"/>
        <v>#N/A</v>
      </c>
      <c r="BD541" t="e">
        <f t="shared" ca="1" si="163"/>
        <v>#N/A</v>
      </c>
      <c r="BE541" t="e">
        <f t="shared" ca="1" si="163"/>
        <v>#N/A</v>
      </c>
      <c r="BF541" t="e">
        <f t="shared" ca="1" si="163"/>
        <v>#N/A</v>
      </c>
      <c r="BG541" t="e">
        <f t="shared" ca="1" si="163"/>
        <v>#N/A</v>
      </c>
      <c r="BH541" t="e">
        <f t="shared" ca="1" si="163"/>
        <v>#N/A</v>
      </c>
      <c r="BI541" t="e">
        <f t="shared" ca="1" si="166"/>
        <v>#N/A</v>
      </c>
      <c r="BJ541" t="e">
        <f t="shared" ca="1" si="164"/>
        <v>#N/A</v>
      </c>
      <c r="BK541" t="e">
        <f t="shared" ca="1" si="164"/>
        <v>#N/A</v>
      </c>
      <c r="BL541" t="e">
        <f t="shared" ca="1" si="164"/>
        <v>#N/A</v>
      </c>
    </row>
    <row r="542" spans="1:64">
      <c r="A542" t="s">
        <v>925</v>
      </c>
      <c r="O542" t="e">
        <f t="shared" ca="1" si="167"/>
        <v>#N/A</v>
      </c>
      <c r="P542" t="e">
        <f t="shared" ca="1" si="167"/>
        <v>#N/A</v>
      </c>
      <c r="Q542" t="e">
        <f t="shared" ca="1" si="167"/>
        <v>#N/A</v>
      </c>
      <c r="R542" t="e">
        <f t="shared" ca="1" si="167"/>
        <v>#N/A</v>
      </c>
      <c r="S542" t="e">
        <f t="shared" ca="1" si="167"/>
        <v>#N/A</v>
      </c>
      <c r="T542" t="e">
        <f t="shared" ca="1" si="167"/>
        <v>#N/A</v>
      </c>
      <c r="U542" t="e">
        <f t="shared" ca="1" si="167"/>
        <v>#N/A</v>
      </c>
      <c r="V542" t="e">
        <f t="shared" ca="1" si="167"/>
        <v>#N/A</v>
      </c>
      <c r="W542" t="e">
        <f t="shared" ca="1" si="167"/>
        <v>#N/A</v>
      </c>
      <c r="X542" t="e">
        <f t="shared" ca="1" si="167"/>
        <v>#N/A</v>
      </c>
      <c r="Y542" t="e">
        <f t="shared" ca="1" si="167"/>
        <v>#N/A</v>
      </c>
      <c r="Z542" t="e">
        <f t="shared" ca="1" si="167"/>
        <v>#N/A</v>
      </c>
      <c r="AA542" t="e">
        <f t="shared" ca="1" si="167"/>
        <v>#N/A</v>
      </c>
      <c r="AB542" t="e">
        <f t="shared" ca="1" si="167"/>
        <v>#N/A</v>
      </c>
      <c r="AC542" t="e">
        <f t="shared" ca="1" si="167"/>
        <v>#N/A</v>
      </c>
      <c r="AD542" t="e">
        <f t="shared" ca="1" si="167"/>
        <v>#N/A</v>
      </c>
      <c r="AE542" t="e">
        <f t="shared" ca="1" si="165"/>
        <v>#N/A</v>
      </c>
      <c r="AF542" t="e">
        <f t="shared" ca="1" si="165"/>
        <v>#N/A</v>
      </c>
      <c r="AG542" t="e">
        <f t="shared" ca="1" si="165"/>
        <v>#N/A</v>
      </c>
      <c r="AH542" t="e">
        <f t="shared" ca="1" si="165"/>
        <v>#N/A</v>
      </c>
      <c r="AI542" t="e">
        <f t="shared" ca="1" si="165"/>
        <v>#N/A</v>
      </c>
      <c r="AJ542" t="e">
        <f t="shared" ca="1" si="165"/>
        <v>#N/A</v>
      </c>
      <c r="AK542" t="e">
        <f t="shared" ca="1" si="165"/>
        <v>#N/A</v>
      </c>
      <c r="AL542" t="e">
        <f t="shared" ca="1" si="165"/>
        <v>#N/A</v>
      </c>
      <c r="AM542" t="e">
        <f t="shared" ca="1" si="165"/>
        <v>#N/A</v>
      </c>
      <c r="AN542" t="e">
        <f t="shared" ca="1" si="165"/>
        <v>#N/A</v>
      </c>
      <c r="AO542" t="e">
        <f t="shared" ca="1" si="165"/>
        <v>#N/A</v>
      </c>
      <c r="AP542" t="e">
        <f t="shared" ca="1" si="165"/>
        <v>#N/A</v>
      </c>
      <c r="AQ542" t="e">
        <f t="shared" ca="1" si="165"/>
        <v>#N/A</v>
      </c>
      <c r="AR542" t="e">
        <f t="shared" ca="1" si="165"/>
        <v>#N/A</v>
      </c>
      <c r="AS542" t="e">
        <f t="shared" ca="1" si="163"/>
        <v>#N/A</v>
      </c>
      <c r="AT542" t="e">
        <f t="shared" ca="1" si="163"/>
        <v>#N/A</v>
      </c>
      <c r="AU542" t="e">
        <f t="shared" ca="1" si="163"/>
        <v>#N/A</v>
      </c>
      <c r="AV542" t="e">
        <f t="shared" ca="1" si="163"/>
        <v>#N/A</v>
      </c>
      <c r="AW542" t="e">
        <f t="shared" ca="1" si="163"/>
        <v>#N/A</v>
      </c>
      <c r="AX542" t="e">
        <f t="shared" ca="1" si="163"/>
        <v>#N/A</v>
      </c>
      <c r="AY542" t="e">
        <f t="shared" ca="1" si="163"/>
        <v>#N/A</v>
      </c>
      <c r="AZ542" t="e">
        <f t="shared" ca="1" si="163"/>
        <v>#N/A</v>
      </c>
      <c r="BA542" t="e">
        <f t="shared" ca="1" si="163"/>
        <v>#N/A</v>
      </c>
      <c r="BB542" t="e">
        <f t="shared" ca="1" si="163"/>
        <v>#N/A</v>
      </c>
      <c r="BC542" t="e">
        <f t="shared" ca="1" si="163"/>
        <v>#N/A</v>
      </c>
      <c r="BD542" t="e">
        <f t="shared" ca="1" si="163"/>
        <v>#N/A</v>
      </c>
      <c r="BE542" t="e">
        <f t="shared" ca="1" si="163"/>
        <v>#N/A</v>
      </c>
      <c r="BF542" t="e">
        <f t="shared" ca="1" si="163"/>
        <v>#N/A</v>
      </c>
      <c r="BG542" t="e">
        <f t="shared" ca="1" si="163"/>
        <v>#N/A</v>
      </c>
      <c r="BH542" t="e">
        <f t="shared" ca="1" si="163"/>
        <v>#N/A</v>
      </c>
      <c r="BI542" t="e">
        <f t="shared" ca="1" si="166"/>
        <v>#N/A</v>
      </c>
      <c r="BJ542" t="e">
        <f t="shared" ca="1" si="164"/>
        <v>#N/A</v>
      </c>
      <c r="BK542" t="e">
        <f t="shared" ca="1" si="164"/>
        <v>#N/A</v>
      </c>
      <c r="BL542" t="e">
        <f t="shared" ca="1" si="164"/>
        <v>#N/A</v>
      </c>
    </row>
    <row r="543" spans="1:64">
      <c r="A543" t="s">
        <v>926</v>
      </c>
      <c r="O543" t="e">
        <f t="shared" ca="1" si="167"/>
        <v>#N/A</v>
      </c>
      <c r="P543" t="e">
        <f t="shared" ca="1" si="167"/>
        <v>#N/A</v>
      </c>
      <c r="Q543" t="e">
        <f t="shared" ca="1" si="167"/>
        <v>#N/A</v>
      </c>
      <c r="R543" t="e">
        <f t="shared" ca="1" si="167"/>
        <v>#N/A</v>
      </c>
      <c r="S543" t="e">
        <f t="shared" ca="1" si="167"/>
        <v>#N/A</v>
      </c>
      <c r="T543" t="e">
        <f t="shared" ca="1" si="167"/>
        <v>#N/A</v>
      </c>
      <c r="U543" t="e">
        <f t="shared" ca="1" si="167"/>
        <v>#N/A</v>
      </c>
      <c r="V543" t="e">
        <f t="shared" ca="1" si="167"/>
        <v>#N/A</v>
      </c>
      <c r="W543" t="e">
        <f t="shared" ca="1" si="167"/>
        <v>#N/A</v>
      </c>
      <c r="X543" t="e">
        <f t="shared" ca="1" si="167"/>
        <v>#N/A</v>
      </c>
      <c r="Y543" t="e">
        <f t="shared" ca="1" si="167"/>
        <v>#N/A</v>
      </c>
      <c r="Z543" t="e">
        <f t="shared" ca="1" si="167"/>
        <v>#N/A</v>
      </c>
      <c r="AA543" t="e">
        <f t="shared" ca="1" si="167"/>
        <v>#N/A</v>
      </c>
      <c r="AB543" t="e">
        <f t="shared" ca="1" si="167"/>
        <v>#N/A</v>
      </c>
      <c r="AC543" t="e">
        <f t="shared" ca="1" si="167"/>
        <v>#N/A</v>
      </c>
      <c r="AD543" t="e">
        <f t="shared" ca="1" si="167"/>
        <v>#N/A</v>
      </c>
      <c r="AE543" t="e">
        <f t="shared" ca="1" si="165"/>
        <v>#N/A</v>
      </c>
      <c r="AF543" t="e">
        <f t="shared" ca="1" si="165"/>
        <v>#N/A</v>
      </c>
      <c r="AG543" t="e">
        <f t="shared" ca="1" si="165"/>
        <v>#N/A</v>
      </c>
      <c r="AH543" t="e">
        <f t="shared" ca="1" si="165"/>
        <v>#N/A</v>
      </c>
      <c r="AI543" t="e">
        <f t="shared" ca="1" si="165"/>
        <v>#N/A</v>
      </c>
      <c r="AJ543" t="e">
        <f t="shared" ca="1" si="165"/>
        <v>#N/A</v>
      </c>
      <c r="AK543" t="e">
        <f t="shared" ca="1" si="165"/>
        <v>#N/A</v>
      </c>
      <c r="AL543" t="e">
        <f t="shared" ca="1" si="165"/>
        <v>#N/A</v>
      </c>
      <c r="AM543" t="e">
        <f t="shared" ca="1" si="165"/>
        <v>#N/A</v>
      </c>
      <c r="AN543" t="e">
        <f t="shared" ca="1" si="165"/>
        <v>#N/A</v>
      </c>
      <c r="AO543" t="e">
        <f t="shared" ca="1" si="165"/>
        <v>#N/A</v>
      </c>
      <c r="AP543" t="e">
        <f t="shared" ca="1" si="165"/>
        <v>#N/A</v>
      </c>
      <c r="AQ543" t="e">
        <f t="shared" ca="1" si="165"/>
        <v>#N/A</v>
      </c>
      <c r="AR543" t="e">
        <f t="shared" ca="1" si="165"/>
        <v>#N/A</v>
      </c>
      <c r="AS543" t="e">
        <f t="shared" ca="1" si="163"/>
        <v>#N/A</v>
      </c>
      <c r="AT543" t="e">
        <f t="shared" ca="1" si="163"/>
        <v>#N/A</v>
      </c>
      <c r="AU543" t="e">
        <f t="shared" ca="1" si="163"/>
        <v>#N/A</v>
      </c>
      <c r="AV543" t="e">
        <f t="shared" ca="1" si="163"/>
        <v>#N/A</v>
      </c>
      <c r="AW543" t="e">
        <f t="shared" ca="1" si="163"/>
        <v>#N/A</v>
      </c>
      <c r="AX543" t="e">
        <f t="shared" ca="1" si="163"/>
        <v>#N/A</v>
      </c>
      <c r="AY543" t="e">
        <f t="shared" ca="1" si="163"/>
        <v>#N/A</v>
      </c>
      <c r="AZ543" t="e">
        <f t="shared" ca="1" si="163"/>
        <v>#N/A</v>
      </c>
      <c r="BA543" t="e">
        <f t="shared" ca="1" si="163"/>
        <v>#N/A</v>
      </c>
      <c r="BB543" t="e">
        <f t="shared" ca="1" si="163"/>
        <v>#N/A</v>
      </c>
      <c r="BC543" t="e">
        <f t="shared" ca="1" si="163"/>
        <v>#N/A</v>
      </c>
      <c r="BD543" t="e">
        <f t="shared" ca="1" si="163"/>
        <v>#N/A</v>
      </c>
      <c r="BE543" t="e">
        <f t="shared" ca="1" si="163"/>
        <v>#N/A</v>
      </c>
      <c r="BF543" t="e">
        <f t="shared" ca="1" si="163"/>
        <v>#N/A</v>
      </c>
      <c r="BG543" t="e">
        <f t="shared" ca="1" si="163"/>
        <v>#N/A</v>
      </c>
      <c r="BH543" t="e">
        <f t="shared" ca="1" si="163"/>
        <v>#N/A</v>
      </c>
      <c r="BI543" t="e">
        <f t="shared" ca="1" si="166"/>
        <v>#N/A</v>
      </c>
      <c r="BJ543" t="e">
        <f t="shared" ca="1" si="164"/>
        <v>#N/A</v>
      </c>
      <c r="BK543" t="e">
        <f t="shared" ca="1" si="164"/>
        <v>#N/A</v>
      </c>
      <c r="BL543" t="e">
        <f t="shared" ca="1" si="164"/>
        <v>#N/A</v>
      </c>
    </row>
    <row r="544" spans="1:64">
      <c r="A544" t="s">
        <v>927</v>
      </c>
      <c r="O544" t="e">
        <f t="shared" ca="1" si="167"/>
        <v>#N/A</v>
      </c>
      <c r="P544" t="e">
        <f t="shared" ca="1" si="167"/>
        <v>#N/A</v>
      </c>
      <c r="Q544" t="e">
        <f t="shared" ca="1" si="167"/>
        <v>#N/A</v>
      </c>
      <c r="R544" t="e">
        <f t="shared" ca="1" si="167"/>
        <v>#N/A</v>
      </c>
      <c r="S544" t="e">
        <f t="shared" ca="1" si="167"/>
        <v>#N/A</v>
      </c>
      <c r="T544" t="e">
        <f t="shared" ca="1" si="167"/>
        <v>#N/A</v>
      </c>
      <c r="U544" t="e">
        <f t="shared" ca="1" si="167"/>
        <v>#N/A</v>
      </c>
      <c r="V544" t="e">
        <f t="shared" ca="1" si="167"/>
        <v>#N/A</v>
      </c>
      <c r="W544" t="e">
        <f t="shared" ca="1" si="167"/>
        <v>#N/A</v>
      </c>
      <c r="X544" t="e">
        <f t="shared" ca="1" si="167"/>
        <v>#N/A</v>
      </c>
      <c r="Y544" t="e">
        <f t="shared" ca="1" si="167"/>
        <v>#N/A</v>
      </c>
      <c r="Z544" t="e">
        <f t="shared" ca="1" si="167"/>
        <v>#N/A</v>
      </c>
      <c r="AA544" t="e">
        <f t="shared" ca="1" si="167"/>
        <v>#N/A</v>
      </c>
      <c r="AB544" t="e">
        <f t="shared" ca="1" si="167"/>
        <v>#N/A</v>
      </c>
      <c r="AC544" t="e">
        <f t="shared" ca="1" si="167"/>
        <v>#N/A</v>
      </c>
      <c r="AD544" t="e">
        <f t="shared" ca="1" si="167"/>
        <v>#N/A</v>
      </c>
      <c r="AE544" t="e">
        <f t="shared" ca="1" si="165"/>
        <v>#N/A</v>
      </c>
      <c r="AF544" t="e">
        <f t="shared" ca="1" si="165"/>
        <v>#N/A</v>
      </c>
      <c r="AG544" t="e">
        <f t="shared" ca="1" si="165"/>
        <v>#N/A</v>
      </c>
      <c r="AH544" t="e">
        <f t="shared" ca="1" si="165"/>
        <v>#N/A</v>
      </c>
      <c r="AI544" t="e">
        <f t="shared" ca="1" si="165"/>
        <v>#N/A</v>
      </c>
      <c r="AJ544" t="e">
        <f t="shared" ca="1" si="165"/>
        <v>#N/A</v>
      </c>
      <c r="AK544" t="e">
        <f t="shared" ca="1" si="165"/>
        <v>#N/A</v>
      </c>
      <c r="AL544" t="e">
        <f t="shared" ca="1" si="165"/>
        <v>#N/A</v>
      </c>
      <c r="AM544" t="e">
        <f t="shared" ca="1" si="165"/>
        <v>#N/A</v>
      </c>
      <c r="AN544" t="e">
        <f t="shared" ca="1" si="165"/>
        <v>#N/A</v>
      </c>
      <c r="AO544" t="e">
        <f t="shared" ca="1" si="165"/>
        <v>#N/A</v>
      </c>
      <c r="AP544" t="e">
        <f t="shared" ca="1" si="165"/>
        <v>#N/A</v>
      </c>
      <c r="AQ544" t="e">
        <f t="shared" ca="1" si="165"/>
        <v>#N/A</v>
      </c>
      <c r="AR544" t="e">
        <f t="shared" ca="1" si="165"/>
        <v>#N/A</v>
      </c>
      <c r="AS544" t="e">
        <f t="shared" ca="1" si="163"/>
        <v>#N/A</v>
      </c>
      <c r="AT544" t="e">
        <f t="shared" ca="1" si="163"/>
        <v>#N/A</v>
      </c>
      <c r="AU544" t="e">
        <f t="shared" ca="1" si="163"/>
        <v>#N/A</v>
      </c>
      <c r="AV544" t="e">
        <f t="shared" ca="1" si="163"/>
        <v>#N/A</v>
      </c>
      <c r="AW544" t="e">
        <f t="shared" ca="1" si="163"/>
        <v>#N/A</v>
      </c>
      <c r="AX544" t="e">
        <f t="shared" ca="1" si="163"/>
        <v>#N/A</v>
      </c>
      <c r="AY544" t="e">
        <f t="shared" ca="1" si="163"/>
        <v>#N/A</v>
      </c>
      <c r="AZ544" t="e">
        <f t="shared" ca="1" si="163"/>
        <v>#N/A</v>
      </c>
      <c r="BA544" t="e">
        <f t="shared" ca="1" si="163"/>
        <v>#N/A</v>
      </c>
      <c r="BB544" t="e">
        <f t="shared" ca="1" si="163"/>
        <v>#N/A</v>
      </c>
      <c r="BC544" t="e">
        <f t="shared" ca="1" si="163"/>
        <v>#N/A</v>
      </c>
      <c r="BD544" t="e">
        <f t="shared" ca="1" si="163"/>
        <v>#N/A</v>
      </c>
      <c r="BE544" t="e">
        <f t="shared" ca="1" si="163"/>
        <v>#N/A</v>
      </c>
      <c r="BF544" t="e">
        <f t="shared" ca="1" si="163"/>
        <v>#N/A</v>
      </c>
      <c r="BG544" t="e">
        <f t="shared" ca="1" si="163"/>
        <v>#N/A</v>
      </c>
      <c r="BH544" t="e">
        <f t="shared" ca="1" si="163"/>
        <v>#N/A</v>
      </c>
      <c r="BI544" t="e">
        <f t="shared" ca="1" si="166"/>
        <v>#N/A</v>
      </c>
      <c r="BJ544" t="e">
        <f t="shared" ca="1" si="164"/>
        <v>#N/A</v>
      </c>
      <c r="BK544" t="e">
        <f t="shared" ca="1" si="164"/>
        <v>#N/A</v>
      </c>
      <c r="BL544" t="e">
        <f t="shared" ca="1" si="164"/>
        <v>#N/A</v>
      </c>
    </row>
    <row r="545" spans="1:64">
      <c r="A545" t="s">
        <v>928</v>
      </c>
      <c r="O545" t="e">
        <f t="shared" ca="1" si="167"/>
        <v>#N/A</v>
      </c>
      <c r="P545" t="e">
        <f t="shared" ca="1" si="167"/>
        <v>#N/A</v>
      </c>
      <c r="Q545" t="e">
        <f t="shared" ca="1" si="167"/>
        <v>#N/A</v>
      </c>
      <c r="R545" t="e">
        <f t="shared" ca="1" si="167"/>
        <v>#N/A</v>
      </c>
      <c r="S545" t="e">
        <f t="shared" ca="1" si="167"/>
        <v>#N/A</v>
      </c>
      <c r="T545" t="e">
        <f t="shared" ca="1" si="167"/>
        <v>#N/A</v>
      </c>
      <c r="U545" t="e">
        <f t="shared" ca="1" si="167"/>
        <v>#N/A</v>
      </c>
      <c r="V545" t="e">
        <f t="shared" ca="1" si="167"/>
        <v>#N/A</v>
      </c>
      <c r="W545" t="e">
        <f t="shared" ca="1" si="167"/>
        <v>#N/A</v>
      </c>
      <c r="X545" t="e">
        <f t="shared" ca="1" si="167"/>
        <v>#N/A</v>
      </c>
      <c r="Y545" t="e">
        <f t="shared" ca="1" si="167"/>
        <v>#N/A</v>
      </c>
      <c r="Z545" t="e">
        <f t="shared" ca="1" si="167"/>
        <v>#N/A</v>
      </c>
      <c r="AA545" t="e">
        <f t="shared" ca="1" si="167"/>
        <v>#N/A</v>
      </c>
      <c r="AB545" t="e">
        <f t="shared" ca="1" si="167"/>
        <v>#N/A</v>
      </c>
      <c r="AC545" t="e">
        <f t="shared" ca="1" si="167"/>
        <v>#N/A</v>
      </c>
      <c r="AD545" t="e">
        <f t="shared" ca="1" si="167"/>
        <v>#N/A</v>
      </c>
      <c r="AE545" t="e">
        <f t="shared" ca="1" si="165"/>
        <v>#N/A</v>
      </c>
      <c r="AF545" t="e">
        <f t="shared" ca="1" si="165"/>
        <v>#N/A</v>
      </c>
      <c r="AG545" t="e">
        <f t="shared" ca="1" si="165"/>
        <v>#N/A</v>
      </c>
      <c r="AH545" t="e">
        <f t="shared" ca="1" si="165"/>
        <v>#N/A</v>
      </c>
      <c r="AI545" t="e">
        <f t="shared" ca="1" si="165"/>
        <v>#N/A</v>
      </c>
      <c r="AJ545" t="e">
        <f t="shared" ca="1" si="165"/>
        <v>#N/A</v>
      </c>
      <c r="AK545" t="e">
        <f t="shared" ca="1" si="165"/>
        <v>#N/A</v>
      </c>
      <c r="AL545" t="e">
        <f t="shared" ca="1" si="165"/>
        <v>#N/A</v>
      </c>
      <c r="AM545" t="e">
        <f t="shared" ca="1" si="165"/>
        <v>#N/A</v>
      </c>
      <c r="AN545" t="e">
        <f t="shared" ca="1" si="165"/>
        <v>#N/A</v>
      </c>
      <c r="AO545" t="e">
        <f t="shared" ca="1" si="165"/>
        <v>#N/A</v>
      </c>
      <c r="AP545" t="e">
        <f t="shared" ca="1" si="165"/>
        <v>#N/A</v>
      </c>
      <c r="AQ545" t="e">
        <f t="shared" ca="1" si="165"/>
        <v>#N/A</v>
      </c>
      <c r="AR545" t="e">
        <f t="shared" ca="1" si="165"/>
        <v>#N/A</v>
      </c>
      <c r="AS545" t="e">
        <f t="shared" ca="1" si="165"/>
        <v>#N/A</v>
      </c>
      <c r="AT545" t="e">
        <f t="shared" ca="1" si="165"/>
        <v>#N/A</v>
      </c>
      <c r="AU545" t="e">
        <f t="shared" ref="AU545:BJ560" ca="1" si="168">VLOOKUP(RANDBETWEEN(1,10000),$L$2:$M$10001,2)</f>
        <v>#N/A</v>
      </c>
      <c r="AV545" t="e">
        <f t="shared" ca="1" si="168"/>
        <v>#N/A</v>
      </c>
      <c r="AW545" t="e">
        <f t="shared" ca="1" si="168"/>
        <v>#N/A</v>
      </c>
      <c r="AX545" t="e">
        <f t="shared" ca="1" si="168"/>
        <v>#N/A</v>
      </c>
      <c r="AY545" t="e">
        <f t="shared" ca="1" si="168"/>
        <v>#N/A</v>
      </c>
      <c r="AZ545" t="e">
        <f t="shared" ca="1" si="168"/>
        <v>#N/A</v>
      </c>
      <c r="BA545" t="e">
        <f t="shared" ca="1" si="168"/>
        <v>#N/A</v>
      </c>
      <c r="BB545" t="e">
        <f t="shared" ca="1" si="168"/>
        <v>#N/A</v>
      </c>
      <c r="BC545" t="e">
        <f t="shared" ca="1" si="168"/>
        <v>#N/A</v>
      </c>
      <c r="BD545" t="e">
        <f t="shared" ca="1" si="168"/>
        <v>#N/A</v>
      </c>
      <c r="BE545" t="e">
        <f t="shared" ca="1" si="168"/>
        <v>#N/A</v>
      </c>
      <c r="BF545" t="e">
        <f t="shared" ca="1" si="168"/>
        <v>#N/A</v>
      </c>
      <c r="BG545" t="e">
        <f t="shared" ca="1" si="168"/>
        <v>#N/A</v>
      </c>
      <c r="BH545" t="e">
        <f t="shared" ca="1" si="168"/>
        <v>#N/A</v>
      </c>
      <c r="BI545" t="e">
        <f t="shared" ca="1" si="166"/>
        <v>#N/A</v>
      </c>
      <c r="BJ545" t="e">
        <f t="shared" ca="1" si="164"/>
        <v>#N/A</v>
      </c>
      <c r="BK545" t="e">
        <f t="shared" ca="1" si="164"/>
        <v>#N/A</v>
      </c>
      <c r="BL545" t="e">
        <f t="shared" ca="1" si="164"/>
        <v>#N/A</v>
      </c>
    </row>
    <row r="546" spans="1:64">
      <c r="A546" t="s">
        <v>929</v>
      </c>
      <c r="O546" t="e">
        <f t="shared" ca="1" si="167"/>
        <v>#N/A</v>
      </c>
      <c r="P546" t="e">
        <f t="shared" ca="1" si="167"/>
        <v>#N/A</v>
      </c>
      <c r="Q546" t="e">
        <f t="shared" ca="1" si="167"/>
        <v>#N/A</v>
      </c>
      <c r="R546" t="e">
        <f t="shared" ca="1" si="167"/>
        <v>#N/A</v>
      </c>
      <c r="S546" t="e">
        <f t="shared" ca="1" si="167"/>
        <v>#N/A</v>
      </c>
      <c r="T546" t="e">
        <f t="shared" ca="1" si="167"/>
        <v>#N/A</v>
      </c>
      <c r="U546" t="e">
        <f t="shared" ca="1" si="167"/>
        <v>#N/A</v>
      </c>
      <c r="V546" t="e">
        <f t="shared" ca="1" si="167"/>
        <v>#N/A</v>
      </c>
      <c r="W546" t="e">
        <f t="shared" ca="1" si="167"/>
        <v>#N/A</v>
      </c>
      <c r="X546" t="e">
        <f t="shared" ca="1" si="167"/>
        <v>#N/A</v>
      </c>
      <c r="Y546" t="e">
        <f t="shared" ca="1" si="167"/>
        <v>#N/A</v>
      </c>
      <c r="Z546" t="e">
        <f t="shared" ca="1" si="167"/>
        <v>#N/A</v>
      </c>
      <c r="AA546" t="e">
        <f t="shared" ca="1" si="167"/>
        <v>#N/A</v>
      </c>
      <c r="AB546" t="e">
        <f t="shared" ca="1" si="167"/>
        <v>#N/A</v>
      </c>
      <c r="AC546" t="e">
        <f t="shared" ca="1" si="167"/>
        <v>#N/A</v>
      </c>
      <c r="AD546" t="e">
        <f t="shared" ref="AD546:AS561" ca="1" si="169">VLOOKUP(RANDBETWEEN(1,10000),$L$2:$M$10001,2)</f>
        <v>#N/A</v>
      </c>
      <c r="AE546" t="e">
        <f t="shared" ca="1" si="169"/>
        <v>#N/A</v>
      </c>
      <c r="AF546" t="e">
        <f t="shared" ca="1" si="169"/>
        <v>#N/A</v>
      </c>
      <c r="AG546" t="e">
        <f t="shared" ca="1" si="169"/>
        <v>#N/A</v>
      </c>
      <c r="AH546" t="e">
        <f t="shared" ca="1" si="169"/>
        <v>#N/A</v>
      </c>
      <c r="AI546" t="e">
        <f t="shared" ca="1" si="169"/>
        <v>#N/A</v>
      </c>
      <c r="AJ546" t="e">
        <f t="shared" ca="1" si="169"/>
        <v>#N/A</v>
      </c>
      <c r="AK546" t="e">
        <f t="shared" ca="1" si="169"/>
        <v>#N/A</v>
      </c>
      <c r="AL546" t="e">
        <f t="shared" ca="1" si="169"/>
        <v>#N/A</v>
      </c>
      <c r="AM546" t="e">
        <f t="shared" ca="1" si="169"/>
        <v>#N/A</v>
      </c>
      <c r="AN546" t="e">
        <f t="shared" ca="1" si="169"/>
        <v>#N/A</v>
      </c>
      <c r="AO546" t="e">
        <f t="shared" ca="1" si="169"/>
        <v>#N/A</v>
      </c>
      <c r="AP546" t="e">
        <f t="shared" ca="1" si="169"/>
        <v>#N/A</v>
      </c>
      <c r="AQ546" t="e">
        <f t="shared" ca="1" si="169"/>
        <v>#N/A</v>
      </c>
      <c r="AR546" t="e">
        <f t="shared" ca="1" si="169"/>
        <v>#N/A</v>
      </c>
      <c r="AS546" t="e">
        <f t="shared" ca="1" si="169"/>
        <v>#N/A</v>
      </c>
      <c r="AT546" t="e">
        <f t="shared" ref="AT546:BI561" ca="1" si="170">VLOOKUP(RANDBETWEEN(1,10000),$L$2:$M$10001,2)</f>
        <v>#N/A</v>
      </c>
      <c r="AU546" t="e">
        <f t="shared" ca="1" si="168"/>
        <v>#N/A</v>
      </c>
      <c r="AV546" t="e">
        <f t="shared" ca="1" si="168"/>
        <v>#N/A</v>
      </c>
      <c r="AW546" t="e">
        <f t="shared" ca="1" si="168"/>
        <v>#N/A</v>
      </c>
      <c r="AX546" t="e">
        <f t="shared" ca="1" si="168"/>
        <v>#N/A</v>
      </c>
      <c r="AY546" t="e">
        <f t="shared" ca="1" si="168"/>
        <v>#N/A</v>
      </c>
      <c r="AZ546" t="e">
        <f t="shared" ca="1" si="168"/>
        <v>#N/A</v>
      </c>
      <c r="BA546" t="e">
        <f t="shared" ca="1" si="168"/>
        <v>#N/A</v>
      </c>
      <c r="BB546" t="e">
        <f t="shared" ca="1" si="168"/>
        <v>#N/A</v>
      </c>
      <c r="BC546" t="e">
        <f t="shared" ca="1" si="168"/>
        <v>#N/A</v>
      </c>
      <c r="BD546" t="e">
        <f t="shared" ca="1" si="168"/>
        <v>#N/A</v>
      </c>
      <c r="BE546" t="e">
        <f t="shared" ca="1" si="168"/>
        <v>#N/A</v>
      </c>
      <c r="BF546" t="e">
        <f t="shared" ca="1" si="168"/>
        <v>#N/A</v>
      </c>
      <c r="BG546" t="e">
        <f t="shared" ca="1" si="168"/>
        <v>#N/A</v>
      </c>
      <c r="BH546" t="e">
        <f t="shared" ca="1" si="168"/>
        <v>#N/A</v>
      </c>
      <c r="BI546" t="e">
        <f t="shared" ca="1" si="166"/>
        <v>#N/A</v>
      </c>
      <c r="BJ546" t="e">
        <f t="shared" ca="1" si="164"/>
        <v>#N/A</v>
      </c>
      <c r="BK546" t="e">
        <f t="shared" ca="1" si="164"/>
        <v>#N/A</v>
      </c>
      <c r="BL546" t="e">
        <f t="shared" ca="1" si="164"/>
        <v>#N/A</v>
      </c>
    </row>
    <row r="547" spans="1:64">
      <c r="A547" t="s">
        <v>930</v>
      </c>
      <c r="O547" t="e">
        <f t="shared" ref="O547:AD562" ca="1" si="171">VLOOKUP(RANDBETWEEN(1,10000),$L$2:$M$10001,2)</f>
        <v>#N/A</v>
      </c>
      <c r="P547" t="e">
        <f t="shared" ca="1" si="171"/>
        <v>#N/A</v>
      </c>
      <c r="Q547" t="e">
        <f t="shared" ca="1" si="171"/>
        <v>#N/A</v>
      </c>
      <c r="R547" t="e">
        <f t="shared" ca="1" si="171"/>
        <v>#N/A</v>
      </c>
      <c r="S547" t="e">
        <f t="shared" ca="1" si="171"/>
        <v>#N/A</v>
      </c>
      <c r="T547" t="e">
        <f t="shared" ca="1" si="171"/>
        <v>#N/A</v>
      </c>
      <c r="U547" t="e">
        <f t="shared" ca="1" si="171"/>
        <v>#N/A</v>
      </c>
      <c r="V547" t="e">
        <f t="shared" ca="1" si="171"/>
        <v>#N/A</v>
      </c>
      <c r="W547" t="e">
        <f t="shared" ca="1" si="171"/>
        <v>#N/A</v>
      </c>
      <c r="X547" t="e">
        <f t="shared" ca="1" si="171"/>
        <v>#N/A</v>
      </c>
      <c r="Y547" t="e">
        <f t="shared" ca="1" si="171"/>
        <v>#N/A</v>
      </c>
      <c r="Z547" t="e">
        <f t="shared" ca="1" si="171"/>
        <v>#N/A</v>
      </c>
      <c r="AA547" t="e">
        <f t="shared" ca="1" si="171"/>
        <v>#N/A</v>
      </c>
      <c r="AB547" t="e">
        <f t="shared" ca="1" si="171"/>
        <v>#N/A</v>
      </c>
      <c r="AC547" t="e">
        <f t="shared" ca="1" si="171"/>
        <v>#N/A</v>
      </c>
      <c r="AD547" t="e">
        <f t="shared" ca="1" si="169"/>
        <v>#N/A</v>
      </c>
      <c r="AE547" t="e">
        <f t="shared" ca="1" si="169"/>
        <v>#N/A</v>
      </c>
      <c r="AF547" t="e">
        <f t="shared" ca="1" si="169"/>
        <v>#N/A</v>
      </c>
      <c r="AG547" t="e">
        <f t="shared" ca="1" si="169"/>
        <v>#N/A</v>
      </c>
      <c r="AH547" t="e">
        <f t="shared" ca="1" si="169"/>
        <v>#N/A</v>
      </c>
      <c r="AI547" t="e">
        <f t="shared" ca="1" si="169"/>
        <v>#N/A</v>
      </c>
      <c r="AJ547" t="e">
        <f t="shared" ca="1" si="169"/>
        <v>#N/A</v>
      </c>
      <c r="AK547" t="e">
        <f t="shared" ca="1" si="169"/>
        <v>#N/A</v>
      </c>
      <c r="AL547" t="e">
        <f t="shared" ca="1" si="169"/>
        <v>#N/A</v>
      </c>
      <c r="AM547" t="e">
        <f t="shared" ca="1" si="169"/>
        <v>#N/A</v>
      </c>
      <c r="AN547" t="e">
        <f t="shared" ca="1" si="169"/>
        <v>#N/A</v>
      </c>
      <c r="AO547" t="e">
        <f t="shared" ca="1" si="169"/>
        <v>#N/A</v>
      </c>
      <c r="AP547" t="e">
        <f t="shared" ca="1" si="169"/>
        <v>#N/A</v>
      </c>
      <c r="AQ547" t="e">
        <f t="shared" ca="1" si="169"/>
        <v>#N/A</v>
      </c>
      <c r="AR547" t="e">
        <f t="shared" ca="1" si="169"/>
        <v>#N/A</v>
      </c>
      <c r="AS547" t="e">
        <f t="shared" ca="1" si="169"/>
        <v>#N/A</v>
      </c>
      <c r="AT547" t="e">
        <f t="shared" ca="1" si="170"/>
        <v>#N/A</v>
      </c>
      <c r="AU547" t="e">
        <f t="shared" ca="1" si="168"/>
        <v>#N/A</v>
      </c>
      <c r="AV547" t="e">
        <f t="shared" ca="1" si="168"/>
        <v>#N/A</v>
      </c>
      <c r="AW547" t="e">
        <f t="shared" ca="1" si="168"/>
        <v>#N/A</v>
      </c>
      <c r="AX547" t="e">
        <f t="shared" ca="1" si="168"/>
        <v>#N/A</v>
      </c>
      <c r="AY547" t="e">
        <f t="shared" ca="1" si="168"/>
        <v>#N/A</v>
      </c>
      <c r="AZ547" t="e">
        <f t="shared" ca="1" si="168"/>
        <v>#N/A</v>
      </c>
      <c r="BA547" t="e">
        <f t="shared" ca="1" si="168"/>
        <v>#N/A</v>
      </c>
      <c r="BB547" t="e">
        <f t="shared" ca="1" si="168"/>
        <v>#N/A</v>
      </c>
      <c r="BC547" t="e">
        <f t="shared" ca="1" si="168"/>
        <v>#N/A</v>
      </c>
      <c r="BD547" t="e">
        <f t="shared" ca="1" si="168"/>
        <v>#N/A</v>
      </c>
      <c r="BE547" t="e">
        <f t="shared" ca="1" si="168"/>
        <v>#N/A</v>
      </c>
      <c r="BF547" t="e">
        <f t="shared" ca="1" si="168"/>
        <v>#N/A</v>
      </c>
      <c r="BG547" t="e">
        <f t="shared" ca="1" si="168"/>
        <v>#N/A</v>
      </c>
      <c r="BH547" t="e">
        <f t="shared" ca="1" si="168"/>
        <v>#N/A</v>
      </c>
      <c r="BI547" t="e">
        <f t="shared" ca="1" si="166"/>
        <v>#N/A</v>
      </c>
      <c r="BJ547" t="e">
        <f t="shared" ca="1" si="164"/>
        <v>#N/A</v>
      </c>
      <c r="BK547" t="e">
        <f t="shared" ca="1" si="164"/>
        <v>#N/A</v>
      </c>
      <c r="BL547" t="e">
        <f t="shared" ca="1" si="164"/>
        <v>#N/A</v>
      </c>
    </row>
    <row r="548" spans="1:64">
      <c r="A548" t="s">
        <v>931</v>
      </c>
      <c r="O548" t="e">
        <f t="shared" ca="1" si="171"/>
        <v>#N/A</v>
      </c>
      <c r="P548" t="e">
        <f t="shared" ca="1" si="171"/>
        <v>#N/A</v>
      </c>
      <c r="Q548" t="e">
        <f t="shared" ca="1" si="171"/>
        <v>#N/A</v>
      </c>
      <c r="R548" t="e">
        <f t="shared" ca="1" si="171"/>
        <v>#N/A</v>
      </c>
      <c r="S548" t="e">
        <f t="shared" ca="1" si="171"/>
        <v>#N/A</v>
      </c>
      <c r="T548" t="e">
        <f t="shared" ca="1" si="171"/>
        <v>#N/A</v>
      </c>
      <c r="U548" t="e">
        <f t="shared" ca="1" si="171"/>
        <v>#N/A</v>
      </c>
      <c r="V548" t="e">
        <f t="shared" ca="1" si="171"/>
        <v>#N/A</v>
      </c>
      <c r="W548" t="e">
        <f t="shared" ca="1" si="171"/>
        <v>#N/A</v>
      </c>
      <c r="X548" t="e">
        <f t="shared" ca="1" si="171"/>
        <v>#N/A</v>
      </c>
      <c r="Y548" t="e">
        <f t="shared" ca="1" si="171"/>
        <v>#N/A</v>
      </c>
      <c r="Z548" t="e">
        <f t="shared" ca="1" si="171"/>
        <v>#N/A</v>
      </c>
      <c r="AA548" t="e">
        <f t="shared" ca="1" si="171"/>
        <v>#N/A</v>
      </c>
      <c r="AB548" t="e">
        <f t="shared" ca="1" si="171"/>
        <v>#N/A</v>
      </c>
      <c r="AC548" t="e">
        <f t="shared" ca="1" si="171"/>
        <v>#N/A</v>
      </c>
      <c r="AD548" t="e">
        <f t="shared" ca="1" si="169"/>
        <v>#N/A</v>
      </c>
      <c r="AE548" t="e">
        <f t="shared" ca="1" si="169"/>
        <v>#N/A</v>
      </c>
      <c r="AF548" t="e">
        <f t="shared" ca="1" si="169"/>
        <v>#N/A</v>
      </c>
      <c r="AG548" t="e">
        <f t="shared" ca="1" si="169"/>
        <v>#N/A</v>
      </c>
      <c r="AH548" t="e">
        <f t="shared" ca="1" si="169"/>
        <v>#N/A</v>
      </c>
      <c r="AI548" t="e">
        <f t="shared" ca="1" si="169"/>
        <v>#N/A</v>
      </c>
      <c r="AJ548" t="e">
        <f t="shared" ca="1" si="169"/>
        <v>#N/A</v>
      </c>
      <c r="AK548" t="e">
        <f t="shared" ca="1" si="169"/>
        <v>#N/A</v>
      </c>
      <c r="AL548" t="e">
        <f t="shared" ca="1" si="169"/>
        <v>#N/A</v>
      </c>
      <c r="AM548" t="e">
        <f t="shared" ca="1" si="169"/>
        <v>#N/A</v>
      </c>
      <c r="AN548" t="e">
        <f t="shared" ca="1" si="169"/>
        <v>#N/A</v>
      </c>
      <c r="AO548" t="e">
        <f t="shared" ca="1" si="169"/>
        <v>#N/A</v>
      </c>
      <c r="AP548" t="e">
        <f t="shared" ca="1" si="169"/>
        <v>#N/A</v>
      </c>
      <c r="AQ548" t="e">
        <f t="shared" ca="1" si="169"/>
        <v>#N/A</v>
      </c>
      <c r="AR548" t="e">
        <f t="shared" ca="1" si="169"/>
        <v>#N/A</v>
      </c>
      <c r="AS548" t="e">
        <f t="shared" ca="1" si="169"/>
        <v>#N/A</v>
      </c>
      <c r="AT548" t="e">
        <f t="shared" ca="1" si="170"/>
        <v>#N/A</v>
      </c>
      <c r="AU548" t="e">
        <f t="shared" ca="1" si="168"/>
        <v>#N/A</v>
      </c>
      <c r="AV548" t="e">
        <f t="shared" ca="1" si="168"/>
        <v>#N/A</v>
      </c>
      <c r="AW548" t="e">
        <f t="shared" ca="1" si="168"/>
        <v>#N/A</v>
      </c>
      <c r="AX548" t="e">
        <f t="shared" ca="1" si="168"/>
        <v>#N/A</v>
      </c>
      <c r="AY548" t="e">
        <f t="shared" ca="1" si="168"/>
        <v>#N/A</v>
      </c>
      <c r="AZ548" t="e">
        <f t="shared" ca="1" si="168"/>
        <v>#N/A</v>
      </c>
      <c r="BA548" t="e">
        <f t="shared" ca="1" si="168"/>
        <v>#N/A</v>
      </c>
      <c r="BB548" t="e">
        <f t="shared" ca="1" si="168"/>
        <v>#N/A</v>
      </c>
      <c r="BC548" t="e">
        <f t="shared" ca="1" si="168"/>
        <v>#N/A</v>
      </c>
      <c r="BD548" t="e">
        <f t="shared" ca="1" si="168"/>
        <v>#N/A</v>
      </c>
      <c r="BE548" t="e">
        <f t="shared" ca="1" si="168"/>
        <v>#N/A</v>
      </c>
      <c r="BF548" t="e">
        <f t="shared" ca="1" si="168"/>
        <v>#N/A</v>
      </c>
      <c r="BG548" t="e">
        <f t="shared" ca="1" si="168"/>
        <v>#N/A</v>
      </c>
      <c r="BH548" t="e">
        <f t="shared" ca="1" si="168"/>
        <v>#N/A</v>
      </c>
      <c r="BI548" t="e">
        <f t="shared" ca="1" si="166"/>
        <v>#N/A</v>
      </c>
      <c r="BJ548" t="e">
        <f t="shared" ca="1" si="164"/>
        <v>#N/A</v>
      </c>
      <c r="BK548" t="e">
        <f t="shared" ca="1" si="164"/>
        <v>#N/A</v>
      </c>
      <c r="BL548" t="e">
        <f t="shared" ca="1" si="164"/>
        <v>#N/A</v>
      </c>
    </row>
    <row r="549" spans="1:64">
      <c r="A549" t="s">
        <v>932</v>
      </c>
      <c r="O549" t="e">
        <f t="shared" ca="1" si="171"/>
        <v>#N/A</v>
      </c>
      <c r="P549" t="e">
        <f t="shared" ca="1" si="171"/>
        <v>#N/A</v>
      </c>
      <c r="Q549" t="e">
        <f t="shared" ca="1" si="171"/>
        <v>#N/A</v>
      </c>
      <c r="R549" t="e">
        <f t="shared" ca="1" si="171"/>
        <v>#N/A</v>
      </c>
      <c r="S549" t="e">
        <f t="shared" ca="1" si="171"/>
        <v>#N/A</v>
      </c>
      <c r="T549" t="e">
        <f t="shared" ca="1" si="171"/>
        <v>#N/A</v>
      </c>
      <c r="U549" t="e">
        <f t="shared" ca="1" si="171"/>
        <v>#N/A</v>
      </c>
      <c r="V549" t="e">
        <f t="shared" ca="1" si="171"/>
        <v>#N/A</v>
      </c>
      <c r="W549" t="e">
        <f t="shared" ca="1" si="171"/>
        <v>#N/A</v>
      </c>
      <c r="X549" t="e">
        <f t="shared" ca="1" si="171"/>
        <v>#N/A</v>
      </c>
      <c r="Y549" t="e">
        <f t="shared" ca="1" si="171"/>
        <v>#N/A</v>
      </c>
      <c r="Z549" t="e">
        <f t="shared" ca="1" si="171"/>
        <v>#N/A</v>
      </c>
      <c r="AA549" t="e">
        <f t="shared" ca="1" si="171"/>
        <v>#N/A</v>
      </c>
      <c r="AB549" t="e">
        <f t="shared" ca="1" si="171"/>
        <v>#N/A</v>
      </c>
      <c r="AC549" t="e">
        <f t="shared" ca="1" si="171"/>
        <v>#N/A</v>
      </c>
      <c r="AD549" t="e">
        <f t="shared" ca="1" si="169"/>
        <v>#N/A</v>
      </c>
      <c r="AE549" t="e">
        <f t="shared" ca="1" si="169"/>
        <v>#N/A</v>
      </c>
      <c r="AF549" t="e">
        <f t="shared" ca="1" si="169"/>
        <v>#N/A</v>
      </c>
      <c r="AG549" t="e">
        <f t="shared" ca="1" si="169"/>
        <v>#N/A</v>
      </c>
      <c r="AH549" t="e">
        <f t="shared" ca="1" si="169"/>
        <v>#N/A</v>
      </c>
      <c r="AI549" t="e">
        <f t="shared" ca="1" si="169"/>
        <v>#N/A</v>
      </c>
      <c r="AJ549" t="e">
        <f t="shared" ca="1" si="169"/>
        <v>#N/A</v>
      </c>
      <c r="AK549" t="e">
        <f t="shared" ca="1" si="169"/>
        <v>#N/A</v>
      </c>
      <c r="AL549" t="e">
        <f t="shared" ca="1" si="169"/>
        <v>#N/A</v>
      </c>
      <c r="AM549" t="e">
        <f t="shared" ca="1" si="169"/>
        <v>#N/A</v>
      </c>
      <c r="AN549" t="e">
        <f t="shared" ca="1" si="169"/>
        <v>#N/A</v>
      </c>
      <c r="AO549" t="e">
        <f t="shared" ca="1" si="169"/>
        <v>#N/A</v>
      </c>
      <c r="AP549" t="e">
        <f t="shared" ca="1" si="169"/>
        <v>#N/A</v>
      </c>
      <c r="AQ549" t="e">
        <f t="shared" ca="1" si="169"/>
        <v>#N/A</v>
      </c>
      <c r="AR549" t="e">
        <f t="shared" ca="1" si="169"/>
        <v>#N/A</v>
      </c>
      <c r="AS549" t="e">
        <f t="shared" ca="1" si="169"/>
        <v>#N/A</v>
      </c>
      <c r="AT549" t="e">
        <f t="shared" ca="1" si="170"/>
        <v>#N/A</v>
      </c>
      <c r="AU549" t="e">
        <f t="shared" ca="1" si="168"/>
        <v>#N/A</v>
      </c>
      <c r="AV549" t="e">
        <f t="shared" ca="1" si="168"/>
        <v>#N/A</v>
      </c>
      <c r="AW549" t="e">
        <f t="shared" ca="1" si="168"/>
        <v>#N/A</v>
      </c>
      <c r="AX549" t="e">
        <f t="shared" ca="1" si="168"/>
        <v>#N/A</v>
      </c>
      <c r="AY549" t="e">
        <f t="shared" ca="1" si="168"/>
        <v>#N/A</v>
      </c>
      <c r="AZ549" t="e">
        <f t="shared" ca="1" si="168"/>
        <v>#N/A</v>
      </c>
      <c r="BA549" t="e">
        <f t="shared" ca="1" si="168"/>
        <v>#N/A</v>
      </c>
      <c r="BB549" t="e">
        <f t="shared" ca="1" si="168"/>
        <v>#N/A</v>
      </c>
      <c r="BC549" t="e">
        <f t="shared" ca="1" si="168"/>
        <v>#N/A</v>
      </c>
      <c r="BD549" t="e">
        <f t="shared" ca="1" si="168"/>
        <v>#N/A</v>
      </c>
      <c r="BE549" t="e">
        <f t="shared" ca="1" si="168"/>
        <v>#N/A</v>
      </c>
      <c r="BF549" t="e">
        <f t="shared" ca="1" si="168"/>
        <v>#N/A</v>
      </c>
      <c r="BG549" t="e">
        <f t="shared" ca="1" si="168"/>
        <v>#N/A</v>
      </c>
      <c r="BH549" t="e">
        <f t="shared" ca="1" si="168"/>
        <v>#N/A</v>
      </c>
      <c r="BI549" t="e">
        <f t="shared" ca="1" si="166"/>
        <v>#N/A</v>
      </c>
      <c r="BJ549" t="e">
        <f t="shared" ca="1" si="166"/>
        <v>#N/A</v>
      </c>
      <c r="BK549" t="e">
        <f t="shared" ca="1" si="166"/>
        <v>#N/A</v>
      </c>
      <c r="BL549" t="e">
        <f t="shared" ca="1" si="166"/>
        <v>#N/A</v>
      </c>
    </row>
    <row r="550" spans="1:64">
      <c r="A550" t="s">
        <v>933</v>
      </c>
      <c r="O550" t="e">
        <f t="shared" ca="1" si="171"/>
        <v>#N/A</v>
      </c>
      <c r="P550" t="e">
        <f t="shared" ca="1" si="171"/>
        <v>#N/A</v>
      </c>
      <c r="Q550" t="e">
        <f t="shared" ca="1" si="171"/>
        <v>#N/A</v>
      </c>
      <c r="R550" t="e">
        <f t="shared" ca="1" si="171"/>
        <v>#N/A</v>
      </c>
      <c r="S550" t="e">
        <f t="shared" ca="1" si="171"/>
        <v>#N/A</v>
      </c>
      <c r="T550" t="e">
        <f t="shared" ca="1" si="171"/>
        <v>#N/A</v>
      </c>
      <c r="U550" t="e">
        <f t="shared" ca="1" si="171"/>
        <v>#N/A</v>
      </c>
      <c r="V550" t="e">
        <f t="shared" ca="1" si="171"/>
        <v>#N/A</v>
      </c>
      <c r="W550" t="e">
        <f t="shared" ca="1" si="171"/>
        <v>#N/A</v>
      </c>
      <c r="X550" t="e">
        <f t="shared" ca="1" si="171"/>
        <v>#N/A</v>
      </c>
      <c r="Y550" t="e">
        <f t="shared" ca="1" si="171"/>
        <v>#N/A</v>
      </c>
      <c r="Z550" t="e">
        <f t="shared" ca="1" si="171"/>
        <v>#N/A</v>
      </c>
      <c r="AA550" t="e">
        <f t="shared" ca="1" si="171"/>
        <v>#N/A</v>
      </c>
      <c r="AB550" t="e">
        <f t="shared" ca="1" si="171"/>
        <v>#N/A</v>
      </c>
      <c r="AC550" t="e">
        <f t="shared" ca="1" si="171"/>
        <v>#N/A</v>
      </c>
      <c r="AD550" t="e">
        <f t="shared" ca="1" si="169"/>
        <v>#N/A</v>
      </c>
      <c r="AE550" t="e">
        <f t="shared" ca="1" si="169"/>
        <v>#N/A</v>
      </c>
      <c r="AF550" t="e">
        <f t="shared" ca="1" si="169"/>
        <v>#N/A</v>
      </c>
      <c r="AG550" t="e">
        <f t="shared" ca="1" si="169"/>
        <v>#N/A</v>
      </c>
      <c r="AH550" t="e">
        <f t="shared" ca="1" si="169"/>
        <v>#N/A</v>
      </c>
      <c r="AI550" t="e">
        <f t="shared" ca="1" si="169"/>
        <v>#N/A</v>
      </c>
      <c r="AJ550" t="e">
        <f t="shared" ca="1" si="169"/>
        <v>#N/A</v>
      </c>
      <c r="AK550" t="e">
        <f t="shared" ca="1" si="169"/>
        <v>#N/A</v>
      </c>
      <c r="AL550" t="e">
        <f t="shared" ca="1" si="169"/>
        <v>#N/A</v>
      </c>
      <c r="AM550" t="e">
        <f t="shared" ca="1" si="169"/>
        <v>#N/A</v>
      </c>
      <c r="AN550" t="e">
        <f t="shared" ca="1" si="169"/>
        <v>#N/A</v>
      </c>
      <c r="AO550" t="e">
        <f t="shared" ca="1" si="169"/>
        <v>#N/A</v>
      </c>
      <c r="AP550" t="e">
        <f t="shared" ca="1" si="169"/>
        <v>#N/A</v>
      </c>
      <c r="AQ550" t="e">
        <f t="shared" ca="1" si="169"/>
        <v>#N/A</v>
      </c>
      <c r="AR550" t="e">
        <f t="shared" ca="1" si="169"/>
        <v>#N/A</v>
      </c>
      <c r="AS550" t="e">
        <f t="shared" ca="1" si="169"/>
        <v>#N/A</v>
      </c>
      <c r="AT550" t="e">
        <f t="shared" ca="1" si="170"/>
        <v>#N/A</v>
      </c>
      <c r="AU550" t="e">
        <f t="shared" ca="1" si="168"/>
        <v>#N/A</v>
      </c>
      <c r="AV550" t="e">
        <f t="shared" ca="1" si="168"/>
        <v>#N/A</v>
      </c>
      <c r="AW550" t="e">
        <f t="shared" ca="1" si="168"/>
        <v>#N/A</v>
      </c>
      <c r="AX550" t="e">
        <f t="shared" ca="1" si="168"/>
        <v>#N/A</v>
      </c>
      <c r="AY550" t="e">
        <f t="shared" ca="1" si="168"/>
        <v>#N/A</v>
      </c>
      <c r="AZ550" t="e">
        <f t="shared" ca="1" si="168"/>
        <v>#N/A</v>
      </c>
      <c r="BA550" t="e">
        <f t="shared" ca="1" si="168"/>
        <v>#N/A</v>
      </c>
      <c r="BB550" t="e">
        <f t="shared" ca="1" si="168"/>
        <v>#N/A</v>
      </c>
      <c r="BC550" t="e">
        <f t="shared" ca="1" si="168"/>
        <v>#N/A</v>
      </c>
      <c r="BD550" t="e">
        <f t="shared" ca="1" si="168"/>
        <v>#N/A</v>
      </c>
      <c r="BE550" t="e">
        <f t="shared" ca="1" si="168"/>
        <v>#N/A</v>
      </c>
      <c r="BF550" t="e">
        <f t="shared" ca="1" si="168"/>
        <v>#N/A</v>
      </c>
      <c r="BG550" t="e">
        <f t="shared" ca="1" si="168"/>
        <v>#N/A</v>
      </c>
      <c r="BH550" t="e">
        <f t="shared" ca="1" si="168"/>
        <v>#N/A</v>
      </c>
      <c r="BI550" t="e">
        <f t="shared" ca="1" si="168"/>
        <v>#N/A</v>
      </c>
      <c r="BJ550" t="e">
        <f t="shared" ca="1" si="168"/>
        <v>#N/A</v>
      </c>
      <c r="BK550" t="e">
        <f t="shared" ref="BK550:BL569" ca="1" si="172">VLOOKUP(RANDBETWEEN(1,10000),$L$2:$M$10001,2)</f>
        <v>#N/A</v>
      </c>
      <c r="BL550" t="e">
        <f t="shared" ca="1" si="172"/>
        <v>#N/A</v>
      </c>
    </row>
    <row r="551" spans="1:64">
      <c r="A551" t="s">
        <v>934</v>
      </c>
      <c r="O551" t="e">
        <f t="shared" ca="1" si="171"/>
        <v>#N/A</v>
      </c>
      <c r="P551" t="e">
        <f t="shared" ca="1" si="171"/>
        <v>#N/A</v>
      </c>
      <c r="Q551" t="e">
        <f t="shared" ca="1" si="171"/>
        <v>#N/A</v>
      </c>
      <c r="R551" t="e">
        <f t="shared" ca="1" si="171"/>
        <v>#N/A</v>
      </c>
      <c r="S551" t="e">
        <f t="shared" ca="1" si="171"/>
        <v>#N/A</v>
      </c>
      <c r="T551" t="e">
        <f t="shared" ca="1" si="171"/>
        <v>#N/A</v>
      </c>
      <c r="U551" t="e">
        <f t="shared" ca="1" si="171"/>
        <v>#N/A</v>
      </c>
      <c r="V551" t="e">
        <f t="shared" ca="1" si="171"/>
        <v>#N/A</v>
      </c>
      <c r="W551" t="e">
        <f t="shared" ca="1" si="171"/>
        <v>#N/A</v>
      </c>
      <c r="X551" t="e">
        <f t="shared" ca="1" si="171"/>
        <v>#N/A</v>
      </c>
      <c r="Y551" t="e">
        <f t="shared" ca="1" si="171"/>
        <v>#N/A</v>
      </c>
      <c r="Z551" t="e">
        <f t="shared" ca="1" si="171"/>
        <v>#N/A</v>
      </c>
      <c r="AA551" t="e">
        <f t="shared" ca="1" si="171"/>
        <v>#N/A</v>
      </c>
      <c r="AB551" t="e">
        <f t="shared" ca="1" si="171"/>
        <v>#N/A</v>
      </c>
      <c r="AC551" t="e">
        <f t="shared" ca="1" si="171"/>
        <v>#N/A</v>
      </c>
      <c r="AD551" t="e">
        <f t="shared" ca="1" si="169"/>
        <v>#N/A</v>
      </c>
      <c r="AE551" t="e">
        <f t="shared" ca="1" si="169"/>
        <v>#N/A</v>
      </c>
      <c r="AF551" t="e">
        <f t="shared" ca="1" si="169"/>
        <v>#N/A</v>
      </c>
      <c r="AG551" t="e">
        <f t="shared" ca="1" si="169"/>
        <v>#N/A</v>
      </c>
      <c r="AH551" t="e">
        <f t="shared" ca="1" si="169"/>
        <v>#N/A</v>
      </c>
      <c r="AI551" t="e">
        <f t="shared" ca="1" si="169"/>
        <v>#N/A</v>
      </c>
      <c r="AJ551" t="e">
        <f t="shared" ca="1" si="169"/>
        <v>#N/A</v>
      </c>
      <c r="AK551" t="e">
        <f t="shared" ca="1" si="169"/>
        <v>#N/A</v>
      </c>
      <c r="AL551" t="e">
        <f t="shared" ca="1" si="169"/>
        <v>#N/A</v>
      </c>
      <c r="AM551" t="e">
        <f t="shared" ca="1" si="169"/>
        <v>#N/A</v>
      </c>
      <c r="AN551" t="e">
        <f t="shared" ca="1" si="169"/>
        <v>#N/A</v>
      </c>
      <c r="AO551" t="e">
        <f t="shared" ca="1" si="169"/>
        <v>#N/A</v>
      </c>
      <c r="AP551" t="e">
        <f t="shared" ca="1" si="169"/>
        <v>#N/A</v>
      </c>
      <c r="AQ551" t="e">
        <f t="shared" ca="1" si="169"/>
        <v>#N/A</v>
      </c>
      <c r="AR551" t="e">
        <f t="shared" ca="1" si="169"/>
        <v>#N/A</v>
      </c>
      <c r="AS551" t="e">
        <f t="shared" ca="1" si="169"/>
        <v>#N/A</v>
      </c>
      <c r="AT551" t="e">
        <f t="shared" ca="1" si="170"/>
        <v>#N/A</v>
      </c>
      <c r="AU551" t="e">
        <f t="shared" ca="1" si="168"/>
        <v>#N/A</v>
      </c>
      <c r="AV551" t="e">
        <f t="shared" ca="1" si="168"/>
        <v>#N/A</v>
      </c>
      <c r="AW551" t="e">
        <f t="shared" ca="1" si="168"/>
        <v>#N/A</v>
      </c>
      <c r="AX551" t="e">
        <f t="shared" ca="1" si="168"/>
        <v>#N/A</v>
      </c>
      <c r="AY551" t="e">
        <f t="shared" ca="1" si="168"/>
        <v>#N/A</v>
      </c>
      <c r="AZ551" t="e">
        <f t="shared" ca="1" si="168"/>
        <v>#N/A</v>
      </c>
      <c r="BA551" t="e">
        <f t="shared" ca="1" si="168"/>
        <v>#N/A</v>
      </c>
      <c r="BB551" t="e">
        <f t="shared" ca="1" si="168"/>
        <v>#N/A</v>
      </c>
      <c r="BC551" t="e">
        <f t="shared" ca="1" si="168"/>
        <v>#N/A</v>
      </c>
      <c r="BD551" t="e">
        <f t="shared" ca="1" si="168"/>
        <v>#N/A</v>
      </c>
      <c r="BE551" t="e">
        <f t="shared" ca="1" si="168"/>
        <v>#N/A</v>
      </c>
      <c r="BF551" t="e">
        <f t="shared" ca="1" si="168"/>
        <v>#N/A</v>
      </c>
      <c r="BG551" t="e">
        <f t="shared" ca="1" si="168"/>
        <v>#N/A</v>
      </c>
      <c r="BH551" t="e">
        <f t="shared" ca="1" si="168"/>
        <v>#N/A</v>
      </c>
      <c r="BI551" t="e">
        <f t="shared" ca="1" si="168"/>
        <v>#N/A</v>
      </c>
      <c r="BJ551" t="e">
        <f t="shared" ca="1" si="168"/>
        <v>#N/A</v>
      </c>
      <c r="BK551" t="e">
        <f t="shared" ca="1" si="172"/>
        <v>#N/A</v>
      </c>
      <c r="BL551" t="e">
        <f t="shared" ca="1" si="172"/>
        <v>#N/A</v>
      </c>
    </row>
    <row r="552" spans="1:64">
      <c r="A552" t="s">
        <v>935</v>
      </c>
      <c r="O552" t="e">
        <f t="shared" ca="1" si="171"/>
        <v>#N/A</v>
      </c>
      <c r="P552" t="e">
        <f t="shared" ca="1" si="171"/>
        <v>#N/A</v>
      </c>
      <c r="Q552" t="e">
        <f t="shared" ca="1" si="171"/>
        <v>#N/A</v>
      </c>
      <c r="R552" t="e">
        <f t="shared" ca="1" si="171"/>
        <v>#N/A</v>
      </c>
      <c r="S552" t="e">
        <f t="shared" ca="1" si="171"/>
        <v>#N/A</v>
      </c>
      <c r="T552" t="e">
        <f t="shared" ca="1" si="171"/>
        <v>#N/A</v>
      </c>
      <c r="U552" t="e">
        <f t="shared" ca="1" si="171"/>
        <v>#N/A</v>
      </c>
      <c r="V552" t="e">
        <f t="shared" ca="1" si="171"/>
        <v>#N/A</v>
      </c>
      <c r="W552" t="e">
        <f t="shared" ca="1" si="171"/>
        <v>#N/A</v>
      </c>
      <c r="X552" t="e">
        <f t="shared" ca="1" si="171"/>
        <v>#N/A</v>
      </c>
      <c r="Y552" t="e">
        <f t="shared" ca="1" si="171"/>
        <v>#N/A</v>
      </c>
      <c r="Z552" t="e">
        <f t="shared" ca="1" si="171"/>
        <v>#N/A</v>
      </c>
      <c r="AA552" t="e">
        <f t="shared" ca="1" si="171"/>
        <v>#N/A</v>
      </c>
      <c r="AB552" t="e">
        <f t="shared" ca="1" si="171"/>
        <v>#N/A</v>
      </c>
      <c r="AC552" t="e">
        <f t="shared" ca="1" si="171"/>
        <v>#N/A</v>
      </c>
      <c r="AD552" t="e">
        <f t="shared" ca="1" si="169"/>
        <v>#N/A</v>
      </c>
      <c r="AE552" t="e">
        <f t="shared" ca="1" si="169"/>
        <v>#N/A</v>
      </c>
      <c r="AF552" t="e">
        <f t="shared" ca="1" si="169"/>
        <v>#N/A</v>
      </c>
      <c r="AG552" t="e">
        <f t="shared" ca="1" si="169"/>
        <v>#N/A</v>
      </c>
      <c r="AH552" t="e">
        <f t="shared" ca="1" si="169"/>
        <v>#N/A</v>
      </c>
      <c r="AI552" t="e">
        <f t="shared" ca="1" si="169"/>
        <v>#N/A</v>
      </c>
      <c r="AJ552" t="e">
        <f t="shared" ca="1" si="169"/>
        <v>#N/A</v>
      </c>
      <c r="AK552" t="e">
        <f t="shared" ca="1" si="169"/>
        <v>#N/A</v>
      </c>
      <c r="AL552" t="e">
        <f t="shared" ca="1" si="169"/>
        <v>#N/A</v>
      </c>
      <c r="AM552" t="e">
        <f t="shared" ca="1" si="169"/>
        <v>#N/A</v>
      </c>
      <c r="AN552" t="e">
        <f t="shared" ca="1" si="169"/>
        <v>#N/A</v>
      </c>
      <c r="AO552" t="e">
        <f t="shared" ca="1" si="169"/>
        <v>#N/A</v>
      </c>
      <c r="AP552" t="e">
        <f t="shared" ca="1" si="169"/>
        <v>#N/A</v>
      </c>
      <c r="AQ552" t="e">
        <f t="shared" ca="1" si="169"/>
        <v>#N/A</v>
      </c>
      <c r="AR552" t="e">
        <f t="shared" ca="1" si="169"/>
        <v>#N/A</v>
      </c>
      <c r="AS552" t="e">
        <f t="shared" ca="1" si="169"/>
        <v>#N/A</v>
      </c>
      <c r="AT552" t="e">
        <f t="shared" ca="1" si="170"/>
        <v>#N/A</v>
      </c>
      <c r="AU552" t="e">
        <f t="shared" ca="1" si="168"/>
        <v>#N/A</v>
      </c>
      <c r="AV552" t="e">
        <f t="shared" ca="1" si="168"/>
        <v>#N/A</v>
      </c>
      <c r="AW552" t="e">
        <f t="shared" ca="1" si="168"/>
        <v>#N/A</v>
      </c>
      <c r="AX552" t="e">
        <f t="shared" ca="1" si="168"/>
        <v>#N/A</v>
      </c>
      <c r="AY552" t="e">
        <f t="shared" ca="1" si="168"/>
        <v>#N/A</v>
      </c>
      <c r="AZ552" t="e">
        <f t="shared" ca="1" si="168"/>
        <v>#N/A</v>
      </c>
      <c r="BA552" t="e">
        <f t="shared" ca="1" si="168"/>
        <v>#N/A</v>
      </c>
      <c r="BB552" t="e">
        <f t="shared" ca="1" si="168"/>
        <v>#N/A</v>
      </c>
      <c r="BC552" t="e">
        <f t="shared" ca="1" si="168"/>
        <v>#N/A</v>
      </c>
      <c r="BD552" t="e">
        <f t="shared" ca="1" si="168"/>
        <v>#N/A</v>
      </c>
      <c r="BE552" t="e">
        <f t="shared" ca="1" si="168"/>
        <v>#N/A</v>
      </c>
      <c r="BF552" t="e">
        <f t="shared" ca="1" si="168"/>
        <v>#N/A</v>
      </c>
      <c r="BG552" t="e">
        <f t="shared" ca="1" si="168"/>
        <v>#N/A</v>
      </c>
      <c r="BH552" t="e">
        <f t="shared" ca="1" si="168"/>
        <v>#N/A</v>
      </c>
      <c r="BI552" t="e">
        <f t="shared" ca="1" si="168"/>
        <v>#N/A</v>
      </c>
      <c r="BJ552" t="e">
        <f t="shared" ca="1" si="168"/>
        <v>#N/A</v>
      </c>
      <c r="BK552" t="e">
        <f t="shared" ca="1" si="172"/>
        <v>#N/A</v>
      </c>
      <c r="BL552" t="e">
        <f t="shared" ca="1" si="172"/>
        <v>#N/A</v>
      </c>
    </row>
    <row r="553" spans="1:64">
      <c r="A553" t="s">
        <v>936</v>
      </c>
      <c r="O553" t="e">
        <f t="shared" ca="1" si="171"/>
        <v>#N/A</v>
      </c>
      <c r="P553" t="e">
        <f t="shared" ca="1" si="171"/>
        <v>#N/A</v>
      </c>
      <c r="Q553" t="e">
        <f t="shared" ca="1" si="171"/>
        <v>#N/A</v>
      </c>
      <c r="R553" t="e">
        <f t="shared" ca="1" si="171"/>
        <v>#N/A</v>
      </c>
      <c r="S553" t="e">
        <f t="shared" ca="1" si="171"/>
        <v>#N/A</v>
      </c>
      <c r="T553" t="e">
        <f t="shared" ca="1" si="171"/>
        <v>#N/A</v>
      </c>
      <c r="U553" t="e">
        <f t="shared" ca="1" si="171"/>
        <v>#N/A</v>
      </c>
      <c r="V553" t="e">
        <f t="shared" ca="1" si="171"/>
        <v>#N/A</v>
      </c>
      <c r="W553" t="e">
        <f t="shared" ca="1" si="171"/>
        <v>#N/A</v>
      </c>
      <c r="X553" t="e">
        <f t="shared" ca="1" si="171"/>
        <v>#N/A</v>
      </c>
      <c r="Y553" t="e">
        <f t="shared" ca="1" si="171"/>
        <v>#N/A</v>
      </c>
      <c r="Z553" t="e">
        <f t="shared" ca="1" si="171"/>
        <v>#N/A</v>
      </c>
      <c r="AA553" t="e">
        <f t="shared" ca="1" si="171"/>
        <v>#N/A</v>
      </c>
      <c r="AB553" t="e">
        <f t="shared" ca="1" si="171"/>
        <v>#N/A</v>
      </c>
      <c r="AC553" t="e">
        <f t="shared" ca="1" si="171"/>
        <v>#N/A</v>
      </c>
      <c r="AD553" t="e">
        <f t="shared" ca="1" si="169"/>
        <v>#N/A</v>
      </c>
      <c r="AE553" t="e">
        <f t="shared" ca="1" si="169"/>
        <v>#N/A</v>
      </c>
      <c r="AF553" t="e">
        <f t="shared" ca="1" si="169"/>
        <v>#N/A</v>
      </c>
      <c r="AG553" t="e">
        <f t="shared" ca="1" si="169"/>
        <v>#N/A</v>
      </c>
      <c r="AH553" t="e">
        <f t="shared" ca="1" si="169"/>
        <v>#N/A</v>
      </c>
      <c r="AI553" t="e">
        <f t="shared" ca="1" si="169"/>
        <v>#N/A</v>
      </c>
      <c r="AJ553" t="e">
        <f t="shared" ca="1" si="169"/>
        <v>#N/A</v>
      </c>
      <c r="AK553" t="e">
        <f t="shared" ca="1" si="169"/>
        <v>#N/A</v>
      </c>
      <c r="AL553" t="e">
        <f t="shared" ca="1" si="169"/>
        <v>#N/A</v>
      </c>
      <c r="AM553" t="e">
        <f t="shared" ca="1" si="169"/>
        <v>#N/A</v>
      </c>
      <c r="AN553" t="e">
        <f t="shared" ca="1" si="169"/>
        <v>#N/A</v>
      </c>
      <c r="AO553" t="e">
        <f t="shared" ca="1" si="169"/>
        <v>#N/A</v>
      </c>
      <c r="AP553" t="e">
        <f t="shared" ca="1" si="169"/>
        <v>#N/A</v>
      </c>
      <c r="AQ553" t="e">
        <f t="shared" ca="1" si="169"/>
        <v>#N/A</v>
      </c>
      <c r="AR553" t="e">
        <f t="shared" ca="1" si="169"/>
        <v>#N/A</v>
      </c>
      <c r="AS553" t="e">
        <f t="shared" ca="1" si="169"/>
        <v>#N/A</v>
      </c>
      <c r="AT553" t="e">
        <f t="shared" ca="1" si="170"/>
        <v>#N/A</v>
      </c>
      <c r="AU553" t="e">
        <f t="shared" ca="1" si="168"/>
        <v>#N/A</v>
      </c>
      <c r="AV553" t="e">
        <f t="shared" ca="1" si="168"/>
        <v>#N/A</v>
      </c>
      <c r="AW553" t="e">
        <f t="shared" ca="1" si="168"/>
        <v>#N/A</v>
      </c>
      <c r="AX553" t="e">
        <f t="shared" ca="1" si="168"/>
        <v>#N/A</v>
      </c>
      <c r="AY553" t="e">
        <f t="shared" ca="1" si="168"/>
        <v>#N/A</v>
      </c>
      <c r="AZ553" t="e">
        <f t="shared" ca="1" si="168"/>
        <v>#N/A</v>
      </c>
      <c r="BA553" t="e">
        <f t="shared" ca="1" si="168"/>
        <v>#N/A</v>
      </c>
      <c r="BB553" t="e">
        <f t="shared" ca="1" si="168"/>
        <v>#N/A</v>
      </c>
      <c r="BC553" t="e">
        <f t="shared" ca="1" si="168"/>
        <v>#N/A</v>
      </c>
      <c r="BD553" t="e">
        <f t="shared" ca="1" si="168"/>
        <v>#N/A</v>
      </c>
      <c r="BE553" t="e">
        <f t="shared" ca="1" si="168"/>
        <v>#N/A</v>
      </c>
      <c r="BF553" t="e">
        <f t="shared" ca="1" si="168"/>
        <v>#N/A</v>
      </c>
      <c r="BG553" t="e">
        <f t="shared" ca="1" si="168"/>
        <v>#N/A</v>
      </c>
      <c r="BH553" t="e">
        <f t="shared" ca="1" si="168"/>
        <v>#N/A</v>
      </c>
      <c r="BI553" t="e">
        <f t="shared" ca="1" si="168"/>
        <v>#N/A</v>
      </c>
      <c r="BJ553" t="e">
        <f t="shared" ca="1" si="168"/>
        <v>#N/A</v>
      </c>
      <c r="BK553" t="e">
        <f t="shared" ca="1" si="172"/>
        <v>#N/A</v>
      </c>
      <c r="BL553" t="e">
        <f t="shared" ca="1" si="172"/>
        <v>#N/A</v>
      </c>
    </row>
    <row r="554" spans="1:64">
      <c r="A554" t="s">
        <v>937</v>
      </c>
      <c r="O554" t="e">
        <f t="shared" ca="1" si="171"/>
        <v>#N/A</v>
      </c>
      <c r="P554" t="e">
        <f t="shared" ca="1" si="171"/>
        <v>#N/A</v>
      </c>
      <c r="Q554" t="e">
        <f t="shared" ca="1" si="171"/>
        <v>#N/A</v>
      </c>
      <c r="R554" t="e">
        <f t="shared" ca="1" si="171"/>
        <v>#N/A</v>
      </c>
      <c r="S554" t="e">
        <f t="shared" ca="1" si="171"/>
        <v>#N/A</v>
      </c>
      <c r="T554" t="e">
        <f t="shared" ca="1" si="171"/>
        <v>#N/A</v>
      </c>
      <c r="U554" t="e">
        <f t="shared" ca="1" si="171"/>
        <v>#N/A</v>
      </c>
      <c r="V554" t="e">
        <f t="shared" ca="1" si="171"/>
        <v>#N/A</v>
      </c>
      <c r="W554" t="e">
        <f t="shared" ca="1" si="171"/>
        <v>#N/A</v>
      </c>
      <c r="X554" t="e">
        <f t="shared" ca="1" si="171"/>
        <v>#N/A</v>
      </c>
      <c r="Y554" t="e">
        <f t="shared" ca="1" si="171"/>
        <v>#N/A</v>
      </c>
      <c r="Z554" t="e">
        <f t="shared" ca="1" si="171"/>
        <v>#N/A</v>
      </c>
      <c r="AA554" t="e">
        <f t="shared" ca="1" si="171"/>
        <v>#N/A</v>
      </c>
      <c r="AB554" t="e">
        <f t="shared" ca="1" si="171"/>
        <v>#N/A</v>
      </c>
      <c r="AC554" t="e">
        <f t="shared" ca="1" si="171"/>
        <v>#N/A</v>
      </c>
      <c r="AD554" t="e">
        <f t="shared" ca="1" si="169"/>
        <v>#N/A</v>
      </c>
      <c r="AE554" t="e">
        <f t="shared" ca="1" si="169"/>
        <v>#N/A</v>
      </c>
      <c r="AF554" t="e">
        <f t="shared" ca="1" si="169"/>
        <v>#N/A</v>
      </c>
      <c r="AG554" t="e">
        <f t="shared" ca="1" si="169"/>
        <v>#N/A</v>
      </c>
      <c r="AH554" t="e">
        <f t="shared" ca="1" si="169"/>
        <v>#N/A</v>
      </c>
      <c r="AI554" t="e">
        <f t="shared" ca="1" si="169"/>
        <v>#N/A</v>
      </c>
      <c r="AJ554" t="e">
        <f t="shared" ca="1" si="169"/>
        <v>#N/A</v>
      </c>
      <c r="AK554" t="e">
        <f t="shared" ca="1" si="169"/>
        <v>#N/A</v>
      </c>
      <c r="AL554" t="e">
        <f t="shared" ca="1" si="169"/>
        <v>#N/A</v>
      </c>
      <c r="AM554" t="e">
        <f t="shared" ca="1" si="169"/>
        <v>#N/A</v>
      </c>
      <c r="AN554" t="e">
        <f t="shared" ca="1" si="169"/>
        <v>#N/A</v>
      </c>
      <c r="AO554" t="e">
        <f t="shared" ca="1" si="169"/>
        <v>#N/A</v>
      </c>
      <c r="AP554" t="e">
        <f t="shared" ca="1" si="169"/>
        <v>#N/A</v>
      </c>
      <c r="AQ554" t="e">
        <f t="shared" ca="1" si="169"/>
        <v>#N/A</v>
      </c>
      <c r="AR554" t="e">
        <f t="shared" ca="1" si="169"/>
        <v>#N/A</v>
      </c>
      <c r="AS554" t="e">
        <f t="shared" ca="1" si="169"/>
        <v>#N/A</v>
      </c>
      <c r="AT554" t="e">
        <f t="shared" ca="1" si="170"/>
        <v>#N/A</v>
      </c>
      <c r="AU554" t="e">
        <f t="shared" ca="1" si="168"/>
        <v>#N/A</v>
      </c>
      <c r="AV554" t="e">
        <f t="shared" ca="1" si="168"/>
        <v>#N/A</v>
      </c>
      <c r="AW554" t="e">
        <f t="shared" ca="1" si="168"/>
        <v>#N/A</v>
      </c>
      <c r="AX554" t="e">
        <f t="shared" ca="1" si="168"/>
        <v>#N/A</v>
      </c>
      <c r="AY554" t="e">
        <f t="shared" ca="1" si="168"/>
        <v>#N/A</v>
      </c>
      <c r="AZ554" t="e">
        <f t="shared" ca="1" si="168"/>
        <v>#N/A</v>
      </c>
      <c r="BA554" t="e">
        <f t="shared" ca="1" si="168"/>
        <v>#N/A</v>
      </c>
      <c r="BB554" t="e">
        <f t="shared" ca="1" si="168"/>
        <v>#N/A</v>
      </c>
      <c r="BC554" t="e">
        <f t="shared" ca="1" si="168"/>
        <v>#N/A</v>
      </c>
      <c r="BD554" t="e">
        <f t="shared" ca="1" si="168"/>
        <v>#N/A</v>
      </c>
      <c r="BE554" t="e">
        <f t="shared" ca="1" si="168"/>
        <v>#N/A</v>
      </c>
      <c r="BF554" t="e">
        <f t="shared" ca="1" si="168"/>
        <v>#N/A</v>
      </c>
      <c r="BG554" t="e">
        <f t="shared" ca="1" si="168"/>
        <v>#N/A</v>
      </c>
      <c r="BH554" t="e">
        <f t="shared" ca="1" si="168"/>
        <v>#N/A</v>
      </c>
      <c r="BI554" t="e">
        <f t="shared" ca="1" si="168"/>
        <v>#N/A</v>
      </c>
      <c r="BJ554" t="e">
        <f t="shared" ca="1" si="168"/>
        <v>#N/A</v>
      </c>
      <c r="BK554" t="e">
        <f t="shared" ca="1" si="172"/>
        <v>#N/A</v>
      </c>
      <c r="BL554" t="e">
        <f t="shared" ca="1" si="172"/>
        <v>#N/A</v>
      </c>
    </row>
    <row r="555" spans="1:64">
      <c r="A555" t="s">
        <v>938</v>
      </c>
      <c r="O555" t="e">
        <f t="shared" ca="1" si="171"/>
        <v>#N/A</v>
      </c>
      <c r="P555" t="e">
        <f t="shared" ca="1" si="171"/>
        <v>#N/A</v>
      </c>
      <c r="Q555" t="e">
        <f t="shared" ca="1" si="171"/>
        <v>#N/A</v>
      </c>
      <c r="R555" t="e">
        <f t="shared" ca="1" si="171"/>
        <v>#N/A</v>
      </c>
      <c r="S555" t="e">
        <f t="shared" ca="1" si="171"/>
        <v>#N/A</v>
      </c>
      <c r="T555" t="e">
        <f t="shared" ca="1" si="171"/>
        <v>#N/A</v>
      </c>
      <c r="U555" t="e">
        <f t="shared" ca="1" si="171"/>
        <v>#N/A</v>
      </c>
      <c r="V555" t="e">
        <f t="shared" ca="1" si="171"/>
        <v>#N/A</v>
      </c>
      <c r="W555" t="e">
        <f t="shared" ca="1" si="171"/>
        <v>#N/A</v>
      </c>
      <c r="X555" t="e">
        <f t="shared" ca="1" si="171"/>
        <v>#N/A</v>
      </c>
      <c r="Y555" t="e">
        <f t="shared" ca="1" si="171"/>
        <v>#N/A</v>
      </c>
      <c r="Z555" t="e">
        <f t="shared" ca="1" si="171"/>
        <v>#N/A</v>
      </c>
      <c r="AA555" t="e">
        <f t="shared" ca="1" si="171"/>
        <v>#N/A</v>
      </c>
      <c r="AB555" t="e">
        <f t="shared" ca="1" si="171"/>
        <v>#N/A</v>
      </c>
      <c r="AC555" t="e">
        <f t="shared" ca="1" si="171"/>
        <v>#N/A</v>
      </c>
      <c r="AD555" t="e">
        <f t="shared" ca="1" si="169"/>
        <v>#N/A</v>
      </c>
      <c r="AE555" t="e">
        <f t="shared" ca="1" si="169"/>
        <v>#N/A</v>
      </c>
      <c r="AF555" t="e">
        <f t="shared" ca="1" si="169"/>
        <v>#N/A</v>
      </c>
      <c r="AG555" t="e">
        <f t="shared" ca="1" si="169"/>
        <v>#N/A</v>
      </c>
      <c r="AH555" t="e">
        <f t="shared" ca="1" si="169"/>
        <v>#N/A</v>
      </c>
      <c r="AI555" t="e">
        <f t="shared" ca="1" si="169"/>
        <v>#N/A</v>
      </c>
      <c r="AJ555" t="e">
        <f t="shared" ca="1" si="169"/>
        <v>#N/A</v>
      </c>
      <c r="AK555" t="e">
        <f t="shared" ca="1" si="169"/>
        <v>#N/A</v>
      </c>
      <c r="AL555" t="e">
        <f t="shared" ca="1" si="169"/>
        <v>#N/A</v>
      </c>
      <c r="AM555" t="e">
        <f t="shared" ca="1" si="169"/>
        <v>#N/A</v>
      </c>
      <c r="AN555" t="e">
        <f t="shared" ca="1" si="169"/>
        <v>#N/A</v>
      </c>
      <c r="AO555" t="e">
        <f t="shared" ca="1" si="169"/>
        <v>#N/A</v>
      </c>
      <c r="AP555" t="e">
        <f t="shared" ca="1" si="169"/>
        <v>#N/A</v>
      </c>
      <c r="AQ555" t="e">
        <f t="shared" ca="1" si="169"/>
        <v>#N/A</v>
      </c>
      <c r="AR555" t="e">
        <f t="shared" ca="1" si="169"/>
        <v>#N/A</v>
      </c>
      <c r="AS555" t="e">
        <f t="shared" ca="1" si="169"/>
        <v>#N/A</v>
      </c>
      <c r="AT555" t="e">
        <f t="shared" ca="1" si="170"/>
        <v>#N/A</v>
      </c>
      <c r="AU555" t="e">
        <f t="shared" ca="1" si="168"/>
        <v>#N/A</v>
      </c>
      <c r="AV555" t="e">
        <f t="shared" ca="1" si="168"/>
        <v>#N/A</v>
      </c>
      <c r="AW555" t="e">
        <f t="shared" ca="1" si="168"/>
        <v>#N/A</v>
      </c>
      <c r="AX555" t="e">
        <f t="shared" ca="1" si="168"/>
        <v>#N/A</v>
      </c>
      <c r="AY555" t="e">
        <f t="shared" ca="1" si="168"/>
        <v>#N/A</v>
      </c>
      <c r="AZ555" t="e">
        <f t="shared" ca="1" si="168"/>
        <v>#N/A</v>
      </c>
      <c r="BA555" t="e">
        <f t="shared" ca="1" si="168"/>
        <v>#N/A</v>
      </c>
      <c r="BB555" t="e">
        <f t="shared" ca="1" si="168"/>
        <v>#N/A</v>
      </c>
      <c r="BC555" t="e">
        <f t="shared" ca="1" si="168"/>
        <v>#N/A</v>
      </c>
      <c r="BD555" t="e">
        <f t="shared" ca="1" si="168"/>
        <v>#N/A</v>
      </c>
      <c r="BE555" t="e">
        <f t="shared" ca="1" si="168"/>
        <v>#N/A</v>
      </c>
      <c r="BF555" t="e">
        <f t="shared" ca="1" si="168"/>
        <v>#N/A</v>
      </c>
      <c r="BG555" t="e">
        <f t="shared" ca="1" si="168"/>
        <v>#N/A</v>
      </c>
      <c r="BH555" t="e">
        <f t="shared" ca="1" si="168"/>
        <v>#N/A</v>
      </c>
      <c r="BI555" t="e">
        <f t="shared" ca="1" si="168"/>
        <v>#N/A</v>
      </c>
      <c r="BJ555" t="e">
        <f t="shared" ca="1" si="168"/>
        <v>#N/A</v>
      </c>
      <c r="BK555" t="e">
        <f t="shared" ca="1" si="172"/>
        <v>#N/A</v>
      </c>
      <c r="BL555" t="e">
        <f t="shared" ca="1" si="172"/>
        <v>#N/A</v>
      </c>
    </row>
    <row r="556" spans="1:64">
      <c r="A556" t="s">
        <v>939</v>
      </c>
      <c r="O556" t="e">
        <f t="shared" ca="1" si="171"/>
        <v>#N/A</v>
      </c>
      <c r="P556" t="e">
        <f t="shared" ca="1" si="171"/>
        <v>#N/A</v>
      </c>
      <c r="Q556" t="e">
        <f t="shared" ca="1" si="171"/>
        <v>#N/A</v>
      </c>
      <c r="R556" t="e">
        <f t="shared" ca="1" si="171"/>
        <v>#N/A</v>
      </c>
      <c r="S556" t="e">
        <f t="shared" ca="1" si="171"/>
        <v>#N/A</v>
      </c>
      <c r="T556" t="e">
        <f t="shared" ca="1" si="171"/>
        <v>#N/A</v>
      </c>
      <c r="U556" t="e">
        <f t="shared" ca="1" si="171"/>
        <v>#N/A</v>
      </c>
      <c r="V556" t="e">
        <f t="shared" ca="1" si="171"/>
        <v>#N/A</v>
      </c>
      <c r="W556" t="e">
        <f t="shared" ca="1" si="171"/>
        <v>#N/A</v>
      </c>
      <c r="X556" t="e">
        <f t="shared" ca="1" si="171"/>
        <v>#N/A</v>
      </c>
      <c r="Y556" t="e">
        <f t="shared" ca="1" si="171"/>
        <v>#N/A</v>
      </c>
      <c r="Z556" t="e">
        <f t="shared" ca="1" si="171"/>
        <v>#N/A</v>
      </c>
      <c r="AA556" t="e">
        <f t="shared" ca="1" si="171"/>
        <v>#N/A</v>
      </c>
      <c r="AB556" t="e">
        <f t="shared" ca="1" si="171"/>
        <v>#N/A</v>
      </c>
      <c r="AC556" t="e">
        <f t="shared" ca="1" si="171"/>
        <v>#N/A</v>
      </c>
      <c r="AD556" t="e">
        <f t="shared" ca="1" si="169"/>
        <v>#N/A</v>
      </c>
      <c r="AE556" t="e">
        <f t="shared" ca="1" si="169"/>
        <v>#N/A</v>
      </c>
      <c r="AF556" t="e">
        <f t="shared" ca="1" si="169"/>
        <v>#N/A</v>
      </c>
      <c r="AG556" t="e">
        <f t="shared" ca="1" si="169"/>
        <v>#N/A</v>
      </c>
      <c r="AH556" t="e">
        <f t="shared" ca="1" si="169"/>
        <v>#N/A</v>
      </c>
      <c r="AI556" t="e">
        <f t="shared" ca="1" si="169"/>
        <v>#N/A</v>
      </c>
      <c r="AJ556" t="e">
        <f t="shared" ca="1" si="169"/>
        <v>#N/A</v>
      </c>
      <c r="AK556" t="e">
        <f t="shared" ca="1" si="169"/>
        <v>#N/A</v>
      </c>
      <c r="AL556" t="e">
        <f t="shared" ca="1" si="169"/>
        <v>#N/A</v>
      </c>
      <c r="AM556" t="e">
        <f t="shared" ca="1" si="169"/>
        <v>#N/A</v>
      </c>
      <c r="AN556" t="e">
        <f t="shared" ca="1" si="169"/>
        <v>#N/A</v>
      </c>
      <c r="AO556" t="e">
        <f t="shared" ca="1" si="169"/>
        <v>#N/A</v>
      </c>
      <c r="AP556" t="e">
        <f t="shared" ca="1" si="169"/>
        <v>#N/A</v>
      </c>
      <c r="AQ556" t="e">
        <f t="shared" ca="1" si="169"/>
        <v>#N/A</v>
      </c>
      <c r="AR556" t="e">
        <f t="shared" ca="1" si="169"/>
        <v>#N/A</v>
      </c>
      <c r="AS556" t="e">
        <f t="shared" ca="1" si="169"/>
        <v>#N/A</v>
      </c>
      <c r="AT556" t="e">
        <f t="shared" ca="1" si="170"/>
        <v>#N/A</v>
      </c>
      <c r="AU556" t="e">
        <f t="shared" ca="1" si="168"/>
        <v>#N/A</v>
      </c>
      <c r="AV556" t="e">
        <f t="shared" ca="1" si="168"/>
        <v>#N/A</v>
      </c>
      <c r="AW556" t="e">
        <f t="shared" ca="1" si="168"/>
        <v>#N/A</v>
      </c>
      <c r="AX556" t="e">
        <f t="shared" ca="1" si="168"/>
        <v>#N/A</v>
      </c>
      <c r="AY556" t="e">
        <f t="shared" ca="1" si="168"/>
        <v>#N/A</v>
      </c>
      <c r="AZ556" t="e">
        <f t="shared" ca="1" si="168"/>
        <v>#N/A</v>
      </c>
      <c r="BA556" t="e">
        <f t="shared" ca="1" si="168"/>
        <v>#N/A</v>
      </c>
      <c r="BB556" t="e">
        <f t="shared" ca="1" si="168"/>
        <v>#N/A</v>
      </c>
      <c r="BC556" t="e">
        <f t="shared" ca="1" si="168"/>
        <v>#N/A</v>
      </c>
      <c r="BD556" t="e">
        <f t="shared" ca="1" si="168"/>
        <v>#N/A</v>
      </c>
      <c r="BE556" t="e">
        <f t="shared" ca="1" si="168"/>
        <v>#N/A</v>
      </c>
      <c r="BF556" t="e">
        <f t="shared" ca="1" si="168"/>
        <v>#N/A</v>
      </c>
      <c r="BG556" t="e">
        <f t="shared" ca="1" si="168"/>
        <v>#N/A</v>
      </c>
      <c r="BH556" t="e">
        <f t="shared" ca="1" si="168"/>
        <v>#N/A</v>
      </c>
      <c r="BI556" t="e">
        <f t="shared" ca="1" si="168"/>
        <v>#N/A</v>
      </c>
      <c r="BJ556" t="e">
        <f t="shared" ca="1" si="168"/>
        <v>#N/A</v>
      </c>
      <c r="BK556" t="e">
        <f t="shared" ca="1" si="172"/>
        <v>#N/A</v>
      </c>
      <c r="BL556" t="e">
        <f t="shared" ca="1" si="172"/>
        <v>#N/A</v>
      </c>
    </row>
    <row r="557" spans="1:64">
      <c r="A557" t="s">
        <v>940</v>
      </c>
      <c r="O557" t="e">
        <f t="shared" ca="1" si="171"/>
        <v>#N/A</v>
      </c>
      <c r="P557" t="e">
        <f t="shared" ca="1" si="171"/>
        <v>#N/A</v>
      </c>
      <c r="Q557" t="e">
        <f t="shared" ca="1" si="171"/>
        <v>#N/A</v>
      </c>
      <c r="R557" t="e">
        <f t="shared" ca="1" si="171"/>
        <v>#N/A</v>
      </c>
      <c r="S557" t="e">
        <f t="shared" ca="1" si="171"/>
        <v>#N/A</v>
      </c>
      <c r="T557" t="e">
        <f t="shared" ca="1" si="171"/>
        <v>#N/A</v>
      </c>
      <c r="U557" t="e">
        <f t="shared" ca="1" si="171"/>
        <v>#N/A</v>
      </c>
      <c r="V557" t="e">
        <f t="shared" ca="1" si="171"/>
        <v>#N/A</v>
      </c>
      <c r="W557" t="e">
        <f t="shared" ca="1" si="171"/>
        <v>#N/A</v>
      </c>
      <c r="X557" t="e">
        <f t="shared" ca="1" si="171"/>
        <v>#N/A</v>
      </c>
      <c r="Y557" t="e">
        <f t="shared" ca="1" si="171"/>
        <v>#N/A</v>
      </c>
      <c r="Z557" t="e">
        <f t="shared" ca="1" si="171"/>
        <v>#N/A</v>
      </c>
      <c r="AA557" t="e">
        <f t="shared" ca="1" si="171"/>
        <v>#N/A</v>
      </c>
      <c r="AB557" t="e">
        <f t="shared" ca="1" si="171"/>
        <v>#N/A</v>
      </c>
      <c r="AC557" t="e">
        <f t="shared" ca="1" si="171"/>
        <v>#N/A</v>
      </c>
      <c r="AD557" t="e">
        <f t="shared" ca="1" si="169"/>
        <v>#N/A</v>
      </c>
      <c r="AE557" t="e">
        <f t="shared" ca="1" si="169"/>
        <v>#N/A</v>
      </c>
      <c r="AF557" t="e">
        <f t="shared" ca="1" si="169"/>
        <v>#N/A</v>
      </c>
      <c r="AG557" t="e">
        <f t="shared" ca="1" si="169"/>
        <v>#N/A</v>
      </c>
      <c r="AH557" t="e">
        <f t="shared" ca="1" si="169"/>
        <v>#N/A</v>
      </c>
      <c r="AI557" t="e">
        <f t="shared" ca="1" si="169"/>
        <v>#N/A</v>
      </c>
      <c r="AJ557" t="e">
        <f t="shared" ca="1" si="169"/>
        <v>#N/A</v>
      </c>
      <c r="AK557" t="e">
        <f t="shared" ca="1" si="169"/>
        <v>#N/A</v>
      </c>
      <c r="AL557" t="e">
        <f t="shared" ca="1" si="169"/>
        <v>#N/A</v>
      </c>
      <c r="AM557" t="e">
        <f t="shared" ca="1" si="169"/>
        <v>#N/A</v>
      </c>
      <c r="AN557" t="e">
        <f t="shared" ca="1" si="169"/>
        <v>#N/A</v>
      </c>
      <c r="AO557" t="e">
        <f t="shared" ca="1" si="169"/>
        <v>#N/A</v>
      </c>
      <c r="AP557" t="e">
        <f t="shared" ca="1" si="169"/>
        <v>#N/A</v>
      </c>
      <c r="AQ557" t="e">
        <f t="shared" ca="1" si="169"/>
        <v>#N/A</v>
      </c>
      <c r="AR557" t="e">
        <f t="shared" ca="1" si="169"/>
        <v>#N/A</v>
      </c>
      <c r="AS557" t="e">
        <f t="shared" ca="1" si="169"/>
        <v>#N/A</v>
      </c>
      <c r="AT557" t="e">
        <f t="shared" ca="1" si="170"/>
        <v>#N/A</v>
      </c>
      <c r="AU557" t="e">
        <f t="shared" ca="1" si="168"/>
        <v>#N/A</v>
      </c>
      <c r="AV557" t="e">
        <f t="shared" ca="1" si="168"/>
        <v>#N/A</v>
      </c>
      <c r="AW557" t="e">
        <f t="shared" ca="1" si="168"/>
        <v>#N/A</v>
      </c>
      <c r="AX557" t="e">
        <f t="shared" ca="1" si="168"/>
        <v>#N/A</v>
      </c>
      <c r="AY557" t="e">
        <f t="shared" ca="1" si="168"/>
        <v>#N/A</v>
      </c>
      <c r="AZ557" t="e">
        <f t="shared" ca="1" si="168"/>
        <v>#N/A</v>
      </c>
      <c r="BA557" t="e">
        <f t="shared" ca="1" si="168"/>
        <v>#N/A</v>
      </c>
      <c r="BB557" t="e">
        <f t="shared" ca="1" si="168"/>
        <v>#N/A</v>
      </c>
      <c r="BC557" t="e">
        <f t="shared" ca="1" si="168"/>
        <v>#N/A</v>
      </c>
      <c r="BD557" t="e">
        <f t="shared" ca="1" si="168"/>
        <v>#N/A</v>
      </c>
      <c r="BE557" t="e">
        <f t="shared" ca="1" si="168"/>
        <v>#N/A</v>
      </c>
      <c r="BF557" t="e">
        <f t="shared" ca="1" si="168"/>
        <v>#N/A</v>
      </c>
      <c r="BG557" t="e">
        <f t="shared" ca="1" si="168"/>
        <v>#N/A</v>
      </c>
      <c r="BH557" t="e">
        <f t="shared" ca="1" si="168"/>
        <v>#N/A</v>
      </c>
      <c r="BI557" t="e">
        <f t="shared" ca="1" si="168"/>
        <v>#N/A</v>
      </c>
      <c r="BJ557" t="e">
        <f t="shared" ca="1" si="168"/>
        <v>#N/A</v>
      </c>
      <c r="BK557" t="e">
        <f t="shared" ca="1" si="172"/>
        <v>#N/A</v>
      </c>
      <c r="BL557" t="e">
        <f t="shared" ca="1" si="172"/>
        <v>#N/A</v>
      </c>
    </row>
    <row r="558" spans="1:64">
      <c r="A558" t="s">
        <v>941</v>
      </c>
      <c r="O558" t="e">
        <f t="shared" ca="1" si="171"/>
        <v>#N/A</v>
      </c>
      <c r="P558" t="e">
        <f t="shared" ca="1" si="171"/>
        <v>#N/A</v>
      </c>
      <c r="Q558" t="e">
        <f t="shared" ca="1" si="171"/>
        <v>#N/A</v>
      </c>
      <c r="R558" t="e">
        <f t="shared" ca="1" si="171"/>
        <v>#N/A</v>
      </c>
      <c r="S558" t="e">
        <f t="shared" ca="1" si="171"/>
        <v>#N/A</v>
      </c>
      <c r="T558" t="e">
        <f t="shared" ca="1" si="171"/>
        <v>#N/A</v>
      </c>
      <c r="U558" t="e">
        <f t="shared" ca="1" si="171"/>
        <v>#N/A</v>
      </c>
      <c r="V558" t="e">
        <f t="shared" ca="1" si="171"/>
        <v>#N/A</v>
      </c>
      <c r="W558" t="e">
        <f t="shared" ca="1" si="171"/>
        <v>#N/A</v>
      </c>
      <c r="X558" t="e">
        <f t="shared" ca="1" si="171"/>
        <v>#N/A</v>
      </c>
      <c r="Y558" t="e">
        <f t="shared" ca="1" si="171"/>
        <v>#N/A</v>
      </c>
      <c r="Z558" t="e">
        <f t="shared" ca="1" si="171"/>
        <v>#N/A</v>
      </c>
      <c r="AA558" t="e">
        <f t="shared" ca="1" si="171"/>
        <v>#N/A</v>
      </c>
      <c r="AB558" t="e">
        <f t="shared" ca="1" si="171"/>
        <v>#N/A</v>
      </c>
      <c r="AC558" t="e">
        <f t="shared" ca="1" si="171"/>
        <v>#N/A</v>
      </c>
      <c r="AD558" t="e">
        <f t="shared" ca="1" si="169"/>
        <v>#N/A</v>
      </c>
      <c r="AE558" t="e">
        <f t="shared" ca="1" si="169"/>
        <v>#N/A</v>
      </c>
      <c r="AF558" t="e">
        <f t="shared" ca="1" si="169"/>
        <v>#N/A</v>
      </c>
      <c r="AG558" t="e">
        <f t="shared" ca="1" si="169"/>
        <v>#N/A</v>
      </c>
      <c r="AH558" t="e">
        <f t="shared" ca="1" si="169"/>
        <v>#N/A</v>
      </c>
      <c r="AI558" t="e">
        <f t="shared" ca="1" si="169"/>
        <v>#N/A</v>
      </c>
      <c r="AJ558" t="e">
        <f t="shared" ca="1" si="169"/>
        <v>#N/A</v>
      </c>
      <c r="AK558" t="e">
        <f t="shared" ca="1" si="169"/>
        <v>#N/A</v>
      </c>
      <c r="AL558" t="e">
        <f t="shared" ca="1" si="169"/>
        <v>#N/A</v>
      </c>
      <c r="AM558" t="e">
        <f t="shared" ca="1" si="169"/>
        <v>#N/A</v>
      </c>
      <c r="AN558" t="e">
        <f t="shared" ca="1" si="169"/>
        <v>#N/A</v>
      </c>
      <c r="AO558" t="e">
        <f t="shared" ca="1" si="169"/>
        <v>#N/A</v>
      </c>
      <c r="AP558" t="e">
        <f t="shared" ca="1" si="169"/>
        <v>#N/A</v>
      </c>
      <c r="AQ558" t="e">
        <f t="shared" ca="1" si="169"/>
        <v>#N/A</v>
      </c>
      <c r="AR558" t="e">
        <f t="shared" ca="1" si="169"/>
        <v>#N/A</v>
      </c>
      <c r="AS558" t="e">
        <f t="shared" ca="1" si="169"/>
        <v>#N/A</v>
      </c>
      <c r="AT558" t="e">
        <f t="shared" ca="1" si="170"/>
        <v>#N/A</v>
      </c>
      <c r="AU558" t="e">
        <f t="shared" ca="1" si="168"/>
        <v>#N/A</v>
      </c>
      <c r="AV558" t="e">
        <f t="shared" ca="1" si="168"/>
        <v>#N/A</v>
      </c>
      <c r="AW558" t="e">
        <f t="shared" ca="1" si="168"/>
        <v>#N/A</v>
      </c>
      <c r="AX558" t="e">
        <f t="shared" ca="1" si="168"/>
        <v>#N/A</v>
      </c>
      <c r="AY558" t="e">
        <f t="shared" ca="1" si="168"/>
        <v>#N/A</v>
      </c>
      <c r="AZ558" t="e">
        <f t="shared" ca="1" si="168"/>
        <v>#N/A</v>
      </c>
      <c r="BA558" t="e">
        <f t="shared" ca="1" si="168"/>
        <v>#N/A</v>
      </c>
      <c r="BB558" t="e">
        <f t="shared" ca="1" si="168"/>
        <v>#N/A</v>
      </c>
      <c r="BC558" t="e">
        <f t="shared" ca="1" si="168"/>
        <v>#N/A</v>
      </c>
      <c r="BD558" t="e">
        <f t="shared" ca="1" si="168"/>
        <v>#N/A</v>
      </c>
      <c r="BE558" t="e">
        <f t="shared" ca="1" si="168"/>
        <v>#N/A</v>
      </c>
      <c r="BF558" t="e">
        <f t="shared" ca="1" si="168"/>
        <v>#N/A</v>
      </c>
      <c r="BG558" t="e">
        <f t="shared" ca="1" si="168"/>
        <v>#N/A</v>
      </c>
      <c r="BH558" t="e">
        <f t="shared" ca="1" si="168"/>
        <v>#N/A</v>
      </c>
      <c r="BI558" t="e">
        <f t="shared" ca="1" si="168"/>
        <v>#N/A</v>
      </c>
      <c r="BJ558" t="e">
        <f t="shared" ca="1" si="168"/>
        <v>#N/A</v>
      </c>
      <c r="BK558" t="e">
        <f t="shared" ca="1" si="172"/>
        <v>#N/A</v>
      </c>
      <c r="BL558" t="e">
        <f t="shared" ca="1" si="172"/>
        <v>#N/A</v>
      </c>
    </row>
    <row r="559" spans="1:64">
      <c r="A559" t="s">
        <v>942</v>
      </c>
      <c r="O559" t="e">
        <f t="shared" ca="1" si="171"/>
        <v>#N/A</v>
      </c>
      <c r="P559" t="e">
        <f t="shared" ca="1" si="171"/>
        <v>#N/A</v>
      </c>
      <c r="Q559" t="e">
        <f t="shared" ca="1" si="171"/>
        <v>#N/A</v>
      </c>
      <c r="R559" t="e">
        <f t="shared" ca="1" si="171"/>
        <v>#N/A</v>
      </c>
      <c r="S559" t="e">
        <f t="shared" ca="1" si="171"/>
        <v>#N/A</v>
      </c>
      <c r="T559" t="e">
        <f t="shared" ca="1" si="171"/>
        <v>#N/A</v>
      </c>
      <c r="U559" t="e">
        <f t="shared" ca="1" si="171"/>
        <v>#N/A</v>
      </c>
      <c r="V559" t="e">
        <f t="shared" ca="1" si="171"/>
        <v>#N/A</v>
      </c>
      <c r="W559" t="e">
        <f t="shared" ca="1" si="171"/>
        <v>#N/A</v>
      </c>
      <c r="X559" t="e">
        <f t="shared" ca="1" si="171"/>
        <v>#N/A</v>
      </c>
      <c r="Y559" t="e">
        <f t="shared" ca="1" si="171"/>
        <v>#N/A</v>
      </c>
      <c r="Z559" t="e">
        <f t="shared" ca="1" si="171"/>
        <v>#N/A</v>
      </c>
      <c r="AA559" t="e">
        <f t="shared" ca="1" si="171"/>
        <v>#N/A</v>
      </c>
      <c r="AB559" t="e">
        <f t="shared" ca="1" si="171"/>
        <v>#N/A</v>
      </c>
      <c r="AC559" t="e">
        <f t="shared" ca="1" si="171"/>
        <v>#N/A</v>
      </c>
      <c r="AD559" t="e">
        <f t="shared" ca="1" si="169"/>
        <v>#N/A</v>
      </c>
      <c r="AE559" t="e">
        <f t="shared" ca="1" si="169"/>
        <v>#N/A</v>
      </c>
      <c r="AF559" t="e">
        <f t="shared" ca="1" si="169"/>
        <v>#N/A</v>
      </c>
      <c r="AG559" t="e">
        <f t="shared" ca="1" si="169"/>
        <v>#N/A</v>
      </c>
      <c r="AH559" t="e">
        <f t="shared" ca="1" si="169"/>
        <v>#N/A</v>
      </c>
      <c r="AI559" t="e">
        <f t="shared" ca="1" si="169"/>
        <v>#N/A</v>
      </c>
      <c r="AJ559" t="e">
        <f t="shared" ca="1" si="169"/>
        <v>#N/A</v>
      </c>
      <c r="AK559" t="e">
        <f t="shared" ca="1" si="169"/>
        <v>#N/A</v>
      </c>
      <c r="AL559" t="e">
        <f t="shared" ca="1" si="169"/>
        <v>#N/A</v>
      </c>
      <c r="AM559" t="e">
        <f t="shared" ca="1" si="169"/>
        <v>#N/A</v>
      </c>
      <c r="AN559" t="e">
        <f t="shared" ca="1" si="169"/>
        <v>#N/A</v>
      </c>
      <c r="AO559" t="e">
        <f t="shared" ca="1" si="169"/>
        <v>#N/A</v>
      </c>
      <c r="AP559" t="e">
        <f t="shared" ca="1" si="169"/>
        <v>#N/A</v>
      </c>
      <c r="AQ559" t="e">
        <f t="shared" ca="1" si="169"/>
        <v>#N/A</v>
      </c>
      <c r="AR559" t="e">
        <f t="shared" ca="1" si="169"/>
        <v>#N/A</v>
      </c>
      <c r="AS559" t="e">
        <f t="shared" ca="1" si="169"/>
        <v>#N/A</v>
      </c>
      <c r="AT559" t="e">
        <f t="shared" ca="1" si="170"/>
        <v>#N/A</v>
      </c>
      <c r="AU559" t="e">
        <f t="shared" ca="1" si="168"/>
        <v>#N/A</v>
      </c>
      <c r="AV559" t="e">
        <f t="shared" ca="1" si="168"/>
        <v>#N/A</v>
      </c>
      <c r="AW559" t="e">
        <f t="shared" ca="1" si="168"/>
        <v>#N/A</v>
      </c>
      <c r="AX559" t="e">
        <f t="shared" ca="1" si="168"/>
        <v>#N/A</v>
      </c>
      <c r="AY559" t="e">
        <f t="shared" ca="1" si="168"/>
        <v>#N/A</v>
      </c>
      <c r="AZ559" t="e">
        <f t="shared" ca="1" si="168"/>
        <v>#N/A</v>
      </c>
      <c r="BA559" t="e">
        <f t="shared" ca="1" si="168"/>
        <v>#N/A</v>
      </c>
      <c r="BB559" t="e">
        <f t="shared" ca="1" si="168"/>
        <v>#N/A</v>
      </c>
      <c r="BC559" t="e">
        <f t="shared" ca="1" si="168"/>
        <v>#N/A</v>
      </c>
      <c r="BD559" t="e">
        <f t="shared" ca="1" si="168"/>
        <v>#N/A</v>
      </c>
      <c r="BE559" t="e">
        <f t="shared" ca="1" si="168"/>
        <v>#N/A</v>
      </c>
      <c r="BF559" t="e">
        <f t="shared" ca="1" si="168"/>
        <v>#N/A</v>
      </c>
      <c r="BG559" t="e">
        <f t="shared" ca="1" si="168"/>
        <v>#N/A</v>
      </c>
      <c r="BH559" t="e">
        <f t="shared" ca="1" si="168"/>
        <v>#N/A</v>
      </c>
      <c r="BI559" t="e">
        <f t="shared" ca="1" si="168"/>
        <v>#N/A</v>
      </c>
      <c r="BJ559" t="e">
        <f t="shared" ca="1" si="168"/>
        <v>#N/A</v>
      </c>
      <c r="BK559" t="e">
        <f t="shared" ca="1" si="172"/>
        <v>#N/A</v>
      </c>
      <c r="BL559" t="e">
        <f t="shared" ca="1" si="172"/>
        <v>#N/A</v>
      </c>
    </row>
    <row r="560" spans="1:64">
      <c r="A560" t="s">
        <v>943</v>
      </c>
      <c r="O560" t="e">
        <f t="shared" ca="1" si="171"/>
        <v>#N/A</v>
      </c>
      <c r="P560" t="e">
        <f t="shared" ca="1" si="171"/>
        <v>#N/A</v>
      </c>
      <c r="Q560" t="e">
        <f t="shared" ca="1" si="171"/>
        <v>#N/A</v>
      </c>
      <c r="R560" t="e">
        <f t="shared" ca="1" si="171"/>
        <v>#N/A</v>
      </c>
      <c r="S560" t="e">
        <f t="shared" ca="1" si="171"/>
        <v>#N/A</v>
      </c>
      <c r="T560" t="e">
        <f t="shared" ca="1" si="171"/>
        <v>#N/A</v>
      </c>
      <c r="U560" t="e">
        <f t="shared" ca="1" si="171"/>
        <v>#N/A</v>
      </c>
      <c r="V560" t="e">
        <f t="shared" ca="1" si="171"/>
        <v>#N/A</v>
      </c>
      <c r="W560" t="e">
        <f t="shared" ca="1" si="171"/>
        <v>#N/A</v>
      </c>
      <c r="X560" t="e">
        <f t="shared" ca="1" si="171"/>
        <v>#N/A</v>
      </c>
      <c r="Y560" t="e">
        <f t="shared" ca="1" si="171"/>
        <v>#N/A</v>
      </c>
      <c r="Z560" t="e">
        <f t="shared" ca="1" si="171"/>
        <v>#N/A</v>
      </c>
      <c r="AA560" t="e">
        <f t="shared" ca="1" si="171"/>
        <v>#N/A</v>
      </c>
      <c r="AB560" t="e">
        <f t="shared" ca="1" si="171"/>
        <v>#N/A</v>
      </c>
      <c r="AC560" t="e">
        <f t="shared" ca="1" si="171"/>
        <v>#N/A</v>
      </c>
      <c r="AD560" t="e">
        <f t="shared" ca="1" si="169"/>
        <v>#N/A</v>
      </c>
      <c r="AE560" t="e">
        <f t="shared" ca="1" si="169"/>
        <v>#N/A</v>
      </c>
      <c r="AF560" t="e">
        <f t="shared" ca="1" si="169"/>
        <v>#N/A</v>
      </c>
      <c r="AG560" t="e">
        <f t="shared" ca="1" si="169"/>
        <v>#N/A</v>
      </c>
      <c r="AH560" t="e">
        <f t="shared" ca="1" si="169"/>
        <v>#N/A</v>
      </c>
      <c r="AI560" t="e">
        <f t="shared" ca="1" si="169"/>
        <v>#N/A</v>
      </c>
      <c r="AJ560" t="e">
        <f t="shared" ca="1" si="169"/>
        <v>#N/A</v>
      </c>
      <c r="AK560" t="e">
        <f t="shared" ca="1" si="169"/>
        <v>#N/A</v>
      </c>
      <c r="AL560" t="e">
        <f t="shared" ca="1" si="169"/>
        <v>#N/A</v>
      </c>
      <c r="AM560" t="e">
        <f t="shared" ca="1" si="169"/>
        <v>#N/A</v>
      </c>
      <c r="AN560" t="e">
        <f t="shared" ca="1" si="169"/>
        <v>#N/A</v>
      </c>
      <c r="AO560" t="e">
        <f t="shared" ca="1" si="169"/>
        <v>#N/A</v>
      </c>
      <c r="AP560" t="e">
        <f t="shared" ca="1" si="169"/>
        <v>#N/A</v>
      </c>
      <c r="AQ560" t="e">
        <f t="shared" ca="1" si="169"/>
        <v>#N/A</v>
      </c>
      <c r="AR560" t="e">
        <f t="shared" ca="1" si="169"/>
        <v>#N/A</v>
      </c>
      <c r="AS560" t="e">
        <f t="shared" ca="1" si="169"/>
        <v>#N/A</v>
      </c>
      <c r="AT560" t="e">
        <f t="shared" ca="1" si="170"/>
        <v>#N/A</v>
      </c>
      <c r="AU560" t="e">
        <f t="shared" ca="1" si="168"/>
        <v>#N/A</v>
      </c>
      <c r="AV560" t="e">
        <f t="shared" ca="1" si="168"/>
        <v>#N/A</v>
      </c>
      <c r="AW560" t="e">
        <f t="shared" ca="1" si="168"/>
        <v>#N/A</v>
      </c>
      <c r="AX560" t="e">
        <f t="shared" ca="1" si="168"/>
        <v>#N/A</v>
      </c>
      <c r="AY560" t="e">
        <f t="shared" ca="1" si="168"/>
        <v>#N/A</v>
      </c>
      <c r="AZ560" t="e">
        <f t="shared" ca="1" si="168"/>
        <v>#N/A</v>
      </c>
      <c r="BA560" t="e">
        <f t="shared" ca="1" si="168"/>
        <v>#N/A</v>
      </c>
      <c r="BB560" t="e">
        <f t="shared" ca="1" si="168"/>
        <v>#N/A</v>
      </c>
      <c r="BC560" t="e">
        <f t="shared" ca="1" si="168"/>
        <v>#N/A</v>
      </c>
      <c r="BD560" t="e">
        <f t="shared" ca="1" si="168"/>
        <v>#N/A</v>
      </c>
      <c r="BE560" t="e">
        <f t="shared" ca="1" si="168"/>
        <v>#N/A</v>
      </c>
      <c r="BF560" t="e">
        <f t="shared" ca="1" si="168"/>
        <v>#N/A</v>
      </c>
      <c r="BG560" t="e">
        <f t="shared" ca="1" si="168"/>
        <v>#N/A</v>
      </c>
      <c r="BH560" t="e">
        <f t="shared" ca="1" si="168"/>
        <v>#N/A</v>
      </c>
      <c r="BI560" t="e">
        <f t="shared" ca="1" si="168"/>
        <v>#N/A</v>
      </c>
      <c r="BJ560" t="e">
        <f t="shared" ca="1" si="168"/>
        <v>#N/A</v>
      </c>
      <c r="BK560" t="e">
        <f t="shared" ca="1" si="172"/>
        <v>#N/A</v>
      </c>
      <c r="BL560" t="e">
        <f t="shared" ca="1" si="172"/>
        <v>#N/A</v>
      </c>
    </row>
    <row r="561" spans="1:64">
      <c r="A561" t="s">
        <v>944</v>
      </c>
      <c r="O561" t="e">
        <f t="shared" ca="1" si="171"/>
        <v>#N/A</v>
      </c>
      <c r="P561" t="e">
        <f t="shared" ca="1" si="171"/>
        <v>#N/A</v>
      </c>
      <c r="Q561" t="e">
        <f t="shared" ca="1" si="171"/>
        <v>#N/A</v>
      </c>
      <c r="R561" t="e">
        <f t="shared" ca="1" si="171"/>
        <v>#N/A</v>
      </c>
      <c r="S561" t="e">
        <f t="shared" ca="1" si="171"/>
        <v>#N/A</v>
      </c>
      <c r="T561" t="e">
        <f t="shared" ca="1" si="171"/>
        <v>#N/A</v>
      </c>
      <c r="U561" t="e">
        <f t="shared" ca="1" si="171"/>
        <v>#N/A</v>
      </c>
      <c r="V561" t="e">
        <f t="shared" ca="1" si="171"/>
        <v>#N/A</v>
      </c>
      <c r="W561" t="e">
        <f t="shared" ca="1" si="171"/>
        <v>#N/A</v>
      </c>
      <c r="X561" t="e">
        <f t="shared" ca="1" si="171"/>
        <v>#N/A</v>
      </c>
      <c r="Y561" t="e">
        <f t="shared" ca="1" si="171"/>
        <v>#N/A</v>
      </c>
      <c r="Z561" t="e">
        <f t="shared" ca="1" si="171"/>
        <v>#N/A</v>
      </c>
      <c r="AA561" t="e">
        <f t="shared" ca="1" si="171"/>
        <v>#N/A</v>
      </c>
      <c r="AB561" t="e">
        <f t="shared" ca="1" si="171"/>
        <v>#N/A</v>
      </c>
      <c r="AC561" t="e">
        <f t="shared" ca="1" si="171"/>
        <v>#N/A</v>
      </c>
      <c r="AD561" t="e">
        <f t="shared" ca="1" si="169"/>
        <v>#N/A</v>
      </c>
      <c r="AE561" t="e">
        <f t="shared" ca="1" si="169"/>
        <v>#N/A</v>
      </c>
      <c r="AF561" t="e">
        <f t="shared" ca="1" si="169"/>
        <v>#N/A</v>
      </c>
      <c r="AG561" t="e">
        <f t="shared" ca="1" si="169"/>
        <v>#N/A</v>
      </c>
      <c r="AH561" t="e">
        <f t="shared" ca="1" si="169"/>
        <v>#N/A</v>
      </c>
      <c r="AI561" t="e">
        <f t="shared" ca="1" si="169"/>
        <v>#N/A</v>
      </c>
      <c r="AJ561" t="e">
        <f t="shared" ca="1" si="169"/>
        <v>#N/A</v>
      </c>
      <c r="AK561" t="e">
        <f t="shared" ca="1" si="169"/>
        <v>#N/A</v>
      </c>
      <c r="AL561" t="e">
        <f t="shared" ca="1" si="169"/>
        <v>#N/A</v>
      </c>
      <c r="AM561" t="e">
        <f t="shared" ca="1" si="169"/>
        <v>#N/A</v>
      </c>
      <c r="AN561" t="e">
        <f t="shared" ca="1" si="169"/>
        <v>#N/A</v>
      </c>
      <c r="AO561" t="e">
        <f t="shared" ca="1" si="169"/>
        <v>#N/A</v>
      </c>
      <c r="AP561" t="e">
        <f t="shared" ca="1" si="169"/>
        <v>#N/A</v>
      </c>
      <c r="AQ561" t="e">
        <f t="shared" ca="1" si="169"/>
        <v>#N/A</v>
      </c>
      <c r="AR561" t="e">
        <f t="shared" ca="1" si="169"/>
        <v>#N/A</v>
      </c>
      <c r="AS561" t="e">
        <f t="shared" ref="AS561:BH576" ca="1" si="173">VLOOKUP(RANDBETWEEN(1,10000),$L$2:$M$10001,2)</f>
        <v>#N/A</v>
      </c>
      <c r="AT561" t="e">
        <f t="shared" ca="1" si="170"/>
        <v>#N/A</v>
      </c>
      <c r="AU561" t="e">
        <f t="shared" ca="1" si="170"/>
        <v>#N/A</v>
      </c>
      <c r="AV561" t="e">
        <f t="shared" ca="1" si="170"/>
        <v>#N/A</v>
      </c>
      <c r="AW561" t="e">
        <f t="shared" ca="1" si="170"/>
        <v>#N/A</v>
      </c>
      <c r="AX561" t="e">
        <f t="shared" ca="1" si="170"/>
        <v>#N/A</v>
      </c>
      <c r="AY561" t="e">
        <f t="shared" ca="1" si="170"/>
        <v>#N/A</v>
      </c>
      <c r="AZ561" t="e">
        <f t="shared" ca="1" si="170"/>
        <v>#N/A</v>
      </c>
      <c r="BA561" t="e">
        <f t="shared" ca="1" si="170"/>
        <v>#N/A</v>
      </c>
      <c r="BB561" t="e">
        <f t="shared" ca="1" si="170"/>
        <v>#N/A</v>
      </c>
      <c r="BC561" t="e">
        <f t="shared" ca="1" si="170"/>
        <v>#N/A</v>
      </c>
      <c r="BD561" t="e">
        <f t="shared" ca="1" si="170"/>
        <v>#N/A</v>
      </c>
      <c r="BE561" t="e">
        <f t="shared" ca="1" si="170"/>
        <v>#N/A</v>
      </c>
      <c r="BF561" t="e">
        <f t="shared" ca="1" si="170"/>
        <v>#N/A</v>
      </c>
      <c r="BG561" t="e">
        <f t="shared" ca="1" si="170"/>
        <v>#N/A</v>
      </c>
      <c r="BH561" t="e">
        <f t="shared" ca="1" si="170"/>
        <v>#N/A</v>
      </c>
      <c r="BI561" t="e">
        <f t="shared" ca="1" si="170"/>
        <v>#N/A</v>
      </c>
      <c r="BJ561" t="e">
        <f t="shared" ref="BJ561:BL580" ca="1" si="174">VLOOKUP(RANDBETWEEN(1,10000),$L$2:$M$10001,2)</f>
        <v>#N/A</v>
      </c>
      <c r="BK561" t="e">
        <f t="shared" ca="1" si="172"/>
        <v>#N/A</v>
      </c>
      <c r="BL561" t="e">
        <f t="shared" ca="1" si="172"/>
        <v>#N/A</v>
      </c>
    </row>
    <row r="562" spans="1:64">
      <c r="A562" t="s">
        <v>945</v>
      </c>
      <c r="O562" t="e">
        <f t="shared" ca="1" si="171"/>
        <v>#N/A</v>
      </c>
      <c r="P562" t="e">
        <f t="shared" ca="1" si="171"/>
        <v>#N/A</v>
      </c>
      <c r="Q562" t="e">
        <f t="shared" ca="1" si="171"/>
        <v>#N/A</v>
      </c>
      <c r="R562" t="e">
        <f t="shared" ca="1" si="171"/>
        <v>#N/A</v>
      </c>
      <c r="S562" t="e">
        <f t="shared" ca="1" si="171"/>
        <v>#N/A</v>
      </c>
      <c r="T562" t="e">
        <f t="shared" ca="1" si="171"/>
        <v>#N/A</v>
      </c>
      <c r="U562" t="e">
        <f t="shared" ca="1" si="171"/>
        <v>#N/A</v>
      </c>
      <c r="V562" t="e">
        <f t="shared" ca="1" si="171"/>
        <v>#N/A</v>
      </c>
      <c r="W562" t="e">
        <f t="shared" ca="1" si="171"/>
        <v>#N/A</v>
      </c>
      <c r="X562" t="e">
        <f t="shared" ca="1" si="171"/>
        <v>#N/A</v>
      </c>
      <c r="Y562" t="e">
        <f t="shared" ca="1" si="171"/>
        <v>#N/A</v>
      </c>
      <c r="Z562" t="e">
        <f t="shared" ca="1" si="171"/>
        <v>#N/A</v>
      </c>
      <c r="AA562" t="e">
        <f t="shared" ca="1" si="171"/>
        <v>#N/A</v>
      </c>
      <c r="AB562" t="e">
        <f t="shared" ca="1" si="171"/>
        <v>#N/A</v>
      </c>
      <c r="AC562" t="e">
        <f t="shared" ca="1" si="171"/>
        <v>#N/A</v>
      </c>
      <c r="AD562" t="e">
        <f t="shared" ca="1" si="171"/>
        <v>#N/A</v>
      </c>
      <c r="AE562" t="e">
        <f t="shared" ref="AE562:AT577" ca="1" si="175">VLOOKUP(RANDBETWEEN(1,10000),$L$2:$M$10001,2)</f>
        <v>#N/A</v>
      </c>
      <c r="AF562" t="e">
        <f t="shared" ca="1" si="175"/>
        <v>#N/A</v>
      </c>
      <c r="AG562" t="e">
        <f t="shared" ca="1" si="175"/>
        <v>#N/A</v>
      </c>
      <c r="AH562" t="e">
        <f t="shared" ca="1" si="175"/>
        <v>#N/A</v>
      </c>
      <c r="AI562" t="e">
        <f t="shared" ca="1" si="175"/>
        <v>#N/A</v>
      </c>
      <c r="AJ562" t="e">
        <f t="shared" ca="1" si="175"/>
        <v>#N/A</v>
      </c>
      <c r="AK562" t="e">
        <f t="shared" ca="1" si="175"/>
        <v>#N/A</v>
      </c>
      <c r="AL562" t="e">
        <f t="shared" ca="1" si="175"/>
        <v>#N/A</v>
      </c>
      <c r="AM562" t="e">
        <f t="shared" ca="1" si="175"/>
        <v>#N/A</v>
      </c>
      <c r="AN562" t="e">
        <f t="shared" ca="1" si="175"/>
        <v>#N/A</v>
      </c>
      <c r="AO562" t="e">
        <f t="shared" ca="1" si="175"/>
        <v>#N/A</v>
      </c>
      <c r="AP562" t="e">
        <f t="shared" ca="1" si="175"/>
        <v>#N/A</v>
      </c>
      <c r="AQ562" t="e">
        <f t="shared" ca="1" si="175"/>
        <v>#N/A</v>
      </c>
      <c r="AR562" t="e">
        <f t="shared" ca="1" si="175"/>
        <v>#N/A</v>
      </c>
      <c r="AS562" t="e">
        <f t="shared" ca="1" si="173"/>
        <v>#N/A</v>
      </c>
      <c r="AT562" t="e">
        <f t="shared" ca="1" si="173"/>
        <v>#N/A</v>
      </c>
      <c r="AU562" t="e">
        <f t="shared" ca="1" si="173"/>
        <v>#N/A</v>
      </c>
      <c r="AV562" t="e">
        <f t="shared" ca="1" si="173"/>
        <v>#N/A</v>
      </c>
      <c r="AW562" t="e">
        <f t="shared" ca="1" si="173"/>
        <v>#N/A</v>
      </c>
      <c r="AX562" t="e">
        <f t="shared" ca="1" si="173"/>
        <v>#N/A</v>
      </c>
      <c r="AY562" t="e">
        <f t="shared" ca="1" si="173"/>
        <v>#N/A</v>
      </c>
      <c r="AZ562" t="e">
        <f t="shared" ca="1" si="173"/>
        <v>#N/A</v>
      </c>
      <c r="BA562" t="e">
        <f t="shared" ca="1" si="173"/>
        <v>#N/A</v>
      </c>
      <c r="BB562" t="e">
        <f t="shared" ca="1" si="173"/>
        <v>#N/A</v>
      </c>
      <c r="BC562" t="e">
        <f t="shared" ca="1" si="173"/>
        <v>#N/A</v>
      </c>
      <c r="BD562" t="e">
        <f t="shared" ca="1" si="173"/>
        <v>#N/A</v>
      </c>
      <c r="BE562" t="e">
        <f t="shared" ca="1" si="173"/>
        <v>#N/A</v>
      </c>
      <c r="BF562" t="e">
        <f t="shared" ca="1" si="173"/>
        <v>#N/A</v>
      </c>
      <c r="BG562" t="e">
        <f t="shared" ca="1" si="173"/>
        <v>#N/A</v>
      </c>
      <c r="BH562" t="e">
        <f t="shared" ca="1" si="173"/>
        <v>#N/A</v>
      </c>
      <c r="BI562" t="e">
        <f t="shared" ref="BI562:BL581" ca="1" si="176">VLOOKUP(RANDBETWEEN(1,10000),$L$2:$M$10001,2)</f>
        <v>#N/A</v>
      </c>
      <c r="BJ562" t="e">
        <f t="shared" ca="1" si="174"/>
        <v>#N/A</v>
      </c>
      <c r="BK562" t="e">
        <f t="shared" ca="1" si="172"/>
        <v>#N/A</v>
      </c>
      <c r="BL562" t="e">
        <f t="shared" ca="1" si="172"/>
        <v>#N/A</v>
      </c>
    </row>
    <row r="563" spans="1:64">
      <c r="A563" t="s">
        <v>946</v>
      </c>
      <c r="O563" t="e">
        <f t="shared" ref="O563:AD578" ca="1" si="177">VLOOKUP(RANDBETWEEN(1,10000),$L$2:$M$10001,2)</f>
        <v>#N/A</v>
      </c>
      <c r="P563" t="e">
        <f t="shared" ca="1" si="177"/>
        <v>#N/A</v>
      </c>
      <c r="Q563" t="e">
        <f t="shared" ca="1" si="177"/>
        <v>#N/A</v>
      </c>
      <c r="R563" t="e">
        <f t="shared" ca="1" si="177"/>
        <v>#N/A</v>
      </c>
      <c r="S563" t="e">
        <f t="shared" ca="1" si="177"/>
        <v>#N/A</v>
      </c>
      <c r="T563" t="e">
        <f t="shared" ca="1" si="177"/>
        <v>#N/A</v>
      </c>
      <c r="U563" t="e">
        <f t="shared" ca="1" si="177"/>
        <v>#N/A</v>
      </c>
      <c r="V563" t="e">
        <f t="shared" ca="1" si="177"/>
        <v>#N/A</v>
      </c>
      <c r="W563" t="e">
        <f t="shared" ca="1" si="177"/>
        <v>#N/A</v>
      </c>
      <c r="X563" t="e">
        <f t="shared" ca="1" si="177"/>
        <v>#N/A</v>
      </c>
      <c r="Y563" t="e">
        <f t="shared" ca="1" si="177"/>
        <v>#N/A</v>
      </c>
      <c r="Z563" t="e">
        <f t="shared" ca="1" si="177"/>
        <v>#N/A</v>
      </c>
      <c r="AA563" t="e">
        <f t="shared" ca="1" si="177"/>
        <v>#N/A</v>
      </c>
      <c r="AB563" t="e">
        <f t="shared" ca="1" si="177"/>
        <v>#N/A</v>
      </c>
      <c r="AC563" t="e">
        <f t="shared" ca="1" si="177"/>
        <v>#N/A</v>
      </c>
      <c r="AD563" t="e">
        <f t="shared" ca="1" si="177"/>
        <v>#N/A</v>
      </c>
      <c r="AE563" t="e">
        <f t="shared" ca="1" si="175"/>
        <v>#N/A</v>
      </c>
      <c r="AF563" t="e">
        <f t="shared" ca="1" si="175"/>
        <v>#N/A</v>
      </c>
      <c r="AG563" t="e">
        <f t="shared" ca="1" si="175"/>
        <v>#N/A</v>
      </c>
      <c r="AH563" t="e">
        <f t="shared" ca="1" si="175"/>
        <v>#N/A</v>
      </c>
      <c r="AI563" t="e">
        <f t="shared" ca="1" si="175"/>
        <v>#N/A</v>
      </c>
      <c r="AJ563" t="e">
        <f t="shared" ca="1" si="175"/>
        <v>#N/A</v>
      </c>
      <c r="AK563" t="e">
        <f t="shared" ca="1" si="175"/>
        <v>#N/A</v>
      </c>
      <c r="AL563" t="e">
        <f t="shared" ca="1" si="175"/>
        <v>#N/A</v>
      </c>
      <c r="AM563" t="e">
        <f t="shared" ca="1" si="175"/>
        <v>#N/A</v>
      </c>
      <c r="AN563" t="e">
        <f t="shared" ca="1" si="175"/>
        <v>#N/A</v>
      </c>
      <c r="AO563" t="e">
        <f t="shared" ca="1" si="175"/>
        <v>#N/A</v>
      </c>
      <c r="AP563" t="e">
        <f t="shared" ca="1" si="175"/>
        <v>#N/A</v>
      </c>
      <c r="AQ563" t="e">
        <f t="shared" ca="1" si="175"/>
        <v>#N/A</v>
      </c>
      <c r="AR563" t="e">
        <f t="shared" ca="1" si="175"/>
        <v>#N/A</v>
      </c>
      <c r="AS563" t="e">
        <f t="shared" ca="1" si="173"/>
        <v>#N/A</v>
      </c>
      <c r="AT563" t="e">
        <f t="shared" ca="1" si="173"/>
        <v>#N/A</v>
      </c>
      <c r="AU563" t="e">
        <f t="shared" ca="1" si="173"/>
        <v>#N/A</v>
      </c>
      <c r="AV563" t="e">
        <f t="shared" ca="1" si="173"/>
        <v>#N/A</v>
      </c>
      <c r="AW563" t="e">
        <f t="shared" ca="1" si="173"/>
        <v>#N/A</v>
      </c>
      <c r="AX563" t="e">
        <f t="shared" ca="1" si="173"/>
        <v>#N/A</v>
      </c>
      <c r="AY563" t="e">
        <f t="shared" ca="1" si="173"/>
        <v>#N/A</v>
      </c>
      <c r="AZ563" t="e">
        <f t="shared" ca="1" si="173"/>
        <v>#N/A</v>
      </c>
      <c r="BA563" t="e">
        <f t="shared" ca="1" si="173"/>
        <v>#N/A</v>
      </c>
      <c r="BB563" t="e">
        <f t="shared" ca="1" si="173"/>
        <v>#N/A</v>
      </c>
      <c r="BC563" t="e">
        <f t="shared" ca="1" si="173"/>
        <v>#N/A</v>
      </c>
      <c r="BD563" t="e">
        <f t="shared" ca="1" si="173"/>
        <v>#N/A</v>
      </c>
      <c r="BE563" t="e">
        <f t="shared" ca="1" si="173"/>
        <v>#N/A</v>
      </c>
      <c r="BF563" t="e">
        <f t="shared" ca="1" si="173"/>
        <v>#N/A</v>
      </c>
      <c r="BG563" t="e">
        <f t="shared" ca="1" si="173"/>
        <v>#N/A</v>
      </c>
      <c r="BH563" t="e">
        <f t="shared" ca="1" si="173"/>
        <v>#N/A</v>
      </c>
      <c r="BI563" t="e">
        <f t="shared" ca="1" si="176"/>
        <v>#N/A</v>
      </c>
      <c r="BJ563" t="e">
        <f t="shared" ca="1" si="174"/>
        <v>#N/A</v>
      </c>
      <c r="BK563" t="e">
        <f t="shared" ca="1" si="172"/>
        <v>#N/A</v>
      </c>
      <c r="BL563" t="e">
        <f t="shared" ca="1" si="172"/>
        <v>#N/A</v>
      </c>
    </row>
    <row r="564" spans="1:64">
      <c r="A564" t="s">
        <v>947</v>
      </c>
      <c r="O564" t="e">
        <f t="shared" ca="1" si="177"/>
        <v>#N/A</v>
      </c>
      <c r="P564" t="e">
        <f t="shared" ca="1" si="177"/>
        <v>#N/A</v>
      </c>
      <c r="Q564" t="e">
        <f t="shared" ca="1" si="177"/>
        <v>#N/A</v>
      </c>
      <c r="R564" t="e">
        <f t="shared" ca="1" si="177"/>
        <v>#N/A</v>
      </c>
      <c r="S564" t="e">
        <f t="shared" ca="1" si="177"/>
        <v>#N/A</v>
      </c>
      <c r="T564" t="e">
        <f t="shared" ca="1" si="177"/>
        <v>#N/A</v>
      </c>
      <c r="U564" t="e">
        <f t="shared" ca="1" si="177"/>
        <v>#N/A</v>
      </c>
      <c r="V564" t="e">
        <f t="shared" ca="1" si="177"/>
        <v>#N/A</v>
      </c>
      <c r="W564" t="e">
        <f t="shared" ca="1" si="177"/>
        <v>#N/A</v>
      </c>
      <c r="X564" t="e">
        <f t="shared" ca="1" si="177"/>
        <v>#N/A</v>
      </c>
      <c r="Y564" t="e">
        <f t="shared" ca="1" si="177"/>
        <v>#N/A</v>
      </c>
      <c r="Z564" t="e">
        <f t="shared" ca="1" si="177"/>
        <v>#N/A</v>
      </c>
      <c r="AA564" t="e">
        <f t="shared" ca="1" si="177"/>
        <v>#N/A</v>
      </c>
      <c r="AB564" t="e">
        <f t="shared" ca="1" si="177"/>
        <v>#N/A</v>
      </c>
      <c r="AC564" t="e">
        <f t="shared" ca="1" si="177"/>
        <v>#N/A</v>
      </c>
      <c r="AD564" t="e">
        <f t="shared" ca="1" si="177"/>
        <v>#N/A</v>
      </c>
      <c r="AE564" t="e">
        <f t="shared" ca="1" si="175"/>
        <v>#N/A</v>
      </c>
      <c r="AF564" t="e">
        <f t="shared" ca="1" si="175"/>
        <v>#N/A</v>
      </c>
      <c r="AG564" t="e">
        <f t="shared" ca="1" si="175"/>
        <v>#N/A</v>
      </c>
      <c r="AH564" t="e">
        <f t="shared" ca="1" si="175"/>
        <v>#N/A</v>
      </c>
      <c r="AI564" t="e">
        <f t="shared" ca="1" si="175"/>
        <v>#N/A</v>
      </c>
      <c r="AJ564" t="e">
        <f t="shared" ca="1" si="175"/>
        <v>#N/A</v>
      </c>
      <c r="AK564" t="e">
        <f t="shared" ca="1" si="175"/>
        <v>#N/A</v>
      </c>
      <c r="AL564" t="e">
        <f t="shared" ca="1" si="175"/>
        <v>#N/A</v>
      </c>
      <c r="AM564" t="e">
        <f t="shared" ca="1" si="175"/>
        <v>#N/A</v>
      </c>
      <c r="AN564" t="e">
        <f t="shared" ca="1" si="175"/>
        <v>#N/A</v>
      </c>
      <c r="AO564" t="e">
        <f t="shared" ca="1" si="175"/>
        <v>#N/A</v>
      </c>
      <c r="AP564" t="e">
        <f t="shared" ca="1" si="175"/>
        <v>#N/A</v>
      </c>
      <c r="AQ564" t="e">
        <f t="shared" ca="1" si="175"/>
        <v>#N/A</v>
      </c>
      <c r="AR564" t="e">
        <f t="shared" ca="1" si="175"/>
        <v>#N/A</v>
      </c>
      <c r="AS564" t="e">
        <f t="shared" ca="1" si="173"/>
        <v>#N/A</v>
      </c>
      <c r="AT564" t="e">
        <f t="shared" ca="1" si="173"/>
        <v>#N/A</v>
      </c>
      <c r="AU564" t="e">
        <f t="shared" ca="1" si="173"/>
        <v>#N/A</v>
      </c>
      <c r="AV564" t="e">
        <f t="shared" ca="1" si="173"/>
        <v>#N/A</v>
      </c>
      <c r="AW564" t="e">
        <f t="shared" ca="1" si="173"/>
        <v>#N/A</v>
      </c>
      <c r="AX564" t="e">
        <f t="shared" ca="1" si="173"/>
        <v>#N/A</v>
      </c>
      <c r="AY564" t="e">
        <f t="shared" ca="1" si="173"/>
        <v>#N/A</v>
      </c>
      <c r="AZ564" t="e">
        <f t="shared" ca="1" si="173"/>
        <v>#N/A</v>
      </c>
      <c r="BA564" t="e">
        <f t="shared" ca="1" si="173"/>
        <v>#N/A</v>
      </c>
      <c r="BB564" t="e">
        <f t="shared" ca="1" si="173"/>
        <v>#N/A</v>
      </c>
      <c r="BC564" t="e">
        <f t="shared" ca="1" si="173"/>
        <v>#N/A</v>
      </c>
      <c r="BD564" t="e">
        <f t="shared" ca="1" si="173"/>
        <v>#N/A</v>
      </c>
      <c r="BE564" t="e">
        <f t="shared" ca="1" si="173"/>
        <v>#N/A</v>
      </c>
      <c r="BF564" t="e">
        <f t="shared" ca="1" si="173"/>
        <v>#N/A</v>
      </c>
      <c r="BG564" t="e">
        <f t="shared" ca="1" si="173"/>
        <v>#N/A</v>
      </c>
      <c r="BH564" t="e">
        <f t="shared" ca="1" si="173"/>
        <v>#N/A</v>
      </c>
      <c r="BI564" t="e">
        <f t="shared" ca="1" si="176"/>
        <v>#N/A</v>
      </c>
      <c r="BJ564" t="e">
        <f t="shared" ca="1" si="174"/>
        <v>#N/A</v>
      </c>
      <c r="BK564" t="e">
        <f t="shared" ca="1" si="172"/>
        <v>#N/A</v>
      </c>
      <c r="BL564" t="e">
        <f t="shared" ca="1" si="172"/>
        <v>#N/A</v>
      </c>
    </row>
    <row r="565" spans="1:64">
      <c r="A565" t="s">
        <v>948</v>
      </c>
      <c r="O565" t="e">
        <f t="shared" ca="1" si="177"/>
        <v>#N/A</v>
      </c>
      <c r="P565" t="e">
        <f t="shared" ca="1" si="177"/>
        <v>#N/A</v>
      </c>
      <c r="Q565" t="e">
        <f t="shared" ca="1" si="177"/>
        <v>#N/A</v>
      </c>
      <c r="R565" t="e">
        <f t="shared" ca="1" si="177"/>
        <v>#N/A</v>
      </c>
      <c r="S565" t="e">
        <f t="shared" ca="1" si="177"/>
        <v>#N/A</v>
      </c>
      <c r="T565" t="e">
        <f t="shared" ca="1" si="177"/>
        <v>#N/A</v>
      </c>
      <c r="U565" t="e">
        <f t="shared" ca="1" si="177"/>
        <v>#N/A</v>
      </c>
      <c r="V565" t="e">
        <f t="shared" ca="1" si="177"/>
        <v>#N/A</v>
      </c>
      <c r="W565" t="e">
        <f t="shared" ca="1" si="177"/>
        <v>#N/A</v>
      </c>
      <c r="X565" t="e">
        <f t="shared" ca="1" si="177"/>
        <v>#N/A</v>
      </c>
      <c r="Y565" t="e">
        <f t="shared" ca="1" si="177"/>
        <v>#N/A</v>
      </c>
      <c r="Z565" t="e">
        <f t="shared" ca="1" si="177"/>
        <v>#N/A</v>
      </c>
      <c r="AA565" t="e">
        <f t="shared" ca="1" si="177"/>
        <v>#N/A</v>
      </c>
      <c r="AB565" t="e">
        <f t="shared" ca="1" si="177"/>
        <v>#N/A</v>
      </c>
      <c r="AC565" t="e">
        <f t="shared" ca="1" si="177"/>
        <v>#N/A</v>
      </c>
      <c r="AD565" t="e">
        <f t="shared" ca="1" si="177"/>
        <v>#N/A</v>
      </c>
      <c r="AE565" t="e">
        <f t="shared" ca="1" si="175"/>
        <v>#N/A</v>
      </c>
      <c r="AF565" t="e">
        <f t="shared" ca="1" si="175"/>
        <v>#N/A</v>
      </c>
      <c r="AG565" t="e">
        <f t="shared" ca="1" si="175"/>
        <v>#N/A</v>
      </c>
      <c r="AH565" t="e">
        <f t="shared" ca="1" si="175"/>
        <v>#N/A</v>
      </c>
      <c r="AI565" t="e">
        <f t="shared" ca="1" si="175"/>
        <v>#N/A</v>
      </c>
      <c r="AJ565" t="e">
        <f t="shared" ca="1" si="175"/>
        <v>#N/A</v>
      </c>
      <c r="AK565" t="e">
        <f t="shared" ca="1" si="175"/>
        <v>#N/A</v>
      </c>
      <c r="AL565" t="e">
        <f t="shared" ca="1" si="175"/>
        <v>#N/A</v>
      </c>
      <c r="AM565" t="e">
        <f t="shared" ca="1" si="175"/>
        <v>#N/A</v>
      </c>
      <c r="AN565" t="e">
        <f t="shared" ca="1" si="175"/>
        <v>#N/A</v>
      </c>
      <c r="AO565" t="e">
        <f t="shared" ca="1" si="175"/>
        <v>#N/A</v>
      </c>
      <c r="AP565" t="e">
        <f t="shared" ca="1" si="175"/>
        <v>#N/A</v>
      </c>
      <c r="AQ565" t="e">
        <f t="shared" ca="1" si="175"/>
        <v>#N/A</v>
      </c>
      <c r="AR565" t="e">
        <f t="shared" ca="1" si="175"/>
        <v>#N/A</v>
      </c>
      <c r="AS565" t="e">
        <f t="shared" ca="1" si="173"/>
        <v>#N/A</v>
      </c>
      <c r="AT565" t="e">
        <f t="shared" ca="1" si="173"/>
        <v>#N/A</v>
      </c>
      <c r="AU565" t="e">
        <f t="shared" ca="1" si="173"/>
        <v>#N/A</v>
      </c>
      <c r="AV565" t="e">
        <f t="shared" ca="1" si="173"/>
        <v>#N/A</v>
      </c>
      <c r="AW565" t="e">
        <f t="shared" ca="1" si="173"/>
        <v>#N/A</v>
      </c>
      <c r="AX565" t="e">
        <f t="shared" ca="1" si="173"/>
        <v>#N/A</v>
      </c>
      <c r="AY565" t="e">
        <f t="shared" ca="1" si="173"/>
        <v>#N/A</v>
      </c>
      <c r="AZ565" t="e">
        <f t="shared" ca="1" si="173"/>
        <v>#N/A</v>
      </c>
      <c r="BA565" t="e">
        <f t="shared" ca="1" si="173"/>
        <v>#N/A</v>
      </c>
      <c r="BB565" t="e">
        <f t="shared" ca="1" si="173"/>
        <v>#N/A</v>
      </c>
      <c r="BC565" t="e">
        <f t="shared" ca="1" si="173"/>
        <v>#N/A</v>
      </c>
      <c r="BD565" t="e">
        <f t="shared" ca="1" si="173"/>
        <v>#N/A</v>
      </c>
      <c r="BE565" t="e">
        <f t="shared" ca="1" si="173"/>
        <v>#N/A</v>
      </c>
      <c r="BF565" t="e">
        <f t="shared" ca="1" si="173"/>
        <v>#N/A</v>
      </c>
      <c r="BG565" t="e">
        <f t="shared" ca="1" si="173"/>
        <v>#N/A</v>
      </c>
      <c r="BH565" t="e">
        <f t="shared" ca="1" si="173"/>
        <v>#N/A</v>
      </c>
      <c r="BI565" t="e">
        <f t="shared" ca="1" si="176"/>
        <v>#N/A</v>
      </c>
      <c r="BJ565" t="e">
        <f t="shared" ca="1" si="174"/>
        <v>#N/A</v>
      </c>
      <c r="BK565" t="e">
        <f t="shared" ca="1" si="172"/>
        <v>#N/A</v>
      </c>
      <c r="BL565" t="e">
        <f t="shared" ca="1" si="172"/>
        <v>#N/A</v>
      </c>
    </row>
    <row r="566" spans="1:64">
      <c r="A566" t="s">
        <v>949</v>
      </c>
      <c r="O566" t="e">
        <f t="shared" ca="1" si="177"/>
        <v>#N/A</v>
      </c>
      <c r="P566" t="e">
        <f t="shared" ca="1" si="177"/>
        <v>#N/A</v>
      </c>
      <c r="Q566" t="e">
        <f t="shared" ca="1" si="177"/>
        <v>#N/A</v>
      </c>
      <c r="R566" t="e">
        <f t="shared" ca="1" si="177"/>
        <v>#N/A</v>
      </c>
      <c r="S566" t="e">
        <f t="shared" ca="1" si="177"/>
        <v>#N/A</v>
      </c>
      <c r="T566" t="e">
        <f t="shared" ca="1" si="177"/>
        <v>#N/A</v>
      </c>
      <c r="U566" t="e">
        <f t="shared" ca="1" si="177"/>
        <v>#N/A</v>
      </c>
      <c r="V566" t="e">
        <f t="shared" ca="1" si="177"/>
        <v>#N/A</v>
      </c>
      <c r="W566" t="e">
        <f t="shared" ca="1" si="177"/>
        <v>#N/A</v>
      </c>
      <c r="X566" t="e">
        <f t="shared" ca="1" si="177"/>
        <v>#N/A</v>
      </c>
      <c r="Y566" t="e">
        <f t="shared" ca="1" si="177"/>
        <v>#N/A</v>
      </c>
      <c r="Z566" t="e">
        <f t="shared" ca="1" si="177"/>
        <v>#N/A</v>
      </c>
      <c r="AA566" t="e">
        <f t="shared" ca="1" si="177"/>
        <v>#N/A</v>
      </c>
      <c r="AB566" t="e">
        <f t="shared" ca="1" si="177"/>
        <v>#N/A</v>
      </c>
      <c r="AC566" t="e">
        <f t="shared" ca="1" si="177"/>
        <v>#N/A</v>
      </c>
      <c r="AD566" t="e">
        <f t="shared" ca="1" si="177"/>
        <v>#N/A</v>
      </c>
      <c r="AE566" t="e">
        <f t="shared" ca="1" si="175"/>
        <v>#N/A</v>
      </c>
      <c r="AF566" t="e">
        <f t="shared" ca="1" si="175"/>
        <v>#N/A</v>
      </c>
      <c r="AG566" t="e">
        <f t="shared" ca="1" si="175"/>
        <v>#N/A</v>
      </c>
      <c r="AH566" t="e">
        <f t="shared" ca="1" si="175"/>
        <v>#N/A</v>
      </c>
      <c r="AI566" t="e">
        <f t="shared" ca="1" si="175"/>
        <v>#N/A</v>
      </c>
      <c r="AJ566" t="e">
        <f t="shared" ca="1" si="175"/>
        <v>#N/A</v>
      </c>
      <c r="AK566" t="e">
        <f t="shared" ca="1" si="175"/>
        <v>#N/A</v>
      </c>
      <c r="AL566" t="e">
        <f t="shared" ca="1" si="175"/>
        <v>#N/A</v>
      </c>
      <c r="AM566" t="e">
        <f t="shared" ca="1" si="175"/>
        <v>#N/A</v>
      </c>
      <c r="AN566" t="e">
        <f t="shared" ca="1" si="175"/>
        <v>#N/A</v>
      </c>
      <c r="AO566" t="e">
        <f t="shared" ca="1" si="175"/>
        <v>#N/A</v>
      </c>
      <c r="AP566" t="e">
        <f t="shared" ca="1" si="175"/>
        <v>#N/A</v>
      </c>
      <c r="AQ566" t="e">
        <f t="shared" ca="1" si="175"/>
        <v>#N/A</v>
      </c>
      <c r="AR566" t="e">
        <f t="shared" ca="1" si="175"/>
        <v>#N/A</v>
      </c>
      <c r="AS566" t="e">
        <f t="shared" ca="1" si="173"/>
        <v>#N/A</v>
      </c>
      <c r="AT566" t="e">
        <f t="shared" ca="1" si="173"/>
        <v>#N/A</v>
      </c>
      <c r="AU566" t="e">
        <f t="shared" ca="1" si="173"/>
        <v>#N/A</v>
      </c>
      <c r="AV566" t="e">
        <f t="shared" ca="1" si="173"/>
        <v>#N/A</v>
      </c>
      <c r="AW566" t="e">
        <f t="shared" ca="1" si="173"/>
        <v>#N/A</v>
      </c>
      <c r="AX566" t="e">
        <f t="shared" ca="1" si="173"/>
        <v>#N/A</v>
      </c>
      <c r="AY566" t="e">
        <f t="shared" ca="1" si="173"/>
        <v>#N/A</v>
      </c>
      <c r="AZ566" t="e">
        <f t="shared" ca="1" si="173"/>
        <v>#N/A</v>
      </c>
      <c r="BA566" t="e">
        <f t="shared" ca="1" si="173"/>
        <v>#N/A</v>
      </c>
      <c r="BB566" t="e">
        <f t="shared" ca="1" si="173"/>
        <v>#N/A</v>
      </c>
      <c r="BC566" t="e">
        <f t="shared" ca="1" si="173"/>
        <v>#N/A</v>
      </c>
      <c r="BD566" t="e">
        <f t="shared" ca="1" si="173"/>
        <v>#N/A</v>
      </c>
      <c r="BE566" t="e">
        <f t="shared" ca="1" si="173"/>
        <v>#N/A</v>
      </c>
      <c r="BF566" t="e">
        <f t="shared" ca="1" si="173"/>
        <v>#N/A</v>
      </c>
      <c r="BG566" t="e">
        <f t="shared" ca="1" si="173"/>
        <v>#N/A</v>
      </c>
      <c r="BH566" t="e">
        <f t="shared" ca="1" si="173"/>
        <v>#N/A</v>
      </c>
      <c r="BI566" t="e">
        <f t="shared" ca="1" si="176"/>
        <v>#N/A</v>
      </c>
      <c r="BJ566" t="e">
        <f t="shared" ca="1" si="174"/>
        <v>#N/A</v>
      </c>
      <c r="BK566" t="e">
        <f t="shared" ca="1" si="172"/>
        <v>#N/A</v>
      </c>
      <c r="BL566" t="e">
        <f t="shared" ca="1" si="172"/>
        <v>#N/A</v>
      </c>
    </row>
    <row r="567" spans="1:64">
      <c r="A567" t="s">
        <v>950</v>
      </c>
      <c r="O567" t="e">
        <f t="shared" ca="1" si="177"/>
        <v>#N/A</v>
      </c>
      <c r="P567" t="e">
        <f t="shared" ca="1" si="177"/>
        <v>#N/A</v>
      </c>
      <c r="Q567" t="e">
        <f t="shared" ca="1" si="177"/>
        <v>#N/A</v>
      </c>
      <c r="R567" t="e">
        <f t="shared" ca="1" si="177"/>
        <v>#N/A</v>
      </c>
      <c r="S567" t="e">
        <f t="shared" ca="1" si="177"/>
        <v>#N/A</v>
      </c>
      <c r="T567" t="e">
        <f t="shared" ca="1" si="177"/>
        <v>#N/A</v>
      </c>
      <c r="U567" t="e">
        <f t="shared" ca="1" si="177"/>
        <v>#N/A</v>
      </c>
      <c r="V567" t="e">
        <f t="shared" ca="1" si="177"/>
        <v>#N/A</v>
      </c>
      <c r="W567" t="e">
        <f t="shared" ca="1" si="177"/>
        <v>#N/A</v>
      </c>
      <c r="X567" t="e">
        <f t="shared" ca="1" si="177"/>
        <v>#N/A</v>
      </c>
      <c r="Y567" t="e">
        <f t="shared" ca="1" si="177"/>
        <v>#N/A</v>
      </c>
      <c r="Z567" t="e">
        <f t="shared" ca="1" si="177"/>
        <v>#N/A</v>
      </c>
      <c r="AA567" t="e">
        <f t="shared" ca="1" si="177"/>
        <v>#N/A</v>
      </c>
      <c r="AB567" t="e">
        <f t="shared" ca="1" si="177"/>
        <v>#N/A</v>
      </c>
      <c r="AC567" t="e">
        <f t="shared" ca="1" si="177"/>
        <v>#N/A</v>
      </c>
      <c r="AD567" t="e">
        <f t="shared" ca="1" si="177"/>
        <v>#N/A</v>
      </c>
      <c r="AE567" t="e">
        <f t="shared" ca="1" si="175"/>
        <v>#N/A</v>
      </c>
      <c r="AF567" t="e">
        <f t="shared" ca="1" si="175"/>
        <v>#N/A</v>
      </c>
      <c r="AG567" t="e">
        <f t="shared" ca="1" si="175"/>
        <v>#N/A</v>
      </c>
      <c r="AH567" t="e">
        <f t="shared" ca="1" si="175"/>
        <v>#N/A</v>
      </c>
      <c r="AI567" t="e">
        <f t="shared" ca="1" si="175"/>
        <v>#N/A</v>
      </c>
      <c r="AJ567" t="e">
        <f t="shared" ca="1" si="175"/>
        <v>#N/A</v>
      </c>
      <c r="AK567" t="e">
        <f t="shared" ca="1" si="175"/>
        <v>#N/A</v>
      </c>
      <c r="AL567" t="e">
        <f t="shared" ca="1" si="175"/>
        <v>#N/A</v>
      </c>
      <c r="AM567" t="e">
        <f t="shared" ca="1" si="175"/>
        <v>#N/A</v>
      </c>
      <c r="AN567" t="e">
        <f t="shared" ca="1" si="175"/>
        <v>#N/A</v>
      </c>
      <c r="AO567" t="e">
        <f t="shared" ca="1" si="175"/>
        <v>#N/A</v>
      </c>
      <c r="AP567" t="e">
        <f t="shared" ca="1" si="175"/>
        <v>#N/A</v>
      </c>
      <c r="AQ567" t="e">
        <f t="shared" ca="1" si="175"/>
        <v>#N/A</v>
      </c>
      <c r="AR567" t="e">
        <f t="shared" ca="1" si="175"/>
        <v>#N/A</v>
      </c>
      <c r="AS567" t="e">
        <f t="shared" ca="1" si="173"/>
        <v>#N/A</v>
      </c>
      <c r="AT567" t="e">
        <f t="shared" ca="1" si="173"/>
        <v>#N/A</v>
      </c>
      <c r="AU567" t="e">
        <f t="shared" ca="1" si="173"/>
        <v>#N/A</v>
      </c>
      <c r="AV567" t="e">
        <f t="shared" ca="1" si="173"/>
        <v>#N/A</v>
      </c>
      <c r="AW567" t="e">
        <f t="shared" ca="1" si="173"/>
        <v>#N/A</v>
      </c>
      <c r="AX567" t="e">
        <f t="shared" ca="1" si="173"/>
        <v>#N/A</v>
      </c>
      <c r="AY567" t="e">
        <f t="shared" ca="1" si="173"/>
        <v>#N/A</v>
      </c>
      <c r="AZ567" t="e">
        <f t="shared" ca="1" si="173"/>
        <v>#N/A</v>
      </c>
      <c r="BA567" t="e">
        <f t="shared" ca="1" si="173"/>
        <v>#N/A</v>
      </c>
      <c r="BB567" t="e">
        <f t="shared" ca="1" si="173"/>
        <v>#N/A</v>
      </c>
      <c r="BC567" t="e">
        <f t="shared" ca="1" si="173"/>
        <v>#N/A</v>
      </c>
      <c r="BD567" t="e">
        <f t="shared" ca="1" si="173"/>
        <v>#N/A</v>
      </c>
      <c r="BE567" t="e">
        <f t="shared" ca="1" si="173"/>
        <v>#N/A</v>
      </c>
      <c r="BF567" t="e">
        <f t="shared" ca="1" si="173"/>
        <v>#N/A</v>
      </c>
      <c r="BG567" t="e">
        <f t="shared" ca="1" si="173"/>
        <v>#N/A</v>
      </c>
      <c r="BH567" t="e">
        <f t="shared" ca="1" si="173"/>
        <v>#N/A</v>
      </c>
      <c r="BI567" t="e">
        <f t="shared" ca="1" si="176"/>
        <v>#N/A</v>
      </c>
      <c r="BJ567" t="e">
        <f t="shared" ca="1" si="174"/>
        <v>#N/A</v>
      </c>
      <c r="BK567" t="e">
        <f t="shared" ca="1" si="172"/>
        <v>#N/A</v>
      </c>
      <c r="BL567" t="e">
        <f t="shared" ca="1" si="172"/>
        <v>#N/A</v>
      </c>
    </row>
    <row r="568" spans="1:64">
      <c r="A568" t="s">
        <v>951</v>
      </c>
      <c r="O568" t="e">
        <f t="shared" ca="1" si="177"/>
        <v>#N/A</v>
      </c>
      <c r="P568" t="e">
        <f t="shared" ca="1" si="177"/>
        <v>#N/A</v>
      </c>
      <c r="Q568" t="e">
        <f t="shared" ca="1" si="177"/>
        <v>#N/A</v>
      </c>
      <c r="R568" t="e">
        <f t="shared" ca="1" si="177"/>
        <v>#N/A</v>
      </c>
      <c r="S568" t="e">
        <f t="shared" ca="1" si="177"/>
        <v>#N/A</v>
      </c>
      <c r="T568" t="e">
        <f t="shared" ca="1" si="177"/>
        <v>#N/A</v>
      </c>
      <c r="U568" t="e">
        <f t="shared" ca="1" si="177"/>
        <v>#N/A</v>
      </c>
      <c r="V568" t="e">
        <f t="shared" ca="1" si="177"/>
        <v>#N/A</v>
      </c>
      <c r="W568" t="e">
        <f t="shared" ca="1" si="177"/>
        <v>#N/A</v>
      </c>
      <c r="X568" t="e">
        <f t="shared" ca="1" si="177"/>
        <v>#N/A</v>
      </c>
      <c r="Y568" t="e">
        <f t="shared" ca="1" si="177"/>
        <v>#N/A</v>
      </c>
      <c r="Z568" t="e">
        <f t="shared" ca="1" si="177"/>
        <v>#N/A</v>
      </c>
      <c r="AA568" t="e">
        <f t="shared" ca="1" si="177"/>
        <v>#N/A</v>
      </c>
      <c r="AB568" t="e">
        <f t="shared" ca="1" si="177"/>
        <v>#N/A</v>
      </c>
      <c r="AC568" t="e">
        <f t="shared" ca="1" si="177"/>
        <v>#N/A</v>
      </c>
      <c r="AD568" t="e">
        <f t="shared" ca="1" si="177"/>
        <v>#N/A</v>
      </c>
      <c r="AE568" t="e">
        <f t="shared" ca="1" si="175"/>
        <v>#N/A</v>
      </c>
      <c r="AF568" t="e">
        <f t="shared" ca="1" si="175"/>
        <v>#N/A</v>
      </c>
      <c r="AG568" t="e">
        <f t="shared" ca="1" si="175"/>
        <v>#N/A</v>
      </c>
      <c r="AH568" t="e">
        <f t="shared" ca="1" si="175"/>
        <v>#N/A</v>
      </c>
      <c r="AI568" t="e">
        <f t="shared" ca="1" si="175"/>
        <v>#N/A</v>
      </c>
      <c r="AJ568" t="e">
        <f t="shared" ca="1" si="175"/>
        <v>#N/A</v>
      </c>
      <c r="AK568" t="e">
        <f t="shared" ca="1" si="175"/>
        <v>#N/A</v>
      </c>
      <c r="AL568" t="e">
        <f t="shared" ca="1" si="175"/>
        <v>#N/A</v>
      </c>
      <c r="AM568" t="e">
        <f t="shared" ca="1" si="175"/>
        <v>#N/A</v>
      </c>
      <c r="AN568" t="e">
        <f t="shared" ca="1" si="175"/>
        <v>#N/A</v>
      </c>
      <c r="AO568" t="e">
        <f t="shared" ca="1" si="175"/>
        <v>#N/A</v>
      </c>
      <c r="AP568" t="e">
        <f t="shared" ca="1" si="175"/>
        <v>#N/A</v>
      </c>
      <c r="AQ568" t="e">
        <f t="shared" ca="1" si="175"/>
        <v>#N/A</v>
      </c>
      <c r="AR568" t="e">
        <f t="shared" ca="1" si="175"/>
        <v>#N/A</v>
      </c>
      <c r="AS568" t="e">
        <f t="shared" ca="1" si="173"/>
        <v>#N/A</v>
      </c>
      <c r="AT568" t="e">
        <f t="shared" ca="1" si="173"/>
        <v>#N/A</v>
      </c>
      <c r="AU568" t="e">
        <f t="shared" ca="1" si="173"/>
        <v>#N/A</v>
      </c>
      <c r="AV568" t="e">
        <f t="shared" ca="1" si="173"/>
        <v>#N/A</v>
      </c>
      <c r="AW568" t="e">
        <f t="shared" ca="1" si="173"/>
        <v>#N/A</v>
      </c>
      <c r="AX568" t="e">
        <f t="shared" ca="1" si="173"/>
        <v>#N/A</v>
      </c>
      <c r="AY568" t="e">
        <f t="shared" ca="1" si="173"/>
        <v>#N/A</v>
      </c>
      <c r="AZ568" t="e">
        <f t="shared" ca="1" si="173"/>
        <v>#N/A</v>
      </c>
      <c r="BA568" t="e">
        <f t="shared" ca="1" si="173"/>
        <v>#N/A</v>
      </c>
      <c r="BB568" t="e">
        <f t="shared" ca="1" si="173"/>
        <v>#N/A</v>
      </c>
      <c r="BC568" t="e">
        <f t="shared" ca="1" si="173"/>
        <v>#N/A</v>
      </c>
      <c r="BD568" t="e">
        <f t="shared" ca="1" si="173"/>
        <v>#N/A</v>
      </c>
      <c r="BE568" t="e">
        <f t="shared" ca="1" si="173"/>
        <v>#N/A</v>
      </c>
      <c r="BF568" t="e">
        <f t="shared" ca="1" si="173"/>
        <v>#N/A</v>
      </c>
      <c r="BG568" t="e">
        <f t="shared" ca="1" si="173"/>
        <v>#N/A</v>
      </c>
      <c r="BH568" t="e">
        <f t="shared" ca="1" si="173"/>
        <v>#N/A</v>
      </c>
      <c r="BI568" t="e">
        <f t="shared" ca="1" si="176"/>
        <v>#N/A</v>
      </c>
      <c r="BJ568" t="e">
        <f t="shared" ca="1" si="174"/>
        <v>#N/A</v>
      </c>
      <c r="BK568" t="e">
        <f t="shared" ca="1" si="172"/>
        <v>#N/A</v>
      </c>
      <c r="BL568" t="e">
        <f t="shared" ca="1" si="172"/>
        <v>#N/A</v>
      </c>
    </row>
    <row r="569" spans="1:64">
      <c r="A569" t="s">
        <v>952</v>
      </c>
      <c r="O569" t="e">
        <f t="shared" ca="1" si="177"/>
        <v>#N/A</v>
      </c>
      <c r="P569" t="e">
        <f t="shared" ca="1" si="177"/>
        <v>#N/A</v>
      </c>
      <c r="Q569" t="e">
        <f t="shared" ca="1" si="177"/>
        <v>#N/A</v>
      </c>
      <c r="R569" t="e">
        <f t="shared" ca="1" si="177"/>
        <v>#N/A</v>
      </c>
      <c r="S569" t="e">
        <f t="shared" ca="1" si="177"/>
        <v>#N/A</v>
      </c>
      <c r="T569" t="e">
        <f t="shared" ca="1" si="177"/>
        <v>#N/A</v>
      </c>
      <c r="U569" t="e">
        <f t="shared" ca="1" si="177"/>
        <v>#N/A</v>
      </c>
      <c r="V569" t="e">
        <f t="shared" ca="1" si="177"/>
        <v>#N/A</v>
      </c>
      <c r="W569" t="e">
        <f t="shared" ca="1" si="177"/>
        <v>#N/A</v>
      </c>
      <c r="X569" t="e">
        <f t="shared" ca="1" si="177"/>
        <v>#N/A</v>
      </c>
      <c r="Y569" t="e">
        <f t="shared" ca="1" si="177"/>
        <v>#N/A</v>
      </c>
      <c r="Z569" t="e">
        <f t="shared" ca="1" si="177"/>
        <v>#N/A</v>
      </c>
      <c r="AA569" t="e">
        <f t="shared" ca="1" si="177"/>
        <v>#N/A</v>
      </c>
      <c r="AB569" t="e">
        <f t="shared" ca="1" si="177"/>
        <v>#N/A</v>
      </c>
      <c r="AC569" t="e">
        <f t="shared" ca="1" si="177"/>
        <v>#N/A</v>
      </c>
      <c r="AD569" t="e">
        <f t="shared" ca="1" si="177"/>
        <v>#N/A</v>
      </c>
      <c r="AE569" t="e">
        <f t="shared" ca="1" si="175"/>
        <v>#N/A</v>
      </c>
      <c r="AF569" t="e">
        <f t="shared" ca="1" si="175"/>
        <v>#N/A</v>
      </c>
      <c r="AG569" t="e">
        <f t="shared" ca="1" si="175"/>
        <v>#N/A</v>
      </c>
      <c r="AH569" t="e">
        <f t="shared" ca="1" si="175"/>
        <v>#N/A</v>
      </c>
      <c r="AI569" t="e">
        <f t="shared" ca="1" si="175"/>
        <v>#N/A</v>
      </c>
      <c r="AJ569" t="e">
        <f t="shared" ca="1" si="175"/>
        <v>#N/A</v>
      </c>
      <c r="AK569" t="e">
        <f t="shared" ca="1" si="175"/>
        <v>#N/A</v>
      </c>
      <c r="AL569" t="e">
        <f t="shared" ca="1" si="175"/>
        <v>#N/A</v>
      </c>
      <c r="AM569" t="e">
        <f t="shared" ca="1" si="175"/>
        <v>#N/A</v>
      </c>
      <c r="AN569" t="e">
        <f t="shared" ca="1" si="175"/>
        <v>#N/A</v>
      </c>
      <c r="AO569" t="e">
        <f t="shared" ca="1" si="175"/>
        <v>#N/A</v>
      </c>
      <c r="AP569" t="e">
        <f t="shared" ca="1" si="175"/>
        <v>#N/A</v>
      </c>
      <c r="AQ569" t="e">
        <f t="shared" ca="1" si="175"/>
        <v>#N/A</v>
      </c>
      <c r="AR569" t="e">
        <f t="shared" ca="1" si="175"/>
        <v>#N/A</v>
      </c>
      <c r="AS569" t="e">
        <f t="shared" ca="1" si="173"/>
        <v>#N/A</v>
      </c>
      <c r="AT569" t="e">
        <f t="shared" ca="1" si="173"/>
        <v>#N/A</v>
      </c>
      <c r="AU569" t="e">
        <f t="shared" ca="1" si="173"/>
        <v>#N/A</v>
      </c>
      <c r="AV569" t="e">
        <f t="shared" ca="1" si="173"/>
        <v>#N/A</v>
      </c>
      <c r="AW569" t="e">
        <f t="shared" ca="1" si="173"/>
        <v>#N/A</v>
      </c>
      <c r="AX569" t="e">
        <f t="shared" ca="1" si="173"/>
        <v>#N/A</v>
      </c>
      <c r="AY569" t="e">
        <f t="shared" ca="1" si="173"/>
        <v>#N/A</v>
      </c>
      <c r="AZ569" t="e">
        <f t="shared" ca="1" si="173"/>
        <v>#N/A</v>
      </c>
      <c r="BA569" t="e">
        <f t="shared" ca="1" si="173"/>
        <v>#N/A</v>
      </c>
      <c r="BB569" t="e">
        <f t="shared" ca="1" si="173"/>
        <v>#N/A</v>
      </c>
      <c r="BC569" t="e">
        <f t="shared" ca="1" si="173"/>
        <v>#N/A</v>
      </c>
      <c r="BD569" t="e">
        <f t="shared" ca="1" si="173"/>
        <v>#N/A</v>
      </c>
      <c r="BE569" t="e">
        <f t="shared" ca="1" si="173"/>
        <v>#N/A</v>
      </c>
      <c r="BF569" t="e">
        <f t="shared" ca="1" si="173"/>
        <v>#N/A</v>
      </c>
      <c r="BG569" t="e">
        <f t="shared" ca="1" si="173"/>
        <v>#N/A</v>
      </c>
      <c r="BH569" t="e">
        <f t="shared" ca="1" si="173"/>
        <v>#N/A</v>
      </c>
      <c r="BI569" t="e">
        <f t="shared" ca="1" si="176"/>
        <v>#N/A</v>
      </c>
      <c r="BJ569" t="e">
        <f t="shared" ca="1" si="174"/>
        <v>#N/A</v>
      </c>
      <c r="BK569" t="e">
        <f t="shared" ca="1" si="172"/>
        <v>#N/A</v>
      </c>
      <c r="BL569" t="e">
        <f t="shared" ca="1" si="172"/>
        <v>#N/A</v>
      </c>
    </row>
    <row r="570" spans="1:64">
      <c r="A570" t="s">
        <v>953</v>
      </c>
      <c r="O570" t="e">
        <f t="shared" ca="1" si="177"/>
        <v>#N/A</v>
      </c>
      <c r="P570" t="e">
        <f t="shared" ca="1" si="177"/>
        <v>#N/A</v>
      </c>
      <c r="Q570" t="e">
        <f t="shared" ca="1" si="177"/>
        <v>#N/A</v>
      </c>
      <c r="R570" t="e">
        <f t="shared" ca="1" si="177"/>
        <v>#N/A</v>
      </c>
      <c r="S570" t="e">
        <f t="shared" ca="1" si="177"/>
        <v>#N/A</v>
      </c>
      <c r="T570" t="e">
        <f t="shared" ca="1" si="177"/>
        <v>#N/A</v>
      </c>
      <c r="U570" t="e">
        <f t="shared" ca="1" si="177"/>
        <v>#N/A</v>
      </c>
      <c r="V570" t="e">
        <f t="shared" ca="1" si="177"/>
        <v>#N/A</v>
      </c>
      <c r="W570" t="e">
        <f t="shared" ca="1" si="177"/>
        <v>#N/A</v>
      </c>
      <c r="X570" t="e">
        <f t="shared" ca="1" si="177"/>
        <v>#N/A</v>
      </c>
      <c r="Y570" t="e">
        <f t="shared" ca="1" si="177"/>
        <v>#N/A</v>
      </c>
      <c r="Z570" t="e">
        <f t="shared" ca="1" si="177"/>
        <v>#N/A</v>
      </c>
      <c r="AA570" t="e">
        <f t="shared" ca="1" si="177"/>
        <v>#N/A</v>
      </c>
      <c r="AB570" t="e">
        <f t="shared" ca="1" si="177"/>
        <v>#N/A</v>
      </c>
      <c r="AC570" t="e">
        <f t="shared" ca="1" si="177"/>
        <v>#N/A</v>
      </c>
      <c r="AD570" t="e">
        <f t="shared" ca="1" si="177"/>
        <v>#N/A</v>
      </c>
      <c r="AE570" t="e">
        <f t="shared" ca="1" si="175"/>
        <v>#N/A</v>
      </c>
      <c r="AF570" t="e">
        <f t="shared" ca="1" si="175"/>
        <v>#N/A</v>
      </c>
      <c r="AG570" t="e">
        <f t="shared" ca="1" si="175"/>
        <v>#N/A</v>
      </c>
      <c r="AH570" t="e">
        <f t="shared" ca="1" si="175"/>
        <v>#N/A</v>
      </c>
      <c r="AI570" t="e">
        <f t="shared" ca="1" si="175"/>
        <v>#N/A</v>
      </c>
      <c r="AJ570" t="e">
        <f t="shared" ca="1" si="175"/>
        <v>#N/A</v>
      </c>
      <c r="AK570" t="e">
        <f t="shared" ca="1" si="175"/>
        <v>#N/A</v>
      </c>
      <c r="AL570" t="e">
        <f t="shared" ca="1" si="175"/>
        <v>#N/A</v>
      </c>
      <c r="AM570" t="e">
        <f t="shared" ca="1" si="175"/>
        <v>#N/A</v>
      </c>
      <c r="AN570" t="e">
        <f t="shared" ca="1" si="175"/>
        <v>#N/A</v>
      </c>
      <c r="AO570" t="e">
        <f t="shared" ca="1" si="175"/>
        <v>#N/A</v>
      </c>
      <c r="AP570" t="e">
        <f t="shared" ca="1" si="175"/>
        <v>#N/A</v>
      </c>
      <c r="AQ570" t="e">
        <f t="shared" ca="1" si="175"/>
        <v>#N/A</v>
      </c>
      <c r="AR570" t="e">
        <f t="shared" ca="1" si="175"/>
        <v>#N/A</v>
      </c>
      <c r="AS570" t="e">
        <f t="shared" ca="1" si="173"/>
        <v>#N/A</v>
      </c>
      <c r="AT570" t="e">
        <f t="shared" ca="1" si="173"/>
        <v>#N/A</v>
      </c>
      <c r="AU570" t="e">
        <f t="shared" ca="1" si="173"/>
        <v>#N/A</v>
      </c>
      <c r="AV570" t="e">
        <f t="shared" ca="1" si="173"/>
        <v>#N/A</v>
      </c>
      <c r="AW570" t="e">
        <f t="shared" ca="1" si="173"/>
        <v>#N/A</v>
      </c>
      <c r="AX570" t="e">
        <f t="shared" ca="1" si="173"/>
        <v>#N/A</v>
      </c>
      <c r="AY570" t="e">
        <f t="shared" ca="1" si="173"/>
        <v>#N/A</v>
      </c>
      <c r="AZ570" t="e">
        <f t="shared" ca="1" si="173"/>
        <v>#N/A</v>
      </c>
      <c r="BA570" t="e">
        <f t="shared" ca="1" si="173"/>
        <v>#N/A</v>
      </c>
      <c r="BB570" t="e">
        <f t="shared" ca="1" si="173"/>
        <v>#N/A</v>
      </c>
      <c r="BC570" t="e">
        <f t="shared" ca="1" si="173"/>
        <v>#N/A</v>
      </c>
      <c r="BD570" t="e">
        <f t="shared" ca="1" si="173"/>
        <v>#N/A</v>
      </c>
      <c r="BE570" t="e">
        <f t="shared" ca="1" si="173"/>
        <v>#N/A</v>
      </c>
      <c r="BF570" t="e">
        <f t="shared" ca="1" si="173"/>
        <v>#N/A</v>
      </c>
      <c r="BG570" t="e">
        <f t="shared" ca="1" si="173"/>
        <v>#N/A</v>
      </c>
      <c r="BH570" t="e">
        <f t="shared" ca="1" si="173"/>
        <v>#N/A</v>
      </c>
      <c r="BI570" t="e">
        <f t="shared" ca="1" si="176"/>
        <v>#N/A</v>
      </c>
      <c r="BJ570" t="e">
        <f t="shared" ca="1" si="174"/>
        <v>#N/A</v>
      </c>
      <c r="BK570" t="e">
        <f t="shared" ca="1" si="174"/>
        <v>#N/A</v>
      </c>
      <c r="BL570" t="e">
        <f t="shared" ca="1" si="174"/>
        <v>#N/A</v>
      </c>
    </row>
    <row r="571" spans="1:64">
      <c r="A571" t="s">
        <v>954</v>
      </c>
      <c r="O571" t="e">
        <f t="shared" ca="1" si="177"/>
        <v>#N/A</v>
      </c>
      <c r="P571" t="e">
        <f t="shared" ca="1" si="177"/>
        <v>#N/A</v>
      </c>
      <c r="Q571" t="e">
        <f t="shared" ca="1" si="177"/>
        <v>#N/A</v>
      </c>
      <c r="R571" t="e">
        <f t="shared" ca="1" si="177"/>
        <v>#N/A</v>
      </c>
      <c r="S571" t="e">
        <f t="shared" ca="1" si="177"/>
        <v>#N/A</v>
      </c>
      <c r="T571" t="e">
        <f t="shared" ca="1" si="177"/>
        <v>#N/A</v>
      </c>
      <c r="U571" t="e">
        <f t="shared" ca="1" si="177"/>
        <v>#N/A</v>
      </c>
      <c r="V571" t="e">
        <f t="shared" ca="1" si="177"/>
        <v>#N/A</v>
      </c>
      <c r="W571" t="e">
        <f t="shared" ca="1" si="177"/>
        <v>#N/A</v>
      </c>
      <c r="X571" t="e">
        <f t="shared" ca="1" si="177"/>
        <v>#N/A</v>
      </c>
      <c r="Y571" t="e">
        <f t="shared" ca="1" si="177"/>
        <v>#N/A</v>
      </c>
      <c r="Z571" t="e">
        <f t="shared" ca="1" si="177"/>
        <v>#N/A</v>
      </c>
      <c r="AA571" t="e">
        <f t="shared" ca="1" si="177"/>
        <v>#N/A</v>
      </c>
      <c r="AB571" t="e">
        <f t="shared" ca="1" si="177"/>
        <v>#N/A</v>
      </c>
      <c r="AC571" t="e">
        <f t="shared" ca="1" si="177"/>
        <v>#N/A</v>
      </c>
      <c r="AD571" t="e">
        <f t="shared" ca="1" si="177"/>
        <v>#N/A</v>
      </c>
      <c r="AE571" t="e">
        <f t="shared" ca="1" si="175"/>
        <v>#N/A</v>
      </c>
      <c r="AF571" t="e">
        <f t="shared" ca="1" si="175"/>
        <v>#N/A</v>
      </c>
      <c r="AG571" t="e">
        <f t="shared" ca="1" si="175"/>
        <v>#N/A</v>
      </c>
      <c r="AH571" t="e">
        <f t="shared" ca="1" si="175"/>
        <v>#N/A</v>
      </c>
      <c r="AI571" t="e">
        <f t="shared" ca="1" si="175"/>
        <v>#N/A</v>
      </c>
      <c r="AJ571" t="e">
        <f t="shared" ca="1" si="175"/>
        <v>#N/A</v>
      </c>
      <c r="AK571" t="e">
        <f t="shared" ca="1" si="175"/>
        <v>#N/A</v>
      </c>
      <c r="AL571" t="e">
        <f t="shared" ca="1" si="175"/>
        <v>#N/A</v>
      </c>
      <c r="AM571" t="e">
        <f t="shared" ca="1" si="175"/>
        <v>#N/A</v>
      </c>
      <c r="AN571" t="e">
        <f t="shared" ca="1" si="175"/>
        <v>#N/A</v>
      </c>
      <c r="AO571" t="e">
        <f t="shared" ca="1" si="175"/>
        <v>#N/A</v>
      </c>
      <c r="AP571" t="e">
        <f t="shared" ca="1" si="175"/>
        <v>#N/A</v>
      </c>
      <c r="AQ571" t="e">
        <f t="shared" ca="1" si="175"/>
        <v>#N/A</v>
      </c>
      <c r="AR571" t="e">
        <f t="shared" ca="1" si="175"/>
        <v>#N/A</v>
      </c>
      <c r="AS571" t="e">
        <f t="shared" ca="1" si="173"/>
        <v>#N/A</v>
      </c>
      <c r="AT571" t="e">
        <f t="shared" ca="1" si="173"/>
        <v>#N/A</v>
      </c>
      <c r="AU571" t="e">
        <f t="shared" ca="1" si="173"/>
        <v>#N/A</v>
      </c>
      <c r="AV571" t="e">
        <f t="shared" ca="1" si="173"/>
        <v>#N/A</v>
      </c>
      <c r="AW571" t="e">
        <f t="shared" ca="1" si="173"/>
        <v>#N/A</v>
      </c>
      <c r="AX571" t="e">
        <f t="shared" ca="1" si="173"/>
        <v>#N/A</v>
      </c>
      <c r="AY571" t="e">
        <f t="shared" ca="1" si="173"/>
        <v>#N/A</v>
      </c>
      <c r="AZ571" t="e">
        <f t="shared" ca="1" si="173"/>
        <v>#N/A</v>
      </c>
      <c r="BA571" t="e">
        <f t="shared" ca="1" si="173"/>
        <v>#N/A</v>
      </c>
      <c r="BB571" t="e">
        <f t="shared" ca="1" si="173"/>
        <v>#N/A</v>
      </c>
      <c r="BC571" t="e">
        <f t="shared" ca="1" si="173"/>
        <v>#N/A</v>
      </c>
      <c r="BD571" t="e">
        <f t="shared" ca="1" si="173"/>
        <v>#N/A</v>
      </c>
      <c r="BE571" t="e">
        <f t="shared" ca="1" si="173"/>
        <v>#N/A</v>
      </c>
      <c r="BF571" t="e">
        <f t="shared" ca="1" si="173"/>
        <v>#N/A</v>
      </c>
      <c r="BG571" t="e">
        <f t="shared" ca="1" si="173"/>
        <v>#N/A</v>
      </c>
      <c r="BH571" t="e">
        <f t="shared" ca="1" si="173"/>
        <v>#N/A</v>
      </c>
      <c r="BI571" t="e">
        <f t="shared" ca="1" si="176"/>
        <v>#N/A</v>
      </c>
      <c r="BJ571" t="e">
        <f t="shared" ca="1" si="174"/>
        <v>#N/A</v>
      </c>
      <c r="BK571" t="e">
        <f t="shared" ca="1" si="174"/>
        <v>#N/A</v>
      </c>
      <c r="BL571" t="e">
        <f t="shared" ca="1" si="174"/>
        <v>#N/A</v>
      </c>
    </row>
    <row r="572" spans="1:64">
      <c r="A572" t="s">
        <v>955</v>
      </c>
      <c r="O572" t="e">
        <f t="shared" ca="1" si="177"/>
        <v>#N/A</v>
      </c>
      <c r="P572" t="e">
        <f t="shared" ca="1" si="177"/>
        <v>#N/A</v>
      </c>
      <c r="Q572" t="e">
        <f t="shared" ca="1" si="177"/>
        <v>#N/A</v>
      </c>
      <c r="R572" t="e">
        <f t="shared" ca="1" si="177"/>
        <v>#N/A</v>
      </c>
      <c r="S572" t="e">
        <f t="shared" ca="1" si="177"/>
        <v>#N/A</v>
      </c>
      <c r="T572" t="e">
        <f t="shared" ca="1" si="177"/>
        <v>#N/A</v>
      </c>
      <c r="U572" t="e">
        <f t="shared" ca="1" si="177"/>
        <v>#N/A</v>
      </c>
      <c r="V572" t="e">
        <f t="shared" ca="1" si="177"/>
        <v>#N/A</v>
      </c>
      <c r="W572" t="e">
        <f t="shared" ca="1" si="177"/>
        <v>#N/A</v>
      </c>
      <c r="X572" t="e">
        <f t="shared" ca="1" si="177"/>
        <v>#N/A</v>
      </c>
      <c r="Y572" t="e">
        <f t="shared" ca="1" si="177"/>
        <v>#N/A</v>
      </c>
      <c r="Z572" t="e">
        <f t="shared" ca="1" si="177"/>
        <v>#N/A</v>
      </c>
      <c r="AA572" t="e">
        <f t="shared" ca="1" si="177"/>
        <v>#N/A</v>
      </c>
      <c r="AB572" t="e">
        <f t="shared" ca="1" si="177"/>
        <v>#N/A</v>
      </c>
      <c r="AC572" t="e">
        <f t="shared" ca="1" si="177"/>
        <v>#N/A</v>
      </c>
      <c r="AD572" t="e">
        <f t="shared" ca="1" si="177"/>
        <v>#N/A</v>
      </c>
      <c r="AE572" t="e">
        <f t="shared" ca="1" si="175"/>
        <v>#N/A</v>
      </c>
      <c r="AF572" t="e">
        <f t="shared" ca="1" si="175"/>
        <v>#N/A</v>
      </c>
      <c r="AG572" t="e">
        <f t="shared" ca="1" si="175"/>
        <v>#N/A</v>
      </c>
      <c r="AH572" t="e">
        <f t="shared" ca="1" si="175"/>
        <v>#N/A</v>
      </c>
      <c r="AI572" t="e">
        <f t="shared" ca="1" si="175"/>
        <v>#N/A</v>
      </c>
      <c r="AJ572" t="e">
        <f t="shared" ca="1" si="175"/>
        <v>#N/A</v>
      </c>
      <c r="AK572" t="e">
        <f t="shared" ca="1" si="175"/>
        <v>#N/A</v>
      </c>
      <c r="AL572" t="e">
        <f t="shared" ca="1" si="175"/>
        <v>#N/A</v>
      </c>
      <c r="AM572" t="e">
        <f t="shared" ca="1" si="175"/>
        <v>#N/A</v>
      </c>
      <c r="AN572" t="e">
        <f t="shared" ca="1" si="175"/>
        <v>#N/A</v>
      </c>
      <c r="AO572" t="e">
        <f t="shared" ca="1" si="175"/>
        <v>#N/A</v>
      </c>
      <c r="AP572" t="e">
        <f t="shared" ca="1" si="175"/>
        <v>#N/A</v>
      </c>
      <c r="AQ572" t="e">
        <f t="shared" ca="1" si="175"/>
        <v>#N/A</v>
      </c>
      <c r="AR572" t="e">
        <f t="shared" ca="1" si="175"/>
        <v>#N/A</v>
      </c>
      <c r="AS572" t="e">
        <f t="shared" ca="1" si="173"/>
        <v>#N/A</v>
      </c>
      <c r="AT572" t="e">
        <f t="shared" ca="1" si="173"/>
        <v>#N/A</v>
      </c>
      <c r="AU572" t="e">
        <f t="shared" ca="1" si="173"/>
        <v>#N/A</v>
      </c>
      <c r="AV572" t="e">
        <f t="shared" ca="1" si="173"/>
        <v>#N/A</v>
      </c>
      <c r="AW572" t="e">
        <f t="shared" ca="1" si="173"/>
        <v>#N/A</v>
      </c>
      <c r="AX572" t="e">
        <f t="shared" ca="1" si="173"/>
        <v>#N/A</v>
      </c>
      <c r="AY572" t="e">
        <f t="shared" ca="1" si="173"/>
        <v>#N/A</v>
      </c>
      <c r="AZ572" t="e">
        <f t="shared" ca="1" si="173"/>
        <v>#N/A</v>
      </c>
      <c r="BA572" t="e">
        <f t="shared" ca="1" si="173"/>
        <v>#N/A</v>
      </c>
      <c r="BB572" t="e">
        <f t="shared" ca="1" si="173"/>
        <v>#N/A</v>
      </c>
      <c r="BC572" t="e">
        <f t="shared" ca="1" si="173"/>
        <v>#N/A</v>
      </c>
      <c r="BD572" t="e">
        <f t="shared" ca="1" si="173"/>
        <v>#N/A</v>
      </c>
      <c r="BE572" t="e">
        <f t="shared" ca="1" si="173"/>
        <v>#N/A</v>
      </c>
      <c r="BF572" t="e">
        <f t="shared" ca="1" si="173"/>
        <v>#N/A</v>
      </c>
      <c r="BG572" t="e">
        <f t="shared" ca="1" si="173"/>
        <v>#N/A</v>
      </c>
      <c r="BH572" t="e">
        <f t="shared" ca="1" si="173"/>
        <v>#N/A</v>
      </c>
      <c r="BI572" t="e">
        <f t="shared" ca="1" si="176"/>
        <v>#N/A</v>
      </c>
      <c r="BJ572" t="e">
        <f t="shared" ca="1" si="174"/>
        <v>#N/A</v>
      </c>
      <c r="BK572" t="e">
        <f t="shared" ca="1" si="174"/>
        <v>#N/A</v>
      </c>
      <c r="BL572" t="e">
        <f t="shared" ca="1" si="174"/>
        <v>#N/A</v>
      </c>
    </row>
    <row r="573" spans="1:64">
      <c r="A573" t="s">
        <v>956</v>
      </c>
      <c r="O573" t="e">
        <f t="shared" ca="1" si="177"/>
        <v>#N/A</v>
      </c>
      <c r="P573" t="e">
        <f t="shared" ca="1" si="177"/>
        <v>#N/A</v>
      </c>
      <c r="Q573" t="e">
        <f t="shared" ca="1" si="177"/>
        <v>#N/A</v>
      </c>
      <c r="R573" t="e">
        <f t="shared" ca="1" si="177"/>
        <v>#N/A</v>
      </c>
      <c r="S573" t="e">
        <f t="shared" ca="1" si="177"/>
        <v>#N/A</v>
      </c>
      <c r="T573" t="e">
        <f t="shared" ca="1" si="177"/>
        <v>#N/A</v>
      </c>
      <c r="U573" t="e">
        <f t="shared" ca="1" si="177"/>
        <v>#N/A</v>
      </c>
      <c r="V573" t="e">
        <f t="shared" ca="1" si="177"/>
        <v>#N/A</v>
      </c>
      <c r="W573" t="e">
        <f t="shared" ca="1" si="177"/>
        <v>#N/A</v>
      </c>
      <c r="X573" t="e">
        <f t="shared" ca="1" si="177"/>
        <v>#N/A</v>
      </c>
      <c r="Y573" t="e">
        <f t="shared" ca="1" si="177"/>
        <v>#N/A</v>
      </c>
      <c r="Z573" t="e">
        <f t="shared" ca="1" si="177"/>
        <v>#N/A</v>
      </c>
      <c r="AA573" t="e">
        <f t="shared" ca="1" si="177"/>
        <v>#N/A</v>
      </c>
      <c r="AB573" t="e">
        <f t="shared" ca="1" si="177"/>
        <v>#N/A</v>
      </c>
      <c r="AC573" t="e">
        <f t="shared" ca="1" si="177"/>
        <v>#N/A</v>
      </c>
      <c r="AD573" t="e">
        <f t="shared" ca="1" si="177"/>
        <v>#N/A</v>
      </c>
      <c r="AE573" t="e">
        <f t="shared" ca="1" si="175"/>
        <v>#N/A</v>
      </c>
      <c r="AF573" t="e">
        <f t="shared" ca="1" si="175"/>
        <v>#N/A</v>
      </c>
      <c r="AG573" t="e">
        <f t="shared" ca="1" si="175"/>
        <v>#N/A</v>
      </c>
      <c r="AH573" t="e">
        <f t="shared" ca="1" si="175"/>
        <v>#N/A</v>
      </c>
      <c r="AI573" t="e">
        <f t="shared" ca="1" si="175"/>
        <v>#N/A</v>
      </c>
      <c r="AJ573" t="e">
        <f t="shared" ca="1" si="175"/>
        <v>#N/A</v>
      </c>
      <c r="AK573" t="e">
        <f t="shared" ca="1" si="175"/>
        <v>#N/A</v>
      </c>
      <c r="AL573" t="e">
        <f t="shared" ca="1" si="175"/>
        <v>#N/A</v>
      </c>
      <c r="AM573" t="e">
        <f t="shared" ca="1" si="175"/>
        <v>#N/A</v>
      </c>
      <c r="AN573" t="e">
        <f t="shared" ca="1" si="175"/>
        <v>#N/A</v>
      </c>
      <c r="AO573" t="e">
        <f t="shared" ca="1" si="175"/>
        <v>#N/A</v>
      </c>
      <c r="AP573" t="e">
        <f t="shared" ca="1" si="175"/>
        <v>#N/A</v>
      </c>
      <c r="AQ573" t="e">
        <f t="shared" ca="1" si="175"/>
        <v>#N/A</v>
      </c>
      <c r="AR573" t="e">
        <f t="shared" ca="1" si="175"/>
        <v>#N/A</v>
      </c>
      <c r="AS573" t="e">
        <f t="shared" ca="1" si="173"/>
        <v>#N/A</v>
      </c>
      <c r="AT573" t="e">
        <f t="shared" ca="1" si="173"/>
        <v>#N/A</v>
      </c>
      <c r="AU573" t="e">
        <f t="shared" ca="1" si="173"/>
        <v>#N/A</v>
      </c>
      <c r="AV573" t="e">
        <f t="shared" ca="1" si="173"/>
        <v>#N/A</v>
      </c>
      <c r="AW573" t="e">
        <f t="shared" ca="1" si="173"/>
        <v>#N/A</v>
      </c>
      <c r="AX573" t="e">
        <f t="shared" ca="1" si="173"/>
        <v>#N/A</v>
      </c>
      <c r="AY573" t="e">
        <f t="shared" ca="1" si="173"/>
        <v>#N/A</v>
      </c>
      <c r="AZ573" t="e">
        <f t="shared" ca="1" si="173"/>
        <v>#N/A</v>
      </c>
      <c r="BA573" t="e">
        <f t="shared" ca="1" si="173"/>
        <v>#N/A</v>
      </c>
      <c r="BB573" t="e">
        <f t="shared" ca="1" si="173"/>
        <v>#N/A</v>
      </c>
      <c r="BC573" t="e">
        <f t="shared" ca="1" si="173"/>
        <v>#N/A</v>
      </c>
      <c r="BD573" t="e">
        <f t="shared" ca="1" si="173"/>
        <v>#N/A</v>
      </c>
      <c r="BE573" t="e">
        <f t="shared" ca="1" si="173"/>
        <v>#N/A</v>
      </c>
      <c r="BF573" t="e">
        <f t="shared" ca="1" si="173"/>
        <v>#N/A</v>
      </c>
      <c r="BG573" t="e">
        <f t="shared" ca="1" si="173"/>
        <v>#N/A</v>
      </c>
      <c r="BH573" t="e">
        <f t="shared" ca="1" si="173"/>
        <v>#N/A</v>
      </c>
      <c r="BI573" t="e">
        <f t="shared" ca="1" si="176"/>
        <v>#N/A</v>
      </c>
      <c r="BJ573" t="e">
        <f t="shared" ca="1" si="174"/>
        <v>#N/A</v>
      </c>
      <c r="BK573" t="e">
        <f t="shared" ca="1" si="174"/>
        <v>#N/A</v>
      </c>
      <c r="BL573" t="e">
        <f t="shared" ca="1" si="174"/>
        <v>#N/A</v>
      </c>
    </row>
    <row r="574" spans="1:64">
      <c r="A574" t="s">
        <v>957</v>
      </c>
      <c r="O574" t="e">
        <f t="shared" ca="1" si="177"/>
        <v>#N/A</v>
      </c>
      <c r="P574" t="e">
        <f t="shared" ca="1" si="177"/>
        <v>#N/A</v>
      </c>
      <c r="Q574" t="e">
        <f t="shared" ca="1" si="177"/>
        <v>#N/A</v>
      </c>
      <c r="R574" t="e">
        <f t="shared" ca="1" si="177"/>
        <v>#N/A</v>
      </c>
      <c r="S574" t="e">
        <f t="shared" ca="1" si="177"/>
        <v>#N/A</v>
      </c>
      <c r="T574" t="e">
        <f t="shared" ca="1" si="177"/>
        <v>#N/A</v>
      </c>
      <c r="U574" t="e">
        <f t="shared" ca="1" si="177"/>
        <v>#N/A</v>
      </c>
      <c r="V574" t="e">
        <f t="shared" ca="1" si="177"/>
        <v>#N/A</v>
      </c>
      <c r="W574" t="e">
        <f t="shared" ca="1" si="177"/>
        <v>#N/A</v>
      </c>
      <c r="X574" t="e">
        <f t="shared" ca="1" si="177"/>
        <v>#N/A</v>
      </c>
      <c r="Y574" t="e">
        <f t="shared" ca="1" si="177"/>
        <v>#N/A</v>
      </c>
      <c r="Z574" t="e">
        <f t="shared" ca="1" si="177"/>
        <v>#N/A</v>
      </c>
      <c r="AA574" t="e">
        <f t="shared" ca="1" si="177"/>
        <v>#N/A</v>
      </c>
      <c r="AB574" t="e">
        <f t="shared" ca="1" si="177"/>
        <v>#N/A</v>
      </c>
      <c r="AC574" t="e">
        <f t="shared" ca="1" si="177"/>
        <v>#N/A</v>
      </c>
      <c r="AD574" t="e">
        <f t="shared" ca="1" si="177"/>
        <v>#N/A</v>
      </c>
      <c r="AE574" t="e">
        <f t="shared" ca="1" si="175"/>
        <v>#N/A</v>
      </c>
      <c r="AF574" t="e">
        <f t="shared" ca="1" si="175"/>
        <v>#N/A</v>
      </c>
      <c r="AG574" t="e">
        <f t="shared" ca="1" si="175"/>
        <v>#N/A</v>
      </c>
      <c r="AH574" t="e">
        <f t="shared" ca="1" si="175"/>
        <v>#N/A</v>
      </c>
      <c r="AI574" t="e">
        <f t="shared" ca="1" si="175"/>
        <v>#N/A</v>
      </c>
      <c r="AJ574" t="e">
        <f t="shared" ca="1" si="175"/>
        <v>#N/A</v>
      </c>
      <c r="AK574" t="e">
        <f t="shared" ca="1" si="175"/>
        <v>#N/A</v>
      </c>
      <c r="AL574" t="e">
        <f t="shared" ca="1" si="175"/>
        <v>#N/A</v>
      </c>
      <c r="AM574" t="e">
        <f t="shared" ca="1" si="175"/>
        <v>#N/A</v>
      </c>
      <c r="AN574" t="e">
        <f t="shared" ca="1" si="175"/>
        <v>#N/A</v>
      </c>
      <c r="AO574" t="e">
        <f t="shared" ca="1" si="175"/>
        <v>#N/A</v>
      </c>
      <c r="AP574" t="e">
        <f t="shared" ca="1" si="175"/>
        <v>#N/A</v>
      </c>
      <c r="AQ574" t="e">
        <f t="shared" ca="1" si="175"/>
        <v>#N/A</v>
      </c>
      <c r="AR574" t="e">
        <f t="shared" ca="1" si="175"/>
        <v>#N/A</v>
      </c>
      <c r="AS574" t="e">
        <f t="shared" ca="1" si="173"/>
        <v>#N/A</v>
      </c>
      <c r="AT574" t="e">
        <f t="shared" ca="1" si="173"/>
        <v>#N/A</v>
      </c>
      <c r="AU574" t="e">
        <f t="shared" ca="1" si="173"/>
        <v>#N/A</v>
      </c>
      <c r="AV574" t="e">
        <f t="shared" ca="1" si="173"/>
        <v>#N/A</v>
      </c>
      <c r="AW574" t="e">
        <f t="shared" ca="1" si="173"/>
        <v>#N/A</v>
      </c>
      <c r="AX574" t="e">
        <f t="shared" ca="1" si="173"/>
        <v>#N/A</v>
      </c>
      <c r="AY574" t="e">
        <f t="shared" ca="1" si="173"/>
        <v>#N/A</v>
      </c>
      <c r="AZ574" t="e">
        <f t="shared" ca="1" si="173"/>
        <v>#N/A</v>
      </c>
      <c r="BA574" t="e">
        <f t="shared" ca="1" si="173"/>
        <v>#N/A</v>
      </c>
      <c r="BB574" t="e">
        <f t="shared" ca="1" si="173"/>
        <v>#N/A</v>
      </c>
      <c r="BC574" t="e">
        <f t="shared" ca="1" si="173"/>
        <v>#N/A</v>
      </c>
      <c r="BD574" t="e">
        <f t="shared" ca="1" si="173"/>
        <v>#N/A</v>
      </c>
      <c r="BE574" t="e">
        <f t="shared" ca="1" si="173"/>
        <v>#N/A</v>
      </c>
      <c r="BF574" t="e">
        <f t="shared" ca="1" si="173"/>
        <v>#N/A</v>
      </c>
      <c r="BG574" t="e">
        <f t="shared" ca="1" si="173"/>
        <v>#N/A</v>
      </c>
      <c r="BH574" t="e">
        <f t="shared" ca="1" si="173"/>
        <v>#N/A</v>
      </c>
      <c r="BI574" t="e">
        <f t="shared" ca="1" si="176"/>
        <v>#N/A</v>
      </c>
      <c r="BJ574" t="e">
        <f t="shared" ca="1" si="174"/>
        <v>#N/A</v>
      </c>
      <c r="BK574" t="e">
        <f t="shared" ca="1" si="174"/>
        <v>#N/A</v>
      </c>
      <c r="BL574" t="e">
        <f t="shared" ca="1" si="174"/>
        <v>#N/A</v>
      </c>
    </row>
    <row r="575" spans="1:64">
      <c r="A575" t="s">
        <v>958</v>
      </c>
      <c r="O575" t="e">
        <f t="shared" ca="1" si="177"/>
        <v>#N/A</v>
      </c>
      <c r="P575" t="e">
        <f t="shared" ca="1" si="177"/>
        <v>#N/A</v>
      </c>
      <c r="Q575" t="e">
        <f t="shared" ca="1" si="177"/>
        <v>#N/A</v>
      </c>
      <c r="R575" t="e">
        <f t="shared" ca="1" si="177"/>
        <v>#N/A</v>
      </c>
      <c r="S575" t="e">
        <f t="shared" ca="1" si="177"/>
        <v>#N/A</v>
      </c>
      <c r="T575" t="e">
        <f t="shared" ca="1" si="177"/>
        <v>#N/A</v>
      </c>
      <c r="U575" t="e">
        <f t="shared" ca="1" si="177"/>
        <v>#N/A</v>
      </c>
      <c r="V575" t="e">
        <f t="shared" ca="1" si="177"/>
        <v>#N/A</v>
      </c>
      <c r="W575" t="e">
        <f t="shared" ca="1" si="177"/>
        <v>#N/A</v>
      </c>
      <c r="X575" t="e">
        <f t="shared" ca="1" si="177"/>
        <v>#N/A</v>
      </c>
      <c r="Y575" t="e">
        <f t="shared" ca="1" si="177"/>
        <v>#N/A</v>
      </c>
      <c r="Z575" t="e">
        <f t="shared" ca="1" si="177"/>
        <v>#N/A</v>
      </c>
      <c r="AA575" t="e">
        <f t="shared" ca="1" si="177"/>
        <v>#N/A</v>
      </c>
      <c r="AB575" t="e">
        <f t="shared" ca="1" si="177"/>
        <v>#N/A</v>
      </c>
      <c r="AC575" t="e">
        <f t="shared" ca="1" si="177"/>
        <v>#N/A</v>
      </c>
      <c r="AD575" t="e">
        <f t="shared" ca="1" si="177"/>
        <v>#N/A</v>
      </c>
      <c r="AE575" t="e">
        <f t="shared" ca="1" si="175"/>
        <v>#N/A</v>
      </c>
      <c r="AF575" t="e">
        <f t="shared" ca="1" si="175"/>
        <v>#N/A</v>
      </c>
      <c r="AG575" t="e">
        <f t="shared" ca="1" si="175"/>
        <v>#N/A</v>
      </c>
      <c r="AH575" t="e">
        <f t="shared" ca="1" si="175"/>
        <v>#N/A</v>
      </c>
      <c r="AI575" t="e">
        <f t="shared" ca="1" si="175"/>
        <v>#N/A</v>
      </c>
      <c r="AJ575" t="e">
        <f t="shared" ca="1" si="175"/>
        <v>#N/A</v>
      </c>
      <c r="AK575" t="e">
        <f t="shared" ca="1" si="175"/>
        <v>#N/A</v>
      </c>
      <c r="AL575" t="e">
        <f t="shared" ca="1" si="175"/>
        <v>#N/A</v>
      </c>
      <c r="AM575" t="e">
        <f t="shared" ca="1" si="175"/>
        <v>#N/A</v>
      </c>
      <c r="AN575" t="e">
        <f t="shared" ca="1" si="175"/>
        <v>#N/A</v>
      </c>
      <c r="AO575" t="e">
        <f t="shared" ca="1" si="175"/>
        <v>#N/A</v>
      </c>
      <c r="AP575" t="e">
        <f t="shared" ca="1" si="175"/>
        <v>#N/A</v>
      </c>
      <c r="AQ575" t="e">
        <f t="shared" ca="1" si="175"/>
        <v>#N/A</v>
      </c>
      <c r="AR575" t="e">
        <f t="shared" ca="1" si="175"/>
        <v>#N/A</v>
      </c>
      <c r="AS575" t="e">
        <f t="shared" ca="1" si="173"/>
        <v>#N/A</v>
      </c>
      <c r="AT575" t="e">
        <f t="shared" ca="1" si="173"/>
        <v>#N/A</v>
      </c>
      <c r="AU575" t="e">
        <f t="shared" ca="1" si="173"/>
        <v>#N/A</v>
      </c>
      <c r="AV575" t="e">
        <f t="shared" ca="1" si="173"/>
        <v>#N/A</v>
      </c>
      <c r="AW575" t="e">
        <f t="shared" ca="1" si="173"/>
        <v>#N/A</v>
      </c>
      <c r="AX575" t="e">
        <f t="shared" ca="1" si="173"/>
        <v>#N/A</v>
      </c>
      <c r="AY575" t="e">
        <f t="shared" ca="1" si="173"/>
        <v>#N/A</v>
      </c>
      <c r="AZ575" t="e">
        <f t="shared" ca="1" si="173"/>
        <v>#N/A</v>
      </c>
      <c r="BA575" t="e">
        <f t="shared" ca="1" si="173"/>
        <v>#N/A</v>
      </c>
      <c r="BB575" t="e">
        <f t="shared" ca="1" si="173"/>
        <v>#N/A</v>
      </c>
      <c r="BC575" t="e">
        <f t="shared" ca="1" si="173"/>
        <v>#N/A</v>
      </c>
      <c r="BD575" t="e">
        <f t="shared" ca="1" si="173"/>
        <v>#N/A</v>
      </c>
      <c r="BE575" t="e">
        <f t="shared" ca="1" si="173"/>
        <v>#N/A</v>
      </c>
      <c r="BF575" t="e">
        <f t="shared" ca="1" si="173"/>
        <v>#N/A</v>
      </c>
      <c r="BG575" t="e">
        <f t="shared" ca="1" si="173"/>
        <v>#N/A</v>
      </c>
      <c r="BH575" t="e">
        <f t="shared" ca="1" si="173"/>
        <v>#N/A</v>
      </c>
      <c r="BI575" t="e">
        <f t="shared" ca="1" si="176"/>
        <v>#N/A</v>
      </c>
      <c r="BJ575" t="e">
        <f t="shared" ca="1" si="174"/>
        <v>#N/A</v>
      </c>
      <c r="BK575" t="e">
        <f t="shared" ca="1" si="174"/>
        <v>#N/A</v>
      </c>
      <c r="BL575" t="e">
        <f t="shared" ca="1" si="174"/>
        <v>#N/A</v>
      </c>
    </row>
    <row r="576" spans="1:64">
      <c r="A576" t="s">
        <v>959</v>
      </c>
      <c r="O576" t="e">
        <f t="shared" ca="1" si="177"/>
        <v>#N/A</v>
      </c>
      <c r="P576" t="e">
        <f t="shared" ca="1" si="177"/>
        <v>#N/A</v>
      </c>
      <c r="Q576" t="e">
        <f t="shared" ca="1" si="177"/>
        <v>#N/A</v>
      </c>
      <c r="R576" t="e">
        <f t="shared" ca="1" si="177"/>
        <v>#N/A</v>
      </c>
      <c r="S576" t="e">
        <f t="shared" ca="1" si="177"/>
        <v>#N/A</v>
      </c>
      <c r="T576" t="e">
        <f t="shared" ca="1" si="177"/>
        <v>#N/A</v>
      </c>
      <c r="U576" t="e">
        <f t="shared" ca="1" si="177"/>
        <v>#N/A</v>
      </c>
      <c r="V576" t="e">
        <f t="shared" ca="1" si="177"/>
        <v>#N/A</v>
      </c>
      <c r="W576" t="e">
        <f t="shared" ca="1" si="177"/>
        <v>#N/A</v>
      </c>
      <c r="X576" t="e">
        <f t="shared" ca="1" si="177"/>
        <v>#N/A</v>
      </c>
      <c r="Y576" t="e">
        <f t="shared" ca="1" si="177"/>
        <v>#N/A</v>
      </c>
      <c r="Z576" t="e">
        <f t="shared" ca="1" si="177"/>
        <v>#N/A</v>
      </c>
      <c r="AA576" t="e">
        <f t="shared" ca="1" si="177"/>
        <v>#N/A</v>
      </c>
      <c r="AB576" t="e">
        <f t="shared" ca="1" si="177"/>
        <v>#N/A</v>
      </c>
      <c r="AC576" t="e">
        <f t="shared" ca="1" si="177"/>
        <v>#N/A</v>
      </c>
      <c r="AD576" t="e">
        <f t="shared" ca="1" si="177"/>
        <v>#N/A</v>
      </c>
      <c r="AE576" t="e">
        <f t="shared" ca="1" si="175"/>
        <v>#N/A</v>
      </c>
      <c r="AF576" t="e">
        <f t="shared" ca="1" si="175"/>
        <v>#N/A</v>
      </c>
      <c r="AG576" t="e">
        <f t="shared" ca="1" si="175"/>
        <v>#N/A</v>
      </c>
      <c r="AH576" t="e">
        <f t="shared" ca="1" si="175"/>
        <v>#N/A</v>
      </c>
      <c r="AI576" t="e">
        <f t="shared" ca="1" si="175"/>
        <v>#N/A</v>
      </c>
      <c r="AJ576" t="e">
        <f t="shared" ca="1" si="175"/>
        <v>#N/A</v>
      </c>
      <c r="AK576" t="e">
        <f t="shared" ca="1" si="175"/>
        <v>#N/A</v>
      </c>
      <c r="AL576" t="e">
        <f t="shared" ca="1" si="175"/>
        <v>#N/A</v>
      </c>
      <c r="AM576" t="e">
        <f t="shared" ca="1" si="175"/>
        <v>#N/A</v>
      </c>
      <c r="AN576" t="e">
        <f t="shared" ca="1" si="175"/>
        <v>#N/A</v>
      </c>
      <c r="AO576" t="e">
        <f t="shared" ca="1" si="175"/>
        <v>#N/A</v>
      </c>
      <c r="AP576" t="e">
        <f t="shared" ca="1" si="175"/>
        <v>#N/A</v>
      </c>
      <c r="AQ576" t="e">
        <f t="shared" ca="1" si="175"/>
        <v>#N/A</v>
      </c>
      <c r="AR576" t="e">
        <f t="shared" ca="1" si="175"/>
        <v>#N/A</v>
      </c>
      <c r="AS576" t="e">
        <f t="shared" ca="1" si="173"/>
        <v>#N/A</v>
      </c>
      <c r="AT576" t="e">
        <f t="shared" ca="1" si="173"/>
        <v>#N/A</v>
      </c>
      <c r="AU576" t="e">
        <f t="shared" ca="1" si="173"/>
        <v>#N/A</v>
      </c>
      <c r="AV576" t="e">
        <f t="shared" ca="1" si="173"/>
        <v>#N/A</v>
      </c>
      <c r="AW576" t="e">
        <f t="shared" ca="1" si="173"/>
        <v>#N/A</v>
      </c>
      <c r="AX576" t="e">
        <f t="shared" ca="1" si="173"/>
        <v>#N/A</v>
      </c>
      <c r="AY576" t="e">
        <f t="shared" ca="1" si="173"/>
        <v>#N/A</v>
      </c>
      <c r="AZ576" t="e">
        <f t="shared" ca="1" si="173"/>
        <v>#N/A</v>
      </c>
      <c r="BA576" t="e">
        <f t="shared" ca="1" si="173"/>
        <v>#N/A</v>
      </c>
      <c r="BB576" t="e">
        <f t="shared" ca="1" si="173"/>
        <v>#N/A</v>
      </c>
      <c r="BC576" t="e">
        <f t="shared" ca="1" si="173"/>
        <v>#N/A</v>
      </c>
      <c r="BD576" t="e">
        <f t="shared" ca="1" si="173"/>
        <v>#N/A</v>
      </c>
      <c r="BE576" t="e">
        <f t="shared" ca="1" si="173"/>
        <v>#N/A</v>
      </c>
      <c r="BF576" t="e">
        <f t="shared" ca="1" si="173"/>
        <v>#N/A</v>
      </c>
      <c r="BG576" t="e">
        <f t="shared" ca="1" si="173"/>
        <v>#N/A</v>
      </c>
      <c r="BH576" t="e">
        <f t="shared" ca="1" si="173"/>
        <v>#N/A</v>
      </c>
      <c r="BI576" t="e">
        <f t="shared" ca="1" si="176"/>
        <v>#N/A</v>
      </c>
      <c r="BJ576" t="e">
        <f t="shared" ca="1" si="174"/>
        <v>#N/A</v>
      </c>
      <c r="BK576" t="e">
        <f t="shared" ca="1" si="174"/>
        <v>#N/A</v>
      </c>
      <c r="BL576" t="e">
        <f t="shared" ca="1" si="174"/>
        <v>#N/A</v>
      </c>
    </row>
    <row r="577" spans="1:64">
      <c r="A577" t="s">
        <v>960</v>
      </c>
      <c r="O577" t="e">
        <f t="shared" ca="1" si="177"/>
        <v>#N/A</v>
      </c>
      <c r="P577" t="e">
        <f t="shared" ca="1" si="177"/>
        <v>#N/A</v>
      </c>
      <c r="Q577" t="e">
        <f t="shared" ca="1" si="177"/>
        <v>#N/A</v>
      </c>
      <c r="R577" t="e">
        <f t="shared" ca="1" si="177"/>
        <v>#N/A</v>
      </c>
      <c r="S577" t="e">
        <f t="shared" ca="1" si="177"/>
        <v>#N/A</v>
      </c>
      <c r="T577" t="e">
        <f t="shared" ca="1" si="177"/>
        <v>#N/A</v>
      </c>
      <c r="U577" t="e">
        <f t="shared" ca="1" si="177"/>
        <v>#N/A</v>
      </c>
      <c r="V577" t="e">
        <f t="shared" ca="1" si="177"/>
        <v>#N/A</v>
      </c>
      <c r="W577" t="e">
        <f t="shared" ca="1" si="177"/>
        <v>#N/A</v>
      </c>
      <c r="X577" t="e">
        <f t="shared" ca="1" si="177"/>
        <v>#N/A</v>
      </c>
      <c r="Y577" t="e">
        <f t="shared" ca="1" si="177"/>
        <v>#N/A</v>
      </c>
      <c r="Z577" t="e">
        <f t="shared" ca="1" si="177"/>
        <v>#N/A</v>
      </c>
      <c r="AA577" t="e">
        <f t="shared" ca="1" si="177"/>
        <v>#N/A</v>
      </c>
      <c r="AB577" t="e">
        <f t="shared" ca="1" si="177"/>
        <v>#N/A</v>
      </c>
      <c r="AC577" t="e">
        <f t="shared" ca="1" si="177"/>
        <v>#N/A</v>
      </c>
      <c r="AD577" t="e">
        <f t="shared" ca="1" si="177"/>
        <v>#N/A</v>
      </c>
      <c r="AE577" t="e">
        <f t="shared" ca="1" si="175"/>
        <v>#N/A</v>
      </c>
      <c r="AF577" t="e">
        <f t="shared" ca="1" si="175"/>
        <v>#N/A</v>
      </c>
      <c r="AG577" t="e">
        <f t="shared" ca="1" si="175"/>
        <v>#N/A</v>
      </c>
      <c r="AH577" t="e">
        <f t="shared" ca="1" si="175"/>
        <v>#N/A</v>
      </c>
      <c r="AI577" t="e">
        <f t="shared" ca="1" si="175"/>
        <v>#N/A</v>
      </c>
      <c r="AJ577" t="e">
        <f t="shared" ca="1" si="175"/>
        <v>#N/A</v>
      </c>
      <c r="AK577" t="e">
        <f t="shared" ca="1" si="175"/>
        <v>#N/A</v>
      </c>
      <c r="AL577" t="e">
        <f t="shared" ca="1" si="175"/>
        <v>#N/A</v>
      </c>
      <c r="AM577" t="e">
        <f t="shared" ca="1" si="175"/>
        <v>#N/A</v>
      </c>
      <c r="AN577" t="e">
        <f t="shared" ca="1" si="175"/>
        <v>#N/A</v>
      </c>
      <c r="AO577" t="e">
        <f t="shared" ca="1" si="175"/>
        <v>#N/A</v>
      </c>
      <c r="AP577" t="e">
        <f t="shared" ca="1" si="175"/>
        <v>#N/A</v>
      </c>
      <c r="AQ577" t="e">
        <f t="shared" ca="1" si="175"/>
        <v>#N/A</v>
      </c>
      <c r="AR577" t="e">
        <f t="shared" ca="1" si="175"/>
        <v>#N/A</v>
      </c>
      <c r="AS577" t="e">
        <f t="shared" ca="1" si="175"/>
        <v>#N/A</v>
      </c>
      <c r="AT577" t="e">
        <f t="shared" ca="1" si="175"/>
        <v>#N/A</v>
      </c>
      <c r="AU577" t="e">
        <f t="shared" ref="AU577:BJ592" ca="1" si="178">VLOOKUP(RANDBETWEEN(1,10000),$L$2:$M$10001,2)</f>
        <v>#N/A</v>
      </c>
      <c r="AV577" t="e">
        <f t="shared" ca="1" si="178"/>
        <v>#N/A</v>
      </c>
      <c r="AW577" t="e">
        <f t="shared" ca="1" si="178"/>
        <v>#N/A</v>
      </c>
      <c r="AX577" t="e">
        <f t="shared" ca="1" si="178"/>
        <v>#N/A</v>
      </c>
      <c r="AY577" t="e">
        <f t="shared" ca="1" si="178"/>
        <v>#N/A</v>
      </c>
      <c r="AZ577" t="e">
        <f t="shared" ca="1" si="178"/>
        <v>#N/A</v>
      </c>
      <c r="BA577" t="e">
        <f t="shared" ca="1" si="178"/>
        <v>#N/A</v>
      </c>
      <c r="BB577" t="e">
        <f t="shared" ca="1" si="178"/>
        <v>#N/A</v>
      </c>
      <c r="BC577" t="e">
        <f t="shared" ca="1" si="178"/>
        <v>#N/A</v>
      </c>
      <c r="BD577" t="e">
        <f t="shared" ca="1" si="178"/>
        <v>#N/A</v>
      </c>
      <c r="BE577" t="e">
        <f t="shared" ca="1" si="178"/>
        <v>#N/A</v>
      </c>
      <c r="BF577" t="e">
        <f t="shared" ca="1" si="178"/>
        <v>#N/A</v>
      </c>
      <c r="BG577" t="e">
        <f t="shared" ca="1" si="178"/>
        <v>#N/A</v>
      </c>
      <c r="BH577" t="e">
        <f t="shared" ca="1" si="178"/>
        <v>#N/A</v>
      </c>
      <c r="BI577" t="e">
        <f t="shared" ca="1" si="176"/>
        <v>#N/A</v>
      </c>
      <c r="BJ577" t="e">
        <f t="shared" ca="1" si="174"/>
        <v>#N/A</v>
      </c>
      <c r="BK577" t="e">
        <f t="shared" ca="1" si="174"/>
        <v>#N/A</v>
      </c>
      <c r="BL577" t="e">
        <f t="shared" ca="1" si="174"/>
        <v>#N/A</v>
      </c>
    </row>
    <row r="578" spans="1:64">
      <c r="A578" t="s">
        <v>961</v>
      </c>
      <c r="O578" t="e">
        <f t="shared" ca="1" si="177"/>
        <v>#N/A</v>
      </c>
      <c r="P578" t="e">
        <f t="shared" ca="1" si="177"/>
        <v>#N/A</v>
      </c>
      <c r="Q578" t="e">
        <f t="shared" ca="1" si="177"/>
        <v>#N/A</v>
      </c>
      <c r="R578" t="e">
        <f t="shared" ca="1" si="177"/>
        <v>#N/A</v>
      </c>
      <c r="S578" t="e">
        <f t="shared" ca="1" si="177"/>
        <v>#N/A</v>
      </c>
      <c r="T578" t="e">
        <f t="shared" ca="1" si="177"/>
        <v>#N/A</v>
      </c>
      <c r="U578" t="e">
        <f t="shared" ca="1" si="177"/>
        <v>#N/A</v>
      </c>
      <c r="V578" t="e">
        <f t="shared" ca="1" si="177"/>
        <v>#N/A</v>
      </c>
      <c r="W578" t="e">
        <f t="shared" ca="1" si="177"/>
        <v>#N/A</v>
      </c>
      <c r="X578" t="e">
        <f t="shared" ca="1" si="177"/>
        <v>#N/A</v>
      </c>
      <c r="Y578" t="e">
        <f t="shared" ca="1" si="177"/>
        <v>#N/A</v>
      </c>
      <c r="Z578" t="e">
        <f t="shared" ca="1" si="177"/>
        <v>#N/A</v>
      </c>
      <c r="AA578" t="e">
        <f t="shared" ca="1" si="177"/>
        <v>#N/A</v>
      </c>
      <c r="AB578" t="e">
        <f t="shared" ca="1" si="177"/>
        <v>#N/A</v>
      </c>
      <c r="AC578" t="e">
        <f t="shared" ca="1" si="177"/>
        <v>#N/A</v>
      </c>
      <c r="AD578" t="e">
        <f t="shared" ref="AD578:AS593" ca="1" si="179">VLOOKUP(RANDBETWEEN(1,10000),$L$2:$M$10001,2)</f>
        <v>#N/A</v>
      </c>
      <c r="AE578" t="e">
        <f t="shared" ca="1" si="179"/>
        <v>#N/A</v>
      </c>
      <c r="AF578" t="e">
        <f t="shared" ca="1" si="179"/>
        <v>#N/A</v>
      </c>
      <c r="AG578" t="e">
        <f t="shared" ca="1" si="179"/>
        <v>#N/A</v>
      </c>
      <c r="AH578" t="e">
        <f t="shared" ca="1" si="179"/>
        <v>#N/A</v>
      </c>
      <c r="AI578" t="e">
        <f t="shared" ca="1" si="179"/>
        <v>#N/A</v>
      </c>
      <c r="AJ578" t="e">
        <f t="shared" ca="1" si="179"/>
        <v>#N/A</v>
      </c>
      <c r="AK578" t="e">
        <f t="shared" ca="1" si="179"/>
        <v>#N/A</v>
      </c>
      <c r="AL578" t="e">
        <f t="shared" ca="1" si="179"/>
        <v>#N/A</v>
      </c>
      <c r="AM578" t="e">
        <f t="shared" ca="1" si="179"/>
        <v>#N/A</v>
      </c>
      <c r="AN578" t="e">
        <f t="shared" ca="1" si="179"/>
        <v>#N/A</v>
      </c>
      <c r="AO578" t="e">
        <f t="shared" ca="1" si="179"/>
        <v>#N/A</v>
      </c>
      <c r="AP578" t="e">
        <f t="shared" ca="1" si="179"/>
        <v>#N/A</v>
      </c>
      <c r="AQ578" t="e">
        <f t="shared" ca="1" si="179"/>
        <v>#N/A</v>
      </c>
      <c r="AR578" t="e">
        <f t="shared" ca="1" si="179"/>
        <v>#N/A</v>
      </c>
      <c r="AS578" t="e">
        <f t="shared" ca="1" si="179"/>
        <v>#N/A</v>
      </c>
      <c r="AT578" t="e">
        <f t="shared" ref="AT578:BI593" ca="1" si="180">VLOOKUP(RANDBETWEEN(1,10000),$L$2:$M$10001,2)</f>
        <v>#N/A</v>
      </c>
      <c r="AU578" t="e">
        <f t="shared" ca="1" si="178"/>
        <v>#N/A</v>
      </c>
      <c r="AV578" t="e">
        <f t="shared" ca="1" si="178"/>
        <v>#N/A</v>
      </c>
      <c r="AW578" t="e">
        <f t="shared" ca="1" si="178"/>
        <v>#N/A</v>
      </c>
      <c r="AX578" t="e">
        <f t="shared" ca="1" si="178"/>
        <v>#N/A</v>
      </c>
      <c r="AY578" t="e">
        <f t="shared" ca="1" si="178"/>
        <v>#N/A</v>
      </c>
      <c r="AZ578" t="e">
        <f t="shared" ca="1" si="178"/>
        <v>#N/A</v>
      </c>
      <c r="BA578" t="e">
        <f t="shared" ca="1" si="178"/>
        <v>#N/A</v>
      </c>
      <c r="BB578" t="e">
        <f t="shared" ca="1" si="178"/>
        <v>#N/A</v>
      </c>
      <c r="BC578" t="e">
        <f t="shared" ca="1" si="178"/>
        <v>#N/A</v>
      </c>
      <c r="BD578" t="e">
        <f t="shared" ca="1" si="178"/>
        <v>#N/A</v>
      </c>
      <c r="BE578" t="e">
        <f t="shared" ca="1" si="178"/>
        <v>#N/A</v>
      </c>
      <c r="BF578" t="e">
        <f t="shared" ca="1" si="178"/>
        <v>#N/A</v>
      </c>
      <c r="BG578" t="e">
        <f t="shared" ca="1" si="178"/>
        <v>#N/A</v>
      </c>
      <c r="BH578" t="e">
        <f t="shared" ca="1" si="178"/>
        <v>#N/A</v>
      </c>
      <c r="BI578" t="e">
        <f t="shared" ca="1" si="176"/>
        <v>#N/A</v>
      </c>
      <c r="BJ578" t="e">
        <f t="shared" ca="1" si="174"/>
        <v>#N/A</v>
      </c>
      <c r="BK578" t="e">
        <f t="shared" ca="1" si="174"/>
        <v>#N/A</v>
      </c>
      <c r="BL578" t="e">
        <f t="shared" ca="1" si="174"/>
        <v>#N/A</v>
      </c>
    </row>
    <row r="579" spans="1:64">
      <c r="A579" t="s">
        <v>962</v>
      </c>
      <c r="O579" t="e">
        <f t="shared" ref="O579:AD594" ca="1" si="181">VLOOKUP(RANDBETWEEN(1,10000),$L$2:$M$10001,2)</f>
        <v>#N/A</v>
      </c>
      <c r="P579" t="e">
        <f t="shared" ca="1" si="181"/>
        <v>#N/A</v>
      </c>
      <c r="Q579" t="e">
        <f t="shared" ca="1" si="181"/>
        <v>#N/A</v>
      </c>
      <c r="R579" t="e">
        <f t="shared" ca="1" si="181"/>
        <v>#N/A</v>
      </c>
      <c r="S579" t="e">
        <f t="shared" ca="1" si="181"/>
        <v>#N/A</v>
      </c>
      <c r="T579" t="e">
        <f t="shared" ca="1" si="181"/>
        <v>#N/A</v>
      </c>
      <c r="U579" t="e">
        <f t="shared" ca="1" si="181"/>
        <v>#N/A</v>
      </c>
      <c r="V579" t="e">
        <f t="shared" ca="1" si="181"/>
        <v>#N/A</v>
      </c>
      <c r="W579" t="e">
        <f t="shared" ca="1" si="181"/>
        <v>#N/A</v>
      </c>
      <c r="X579" t="e">
        <f t="shared" ca="1" si="181"/>
        <v>#N/A</v>
      </c>
      <c r="Y579" t="e">
        <f t="shared" ca="1" si="181"/>
        <v>#N/A</v>
      </c>
      <c r="Z579" t="e">
        <f t="shared" ca="1" si="181"/>
        <v>#N/A</v>
      </c>
      <c r="AA579" t="e">
        <f t="shared" ca="1" si="181"/>
        <v>#N/A</v>
      </c>
      <c r="AB579" t="e">
        <f t="shared" ca="1" si="181"/>
        <v>#N/A</v>
      </c>
      <c r="AC579" t="e">
        <f t="shared" ca="1" si="181"/>
        <v>#N/A</v>
      </c>
      <c r="AD579" t="e">
        <f t="shared" ca="1" si="179"/>
        <v>#N/A</v>
      </c>
      <c r="AE579" t="e">
        <f t="shared" ca="1" si="179"/>
        <v>#N/A</v>
      </c>
      <c r="AF579" t="e">
        <f t="shared" ca="1" si="179"/>
        <v>#N/A</v>
      </c>
      <c r="AG579" t="e">
        <f t="shared" ca="1" si="179"/>
        <v>#N/A</v>
      </c>
      <c r="AH579" t="e">
        <f t="shared" ca="1" si="179"/>
        <v>#N/A</v>
      </c>
      <c r="AI579" t="e">
        <f t="shared" ca="1" si="179"/>
        <v>#N/A</v>
      </c>
      <c r="AJ579" t="e">
        <f t="shared" ca="1" si="179"/>
        <v>#N/A</v>
      </c>
      <c r="AK579" t="e">
        <f t="shared" ca="1" si="179"/>
        <v>#N/A</v>
      </c>
      <c r="AL579" t="e">
        <f t="shared" ca="1" si="179"/>
        <v>#N/A</v>
      </c>
      <c r="AM579" t="e">
        <f t="shared" ca="1" si="179"/>
        <v>#N/A</v>
      </c>
      <c r="AN579" t="e">
        <f t="shared" ca="1" si="179"/>
        <v>#N/A</v>
      </c>
      <c r="AO579" t="e">
        <f t="shared" ca="1" si="179"/>
        <v>#N/A</v>
      </c>
      <c r="AP579" t="e">
        <f t="shared" ca="1" si="179"/>
        <v>#N/A</v>
      </c>
      <c r="AQ579" t="e">
        <f t="shared" ca="1" si="179"/>
        <v>#N/A</v>
      </c>
      <c r="AR579" t="e">
        <f t="shared" ca="1" si="179"/>
        <v>#N/A</v>
      </c>
      <c r="AS579" t="e">
        <f t="shared" ca="1" si="179"/>
        <v>#N/A</v>
      </c>
      <c r="AT579" t="e">
        <f t="shared" ca="1" si="180"/>
        <v>#N/A</v>
      </c>
      <c r="AU579" t="e">
        <f t="shared" ca="1" si="178"/>
        <v>#N/A</v>
      </c>
      <c r="AV579" t="e">
        <f t="shared" ca="1" si="178"/>
        <v>#N/A</v>
      </c>
      <c r="AW579" t="e">
        <f t="shared" ca="1" si="178"/>
        <v>#N/A</v>
      </c>
      <c r="AX579" t="e">
        <f t="shared" ca="1" si="178"/>
        <v>#N/A</v>
      </c>
      <c r="AY579" t="e">
        <f t="shared" ca="1" si="178"/>
        <v>#N/A</v>
      </c>
      <c r="AZ579" t="e">
        <f t="shared" ca="1" si="178"/>
        <v>#N/A</v>
      </c>
      <c r="BA579" t="e">
        <f t="shared" ca="1" si="178"/>
        <v>#N/A</v>
      </c>
      <c r="BB579" t="e">
        <f t="shared" ca="1" si="178"/>
        <v>#N/A</v>
      </c>
      <c r="BC579" t="e">
        <f t="shared" ca="1" si="178"/>
        <v>#N/A</v>
      </c>
      <c r="BD579" t="e">
        <f t="shared" ca="1" si="178"/>
        <v>#N/A</v>
      </c>
      <c r="BE579" t="e">
        <f t="shared" ca="1" si="178"/>
        <v>#N/A</v>
      </c>
      <c r="BF579" t="e">
        <f t="shared" ca="1" si="178"/>
        <v>#N/A</v>
      </c>
      <c r="BG579" t="e">
        <f t="shared" ca="1" si="178"/>
        <v>#N/A</v>
      </c>
      <c r="BH579" t="e">
        <f t="shared" ca="1" si="178"/>
        <v>#N/A</v>
      </c>
      <c r="BI579" t="e">
        <f t="shared" ca="1" si="176"/>
        <v>#N/A</v>
      </c>
      <c r="BJ579" t="e">
        <f t="shared" ca="1" si="174"/>
        <v>#N/A</v>
      </c>
      <c r="BK579" t="e">
        <f t="shared" ca="1" si="174"/>
        <v>#N/A</v>
      </c>
      <c r="BL579" t="e">
        <f t="shared" ca="1" si="174"/>
        <v>#N/A</v>
      </c>
    </row>
    <row r="580" spans="1:64">
      <c r="A580" t="s">
        <v>963</v>
      </c>
      <c r="O580" t="e">
        <f t="shared" ca="1" si="181"/>
        <v>#N/A</v>
      </c>
      <c r="P580" t="e">
        <f t="shared" ca="1" si="181"/>
        <v>#N/A</v>
      </c>
      <c r="Q580" t="e">
        <f t="shared" ca="1" si="181"/>
        <v>#N/A</v>
      </c>
      <c r="R580" t="e">
        <f t="shared" ca="1" si="181"/>
        <v>#N/A</v>
      </c>
      <c r="S580" t="e">
        <f t="shared" ca="1" si="181"/>
        <v>#N/A</v>
      </c>
      <c r="T580" t="e">
        <f t="shared" ca="1" si="181"/>
        <v>#N/A</v>
      </c>
      <c r="U580" t="e">
        <f t="shared" ca="1" si="181"/>
        <v>#N/A</v>
      </c>
      <c r="V580" t="e">
        <f t="shared" ca="1" si="181"/>
        <v>#N/A</v>
      </c>
      <c r="W580" t="e">
        <f t="shared" ca="1" si="181"/>
        <v>#N/A</v>
      </c>
      <c r="X580" t="e">
        <f t="shared" ca="1" si="181"/>
        <v>#N/A</v>
      </c>
      <c r="Y580" t="e">
        <f t="shared" ca="1" si="181"/>
        <v>#N/A</v>
      </c>
      <c r="Z580" t="e">
        <f t="shared" ca="1" si="181"/>
        <v>#N/A</v>
      </c>
      <c r="AA580" t="e">
        <f t="shared" ca="1" si="181"/>
        <v>#N/A</v>
      </c>
      <c r="AB580" t="e">
        <f t="shared" ca="1" si="181"/>
        <v>#N/A</v>
      </c>
      <c r="AC580" t="e">
        <f t="shared" ca="1" si="181"/>
        <v>#N/A</v>
      </c>
      <c r="AD580" t="e">
        <f t="shared" ca="1" si="179"/>
        <v>#N/A</v>
      </c>
      <c r="AE580" t="e">
        <f t="shared" ca="1" si="179"/>
        <v>#N/A</v>
      </c>
      <c r="AF580" t="e">
        <f t="shared" ca="1" si="179"/>
        <v>#N/A</v>
      </c>
      <c r="AG580" t="e">
        <f t="shared" ca="1" si="179"/>
        <v>#N/A</v>
      </c>
      <c r="AH580" t="e">
        <f t="shared" ca="1" si="179"/>
        <v>#N/A</v>
      </c>
      <c r="AI580" t="e">
        <f t="shared" ca="1" si="179"/>
        <v>#N/A</v>
      </c>
      <c r="AJ580" t="e">
        <f t="shared" ca="1" si="179"/>
        <v>#N/A</v>
      </c>
      <c r="AK580" t="e">
        <f t="shared" ca="1" si="179"/>
        <v>#N/A</v>
      </c>
      <c r="AL580" t="e">
        <f t="shared" ca="1" si="179"/>
        <v>#N/A</v>
      </c>
      <c r="AM580" t="e">
        <f t="shared" ca="1" si="179"/>
        <v>#N/A</v>
      </c>
      <c r="AN580" t="e">
        <f t="shared" ca="1" si="179"/>
        <v>#N/A</v>
      </c>
      <c r="AO580" t="e">
        <f t="shared" ca="1" si="179"/>
        <v>#N/A</v>
      </c>
      <c r="AP580" t="e">
        <f t="shared" ca="1" si="179"/>
        <v>#N/A</v>
      </c>
      <c r="AQ580" t="e">
        <f t="shared" ca="1" si="179"/>
        <v>#N/A</v>
      </c>
      <c r="AR580" t="e">
        <f t="shared" ca="1" si="179"/>
        <v>#N/A</v>
      </c>
      <c r="AS580" t="e">
        <f t="shared" ca="1" si="179"/>
        <v>#N/A</v>
      </c>
      <c r="AT580" t="e">
        <f t="shared" ca="1" si="180"/>
        <v>#N/A</v>
      </c>
      <c r="AU580" t="e">
        <f t="shared" ca="1" si="178"/>
        <v>#N/A</v>
      </c>
      <c r="AV580" t="e">
        <f t="shared" ca="1" si="178"/>
        <v>#N/A</v>
      </c>
      <c r="AW580" t="e">
        <f t="shared" ca="1" si="178"/>
        <v>#N/A</v>
      </c>
      <c r="AX580" t="e">
        <f t="shared" ca="1" si="178"/>
        <v>#N/A</v>
      </c>
      <c r="AY580" t="e">
        <f t="shared" ca="1" si="178"/>
        <v>#N/A</v>
      </c>
      <c r="AZ580" t="e">
        <f t="shared" ca="1" si="178"/>
        <v>#N/A</v>
      </c>
      <c r="BA580" t="e">
        <f t="shared" ca="1" si="178"/>
        <v>#N/A</v>
      </c>
      <c r="BB580" t="e">
        <f t="shared" ca="1" si="178"/>
        <v>#N/A</v>
      </c>
      <c r="BC580" t="e">
        <f t="shared" ca="1" si="178"/>
        <v>#N/A</v>
      </c>
      <c r="BD580" t="e">
        <f t="shared" ca="1" si="178"/>
        <v>#N/A</v>
      </c>
      <c r="BE580" t="e">
        <f t="shared" ca="1" si="178"/>
        <v>#N/A</v>
      </c>
      <c r="BF580" t="e">
        <f t="shared" ca="1" si="178"/>
        <v>#N/A</v>
      </c>
      <c r="BG580" t="e">
        <f t="shared" ca="1" si="178"/>
        <v>#N/A</v>
      </c>
      <c r="BH580" t="e">
        <f t="shared" ca="1" si="178"/>
        <v>#N/A</v>
      </c>
      <c r="BI580" t="e">
        <f t="shared" ca="1" si="176"/>
        <v>#N/A</v>
      </c>
      <c r="BJ580" t="e">
        <f t="shared" ca="1" si="174"/>
        <v>#N/A</v>
      </c>
      <c r="BK580" t="e">
        <f t="shared" ca="1" si="174"/>
        <v>#N/A</v>
      </c>
      <c r="BL580" t="e">
        <f t="shared" ca="1" si="174"/>
        <v>#N/A</v>
      </c>
    </row>
    <row r="581" spans="1:64">
      <c r="A581" t="s">
        <v>964</v>
      </c>
      <c r="O581" t="e">
        <f t="shared" ca="1" si="181"/>
        <v>#N/A</v>
      </c>
      <c r="P581" t="e">
        <f t="shared" ca="1" si="181"/>
        <v>#N/A</v>
      </c>
      <c r="Q581" t="e">
        <f t="shared" ca="1" si="181"/>
        <v>#N/A</v>
      </c>
      <c r="R581" t="e">
        <f t="shared" ca="1" si="181"/>
        <v>#N/A</v>
      </c>
      <c r="S581" t="e">
        <f t="shared" ca="1" si="181"/>
        <v>#N/A</v>
      </c>
      <c r="T581" t="e">
        <f t="shared" ca="1" si="181"/>
        <v>#N/A</v>
      </c>
      <c r="U581" t="e">
        <f t="shared" ca="1" si="181"/>
        <v>#N/A</v>
      </c>
      <c r="V581" t="e">
        <f t="shared" ca="1" si="181"/>
        <v>#N/A</v>
      </c>
      <c r="W581" t="e">
        <f t="shared" ca="1" si="181"/>
        <v>#N/A</v>
      </c>
      <c r="X581" t="e">
        <f t="shared" ca="1" si="181"/>
        <v>#N/A</v>
      </c>
      <c r="Y581" t="e">
        <f t="shared" ca="1" si="181"/>
        <v>#N/A</v>
      </c>
      <c r="Z581" t="e">
        <f t="shared" ca="1" si="181"/>
        <v>#N/A</v>
      </c>
      <c r="AA581" t="e">
        <f t="shared" ca="1" si="181"/>
        <v>#N/A</v>
      </c>
      <c r="AB581" t="e">
        <f t="shared" ca="1" si="181"/>
        <v>#N/A</v>
      </c>
      <c r="AC581" t="e">
        <f t="shared" ca="1" si="181"/>
        <v>#N/A</v>
      </c>
      <c r="AD581" t="e">
        <f t="shared" ca="1" si="179"/>
        <v>#N/A</v>
      </c>
      <c r="AE581" t="e">
        <f t="shared" ca="1" si="179"/>
        <v>#N/A</v>
      </c>
      <c r="AF581" t="e">
        <f t="shared" ca="1" si="179"/>
        <v>#N/A</v>
      </c>
      <c r="AG581" t="e">
        <f t="shared" ca="1" si="179"/>
        <v>#N/A</v>
      </c>
      <c r="AH581" t="e">
        <f t="shared" ca="1" si="179"/>
        <v>#N/A</v>
      </c>
      <c r="AI581" t="e">
        <f t="shared" ca="1" si="179"/>
        <v>#N/A</v>
      </c>
      <c r="AJ581" t="e">
        <f t="shared" ca="1" si="179"/>
        <v>#N/A</v>
      </c>
      <c r="AK581" t="e">
        <f t="shared" ca="1" si="179"/>
        <v>#N/A</v>
      </c>
      <c r="AL581" t="e">
        <f t="shared" ca="1" si="179"/>
        <v>#N/A</v>
      </c>
      <c r="AM581" t="e">
        <f t="shared" ca="1" si="179"/>
        <v>#N/A</v>
      </c>
      <c r="AN581" t="e">
        <f t="shared" ca="1" si="179"/>
        <v>#N/A</v>
      </c>
      <c r="AO581" t="e">
        <f t="shared" ca="1" si="179"/>
        <v>#N/A</v>
      </c>
      <c r="AP581" t="e">
        <f t="shared" ca="1" si="179"/>
        <v>#N/A</v>
      </c>
      <c r="AQ581" t="e">
        <f t="shared" ca="1" si="179"/>
        <v>#N/A</v>
      </c>
      <c r="AR581" t="e">
        <f t="shared" ca="1" si="179"/>
        <v>#N/A</v>
      </c>
      <c r="AS581" t="e">
        <f t="shared" ca="1" si="179"/>
        <v>#N/A</v>
      </c>
      <c r="AT581" t="e">
        <f t="shared" ca="1" si="180"/>
        <v>#N/A</v>
      </c>
      <c r="AU581" t="e">
        <f t="shared" ca="1" si="178"/>
        <v>#N/A</v>
      </c>
      <c r="AV581" t="e">
        <f t="shared" ca="1" si="178"/>
        <v>#N/A</v>
      </c>
      <c r="AW581" t="e">
        <f t="shared" ca="1" si="178"/>
        <v>#N/A</v>
      </c>
      <c r="AX581" t="e">
        <f t="shared" ca="1" si="178"/>
        <v>#N/A</v>
      </c>
      <c r="AY581" t="e">
        <f t="shared" ca="1" si="178"/>
        <v>#N/A</v>
      </c>
      <c r="AZ581" t="e">
        <f t="shared" ca="1" si="178"/>
        <v>#N/A</v>
      </c>
      <c r="BA581" t="e">
        <f t="shared" ca="1" si="178"/>
        <v>#N/A</v>
      </c>
      <c r="BB581" t="e">
        <f t="shared" ca="1" si="178"/>
        <v>#N/A</v>
      </c>
      <c r="BC581" t="e">
        <f t="shared" ca="1" si="178"/>
        <v>#N/A</v>
      </c>
      <c r="BD581" t="e">
        <f t="shared" ca="1" si="178"/>
        <v>#N/A</v>
      </c>
      <c r="BE581" t="e">
        <f t="shared" ca="1" si="178"/>
        <v>#N/A</v>
      </c>
      <c r="BF581" t="e">
        <f t="shared" ca="1" si="178"/>
        <v>#N/A</v>
      </c>
      <c r="BG581" t="e">
        <f t="shared" ca="1" si="178"/>
        <v>#N/A</v>
      </c>
      <c r="BH581" t="e">
        <f t="shared" ca="1" si="178"/>
        <v>#N/A</v>
      </c>
      <c r="BI581" t="e">
        <f t="shared" ca="1" si="176"/>
        <v>#N/A</v>
      </c>
      <c r="BJ581" t="e">
        <f t="shared" ca="1" si="176"/>
        <v>#N/A</v>
      </c>
      <c r="BK581" t="e">
        <f t="shared" ca="1" si="176"/>
        <v>#N/A</v>
      </c>
      <c r="BL581" t="e">
        <f t="shared" ca="1" si="176"/>
        <v>#N/A</v>
      </c>
    </row>
    <row r="582" spans="1:64">
      <c r="A582" t="s">
        <v>965</v>
      </c>
      <c r="O582" t="e">
        <f t="shared" ca="1" si="181"/>
        <v>#N/A</v>
      </c>
      <c r="P582" t="e">
        <f t="shared" ca="1" si="181"/>
        <v>#N/A</v>
      </c>
      <c r="Q582" t="e">
        <f t="shared" ca="1" si="181"/>
        <v>#N/A</v>
      </c>
      <c r="R582" t="e">
        <f t="shared" ca="1" si="181"/>
        <v>#N/A</v>
      </c>
      <c r="S582" t="e">
        <f t="shared" ca="1" si="181"/>
        <v>#N/A</v>
      </c>
      <c r="T582" t="e">
        <f t="shared" ca="1" si="181"/>
        <v>#N/A</v>
      </c>
      <c r="U582" t="e">
        <f t="shared" ca="1" si="181"/>
        <v>#N/A</v>
      </c>
      <c r="V582" t="e">
        <f t="shared" ca="1" si="181"/>
        <v>#N/A</v>
      </c>
      <c r="W582" t="e">
        <f t="shared" ca="1" si="181"/>
        <v>#N/A</v>
      </c>
      <c r="X582" t="e">
        <f t="shared" ca="1" si="181"/>
        <v>#N/A</v>
      </c>
      <c r="Y582" t="e">
        <f t="shared" ca="1" si="181"/>
        <v>#N/A</v>
      </c>
      <c r="Z582" t="e">
        <f t="shared" ca="1" si="181"/>
        <v>#N/A</v>
      </c>
      <c r="AA582" t="e">
        <f t="shared" ca="1" si="181"/>
        <v>#N/A</v>
      </c>
      <c r="AB582" t="e">
        <f t="shared" ca="1" si="181"/>
        <v>#N/A</v>
      </c>
      <c r="AC582" t="e">
        <f t="shared" ca="1" si="181"/>
        <v>#N/A</v>
      </c>
      <c r="AD582" t="e">
        <f t="shared" ca="1" si="179"/>
        <v>#N/A</v>
      </c>
      <c r="AE582" t="e">
        <f t="shared" ca="1" si="179"/>
        <v>#N/A</v>
      </c>
      <c r="AF582" t="e">
        <f t="shared" ca="1" si="179"/>
        <v>#N/A</v>
      </c>
      <c r="AG582" t="e">
        <f t="shared" ca="1" si="179"/>
        <v>#N/A</v>
      </c>
      <c r="AH582" t="e">
        <f t="shared" ca="1" si="179"/>
        <v>#N/A</v>
      </c>
      <c r="AI582" t="e">
        <f t="shared" ca="1" si="179"/>
        <v>#N/A</v>
      </c>
      <c r="AJ582" t="e">
        <f t="shared" ca="1" si="179"/>
        <v>#N/A</v>
      </c>
      <c r="AK582" t="e">
        <f t="shared" ca="1" si="179"/>
        <v>#N/A</v>
      </c>
      <c r="AL582" t="e">
        <f t="shared" ca="1" si="179"/>
        <v>#N/A</v>
      </c>
      <c r="AM582" t="e">
        <f t="shared" ca="1" si="179"/>
        <v>#N/A</v>
      </c>
      <c r="AN582" t="e">
        <f t="shared" ca="1" si="179"/>
        <v>#N/A</v>
      </c>
      <c r="AO582" t="e">
        <f t="shared" ca="1" si="179"/>
        <v>#N/A</v>
      </c>
      <c r="AP582" t="e">
        <f t="shared" ca="1" si="179"/>
        <v>#N/A</v>
      </c>
      <c r="AQ582" t="e">
        <f t="shared" ca="1" si="179"/>
        <v>#N/A</v>
      </c>
      <c r="AR582" t="e">
        <f t="shared" ca="1" si="179"/>
        <v>#N/A</v>
      </c>
      <c r="AS582" t="e">
        <f t="shared" ca="1" si="179"/>
        <v>#N/A</v>
      </c>
      <c r="AT582" t="e">
        <f t="shared" ca="1" si="180"/>
        <v>#N/A</v>
      </c>
      <c r="AU582" t="e">
        <f t="shared" ca="1" si="178"/>
        <v>#N/A</v>
      </c>
      <c r="AV582" t="e">
        <f t="shared" ca="1" si="178"/>
        <v>#N/A</v>
      </c>
      <c r="AW582" t="e">
        <f t="shared" ca="1" si="178"/>
        <v>#N/A</v>
      </c>
      <c r="AX582" t="e">
        <f t="shared" ca="1" si="178"/>
        <v>#N/A</v>
      </c>
      <c r="AY582" t="e">
        <f t="shared" ca="1" si="178"/>
        <v>#N/A</v>
      </c>
      <c r="AZ582" t="e">
        <f t="shared" ca="1" si="178"/>
        <v>#N/A</v>
      </c>
      <c r="BA582" t="e">
        <f t="shared" ca="1" si="178"/>
        <v>#N/A</v>
      </c>
      <c r="BB582" t="e">
        <f t="shared" ca="1" si="178"/>
        <v>#N/A</v>
      </c>
      <c r="BC582" t="e">
        <f t="shared" ca="1" si="178"/>
        <v>#N/A</v>
      </c>
      <c r="BD582" t="e">
        <f t="shared" ca="1" si="178"/>
        <v>#N/A</v>
      </c>
      <c r="BE582" t="e">
        <f t="shared" ca="1" si="178"/>
        <v>#N/A</v>
      </c>
      <c r="BF582" t="e">
        <f t="shared" ca="1" si="178"/>
        <v>#N/A</v>
      </c>
      <c r="BG582" t="e">
        <f t="shared" ca="1" si="178"/>
        <v>#N/A</v>
      </c>
      <c r="BH582" t="e">
        <f t="shared" ca="1" si="178"/>
        <v>#N/A</v>
      </c>
      <c r="BI582" t="e">
        <f t="shared" ca="1" si="178"/>
        <v>#N/A</v>
      </c>
      <c r="BJ582" t="e">
        <f t="shared" ca="1" si="178"/>
        <v>#N/A</v>
      </c>
      <c r="BK582" t="e">
        <f t="shared" ref="BK582:BL601" ca="1" si="182">VLOOKUP(RANDBETWEEN(1,10000),$L$2:$M$10001,2)</f>
        <v>#N/A</v>
      </c>
      <c r="BL582" t="e">
        <f t="shared" ca="1" si="182"/>
        <v>#N/A</v>
      </c>
    </row>
    <row r="583" spans="1:64">
      <c r="A583" t="s">
        <v>966</v>
      </c>
      <c r="O583" t="e">
        <f t="shared" ca="1" si="181"/>
        <v>#N/A</v>
      </c>
      <c r="P583" t="e">
        <f t="shared" ca="1" si="181"/>
        <v>#N/A</v>
      </c>
      <c r="Q583" t="e">
        <f t="shared" ca="1" si="181"/>
        <v>#N/A</v>
      </c>
      <c r="R583" t="e">
        <f t="shared" ca="1" si="181"/>
        <v>#N/A</v>
      </c>
      <c r="S583" t="e">
        <f t="shared" ca="1" si="181"/>
        <v>#N/A</v>
      </c>
      <c r="T583" t="e">
        <f t="shared" ca="1" si="181"/>
        <v>#N/A</v>
      </c>
      <c r="U583" t="e">
        <f t="shared" ca="1" si="181"/>
        <v>#N/A</v>
      </c>
      <c r="V583" t="e">
        <f t="shared" ca="1" si="181"/>
        <v>#N/A</v>
      </c>
      <c r="W583" t="e">
        <f t="shared" ca="1" si="181"/>
        <v>#N/A</v>
      </c>
      <c r="X583" t="e">
        <f t="shared" ca="1" si="181"/>
        <v>#N/A</v>
      </c>
      <c r="Y583" t="e">
        <f t="shared" ca="1" si="181"/>
        <v>#N/A</v>
      </c>
      <c r="Z583" t="e">
        <f t="shared" ca="1" si="181"/>
        <v>#N/A</v>
      </c>
      <c r="AA583" t="e">
        <f t="shared" ca="1" si="181"/>
        <v>#N/A</v>
      </c>
      <c r="AB583" t="e">
        <f t="shared" ca="1" si="181"/>
        <v>#N/A</v>
      </c>
      <c r="AC583" t="e">
        <f t="shared" ca="1" si="181"/>
        <v>#N/A</v>
      </c>
      <c r="AD583" t="e">
        <f t="shared" ca="1" si="179"/>
        <v>#N/A</v>
      </c>
      <c r="AE583" t="e">
        <f t="shared" ca="1" si="179"/>
        <v>#N/A</v>
      </c>
      <c r="AF583" t="e">
        <f t="shared" ca="1" si="179"/>
        <v>#N/A</v>
      </c>
      <c r="AG583" t="e">
        <f t="shared" ca="1" si="179"/>
        <v>#N/A</v>
      </c>
      <c r="AH583" t="e">
        <f t="shared" ca="1" si="179"/>
        <v>#N/A</v>
      </c>
      <c r="AI583" t="e">
        <f t="shared" ca="1" si="179"/>
        <v>#N/A</v>
      </c>
      <c r="AJ583" t="e">
        <f t="shared" ca="1" si="179"/>
        <v>#N/A</v>
      </c>
      <c r="AK583" t="e">
        <f t="shared" ca="1" si="179"/>
        <v>#N/A</v>
      </c>
      <c r="AL583" t="e">
        <f t="shared" ca="1" si="179"/>
        <v>#N/A</v>
      </c>
      <c r="AM583" t="e">
        <f t="shared" ca="1" si="179"/>
        <v>#N/A</v>
      </c>
      <c r="AN583" t="e">
        <f t="shared" ca="1" si="179"/>
        <v>#N/A</v>
      </c>
      <c r="AO583" t="e">
        <f t="shared" ca="1" si="179"/>
        <v>#N/A</v>
      </c>
      <c r="AP583" t="e">
        <f t="shared" ca="1" si="179"/>
        <v>#N/A</v>
      </c>
      <c r="AQ583" t="e">
        <f t="shared" ca="1" si="179"/>
        <v>#N/A</v>
      </c>
      <c r="AR583" t="e">
        <f t="shared" ca="1" si="179"/>
        <v>#N/A</v>
      </c>
      <c r="AS583" t="e">
        <f t="shared" ca="1" si="179"/>
        <v>#N/A</v>
      </c>
      <c r="AT583" t="e">
        <f t="shared" ca="1" si="180"/>
        <v>#N/A</v>
      </c>
      <c r="AU583" t="e">
        <f t="shared" ca="1" si="178"/>
        <v>#N/A</v>
      </c>
      <c r="AV583" t="e">
        <f t="shared" ca="1" si="178"/>
        <v>#N/A</v>
      </c>
      <c r="AW583" t="e">
        <f t="shared" ca="1" si="178"/>
        <v>#N/A</v>
      </c>
      <c r="AX583" t="e">
        <f t="shared" ca="1" si="178"/>
        <v>#N/A</v>
      </c>
      <c r="AY583" t="e">
        <f t="shared" ca="1" si="178"/>
        <v>#N/A</v>
      </c>
      <c r="AZ583" t="e">
        <f t="shared" ca="1" si="178"/>
        <v>#N/A</v>
      </c>
      <c r="BA583" t="e">
        <f t="shared" ca="1" si="178"/>
        <v>#N/A</v>
      </c>
      <c r="BB583" t="e">
        <f t="shared" ca="1" si="178"/>
        <v>#N/A</v>
      </c>
      <c r="BC583" t="e">
        <f t="shared" ca="1" si="178"/>
        <v>#N/A</v>
      </c>
      <c r="BD583" t="e">
        <f t="shared" ca="1" si="178"/>
        <v>#N/A</v>
      </c>
      <c r="BE583" t="e">
        <f t="shared" ca="1" si="178"/>
        <v>#N/A</v>
      </c>
      <c r="BF583" t="e">
        <f t="shared" ca="1" si="178"/>
        <v>#N/A</v>
      </c>
      <c r="BG583" t="e">
        <f t="shared" ca="1" si="178"/>
        <v>#N/A</v>
      </c>
      <c r="BH583" t="e">
        <f t="shared" ca="1" si="178"/>
        <v>#N/A</v>
      </c>
      <c r="BI583" t="e">
        <f t="shared" ca="1" si="178"/>
        <v>#N/A</v>
      </c>
      <c r="BJ583" t="e">
        <f t="shared" ca="1" si="178"/>
        <v>#N/A</v>
      </c>
      <c r="BK583" t="e">
        <f t="shared" ca="1" si="182"/>
        <v>#N/A</v>
      </c>
      <c r="BL583" t="e">
        <f t="shared" ca="1" si="182"/>
        <v>#N/A</v>
      </c>
    </row>
    <row r="584" spans="1:64">
      <c r="A584" t="s">
        <v>967</v>
      </c>
      <c r="O584" t="e">
        <f t="shared" ca="1" si="181"/>
        <v>#N/A</v>
      </c>
      <c r="P584" t="e">
        <f t="shared" ca="1" si="181"/>
        <v>#N/A</v>
      </c>
      <c r="Q584" t="e">
        <f t="shared" ca="1" si="181"/>
        <v>#N/A</v>
      </c>
      <c r="R584" t="e">
        <f t="shared" ca="1" si="181"/>
        <v>#N/A</v>
      </c>
      <c r="S584" t="e">
        <f t="shared" ca="1" si="181"/>
        <v>#N/A</v>
      </c>
      <c r="T584" t="e">
        <f t="shared" ca="1" si="181"/>
        <v>#N/A</v>
      </c>
      <c r="U584" t="e">
        <f t="shared" ca="1" si="181"/>
        <v>#N/A</v>
      </c>
      <c r="V584" t="e">
        <f t="shared" ca="1" si="181"/>
        <v>#N/A</v>
      </c>
      <c r="W584" t="e">
        <f t="shared" ca="1" si="181"/>
        <v>#N/A</v>
      </c>
      <c r="X584" t="e">
        <f t="shared" ca="1" si="181"/>
        <v>#N/A</v>
      </c>
      <c r="Y584" t="e">
        <f t="shared" ca="1" si="181"/>
        <v>#N/A</v>
      </c>
      <c r="Z584" t="e">
        <f t="shared" ca="1" si="181"/>
        <v>#N/A</v>
      </c>
      <c r="AA584" t="e">
        <f t="shared" ca="1" si="181"/>
        <v>#N/A</v>
      </c>
      <c r="AB584" t="e">
        <f t="shared" ca="1" si="181"/>
        <v>#N/A</v>
      </c>
      <c r="AC584" t="e">
        <f t="shared" ca="1" si="181"/>
        <v>#N/A</v>
      </c>
      <c r="AD584" t="e">
        <f t="shared" ca="1" si="179"/>
        <v>#N/A</v>
      </c>
      <c r="AE584" t="e">
        <f t="shared" ca="1" si="179"/>
        <v>#N/A</v>
      </c>
      <c r="AF584" t="e">
        <f t="shared" ca="1" si="179"/>
        <v>#N/A</v>
      </c>
      <c r="AG584" t="e">
        <f t="shared" ca="1" si="179"/>
        <v>#N/A</v>
      </c>
      <c r="AH584" t="e">
        <f t="shared" ca="1" si="179"/>
        <v>#N/A</v>
      </c>
      <c r="AI584" t="e">
        <f t="shared" ca="1" si="179"/>
        <v>#N/A</v>
      </c>
      <c r="AJ584" t="e">
        <f t="shared" ca="1" si="179"/>
        <v>#N/A</v>
      </c>
      <c r="AK584" t="e">
        <f t="shared" ca="1" si="179"/>
        <v>#N/A</v>
      </c>
      <c r="AL584" t="e">
        <f t="shared" ca="1" si="179"/>
        <v>#N/A</v>
      </c>
      <c r="AM584" t="e">
        <f t="shared" ca="1" si="179"/>
        <v>#N/A</v>
      </c>
      <c r="AN584" t="e">
        <f t="shared" ca="1" si="179"/>
        <v>#N/A</v>
      </c>
      <c r="AO584" t="e">
        <f t="shared" ca="1" si="179"/>
        <v>#N/A</v>
      </c>
      <c r="AP584" t="e">
        <f t="shared" ca="1" si="179"/>
        <v>#N/A</v>
      </c>
      <c r="AQ584" t="e">
        <f t="shared" ca="1" si="179"/>
        <v>#N/A</v>
      </c>
      <c r="AR584" t="e">
        <f t="shared" ca="1" si="179"/>
        <v>#N/A</v>
      </c>
      <c r="AS584" t="e">
        <f t="shared" ca="1" si="179"/>
        <v>#N/A</v>
      </c>
      <c r="AT584" t="e">
        <f t="shared" ca="1" si="180"/>
        <v>#N/A</v>
      </c>
      <c r="AU584" t="e">
        <f t="shared" ca="1" si="178"/>
        <v>#N/A</v>
      </c>
      <c r="AV584" t="e">
        <f t="shared" ca="1" si="178"/>
        <v>#N/A</v>
      </c>
      <c r="AW584" t="e">
        <f t="shared" ca="1" si="178"/>
        <v>#N/A</v>
      </c>
      <c r="AX584" t="e">
        <f t="shared" ca="1" si="178"/>
        <v>#N/A</v>
      </c>
      <c r="AY584" t="e">
        <f t="shared" ca="1" si="178"/>
        <v>#N/A</v>
      </c>
      <c r="AZ584" t="e">
        <f t="shared" ca="1" si="178"/>
        <v>#N/A</v>
      </c>
      <c r="BA584" t="e">
        <f t="shared" ca="1" si="178"/>
        <v>#N/A</v>
      </c>
      <c r="BB584" t="e">
        <f t="shared" ca="1" si="178"/>
        <v>#N/A</v>
      </c>
      <c r="BC584" t="e">
        <f t="shared" ca="1" si="178"/>
        <v>#N/A</v>
      </c>
      <c r="BD584" t="e">
        <f t="shared" ca="1" si="178"/>
        <v>#N/A</v>
      </c>
      <c r="BE584" t="e">
        <f t="shared" ca="1" si="178"/>
        <v>#N/A</v>
      </c>
      <c r="BF584" t="e">
        <f t="shared" ca="1" si="178"/>
        <v>#N/A</v>
      </c>
      <c r="BG584" t="e">
        <f t="shared" ca="1" si="178"/>
        <v>#N/A</v>
      </c>
      <c r="BH584" t="e">
        <f t="shared" ca="1" si="178"/>
        <v>#N/A</v>
      </c>
      <c r="BI584" t="e">
        <f t="shared" ca="1" si="178"/>
        <v>#N/A</v>
      </c>
      <c r="BJ584" t="e">
        <f t="shared" ca="1" si="178"/>
        <v>#N/A</v>
      </c>
      <c r="BK584" t="e">
        <f t="shared" ca="1" si="182"/>
        <v>#N/A</v>
      </c>
      <c r="BL584" t="e">
        <f t="shared" ca="1" si="182"/>
        <v>#N/A</v>
      </c>
    </row>
    <row r="585" spans="1:64">
      <c r="A585" t="s">
        <v>968</v>
      </c>
      <c r="O585" t="e">
        <f t="shared" ca="1" si="181"/>
        <v>#N/A</v>
      </c>
      <c r="P585" t="e">
        <f t="shared" ca="1" si="181"/>
        <v>#N/A</v>
      </c>
      <c r="Q585" t="e">
        <f t="shared" ca="1" si="181"/>
        <v>#N/A</v>
      </c>
      <c r="R585" t="e">
        <f t="shared" ca="1" si="181"/>
        <v>#N/A</v>
      </c>
      <c r="S585" t="e">
        <f t="shared" ca="1" si="181"/>
        <v>#N/A</v>
      </c>
      <c r="T585" t="e">
        <f t="shared" ca="1" si="181"/>
        <v>#N/A</v>
      </c>
      <c r="U585" t="e">
        <f t="shared" ca="1" si="181"/>
        <v>#N/A</v>
      </c>
      <c r="V585" t="e">
        <f t="shared" ca="1" si="181"/>
        <v>#N/A</v>
      </c>
      <c r="W585" t="e">
        <f t="shared" ca="1" si="181"/>
        <v>#N/A</v>
      </c>
      <c r="X585" t="e">
        <f t="shared" ca="1" si="181"/>
        <v>#N/A</v>
      </c>
      <c r="Y585" t="e">
        <f t="shared" ca="1" si="181"/>
        <v>#N/A</v>
      </c>
      <c r="Z585" t="e">
        <f t="shared" ca="1" si="181"/>
        <v>#N/A</v>
      </c>
      <c r="AA585" t="e">
        <f t="shared" ca="1" si="181"/>
        <v>#N/A</v>
      </c>
      <c r="AB585" t="e">
        <f t="shared" ca="1" si="181"/>
        <v>#N/A</v>
      </c>
      <c r="AC585" t="e">
        <f t="shared" ca="1" si="181"/>
        <v>#N/A</v>
      </c>
      <c r="AD585" t="e">
        <f t="shared" ca="1" si="179"/>
        <v>#N/A</v>
      </c>
      <c r="AE585" t="e">
        <f t="shared" ca="1" si="179"/>
        <v>#N/A</v>
      </c>
      <c r="AF585" t="e">
        <f t="shared" ca="1" si="179"/>
        <v>#N/A</v>
      </c>
      <c r="AG585" t="e">
        <f t="shared" ca="1" si="179"/>
        <v>#N/A</v>
      </c>
      <c r="AH585" t="e">
        <f t="shared" ca="1" si="179"/>
        <v>#N/A</v>
      </c>
      <c r="AI585" t="e">
        <f t="shared" ca="1" si="179"/>
        <v>#N/A</v>
      </c>
      <c r="AJ585" t="e">
        <f t="shared" ca="1" si="179"/>
        <v>#N/A</v>
      </c>
      <c r="AK585" t="e">
        <f t="shared" ca="1" si="179"/>
        <v>#N/A</v>
      </c>
      <c r="AL585" t="e">
        <f t="shared" ca="1" si="179"/>
        <v>#N/A</v>
      </c>
      <c r="AM585" t="e">
        <f t="shared" ca="1" si="179"/>
        <v>#N/A</v>
      </c>
      <c r="AN585" t="e">
        <f t="shared" ca="1" si="179"/>
        <v>#N/A</v>
      </c>
      <c r="AO585" t="e">
        <f t="shared" ca="1" si="179"/>
        <v>#N/A</v>
      </c>
      <c r="AP585" t="e">
        <f t="shared" ca="1" si="179"/>
        <v>#N/A</v>
      </c>
      <c r="AQ585" t="e">
        <f t="shared" ca="1" si="179"/>
        <v>#N/A</v>
      </c>
      <c r="AR585" t="e">
        <f t="shared" ca="1" si="179"/>
        <v>#N/A</v>
      </c>
      <c r="AS585" t="e">
        <f t="shared" ca="1" si="179"/>
        <v>#N/A</v>
      </c>
      <c r="AT585" t="e">
        <f t="shared" ca="1" si="180"/>
        <v>#N/A</v>
      </c>
      <c r="AU585" t="e">
        <f t="shared" ca="1" si="178"/>
        <v>#N/A</v>
      </c>
      <c r="AV585" t="e">
        <f t="shared" ca="1" si="178"/>
        <v>#N/A</v>
      </c>
      <c r="AW585" t="e">
        <f t="shared" ca="1" si="178"/>
        <v>#N/A</v>
      </c>
      <c r="AX585" t="e">
        <f t="shared" ca="1" si="178"/>
        <v>#N/A</v>
      </c>
      <c r="AY585" t="e">
        <f t="shared" ca="1" si="178"/>
        <v>#N/A</v>
      </c>
      <c r="AZ585" t="e">
        <f t="shared" ca="1" si="178"/>
        <v>#N/A</v>
      </c>
      <c r="BA585" t="e">
        <f t="shared" ca="1" si="178"/>
        <v>#N/A</v>
      </c>
      <c r="BB585" t="e">
        <f t="shared" ca="1" si="178"/>
        <v>#N/A</v>
      </c>
      <c r="BC585" t="e">
        <f t="shared" ca="1" si="178"/>
        <v>#N/A</v>
      </c>
      <c r="BD585" t="e">
        <f t="shared" ca="1" si="178"/>
        <v>#N/A</v>
      </c>
      <c r="BE585" t="e">
        <f t="shared" ca="1" si="178"/>
        <v>#N/A</v>
      </c>
      <c r="BF585" t="e">
        <f t="shared" ca="1" si="178"/>
        <v>#N/A</v>
      </c>
      <c r="BG585" t="e">
        <f t="shared" ca="1" si="178"/>
        <v>#N/A</v>
      </c>
      <c r="BH585" t="e">
        <f t="shared" ca="1" si="178"/>
        <v>#N/A</v>
      </c>
      <c r="BI585" t="e">
        <f t="shared" ca="1" si="178"/>
        <v>#N/A</v>
      </c>
      <c r="BJ585" t="e">
        <f t="shared" ca="1" si="178"/>
        <v>#N/A</v>
      </c>
      <c r="BK585" t="e">
        <f t="shared" ca="1" si="182"/>
        <v>#N/A</v>
      </c>
      <c r="BL585" t="e">
        <f t="shared" ca="1" si="182"/>
        <v>#N/A</v>
      </c>
    </row>
    <row r="586" spans="1:64">
      <c r="A586" t="s">
        <v>969</v>
      </c>
      <c r="O586" t="e">
        <f t="shared" ca="1" si="181"/>
        <v>#N/A</v>
      </c>
      <c r="P586" t="e">
        <f t="shared" ca="1" si="181"/>
        <v>#N/A</v>
      </c>
      <c r="Q586" t="e">
        <f t="shared" ca="1" si="181"/>
        <v>#N/A</v>
      </c>
      <c r="R586" t="e">
        <f t="shared" ca="1" si="181"/>
        <v>#N/A</v>
      </c>
      <c r="S586" t="e">
        <f t="shared" ca="1" si="181"/>
        <v>#N/A</v>
      </c>
      <c r="T586" t="e">
        <f t="shared" ca="1" si="181"/>
        <v>#N/A</v>
      </c>
      <c r="U586" t="e">
        <f t="shared" ca="1" si="181"/>
        <v>#N/A</v>
      </c>
      <c r="V586" t="e">
        <f t="shared" ca="1" si="181"/>
        <v>#N/A</v>
      </c>
      <c r="W586" t="e">
        <f t="shared" ca="1" si="181"/>
        <v>#N/A</v>
      </c>
      <c r="X586" t="e">
        <f t="shared" ca="1" si="181"/>
        <v>#N/A</v>
      </c>
      <c r="Y586" t="e">
        <f t="shared" ca="1" si="181"/>
        <v>#N/A</v>
      </c>
      <c r="Z586" t="e">
        <f t="shared" ca="1" si="181"/>
        <v>#N/A</v>
      </c>
      <c r="AA586" t="e">
        <f t="shared" ca="1" si="181"/>
        <v>#N/A</v>
      </c>
      <c r="AB586" t="e">
        <f t="shared" ca="1" si="181"/>
        <v>#N/A</v>
      </c>
      <c r="AC586" t="e">
        <f t="shared" ca="1" si="181"/>
        <v>#N/A</v>
      </c>
      <c r="AD586" t="e">
        <f t="shared" ca="1" si="179"/>
        <v>#N/A</v>
      </c>
      <c r="AE586" t="e">
        <f t="shared" ca="1" si="179"/>
        <v>#N/A</v>
      </c>
      <c r="AF586" t="e">
        <f t="shared" ca="1" si="179"/>
        <v>#N/A</v>
      </c>
      <c r="AG586" t="e">
        <f t="shared" ca="1" si="179"/>
        <v>#N/A</v>
      </c>
      <c r="AH586" t="e">
        <f t="shared" ca="1" si="179"/>
        <v>#N/A</v>
      </c>
      <c r="AI586" t="e">
        <f t="shared" ca="1" si="179"/>
        <v>#N/A</v>
      </c>
      <c r="AJ586" t="e">
        <f t="shared" ca="1" si="179"/>
        <v>#N/A</v>
      </c>
      <c r="AK586" t="e">
        <f t="shared" ca="1" si="179"/>
        <v>#N/A</v>
      </c>
      <c r="AL586" t="e">
        <f t="shared" ca="1" si="179"/>
        <v>#N/A</v>
      </c>
      <c r="AM586" t="e">
        <f t="shared" ca="1" si="179"/>
        <v>#N/A</v>
      </c>
      <c r="AN586" t="e">
        <f t="shared" ca="1" si="179"/>
        <v>#N/A</v>
      </c>
      <c r="AO586" t="e">
        <f t="shared" ca="1" si="179"/>
        <v>#N/A</v>
      </c>
      <c r="AP586" t="e">
        <f t="shared" ca="1" si="179"/>
        <v>#N/A</v>
      </c>
      <c r="AQ586" t="e">
        <f t="shared" ca="1" si="179"/>
        <v>#N/A</v>
      </c>
      <c r="AR586" t="e">
        <f t="shared" ca="1" si="179"/>
        <v>#N/A</v>
      </c>
      <c r="AS586" t="e">
        <f t="shared" ca="1" si="179"/>
        <v>#N/A</v>
      </c>
      <c r="AT586" t="e">
        <f t="shared" ca="1" si="180"/>
        <v>#N/A</v>
      </c>
      <c r="AU586" t="e">
        <f t="shared" ca="1" si="178"/>
        <v>#N/A</v>
      </c>
      <c r="AV586" t="e">
        <f t="shared" ca="1" si="178"/>
        <v>#N/A</v>
      </c>
      <c r="AW586" t="e">
        <f t="shared" ca="1" si="178"/>
        <v>#N/A</v>
      </c>
      <c r="AX586" t="e">
        <f t="shared" ca="1" si="178"/>
        <v>#N/A</v>
      </c>
      <c r="AY586" t="e">
        <f t="shared" ca="1" si="178"/>
        <v>#N/A</v>
      </c>
      <c r="AZ586" t="e">
        <f t="shared" ca="1" si="178"/>
        <v>#N/A</v>
      </c>
      <c r="BA586" t="e">
        <f t="shared" ca="1" si="178"/>
        <v>#N/A</v>
      </c>
      <c r="BB586" t="e">
        <f t="shared" ca="1" si="178"/>
        <v>#N/A</v>
      </c>
      <c r="BC586" t="e">
        <f t="shared" ca="1" si="178"/>
        <v>#N/A</v>
      </c>
      <c r="BD586" t="e">
        <f t="shared" ca="1" si="178"/>
        <v>#N/A</v>
      </c>
      <c r="BE586" t="e">
        <f t="shared" ca="1" si="178"/>
        <v>#N/A</v>
      </c>
      <c r="BF586" t="e">
        <f t="shared" ca="1" si="178"/>
        <v>#N/A</v>
      </c>
      <c r="BG586" t="e">
        <f t="shared" ca="1" si="178"/>
        <v>#N/A</v>
      </c>
      <c r="BH586" t="e">
        <f t="shared" ca="1" si="178"/>
        <v>#N/A</v>
      </c>
      <c r="BI586" t="e">
        <f t="shared" ca="1" si="178"/>
        <v>#N/A</v>
      </c>
      <c r="BJ586" t="e">
        <f t="shared" ca="1" si="178"/>
        <v>#N/A</v>
      </c>
      <c r="BK586" t="e">
        <f t="shared" ca="1" si="182"/>
        <v>#N/A</v>
      </c>
      <c r="BL586" t="e">
        <f t="shared" ca="1" si="182"/>
        <v>#N/A</v>
      </c>
    </row>
    <row r="587" spans="1:64">
      <c r="A587" t="s">
        <v>970</v>
      </c>
      <c r="O587" t="e">
        <f t="shared" ca="1" si="181"/>
        <v>#N/A</v>
      </c>
      <c r="P587" t="e">
        <f t="shared" ca="1" si="181"/>
        <v>#N/A</v>
      </c>
      <c r="Q587" t="e">
        <f t="shared" ca="1" si="181"/>
        <v>#N/A</v>
      </c>
      <c r="R587" t="e">
        <f t="shared" ca="1" si="181"/>
        <v>#N/A</v>
      </c>
      <c r="S587" t="e">
        <f t="shared" ca="1" si="181"/>
        <v>#N/A</v>
      </c>
      <c r="T587" t="e">
        <f t="shared" ca="1" si="181"/>
        <v>#N/A</v>
      </c>
      <c r="U587" t="e">
        <f t="shared" ca="1" si="181"/>
        <v>#N/A</v>
      </c>
      <c r="V587" t="e">
        <f t="shared" ca="1" si="181"/>
        <v>#N/A</v>
      </c>
      <c r="W587" t="e">
        <f t="shared" ca="1" si="181"/>
        <v>#N/A</v>
      </c>
      <c r="X587" t="e">
        <f t="shared" ca="1" si="181"/>
        <v>#N/A</v>
      </c>
      <c r="Y587" t="e">
        <f t="shared" ca="1" si="181"/>
        <v>#N/A</v>
      </c>
      <c r="Z587" t="e">
        <f t="shared" ca="1" si="181"/>
        <v>#N/A</v>
      </c>
      <c r="AA587" t="e">
        <f t="shared" ca="1" si="181"/>
        <v>#N/A</v>
      </c>
      <c r="AB587" t="e">
        <f t="shared" ca="1" si="181"/>
        <v>#N/A</v>
      </c>
      <c r="AC587" t="e">
        <f t="shared" ca="1" si="181"/>
        <v>#N/A</v>
      </c>
      <c r="AD587" t="e">
        <f t="shared" ca="1" si="179"/>
        <v>#N/A</v>
      </c>
      <c r="AE587" t="e">
        <f t="shared" ca="1" si="179"/>
        <v>#N/A</v>
      </c>
      <c r="AF587" t="e">
        <f t="shared" ca="1" si="179"/>
        <v>#N/A</v>
      </c>
      <c r="AG587" t="e">
        <f t="shared" ca="1" si="179"/>
        <v>#N/A</v>
      </c>
      <c r="AH587" t="e">
        <f t="shared" ca="1" si="179"/>
        <v>#N/A</v>
      </c>
      <c r="AI587" t="e">
        <f t="shared" ca="1" si="179"/>
        <v>#N/A</v>
      </c>
      <c r="AJ587" t="e">
        <f t="shared" ca="1" si="179"/>
        <v>#N/A</v>
      </c>
      <c r="AK587" t="e">
        <f t="shared" ca="1" si="179"/>
        <v>#N/A</v>
      </c>
      <c r="AL587" t="e">
        <f t="shared" ca="1" si="179"/>
        <v>#N/A</v>
      </c>
      <c r="AM587" t="e">
        <f t="shared" ca="1" si="179"/>
        <v>#N/A</v>
      </c>
      <c r="AN587" t="e">
        <f t="shared" ca="1" si="179"/>
        <v>#N/A</v>
      </c>
      <c r="AO587" t="e">
        <f t="shared" ca="1" si="179"/>
        <v>#N/A</v>
      </c>
      <c r="AP587" t="e">
        <f t="shared" ca="1" si="179"/>
        <v>#N/A</v>
      </c>
      <c r="AQ587" t="e">
        <f t="shared" ca="1" si="179"/>
        <v>#N/A</v>
      </c>
      <c r="AR587" t="e">
        <f t="shared" ca="1" si="179"/>
        <v>#N/A</v>
      </c>
      <c r="AS587" t="e">
        <f t="shared" ca="1" si="179"/>
        <v>#N/A</v>
      </c>
      <c r="AT587" t="e">
        <f t="shared" ca="1" si="180"/>
        <v>#N/A</v>
      </c>
      <c r="AU587" t="e">
        <f t="shared" ca="1" si="178"/>
        <v>#N/A</v>
      </c>
      <c r="AV587" t="e">
        <f t="shared" ca="1" si="178"/>
        <v>#N/A</v>
      </c>
      <c r="AW587" t="e">
        <f t="shared" ca="1" si="178"/>
        <v>#N/A</v>
      </c>
      <c r="AX587" t="e">
        <f t="shared" ca="1" si="178"/>
        <v>#N/A</v>
      </c>
      <c r="AY587" t="e">
        <f t="shared" ca="1" si="178"/>
        <v>#N/A</v>
      </c>
      <c r="AZ587" t="e">
        <f t="shared" ca="1" si="178"/>
        <v>#N/A</v>
      </c>
      <c r="BA587" t="e">
        <f t="shared" ca="1" si="178"/>
        <v>#N/A</v>
      </c>
      <c r="BB587" t="e">
        <f t="shared" ca="1" si="178"/>
        <v>#N/A</v>
      </c>
      <c r="BC587" t="e">
        <f t="shared" ca="1" si="178"/>
        <v>#N/A</v>
      </c>
      <c r="BD587" t="e">
        <f t="shared" ca="1" si="178"/>
        <v>#N/A</v>
      </c>
      <c r="BE587" t="e">
        <f t="shared" ca="1" si="178"/>
        <v>#N/A</v>
      </c>
      <c r="BF587" t="e">
        <f t="shared" ca="1" si="178"/>
        <v>#N/A</v>
      </c>
      <c r="BG587" t="e">
        <f t="shared" ca="1" si="178"/>
        <v>#N/A</v>
      </c>
      <c r="BH587" t="e">
        <f t="shared" ca="1" si="178"/>
        <v>#N/A</v>
      </c>
      <c r="BI587" t="e">
        <f t="shared" ca="1" si="178"/>
        <v>#N/A</v>
      </c>
      <c r="BJ587" t="e">
        <f t="shared" ca="1" si="178"/>
        <v>#N/A</v>
      </c>
      <c r="BK587" t="e">
        <f t="shared" ca="1" si="182"/>
        <v>#N/A</v>
      </c>
      <c r="BL587" t="e">
        <f t="shared" ca="1" si="182"/>
        <v>#N/A</v>
      </c>
    </row>
    <row r="588" spans="1:64">
      <c r="A588" t="s">
        <v>971</v>
      </c>
      <c r="O588" t="e">
        <f t="shared" ca="1" si="181"/>
        <v>#N/A</v>
      </c>
      <c r="P588" t="e">
        <f t="shared" ca="1" si="181"/>
        <v>#N/A</v>
      </c>
      <c r="Q588" t="e">
        <f t="shared" ca="1" si="181"/>
        <v>#N/A</v>
      </c>
      <c r="R588" t="e">
        <f t="shared" ca="1" si="181"/>
        <v>#N/A</v>
      </c>
      <c r="S588" t="e">
        <f t="shared" ca="1" si="181"/>
        <v>#N/A</v>
      </c>
      <c r="T588" t="e">
        <f t="shared" ca="1" si="181"/>
        <v>#N/A</v>
      </c>
      <c r="U588" t="e">
        <f t="shared" ca="1" si="181"/>
        <v>#N/A</v>
      </c>
      <c r="V588" t="e">
        <f t="shared" ca="1" si="181"/>
        <v>#N/A</v>
      </c>
      <c r="W588" t="e">
        <f t="shared" ca="1" si="181"/>
        <v>#N/A</v>
      </c>
      <c r="X588" t="e">
        <f t="shared" ca="1" si="181"/>
        <v>#N/A</v>
      </c>
      <c r="Y588" t="e">
        <f t="shared" ca="1" si="181"/>
        <v>#N/A</v>
      </c>
      <c r="Z588" t="e">
        <f t="shared" ca="1" si="181"/>
        <v>#N/A</v>
      </c>
      <c r="AA588" t="e">
        <f t="shared" ca="1" si="181"/>
        <v>#N/A</v>
      </c>
      <c r="AB588" t="e">
        <f t="shared" ca="1" si="181"/>
        <v>#N/A</v>
      </c>
      <c r="AC588" t="e">
        <f t="shared" ca="1" si="181"/>
        <v>#N/A</v>
      </c>
      <c r="AD588" t="e">
        <f t="shared" ca="1" si="179"/>
        <v>#N/A</v>
      </c>
      <c r="AE588" t="e">
        <f t="shared" ca="1" si="179"/>
        <v>#N/A</v>
      </c>
      <c r="AF588" t="e">
        <f t="shared" ca="1" si="179"/>
        <v>#N/A</v>
      </c>
      <c r="AG588" t="e">
        <f t="shared" ca="1" si="179"/>
        <v>#N/A</v>
      </c>
      <c r="AH588" t="e">
        <f t="shared" ca="1" si="179"/>
        <v>#N/A</v>
      </c>
      <c r="AI588" t="e">
        <f t="shared" ca="1" si="179"/>
        <v>#N/A</v>
      </c>
      <c r="AJ588" t="e">
        <f t="shared" ca="1" si="179"/>
        <v>#N/A</v>
      </c>
      <c r="AK588" t="e">
        <f t="shared" ca="1" si="179"/>
        <v>#N/A</v>
      </c>
      <c r="AL588" t="e">
        <f t="shared" ca="1" si="179"/>
        <v>#N/A</v>
      </c>
      <c r="AM588" t="e">
        <f t="shared" ca="1" si="179"/>
        <v>#N/A</v>
      </c>
      <c r="AN588" t="e">
        <f t="shared" ca="1" si="179"/>
        <v>#N/A</v>
      </c>
      <c r="AO588" t="e">
        <f t="shared" ca="1" si="179"/>
        <v>#N/A</v>
      </c>
      <c r="AP588" t="e">
        <f t="shared" ca="1" si="179"/>
        <v>#N/A</v>
      </c>
      <c r="AQ588" t="e">
        <f t="shared" ca="1" si="179"/>
        <v>#N/A</v>
      </c>
      <c r="AR588" t="e">
        <f t="shared" ca="1" si="179"/>
        <v>#N/A</v>
      </c>
      <c r="AS588" t="e">
        <f t="shared" ca="1" si="179"/>
        <v>#N/A</v>
      </c>
      <c r="AT588" t="e">
        <f t="shared" ca="1" si="180"/>
        <v>#N/A</v>
      </c>
      <c r="AU588" t="e">
        <f t="shared" ca="1" si="178"/>
        <v>#N/A</v>
      </c>
      <c r="AV588" t="e">
        <f t="shared" ca="1" si="178"/>
        <v>#N/A</v>
      </c>
      <c r="AW588" t="e">
        <f t="shared" ca="1" si="178"/>
        <v>#N/A</v>
      </c>
      <c r="AX588" t="e">
        <f t="shared" ca="1" si="178"/>
        <v>#N/A</v>
      </c>
      <c r="AY588" t="e">
        <f t="shared" ca="1" si="178"/>
        <v>#N/A</v>
      </c>
      <c r="AZ588" t="e">
        <f t="shared" ca="1" si="178"/>
        <v>#N/A</v>
      </c>
      <c r="BA588" t="e">
        <f t="shared" ca="1" si="178"/>
        <v>#N/A</v>
      </c>
      <c r="BB588" t="e">
        <f t="shared" ca="1" si="178"/>
        <v>#N/A</v>
      </c>
      <c r="BC588" t="e">
        <f t="shared" ca="1" si="178"/>
        <v>#N/A</v>
      </c>
      <c r="BD588" t="e">
        <f t="shared" ca="1" si="178"/>
        <v>#N/A</v>
      </c>
      <c r="BE588" t="e">
        <f t="shared" ca="1" si="178"/>
        <v>#N/A</v>
      </c>
      <c r="BF588" t="e">
        <f t="shared" ca="1" si="178"/>
        <v>#N/A</v>
      </c>
      <c r="BG588" t="e">
        <f t="shared" ca="1" si="178"/>
        <v>#N/A</v>
      </c>
      <c r="BH588" t="e">
        <f t="shared" ca="1" si="178"/>
        <v>#N/A</v>
      </c>
      <c r="BI588" t="e">
        <f t="shared" ca="1" si="178"/>
        <v>#N/A</v>
      </c>
      <c r="BJ588" t="e">
        <f t="shared" ca="1" si="178"/>
        <v>#N/A</v>
      </c>
      <c r="BK588" t="e">
        <f t="shared" ca="1" si="182"/>
        <v>#N/A</v>
      </c>
      <c r="BL588" t="e">
        <f t="shared" ca="1" si="182"/>
        <v>#N/A</v>
      </c>
    </row>
    <row r="589" spans="1:64">
      <c r="A589" t="s">
        <v>972</v>
      </c>
      <c r="O589" t="e">
        <f t="shared" ca="1" si="181"/>
        <v>#N/A</v>
      </c>
      <c r="P589" t="e">
        <f t="shared" ca="1" si="181"/>
        <v>#N/A</v>
      </c>
      <c r="Q589" t="e">
        <f t="shared" ca="1" si="181"/>
        <v>#N/A</v>
      </c>
      <c r="R589" t="e">
        <f t="shared" ca="1" si="181"/>
        <v>#N/A</v>
      </c>
      <c r="S589" t="e">
        <f t="shared" ca="1" si="181"/>
        <v>#N/A</v>
      </c>
      <c r="T589" t="e">
        <f t="shared" ca="1" si="181"/>
        <v>#N/A</v>
      </c>
      <c r="U589" t="e">
        <f t="shared" ca="1" si="181"/>
        <v>#N/A</v>
      </c>
      <c r="V589" t="e">
        <f t="shared" ca="1" si="181"/>
        <v>#N/A</v>
      </c>
      <c r="W589" t="e">
        <f t="shared" ca="1" si="181"/>
        <v>#N/A</v>
      </c>
      <c r="X589" t="e">
        <f t="shared" ca="1" si="181"/>
        <v>#N/A</v>
      </c>
      <c r="Y589" t="e">
        <f t="shared" ca="1" si="181"/>
        <v>#N/A</v>
      </c>
      <c r="Z589" t="e">
        <f t="shared" ca="1" si="181"/>
        <v>#N/A</v>
      </c>
      <c r="AA589" t="e">
        <f t="shared" ca="1" si="181"/>
        <v>#N/A</v>
      </c>
      <c r="AB589" t="e">
        <f t="shared" ca="1" si="181"/>
        <v>#N/A</v>
      </c>
      <c r="AC589" t="e">
        <f t="shared" ca="1" si="181"/>
        <v>#N/A</v>
      </c>
      <c r="AD589" t="e">
        <f t="shared" ca="1" si="179"/>
        <v>#N/A</v>
      </c>
      <c r="AE589" t="e">
        <f t="shared" ca="1" si="179"/>
        <v>#N/A</v>
      </c>
      <c r="AF589" t="e">
        <f t="shared" ca="1" si="179"/>
        <v>#N/A</v>
      </c>
      <c r="AG589" t="e">
        <f t="shared" ca="1" si="179"/>
        <v>#N/A</v>
      </c>
      <c r="AH589" t="e">
        <f t="shared" ca="1" si="179"/>
        <v>#N/A</v>
      </c>
      <c r="AI589" t="e">
        <f t="shared" ca="1" si="179"/>
        <v>#N/A</v>
      </c>
      <c r="AJ589" t="e">
        <f t="shared" ca="1" si="179"/>
        <v>#N/A</v>
      </c>
      <c r="AK589" t="e">
        <f t="shared" ca="1" si="179"/>
        <v>#N/A</v>
      </c>
      <c r="AL589" t="e">
        <f t="shared" ca="1" si="179"/>
        <v>#N/A</v>
      </c>
      <c r="AM589" t="e">
        <f t="shared" ca="1" si="179"/>
        <v>#N/A</v>
      </c>
      <c r="AN589" t="e">
        <f t="shared" ca="1" si="179"/>
        <v>#N/A</v>
      </c>
      <c r="AO589" t="e">
        <f t="shared" ca="1" si="179"/>
        <v>#N/A</v>
      </c>
      <c r="AP589" t="e">
        <f t="shared" ca="1" si="179"/>
        <v>#N/A</v>
      </c>
      <c r="AQ589" t="e">
        <f t="shared" ca="1" si="179"/>
        <v>#N/A</v>
      </c>
      <c r="AR589" t="e">
        <f t="shared" ca="1" si="179"/>
        <v>#N/A</v>
      </c>
      <c r="AS589" t="e">
        <f t="shared" ca="1" si="179"/>
        <v>#N/A</v>
      </c>
      <c r="AT589" t="e">
        <f t="shared" ca="1" si="180"/>
        <v>#N/A</v>
      </c>
      <c r="AU589" t="e">
        <f t="shared" ca="1" si="178"/>
        <v>#N/A</v>
      </c>
      <c r="AV589" t="e">
        <f t="shared" ca="1" si="178"/>
        <v>#N/A</v>
      </c>
      <c r="AW589" t="e">
        <f t="shared" ca="1" si="178"/>
        <v>#N/A</v>
      </c>
      <c r="AX589" t="e">
        <f t="shared" ca="1" si="178"/>
        <v>#N/A</v>
      </c>
      <c r="AY589" t="e">
        <f t="shared" ca="1" si="178"/>
        <v>#N/A</v>
      </c>
      <c r="AZ589" t="e">
        <f t="shared" ca="1" si="178"/>
        <v>#N/A</v>
      </c>
      <c r="BA589" t="e">
        <f t="shared" ca="1" si="178"/>
        <v>#N/A</v>
      </c>
      <c r="BB589" t="e">
        <f t="shared" ca="1" si="178"/>
        <v>#N/A</v>
      </c>
      <c r="BC589" t="e">
        <f t="shared" ca="1" si="178"/>
        <v>#N/A</v>
      </c>
      <c r="BD589" t="e">
        <f t="shared" ca="1" si="178"/>
        <v>#N/A</v>
      </c>
      <c r="BE589" t="e">
        <f t="shared" ca="1" si="178"/>
        <v>#N/A</v>
      </c>
      <c r="BF589" t="e">
        <f t="shared" ca="1" si="178"/>
        <v>#N/A</v>
      </c>
      <c r="BG589" t="e">
        <f t="shared" ca="1" si="178"/>
        <v>#N/A</v>
      </c>
      <c r="BH589" t="e">
        <f t="shared" ca="1" si="178"/>
        <v>#N/A</v>
      </c>
      <c r="BI589" t="e">
        <f t="shared" ca="1" si="178"/>
        <v>#N/A</v>
      </c>
      <c r="BJ589" t="e">
        <f t="shared" ca="1" si="178"/>
        <v>#N/A</v>
      </c>
      <c r="BK589" t="e">
        <f t="shared" ca="1" si="182"/>
        <v>#N/A</v>
      </c>
      <c r="BL589" t="e">
        <f t="shared" ca="1" si="182"/>
        <v>#N/A</v>
      </c>
    </row>
    <row r="590" spans="1:64">
      <c r="A590" t="s">
        <v>973</v>
      </c>
      <c r="O590" t="e">
        <f t="shared" ca="1" si="181"/>
        <v>#N/A</v>
      </c>
      <c r="P590" t="e">
        <f t="shared" ca="1" si="181"/>
        <v>#N/A</v>
      </c>
      <c r="Q590" t="e">
        <f t="shared" ca="1" si="181"/>
        <v>#N/A</v>
      </c>
      <c r="R590" t="e">
        <f t="shared" ca="1" si="181"/>
        <v>#N/A</v>
      </c>
      <c r="S590" t="e">
        <f t="shared" ca="1" si="181"/>
        <v>#N/A</v>
      </c>
      <c r="T590" t="e">
        <f t="shared" ca="1" si="181"/>
        <v>#N/A</v>
      </c>
      <c r="U590" t="e">
        <f t="shared" ca="1" si="181"/>
        <v>#N/A</v>
      </c>
      <c r="V590" t="e">
        <f t="shared" ca="1" si="181"/>
        <v>#N/A</v>
      </c>
      <c r="W590" t="e">
        <f t="shared" ca="1" si="181"/>
        <v>#N/A</v>
      </c>
      <c r="X590" t="e">
        <f t="shared" ca="1" si="181"/>
        <v>#N/A</v>
      </c>
      <c r="Y590" t="e">
        <f t="shared" ca="1" si="181"/>
        <v>#N/A</v>
      </c>
      <c r="Z590" t="e">
        <f t="shared" ca="1" si="181"/>
        <v>#N/A</v>
      </c>
      <c r="AA590" t="e">
        <f t="shared" ca="1" si="181"/>
        <v>#N/A</v>
      </c>
      <c r="AB590" t="e">
        <f t="shared" ca="1" si="181"/>
        <v>#N/A</v>
      </c>
      <c r="AC590" t="e">
        <f t="shared" ca="1" si="181"/>
        <v>#N/A</v>
      </c>
      <c r="AD590" t="e">
        <f t="shared" ca="1" si="179"/>
        <v>#N/A</v>
      </c>
      <c r="AE590" t="e">
        <f t="shared" ca="1" si="179"/>
        <v>#N/A</v>
      </c>
      <c r="AF590" t="e">
        <f t="shared" ca="1" si="179"/>
        <v>#N/A</v>
      </c>
      <c r="AG590" t="e">
        <f t="shared" ca="1" si="179"/>
        <v>#N/A</v>
      </c>
      <c r="AH590" t="e">
        <f t="shared" ca="1" si="179"/>
        <v>#N/A</v>
      </c>
      <c r="AI590" t="e">
        <f t="shared" ca="1" si="179"/>
        <v>#N/A</v>
      </c>
      <c r="AJ590" t="e">
        <f t="shared" ca="1" si="179"/>
        <v>#N/A</v>
      </c>
      <c r="AK590" t="e">
        <f t="shared" ca="1" si="179"/>
        <v>#N/A</v>
      </c>
      <c r="AL590" t="e">
        <f t="shared" ca="1" si="179"/>
        <v>#N/A</v>
      </c>
      <c r="AM590" t="e">
        <f t="shared" ca="1" si="179"/>
        <v>#N/A</v>
      </c>
      <c r="AN590" t="e">
        <f t="shared" ca="1" si="179"/>
        <v>#N/A</v>
      </c>
      <c r="AO590" t="e">
        <f t="shared" ca="1" si="179"/>
        <v>#N/A</v>
      </c>
      <c r="AP590" t="e">
        <f t="shared" ca="1" si="179"/>
        <v>#N/A</v>
      </c>
      <c r="AQ590" t="e">
        <f t="shared" ca="1" si="179"/>
        <v>#N/A</v>
      </c>
      <c r="AR590" t="e">
        <f t="shared" ca="1" si="179"/>
        <v>#N/A</v>
      </c>
      <c r="AS590" t="e">
        <f t="shared" ca="1" si="179"/>
        <v>#N/A</v>
      </c>
      <c r="AT590" t="e">
        <f t="shared" ca="1" si="180"/>
        <v>#N/A</v>
      </c>
      <c r="AU590" t="e">
        <f t="shared" ca="1" si="178"/>
        <v>#N/A</v>
      </c>
      <c r="AV590" t="e">
        <f t="shared" ca="1" si="178"/>
        <v>#N/A</v>
      </c>
      <c r="AW590" t="e">
        <f t="shared" ca="1" si="178"/>
        <v>#N/A</v>
      </c>
      <c r="AX590" t="e">
        <f t="shared" ca="1" si="178"/>
        <v>#N/A</v>
      </c>
      <c r="AY590" t="e">
        <f t="shared" ca="1" si="178"/>
        <v>#N/A</v>
      </c>
      <c r="AZ590" t="e">
        <f t="shared" ca="1" si="178"/>
        <v>#N/A</v>
      </c>
      <c r="BA590" t="e">
        <f t="shared" ca="1" si="178"/>
        <v>#N/A</v>
      </c>
      <c r="BB590" t="e">
        <f t="shared" ca="1" si="178"/>
        <v>#N/A</v>
      </c>
      <c r="BC590" t="e">
        <f t="shared" ca="1" si="178"/>
        <v>#N/A</v>
      </c>
      <c r="BD590" t="e">
        <f t="shared" ca="1" si="178"/>
        <v>#N/A</v>
      </c>
      <c r="BE590" t="e">
        <f t="shared" ca="1" si="178"/>
        <v>#N/A</v>
      </c>
      <c r="BF590" t="e">
        <f t="shared" ca="1" si="178"/>
        <v>#N/A</v>
      </c>
      <c r="BG590" t="e">
        <f t="shared" ca="1" si="178"/>
        <v>#N/A</v>
      </c>
      <c r="BH590" t="e">
        <f t="shared" ca="1" si="178"/>
        <v>#N/A</v>
      </c>
      <c r="BI590" t="e">
        <f t="shared" ca="1" si="178"/>
        <v>#N/A</v>
      </c>
      <c r="BJ590" t="e">
        <f t="shared" ca="1" si="178"/>
        <v>#N/A</v>
      </c>
      <c r="BK590" t="e">
        <f t="shared" ca="1" si="182"/>
        <v>#N/A</v>
      </c>
      <c r="BL590" t="e">
        <f t="shared" ca="1" si="182"/>
        <v>#N/A</v>
      </c>
    </row>
    <row r="591" spans="1:64">
      <c r="A591" t="s">
        <v>974</v>
      </c>
      <c r="O591" t="e">
        <f t="shared" ca="1" si="181"/>
        <v>#N/A</v>
      </c>
      <c r="P591" t="e">
        <f t="shared" ca="1" si="181"/>
        <v>#N/A</v>
      </c>
      <c r="Q591" t="e">
        <f t="shared" ca="1" si="181"/>
        <v>#N/A</v>
      </c>
      <c r="R591" t="e">
        <f t="shared" ca="1" si="181"/>
        <v>#N/A</v>
      </c>
      <c r="S591" t="e">
        <f t="shared" ca="1" si="181"/>
        <v>#N/A</v>
      </c>
      <c r="T591" t="e">
        <f t="shared" ca="1" si="181"/>
        <v>#N/A</v>
      </c>
      <c r="U591" t="e">
        <f t="shared" ca="1" si="181"/>
        <v>#N/A</v>
      </c>
      <c r="V591" t="e">
        <f t="shared" ca="1" si="181"/>
        <v>#N/A</v>
      </c>
      <c r="W591" t="e">
        <f t="shared" ca="1" si="181"/>
        <v>#N/A</v>
      </c>
      <c r="X591" t="e">
        <f t="shared" ca="1" si="181"/>
        <v>#N/A</v>
      </c>
      <c r="Y591" t="e">
        <f t="shared" ca="1" si="181"/>
        <v>#N/A</v>
      </c>
      <c r="Z591" t="e">
        <f t="shared" ca="1" si="181"/>
        <v>#N/A</v>
      </c>
      <c r="AA591" t="e">
        <f t="shared" ca="1" si="181"/>
        <v>#N/A</v>
      </c>
      <c r="AB591" t="e">
        <f t="shared" ca="1" si="181"/>
        <v>#N/A</v>
      </c>
      <c r="AC591" t="e">
        <f t="shared" ca="1" si="181"/>
        <v>#N/A</v>
      </c>
      <c r="AD591" t="e">
        <f t="shared" ca="1" si="179"/>
        <v>#N/A</v>
      </c>
      <c r="AE591" t="e">
        <f t="shared" ca="1" si="179"/>
        <v>#N/A</v>
      </c>
      <c r="AF591" t="e">
        <f t="shared" ca="1" si="179"/>
        <v>#N/A</v>
      </c>
      <c r="AG591" t="e">
        <f t="shared" ca="1" si="179"/>
        <v>#N/A</v>
      </c>
      <c r="AH591" t="e">
        <f t="shared" ca="1" si="179"/>
        <v>#N/A</v>
      </c>
      <c r="AI591" t="e">
        <f t="shared" ca="1" si="179"/>
        <v>#N/A</v>
      </c>
      <c r="AJ591" t="e">
        <f t="shared" ca="1" si="179"/>
        <v>#N/A</v>
      </c>
      <c r="AK591" t="e">
        <f t="shared" ca="1" si="179"/>
        <v>#N/A</v>
      </c>
      <c r="AL591" t="e">
        <f t="shared" ca="1" si="179"/>
        <v>#N/A</v>
      </c>
      <c r="AM591" t="e">
        <f t="shared" ca="1" si="179"/>
        <v>#N/A</v>
      </c>
      <c r="AN591" t="e">
        <f t="shared" ca="1" si="179"/>
        <v>#N/A</v>
      </c>
      <c r="AO591" t="e">
        <f t="shared" ca="1" si="179"/>
        <v>#N/A</v>
      </c>
      <c r="AP591" t="e">
        <f t="shared" ca="1" si="179"/>
        <v>#N/A</v>
      </c>
      <c r="AQ591" t="e">
        <f t="shared" ca="1" si="179"/>
        <v>#N/A</v>
      </c>
      <c r="AR591" t="e">
        <f t="shared" ca="1" si="179"/>
        <v>#N/A</v>
      </c>
      <c r="AS591" t="e">
        <f t="shared" ca="1" si="179"/>
        <v>#N/A</v>
      </c>
      <c r="AT591" t="e">
        <f t="shared" ca="1" si="180"/>
        <v>#N/A</v>
      </c>
      <c r="AU591" t="e">
        <f t="shared" ca="1" si="178"/>
        <v>#N/A</v>
      </c>
      <c r="AV591" t="e">
        <f t="shared" ca="1" si="178"/>
        <v>#N/A</v>
      </c>
      <c r="AW591" t="e">
        <f t="shared" ca="1" si="178"/>
        <v>#N/A</v>
      </c>
      <c r="AX591" t="e">
        <f t="shared" ca="1" si="178"/>
        <v>#N/A</v>
      </c>
      <c r="AY591" t="e">
        <f t="shared" ca="1" si="178"/>
        <v>#N/A</v>
      </c>
      <c r="AZ591" t="e">
        <f t="shared" ca="1" si="178"/>
        <v>#N/A</v>
      </c>
      <c r="BA591" t="e">
        <f t="shared" ca="1" si="178"/>
        <v>#N/A</v>
      </c>
      <c r="BB591" t="e">
        <f t="shared" ca="1" si="178"/>
        <v>#N/A</v>
      </c>
      <c r="BC591" t="e">
        <f t="shared" ca="1" si="178"/>
        <v>#N/A</v>
      </c>
      <c r="BD591" t="e">
        <f t="shared" ca="1" si="178"/>
        <v>#N/A</v>
      </c>
      <c r="BE591" t="e">
        <f t="shared" ca="1" si="178"/>
        <v>#N/A</v>
      </c>
      <c r="BF591" t="e">
        <f t="shared" ca="1" si="178"/>
        <v>#N/A</v>
      </c>
      <c r="BG591" t="e">
        <f t="shared" ca="1" si="178"/>
        <v>#N/A</v>
      </c>
      <c r="BH591" t="e">
        <f t="shared" ca="1" si="178"/>
        <v>#N/A</v>
      </c>
      <c r="BI591" t="e">
        <f t="shared" ca="1" si="178"/>
        <v>#N/A</v>
      </c>
      <c r="BJ591" t="e">
        <f t="shared" ca="1" si="178"/>
        <v>#N/A</v>
      </c>
      <c r="BK591" t="e">
        <f t="shared" ca="1" si="182"/>
        <v>#N/A</v>
      </c>
      <c r="BL591" t="e">
        <f t="shared" ca="1" si="182"/>
        <v>#N/A</v>
      </c>
    </row>
    <row r="592" spans="1:64">
      <c r="A592" t="s">
        <v>975</v>
      </c>
      <c r="O592" t="e">
        <f t="shared" ca="1" si="181"/>
        <v>#N/A</v>
      </c>
      <c r="P592" t="e">
        <f t="shared" ca="1" si="181"/>
        <v>#N/A</v>
      </c>
      <c r="Q592" t="e">
        <f t="shared" ca="1" si="181"/>
        <v>#N/A</v>
      </c>
      <c r="R592" t="e">
        <f t="shared" ca="1" si="181"/>
        <v>#N/A</v>
      </c>
      <c r="S592" t="e">
        <f t="shared" ca="1" si="181"/>
        <v>#N/A</v>
      </c>
      <c r="T592" t="e">
        <f t="shared" ca="1" si="181"/>
        <v>#N/A</v>
      </c>
      <c r="U592" t="e">
        <f t="shared" ca="1" si="181"/>
        <v>#N/A</v>
      </c>
      <c r="V592" t="e">
        <f t="shared" ca="1" si="181"/>
        <v>#N/A</v>
      </c>
      <c r="W592" t="e">
        <f t="shared" ca="1" si="181"/>
        <v>#N/A</v>
      </c>
      <c r="X592" t="e">
        <f t="shared" ca="1" si="181"/>
        <v>#N/A</v>
      </c>
      <c r="Y592" t="e">
        <f t="shared" ca="1" si="181"/>
        <v>#N/A</v>
      </c>
      <c r="Z592" t="e">
        <f t="shared" ca="1" si="181"/>
        <v>#N/A</v>
      </c>
      <c r="AA592" t="e">
        <f t="shared" ca="1" si="181"/>
        <v>#N/A</v>
      </c>
      <c r="AB592" t="e">
        <f t="shared" ca="1" si="181"/>
        <v>#N/A</v>
      </c>
      <c r="AC592" t="e">
        <f t="shared" ca="1" si="181"/>
        <v>#N/A</v>
      </c>
      <c r="AD592" t="e">
        <f t="shared" ca="1" si="179"/>
        <v>#N/A</v>
      </c>
      <c r="AE592" t="e">
        <f t="shared" ca="1" si="179"/>
        <v>#N/A</v>
      </c>
      <c r="AF592" t="e">
        <f t="shared" ca="1" si="179"/>
        <v>#N/A</v>
      </c>
      <c r="AG592" t="e">
        <f t="shared" ca="1" si="179"/>
        <v>#N/A</v>
      </c>
      <c r="AH592" t="e">
        <f t="shared" ca="1" si="179"/>
        <v>#N/A</v>
      </c>
      <c r="AI592" t="e">
        <f t="shared" ca="1" si="179"/>
        <v>#N/A</v>
      </c>
      <c r="AJ592" t="e">
        <f t="shared" ca="1" si="179"/>
        <v>#N/A</v>
      </c>
      <c r="AK592" t="e">
        <f t="shared" ca="1" si="179"/>
        <v>#N/A</v>
      </c>
      <c r="AL592" t="e">
        <f t="shared" ca="1" si="179"/>
        <v>#N/A</v>
      </c>
      <c r="AM592" t="e">
        <f t="shared" ca="1" si="179"/>
        <v>#N/A</v>
      </c>
      <c r="AN592" t="e">
        <f t="shared" ca="1" si="179"/>
        <v>#N/A</v>
      </c>
      <c r="AO592" t="e">
        <f t="shared" ca="1" si="179"/>
        <v>#N/A</v>
      </c>
      <c r="AP592" t="e">
        <f t="shared" ca="1" si="179"/>
        <v>#N/A</v>
      </c>
      <c r="AQ592" t="e">
        <f t="shared" ca="1" si="179"/>
        <v>#N/A</v>
      </c>
      <c r="AR592" t="e">
        <f t="shared" ca="1" si="179"/>
        <v>#N/A</v>
      </c>
      <c r="AS592" t="e">
        <f t="shared" ca="1" si="179"/>
        <v>#N/A</v>
      </c>
      <c r="AT592" t="e">
        <f t="shared" ca="1" si="180"/>
        <v>#N/A</v>
      </c>
      <c r="AU592" t="e">
        <f t="shared" ca="1" si="178"/>
        <v>#N/A</v>
      </c>
      <c r="AV592" t="e">
        <f t="shared" ca="1" si="178"/>
        <v>#N/A</v>
      </c>
      <c r="AW592" t="e">
        <f t="shared" ca="1" si="178"/>
        <v>#N/A</v>
      </c>
      <c r="AX592" t="e">
        <f t="shared" ca="1" si="178"/>
        <v>#N/A</v>
      </c>
      <c r="AY592" t="e">
        <f t="shared" ca="1" si="178"/>
        <v>#N/A</v>
      </c>
      <c r="AZ592" t="e">
        <f t="shared" ca="1" si="178"/>
        <v>#N/A</v>
      </c>
      <c r="BA592" t="e">
        <f t="shared" ca="1" si="178"/>
        <v>#N/A</v>
      </c>
      <c r="BB592" t="e">
        <f t="shared" ca="1" si="178"/>
        <v>#N/A</v>
      </c>
      <c r="BC592" t="e">
        <f t="shared" ca="1" si="178"/>
        <v>#N/A</v>
      </c>
      <c r="BD592" t="e">
        <f t="shared" ca="1" si="178"/>
        <v>#N/A</v>
      </c>
      <c r="BE592" t="e">
        <f t="shared" ca="1" si="178"/>
        <v>#N/A</v>
      </c>
      <c r="BF592" t="e">
        <f t="shared" ca="1" si="178"/>
        <v>#N/A</v>
      </c>
      <c r="BG592" t="e">
        <f t="shared" ca="1" si="178"/>
        <v>#N/A</v>
      </c>
      <c r="BH592" t="e">
        <f t="shared" ca="1" si="178"/>
        <v>#N/A</v>
      </c>
      <c r="BI592" t="e">
        <f t="shared" ca="1" si="178"/>
        <v>#N/A</v>
      </c>
      <c r="BJ592" t="e">
        <f t="shared" ca="1" si="178"/>
        <v>#N/A</v>
      </c>
      <c r="BK592" t="e">
        <f t="shared" ca="1" si="182"/>
        <v>#N/A</v>
      </c>
      <c r="BL592" t="e">
        <f t="shared" ca="1" si="182"/>
        <v>#N/A</v>
      </c>
    </row>
    <row r="593" spans="1:64">
      <c r="A593" t="s">
        <v>976</v>
      </c>
      <c r="O593" t="e">
        <f t="shared" ca="1" si="181"/>
        <v>#N/A</v>
      </c>
      <c r="P593" t="e">
        <f t="shared" ca="1" si="181"/>
        <v>#N/A</v>
      </c>
      <c r="Q593" t="e">
        <f t="shared" ca="1" si="181"/>
        <v>#N/A</v>
      </c>
      <c r="R593" t="e">
        <f t="shared" ca="1" si="181"/>
        <v>#N/A</v>
      </c>
      <c r="S593" t="e">
        <f t="shared" ca="1" si="181"/>
        <v>#N/A</v>
      </c>
      <c r="T593" t="e">
        <f t="shared" ca="1" si="181"/>
        <v>#N/A</v>
      </c>
      <c r="U593" t="e">
        <f t="shared" ca="1" si="181"/>
        <v>#N/A</v>
      </c>
      <c r="V593" t="e">
        <f t="shared" ca="1" si="181"/>
        <v>#N/A</v>
      </c>
      <c r="W593" t="e">
        <f t="shared" ca="1" si="181"/>
        <v>#N/A</v>
      </c>
      <c r="X593" t="e">
        <f t="shared" ca="1" si="181"/>
        <v>#N/A</v>
      </c>
      <c r="Y593" t="e">
        <f t="shared" ca="1" si="181"/>
        <v>#N/A</v>
      </c>
      <c r="Z593" t="e">
        <f t="shared" ca="1" si="181"/>
        <v>#N/A</v>
      </c>
      <c r="AA593" t="e">
        <f t="shared" ca="1" si="181"/>
        <v>#N/A</v>
      </c>
      <c r="AB593" t="e">
        <f t="shared" ca="1" si="181"/>
        <v>#N/A</v>
      </c>
      <c r="AC593" t="e">
        <f t="shared" ca="1" si="181"/>
        <v>#N/A</v>
      </c>
      <c r="AD593" t="e">
        <f t="shared" ca="1" si="179"/>
        <v>#N/A</v>
      </c>
      <c r="AE593" t="e">
        <f t="shared" ca="1" si="179"/>
        <v>#N/A</v>
      </c>
      <c r="AF593" t="e">
        <f t="shared" ca="1" si="179"/>
        <v>#N/A</v>
      </c>
      <c r="AG593" t="e">
        <f t="shared" ca="1" si="179"/>
        <v>#N/A</v>
      </c>
      <c r="AH593" t="e">
        <f t="shared" ca="1" si="179"/>
        <v>#N/A</v>
      </c>
      <c r="AI593" t="e">
        <f t="shared" ca="1" si="179"/>
        <v>#N/A</v>
      </c>
      <c r="AJ593" t="e">
        <f t="shared" ca="1" si="179"/>
        <v>#N/A</v>
      </c>
      <c r="AK593" t="e">
        <f t="shared" ca="1" si="179"/>
        <v>#N/A</v>
      </c>
      <c r="AL593" t="e">
        <f t="shared" ca="1" si="179"/>
        <v>#N/A</v>
      </c>
      <c r="AM593" t="e">
        <f t="shared" ca="1" si="179"/>
        <v>#N/A</v>
      </c>
      <c r="AN593" t="e">
        <f t="shared" ca="1" si="179"/>
        <v>#N/A</v>
      </c>
      <c r="AO593" t="e">
        <f t="shared" ca="1" si="179"/>
        <v>#N/A</v>
      </c>
      <c r="AP593" t="e">
        <f t="shared" ca="1" si="179"/>
        <v>#N/A</v>
      </c>
      <c r="AQ593" t="e">
        <f t="shared" ca="1" si="179"/>
        <v>#N/A</v>
      </c>
      <c r="AR593" t="e">
        <f t="shared" ca="1" si="179"/>
        <v>#N/A</v>
      </c>
      <c r="AS593" t="e">
        <f t="shared" ref="AS593:BH608" ca="1" si="183">VLOOKUP(RANDBETWEEN(1,10000),$L$2:$M$10001,2)</f>
        <v>#N/A</v>
      </c>
      <c r="AT593" t="e">
        <f t="shared" ca="1" si="180"/>
        <v>#N/A</v>
      </c>
      <c r="AU593" t="e">
        <f t="shared" ca="1" si="180"/>
        <v>#N/A</v>
      </c>
      <c r="AV593" t="e">
        <f t="shared" ca="1" si="180"/>
        <v>#N/A</v>
      </c>
      <c r="AW593" t="e">
        <f t="shared" ca="1" si="180"/>
        <v>#N/A</v>
      </c>
      <c r="AX593" t="e">
        <f t="shared" ca="1" si="180"/>
        <v>#N/A</v>
      </c>
      <c r="AY593" t="e">
        <f t="shared" ca="1" si="180"/>
        <v>#N/A</v>
      </c>
      <c r="AZ593" t="e">
        <f t="shared" ca="1" si="180"/>
        <v>#N/A</v>
      </c>
      <c r="BA593" t="e">
        <f t="shared" ca="1" si="180"/>
        <v>#N/A</v>
      </c>
      <c r="BB593" t="e">
        <f t="shared" ca="1" si="180"/>
        <v>#N/A</v>
      </c>
      <c r="BC593" t="e">
        <f t="shared" ca="1" si="180"/>
        <v>#N/A</v>
      </c>
      <c r="BD593" t="e">
        <f t="shared" ca="1" si="180"/>
        <v>#N/A</v>
      </c>
      <c r="BE593" t="e">
        <f t="shared" ca="1" si="180"/>
        <v>#N/A</v>
      </c>
      <c r="BF593" t="e">
        <f t="shared" ca="1" si="180"/>
        <v>#N/A</v>
      </c>
      <c r="BG593" t="e">
        <f t="shared" ca="1" si="180"/>
        <v>#N/A</v>
      </c>
      <c r="BH593" t="e">
        <f t="shared" ca="1" si="180"/>
        <v>#N/A</v>
      </c>
      <c r="BI593" t="e">
        <f t="shared" ca="1" si="180"/>
        <v>#N/A</v>
      </c>
      <c r="BJ593" t="e">
        <f t="shared" ref="BJ593:BL612" ca="1" si="184">VLOOKUP(RANDBETWEEN(1,10000),$L$2:$M$10001,2)</f>
        <v>#N/A</v>
      </c>
      <c r="BK593" t="e">
        <f t="shared" ca="1" si="182"/>
        <v>#N/A</v>
      </c>
      <c r="BL593" t="e">
        <f t="shared" ca="1" si="182"/>
        <v>#N/A</v>
      </c>
    </row>
    <row r="594" spans="1:64">
      <c r="A594" t="s">
        <v>977</v>
      </c>
      <c r="O594" t="e">
        <f t="shared" ca="1" si="181"/>
        <v>#N/A</v>
      </c>
      <c r="P594" t="e">
        <f t="shared" ca="1" si="181"/>
        <v>#N/A</v>
      </c>
      <c r="Q594" t="e">
        <f t="shared" ca="1" si="181"/>
        <v>#N/A</v>
      </c>
      <c r="R594" t="e">
        <f t="shared" ca="1" si="181"/>
        <v>#N/A</v>
      </c>
      <c r="S594" t="e">
        <f t="shared" ca="1" si="181"/>
        <v>#N/A</v>
      </c>
      <c r="T594" t="e">
        <f t="shared" ca="1" si="181"/>
        <v>#N/A</v>
      </c>
      <c r="U594" t="e">
        <f t="shared" ca="1" si="181"/>
        <v>#N/A</v>
      </c>
      <c r="V594" t="e">
        <f t="shared" ca="1" si="181"/>
        <v>#N/A</v>
      </c>
      <c r="W594" t="e">
        <f t="shared" ca="1" si="181"/>
        <v>#N/A</v>
      </c>
      <c r="X594" t="e">
        <f t="shared" ca="1" si="181"/>
        <v>#N/A</v>
      </c>
      <c r="Y594" t="e">
        <f t="shared" ca="1" si="181"/>
        <v>#N/A</v>
      </c>
      <c r="Z594" t="e">
        <f t="shared" ca="1" si="181"/>
        <v>#N/A</v>
      </c>
      <c r="AA594" t="e">
        <f t="shared" ca="1" si="181"/>
        <v>#N/A</v>
      </c>
      <c r="AB594" t="e">
        <f t="shared" ca="1" si="181"/>
        <v>#N/A</v>
      </c>
      <c r="AC594" t="e">
        <f t="shared" ca="1" si="181"/>
        <v>#N/A</v>
      </c>
      <c r="AD594" t="e">
        <f t="shared" ca="1" si="181"/>
        <v>#N/A</v>
      </c>
      <c r="AE594" t="e">
        <f t="shared" ref="AE594:AT609" ca="1" si="185">VLOOKUP(RANDBETWEEN(1,10000),$L$2:$M$10001,2)</f>
        <v>#N/A</v>
      </c>
      <c r="AF594" t="e">
        <f t="shared" ca="1" si="185"/>
        <v>#N/A</v>
      </c>
      <c r="AG594" t="e">
        <f t="shared" ca="1" si="185"/>
        <v>#N/A</v>
      </c>
      <c r="AH594" t="e">
        <f t="shared" ca="1" si="185"/>
        <v>#N/A</v>
      </c>
      <c r="AI594" t="e">
        <f t="shared" ca="1" si="185"/>
        <v>#N/A</v>
      </c>
      <c r="AJ594" t="e">
        <f t="shared" ca="1" si="185"/>
        <v>#N/A</v>
      </c>
      <c r="AK594" t="e">
        <f t="shared" ca="1" si="185"/>
        <v>#N/A</v>
      </c>
      <c r="AL594" t="e">
        <f t="shared" ca="1" si="185"/>
        <v>#N/A</v>
      </c>
      <c r="AM594" t="e">
        <f t="shared" ca="1" si="185"/>
        <v>#N/A</v>
      </c>
      <c r="AN594" t="e">
        <f t="shared" ca="1" si="185"/>
        <v>#N/A</v>
      </c>
      <c r="AO594" t="e">
        <f t="shared" ca="1" si="185"/>
        <v>#N/A</v>
      </c>
      <c r="AP594" t="e">
        <f t="shared" ca="1" si="185"/>
        <v>#N/A</v>
      </c>
      <c r="AQ594" t="e">
        <f t="shared" ca="1" si="185"/>
        <v>#N/A</v>
      </c>
      <c r="AR594" t="e">
        <f t="shared" ca="1" si="185"/>
        <v>#N/A</v>
      </c>
      <c r="AS594" t="e">
        <f t="shared" ca="1" si="183"/>
        <v>#N/A</v>
      </c>
      <c r="AT594" t="e">
        <f t="shared" ca="1" si="183"/>
        <v>#N/A</v>
      </c>
      <c r="AU594" t="e">
        <f t="shared" ca="1" si="183"/>
        <v>#N/A</v>
      </c>
      <c r="AV594" t="e">
        <f t="shared" ca="1" si="183"/>
        <v>#N/A</v>
      </c>
      <c r="AW594" t="e">
        <f t="shared" ca="1" si="183"/>
        <v>#N/A</v>
      </c>
      <c r="AX594" t="e">
        <f t="shared" ca="1" si="183"/>
        <v>#N/A</v>
      </c>
      <c r="AY594" t="e">
        <f t="shared" ca="1" si="183"/>
        <v>#N/A</v>
      </c>
      <c r="AZ594" t="e">
        <f t="shared" ca="1" si="183"/>
        <v>#N/A</v>
      </c>
      <c r="BA594" t="e">
        <f t="shared" ca="1" si="183"/>
        <v>#N/A</v>
      </c>
      <c r="BB594" t="e">
        <f t="shared" ca="1" si="183"/>
        <v>#N/A</v>
      </c>
      <c r="BC594" t="e">
        <f t="shared" ca="1" si="183"/>
        <v>#N/A</v>
      </c>
      <c r="BD594" t="e">
        <f t="shared" ca="1" si="183"/>
        <v>#N/A</v>
      </c>
      <c r="BE594" t="e">
        <f t="shared" ca="1" si="183"/>
        <v>#N/A</v>
      </c>
      <c r="BF594" t="e">
        <f t="shared" ca="1" si="183"/>
        <v>#N/A</v>
      </c>
      <c r="BG594" t="e">
        <f t="shared" ca="1" si="183"/>
        <v>#N/A</v>
      </c>
      <c r="BH594" t="e">
        <f t="shared" ca="1" si="183"/>
        <v>#N/A</v>
      </c>
      <c r="BI594" t="e">
        <f t="shared" ref="BI594:BL613" ca="1" si="186">VLOOKUP(RANDBETWEEN(1,10000),$L$2:$M$10001,2)</f>
        <v>#N/A</v>
      </c>
      <c r="BJ594" t="e">
        <f t="shared" ca="1" si="184"/>
        <v>#N/A</v>
      </c>
      <c r="BK594" t="e">
        <f t="shared" ca="1" si="182"/>
        <v>#N/A</v>
      </c>
      <c r="BL594" t="e">
        <f t="shared" ca="1" si="182"/>
        <v>#N/A</v>
      </c>
    </row>
    <row r="595" spans="1:64">
      <c r="A595" t="s">
        <v>978</v>
      </c>
      <c r="O595" t="e">
        <f t="shared" ref="O595:AD610" ca="1" si="187">VLOOKUP(RANDBETWEEN(1,10000),$L$2:$M$10001,2)</f>
        <v>#N/A</v>
      </c>
      <c r="P595" t="e">
        <f t="shared" ca="1" si="187"/>
        <v>#N/A</v>
      </c>
      <c r="Q595" t="e">
        <f t="shared" ca="1" si="187"/>
        <v>#N/A</v>
      </c>
      <c r="R595" t="e">
        <f t="shared" ca="1" si="187"/>
        <v>#N/A</v>
      </c>
      <c r="S595" t="e">
        <f t="shared" ca="1" si="187"/>
        <v>#N/A</v>
      </c>
      <c r="T595" t="e">
        <f t="shared" ca="1" si="187"/>
        <v>#N/A</v>
      </c>
      <c r="U595" t="e">
        <f t="shared" ca="1" si="187"/>
        <v>#N/A</v>
      </c>
      <c r="V595" t="e">
        <f t="shared" ca="1" si="187"/>
        <v>#N/A</v>
      </c>
      <c r="W595" t="e">
        <f t="shared" ca="1" si="187"/>
        <v>#N/A</v>
      </c>
      <c r="X595" t="e">
        <f t="shared" ca="1" si="187"/>
        <v>#N/A</v>
      </c>
      <c r="Y595" t="e">
        <f t="shared" ca="1" si="187"/>
        <v>#N/A</v>
      </c>
      <c r="Z595" t="e">
        <f t="shared" ca="1" si="187"/>
        <v>#N/A</v>
      </c>
      <c r="AA595" t="e">
        <f t="shared" ca="1" si="187"/>
        <v>#N/A</v>
      </c>
      <c r="AB595" t="e">
        <f t="shared" ca="1" si="187"/>
        <v>#N/A</v>
      </c>
      <c r="AC595" t="e">
        <f t="shared" ca="1" si="187"/>
        <v>#N/A</v>
      </c>
      <c r="AD595" t="e">
        <f t="shared" ca="1" si="187"/>
        <v>#N/A</v>
      </c>
      <c r="AE595" t="e">
        <f t="shared" ca="1" si="185"/>
        <v>#N/A</v>
      </c>
      <c r="AF595" t="e">
        <f t="shared" ca="1" si="185"/>
        <v>#N/A</v>
      </c>
      <c r="AG595" t="e">
        <f t="shared" ca="1" si="185"/>
        <v>#N/A</v>
      </c>
      <c r="AH595" t="e">
        <f t="shared" ca="1" si="185"/>
        <v>#N/A</v>
      </c>
      <c r="AI595" t="e">
        <f t="shared" ca="1" si="185"/>
        <v>#N/A</v>
      </c>
      <c r="AJ595" t="e">
        <f t="shared" ca="1" si="185"/>
        <v>#N/A</v>
      </c>
      <c r="AK595" t="e">
        <f t="shared" ca="1" si="185"/>
        <v>#N/A</v>
      </c>
      <c r="AL595" t="e">
        <f t="shared" ca="1" si="185"/>
        <v>#N/A</v>
      </c>
      <c r="AM595" t="e">
        <f t="shared" ca="1" si="185"/>
        <v>#N/A</v>
      </c>
      <c r="AN595" t="e">
        <f t="shared" ca="1" si="185"/>
        <v>#N/A</v>
      </c>
      <c r="AO595" t="e">
        <f t="shared" ca="1" si="185"/>
        <v>#N/A</v>
      </c>
      <c r="AP595" t="e">
        <f t="shared" ca="1" si="185"/>
        <v>#N/A</v>
      </c>
      <c r="AQ595" t="e">
        <f t="shared" ca="1" si="185"/>
        <v>#N/A</v>
      </c>
      <c r="AR595" t="e">
        <f t="shared" ca="1" si="185"/>
        <v>#N/A</v>
      </c>
      <c r="AS595" t="e">
        <f t="shared" ca="1" si="183"/>
        <v>#N/A</v>
      </c>
      <c r="AT595" t="e">
        <f t="shared" ca="1" si="183"/>
        <v>#N/A</v>
      </c>
      <c r="AU595" t="e">
        <f t="shared" ca="1" si="183"/>
        <v>#N/A</v>
      </c>
      <c r="AV595" t="e">
        <f t="shared" ca="1" si="183"/>
        <v>#N/A</v>
      </c>
      <c r="AW595" t="e">
        <f t="shared" ca="1" si="183"/>
        <v>#N/A</v>
      </c>
      <c r="AX595" t="e">
        <f t="shared" ca="1" si="183"/>
        <v>#N/A</v>
      </c>
      <c r="AY595" t="e">
        <f t="shared" ca="1" si="183"/>
        <v>#N/A</v>
      </c>
      <c r="AZ595" t="e">
        <f t="shared" ca="1" si="183"/>
        <v>#N/A</v>
      </c>
      <c r="BA595" t="e">
        <f t="shared" ca="1" si="183"/>
        <v>#N/A</v>
      </c>
      <c r="BB595" t="e">
        <f t="shared" ca="1" si="183"/>
        <v>#N/A</v>
      </c>
      <c r="BC595" t="e">
        <f t="shared" ca="1" si="183"/>
        <v>#N/A</v>
      </c>
      <c r="BD595" t="e">
        <f t="shared" ca="1" si="183"/>
        <v>#N/A</v>
      </c>
      <c r="BE595" t="e">
        <f t="shared" ca="1" si="183"/>
        <v>#N/A</v>
      </c>
      <c r="BF595" t="e">
        <f t="shared" ca="1" si="183"/>
        <v>#N/A</v>
      </c>
      <c r="BG595" t="e">
        <f t="shared" ca="1" si="183"/>
        <v>#N/A</v>
      </c>
      <c r="BH595" t="e">
        <f t="shared" ca="1" si="183"/>
        <v>#N/A</v>
      </c>
      <c r="BI595" t="e">
        <f t="shared" ca="1" si="186"/>
        <v>#N/A</v>
      </c>
      <c r="BJ595" t="e">
        <f t="shared" ca="1" si="184"/>
        <v>#N/A</v>
      </c>
      <c r="BK595" t="e">
        <f t="shared" ca="1" si="182"/>
        <v>#N/A</v>
      </c>
      <c r="BL595" t="e">
        <f t="shared" ca="1" si="182"/>
        <v>#N/A</v>
      </c>
    </row>
    <row r="596" spans="1:64">
      <c r="A596" t="s">
        <v>979</v>
      </c>
      <c r="O596" t="e">
        <f t="shared" ca="1" si="187"/>
        <v>#N/A</v>
      </c>
      <c r="P596" t="e">
        <f t="shared" ca="1" si="187"/>
        <v>#N/A</v>
      </c>
      <c r="Q596" t="e">
        <f t="shared" ca="1" si="187"/>
        <v>#N/A</v>
      </c>
      <c r="R596" t="e">
        <f t="shared" ca="1" si="187"/>
        <v>#N/A</v>
      </c>
      <c r="S596" t="e">
        <f t="shared" ca="1" si="187"/>
        <v>#N/A</v>
      </c>
      <c r="T596" t="e">
        <f t="shared" ca="1" si="187"/>
        <v>#N/A</v>
      </c>
      <c r="U596" t="e">
        <f t="shared" ca="1" si="187"/>
        <v>#N/A</v>
      </c>
      <c r="V596" t="e">
        <f t="shared" ca="1" si="187"/>
        <v>#N/A</v>
      </c>
      <c r="W596" t="e">
        <f t="shared" ca="1" si="187"/>
        <v>#N/A</v>
      </c>
      <c r="X596" t="e">
        <f t="shared" ca="1" si="187"/>
        <v>#N/A</v>
      </c>
      <c r="Y596" t="e">
        <f t="shared" ca="1" si="187"/>
        <v>#N/A</v>
      </c>
      <c r="Z596" t="e">
        <f t="shared" ca="1" si="187"/>
        <v>#N/A</v>
      </c>
      <c r="AA596" t="e">
        <f t="shared" ca="1" si="187"/>
        <v>#N/A</v>
      </c>
      <c r="AB596" t="e">
        <f t="shared" ca="1" si="187"/>
        <v>#N/A</v>
      </c>
      <c r="AC596" t="e">
        <f t="shared" ca="1" si="187"/>
        <v>#N/A</v>
      </c>
      <c r="AD596" t="e">
        <f t="shared" ca="1" si="187"/>
        <v>#N/A</v>
      </c>
      <c r="AE596" t="e">
        <f t="shared" ca="1" si="185"/>
        <v>#N/A</v>
      </c>
      <c r="AF596" t="e">
        <f t="shared" ca="1" si="185"/>
        <v>#N/A</v>
      </c>
      <c r="AG596" t="e">
        <f t="shared" ca="1" si="185"/>
        <v>#N/A</v>
      </c>
      <c r="AH596" t="e">
        <f t="shared" ca="1" si="185"/>
        <v>#N/A</v>
      </c>
      <c r="AI596" t="e">
        <f t="shared" ca="1" si="185"/>
        <v>#N/A</v>
      </c>
      <c r="AJ596" t="e">
        <f t="shared" ca="1" si="185"/>
        <v>#N/A</v>
      </c>
      <c r="AK596" t="e">
        <f t="shared" ca="1" si="185"/>
        <v>#N/A</v>
      </c>
      <c r="AL596" t="e">
        <f t="shared" ca="1" si="185"/>
        <v>#N/A</v>
      </c>
      <c r="AM596" t="e">
        <f t="shared" ca="1" si="185"/>
        <v>#N/A</v>
      </c>
      <c r="AN596" t="e">
        <f t="shared" ca="1" si="185"/>
        <v>#N/A</v>
      </c>
      <c r="AO596" t="e">
        <f t="shared" ca="1" si="185"/>
        <v>#N/A</v>
      </c>
      <c r="AP596" t="e">
        <f t="shared" ca="1" si="185"/>
        <v>#N/A</v>
      </c>
      <c r="AQ596" t="e">
        <f t="shared" ca="1" si="185"/>
        <v>#N/A</v>
      </c>
      <c r="AR596" t="e">
        <f t="shared" ca="1" si="185"/>
        <v>#N/A</v>
      </c>
      <c r="AS596" t="e">
        <f t="shared" ca="1" si="183"/>
        <v>#N/A</v>
      </c>
      <c r="AT596" t="e">
        <f t="shared" ca="1" si="183"/>
        <v>#N/A</v>
      </c>
      <c r="AU596" t="e">
        <f t="shared" ca="1" si="183"/>
        <v>#N/A</v>
      </c>
      <c r="AV596" t="e">
        <f t="shared" ca="1" si="183"/>
        <v>#N/A</v>
      </c>
      <c r="AW596" t="e">
        <f t="shared" ca="1" si="183"/>
        <v>#N/A</v>
      </c>
      <c r="AX596" t="e">
        <f t="shared" ca="1" si="183"/>
        <v>#N/A</v>
      </c>
      <c r="AY596" t="e">
        <f t="shared" ca="1" si="183"/>
        <v>#N/A</v>
      </c>
      <c r="AZ596" t="e">
        <f t="shared" ca="1" si="183"/>
        <v>#N/A</v>
      </c>
      <c r="BA596" t="e">
        <f t="shared" ca="1" si="183"/>
        <v>#N/A</v>
      </c>
      <c r="BB596" t="e">
        <f t="shared" ca="1" si="183"/>
        <v>#N/A</v>
      </c>
      <c r="BC596" t="e">
        <f t="shared" ca="1" si="183"/>
        <v>#N/A</v>
      </c>
      <c r="BD596" t="e">
        <f t="shared" ca="1" si="183"/>
        <v>#N/A</v>
      </c>
      <c r="BE596" t="e">
        <f t="shared" ca="1" si="183"/>
        <v>#N/A</v>
      </c>
      <c r="BF596" t="e">
        <f t="shared" ca="1" si="183"/>
        <v>#N/A</v>
      </c>
      <c r="BG596" t="e">
        <f t="shared" ca="1" si="183"/>
        <v>#N/A</v>
      </c>
      <c r="BH596" t="e">
        <f t="shared" ca="1" si="183"/>
        <v>#N/A</v>
      </c>
      <c r="BI596" t="e">
        <f t="shared" ca="1" si="186"/>
        <v>#N/A</v>
      </c>
      <c r="BJ596" t="e">
        <f t="shared" ca="1" si="184"/>
        <v>#N/A</v>
      </c>
      <c r="BK596" t="e">
        <f t="shared" ca="1" si="182"/>
        <v>#N/A</v>
      </c>
      <c r="BL596" t="e">
        <f t="shared" ca="1" si="182"/>
        <v>#N/A</v>
      </c>
    </row>
    <row r="597" spans="1:64">
      <c r="A597" t="s">
        <v>980</v>
      </c>
      <c r="O597" t="e">
        <f t="shared" ca="1" si="187"/>
        <v>#N/A</v>
      </c>
      <c r="P597" t="e">
        <f t="shared" ca="1" si="187"/>
        <v>#N/A</v>
      </c>
      <c r="Q597" t="e">
        <f t="shared" ca="1" si="187"/>
        <v>#N/A</v>
      </c>
      <c r="R597" t="e">
        <f t="shared" ca="1" si="187"/>
        <v>#N/A</v>
      </c>
      <c r="S597" t="e">
        <f t="shared" ca="1" si="187"/>
        <v>#N/A</v>
      </c>
      <c r="T597" t="e">
        <f t="shared" ca="1" si="187"/>
        <v>#N/A</v>
      </c>
      <c r="U597" t="e">
        <f t="shared" ca="1" si="187"/>
        <v>#N/A</v>
      </c>
      <c r="V597" t="e">
        <f t="shared" ca="1" si="187"/>
        <v>#N/A</v>
      </c>
      <c r="W597" t="e">
        <f t="shared" ca="1" si="187"/>
        <v>#N/A</v>
      </c>
      <c r="X597" t="e">
        <f t="shared" ca="1" si="187"/>
        <v>#N/A</v>
      </c>
      <c r="Y597" t="e">
        <f t="shared" ca="1" si="187"/>
        <v>#N/A</v>
      </c>
      <c r="Z597" t="e">
        <f t="shared" ca="1" si="187"/>
        <v>#N/A</v>
      </c>
      <c r="AA597" t="e">
        <f t="shared" ca="1" si="187"/>
        <v>#N/A</v>
      </c>
      <c r="AB597" t="e">
        <f t="shared" ca="1" si="187"/>
        <v>#N/A</v>
      </c>
      <c r="AC597" t="e">
        <f t="shared" ca="1" si="187"/>
        <v>#N/A</v>
      </c>
      <c r="AD597" t="e">
        <f t="shared" ca="1" si="187"/>
        <v>#N/A</v>
      </c>
      <c r="AE597" t="e">
        <f t="shared" ca="1" si="185"/>
        <v>#N/A</v>
      </c>
      <c r="AF597" t="e">
        <f t="shared" ca="1" si="185"/>
        <v>#N/A</v>
      </c>
      <c r="AG597" t="e">
        <f t="shared" ca="1" si="185"/>
        <v>#N/A</v>
      </c>
      <c r="AH597" t="e">
        <f t="shared" ca="1" si="185"/>
        <v>#N/A</v>
      </c>
      <c r="AI597" t="e">
        <f t="shared" ca="1" si="185"/>
        <v>#N/A</v>
      </c>
      <c r="AJ597" t="e">
        <f t="shared" ca="1" si="185"/>
        <v>#N/A</v>
      </c>
      <c r="AK597" t="e">
        <f t="shared" ca="1" si="185"/>
        <v>#N/A</v>
      </c>
      <c r="AL597" t="e">
        <f t="shared" ca="1" si="185"/>
        <v>#N/A</v>
      </c>
      <c r="AM597" t="e">
        <f t="shared" ca="1" si="185"/>
        <v>#N/A</v>
      </c>
      <c r="AN597" t="e">
        <f t="shared" ca="1" si="185"/>
        <v>#N/A</v>
      </c>
      <c r="AO597" t="e">
        <f t="shared" ca="1" si="185"/>
        <v>#N/A</v>
      </c>
      <c r="AP597" t="e">
        <f t="shared" ca="1" si="185"/>
        <v>#N/A</v>
      </c>
      <c r="AQ597" t="e">
        <f t="shared" ca="1" si="185"/>
        <v>#N/A</v>
      </c>
      <c r="AR597" t="e">
        <f t="shared" ca="1" si="185"/>
        <v>#N/A</v>
      </c>
      <c r="AS597" t="e">
        <f t="shared" ca="1" si="183"/>
        <v>#N/A</v>
      </c>
      <c r="AT597" t="e">
        <f t="shared" ca="1" si="183"/>
        <v>#N/A</v>
      </c>
      <c r="AU597" t="e">
        <f t="shared" ca="1" si="183"/>
        <v>#N/A</v>
      </c>
      <c r="AV597" t="e">
        <f t="shared" ca="1" si="183"/>
        <v>#N/A</v>
      </c>
      <c r="AW597" t="e">
        <f t="shared" ca="1" si="183"/>
        <v>#N/A</v>
      </c>
      <c r="AX597" t="e">
        <f t="shared" ca="1" si="183"/>
        <v>#N/A</v>
      </c>
      <c r="AY597" t="e">
        <f t="shared" ca="1" si="183"/>
        <v>#N/A</v>
      </c>
      <c r="AZ597" t="e">
        <f t="shared" ca="1" si="183"/>
        <v>#N/A</v>
      </c>
      <c r="BA597" t="e">
        <f t="shared" ca="1" si="183"/>
        <v>#N/A</v>
      </c>
      <c r="BB597" t="e">
        <f t="shared" ca="1" si="183"/>
        <v>#N/A</v>
      </c>
      <c r="BC597" t="e">
        <f t="shared" ca="1" si="183"/>
        <v>#N/A</v>
      </c>
      <c r="BD597" t="e">
        <f t="shared" ca="1" si="183"/>
        <v>#N/A</v>
      </c>
      <c r="BE597" t="e">
        <f t="shared" ca="1" si="183"/>
        <v>#N/A</v>
      </c>
      <c r="BF597" t="e">
        <f t="shared" ca="1" si="183"/>
        <v>#N/A</v>
      </c>
      <c r="BG597" t="e">
        <f t="shared" ca="1" si="183"/>
        <v>#N/A</v>
      </c>
      <c r="BH597" t="e">
        <f t="shared" ca="1" si="183"/>
        <v>#N/A</v>
      </c>
      <c r="BI597" t="e">
        <f t="shared" ca="1" si="186"/>
        <v>#N/A</v>
      </c>
      <c r="BJ597" t="e">
        <f t="shared" ca="1" si="184"/>
        <v>#N/A</v>
      </c>
      <c r="BK597" t="e">
        <f t="shared" ca="1" si="182"/>
        <v>#N/A</v>
      </c>
      <c r="BL597" t="e">
        <f t="shared" ca="1" si="182"/>
        <v>#N/A</v>
      </c>
    </row>
    <row r="598" spans="1:64">
      <c r="A598" t="s">
        <v>981</v>
      </c>
      <c r="O598" t="e">
        <f t="shared" ca="1" si="187"/>
        <v>#N/A</v>
      </c>
      <c r="P598" t="e">
        <f t="shared" ca="1" si="187"/>
        <v>#N/A</v>
      </c>
      <c r="Q598" t="e">
        <f t="shared" ca="1" si="187"/>
        <v>#N/A</v>
      </c>
      <c r="R598" t="e">
        <f t="shared" ca="1" si="187"/>
        <v>#N/A</v>
      </c>
      <c r="S598" t="e">
        <f t="shared" ca="1" si="187"/>
        <v>#N/A</v>
      </c>
      <c r="T598" t="e">
        <f t="shared" ca="1" si="187"/>
        <v>#N/A</v>
      </c>
      <c r="U598" t="e">
        <f t="shared" ca="1" si="187"/>
        <v>#N/A</v>
      </c>
      <c r="V598" t="e">
        <f t="shared" ca="1" si="187"/>
        <v>#N/A</v>
      </c>
      <c r="W598" t="e">
        <f t="shared" ca="1" si="187"/>
        <v>#N/A</v>
      </c>
      <c r="X598" t="e">
        <f t="shared" ca="1" si="187"/>
        <v>#N/A</v>
      </c>
      <c r="Y598" t="e">
        <f t="shared" ca="1" si="187"/>
        <v>#N/A</v>
      </c>
      <c r="Z598" t="e">
        <f t="shared" ca="1" si="187"/>
        <v>#N/A</v>
      </c>
      <c r="AA598" t="e">
        <f t="shared" ca="1" si="187"/>
        <v>#N/A</v>
      </c>
      <c r="AB598" t="e">
        <f t="shared" ca="1" si="187"/>
        <v>#N/A</v>
      </c>
      <c r="AC598" t="e">
        <f t="shared" ca="1" si="187"/>
        <v>#N/A</v>
      </c>
      <c r="AD598" t="e">
        <f t="shared" ca="1" si="187"/>
        <v>#N/A</v>
      </c>
      <c r="AE598" t="e">
        <f t="shared" ca="1" si="185"/>
        <v>#N/A</v>
      </c>
      <c r="AF598" t="e">
        <f t="shared" ca="1" si="185"/>
        <v>#N/A</v>
      </c>
      <c r="AG598" t="e">
        <f t="shared" ca="1" si="185"/>
        <v>#N/A</v>
      </c>
      <c r="AH598" t="e">
        <f t="shared" ca="1" si="185"/>
        <v>#N/A</v>
      </c>
      <c r="AI598" t="e">
        <f t="shared" ca="1" si="185"/>
        <v>#N/A</v>
      </c>
      <c r="AJ598" t="e">
        <f t="shared" ca="1" si="185"/>
        <v>#N/A</v>
      </c>
      <c r="AK598" t="e">
        <f t="shared" ca="1" si="185"/>
        <v>#N/A</v>
      </c>
      <c r="AL598" t="e">
        <f t="shared" ca="1" si="185"/>
        <v>#N/A</v>
      </c>
      <c r="AM598" t="e">
        <f t="shared" ca="1" si="185"/>
        <v>#N/A</v>
      </c>
      <c r="AN598" t="e">
        <f t="shared" ca="1" si="185"/>
        <v>#N/A</v>
      </c>
      <c r="AO598" t="e">
        <f t="shared" ca="1" si="185"/>
        <v>#N/A</v>
      </c>
      <c r="AP598" t="e">
        <f t="shared" ca="1" si="185"/>
        <v>#N/A</v>
      </c>
      <c r="AQ598" t="e">
        <f t="shared" ca="1" si="185"/>
        <v>#N/A</v>
      </c>
      <c r="AR598" t="e">
        <f t="shared" ca="1" si="185"/>
        <v>#N/A</v>
      </c>
      <c r="AS598" t="e">
        <f t="shared" ca="1" si="183"/>
        <v>#N/A</v>
      </c>
      <c r="AT598" t="e">
        <f t="shared" ca="1" si="183"/>
        <v>#N/A</v>
      </c>
      <c r="AU598" t="e">
        <f t="shared" ca="1" si="183"/>
        <v>#N/A</v>
      </c>
      <c r="AV598" t="e">
        <f t="shared" ca="1" si="183"/>
        <v>#N/A</v>
      </c>
      <c r="AW598" t="e">
        <f t="shared" ca="1" si="183"/>
        <v>#N/A</v>
      </c>
      <c r="AX598" t="e">
        <f t="shared" ca="1" si="183"/>
        <v>#N/A</v>
      </c>
      <c r="AY598" t="e">
        <f t="shared" ca="1" si="183"/>
        <v>#N/A</v>
      </c>
      <c r="AZ598" t="e">
        <f t="shared" ca="1" si="183"/>
        <v>#N/A</v>
      </c>
      <c r="BA598" t="e">
        <f t="shared" ca="1" si="183"/>
        <v>#N/A</v>
      </c>
      <c r="BB598" t="e">
        <f t="shared" ca="1" si="183"/>
        <v>#N/A</v>
      </c>
      <c r="BC598" t="e">
        <f t="shared" ca="1" si="183"/>
        <v>#N/A</v>
      </c>
      <c r="BD598" t="e">
        <f t="shared" ca="1" si="183"/>
        <v>#N/A</v>
      </c>
      <c r="BE598" t="e">
        <f t="shared" ca="1" si="183"/>
        <v>#N/A</v>
      </c>
      <c r="BF598" t="e">
        <f t="shared" ca="1" si="183"/>
        <v>#N/A</v>
      </c>
      <c r="BG598" t="e">
        <f t="shared" ca="1" si="183"/>
        <v>#N/A</v>
      </c>
      <c r="BH598" t="e">
        <f t="shared" ca="1" si="183"/>
        <v>#N/A</v>
      </c>
      <c r="BI598" t="e">
        <f t="shared" ca="1" si="186"/>
        <v>#N/A</v>
      </c>
      <c r="BJ598" t="e">
        <f t="shared" ca="1" si="184"/>
        <v>#N/A</v>
      </c>
      <c r="BK598" t="e">
        <f t="shared" ca="1" si="182"/>
        <v>#N/A</v>
      </c>
      <c r="BL598" t="e">
        <f t="shared" ca="1" si="182"/>
        <v>#N/A</v>
      </c>
    </row>
    <row r="599" spans="1:64">
      <c r="A599" t="s">
        <v>982</v>
      </c>
      <c r="O599" t="e">
        <f t="shared" ca="1" si="187"/>
        <v>#N/A</v>
      </c>
      <c r="P599" t="e">
        <f t="shared" ca="1" si="187"/>
        <v>#N/A</v>
      </c>
      <c r="Q599" t="e">
        <f t="shared" ca="1" si="187"/>
        <v>#N/A</v>
      </c>
      <c r="R599" t="e">
        <f t="shared" ca="1" si="187"/>
        <v>#N/A</v>
      </c>
      <c r="S599" t="e">
        <f t="shared" ca="1" si="187"/>
        <v>#N/A</v>
      </c>
      <c r="T599" t="e">
        <f t="shared" ca="1" si="187"/>
        <v>#N/A</v>
      </c>
      <c r="U599" t="e">
        <f t="shared" ca="1" si="187"/>
        <v>#N/A</v>
      </c>
      <c r="V599" t="e">
        <f t="shared" ca="1" si="187"/>
        <v>#N/A</v>
      </c>
      <c r="W599" t="e">
        <f t="shared" ca="1" si="187"/>
        <v>#N/A</v>
      </c>
      <c r="X599" t="e">
        <f t="shared" ca="1" si="187"/>
        <v>#N/A</v>
      </c>
      <c r="Y599" t="e">
        <f t="shared" ca="1" si="187"/>
        <v>#N/A</v>
      </c>
      <c r="Z599" t="e">
        <f t="shared" ca="1" si="187"/>
        <v>#N/A</v>
      </c>
      <c r="AA599" t="e">
        <f t="shared" ca="1" si="187"/>
        <v>#N/A</v>
      </c>
      <c r="AB599" t="e">
        <f t="shared" ca="1" si="187"/>
        <v>#N/A</v>
      </c>
      <c r="AC599" t="e">
        <f t="shared" ca="1" si="187"/>
        <v>#N/A</v>
      </c>
      <c r="AD599" t="e">
        <f t="shared" ca="1" si="187"/>
        <v>#N/A</v>
      </c>
      <c r="AE599" t="e">
        <f t="shared" ca="1" si="185"/>
        <v>#N/A</v>
      </c>
      <c r="AF599" t="e">
        <f t="shared" ca="1" si="185"/>
        <v>#N/A</v>
      </c>
      <c r="AG599" t="e">
        <f t="shared" ca="1" si="185"/>
        <v>#N/A</v>
      </c>
      <c r="AH599" t="e">
        <f t="shared" ca="1" si="185"/>
        <v>#N/A</v>
      </c>
      <c r="AI599" t="e">
        <f t="shared" ca="1" si="185"/>
        <v>#N/A</v>
      </c>
      <c r="AJ599" t="e">
        <f t="shared" ca="1" si="185"/>
        <v>#N/A</v>
      </c>
      <c r="AK599" t="e">
        <f t="shared" ca="1" si="185"/>
        <v>#N/A</v>
      </c>
      <c r="AL599" t="e">
        <f t="shared" ca="1" si="185"/>
        <v>#N/A</v>
      </c>
      <c r="AM599" t="e">
        <f t="shared" ca="1" si="185"/>
        <v>#N/A</v>
      </c>
      <c r="AN599" t="e">
        <f t="shared" ca="1" si="185"/>
        <v>#N/A</v>
      </c>
      <c r="AO599" t="e">
        <f t="shared" ca="1" si="185"/>
        <v>#N/A</v>
      </c>
      <c r="AP599" t="e">
        <f t="shared" ca="1" si="185"/>
        <v>#N/A</v>
      </c>
      <c r="AQ599" t="e">
        <f t="shared" ca="1" si="185"/>
        <v>#N/A</v>
      </c>
      <c r="AR599" t="e">
        <f t="shared" ca="1" si="185"/>
        <v>#N/A</v>
      </c>
      <c r="AS599" t="e">
        <f t="shared" ca="1" si="183"/>
        <v>#N/A</v>
      </c>
      <c r="AT599" t="e">
        <f t="shared" ca="1" si="183"/>
        <v>#N/A</v>
      </c>
      <c r="AU599" t="e">
        <f t="shared" ca="1" si="183"/>
        <v>#N/A</v>
      </c>
      <c r="AV599" t="e">
        <f t="shared" ca="1" si="183"/>
        <v>#N/A</v>
      </c>
      <c r="AW599" t="e">
        <f t="shared" ca="1" si="183"/>
        <v>#N/A</v>
      </c>
      <c r="AX599" t="e">
        <f t="shared" ca="1" si="183"/>
        <v>#N/A</v>
      </c>
      <c r="AY599" t="e">
        <f t="shared" ca="1" si="183"/>
        <v>#N/A</v>
      </c>
      <c r="AZ599" t="e">
        <f t="shared" ca="1" si="183"/>
        <v>#N/A</v>
      </c>
      <c r="BA599" t="e">
        <f t="shared" ca="1" si="183"/>
        <v>#N/A</v>
      </c>
      <c r="BB599" t="e">
        <f t="shared" ca="1" si="183"/>
        <v>#N/A</v>
      </c>
      <c r="BC599" t="e">
        <f t="shared" ca="1" si="183"/>
        <v>#N/A</v>
      </c>
      <c r="BD599" t="e">
        <f t="shared" ca="1" si="183"/>
        <v>#N/A</v>
      </c>
      <c r="BE599" t="e">
        <f t="shared" ca="1" si="183"/>
        <v>#N/A</v>
      </c>
      <c r="BF599" t="e">
        <f t="shared" ca="1" si="183"/>
        <v>#N/A</v>
      </c>
      <c r="BG599" t="e">
        <f t="shared" ca="1" si="183"/>
        <v>#N/A</v>
      </c>
      <c r="BH599" t="e">
        <f t="shared" ca="1" si="183"/>
        <v>#N/A</v>
      </c>
      <c r="BI599" t="e">
        <f t="shared" ca="1" si="186"/>
        <v>#N/A</v>
      </c>
      <c r="BJ599" t="e">
        <f t="shared" ca="1" si="184"/>
        <v>#N/A</v>
      </c>
      <c r="BK599" t="e">
        <f t="shared" ca="1" si="182"/>
        <v>#N/A</v>
      </c>
      <c r="BL599" t="e">
        <f t="shared" ca="1" si="182"/>
        <v>#N/A</v>
      </c>
    </row>
    <row r="600" spans="1:64">
      <c r="A600" t="s">
        <v>983</v>
      </c>
      <c r="O600" t="e">
        <f t="shared" ca="1" si="187"/>
        <v>#N/A</v>
      </c>
      <c r="P600" t="e">
        <f t="shared" ca="1" si="187"/>
        <v>#N/A</v>
      </c>
      <c r="Q600" t="e">
        <f t="shared" ca="1" si="187"/>
        <v>#N/A</v>
      </c>
      <c r="R600" t="e">
        <f t="shared" ca="1" si="187"/>
        <v>#N/A</v>
      </c>
      <c r="S600" t="e">
        <f t="shared" ca="1" si="187"/>
        <v>#N/A</v>
      </c>
      <c r="T600" t="e">
        <f t="shared" ca="1" si="187"/>
        <v>#N/A</v>
      </c>
      <c r="U600" t="e">
        <f t="shared" ca="1" si="187"/>
        <v>#N/A</v>
      </c>
      <c r="V600" t="e">
        <f t="shared" ca="1" si="187"/>
        <v>#N/A</v>
      </c>
      <c r="W600" t="e">
        <f t="shared" ca="1" si="187"/>
        <v>#N/A</v>
      </c>
      <c r="X600" t="e">
        <f t="shared" ca="1" si="187"/>
        <v>#N/A</v>
      </c>
      <c r="Y600" t="e">
        <f t="shared" ca="1" si="187"/>
        <v>#N/A</v>
      </c>
      <c r="Z600" t="e">
        <f t="shared" ca="1" si="187"/>
        <v>#N/A</v>
      </c>
      <c r="AA600" t="e">
        <f t="shared" ca="1" si="187"/>
        <v>#N/A</v>
      </c>
      <c r="AB600" t="e">
        <f t="shared" ca="1" si="187"/>
        <v>#N/A</v>
      </c>
      <c r="AC600" t="e">
        <f t="shared" ca="1" si="187"/>
        <v>#N/A</v>
      </c>
      <c r="AD600" t="e">
        <f t="shared" ca="1" si="187"/>
        <v>#N/A</v>
      </c>
      <c r="AE600" t="e">
        <f t="shared" ca="1" si="185"/>
        <v>#N/A</v>
      </c>
      <c r="AF600" t="e">
        <f t="shared" ca="1" si="185"/>
        <v>#N/A</v>
      </c>
      <c r="AG600" t="e">
        <f t="shared" ca="1" si="185"/>
        <v>#N/A</v>
      </c>
      <c r="AH600" t="e">
        <f t="shared" ca="1" si="185"/>
        <v>#N/A</v>
      </c>
      <c r="AI600" t="e">
        <f t="shared" ca="1" si="185"/>
        <v>#N/A</v>
      </c>
      <c r="AJ600" t="e">
        <f t="shared" ca="1" si="185"/>
        <v>#N/A</v>
      </c>
      <c r="AK600" t="e">
        <f t="shared" ca="1" si="185"/>
        <v>#N/A</v>
      </c>
      <c r="AL600" t="e">
        <f t="shared" ca="1" si="185"/>
        <v>#N/A</v>
      </c>
      <c r="AM600" t="e">
        <f t="shared" ca="1" si="185"/>
        <v>#N/A</v>
      </c>
      <c r="AN600" t="e">
        <f t="shared" ca="1" si="185"/>
        <v>#N/A</v>
      </c>
      <c r="AO600" t="e">
        <f t="shared" ca="1" si="185"/>
        <v>#N/A</v>
      </c>
      <c r="AP600" t="e">
        <f t="shared" ca="1" si="185"/>
        <v>#N/A</v>
      </c>
      <c r="AQ600" t="e">
        <f t="shared" ca="1" si="185"/>
        <v>#N/A</v>
      </c>
      <c r="AR600" t="e">
        <f t="shared" ca="1" si="185"/>
        <v>#N/A</v>
      </c>
      <c r="AS600" t="e">
        <f t="shared" ca="1" si="183"/>
        <v>#N/A</v>
      </c>
      <c r="AT600" t="e">
        <f t="shared" ca="1" si="183"/>
        <v>#N/A</v>
      </c>
      <c r="AU600" t="e">
        <f t="shared" ca="1" si="183"/>
        <v>#N/A</v>
      </c>
      <c r="AV600" t="e">
        <f t="shared" ca="1" si="183"/>
        <v>#N/A</v>
      </c>
      <c r="AW600" t="e">
        <f t="shared" ca="1" si="183"/>
        <v>#N/A</v>
      </c>
      <c r="AX600" t="e">
        <f t="shared" ca="1" si="183"/>
        <v>#N/A</v>
      </c>
      <c r="AY600" t="e">
        <f t="shared" ca="1" si="183"/>
        <v>#N/A</v>
      </c>
      <c r="AZ600" t="e">
        <f t="shared" ca="1" si="183"/>
        <v>#N/A</v>
      </c>
      <c r="BA600" t="e">
        <f t="shared" ca="1" si="183"/>
        <v>#N/A</v>
      </c>
      <c r="BB600" t="e">
        <f t="shared" ca="1" si="183"/>
        <v>#N/A</v>
      </c>
      <c r="BC600" t="e">
        <f t="shared" ca="1" si="183"/>
        <v>#N/A</v>
      </c>
      <c r="BD600" t="e">
        <f t="shared" ca="1" si="183"/>
        <v>#N/A</v>
      </c>
      <c r="BE600" t="e">
        <f t="shared" ca="1" si="183"/>
        <v>#N/A</v>
      </c>
      <c r="BF600" t="e">
        <f t="shared" ca="1" si="183"/>
        <v>#N/A</v>
      </c>
      <c r="BG600" t="e">
        <f t="shared" ca="1" si="183"/>
        <v>#N/A</v>
      </c>
      <c r="BH600" t="e">
        <f t="shared" ca="1" si="183"/>
        <v>#N/A</v>
      </c>
      <c r="BI600" t="e">
        <f t="shared" ca="1" si="186"/>
        <v>#N/A</v>
      </c>
      <c r="BJ600" t="e">
        <f t="shared" ca="1" si="184"/>
        <v>#N/A</v>
      </c>
      <c r="BK600" t="e">
        <f t="shared" ca="1" si="182"/>
        <v>#N/A</v>
      </c>
      <c r="BL600" t="e">
        <f t="shared" ca="1" si="182"/>
        <v>#N/A</v>
      </c>
    </row>
    <row r="601" spans="1:64">
      <c r="A601" t="s">
        <v>984</v>
      </c>
      <c r="O601" t="e">
        <f t="shared" ca="1" si="187"/>
        <v>#N/A</v>
      </c>
      <c r="P601" t="e">
        <f t="shared" ca="1" si="187"/>
        <v>#N/A</v>
      </c>
      <c r="Q601" t="e">
        <f t="shared" ca="1" si="187"/>
        <v>#N/A</v>
      </c>
      <c r="R601" t="e">
        <f t="shared" ca="1" si="187"/>
        <v>#N/A</v>
      </c>
      <c r="S601" t="e">
        <f t="shared" ca="1" si="187"/>
        <v>#N/A</v>
      </c>
      <c r="T601" t="e">
        <f t="shared" ca="1" si="187"/>
        <v>#N/A</v>
      </c>
      <c r="U601" t="e">
        <f t="shared" ca="1" si="187"/>
        <v>#N/A</v>
      </c>
      <c r="V601" t="e">
        <f t="shared" ca="1" si="187"/>
        <v>#N/A</v>
      </c>
      <c r="W601" t="e">
        <f t="shared" ca="1" si="187"/>
        <v>#N/A</v>
      </c>
      <c r="X601" t="e">
        <f t="shared" ca="1" si="187"/>
        <v>#N/A</v>
      </c>
      <c r="Y601" t="e">
        <f t="shared" ca="1" si="187"/>
        <v>#N/A</v>
      </c>
      <c r="Z601" t="e">
        <f t="shared" ca="1" si="187"/>
        <v>#N/A</v>
      </c>
      <c r="AA601" t="e">
        <f t="shared" ca="1" si="187"/>
        <v>#N/A</v>
      </c>
      <c r="AB601" t="e">
        <f t="shared" ca="1" si="187"/>
        <v>#N/A</v>
      </c>
      <c r="AC601" t="e">
        <f t="shared" ca="1" si="187"/>
        <v>#N/A</v>
      </c>
      <c r="AD601" t="e">
        <f t="shared" ca="1" si="187"/>
        <v>#N/A</v>
      </c>
      <c r="AE601" t="e">
        <f t="shared" ca="1" si="185"/>
        <v>#N/A</v>
      </c>
      <c r="AF601" t="e">
        <f t="shared" ca="1" si="185"/>
        <v>#N/A</v>
      </c>
      <c r="AG601" t="e">
        <f t="shared" ca="1" si="185"/>
        <v>#N/A</v>
      </c>
      <c r="AH601" t="e">
        <f t="shared" ca="1" si="185"/>
        <v>#N/A</v>
      </c>
      <c r="AI601" t="e">
        <f t="shared" ca="1" si="185"/>
        <v>#N/A</v>
      </c>
      <c r="AJ601" t="e">
        <f t="shared" ca="1" si="185"/>
        <v>#N/A</v>
      </c>
      <c r="AK601" t="e">
        <f t="shared" ca="1" si="185"/>
        <v>#N/A</v>
      </c>
      <c r="AL601" t="e">
        <f t="shared" ca="1" si="185"/>
        <v>#N/A</v>
      </c>
      <c r="AM601" t="e">
        <f t="shared" ca="1" si="185"/>
        <v>#N/A</v>
      </c>
      <c r="AN601" t="e">
        <f t="shared" ca="1" si="185"/>
        <v>#N/A</v>
      </c>
      <c r="AO601" t="e">
        <f t="shared" ca="1" si="185"/>
        <v>#N/A</v>
      </c>
      <c r="AP601" t="e">
        <f t="shared" ca="1" si="185"/>
        <v>#N/A</v>
      </c>
      <c r="AQ601" t="e">
        <f t="shared" ca="1" si="185"/>
        <v>#N/A</v>
      </c>
      <c r="AR601" t="e">
        <f t="shared" ca="1" si="185"/>
        <v>#N/A</v>
      </c>
      <c r="AS601" t="e">
        <f t="shared" ca="1" si="183"/>
        <v>#N/A</v>
      </c>
      <c r="AT601" t="e">
        <f t="shared" ca="1" si="183"/>
        <v>#N/A</v>
      </c>
      <c r="AU601" t="e">
        <f t="shared" ca="1" si="183"/>
        <v>#N/A</v>
      </c>
      <c r="AV601" t="e">
        <f t="shared" ca="1" si="183"/>
        <v>#N/A</v>
      </c>
      <c r="AW601" t="e">
        <f t="shared" ca="1" si="183"/>
        <v>#N/A</v>
      </c>
      <c r="AX601" t="e">
        <f t="shared" ca="1" si="183"/>
        <v>#N/A</v>
      </c>
      <c r="AY601" t="e">
        <f t="shared" ca="1" si="183"/>
        <v>#N/A</v>
      </c>
      <c r="AZ601" t="e">
        <f t="shared" ca="1" si="183"/>
        <v>#N/A</v>
      </c>
      <c r="BA601" t="e">
        <f t="shared" ca="1" si="183"/>
        <v>#N/A</v>
      </c>
      <c r="BB601" t="e">
        <f t="shared" ca="1" si="183"/>
        <v>#N/A</v>
      </c>
      <c r="BC601" t="e">
        <f t="shared" ca="1" si="183"/>
        <v>#N/A</v>
      </c>
      <c r="BD601" t="e">
        <f t="shared" ca="1" si="183"/>
        <v>#N/A</v>
      </c>
      <c r="BE601" t="e">
        <f t="shared" ca="1" si="183"/>
        <v>#N/A</v>
      </c>
      <c r="BF601" t="e">
        <f t="shared" ca="1" si="183"/>
        <v>#N/A</v>
      </c>
      <c r="BG601" t="e">
        <f t="shared" ca="1" si="183"/>
        <v>#N/A</v>
      </c>
      <c r="BH601" t="e">
        <f t="shared" ca="1" si="183"/>
        <v>#N/A</v>
      </c>
      <c r="BI601" t="e">
        <f t="shared" ca="1" si="186"/>
        <v>#N/A</v>
      </c>
      <c r="BJ601" t="e">
        <f t="shared" ca="1" si="184"/>
        <v>#N/A</v>
      </c>
      <c r="BK601" t="e">
        <f t="shared" ca="1" si="182"/>
        <v>#N/A</v>
      </c>
      <c r="BL601" t="e">
        <f t="shared" ca="1" si="182"/>
        <v>#N/A</v>
      </c>
    </row>
    <row r="602" spans="1:64">
      <c r="A602" t="s">
        <v>985</v>
      </c>
      <c r="O602" t="e">
        <f t="shared" ca="1" si="187"/>
        <v>#N/A</v>
      </c>
      <c r="P602" t="e">
        <f t="shared" ca="1" si="187"/>
        <v>#N/A</v>
      </c>
      <c r="Q602" t="e">
        <f t="shared" ca="1" si="187"/>
        <v>#N/A</v>
      </c>
      <c r="R602" t="e">
        <f t="shared" ca="1" si="187"/>
        <v>#N/A</v>
      </c>
      <c r="S602" t="e">
        <f t="shared" ca="1" si="187"/>
        <v>#N/A</v>
      </c>
      <c r="T602" t="e">
        <f t="shared" ca="1" si="187"/>
        <v>#N/A</v>
      </c>
      <c r="U602" t="e">
        <f t="shared" ca="1" si="187"/>
        <v>#N/A</v>
      </c>
      <c r="V602" t="e">
        <f t="shared" ca="1" si="187"/>
        <v>#N/A</v>
      </c>
      <c r="W602" t="e">
        <f t="shared" ca="1" si="187"/>
        <v>#N/A</v>
      </c>
      <c r="X602" t="e">
        <f t="shared" ca="1" si="187"/>
        <v>#N/A</v>
      </c>
      <c r="Y602" t="e">
        <f t="shared" ca="1" si="187"/>
        <v>#N/A</v>
      </c>
      <c r="Z602" t="e">
        <f t="shared" ca="1" si="187"/>
        <v>#N/A</v>
      </c>
      <c r="AA602" t="e">
        <f t="shared" ca="1" si="187"/>
        <v>#N/A</v>
      </c>
      <c r="AB602" t="e">
        <f t="shared" ca="1" si="187"/>
        <v>#N/A</v>
      </c>
      <c r="AC602" t="e">
        <f t="shared" ca="1" si="187"/>
        <v>#N/A</v>
      </c>
      <c r="AD602" t="e">
        <f t="shared" ca="1" si="187"/>
        <v>#N/A</v>
      </c>
      <c r="AE602" t="e">
        <f t="shared" ca="1" si="185"/>
        <v>#N/A</v>
      </c>
      <c r="AF602" t="e">
        <f t="shared" ca="1" si="185"/>
        <v>#N/A</v>
      </c>
      <c r="AG602" t="e">
        <f t="shared" ca="1" si="185"/>
        <v>#N/A</v>
      </c>
      <c r="AH602" t="e">
        <f t="shared" ca="1" si="185"/>
        <v>#N/A</v>
      </c>
      <c r="AI602" t="e">
        <f t="shared" ca="1" si="185"/>
        <v>#N/A</v>
      </c>
      <c r="AJ602" t="e">
        <f t="shared" ca="1" si="185"/>
        <v>#N/A</v>
      </c>
      <c r="AK602" t="e">
        <f t="shared" ca="1" si="185"/>
        <v>#N/A</v>
      </c>
      <c r="AL602" t="e">
        <f t="shared" ca="1" si="185"/>
        <v>#N/A</v>
      </c>
      <c r="AM602" t="e">
        <f t="shared" ca="1" si="185"/>
        <v>#N/A</v>
      </c>
      <c r="AN602" t="e">
        <f t="shared" ca="1" si="185"/>
        <v>#N/A</v>
      </c>
      <c r="AO602" t="e">
        <f t="shared" ca="1" si="185"/>
        <v>#N/A</v>
      </c>
      <c r="AP602" t="e">
        <f t="shared" ca="1" si="185"/>
        <v>#N/A</v>
      </c>
      <c r="AQ602" t="e">
        <f t="shared" ca="1" si="185"/>
        <v>#N/A</v>
      </c>
      <c r="AR602" t="e">
        <f t="shared" ca="1" si="185"/>
        <v>#N/A</v>
      </c>
      <c r="AS602" t="e">
        <f t="shared" ca="1" si="183"/>
        <v>#N/A</v>
      </c>
      <c r="AT602" t="e">
        <f t="shared" ca="1" si="183"/>
        <v>#N/A</v>
      </c>
      <c r="AU602" t="e">
        <f t="shared" ca="1" si="183"/>
        <v>#N/A</v>
      </c>
      <c r="AV602" t="e">
        <f t="shared" ca="1" si="183"/>
        <v>#N/A</v>
      </c>
      <c r="AW602" t="e">
        <f t="shared" ca="1" si="183"/>
        <v>#N/A</v>
      </c>
      <c r="AX602" t="e">
        <f t="shared" ca="1" si="183"/>
        <v>#N/A</v>
      </c>
      <c r="AY602" t="e">
        <f t="shared" ca="1" si="183"/>
        <v>#N/A</v>
      </c>
      <c r="AZ602" t="e">
        <f t="shared" ca="1" si="183"/>
        <v>#N/A</v>
      </c>
      <c r="BA602" t="e">
        <f t="shared" ca="1" si="183"/>
        <v>#N/A</v>
      </c>
      <c r="BB602" t="e">
        <f t="shared" ca="1" si="183"/>
        <v>#N/A</v>
      </c>
      <c r="BC602" t="e">
        <f t="shared" ca="1" si="183"/>
        <v>#N/A</v>
      </c>
      <c r="BD602" t="e">
        <f t="shared" ca="1" si="183"/>
        <v>#N/A</v>
      </c>
      <c r="BE602" t="e">
        <f t="shared" ca="1" si="183"/>
        <v>#N/A</v>
      </c>
      <c r="BF602" t="e">
        <f t="shared" ca="1" si="183"/>
        <v>#N/A</v>
      </c>
      <c r="BG602" t="e">
        <f t="shared" ca="1" si="183"/>
        <v>#N/A</v>
      </c>
      <c r="BH602" t="e">
        <f t="shared" ca="1" si="183"/>
        <v>#N/A</v>
      </c>
      <c r="BI602" t="e">
        <f t="shared" ca="1" si="186"/>
        <v>#N/A</v>
      </c>
      <c r="BJ602" t="e">
        <f t="shared" ca="1" si="184"/>
        <v>#N/A</v>
      </c>
      <c r="BK602" t="e">
        <f t="shared" ca="1" si="184"/>
        <v>#N/A</v>
      </c>
      <c r="BL602" t="e">
        <f t="shared" ca="1" si="184"/>
        <v>#N/A</v>
      </c>
    </row>
    <row r="603" spans="1:64">
      <c r="A603" t="s">
        <v>986</v>
      </c>
      <c r="O603" t="e">
        <f t="shared" ca="1" si="187"/>
        <v>#N/A</v>
      </c>
      <c r="P603" t="e">
        <f t="shared" ca="1" si="187"/>
        <v>#N/A</v>
      </c>
      <c r="Q603" t="e">
        <f t="shared" ca="1" si="187"/>
        <v>#N/A</v>
      </c>
      <c r="R603" t="e">
        <f t="shared" ca="1" si="187"/>
        <v>#N/A</v>
      </c>
      <c r="S603" t="e">
        <f t="shared" ca="1" si="187"/>
        <v>#N/A</v>
      </c>
      <c r="T603" t="e">
        <f t="shared" ca="1" si="187"/>
        <v>#N/A</v>
      </c>
      <c r="U603" t="e">
        <f t="shared" ca="1" si="187"/>
        <v>#N/A</v>
      </c>
      <c r="V603" t="e">
        <f t="shared" ca="1" si="187"/>
        <v>#N/A</v>
      </c>
      <c r="W603" t="e">
        <f t="shared" ca="1" si="187"/>
        <v>#N/A</v>
      </c>
      <c r="X603" t="e">
        <f t="shared" ca="1" si="187"/>
        <v>#N/A</v>
      </c>
      <c r="Y603" t="e">
        <f t="shared" ca="1" si="187"/>
        <v>#N/A</v>
      </c>
      <c r="Z603" t="e">
        <f t="shared" ca="1" si="187"/>
        <v>#N/A</v>
      </c>
      <c r="AA603" t="e">
        <f t="shared" ca="1" si="187"/>
        <v>#N/A</v>
      </c>
      <c r="AB603" t="e">
        <f t="shared" ca="1" si="187"/>
        <v>#N/A</v>
      </c>
      <c r="AC603" t="e">
        <f t="shared" ca="1" si="187"/>
        <v>#N/A</v>
      </c>
      <c r="AD603" t="e">
        <f t="shared" ca="1" si="187"/>
        <v>#N/A</v>
      </c>
      <c r="AE603" t="e">
        <f t="shared" ca="1" si="185"/>
        <v>#N/A</v>
      </c>
      <c r="AF603" t="e">
        <f t="shared" ca="1" si="185"/>
        <v>#N/A</v>
      </c>
      <c r="AG603" t="e">
        <f t="shared" ca="1" si="185"/>
        <v>#N/A</v>
      </c>
      <c r="AH603" t="e">
        <f t="shared" ca="1" si="185"/>
        <v>#N/A</v>
      </c>
      <c r="AI603" t="e">
        <f t="shared" ca="1" si="185"/>
        <v>#N/A</v>
      </c>
      <c r="AJ603" t="e">
        <f t="shared" ca="1" si="185"/>
        <v>#N/A</v>
      </c>
      <c r="AK603" t="e">
        <f t="shared" ca="1" si="185"/>
        <v>#N/A</v>
      </c>
      <c r="AL603" t="e">
        <f t="shared" ca="1" si="185"/>
        <v>#N/A</v>
      </c>
      <c r="AM603" t="e">
        <f t="shared" ca="1" si="185"/>
        <v>#N/A</v>
      </c>
      <c r="AN603" t="e">
        <f t="shared" ca="1" si="185"/>
        <v>#N/A</v>
      </c>
      <c r="AO603" t="e">
        <f t="shared" ca="1" si="185"/>
        <v>#N/A</v>
      </c>
      <c r="AP603" t="e">
        <f t="shared" ca="1" si="185"/>
        <v>#N/A</v>
      </c>
      <c r="AQ603" t="e">
        <f t="shared" ca="1" si="185"/>
        <v>#N/A</v>
      </c>
      <c r="AR603" t="e">
        <f t="shared" ca="1" si="185"/>
        <v>#N/A</v>
      </c>
      <c r="AS603" t="e">
        <f t="shared" ca="1" si="183"/>
        <v>#N/A</v>
      </c>
      <c r="AT603" t="e">
        <f t="shared" ca="1" si="183"/>
        <v>#N/A</v>
      </c>
      <c r="AU603" t="e">
        <f t="shared" ca="1" si="183"/>
        <v>#N/A</v>
      </c>
      <c r="AV603" t="e">
        <f t="shared" ca="1" si="183"/>
        <v>#N/A</v>
      </c>
      <c r="AW603" t="e">
        <f t="shared" ca="1" si="183"/>
        <v>#N/A</v>
      </c>
      <c r="AX603" t="e">
        <f t="shared" ca="1" si="183"/>
        <v>#N/A</v>
      </c>
      <c r="AY603" t="e">
        <f t="shared" ca="1" si="183"/>
        <v>#N/A</v>
      </c>
      <c r="AZ603" t="e">
        <f t="shared" ca="1" si="183"/>
        <v>#N/A</v>
      </c>
      <c r="BA603" t="e">
        <f t="shared" ca="1" si="183"/>
        <v>#N/A</v>
      </c>
      <c r="BB603" t="e">
        <f t="shared" ca="1" si="183"/>
        <v>#N/A</v>
      </c>
      <c r="BC603" t="e">
        <f t="shared" ca="1" si="183"/>
        <v>#N/A</v>
      </c>
      <c r="BD603" t="e">
        <f t="shared" ca="1" si="183"/>
        <v>#N/A</v>
      </c>
      <c r="BE603" t="e">
        <f t="shared" ca="1" si="183"/>
        <v>#N/A</v>
      </c>
      <c r="BF603" t="e">
        <f t="shared" ca="1" si="183"/>
        <v>#N/A</v>
      </c>
      <c r="BG603" t="e">
        <f t="shared" ca="1" si="183"/>
        <v>#N/A</v>
      </c>
      <c r="BH603" t="e">
        <f t="shared" ca="1" si="183"/>
        <v>#N/A</v>
      </c>
      <c r="BI603" t="e">
        <f t="shared" ca="1" si="186"/>
        <v>#N/A</v>
      </c>
      <c r="BJ603" t="e">
        <f t="shared" ca="1" si="184"/>
        <v>#N/A</v>
      </c>
      <c r="BK603" t="e">
        <f t="shared" ca="1" si="184"/>
        <v>#N/A</v>
      </c>
      <c r="BL603" t="e">
        <f t="shared" ca="1" si="184"/>
        <v>#N/A</v>
      </c>
    </row>
    <row r="604" spans="1:64">
      <c r="A604" t="s">
        <v>987</v>
      </c>
      <c r="O604" t="e">
        <f t="shared" ca="1" si="187"/>
        <v>#N/A</v>
      </c>
      <c r="P604" t="e">
        <f t="shared" ca="1" si="187"/>
        <v>#N/A</v>
      </c>
      <c r="Q604" t="e">
        <f t="shared" ca="1" si="187"/>
        <v>#N/A</v>
      </c>
      <c r="R604" t="e">
        <f t="shared" ca="1" si="187"/>
        <v>#N/A</v>
      </c>
      <c r="S604" t="e">
        <f t="shared" ca="1" si="187"/>
        <v>#N/A</v>
      </c>
      <c r="T604" t="e">
        <f t="shared" ca="1" si="187"/>
        <v>#N/A</v>
      </c>
      <c r="U604" t="e">
        <f t="shared" ca="1" si="187"/>
        <v>#N/A</v>
      </c>
      <c r="V604" t="e">
        <f t="shared" ca="1" si="187"/>
        <v>#N/A</v>
      </c>
      <c r="W604" t="e">
        <f t="shared" ca="1" si="187"/>
        <v>#N/A</v>
      </c>
      <c r="X604" t="e">
        <f t="shared" ca="1" si="187"/>
        <v>#N/A</v>
      </c>
      <c r="Y604" t="e">
        <f t="shared" ca="1" si="187"/>
        <v>#N/A</v>
      </c>
      <c r="Z604" t="e">
        <f t="shared" ca="1" si="187"/>
        <v>#N/A</v>
      </c>
      <c r="AA604" t="e">
        <f t="shared" ca="1" si="187"/>
        <v>#N/A</v>
      </c>
      <c r="AB604" t="e">
        <f t="shared" ca="1" si="187"/>
        <v>#N/A</v>
      </c>
      <c r="AC604" t="e">
        <f t="shared" ca="1" si="187"/>
        <v>#N/A</v>
      </c>
      <c r="AD604" t="e">
        <f t="shared" ca="1" si="187"/>
        <v>#N/A</v>
      </c>
      <c r="AE604" t="e">
        <f t="shared" ca="1" si="185"/>
        <v>#N/A</v>
      </c>
      <c r="AF604" t="e">
        <f t="shared" ca="1" si="185"/>
        <v>#N/A</v>
      </c>
      <c r="AG604" t="e">
        <f t="shared" ca="1" si="185"/>
        <v>#N/A</v>
      </c>
      <c r="AH604" t="e">
        <f t="shared" ca="1" si="185"/>
        <v>#N/A</v>
      </c>
      <c r="AI604" t="e">
        <f t="shared" ca="1" si="185"/>
        <v>#N/A</v>
      </c>
      <c r="AJ604" t="e">
        <f t="shared" ca="1" si="185"/>
        <v>#N/A</v>
      </c>
      <c r="AK604" t="e">
        <f t="shared" ca="1" si="185"/>
        <v>#N/A</v>
      </c>
      <c r="AL604" t="e">
        <f t="shared" ca="1" si="185"/>
        <v>#N/A</v>
      </c>
      <c r="AM604" t="e">
        <f t="shared" ca="1" si="185"/>
        <v>#N/A</v>
      </c>
      <c r="AN604" t="e">
        <f t="shared" ca="1" si="185"/>
        <v>#N/A</v>
      </c>
      <c r="AO604" t="e">
        <f t="shared" ca="1" si="185"/>
        <v>#N/A</v>
      </c>
      <c r="AP604" t="e">
        <f t="shared" ca="1" si="185"/>
        <v>#N/A</v>
      </c>
      <c r="AQ604" t="e">
        <f t="shared" ca="1" si="185"/>
        <v>#N/A</v>
      </c>
      <c r="AR604" t="e">
        <f t="shared" ca="1" si="185"/>
        <v>#N/A</v>
      </c>
      <c r="AS604" t="e">
        <f t="shared" ca="1" si="183"/>
        <v>#N/A</v>
      </c>
      <c r="AT604" t="e">
        <f t="shared" ca="1" si="183"/>
        <v>#N/A</v>
      </c>
      <c r="AU604" t="e">
        <f t="shared" ca="1" si="183"/>
        <v>#N/A</v>
      </c>
      <c r="AV604" t="e">
        <f t="shared" ca="1" si="183"/>
        <v>#N/A</v>
      </c>
      <c r="AW604" t="e">
        <f t="shared" ca="1" si="183"/>
        <v>#N/A</v>
      </c>
      <c r="AX604" t="e">
        <f t="shared" ca="1" si="183"/>
        <v>#N/A</v>
      </c>
      <c r="AY604" t="e">
        <f t="shared" ca="1" si="183"/>
        <v>#N/A</v>
      </c>
      <c r="AZ604" t="e">
        <f t="shared" ca="1" si="183"/>
        <v>#N/A</v>
      </c>
      <c r="BA604" t="e">
        <f t="shared" ca="1" si="183"/>
        <v>#N/A</v>
      </c>
      <c r="BB604" t="e">
        <f t="shared" ca="1" si="183"/>
        <v>#N/A</v>
      </c>
      <c r="BC604" t="e">
        <f t="shared" ca="1" si="183"/>
        <v>#N/A</v>
      </c>
      <c r="BD604" t="e">
        <f t="shared" ca="1" si="183"/>
        <v>#N/A</v>
      </c>
      <c r="BE604" t="e">
        <f t="shared" ca="1" si="183"/>
        <v>#N/A</v>
      </c>
      <c r="BF604" t="e">
        <f t="shared" ca="1" si="183"/>
        <v>#N/A</v>
      </c>
      <c r="BG604" t="e">
        <f t="shared" ca="1" si="183"/>
        <v>#N/A</v>
      </c>
      <c r="BH604" t="e">
        <f t="shared" ca="1" si="183"/>
        <v>#N/A</v>
      </c>
      <c r="BI604" t="e">
        <f t="shared" ca="1" si="186"/>
        <v>#N/A</v>
      </c>
      <c r="BJ604" t="e">
        <f t="shared" ca="1" si="184"/>
        <v>#N/A</v>
      </c>
      <c r="BK604" t="e">
        <f t="shared" ca="1" si="184"/>
        <v>#N/A</v>
      </c>
      <c r="BL604" t="e">
        <f t="shared" ca="1" si="184"/>
        <v>#N/A</v>
      </c>
    </row>
    <row r="605" spans="1:64">
      <c r="A605" t="s">
        <v>988</v>
      </c>
      <c r="O605" t="e">
        <f t="shared" ca="1" si="187"/>
        <v>#N/A</v>
      </c>
      <c r="P605" t="e">
        <f t="shared" ca="1" si="187"/>
        <v>#N/A</v>
      </c>
      <c r="Q605" t="e">
        <f t="shared" ca="1" si="187"/>
        <v>#N/A</v>
      </c>
      <c r="R605" t="e">
        <f t="shared" ca="1" si="187"/>
        <v>#N/A</v>
      </c>
      <c r="S605" t="e">
        <f t="shared" ca="1" si="187"/>
        <v>#N/A</v>
      </c>
      <c r="T605" t="e">
        <f t="shared" ca="1" si="187"/>
        <v>#N/A</v>
      </c>
      <c r="U605" t="e">
        <f t="shared" ca="1" si="187"/>
        <v>#N/A</v>
      </c>
      <c r="V605" t="e">
        <f t="shared" ca="1" si="187"/>
        <v>#N/A</v>
      </c>
      <c r="W605" t="e">
        <f t="shared" ca="1" si="187"/>
        <v>#N/A</v>
      </c>
      <c r="X605" t="e">
        <f t="shared" ca="1" si="187"/>
        <v>#N/A</v>
      </c>
      <c r="Y605" t="e">
        <f t="shared" ca="1" si="187"/>
        <v>#N/A</v>
      </c>
      <c r="Z605" t="e">
        <f t="shared" ca="1" si="187"/>
        <v>#N/A</v>
      </c>
      <c r="AA605" t="e">
        <f t="shared" ca="1" si="187"/>
        <v>#N/A</v>
      </c>
      <c r="AB605" t="e">
        <f t="shared" ca="1" si="187"/>
        <v>#N/A</v>
      </c>
      <c r="AC605" t="e">
        <f t="shared" ca="1" si="187"/>
        <v>#N/A</v>
      </c>
      <c r="AD605" t="e">
        <f t="shared" ca="1" si="187"/>
        <v>#N/A</v>
      </c>
      <c r="AE605" t="e">
        <f t="shared" ca="1" si="185"/>
        <v>#N/A</v>
      </c>
      <c r="AF605" t="e">
        <f t="shared" ca="1" si="185"/>
        <v>#N/A</v>
      </c>
      <c r="AG605" t="e">
        <f t="shared" ca="1" si="185"/>
        <v>#N/A</v>
      </c>
      <c r="AH605" t="e">
        <f t="shared" ca="1" si="185"/>
        <v>#N/A</v>
      </c>
      <c r="AI605" t="e">
        <f t="shared" ca="1" si="185"/>
        <v>#N/A</v>
      </c>
      <c r="AJ605" t="e">
        <f t="shared" ca="1" si="185"/>
        <v>#N/A</v>
      </c>
      <c r="AK605" t="e">
        <f t="shared" ca="1" si="185"/>
        <v>#N/A</v>
      </c>
      <c r="AL605" t="e">
        <f t="shared" ca="1" si="185"/>
        <v>#N/A</v>
      </c>
      <c r="AM605" t="e">
        <f t="shared" ca="1" si="185"/>
        <v>#N/A</v>
      </c>
      <c r="AN605" t="e">
        <f t="shared" ca="1" si="185"/>
        <v>#N/A</v>
      </c>
      <c r="AO605" t="e">
        <f t="shared" ca="1" si="185"/>
        <v>#N/A</v>
      </c>
      <c r="AP605" t="e">
        <f t="shared" ca="1" si="185"/>
        <v>#N/A</v>
      </c>
      <c r="AQ605" t="e">
        <f t="shared" ca="1" si="185"/>
        <v>#N/A</v>
      </c>
      <c r="AR605" t="e">
        <f t="shared" ca="1" si="185"/>
        <v>#N/A</v>
      </c>
      <c r="AS605" t="e">
        <f t="shared" ca="1" si="183"/>
        <v>#N/A</v>
      </c>
      <c r="AT605" t="e">
        <f t="shared" ca="1" si="183"/>
        <v>#N/A</v>
      </c>
      <c r="AU605" t="e">
        <f t="shared" ca="1" si="183"/>
        <v>#N/A</v>
      </c>
      <c r="AV605" t="e">
        <f t="shared" ca="1" si="183"/>
        <v>#N/A</v>
      </c>
      <c r="AW605" t="e">
        <f t="shared" ca="1" si="183"/>
        <v>#N/A</v>
      </c>
      <c r="AX605" t="e">
        <f t="shared" ca="1" si="183"/>
        <v>#N/A</v>
      </c>
      <c r="AY605" t="e">
        <f t="shared" ca="1" si="183"/>
        <v>#N/A</v>
      </c>
      <c r="AZ605" t="e">
        <f t="shared" ca="1" si="183"/>
        <v>#N/A</v>
      </c>
      <c r="BA605" t="e">
        <f t="shared" ca="1" si="183"/>
        <v>#N/A</v>
      </c>
      <c r="BB605" t="e">
        <f t="shared" ca="1" si="183"/>
        <v>#N/A</v>
      </c>
      <c r="BC605" t="e">
        <f t="shared" ca="1" si="183"/>
        <v>#N/A</v>
      </c>
      <c r="BD605" t="e">
        <f t="shared" ca="1" si="183"/>
        <v>#N/A</v>
      </c>
      <c r="BE605" t="e">
        <f t="shared" ca="1" si="183"/>
        <v>#N/A</v>
      </c>
      <c r="BF605" t="e">
        <f t="shared" ca="1" si="183"/>
        <v>#N/A</v>
      </c>
      <c r="BG605" t="e">
        <f t="shared" ca="1" si="183"/>
        <v>#N/A</v>
      </c>
      <c r="BH605" t="e">
        <f t="shared" ca="1" si="183"/>
        <v>#N/A</v>
      </c>
      <c r="BI605" t="e">
        <f t="shared" ca="1" si="186"/>
        <v>#N/A</v>
      </c>
      <c r="BJ605" t="e">
        <f t="shared" ca="1" si="184"/>
        <v>#N/A</v>
      </c>
      <c r="BK605" t="e">
        <f t="shared" ca="1" si="184"/>
        <v>#N/A</v>
      </c>
      <c r="BL605" t="e">
        <f t="shared" ca="1" si="184"/>
        <v>#N/A</v>
      </c>
    </row>
    <row r="606" spans="1:64">
      <c r="A606" t="s">
        <v>989</v>
      </c>
      <c r="O606" t="e">
        <f t="shared" ca="1" si="187"/>
        <v>#N/A</v>
      </c>
      <c r="P606" t="e">
        <f t="shared" ca="1" si="187"/>
        <v>#N/A</v>
      </c>
      <c r="Q606" t="e">
        <f t="shared" ca="1" si="187"/>
        <v>#N/A</v>
      </c>
      <c r="R606" t="e">
        <f t="shared" ca="1" si="187"/>
        <v>#N/A</v>
      </c>
      <c r="S606" t="e">
        <f t="shared" ca="1" si="187"/>
        <v>#N/A</v>
      </c>
      <c r="T606" t="e">
        <f t="shared" ca="1" si="187"/>
        <v>#N/A</v>
      </c>
      <c r="U606" t="e">
        <f t="shared" ca="1" si="187"/>
        <v>#N/A</v>
      </c>
      <c r="V606" t="e">
        <f t="shared" ca="1" si="187"/>
        <v>#N/A</v>
      </c>
      <c r="W606" t="e">
        <f t="shared" ca="1" si="187"/>
        <v>#N/A</v>
      </c>
      <c r="X606" t="e">
        <f t="shared" ca="1" si="187"/>
        <v>#N/A</v>
      </c>
      <c r="Y606" t="e">
        <f t="shared" ca="1" si="187"/>
        <v>#N/A</v>
      </c>
      <c r="Z606" t="e">
        <f t="shared" ca="1" si="187"/>
        <v>#N/A</v>
      </c>
      <c r="AA606" t="e">
        <f t="shared" ca="1" si="187"/>
        <v>#N/A</v>
      </c>
      <c r="AB606" t="e">
        <f t="shared" ca="1" si="187"/>
        <v>#N/A</v>
      </c>
      <c r="AC606" t="e">
        <f t="shared" ca="1" si="187"/>
        <v>#N/A</v>
      </c>
      <c r="AD606" t="e">
        <f t="shared" ca="1" si="187"/>
        <v>#N/A</v>
      </c>
      <c r="AE606" t="e">
        <f t="shared" ca="1" si="185"/>
        <v>#N/A</v>
      </c>
      <c r="AF606" t="e">
        <f t="shared" ca="1" si="185"/>
        <v>#N/A</v>
      </c>
      <c r="AG606" t="e">
        <f t="shared" ca="1" si="185"/>
        <v>#N/A</v>
      </c>
      <c r="AH606" t="e">
        <f t="shared" ca="1" si="185"/>
        <v>#N/A</v>
      </c>
      <c r="AI606" t="e">
        <f t="shared" ca="1" si="185"/>
        <v>#N/A</v>
      </c>
      <c r="AJ606" t="e">
        <f t="shared" ca="1" si="185"/>
        <v>#N/A</v>
      </c>
      <c r="AK606" t="e">
        <f t="shared" ca="1" si="185"/>
        <v>#N/A</v>
      </c>
      <c r="AL606" t="e">
        <f t="shared" ca="1" si="185"/>
        <v>#N/A</v>
      </c>
      <c r="AM606" t="e">
        <f t="shared" ca="1" si="185"/>
        <v>#N/A</v>
      </c>
      <c r="AN606" t="e">
        <f t="shared" ca="1" si="185"/>
        <v>#N/A</v>
      </c>
      <c r="AO606" t="e">
        <f t="shared" ca="1" si="185"/>
        <v>#N/A</v>
      </c>
      <c r="AP606" t="e">
        <f t="shared" ca="1" si="185"/>
        <v>#N/A</v>
      </c>
      <c r="AQ606" t="e">
        <f t="shared" ca="1" si="185"/>
        <v>#N/A</v>
      </c>
      <c r="AR606" t="e">
        <f t="shared" ca="1" si="185"/>
        <v>#N/A</v>
      </c>
      <c r="AS606" t="e">
        <f t="shared" ca="1" si="183"/>
        <v>#N/A</v>
      </c>
      <c r="AT606" t="e">
        <f t="shared" ca="1" si="183"/>
        <v>#N/A</v>
      </c>
      <c r="AU606" t="e">
        <f t="shared" ca="1" si="183"/>
        <v>#N/A</v>
      </c>
      <c r="AV606" t="e">
        <f t="shared" ca="1" si="183"/>
        <v>#N/A</v>
      </c>
      <c r="AW606" t="e">
        <f t="shared" ca="1" si="183"/>
        <v>#N/A</v>
      </c>
      <c r="AX606" t="e">
        <f t="shared" ca="1" si="183"/>
        <v>#N/A</v>
      </c>
      <c r="AY606" t="e">
        <f t="shared" ca="1" si="183"/>
        <v>#N/A</v>
      </c>
      <c r="AZ606" t="e">
        <f t="shared" ca="1" si="183"/>
        <v>#N/A</v>
      </c>
      <c r="BA606" t="e">
        <f t="shared" ca="1" si="183"/>
        <v>#N/A</v>
      </c>
      <c r="BB606" t="e">
        <f t="shared" ca="1" si="183"/>
        <v>#N/A</v>
      </c>
      <c r="BC606" t="e">
        <f t="shared" ca="1" si="183"/>
        <v>#N/A</v>
      </c>
      <c r="BD606" t="e">
        <f t="shared" ca="1" si="183"/>
        <v>#N/A</v>
      </c>
      <c r="BE606" t="e">
        <f t="shared" ca="1" si="183"/>
        <v>#N/A</v>
      </c>
      <c r="BF606" t="e">
        <f t="shared" ca="1" si="183"/>
        <v>#N/A</v>
      </c>
      <c r="BG606" t="e">
        <f t="shared" ca="1" si="183"/>
        <v>#N/A</v>
      </c>
      <c r="BH606" t="e">
        <f t="shared" ca="1" si="183"/>
        <v>#N/A</v>
      </c>
      <c r="BI606" t="e">
        <f t="shared" ca="1" si="186"/>
        <v>#N/A</v>
      </c>
      <c r="BJ606" t="e">
        <f t="shared" ca="1" si="184"/>
        <v>#N/A</v>
      </c>
      <c r="BK606" t="e">
        <f t="shared" ca="1" si="184"/>
        <v>#N/A</v>
      </c>
      <c r="BL606" t="e">
        <f t="shared" ca="1" si="184"/>
        <v>#N/A</v>
      </c>
    </row>
    <row r="607" spans="1:64">
      <c r="A607" t="s">
        <v>990</v>
      </c>
      <c r="O607" t="e">
        <f t="shared" ca="1" si="187"/>
        <v>#N/A</v>
      </c>
      <c r="P607" t="e">
        <f t="shared" ca="1" si="187"/>
        <v>#N/A</v>
      </c>
      <c r="Q607" t="e">
        <f t="shared" ca="1" si="187"/>
        <v>#N/A</v>
      </c>
      <c r="R607" t="e">
        <f t="shared" ca="1" si="187"/>
        <v>#N/A</v>
      </c>
      <c r="S607" t="e">
        <f t="shared" ca="1" si="187"/>
        <v>#N/A</v>
      </c>
      <c r="T607" t="e">
        <f t="shared" ca="1" si="187"/>
        <v>#N/A</v>
      </c>
      <c r="U607" t="e">
        <f t="shared" ca="1" si="187"/>
        <v>#N/A</v>
      </c>
      <c r="V607" t="e">
        <f t="shared" ca="1" si="187"/>
        <v>#N/A</v>
      </c>
      <c r="W607" t="e">
        <f t="shared" ca="1" si="187"/>
        <v>#N/A</v>
      </c>
      <c r="X607" t="e">
        <f t="shared" ca="1" si="187"/>
        <v>#N/A</v>
      </c>
      <c r="Y607" t="e">
        <f t="shared" ca="1" si="187"/>
        <v>#N/A</v>
      </c>
      <c r="Z607" t="e">
        <f t="shared" ca="1" si="187"/>
        <v>#N/A</v>
      </c>
      <c r="AA607" t="e">
        <f t="shared" ca="1" si="187"/>
        <v>#N/A</v>
      </c>
      <c r="AB607" t="e">
        <f t="shared" ca="1" si="187"/>
        <v>#N/A</v>
      </c>
      <c r="AC607" t="e">
        <f t="shared" ca="1" si="187"/>
        <v>#N/A</v>
      </c>
      <c r="AD607" t="e">
        <f t="shared" ca="1" si="187"/>
        <v>#N/A</v>
      </c>
      <c r="AE607" t="e">
        <f t="shared" ca="1" si="185"/>
        <v>#N/A</v>
      </c>
      <c r="AF607" t="e">
        <f t="shared" ca="1" si="185"/>
        <v>#N/A</v>
      </c>
      <c r="AG607" t="e">
        <f t="shared" ca="1" si="185"/>
        <v>#N/A</v>
      </c>
      <c r="AH607" t="e">
        <f t="shared" ca="1" si="185"/>
        <v>#N/A</v>
      </c>
      <c r="AI607" t="e">
        <f t="shared" ca="1" si="185"/>
        <v>#N/A</v>
      </c>
      <c r="AJ607" t="e">
        <f t="shared" ca="1" si="185"/>
        <v>#N/A</v>
      </c>
      <c r="AK607" t="e">
        <f t="shared" ca="1" si="185"/>
        <v>#N/A</v>
      </c>
      <c r="AL607" t="e">
        <f t="shared" ca="1" si="185"/>
        <v>#N/A</v>
      </c>
      <c r="AM607" t="e">
        <f t="shared" ca="1" si="185"/>
        <v>#N/A</v>
      </c>
      <c r="AN607" t="e">
        <f t="shared" ca="1" si="185"/>
        <v>#N/A</v>
      </c>
      <c r="AO607" t="e">
        <f t="shared" ca="1" si="185"/>
        <v>#N/A</v>
      </c>
      <c r="AP607" t="e">
        <f t="shared" ca="1" si="185"/>
        <v>#N/A</v>
      </c>
      <c r="AQ607" t="e">
        <f t="shared" ca="1" si="185"/>
        <v>#N/A</v>
      </c>
      <c r="AR607" t="e">
        <f t="shared" ca="1" si="185"/>
        <v>#N/A</v>
      </c>
      <c r="AS607" t="e">
        <f t="shared" ca="1" si="183"/>
        <v>#N/A</v>
      </c>
      <c r="AT607" t="e">
        <f t="shared" ca="1" si="183"/>
        <v>#N/A</v>
      </c>
      <c r="AU607" t="e">
        <f t="shared" ca="1" si="183"/>
        <v>#N/A</v>
      </c>
      <c r="AV607" t="e">
        <f t="shared" ca="1" si="183"/>
        <v>#N/A</v>
      </c>
      <c r="AW607" t="e">
        <f t="shared" ca="1" si="183"/>
        <v>#N/A</v>
      </c>
      <c r="AX607" t="e">
        <f t="shared" ca="1" si="183"/>
        <v>#N/A</v>
      </c>
      <c r="AY607" t="e">
        <f t="shared" ca="1" si="183"/>
        <v>#N/A</v>
      </c>
      <c r="AZ607" t="e">
        <f t="shared" ca="1" si="183"/>
        <v>#N/A</v>
      </c>
      <c r="BA607" t="e">
        <f t="shared" ca="1" si="183"/>
        <v>#N/A</v>
      </c>
      <c r="BB607" t="e">
        <f t="shared" ca="1" si="183"/>
        <v>#N/A</v>
      </c>
      <c r="BC607" t="e">
        <f t="shared" ca="1" si="183"/>
        <v>#N/A</v>
      </c>
      <c r="BD607" t="e">
        <f t="shared" ca="1" si="183"/>
        <v>#N/A</v>
      </c>
      <c r="BE607" t="e">
        <f t="shared" ca="1" si="183"/>
        <v>#N/A</v>
      </c>
      <c r="BF607" t="e">
        <f t="shared" ca="1" si="183"/>
        <v>#N/A</v>
      </c>
      <c r="BG607" t="e">
        <f t="shared" ca="1" si="183"/>
        <v>#N/A</v>
      </c>
      <c r="BH607" t="e">
        <f t="shared" ca="1" si="183"/>
        <v>#N/A</v>
      </c>
      <c r="BI607" t="e">
        <f t="shared" ca="1" si="186"/>
        <v>#N/A</v>
      </c>
      <c r="BJ607" t="e">
        <f t="shared" ca="1" si="184"/>
        <v>#N/A</v>
      </c>
      <c r="BK607" t="e">
        <f t="shared" ca="1" si="184"/>
        <v>#N/A</v>
      </c>
      <c r="BL607" t="e">
        <f t="shared" ca="1" si="184"/>
        <v>#N/A</v>
      </c>
    </row>
    <row r="608" spans="1:64">
      <c r="A608" t="s">
        <v>991</v>
      </c>
      <c r="O608" t="e">
        <f t="shared" ca="1" si="187"/>
        <v>#N/A</v>
      </c>
      <c r="P608" t="e">
        <f t="shared" ca="1" si="187"/>
        <v>#N/A</v>
      </c>
      <c r="Q608" t="e">
        <f t="shared" ca="1" si="187"/>
        <v>#N/A</v>
      </c>
      <c r="R608" t="e">
        <f t="shared" ca="1" si="187"/>
        <v>#N/A</v>
      </c>
      <c r="S608" t="e">
        <f t="shared" ca="1" si="187"/>
        <v>#N/A</v>
      </c>
      <c r="T608" t="e">
        <f t="shared" ca="1" si="187"/>
        <v>#N/A</v>
      </c>
      <c r="U608" t="e">
        <f t="shared" ca="1" si="187"/>
        <v>#N/A</v>
      </c>
      <c r="V608" t="e">
        <f t="shared" ca="1" si="187"/>
        <v>#N/A</v>
      </c>
      <c r="W608" t="e">
        <f t="shared" ca="1" si="187"/>
        <v>#N/A</v>
      </c>
      <c r="X608" t="e">
        <f t="shared" ca="1" si="187"/>
        <v>#N/A</v>
      </c>
      <c r="Y608" t="e">
        <f t="shared" ca="1" si="187"/>
        <v>#N/A</v>
      </c>
      <c r="Z608" t="e">
        <f t="shared" ca="1" si="187"/>
        <v>#N/A</v>
      </c>
      <c r="AA608" t="e">
        <f t="shared" ca="1" si="187"/>
        <v>#N/A</v>
      </c>
      <c r="AB608" t="e">
        <f t="shared" ca="1" si="187"/>
        <v>#N/A</v>
      </c>
      <c r="AC608" t="e">
        <f t="shared" ca="1" si="187"/>
        <v>#N/A</v>
      </c>
      <c r="AD608" t="e">
        <f t="shared" ca="1" si="187"/>
        <v>#N/A</v>
      </c>
      <c r="AE608" t="e">
        <f t="shared" ca="1" si="185"/>
        <v>#N/A</v>
      </c>
      <c r="AF608" t="e">
        <f t="shared" ca="1" si="185"/>
        <v>#N/A</v>
      </c>
      <c r="AG608" t="e">
        <f t="shared" ca="1" si="185"/>
        <v>#N/A</v>
      </c>
      <c r="AH608" t="e">
        <f t="shared" ca="1" si="185"/>
        <v>#N/A</v>
      </c>
      <c r="AI608" t="e">
        <f t="shared" ca="1" si="185"/>
        <v>#N/A</v>
      </c>
      <c r="AJ608" t="e">
        <f t="shared" ca="1" si="185"/>
        <v>#N/A</v>
      </c>
      <c r="AK608" t="e">
        <f t="shared" ca="1" si="185"/>
        <v>#N/A</v>
      </c>
      <c r="AL608" t="e">
        <f t="shared" ca="1" si="185"/>
        <v>#N/A</v>
      </c>
      <c r="AM608" t="e">
        <f t="shared" ca="1" si="185"/>
        <v>#N/A</v>
      </c>
      <c r="AN608" t="e">
        <f t="shared" ca="1" si="185"/>
        <v>#N/A</v>
      </c>
      <c r="AO608" t="e">
        <f t="shared" ca="1" si="185"/>
        <v>#N/A</v>
      </c>
      <c r="AP608" t="e">
        <f t="shared" ca="1" si="185"/>
        <v>#N/A</v>
      </c>
      <c r="AQ608" t="e">
        <f t="shared" ca="1" si="185"/>
        <v>#N/A</v>
      </c>
      <c r="AR608" t="e">
        <f t="shared" ca="1" si="185"/>
        <v>#N/A</v>
      </c>
      <c r="AS608" t="e">
        <f t="shared" ca="1" si="183"/>
        <v>#N/A</v>
      </c>
      <c r="AT608" t="e">
        <f t="shared" ca="1" si="183"/>
        <v>#N/A</v>
      </c>
      <c r="AU608" t="e">
        <f t="shared" ca="1" si="183"/>
        <v>#N/A</v>
      </c>
      <c r="AV608" t="e">
        <f t="shared" ca="1" si="183"/>
        <v>#N/A</v>
      </c>
      <c r="AW608" t="e">
        <f t="shared" ca="1" si="183"/>
        <v>#N/A</v>
      </c>
      <c r="AX608" t="e">
        <f t="shared" ca="1" si="183"/>
        <v>#N/A</v>
      </c>
      <c r="AY608" t="e">
        <f t="shared" ca="1" si="183"/>
        <v>#N/A</v>
      </c>
      <c r="AZ608" t="e">
        <f t="shared" ca="1" si="183"/>
        <v>#N/A</v>
      </c>
      <c r="BA608" t="e">
        <f t="shared" ca="1" si="183"/>
        <v>#N/A</v>
      </c>
      <c r="BB608" t="e">
        <f t="shared" ca="1" si="183"/>
        <v>#N/A</v>
      </c>
      <c r="BC608" t="e">
        <f t="shared" ca="1" si="183"/>
        <v>#N/A</v>
      </c>
      <c r="BD608" t="e">
        <f t="shared" ca="1" si="183"/>
        <v>#N/A</v>
      </c>
      <c r="BE608" t="e">
        <f t="shared" ca="1" si="183"/>
        <v>#N/A</v>
      </c>
      <c r="BF608" t="e">
        <f t="shared" ca="1" si="183"/>
        <v>#N/A</v>
      </c>
      <c r="BG608" t="e">
        <f t="shared" ca="1" si="183"/>
        <v>#N/A</v>
      </c>
      <c r="BH608" t="e">
        <f t="shared" ca="1" si="183"/>
        <v>#N/A</v>
      </c>
      <c r="BI608" t="e">
        <f t="shared" ca="1" si="186"/>
        <v>#N/A</v>
      </c>
      <c r="BJ608" t="e">
        <f t="shared" ca="1" si="184"/>
        <v>#N/A</v>
      </c>
      <c r="BK608" t="e">
        <f t="shared" ca="1" si="184"/>
        <v>#N/A</v>
      </c>
      <c r="BL608" t="e">
        <f t="shared" ca="1" si="184"/>
        <v>#N/A</v>
      </c>
    </row>
    <row r="609" spans="1:64">
      <c r="A609" t="s">
        <v>992</v>
      </c>
      <c r="O609" t="e">
        <f t="shared" ca="1" si="187"/>
        <v>#N/A</v>
      </c>
      <c r="P609" t="e">
        <f t="shared" ca="1" si="187"/>
        <v>#N/A</v>
      </c>
      <c r="Q609" t="e">
        <f t="shared" ca="1" si="187"/>
        <v>#N/A</v>
      </c>
      <c r="R609" t="e">
        <f t="shared" ca="1" si="187"/>
        <v>#N/A</v>
      </c>
      <c r="S609" t="e">
        <f t="shared" ca="1" si="187"/>
        <v>#N/A</v>
      </c>
      <c r="T609" t="e">
        <f t="shared" ca="1" si="187"/>
        <v>#N/A</v>
      </c>
      <c r="U609" t="e">
        <f t="shared" ca="1" si="187"/>
        <v>#N/A</v>
      </c>
      <c r="V609" t="e">
        <f t="shared" ca="1" si="187"/>
        <v>#N/A</v>
      </c>
      <c r="W609" t="e">
        <f t="shared" ca="1" si="187"/>
        <v>#N/A</v>
      </c>
      <c r="X609" t="e">
        <f t="shared" ca="1" si="187"/>
        <v>#N/A</v>
      </c>
      <c r="Y609" t="e">
        <f t="shared" ca="1" si="187"/>
        <v>#N/A</v>
      </c>
      <c r="Z609" t="e">
        <f t="shared" ca="1" si="187"/>
        <v>#N/A</v>
      </c>
      <c r="AA609" t="e">
        <f t="shared" ca="1" si="187"/>
        <v>#N/A</v>
      </c>
      <c r="AB609" t="e">
        <f t="shared" ca="1" si="187"/>
        <v>#N/A</v>
      </c>
      <c r="AC609" t="e">
        <f t="shared" ca="1" si="187"/>
        <v>#N/A</v>
      </c>
      <c r="AD609" t="e">
        <f t="shared" ca="1" si="187"/>
        <v>#N/A</v>
      </c>
      <c r="AE609" t="e">
        <f t="shared" ca="1" si="185"/>
        <v>#N/A</v>
      </c>
      <c r="AF609" t="e">
        <f t="shared" ca="1" si="185"/>
        <v>#N/A</v>
      </c>
      <c r="AG609" t="e">
        <f t="shared" ca="1" si="185"/>
        <v>#N/A</v>
      </c>
      <c r="AH609" t="e">
        <f t="shared" ca="1" si="185"/>
        <v>#N/A</v>
      </c>
      <c r="AI609" t="e">
        <f t="shared" ca="1" si="185"/>
        <v>#N/A</v>
      </c>
      <c r="AJ609" t="e">
        <f t="shared" ca="1" si="185"/>
        <v>#N/A</v>
      </c>
      <c r="AK609" t="e">
        <f t="shared" ca="1" si="185"/>
        <v>#N/A</v>
      </c>
      <c r="AL609" t="e">
        <f t="shared" ca="1" si="185"/>
        <v>#N/A</v>
      </c>
      <c r="AM609" t="e">
        <f t="shared" ca="1" si="185"/>
        <v>#N/A</v>
      </c>
      <c r="AN609" t="e">
        <f t="shared" ca="1" si="185"/>
        <v>#N/A</v>
      </c>
      <c r="AO609" t="e">
        <f t="shared" ca="1" si="185"/>
        <v>#N/A</v>
      </c>
      <c r="AP609" t="e">
        <f t="shared" ca="1" si="185"/>
        <v>#N/A</v>
      </c>
      <c r="AQ609" t="e">
        <f t="shared" ca="1" si="185"/>
        <v>#N/A</v>
      </c>
      <c r="AR609" t="e">
        <f t="shared" ca="1" si="185"/>
        <v>#N/A</v>
      </c>
      <c r="AS609" t="e">
        <f t="shared" ca="1" si="185"/>
        <v>#N/A</v>
      </c>
      <c r="AT609" t="e">
        <f t="shared" ca="1" si="185"/>
        <v>#N/A</v>
      </c>
      <c r="AU609" t="e">
        <f t="shared" ref="AU609:BJ624" ca="1" si="188">VLOOKUP(RANDBETWEEN(1,10000),$L$2:$M$10001,2)</f>
        <v>#N/A</v>
      </c>
      <c r="AV609" t="e">
        <f t="shared" ca="1" si="188"/>
        <v>#N/A</v>
      </c>
      <c r="AW609" t="e">
        <f t="shared" ca="1" si="188"/>
        <v>#N/A</v>
      </c>
      <c r="AX609" t="e">
        <f t="shared" ca="1" si="188"/>
        <v>#N/A</v>
      </c>
      <c r="AY609" t="e">
        <f t="shared" ca="1" si="188"/>
        <v>#N/A</v>
      </c>
      <c r="AZ609" t="e">
        <f t="shared" ca="1" si="188"/>
        <v>#N/A</v>
      </c>
      <c r="BA609" t="e">
        <f t="shared" ca="1" si="188"/>
        <v>#N/A</v>
      </c>
      <c r="BB609" t="e">
        <f t="shared" ca="1" si="188"/>
        <v>#N/A</v>
      </c>
      <c r="BC609" t="e">
        <f t="shared" ca="1" si="188"/>
        <v>#N/A</v>
      </c>
      <c r="BD609" t="e">
        <f t="shared" ca="1" si="188"/>
        <v>#N/A</v>
      </c>
      <c r="BE609" t="e">
        <f t="shared" ca="1" si="188"/>
        <v>#N/A</v>
      </c>
      <c r="BF609" t="e">
        <f t="shared" ca="1" si="188"/>
        <v>#N/A</v>
      </c>
      <c r="BG609" t="e">
        <f t="shared" ca="1" si="188"/>
        <v>#N/A</v>
      </c>
      <c r="BH609" t="e">
        <f t="shared" ca="1" si="188"/>
        <v>#N/A</v>
      </c>
      <c r="BI609" t="e">
        <f t="shared" ca="1" si="186"/>
        <v>#N/A</v>
      </c>
      <c r="BJ609" t="e">
        <f t="shared" ca="1" si="184"/>
        <v>#N/A</v>
      </c>
      <c r="BK609" t="e">
        <f t="shared" ca="1" si="184"/>
        <v>#N/A</v>
      </c>
      <c r="BL609" t="e">
        <f t="shared" ca="1" si="184"/>
        <v>#N/A</v>
      </c>
    </row>
    <row r="610" spans="1:64">
      <c r="A610" t="s">
        <v>993</v>
      </c>
      <c r="O610" t="e">
        <f t="shared" ca="1" si="187"/>
        <v>#N/A</v>
      </c>
      <c r="P610" t="e">
        <f t="shared" ca="1" si="187"/>
        <v>#N/A</v>
      </c>
      <c r="Q610" t="e">
        <f t="shared" ca="1" si="187"/>
        <v>#N/A</v>
      </c>
      <c r="R610" t="e">
        <f t="shared" ca="1" si="187"/>
        <v>#N/A</v>
      </c>
      <c r="S610" t="e">
        <f t="shared" ca="1" si="187"/>
        <v>#N/A</v>
      </c>
      <c r="T610" t="e">
        <f t="shared" ca="1" si="187"/>
        <v>#N/A</v>
      </c>
      <c r="U610" t="e">
        <f t="shared" ca="1" si="187"/>
        <v>#N/A</v>
      </c>
      <c r="V610" t="e">
        <f t="shared" ca="1" si="187"/>
        <v>#N/A</v>
      </c>
      <c r="W610" t="e">
        <f t="shared" ca="1" si="187"/>
        <v>#N/A</v>
      </c>
      <c r="X610" t="e">
        <f t="shared" ca="1" si="187"/>
        <v>#N/A</v>
      </c>
      <c r="Y610" t="e">
        <f t="shared" ca="1" si="187"/>
        <v>#N/A</v>
      </c>
      <c r="Z610" t="e">
        <f t="shared" ca="1" si="187"/>
        <v>#N/A</v>
      </c>
      <c r="AA610" t="e">
        <f t="shared" ca="1" si="187"/>
        <v>#N/A</v>
      </c>
      <c r="AB610" t="e">
        <f t="shared" ca="1" si="187"/>
        <v>#N/A</v>
      </c>
      <c r="AC610" t="e">
        <f t="shared" ca="1" si="187"/>
        <v>#N/A</v>
      </c>
      <c r="AD610" t="e">
        <f t="shared" ref="AD610:AS625" ca="1" si="189">VLOOKUP(RANDBETWEEN(1,10000),$L$2:$M$10001,2)</f>
        <v>#N/A</v>
      </c>
      <c r="AE610" t="e">
        <f t="shared" ca="1" si="189"/>
        <v>#N/A</v>
      </c>
      <c r="AF610" t="e">
        <f t="shared" ca="1" si="189"/>
        <v>#N/A</v>
      </c>
      <c r="AG610" t="e">
        <f t="shared" ca="1" si="189"/>
        <v>#N/A</v>
      </c>
      <c r="AH610" t="e">
        <f t="shared" ca="1" si="189"/>
        <v>#N/A</v>
      </c>
      <c r="AI610" t="e">
        <f t="shared" ca="1" si="189"/>
        <v>#N/A</v>
      </c>
      <c r="AJ610" t="e">
        <f t="shared" ca="1" si="189"/>
        <v>#N/A</v>
      </c>
      <c r="AK610" t="e">
        <f t="shared" ca="1" si="189"/>
        <v>#N/A</v>
      </c>
      <c r="AL610" t="e">
        <f t="shared" ca="1" si="189"/>
        <v>#N/A</v>
      </c>
      <c r="AM610" t="e">
        <f t="shared" ca="1" si="189"/>
        <v>#N/A</v>
      </c>
      <c r="AN610" t="e">
        <f t="shared" ca="1" si="189"/>
        <v>#N/A</v>
      </c>
      <c r="AO610" t="e">
        <f t="shared" ca="1" si="189"/>
        <v>#N/A</v>
      </c>
      <c r="AP610" t="e">
        <f t="shared" ca="1" si="189"/>
        <v>#N/A</v>
      </c>
      <c r="AQ610" t="e">
        <f t="shared" ca="1" si="189"/>
        <v>#N/A</v>
      </c>
      <c r="AR610" t="e">
        <f t="shared" ca="1" si="189"/>
        <v>#N/A</v>
      </c>
      <c r="AS610" t="e">
        <f t="shared" ca="1" si="189"/>
        <v>#N/A</v>
      </c>
      <c r="AT610" t="e">
        <f t="shared" ref="AT610:BI625" ca="1" si="190">VLOOKUP(RANDBETWEEN(1,10000),$L$2:$M$10001,2)</f>
        <v>#N/A</v>
      </c>
      <c r="AU610" t="e">
        <f t="shared" ca="1" si="188"/>
        <v>#N/A</v>
      </c>
      <c r="AV610" t="e">
        <f t="shared" ca="1" si="188"/>
        <v>#N/A</v>
      </c>
      <c r="AW610" t="e">
        <f t="shared" ca="1" si="188"/>
        <v>#N/A</v>
      </c>
      <c r="AX610" t="e">
        <f t="shared" ca="1" si="188"/>
        <v>#N/A</v>
      </c>
      <c r="AY610" t="e">
        <f t="shared" ca="1" si="188"/>
        <v>#N/A</v>
      </c>
      <c r="AZ610" t="e">
        <f t="shared" ca="1" si="188"/>
        <v>#N/A</v>
      </c>
      <c r="BA610" t="e">
        <f t="shared" ca="1" si="188"/>
        <v>#N/A</v>
      </c>
      <c r="BB610" t="e">
        <f t="shared" ca="1" si="188"/>
        <v>#N/A</v>
      </c>
      <c r="BC610" t="e">
        <f t="shared" ca="1" si="188"/>
        <v>#N/A</v>
      </c>
      <c r="BD610" t="e">
        <f t="shared" ca="1" si="188"/>
        <v>#N/A</v>
      </c>
      <c r="BE610" t="e">
        <f t="shared" ca="1" si="188"/>
        <v>#N/A</v>
      </c>
      <c r="BF610" t="e">
        <f t="shared" ca="1" si="188"/>
        <v>#N/A</v>
      </c>
      <c r="BG610" t="e">
        <f t="shared" ca="1" si="188"/>
        <v>#N/A</v>
      </c>
      <c r="BH610" t="e">
        <f t="shared" ca="1" si="188"/>
        <v>#N/A</v>
      </c>
      <c r="BI610" t="e">
        <f t="shared" ca="1" si="186"/>
        <v>#N/A</v>
      </c>
      <c r="BJ610" t="e">
        <f t="shared" ca="1" si="184"/>
        <v>#N/A</v>
      </c>
      <c r="BK610" t="e">
        <f t="shared" ca="1" si="184"/>
        <v>#N/A</v>
      </c>
      <c r="BL610" t="e">
        <f t="shared" ca="1" si="184"/>
        <v>#N/A</v>
      </c>
    </row>
    <row r="611" spans="1:64">
      <c r="A611" t="s">
        <v>994</v>
      </c>
      <c r="O611" t="e">
        <f t="shared" ref="O611:AD626" ca="1" si="191">VLOOKUP(RANDBETWEEN(1,10000),$L$2:$M$10001,2)</f>
        <v>#N/A</v>
      </c>
      <c r="P611" t="e">
        <f t="shared" ca="1" si="191"/>
        <v>#N/A</v>
      </c>
      <c r="Q611" t="e">
        <f t="shared" ca="1" si="191"/>
        <v>#N/A</v>
      </c>
      <c r="R611" t="e">
        <f t="shared" ca="1" si="191"/>
        <v>#N/A</v>
      </c>
      <c r="S611" t="e">
        <f t="shared" ca="1" si="191"/>
        <v>#N/A</v>
      </c>
      <c r="T611" t="e">
        <f t="shared" ca="1" si="191"/>
        <v>#N/A</v>
      </c>
      <c r="U611" t="e">
        <f t="shared" ca="1" si="191"/>
        <v>#N/A</v>
      </c>
      <c r="V611" t="e">
        <f t="shared" ca="1" si="191"/>
        <v>#N/A</v>
      </c>
      <c r="W611" t="e">
        <f t="shared" ca="1" si="191"/>
        <v>#N/A</v>
      </c>
      <c r="X611" t="e">
        <f t="shared" ca="1" si="191"/>
        <v>#N/A</v>
      </c>
      <c r="Y611" t="e">
        <f t="shared" ca="1" si="191"/>
        <v>#N/A</v>
      </c>
      <c r="Z611" t="e">
        <f t="shared" ca="1" si="191"/>
        <v>#N/A</v>
      </c>
      <c r="AA611" t="e">
        <f t="shared" ca="1" si="191"/>
        <v>#N/A</v>
      </c>
      <c r="AB611" t="e">
        <f t="shared" ca="1" si="191"/>
        <v>#N/A</v>
      </c>
      <c r="AC611" t="e">
        <f t="shared" ca="1" si="191"/>
        <v>#N/A</v>
      </c>
      <c r="AD611" t="e">
        <f t="shared" ca="1" si="189"/>
        <v>#N/A</v>
      </c>
      <c r="AE611" t="e">
        <f t="shared" ca="1" si="189"/>
        <v>#N/A</v>
      </c>
      <c r="AF611" t="e">
        <f t="shared" ca="1" si="189"/>
        <v>#N/A</v>
      </c>
      <c r="AG611" t="e">
        <f t="shared" ca="1" si="189"/>
        <v>#N/A</v>
      </c>
      <c r="AH611" t="e">
        <f t="shared" ca="1" si="189"/>
        <v>#N/A</v>
      </c>
      <c r="AI611" t="e">
        <f t="shared" ca="1" si="189"/>
        <v>#N/A</v>
      </c>
      <c r="AJ611" t="e">
        <f t="shared" ca="1" si="189"/>
        <v>#N/A</v>
      </c>
      <c r="AK611" t="e">
        <f t="shared" ca="1" si="189"/>
        <v>#N/A</v>
      </c>
      <c r="AL611" t="e">
        <f t="shared" ca="1" si="189"/>
        <v>#N/A</v>
      </c>
      <c r="AM611" t="e">
        <f t="shared" ca="1" si="189"/>
        <v>#N/A</v>
      </c>
      <c r="AN611" t="e">
        <f t="shared" ca="1" si="189"/>
        <v>#N/A</v>
      </c>
      <c r="AO611" t="e">
        <f t="shared" ca="1" si="189"/>
        <v>#N/A</v>
      </c>
      <c r="AP611" t="e">
        <f t="shared" ca="1" si="189"/>
        <v>#N/A</v>
      </c>
      <c r="AQ611" t="e">
        <f t="shared" ca="1" si="189"/>
        <v>#N/A</v>
      </c>
      <c r="AR611" t="e">
        <f t="shared" ca="1" si="189"/>
        <v>#N/A</v>
      </c>
      <c r="AS611" t="e">
        <f t="shared" ca="1" si="189"/>
        <v>#N/A</v>
      </c>
      <c r="AT611" t="e">
        <f t="shared" ca="1" si="190"/>
        <v>#N/A</v>
      </c>
      <c r="AU611" t="e">
        <f t="shared" ca="1" si="188"/>
        <v>#N/A</v>
      </c>
      <c r="AV611" t="e">
        <f t="shared" ca="1" si="188"/>
        <v>#N/A</v>
      </c>
      <c r="AW611" t="e">
        <f t="shared" ca="1" si="188"/>
        <v>#N/A</v>
      </c>
      <c r="AX611" t="e">
        <f t="shared" ca="1" si="188"/>
        <v>#N/A</v>
      </c>
      <c r="AY611" t="e">
        <f t="shared" ca="1" si="188"/>
        <v>#N/A</v>
      </c>
      <c r="AZ611" t="e">
        <f t="shared" ca="1" si="188"/>
        <v>#N/A</v>
      </c>
      <c r="BA611" t="e">
        <f t="shared" ca="1" si="188"/>
        <v>#N/A</v>
      </c>
      <c r="BB611" t="e">
        <f t="shared" ca="1" si="188"/>
        <v>#N/A</v>
      </c>
      <c r="BC611" t="e">
        <f t="shared" ca="1" si="188"/>
        <v>#N/A</v>
      </c>
      <c r="BD611" t="e">
        <f t="shared" ca="1" si="188"/>
        <v>#N/A</v>
      </c>
      <c r="BE611" t="e">
        <f t="shared" ca="1" si="188"/>
        <v>#N/A</v>
      </c>
      <c r="BF611" t="e">
        <f t="shared" ca="1" si="188"/>
        <v>#N/A</v>
      </c>
      <c r="BG611" t="e">
        <f t="shared" ca="1" si="188"/>
        <v>#N/A</v>
      </c>
      <c r="BH611" t="e">
        <f t="shared" ca="1" si="188"/>
        <v>#N/A</v>
      </c>
      <c r="BI611" t="e">
        <f t="shared" ca="1" si="186"/>
        <v>#N/A</v>
      </c>
      <c r="BJ611" t="e">
        <f t="shared" ca="1" si="184"/>
        <v>#N/A</v>
      </c>
      <c r="BK611" t="e">
        <f t="shared" ca="1" si="184"/>
        <v>#N/A</v>
      </c>
      <c r="BL611" t="e">
        <f t="shared" ca="1" si="184"/>
        <v>#N/A</v>
      </c>
    </row>
    <row r="612" spans="1:64">
      <c r="A612" t="s">
        <v>995</v>
      </c>
      <c r="O612" t="e">
        <f t="shared" ca="1" si="191"/>
        <v>#N/A</v>
      </c>
      <c r="P612" t="e">
        <f t="shared" ca="1" si="191"/>
        <v>#N/A</v>
      </c>
      <c r="Q612" t="e">
        <f t="shared" ca="1" si="191"/>
        <v>#N/A</v>
      </c>
      <c r="R612" t="e">
        <f t="shared" ca="1" si="191"/>
        <v>#N/A</v>
      </c>
      <c r="S612" t="e">
        <f t="shared" ca="1" si="191"/>
        <v>#N/A</v>
      </c>
      <c r="T612" t="e">
        <f t="shared" ca="1" si="191"/>
        <v>#N/A</v>
      </c>
      <c r="U612" t="e">
        <f t="shared" ca="1" si="191"/>
        <v>#N/A</v>
      </c>
      <c r="V612" t="e">
        <f t="shared" ca="1" si="191"/>
        <v>#N/A</v>
      </c>
      <c r="W612" t="e">
        <f t="shared" ca="1" si="191"/>
        <v>#N/A</v>
      </c>
      <c r="X612" t="e">
        <f t="shared" ca="1" si="191"/>
        <v>#N/A</v>
      </c>
      <c r="Y612" t="e">
        <f t="shared" ca="1" si="191"/>
        <v>#N/A</v>
      </c>
      <c r="Z612" t="e">
        <f t="shared" ca="1" si="191"/>
        <v>#N/A</v>
      </c>
      <c r="AA612" t="e">
        <f t="shared" ca="1" si="191"/>
        <v>#N/A</v>
      </c>
      <c r="AB612" t="e">
        <f t="shared" ca="1" si="191"/>
        <v>#N/A</v>
      </c>
      <c r="AC612" t="e">
        <f t="shared" ca="1" si="191"/>
        <v>#N/A</v>
      </c>
      <c r="AD612" t="e">
        <f t="shared" ca="1" si="189"/>
        <v>#N/A</v>
      </c>
      <c r="AE612" t="e">
        <f t="shared" ca="1" si="189"/>
        <v>#N/A</v>
      </c>
      <c r="AF612" t="e">
        <f t="shared" ca="1" si="189"/>
        <v>#N/A</v>
      </c>
      <c r="AG612" t="e">
        <f t="shared" ca="1" si="189"/>
        <v>#N/A</v>
      </c>
      <c r="AH612" t="e">
        <f t="shared" ca="1" si="189"/>
        <v>#N/A</v>
      </c>
      <c r="AI612" t="e">
        <f t="shared" ca="1" si="189"/>
        <v>#N/A</v>
      </c>
      <c r="AJ612" t="e">
        <f t="shared" ca="1" si="189"/>
        <v>#N/A</v>
      </c>
      <c r="AK612" t="e">
        <f t="shared" ca="1" si="189"/>
        <v>#N/A</v>
      </c>
      <c r="AL612" t="e">
        <f t="shared" ca="1" si="189"/>
        <v>#N/A</v>
      </c>
      <c r="AM612" t="e">
        <f t="shared" ca="1" si="189"/>
        <v>#N/A</v>
      </c>
      <c r="AN612" t="e">
        <f t="shared" ca="1" si="189"/>
        <v>#N/A</v>
      </c>
      <c r="AO612" t="e">
        <f t="shared" ca="1" si="189"/>
        <v>#N/A</v>
      </c>
      <c r="AP612" t="e">
        <f t="shared" ca="1" si="189"/>
        <v>#N/A</v>
      </c>
      <c r="AQ612" t="e">
        <f t="shared" ca="1" si="189"/>
        <v>#N/A</v>
      </c>
      <c r="AR612" t="e">
        <f t="shared" ca="1" si="189"/>
        <v>#N/A</v>
      </c>
      <c r="AS612" t="e">
        <f t="shared" ca="1" si="189"/>
        <v>#N/A</v>
      </c>
      <c r="AT612" t="e">
        <f t="shared" ca="1" si="190"/>
        <v>#N/A</v>
      </c>
      <c r="AU612" t="e">
        <f t="shared" ca="1" si="188"/>
        <v>#N/A</v>
      </c>
      <c r="AV612" t="e">
        <f t="shared" ca="1" si="188"/>
        <v>#N/A</v>
      </c>
      <c r="AW612" t="e">
        <f t="shared" ca="1" si="188"/>
        <v>#N/A</v>
      </c>
      <c r="AX612" t="e">
        <f t="shared" ca="1" si="188"/>
        <v>#N/A</v>
      </c>
      <c r="AY612" t="e">
        <f t="shared" ca="1" si="188"/>
        <v>#N/A</v>
      </c>
      <c r="AZ612" t="e">
        <f t="shared" ca="1" si="188"/>
        <v>#N/A</v>
      </c>
      <c r="BA612" t="e">
        <f t="shared" ca="1" si="188"/>
        <v>#N/A</v>
      </c>
      <c r="BB612" t="e">
        <f t="shared" ca="1" si="188"/>
        <v>#N/A</v>
      </c>
      <c r="BC612" t="e">
        <f t="shared" ca="1" si="188"/>
        <v>#N/A</v>
      </c>
      <c r="BD612" t="e">
        <f t="shared" ca="1" si="188"/>
        <v>#N/A</v>
      </c>
      <c r="BE612" t="e">
        <f t="shared" ca="1" si="188"/>
        <v>#N/A</v>
      </c>
      <c r="BF612" t="e">
        <f t="shared" ca="1" si="188"/>
        <v>#N/A</v>
      </c>
      <c r="BG612" t="e">
        <f t="shared" ca="1" si="188"/>
        <v>#N/A</v>
      </c>
      <c r="BH612" t="e">
        <f t="shared" ca="1" si="188"/>
        <v>#N/A</v>
      </c>
      <c r="BI612" t="e">
        <f t="shared" ca="1" si="186"/>
        <v>#N/A</v>
      </c>
      <c r="BJ612" t="e">
        <f t="shared" ca="1" si="184"/>
        <v>#N/A</v>
      </c>
      <c r="BK612" t="e">
        <f t="shared" ca="1" si="184"/>
        <v>#N/A</v>
      </c>
      <c r="BL612" t="e">
        <f t="shared" ca="1" si="184"/>
        <v>#N/A</v>
      </c>
    </row>
    <row r="613" spans="1:64">
      <c r="A613" t="s">
        <v>996</v>
      </c>
      <c r="O613" t="e">
        <f t="shared" ca="1" si="191"/>
        <v>#N/A</v>
      </c>
      <c r="P613" t="e">
        <f t="shared" ca="1" si="191"/>
        <v>#N/A</v>
      </c>
      <c r="Q613" t="e">
        <f t="shared" ca="1" si="191"/>
        <v>#N/A</v>
      </c>
      <c r="R613" t="e">
        <f t="shared" ca="1" si="191"/>
        <v>#N/A</v>
      </c>
      <c r="S613" t="e">
        <f t="shared" ca="1" si="191"/>
        <v>#N/A</v>
      </c>
      <c r="T613" t="e">
        <f t="shared" ca="1" si="191"/>
        <v>#N/A</v>
      </c>
      <c r="U613" t="e">
        <f t="shared" ca="1" si="191"/>
        <v>#N/A</v>
      </c>
      <c r="V613" t="e">
        <f t="shared" ca="1" si="191"/>
        <v>#N/A</v>
      </c>
      <c r="W613" t="e">
        <f t="shared" ca="1" si="191"/>
        <v>#N/A</v>
      </c>
      <c r="X613" t="e">
        <f t="shared" ca="1" si="191"/>
        <v>#N/A</v>
      </c>
      <c r="Y613" t="e">
        <f t="shared" ca="1" si="191"/>
        <v>#N/A</v>
      </c>
      <c r="Z613" t="e">
        <f t="shared" ca="1" si="191"/>
        <v>#N/A</v>
      </c>
      <c r="AA613" t="e">
        <f t="shared" ca="1" si="191"/>
        <v>#N/A</v>
      </c>
      <c r="AB613" t="e">
        <f t="shared" ca="1" si="191"/>
        <v>#N/A</v>
      </c>
      <c r="AC613" t="e">
        <f t="shared" ca="1" si="191"/>
        <v>#N/A</v>
      </c>
      <c r="AD613" t="e">
        <f t="shared" ca="1" si="189"/>
        <v>#N/A</v>
      </c>
      <c r="AE613" t="e">
        <f t="shared" ca="1" si="189"/>
        <v>#N/A</v>
      </c>
      <c r="AF613" t="e">
        <f t="shared" ca="1" si="189"/>
        <v>#N/A</v>
      </c>
      <c r="AG613" t="e">
        <f t="shared" ca="1" si="189"/>
        <v>#N/A</v>
      </c>
      <c r="AH613" t="e">
        <f t="shared" ca="1" si="189"/>
        <v>#N/A</v>
      </c>
      <c r="AI613" t="e">
        <f t="shared" ca="1" si="189"/>
        <v>#N/A</v>
      </c>
      <c r="AJ613" t="e">
        <f t="shared" ca="1" si="189"/>
        <v>#N/A</v>
      </c>
      <c r="AK613" t="e">
        <f t="shared" ca="1" si="189"/>
        <v>#N/A</v>
      </c>
      <c r="AL613" t="e">
        <f t="shared" ca="1" si="189"/>
        <v>#N/A</v>
      </c>
      <c r="AM613" t="e">
        <f t="shared" ca="1" si="189"/>
        <v>#N/A</v>
      </c>
      <c r="AN613" t="e">
        <f t="shared" ca="1" si="189"/>
        <v>#N/A</v>
      </c>
      <c r="AO613" t="e">
        <f t="shared" ca="1" si="189"/>
        <v>#N/A</v>
      </c>
      <c r="AP613" t="e">
        <f t="shared" ca="1" si="189"/>
        <v>#N/A</v>
      </c>
      <c r="AQ613" t="e">
        <f t="shared" ca="1" si="189"/>
        <v>#N/A</v>
      </c>
      <c r="AR613" t="e">
        <f t="shared" ca="1" si="189"/>
        <v>#N/A</v>
      </c>
      <c r="AS613" t="e">
        <f t="shared" ca="1" si="189"/>
        <v>#N/A</v>
      </c>
      <c r="AT613" t="e">
        <f t="shared" ca="1" si="190"/>
        <v>#N/A</v>
      </c>
      <c r="AU613" t="e">
        <f t="shared" ca="1" si="188"/>
        <v>#N/A</v>
      </c>
      <c r="AV613" t="e">
        <f t="shared" ca="1" si="188"/>
        <v>#N/A</v>
      </c>
      <c r="AW613" t="e">
        <f t="shared" ca="1" si="188"/>
        <v>#N/A</v>
      </c>
      <c r="AX613" t="e">
        <f t="shared" ca="1" si="188"/>
        <v>#N/A</v>
      </c>
      <c r="AY613" t="e">
        <f t="shared" ca="1" si="188"/>
        <v>#N/A</v>
      </c>
      <c r="AZ613" t="e">
        <f t="shared" ca="1" si="188"/>
        <v>#N/A</v>
      </c>
      <c r="BA613" t="e">
        <f t="shared" ca="1" si="188"/>
        <v>#N/A</v>
      </c>
      <c r="BB613" t="e">
        <f t="shared" ca="1" si="188"/>
        <v>#N/A</v>
      </c>
      <c r="BC613" t="e">
        <f t="shared" ca="1" si="188"/>
        <v>#N/A</v>
      </c>
      <c r="BD613" t="e">
        <f t="shared" ca="1" si="188"/>
        <v>#N/A</v>
      </c>
      <c r="BE613" t="e">
        <f t="shared" ca="1" si="188"/>
        <v>#N/A</v>
      </c>
      <c r="BF613" t="e">
        <f t="shared" ca="1" si="188"/>
        <v>#N/A</v>
      </c>
      <c r="BG613" t="e">
        <f t="shared" ca="1" si="188"/>
        <v>#N/A</v>
      </c>
      <c r="BH613" t="e">
        <f t="shared" ca="1" si="188"/>
        <v>#N/A</v>
      </c>
      <c r="BI613" t="e">
        <f t="shared" ca="1" si="186"/>
        <v>#N/A</v>
      </c>
      <c r="BJ613" t="e">
        <f t="shared" ca="1" si="186"/>
        <v>#N/A</v>
      </c>
      <c r="BK613" t="e">
        <f t="shared" ca="1" si="186"/>
        <v>#N/A</v>
      </c>
      <c r="BL613" t="e">
        <f t="shared" ca="1" si="186"/>
        <v>#N/A</v>
      </c>
    </row>
    <row r="614" spans="1:64">
      <c r="A614" t="s">
        <v>997</v>
      </c>
      <c r="O614" t="e">
        <f t="shared" ca="1" si="191"/>
        <v>#N/A</v>
      </c>
      <c r="P614" t="e">
        <f t="shared" ca="1" si="191"/>
        <v>#N/A</v>
      </c>
      <c r="Q614" t="e">
        <f t="shared" ca="1" si="191"/>
        <v>#N/A</v>
      </c>
      <c r="R614" t="e">
        <f t="shared" ca="1" si="191"/>
        <v>#N/A</v>
      </c>
      <c r="S614" t="e">
        <f t="shared" ca="1" si="191"/>
        <v>#N/A</v>
      </c>
      <c r="T614" t="e">
        <f t="shared" ca="1" si="191"/>
        <v>#N/A</v>
      </c>
      <c r="U614" t="e">
        <f t="shared" ca="1" si="191"/>
        <v>#N/A</v>
      </c>
      <c r="V614" t="e">
        <f t="shared" ca="1" si="191"/>
        <v>#N/A</v>
      </c>
      <c r="W614" t="e">
        <f t="shared" ca="1" si="191"/>
        <v>#N/A</v>
      </c>
      <c r="X614" t="e">
        <f t="shared" ca="1" si="191"/>
        <v>#N/A</v>
      </c>
      <c r="Y614" t="e">
        <f t="shared" ca="1" si="191"/>
        <v>#N/A</v>
      </c>
      <c r="Z614" t="e">
        <f t="shared" ca="1" si="191"/>
        <v>#N/A</v>
      </c>
      <c r="AA614" t="e">
        <f t="shared" ca="1" si="191"/>
        <v>#N/A</v>
      </c>
      <c r="AB614" t="e">
        <f t="shared" ca="1" si="191"/>
        <v>#N/A</v>
      </c>
      <c r="AC614" t="e">
        <f t="shared" ca="1" si="191"/>
        <v>#N/A</v>
      </c>
      <c r="AD614" t="e">
        <f t="shared" ca="1" si="189"/>
        <v>#N/A</v>
      </c>
      <c r="AE614" t="e">
        <f t="shared" ca="1" si="189"/>
        <v>#N/A</v>
      </c>
      <c r="AF614" t="e">
        <f t="shared" ca="1" si="189"/>
        <v>#N/A</v>
      </c>
      <c r="AG614" t="e">
        <f t="shared" ca="1" si="189"/>
        <v>#N/A</v>
      </c>
      <c r="AH614" t="e">
        <f t="shared" ca="1" si="189"/>
        <v>#N/A</v>
      </c>
      <c r="AI614" t="e">
        <f t="shared" ca="1" si="189"/>
        <v>#N/A</v>
      </c>
      <c r="AJ614" t="e">
        <f t="shared" ca="1" si="189"/>
        <v>#N/A</v>
      </c>
      <c r="AK614" t="e">
        <f t="shared" ca="1" si="189"/>
        <v>#N/A</v>
      </c>
      <c r="AL614" t="e">
        <f t="shared" ca="1" si="189"/>
        <v>#N/A</v>
      </c>
      <c r="AM614" t="e">
        <f t="shared" ca="1" si="189"/>
        <v>#N/A</v>
      </c>
      <c r="AN614" t="e">
        <f t="shared" ca="1" si="189"/>
        <v>#N/A</v>
      </c>
      <c r="AO614" t="e">
        <f t="shared" ca="1" si="189"/>
        <v>#N/A</v>
      </c>
      <c r="AP614" t="e">
        <f t="shared" ca="1" si="189"/>
        <v>#N/A</v>
      </c>
      <c r="AQ614" t="e">
        <f t="shared" ca="1" si="189"/>
        <v>#N/A</v>
      </c>
      <c r="AR614" t="e">
        <f t="shared" ca="1" si="189"/>
        <v>#N/A</v>
      </c>
      <c r="AS614" t="e">
        <f t="shared" ca="1" si="189"/>
        <v>#N/A</v>
      </c>
      <c r="AT614" t="e">
        <f t="shared" ca="1" si="190"/>
        <v>#N/A</v>
      </c>
      <c r="AU614" t="e">
        <f t="shared" ca="1" si="188"/>
        <v>#N/A</v>
      </c>
      <c r="AV614" t="e">
        <f t="shared" ca="1" si="188"/>
        <v>#N/A</v>
      </c>
      <c r="AW614" t="e">
        <f t="shared" ca="1" si="188"/>
        <v>#N/A</v>
      </c>
      <c r="AX614" t="e">
        <f t="shared" ca="1" si="188"/>
        <v>#N/A</v>
      </c>
      <c r="AY614" t="e">
        <f t="shared" ca="1" si="188"/>
        <v>#N/A</v>
      </c>
      <c r="AZ614" t="e">
        <f t="shared" ca="1" si="188"/>
        <v>#N/A</v>
      </c>
      <c r="BA614" t="e">
        <f t="shared" ca="1" si="188"/>
        <v>#N/A</v>
      </c>
      <c r="BB614" t="e">
        <f t="shared" ca="1" si="188"/>
        <v>#N/A</v>
      </c>
      <c r="BC614" t="e">
        <f t="shared" ca="1" si="188"/>
        <v>#N/A</v>
      </c>
      <c r="BD614" t="e">
        <f t="shared" ca="1" si="188"/>
        <v>#N/A</v>
      </c>
      <c r="BE614" t="e">
        <f t="shared" ca="1" si="188"/>
        <v>#N/A</v>
      </c>
      <c r="BF614" t="e">
        <f t="shared" ca="1" si="188"/>
        <v>#N/A</v>
      </c>
      <c r="BG614" t="e">
        <f t="shared" ca="1" si="188"/>
        <v>#N/A</v>
      </c>
      <c r="BH614" t="e">
        <f t="shared" ca="1" si="188"/>
        <v>#N/A</v>
      </c>
      <c r="BI614" t="e">
        <f t="shared" ca="1" si="188"/>
        <v>#N/A</v>
      </c>
      <c r="BJ614" t="e">
        <f t="shared" ca="1" si="188"/>
        <v>#N/A</v>
      </c>
      <c r="BK614" t="e">
        <f t="shared" ref="BK614:BL633" ca="1" si="192">VLOOKUP(RANDBETWEEN(1,10000),$L$2:$M$10001,2)</f>
        <v>#N/A</v>
      </c>
      <c r="BL614" t="e">
        <f t="shared" ca="1" si="192"/>
        <v>#N/A</v>
      </c>
    </row>
    <row r="615" spans="1:64">
      <c r="A615" t="s">
        <v>998</v>
      </c>
      <c r="O615" t="e">
        <f t="shared" ca="1" si="191"/>
        <v>#N/A</v>
      </c>
      <c r="P615" t="e">
        <f t="shared" ca="1" si="191"/>
        <v>#N/A</v>
      </c>
      <c r="Q615" t="e">
        <f t="shared" ca="1" si="191"/>
        <v>#N/A</v>
      </c>
      <c r="R615" t="e">
        <f t="shared" ca="1" si="191"/>
        <v>#N/A</v>
      </c>
      <c r="S615" t="e">
        <f t="shared" ca="1" si="191"/>
        <v>#N/A</v>
      </c>
      <c r="T615" t="e">
        <f t="shared" ca="1" si="191"/>
        <v>#N/A</v>
      </c>
      <c r="U615" t="e">
        <f t="shared" ca="1" si="191"/>
        <v>#N/A</v>
      </c>
      <c r="V615" t="e">
        <f t="shared" ca="1" si="191"/>
        <v>#N/A</v>
      </c>
      <c r="W615" t="e">
        <f t="shared" ca="1" si="191"/>
        <v>#N/A</v>
      </c>
      <c r="X615" t="e">
        <f t="shared" ca="1" si="191"/>
        <v>#N/A</v>
      </c>
      <c r="Y615" t="e">
        <f t="shared" ca="1" si="191"/>
        <v>#N/A</v>
      </c>
      <c r="Z615" t="e">
        <f t="shared" ca="1" si="191"/>
        <v>#N/A</v>
      </c>
      <c r="AA615" t="e">
        <f t="shared" ca="1" si="191"/>
        <v>#N/A</v>
      </c>
      <c r="AB615" t="e">
        <f t="shared" ca="1" si="191"/>
        <v>#N/A</v>
      </c>
      <c r="AC615" t="e">
        <f t="shared" ca="1" si="191"/>
        <v>#N/A</v>
      </c>
      <c r="AD615" t="e">
        <f t="shared" ca="1" si="189"/>
        <v>#N/A</v>
      </c>
      <c r="AE615" t="e">
        <f t="shared" ca="1" si="189"/>
        <v>#N/A</v>
      </c>
      <c r="AF615" t="e">
        <f t="shared" ca="1" si="189"/>
        <v>#N/A</v>
      </c>
      <c r="AG615" t="e">
        <f t="shared" ca="1" si="189"/>
        <v>#N/A</v>
      </c>
      <c r="AH615" t="e">
        <f t="shared" ca="1" si="189"/>
        <v>#N/A</v>
      </c>
      <c r="AI615" t="e">
        <f t="shared" ca="1" si="189"/>
        <v>#N/A</v>
      </c>
      <c r="AJ615" t="e">
        <f t="shared" ca="1" si="189"/>
        <v>#N/A</v>
      </c>
      <c r="AK615" t="e">
        <f t="shared" ca="1" si="189"/>
        <v>#N/A</v>
      </c>
      <c r="AL615" t="e">
        <f t="shared" ca="1" si="189"/>
        <v>#N/A</v>
      </c>
      <c r="AM615" t="e">
        <f t="shared" ca="1" si="189"/>
        <v>#N/A</v>
      </c>
      <c r="AN615" t="e">
        <f t="shared" ca="1" si="189"/>
        <v>#N/A</v>
      </c>
      <c r="AO615" t="e">
        <f t="shared" ca="1" si="189"/>
        <v>#N/A</v>
      </c>
      <c r="AP615" t="e">
        <f t="shared" ca="1" si="189"/>
        <v>#N/A</v>
      </c>
      <c r="AQ615" t="e">
        <f t="shared" ca="1" si="189"/>
        <v>#N/A</v>
      </c>
      <c r="AR615" t="e">
        <f t="shared" ca="1" si="189"/>
        <v>#N/A</v>
      </c>
      <c r="AS615" t="e">
        <f t="shared" ca="1" si="189"/>
        <v>#N/A</v>
      </c>
      <c r="AT615" t="e">
        <f t="shared" ca="1" si="190"/>
        <v>#N/A</v>
      </c>
      <c r="AU615" t="e">
        <f t="shared" ca="1" si="188"/>
        <v>#N/A</v>
      </c>
      <c r="AV615" t="e">
        <f t="shared" ca="1" si="188"/>
        <v>#N/A</v>
      </c>
      <c r="AW615" t="e">
        <f t="shared" ca="1" si="188"/>
        <v>#N/A</v>
      </c>
      <c r="AX615" t="e">
        <f t="shared" ca="1" si="188"/>
        <v>#N/A</v>
      </c>
      <c r="AY615" t="e">
        <f t="shared" ca="1" si="188"/>
        <v>#N/A</v>
      </c>
      <c r="AZ615" t="e">
        <f t="shared" ca="1" si="188"/>
        <v>#N/A</v>
      </c>
      <c r="BA615" t="e">
        <f t="shared" ca="1" si="188"/>
        <v>#N/A</v>
      </c>
      <c r="BB615" t="e">
        <f t="shared" ca="1" si="188"/>
        <v>#N/A</v>
      </c>
      <c r="BC615" t="e">
        <f t="shared" ca="1" si="188"/>
        <v>#N/A</v>
      </c>
      <c r="BD615" t="e">
        <f t="shared" ca="1" si="188"/>
        <v>#N/A</v>
      </c>
      <c r="BE615" t="e">
        <f t="shared" ca="1" si="188"/>
        <v>#N/A</v>
      </c>
      <c r="BF615" t="e">
        <f t="shared" ca="1" si="188"/>
        <v>#N/A</v>
      </c>
      <c r="BG615" t="e">
        <f t="shared" ca="1" si="188"/>
        <v>#N/A</v>
      </c>
      <c r="BH615" t="e">
        <f t="shared" ca="1" si="188"/>
        <v>#N/A</v>
      </c>
      <c r="BI615" t="e">
        <f t="shared" ca="1" si="188"/>
        <v>#N/A</v>
      </c>
      <c r="BJ615" t="e">
        <f t="shared" ca="1" si="188"/>
        <v>#N/A</v>
      </c>
      <c r="BK615" t="e">
        <f t="shared" ca="1" si="192"/>
        <v>#N/A</v>
      </c>
      <c r="BL615" t="e">
        <f t="shared" ca="1" si="192"/>
        <v>#N/A</v>
      </c>
    </row>
    <row r="616" spans="1:64">
      <c r="A616" t="s">
        <v>999</v>
      </c>
      <c r="O616" t="e">
        <f t="shared" ca="1" si="191"/>
        <v>#N/A</v>
      </c>
      <c r="P616" t="e">
        <f t="shared" ca="1" si="191"/>
        <v>#N/A</v>
      </c>
      <c r="Q616" t="e">
        <f t="shared" ca="1" si="191"/>
        <v>#N/A</v>
      </c>
      <c r="R616" t="e">
        <f t="shared" ca="1" si="191"/>
        <v>#N/A</v>
      </c>
      <c r="S616" t="e">
        <f t="shared" ca="1" si="191"/>
        <v>#N/A</v>
      </c>
      <c r="T616" t="e">
        <f t="shared" ca="1" si="191"/>
        <v>#N/A</v>
      </c>
      <c r="U616" t="e">
        <f t="shared" ca="1" si="191"/>
        <v>#N/A</v>
      </c>
      <c r="V616" t="e">
        <f t="shared" ca="1" si="191"/>
        <v>#N/A</v>
      </c>
      <c r="W616" t="e">
        <f t="shared" ca="1" si="191"/>
        <v>#N/A</v>
      </c>
      <c r="X616" t="e">
        <f t="shared" ca="1" si="191"/>
        <v>#N/A</v>
      </c>
      <c r="Y616" t="e">
        <f t="shared" ca="1" si="191"/>
        <v>#N/A</v>
      </c>
      <c r="Z616" t="e">
        <f t="shared" ca="1" si="191"/>
        <v>#N/A</v>
      </c>
      <c r="AA616" t="e">
        <f t="shared" ca="1" si="191"/>
        <v>#N/A</v>
      </c>
      <c r="AB616" t="e">
        <f t="shared" ca="1" si="191"/>
        <v>#N/A</v>
      </c>
      <c r="AC616" t="e">
        <f t="shared" ca="1" si="191"/>
        <v>#N/A</v>
      </c>
      <c r="AD616" t="e">
        <f t="shared" ca="1" si="189"/>
        <v>#N/A</v>
      </c>
      <c r="AE616" t="e">
        <f t="shared" ca="1" si="189"/>
        <v>#N/A</v>
      </c>
      <c r="AF616" t="e">
        <f t="shared" ca="1" si="189"/>
        <v>#N/A</v>
      </c>
      <c r="AG616" t="e">
        <f t="shared" ca="1" si="189"/>
        <v>#N/A</v>
      </c>
      <c r="AH616" t="e">
        <f t="shared" ca="1" si="189"/>
        <v>#N/A</v>
      </c>
      <c r="AI616" t="e">
        <f t="shared" ca="1" si="189"/>
        <v>#N/A</v>
      </c>
      <c r="AJ616" t="e">
        <f t="shared" ca="1" si="189"/>
        <v>#N/A</v>
      </c>
      <c r="AK616" t="e">
        <f t="shared" ca="1" si="189"/>
        <v>#N/A</v>
      </c>
      <c r="AL616" t="e">
        <f t="shared" ca="1" si="189"/>
        <v>#N/A</v>
      </c>
      <c r="AM616" t="e">
        <f t="shared" ca="1" si="189"/>
        <v>#N/A</v>
      </c>
      <c r="AN616" t="e">
        <f t="shared" ca="1" si="189"/>
        <v>#N/A</v>
      </c>
      <c r="AO616" t="e">
        <f t="shared" ca="1" si="189"/>
        <v>#N/A</v>
      </c>
      <c r="AP616" t="e">
        <f t="shared" ca="1" si="189"/>
        <v>#N/A</v>
      </c>
      <c r="AQ616" t="e">
        <f t="shared" ca="1" si="189"/>
        <v>#N/A</v>
      </c>
      <c r="AR616" t="e">
        <f t="shared" ca="1" si="189"/>
        <v>#N/A</v>
      </c>
      <c r="AS616" t="e">
        <f t="shared" ca="1" si="189"/>
        <v>#N/A</v>
      </c>
      <c r="AT616" t="e">
        <f t="shared" ca="1" si="190"/>
        <v>#N/A</v>
      </c>
      <c r="AU616" t="e">
        <f t="shared" ca="1" si="188"/>
        <v>#N/A</v>
      </c>
      <c r="AV616" t="e">
        <f t="shared" ca="1" si="188"/>
        <v>#N/A</v>
      </c>
      <c r="AW616" t="e">
        <f t="shared" ca="1" si="188"/>
        <v>#N/A</v>
      </c>
      <c r="AX616" t="e">
        <f t="shared" ca="1" si="188"/>
        <v>#N/A</v>
      </c>
      <c r="AY616" t="e">
        <f t="shared" ca="1" si="188"/>
        <v>#N/A</v>
      </c>
      <c r="AZ616" t="e">
        <f t="shared" ca="1" si="188"/>
        <v>#N/A</v>
      </c>
      <c r="BA616" t="e">
        <f t="shared" ca="1" si="188"/>
        <v>#N/A</v>
      </c>
      <c r="BB616" t="e">
        <f t="shared" ca="1" si="188"/>
        <v>#N/A</v>
      </c>
      <c r="BC616" t="e">
        <f t="shared" ca="1" si="188"/>
        <v>#N/A</v>
      </c>
      <c r="BD616" t="e">
        <f t="shared" ca="1" si="188"/>
        <v>#N/A</v>
      </c>
      <c r="BE616" t="e">
        <f t="shared" ca="1" si="188"/>
        <v>#N/A</v>
      </c>
      <c r="BF616" t="e">
        <f t="shared" ca="1" si="188"/>
        <v>#N/A</v>
      </c>
      <c r="BG616" t="e">
        <f t="shared" ca="1" si="188"/>
        <v>#N/A</v>
      </c>
      <c r="BH616" t="e">
        <f t="shared" ca="1" si="188"/>
        <v>#N/A</v>
      </c>
      <c r="BI616" t="e">
        <f t="shared" ca="1" si="188"/>
        <v>#N/A</v>
      </c>
      <c r="BJ616" t="e">
        <f t="shared" ca="1" si="188"/>
        <v>#N/A</v>
      </c>
      <c r="BK616" t="e">
        <f t="shared" ca="1" si="192"/>
        <v>#N/A</v>
      </c>
      <c r="BL616" t="e">
        <f t="shared" ca="1" si="192"/>
        <v>#N/A</v>
      </c>
    </row>
    <row r="617" spans="1:64">
      <c r="A617" t="s">
        <v>1000</v>
      </c>
      <c r="O617" t="e">
        <f t="shared" ca="1" si="191"/>
        <v>#N/A</v>
      </c>
      <c r="P617" t="e">
        <f t="shared" ca="1" si="191"/>
        <v>#N/A</v>
      </c>
      <c r="Q617" t="e">
        <f t="shared" ca="1" si="191"/>
        <v>#N/A</v>
      </c>
      <c r="R617" t="e">
        <f t="shared" ca="1" si="191"/>
        <v>#N/A</v>
      </c>
      <c r="S617" t="e">
        <f t="shared" ca="1" si="191"/>
        <v>#N/A</v>
      </c>
      <c r="T617" t="e">
        <f t="shared" ca="1" si="191"/>
        <v>#N/A</v>
      </c>
      <c r="U617" t="e">
        <f t="shared" ca="1" si="191"/>
        <v>#N/A</v>
      </c>
      <c r="V617" t="e">
        <f t="shared" ca="1" si="191"/>
        <v>#N/A</v>
      </c>
      <c r="W617" t="e">
        <f t="shared" ca="1" si="191"/>
        <v>#N/A</v>
      </c>
      <c r="X617" t="e">
        <f t="shared" ca="1" si="191"/>
        <v>#N/A</v>
      </c>
      <c r="Y617" t="e">
        <f t="shared" ca="1" si="191"/>
        <v>#N/A</v>
      </c>
      <c r="Z617" t="e">
        <f t="shared" ca="1" si="191"/>
        <v>#N/A</v>
      </c>
      <c r="AA617" t="e">
        <f t="shared" ca="1" si="191"/>
        <v>#N/A</v>
      </c>
      <c r="AB617" t="e">
        <f t="shared" ca="1" si="191"/>
        <v>#N/A</v>
      </c>
      <c r="AC617" t="e">
        <f t="shared" ca="1" si="191"/>
        <v>#N/A</v>
      </c>
      <c r="AD617" t="e">
        <f t="shared" ca="1" si="189"/>
        <v>#N/A</v>
      </c>
      <c r="AE617" t="e">
        <f t="shared" ca="1" si="189"/>
        <v>#N/A</v>
      </c>
      <c r="AF617" t="e">
        <f t="shared" ca="1" si="189"/>
        <v>#N/A</v>
      </c>
      <c r="AG617" t="e">
        <f t="shared" ca="1" si="189"/>
        <v>#N/A</v>
      </c>
      <c r="AH617" t="e">
        <f t="shared" ca="1" si="189"/>
        <v>#N/A</v>
      </c>
      <c r="AI617" t="e">
        <f t="shared" ca="1" si="189"/>
        <v>#N/A</v>
      </c>
      <c r="AJ617" t="e">
        <f t="shared" ca="1" si="189"/>
        <v>#N/A</v>
      </c>
      <c r="AK617" t="e">
        <f t="shared" ca="1" si="189"/>
        <v>#N/A</v>
      </c>
      <c r="AL617" t="e">
        <f t="shared" ca="1" si="189"/>
        <v>#N/A</v>
      </c>
      <c r="AM617" t="e">
        <f t="shared" ca="1" si="189"/>
        <v>#N/A</v>
      </c>
      <c r="AN617" t="e">
        <f t="shared" ca="1" si="189"/>
        <v>#N/A</v>
      </c>
      <c r="AO617" t="e">
        <f t="shared" ca="1" si="189"/>
        <v>#N/A</v>
      </c>
      <c r="AP617" t="e">
        <f t="shared" ca="1" si="189"/>
        <v>#N/A</v>
      </c>
      <c r="AQ617" t="e">
        <f t="shared" ca="1" si="189"/>
        <v>#N/A</v>
      </c>
      <c r="AR617" t="e">
        <f t="shared" ca="1" si="189"/>
        <v>#N/A</v>
      </c>
      <c r="AS617" t="e">
        <f t="shared" ca="1" si="189"/>
        <v>#N/A</v>
      </c>
      <c r="AT617" t="e">
        <f t="shared" ca="1" si="190"/>
        <v>#N/A</v>
      </c>
      <c r="AU617" t="e">
        <f t="shared" ca="1" si="188"/>
        <v>#N/A</v>
      </c>
      <c r="AV617" t="e">
        <f t="shared" ca="1" si="188"/>
        <v>#N/A</v>
      </c>
      <c r="AW617" t="e">
        <f t="shared" ca="1" si="188"/>
        <v>#N/A</v>
      </c>
      <c r="AX617" t="e">
        <f t="shared" ca="1" si="188"/>
        <v>#N/A</v>
      </c>
      <c r="AY617" t="e">
        <f t="shared" ca="1" si="188"/>
        <v>#N/A</v>
      </c>
      <c r="AZ617" t="e">
        <f t="shared" ca="1" si="188"/>
        <v>#N/A</v>
      </c>
      <c r="BA617" t="e">
        <f t="shared" ca="1" si="188"/>
        <v>#N/A</v>
      </c>
      <c r="BB617" t="e">
        <f t="shared" ca="1" si="188"/>
        <v>#N/A</v>
      </c>
      <c r="BC617" t="e">
        <f t="shared" ca="1" si="188"/>
        <v>#N/A</v>
      </c>
      <c r="BD617" t="e">
        <f t="shared" ca="1" si="188"/>
        <v>#N/A</v>
      </c>
      <c r="BE617" t="e">
        <f t="shared" ca="1" si="188"/>
        <v>#N/A</v>
      </c>
      <c r="BF617" t="e">
        <f t="shared" ca="1" si="188"/>
        <v>#N/A</v>
      </c>
      <c r="BG617" t="e">
        <f t="shared" ca="1" si="188"/>
        <v>#N/A</v>
      </c>
      <c r="BH617" t="e">
        <f t="shared" ca="1" si="188"/>
        <v>#N/A</v>
      </c>
      <c r="BI617" t="e">
        <f t="shared" ca="1" si="188"/>
        <v>#N/A</v>
      </c>
      <c r="BJ617" t="e">
        <f t="shared" ca="1" si="188"/>
        <v>#N/A</v>
      </c>
      <c r="BK617" t="e">
        <f t="shared" ca="1" si="192"/>
        <v>#N/A</v>
      </c>
      <c r="BL617" t="e">
        <f t="shared" ca="1" si="192"/>
        <v>#N/A</v>
      </c>
    </row>
    <row r="618" spans="1:64">
      <c r="A618" t="s">
        <v>1001</v>
      </c>
      <c r="O618" t="e">
        <f t="shared" ca="1" si="191"/>
        <v>#N/A</v>
      </c>
      <c r="P618" t="e">
        <f t="shared" ca="1" si="191"/>
        <v>#N/A</v>
      </c>
      <c r="Q618" t="e">
        <f t="shared" ca="1" si="191"/>
        <v>#N/A</v>
      </c>
      <c r="R618" t="e">
        <f t="shared" ca="1" si="191"/>
        <v>#N/A</v>
      </c>
      <c r="S618" t="e">
        <f t="shared" ca="1" si="191"/>
        <v>#N/A</v>
      </c>
      <c r="T618" t="e">
        <f t="shared" ca="1" si="191"/>
        <v>#N/A</v>
      </c>
      <c r="U618" t="e">
        <f t="shared" ca="1" si="191"/>
        <v>#N/A</v>
      </c>
      <c r="V618" t="e">
        <f t="shared" ca="1" si="191"/>
        <v>#N/A</v>
      </c>
      <c r="W618" t="e">
        <f t="shared" ca="1" si="191"/>
        <v>#N/A</v>
      </c>
      <c r="X618" t="e">
        <f t="shared" ca="1" si="191"/>
        <v>#N/A</v>
      </c>
      <c r="Y618" t="e">
        <f t="shared" ca="1" si="191"/>
        <v>#N/A</v>
      </c>
      <c r="Z618" t="e">
        <f t="shared" ca="1" si="191"/>
        <v>#N/A</v>
      </c>
      <c r="AA618" t="e">
        <f t="shared" ca="1" si="191"/>
        <v>#N/A</v>
      </c>
      <c r="AB618" t="e">
        <f t="shared" ca="1" si="191"/>
        <v>#N/A</v>
      </c>
      <c r="AC618" t="e">
        <f t="shared" ca="1" si="191"/>
        <v>#N/A</v>
      </c>
      <c r="AD618" t="e">
        <f t="shared" ca="1" si="189"/>
        <v>#N/A</v>
      </c>
      <c r="AE618" t="e">
        <f t="shared" ca="1" si="189"/>
        <v>#N/A</v>
      </c>
      <c r="AF618" t="e">
        <f t="shared" ca="1" si="189"/>
        <v>#N/A</v>
      </c>
      <c r="AG618" t="e">
        <f t="shared" ca="1" si="189"/>
        <v>#N/A</v>
      </c>
      <c r="AH618" t="e">
        <f t="shared" ca="1" si="189"/>
        <v>#N/A</v>
      </c>
      <c r="AI618" t="e">
        <f t="shared" ca="1" si="189"/>
        <v>#N/A</v>
      </c>
      <c r="AJ618" t="e">
        <f t="shared" ca="1" si="189"/>
        <v>#N/A</v>
      </c>
      <c r="AK618" t="e">
        <f t="shared" ca="1" si="189"/>
        <v>#N/A</v>
      </c>
      <c r="AL618" t="e">
        <f t="shared" ca="1" si="189"/>
        <v>#N/A</v>
      </c>
      <c r="AM618" t="e">
        <f t="shared" ca="1" si="189"/>
        <v>#N/A</v>
      </c>
      <c r="AN618" t="e">
        <f t="shared" ca="1" si="189"/>
        <v>#N/A</v>
      </c>
      <c r="AO618" t="e">
        <f t="shared" ca="1" si="189"/>
        <v>#N/A</v>
      </c>
      <c r="AP618" t="e">
        <f t="shared" ca="1" si="189"/>
        <v>#N/A</v>
      </c>
      <c r="AQ618" t="e">
        <f t="shared" ca="1" si="189"/>
        <v>#N/A</v>
      </c>
      <c r="AR618" t="e">
        <f t="shared" ca="1" si="189"/>
        <v>#N/A</v>
      </c>
      <c r="AS618" t="e">
        <f t="shared" ca="1" si="189"/>
        <v>#N/A</v>
      </c>
      <c r="AT618" t="e">
        <f t="shared" ca="1" si="190"/>
        <v>#N/A</v>
      </c>
      <c r="AU618" t="e">
        <f t="shared" ca="1" si="188"/>
        <v>#N/A</v>
      </c>
      <c r="AV618" t="e">
        <f t="shared" ca="1" si="188"/>
        <v>#N/A</v>
      </c>
      <c r="AW618" t="e">
        <f t="shared" ca="1" si="188"/>
        <v>#N/A</v>
      </c>
      <c r="AX618" t="e">
        <f t="shared" ca="1" si="188"/>
        <v>#N/A</v>
      </c>
      <c r="AY618" t="e">
        <f t="shared" ca="1" si="188"/>
        <v>#N/A</v>
      </c>
      <c r="AZ618" t="e">
        <f t="shared" ca="1" si="188"/>
        <v>#N/A</v>
      </c>
      <c r="BA618" t="e">
        <f t="shared" ca="1" si="188"/>
        <v>#N/A</v>
      </c>
      <c r="BB618" t="e">
        <f t="shared" ca="1" si="188"/>
        <v>#N/A</v>
      </c>
      <c r="BC618" t="e">
        <f t="shared" ca="1" si="188"/>
        <v>#N/A</v>
      </c>
      <c r="BD618" t="e">
        <f t="shared" ca="1" si="188"/>
        <v>#N/A</v>
      </c>
      <c r="BE618" t="e">
        <f t="shared" ca="1" si="188"/>
        <v>#N/A</v>
      </c>
      <c r="BF618" t="e">
        <f t="shared" ca="1" si="188"/>
        <v>#N/A</v>
      </c>
      <c r="BG618" t="e">
        <f t="shared" ca="1" si="188"/>
        <v>#N/A</v>
      </c>
      <c r="BH618" t="e">
        <f t="shared" ca="1" si="188"/>
        <v>#N/A</v>
      </c>
      <c r="BI618" t="e">
        <f t="shared" ca="1" si="188"/>
        <v>#N/A</v>
      </c>
      <c r="BJ618" t="e">
        <f t="shared" ca="1" si="188"/>
        <v>#N/A</v>
      </c>
      <c r="BK618" t="e">
        <f t="shared" ca="1" si="192"/>
        <v>#N/A</v>
      </c>
      <c r="BL618" t="e">
        <f t="shared" ca="1" si="192"/>
        <v>#N/A</v>
      </c>
    </row>
    <row r="619" spans="1:64">
      <c r="A619" t="s">
        <v>1002</v>
      </c>
      <c r="O619" t="e">
        <f t="shared" ca="1" si="191"/>
        <v>#N/A</v>
      </c>
      <c r="P619" t="e">
        <f t="shared" ca="1" si="191"/>
        <v>#N/A</v>
      </c>
      <c r="Q619" t="e">
        <f t="shared" ca="1" si="191"/>
        <v>#N/A</v>
      </c>
      <c r="R619" t="e">
        <f t="shared" ca="1" si="191"/>
        <v>#N/A</v>
      </c>
      <c r="S619" t="e">
        <f t="shared" ca="1" si="191"/>
        <v>#N/A</v>
      </c>
      <c r="T619" t="e">
        <f t="shared" ca="1" si="191"/>
        <v>#N/A</v>
      </c>
      <c r="U619" t="e">
        <f t="shared" ca="1" si="191"/>
        <v>#N/A</v>
      </c>
      <c r="V619" t="e">
        <f t="shared" ca="1" si="191"/>
        <v>#N/A</v>
      </c>
      <c r="W619" t="e">
        <f t="shared" ca="1" si="191"/>
        <v>#N/A</v>
      </c>
      <c r="X619" t="e">
        <f t="shared" ca="1" si="191"/>
        <v>#N/A</v>
      </c>
      <c r="Y619" t="e">
        <f t="shared" ca="1" si="191"/>
        <v>#N/A</v>
      </c>
      <c r="Z619" t="e">
        <f t="shared" ca="1" si="191"/>
        <v>#N/A</v>
      </c>
      <c r="AA619" t="e">
        <f t="shared" ca="1" si="191"/>
        <v>#N/A</v>
      </c>
      <c r="AB619" t="e">
        <f t="shared" ca="1" si="191"/>
        <v>#N/A</v>
      </c>
      <c r="AC619" t="e">
        <f t="shared" ca="1" si="191"/>
        <v>#N/A</v>
      </c>
      <c r="AD619" t="e">
        <f t="shared" ca="1" si="189"/>
        <v>#N/A</v>
      </c>
      <c r="AE619" t="e">
        <f t="shared" ca="1" si="189"/>
        <v>#N/A</v>
      </c>
      <c r="AF619" t="e">
        <f t="shared" ca="1" si="189"/>
        <v>#N/A</v>
      </c>
      <c r="AG619" t="e">
        <f t="shared" ca="1" si="189"/>
        <v>#N/A</v>
      </c>
      <c r="AH619" t="e">
        <f t="shared" ca="1" si="189"/>
        <v>#N/A</v>
      </c>
      <c r="AI619" t="e">
        <f t="shared" ca="1" si="189"/>
        <v>#N/A</v>
      </c>
      <c r="AJ619" t="e">
        <f t="shared" ca="1" si="189"/>
        <v>#N/A</v>
      </c>
      <c r="AK619" t="e">
        <f t="shared" ca="1" si="189"/>
        <v>#N/A</v>
      </c>
      <c r="AL619" t="e">
        <f t="shared" ca="1" si="189"/>
        <v>#N/A</v>
      </c>
      <c r="AM619" t="e">
        <f t="shared" ca="1" si="189"/>
        <v>#N/A</v>
      </c>
      <c r="AN619" t="e">
        <f t="shared" ca="1" si="189"/>
        <v>#N/A</v>
      </c>
      <c r="AO619" t="e">
        <f t="shared" ca="1" si="189"/>
        <v>#N/A</v>
      </c>
      <c r="AP619" t="e">
        <f t="shared" ca="1" si="189"/>
        <v>#N/A</v>
      </c>
      <c r="AQ619" t="e">
        <f t="shared" ca="1" si="189"/>
        <v>#N/A</v>
      </c>
      <c r="AR619" t="e">
        <f t="shared" ca="1" si="189"/>
        <v>#N/A</v>
      </c>
      <c r="AS619" t="e">
        <f t="shared" ca="1" si="189"/>
        <v>#N/A</v>
      </c>
      <c r="AT619" t="e">
        <f t="shared" ca="1" si="190"/>
        <v>#N/A</v>
      </c>
      <c r="AU619" t="e">
        <f t="shared" ca="1" si="188"/>
        <v>#N/A</v>
      </c>
      <c r="AV619" t="e">
        <f t="shared" ca="1" si="188"/>
        <v>#N/A</v>
      </c>
      <c r="AW619" t="e">
        <f t="shared" ca="1" si="188"/>
        <v>#N/A</v>
      </c>
      <c r="AX619" t="e">
        <f t="shared" ca="1" si="188"/>
        <v>#N/A</v>
      </c>
      <c r="AY619" t="e">
        <f t="shared" ca="1" si="188"/>
        <v>#N/A</v>
      </c>
      <c r="AZ619" t="e">
        <f t="shared" ca="1" si="188"/>
        <v>#N/A</v>
      </c>
      <c r="BA619" t="e">
        <f t="shared" ca="1" si="188"/>
        <v>#N/A</v>
      </c>
      <c r="BB619" t="e">
        <f t="shared" ca="1" si="188"/>
        <v>#N/A</v>
      </c>
      <c r="BC619" t="e">
        <f t="shared" ca="1" si="188"/>
        <v>#N/A</v>
      </c>
      <c r="BD619" t="e">
        <f t="shared" ca="1" si="188"/>
        <v>#N/A</v>
      </c>
      <c r="BE619" t="e">
        <f t="shared" ca="1" si="188"/>
        <v>#N/A</v>
      </c>
      <c r="BF619" t="e">
        <f t="shared" ca="1" si="188"/>
        <v>#N/A</v>
      </c>
      <c r="BG619" t="e">
        <f t="shared" ca="1" si="188"/>
        <v>#N/A</v>
      </c>
      <c r="BH619" t="e">
        <f t="shared" ca="1" si="188"/>
        <v>#N/A</v>
      </c>
      <c r="BI619" t="e">
        <f t="shared" ca="1" si="188"/>
        <v>#N/A</v>
      </c>
      <c r="BJ619" t="e">
        <f t="shared" ca="1" si="188"/>
        <v>#N/A</v>
      </c>
      <c r="BK619" t="e">
        <f t="shared" ca="1" si="192"/>
        <v>#N/A</v>
      </c>
      <c r="BL619" t="e">
        <f t="shared" ca="1" si="192"/>
        <v>#N/A</v>
      </c>
    </row>
    <row r="620" spans="1:64">
      <c r="A620" t="s">
        <v>1003</v>
      </c>
      <c r="O620" t="e">
        <f t="shared" ca="1" si="191"/>
        <v>#N/A</v>
      </c>
      <c r="P620" t="e">
        <f t="shared" ca="1" si="191"/>
        <v>#N/A</v>
      </c>
      <c r="Q620" t="e">
        <f t="shared" ca="1" si="191"/>
        <v>#N/A</v>
      </c>
      <c r="R620" t="e">
        <f t="shared" ca="1" si="191"/>
        <v>#N/A</v>
      </c>
      <c r="S620" t="e">
        <f t="shared" ca="1" si="191"/>
        <v>#N/A</v>
      </c>
      <c r="T620" t="e">
        <f t="shared" ca="1" si="191"/>
        <v>#N/A</v>
      </c>
      <c r="U620" t="e">
        <f t="shared" ca="1" si="191"/>
        <v>#N/A</v>
      </c>
      <c r="V620" t="e">
        <f t="shared" ca="1" si="191"/>
        <v>#N/A</v>
      </c>
      <c r="W620" t="e">
        <f t="shared" ca="1" si="191"/>
        <v>#N/A</v>
      </c>
      <c r="X620" t="e">
        <f t="shared" ca="1" si="191"/>
        <v>#N/A</v>
      </c>
      <c r="Y620" t="e">
        <f t="shared" ca="1" si="191"/>
        <v>#N/A</v>
      </c>
      <c r="Z620" t="e">
        <f t="shared" ca="1" si="191"/>
        <v>#N/A</v>
      </c>
      <c r="AA620" t="e">
        <f t="shared" ca="1" si="191"/>
        <v>#N/A</v>
      </c>
      <c r="AB620" t="e">
        <f t="shared" ca="1" si="191"/>
        <v>#N/A</v>
      </c>
      <c r="AC620" t="e">
        <f t="shared" ca="1" si="191"/>
        <v>#N/A</v>
      </c>
      <c r="AD620" t="e">
        <f t="shared" ca="1" si="189"/>
        <v>#N/A</v>
      </c>
      <c r="AE620" t="e">
        <f t="shared" ca="1" si="189"/>
        <v>#N/A</v>
      </c>
      <c r="AF620" t="e">
        <f t="shared" ca="1" si="189"/>
        <v>#N/A</v>
      </c>
      <c r="AG620" t="e">
        <f t="shared" ca="1" si="189"/>
        <v>#N/A</v>
      </c>
      <c r="AH620" t="e">
        <f t="shared" ca="1" si="189"/>
        <v>#N/A</v>
      </c>
      <c r="AI620" t="e">
        <f t="shared" ca="1" si="189"/>
        <v>#N/A</v>
      </c>
      <c r="AJ620" t="e">
        <f t="shared" ca="1" si="189"/>
        <v>#N/A</v>
      </c>
      <c r="AK620" t="e">
        <f t="shared" ca="1" si="189"/>
        <v>#N/A</v>
      </c>
      <c r="AL620" t="e">
        <f t="shared" ca="1" si="189"/>
        <v>#N/A</v>
      </c>
      <c r="AM620" t="e">
        <f t="shared" ca="1" si="189"/>
        <v>#N/A</v>
      </c>
      <c r="AN620" t="e">
        <f t="shared" ca="1" si="189"/>
        <v>#N/A</v>
      </c>
      <c r="AO620" t="e">
        <f t="shared" ca="1" si="189"/>
        <v>#N/A</v>
      </c>
      <c r="AP620" t="e">
        <f t="shared" ca="1" si="189"/>
        <v>#N/A</v>
      </c>
      <c r="AQ620" t="e">
        <f t="shared" ca="1" si="189"/>
        <v>#N/A</v>
      </c>
      <c r="AR620" t="e">
        <f t="shared" ca="1" si="189"/>
        <v>#N/A</v>
      </c>
      <c r="AS620" t="e">
        <f t="shared" ca="1" si="189"/>
        <v>#N/A</v>
      </c>
      <c r="AT620" t="e">
        <f t="shared" ca="1" si="190"/>
        <v>#N/A</v>
      </c>
      <c r="AU620" t="e">
        <f t="shared" ca="1" si="188"/>
        <v>#N/A</v>
      </c>
      <c r="AV620" t="e">
        <f t="shared" ca="1" si="188"/>
        <v>#N/A</v>
      </c>
      <c r="AW620" t="e">
        <f t="shared" ca="1" si="188"/>
        <v>#N/A</v>
      </c>
      <c r="AX620" t="e">
        <f t="shared" ca="1" si="188"/>
        <v>#N/A</v>
      </c>
      <c r="AY620" t="e">
        <f t="shared" ca="1" si="188"/>
        <v>#N/A</v>
      </c>
      <c r="AZ620" t="e">
        <f t="shared" ca="1" si="188"/>
        <v>#N/A</v>
      </c>
      <c r="BA620" t="e">
        <f t="shared" ca="1" si="188"/>
        <v>#N/A</v>
      </c>
      <c r="BB620" t="e">
        <f t="shared" ca="1" si="188"/>
        <v>#N/A</v>
      </c>
      <c r="BC620" t="e">
        <f t="shared" ca="1" si="188"/>
        <v>#N/A</v>
      </c>
      <c r="BD620" t="e">
        <f t="shared" ca="1" si="188"/>
        <v>#N/A</v>
      </c>
      <c r="BE620" t="e">
        <f t="shared" ca="1" si="188"/>
        <v>#N/A</v>
      </c>
      <c r="BF620" t="e">
        <f t="shared" ca="1" si="188"/>
        <v>#N/A</v>
      </c>
      <c r="BG620" t="e">
        <f t="shared" ca="1" si="188"/>
        <v>#N/A</v>
      </c>
      <c r="BH620" t="e">
        <f t="shared" ca="1" si="188"/>
        <v>#N/A</v>
      </c>
      <c r="BI620" t="e">
        <f t="shared" ca="1" si="188"/>
        <v>#N/A</v>
      </c>
      <c r="BJ620" t="e">
        <f t="shared" ca="1" si="188"/>
        <v>#N/A</v>
      </c>
      <c r="BK620" t="e">
        <f t="shared" ca="1" si="192"/>
        <v>#N/A</v>
      </c>
      <c r="BL620" t="e">
        <f t="shared" ca="1" si="192"/>
        <v>#N/A</v>
      </c>
    </row>
    <row r="621" spans="1:64">
      <c r="A621" t="s">
        <v>1004</v>
      </c>
      <c r="O621" t="e">
        <f t="shared" ca="1" si="191"/>
        <v>#N/A</v>
      </c>
      <c r="P621" t="e">
        <f t="shared" ca="1" si="191"/>
        <v>#N/A</v>
      </c>
      <c r="Q621" t="e">
        <f t="shared" ca="1" si="191"/>
        <v>#N/A</v>
      </c>
      <c r="R621" t="e">
        <f t="shared" ca="1" si="191"/>
        <v>#N/A</v>
      </c>
      <c r="S621" t="e">
        <f t="shared" ca="1" si="191"/>
        <v>#N/A</v>
      </c>
      <c r="T621" t="e">
        <f t="shared" ca="1" si="191"/>
        <v>#N/A</v>
      </c>
      <c r="U621" t="e">
        <f t="shared" ca="1" si="191"/>
        <v>#N/A</v>
      </c>
      <c r="V621" t="e">
        <f t="shared" ca="1" si="191"/>
        <v>#N/A</v>
      </c>
      <c r="W621" t="e">
        <f t="shared" ca="1" si="191"/>
        <v>#N/A</v>
      </c>
      <c r="X621" t="e">
        <f t="shared" ca="1" si="191"/>
        <v>#N/A</v>
      </c>
      <c r="Y621" t="e">
        <f t="shared" ca="1" si="191"/>
        <v>#N/A</v>
      </c>
      <c r="Z621" t="e">
        <f t="shared" ca="1" si="191"/>
        <v>#N/A</v>
      </c>
      <c r="AA621" t="e">
        <f t="shared" ca="1" si="191"/>
        <v>#N/A</v>
      </c>
      <c r="AB621" t="e">
        <f t="shared" ca="1" si="191"/>
        <v>#N/A</v>
      </c>
      <c r="AC621" t="e">
        <f t="shared" ca="1" si="191"/>
        <v>#N/A</v>
      </c>
      <c r="AD621" t="e">
        <f t="shared" ca="1" si="189"/>
        <v>#N/A</v>
      </c>
      <c r="AE621" t="e">
        <f t="shared" ca="1" si="189"/>
        <v>#N/A</v>
      </c>
      <c r="AF621" t="e">
        <f t="shared" ca="1" si="189"/>
        <v>#N/A</v>
      </c>
      <c r="AG621" t="e">
        <f t="shared" ca="1" si="189"/>
        <v>#N/A</v>
      </c>
      <c r="AH621" t="e">
        <f t="shared" ca="1" si="189"/>
        <v>#N/A</v>
      </c>
      <c r="AI621" t="e">
        <f t="shared" ca="1" si="189"/>
        <v>#N/A</v>
      </c>
      <c r="AJ621" t="e">
        <f t="shared" ca="1" si="189"/>
        <v>#N/A</v>
      </c>
      <c r="AK621" t="e">
        <f t="shared" ca="1" si="189"/>
        <v>#N/A</v>
      </c>
      <c r="AL621" t="e">
        <f t="shared" ca="1" si="189"/>
        <v>#N/A</v>
      </c>
      <c r="AM621" t="e">
        <f t="shared" ca="1" si="189"/>
        <v>#N/A</v>
      </c>
      <c r="AN621" t="e">
        <f t="shared" ca="1" si="189"/>
        <v>#N/A</v>
      </c>
      <c r="AO621" t="e">
        <f t="shared" ca="1" si="189"/>
        <v>#N/A</v>
      </c>
      <c r="AP621" t="e">
        <f t="shared" ca="1" si="189"/>
        <v>#N/A</v>
      </c>
      <c r="AQ621" t="e">
        <f t="shared" ca="1" si="189"/>
        <v>#N/A</v>
      </c>
      <c r="AR621" t="e">
        <f t="shared" ca="1" si="189"/>
        <v>#N/A</v>
      </c>
      <c r="AS621" t="e">
        <f t="shared" ca="1" si="189"/>
        <v>#N/A</v>
      </c>
      <c r="AT621" t="e">
        <f t="shared" ca="1" si="190"/>
        <v>#N/A</v>
      </c>
      <c r="AU621" t="e">
        <f t="shared" ca="1" si="188"/>
        <v>#N/A</v>
      </c>
      <c r="AV621" t="e">
        <f t="shared" ca="1" si="188"/>
        <v>#N/A</v>
      </c>
      <c r="AW621" t="e">
        <f t="shared" ca="1" si="188"/>
        <v>#N/A</v>
      </c>
      <c r="AX621" t="e">
        <f t="shared" ca="1" si="188"/>
        <v>#N/A</v>
      </c>
      <c r="AY621" t="e">
        <f t="shared" ca="1" si="188"/>
        <v>#N/A</v>
      </c>
      <c r="AZ621" t="e">
        <f t="shared" ca="1" si="188"/>
        <v>#N/A</v>
      </c>
      <c r="BA621" t="e">
        <f t="shared" ca="1" si="188"/>
        <v>#N/A</v>
      </c>
      <c r="BB621" t="e">
        <f t="shared" ca="1" si="188"/>
        <v>#N/A</v>
      </c>
      <c r="BC621" t="e">
        <f t="shared" ca="1" si="188"/>
        <v>#N/A</v>
      </c>
      <c r="BD621" t="e">
        <f t="shared" ca="1" si="188"/>
        <v>#N/A</v>
      </c>
      <c r="BE621" t="e">
        <f t="shared" ca="1" si="188"/>
        <v>#N/A</v>
      </c>
      <c r="BF621" t="e">
        <f t="shared" ca="1" si="188"/>
        <v>#N/A</v>
      </c>
      <c r="BG621" t="e">
        <f t="shared" ca="1" si="188"/>
        <v>#N/A</v>
      </c>
      <c r="BH621" t="e">
        <f t="shared" ca="1" si="188"/>
        <v>#N/A</v>
      </c>
      <c r="BI621" t="e">
        <f t="shared" ca="1" si="188"/>
        <v>#N/A</v>
      </c>
      <c r="BJ621" t="e">
        <f t="shared" ca="1" si="188"/>
        <v>#N/A</v>
      </c>
      <c r="BK621" t="e">
        <f t="shared" ca="1" si="192"/>
        <v>#N/A</v>
      </c>
      <c r="BL621" t="e">
        <f t="shared" ca="1" si="192"/>
        <v>#N/A</v>
      </c>
    </row>
    <row r="622" spans="1:64">
      <c r="A622" t="s">
        <v>1005</v>
      </c>
      <c r="O622" t="e">
        <f t="shared" ca="1" si="191"/>
        <v>#N/A</v>
      </c>
      <c r="P622" t="e">
        <f t="shared" ca="1" si="191"/>
        <v>#N/A</v>
      </c>
      <c r="Q622" t="e">
        <f t="shared" ca="1" si="191"/>
        <v>#N/A</v>
      </c>
      <c r="R622" t="e">
        <f t="shared" ca="1" si="191"/>
        <v>#N/A</v>
      </c>
      <c r="S622" t="e">
        <f t="shared" ca="1" si="191"/>
        <v>#N/A</v>
      </c>
      <c r="T622" t="e">
        <f t="shared" ca="1" si="191"/>
        <v>#N/A</v>
      </c>
      <c r="U622" t="e">
        <f t="shared" ca="1" si="191"/>
        <v>#N/A</v>
      </c>
      <c r="V622" t="e">
        <f t="shared" ca="1" si="191"/>
        <v>#N/A</v>
      </c>
      <c r="W622" t="e">
        <f t="shared" ca="1" si="191"/>
        <v>#N/A</v>
      </c>
      <c r="X622" t="e">
        <f t="shared" ca="1" si="191"/>
        <v>#N/A</v>
      </c>
      <c r="Y622" t="e">
        <f t="shared" ca="1" si="191"/>
        <v>#N/A</v>
      </c>
      <c r="Z622" t="e">
        <f t="shared" ca="1" si="191"/>
        <v>#N/A</v>
      </c>
      <c r="AA622" t="e">
        <f t="shared" ca="1" si="191"/>
        <v>#N/A</v>
      </c>
      <c r="AB622" t="e">
        <f t="shared" ca="1" si="191"/>
        <v>#N/A</v>
      </c>
      <c r="AC622" t="e">
        <f t="shared" ca="1" si="191"/>
        <v>#N/A</v>
      </c>
      <c r="AD622" t="e">
        <f t="shared" ca="1" si="189"/>
        <v>#N/A</v>
      </c>
      <c r="AE622" t="e">
        <f t="shared" ca="1" si="189"/>
        <v>#N/A</v>
      </c>
      <c r="AF622" t="e">
        <f t="shared" ca="1" si="189"/>
        <v>#N/A</v>
      </c>
      <c r="AG622" t="e">
        <f t="shared" ca="1" si="189"/>
        <v>#N/A</v>
      </c>
      <c r="AH622" t="e">
        <f t="shared" ca="1" si="189"/>
        <v>#N/A</v>
      </c>
      <c r="AI622" t="e">
        <f t="shared" ca="1" si="189"/>
        <v>#N/A</v>
      </c>
      <c r="AJ622" t="e">
        <f t="shared" ca="1" si="189"/>
        <v>#N/A</v>
      </c>
      <c r="AK622" t="e">
        <f t="shared" ca="1" si="189"/>
        <v>#N/A</v>
      </c>
      <c r="AL622" t="e">
        <f t="shared" ca="1" si="189"/>
        <v>#N/A</v>
      </c>
      <c r="AM622" t="e">
        <f t="shared" ca="1" si="189"/>
        <v>#N/A</v>
      </c>
      <c r="AN622" t="e">
        <f t="shared" ca="1" si="189"/>
        <v>#N/A</v>
      </c>
      <c r="AO622" t="e">
        <f t="shared" ca="1" si="189"/>
        <v>#N/A</v>
      </c>
      <c r="AP622" t="e">
        <f t="shared" ca="1" si="189"/>
        <v>#N/A</v>
      </c>
      <c r="AQ622" t="e">
        <f t="shared" ca="1" si="189"/>
        <v>#N/A</v>
      </c>
      <c r="AR622" t="e">
        <f t="shared" ca="1" si="189"/>
        <v>#N/A</v>
      </c>
      <c r="AS622" t="e">
        <f t="shared" ca="1" si="189"/>
        <v>#N/A</v>
      </c>
      <c r="AT622" t="e">
        <f t="shared" ca="1" si="190"/>
        <v>#N/A</v>
      </c>
      <c r="AU622" t="e">
        <f t="shared" ca="1" si="188"/>
        <v>#N/A</v>
      </c>
      <c r="AV622" t="e">
        <f t="shared" ca="1" si="188"/>
        <v>#N/A</v>
      </c>
      <c r="AW622" t="e">
        <f t="shared" ca="1" si="188"/>
        <v>#N/A</v>
      </c>
      <c r="AX622" t="e">
        <f t="shared" ca="1" si="188"/>
        <v>#N/A</v>
      </c>
      <c r="AY622" t="e">
        <f t="shared" ca="1" si="188"/>
        <v>#N/A</v>
      </c>
      <c r="AZ622" t="e">
        <f t="shared" ca="1" si="188"/>
        <v>#N/A</v>
      </c>
      <c r="BA622" t="e">
        <f t="shared" ca="1" si="188"/>
        <v>#N/A</v>
      </c>
      <c r="BB622" t="e">
        <f t="shared" ca="1" si="188"/>
        <v>#N/A</v>
      </c>
      <c r="BC622" t="e">
        <f t="shared" ca="1" si="188"/>
        <v>#N/A</v>
      </c>
      <c r="BD622" t="e">
        <f t="shared" ca="1" si="188"/>
        <v>#N/A</v>
      </c>
      <c r="BE622" t="e">
        <f t="shared" ca="1" si="188"/>
        <v>#N/A</v>
      </c>
      <c r="BF622" t="e">
        <f t="shared" ca="1" si="188"/>
        <v>#N/A</v>
      </c>
      <c r="BG622" t="e">
        <f t="shared" ca="1" si="188"/>
        <v>#N/A</v>
      </c>
      <c r="BH622" t="e">
        <f t="shared" ca="1" si="188"/>
        <v>#N/A</v>
      </c>
      <c r="BI622" t="e">
        <f t="shared" ca="1" si="188"/>
        <v>#N/A</v>
      </c>
      <c r="BJ622" t="e">
        <f t="shared" ca="1" si="188"/>
        <v>#N/A</v>
      </c>
      <c r="BK622" t="e">
        <f t="shared" ca="1" si="192"/>
        <v>#N/A</v>
      </c>
      <c r="BL622" t="e">
        <f t="shared" ca="1" si="192"/>
        <v>#N/A</v>
      </c>
    </row>
    <row r="623" spans="1:64">
      <c r="A623" t="s">
        <v>1006</v>
      </c>
      <c r="O623" t="e">
        <f t="shared" ca="1" si="191"/>
        <v>#N/A</v>
      </c>
      <c r="P623" t="e">
        <f t="shared" ca="1" si="191"/>
        <v>#N/A</v>
      </c>
      <c r="Q623" t="e">
        <f t="shared" ca="1" si="191"/>
        <v>#N/A</v>
      </c>
      <c r="R623" t="e">
        <f t="shared" ca="1" si="191"/>
        <v>#N/A</v>
      </c>
      <c r="S623" t="e">
        <f t="shared" ca="1" si="191"/>
        <v>#N/A</v>
      </c>
      <c r="T623" t="e">
        <f t="shared" ca="1" si="191"/>
        <v>#N/A</v>
      </c>
      <c r="U623" t="e">
        <f t="shared" ca="1" si="191"/>
        <v>#N/A</v>
      </c>
      <c r="V623" t="e">
        <f t="shared" ca="1" si="191"/>
        <v>#N/A</v>
      </c>
      <c r="W623" t="e">
        <f t="shared" ca="1" si="191"/>
        <v>#N/A</v>
      </c>
      <c r="X623" t="e">
        <f t="shared" ca="1" si="191"/>
        <v>#N/A</v>
      </c>
      <c r="Y623" t="e">
        <f t="shared" ca="1" si="191"/>
        <v>#N/A</v>
      </c>
      <c r="Z623" t="e">
        <f t="shared" ca="1" si="191"/>
        <v>#N/A</v>
      </c>
      <c r="AA623" t="e">
        <f t="shared" ca="1" si="191"/>
        <v>#N/A</v>
      </c>
      <c r="AB623" t="e">
        <f t="shared" ca="1" si="191"/>
        <v>#N/A</v>
      </c>
      <c r="AC623" t="e">
        <f t="shared" ca="1" si="191"/>
        <v>#N/A</v>
      </c>
      <c r="AD623" t="e">
        <f t="shared" ca="1" si="189"/>
        <v>#N/A</v>
      </c>
      <c r="AE623" t="e">
        <f t="shared" ca="1" si="189"/>
        <v>#N/A</v>
      </c>
      <c r="AF623" t="e">
        <f t="shared" ca="1" si="189"/>
        <v>#N/A</v>
      </c>
      <c r="AG623" t="e">
        <f t="shared" ca="1" si="189"/>
        <v>#N/A</v>
      </c>
      <c r="AH623" t="e">
        <f t="shared" ca="1" si="189"/>
        <v>#N/A</v>
      </c>
      <c r="AI623" t="e">
        <f t="shared" ca="1" si="189"/>
        <v>#N/A</v>
      </c>
      <c r="AJ623" t="e">
        <f t="shared" ca="1" si="189"/>
        <v>#N/A</v>
      </c>
      <c r="AK623" t="e">
        <f t="shared" ca="1" si="189"/>
        <v>#N/A</v>
      </c>
      <c r="AL623" t="e">
        <f t="shared" ca="1" si="189"/>
        <v>#N/A</v>
      </c>
      <c r="AM623" t="e">
        <f t="shared" ca="1" si="189"/>
        <v>#N/A</v>
      </c>
      <c r="AN623" t="e">
        <f t="shared" ca="1" si="189"/>
        <v>#N/A</v>
      </c>
      <c r="AO623" t="e">
        <f t="shared" ca="1" si="189"/>
        <v>#N/A</v>
      </c>
      <c r="AP623" t="e">
        <f t="shared" ca="1" si="189"/>
        <v>#N/A</v>
      </c>
      <c r="AQ623" t="e">
        <f t="shared" ca="1" si="189"/>
        <v>#N/A</v>
      </c>
      <c r="AR623" t="e">
        <f t="shared" ca="1" si="189"/>
        <v>#N/A</v>
      </c>
      <c r="AS623" t="e">
        <f t="shared" ca="1" si="189"/>
        <v>#N/A</v>
      </c>
      <c r="AT623" t="e">
        <f t="shared" ca="1" si="190"/>
        <v>#N/A</v>
      </c>
      <c r="AU623" t="e">
        <f t="shared" ca="1" si="188"/>
        <v>#N/A</v>
      </c>
      <c r="AV623" t="e">
        <f t="shared" ca="1" si="188"/>
        <v>#N/A</v>
      </c>
      <c r="AW623" t="e">
        <f t="shared" ca="1" si="188"/>
        <v>#N/A</v>
      </c>
      <c r="AX623" t="e">
        <f t="shared" ca="1" si="188"/>
        <v>#N/A</v>
      </c>
      <c r="AY623" t="e">
        <f t="shared" ca="1" si="188"/>
        <v>#N/A</v>
      </c>
      <c r="AZ623" t="e">
        <f t="shared" ca="1" si="188"/>
        <v>#N/A</v>
      </c>
      <c r="BA623" t="e">
        <f t="shared" ca="1" si="188"/>
        <v>#N/A</v>
      </c>
      <c r="BB623" t="e">
        <f t="shared" ca="1" si="188"/>
        <v>#N/A</v>
      </c>
      <c r="BC623" t="e">
        <f t="shared" ca="1" si="188"/>
        <v>#N/A</v>
      </c>
      <c r="BD623" t="e">
        <f t="shared" ca="1" si="188"/>
        <v>#N/A</v>
      </c>
      <c r="BE623" t="e">
        <f t="shared" ca="1" si="188"/>
        <v>#N/A</v>
      </c>
      <c r="BF623" t="e">
        <f t="shared" ca="1" si="188"/>
        <v>#N/A</v>
      </c>
      <c r="BG623" t="e">
        <f t="shared" ca="1" si="188"/>
        <v>#N/A</v>
      </c>
      <c r="BH623" t="e">
        <f t="shared" ca="1" si="188"/>
        <v>#N/A</v>
      </c>
      <c r="BI623" t="e">
        <f t="shared" ca="1" si="188"/>
        <v>#N/A</v>
      </c>
      <c r="BJ623" t="e">
        <f t="shared" ca="1" si="188"/>
        <v>#N/A</v>
      </c>
      <c r="BK623" t="e">
        <f t="shared" ca="1" si="192"/>
        <v>#N/A</v>
      </c>
      <c r="BL623" t="e">
        <f t="shared" ca="1" si="192"/>
        <v>#N/A</v>
      </c>
    </row>
    <row r="624" spans="1:64">
      <c r="A624" t="s">
        <v>1007</v>
      </c>
      <c r="O624" t="e">
        <f t="shared" ca="1" si="191"/>
        <v>#N/A</v>
      </c>
      <c r="P624" t="e">
        <f t="shared" ca="1" si="191"/>
        <v>#N/A</v>
      </c>
      <c r="Q624" t="e">
        <f t="shared" ca="1" si="191"/>
        <v>#N/A</v>
      </c>
      <c r="R624" t="e">
        <f t="shared" ca="1" si="191"/>
        <v>#N/A</v>
      </c>
      <c r="S624" t="e">
        <f t="shared" ca="1" si="191"/>
        <v>#N/A</v>
      </c>
      <c r="T624" t="e">
        <f t="shared" ca="1" si="191"/>
        <v>#N/A</v>
      </c>
      <c r="U624" t="e">
        <f t="shared" ca="1" si="191"/>
        <v>#N/A</v>
      </c>
      <c r="V624" t="e">
        <f t="shared" ca="1" si="191"/>
        <v>#N/A</v>
      </c>
      <c r="W624" t="e">
        <f t="shared" ca="1" si="191"/>
        <v>#N/A</v>
      </c>
      <c r="X624" t="e">
        <f t="shared" ca="1" si="191"/>
        <v>#N/A</v>
      </c>
      <c r="Y624" t="e">
        <f t="shared" ca="1" si="191"/>
        <v>#N/A</v>
      </c>
      <c r="Z624" t="e">
        <f t="shared" ca="1" si="191"/>
        <v>#N/A</v>
      </c>
      <c r="AA624" t="e">
        <f t="shared" ca="1" si="191"/>
        <v>#N/A</v>
      </c>
      <c r="AB624" t="e">
        <f t="shared" ca="1" si="191"/>
        <v>#N/A</v>
      </c>
      <c r="AC624" t="e">
        <f t="shared" ca="1" si="191"/>
        <v>#N/A</v>
      </c>
      <c r="AD624" t="e">
        <f t="shared" ca="1" si="189"/>
        <v>#N/A</v>
      </c>
      <c r="AE624" t="e">
        <f t="shared" ca="1" si="189"/>
        <v>#N/A</v>
      </c>
      <c r="AF624" t="e">
        <f t="shared" ca="1" si="189"/>
        <v>#N/A</v>
      </c>
      <c r="AG624" t="e">
        <f t="shared" ca="1" si="189"/>
        <v>#N/A</v>
      </c>
      <c r="AH624" t="e">
        <f t="shared" ca="1" si="189"/>
        <v>#N/A</v>
      </c>
      <c r="AI624" t="e">
        <f t="shared" ca="1" si="189"/>
        <v>#N/A</v>
      </c>
      <c r="AJ624" t="e">
        <f t="shared" ca="1" si="189"/>
        <v>#N/A</v>
      </c>
      <c r="AK624" t="e">
        <f t="shared" ca="1" si="189"/>
        <v>#N/A</v>
      </c>
      <c r="AL624" t="e">
        <f t="shared" ca="1" si="189"/>
        <v>#N/A</v>
      </c>
      <c r="AM624" t="e">
        <f t="shared" ca="1" si="189"/>
        <v>#N/A</v>
      </c>
      <c r="AN624" t="e">
        <f t="shared" ca="1" si="189"/>
        <v>#N/A</v>
      </c>
      <c r="AO624" t="e">
        <f t="shared" ca="1" si="189"/>
        <v>#N/A</v>
      </c>
      <c r="AP624" t="e">
        <f t="shared" ca="1" si="189"/>
        <v>#N/A</v>
      </c>
      <c r="AQ624" t="e">
        <f t="shared" ca="1" si="189"/>
        <v>#N/A</v>
      </c>
      <c r="AR624" t="e">
        <f t="shared" ca="1" si="189"/>
        <v>#N/A</v>
      </c>
      <c r="AS624" t="e">
        <f t="shared" ca="1" si="189"/>
        <v>#N/A</v>
      </c>
      <c r="AT624" t="e">
        <f t="shared" ca="1" si="190"/>
        <v>#N/A</v>
      </c>
      <c r="AU624" t="e">
        <f t="shared" ca="1" si="188"/>
        <v>#N/A</v>
      </c>
      <c r="AV624" t="e">
        <f t="shared" ca="1" si="188"/>
        <v>#N/A</v>
      </c>
      <c r="AW624" t="e">
        <f t="shared" ca="1" si="188"/>
        <v>#N/A</v>
      </c>
      <c r="AX624" t="e">
        <f t="shared" ca="1" si="188"/>
        <v>#N/A</v>
      </c>
      <c r="AY624" t="e">
        <f t="shared" ca="1" si="188"/>
        <v>#N/A</v>
      </c>
      <c r="AZ624" t="e">
        <f t="shared" ca="1" si="188"/>
        <v>#N/A</v>
      </c>
      <c r="BA624" t="e">
        <f t="shared" ca="1" si="188"/>
        <v>#N/A</v>
      </c>
      <c r="BB624" t="e">
        <f t="shared" ca="1" si="188"/>
        <v>#N/A</v>
      </c>
      <c r="BC624" t="e">
        <f t="shared" ca="1" si="188"/>
        <v>#N/A</v>
      </c>
      <c r="BD624" t="e">
        <f t="shared" ca="1" si="188"/>
        <v>#N/A</v>
      </c>
      <c r="BE624" t="e">
        <f t="shared" ca="1" si="188"/>
        <v>#N/A</v>
      </c>
      <c r="BF624" t="e">
        <f t="shared" ca="1" si="188"/>
        <v>#N/A</v>
      </c>
      <c r="BG624" t="e">
        <f t="shared" ca="1" si="188"/>
        <v>#N/A</v>
      </c>
      <c r="BH624" t="e">
        <f t="shared" ca="1" si="188"/>
        <v>#N/A</v>
      </c>
      <c r="BI624" t="e">
        <f t="shared" ca="1" si="188"/>
        <v>#N/A</v>
      </c>
      <c r="BJ624" t="e">
        <f t="shared" ca="1" si="188"/>
        <v>#N/A</v>
      </c>
      <c r="BK624" t="e">
        <f t="shared" ca="1" si="192"/>
        <v>#N/A</v>
      </c>
      <c r="BL624" t="e">
        <f t="shared" ca="1" si="192"/>
        <v>#N/A</v>
      </c>
    </row>
    <row r="625" spans="1:64">
      <c r="A625" t="s">
        <v>1008</v>
      </c>
      <c r="O625" t="e">
        <f t="shared" ca="1" si="191"/>
        <v>#N/A</v>
      </c>
      <c r="P625" t="e">
        <f t="shared" ca="1" si="191"/>
        <v>#N/A</v>
      </c>
      <c r="Q625" t="e">
        <f t="shared" ca="1" si="191"/>
        <v>#N/A</v>
      </c>
      <c r="R625" t="e">
        <f t="shared" ca="1" si="191"/>
        <v>#N/A</v>
      </c>
      <c r="S625" t="e">
        <f t="shared" ca="1" si="191"/>
        <v>#N/A</v>
      </c>
      <c r="T625" t="e">
        <f t="shared" ca="1" si="191"/>
        <v>#N/A</v>
      </c>
      <c r="U625" t="e">
        <f t="shared" ca="1" si="191"/>
        <v>#N/A</v>
      </c>
      <c r="V625" t="e">
        <f t="shared" ca="1" si="191"/>
        <v>#N/A</v>
      </c>
      <c r="W625" t="e">
        <f t="shared" ca="1" si="191"/>
        <v>#N/A</v>
      </c>
      <c r="X625" t="e">
        <f t="shared" ca="1" si="191"/>
        <v>#N/A</v>
      </c>
      <c r="Y625" t="e">
        <f t="shared" ca="1" si="191"/>
        <v>#N/A</v>
      </c>
      <c r="Z625" t="e">
        <f t="shared" ca="1" si="191"/>
        <v>#N/A</v>
      </c>
      <c r="AA625" t="e">
        <f t="shared" ca="1" si="191"/>
        <v>#N/A</v>
      </c>
      <c r="AB625" t="e">
        <f t="shared" ca="1" si="191"/>
        <v>#N/A</v>
      </c>
      <c r="AC625" t="e">
        <f t="shared" ca="1" si="191"/>
        <v>#N/A</v>
      </c>
      <c r="AD625" t="e">
        <f t="shared" ca="1" si="189"/>
        <v>#N/A</v>
      </c>
      <c r="AE625" t="e">
        <f t="shared" ca="1" si="189"/>
        <v>#N/A</v>
      </c>
      <c r="AF625" t="e">
        <f t="shared" ca="1" si="189"/>
        <v>#N/A</v>
      </c>
      <c r="AG625" t="e">
        <f t="shared" ca="1" si="189"/>
        <v>#N/A</v>
      </c>
      <c r="AH625" t="e">
        <f t="shared" ca="1" si="189"/>
        <v>#N/A</v>
      </c>
      <c r="AI625" t="e">
        <f t="shared" ca="1" si="189"/>
        <v>#N/A</v>
      </c>
      <c r="AJ625" t="e">
        <f t="shared" ca="1" si="189"/>
        <v>#N/A</v>
      </c>
      <c r="AK625" t="e">
        <f t="shared" ca="1" si="189"/>
        <v>#N/A</v>
      </c>
      <c r="AL625" t="e">
        <f t="shared" ca="1" si="189"/>
        <v>#N/A</v>
      </c>
      <c r="AM625" t="e">
        <f t="shared" ca="1" si="189"/>
        <v>#N/A</v>
      </c>
      <c r="AN625" t="e">
        <f t="shared" ca="1" si="189"/>
        <v>#N/A</v>
      </c>
      <c r="AO625" t="e">
        <f t="shared" ca="1" si="189"/>
        <v>#N/A</v>
      </c>
      <c r="AP625" t="e">
        <f t="shared" ca="1" si="189"/>
        <v>#N/A</v>
      </c>
      <c r="AQ625" t="e">
        <f t="shared" ca="1" si="189"/>
        <v>#N/A</v>
      </c>
      <c r="AR625" t="e">
        <f t="shared" ca="1" si="189"/>
        <v>#N/A</v>
      </c>
      <c r="AS625" t="e">
        <f t="shared" ref="AS625:BH640" ca="1" si="193">VLOOKUP(RANDBETWEEN(1,10000),$L$2:$M$10001,2)</f>
        <v>#N/A</v>
      </c>
      <c r="AT625" t="e">
        <f t="shared" ca="1" si="190"/>
        <v>#N/A</v>
      </c>
      <c r="AU625" t="e">
        <f t="shared" ca="1" si="190"/>
        <v>#N/A</v>
      </c>
      <c r="AV625" t="e">
        <f t="shared" ca="1" si="190"/>
        <v>#N/A</v>
      </c>
      <c r="AW625" t="e">
        <f t="shared" ca="1" si="190"/>
        <v>#N/A</v>
      </c>
      <c r="AX625" t="e">
        <f t="shared" ca="1" si="190"/>
        <v>#N/A</v>
      </c>
      <c r="AY625" t="e">
        <f t="shared" ca="1" si="190"/>
        <v>#N/A</v>
      </c>
      <c r="AZ625" t="e">
        <f t="shared" ca="1" si="190"/>
        <v>#N/A</v>
      </c>
      <c r="BA625" t="e">
        <f t="shared" ca="1" si="190"/>
        <v>#N/A</v>
      </c>
      <c r="BB625" t="e">
        <f t="shared" ca="1" si="190"/>
        <v>#N/A</v>
      </c>
      <c r="BC625" t="e">
        <f t="shared" ca="1" si="190"/>
        <v>#N/A</v>
      </c>
      <c r="BD625" t="e">
        <f t="shared" ca="1" si="190"/>
        <v>#N/A</v>
      </c>
      <c r="BE625" t="e">
        <f t="shared" ca="1" si="190"/>
        <v>#N/A</v>
      </c>
      <c r="BF625" t="e">
        <f t="shared" ca="1" si="190"/>
        <v>#N/A</v>
      </c>
      <c r="BG625" t="e">
        <f t="shared" ca="1" si="190"/>
        <v>#N/A</v>
      </c>
      <c r="BH625" t="e">
        <f t="shared" ca="1" si="190"/>
        <v>#N/A</v>
      </c>
      <c r="BI625" t="e">
        <f t="shared" ca="1" si="190"/>
        <v>#N/A</v>
      </c>
      <c r="BJ625" t="e">
        <f t="shared" ref="BJ625:BL644" ca="1" si="194">VLOOKUP(RANDBETWEEN(1,10000),$L$2:$M$10001,2)</f>
        <v>#N/A</v>
      </c>
      <c r="BK625" t="e">
        <f t="shared" ca="1" si="192"/>
        <v>#N/A</v>
      </c>
      <c r="BL625" t="e">
        <f t="shared" ca="1" si="192"/>
        <v>#N/A</v>
      </c>
    </row>
    <row r="626" spans="1:64">
      <c r="A626" t="s">
        <v>1009</v>
      </c>
      <c r="O626" t="e">
        <f t="shared" ca="1" si="191"/>
        <v>#N/A</v>
      </c>
      <c r="P626" t="e">
        <f t="shared" ca="1" si="191"/>
        <v>#N/A</v>
      </c>
      <c r="Q626" t="e">
        <f t="shared" ca="1" si="191"/>
        <v>#N/A</v>
      </c>
      <c r="R626" t="e">
        <f t="shared" ca="1" si="191"/>
        <v>#N/A</v>
      </c>
      <c r="S626" t="e">
        <f t="shared" ca="1" si="191"/>
        <v>#N/A</v>
      </c>
      <c r="T626" t="e">
        <f t="shared" ca="1" si="191"/>
        <v>#N/A</v>
      </c>
      <c r="U626" t="e">
        <f t="shared" ca="1" si="191"/>
        <v>#N/A</v>
      </c>
      <c r="V626" t="e">
        <f t="shared" ca="1" si="191"/>
        <v>#N/A</v>
      </c>
      <c r="W626" t="e">
        <f t="shared" ca="1" si="191"/>
        <v>#N/A</v>
      </c>
      <c r="X626" t="e">
        <f t="shared" ca="1" si="191"/>
        <v>#N/A</v>
      </c>
      <c r="Y626" t="e">
        <f t="shared" ca="1" si="191"/>
        <v>#N/A</v>
      </c>
      <c r="Z626" t="e">
        <f t="shared" ca="1" si="191"/>
        <v>#N/A</v>
      </c>
      <c r="AA626" t="e">
        <f t="shared" ca="1" si="191"/>
        <v>#N/A</v>
      </c>
      <c r="AB626" t="e">
        <f t="shared" ca="1" si="191"/>
        <v>#N/A</v>
      </c>
      <c r="AC626" t="e">
        <f t="shared" ca="1" si="191"/>
        <v>#N/A</v>
      </c>
      <c r="AD626" t="e">
        <f t="shared" ca="1" si="191"/>
        <v>#N/A</v>
      </c>
      <c r="AE626" t="e">
        <f t="shared" ref="AE626:AT641" ca="1" si="195">VLOOKUP(RANDBETWEEN(1,10000),$L$2:$M$10001,2)</f>
        <v>#N/A</v>
      </c>
      <c r="AF626" t="e">
        <f t="shared" ca="1" si="195"/>
        <v>#N/A</v>
      </c>
      <c r="AG626" t="e">
        <f t="shared" ca="1" si="195"/>
        <v>#N/A</v>
      </c>
      <c r="AH626" t="e">
        <f t="shared" ca="1" si="195"/>
        <v>#N/A</v>
      </c>
      <c r="AI626" t="e">
        <f t="shared" ca="1" si="195"/>
        <v>#N/A</v>
      </c>
      <c r="AJ626" t="e">
        <f t="shared" ca="1" si="195"/>
        <v>#N/A</v>
      </c>
      <c r="AK626" t="e">
        <f t="shared" ca="1" si="195"/>
        <v>#N/A</v>
      </c>
      <c r="AL626" t="e">
        <f t="shared" ca="1" si="195"/>
        <v>#N/A</v>
      </c>
      <c r="AM626" t="e">
        <f t="shared" ca="1" si="195"/>
        <v>#N/A</v>
      </c>
      <c r="AN626" t="e">
        <f t="shared" ca="1" si="195"/>
        <v>#N/A</v>
      </c>
      <c r="AO626" t="e">
        <f t="shared" ca="1" si="195"/>
        <v>#N/A</v>
      </c>
      <c r="AP626" t="e">
        <f t="shared" ca="1" si="195"/>
        <v>#N/A</v>
      </c>
      <c r="AQ626" t="e">
        <f t="shared" ca="1" si="195"/>
        <v>#N/A</v>
      </c>
      <c r="AR626" t="e">
        <f t="shared" ca="1" si="195"/>
        <v>#N/A</v>
      </c>
      <c r="AS626" t="e">
        <f t="shared" ca="1" si="193"/>
        <v>#N/A</v>
      </c>
      <c r="AT626" t="e">
        <f t="shared" ca="1" si="193"/>
        <v>#N/A</v>
      </c>
      <c r="AU626" t="e">
        <f t="shared" ca="1" si="193"/>
        <v>#N/A</v>
      </c>
      <c r="AV626" t="e">
        <f t="shared" ca="1" si="193"/>
        <v>#N/A</v>
      </c>
      <c r="AW626" t="e">
        <f t="shared" ca="1" si="193"/>
        <v>#N/A</v>
      </c>
      <c r="AX626" t="e">
        <f t="shared" ca="1" si="193"/>
        <v>#N/A</v>
      </c>
      <c r="AY626" t="e">
        <f t="shared" ca="1" si="193"/>
        <v>#N/A</v>
      </c>
      <c r="AZ626" t="e">
        <f t="shared" ca="1" si="193"/>
        <v>#N/A</v>
      </c>
      <c r="BA626" t="e">
        <f t="shared" ca="1" si="193"/>
        <v>#N/A</v>
      </c>
      <c r="BB626" t="e">
        <f t="shared" ca="1" si="193"/>
        <v>#N/A</v>
      </c>
      <c r="BC626" t="e">
        <f t="shared" ca="1" si="193"/>
        <v>#N/A</v>
      </c>
      <c r="BD626" t="e">
        <f t="shared" ca="1" si="193"/>
        <v>#N/A</v>
      </c>
      <c r="BE626" t="e">
        <f t="shared" ca="1" si="193"/>
        <v>#N/A</v>
      </c>
      <c r="BF626" t="e">
        <f t="shared" ca="1" si="193"/>
        <v>#N/A</v>
      </c>
      <c r="BG626" t="e">
        <f t="shared" ca="1" si="193"/>
        <v>#N/A</v>
      </c>
      <c r="BH626" t="e">
        <f t="shared" ca="1" si="193"/>
        <v>#N/A</v>
      </c>
      <c r="BI626" t="e">
        <f t="shared" ref="BI626:BL645" ca="1" si="196">VLOOKUP(RANDBETWEEN(1,10000),$L$2:$M$10001,2)</f>
        <v>#N/A</v>
      </c>
      <c r="BJ626" t="e">
        <f t="shared" ca="1" si="194"/>
        <v>#N/A</v>
      </c>
      <c r="BK626" t="e">
        <f t="shared" ca="1" si="192"/>
        <v>#N/A</v>
      </c>
      <c r="BL626" t="e">
        <f t="shared" ca="1" si="192"/>
        <v>#N/A</v>
      </c>
    </row>
    <row r="627" spans="1:64">
      <c r="A627" t="s">
        <v>1010</v>
      </c>
      <c r="O627" t="e">
        <f t="shared" ref="O627:AD642" ca="1" si="197">VLOOKUP(RANDBETWEEN(1,10000),$L$2:$M$10001,2)</f>
        <v>#N/A</v>
      </c>
      <c r="P627" t="e">
        <f t="shared" ca="1" si="197"/>
        <v>#N/A</v>
      </c>
      <c r="Q627" t="e">
        <f t="shared" ca="1" si="197"/>
        <v>#N/A</v>
      </c>
      <c r="R627" t="e">
        <f t="shared" ca="1" si="197"/>
        <v>#N/A</v>
      </c>
      <c r="S627" t="e">
        <f t="shared" ca="1" si="197"/>
        <v>#N/A</v>
      </c>
      <c r="T627" t="e">
        <f t="shared" ca="1" si="197"/>
        <v>#N/A</v>
      </c>
      <c r="U627" t="e">
        <f t="shared" ca="1" si="197"/>
        <v>#N/A</v>
      </c>
      <c r="V627" t="e">
        <f t="shared" ca="1" si="197"/>
        <v>#N/A</v>
      </c>
      <c r="W627" t="e">
        <f t="shared" ca="1" si="197"/>
        <v>#N/A</v>
      </c>
      <c r="X627" t="e">
        <f t="shared" ca="1" si="197"/>
        <v>#N/A</v>
      </c>
      <c r="Y627" t="e">
        <f t="shared" ca="1" si="197"/>
        <v>#N/A</v>
      </c>
      <c r="Z627" t="e">
        <f t="shared" ca="1" si="197"/>
        <v>#N/A</v>
      </c>
      <c r="AA627" t="e">
        <f t="shared" ca="1" si="197"/>
        <v>#N/A</v>
      </c>
      <c r="AB627" t="e">
        <f t="shared" ca="1" si="197"/>
        <v>#N/A</v>
      </c>
      <c r="AC627" t="e">
        <f t="shared" ca="1" si="197"/>
        <v>#N/A</v>
      </c>
      <c r="AD627" t="e">
        <f t="shared" ca="1" si="197"/>
        <v>#N/A</v>
      </c>
      <c r="AE627" t="e">
        <f t="shared" ca="1" si="195"/>
        <v>#N/A</v>
      </c>
      <c r="AF627" t="e">
        <f t="shared" ca="1" si="195"/>
        <v>#N/A</v>
      </c>
      <c r="AG627" t="e">
        <f t="shared" ca="1" si="195"/>
        <v>#N/A</v>
      </c>
      <c r="AH627" t="e">
        <f t="shared" ca="1" si="195"/>
        <v>#N/A</v>
      </c>
      <c r="AI627" t="e">
        <f t="shared" ca="1" si="195"/>
        <v>#N/A</v>
      </c>
      <c r="AJ627" t="e">
        <f t="shared" ca="1" si="195"/>
        <v>#N/A</v>
      </c>
      <c r="AK627" t="e">
        <f t="shared" ca="1" si="195"/>
        <v>#N/A</v>
      </c>
      <c r="AL627" t="e">
        <f t="shared" ca="1" si="195"/>
        <v>#N/A</v>
      </c>
      <c r="AM627" t="e">
        <f t="shared" ca="1" si="195"/>
        <v>#N/A</v>
      </c>
      <c r="AN627" t="e">
        <f t="shared" ca="1" si="195"/>
        <v>#N/A</v>
      </c>
      <c r="AO627" t="e">
        <f t="shared" ca="1" si="195"/>
        <v>#N/A</v>
      </c>
      <c r="AP627" t="e">
        <f t="shared" ca="1" si="195"/>
        <v>#N/A</v>
      </c>
      <c r="AQ627" t="e">
        <f t="shared" ca="1" si="195"/>
        <v>#N/A</v>
      </c>
      <c r="AR627" t="e">
        <f t="shared" ca="1" si="195"/>
        <v>#N/A</v>
      </c>
      <c r="AS627" t="e">
        <f t="shared" ca="1" si="193"/>
        <v>#N/A</v>
      </c>
      <c r="AT627" t="e">
        <f t="shared" ca="1" si="193"/>
        <v>#N/A</v>
      </c>
      <c r="AU627" t="e">
        <f t="shared" ca="1" si="193"/>
        <v>#N/A</v>
      </c>
      <c r="AV627" t="e">
        <f t="shared" ca="1" si="193"/>
        <v>#N/A</v>
      </c>
      <c r="AW627" t="e">
        <f t="shared" ca="1" si="193"/>
        <v>#N/A</v>
      </c>
      <c r="AX627" t="e">
        <f t="shared" ca="1" si="193"/>
        <v>#N/A</v>
      </c>
      <c r="AY627" t="e">
        <f t="shared" ca="1" si="193"/>
        <v>#N/A</v>
      </c>
      <c r="AZ627" t="e">
        <f t="shared" ca="1" si="193"/>
        <v>#N/A</v>
      </c>
      <c r="BA627" t="e">
        <f t="shared" ca="1" si="193"/>
        <v>#N/A</v>
      </c>
      <c r="BB627" t="e">
        <f t="shared" ca="1" si="193"/>
        <v>#N/A</v>
      </c>
      <c r="BC627" t="e">
        <f t="shared" ca="1" si="193"/>
        <v>#N/A</v>
      </c>
      <c r="BD627" t="e">
        <f t="shared" ca="1" si="193"/>
        <v>#N/A</v>
      </c>
      <c r="BE627" t="e">
        <f t="shared" ca="1" si="193"/>
        <v>#N/A</v>
      </c>
      <c r="BF627" t="e">
        <f t="shared" ca="1" si="193"/>
        <v>#N/A</v>
      </c>
      <c r="BG627" t="e">
        <f t="shared" ca="1" si="193"/>
        <v>#N/A</v>
      </c>
      <c r="BH627" t="e">
        <f t="shared" ca="1" si="193"/>
        <v>#N/A</v>
      </c>
      <c r="BI627" t="e">
        <f t="shared" ca="1" si="196"/>
        <v>#N/A</v>
      </c>
      <c r="BJ627" t="e">
        <f t="shared" ca="1" si="194"/>
        <v>#N/A</v>
      </c>
      <c r="BK627" t="e">
        <f t="shared" ca="1" si="192"/>
        <v>#N/A</v>
      </c>
      <c r="BL627" t="e">
        <f t="shared" ca="1" si="192"/>
        <v>#N/A</v>
      </c>
    </row>
    <row r="628" spans="1:64">
      <c r="A628" t="s">
        <v>1011</v>
      </c>
      <c r="O628" t="e">
        <f t="shared" ca="1" si="197"/>
        <v>#N/A</v>
      </c>
      <c r="P628" t="e">
        <f t="shared" ca="1" si="197"/>
        <v>#N/A</v>
      </c>
      <c r="Q628" t="e">
        <f t="shared" ca="1" si="197"/>
        <v>#N/A</v>
      </c>
      <c r="R628" t="e">
        <f t="shared" ca="1" si="197"/>
        <v>#N/A</v>
      </c>
      <c r="S628" t="e">
        <f t="shared" ca="1" si="197"/>
        <v>#N/A</v>
      </c>
      <c r="T628" t="e">
        <f t="shared" ca="1" si="197"/>
        <v>#N/A</v>
      </c>
      <c r="U628" t="e">
        <f t="shared" ca="1" si="197"/>
        <v>#N/A</v>
      </c>
      <c r="V628" t="e">
        <f t="shared" ca="1" si="197"/>
        <v>#N/A</v>
      </c>
      <c r="W628" t="e">
        <f t="shared" ca="1" si="197"/>
        <v>#N/A</v>
      </c>
      <c r="X628" t="e">
        <f t="shared" ca="1" si="197"/>
        <v>#N/A</v>
      </c>
      <c r="Y628" t="e">
        <f t="shared" ca="1" si="197"/>
        <v>#N/A</v>
      </c>
      <c r="Z628" t="e">
        <f t="shared" ca="1" si="197"/>
        <v>#N/A</v>
      </c>
      <c r="AA628" t="e">
        <f t="shared" ca="1" si="197"/>
        <v>#N/A</v>
      </c>
      <c r="AB628" t="e">
        <f t="shared" ca="1" si="197"/>
        <v>#N/A</v>
      </c>
      <c r="AC628" t="e">
        <f t="shared" ca="1" si="197"/>
        <v>#N/A</v>
      </c>
      <c r="AD628" t="e">
        <f t="shared" ca="1" si="197"/>
        <v>#N/A</v>
      </c>
      <c r="AE628" t="e">
        <f t="shared" ca="1" si="195"/>
        <v>#N/A</v>
      </c>
      <c r="AF628" t="e">
        <f t="shared" ca="1" si="195"/>
        <v>#N/A</v>
      </c>
      <c r="AG628" t="e">
        <f t="shared" ca="1" si="195"/>
        <v>#N/A</v>
      </c>
      <c r="AH628" t="e">
        <f t="shared" ca="1" si="195"/>
        <v>#N/A</v>
      </c>
      <c r="AI628" t="e">
        <f t="shared" ca="1" si="195"/>
        <v>#N/A</v>
      </c>
      <c r="AJ628" t="e">
        <f t="shared" ca="1" si="195"/>
        <v>#N/A</v>
      </c>
      <c r="AK628" t="e">
        <f t="shared" ca="1" si="195"/>
        <v>#N/A</v>
      </c>
      <c r="AL628" t="e">
        <f t="shared" ca="1" si="195"/>
        <v>#N/A</v>
      </c>
      <c r="AM628" t="e">
        <f t="shared" ca="1" si="195"/>
        <v>#N/A</v>
      </c>
      <c r="AN628" t="e">
        <f t="shared" ca="1" si="195"/>
        <v>#N/A</v>
      </c>
      <c r="AO628" t="e">
        <f t="shared" ca="1" si="195"/>
        <v>#N/A</v>
      </c>
      <c r="AP628" t="e">
        <f t="shared" ca="1" si="195"/>
        <v>#N/A</v>
      </c>
      <c r="AQ628" t="e">
        <f t="shared" ca="1" si="195"/>
        <v>#N/A</v>
      </c>
      <c r="AR628" t="e">
        <f t="shared" ca="1" si="195"/>
        <v>#N/A</v>
      </c>
      <c r="AS628" t="e">
        <f t="shared" ca="1" si="193"/>
        <v>#N/A</v>
      </c>
      <c r="AT628" t="e">
        <f t="shared" ca="1" si="193"/>
        <v>#N/A</v>
      </c>
      <c r="AU628" t="e">
        <f t="shared" ca="1" si="193"/>
        <v>#N/A</v>
      </c>
      <c r="AV628" t="e">
        <f t="shared" ca="1" si="193"/>
        <v>#N/A</v>
      </c>
      <c r="AW628" t="e">
        <f t="shared" ca="1" si="193"/>
        <v>#N/A</v>
      </c>
      <c r="AX628" t="e">
        <f t="shared" ca="1" si="193"/>
        <v>#N/A</v>
      </c>
      <c r="AY628" t="e">
        <f t="shared" ca="1" si="193"/>
        <v>#N/A</v>
      </c>
      <c r="AZ628" t="e">
        <f t="shared" ca="1" si="193"/>
        <v>#N/A</v>
      </c>
      <c r="BA628" t="e">
        <f t="shared" ca="1" si="193"/>
        <v>#N/A</v>
      </c>
      <c r="BB628" t="e">
        <f t="shared" ca="1" si="193"/>
        <v>#N/A</v>
      </c>
      <c r="BC628" t="e">
        <f t="shared" ca="1" si="193"/>
        <v>#N/A</v>
      </c>
      <c r="BD628" t="e">
        <f t="shared" ca="1" si="193"/>
        <v>#N/A</v>
      </c>
      <c r="BE628" t="e">
        <f t="shared" ca="1" si="193"/>
        <v>#N/A</v>
      </c>
      <c r="BF628" t="e">
        <f t="shared" ca="1" si="193"/>
        <v>#N/A</v>
      </c>
      <c r="BG628" t="e">
        <f t="shared" ca="1" si="193"/>
        <v>#N/A</v>
      </c>
      <c r="BH628" t="e">
        <f t="shared" ca="1" si="193"/>
        <v>#N/A</v>
      </c>
      <c r="BI628" t="e">
        <f t="shared" ca="1" si="196"/>
        <v>#N/A</v>
      </c>
      <c r="BJ628" t="e">
        <f t="shared" ca="1" si="194"/>
        <v>#N/A</v>
      </c>
      <c r="BK628" t="e">
        <f t="shared" ca="1" si="192"/>
        <v>#N/A</v>
      </c>
      <c r="BL628" t="e">
        <f t="shared" ca="1" si="192"/>
        <v>#N/A</v>
      </c>
    </row>
    <row r="629" spans="1:64">
      <c r="A629" t="s">
        <v>1012</v>
      </c>
      <c r="O629" t="e">
        <f t="shared" ca="1" si="197"/>
        <v>#N/A</v>
      </c>
      <c r="P629" t="e">
        <f t="shared" ca="1" si="197"/>
        <v>#N/A</v>
      </c>
      <c r="Q629" t="e">
        <f t="shared" ca="1" si="197"/>
        <v>#N/A</v>
      </c>
      <c r="R629" t="e">
        <f t="shared" ca="1" si="197"/>
        <v>#N/A</v>
      </c>
      <c r="S629" t="e">
        <f t="shared" ca="1" si="197"/>
        <v>#N/A</v>
      </c>
      <c r="T629" t="e">
        <f t="shared" ca="1" si="197"/>
        <v>#N/A</v>
      </c>
      <c r="U629" t="e">
        <f t="shared" ca="1" si="197"/>
        <v>#N/A</v>
      </c>
      <c r="V629" t="e">
        <f t="shared" ca="1" si="197"/>
        <v>#N/A</v>
      </c>
      <c r="W629" t="e">
        <f t="shared" ca="1" si="197"/>
        <v>#N/A</v>
      </c>
      <c r="X629" t="e">
        <f t="shared" ca="1" si="197"/>
        <v>#N/A</v>
      </c>
      <c r="Y629" t="e">
        <f t="shared" ca="1" si="197"/>
        <v>#N/A</v>
      </c>
      <c r="Z629" t="e">
        <f t="shared" ca="1" si="197"/>
        <v>#N/A</v>
      </c>
      <c r="AA629" t="e">
        <f t="shared" ca="1" si="197"/>
        <v>#N/A</v>
      </c>
      <c r="AB629" t="e">
        <f t="shared" ca="1" si="197"/>
        <v>#N/A</v>
      </c>
      <c r="AC629" t="e">
        <f t="shared" ca="1" si="197"/>
        <v>#N/A</v>
      </c>
      <c r="AD629" t="e">
        <f t="shared" ca="1" si="197"/>
        <v>#N/A</v>
      </c>
      <c r="AE629" t="e">
        <f t="shared" ca="1" si="195"/>
        <v>#N/A</v>
      </c>
      <c r="AF629" t="e">
        <f t="shared" ca="1" si="195"/>
        <v>#N/A</v>
      </c>
      <c r="AG629" t="e">
        <f t="shared" ca="1" si="195"/>
        <v>#N/A</v>
      </c>
      <c r="AH629" t="e">
        <f t="shared" ca="1" si="195"/>
        <v>#N/A</v>
      </c>
      <c r="AI629" t="e">
        <f t="shared" ca="1" si="195"/>
        <v>#N/A</v>
      </c>
      <c r="AJ629" t="e">
        <f t="shared" ca="1" si="195"/>
        <v>#N/A</v>
      </c>
      <c r="AK629" t="e">
        <f t="shared" ca="1" si="195"/>
        <v>#N/A</v>
      </c>
      <c r="AL629" t="e">
        <f t="shared" ca="1" si="195"/>
        <v>#N/A</v>
      </c>
      <c r="AM629" t="e">
        <f t="shared" ca="1" si="195"/>
        <v>#N/A</v>
      </c>
      <c r="AN629" t="e">
        <f t="shared" ca="1" si="195"/>
        <v>#N/A</v>
      </c>
      <c r="AO629" t="e">
        <f t="shared" ca="1" si="195"/>
        <v>#N/A</v>
      </c>
      <c r="AP629" t="e">
        <f t="shared" ca="1" si="195"/>
        <v>#N/A</v>
      </c>
      <c r="AQ629" t="e">
        <f t="shared" ca="1" si="195"/>
        <v>#N/A</v>
      </c>
      <c r="AR629" t="e">
        <f t="shared" ca="1" si="195"/>
        <v>#N/A</v>
      </c>
      <c r="AS629" t="e">
        <f t="shared" ca="1" si="193"/>
        <v>#N/A</v>
      </c>
      <c r="AT629" t="e">
        <f t="shared" ca="1" si="193"/>
        <v>#N/A</v>
      </c>
      <c r="AU629" t="e">
        <f t="shared" ca="1" si="193"/>
        <v>#N/A</v>
      </c>
      <c r="AV629" t="e">
        <f t="shared" ca="1" si="193"/>
        <v>#N/A</v>
      </c>
      <c r="AW629" t="e">
        <f t="shared" ca="1" si="193"/>
        <v>#N/A</v>
      </c>
      <c r="AX629" t="e">
        <f t="shared" ca="1" si="193"/>
        <v>#N/A</v>
      </c>
      <c r="AY629" t="e">
        <f t="shared" ca="1" si="193"/>
        <v>#N/A</v>
      </c>
      <c r="AZ629" t="e">
        <f t="shared" ca="1" si="193"/>
        <v>#N/A</v>
      </c>
      <c r="BA629" t="e">
        <f t="shared" ca="1" si="193"/>
        <v>#N/A</v>
      </c>
      <c r="BB629" t="e">
        <f t="shared" ca="1" si="193"/>
        <v>#N/A</v>
      </c>
      <c r="BC629" t="e">
        <f t="shared" ca="1" si="193"/>
        <v>#N/A</v>
      </c>
      <c r="BD629" t="e">
        <f t="shared" ca="1" si="193"/>
        <v>#N/A</v>
      </c>
      <c r="BE629" t="e">
        <f t="shared" ca="1" si="193"/>
        <v>#N/A</v>
      </c>
      <c r="BF629" t="e">
        <f t="shared" ca="1" si="193"/>
        <v>#N/A</v>
      </c>
      <c r="BG629" t="e">
        <f t="shared" ca="1" si="193"/>
        <v>#N/A</v>
      </c>
      <c r="BH629" t="e">
        <f t="shared" ca="1" si="193"/>
        <v>#N/A</v>
      </c>
      <c r="BI629" t="e">
        <f t="shared" ca="1" si="196"/>
        <v>#N/A</v>
      </c>
      <c r="BJ629" t="e">
        <f t="shared" ca="1" si="194"/>
        <v>#N/A</v>
      </c>
      <c r="BK629" t="e">
        <f t="shared" ca="1" si="192"/>
        <v>#N/A</v>
      </c>
      <c r="BL629" t="e">
        <f t="shared" ca="1" si="192"/>
        <v>#N/A</v>
      </c>
    </row>
    <row r="630" spans="1:64">
      <c r="A630" t="s">
        <v>1013</v>
      </c>
      <c r="O630" t="e">
        <f t="shared" ca="1" si="197"/>
        <v>#N/A</v>
      </c>
      <c r="P630" t="e">
        <f t="shared" ca="1" si="197"/>
        <v>#N/A</v>
      </c>
      <c r="Q630" t="e">
        <f t="shared" ca="1" si="197"/>
        <v>#N/A</v>
      </c>
      <c r="R630" t="e">
        <f t="shared" ca="1" si="197"/>
        <v>#N/A</v>
      </c>
      <c r="S630" t="e">
        <f t="shared" ca="1" si="197"/>
        <v>#N/A</v>
      </c>
      <c r="T630" t="e">
        <f t="shared" ca="1" si="197"/>
        <v>#N/A</v>
      </c>
      <c r="U630" t="e">
        <f t="shared" ca="1" si="197"/>
        <v>#N/A</v>
      </c>
      <c r="V630" t="e">
        <f t="shared" ca="1" si="197"/>
        <v>#N/A</v>
      </c>
      <c r="W630" t="e">
        <f t="shared" ca="1" si="197"/>
        <v>#N/A</v>
      </c>
      <c r="X630" t="e">
        <f t="shared" ca="1" si="197"/>
        <v>#N/A</v>
      </c>
      <c r="Y630" t="e">
        <f t="shared" ca="1" si="197"/>
        <v>#N/A</v>
      </c>
      <c r="Z630" t="e">
        <f t="shared" ca="1" si="197"/>
        <v>#N/A</v>
      </c>
      <c r="AA630" t="e">
        <f t="shared" ca="1" si="197"/>
        <v>#N/A</v>
      </c>
      <c r="AB630" t="e">
        <f t="shared" ca="1" si="197"/>
        <v>#N/A</v>
      </c>
      <c r="AC630" t="e">
        <f t="shared" ca="1" si="197"/>
        <v>#N/A</v>
      </c>
      <c r="AD630" t="e">
        <f t="shared" ca="1" si="197"/>
        <v>#N/A</v>
      </c>
      <c r="AE630" t="e">
        <f t="shared" ca="1" si="195"/>
        <v>#N/A</v>
      </c>
      <c r="AF630" t="e">
        <f t="shared" ca="1" si="195"/>
        <v>#N/A</v>
      </c>
      <c r="AG630" t="e">
        <f t="shared" ca="1" si="195"/>
        <v>#N/A</v>
      </c>
      <c r="AH630" t="e">
        <f t="shared" ca="1" si="195"/>
        <v>#N/A</v>
      </c>
      <c r="AI630" t="e">
        <f t="shared" ca="1" si="195"/>
        <v>#N/A</v>
      </c>
      <c r="AJ630" t="e">
        <f t="shared" ca="1" si="195"/>
        <v>#N/A</v>
      </c>
      <c r="AK630" t="e">
        <f t="shared" ca="1" si="195"/>
        <v>#N/A</v>
      </c>
      <c r="AL630" t="e">
        <f t="shared" ca="1" si="195"/>
        <v>#N/A</v>
      </c>
      <c r="AM630" t="e">
        <f t="shared" ca="1" si="195"/>
        <v>#N/A</v>
      </c>
      <c r="AN630" t="e">
        <f t="shared" ca="1" si="195"/>
        <v>#N/A</v>
      </c>
      <c r="AO630" t="e">
        <f t="shared" ca="1" si="195"/>
        <v>#N/A</v>
      </c>
      <c r="AP630" t="e">
        <f t="shared" ca="1" si="195"/>
        <v>#N/A</v>
      </c>
      <c r="AQ630" t="e">
        <f t="shared" ca="1" si="195"/>
        <v>#N/A</v>
      </c>
      <c r="AR630" t="e">
        <f t="shared" ca="1" si="195"/>
        <v>#N/A</v>
      </c>
      <c r="AS630" t="e">
        <f t="shared" ca="1" si="193"/>
        <v>#N/A</v>
      </c>
      <c r="AT630" t="e">
        <f t="shared" ca="1" si="193"/>
        <v>#N/A</v>
      </c>
      <c r="AU630" t="e">
        <f t="shared" ca="1" si="193"/>
        <v>#N/A</v>
      </c>
      <c r="AV630" t="e">
        <f t="shared" ca="1" si="193"/>
        <v>#N/A</v>
      </c>
      <c r="AW630" t="e">
        <f t="shared" ca="1" si="193"/>
        <v>#N/A</v>
      </c>
      <c r="AX630" t="e">
        <f t="shared" ca="1" si="193"/>
        <v>#N/A</v>
      </c>
      <c r="AY630" t="e">
        <f t="shared" ca="1" si="193"/>
        <v>#N/A</v>
      </c>
      <c r="AZ630" t="e">
        <f t="shared" ca="1" si="193"/>
        <v>#N/A</v>
      </c>
      <c r="BA630" t="e">
        <f t="shared" ca="1" si="193"/>
        <v>#N/A</v>
      </c>
      <c r="BB630" t="e">
        <f t="shared" ca="1" si="193"/>
        <v>#N/A</v>
      </c>
      <c r="BC630" t="e">
        <f t="shared" ca="1" si="193"/>
        <v>#N/A</v>
      </c>
      <c r="BD630" t="e">
        <f t="shared" ca="1" si="193"/>
        <v>#N/A</v>
      </c>
      <c r="BE630" t="e">
        <f t="shared" ca="1" si="193"/>
        <v>#N/A</v>
      </c>
      <c r="BF630" t="e">
        <f t="shared" ca="1" si="193"/>
        <v>#N/A</v>
      </c>
      <c r="BG630" t="e">
        <f t="shared" ca="1" si="193"/>
        <v>#N/A</v>
      </c>
      <c r="BH630" t="e">
        <f t="shared" ca="1" si="193"/>
        <v>#N/A</v>
      </c>
      <c r="BI630" t="e">
        <f t="shared" ca="1" si="196"/>
        <v>#N/A</v>
      </c>
      <c r="BJ630" t="e">
        <f t="shared" ca="1" si="194"/>
        <v>#N/A</v>
      </c>
      <c r="BK630" t="e">
        <f t="shared" ca="1" si="192"/>
        <v>#N/A</v>
      </c>
      <c r="BL630" t="e">
        <f t="shared" ca="1" si="192"/>
        <v>#N/A</v>
      </c>
    </row>
    <row r="631" spans="1:64">
      <c r="A631" t="s">
        <v>1014</v>
      </c>
      <c r="O631" t="e">
        <f t="shared" ca="1" si="197"/>
        <v>#N/A</v>
      </c>
      <c r="P631" t="e">
        <f t="shared" ca="1" si="197"/>
        <v>#N/A</v>
      </c>
      <c r="Q631" t="e">
        <f t="shared" ca="1" si="197"/>
        <v>#N/A</v>
      </c>
      <c r="R631" t="e">
        <f t="shared" ca="1" si="197"/>
        <v>#N/A</v>
      </c>
      <c r="S631" t="e">
        <f t="shared" ca="1" si="197"/>
        <v>#N/A</v>
      </c>
      <c r="T631" t="e">
        <f t="shared" ca="1" si="197"/>
        <v>#N/A</v>
      </c>
      <c r="U631" t="e">
        <f t="shared" ca="1" si="197"/>
        <v>#N/A</v>
      </c>
      <c r="V631" t="e">
        <f t="shared" ca="1" si="197"/>
        <v>#N/A</v>
      </c>
      <c r="W631" t="e">
        <f t="shared" ca="1" si="197"/>
        <v>#N/A</v>
      </c>
      <c r="X631" t="e">
        <f t="shared" ca="1" si="197"/>
        <v>#N/A</v>
      </c>
      <c r="Y631" t="e">
        <f t="shared" ca="1" si="197"/>
        <v>#N/A</v>
      </c>
      <c r="Z631" t="e">
        <f t="shared" ca="1" si="197"/>
        <v>#N/A</v>
      </c>
      <c r="AA631" t="e">
        <f t="shared" ca="1" si="197"/>
        <v>#N/A</v>
      </c>
      <c r="AB631" t="e">
        <f t="shared" ca="1" si="197"/>
        <v>#N/A</v>
      </c>
      <c r="AC631" t="e">
        <f t="shared" ca="1" si="197"/>
        <v>#N/A</v>
      </c>
      <c r="AD631" t="e">
        <f t="shared" ca="1" si="197"/>
        <v>#N/A</v>
      </c>
      <c r="AE631" t="e">
        <f t="shared" ca="1" si="195"/>
        <v>#N/A</v>
      </c>
      <c r="AF631" t="e">
        <f t="shared" ca="1" si="195"/>
        <v>#N/A</v>
      </c>
      <c r="AG631" t="e">
        <f t="shared" ca="1" si="195"/>
        <v>#N/A</v>
      </c>
      <c r="AH631" t="e">
        <f t="shared" ca="1" si="195"/>
        <v>#N/A</v>
      </c>
      <c r="AI631" t="e">
        <f t="shared" ca="1" si="195"/>
        <v>#N/A</v>
      </c>
      <c r="AJ631" t="e">
        <f t="shared" ca="1" si="195"/>
        <v>#N/A</v>
      </c>
      <c r="AK631" t="e">
        <f t="shared" ca="1" si="195"/>
        <v>#N/A</v>
      </c>
      <c r="AL631" t="e">
        <f t="shared" ca="1" si="195"/>
        <v>#N/A</v>
      </c>
      <c r="AM631" t="e">
        <f t="shared" ca="1" si="195"/>
        <v>#N/A</v>
      </c>
      <c r="AN631" t="e">
        <f t="shared" ca="1" si="195"/>
        <v>#N/A</v>
      </c>
      <c r="AO631" t="e">
        <f t="shared" ca="1" si="195"/>
        <v>#N/A</v>
      </c>
      <c r="AP631" t="e">
        <f t="shared" ca="1" si="195"/>
        <v>#N/A</v>
      </c>
      <c r="AQ631" t="e">
        <f t="shared" ca="1" si="195"/>
        <v>#N/A</v>
      </c>
      <c r="AR631" t="e">
        <f t="shared" ca="1" si="195"/>
        <v>#N/A</v>
      </c>
      <c r="AS631" t="e">
        <f t="shared" ca="1" si="193"/>
        <v>#N/A</v>
      </c>
      <c r="AT631" t="e">
        <f t="shared" ca="1" si="193"/>
        <v>#N/A</v>
      </c>
      <c r="AU631" t="e">
        <f t="shared" ca="1" si="193"/>
        <v>#N/A</v>
      </c>
      <c r="AV631" t="e">
        <f t="shared" ca="1" si="193"/>
        <v>#N/A</v>
      </c>
      <c r="AW631" t="e">
        <f t="shared" ca="1" si="193"/>
        <v>#N/A</v>
      </c>
      <c r="AX631" t="e">
        <f t="shared" ca="1" si="193"/>
        <v>#N/A</v>
      </c>
      <c r="AY631" t="e">
        <f t="shared" ca="1" si="193"/>
        <v>#N/A</v>
      </c>
      <c r="AZ631" t="e">
        <f t="shared" ca="1" si="193"/>
        <v>#N/A</v>
      </c>
      <c r="BA631" t="e">
        <f t="shared" ca="1" si="193"/>
        <v>#N/A</v>
      </c>
      <c r="BB631" t="e">
        <f t="shared" ca="1" si="193"/>
        <v>#N/A</v>
      </c>
      <c r="BC631" t="e">
        <f t="shared" ca="1" si="193"/>
        <v>#N/A</v>
      </c>
      <c r="BD631" t="e">
        <f t="shared" ca="1" si="193"/>
        <v>#N/A</v>
      </c>
      <c r="BE631" t="e">
        <f t="shared" ca="1" si="193"/>
        <v>#N/A</v>
      </c>
      <c r="BF631" t="e">
        <f t="shared" ca="1" si="193"/>
        <v>#N/A</v>
      </c>
      <c r="BG631" t="e">
        <f t="shared" ca="1" si="193"/>
        <v>#N/A</v>
      </c>
      <c r="BH631" t="e">
        <f t="shared" ca="1" si="193"/>
        <v>#N/A</v>
      </c>
      <c r="BI631" t="e">
        <f t="shared" ca="1" si="196"/>
        <v>#N/A</v>
      </c>
      <c r="BJ631" t="e">
        <f t="shared" ca="1" si="194"/>
        <v>#N/A</v>
      </c>
      <c r="BK631" t="e">
        <f t="shared" ca="1" si="192"/>
        <v>#N/A</v>
      </c>
      <c r="BL631" t="e">
        <f t="shared" ca="1" si="192"/>
        <v>#N/A</v>
      </c>
    </row>
    <row r="632" spans="1:64">
      <c r="A632" t="s">
        <v>1015</v>
      </c>
      <c r="O632" t="e">
        <f t="shared" ca="1" si="197"/>
        <v>#N/A</v>
      </c>
      <c r="P632" t="e">
        <f t="shared" ca="1" si="197"/>
        <v>#N/A</v>
      </c>
      <c r="Q632" t="e">
        <f t="shared" ca="1" si="197"/>
        <v>#N/A</v>
      </c>
      <c r="R632" t="e">
        <f t="shared" ca="1" si="197"/>
        <v>#N/A</v>
      </c>
      <c r="S632" t="e">
        <f t="shared" ca="1" si="197"/>
        <v>#N/A</v>
      </c>
      <c r="T632" t="e">
        <f t="shared" ca="1" si="197"/>
        <v>#N/A</v>
      </c>
      <c r="U632" t="e">
        <f t="shared" ca="1" si="197"/>
        <v>#N/A</v>
      </c>
      <c r="V632" t="e">
        <f t="shared" ca="1" si="197"/>
        <v>#N/A</v>
      </c>
      <c r="W632" t="e">
        <f t="shared" ca="1" si="197"/>
        <v>#N/A</v>
      </c>
      <c r="X632" t="e">
        <f t="shared" ca="1" si="197"/>
        <v>#N/A</v>
      </c>
      <c r="Y632" t="e">
        <f t="shared" ca="1" si="197"/>
        <v>#N/A</v>
      </c>
      <c r="Z632" t="e">
        <f t="shared" ca="1" si="197"/>
        <v>#N/A</v>
      </c>
      <c r="AA632" t="e">
        <f t="shared" ca="1" si="197"/>
        <v>#N/A</v>
      </c>
      <c r="AB632" t="e">
        <f t="shared" ca="1" si="197"/>
        <v>#N/A</v>
      </c>
      <c r="AC632" t="e">
        <f t="shared" ca="1" si="197"/>
        <v>#N/A</v>
      </c>
      <c r="AD632" t="e">
        <f t="shared" ca="1" si="197"/>
        <v>#N/A</v>
      </c>
      <c r="AE632" t="e">
        <f t="shared" ca="1" si="195"/>
        <v>#N/A</v>
      </c>
      <c r="AF632" t="e">
        <f t="shared" ca="1" si="195"/>
        <v>#N/A</v>
      </c>
      <c r="AG632" t="e">
        <f t="shared" ca="1" si="195"/>
        <v>#N/A</v>
      </c>
      <c r="AH632" t="e">
        <f t="shared" ca="1" si="195"/>
        <v>#N/A</v>
      </c>
      <c r="AI632" t="e">
        <f t="shared" ca="1" si="195"/>
        <v>#N/A</v>
      </c>
      <c r="AJ632" t="e">
        <f t="shared" ca="1" si="195"/>
        <v>#N/A</v>
      </c>
      <c r="AK632" t="e">
        <f t="shared" ca="1" si="195"/>
        <v>#N/A</v>
      </c>
      <c r="AL632" t="e">
        <f t="shared" ca="1" si="195"/>
        <v>#N/A</v>
      </c>
      <c r="AM632" t="e">
        <f t="shared" ca="1" si="195"/>
        <v>#N/A</v>
      </c>
      <c r="AN632" t="e">
        <f t="shared" ca="1" si="195"/>
        <v>#N/A</v>
      </c>
      <c r="AO632" t="e">
        <f t="shared" ca="1" si="195"/>
        <v>#N/A</v>
      </c>
      <c r="AP632" t="e">
        <f t="shared" ca="1" si="195"/>
        <v>#N/A</v>
      </c>
      <c r="AQ632" t="e">
        <f t="shared" ca="1" si="195"/>
        <v>#N/A</v>
      </c>
      <c r="AR632" t="e">
        <f t="shared" ca="1" si="195"/>
        <v>#N/A</v>
      </c>
      <c r="AS632" t="e">
        <f t="shared" ca="1" si="193"/>
        <v>#N/A</v>
      </c>
      <c r="AT632" t="e">
        <f t="shared" ca="1" si="193"/>
        <v>#N/A</v>
      </c>
      <c r="AU632" t="e">
        <f t="shared" ca="1" si="193"/>
        <v>#N/A</v>
      </c>
      <c r="AV632" t="e">
        <f t="shared" ca="1" si="193"/>
        <v>#N/A</v>
      </c>
      <c r="AW632" t="e">
        <f t="shared" ca="1" si="193"/>
        <v>#N/A</v>
      </c>
      <c r="AX632" t="e">
        <f t="shared" ca="1" si="193"/>
        <v>#N/A</v>
      </c>
      <c r="AY632" t="e">
        <f t="shared" ca="1" si="193"/>
        <v>#N/A</v>
      </c>
      <c r="AZ632" t="e">
        <f t="shared" ca="1" si="193"/>
        <v>#N/A</v>
      </c>
      <c r="BA632" t="e">
        <f t="shared" ca="1" si="193"/>
        <v>#N/A</v>
      </c>
      <c r="BB632" t="e">
        <f t="shared" ca="1" si="193"/>
        <v>#N/A</v>
      </c>
      <c r="BC632" t="e">
        <f t="shared" ca="1" si="193"/>
        <v>#N/A</v>
      </c>
      <c r="BD632" t="e">
        <f t="shared" ca="1" si="193"/>
        <v>#N/A</v>
      </c>
      <c r="BE632" t="e">
        <f t="shared" ca="1" si="193"/>
        <v>#N/A</v>
      </c>
      <c r="BF632" t="e">
        <f t="shared" ca="1" si="193"/>
        <v>#N/A</v>
      </c>
      <c r="BG632" t="e">
        <f t="shared" ca="1" si="193"/>
        <v>#N/A</v>
      </c>
      <c r="BH632" t="e">
        <f t="shared" ca="1" si="193"/>
        <v>#N/A</v>
      </c>
      <c r="BI632" t="e">
        <f t="shared" ca="1" si="196"/>
        <v>#N/A</v>
      </c>
      <c r="BJ632" t="e">
        <f t="shared" ca="1" si="194"/>
        <v>#N/A</v>
      </c>
      <c r="BK632" t="e">
        <f t="shared" ca="1" si="192"/>
        <v>#N/A</v>
      </c>
      <c r="BL632" t="e">
        <f t="shared" ca="1" si="192"/>
        <v>#N/A</v>
      </c>
    </row>
    <row r="633" spans="1:64">
      <c r="A633" t="s">
        <v>1016</v>
      </c>
      <c r="O633" t="e">
        <f t="shared" ca="1" si="197"/>
        <v>#N/A</v>
      </c>
      <c r="P633" t="e">
        <f t="shared" ca="1" si="197"/>
        <v>#N/A</v>
      </c>
      <c r="Q633" t="e">
        <f t="shared" ca="1" si="197"/>
        <v>#N/A</v>
      </c>
      <c r="R633" t="e">
        <f t="shared" ca="1" si="197"/>
        <v>#N/A</v>
      </c>
      <c r="S633" t="e">
        <f t="shared" ca="1" si="197"/>
        <v>#N/A</v>
      </c>
      <c r="T633" t="e">
        <f t="shared" ca="1" si="197"/>
        <v>#N/A</v>
      </c>
      <c r="U633" t="e">
        <f t="shared" ca="1" si="197"/>
        <v>#N/A</v>
      </c>
      <c r="V633" t="e">
        <f t="shared" ca="1" si="197"/>
        <v>#N/A</v>
      </c>
      <c r="W633" t="e">
        <f t="shared" ca="1" si="197"/>
        <v>#N/A</v>
      </c>
      <c r="X633" t="e">
        <f t="shared" ca="1" si="197"/>
        <v>#N/A</v>
      </c>
      <c r="Y633" t="e">
        <f t="shared" ca="1" si="197"/>
        <v>#N/A</v>
      </c>
      <c r="Z633" t="e">
        <f t="shared" ca="1" si="197"/>
        <v>#N/A</v>
      </c>
      <c r="AA633" t="e">
        <f t="shared" ca="1" si="197"/>
        <v>#N/A</v>
      </c>
      <c r="AB633" t="e">
        <f t="shared" ca="1" si="197"/>
        <v>#N/A</v>
      </c>
      <c r="AC633" t="e">
        <f t="shared" ca="1" si="197"/>
        <v>#N/A</v>
      </c>
      <c r="AD633" t="e">
        <f t="shared" ca="1" si="197"/>
        <v>#N/A</v>
      </c>
      <c r="AE633" t="e">
        <f t="shared" ca="1" si="195"/>
        <v>#N/A</v>
      </c>
      <c r="AF633" t="e">
        <f t="shared" ca="1" si="195"/>
        <v>#N/A</v>
      </c>
      <c r="AG633" t="e">
        <f t="shared" ca="1" si="195"/>
        <v>#N/A</v>
      </c>
      <c r="AH633" t="e">
        <f t="shared" ca="1" si="195"/>
        <v>#N/A</v>
      </c>
      <c r="AI633" t="e">
        <f t="shared" ca="1" si="195"/>
        <v>#N/A</v>
      </c>
      <c r="AJ633" t="e">
        <f t="shared" ca="1" si="195"/>
        <v>#N/A</v>
      </c>
      <c r="AK633" t="e">
        <f t="shared" ca="1" si="195"/>
        <v>#N/A</v>
      </c>
      <c r="AL633" t="e">
        <f t="shared" ca="1" si="195"/>
        <v>#N/A</v>
      </c>
      <c r="AM633" t="e">
        <f t="shared" ca="1" si="195"/>
        <v>#N/A</v>
      </c>
      <c r="AN633" t="e">
        <f t="shared" ca="1" si="195"/>
        <v>#N/A</v>
      </c>
      <c r="AO633" t="e">
        <f t="shared" ca="1" si="195"/>
        <v>#N/A</v>
      </c>
      <c r="AP633" t="e">
        <f t="shared" ca="1" si="195"/>
        <v>#N/A</v>
      </c>
      <c r="AQ633" t="e">
        <f t="shared" ca="1" si="195"/>
        <v>#N/A</v>
      </c>
      <c r="AR633" t="e">
        <f t="shared" ca="1" si="195"/>
        <v>#N/A</v>
      </c>
      <c r="AS633" t="e">
        <f t="shared" ca="1" si="193"/>
        <v>#N/A</v>
      </c>
      <c r="AT633" t="e">
        <f t="shared" ca="1" si="193"/>
        <v>#N/A</v>
      </c>
      <c r="AU633" t="e">
        <f t="shared" ca="1" si="193"/>
        <v>#N/A</v>
      </c>
      <c r="AV633" t="e">
        <f t="shared" ca="1" si="193"/>
        <v>#N/A</v>
      </c>
      <c r="AW633" t="e">
        <f t="shared" ca="1" si="193"/>
        <v>#N/A</v>
      </c>
      <c r="AX633" t="e">
        <f t="shared" ca="1" si="193"/>
        <v>#N/A</v>
      </c>
      <c r="AY633" t="e">
        <f t="shared" ca="1" si="193"/>
        <v>#N/A</v>
      </c>
      <c r="AZ633" t="e">
        <f t="shared" ca="1" si="193"/>
        <v>#N/A</v>
      </c>
      <c r="BA633" t="e">
        <f t="shared" ca="1" si="193"/>
        <v>#N/A</v>
      </c>
      <c r="BB633" t="e">
        <f t="shared" ca="1" si="193"/>
        <v>#N/A</v>
      </c>
      <c r="BC633" t="e">
        <f t="shared" ca="1" si="193"/>
        <v>#N/A</v>
      </c>
      <c r="BD633" t="e">
        <f t="shared" ca="1" si="193"/>
        <v>#N/A</v>
      </c>
      <c r="BE633" t="e">
        <f t="shared" ca="1" si="193"/>
        <v>#N/A</v>
      </c>
      <c r="BF633" t="e">
        <f t="shared" ca="1" si="193"/>
        <v>#N/A</v>
      </c>
      <c r="BG633" t="e">
        <f t="shared" ca="1" si="193"/>
        <v>#N/A</v>
      </c>
      <c r="BH633" t="e">
        <f t="shared" ca="1" si="193"/>
        <v>#N/A</v>
      </c>
      <c r="BI633" t="e">
        <f t="shared" ca="1" si="196"/>
        <v>#N/A</v>
      </c>
      <c r="BJ633" t="e">
        <f t="shared" ca="1" si="194"/>
        <v>#N/A</v>
      </c>
      <c r="BK633" t="e">
        <f t="shared" ca="1" si="192"/>
        <v>#N/A</v>
      </c>
      <c r="BL633" t="e">
        <f t="shared" ca="1" si="192"/>
        <v>#N/A</v>
      </c>
    </row>
    <row r="634" spans="1:64">
      <c r="A634" t="s">
        <v>1017</v>
      </c>
      <c r="O634" t="e">
        <f t="shared" ca="1" si="197"/>
        <v>#N/A</v>
      </c>
      <c r="P634" t="e">
        <f t="shared" ca="1" si="197"/>
        <v>#N/A</v>
      </c>
      <c r="Q634" t="e">
        <f t="shared" ca="1" si="197"/>
        <v>#N/A</v>
      </c>
      <c r="R634" t="e">
        <f t="shared" ca="1" si="197"/>
        <v>#N/A</v>
      </c>
      <c r="S634" t="e">
        <f t="shared" ca="1" si="197"/>
        <v>#N/A</v>
      </c>
      <c r="T634" t="e">
        <f t="shared" ca="1" si="197"/>
        <v>#N/A</v>
      </c>
      <c r="U634" t="e">
        <f t="shared" ca="1" si="197"/>
        <v>#N/A</v>
      </c>
      <c r="V634" t="e">
        <f t="shared" ca="1" si="197"/>
        <v>#N/A</v>
      </c>
      <c r="W634" t="e">
        <f t="shared" ca="1" si="197"/>
        <v>#N/A</v>
      </c>
      <c r="X634" t="e">
        <f t="shared" ca="1" si="197"/>
        <v>#N/A</v>
      </c>
      <c r="Y634" t="e">
        <f t="shared" ca="1" si="197"/>
        <v>#N/A</v>
      </c>
      <c r="Z634" t="e">
        <f t="shared" ca="1" si="197"/>
        <v>#N/A</v>
      </c>
      <c r="AA634" t="e">
        <f t="shared" ca="1" si="197"/>
        <v>#N/A</v>
      </c>
      <c r="AB634" t="e">
        <f t="shared" ca="1" si="197"/>
        <v>#N/A</v>
      </c>
      <c r="AC634" t="e">
        <f t="shared" ca="1" si="197"/>
        <v>#N/A</v>
      </c>
      <c r="AD634" t="e">
        <f t="shared" ca="1" si="197"/>
        <v>#N/A</v>
      </c>
      <c r="AE634" t="e">
        <f t="shared" ca="1" si="195"/>
        <v>#N/A</v>
      </c>
      <c r="AF634" t="e">
        <f t="shared" ca="1" si="195"/>
        <v>#N/A</v>
      </c>
      <c r="AG634" t="e">
        <f t="shared" ca="1" si="195"/>
        <v>#N/A</v>
      </c>
      <c r="AH634" t="e">
        <f t="shared" ca="1" si="195"/>
        <v>#N/A</v>
      </c>
      <c r="AI634" t="e">
        <f t="shared" ca="1" si="195"/>
        <v>#N/A</v>
      </c>
      <c r="AJ634" t="e">
        <f t="shared" ca="1" si="195"/>
        <v>#N/A</v>
      </c>
      <c r="AK634" t="e">
        <f t="shared" ca="1" si="195"/>
        <v>#N/A</v>
      </c>
      <c r="AL634" t="e">
        <f t="shared" ca="1" si="195"/>
        <v>#N/A</v>
      </c>
      <c r="AM634" t="e">
        <f t="shared" ca="1" si="195"/>
        <v>#N/A</v>
      </c>
      <c r="AN634" t="e">
        <f t="shared" ca="1" si="195"/>
        <v>#N/A</v>
      </c>
      <c r="AO634" t="e">
        <f t="shared" ca="1" si="195"/>
        <v>#N/A</v>
      </c>
      <c r="AP634" t="e">
        <f t="shared" ca="1" si="195"/>
        <v>#N/A</v>
      </c>
      <c r="AQ634" t="e">
        <f t="shared" ca="1" si="195"/>
        <v>#N/A</v>
      </c>
      <c r="AR634" t="e">
        <f t="shared" ca="1" si="195"/>
        <v>#N/A</v>
      </c>
      <c r="AS634" t="e">
        <f t="shared" ca="1" si="193"/>
        <v>#N/A</v>
      </c>
      <c r="AT634" t="e">
        <f t="shared" ca="1" si="193"/>
        <v>#N/A</v>
      </c>
      <c r="AU634" t="e">
        <f t="shared" ca="1" si="193"/>
        <v>#N/A</v>
      </c>
      <c r="AV634" t="e">
        <f t="shared" ca="1" si="193"/>
        <v>#N/A</v>
      </c>
      <c r="AW634" t="e">
        <f t="shared" ca="1" si="193"/>
        <v>#N/A</v>
      </c>
      <c r="AX634" t="e">
        <f t="shared" ca="1" si="193"/>
        <v>#N/A</v>
      </c>
      <c r="AY634" t="e">
        <f t="shared" ca="1" si="193"/>
        <v>#N/A</v>
      </c>
      <c r="AZ634" t="e">
        <f t="shared" ca="1" si="193"/>
        <v>#N/A</v>
      </c>
      <c r="BA634" t="e">
        <f t="shared" ca="1" si="193"/>
        <v>#N/A</v>
      </c>
      <c r="BB634" t="e">
        <f t="shared" ca="1" si="193"/>
        <v>#N/A</v>
      </c>
      <c r="BC634" t="e">
        <f t="shared" ca="1" si="193"/>
        <v>#N/A</v>
      </c>
      <c r="BD634" t="e">
        <f t="shared" ca="1" si="193"/>
        <v>#N/A</v>
      </c>
      <c r="BE634" t="e">
        <f t="shared" ca="1" si="193"/>
        <v>#N/A</v>
      </c>
      <c r="BF634" t="e">
        <f t="shared" ca="1" si="193"/>
        <v>#N/A</v>
      </c>
      <c r="BG634" t="e">
        <f t="shared" ca="1" si="193"/>
        <v>#N/A</v>
      </c>
      <c r="BH634" t="e">
        <f t="shared" ca="1" si="193"/>
        <v>#N/A</v>
      </c>
      <c r="BI634" t="e">
        <f t="shared" ca="1" si="196"/>
        <v>#N/A</v>
      </c>
      <c r="BJ634" t="e">
        <f t="shared" ca="1" si="194"/>
        <v>#N/A</v>
      </c>
      <c r="BK634" t="e">
        <f t="shared" ca="1" si="194"/>
        <v>#N/A</v>
      </c>
      <c r="BL634" t="e">
        <f t="shared" ca="1" si="194"/>
        <v>#N/A</v>
      </c>
    </row>
    <row r="635" spans="1:64">
      <c r="A635" t="s">
        <v>1018</v>
      </c>
      <c r="O635" t="e">
        <f t="shared" ca="1" si="197"/>
        <v>#N/A</v>
      </c>
      <c r="P635" t="e">
        <f t="shared" ca="1" si="197"/>
        <v>#N/A</v>
      </c>
      <c r="Q635" t="e">
        <f t="shared" ca="1" si="197"/>
        <v>#N/A</v>
      </c>
      <c r="R635" t="e">
        <f t="shared" ca="1" si="197"/>
        <v>#N/A</v>
      </c>
      <c r="S635" t="e">
        <f t="shared" ca="1" si="197"/>
        <v>#N/A</v>
      </c>
      <c r="T635" t="e">
        <f t="shared" ca="1" si="197"/>
        <v>#N/A</v>
      </c>
      <c r="U635" t="e">
        <f t="shared" ca="1" si="197"/>
        <v>#N/A</v>
      </c>
      <c r="V635" t="e">
        <f t="shared" ca="1" si="197"/>
        <v>#N/A</v>
      </c>
      <c r="W635" t="e">
        <f t="shared" ca="1" si="197"/>
        <v>#N/A</v>
      </c>
      <c r="X635" t="e">
        <f t="shared" ca="1" si="197"/>
        <v>#N/A</v>
      </c>
      <c r="Y635" t="e">
        <f t="shared" ca="1" si="197"/>
        <v>#N/A</v>
      </c>
      <c r="Z635" t="e">
        <f t="shared" ca="1" si="197"/>
        <v>#N/A</v>
      </c>
      <c r="AA635" t="e">
        <f t="shared" ca="1" si="197"/>
        <v>#N/A</v>
      </c>
      <c r="AB635" t="e">
        <f t="shared" ca="1" si="197"/>
        <v>#N/A</v>
      </c>
      <c r="AC635" t="e">
        <f t="shared" ca="1" si="197"/>
        <v>#N/A</v>
      </c>
      <c r="AD635" t="e">
        <f t="shared" ca="1" si="197"/>
        <v>#N/A</v>
      </c>
      <c r="AE635" t="e">
        <f t="shared" ca="1" si="195"/>
        <v>#N/A</v>
      </c>
      <c r="AF635" t="e">
        <f t="shared" ca="1" si="195"/>
        <v>#N/A</v>
      </c>
      <c r="AG635" t="e">
        <f t="shared" ca="1" si="195"/>
        <v>#N/A</v>
      </c>
      <c r="AH635" t="e">
        <f t="shared" ca="1" si="195"/>
        <v>#N/A</v>
      </c>
      <c r="AI635" t="e">
        <f t="shared" ca="1" si="195"/>
        <v>#N/A</v>
      </c>
      <c r="AJ635" t="e">
        <f t="shared" ca="1" si="195"/>
        <v>#N/A</v>
      </c>
      <c r="AK635" t="e">
        <f t="shared" ca="1" si="195"/>
        <v>#N/A</v>
      </c>
      <c r="AL635" t="e">
        <f t="shared" ca="1" si="195"/>
        <v>#N/A</v>
      </c>
      <c r="AM635" t="e">
        <f t="shared" ca="1" si="195"/>
        <v>#N/A</v>
      </c>
      <c r="AN635" t="e">
        <f t="shared" ca="1" si="195"/>
        <v>#N/A</v>
      </c>
      <c r="AO635" t="e">
        <f t="shared" ca="1" si="195"/>
        <v>#N/A</v>
      </c>
      <c r="AP635" t="e">
        <f t="shared" ca="1" si="195"/>
        <v>#N/A</v>
      </c>
      <c r="AQ635" t="e">
        <f t="shared" ca="1" si="195"/>
        <v>#N/A</v>
      </c>
      <c r="AR635" t="e">
        <f t="shared" ca="1" si="195"/>
        <v>#N/A</v>
      </c>
      <c r="AS635" t="e">
        <f t="shared" ca="1" si="193"/>
        <v>#N/A</v>
      </c>
      <c r="AT635" t="e">
        <f t="shared" ca="1" si="193"/>
        <v>#N/A</v>
      </c>
      <c r="AU635" t="e">
        <f t="shared" ca="1" si="193"/>
        <v>#N/A</v>
      </c>
      <c r="AV635" t="e">
        <f t="shared" ca="1" si="193"/>
        <v>#N/A</v>
      </c>
      <c r="AW635" t="e">
        <f t="shared" ca="1" si="193"/>
        <v>#N/A</v>
      </c>
      <c r="AX635" t="e">
        <f t="shared" ca="1" si="193"/>
        <v>#N/A</v>
      </c>
      <c r="AY635" t="e">
        <f t="shared" ca="1" si="193"/>
        <v>#N/A</v>
      </c>
      <c r="AZ635" t="e">
        <f t="shared" ca="1" si="193"/>
        <v>#N/A</v>
      </c>
      <c r="BA635" t="e">
        <f t="shared" ca="1" si="193"/>
        <v>#N/A</v>
      </c>
      <c r="BB635" t="e">
        <f t="shared" ca="1" si="193"/>
        <v>#N/A</v>
      </c>
      <c r="BC635" t="e">
        <f t="shared" ca="1" si="193"/>
        <v>#N/A</v>
      </c>
      <c r="BD635" t="e">
        <f t="shared" ca="1" si="193"/>
        <v>#N/A</v>
      </c>
      <c r="BE635" t="e">
        <f t="shared" ca="1" si="193"/>
        <v>#N/A</v>
      </c>
      <c r="BF635" t="e">
        <f t="shared" ca="1" si="193"/>
        <v>#N/A</v>
      </c>
      <c r="BG635" t="e">
        <f t="shared" ca="1" si="193"/>
        <v>#N/A</v>
      </c>
      <c r="BH635" t="e">
        <f t="shared" ca="1" si="193"/>
        <v>#N/A</v>
      </c>
      <c r="BI635" t="e">
        <f t="shared" ca="1" si="196"/>
        <v>#N/A</v>
      </c>
      <c r="BJ635" t="e">
        <f t="shared" ca="1" si="194"/>
        <v>#N/A</v>
      </c>
      <c r="BK635" t="e">
        <f t="shared" ca="1" si="194"/>
        <v>#N/A</v>
      </c>
      <c r="BL635" t="e">
        <f t="shared" ca="1" si="194"/>
        <v>#N/A</v>
      </c>
    </row>
    <row r="636" spans="1:64">
      <c r="A636" t="s">
        <v>1019</v>
      </c>
      <c r="O636" t="e">
        <f t="shared" ca="1" si="197"/>
        <v>#N/A</v>
      </c>
      <c r="P636" t="e">
        <f t="shared" ca="1" si="197"/>
        <v>#N/A</v>
      </c>
      <c r="Q636" t="e">
        <f t="shared" ca="1" si="197"/>
        <v>#N/A</v>
      </c>
      <c r="R636" t="e">
        <f t="shared" ca="1" si="197"/>
        <v>#N/A</v>
      </c>
      <c r="S636" t="e">
        <f t="shared" ca="1" si="197"/>
        <v>#N/A</v>
      </c>
      <c r="T636" t="e">
        <f t="shared" ca="1" si="197"/>
        <v>#N/A</v>
      </c>
      <c r="U636" t="e">
        <f t="shared" ca="1" si="197"/>
        <v>#N/A</v>
      </c>
      <c r="V636" t="e">
        <f t="shared" ca="1" si="197"/>
        <v>#N/A</v>
      </c>
      <c r="W636" t="e">
        <f t="shared" ca="1" si="197"/>
        <v>#N/A</v>
      </c>
      <c r="X636" t="e">
        <f t="shared" ca="1" si="197"/>
        <v>#N/A</v>
      </c>
      <c r="Y636" t="e">
        <f t="shared" ca="1" si="197"/>
        <v>#N/A</v>
      </c>
      <c r="Z636" t="e">
        <f t="shared" ca="1" si="197"/>
        <v>#N/A</v>
      </c>
      <c r="AA636" t="e">
        <f t="shared" ca="1" si="197"/>
        <v>#N/A</v>
      </c>
      <c r="AB636" t="e">
        <f t="shared" ca="1" si="197"/>
        <v>#N/A</v>
      </c>
      <c r="AC636" t="e">
        <f t="shared" ca="1" si="197"/>
        <v>#N/A</v>
      </c>
      <c r="AD636" t="e">
        <f t="shared" ca="1" si="197"/>
        <v>#N/A</v>
      </c>
      <c r="AE636" t="e">
        <f t="shared" ca="1" si="195"/>
        <v>#N/A</v>
      </c>
      <c r="AF636" t="e">
        <f t="shared" ca="1" si="195"/>
        <v>#N/A</v>
      </c>
      <c r="AG636" t="e">
        <f t="shared" ca="1" si="195"/>
        <v>#N/A</v>
      </c>
      <c r="AH636" t="e">
        <f t="shared" ca="1" si="195"/>
        <v>#N/A</v>
      </c>
      <c r="AI636" t="e">
        <f t="shared" ca="1" si="195"/>
        <v>#N/A</v>
      </c>
      <c r="AJ636" t="e">
        <f t="shared" ca="1" si="195"/>
        <v>#N/A</v>
      </c>
      <c r="AK636" t="e">
        <f t="shared" ca="1" si="195"/>
        <v>#N/A</v>
      </c>
      <c r="AL636" t="e">
        <f t="shared" ca="1" si="195"/>
        <v>#N/A</v>
      </c>
      <c r="AM636" t="e">
        <f t="shared" ca="1" si="195"/>
        <v>#N/A</v>
      </c>
      <c r="AN636" t="e">
        <f t="shared" ca="1" si="195"/>
        <v>#N/A</v>
      </c>
      <c r="AO636" t="e">
        <f t="shared" ca="1" si="195"/>
        <v>#N/A</v>
      </c>
      <c r="AP636" t="e">
        <f t="shared" ca="1" si="195"/>
        <v>#N/A</v>
      </c>
      <c r="AQ636" t="e">
        <f t="shared" ca="1" si="195"/>
        <v>#N/A</v>
      </c>
      <c r="AR636" t="e">
        <f t="shared" ca="1" si="195"/>
        <v>#N/A</v>
      </c>
      <c r="AS636" t="e">
        <f t="shared" ca="1" si="193"/>
        <v>#N/A</v>
      </c>
      <c r="AT636" t="e">
        <f t="shared" ca="1" si="193"/>
        <v>#N/A</v>
      </c>
      <c r="AU636" t="e">
        <f t="shared" ca="1" si="193"/>
        <v>#N/A</v>
      </c>
      <c r="AV636" t="e">
        <f t="shared" ca="1" si="193"/>
        <v>#N/A</v>
      </c>
      <c r="AW636" t="e">
        <f t="shared" ca="1" si="193"/>
        <v>#N/A</v>
      </c>
      <c r="AX636" t="e">
        <f t="shared" ca="1" si="193"/>
        <v>#N/A</v>
      </c>
      <c r="AY636" t="e">
        <f t="shared" ca="1" si="193"/>
        <v>#N/A</v>
      </c>
      <c r="AZ636" t="e">
        <f t="shared" ca="1" si="193"/>
        <v>#N/A</v>
      </c>
      <c r="BA636" t="e">
        <f t="shared" ca="1" si="193"/>
        <v>#N/A</v>
      </c>
      <c r="BB636" t="e">
        <f t="shared" ca="1" si="193"/>
        <v>#N/A</v>
      </c>
      <c r="BC636" t="e">
        <f t="shared" ca="1" si="193"/>
        <v>#N/A</v>
      </c>
      <c r="BD636" t="e">
        <f t="shared" ca="1" si="193"/>
        <v>#N/A</v>
      </c>
      <c r="BE636" t="e">
        <f t="shared" ca="1" si="193"/>
        <v>#N/A</v>
      </c>
      <c r="BF636" t="e">
        <f t="shared" ca="1" si="193"/>
        <v>#N/A</v>
      </c>
      <c r="BG636" t="e">
        <f t="shared" ca="1" si="193"/>
        <v>#N/A</v>
      </c>
      <c r="BH636" t="e">
        <f t="shared" ca="1" si="193"/>
        <v>#N/A</v>
      </c>
      <c r="BI636" t="e">
        <f t="shared" ca="1" si="196"/>
        <v>#N/A</v>
      </c>
      <c r="BJ636" t="e">
        <f t="shared" ca="1" si="194"/>
        <v>#N/A</v>
      </c>
      <c r="BK636" t="e">
        <f t="shared" ca="1" si="194"/>
        <v>#N/A</v>
      </c>
      <c r="BL636" t="e">
        <f t="shared" ca="1" si="194"/>
        <v>#N/A</v>
      </c>
    </row>
    <row r="637" spans="1:64">
      <c r="A637" t="s">
        <v>1020</v>
      </c>
      <c r="O637" t="e">
        <f t="shared" ca="1" si="197"/>
        <v>#N/A</v>
      </c>
      <c r="P637" t="e">
        <f t="shared" ca="1" si="197"/>
        <v>#N/A</v>
      </c>
      <c r="Q637" t="e">
        <f t="shared" ca="1" si="197"/>
        <v>#N/A</v>
      </c>
      <c r="R637" t="e">
        <f t="shared" ca="1" si="197"/>
        <v>#N/A</v>
      </c>
      <c r="S637" t="e">
        <f t="shared" ca="1" si="197"/>
        <v>#N/A</v>
      </c>
      <c r="T637" t="e">
        <f t="shared" ca="1" si="197"/>
        <v>#N/A</v>
      </c>
      <c r="U637" t="e">
        <f t="shared" ca="1" si="197"/>
        <v>#N/A</v>
      </c>
      <c r="V637" t="e">
        <f t="shared" ca="1" si="197"/>
        <v>#N/A</v>
      </c>
      <c r="W637" t="e">
        <f t="shared" ca="1" si="197"/>
        <v>#N/A</v>
      </c>
      <c r="X637" t="e">
        <f t="shared" ca="1" si="197"/>
        <v>#N/A</v>
      </c>
      <c r="Y637" t="e">
        <f t="shared" ca="1" si="197"/>
        <v>#N/A</v>
      </c>
      <c r="Z637" t="e">
        <f t="shared" ca="1" si="197"/>
        <v>#N/A</v>
      </c>
      <c r="AA637" t="e">
        <f t="shared" ca="1" si="197"/>
        <v>#N/A</v>
      </c>
      <c r="AB637" t="e">
        <f t="shared" ca="1" si="197"/>
        <v>#N/A</v>
      </c>
      <c r="AC637" t="e">
        <f t="shared" ca="1" si="197"/>
        <v>#N/A</v>
      </c>
      <c r="AD637" t="e">
        <f t="shared" ca="1" si="197"/>
        <v>#N/A</v>
      </c>
      <c r="AE637" t="e">
        <f t="shared" ca="1" si="195"/>
        <v>#N/A</v>
      </c>
      <c r="AF637" t="e">
        <f t="shared" ca="1" si="195"/>
        <v>#N/A</v>
      </c>
      <c r="AG637" t="e">
        <f t="shared" ca="1" si="195"/>
        <v>#N/A</v>
      </c>
      <c r="AH637" t="e">
        <f t="shared" ca="1" si="195"/>
        <v>#N/A</v>
      </c>
      <c r="AI637" t="e">
        <f t="shared" ca="1" si="195"/>
        <v>#N/A</v>
      </c>
      <c r="AJ637" t="e">
        <f t="shared" ca="1" si="195"/>
        <v>#N/A</v>
      </c>
      <c r="AK637" t="e">
        <f t="shared" ca="1" si="195"/>
        <v>#N/A</v>
      </c>
      <c r="AL637" t="e">
        <f t="shared" ca="1" si="195"/>
        <v>#N/A</v>
      </c>
      <c r="AM637" t="e">
        <f t="shared" ca="1" si="195"/>
        <v>#N/A</v>
      </c>
      <c r="AN637" t="e">
        <f t="shared" ca="1" si="195"/>
        <v>#N/A</v>
      </c>
      <c r="AO637" t="e">
        <f t="shared" ca="1" si="195"/>
        <v>#N/A</v>
      </c>
      <c r="AP637" t="e">
        <f t="shared" ca="1" si="195"/>
        <v>#N/A</v>
      </c>
      <c r="AQ637" t="e">
        <f t="shared" ca="1" si="195"/>
        <v>#N/A</v>
      </c>
      <c r="AR637" t="e">
        <f t="shared" ca="1" si="195"/>
        <v>#N/A</v>
      </c>
      <c r="AS637" t="e">
        <f t="shared" ca="1" si="193"/>
        <v>#N/A</v>
      </c>
      <c r="AT637" t="e">
        <f t="shared" ca="1" si="193"/>
        <v>#N/A</v>
      </c>
      <c r="AU637" t="e">
        <f t="shared" ca="1" si="193"/>
        <v>#N/A</v>
      </c>
      <c r="AV637" t="e">
        <f t="shared" ca="1" si="193"/>
        <v>#N/A</v>
      </c>
      <c r="AW637" t="e">
        <f t="shared" ca="1" si="193"/>
        <v>#N/A</v>
      </c>
      <c r="AX637" t="e">
        <f t="shared" ca="1" si="193"/>
        <v>#N/A</v>
      </c>
      <c r="AY637" t="e">
        <f t="shared" ca="1" si="193"/>
        <v>#N/A</v>
      </c>
      <c r="AZ637" t="e">
        <f t="shared" ca="1" si="193"/>
        <v>#N/A</v>
      </c>
      <c r="BA637" t="e">
        <f t="shared" ca="1" si="193"/>
        <v>#N/A</v>
      </c>
      <c r="BB637" t="e">
        <f t="shared" ca="1" si="193"/>
        <v>#N/A</v>
      </c>
      <c r="BC637" t="e">
        <f t="shared" ca="1" si="193"/>
        <v>#N/A</v>
      </c>
      <c r="BD637" t="e">
        <f t="shared" ca="1" si="193"/>
        <v>#N/A</v>
      </c>
      <c r="BE637" t="e">
        <f t="shared" ca="1" si="193"/>
        <v>#N/A</v>
      </c>
      <c r="BF637" t="e">
        <f t="shared" ca="1" si="193"/>
        <v>#N/A</v>
      </c>
      <c r="BG637" t="e">
        <f t="shared" ca="1" si="193"/>
        <v>#N/A</v>
      </c>
      <c r="BH637" t="e">
        <f t="shared" ca="1" si="193"/>
        <v>#N/A</v>
      </c>
      <c r="BI637" t="e">
        <f t="shared" ca="1" si="196"/>
        <v>#N/A</v>
      </c>
      <c r="BJ637" t="e">
        <f t="shared" ca="1" si="194"/>
        <v>#N/A</v>
      </c>
      <c r="BK637" t="e">
        <f t="shared" ca="1" si="194"/>
        <v>#N/A</v>
      </c>
      <c r="BL637" t="e">
        <f t="shared" ca="1" si="194"/>
        <v>#N/A</v>
      </c>
    </row>
    <row r="638" spans="1:64">
      <c r="A638" t="s">
        <v>1021</v>
      </c>
      <c r="O638" t="e">
        <f t="shared" ca="1" si="197"/>
        <v>#N/A</v>
      </c>
      <c r="P638" t="e">
        <f t="shared" ca="1" si="197"/>
        <v>#N/A</v>
      </c>
      <c r="Q638" t="e">
        <f t="shared" ca="1" si="197"/>
        <v>#N/A</v>
      </c>
      <c r="R638" t="e">
        <f t="shared" ca="1" si="197"/>
        <v>#N/A</v>
      </c>
      <c r="S638" t="e">
        <f t="shared" ca="1" si="197"/>
        <v>#N/A</v>
      </c>
      <c r="T638" t="e">
        <f t="shared" ca="1" si="197"/>
        <v>#N/A</v>
      </c>
      <c r="U638" t="e">
        <f t="shared" ca="1" si="197"/>
        <v>#N/A</v>
      </c>
      <c r="V638" t="e">
        <f t="shared" ca="1" si="197"/>
        <v>#N/A</v>
      </c>
      <c r="W638" t="e">
        <f t="shared" ca="1" si="197"/>
        <v>#N/A</v>
      </c>
      <c r="X638" t="e">
        <f t="shared" ca="1" si="197"/>
        <v>#N/A</v>
      </c>
      <c r="Y638" t="e">
        <f t="shared" ca="1" si="197"/>
        <v>#N/A</v>
      </c>
      <c r="Z638" t="e">
        <f t="shared" ca="1" si="197"/>
        <v>#N/A</v>
      </c>
      <c r="AA638" t="e">
        <f t="shared" ca="1" si="197"/>
        <v>#N/A</v>
      </c>
      <c r="AB638" t="e">
        <f t="shared" ca="1" si="197"/>
        <v>#N/A</v>
      </c>
      <c r="AC638" t="e">
        <f t="shared" ca="1" si="197"/>
        <v>#N/A</v>
      </c>
      <c r="AD638" t="e">
        <f t="shared" ca="1" si="197"/>
        <v>#N/A</v>
      </c>
      <c r="AE638" t="e">
        <f t="shared" ca="1" si="195"/>
        <v>#N/A</v>
      </c>
      <c r="AF638" t="e">
        <f t="shared" ca="1" si="195"/>
        <v>#N/A</v>
      </c>
      <c r="AG638" t="e">
        <f t="shared" ca="1" si="195"/>
        <v>#N/A</v>
      </c>
      <c r="AH638" t="e">
        <f t="shared" ca="1" si="195"/>
        <v>#N/A</v>
      </c>
      <c r="AI638" t="e">
        <f t="shared" ca="1" si="195"/>
        <v>#N/A</v>
      </c>
      <c r="AJ638" t="e">
        <f t="shared" ca="1" si="195"/>
        <v>#N/A</v>
      </c>
      <c r="AK638" t="e">
        <f t="shared" ca="1" si="195"/>
        <v>#N/A</v>
      </c>
      <c r="AL638" t="e">
        <f t="shared" ca="1" si="195"/>
        <v>#N/A</v>
      </c>
      <c r="AM638" t="e">
        <f t="shared" ca="1" si="195"/>
        <v>#N/A</v>
      </c>
      <c r="AN638" t="e">
        <f t="shared" ca="1" si="195"/>
        <v>#N/A</v>
      </c>
      <c r="AO638" t="e">
        <f t="shared" ca="1" si="195"/>
        <v>#N/A</v>
      </c>
      <c r="AP638" t="e">
        <f t="shared" ca="1" si="195"/>
        <v>#N/A</v>
      </c>
      <c r="AQ638" t="e">
        <f t="shared" ca="1" si="195"/>
        <v>#N/A</v>
      </c>
      <c r="AR638" t="e">
        <f t="shared" ca="1" si="195"/>
        <v>#N/A</v>
      </c>
      <c r="AS638" t="e">
        <f t="shared" ca="1" si="193"/>
        <v>#N/A</v>
      </c>
      <c r="AT638" t="e">
        <f t="shared" ca="1" si="193"/>
        <v>#N/A</v>
      </c>
      <c r="AU638" t="e">
        <f t="shared" ca="1" si="193"/>
        <v>#N/A</v>
      </c>
      <c r="AV638" t="e">
        <f t="shared" ca="1" si="193"/>
        <v>#N/A</v>
      </c>
      <c r="AW638" t="e">
        <f t="shared" ca="1" si="193"/>
        <v>#N/A</v>
      </c>
      <c r="AX638" t="e">
        <f t="shared" ca="1" si="193"/>
        <v>#N/A</v>
      </c>
      <c r="AY638" t="e">
        <f t="shared" ca="1" si="193"/>
        <v>#N/A</v>
      </c>
      <c r="AZ638" t="e">
        <f t="shared" ca="1" si="193"/>
        <v>#N/A</v>
      </c>
      <c r="BA638" t="e">
        <f t="shared" ca="1" si="193"/>
        <v>#N/A</v>
      </c>
      <c r="BB638" t="e">
        <f t="shared" ca="1" si="193"/>
        <v>#N/A</v>
      </c>
      <c r="BC638" t="e">
        <f t="shared" ca="1" si="193"/>
        <v>#N/A</v>
      </c>
      <c r="BD638" t="e">
        <f t="shared" ca="1" si="193"/>
        <v>#N/A</v>
      </c>
      <c r="BE638" t="e">
        <f t="shared" ca="1" si="193"/>
        <v>#N/A</v>
      </c>
      <c r="BF638" t="e">
        <f t="shared" ca="1" si="193"/>
        <v>#N/A</v>
      </c>
      <c r="BG638" t="e">
        <f t="shared" ca="1" si="193"/>
        <v>#N/A</v>
      </c>
      <c r="BH638" t="e">
        <f t="shared" ca="1" si="193"/>
        <v>#N/A</v>
      </c>
      <c r="BI638" t="e">
        <f t="shared" ca="1" si="196"/>
        <v>#N/A</v>
      </c>
      <c r="BJ638" t="e">
        <f t="shared" ca="1" si="194"/>
        <v>#N/A</v>
      </c>
      <c r="BK638" t="e">
        <f t="shared" ca="1" si="194"/>
        <v>#N/A</v>
      </c>
      <c r="BL638" t="e">
        <f t="shared" ca="1" si="194"/>
        <v>#N/A</v>
      </c>
    </row>
    <row r="639" spans="1:64">
      <c r="A639" t="s">
        <v>1022</v>
      </c>
      <c r="O639" t="e">
        <f t="shared" ca="1" si="197"/>
        <v>#N/A</v>
      </c>
      <c r="P639" t="e">
        <f t="shared" ca="1" si="197"/>
        <v>#N/A</v>
      </c>
      <c r="Q639" t="e">
        <f t="shared" ca="1" si="197"/>
        <v>#N/A</v>
      </c>
      <c r="R639" t="e">
        <f t="shared" ca="1" si="197"/>
        <v>#N/A</v>
      </c>
      <c r="S639" t="e">
        <f t="shared" ca="1" si="197"/>
        <v>#N/A</v>
      </c>
      <c r="T639" t="e">
        <f t="shared" ca="1" si="197"/>
        <v>#N/A</v>
      </c>
      <c r="U639" t="e">
        <f t="shared" ca="1" si="197"/>
        <v>#N/A</v>
      </c>
      <c r="V639" t="e">
        <f t="shared" ca="1" si="197"/>
        <v>#N/A</v>
      </c>
      <c r="W639" t="e">
        <f t="shared" ca="1" si="197"/>
        <v>#N/A</v>
      </c>
      <c r="X639" t="e">
        <f t="shared" ca="1" si="197"/>
        <v>#N/A</v>
      </c>
      <c r="Y639" t="e">
        <f t="shared" ca="1" si="197"/>
        <v>#N/A</v>
      </c>
      <c r="Z639" t="e">
        <f t="shared" ca="1" si="197"/>
        <v>#N/A</v>
      </c>
      <c r="AA639" t="e">
        <f t="shared" ca="1" si="197"/>
        <v>#N/A</v>
      </c>
      <c r="AB639" t="e">
        <f t="shared" ca="1" si="197"/>
        <v>#N/A</v>
      </c>
      <c r="AC639" t="e">
        <f t="shared" ca="1" si="197"/>
        <v>#N/A</v>
      </c>
      <c r="AD639" t="e">
        <f t="shared" ca="1" si="197"/>
        <v>#N/A</v>
      </c>
      <c r="AE639" t="e">
        <f t="shared" ca="1" si="195"/>
        <v>#N/A</v>
      </c>
      <c r="AF639" t="e">
        <f t="shared" ca="1" si="195"/>
        <v>#N/A</v>
      </c>
      <c r="AG639" t="e">
        <f t="shared" ca="1" si="195"/>
        <v>#N/A</v>
      </c>
      <c r="AH639" t="e">
        <f t="shared" ca="1" si="195"/>
        <v>#N/A</v>
      </c>
      <c r="AI639" t="e">
        <f t="shared" ca="1" si="195"/>
        <v>#N/A</v>
      </c>
      <c r="AJ639" t="e">
        <f t="shared" ca="1" si="195"/>
        <v>#N/A</v>
      </c>
      <c r="AK639" t="e">
        <f t="shared" ca="1" si="195"/>
        <v>#N/A</v>
      </c>
      <c r="AL639" t="e">
        <f t="shared" ca="1" si="195"/>
        <v>#N/A</v>
      </c>
      <c r="AM639" t="e">
        <f t="shared" ca="1" si="195"/>
        <v>#N/A</v>
      </c>
      <c r="AN639" t="e">
        <f t="shared" ca="1" si="195"/>
        <v>#N/A</v>
      </c>
      <c r="AO639" t="e">
        <f t="shared" ca="1" si="195"/>
        <v>#N/A</v>
      </c>
      <c r="AP639" t="e">
        <f t="shared" ca="1" si="195"/>
        <v>#N/A</v>
      </c>
      <c r="AQ639" t="e">
        <f t="shared" ca="1" si="195"/>
        <v>#N/A</v>
      </c>
      <c r="AR639" t="e">
        <f t="shared" ca="1" si="195"/>
        <v>#N/A</v>
      </c>
      <c r="AS639" t="e">
        <f t="shared" ca="1" si="193"/>
        <v>#N/A</v>
      </c>
      <c r="AT639" t="e">
        <f t="shared" ca="1" si="193"/>
        <v>#N/A</v>
      </c>
      <c r="AU639" t="e">
        <f t="shared" ca="1" si="193"/>
        <v>#N/A</v>
      </c>
      <c r="AV639" t="e">
        <f t="shared" ca="1" si="193"/>
        <v>#N/A</v>
      </c>
      <c r="AW639" t="e">
        <f t="shared" ca="1" si="193"/>
        <v>#N/A</v>
      </c>
      <c r="AX639" t="e">
        <f t="shared" ca="1" si="193"/>
        <v>#N/A</v>
      </c>
      <c r="AY639" t="e">
        <f t="shared" ca="1" si="193"/>
        <v>#N/A</v>
      </c>
      <c r="AZ639" t="e">
        <f t="shared" ca="1" si="193"/>
        <v>#N/A</v>
      </c>
      <c r="BA639" t="e">
        <f t="shared" ca="1" si="193"/>
        <v>#N/A</v>
      </c>
      <c r="BB639" t="e">
        <f t="shared" ca="1" si="193"/>
        <v>#N/A</v>
      </c>
      <c r="BC639" t="e">
        <f t="shared" ca="1" si="193"/>
        <v>#N/A</v>
      </c>
      <c r="BD639" t="e">
        <f t="shared" ca="1" si="193"/>
        <v>#N/A</v>
      </c>
      <c r="BE639" t="e">
        <f t="shared" ca="1" si="193"/>
        <v>#N/A</v>
      </c>
      <c r="BF639" t="e">
        <f t="shared" ca="1" si="193"/>
        <v>#N/A</v>
      </c>
      <c r="BG639" t="e">
        <f t="shared" ca="1" si="193"/>
        <v>#N/A</v>
      </c>
      <c r="BH639" t="e">
        <f t="shared" ca="1" si="193"/>
        <v>#N/A</v>
      </c>
      <c r="BI639" t="e">
        <f t="shared" ca="1" si="196"/>
        <v>#N/A</v>
      </c>
      <c r="BJ639" t="e">
        <f t="shared" ca="1" si="194"/>
        <v>#N/A</v>
      </c>
      <c r="BK639" t="e">
        <f t="shared" ca="1" si="194"/>
        <v>#N/A</v>
      </c>
      <c r="BL639" t="e">
        <f t="shared" ca="1" si="194"/>
        <v>#N/A</v>
      </c>
    </row>
    <row r="640" spans="1:64">
      <c r="A640" t="s">
        <v>1023</v>
      </c>
      <c r="O640" t="e">
        <f t="shared" ca="1" si="197"/>
        <v>#N/A</v>
      </c>
      <c r="P640" t="e">
        <f t="shared" ca="1" si="197"/>
        <v>#N/A</v>
      </c>
      <c r="Q640" t="e">
        <f t="shared" ca="1" si="197"/>
        <v>#N/A</v>
      </c>
      <c r="R640" t="e">
        <f t="shared" ca="1" si="197"/>
        <v>#N/A</v>
      </c>
      <c r="S640" t="e">
        <f t="shared" ca="1" si="197"/>
        <v>#N/A</v>
      </c>
      <c r="T640" t="e">
        <f t="shared" ca="1" si="197"/>
        <v>#N/A</v>
      </c>
      <c r="U640" t="e">
        <f t="shared" ca="1" si="197"/>
        <v>#N/A</v>
      </c>
      <c r="V640" t="e">
        <f t="shared" ca="1" si="197"/>
        <v>#N/A</v>
      </c>
      <c r="W640" t="e">
        <f t="shared" ca="1" si="197"/>
        <v>#N/A</v>
      </c>
      <c r="X640" t="e">
        <f t="shared" ca="1" si="197"/>
        <v>#N/A</v>
      </c>
      <c r="Y640" t="e">
        <f t="shared" ca="1" si="197"/>
        <v>#N/A</v>
      </c>
      <c r="Z640" t="e">
        <f t="shared" ca="1" si="197"/>
        <v>#N/A</v>
      </c>
      <c r="AA640" t="e">
        <f t="shared" ca="1" si="197"/>
        <v>#N/A</v>
      </c>
      <c r="AB640" t="e">
        <f t="shared" ca="1" si="197"/>
        <v>#N/A</v>
      </c>
      <c r="AC640" t="e">
        <f t="shared" ca="1" si="197"/>
        <v>#N/A</v>
      </c>
      <c r="AD640" t="e">
        <f t="shared" ca="1" si="197"/>
        <v>#N/A</v>
      </c>
      <c r="AE640" t="e">
        <f t="shared" ca="1" si="195"/>
        <v>#N/A</v>
      </c>
      <c r="AF640" t="e">
        <f t="shared" ca="1" si="195"/>
        <v>#N/A</v>
      </c>
      <c r="AG640" t="e">
        <f t="shared" ca="1" si="195"/>
        <v>#N/A</v>
      </c>
      <c r="AH640" t="e">
        <f t="shared" ca="1" si="195"/>
        <v>#N/A</v>
      </c>
      <c r="AI640" t="e">
        <f t="shared" ca="1" si="195"/>
        <v>#N/A</v>
      </c>
      <c r="AJ640" t="e">
        <f t="shared" ca="1" si="195"/>
        <v>#N/A</v>
      </c>
      <c r="AK640" t="e">
        <f t="shared" ca="1" si="195"/>
        <v>#N/A</v>
      </c>
      <c r="AL640" t="e">
        <f t="shared" ca="1" si="195"/>
        <v>#N/A</v>
      </c>
      <c r="AM640" t="e">
        <f t="shared" ca="1" si="195"/>
        <v>#N/A</v>
      </c>
      <c r="AN640" t="e">
        <f t="shared" ca="1" si="195"/>
        <v>#N/A</v>
      </c>
      <c r="AO640" t="e">
        <f t="shared" ca="1" si="195"/>
        <v>#N/A</v>
      </c>
      <c r="AP640" t="e">
        <f t="shared" ca="1" si="195"/>
        <v>#N/A</v>
      </c>
      <c r="AQ640" t="e">
        <f t="shared" ca="1" si="195"/>
        <v>#N/A</v>
      </c>
      <c r="AR640" t="e">
        <f t="shared" ca="1" si="195"/>
        <v>#N/A</v>
      </c>
      <c r="AS640" t="e">
        <f t="shared" ca="1" si="193"/>
        <v>#N/A</v>
      </c>
      <c r="AT640" t="e">
        <f t="shared" ca="1" si="193"/>
        <v>#N/A</v>
      </c>
      <c r="AU640" t="e">
        <f t="shared" ca="1" si="193"/>
        <v>#N/A</v>
      </c>
      <c r="AV640" t="e">
        <f t="shared" ca="1" si="193"/>
        <v>#N/A</v>
      </c>
      <c r="AW640" t="e">
        <f t="shared" ca="1" si="193"/>
        <v>#N/A</v>
      </c>
      <c r="AX640" t="e">
        <f t="shared" ca="1" si="193"/>
        <v>#N/A</v>
      </c>
      <c r="AY640" t="e">
        <f t="shared" ca="1" si="193"/>
        <v>#N/A</v>
      </c>
      <c r="AZ640" t="e">
        <f t="shared" ca="1" si="193"/>
        <v>#N/A</v>
      </c>
      <c r="BA640" t="e">
        <f t="shared" ca="1" si="193"/>
        <v>#N/A</v>
      </c>
      <c r="BB640" t="e">
        <f t="shared" ca="1" si="193"/>
        <v>#N/A</v>
      </c>
      <c r="BC640" t="e">
        <f t="shared" ca="1" si="193"/>
        <v>#N/A</v>
      </c>
      <c r="BD640" t="e">
        <f t="shared" ca="1" si="193"/>
        <v>#N/A</v>
      </c>
      <c r="BE640" t="e">
        <f t="shared" ca="1" si="193"/>
        <v>#N/A</v>
      </c>
      <c r="BF640" t="e">
        <f t="shared" ca="1" si="193"/>
        <v>#N/A</v>
      </c>
      <c r="BG640" t="e">
        <f t="shared" ca="1" si="193"/>
        <v>#N/A</v>
      </c>
      <c r="BH640" t="e">
        <f t="shared" ca="1" si="193"/>
        <v>#N/A</v>
      </c>
      <c r="BI640" t="e">
        <f t="shared" ca="1" si="196"/>
        <v>#N/A</v>
      </c>
      <c r="BJ640" t="e">
        <f t="shared" ca="1" si="194"/>
        <v>#N/A</v>
      </c>
      <c r="BK640" t="e">
        <f t="shared" ca="1" si="194"/>
        <v>#N/A</v>
      </c>
      <c r="BL640" t="e">
        <f t="shared" ca="1" si="194"/>
        <v>#N/A</v>
      </c>
    </row>
    <row r="641" spans="1:64">
      <c r="A641" t="s">
        <v>1024</v>
      </c>
      <c r="O641" t="e">
        <f t="shared" ca="1" si="197"/>
        <v>#N/A</v>
      </c>
      <c r="P641" t="e">
        <f t="shared" ca="1" si="197"/>
        <v>#N/A</v>
      </c>
      <c r="Q641" t="e">
        <f t="shared" ca="1" si="197"/>
        <v>#N/A</v>
      </c>
      <c r="R641" t="e">
        <f t="shared" ca="1" si="197"/>
        <v>#N/A</v>
      </c>
      <c r="S641" t="e">
        <f t="shared" ca="1" si="197"/>
        <v>#N/A</v>
      </c>
      <c r="T641" t="e">
        <f t="shared" ca="1" si="197"/>
        <v>#N/A</v>
      </c>
      <c r="U641" t="e">
        <f t="shared" ca="1" si="197"/>
        <v>#N/A</v>
      </c>
      <c r="V641" t="e">
        <f t="shared" ca="1" si="197"/>
        <v>#N/A</v>
      </c>
      <c r="W641" t="e">
        <f t="shared" ca="1" si="197"/>
        <v>#N/A</v>
      </c>
      <c r="X641" t="e">
        <f t="shared" ca="1" si="197"/>
        <v>#N/A</v>
      </c>
      <c r="Y641" t="e">
        <f t="shared" ca="1" si="197"/>
        <v>#N/A</v>
      </c>
      <c r="Z641" t="e">
        <f t="shared" ca="1" si="197"/>
        <v>#N/A</v>
      </c>
      <c r="AA641" t="e">
        <f t="shared" ca="1" si="197"/>
        <v>#N/A</v>
      </c>
      <c r="AB641" t="e">
        <f t="shared" ca="1" si="197"/>
        <v>#N/A</v>
      </c>
      <c r="AC641" t="e">
        <f t="shared" ca="1" si="197"/>
        <v>#N/A</v>
      </c>
      <c r="AD641" t="e">
        <f t="shared" ca="1" si="197"/>
        <v>#N/A</v>
      </c>
      <c r="AE641" t="e">
        <f t="shared" ca="1" si="195"/>
        <v>#N/A</v>
      </c>
      <c r="AF641" t="e">
        <f t="shared" ca="1" si="195"/>
        <v>#N/A</v>
      </c>
      <c r="AG641" t="e">
        <f t="shared" ca="1" si="195"/>
        <v>#N/A</v>
      </c>
      <c r="AH641" t="e">
        <f t="shared" ca="1" si="195"/>
        <v>#N/A</v>
      </c>
      <c r="AI641" t="e">
        <f t="shared" ca="1" si="195"/>
        <v>#N/A</v>
      </c>
      <c r="AJ641" t="e">
        <f t="shared" ca="1" si="195"/>
        <v>#N/A</v>
      </c>
      <c r="AK641" t="e">
        <f t="shared" ca="1" si="195"/>
        <v>#N/A</v>
      </c>
      <c r="AL641" t="e">
        <f t="shared" ca="1" si="195"/>
        <v>#N/A</v>
      </c>
      <c r="AM641" t="e">
        <f t="shared" ca="1" si="195"/>
        <v>#N/A</v>
      </c>
      <c r="AN641" t="e">
        <f t="shared" ca="1" si="195"/>
        <v>#N/A</v>
      </c>
      <c r="AO641" t="e">
        <f t="shared" ca="1" si="195"/>
        <v>#N/A</v>
      </c>
      <c r="AP641" t="e">
        <f t="shared" ca="1" si="195"/>
        <v>#N/A</v>
      </c>
      <c r="AQ641" t="e">
        <f t="shared" ca="1" si="195"/>
        <v>#N/A</v>
      </c>
      <c r="AR641" t="e">
        <f t="shared" ca="1" si="195"/>
        <v>#N/A</v>
      </c>
      <c r="AS641" t="e">
        <f t="shared" ca="1" si="195"/>
        <v>#N/A</v>
      </c>
      <c r="AT641" t="e">
        <f t="shared" ca="1" si="195"/>
        <v>#N/A</v>
      </c>
      <c r="AU641" t="e">
        <f t="shared" ref="AU641:BJ656" ca="1" si="198">VLOOKUP(RANDBETWEEN(1,10000),$L$2:$M$10001,2)</f>
        <v>#N/A</v>
      </c>
      <c r="AV641" t="e">
        <f t="shared" ca="1" si="198"/>
        <v>#N/A</v>
      </c>
      <c r="AW641" t="e">
        <f t="shared" ca="1" si="198"/>
        <v>#N/A</v>
      </c>
      <c r="AX641" t="e">
        <f t="shared" ca="1" si="198"/>
        <v>#N/A</v>
      </c>
      <c r="AY641" t="e">
        <f t="shared" ca="1" si="198"/>
        <v>#N/A</v>
      </c>
      <c r="AZ641" t="e">
        <f t="shared" ca="1" si="198"/>
        <v>#N/A</v>
      </c>
      <c r="BA641" t="e">
        <f t="shared" ca="1" si="198"/>
        <v>#N/A</v>
      </c>
      <c r="BB641" t="e">
        <f t="shared" ca="1" si="198"/>
        <v>#N/A</v>
      </c>
      <c r="BC641" t="e">
        <f t="shared" ca="1" si="198"/>
        <v>#N/A</v>
      </c>
      <c r="BD641" t="e">
        <f t="shared" ca="1" si="198"/>
        <v>#N/A</v>
      </c>
      <c r="BE641" t="e">
        <f t="shared" ca="1" si="198"/>
        <v>#N/A</v>
      </c>
      <c r="BF641" t="e">
        <f t="shared" ca="1" si="198"/>
        <v>#N/A</v>
      </c>
      <c r="BG641" t="e">
        <f t="shared" ca="1" si="198"/>
        <v>#N/A</v>
      </c>
      <c r="BH641" t="e">
        <f t="shared" ca="1" si="198"/>
        <v>#N/A</v>
      </c>
      <c r="BI641" t="e">
        <f t="shared" ca="1" si="196"/>
        <v>#N/A</v>
      </c>
      <c r="BJ641" t="e">
        <f t="shared" ca="1" si="194"/>
        <v>#N/A</v>
      </c>
      <c r="BK641" t="e">
        <f t="shared" ca="1" si="194"/>
        <v>#N/A</v>
      </c>
      <c r="BL641" t="e">
        <f t="shared" ca="1" si="194"/>
        <v>#N/A</v>
      </c>
    </row>
    <row r="642" spans="1:64">
      <c r="A642" t="s">
        <v>1025</v>
      </c>
      <c r="O642" t="e">
        <f t="shared" ca="1" si="197"/>
        <v>#N/A</v>
      </c>
      <c r="P642" t="e">
        <f t="shared" ca="1" si="197"/>
        <v>#N/A</v>
      </c>
      <c r="Q642" t="e">
        <f t="shared" ca="1" si="197"/>
        <v>#N/A</v>
      </c>
      <c r="R642" t="e">
        <f t="shared" ca="1" si="197"/>
        <v>#N/A</v>
      </c>
      <c r="S642" t="e">
        <f t="shared" ca="1" si="197"/>
        <v>#N/A</v>
      </c>
      <c r="T642" t="e">
        <f t="shared" ca="1" si="197"/>
        <v>#N/A</v>
      </c>
      <c r="U642" t="e">
        <f t="shared" ca="1" si="197"/>
        <v>#N/A</v>
      </c>
      <c r="V642" t="e">
        <f t="shared" ca="1" si="197"/>
        <v>#N/A</v>
      </c>
      <c r="W642" t="e">
        <f t="shared" ca="1" si="197"/>
        <v>#N/A</v>
      </c>
      <c r="X642" t="e">
        <f t="shared" ca="1" si="197"/>
        <v>#N/A</v>
      </c>
      <c r="Y642" t="e">
        <f t="shared" ca="1" si="197"/>
        <v>#N/A</v>
      </c>
      <c r="Z642" t="e">
        <f t="shared" ca="1" si="197"/>
        <v>#N/A</v>
      </c>
      <c r="AA642" t="e">
        <f t="shared" ca="1" si="197"/>
        <v>#N/A</v>
      </c>
      <c r="AB642" t="e">
        <f t="shared" ca="1" si="197"/>
        <v>#N/A</v>
      </c>
      <c r="AC642" t="e">
        <f t="shared" ca="1" si="197"/>
        <v>#N/A</v>
      </c>
      <c r="AD642" t="e">
        <f t="shared" ref="AD642:AS657" ca="1" si="199">VLOOKUP(RANDBETWEEN(1,10000),$L$2:$M$10001,2)</f>
        <v>#N/A</v>
      </c>
      <c r="AE642" t="e">
        <f t="shared" ca="1" si="199"/>
        <v>#N/A</v>
      </c>
      <c r="AF642" t="e">
        <f t="shared" ca="1" si="199"/>
        <v>#N/A</v>
      </c>
      <c r="AG642" t="e">
        <f t="shared" ca="1" si="199"/>
        <v>#N/A</v>
      </c>
      <c r="AH642" t="e">
        <f t="shared" ca="1" si="199"/>
        <v>#N/A</v>
      </c>
      <c r="AI642" t="e">
        <f t="shared" ca="1" si="199"/>
        <v>#N/A</v>
      </c>
      <c r="AJ642" t="e">
        <f t="shared" ca="1" si="199"/>
        <v>#N/A</v>
      </c>
      <c r="AK642" t="e">
        <f t="shared" ca="1" si="199"/>
        <v>#N/A</v>
      </c>
      <c r="AL642" t="e">
        <f t="shared" ca="1" si="199"/>
        <v>#N/A</v>
      </c>
      <c r="AM642" t="e">
        <f t="shared" ca="1" si="199"/>
        <v>#N/A</v>
      </c>
      <c r="AN642" t="e">
        <f t="shared" ca="1" si="199"/>
        <v>#N/A</v>
      </c>
      <c r="AO642" t="e">
        <f t="shared" ca="1" si="199"/>
        <v>#N/A</v>
      </c>
      <c r="AP642" t="e">
        <f t="shared" ca="1" si="199"/>
        <v>#N/A</v>
      </c>
      <c r="AQ642" t="e">
        <f t="shared" ca="1" si="199"/>
        <v>#N/A</v>
      </c>
      <c r="AR642" t="e">
        <f t="shared" ca="1" si="199"/>
        <v>#N/A</v>
      </c>
      <c r="AS642" t="e">
        <f t="shared" ca="1" si="199"/>
        <v>#N/A</v>
      </c>
      <c r="AT642" t="e">
        <f t="shared" ref="AT642:BI657" ca="1" si="200">VLOOKUP(RANDBETWEEN(1,10000),$L$2:$M$10001,2)</f>
        <v>#N/A</v>
      </c>
      <c r="AU642" t="e">
        <f t="shared" ca="1" si="198"/>
        <v>#N/A</v>
      </c>
      <c r="AV642" t="e">
        <f t="shared" ca="1" si="198"/>
        <v>#N/A</v>
      </c>
      <c r="AW642" t="e">
        <f t="shared" ca="1" si="198"/>
        <v>#N/A</v>
      </c>
      <c r="AX642" t="e">
        <f t="shared" ca="1" si="198"/>
        <v>#N/A</v>
      </c>
      <c r="AY642" t="e">
        <f t="shared" ca="1" si="198"/>
        <v>#N/A</v>
      </c>
      <c r="AZ642" t="e">
        <f t="shared" ca="1" si="198"/>
        <v>#N/A</v>
      </c>
      <c r="BA642" t="e">
        <f t="shared" ca="1" si="198"/>
        <v>#N/A</v>
      </c>
      <c r="BB642" t="e">
        <f t="shared" ca="1" si="198"/>
        <v>#N/A</v>
      </c>
      <c r="BC642" t="e">
        <f t="shared" ca="1" si="198"/>
        <v>#N/A</v>
      </c>
      <c r="BD642" t="e">
        <f t="shared" ca="1" si="198"/>
        <v>#N/A</v>
      </c>
      <c r="BE642" t="e">
        <f t="shared" ca="1" si="198"/>
        <v>#N/A</v>
      </c>
      <c r="BF642" t="e">
        <f t="shared" ca="1" si="198"/>
        <v>#N/A</v>
      </c>
      <c r="BG642" t="e">
        <f t="shared" ca="1" si="198"/>
        <v>#N/A</v>
      </c>
      <c r="BH642" t="e">
        <f t="shared" ca="1" si="198"/>
        <v>#N/A</v>
      </c>
      <c r="BI642" t="e">
        <f t="shared" ca="1" si="196"/>
        <v>#N/A</v>
      </c>
      <c r="BJ642" t="e">
        <f t="shared" ca="1" si="194"/>
        <v>#N/A</v>
      </c>
      <c r="BK642" t="e">
        <f t="shared" ca="1" si="194"/>
        <v>#N/A</v>
      </c>
      <c r="BL642" t="e">
        <f t="shared" ca="1" si="194"/>
        <v>#N/A</v>
      </c>
    </row>
    <row r="643" spans="1:64">
      <c r="A643" t="s">
        <v>1026</v>
      </c>
      <c r="O643" t="e">
        <f t="shared" ref="O643:AD658" ca="1" si="201">VLOOKUP(RANDBETWEEN(1,10000),$L$2:$M$10001,2)</f>
        <v>#N/A</v>
      </c>
      <c r="P643" t="e">
        <f t="shared" ca="1" si="201"/>
        <v>#N/A</v>
      </c>
      <c r="Q643" t="e">
        <f t="shared" ca="1" si="201"/>
        <v>#N/A</v>
      </c>
      <c r="R643" t="e">
        <f t="shared" ca="1" si="201"/>
        <v>#N/A</v>
      </c>
      <c r="S643" t="e">
        <f t="shared" ca="1" si="201"/>
        <v>#N/A</v>
      </c>
      <c r="T643" t="e">
        <f t="shared" ca="1" si="201"/>
        <v>#N/A</v>
      </c>
      <c r="U643" t="e">
        <f t="shared" ca="1" si="201"/>
        <v>#N/A</v>
      </c>
      <c r="V643" t="e">
        <f t="shared" ca="1" si="201"/>
        <v>#N/A</v>
      </c>
      <c r="W643" t="e">
        <f t="shared" ca="1" si="201"/>
        <v>#N/A</v>
      </c>
      <c r="X643" t="e">
        <f t="shared" ca="1" si="201"/>
        <v>#N/A</v>
      </c>
      <c r="Y643" t="e">
        <f t="shared" ca="1" si="201"/>
        <v>#N/A</v>
      </c>
      <c r="Z643" t="e">
        <f t="shared" ca="1" si="201"/>
        <v>#N/A</v>
      </c>
      <c r="AA643" t="e">
        <f t="shared" ca="1" si="201"/>
        <v>#N/A</v>
      </c>
      <c r="AB643" t="e">
        <f t="shared" ca="1" si="201"/>
        <v>#N/A</v>
      </c>
      <c r="AC643" t="e">
        <f t="shared" ca="1" si="201"/>
        <v>#N/A</v>
      </c>
      <c r="AD643" t="e">
        <f t="shared" ca="1" si="199"/>
        <v>#N/A</v>
      </c>
      <c r="AE643" t="e">
        <f t="shared" ca="1" si="199"/>
        <v>#N/A</v>
      </c>
      <c r="AF643" t="e">
        <f t="shared" ca="1" si="199"/>
        <v>#N/A</v>
      </c>
      <c r="AG643" t="e">
        <f t="shared" ca="1" si="199"/>
        <v>#N/A</v>
      </c>
      <c r="AH643" t="e">
        <f t="shared" ca="1" si="199"/>
        <v>#N/A</v>
      </c>
      <c r="AI643" t="e">
        <f t="shared" ca="1" si="199"/>
        <v>#N/A</v>
      </c>
      <c r="AJ643" t="e">
        <f t="shared" ca="1" si="199"/>
        <v>#N/A</v>
      </c>
      <c r="AK643" t="e">
        <f t="shared" ca="1" si="199"/>
        <v>#N/A</v>
      </c>
      <c r="AL643" t="e">
        <f t="shared" ca="1" si="199"/>
        <v>#N/A</v>
      </c>
      <c r="AM643" t="e">
        <f t="shared" ca="1" si="199"/>
        <v>#N/A</v>
      </c>
      <c r="AN643" t="e">
        <f t="shared" ca="1" si="199"/>
        <v>#N/A</v>
      </c>
      <c r="AO643" t="e">
        <f t="shared" ca="1" si="199"/>
        <v>#N/A</v>
      </c>
      <c r="AP643" t="e">
        <f t="shared" ca="1" si="199"/>
        <v>#N/A</v>
      </c>
      <c r="AQ643" t="e">
        <f t="shared" ca="1" si="199"/>
        <v>#N/A</v>
      </c>
      <c r="AR643" t="e">
        <f t="shared" ca="1" si="199"/>
        <v>#N/A</v>
      </c>
      <c r="AS643" t="e">
        <f t="shared" ca="1" si="199"/>
        <v>#N/A</v>
      </c>
      <c r="AT643" t="e">
        <f t="shared" ca="1" si="200"/>
        <v>#N/A</v>
      </c>
      <c r="AU643" t="e">
        <f t="shared" ca="1" si="198"/>
        <v>#N/A</v>
      </c>
      <c r="AV643" t="e">
        <f t="shared" ca="1" si="198"/>
        <v>#N/A</v>
      </c>
      <c r="AW643" t="e">
        <f t="shared" ca="1" si="198"/>
        <v>#N/A</v>
      </c>
      <c r="AX643" t="e">
        <f t="shared" ca="1" si="198"/>
        <v>#N/A</v>
      </c>
      <c r="AY643" t="e">
        <f t="shared" ca="1" si="198"/>
        <v>#N/A</v>
      </c>
      <c r="AZ643" t="e">
        <f t="shared" ca="1" si="198"/>
        <v>#N/A</v>
      </c>
      <c r="BA643" t="e">
        <f t="shared" ca="1" si="198"/>
        <v>#N/A</v>
      </c>
      <c r="BB643" t="e">
        <f t="shared" ca="1" si="198"/>
        <v>#N/A</v>
      </c>
      <c r="BC643" t="e">
        <f t="shared" ca="1" si="198"/>
        <v>#N/A</v>
      </c>
      <c r="BD643" t="e">
        <f t="shared" ca="1" si="198"/>
        <v>#N/A</v>
      </c>
      <c r="BE643" t="e">
        <f t="shared" ca="1" si="198"/>
        <v>#N/A</v>
      </c>
      <c r="BF643" t="e">
        <f t="shared" ca="1" si="198"/>
        <v>#N/A</v>
      </c>
      <c r="BG643" t="e">
        <f t="shared" ca="1" si="198"/>
        <v>#N/A</v>
      </c>
      <c r="BH643" t="e">
        <f t="shared" ca="1" si="198"/>
        <v>#N/A</v>
      </c>
      <c r="BI643" t="e">
        <f t="shared" ca="1" si="196"/>
        <v>#N/A</v>
      </c>
      <c r="BJ643" t="e">
        <f t="shared" ca="1" si="194"/>
        <v>#N/A</v>
      </c>
      <c r="BK643" t="e">
        <f t="shared" ca="1" si="194"/>
        <v>#N/A</v>
      </c>
      <c r="BL643" t="e">
        <f t="shared" ca="1" si="194"/>
        <v>#N/A</v>
      </c>
    </row>
    <row r="644" spans="1:64">
      <c r="A644" t="s">
        <v>1027</v>
      </c>
      <c r="O644" t="e">
        <f t="shared" ca="1" si="201"/>
        <v>#N/A</v>
      </c>
      <c r="P644" t="e">
        <f t="shared" ca="1" si="201"/>
        <v>#N/A</v>
      </c>
      <c r="Q644" t="e">
        <f t="shared" ca="1" si="201"/>
        <v>#N/A</v>
      </c>
      <c r="R644" t="e">
        <f t="shared" ca="1" si="201"/>
        <v>#N/A</v>
      </c>
      <c r="S644" t="e">
        <f t="shared" ca="1" si="201"/>
        <v>#N/A</v>
      </c>
      <c r="T644" t="e">
        <f t="shared" ca="1" si="201"/>
        <v>#N/A</v>
      </c>
      <c r="U644" t="e">
        <f t="shared" ca="1" si="201"/>
        <v>#N/A</v>
      </c>
      <c r="V644" t="e">
        <f t="shared" ca="1" si="201"/>
        <v>#N/A</v>
      </c>
      <c r="W644" t="e">
        <f t="shared" ca="1" si="201"/>
        <v>#N/A</v>
      </c>
      <c r="X644" t="e">
        <f t="shared" ca="1" si="201"/>
        <v>#N/A</v>
      </c>
      <c r="Y644" t="e">
        <f t="shared" ca="1" si="201"/>
        <v>#N/A</v>
      </c>
      <c r="Z644" t="e">
        <f t="shared" ca="1" si="201"/>
        <v>#N/A</v>
      </c>
      <c r="AA644" t="e">
        <f t="shared" ca="1" si="201"/>
        <v>#N/A</v>
      </c>
      <c r="AB644" t="e">
        <f t="shared" ca="1" si="201"/>
        <v>#N/A</v>
      </c>
      <c r="AC644" t="e">
        <f t="shared" ca="1" si="201"/>
        <v>#N/A</v>
      </c>
      <c r="AD644" t="e">
        <f t="shared" ca="1" si="199"/>
        <v>#N/A</v>
      </c>
      <c r="AE644" t="e">
        <f t="shared" ca="1" si="199"/>
        <v>#N/A</v>
      </c>
      <c r="AF644" t="e">
        <f t="shared" ca="1" si="199"/>
        <v>#N/A</v>
      </c>
      <c r="AG644" t="e">
        <f t="shared" ca="1" si="199"/>
        <v>#N/A</v>
      </c>
      <c r="AH644" t="e">
        <f t="shared" ca="1" si="199"/>
        <v>#N/A</v>
      </c>
      <c r="AI644" t="e">
        <f t="shared" ca="1" si="199"/>
        <v>#N/A</v>
      </c>
      <c r="AJ644" t="e">
        <f t="shared" ca="1" si="199"/>
        <v>#N/A</v>
      </c>
      <c r="AK644" t="e">
        <f t="shared" ca="1" si="199"/>
        <v>#N/A</v>
      </c>
      <c r="AL644" t="e">
        <f t="shared" ca="1" si="199"/>
        <v>#N/A</v>
      </c>
      <c r="AM644" t="e">
        <f t="shared" ca="1" si="199"/>
        <v>#N/A</v>
      </c>
      <c r="AN644" t="e">
        <f t="shared" ca="1" si="199"/>
        <v>#N/A</v>
      </c>
      <c r="AO644" t="e">
        <f t="shared" ca="1" si="199"/>
        <v>#N/A</v>
      </c>
      <c r="AP644" t="e">
        <f t="shared" ca="1" si="199"/>
        <v>#N/A</v>
      </c>
      <c r="AQ644" t="e">
        <f t="shared" ca="1" si="199"/>
        <v>#N/A</v>
      </c>
      <c r="AR644" t="e">
        <f t="shared" ca="1" si="199"/>
        <v>#N/A</v>
      </c>
      <c r="AS644" t="e">
        <f t="shared" ca="1" si="199"/>
        <v>#N/A</v>
      </c>
      <c r="AT644" t="e">
        <f t="shared" ca="1" si="200"/>
        <v>#N/A</v>
      </c>
      <c r="AU644" t="e">
        <f t="shared" ca="1" si="198"/>
        <v>#N/A</v>
      </c>
      <c r="AV644" t="e">
        <f t="shared" ca="1" si="198"/>
        <v>#N/A</v>
      </c>
      <c r="AW644" t="e">
        <f t="shared" ca="1" si="198"/>
        <v>#N/A</v>
      </c>
      <c r="AX644" t="e">
        <f t="shared" ca="1" si="198"/>
        <v>#N/A</v>
      </c>
      <c r="AY644" t="e">
        <f t="shared" ca="1" si="198"/>
        <v>#N/A</v>
      </c>
      <c r="AZ644" t="e">
        <f t="shared" ca="1" si="198"/>
        <v>#N/A</v>
      </c>
      <c r="BA644" t="e">
        <f t="shared" ca="1" si="198"/>
        <v>#N/A</v>
      </c>
      <c r="BB644" t="e">
        <f t="shared" ca="1" si="198"/>
        <v>#N/A</v>
      </c>
      <c r="BC644" t="e">
        <f t="shared" ca="1" si="198"/>
        <v>#N/A</v>
      </c>
      <c r="BD644" t="e">
        <f t="shared" ca="1" si="198"/>
        <v>#N/A</v>
      </c>
      <c r="BE644" t="e">
        <f t="shared" ca="1" si="198"/>
        <v>#N/A</v>
      </c>
      <c r="BF644" t="e">
        <f t="shared" ca="1" si="198"/>
        <v>#N/A</v>
      </c>
      <c r="BG644" t="e">
        <f t="shared" ca="1" si="198"/>
        <v>#N/A</v>
      </c>
      <c r="BH644" t="e">
        <f t="shared" ca="1" si="198"/>
        <v>#N/A</v>
      </c>
      <c r="BI644" t="e">
        <f t="shared" ca="1" si="196"/>
        <v>#N/A</v>
      </c>
      <c r="BJ644" t="e">
        <f t="shared" ca="1" si="194"/>
        <v>#N/A</v>
      </c>
      <c r="BK644" t="e">
        <f t="shared" ca="1" si="194"/>
        <v>#N/A</v>
      </c>
      <c r="BL644" t="e">
        <f t="shared" ca="1" si="194"/>
        <v>#N/A</v>
      </c>
    </row>
    <row r="645" spans="1:64">
      <c r="A645" t="s">
        <v>1028</v>
      </c>
      <c r="O645" t="e">
        <f t="shared" ca="1" si="201"/>
        <v>#N/A</v>
      </c>
      <c r="P645" t="e">
        <f t="shared" ca="1" si="201"/>
        <v>#N/A</v>
      </c>
      <c r="Q645" t="e">
        <f t="shared" ca="1" si="201"/>
        <v>#N/A</v>
      </c>
      <c r="R645" t="e">
        <f t="shared" ca="1" si="201"/>
        <v>#N/A</v>
      </c>
      <c r="S645" t="e">
        <f t="shared" ca="1" si="201"/>
        <v>#N/A</v>
      </c>
      <c r="T645" t="e">
        <f t="shared" ca="1" si="201"/>
        <v>#N/A</v>
      </c>
      <c r="U645" t="e">
        <f t="shared" ca="1" si="201"/>
        <v>#N/A</v>
      </c>
      <c r="V645" t="e">
        <f t="shared" ca="1" si="201"/>
        <v>#N/A</v>
      </c>
      <c r="W645" t="e">
        <f t="shared" ca="1" si="201"/>
        <v>#N/A</v>
      </c>
      <c r="X645" t="e">
        <f t="shared" ca="1" si="201"/>
        <v>#N/A</v>
      </c>
      <c r="Y645" t="e">
        <f t="shared" ca="1" si="201"/>
        <v>#N/A</v>
      </c>
      <c r="Z645" t="e">
        <f t="shared" ca="1" si="201"/>
        <v>#N/A</v>
      </c>
      <c r="AA645" t="e">
        <f t="shared" ca="1" si="201"/>
        <v>#N/A</v>
      </c>
      <c r="AB645" t="e">
        <f t="shared" ca="1" si="201"/>
        <v>#N/A</v>
      </c>
      <c r="AC645" t="e">
        <f t="shared" ca="1" si="201"/>
        <v>#N/A</v>
      </c>
      <c r="AD645" t="e">
        <f t="shared" ca="1" si="199"/>
        <v>#N/A</v>
      </c>
      <c r="AE645" t="e">
        <f t="shared" ca="1" si="199"/>
        <v>#N/A</v>
      </c>
      <c r="AF645" t="e">
        <f t="shared" ca="1" si="199"/>
        <v>#N/A</v>
      </c>
      <c r="AG645" t="e">
        <f t="shared" ca="1" si="199"/>
        <v>#N/A</v>
      </c>
      <c r="AH645" t="e">
        <f t="shared" ca="1" si="199"/>
        <v>#N/A</v>
      </c>
      <c r="AI645" t="e">
        <f t="shared" ca="1" si="199"/>
        <v>#N/A</v>
      </c>
      <c r="AJ645" t="e">
        <f t="shared" ca="1" si="199"/>
        <v>#N/A</v>
      </c>
      <c r="AK645" t="e">
        <f t="shared" ca="1" si="199"/>
        <v>#N/A</v>
      </c>
      <c r="AL645" t="e">
        <f t="shared" ca="1" si="199"/>
        <v>#N/A</v>
      </c>
      <c r="AM645" t="e">
        <f t="shared" ca="1" si="199"/>
        <v>#N/A</v>
      </c>
      <c r="AN645" t="e">
        <f t="shared" ca="1" si="199"/>
        <v>#N/A</v>
      </c>
      <c r="AO645" t="e">
        <f t="shared" ca="1" si="199"/>
        <v>#N/A</v>
      </c>
      <c r="AP645" t="e">
        <f t="shared" ca="1" si="199"/>
        <v>#N/A</v>
      </c>
      <c r="AQ645" t="e">
        <f t="shared" ca="1" si="199"/>
        <v>#N/A</v>
      </c>
      <c r="AR645" t="e">
        <f t="shared" ca="1" si="199"/>
        <v>#N/A</v>
      </c>
      <c r="AS645" t="e">
        <f t="shared" ca="1" si="199"/>
        <v>#N/A</v>
      </c>
      <c r="AT645" t="e">
        <f t="shared" ca="1" si="200"/>
        <v>#N/A</v>
      </c>
      <c r="AU645" t="e">
        <f t="shared" ca="1" si="198"/>
        <v>#N/A</v>
      </c>
      <c r="AV645" t="e">
        <f t="shared" ca="1" si="198"/>
        <v>#N/A</v>
      </c>
      <c r="AW645" t="e">
        <f t="shared" ca="1" si="198"/>
        <v>#N/A</v>
      </c>
      <c r="AX645" t="e">
        <f t="shared" ca="1" si="198"/>
        <v>#N/A</v>
      </c>
      <c r="AY645" t="e">
        <f t="shared" ca="1" si="198"/>
        <v>#N/A</v>
      </c>
      <c r="AZ645" t="e">
        <f t="shared" ca="1" si="198"/>
        <v>#N/A</v>
      </c>
      <c r="BA645" t="e">
        <f t="shared" ca="1" si="198"/>
        <v>#N/A</v>
      </c>
      <c r="BB645" t="e">
        <f t="shared" ca="1" si="198"/>
        <v>#N/A</v>
      </c>
      <c r="BC645" t="e">
        <f t="shared" ca="1" si="198"/>
        <v>#N/A</v>
      </c>
      <c r="BD645" t="e">
        <f t="shared" ca="1" si="198"/>
        <v>#N/A</v>
      </c>
      <c r="BE645" t="e">
        <f t="shared" ca="1" si="198"/>
        <v>#N/A</v>
      </c>
      <c r="BF645" t="e">
        <f t="shared" ca="1" si="198"/>
        <v>#N/A</v>
      </c>
      <c r="BG645" t="e">
        <f t="shared" ca="1" si="198"/>
        <v>#N/A</v>
      </c>
      <c r="BH645" t="e">
        <f t="shared" ca="1" si="198"/>
        <v>#N/A</v>
      </c>
      <c r="BI645" t="e">
        <f t="shared" ca="1" si="196"/>
        <v>#N/A</v>
      </c>
      <c r="BJ645" t="e">
        <f t="shared" ca="1" si="196"/>
        <v>#N/A</v>
      </c>
      <c r="BK645" t="e">
        <f t="shared" ca="1" si="196"/>
        <v>#N/A</v>
      </c>
      <c r="BL645" t="e">
        <f t="shared" ca="1" si="196"/>
        <v>#N/A</v>
      </c>
    </row>
    <row r="646" spans="1:64">
      <c r="A646" t="s">
        <v>1029</v>
      </c>
      <c r="O646" t="e">
        <f t="shared" ca="1" si="201"/>
        <v>#N/A</v>
      </c>
      <c r="P646" t="e">
        <f t="shared" ca="1" si="201"/>
        <v>#N/A</v>
      </c>
      <c r="Q646" t="e">
        <f t="shared" ca="1" si="201"/>
        <v>#N/A</v>
      </c>
      <c r="R646" t="e">
        <f t="shared" ca="1" si="201"/>
        <v>#N/A</v>
      </c>
      <c r="S646" t="e">
        <f t="shared" ca="1" si="201"/>
        <v>#N/A</v>
      </c>
      <c r="T646" t="e">
        <f t="shared" ca="1" si="201"/>
        <v>#N/A</v>
      </c>
      <c r="U646" t="e">
        <f t="shared" ca="1" si="201"/>
        <v>#N/A</v>
      </c>
      <c r="V646" t="e">
        <f t="shared" ca="1" si="201"/>
        <v>#N/A</v>
      </c>
      <c r="W646" t="e">
        <f t="shared" ca="1" si="201"/>
        <v>#N/A</v>
      </c>
      <c r="X646" t="e">
        <f t="shared" ca="1" si="201"/>
        <v>#N/A</v>
      </c>
      <c r="Y646" t="e">
        <f t="shared" ca="1" si="201"/>
        <v>#N/A</v>
      </c>
      <c r="Z646" t="e">
        <f t="shared" ca="1" si="201"/>
        <v>#N/A</v>
      </c>
      <c r="AA646" t="e">
        <f t="shared" ca="1" si="201"/>
        <v>#N/A</v>
      </c>
      <c r="AB646" t="e">
        <f t="shared" ca="1" si="201"/>
        <v>#N/A</v>
      </c>
      <c r="AC646" t="e">
        <f t="shared" ca="1" si="201"/>
        <v>#N/A</v>
      </c>
      <c r="AD646" t="e">
        <f t="shared" ca="1" si="199"/>
        <v>#N/A</v>
      </c>
      <c r="AE646" t="e">
        <f t="shared" ca="1" si="199"/>
        <v>#N/A</v>
      </c>
      <c r="AF646" t="e">
        <f t="shared" ca="1" si="199"/>
        <v>#N/A</v>
      </c>
      <c r="AG646" t="e">
        <f t="shared" ca="1" si="199"/>
        <v>#N/A</v>
      </c>
      <c r="AH646" t="e">
        <f t="shared" ca="1" si="199"/>
        <v>#N/A</v>
      </c>
      <c r="AI646" t="e">
        <f t="shared" ca="1" si="199"/>
        <v>#N/A</v>
      </c>
      <c r="AJ646" t="e">
        <f t="shared" ca="1" si="199"/>
        <v>#N/A</v>
      </c>
      <c r="AK646" t="e">
        <f t="shared" ca="1" si="199"/>
        <v>#N/A</v>
      </c>
      <c r="AL646" t="e">
        <f t="shared" ca="1" si="199"/>
        <v>#N/A</v>
      </c>
      <c r="AM646" t="e">
        <f t="shared" ca="1" si="199"/>
        <v>#N/A</v>
      </c>
      <c r="AN646" t="e">
        <f t="shared" ca="1" si="199"/>
        <v>#N/A</v>
      </c>
      <c r="AO646" t="e">
        <f t="shared" ca="1" si="199"/>
        <v>#N/A</v>
      </c>
      <c r="AP646" t="e">
        <f t="shared" ca="1" si="199"/>
        <v>#N/A</v>
      </c>
      <c r="AQ646" t="e">
        <f t="shared" ca="1" si="199"/>
        <v>#N/A</v>
      </c>
      <c r="AR646" t="e">
        <f t="shared" ca="1" si="199"/>
        <v>#N/A</v>
      </c>
      <c r="AS646" t="e">
        <f t="shared" ca="1" si="199"/>
        <v>#N/A</v>
      </c>
      <c r="AT646" t="e">
        <f t="shared" ca="1" si="200"/>
        <v>#N/A</v>
      </c>
      <c r="AU646" t="e">
        <f t="shared" ca="1" si="198"/>
        <v>#N/A</v>
      </c>
      <c r="AV646" t="e">
        <f t="shared" ca="1" si="198"/>
        <v>#N/A</v>
      </c>
      <c r="AW646" t="e">
        <f t="shared" ca="1" si="198"/>
        <v>#N/A</v>
      </c>
      <c r="AX646" t="e">
        <f t="shared" ca="1" si="198"/>
        <v>#N/A</v>
      </c>
      <c r="AY646" t="e">
        <f t="shared" ca="1" si="198"/>
        <v>#N/A</v>
      </c>
      <c r="AZ646" t="e">
        <f t="shared" ca="1" si="198"/>
        <v>#N/A</v>
      </c>
      <c r="BA646" t="e">
        <f t="shared" ca="1" si="198"/>
        <v>#N/A</v>
      </c>
      <c r="BB646" t="e">
        <f t="shared" ca="1" si="198"/>
        <v>#N/A</v>
      </c>
      <c r="BC646" t="e">
        <f t="shared" ca="1" si="198"/>
        <v>#N/A</v>
      </c>
      <c r="BD646" t="e">
        <f t="shared" ca="1" si="198"/>
        <v>#N/A</v>
      </c>
      <c r="BE646" t="e">
        <f t="shared" ca="1" si="198"/>
        <v>#N/A</v>
      </c>
      <c r="BF646" t="e">
        <f t="shared" ca="1" si="198"/>
        <v>#N/A</v>
      </c>
      <c r="BG646" t="e">
        <f t="shared" ca="1" si="198"/>
        <v>#N/A</v>
      </c>
      <c r="BH646" t="e">
        <f t="shared" ca="1" si="198"/>
        <v>#N/A</v>
      </c>
      <c r="BI646" t="e">
        <f t="shared" ca="1" si="198"/>
        <v>#N/A</v>
      </c>
      <c r="BJ646" t="e">
        <f t="shared" ca="1" si="198"/>
        <v>#N/A</v>
      </c>
      <c r="BK646" t="e">
        <f t="shared" ref="BK646:BL665" ca="1" si="202">VLOOKUP(RANDBETWEEN(1,10000),$L$2:$M$10001,2)</f>
        <v>#N/A</v>
      </c>
      <c r="BL646" t="e">
        <f t="shared" ca="1" si="202"/>
        <v>#N/A</v>
      </c>
    </row>
    <row r="647" spans="1:64">
      <c r="A647" t="s">
        <v>1030</v>
      </c>
      <c r="O647" t="e">
        <f t="shared" ca="1" si="201"/>
        <v>#N/A</v>
      </c>
      <c r="P647" t="e">
        <f t="shared" ca="1" si="201"/>
        <v>#N/A</v>
      </c>
      <c r="Q647" t="e">
        <f t="shared" ca="1" si="201"/>
        <v>#N/A</v>
      </c>
      <c r="R647" t="e">
        <f t="shared" ca="1" si="201"/>
        <v>#N/A</v>
      </c>
      <c r="S647" t="e">
        <f t="shared" ca="1" si="201"/>
        <v>#N/A</v>
      </c>
      <c r="T647" t="e">
        <f t="shared" ca="1" si="201"/>
        <v>#N/A</v>
      </c>
      <c r="U647" t="e">
        <f t="shared" ca="1" si="201"/>
        <v>#N/A</v>
      </c>
      <c r="V647" t="e">
        <f t="shared" ca="1" si="201"/>
        <v>#N/A</v>
      </c>
      <c r="W647" t="e">
        <f t="shared" ca="1" si="201"/>
        <v>#N/A</v>
      </c>
      <c r="X647" t="e">
        <f t="shared" ca="1" si="201"/>
        <v>#N/A</v>
      </c>
      <c r="Y647" t="e">
        <f t="shared" ca="1" si="201"/>
        <v>#N/A</v>
      </c>
      <c r="Z647" t="e">
        <f t="shared" ca="1" si="201"/>
        <v>#N/A</v>
      </c>
      <c r="AA647" t="e">
        <f t="shared" ca="1" si="201"/>
        <v>#N/A</v>
      </c>
      <c r="AB647" t="e">
        <f t="shared" ca="1" si="201"/>
        <v>#N/A</v>
      </c>
      <c r="AC647" t="e">
        <f t="shared" ca="1" si="201"/>
        <v>#N/A</v>
      </c>
      <c r="AD647" t="e">
        <f t="shared" ca="1" si="199"/>
        <v>#N/A</v>
      </c>
      <c r="AE647" t="e">
        <f t="shared" ca="1" si="199"/>
        <v>#N/A</v>
      </c>
      <c r="AF647" t="e">
        <f t="shared" ca="1" si="199"/>
        <v>#N/A</v>
      </c>
      <c r="AG647" t="e">
        <f t="shared" ca="1" si="199"/>
        <v>#N/A</v>
      </c>
      <c r="AH647" t="e">
        <f t="shared" ca="1" si="199"/>
        <v>#N/A</v>
      </c>
      <c r="AI647" t="e">
        <f t="shared" ca="1" si="199"/>
        <v>#N/A</v>
      </c>
      <c r="AJ647" t="e">
        <f t="shared" ca="1" si="199"/>
        <v>#N/A</v>
      </c>
      <c r="AK647" t="e">
        <f t="shared" ca="1" si="199"/>
        <v>#N/A</v>
      </c>
      <c r="AL647" t="e">
        <f t="shared" ca="1" si="199"/>
        <v>#N/A</v>
      </c>
      <c r="AM647" t="e">
        <f t="shared" ca="1" si="199"/>
        <v>#N/A</v>
      </c>
      <c r="AN647" t="e">
        <f t="shared" ca="1" si="199"/>
        <v>#N/A</v>
      </c>
      <c r="AO647" t="e">
        <f t="shared" ca="1" si="199"/>
        <v>#N/A</v>
      </c>
      <c r="AP647" t="e">
        <f t="shared" ca="1" si="199"/>
        <v>#N/A</v>
      </c>
      <c r="AQ647" t="e">
        <f t="shared" ca="1" si="199"/>
        <v>#N/A</v>
      </c>
      <c r="AR647" t="e">
        <f t="shared" ca="1" si="199"/>
        <v>#N/A</v>
      </c>
      <c r="AS647" t="e">
        <f t="shared" ca="1" si="199"/>
        <v>#N/A</v>
      </c>
      <c r="AT647" t="e">
        <f t="shared" ca="1" si="200"/>
        <v>#N/A</v>
      </c>
      <c r="AU647" t="e">
        <f t="shared" ca="1" si="198"/>
        <v>#N/A</v>
      </c>
      <c r="AV647" t="e">
        <f t="shared" ca="1" si="198"/>
        <v>#N/A</v>
      </c>
      <c r="AW647" t="e">
        <f t="shared" ca="1" si="198"/>
        <v>#N/A</v>
      </c>
      <c r="AX647" t="e">
        <f t="shared" ca="1" si="198"/>
        <v>#N/A</v>
      </c>
      <c r="AY647" t="e">
        <f t="shared" ca="1" si="198"/>
        <v>#N/A</v>
      </c>
      <c r="AZ647" t="e">
        <f t="shared" ca="1" si="198"/>
        <v>#N/A</v>
      </c>
      <c r="BA647" t="e">
        <f t="shared" ca="1" si="198"/>
        <v>#N/A</v>
      </c>
      <c r="BB647" t="e">
        <f t="shared" ca="1" si="198"/>
        <v>#N/A</v>
      </c>
      <c r="BC647" t="e">
        <f t="shared" ca="1" si="198"/>
        <v>#N/A</v>
      </c>
      <c r="BD647" t="e">
        <f t="shared" ca="1" si="198"/>
        <v>#N/A</v>
      </c>
      <c r="BE647" t="e">
        <f t="shared" ca="1" si="198"/>
        <v>#N/A</v>
      </c>
      <c r="BF647" t="e">
        <f t="shared" ca="1" si="198"/>
        <v>#N/A</v>
      </c>
      <c r="BG647" t="e">
        <f t="shared" ca="1" si="198"/>
        <v>#N/A</v>
      </c>
      <c r="BH647" t="e">
        <f t="shared" ca="1" si="198"/>
        <v>#N/A</v>
      </c>
      <c r="BI647" t="e">
        <f t="shared" ca="1" si="198"/>
        <v>#N/A</v>
      </c>
      <c r="BJ647" t="e">
        <f t="shared" ca="1" si="198"/>
        <v>#N/A</v>
      </c>
      <c r="BK647" t="e">
        <f t="shared" ca="1" si="202"/>
        <v>#N/A</v>
      </c>
      <c r="BL647" t="e">
        <f t="shared" ca="1" si="202"/>
        <v>#N/A</v>
      </c>
    </row>
    <row r="648" spans="1:64">
      <c r="A648" t="s">
        <v>1031</v>
      </c>
      <c r="O648" t="e">
        <f t="shared" ca="1" si="201"/>
        <v>#N/A</v>
      </c>
      <c r="P648" t="e">
        <f t="shared" ca="1" si="201"/>
        <v>#N/A</v>
      </c>
      <c r="Q648" t="e">
        <f t="shared" ca="1" si="201"/>
        <v>#N/A</v>
      </c>
      <c r="R648" t="e">
        <f t="shared" ca="1" si="201"/>
        <v>#N/A</v>
      </c>
      <c r="S648" t="e">
        <f t="shared" ca="1" si="201"/>
        <v>#N/A</v>
      </c>
      <c r="T648" t="e">
        <f t="shared" ca="1" si="201"/>
        <v>#N/A</v>
      </c>
      <c r="U648" t="e">
        <f t="shared" ca="1" si="201"/>
        <v>#N/A</v>
      </c>
      <c r="V648" t="e">
        <f t="shared" ca="1" si="201"/>
        <v>#N/A</v>
      </c>
      <c r="W648" t="e">
        <f t="shared" ca="1" si="201"/>
        <v>#N/A</v>
      </c>
      <c r="X648" t="e">
        <f t="shared" ca="1" si="201"/>
        <v>#N/A</v>
      </c>
      <c r="Y648" t="e">
        <f t="shared" ca="1" si="201"/>
        <v>#N/A</v>
      </c>
      <c r="Z648" t="e">
        <f t="shared" ca="1" si="201"/>
        <v>#N/A</v>
      </c>
      <c r="AA648" t="e">
        <f t="shared" ca="1" si="201"/>
        <v>#N/A</v>
      </c>
      <c r="AB648" t="e">
        <f t="shared" ca="1" si="201"/>
        <v>#N/A</v>
      </c>
      <c r="AC648" t="e">
        <f t="shared" ca="1" si="201"/>
        <v>#N/A</v>
      </c>
      <c r="AD648" t="e">
        <f t="shared" ca="1" si="199"/>
        <v>#N/A</v>
      </c>
      <c r="AE648" t="e">
        <f t="shared" ca="1" si="199"/>
        <v>#N/A</v>
      </c>
      <c r="AF648" t="e">
        <f t="shared" ca="1" si="199"/>
        <v>#N/A</v>
      </c>
      <c r="AG648" t="e">
        <f t="shared" ca="1" si="199"/>
        <v>#N/A</v>
      </c>
      <c r="AH648" t="e">
        <f t="shared" ca="1" si="199"/>
        <v>#N/A</v>
      </c>
      <c r="AI648" t="e">
        <f t="shared" ca="1" si="199"/>
        <v>#N/A</v>
      </c>
      <c r="AJ648" t="e">
        <f t="shared" ca="1" si="199"/>
        <v>#N/A</v>
      </c>
      <c r="AK648" t="e">
        <f t="shared" ca="1" si="199"/>
        <v>#N/A</v>
      </c>
      <c r="AL648" t="e">
        <f t="shared" ca="1" si="199"/>
        <v>#N/A</v>
      </c>
      <c r="AM648" t="e">
        <f t="shared" ca="1" si="199"/>
        <v>#N/A</v>
      </c>
      <c r="AN648" t="e">
        <f t="shared" ca="1" si="199"/>
        <v>#N/A</v>
      </c>
      <c r="AO648" t="e">
        <f t="shared" ca="1" si="199"/>
        <v>#N/A</v>
      </c>
      <c r="AP648" t="e">
        <f t="shared" ca="1" si="199"/>
        <v>#N/A</v>
      </c>
      <c r="AQ648" t="e">
        <f t="shared" ca="1" si="199"/>
        <v>#N/A</v>
      </c>
      <c r="AR648" t="e">
        <f t="shared" ca="1" si="199"/>
        <v>#N/A</v>
      </c>
      <c r="AS648" t="e">
        <f t="shared" ca="1" si="199"/>
        <v>#N/A</v>
      </c>
      <c r="AT648" t="e">
        <f t="shared" ca="1" si="200"/>
        <v>#N/A</v>
      </c>
      <c r="AU648" t="e">
        <f t="shared" ca="1" si="198"/>
        <v>#N/A</v>
      </c>
      <c r="AV648" t="e">
        <f t="shared" ca="1" si="198"/>
        <v>#N/A</v>
      </c>
      <c r="AW648" t="e">
        <f t="shared" ca="1" si="198"/>
        <v>#N/A</v>
      </c>
      <c r="AX648" t="e">
        <f t="shared" ca="1" si="198"/>
        <v>#N/A</v>
      </c>
      <c r="AY648" t="e">
        <f t="shared" ca="1" si="198"/>
        <v>#N/A</v>
      </c>
      <c r="AZ648" t="e">
        <f t="shared" ca="1" si="198"/>
        <v>#N/A</v>
      </c>
      <c r="BA648" t="e">
        <f t="shared" ca="1" si="198"/>
        <v>#N/A</v>
      </c>
      <c r="BB648" t="e">
        <f t="shared" ca="1" si="198"/>
        <v>#N/A</v>
      </c>
      <c r="BC648" t="e">
        <f t="shared" ca="1" si="198"/>
        <v>#N/A</v>
      </c>
      <c r="BD648" t="e">
        <f t="shared" ca="1" si="198"/>
        <v>#N/A</v>
      </c>
      <c r="BE648" t="e">
        <f t="shared" ca="1" si="198"/>
        <v>#N/A</v>
      </c>
      <c r="BF648" t="e">
        <f t="shared" ca="1" si="198"/>
        <v>#N/A</v>
      </c>
      <c r="BG648" t="e">
        <f t="shared" ca="1" si="198"/>
        <v>#N/A</v>
      </c>
      <c r="BH648" t="e">
        <f t="shared" ca="1" si="198"/>
        <v>#N/A</v>
      </c>
      <c r="BI648" t="e">
        <f t="shared" ca="1" si="198"/>
        <v>#N/A</v>
      </c>
      <c r="BJ648" t="e">
        <f t="shared" ca="1" si="198"/>
        <v>#N/A</v>
      </c>
      <c r="BK648" t="e">
        <f t="shared" ca="1" si="202"/>
        <v>#N/A</v>
      </c>
      <c r="BL648" t="e">
        <f t="shared" ca="1" si="202"/>
        <v>#N/A</v>
      </c>
    </row>
    <row r="649" spans="1:64">
      <c r="A649" t="s">
        <v>1032</v>
      </c>
      <c r="O649" t="e">
        <f t="shared" ca="1" si="201"/>
        <v>#N/A</v>
      </c>
      <c r="P649" t="e">
        <f t="shared" ca="1" si="201"/>
        <v>#N/A</v>
      </c>
      <c r="Q649" t="e">
        <f t="shared" ca="1" si="201"/>
        <v>#N/A</v>
      </c>
      <c r="R649" t="e">
        <f t="shared" ca="1" si="201"/>
        <v>#N/A</v>
      </c>
      <c r="S649" t="e">
        <f t="shared" ca="1" si="201"/>
        <v>#N/A</v>
      </c>
      <c r="T649" t="e">
        <f t="shared" ca="1" si="201"/>
        <v>#N/A</v>
      </c>
      <c r="U649" t="e">
        <f t="shared" ca="1" si="201"/>
        <v>#N/A</v>
      </c>
      <c r="V649" t="e">
        <f t="shared" ca="1" si="201"/>
        <v>#N/A</v>
      </c>
      <c r="W649" t="e">
        <f t="shared" ca="1" si="201"/>
        <v>#N/A</v>
      </c>
      <c r="X649" t="e">
        <f t="shared" ca="1" si="201"/>
        <v>#N/A</v>
      </c>
      <c r="Y649" t="e">
        <f t="shared" ca="1" si="201"/>
        <v>#N/A</v>
      </c>
      <c r="Z649" t="e">
        <f t="shared" ca="1" si="201"/>
        <v>#N/A</v>
      </c>
      <c r="AA649" t="e">
        <f t="shared" ca="1" si="201"/>
        <v>#N/A</v>
      </c>
      <c r="AB649" t="e">
        <f t="shared" ca="1" si="201"/>
        <v>#N/A</v>
      </c>
      <c r="AC649" t="e">
        <f t="shared" ca="1" si="201"/>
        <v>#N/A</v>
      </c>
      <c r="AD649" t="e">
        <f t="shared" ca="1" si="199"/>
        <v>#N/A</v>
      </c>
      <c r="AE649" t="e">
        <f t="shared" ca="1" si="199"/>
        <v>#N/A</v>
      </c>
      <c r="AF649" t="e">
        <f t="shared" ca="1" si="199"/>
        <v>#N/A</v>
      </c>
      <c r="AG649" t="e">
        <f t="shared" ca="1" si="199"/>
        <v>#N/A</v>
      </c>
      <c r="AH649" t="e">
        <f t="shared" ca="1" si="199"/>
        <v>#N/A</v>
      </c>
      <c r="AI649" t="e">
        <f t="shared" ca="1" si="199"/>
        <v>#N/A</v>
      </c>
      <c r="AJ649" t="e">
        <f t="shared" ca="1" si="199"/>
        <v>#N/A</v>
      </c>
      <c r="AK649" t="e">
        <f t="shared" ca="1" si="199"/>
        <v>#N/A</v>
      </c>
      <c r="AL649" t="e">
        <f t="shared" ca="1" si="199"/>
        <v>#N/A</v>
      </c>
      <c r="AM649" t="e">
        <f t="shared" ca="1" si="199"/>
        <v>#N/A</v>
      </c>
      <c r="AN649" t="e">
        <f t="shared" ca="1" si="199"/>
        <v>#N/A</v>
      </c>
      <c r="AO649" t="e">
        <f t="shared" ca="1" si="199"/>
        <v>#N/A</v>
      </c>
      <c r="AP649" t="e">
        <f t="shared" ca="1" si="199"/>
        <v>#N/A</v>
      </c>
      <c r="AQ649" t="e">
        <f t="shared" ca="1" si="199"/>
        <v>#N/A</v>
      </c>
      <c r="AR649" t="e">
        <f t="shared" ca="1" si="199"/>
        <v>#N/A</v>
      </c>
      <c r="AS649" t="e">
        <f t="shared" ca="1" si="199"/>
        <v>#N/A</v>
      </c>
      <c r="AT649" t="e">
        <f t="shared" ca="1" si="200"/>
        <v>#N/A</v>
      </c>
      <c r="AU649" t="e">
        <f t="shared" ca="1" si="198"/>
        <v>#N/A</v>
      </c>
      <c r="AV649" t="e">
        <f t="shared" ca="1" si="198"/>
        <v>#N/A</v>
      </c>
      <c r="AW649" t="e">
        <f t="shared" ca="1" si="198"/>
        <v>#N/A</v>
      </c>
      <c r="AX649" t="e">
        <f t="shared" ca="1" si="198"/>
        <v>#N/A</v>
      </c>
      <c r="AY649" t="e">
        <f t="shared" ca="1" si="198"/>
        <v>#N/A</v>
      </c>
      <c r="AZ649" t="e">
        <f t="shared" ca="1" si="198"/>
        <v>#N/A</v>
      </c>
      <c r="BA649" t="e">
        <f t="shared" ca="1" si="198"/>
        <v>#N/A</v>
      </c>
      <c r="BB649" t="e">
        <f t="shared" ca="1" si="198"/>
        <v>#N/A</v>
      </c>
      <c r="BC649" t="e">
        <f t="shared" ca="1" si="198"/>
        <v>#N/A</v>
      </c>
      <c r="BD649" t="e">
        <f t="shared" ca="1" si="198"/>
        <v>#N/A</v>
      </c>
      <c r="BE649" t="e">
        <f t="shared" ca="1" si="198"/>
        <v>#N/A</v>
      </c>
      <c r="BF649" t="e">
        <f t="shared" ca="1" si="198"/>
        <v>#N/A</v>
      </c>
      <c r="BG649" t="e">
        <f t="shared" ca="1" si="198"/>
        <v>#N/A</v>
      </c>
      <c r="BH649" t="e">
        <f t="shared" ca="1" si="198"/>
        <v>#N/A</v>
      </c>
      <c r="BI649" t="e">
        <f t="shared" ca="1" si="198"/>
        <v>#N/A</v>
      </c>
      <c r="BJ649" t="e">
        <f t="shared" ca="1" si="198"/>
        <v>#N/A</v>
      </c>
      <c r="BK649" t="e">
        <f t="shared" ca="1" si="202"/>
        <v>#N/A</v>
      </c>
      <c r="BL649" t="e">
        <f t="shared" ca="1" si="202"/>
        <v>#N/A</v>
      </c>
    </row>
    <row r="650" spans="1:64">
      <c r="A650" t="s">
        <v>1033</v>
      </c>
      <c r="O650" t="e">
        <f t="shared" ca="1" si="201"/>
        <v>#N/A</v>
      </c>
      <c r="P650" t="e">
        <f t="shared" ca="1" si="201"/>
        <v>#N/A</v>
      </c>
      <c r="Q650" t="e">
        <f t="shared" ca="1" si="201"/>
        <v>#N/A</v>
      </c>
      <c r="R650" t="e">
        <f t="shared" ca="1" si="201"/>
        <v>#N/A</v>
      </c>
      <c r="S650" t="e">
        <f t="shared" ca="1" si="201"/>
        <v>#N/A</v>
      </c>
      <c r="T650" t="e">
        <f t="shared" ca="1" si="201"/>
        <v>#N/A</v>
      </c>
      <c r="U650" t="e">
        <f t="shared" ca="1" si="201"/>
        <v>#N/A</v>
      </c>
      <c r="V650" t="e">
        <f t="shared" ca="1" si="201"/>
        <v>#N/A</v>
      </c>
      <c r="W650" t="e">
        <f t="shared" ca="1" si="201"/>
        <v>#N/A</v>
      </c>
      <c r="X650" t="e">
        <f t="shared" ca="1" si="201"/>
        <v>#N/A</v>
      </c>
      <c r="Y650" t="e">
        <f t="shared" ca="1" si="201"/>
        <v>#N/A</v>
      </c>
      <c r="Z650" t="e">
        <f t="shared" ca="1" si="201"/>
        <v>#N/A</v>
      </c>
      <c r="AA650" t="e">
        <f t="shared" ca="1" si="201"/>
        <v>#N/A</v>
      </c>
      <c r="AB650" t="e">
        <f t="shared" ca="1" si="201"/>
        <v>#N/A</v>
      </c>
      <c r="AC650" t="e">
        <f t="shared" ca="1" si="201"/>
        <v>#N/A</v>
      </c>
      <c r="AD650" t="e">
        <f t="shared" ca="1" si="199"/>
        <v>#N/A</v>
      </c>
      <c r="AE650" t="e">
        <f t="shared" ca="1" si="199"/>
        <v>#N/A</v>
      </c>
      <c r="AF650" t="e">
        <f t="shared" ca="1" si="199"/>
        <v>#N/A</v>
      </c>
      <c r="AG650" t="e">
        <f t="shared" ca="1" si="199"/>
        <v>#N/A</v>
      </c>
      <c r="AH650" t="e">
        <f t="shared" ca="1" si="199"/>
        <v>#N/A</v>
      </c>
      <c r="AI650" t="e">
        <f t="shared" ca="1" si="199"/>
        <v>#N/A</v>
      </c>
      <c r="AJ650" t="e">
        <f t="shared" ca="1" si="199"/>
        <v>#N/A</v>
      </c>
      <c r="AK650" t="e">
        <f t="shared" ca="1" si="199"/>
        <v>#N/A</v>
      </c>
      <c r="AL650" t="e">
        <f t="shared" ca="1" si="199"/>
        <v>#N/A</v>
      </c>
      <c r="AM650" t="e">
        <f t="shared" ca="1" si="199"/>
        <v>#N/A</v>
      </c>
      <c r="AN650" t="e">
        <f t="shared" ca="1" si="199"/>
        <v>#N/A</v>
      </c>
      <c r="AO650" t="e">
        <f t="shared" ca="1" si="199"/>
        <v>#N/A</v>
      </c>
      <c r="AP650" t="e">
        <f t="shared" ca="1" si="199"/>
        <v>#N/A</v>
      </c>
      <c r="AQ650" t="e">
        <f t="shared" ca="1" si="199"/>
        <v>#N/A</v>
      </c>
      <c r="AR650" t="e">
        <f t="shared" ca="1" si="199"/>
        <v>#N/A</v>
      </c>
      <c r="AS650" t="e">
        <f t="shared" ca="1" si="199"/>
        <v>#N/A</v>
      </c>
      <c r="AT650" t="e">
        <f t="shared" ca="1" si="200"/>
        <v>#N/A</v>
      </c>
      <c r="AU650" t="e">
        <f t="shared" ca="1" si="198"/>
        <v>#N/A</v>
      </c>
      <c r="AV650" t="e">
        <f t="shared" ca="1" si="198"/>
        <v>#N/A</v>
      </c>
      <c r="AW650" t="e">
        <f t="shared" ca="1" si="198"/>
        <v>#N/A</v>
      </c>
      <c r="AX650" t="e">
        <f t="shared" ca="1" si="198"/>
        <v>#N/A</v>
      </c>
      <c r="AY650" t="e">
        <f t="shared" ca="1" si="198"/>
        <v>#N/A</v>
      </c>
      <c r="AZ650" t="e">
        <f t="shared" ca="1" si="198"/>
        <v>#N/A</v>
      </c>
      <c r="BA650" t="e">
        <f t="shared" ca="1" si="198"/>
        <v>#N/A</v>
      </c>
      <c r="BB650" t="e">
        <f t="shared" ca="1" si="198"/>
        <v>#N/A</v>
      </c>
      <c r="BC650" t="e">
        <f t="shared" ca="1" si="198"/>
        <v>#N/A</v>
      </c>
      <c r="BD650" t="e">
        <f t="shared" ca="1" si="198"/>
        <v>#N/A</v>
      </c>
      <c r="BE650" t="e">
        <f t="shared" ca="1" si="198"/>
        <v>#N/A</v>
      </c>
      <c r="BF650" t="e">
        <f t="shared" ca="1" si="198"/>
        <v>#N/A</v>
      </c>
      <c r="BG650" t="e">
        <f t="shared" ca="1" si="198"/>
        <v>#N/A</v>
      </c>
      <c r="BH650" t="e">
        <f t="shared" ca="1" si="198"/>
        <v>#N/A</v>
      </c>
      <c r="BI650" t="e">
        <f t="shared" ca="1" si="198"/>
        <v>#N/A</v>
      </c>
      <c r="BJ650" t="e">
        <f t="shared" ca="1" si="198"/>
        <v>#N/A</v>
      </c>
      <c r="BK650" t="e">
        <f t="shared" ca="1" si="202"/>
        <v>#N/A</v>
      </c>
      <c r="BL650" t="e">
        <f t="shared" ca="1" si="202"/>
        <v>#N/A</v>
      </c>
    </row>
    <row r="651" spans="1:64">
      <c r="A651" t="s">
        <v>1034</v>
      </c>
      <c r="O651" t="e">
        <f t="shared" ca="1" si="201"/>
        <v>#N/A</v>
      </c>
      <c r="P651" t="e">
        <f t="shared" ca="1" si="201"/>
        <v>#N/A</v>
      </c>
      <c r="Q651" t="e">
        <f t="shared" ca="1" si="201"/>
        <v>#N/A</v>
      </c>
      <c r="R651" t="e">
        <f t="shared" ca="1" si="201"/>
        <v>#N/A</v>
      </c>
      <c r="S651" t="e">
        <f t="shared" ca="1" si="201"/>
        <v>#N/A</v>
      </c>
      <c r="T651" t="e">
        <f t="shared" ca="1" si="201"/>
        <v>#N/A</v>
      </c>
      <c r="U651" t="e">
        <f t="shared" ca="1" si="201"/>
        <v>#N/A</v>
      </c>
      <c r="V651" t="e">
        <f t="shared" ca="1" si="201"/>
        <v>#N/A</v>
      </c>
      <c r="W651" t="e">
        <f t="shared" ca="1" si="201"/>
        <v>#N/A</v>
      </c>
      <c r="X651" t="e">
        <f t="shared" ca="1" si="201"/>
        <v>#N/A</v>
      </c>
      <c r="Y651" t="e">
        <f t="shared" ca="1" si="201"/>
        <v>#N/A</v>
      </c>
      <c r="Z651" t="e">
        <f t="shared" ca="1" si="201"/>
        <v>#N/A</v>
      </c>
      <c r="AA651" t="e">
        <f t="shared" ca="1" si="201"/>
        <v>#N/A</v>
      </c>
      <c r="AB651" t="e">
        <f t="shared" ca="1" si="201"/>
        <v>#N/A</v>
      </c>
      <c r="AC651" t="e">
        <f t="shared" ca="1" si="201"/>
        <v>#N/A</v>
      </c>
      <c r="AD651" t="e">
        <f t="shared" ca="1" si="199"/>
        <v>#N/A</v>
      </c>
      <c r="AE651" t="e">
        <f t="shared" ca="1" si="199"/>
        <v>#N/A</v>
      </c>
      <c r="AF651" t="e">
        <f t="shared" ca="1" si="199"/>
        <v>#N/A</v>
      </c>
      <c r="AG651" t="e">
        <f t="shared" ca="1" si="199"/>
        <v>#N/A</v>
      </c>
      <c r="AH651" t="e">
        <f t="shared" ca="1" si="199"/>
        <v>#N/A</v>
      </c>
      <c r="AI651" t="e">
        <f t="shared" ca="1" si="199"/>
        <v>#N/A</v>
      </c>
      <c r="AJ651" t="e">
        <f t="shared" ca="1" si="199"/>
        <v>#N/A</v>
      </c>
      <c r="AK651" t="e">
        <f t="shared" ca="1" si="199"/>
        <v>#N/A</v>
      </c>
      <c r="AL651" t="e">
        <f t="shared" ca="1" si="199"/>
        <v>#N/A</v>
      </c>
      <c r="AM651" t="e">
        <f t="shared" ca="1" si="199"/>
        <v>#N/A</v>
      </c>
      <c r="AN651" t="e">
        <f t="shared" ca="1" si="199"/>
        <v>#N/A</v>
      </c>
      <c r="AO651" t="e">
        <f t="shared" ca="1" si="199"/>
        <v>#N/A</v>
      </c>
      <c r="AP651" t="e">
        <f t="shared" ca="1" si="199"/>
        <v>#N/A</v>
      </c>
      <c r="AQ651" t="e">
        <f t="shared" ca="1" si="199"/>
        <v>#N/A</v>
      </c>
      <c r="AR651" t="e">
        <f t="shared" ca="1" si="199"/>
        <v>#N/A</v>
      </c>
      <c r="AS651" t="e">
        <f t="shared" ca="1" si="199"/>
        <v>#N/A</v>
      </c>
      <c r="AT651" t="e">
        <f t="shared" ca="1" si="200"/>
        <v>#N/A</v>
      </c>
      <c r="AU651" t="e">
        <f t="shared" ca="1" si="198"/>
        <v>#N/A</v>
      </c>
      <c r="AV651" t="e">
        <f t="shared" ca="1" si="198"/>
        <v>#N/A</v>
      </c>
      <c r="AW651" t="e">
        <f t="shared" ca="1" si="198"/>
        <v>#N/A</v>
      </c>
      <c r="AX651" t="e">
        <f t="shared" ca="1" si="198"/>
        <v>#N/A</v>
      </c>
      <c r="AY651" t="e">
        <f t="shared" ca="1" si="198"/>
        <v>#N/A</v>
      </c>
      <c r="AZ651" t="e">
        <f t="shared" ca="1" si="198"/>
        <v>#N/A</v>
      </c>
      <c r="BA651" t="e">
        <f t="shared" ca="1" si="198"/>
        <v>#N/A</v>
      </c>
      <c r="BB651" t="e">
        <f t="shared" ca="1" si="198"/>
        <v>#N/A</v>
      </c>
      <c r="BC651" t="e">
        <f t="shared" ca="1" si="198"/>
        <v>#N/A</v>
      </c>
      <c r="BD651" t="e">
        <f t="shared" ca="1" si="198"/>
        <v>#N/A</v>
      </c>
      <c r="BE651" t="e">
        <f t="shared" ca="1" si="198"/>
        <v>#N/A</v>
      </c>
      <c r="BF651" t="e">
        <f t="shared" ca="1" si="198"/>
        <v>#N/A</v>
      </c>
      <c r="BG651" t="e">
        <f t="shared" ca="1" si="198"/>
        <v>#N/A</v>
      </c>
      <c r="BH651" t="e">
        <f t="shared" ca="1" si="198"/>
        <v>#N/A</v>
      </c>
      <c r="BI651" t="e">
        <f t="shared" ca="1" si="198"/>
        <v>#N/A</v>
      </c>
      <c r="BJ651" t="e">
        <f t="shared" ca="1" si="198"/>
        <v>#N/A</v>
      </c>
      <c r="BK651" t="e">
        <f t="shared" ca="1" si="202"/>
        <v>#N/A</v>
      </c>
      <c r="BL651" t="e">
        <f t="shared" ca="1" si="202"/>
        <v>#N/A</v>
      </c>
    </row>
    <row r="652" spans="1:64">
      <c r="A652" t="s">
        <v>1035</v>
      </c>
      <c r="O652" t="e">
        <f t="shared" ca="1" si="201"/>
        <v>#N/A</v>
      </c>
      <c r="P652" t="e">
        <f t="shared" ca="1" si="201"/>
        <v>#N/A</v>
      </c>
      <c r="Q652" t="e">
        <f t="shared" ca="1" si="201"/>
        <v>#N/A</v>
      </c>
      <c r="R652" t="e">
        <f t="shared" ca="1" si="201"/>
        <v>#N/A</v>
      </c>
      <c r="S652" t="e">
        <f t="shared" ca="1" si="201"/>
        <v>#N/A</v>
      </c>
      <c r="T652" t="e">
        <f t="shared" ca="1" si="201"/>
        <v>#N/A</v>
      </c>
      <c r="U652" t="e">
        <f t="shared" ca="1" si="201"/>
        <v>#N/A</v>
      </c>
      <c r="V652" t="e">
        <f t="shared" ca="1" si="201"/>
        <v>#N/A</v>
      </c>
      <c r="W652" t="e">
        <f t="shared" ca="1" si="201"/>
        <v>#N/A</v>
      </c>
      <c r="X652" t="e">
        <f t="shared" ca="1" si="201"/>
        <v>#N/A</v>
      </c>
      <c r="Y652" t="e">
        <f t="shared" ca="1" si="201"/>
        <v>#N/A</v>
      </c>
      <c r="Z652" t="e">
        <f t="shared" ca="1" si="201"/>
        <v>#N/A</v>
      </c>
      <c r="AA652" t="e">
        <f t="shared" ca="1" si="201"/>
        <v>#N/A</v>
      </c>
      <c r="AB652" t="e">
        <f t="shared" ca="1" si="201"/>
        <v>#N/A</v>
      </c>
      <c r="AC652" t="e">
        <f t="shared" ca="1" si="201"/>
        <v>#N/A</v>
      </c>
      <c r="AD652" t="e">
        <f t="shared" ca="1" si="199"/>
        <v>#N/A</v>
      </c>
      <c r="AE652" t="e">
        <f t="shared" ca="1" si="199"/>
        <v>#N/A</v>
      </c>
      <c r="AF652" t="e">
        <f t="shared" ca="1" si="199"/>
        <v>#N/A</v>
      </c>
      <c r="AG652" t="e">
        <f t="shared" ca="1" si="199"/>
        <v>#N/A</v>
      </c>
      <c r="AH652" t="e">
        <f t="shared" ca="1" si="199"/>
        <v>#N/A</v>
      </c>
      <c r="AI652" t="e">
        <f t="shared" ca="1" si="199"/>
        <v>#N/A</v>
      </c>
      <c r="AJ652" t="e">
        <f t="shared" ca="1" si="199"/>
        <v>#N/A</v>
      </c>
      <c r="AK652" t="e">
        <f t="shared" ca="1" si="199"/>
        <v>#N/A</v>
      </c>
      <c r="AL652" t="e">
        <f t="shared" ca="1" si="199"/>
        <v>#N/A</v>
      </c>
      <c r="AM652" t="e">
        <f t="shared" ca="1" si="199"/>
        <v>#N/A</v>
      </c>
      <c r="AN652" t="e">
        <f t="shared" ca="1" si="199"/>
        <v>#N/A</v>
      </c>
      <c r="AO652" t="e">
        <f t="shared" ca="1" si="199"/>
        <v>#N/A</v>
      </c>
      <c r="AP652" t="e">
        <f t="shared" ca="1" si="199"/>
        <v>#N/A</v>
      </c>
      <c r="AQ652" t="e">
        <f t="shared" ca="1" si="199"/>
        <v>#N/A</v>
      </c>
      <c r="AR652" t="e">
        <f t="shared" ca="1" si="199"/>
        <v>#N/A</v>
      </c>
      <c r="AS652" t="e">
        <f t="shared" ca="1" si="199"/>
        <v>#N/A</v>
      </c>
      <c r="AT652" t="e">
        <f t="shared" ca="1" si="200"/>
        <v>#N/A</v>
      </c>
      <c r="AU652" t="e">
        <f t="shared" ca="1" si="198"/>
        <v>#N/A</v>
      </c>
      <c r="AV652" t="e">
        <f t="shared" ca="1" si="198"/>
        <v>#N/A</v>
      </c>
      <c r="AW652" t="e">
        <f t="shared" ca="1" si="198"/>
        <v>#N/A</v>
      </c>
      <c r="AX652" t="e">
        <f t="shared" ca="1" si="198"/>
        <v>#N/A</v>
      </c>
      <c r="AY652" t="e">
        <f t="shared" ca="1" si="198"/>
        <v>#N/A</v>
      </c>
      <c r="AZ652" t="e">
        <f t="shared" ca="1" si="198"/>
        <v>#N/A</v>
      </c>
      <c r="BA652" t="e">
        <f t="shared" ca="1" si="198"/>
        <v>#N/A</v>
      </c>
      <c r="BB652" t="e">
        <f t="shared" ca="1" si="198"/>
        <v>#N/A</v>
      </c>
      <c r="BC652" t="e">
        <f t="shared" ca="1" si="198"/>
        <v>#N/A</v>
      </c>
      <c r="BD652" t="e">
        <f t="shared" ca="1" si="198"/>
        <v>#N/A</v>
      </c>
      <c r="BE652" t="e">
        <f t="shared" ca="1" si="198"/>
        <v>#N/A</v>
      </c>
      <c r="BF652" t="e">
        <f t="shared" ca="1" si="198"/>
        <v>#N/A</v>
      </c>
      <c r="BG652" t="e">
        <f t="shared" ca="1" si="198"/>
        <v>#N/A</v>
      </c>
      <c r="BH652" t="e">
        <f t="shared" ca="1" si="198"/>
        <v>#N/A</v>
      </c>
      <c r="BI652" t="e">
        <f t="shared" ca="1" si="198"/>
        <v>#N/A</v>
      </c>
      <c r="BJ652" t="e">
        <f t="shared" ca="1" si="198"/>
        <v>#N/A</v>
      </c>
      <c r="BK652" t="e">
        <f t="shared" ca="1" si="202"/>
        <v>#N/A</v>
      </c>
      <c r="BL652" t="e">
        <f t="shared" ca="1" si="202"/>
        <v>#N/A</v>
      </c>
    </row>
    <row r="653" spans="1:64">
      <c r="A653" t="s">
        <v>1036</v>
      </c>
      <c r="O653" t="e">
        <f t="shared" ca="1" si="201"/>
        <v>#N/A</v>
      </c>
      <c r="P653" t="e">
        <f t="shared" ca="1" si="201"/>
        <v>#N/A</v>
      </c>
      <c r="Q653" t="e">
        <f t="shared" ca="1" si="201"/>
        <v>#N/A</v>
      </c>
      <c r="R653" t="e">
        <f t="shared" ca="1" si="201"/>
        <v>#N/A</v>
      </c>
      <c r="S653" t="e">
        <f t="shared" ca="1" si="201"/>
        <v>#N/A</v>
      </c>
      <c r="T653" t="e">
        <f t="shared" ca="1" si="201"/>
        <v>#N/A</v>
      </c>
      <c r="U653" t="e">
        <f t="shared" ca="1" si="201"/>
        <v>#N/A</v>
      </c>
      <c r="V653" t="e">
        <f t="shared" ca="1" si="201"/>
        <v>#N/A</v>
      </c>
      <c r="W653" t="e">
        <f t="shared" ca="1" si="201"/>
        <v>#N/A</v>
      </c>
      <c r="X653" t="e">
        <f t="shared" ca="1" si="201"/>
        <v>#N/A</v>
      </c>
      <c r="Y653" t="e">
        <f t="shared" ca="1" si="201"/>
        <v>#N/A</v>
      </c>
      <c r="Z653" t="e">
        <f t="shared" ca="1" si="201"/>
        <v>#N/A</v>
      </c>
      <c r="AA653" t="e">
        <f t="shared" ca="1" si="201"/>
        <v>#N/A</v>
      </c>
      <c r="AB653" t="e">
        <f t="shared" ca="1" si="201"/>
        <v>#N/A</v>
      </c>
      <c r="AC653" t="e">
        <f t="shared" ca="1" si="201"/>
        <v>#N/A</v>
      </c>
      <c r="AD653" t="e">
        <f t="shared" ca="1" si="199"/>
        <v>#N/A</v>
      </c>
      <c r="AE653" t="e">
        <f t="shared" ca="1" si="199"/>
        <v>#N/A</v>
      </c>
      <c r="AF653" t="e">
        <f t="shared" ca="1" si="199"/>
        <v>#N/A</v>
      </c>
      <c r="AG653" t="e">
        <f t="shared" ca="1" si="199"/>
        <v>#N/A</v>
      </c>
      <c r="AH653" t="e">
        <f t="shared" ca="1" si="199"/>
        <v>#N/A</v>
      </c>
      <c r="AI653" t="e">
        <f t="shared" ca="1" si="199"/>
        <v>#N/A</v>
      </c>
      <c r="AJ653" t="e">
        <f t="shared" ca="1" si="199"/>
        <v>#N/A</v>
      </c>
      <c r="AK653" t="e">
        <f t="shared" ca="1" si="199"/>
        <v>#N/A</v>
      </c>
      <c r="AL653" t="e">
        <f t="shared" ca="1" si="199"/>
        <v>#N/A</v>
      </c>
      <c r="AM653" t="e">
        <f t="shared" ca="1" si="199"/>
        <v>#N/A</v>
      </c>
      <c r="AN653" t="e">
        <f t="shared" ca="1" si="199"/>
        <v>#N/A</v>
      </c>
      <c r="AO653" t="e">
        <f t="shared" ca="1" si="199"/>
        <v>#N/A</v>
      </c>
      <c r="AP653" t="e">
        <f t="shared" ca="1" si="199"/>
        <v>#N/A</v>
      </c>
      <c r="AQ653" t="e">
        <f t="shared" ca="1" si="199"/>
        <v>#N/A</v>
      </c>
      <c r="AR653" t="e">
        <f t="shared" ca="1" si="199"/>
        <v>#N/A</v>
      </c>
      <c r="AS653" t="e">
        <f t="shared" ca="1" si="199"/>
        <v>#N/A</v>
      </c>
      <c r="AT653" t="e">
        <f t="shared" ca="1" si="200"/>
        <v>#N/A</v>
      </c>
      <c r="AU653" t="e">
        <f t="shared" ca="1" si="198"/>
        <v>#N/A</v>
      </c>
      <c r="AV653" t="e">
        <f t="shared" ca="1" si="198"/>
        <v>#N/A</v>
      </c>
      <c r="AW653" t="e">
        <f t="shared" ca="1" si="198"/>
        <v>#N/A</v>
      </c>
      <c r="AX653" t="e">
        <f t="shared" ca="1" si="198"/>
        <v>#N/A</v>
      </c>
      <c r="AY653" t="e">
        <f t="shared" ca="1" si="198"/>
        <v>#N/A</v>
      </c>
      <c r="AZ653" t="e">
        <f t="shared" ca="1" si="198"/>
        <v>#N/A</v>
      </c>
      <c r="BA653" t="e">
        <f t="shared" ca="1" si="198"/>
        <v>#N/A</v>
      </c>
      <c r="BB653" t="e">
        <f t="shared" ca="1" si="198"/>
        <v>#N/A</v>
      </c>
      <c r="BC653" t="e">
        <f t="shared" ca="1" si="198"/>
        <v>#N/A</v>
      </c>
      <c r="BD653" t="e">
        <f t="shared" ca="1" si="198"/>
        <v>#N/A</v>
      </c>
      <c r="BE653" t="e">
        <f t="shared" ca="1" si="198"/>
        <v>#N/A</v>
      </c>
      <c r="BF653" t="e">
        <f t="shared" ca="1" si="198"/>
        <v>#N/A</v>
      </c>
      <c r="BG653" t="e">
        <f t="shared" ca="1" si="198"/>
        <v>#N/A</v>
      </c>
      <c r="BH653" t="e">
        <f t="shared" ca="1" si="198"/>
        <v>#N/A</v>
      </c>
      <c r="BI653" t="e">
        <f t="shared" ca="1" si="198"/>
        <v>#N/A</v>
      </c>
      <c r="BJ653" t="e">
        <f t="shared" ca="1" si="198"/>
        <v>#N/A</v>
      </c>
      <c r="BK653" t="e">
        <f t="shared" ca="1" si="202"/>
        <v>#N/A</v>
      </c>
      <c r="BL653" t="e">
        <f t="shared" ca="1" si="202"/>
        <v>#N/A</v>
      </c>
    </row>
    <row r="654" spans="1:64">
      <c r="A654" t="s">
        <v>1037</v>
      </c>
      <c r="O654" t="e">
        <f t="shared" ca="1" si="201"/>
        <v>#N/A</v>
      </c>
      <c r="P654" t="e">
        <f t="shared" ca="1" si="201"/>
        <v>#N/A</v>
      </c>
      <c r="Q654" t="e">
        <f t="shared" ca="1" si="201"/>
        <v>#N/A</v>
      </c>
      <c r="R654" t="e">
        <f t="shared" ca="1" si="201"/>
        <v>#N/A</v>
      </c>
      <c r="S654" t="e">
        <f t="shared" ca="1" si="201"/>
        <v>#N/A</v>
      </c>
      <c r="T654" t="e">
        <f t="shared" ca="1" si="201"/>
        <v>#N/A</v>
      </c>
      <c r="U654" t="e">
        <f t="shared" ca="1" si="201"/>
        <v>#N/A</v>
      </c>
      <c r="V654" t="e">
        <f t="shared" ca="1" si="201"/>
        <v>#N/A</v>
      </c>
      <c r="W654" t="e">
        <f t="shared" ca="1" si="201"/>
        <v>#N/A</v>
      </c>
      <c r="X654" t="e">
        <f t="shared" ca="1" si="201"/>
        <v>#N/A</v>
      </c>
      <c r="Y654" t="e">
        <f t="shared" ca="1" si="201"/>
        <v>#N/A</v>
      </c>
      <c r="Z654" t="e">
        <f t="shared" ca="1" si="201"/>
        <v>#N/A</v>
      </c>
      <c r="AA654" t="e">
        <f t="shared" ca="1" si="201"/>
        <v>#N/A</v>
      </c>
      <c r="AB654" t="e">
        <f t="shared" ca="1" si="201"/>
        <v>#N/A</v>
      </c>
      <c r="AC654" t="e">
        <f t="shared" ca="1" si="201"/>
        <v>#N/A</v>
      </c>
      <c r="AD654" t="e">
        <f t="shared" ca="1" si="199"/>
        <v>#N/A</v>
      </c>
      <c r="AE654" t="e">
        <f t="shared" ca="1" si="199"/>
        <v>#N/A</v>
      </c>
      <c r="AF654" t="e">
        <f t="shared" ca="1" si="199"/>
        <v>#N/A</v>
      </c>
      <c r="AG654" t="e">
        <f t="shared" ca="1" si="199"/>
        <v>#N/A</v>
      </c>
      <c r="AH654" t="e">
        <f t="shared" ca="1" si="199"/>
        <v>#N/A</v>
      </c>
      <c r="AI654" t="e">
        <f t="shared" ca="1" si="199"/>
        <v>#N/A</v>
      </c>
      <c r="AJ654" t="e">
        <f t="shared" ca="1" si="199"/>
        <v>#N/A</v>
      </c>
      <c r="AK654" t="e">
        <f t="shared" ca="1" si="199"/>
        <v>#N/A</v>
      </c>
      <c r="AL654" t="e">
        <f t="shared" ca="1" si="199"/>
        <v>#N/A</v>
      </c>
      <c r="AM654" t="e">
        <f t="shared" ca="1" si="199"/>
        <v>#N/A</v>
      </c>
      <c r="AN654" t="e">
        <f t="shared" ca="1" si="199"/>
        <v>#N/A</v>
      </c>
      <c r="AO654" t="e">
        <f t="shared" ca="1" si="199"/>
        <v>#N/A</v>
      </c>
      <c r="AP654" t="e">
        <f t="shared" ca="1" si="199"/>
        <v>#N/A</v>
      </c>
      <c r="AQ654" t="e">
        <f t="shared" ca="1" si="199"/>
        <v>#N/A</v>
      </c>
      <c r="AR654" t="e">
        <f t="shared" ca="1" si="199"/>
        <v>#N/A</v>
      </c>
      <c r="AS654" t="e">
        <f t="shared" ca="1" si="199"/>
        <v>#N/A</v>
      </c>
      <c r="AT654" t="e">
        <f t="shared" ca="1" si="200"/>
        <v>#N/A</v>
      </c>
      <c r="AU654" t="e">
        <f t="shared" ca="1" si="198"/>
        <v>#N/A</v>
      </c>
      <c r="AV654" t="e">
        <f t="shared" ca="1" si="198"/>
        <v>#N/A</v>
      </c>
      <c r="AW654" t="e">
        <f t="shared" ca="1" si="198"/>
        <v>#N/A</v>
      </c>
      <c r="AX654" t="e">
        <f t="shared" ca="1" si="198"/>
        <v>#N/A</v>
      </c>
      <c r="AY654" t="e">
        <f t="shared" ca="1" si="198"/>
        <v>#N/A</v>
      </c>
      <c r="AZ654" t="e">
        <f t="shared" ca="1" si="198"/>
        <v>#N/A</v>
      </c>
      <c r="BA654" t="e">
        <f t="shared" ca="1" si="198"/>
        <v>#N/A</v>
      </c>
      <c r="BB654" t="e">
        <f t="shared" ca="1" si="198"/>
        <v>#N/A</v>
      </c>
      <c r="BC654" t="e">
        <f t="shared" ca="1" si="198"/>
        <v>#N/A</v>
      </c>
      <c r="BD654" t="e">
        <f t="shared" ca="1" si="198"/>
        <v>#N/A</v>
      </c>
      <c r="BE654" t="e">
        <f t="shared" ca="1" si="198"/>
        <v>#N/A</v>
      </c>
      <c r="BF654" t="e">
        <f t="shared" ca="1" si="198"/>
        <v>#N/A</v>
      </c>
      <c r="BG654" t="e">
        <f t="shared" ca="1" si="198"/>
        <v>#N/A</v>
      </c>
      <c r="BH654" t="e">
        <f t="shared" ca="1" si="198"/>
        <v>#N/A</v>
      </c>
      <c r="BI654" t="e">
        <f t="shared" ca="1" si="198"/>
        <v>#N/A</v>
      </c>
      <c r="BJ654" t="e">
        <f t="shared" ca="1" si="198"/>
        <v>#N/A</v>
      </c>
      <c r="BK654" t="e">
        <f t="shared" ca="1" si="202"/>
        <v>#N/A</v>
      </c>
      <c r="BL654" t="e">
        <f t="shared" ca="1" si="202"/>
        <v>#N/A</v>
      </c>
    </row>
    <row r="655" spans="1:64">
      <c r="A655" t="s">
        <v>1038</v>
      </c>
      <c r="O655" t="e">
        <f t="shared" ca="1" si="201"/>
        <v>#N/A</v>
      </c>
      <c r="P655" t="e">
        <f t="shared" ca="1" si="201"/>
        <v>#N/A</v>
      </c>
      <c r="Q655" t="e">
        <f t="shared" ca="1" si="201"/>
        <v>#N/A</v>
      </c>
      <c r="R655" t="e">
        <f t="shared" ca="1" si="201"/>
        <v>#N/A</v>
      </c>
      <c r="S655" t="e">
        <f t="shared" ca="1" si="201"/>
        <v>#N/A</v>
      </c>
      <c r="T655" t="e">
        <f t="shared" ca="1" si="201"/>
        <v>#N/A</v>
      </c>
      <c r="U655" t="e">
        <f t="shared" ca="1" si="201"/>
        <v>#N/A</v>
      </c>
      <c r="V655" t="e">
        <f t="shared" ca="1" si="201"/>
        <v>#N/A</v>
      </c>
      <c r="W655" t="e">
        <f t="shared" ca="1" si="201"/>
        <v>#N/A</v>
      </c>
      <c r="X655" t="e">
        <f t="shared" ca="1" si="201"/>
        <v>#N/A</v>
      </c>
      <c r="Y655" t="e">
        <f t="shared" ca="1" si="201"/>
        <v>#N/A</v>
      </c>
      <c r="Z655" t="e">
        <f t="shared" ca="1" si="201"/>
        <v>#N/A</v>
      </c>
      <c r="AA655" t="e">
        <f t="shared" ca="1" si="201"/>
        <v>#N/A</v>
      </c>
      <c r="AB655" t="e">
        <f t="shared" ca="1" si="201"/>
        <v>#N/A</v>
      </c>
      <c r="AC655" t="e">
        <f t="shared" ca="1" si="201"/>
        <v>#N/A</v>
      </c>
      <c r="AD655" t="e">
        <f t="shared" ca="1" si="199"/>
        <v>#N/A</v>
      </c>
      <c r="AE655" t="e">
        <f t="shared" ca="1" si="199"/>
        <v>#N/A</v>
      </c>
      <c r="AF655" t="e">
        <f t="shared" ca="1" si="199"/>
        <v>#N/A</v>
      </c>
      <c r="AG655" t="e">
        <f t="shared" ca="1" si="199"/>
        <v>#N/A</v>
      </c>
      <c r="AH655" t="e">
        <f t="shared" ca="1" si="199"/>
        <v>#N/A</v>
      </c>
      <c r="AI655" t="e">
        <f t="shared" ca="1" si="199"/>
        <v>#N/A</v>
      </c>
      <c r="AJ655" t="e">
        <f t="shared" ca="1" si="199"/>
        <v>#N/A</v>
      </c>
      <c r="AK655" t="e">
        <f t="shared" ca="1" si="199"/>
        <v>#N/A</v>
      </c>
      <c r="AL655" t="e">
        <f t="shared" ca="1" si="199"/>
        <v>#N/A</v>
      </c>
      <c r="AM655" t="e">
        <f t="shared" ca="1" si="199"/>
        <v>#N/A</v>
      </c>
      <c r="AN655" t="e">
        <f t="shared" ca="1" si="199"/>
        <v>#N/A</v>
      </c>
      <c r="AO655" t="e">
        <f t="shared" ca="1" si="199"/>
        <v>#N/A</v>
      </c>
      <c r="AP655" t="e">
        <f t="shared" ca="1" si="199"/>
        <v>#N/A</v>
      </c>
      <c r="AQ655" t="e">
        <f t="shared" ca="1" si="199"/>
        <v>#N/A</v>
      </c>
      <c r="AR655" t="e">
        <f t="shared" ca="1" si="199"/>
        <v>#N/A</v>
      </c>
      <c r="AS655" t="e">
        <f t="shared" ca="1" si="199"/>
        <v>#N/A</v>
      </c>
      <c r="AT655" t="e">
        <f t="shared" ca="1" si="200"/>
        <v>#N/A</v>
      </c>
      <c r="AU655" t="e">
        <f t="shared" ca="1" si="198"/>
        <v>#N/A</v>
      </c>
      <c r="AV655" t="e">
        <f t="shared" ca="1" si="198"/>
        <v>#N/A</v>
      </c>
      <c r="AW655" t="e">
        <f t="shared" ca="1" si="198"/>
        <v>#N/A</v>
      </c>
      <c r="AX655" t="e">
        <f t="shared" ca="1" si="198"/>
        <v>#N/A</v>
      </c>
      <c r="AY655" t="e">
        <f t="shared" ca="1" si="198"/>
        <v>#N/A</v>
      </c>
      <c r="AZ655" t="e">
        <f t="shared" ca="1" si="198"/>
        <v>#N/A</v>
      </c>
      <c r="BA655" t="e">
        <f t="shared" ca="1" si="198"/>
        <v>#N/A</v>
      </c>
      <c r="BB655" t="e">
        <f t="shared" ca="1" si="198"/>
        <v>#N/A</v>
      </c>
      <c r="BC655" t="e">
        <f t="shared" ca="1" si="198"/>
        <v>#N/A</v>
      </c>
      <c r="BD655" t="e">
        <f t="shared" ca="1" si="198"/>
        <v>#N/A</v>
      </c>
      <c r="BE655" t="e">
        <f t="shared" ca="1" si="198"/>
        <v>#N/A</v>
      </c>
      <c r="BF655" t="e">
        <f t="shared" ca="1" si="198"/>
        <v>#N/A</v>
      </c>
      <c r="BG655" t="e">
        <f t="shared" ca="1" si="198"/>
        <v>#N/A</v>
      </c>
      <c r="BH655" t="e">
        <f t="shared" ca="1" si="198"/>
        <v>#N/A</v>
      </c>
      <c r="BI655" t="e">
        <f t="shared" ca="1" si="198"/>
        <v>#N/A</v>
      </c>
      <c r="BJ655" t="e">
        <f t="shared" ca="1" si="198"/>
        <v>#N/A</v>
      </c>
      <c r="BK655" t="e">
        <f t="shared" ca="1" si="202"/>
        <v>#N/A</v>
      </c>
      <c r="BL655" t="e">
        <f t="shared" ca="1" si="202"/>
        <v>#N/A</v>
      </c>
    </row>
    <row r="656" spans="1:64">
      <c r="A656" t="s">
        <v>1039</v>
      </c>
      <c r="O656" t="e">
        <f t="shared" ca="1" si="201"/>
        <v>#N/A</v>
      </c>
      <c r="P656" t="e">
        <f t="shared" ca="1" si="201"/>
        <v>#N/A</v>
      </c>
      <c r="Q656" t="e">
        <f t="shared" ca="1" si="201"/>
        <v>#N/A</v>
      </c>
      <c r="R656" t="e">
        <f t="shared" ca="1" si="201"/>
        <v>#N/A</v>
      </c>
      <c r="S656" t="e">
        <f t="shared" ca="1" si="201"/>
        <v>#N/A</v>
      </c>
      <c r="T656" t="e">
        <f t="shared" ca="1" si="201"/>
        <v>#N/A</v>
      </c>
      <c r="U656" t="e">
        <f t="shared" ca="1" si="201"/>
        <v>#N/A</v>
      </c>
      <c r="V656" t="e">
        <f t="shared" ca="1" si="201"/>
        <v>#N/A</v>
      </c>
      <c r="W656" t="e">
        <f t="shared" ca="1" si="201"/>
        <v>#N/A</v>
      </c>
      <c r="X656" t="e">
        <f t="shared" ca="1" si="201"/>
        <v>#N/A</v>
      </c>
      <c r="Y656" t="e">
        <f t="shared" ca="1" si="201"/>
        <v>#N/A</v>
      </c>
      <c r="Z656" t="e">
        <f t="shared" ca="1" si="201"/>
        <v>#N/A</v>
      </c>
      <c r="AA656" t="e">
        <f t="shared" ca="1" si="201"/>
        <v>#N/A</v>
      </c>
      <c r="AB656" t="e">
        <f t="shared" ca="1" si="201"/>
        <v>#N/A</v>
      </c>
      <c r="AC656" t="e">
        <f t="shared" ca="1" si="201"/>
        <v>#N/A</v>
      </c>
      <c r="AD656" t="e">
        <f t="shared" ca="1" si="199"/>
        <v>#N/A</v>
      </c>
      <c r="AE656" t="e">
        <f t="shared" ca="1" si="199"/>
        <v>#N/A</v>
      </c>
      <c r="AF656" t="e">
        <f t="shared" ca="1" si="199"/>
        <v>#N/A</v>
      </c>
      <c r="AG656" t="e">
        <f t="shared" ca="1" si="199"/>
        <v>#N/A</v>
      </c>
      <c r="AH656" t="e">
        <f t="shared" ca="1" si="199"/>
        <v>#N/A</v>
      </c>
      <c r="AI656" t="e">
        <f t="shared" ca="1" si="199"/>
        <v>#N/A</v>
      </c>
      <c r="AJ656" t="e">
        <f t="shared" ca="1" si="199"/>
        <v>#N/A</v>
      </c>
      <c r="AK656" t="e">
        <f t="shared" ca="1" si="199"/>
        <v>#N/A</v>
      </c>
      <c r="AL656" t="e">
        <f t="shared" ca="1" si="199"/>
        <v>#N/A</v>
      </c>
      <c r="AM656" t="e">
        <f t="shared" ca="1" si="199"/>
        <v>#N/A</v>
      </c>
      <c r="AN656" t="e">
        <f t="shared" ca="1" si="199"/>
        <v>#N/A</v>
      </c>
      <c r="AO656" t="e">
        <f t="shared" ca="1" si="199"/>
        <v>#N/A</v>
      </c>
      <c r="AP656" t="e">
        <f t="shared" ca="1" si="199"/>
        <v>#N/A</v>
      </c>
      <c r="AQ656" t="e">
        <f t="shared" ca="1" si="199"/>
        <v>#N/A</v>
      </c>
      <c r="AR656" t="e">
        <f t="shared" ca="1" si="199"/>
        <v>#N/A</v>
      </c>
      <c r="AS656" t="e">
        <f t="shared" ca="1" si="199"/>
        <v>#N/A</v>
      </c>
      <c r="AT656" t="e">
        <f t="shared" ca="1" si="200"/>
        <v>#N/A</v>
      </c>
      <c r="AU656" t="e">
        <f t="shared" ca="1" si="198"/>
        <v>#N/A</v>
      </c>
      <c r="AV656" t="e">
        <f t="shared" ca="1" si="198"/>
        <v>#N/A</v>
      </c>
      <c r="AW656" t="e">
        <f t="shared" ca="1" si="198"/>
        <v>#N/A</v>
      </c>
      <c r="AX656" t="e">
        <f t="shared" ca="1" si="198"/>
        <v>#N/A</v>
      </c>
      <c r="AY656" t="e">
        <f t="shared" ca="1" si="198"/>
        <v>#N/A</v>
      </c>
      <c r="AZ656" t="e">
        <f t="shared" ca="1" si="198"/>
        <v>#N/A</v>
      </c>
      <c r="BA656" t="e">
        <f t="shared" ca="1" si="198"/>
        <v>#N/A</v>
      </c>
      <c r="BB656" t="e">
        <f t="shared" ca="1" si="198"/>
        <v>#N/A</v>
      </c>
      <c r="BC656" t="e">
        <f t="shared" ca="1" si="198"/>
        <v>#N/A</v>
      </c>
      <c r="BD656" t="e">
        <f t="shared" ca="1" si="198"/>
        <v>#N/A</v>
      </c>
      <c r="BE656" t="e">
        <f t="shared" ca="1" si="198"/>
        <v>#N/A</v>
      </c>
      <c r="BF656" t="e">
        <f t="shared" ca="1" si="198"/>
        <v>#N/A</v>
      </c>
      <c r="BG656" t="e">
        <f t="shared" ca="1" si="198"/>
        <v>#N/A</v>
      </c>
      <c r="BH656" t="e">
        <f t="shared" ca="1" si="198"/>
        <v>#N/A</v>
      </c>
      <c r="BI656" t="e">
        <f t="shared" ca="1" si="198"/>
        <v>#N/A</v>
      </c>
      <c r="BJ656" t="e">
        <f t="shared" ca="1" si="198"/>
        <v>#N/A</v>
      </c>
      <c r="BK656" t="e">
        <f t="shared" ca="1" si="202"/>
        <v>#N/A</v>
      </c>
      <c r="BL656" t="e">
        <f t="shared" ca="1" si="202"/>
        <v>#N/A</v>
      </c>
    </row>
    <row r="657" spans="1:64">
      <c r="A657" t="s">
        <v>1040</v>
      </c>
      <c r="O657" t="e">
        <f t="shared" ca="1" si="201"/>
        <v>#N/A</v>
      </c>
      <c r="P657" t="e">
        <f t="shared" ca="1" si="201"/>
        <v>#N/A</v>
      </c>
      <c r="Q657" t="e">
        <f t="shared" ca="1" si="201"/>
        <v>#N/A</v>
      </c>
      <c r="R657" t="e">
        <f t="shared" ca="1" si="201"/>
        <v>#N/A</v>
      </c>
      <c r="S657" t="e">
        <f t="shared" ca="1" si="201"/>
        <v>#N/A</v>
      </c>
      <c r="T657" t="e">
        <f t="shared" ca="1" si="201"/>
        <v>#N/A</v>
      </c>
      <c r="U657" t="e">
        <f t="shared" ca="1" si="201"/>
        <v>#N/A</v>
      </c>
      <c r="V657" t="e">
        <f t="shared" ca="1" si="201"/>
        <v>#N/A</v>
      </c>
      <c r="W657" t="e">
        <f t="shared" ca="1" si="201"/>
        <v>#N/A</v>
      </c>
      <c r="X657" t="e">
        <f t="shared" ca="1" si="201"/>
        <v>#N/A</v>
      </c>
      <c r="Y657" t="e">
        <f t="shared" ca="1" si="201"/>
        <v>#N/A</v>
      </c>
      <c r="Z657" t="e">
        <f t="shared" ca="1" si="201"/>
        <v>#N/A</v>
      </c>
      <c r="AA657" t="e">
        <f t="shared" ca="1" si="201"/>
        <v>#N/A</v>
      </c>
      <c r="AB657" t="e">
        <f t="shared" ca="1" si="201"/>
        <v>#N/A</v>
      </c>
      <c r="AC657" t="e">
        <f t="shared" ca="1" si="201"/>
        <v>#N/A</v>
      </c>
      <c r="AD657" t="e">
        <f t="shared" ca="1" si="199"/>
        <v>#N/A</v>
      </c>
      <c r="AE657" t="e">
        <f t="shared" ca="1" si="199"/>
        <v>#N/A</v>
      </c>
      <c r="AF657" t="e">
        <f t="shared" ca="1" si="199"/>
        <v>#N/A</v>
      </c>
      <c r="AG657" t="e">
        <f t="shared" ca="1" si="199"/>
        <v>#N/A</v>
      </c>
      <c r="AH657" t="e">
        <f t="shared" ca="1" si="199"/>
        <v>#N/A</v>
      </c>
      <c r="AI657" t="e">
        <f t="shared" ca="1" si="199"/>
        <v>#N/A</v>
      </c>
      <c r="AJ657" t="e">
        <f t="shared" ca="1" si="199"/>
        <v>#N/A</v>
      </c>
      <c r="AK657" t="e">
        <f t="shared" ca="1" si="199"/>
        <v>#N/A</v>
      </c>
      <c r="AL657" t="e">
        <f t="shared" ca="1" si="199"/>
        <v>#N/A</v>
      </c>
      <c r="AM657" t="e">
        <f t="shared" ca="1" si="199"/>
        <v>#N/A</v>
      </c>
      <c r="AN657" t="e">
        <f t="shared" ca="1" si="199"/>
        <v>#N/A</v>
      </c>
      <c r="AO657" t="e">
        <f t="shared" ca="1" si="199"/>
        <v>#N/A</v>
      </c>
      <c r="AP657" t="e">
        <f t="shared" ca="1" si="199"/>
        <v>#N/A</v>
      </c>
      <c r="AQ657" t="e">
        <f t="shared" ca="1" si="199"/>
        <v>#N/A</v>
      </c>
      <c r="AR657" t="e">
        <f t="shared" ca="1" si="199"/>
        <v>#N/A</v>
      </c>
      <c r="AS657" t="e">
        <f t="shared" ref="AS657:BH672" ca="1" si="203">VLOOKUP(RANDBETWEEN(1,10000),$L$2:$M$10001,2)</f>
        <v>#N/A</v>
      </c>
      <c r="AT657" t="e">
        <f t="shared" ca="1" si="200"/>
        <v>#N/A</v>
      </c>
      <c r="AU657" t="e">
        <f t="shared" ca="1" si="200"/>
        <v>#N/A</v>
      </c>
      <c r="AV657" t="e">
        <f t="shared" ca="1" si="200"/>
        <v>#N/A</v>
      </c>
      <c r="AW657" t="e">
        <f t="shared" ca="1" si="200"/>
        <v>#N/A</v>
      </c>
      <c r="AX657" t="e">
        <f t="shared" ca="1" si="200"/>
        <v>#N/A</v>
      </c>
      <c r="AY657" t="e">
        <f t="shared" ca="1" si="200"/>
        <v>#N/A</v>
      </c>
      <c r="AZ657" t="e">
        <f t="shared" ca="1" si="200"/>
        <v>#N/A</v>
      </c>
      <c r="BA657" t="e">
        <f t="shared" ca="1" si="200"/>
        <v>#N/A</v>
      </c>
      <c r="BB657" t="e">
        <f t="shared" ca="1" si="200"/>
        <v>#N/A</v>
      </c>
      <c r="BC657" t="e">
        <f t="shared" ca="1" si="200"/>
        <v>#N/A</v>
      </c>
      <c r="BD657" t="e">
        <f t="shared" ca="1" si="200"/>
        <v>#N/A</v>
      </c>
      <c r="BE657" t="e">
        <f t="shared" ca="1" si="200"/>
        <v>#N/A</v>
      </c>
      <c r="BF657" t="e">
        <f t="shared" ca="1" si="200"/>
        <v>#N/A</v>
      </c>
      <c r="BG657" t="e">
        <f t="shared" ca="1" si="200"/>
        <v>#N/A</v>
      </c>
      <c r="BH657" t="e">
        <f t="shared" ca="1" si="200"/>
        <v>#N/A</v>
      </c>
      <c r="BI657" t="e">
        <f t="shared" ca="1" si="200"/>
        <v>#N/A</v>
      </c>
      <c r="BJ657" t="e">
        <f t="shared" ref="BJ657:BL676" ca="1" si="204">VLOOKUP(RANDBETWEEN(1,10000),$L$2:$M$10001,2)</f>
        <v>#N/A</v>
      </c>
      <c r="BK657" t="e">
        <f t="shared" ca="1" si="202"/>
        <v>#N/A</v>
      </c>
      <c r="BL657" t="e">
        <f t="shared" ca="1" si="202"/>
        <v>#N/A</v>
      </c>
    </row>
    <row r="658" spans="1:64">
      <c r="A658" t="s">
        <v>1041</v>
      </c>
      <c r="O658" t="e">
        <f t="shared" ca="1" si="201"/>
        <v>#N/A</v>
      </c>
      <c r="P658" t="e">
        <f t="shared" ca="1" si="201"/>
        <v>#N/A</v>
      </c>
      <c r="Q658" t="e">
        <f t="shared" ca="1" si="201"/>
        <v>#N/A</v>
      </c>
      <c r="R658" t="e">
        <f t="shared" ca="1" si="201"/>
        <v>#N/A</v>
      </c>
      <c r="S658" t="e">
        <f t="shared" ca="1" si="201"/>
        <v>#N/A</v>
      </c>
      <c r="T658" t="e">
        <f t="shared" ca="1" si="201"/>
        <v>#N/A</v>
      </c>
      <c r="U658" t="e">
        <f t="shared" ca="1" si="201"/>
        <v>#N/A</v>
      </c>
      <c r="V658" t="e">
        <f t="shared" ca="1" si="201"/>
        <v>#N/A</v>
      </c>
      <c r="W658" t="e">
        <f t="shared" ca="1" si="201"/>
        <v>#N/A</v>
      </c>
      <c r="X658" t="e">
        <f t="shared" ca="1" si="201"/>
        <v>#N/A</v>
      </c>
      <c r="Y658" t="e">
        <f t="shared" ca="1" si="201"/>
        <v>#N/A</v>
      </c>
      <c r="Z658" t="e">
        <f t="shared" ca="1" si="201"/>
        <v>#N/A</v>
      </c>
      <c r="AA658" t="e">
        <f t="shared" ca="1" si="201"/>
        <v>#N/A</v>
      </c>
      <c r="AB658" t="e">
        <f t="shared" ca="1" si="201"/>
        <v>#N/A</v>
      </c>
      <c r="AC658" t="e">
        <f t="shared" ca="1" si="201"/>
        <v>#N/A</v>
      </c>
      <c r="AD658" t="e">
        <f t="shared" ca="1" si="201"/>
        <v>#N/A</v>
      </c>
      <c r="AE658" t="e">
        <f t="shared" ref="AE658:AT673" ca="1" si="205">VLOOKUP(RANDBETWEEN(1,10000),$L$2:$M$10001,2)</f>
        <v>#N/A</v>
      </c>
      <c r="AF658" t="e">
        <f t="shared" ca="1" si="205"/>
        <v>#N/A</v>
      </c>
      <c r="AG658" t="e">
        <f t="shared" ca="1" si="205"/>
        <v>#N/A</v>
      </c>
      <c r="AH658" t="e">
        <f t="shared" ca="1" si="205"/>
        <v>#N/A</v>
      </c>
      <c r="AI658" t="e">
        <f t="shared" ca="1" si="205"/>
        <v>#N/A</v>
      </c>
      <c r="AJ658" t="e">
        <f t="shared" ca="1" si="205"/>
        <v>#N/A</v>
      </c>
      <c r="AK658" t="e">
        <f t="shared" ca="1" si="205"/>
        <v>#N/A</v>
      </c>
      <c r="AL658" t="e">
        <f t="shared" ca="1" si="205"/>
        <v>#N/A</v>
      </c>
      <c r="AM658" t="e">
        <f t="shared" ca="1" si="205"/>
        <v>#N/A</v>
      </c>
      <c r="AN658" t="e">
        <f t="shared" ca="1" si="205"/>
        <v>#N/A</v>
      </c>
      <c r="AO658" t="e">
        <f t="shared" ca="1" si="205"/>
        <v>#N/A</v>
      </c>
      <c r="AP658" t="e">
        <f t="shared" ca="1" si="205"/>
        <v>#N/A</v>
      </c>
      <c r="AQ658" t="e">
        <f t="shared" ca="1" si="205"/>
        <v>#N/A</v>
      </c>
      <c r="AR658" t="e">
        <f t="shared" ca="1" si="205"/>
        <v>#N/A</v>
      </c>
      <c r="AS658" t="e">
        <f t="shared" ca="1" si="203"/>
        <v>#N/A</v>
      </c>
      <c r="AT658" t="e">
        <f t="shared" ca="1" si="203"/>
        <v>#N/A</v>
      </c>
      <c r="AU658" t="e">
        <f t="shared" ca="1" si="203"/>
        <v>#N/A</v>
      </c>
      <c r="AV658" t="e">
        <f t="shared" ca="1" si="203"/>
        <v>#N/A</v>
      </c>
      <c r="AW658" t="e">
        <f t="shared" ca="1" si="203"/>
        <v>#N/A</v>
      </c>
      <c r="AX658" t="e">
        <f t="shared" ca="1" si="203"/>
        <v>#N/A</v>
      </c>
      <c r="AY658" t="e">
        <f t="shared" ca="1" si="203"/>
        <v>#N/A</v>
      </c>
      <c r="AZ658" t="e">
        <f t="shared" ca="1" si="203"/>
        <v>#N/A</v>
      </c>
      <c r="BA658" t="e">
        <f t="shared" ca="1" si="203"/>
        <v>#N/A</v>
      </c>
      <c r="BB658" t="e">
        <f t="shared" ca="1" si="203"/>
        <v>#N/A</v>
      </c>
      <c r="BC658" t="e">
        <f t="shared" ca="1" si="203"/>
        <v>#N/A</v>
      </c>
      <c r="BD658" t="e">
        <f t="shared" ca="1" si="203"/>
        <v>#N/A</v>
      </c>
      <c r="BE658" t="e">
        <f t="shared" ca="1" si="203"/>
        <v>#N/A</v>
      </c>
      <c r="BF658" t="e">
        <f t="shared" ca="1" si="203"/>
        <v>#N/A</v>
      </c>
      <c r="BG658" t="e">
        <f t="shared" ca="1" si="203"/>
        <v>#N/A</v>
      </c>
      <c r="BH658" t="e">
        <f t="shared" ca="1" si="203"/>
        <v>#N/A</v>
      </c>
      <c r="BI658" t="e">
        <f t="shared" ref="BI658:BL677" ca="1" si="206">VLOOKUP(RANDBETWEEN(1,10000),$L$2:$M$10001,2)</f>
        <v>#N/A</v>
      </c>
      <c r="BJ658" t="e">
        <f t="shared" ca="1" si="204"/>
        <v>#N/A</v>
      </c>
      <c r="BK658" t="e">
        <f t="shared" ca="1" si="202"/>
        <v>#N/A</v>
      </c>
      <c r="BL658" t="e">
        <f t="shared" ca="1" si="202"/>
        <v>#N/A</v>
      </c>
    </row>
    <row r="659" spans="1:64">
      <c r="A659" t="s">
        <v>1042</v>
      </c>
      <c r="O659" t="e">
        <f t="shared" ref="O659:AD674" ca="1" si="207">VLOOKUP(RANDBETWEEN(1,10000),$L$2:$M$10001,2)</f>
        <v>#N/A</v>
      </c>
      <c r="P659" t="e">
        <f t="shared" ca="1" si="207"/>
        <v>#N/A</v>
      </c>
      <c r="Q659" t="e">
        <f t="shared" ca="1" si="207"/>
        <v>#N/A</v>
      </c>
      <c r="R659" t="e">
        <f t="shared" ca="1" si="207"/>
        <v>#N/A</v>
      </c>
      <c r="S659" t="e">
        <f t="shared" ca="1" si="207"/>
        <v>#N/A</v>
      </c>
      <c r="T659" t="e">
        <f t="shared" ca="1" si="207"/>
        <v>#N/A</v>
      </c>
      <c r="U659" t="e">
        <f t="shared" ca="1" si="207"/>
        <v>#N/A</v>
      </c>
      <c r="V659" t="e">
        <f t="shared" ca="1" si="207"/>
        <v>#N/A</v>
      </c>
      <c r="W659" t="e">
        <f t="shared" ca="1" si="207"/>
        <v>#N/A</v>
      </c>
      <c r="X659" t="e">
        <f t="shared" ca="1" si="207"/>
        <v>#N/A</v>
      </c>
      <c r="Y659" t="e">
        <f t="shared" ca="1" si="207"/>
        <v>#N/A</v>
      </c>
      <c r="Z659" t="e">
        <f t="shared" ca="1" si="207"/>
        <v>#N/A</v>
      </c>
      <c r="AA659" t="e">
        <f t="shared" ca="1" si="207"/>
        <v>#N/A</v>
      </c>
      <c r="AB659" t="e">
        <f t="shared" ca="1" si="207"/>
        <v>#N/A</v>
      </c>
      <c r="AC659" t="e">
        <f t="shared" ca="1" si="207"/>
        <v>#N/A</v>
      </c>
      <c r="AD659" t="e">
        <f t="shared" ca="1" si="207"/>
        <v>#N/A</v>
      </c>
      <c r="AE659" t="e">
        <f t="shared" ca="1" si="205"/>
        <v>#N/A</v>
      </c>
      <c r="AF659" t="e">
        <f t="shared" ca="1" si="205"/>
        <v>#N/A</v>
      </c>
      <c r="AG659" t="e">
        <f t="shared" ca="1" si="205"/>
        <v>#N/A</v>
      </c>
      <c r="AH659" t="e">
        <f t="shared" ca="1" si="205"/>
        <v>#N/A</v>
      </c>
      <c r="AI659" t="e">
        <f t="shared" ca="1" si="205"/>
        <v>#N/A</v>
      </c>
      <c r="AJ659" t="e">
        <f t="shared" ca="1" si="205"/>
        <v>#N/A</v>
      </c>
      <c r="AK659" t="e">
        <f t="shared" ca="1" si="205"/>
        <v>#N/A</v>
      </c>
      <c r="AL659" t="e">
        <f t="shared" ca="1" si="205"/>
        <v>#N/A</v>
      </c>
      <c r="AM659" t="e">
        <f t="shared" ca="1" si="205"/>
        <v>#N/A</v>
      </c>
      <c r="AN659" t="e">
        <f t="shared" ca="1" si="205"/>
        <v>#N/A</v>
      </c>
      <c r="AO659" t="e">
        <f t="shared" ca="1" si="205"/>
        <v>#N/A</v>
      </c>
      <c r="AP659" t="e">
        <f t="shared" ca="1" si="205"/>
        <v>#N/A</v>
      </c>
      <c r="AQ659" t="e">
        <f t="shared" ca="1" si="205"/>
        <v>#N/A</v>
      </c>
      <c r="AR659" t="e">
        <f t="shared" ca="1" si="205"/>
        <v>#N/A</v>
      </c>
      <c r="AS659" t="e">
        <f t="shared" ca="1" si="203"/>
        <v>#N/A</v>
      </c>
      <c r="AT659" t="e">
        <f t="shared" ca="1" si="203"/>
        <v>#N/A</v>
      </c>
      <c r="AU659" t="e">
        <f t="shared" ca="1" si="203"/>
        <v>#N/A</v>
      </c>
      <c r="AV659" t="e">
        <f t="shared" ca="1" si="203"/>
        <v>#N/A</v>
      </c>
      <c r="AW659" t="e">
        <f t="shared" ca="1" si="203"/>
        <v>#N/A</v>
      </c>
      <c r="AX659" t="e">
        <f t="shared" ca="1" si="203"/>
        <v>#N/A</v>
      </c>
      <c r="AY659" t="e">
        <f t="shared" ca="1" si="203"/>
        <v>#N/A</v>
      </c>
      <c r="AZ659" t="e">
        <f t="shared" ca="1" si="203"/>
        <v>#N/A</v>
      </c>
      <c r="BA659" t="e">
        <f t="shared" ca="1" si="203"/>
        <v>#N/A</v>
      </c>
      <c r="BB659" t="e">
        <f t="shared" ca="1" si="203"/>
        <v>#N/A</v>
      </c>
      <c r="BC659" t="e">
        <f t="shared" ca="1" si="203"/>
        <v>#N/A</v>
      </c>
      <c r="BD659" t="e">
        <f t="shared" ca="1" si="203"/>
        <v>#N/A</v>
      </c>
      <c r="BE659" t="e">
        <f t="shared" ca="1" si="203"/>
        <v>#N/A</v>
      </c>
      <c r="BF659" t="e">
        <f t="shared" ca="1" si="203"/>
        <v>#N/A</v>
      </c>
      <c r="BG659" t="e">
        <f t="shared" ca="1" si="203"/>
        <v>#N/A</v>
      </c>
      <c r="BH659" t="e">
        <f t="shared" ca="1" si="203"/>
        <v>#N/A</v>
      </c>
      <c r="BI659" t="e">
        <f t="shared" ca="1" si="206"/>
        <v>#N/A</v>
      </c>
      <c r="BJ659" t="e">
        <f t="shared" ca="1" si="204"/>
        <v>#N/A</v>
      </c>
      <c r="BK659" t="e">
        <f t="shared" ca="1" si="202"/>
        <v>#N/A</v>
      </c>
      <c r="BL659" t="e">
        <f t="shared" ca="1" si="202"/>
        <v>#N/A</v>
      </c>
    </row>
    <row r="660" spans="1:64">
      <c r="A660" t="s">
        <v>1043</v>
      </c>
      <c r="O660" t="e">
        <f t="shared" ca="1" si="207"/>
        <v>#N/A</v>
      </c>
      <c r="P660" t="e">
        <f t="shared" ca="1" si="207"/>
        <v>#N/A</v>
      </c>
      <c r="Q660" t="e">
        <f t="shared" ca="1" si="207"/>
        <v>#N/A</v>
      </c>
      <c r="R660" t="e">
        <f t="shared" ca="1" si="207"/>
        <v>#N/A</v>
      </c>
      <c r="S660" t="e">
        <f t="shared" ca="1" si="207"/>
        <v>#N/A</v>
      </c>
      <c r="T660" t="e">
        <f t="shared" ca="1" si="207"/>
        <v>#N/A</v>
      </c>
      <c r="U660" t="e">
        <f t="shared" ca="1" si="207"/>
        <v>#N/A</v>
      </c>
      <c r="V660" t="e">
        <f t="shared" ca="1" si="207"/>
        <v>#N/A</v>
      </c>
      <c r="W660" t="e">
        <f t="shared" ca="1" si="207"/>
        <v>#N/A</v>
      </c>
      <c r="X660" t="e">
        <f t="shared" ca="1" si="207"/>
        <v>#N/A</v>
      </c>
      <c r="Y660" t="e">
        <f t="shared" ca="1" si="207"/>
        <v>#N/A</v>
      </c>
      <c r="Z660" t="e">
        <f t="shared" ca="1" si="207"/>
        <v>#N/A</v>
      </c>
      <c r="AA660" t="e">
        <f t="shared" ca="1" si="207"/>
        <v>#N/A</v>
      </c>
      <c r="AB660" t="e">
        <f t="shared" ca="1" si="207"/>
        <v>#N/A</v>
      </c>
      <c r="AC660" t="e">
        <f t="shared" ca="1" si="207"/>
        <v>#N/A</v>
      </c>
      <c r="AD660" t="e">
        <f t="shared" ca="1" si="207"/>
        <v>#N/A</v>
      </c>
      <c r="AE660" t="e">
        <f t="shared" ca="1" si="205"/>
        <v>#N/A</v>
      </c>
      <c r="AF660" t="e">
        <f t="shared" ca="1" si="205"/>
        <v>#N/A</v>
      </c>
      <c r="AG660" t="e">
        <f t="shared" ca="1" si="205"/>
        <v>#N/A</v>
      </c>
      <c r="AH660" t="e">
        <f t="shared" ca="1" si="205"/>
        <v>#N/A</v>
      </c>
      <c r="AI660" t="e">
        <f t="shared" ca="1" si="205"/>
        <v>#N/A</v>
      </c>
      <c r="AJ660" t="e">
        <f t="shared" ca="1" si="205"/>
        <v>#N/A</v>
      </c>
      <c r="AK660" t="e">
        <f t="shared" ca="1" si="205"/>
        <v>#N/A</v>
      </c>
      <c r="AL660" t="e">
        <f t="shared" ca="1" si="205"/>
        <v>#N/A</v>
      </c>
      <c r="AM660" t="e">
        <f t="shared" ca="1" si="205"/>
        <v>#N/A</v>
      </c>
      <c r="AN660" t="e">
        <f t="shared" ca="1" si="205"/>
        <v>#N/A</v>
      </c>
      <c r="AO660" t="e">
        <f t="shared" ca="1" si="205"/>
        <v>#N/A</v>
      </c>
      <c r="AP660" t="e">
        <f t="shared" ca="1" si="205"/>
        <v>#N/A</v>
      </c>
      <c r="AQ660" t="e">
        <f t="shared" ca="1" si="205"/>
        <v>#N/A</v>
      </c>
      <c r="AR660" t="e">
        <f t="shared" ca="1" si="205"/>
        <v>#N/A</v>
      </c>
      <c r="AS660" t="e">
        <f t="shared" ca="1" si="203"/>
        <v>#N/A</v>
      </c>
      <c r="AT660" t="e">
        <f t="shared" ca="1" si="203"/>
        <v>#N/A</v>
      </c>
      <c r="AU660" t="e">
        <f t="shared" ca="1" si="203"/>
        <v>#N/A</v>
      </c>
      <c r="AV660" t="e">
        <f t="shared" ca="1" si="203"/>
        <v>#N/A</v>
      </c>
      <c r="AW660" t="e">
        <f t="shared" ca="1" si="203"/>
        <v>#N/A</v>
      </c>
      <c r="AX660" t="e">
        <f t="shared" ca="1" si="203"/>
        <v>#N/A</v>
      </c>
      <c r="AY660" t="e">
        <f t="shared" ca="1" si="203"/>
        <v>#N/A</v>
      </c>
      <c r="AZ660" t="e">
        <f t="shared" ca="1" si="203"/>
        <v>#N/A</v>
      </c>
      <c r="BA660" t="e">
        <f t="shared" ca="1" si="203"/>
        <v>#N/A</v>
      </c>
      <c r="BB660" t="e">
        <f t="shared" ca="1" si="203"/>
        <v>#N/A</v>
      </c>
      <c r="BC660" t="e">
        <f t="shared" ca="1" si="203"/>
        <v>#N/A</v>
      </c>
      <c r="BD660" t="e">
        <f t="shared" ca="1" si="203"/>
        <v>#N/A</v>
      </c>
      <c r="BE660" t="e">
        <f t="shared" ca="1" si="203"/>
        <v>#N/A</v>
      </c>
      <c r="BF660" t="e">
        <f t="shared" ca="1" si="203"/>
        <v>#N/A</v>
      </c>
      <c r="BG660" t="e">
        <f t="shared" ca="1" si="203"/>
        <v>#N/A</v>
      </c>
      <c r="BH660" t="e">
        <f t="shared" ca="1" si="203"/>
        <v>#N/A</v>
      </c>
      <c r="BI660" t="e">
        <f t="shared" ca="1" si="206"/>
        <v>#N/A</v>
      </c>
      <c r="BJ660" t="e">
        <f t="shared" ca="1" si="204"/>
        <v>#N/A</v>
      </c>
      <c r="BK660" t="e">
        <f t="shared" ca="1" si="202"/>
        <v>#N/A</v>
      </c>
      <c r="BL660" t="e">
        <f t="shared" ca="1" si="202"/>
        <v>#N/A</v>
      </c>
    </row>
    <row r="661" spans="1:64">
      <c r="A661" t="s">
        <v>1044</v>
      </c>
      <c r="O661" t="e">
        <f t="shared" ca="1" si="207"/>
        <v>#N/A</v>
      </c>
      <c r="P661" t="e">
        <f t="shared" ca="1" si="207"/>
        <v>#N/A</v>
      </c>
      <c r="Q661" t="e">
        <f t="shared" ca="1" si="207"/>
        <v>#N/A</v>
      </c>
      <c r="R661" t="e">
        <f t="shared" ca="1" si="207"/>
        <v>#N/A</v>
      </c>
      <c r="S661" t="e">
        <f t="shared" ca="1" si="207"/>
        <v>#N/A</v>
      </c>
      <c r="T661" t="e">
        <f t="shared" ca="1" si="207"/>
        <v>#N/A</v>
      </c>
      <c r="U661" t="e">
        <f t="shared" ca="1" si="207"/>
        <v>#N/A</v>
      </c>
      <c r="V661" t="e">
        <f t="shared" ca="1" si="207"/>
        <v>#N/A</v>
      </c>
      <c r="W661" t="e">
        <f t="shared" ca="1" si="207"/>
        <v>#N/A</v>
      </c>
      <c r="X661" t="e">
        <f t="shared" ca="1" si="207"/>
        <v>#N/A</v>
      </c>
      <c r="Y661" t="e">
        <f t="shared" ca="1" si="207"/>
        <v>#N/A</v>
      </c>
      <c r="Z661" t="e">
        <f t="shared" ca="1" si="207"/>
        <v>#N/A</v>
      </c>
      <c r="AA661" t="e">
        <f t="shared" ca="1" si="207"/>
        <v>#N/A</v>
      </c>
      <c r="AB661" t="e">
        <f t="shared" ca="1" si="207"/>
        <v>#N/A</v>
      </c>
      <c r="AC661" t="e">
        <f t="shared" ca="1" si="207"/>
        <v>#N/A</v>
      </c>
      <c r="AD661" t="e">
        <f t="shared" ca="1" si="207"/>
        <v>#N/A</v>
      </c>
      <c r="AE661" t="e">
        <f t="shared" ca="1" si="205"/>
        <v>#N/A</v>
      </c>
      <c r="AF661" t="e">
        <f t="shared" ca="1" si="205"/>
        <v>#N/A</v>
      </c>
      <c r="AG661" t="e">
        <f t="shared" ca="1" si="205"/>
        <v>#N/A</v>
      </c>
      <c r="AH661" t="e">
        <f t="shared" ca="1" si="205"/>
        <v>#N/A</v>
      </c>
      <c r="AI661" t="e">
        <f t="shared" ca="1" si="205"/>
        <v>#N/A</v>
      </c>
      <c r="AJ661" t="e">
        <f t="shared" ca="1" si="205"/>
        <v>#N/A</v>
      </c>
      <c r="AK661" t="e">
        <f t="shared" ca="1" si="205"/>
        <v>#N/A</v>
      </c>
      <c r="AL661" t="e">
        <f t="shared" ca="1" si="205"/>
        <v>#N/A</v>
      </c>
      <c r="AM661" t="e">
        <f t="shared" ca="1" si="205"/>
        <v>#N/A</v>
      </c>
      <c r="AN661" t="e">
        <f t="shared" ca="1" si="205"/>
        <v>#N/A</v>
      </c>
      <c r="AO661" t="e">
        <f t="shared" ca="1" si="205"/>
        <v>#N/A</v>
      </c>
      <c r="AP661" t="e">
        <f t="shared" ca="1" si="205"/>
        <v>#N/A</v>
      </c>
      <c r="AQ661" t="e">
        <f t="shared" ca="1" si="205"/>
        <v>#N/A</v>
      </c>
      <c r="AR661" t="e">
        <f t="shared" ca="1" si="205"/>
        <v>#N/A</v>
      </c>
      <c r="AS661" t="e">
        <f t="shared" ca="1" si="203"/>
        <v>#N/A</v>
      </c>
      <c r="AT661" t="e">
        <f t="shared" ca="1" si="203"/>
        <v>#N/A</v>
      </c>
      <c r="AU661" t="e">
        <f t="shared" ca="1" si="203"/>
        <v>#N/A</v>
      </c>
      <c r="AV661" t="e">
        <f t="shared" ca="1" si="203"/>
        <v>#N/A</v>
      </c>
      <c r="AW661" t="e">
        <f t="shared" ca="1" si="203"/>
        <v>#N/A</v>
      </c>
      <c r="AX661" t="e">
        <f t="shared" ca="1" si="203"/>
        <v>#N/A</v>
      </c>
      <c r="AY661" t="e">
        <f t="shared" ca="1" si="203"/>
        <v>#N/A</v>
      </c>
      <c r="AZ661" t="e">
        <f t="shared" ca="1" si="203"/>
        <v>#N/A</v>
      </c>
      <c r="BA661" t="e">
        <f t="shared" ca="1" si="203"/>
        <v>#N/A</v>
      </c>
      <c r="BB661" t="e">
        <f t="shared" ca="1" si="203"/>
        <v>#N/A</v>
      </c>
      <c r="BC661" t="e">
        <f t="shared" ca="1" si="203"/>
        <v>#N/A</v>
      </c>
      <c r="BD661" t="e">
        <f t="shared" ca="1" si="203"/>
        <v>#N/A</v>
      </c>
      <c r="BE661" t="e">
        <f t="shared" ca="1" si="203"/>
        <v>#N/A</v>
      </c>
      <c r="BF661" t="e">
        <f t="shared" ca="1" si="203"/>
        <v>#N/A</v>
      </c>
      <c r="BG661" t="e">
        <f t="shared" ca="1" si="203"/>
        <v>#N/A</v>
      </c>
      <c r="BH661" t="e">
        <f t="shared" ca="1" si="203"/>
        <v>#N/A</v>
      </c>
      <c r="BI661" t="e">
        <f t="shared" ca="1" si="206"/>
        <v>#N/A</v>
      </c>
      <c r="BJ661" t="e">
        <f t="shared" ca="1" si="204"/>
        <v>#N/A</v>
      </c>
      <c r="BK661" t="e">
        <f t="shared" ca="1" si="202"/>
        <v>#N/A</v>
      </c>
      <c r="BL661" t="e">
        <f t="shared" ca="1" si="202"/>
        <v>#N/A</v>
      </c>
    </row>
    <row r="662" spans="1:64">
      <c r="A662" t="s">
        <v>1045</v>
      </c>
      <c r="O662" t="e">
        <f t="shared" ca="1" si="207"/>
        <v>#N/A</v>
      </c>
      <c r="P662" t="e">
        <f t="shared" ca="1" si="207"/>
        <v>#N/A</v>
      </c>
      <c r="Q662" t="e">
        <f t="shared" ca="1" si="207"/>
        <v>#N/A</v>
      </c>
      <c r="R662" t="e">
        <f t="shared" ca="1" si="207"/>
        <v>#N/A</v>
      </c>
      <c r="S662" t="e">
        <f t="shared" ca="1" si="207"/>
        <v>#N/A</v>
      </c>
      <c r="T662" t="e">
        <f t="shared" ca="1" si="207"/>
        <v>#N/A</v>
      </c>
      <c r="U662" t="e">
        <f t="shared" ca="1" si="207"/>
        <v>#N/A</v>
      </c>
      <c r="V662" t="e">
        <f t="shared" ca="1" si="207"/>
        <v>#N/A</v>
      </c>
      <c r="W662" t="e">
        <f t="shared" ca="1" si="207"/>
        <v>#N/A</v>
      </c>
      <c r="X662" t="e">
        <f t="shared" ca="1" si="207"/>
        <v>#N/A</v>
      </c>
      <c r="Y662" t="e">
        <f t="shared" ca="1" si="207"/>
        <v>#N/A</v>
      </c>
      <c r="Z662" t="e">
        <f t="shared" ca="1" si="207"/>
        <v>#N/A</v>
      </c>
      <c r="AA662" t="e">
        <f t="shared" ca="1" si="207"/>
        <v>#N/A</v>
      </c>
      <c r="AB662" t="e">
        <f t="shared" ca="1" si="207"/>
        <v>#N/A</v>
      </c>
      <c r="AC662" t="e">
        <f t="shared" ca="1" si="207"/>
        <v>#N/A</v>
      </c>
      <c r="AD662" t="e">
        <f t="shared" ca="1" si="207"/>
        <v>#N/A</v>
      </c>
      <c r="AE662" t="e">
        <f t="shared" ca="1" si="205"/>
        <v>#N/A</v>
      </c>
      <c r="AF662" t="e">
        <f t="shared" ca="1" si="205"/>
        <v>#N/A</v>
      </c>
      <c r="AG662" t="e">
        <f t="shared" ca="1" si="205"/>
        <v>#N/A</v>
      </c>
      <c r="AH662" t="e">
        <f t="shared" ca="1" si="205"/>
        <v>#N/A</v>
      </c>
      <c r="AI662" t="e">
        <f t="shared" ca="1" si="205"/>
        <v>#N/A</v>
      </c>
      <c r="AJ662" t="e">
        <f t="shared" ca="1" si="205"/>
        <v>#N/A</v>
      </c>
      <c r="AK662" t="e">
        <f t="shared" ca="1" si="205"/>
        <v>#N/A</v>
      </c>
      <c r="AL662" t="e">
        <f t="shared" ca="1" si="205"/>
        <v>#N/A</v>
      </c>
      <c r="AM662" t="e">
        <f t="shared" ca="1" si="205"/>
        <v>#N/A</v>
      </c>
      <c r="AN662" t="e">
        <f t="shared" ca="1" si="205"/>
        <v>#N/A</v>
      </c>
      <c r="AO662" t="e">
        <f t="shared" ca="1" si="205"/>
        <v>#N/A</v>
      </c>
      <c r="AP662" t="e">
        <f t="shared" ca="1" si="205"/>
        <v>#N/A</v>
      </c>
      <c r="AQ662" t="e">
        <f t="shared" ca="1" si="205"/>
        <v>#N/A</v>
      </c>
      <c r="AR662" t="e">
        <f t="shared" ca="1" si="205"/>
        <v>#N/A</v>
      </c>
      <c r="AS662" t="e">
        <f t="shared" ca="1" si="203"/>
        <v>#N/A</v>
      </c>
      <c r="AT662" t="e">
        <f t="shared" ca="1" si="203"/>
        <v>#N/A</v>
      </c>
      <c r="AU662" t="e">
        <f t="shared" ca="1" si="203"/>
        <v>#N/A</v>
      </c>
      <c r="AV662" t="e">
        <f t="shared" ca="1" si="203"/>
        <v>#N/A</v>
      </c>
      <c r="AW662" t="e">
        <f t="shared" ca="1" si="203"/>
        <v>#N/A</v>
      </c>
      <c r="AX662" t="e">
        <f t="shared" ca="1" si="203"/>
        <v>#N/A</v>
      </c>
      <c r="AY662" t="e">
        <f t="shared" ca="1" si="203"/>
        <v>#N/A</v>
      </c>
      <c r="AZ662" t="e">
        <f t="shared" ca="1" si="203"/>
        <v>#N/A</v>
      </c>
      <c r="BA662" t="e">
        <f t="shared" ca="1" si="203"/>
        <v>#N/A</v>
      </c>
      <c r="BB662" t="e">
        <f t="shared" ca="1" si="203"/>
        <v>#N/A</v>
      </c>
      <c r="BC662" t="e">
        <f t="shared" ca="1" si="203"/>
        <v>#N/A</v>
      </c>
      <c r="BD662" t="e">
        <f t="shared" ca="1" si="203"/>
        <v>#N/A</v>
      </c>
      <c r="BE662" t="e">
        <f t="shared" ca="1" si="203"/>
        <v>#N/A</v>
      </c>
      <c r="BF662" t="e">
        <f t="shared" ca="1" si="203"/>
        <v>#N/A</v>
      </c>
      <c r="BG662" t="e">
        <f t="shared" ca="1" si="203"/>
        <v>#N/A</v>
      </c>
      <c r="BH662" t="e">
        <f t="shared" ca="1" si="203"/>
        <v>#N/A</v>
      </c>
      <c r="BI662" t="e">
        <f t="shared" ca="1" si="206"/>
        <v>#N/A</v>
      </c>
      <c r="BJ662" t="e">
        <f t="shared" ca="1" si="204"/>
        <v>#N/A</v>
      </c>
      <c r="BK662" t="e">
        <f t="shared" ca="1" si="202"/>
        <v>#N/A</v>
      </c>
      <c r="BL662" t="e">
        <f t="shared" ca="1" si="202"/>
        <v>#N/A</v>
      </c>
    </row>
    <row r="663" spans="1:64">
      <c r="A663" t="s">
        <v>1046</v>
      </c>
      <c r="O663" t="e">
        <f t="shared" ca="1" si="207"/>
        <v>#N/A</v>
      </c>
      <c r="P663" t="e">
        <f t="shared" ca="1" si="207"/>
        <v>#N/A</v>
      </c>
      <c r="Q663" t="e">
        <f t="shared" ca="1" si="207"/>
        <v>#N/A</v>
      </c>
      <c r="R663" t="e">
        <f t="shared" ca="1" si="207"/>
        <v>#N/A</v>
      </c>
      <c r="S663" t="e">
        <f t="shared" ca="1" si="207"/>
        <v>#N/A</v>
      </c>
      <c r="T663" t="e">
        <f t="shared" ca="1" si="207"/>
        <v>#N/A</v>
      </c>
      <c r="U663" t="e">
        <f t="shared" ca="1" si="207"/>
        <v>#N/A</v>
      </c>
      <c r="V663" t="e">
        <f t="shared" ca="1" si="207"/>
        <v>#N/A</v>
      </c>
      <c r="W663" t="e">
        <f t="shared" ca="1" si="207"/>
        <v>#N/A</v>
      </c>
      <c r="X663" t="e">
        <f t="shared" ca="1" si="207"/>
        <v>#N/A</v>
      </c>
      <c r="Y663" t="e">
        <f t="shared" ca="1" si="207"/>
        <v>#N/A</v>
      </c>
      <c r="Z663" t="e">
        <f t="shared" ca="1" si="207"/>
        <v>#N/A</v>
      </c>
      <c r="AA663" t="e">
        <f t="shared" ca="1" si="207"/>
        <v>#N/A</v>
      </c>
      <c r="AB663" t="e">
        <f t="shared" ca="1" si="207"/>
        <v>#N/A</v>
      </c>
      <c r="AC663" t="e">
        <f t="shared" ca="1" si="207"/>
        <v>#N/A</v>
      </c>
      <c r="AD663" t="e">
        <f t="shared" ca="1" si="207"/>
        <v>#N/A</v>
      </c>
      <c r="AE663" t="e">
        <f t="shared" ca="1" si="205"/>
        <v>#N/A</v>
      </c>
      <c r="AF663" t="e">
        <f t="shared" ca="1" si="205"/>
        <v>#N/A</v>
      </c>
      <c r="AG663" t="e">
        <f t="shared" ca="1" si="205"/>
        <v>#N/A</v>
      </c>
      <c r="AH663" t="e">
        <f t="shared" ca="1" si="205"/>
        <v>#N/A</v>
      </c>
      <c r="AI663" t="e">
        <f t="shared" ca="1" si="205"/>
        <v>#N/A</v>
      </c>
      <c r="AJ663" t="e">
        <f t="shared" ca="1" si="205"/>
        <v>#N/A</v>
      </c>
      <c r="AK663" t="e">
        <f t="shared" ca="1" si="205"/>
        <v>#N/A</v>
      </c>
      <c r="AL663" t="e">
        <f t="shared" ca="1" si="205"/>
        <v>#N/A</v>
      </c>
      <c r="AM663" t="e">
        <f t="shared" ca="1" si="205"/>
        <v>#N/A</v>
      </c>
      <c r="AN663" t="e">
        <f t="shared" ca="1" si="205"/>
        <v>#N/A</v>
      </c>
      <c r="AO663" t="e">
        <f t="shared" ca="1" si="205"/>
        <v>#N/A</v>
      </c>
      <c r="AP663" t="e">
        <f t="shared" ca="1" si="205"/>
        <v>#N/A</v>
      </c>
      <c r="AQ663" t="e">
        <f t="shared" ca="1" si="205"/>
        <v>#N/A</v>
      </c>
      <c r="AR663" t="e">
        <f t="shared" ca="1" si="205"/>
        <v>#N/A</v>
      </c>
      <c r="AS663" t="e">
        <f t="shared" ca="1" si="203"/>
        <v>#N/A</v>
      </c>
      <c r="AT663" t="e">
        <f t="shared" ca="1" si="203"/>
        <v>#N/A</v>
      </c>
      <c r="AU663" t="e">
        <f t="shared" ca="1" si="203"/>
        <v>#N/A</v>
      </c>
      <c r="AV663" t="e">
        <f t="shared" ca="1" si="203"/>
        <v>#N/A</v>
      </c>
      <c r="AW663" t="e">
        <f t="shared" ca="1" si="203"/>
        <v>#N/A</v>
      </c>
      <c r="AX663" t="e">
        <f t="shared" ca="1" si="203"/>
        <v>#N/A</v>
      </c>
      <c r="AY663" t="e">
        <f t="shared" ca="1" si="203"/>
        <v>#N/A</v>
      </c>
      <c r="AZ663" t="e">
        <f t="shared" ca="1" si="203"/>
        <v>#N/A</v>
      </c>
      <c r="BA663" t="e">
        <f t="shared" ca="1" si="203"/>
        <v>#N/A</v>
      </c>
      <c r="BB663" t="e">
        <f t="shared" ca="1" si="203"/>
        <v>#N/A</v>
      </c>
      <c r="BC663" t="e">
        <f t="shared" ca="1" si="203"/>
        <v>#N/A</v>
      </c>
      <c r="BD663" t="e">
        <f t="shared" ca="1" si="203"/>
        <v>#N/A</v>
      </c>
      <c r="BE663" t="e">
        <f t="shared" ca="1" si="203"/>
        <v>#N/A</v>
      </c>
      <c r="BF663" t="e">
        <f t="shared" ca="1" si="203"/>
        <v>#N/A</v>
      </c>
      <c r="BG663" t="e">
        <f t="shared" ca="1" si="203"/>
        <v>#N/A</v>
      </c>
      <c r="BH663" t="e">
        <f t="shared" ca="1" si="203"/>
        <v>#N/A</v>
      </c>
      <c r="BI663" t="e">
        <f t="shared" ca="1" si="206"/>
        <v>#N/A</v>
      </c>
      <c r="BJ663" t="e">
        <f t="shared" ca="1" si="204"/>
        <v>#N/A</v>
      </c>
      <c r="BK663" t="e">
        <f t="shared" ca="1" si="202"/>
        <v>#N/A</v>
      </c>
      <c r="BL663" t="e">
        <f t="shared" ca="1" si="202"/>
        <v>#N/A</v>
      </c>
    </row>
    <row r="664" spans="1:64">
      <c r="A664" t="s">
        <v>1047</v>
      </c>
      <c r="O664" t="e">
        <f t="shared" ca="1" si="207"/>
        <v>#N/A</v>
      </c>
      <c r="P664" t="e">
        <f t="shared" ca="1" si="207"/>
        <v>#N/A</v>
      </c>
      <c r="Q664" t="e">
        <f t="shared" ca="1" si="207"/>
        <v>#N/A</v>
      </c>
      <c r="R664" t="e">
        <f t="shared" ca="1" si="207"/>
        <v>#N/A</v>
      </c>
      <c r="S664" t="e">
        <f t="shared" ca="1" si="207"/>
        <v>#N/A</v>
      </c>
      <c r="T664" t="e">
        <f t="shared" ca="1" si="207"/>
        <v>#N/A</v>
      </c>
      <c r="U664" t="e">
        <f t="shared" ca="1" si="207"/>
        <v>#N/A</v>
      </c>
      <c r="V664" t="e">
        <f t="shared" ca="1" si="207"/>
        <v>#N/A</v>
      </c>
      <c r="W664" t="e">
        <f t="shared" ca="1" si="207"/>
        <v>#N/A</v>
      </c>
      <c r="X664" t="e">
        <f t="shared" ca="1" si="207"/>
        <v>#N/A</v>
      </c>
      <c r="Y664" t="e">
        <f t="shared" ca="1" si="207"/>
        <v>#N/A</v>
      </c>
      <c r="Z664" t="e">
        <f t="shared" ca="1" si="207"/>
        <v>#N/A</v>
      </c>
      <c r="AA664" t="e">
        <f t="shared" ca="1" si="207"/>
        <v>#N/A</v>
      </c>
      <c r="AB664" t="e">
        <f t="shared" ca="1" si="207"/>
        <v>#N/A</v>
      </c>
      <c r="AC664" t="e">
        <f t="shared" ca="1" si="207"/>
        <v>#N/A</v>
      </c>
      <c r="AD664" t="e">
        <f t="shared" ca="1" si="207"/>
        <v>#N/A</v>
      </c>
      <c r="AE664" t="e">
        <f t="shared" ca="1" si="205"/>
        <v>#N/A</v>
      </c>
      <c r="AF664" t="e">
        <f t="shared" ca="1" si="205"/>
        <v>#N/A</v>
      </c>
      <c r="AG664" t="e">
        <f t="shared" ca="1" si="205"/>
        <v>#N/A</v>
      </c>
      <c r="AH664" t="e">
        <f t="shared" ca="1" si="205"/>
        <v>#N/A</v>
      </c>
      <c r="AI664" t="e">
        <f t="shared" ca="1" si="205"/>
        <v>#N/A</v>
      </c>
      <c r="AJ664" t="e">
        <f t="shared" ca="1" si="205"/>
        <v>#N/A</v>
      </c>
      <c r="AK664" t="e">
        <f t="shared" ca="1" si="205"/>
        <v>#N/A</v>
      </c>
      <c r="AL664" t="e">
        <f t="shared" ca="1" si="205"/>
        <v>#N/A</v>
      </c>
      <c r="AM664" t="e">
        <f t="shared" ca="1" si="205"/>
        <v>#N/A</v>
      </c>
      <c r="AN664" t="e">
        <f t="shared" ca="1" si="205"/>
        <v>#N/A</v>
      </c>
      <c r="AO664" t="e">
        <f t="shared" ca="1" si="205"/>
        <v>#N/A</v>
      </c>
      <c r="AP664" t="e">
        <f t="shared" ca="1" si="205"/>
        <v>#N/A</v>
      </c>
      <c r="AQ664" t="e">
        <f t="shared" ca="1" si="205"/>
        <v>#N/A</v>
      </c>
      <c r="AR664" t="e">
        <f t="shared" ca="1" si="205"/>
        <v>#N/A</v>
      </c>
      <c r="AS664" t="e">
        <f t="shared" ca="1" si="203"/>
        <v>#N/A</v>
      </c>
      <c r="AT664" t="e">
        <f t="shared" ca="1" si="203"/>
        <v>#N/A</v>
      </c>
      <c r="AU664" t="e">
        <f t="shared" ca="1" si="203"/>
        <v>#N/A</v>
      </c>
      <c r="AV664" t="e">
        <f t="shared" ca="1" si="203"/>
        <v>#N/A</v>
      </c>
      <c r="AW664" t="e">
        <f t="shared" ca="1" si="203"/>
        <v>#N/A</v>
      </c>
      <c r="AX664" t="e">
        <f t="shared" ca="1" si="203"/>
        <v>#N/A</v>
      </c>
      <c r="AY664" t="e">
        <f t="shared" ca="1" si="203"/>
        <v>#N/A</v>
      </c>
      <c r="AZ664" t="e">
        <f t="shared" ca="1" si="203"/>
        <v>#N/A</v>
      </c>
      <c r="BA664" t="e">
        <f t="shared" ca="1" si="203"/>
        <v>#N/A</v>
      </c>
      <c r="BB664" t="e">
        <f t="shared" ca="1" si="203"/>
        <v>#N/A</v>
      </c>
      <c r="BC664" t="e">
        <f t="shared" ca="1" si="203"/>
        <v>#N/A</v>
      </c>
      <c r="BD664" t="e">
        <f t="shared" ca="1" si="203"/>
        <v>#N/A</v>
      </c>
      <c r="BE664" t="e">
        <f t="shared" ca="1" si="203"/>
        <v>#N/A</v>
      </c>
      <c r="BF664" t="e">
        <f t="shared" ca="1" si="203"/>
        <v>#N/A</v>
      </c>
      <c r="BG664" t="e">
        <f t="shared" ca="1" si="203"/>
        <v>#N/A</v>
      </c>
      <c r="BH664" t="e">
        <f t="shared" ca="1" si="203"/>
        <v>#N/A</v>
      </c>
      <c r="BI664" t="e">
        <f t="shared" ca="1" si="206"/>
        <v>#N/A</v>
      </c>
      <c r="BJ664" t="e">
        <f t="shared" ca="1" si="204"/>
        <v>#N/A</v>
      </c>
      <c r="BK664" t="e">
        <f t="shared" ca="1" si="202"/>
        <v>#N/A</v>
      </c>
      <c r="BL664" t="e">
        <f t="shared" ca="1" si="202"/>
        <v>#N/A</v>
      </c>
    </row>
    <row r="665" spans="1:64">
      <c r="A665" t="s">
        <v>1048</v>
      </c>
      <c r="O665" t="e">
        <f t="shared" ca="1" si="207"/>
        <v>#N/A</v>
      </c>
      <c r="P665" t="e">
        <f t="shared" ca="1" si="207"/>
        <v>#N/A</v>
      </c>
      <c r="Q665" t="e">
        <f t="shared" ca="1" si="207"/>
        <v>#N/A</v>
      </c>
      <c r="R665" t="e">
        <f t="shared" ca="1" si="207"/>
        <v>#N/A</v>
      </c>
      <c r="S665" t="e">
        <f t="shared" ca="1" si="207"/>
        <v>#N/A</v>
      </c>
      <c r="T665" t="e">
        <f t="shared" ca="1" si="207"/>
        <v>#N/A</v>
      </c>
      <c r="U665" t="e">
        <f t="shared" ca="1" si="207"/>
        <v>#N/A</v>
      </c>
      <c r="V665" t="e">
        <f t="shared" ca="1" si="207"/>
        <v>#N/A</v>
      </c>
      <c r="W665" t="e">
        <f t="shared" ca="1" si="207"/>
        <v>#N/A</v>
      </c>
      <c r="X665" t="e">
        <f t="shared" ca="1" si="207"/>
        <v>#N/A</v>
      </c>
      <c r="Y665" t="e">
        <f t="shared" ca="1" si="207"/>
        <v>#N/A</v>
      </c>
      <c r="Z665" t="e">
        <f t="shared" ca="1" si="207"/>
        <v>#N/A</v>
      </c>
      <c r="AA665" t="e">
        <f t="shared" ca="1" si="207"/>
        <v>#N/A</v>
      </c>
      <c r="AB665" t="e">
        <f t="shared" ca="1" si="207"/>
        <v>#N/A</v>
      </c>
      <c r="AC665" t="e">
        <f t="shared" ca="1" si="207"/>
        <v>#N/A</v>
      </c>
      <c r="AD665" t="e">
        <f t="shared" ca="1" si="207"/>
        <v>#N/A</v>
      </c>
      <c r="AE665" t="e">
        <f t="shared" ca="1" si="205"/>
        <v>#N/A</v>
      </c>
      <c r="AF665" t="e">
        <f t="shared" ca="1" si="205"/>
        <v>#N/A</v>
      </c>
      <c r="AG665" t="e">
        <f t="shared" ca="1" si="205"/>
        <v>#N/A</v>
      </c>
      <c r="AH665" t="e">
        <f t="shared" ca="1" si="205"/>
        <v>#N/A</v>
      </c>
      <c r="AI665" t="e">
        <f t="shared" ca="1" si="205"/>
        <v>#N/A</v>
      </c>
      <c r="AJ665" t="e">
        <f t="shared" ca="1" si="205"/>
        <v>#N/A</v>
      </c>
      <c r="AK665" t="e">
        <f t="shared" ca="1" si="205"/>
        <v>#N/A</v>
      </c>
      <c r="AL665" t="e">
        <f t="shared" ca="1" si="205"/>
        <v>#N/A</v>
      </c>
      <c r="AM665" t="e">
        <f t="shared" ca="1" si="205"/>
        <v>#N/A</v>
      </c>
      <c r="AN665" t="e">
        <f t="shared" ca="1" si="205"/>
        <v>#N/A</v>
      </c>
      <c r="AO665" t="e">
        <f t="shared" ca="1" si="205"/>
        <v>#N/A</v>
      </c>
      <c r="AP665" t="e">
        <f t="shared" ca="1" si="205"/>
        <v>#N/A</v>
      </c>
      <c r="AQ665" t="e">
        <f t="shared" ca="1" si="205"/>
        <v>#N/A</v>
      </c>
      <c r="AR665" t="e">
        <f t="shared" ca="1" si="205"/>
        <v>#N/A</v>
      </c>
      <c r="AS665" t="e">
        <f t="shared" ca="1" si="203"/>
        <v>#N/A</v>
      </c>
      <c r="AT665" t="e">
        <f t="shared" ca="1" si="203"/>
        <v>#N/A</v>
      </c>
      <c r="AU665" t="e">
        <f t="shared" ca="1" si="203"/>
        <v>#N/A</v>
      </c>
      <c r="AV665" t="e">
        <f t="shared" ca="1" si="203"/>
        <v>#N/A</v>
      </c>
      <c r="AW665" t="e">
        <f t="shared" ca="1" si="203"/>
        <v>#N/A</v>
      </c>
      <c r="AX665" t="e">
        <f t="shared" ca="1" si="203"/>
        <v>#N/A</v>
      </c>
      <c r="AY665" t="e">
        <f t="shared" ca="1" si="203"/>
        <v>#N/A</v>
      </c>
      <c r="AZ665" t="e">
        <f t="shared" ca="1" si="203"/>
        <v>#N/A</v>
      </c>
      <c r="BA665" t="e">
        <f t="shared" ca="1" si="203"/>
        <v>#N/A</v>
      </c>
      <c r="BB665" t="e">
        <f t="shared" ca="1" si="203"/>
        <v>#N/A</v>
      </c>
      <c r="BC665" t="e">
        <f t="shared" ca="1" si="203"/>
        <v>#N/A</v>
      </c>
      <c r="BD665" t="e">
        <f t="shared" ca="1" si="203"/>
        <v>#N/A</v>
      </c>
      <c r="BE665" t="e">
        <f t="shared" ca="1" si="203"/>
        <v>#N/A</v>
      </c>
      <c r="BF665" t="e">
        <f t="shared" ca="1" si="203"/>
        <v>#N/A</v>
      </c>
      <c r="BG665" t="e">
        <f t="shared" ca="1" si="203"/>
        <v>#N/A</v>
      </c>
      <c r="BH665" t="e">
        <f t="shared" ca="1" si="203"/>
        <v>#N/A</v>
      </c>
      <c r="BI665" t="e">
        <f t="shared" ca="1" si="206"/>
        <v>#N/A</v>
      </c>
      <c r="BJ665" t="e">
        <f t="shared" ca="1" si="204"/>
        <v>#N/A</v>
      </c>
      <c r="BK665" t="e">
        <f t="shared" ca="1" si="202"/>
        <v>#N/A</v>
      </c>
      <c r="BL665" t="e">
        <f t="shared" ca="1" si="202"/>
        <v>#N/A</v>
      </c>
    </row>
    <row r="666" spans="1:64">
      <c r="A666" t="s">
        <v>1049</v>
      </c>
      <c r="O666" t="e">
        <f t="shared" ca="1" si="207"/>
        <v>#N/A</v>
      </c>
      <c r="P666" t="e">
        <f t="shared" ca="1" si="207"/>
        <v>#N/A</v>
      </c>
      <c r="Q666" t="e">
        <f t="shared" ca="1" si="207"/>
        <v>#N/A</v>
      </c>
      <c r="R666" t="e">
        <f t="shared" ca="1" si="207"/>
        <v>#N/A</v>
      </c>
      <c r="S666" t="e">
        <f t="shared" ca="1" si="207"/>
        <v>#N/A</v>
      </c>
      <c r="T666" t="e">
        <f t="shared" ca="1" si="207"/>
        <v>#N/A</v>
      </c>
      <c r="U666" t="e">
        <f t="shared" ca="1" si="207"/>
        <v>#N/A</v>
      </c>
      <c r="V666" t="e">
        <f t="shared" ca="1" si="207"/>
        <v>#N/A</v>
      </c>
      <c r="W666" t="e">
        <f t="shared" ca="1" si="207"/>
        <v>#N/A</v>
      </c>
      <c r="X666" t="e">
        <f t="shared" ca="1" si="207"/>
        <v>#N/A</v>
      </c>
      <c r="Y666" t="e">
        <f t="shared" ca="1" si="207"/>
        <v>#N/A</v>
      </c>
      <c r="Z666" t="e">
        <f t="shared" ca="1" si="207"/>
        <v>#N/A</v>
      </c>
      <c r="AA666" t="e">
        <f t="shared" ca="1" si="207"/>
        <v>#N/A</v>
      </c>
      <c r="AB666" t="e">
        <f t="shared" ca="1" si="207"/>
        <v>#N/A</v>
      </c>
      <c r="AC666" t="e">
        <f t="shared" ca="1" si="207"/>
        <v>#N/A</v>
      </c>
      <c r="AD666" t="e">
        <f t="shared" ca="1" si="207"/>
        <v>#N/A</v>
      </c>
      <c r="AE666" t="e">
        <f t="shared" ca="1" si="205"/>
        <v>#N/A</v>
      </c>
      <c r="AF666" t="e">
        <f t="shared" ca="1" si="205"/>
        <v>#N/A</v>
      </c>
      <c r="AG666" t="e">
        <f t="shared" ca="1" si="205"/>
        <v>#N/A</v>
      </c>
      <c r="AH666" t="e">
        <f t="shared" ca="1" si="205"/>
        <v>#N/A</v>
      </c>
      <c r="AI666" t="e">
        <f t="shared" ca="1" si="205"/>
        <v>#N/A</v>
      </c>
      <c r="AJ666" t="e">
        <f t="shared" ca="1" si="205"/>
        <v>#N/A</v>
      </c>
      <c r="AK666" t="e">
        <f t="shared" ca="1" si="205"/>
        <v>#N/A</v>
      </c>
      <c r="AL666" t="e">
        <f t="shared" ca="1" si="205"/>
        <v>#N/A</v>
      </c>
      <c r="AM666" t="e">
        <f t="shared" ca="1" si="205"/>
        <v>#N/A</v>
      </c>
      <c r="AN666" t="e">
        <f t="shared" ca="1" si="205"/>
        <v>#N/A</v>
      </c>
      <c r="AO666" t="e">
        <f t="shared" ca="1" si="205"/>
        <v>#N/A</v>
      </c>
      <c r="AP666" t="e">
        <f t="shared" ca="1" si="205"/>
        <v>#N/A</v>
      </c>
      <c r="AQ666" t="e">
        <f t="shared" ca="1" si="205"/>
        <v>#N/A</v>
      </c>
      <c r="AR666" t="e">
        <f t="shared" ca="1" si="205"/>
        <v>#N/A</v>
      </c>
      <c r="AS666" t="e">
        <f t="shared" ca="1" si="203"/>
        <v>#N/A</v>
      </c>
      <c r="AT666" t="e">
        <f t="shared" ca="1" si="203"/>
        <v>#N/A</v>
      </c>
      <c r="AU666" t="e">
        <f t="shared" ca="1" si="203"/>
        <v>#N/A</v>
      </c>
      <c r="AV666" t="e">
        <f t="shared" ca="1" si="203"/>
        <v>#N/A</v>
      </c>
      <c r="AW666" t="e">
        <f t="shared" ca="1" si="203"/>
        <v>#N/A</v>
      </c>
      <c r="AX666" t="e">
        <f t="shared" ca="1" si="203"/>
        <v>#N/A</v>
      </c>
      <c r="AY666" t="e">
        <f t="shared" ca="1" si="203"/>
        <v>#N/A</v>
      </c>
      <c r="AZ666" t="e">
        <f t="shared" ca="1" si="203"/>
        <v>#N/A</v>
      </c>
      <c r="BA666" t="e">
        <f t="shared" ca="1" si="203"/>
        <v>#N/A</v>
      </c>
      <c r="BB666" t="e">
        <f t="shared" ca="1" si="203"/>
        <v>#N/A</v>
      </c>
      <c r="BC666" t="e">
        <f t="shared" ca="1" si="203"/>
        <v>#N/A</v>
      </c>
      <c r="BD666" t="e">
        <f t="shared" ca="1" si="203"/>
        <v>#N/A</v>
      </c>
      <c r="BE666" t="e">
        <f t="shared" ca="1" si="203"/>
        <v>#N/A</v>
      </c>
      <c r="BF666" t="e">
        <f t="shared" ca="1" si="203"/>
        <v>#N/A</v>
      </c>
      <c r="BG666" t="e">
        <f t="shared" ca="1" si="203"/>
        <v>#N/A</v>
      </c>
      <c r="BH666" t="e">
        <f t="shared" ca="1" si="203"/>
        <v>#N/A</v>
      </c>
      <c r="BI666" t="e">
        <f t="shared" ca="1" si="206"/>
        <v>#N/A</v>
      </c>
      <c r="BJ666" t="e">
        <f t="shared" ca="1" si="204"/>
        <v>#N/A</v>
      </c>
      <c r="BK666" t="e">
        <f t="shared" ca="1" si="204"/>
        <v>#N/A</v>
      </c>
      <c r="BL666" t="e">
        <f t="shared" ca="1" si="204"/>
        <v>#N/A</v>
      </c>
    </row>
    <row r="667" spans="1:64">
      <c r="A667" t="s">
        <v>1050</v>
      </c>
      <c r="O667" t="e">
        <f t="shared" ca="1" si="207"/>
        <v>#N/A</v>
      </c>
      <c r="P667" t="e">
        <f t="shared" ca="1" si="207"/>
        <v>#N/A</v>
      </c>
      <c r="Q667" t="e">
        <f t="shared" ca="1" si="207"/>
        <v>#N/A</v>
      </c>
      <c r="R667" t="e">
        <f t="shared" ca="1" si="207"/>
        <v>#N/A</v>
      </c>
      <c r="S667" t="e">
        <f t="shared" ca="1" si="207"/>
        <v>#N/A</v>
      </c>
      <c r="T667" t="e">
        <f t="shared" ca="1" si="207"/>
        <v>#N/A</v>
      </c>
      <c r="U667" t="e">
        <f t="shared" ca="1" si="207"/>
        <v>#N/A</v>
      </c>
      <c r="V667" t="e">
        <f t="shared" ca="1" si="207"/>
        <v>#N/A</v>
      </c>
      <c r="W667" t="e">
        <f t="shared" ca="1" si="207"/>
        <v>#N/A</v>
      </c>
      <c r="X667" t="e">
        <f t="shared" ca="1" si="207"/>
        <v>#N/A</v>
      </c>
      <c r="Y667" t="e">
        <f t="shared" ca="1" si="207"/>
        <v>#N/A</v>
      </c>
      <c r="Z667" t="e">
        <f t="shared" ca="1" si="207"/>
        <v>#N/A</v>
      </c>
      <c r="AA667" t="e">
        <f t="shared" ca="1" si="207"/>
        <v>#N/A</v>
      </c>
      <c r="AB667" t="e">
        <f t="shared" ca="1" si="207"/>
        <v>#N/A</v>
      </c>
      <c r="AC667" t="e">
        <f t="shared" ca="1" si="207"/>
        <v>#N/A</v>
      </c>
      <c r="AD667" t="e">
        <f t="shared" ca="1" si="207"/>
        <v>#N/A</v>
      </c>
      <c r="AE667" t="e">
        <f t="shared" ca="1" si="205"/>
        <v>#N/A</v>
      </c>
      <c r="AF667" t="e">
        <f t="shared" ca="1" si="205"/>
        <v>#N/A</v>
      </c>
      <c r="AG667" t="e">
        <f t="shared" ca="1" si="205"/>
        <v>#N/A</v>
      </c>
      <c r="AH667" t="e">
        <f t="shared" ca="1" si="205"/>
        <v>#N/A</v>
      </c>
      <c r="AI667" t="e">
        <f t="shared" ca="1" si="205"/>
        <v>#N/A</v>
      </c>
      <c r="AJ667" t="e">
        <f t="shared" ca="1" si="205"/>
        <v>#N/A</v>
      </c>
      <c r="AK667" t="e">
        <f t="shared" ca="1" si="205"/>
        <v>#N/A</v>
      </c>
      <c r="AL667" t="e">
        <f t="shared" ca="1" si="205"/>
        <v>#N/A</v>
      </c>
      <c r="AM667" t="e">
        <f t="shared" ca="1" si="205"/>
        <v>#N/A</v>
      </c>
      <c r="AN667" t="e">
        <f t="shared" ca="1" si="205"/>
        <v>#N/A</v>
      </c>
      <c r="AO667" t="e">
        <f t="shared" ca="1" si="205"/>
        <v>#N/A</v>
      </c>
      <c r="AP667" t="e">
        <f t="shared" ca="1" si="205"/>
        <v>#N/A</v>
      </c>
      <c r="AQ667" t="e">
        <f t="shared" ca="1" si="205"/>
        <v>#N/A</v>
      </c>
      <c r="AR667" t="e">
        <f t="shared" ca="1" si="205"/>
        <v>#N/A</v>
      </c>
      <c r="AS667" t="e">
        <f t="shared" ca="1" si="203"/>
        <v>#N/A</v>
      </c>
      <c r="AT667" t="e">
        <f t="shared" ca="1" si="203"/>
        <v>#N/A</v>
      </c>
      <c r="AU667" t="e">
        <f t="shared" ca="1" si="203"/>
        <v>#N/A</v>
      </c>
      <c r="AV667" t="e">
        <f t="shared" ca="1" si="203"/>
        <v>#N/A</v>
      </c>
      <c r="AW667" t="e">
        <f t="shared" ca="1" si="203"/>
        <v>#N/A</v>
      </c>
      <c r="AX667" t="e">
        <f t="shared" ca="1" si="203"/>
        <v>#N/A</v>
      </c>
      <c r="AY667" t="e">
        <f t="shared" ca="1" si="203"/>
        <v>#N/A</v>
      </c>
      <c r="AZ667" t="e">
        <f t="shared" ca="1" si="203"/>
        <v>#N/A</v>
      </c>
      <c r="BA667" t="e">
        <f t="shared" ca="1" si="203"/>
        <v>#N/A</v>
      </c>
      <c r="BB667" t="e">
        <f t="shared" ca="1" si="203"/>
        <v>#N/A</v>
      </c>
      <c r="BC667" t="e">
        <f t="shared" ca="1" si="203"/>
        <v>#N/A</v>
      </c>
      <c r="BD667" t="e">
        <f t="shared" ca="1" si="203"/>
        <v>#N/A</v>
      </c>
      <c r="BE667" t="e">
        <f t="shared" ca="1" si="203"/>
        <v>#N/A</v>
      </c>
      <c r="BF667" t="e">
        <f t="shared" ca="1" si="203"/>
        <v>#N/A</v>
      </c>
      <c r="BG667" t="e">
        <f t="shared" ca="1" si="203"/>
        <v>#N/A</v>
      </c>
      <c r="BH667" t="e">
        <f t="shared" ca="1" si="203"/>
        <v>#N/A</v>
      </c>
      <c r="BI667" t="e">
        <f t="shared" ca="1" si="206"/>
        <v>#N/A</v>
      </c>
      <c r="BJ667" t="e">
        <f t="shared" ca="1" si="204"/>
        <v>#N/A</v>
      </c>
      <c r="BK667" t="e">
        <f t="shared" ca="1" si="204"/>
        <v>#N/A</v>
      </c>
      <c r="BL667" t="e">
        <f t="shared" ca="1" si="204"/>
        <v>#N/A</v>
      </c>
    </row>
    <row r="668" spans="1:64">
      <c r="A668" t="s">
        <v>1051</v>
      </c>
      <c r="O668" t="e">
        <f t="shared" ca="1" si="207"/>
        <v>#N/A</v>
      </c>
      <c r="P668" t="e">
        <f t="shared" ca="1" si="207"/>
        <v>#N/A</v>
      </c>
      <c r="Q668" t="e">
        <f t="shared" ca="1" si="207"/>
        <v>#N/A</v>
      </c>
      <c r="R668" t="e">
        <f t="shared" ca="1" si="207"/>
        <v>#N/A</v>
      </c>
      <c r="S668" t="e">
        <f t="shared" ca="1" si="207"/>
        <v>#N/A</v>
      </c>
      <c r="T668" t="e">
        <f t="shared" ca="1" si="207"/>
        <v>#N/A</v>
      </c>
      <c r="U668" t="e">
        <f t="shared" ca="1" si="207"/>
        <v>#N/A</v>
      </c>
      <c r="V668" t="e">
        <f t="shared" ca="1" si="207"/>
        <v>#N/A</v>
      </c>
      <c r="W668" t="e">
        <f t="shared" ca="1" si="207"/>
        <v>#N/A</v>
      </c>
      <c r="X668" t="e">
        <f t="shared" ca="1" si="207"/>
        <v>#N/A</v>
      </c>
      <c r="Y668" t="e">
        <f t="shared" ca="1" si="207"/>
        <v>#N/A</v>
      </c>
      <c r="Z668" t="e">
        <f t="shared" ca="1" si="207"/>
        <v>#N/A</v>
      </c>
      <c r="AA668" t="e">
        <f t="shared" ca="1" si="207"/>
        <v>#N/A</v>
      </c>
      <c r="AB668" t="e">
        <f t="shared" ca="1" si="207"/>
        <v>#N/A</v>
      </c>
      <c r="AC668" t="e">
        <f t="shared" ca="1" si="207"/>
        <v>#N/A</v>
      </c>
      <c r="AD668" t="e">
        <f t="shared" ca="1" si="207"/>
        <v>#N/A</v>
      </c>
      <c r="AE668" t="e">
        <f t="shared" ca="1" si="205"/>
        <v>#N/A</v>
      </c>
      <c r="AF668" t="e">
        <f t="shared" ca="1" si="205"/>
        <v>#N/A</v>
      </c>
      <c r="AG668" t="e">
        <f t="shared" ca="1" si="205"/>
        <v>#N/A</v>
      </c>
      <c r="AH668" t="e">
        <f t="shared" ca="1" si="205"/>
        <v>#N/A</v>
      </c>
      <c r="AI668" t="e">
        <f t="shared" ca="1" si="205"/>
        <v>#N/A</v>
      </c>
      <c r="AJ668" t="e">
        <f t="shared" ca="1" si="205"/>
        <v>#N/A</v>
      </c>
      <c r="AK668" t="e">
        <f t="shared" ca="1" si="205"/>
        <v>#N/A</v>
      </c>
      <c r="AL668" t="e">
        <f t="shared" ca="1" si="205"/>
        <v>#N/A</v>
      </c>
      <c r="AM668" t="e">
        <f t="shared" ca="1" si="205"/>
        <v>#N/A</v>
      </c>
      <c r="AN668" t="e">
        <f t="shared" ca="1" si="205"/>
        <v>#N/A</v>
      </c>
      <c r="AO668" t="e">
        <f t="shared" ca="1" si="205"/>
        <v>#N/A</v>
      </c>
      <c r="AP668" t="e">
        <f t="shared" ca="1" si="205"/>
        <v>#N/A</v>
      </c>
      <c r="AQ668" t="e">
        <f t="shared" ca="1" si="205"/>
        <v>#N/A</v>
      </c>
      <c r="AR668" t="e">
        <f t="shared" ca="1" si="205"/>
        <v>#N/A</v>
      </c>
      <c r="AS668" t="e">
        <f t="shared" ca="1" si="203"/>
        <v>#N/A</v>
      </c>
      <c r="AT668" t="e">
        <f t="shared" ca="1" si="203"/>
        <v>#N/A</v>
      </c>
      <c r="AU668" t="e">
        <f t="shared" ca="1" si="203"/>
        <v>#N/A</v>
      </c>
      <c r="AV668" t="e">
        <f t="shared" ca="1" si="203"/>
        <v>#N/A</v>
      </c>
      <c r="AW668" t="e">
        <f t="shared" ca="1" si="203"/>
        <v>#N/A</v>
      </c>
      <c r="AX668" t="e">
        <f t="shared" ca="1" si="203"/>
        <v>#N/A</v>
      </c>
      <c r="AY668" t="e">
        <f t="shared" ca="1" si="203"/>
        <v>#N/A</v>
      </c>
      <c r="AZ668" t="e">
        <f t="shared" ca="1" si="203"/>
        <v>#N/A</v>
      </c>
      <c r="BA668" t="e">
        <f t="shared" ca="1" si="203"/>
        <v>#N/A</v>
      </c>
      <c r="BB668" t="e">
        <f t="shared" ca="1" si="203"/>
        <v>#N/A</v>
      </c>
      <c r="BC668" t="e">
        <f t="shared" ca="1" si="203"/>
        <v>#N/A</v>
      </c>
      <c r="BD668" t="e">
        <f t="shared" ca="1" si="203"/>
        <v>#N/A</v>
      </c>
      <c r="BE668" t="e">
        <f t="shared" ca="1" si="203"/>
        <v>#N/A</v>
      </c>
      <c r="BF668" t="e">
        <f t="shared" ca="1" si="203"/>
        <v>#N/A</v>
      </c>
      <c r="BG668" t="e">
        <f t="shared" ca="1" si="203"/>
        <v>#N/A</v>
      </c>
      <c r="BH668" t="e">
        <f t="shared" ca="1" si="203"/>
        <v>#N/A</v>
      </c>
      <c r="BI668" t="e">
        <f t="shared" ca="1" si="206"/>
        <v>#N/A</v>
      </c>
      <c r="BJ668" t="e">
        <f t="shared" ca="1" si="204"/>
        <v>#N/A</v>
      </c>
      <c r="BK668" t="e">
        <f t="shared" ca="1" si="204"/>
        <v>#N/A</v>
      </c>
      <c r="BL668" t="e">
        <f t="shared" ca="1" si="204"/>
        <v>#N/A</v>
      </c>
    </row>
    <row r="669" spans="1:64">
      <c r="A669" t="s">
        <v>1052</v>
      </c>
      <c r="O669" t="e">
        <f t="shared" ca="1" si="207"/>
        <v>#N/A</v>
      </c>
      <c r="P669" t="e">
        <f t="shared" ca="1" si="207"/>
        <v>#N/A</v>
      </c>
      <c r="Q669" t="e">
        <f t="shared" ca="1" si="207"/>
        <v>#N/A</v>
      </c>
      <c r="R669" t="e">
        <f t="shared" ca="1" si="207"/>
        <v>#N/A</v>
      </c>
      <c r="S669" t="e">
        <f t="shared" ca="1" si="207"/>
        <v>#N/A</v>
      </c>
      <c r="T669" t="e">
        <f t="shared" ca="1" si="207"/>
        <v>#N/A</v>
      </c>
      <c r="U669" t="e">
        <f t="shared" ca="1" si="207"/>
        <v>#N/A</v>
      </c>
      <c r="V669" t="e">
        <f t="shared" ca="1" si="207"/>
        <v>#N/A</v>
      </c>
      <c r="W669" t="e">
        <f t="shared" ca="1" si="207"/>
        <v>#N/A</v>
      </c>
      <c r="X669" t="e">
        <f t="shared" ca="1" si="207"/>
        <v>#N/A</v>
      </c>
      <c r="Y669" t="e">
        <f t="shared" ca="1" si="207"/>
        <v>#N/A</v>
      </c>
      <c r="Z669" t="e">
        <f t="shared" ca="1" si="207"/>
        <v>#N/A</v>
      </c>
      <c r="AA669" t="e">
        <f t="shared" ca="1" si="207"/>
        <v>#N/A</v>
      </c>
      <c r="AB669" t="e">
        <f t="shared" ca="1" si="207"/>
        <v>#N/A</v>
      </c>
      <c r="AC669" t="e">
        <f t="shared" ca="1" si="207"/>
        <v>#N/A</v>
      </c>
      <c r="AD669" t="e">
        <f t="shared" ca="1" si="207"/>
        <v>#N/A</v>
      </c>
      <c r="AE669" t="e">
        <f t="shared" ca="1" si="205"/>
        <v>#N/A</v>
      </c>
      <c r="AF669" t="e">
        <f t="shared" ca="1" si="205"/>
        <v>#N/A</v>
      </c>
      <c r="AG669" t="e">
        <f t="shared" ca="1" si="205"/>
        <v>#N/A</v>
      </c>
      <c r="AH669" t="e">
        <f t="shared" ca="1" si="205"/>
        <v>#N/A</v>
      </c>
      <c r="AI669" t="e">
        <f t="shared" ca="1" si="205"/>
        <v>#N/A</v>
      </c>
      <c r="AJ669" t="e">
        <f t="shared" ca="1" si="205"/>
        <v>#N/A</v>
      </c>
      <c r="AK669" t="e">
        <f t="shared" ca="1" si="205"/>
        <v>#N/A</v>
      </c>
      <c r="AL669" t="e">
        <f t="shared" ca="1" si="205"/>
        <v>#N/A</v>
      </c>
      <c r="AM669" t="e">
        <f t="shared" ca="1" si="205"/>
        <v>#N/A</v>
      </c>
      <c r="AN669" t="e">
        <f t="shared" ca="1" si="205"/>
        <v>#N/A</v>
      </c>
      <c r="AO669" t="e">
        <f t="shared" ca="1" si="205"/>
        <v>#N/A</v>
      </c>
      <c r="AP669" t="e">
        <f t="shared" ca="1" si="205"/>
        <v>#N/A</v>
      </c>
      <c r="AQ669" t="e">
        <f t="shared" ca="1" si="205"/>
        <v>#N/A</v>
      </c>
      <c r="AR669" t="e">
        <f t="shared" ca="1" si="205"/>
        <v>#N/A</v>
      </c>
      <c r="AS669" t="e">
        <f t="shared" ca="1" si="203"/>
        <v>#N/A</v>
      </c>
      <c r="AT669" t="e">
        <f t="shared" ca="1" si="203"/>
        <v>#N/A</v>
      </c>
      <c r="AU669" t="e">
        <f t="shared" ca="1" si="203"/>
        <v>#N/A</v>
      </c>
      <c r="AV669" t="e">
        <f t="shared" ca="1" si="203"/>
        <v>#N/A</v>
      </c>
      <c r="AW669" t="e">
        <f t="shared" ca="1" si="203"/>
        <v>#N/A</v>
      </c>
      <c r="AX669" t="e">
        <f t="shared" ca="1" si="203"/>
        <v>#N/A</v>
      </c>
      <c r="AY669" t="e">
        <f t="shared" ca="1" si="203"/>
        <v>#N/A</v>
      </c>
      <c r="AZ669" t="e">
        <f t="shared" ca="1" si="203"/>
        <v>#N/A</v>
      </c>
      <c r="BA669" t="e">
        <f t="shared" ca="1" si="203"/>
        <v>#N/A</v>
      </c>
      <c r="BB669" t="e">
        <f t="shared" ca="1" si="203"/>
        <v>#N/A</v>
      </c>
      <c r="BC669" t="e">
        <f t="shared" ca="1" si="203"/>
        <v>#N/A</v>
      </c>
      <c r="BD669" t="e">
        <f t="shared" ca="1" si="203"/>
        <v>#N/A</v>
      </c>
      <c r="BE669" t="e">
        <f t="shared" ca="1" si="203"/>
        <v>#N/A</v>
      </c>
      <c r="BF669" t="e">
        <f t="shared" ca="1" si="203"/>
        <v>#N/A</v>
      </c>
      <c r="BG669" t="e">
        <f t="shared" ca="1" si="203"/>
        <v>#N/A</v>
      </c>
      <c r="BH669" t="e">
        <f t="shared" ca="1" si="203"/>
        <v>#N/A</v>
      </c>
      <c r="BI669" t="e">
        <f t="shared" ca="1" si="206"/>
        <v>#N/A</v>
      </c>
      <c r="BJ669" t="e">
        <f t="shared" ca="1" si="204"/>
        <v>#N/A</v>
      </c>
      <c r="BK669" t="e">
        <f t="shared" ca="1" si="204"/>
        <v>#N/A</v>
      </c>
      <c r="BL669" t="e">
        <f t="shared" ca="1" si="204"/>
        <v>#N/A</v>
      </c>
    </row>
    <row r="670" spans="1:64">
      <c r="A670" t="s">
        <v>1053</v>
      </c>
      <c r="O670" t="e">
        <f t="shared" ca="1" si="207"/>
        <v>#N/A</v>
      </c>
      <c r="P670" t="e">
        <f t="shared" ca="1" si="207"/>
        <v>#N/A</v>
      </c>
      <c r="Q670" t="e">
        <f t="shared" ca="1" si="207"/>
        <v>#N/A</v>
      </c>
      <c r="R670" t="e">
        <f t="shared" ca="1" si="207"/>
        <v>#N/A</v>
      </c>
      <c r="S670" t="e">
        <f t="shared" ca="1" si="207"/>
        <v>#N/A</v>
      </c>
      <c r="T670" t="e">
        <f t="shared" ca="1" si="207"/>
        <v>#N/A</v>
      </c>
      <c r="U670" t="e">
        <f t="shared" ca="1" si="207"/>
        <v>#N/A</v>
      </c>
      <c r="V670" t="e">
        <f t="shared" ca="1" si="207"/>
        <v>#N/A</v>
      </c>
      <c r="W670" t="e">
        <f t="shared" ca="1" si="207"/>
        <v>#N/A</v>
      </c>
      <c r="X670" t="e">
        <f t="shared" ca="1" si="207"/>
        <v>#N/A</v>
      </c>
      <c r="Y670" t="e">
        <f t="shared" ca="1" si="207"/>
        <v>#N/A</v>
      </c>
      <c r="Z670" t="e">
        <f t="shared" ca="1" si="207"/>
        <v>#N/A</v>
      </c>
      <c r="AA670" t="e">
        <f t="shared" ca="1" si="207"/>
        <v>#N/A</v>
      </c>
      <c r="AB670" t="e">
        <f t="shared" ca="1" si="207"/>
        <v>#N/A</v>
      </c>
      <c r="AC670" t="e">
        <f t="shared" ca="1" si="207"/>
        <v>#N/A</v>
      </c>
      <c r="AD670" t="e">
        <f t="shared" ca="1" si="207"/>
        <v>#N/A</v>
      </c>
      <c r="AE670" t="e">
        <f t="shared" ca="1" si="205"/>
        <v>#N/A</v>
      </c>
      <c r="AF670" t="e">
        <f t="shared" ca="1" si="205"/>
        <v>#N/A</v>
      </c>
      <c r="AG670" t="e">
        <f t="shared" ca="1" si="205"/>
        <v>#N/A</v>
      </c>
      <c r="AH670" t="e">
        <f t="shared" ca="1" si="205"/>
        <v>#N/A</v>
      </c>
      <c r="AI670" t="e">
        <f t="shared" ca="1" si="205"/>
        <v>#N/A</v>
      </c>
      <c r="AJ670" t="e">
        <f t="shared" ca="1" si="205"/>
        <v>#N/A</v>
      </c>
      <c r="AK670" t="e">
        <f t="shared" ca="1" si="205"/>
        <v>#N/A</v>
      </c>
      <c r="AL670" t="e">
        <f t="shared" ca="1" si="205"/>
        <v>#N/A</v>
      </c>
      <c r="AM670" t="e">
        <f t="shared" ca="1" si="205"/>
        <v>#N/A</v>
      </c>
      <c r="AN670" t="e">
        <f t="shared" ca="1" si="205"/>
        <v>#N/A</v>
      </c>
      <c r="AO670" t="e">
        <f t="shared" ca="1" si="205"/>
        <v>#N/A</v>
      </c>
      <c r="AP670" t="e">
        <f t="shared" ca="1" si="205"/>
        <v>#N/A</v>
      </c>
      <c r="AQ670" t="e">
        <f t="shared" ca="1" si="205"/>
        <v>#N/A</v>
      </c>
      <c r="AR670" t="e">
        <f t="shared" ca="1" si="205"/>
        <v>#N/A</v>
      </c>
      <c r="AS670" t="e">
        <f t="shared" ca="1" si="203"/>
        <v>#N/A</v>
      </c>
      <c r="AT670" t="e">
        <f t="shared" ca="1" si="203"/>
        <v>#N/A</v>
      </c>
      <c r="AU670" t="e">
        <f t="shared" ca="1" si="203"/>
        <v>#N/A</v>
      </c>
      <c r="AV670" t="e">
        <f t="shared" ca="1" si="203"/>
        <v>#N/A</v>
      </c>
      <c r="AW670" t="e">
        <f t="shared" ca="1" si="203"/>
        <v>#N/A</v>
      </c>
      <c r="AX670" t="e">
        <f t="shared" ca="1" si="203"/>
        <v>#N/A</v>
      </c>
      <c r="AY670" t="e">
        <f t="shared" ca="1" si="203"/>
        <v>#N/A</v>
      </c>
      <c r="AZ670" t="e">
        <f t="shared" ca="1" si="203"/>
        <v>#N/A</v>
      </c>
      <c r="BA670" t="e">
        <f t="shared" ca="1" si="203"/>
        <v>#N/A</v>
      </c>
      <c r="BB670" t="e">
        <f t="shared" ca="1" si="203"/>
        <v>#N/A</v>
      </c>
      <c r="BC670" t="e">
        <f t="shared" ca="1" si="203"/>
        <v>#N/A</v>
      </c>
      <c r="BD670" t="e">
        <f t="shared" ca="1" si="203"/>
        <v>#N/A</v>
      </c>
      <c r="BE670" t="e">
        <f t="shared" ca="1" si="203"/>
        <v>#N/A</v>
      </c>
      <c r="BF670" t="e">
        <f t="shared" ca="1" si="203"/>
        <v>#N/A</v>
      </c>
      <c r="BG670" t="e">
        <f t="shared" ca="1" si="203"/>
        <v>#N/A</v>
      </c>
      <c r="BH670" t="e">
        <f t="shared" ca="1" si="203"/>
        <v>#N/A</v>
      </c>
      <c r="BI670" t="e">
        <f t="shared" ca="1" si="206"/>
        <v>#N/A</v>
      </c>
      <c r="BJ670" t="e">
        <f t="shared" ca="1" si="204"/>
        <v>#N/A</v>
      </c>
      <c r="BK670" t="e">
        <f t="shared" ca="1" si="204"/>
        <v>#N/A</v>
      </c>
      <c r="BL670" t="e">
        <f t="shared" ca="1" si="204"/>
        <v>#N/A</v>
      </c>
    </row>
    <row r="671" spans="1:64">
      <c r="A671" t="s">
        <v>1054</v>
      </c>
      <c r="O671" t="e">
        <f t="shared" ca="1" si="207"/>
        <v>#N/A</v>
      </c>
      <c r="P671" t="e">
        <f t="shared" ca="1" si="207"/>
        <v>#N/A</v>
      </c>
      <c r="Q671" t="e">
        <f t="shared" ca="1" si="207"/>
        <v>#N/A</v>
      </c>
      <c r="R671" t="e">
        <f t="shared" ca="1" si="207"/>
        <v>#N/A</v>
      </c>
      <c r="S671" t="e">
        <f t="shared" ca="1" si="207"/>
        <v>#N/A</v>
      </c>
      <c r="T671" t="e">
        <f t="shared" ca="1" si="207"/>
        <v>#N/A</v>
      </c>
      <c r="U671" t="e">
        <f t="shared" ca="1" si="207"/>
        <v>#N/A</v>
      </c>
      <c r="V671" t="e">
        <f t="shared" ca="1" si="207"/>
        <v>#N/A</v>
      </c>
      <c r="W671" t="e">
        <f t="shared" ca="1" si="207"/>
        <v>#N/A</v>
      </c>
      <c r="X671" t="e">
        <f t="shared" ca="1" si="207"/>
        <v>#N/A</v>
      </c>
      <c r="Y671" t="e">
        <f t="shared" ca="1" si="207"/>
        <v>#N/A</v>
      </c>
      <c r="Z671" t="e">
        <f t="shared" ca="1" si="207"/>
        <v>#N/A</v>
      </c>
      <c r="AA671" t="e">
        <f t="shared" ca="1" si="207"/>
        <v>#N/A</v>
      </c>
      <c r="AB671" t="e">
        <f t="shared" ca="1" si="207"/>
        <v>#N/A</v>
      </c>
      <c r="AC671" t="e">
        <f t="shared" ca="1" si="207"/>
        <v>#N/A</v>
      </c>
      <c r="AD671" t="e">
        <f t="shared" ca="1" si="207"/>
        <v>#N/A</v>
      </c>
      <c r="AE671" t="e">
        <f t="shared" ca="1" si="205"/>
        <v>#N/A</v>
      </c>
      <c r="AF671" t="e">
        <f t="shared" ca="1" si="205"/>
        <v>#N/A</v>
      </c>
      <c r="AG671" t="e">
        <f t="shared" ca="1" si="205"/>
        <v>#N/A</v>
      </c>
      <c r="AH671" t="e">
        <f t="shared" ca="1" si="205"/>
        <v>#N/A</v>
      </c>
      <c r="AI671" t="e">
        <f t="shared" ca="1" si="205"/>
        <v>#N/A</v>
      </c>
      <c r="AJ671" t="e">
        <f t="shared" ca="1" si="205"/>
        <v>#N/A</v>
      </c>
      <c r="AK671" t="e">
        <f t="shared" ca="1" si="205"/>
        <v>#N/A</v>
      </c>
      <c r="AL671" t="e">
        <f t="shared" ca="1" si="205"/>
        <v>#N/A</v>
      </c>
      <c r="AM671" t="e">
        <f t="shared" ca="1" si="205"/>
        <v>#N/A</v>
      </c>
      <c r="AN671" t="e">
        <f t="shared" ca="1" si="205"/>
        <v>#N/A</v>
      </c>
      <c r="AO671" t="e">
        <f t="shared" ca="1" si="205"/>
        <v>#N/A</v>
      </c>
      <c r="AP671" t="e">
        <f t="shared" ca="1" si="205"/>
        <v>#N/A</v>
      </c>
      <c r="AQ671" t="e">
        <f t="shared" ca="1" si="205"/>
        <v>#N/A</v>
      </c>
      <c r="AR671" t="e">
        <f t="shared" ca="1" si="205"/>
        <v>#N/A</v>
      </c>
      <c r="AS671" t="e">
        <f t="shared" ca="1" si="203"/>
        <v>#N/A</v>
      </c>
      <c r="AT671" t="e">
        <f t="shared" ca="1" si="203"/>
        <v>#N/A</v>
      </c>
      <c r="AU671" t="e">
        <f t="shared" ca="1" si="203"/>
        <v>#N/A</v>
      </c>
      <c r="AV671" t="e">
        <f t="shared" ca="1" si="203"/>
        <v>#N/A</v>
      </c>
      <c r="AW671" t="e">
        <f t="shared" ca="1" si="203"/>
        <v>#N/A</v>
      </c>
      <c r="AX671" t="e">
        <f t="shared" ca="1" si="203"/>
        <v>#N/A</v>
      </c>
      <c r="AY671" t="e">
        <f t="shared" ca="1" si="203"/>
        <v>#N/A</v>
      </c>
      <c r="AZ671" t="e">
        <f t="shared" ca="1" si="203"/>
        <v>#N/A</v>
      </c>
      <c r="BA671" t="e">
        <f t="shared" ca="1" si="203"/>
        <v>#N/A</v>
      </c>
      <c r="BB671" t="e">
        <f t="shared" ca="1" si="203"/>
        <v>#N/A</v>
      </c>
      <c r="BC671" t="e">
        <f t="shared" ca="1" si="203"/>
        <v>#N/A</v>
      </c>
      <c r="BD671" t="e">
        <f t="shared" ca="1" si="203"/>
        <v>#N/A</v>
      </c>
      <c r="BE671" t="e">
        <f t="shared" ca="1" si="203"/>
        <v>#N/A</v>
      </c>
      <c r="BF671" t="e">
        <f t="shared" ca="1" si="203"/>
        <v>#N/A</v>
      </c>
      <c r="BG671" t="e">
        <f t="shared" ca="1" si="203"/>
        <v>#N/A</v>
      </c>
      <c r="BH671" t="e">
        <f t="shared" ca="1" si="203"/>
        <v>#N/A</v>
      </c>
      <c r="BI671" t="e">
        <f t="shared" ca="1" si="206"/>
        <v>#N/A</v>
      </c>
      <c r="BJ671" t="e">
        <f t="shared" ca="1" si="204"/>
        <v>#N/A</v>
      </c>
      <c r="BK671" t="e">
        <f t="shared" ca="1" si="204"/>
        <v>#N/A</v>
      </c>
      <c r="BL671" t="e">
        <f t="shared" ca="1" si="204"/>
        <v>#N/A</v>
      </c>
    </row>
    <row r="672" spans="1:64">
      <c r="A672" t="s">
        <v>1055</v>
      </c>
      <c r="O672" t="e">
        <f t="shared" ca="1" si="207"/>
        <v>#N/A</v>
      </c>
      <c r="P672" t="e">
        <f t="shared" ca="1" si="207"/>
        <v>#N/A</v>
      </c>
      <c r="Q672" t="e">
        <f t="shared" ca="1" si="207"/>
        <v>#N/A</v>
      </c>
      <c r="R672" t="e">
        <f t="shared" ca="1" si="207"/>
        <v>#N/A</v>
      </c>
      <c r="S672" t="e">
        <f t="shared" ca="1" si="207"/>
        <v>#N/A</v>
      </c>
      <c r="T672" t="e">
        <f t="shared" ca="1" si="207"/>
        <v>#N/A</v>
      </c>
      <c r="U672" t="e">
        <f t="shared" ca="1" si="207"/>
        <v>#N/A</v>
      </c>
      <c r="V672" t="e">
        <f t="shared" ca="1" si="207"/>
        <v>#N/A</v>
      </c>
      <c r="W672" t="e">
        <f t="shared" ca="1" si="207"/>
        <v>#N/A</v>
      </c>
      <c r="X672" t="e">
        <f t="shared" ca="1" si="207"/>
        <v>#N/A</v>
      </c>
      <c r="Y672" t="e">
        <f t="shared" ca="1" si="207"/>
        <v>#N/A</v>
      </c>
      <c r="Z672" t="e">
        <f t="shared" ca="1" si="207"/>
        <v>#N/A</v>
      </c>
      <c r="AA672" t="e">
        <f t="shared" ca="1" si="207"/>
        <v>#N/A</v>
      </c>
      <c r="AB672" t="e">
        <f t="shared" ca="1" si="207"/>
        <v>#N/A</v>
      </c>
      <c r="AC672" t="e">
        <f t="shared" ca="1" si="207"/>
        <v>#N/A</v>
      </c>
      <c r="AD672" t="e">
        <f t="shared" ca="1" si="207"/>
        <v>#N/A</v>
      </c>
      <c r="AE672" t="e">
        <f t="shared" ca="1" si="205"/>
        <v>#N/A</v>
      </c>
      <c r="AF672" t="e">
        <f t="shared" ca="1" si="205"/>
        <v>#N/A</v>
      </c>
      <c r="AG672" t="e">
        <f t="shared" ca="1" si="205"/>
        <v>#N/A</v>
      </c>
      <c r="AH672" t="e">
        <f t="shared" ca="1" si="205"/>
        <v>#N/A</v>
      </c>
      <c r="AI672" t="e">
        <f t="shared" ca="1" si="205"/>
        <v>#N/A</v>
      </c>
      <c r="AJ672" t="e">
        <f t="shared" ca="1" si="205"/>
        <v>#N/A</v>
      </c>
      <c r="AK672" t="e">
        <f t="shared" ca="1" si="205"/>
        <v>#N/A</v>
      </c>
      <c r="AL672" t="e">
        <f t="shared" ca="1" si="205"/>
        <v>#N/A</v>
      </c>
      <c r="AM672" t="e">
        <f t="shared" ca="1" si="205"/>
        <v>#N/A</v>
      </c>
      <c r="AN672" t="e">
        <f t="shared" ca="1" si="205"/>
        <v>#N/A</v>
      </c>
      <c r="AO672" t="e">
        <f t="shared" ca="1" si="205"/>
        <v>#N/A</v>
      </c>
      <c r="AP672" t="e">
        <f t="shared" ca="1" si="205"/>
        <v>#N/A</v>
      </c>
      <c r="AQ672" t="e">
        <f t="shared" ca="1" si="205"/>
        <v>#N/A</v>
      </c>
      <c r="AR672" t="e">
        <f t="shared" ca="1" si="205"/>
        <v>#N/A</v>
      </c>
      <c r="AS672" t="e">
        <f t="shared" ca="1" si="203"/>
        <v>#N/A</v>
      </c>
      <c r="AT672" t="e">
        <f t="shared" ca="1" si="203"/>
        <v>#N/A</v>
      </c>
      <c r="AU672" t="e">
        <f t="shared" ca="1" si="203"/>
        <v>#N/A</v>
      </c>
      <c r="AV672" t="e">
        <f t="shared" ca="1" si="203"/>
        <v>#N/A</v>
      </c>
      <c r="AW672" t="e">
        <f t="shared" ca="1" si="203"/>
        <v>#N/A</v>
      </c>
      <c r="AX672" t="e">
        <f t="shared" ca="1" si="203"/>
        <v>#N/A</v>
      </c>
      <c r="AY672" t="e">
        <f t="shared" ca="1" si="203"/>
        <v>#N/A</v>
      </c>
      <c r="AZ672" t="e">
        <f t="shared" ca="1" si="203"/>
        <v>#N/A</v>
      </c>
      <c r="BA672" t="e">
        <f t="shared" ca="1" si="203"/>
        <v>#N/A</v>
      </c>
      <c r="BB672" t="e">
        <f t="shared" ca="1" si="203"/>
        <v>#N/A</v>
      </c>
      <c r="BC672" t="e">
        <f t="shared" ca="1" si="203"/>
        <v>#N/A</v>
      </c>
      <c r="BD672" t="e">
        <f t="shared" ca="1" si="203"/>
        <v>#N/A</v>
      </c>
      <c r="BE672" t="e">
        <f t="shared" ca="1" si="203"/>
        <v>#N/A</v>
      </c>
      <c r="BF672" t="e">
        <f t="shared" ca="1" si="203"/>
        <v>#N/A</v>
      </c>
      <c r="BG672" t="e">
        <f t="shared" ca="1" si="203"/>
        <v>#N/A</v>
      </c>
      <c r="BH672" t="e">
        <f t="shared" ca="1" si="203"/>
        <v>#N/A</v>
      </c>
      <c r="BI672" t="e">
        <f t="shared" ca="1" si="206"/>
        <v>#N/A</v>
      </c>
      <c r="BJ672" t="e">
        <f t="shared" ca="1" si="204"/>
        <v>#N/A</v>
      </c>
      <c r="BK672" t="e">
        <f t="shared" ca="1" si="204"/>
        <v>#N/A</v>
      </c>
      <c r="BL672" t="e">
        <f t="shared" ca="1" si="204"/>
        <v>#N/A</v>
      </c>
    </row>
    <row r="673" spans="1:64">
      <c r="A673" t="s">
        <v>1056</v>
      </c>
      <c r="O673" t="e">
        <f t="shared" ca="1" si="207"/>
        <v>#N/A</v>
      </c>
      <c r="P673" t="e">
        <f t="shared" ca="1" si="207"/>
        <v>#N/A</v>
      </c>
      <c r="Q673" t="e">
        <f t="shared" ca="1" si="207"/>
        <v>#N/A</v>
      </c>
      <c r="R673" t="e">
        <f t="shared" ca="1" si="207"/>
        <v>#N/A</v>
      </c>
      <c r="S673" t="e">
        <f t="shared" ca="1" si="207"/>
        <v>#N/A</v>
      </c>
      <c r="T673" t="e">
        <f t="shared" ca="1" si="207"/>
        <v>#N/A</v>
      </c>
      <c r="U673" t="e">
        <f t="shared" ca="1" si="207"/>
        <v>#N/A</v>
      </c>
      <c r="V673" t="e">
        <f t="shared" ca="1" si="207"/>
        <v>#N/A</v>
      </c>
      <c r="W673" t="e">
        <f t="shared" ca="1" si="207"/>
        <v>#N/A</v>
      </c>
      <c r="X673" t="e">
        <f t="shared" ca="1" si="207"/>
        <v>#N/A</v>
      </c>
      <c r="Y673" t="e">
        <f t="shared" ca="1" si="207"/>
        <v>#N/A</v>
      </c>
      <c r="Z673" t="e">
        <f t="shared" ca="1" si="207"/>
        <v>#N/A</v>
      </c>
      <c r="AA673" t="e">
        <f t="shared" ca="1" si="207"/>
        <v>#N/A</v>
      </c>
      <c r="AB673" t="e">
        <f t="shared" ca="1" si="207"/>
        <v>#N/A</v>
      </c>
      <c r="AC673" t="e">
        <f t="shared" ca="1" si="207"/>
        <v>#N/A</v>
      </c>
      <c r="AD673" t="e">
        <f t="shared" ca="1" si="207"/>
        <v>#N/A</v>
      </c>
      <c r="AE673" t="e">
        <f t="shared" ca="1" si="205"/>
        <v>#N/A</v>
      </c>
      <c r="AF673" t="e">
        <f t="shared" ca="1" si="205"/>
        <v>#N/A</v>
      </c>
      <c r="AG673" t="e">
        <f t="shared" ca="1" si="205"/>
        <v>#N/A</v>
      </c>
      <c r="AH673" t="e">
        <f t="shared" ca="1" si="205"/>
        <v>#N/A</v>
      </c>
      <c r="AI673" t="e">
        <f t="shared" ca="1" si="205"/>
        <v>#N/A</v>
      </c>
      <c r="AJ673" t="e">
        <f t="shared" ca="1" si="205"/>
        <v>#N/A</v>
      </c>
      <c r="AK673" t="e">
        <f t="shared" ca="1" si="205"/>
        <v>#N/A</v>
      </c>
      <c r="AL673" t="e">
        <f t="shared" ca="1" si="205"/>
        <v>#N/A</v>
      </c>
      <c r="AM673" t="e">
        <f t="shared" ca="1" si="205"/>
        <v>#N/A</v>
      </c>
      <c r="AN673" t="e">
        <f t="shared" ca="1" si="205"/>
        <v>#N/A</v>
      </c>
      <c r="AO673" t="e">
        <f t="shared" ca="1" si="205"/>
        <v>#N/A</v>
      </c>
      <c r="AP673" t="e">
        <f t="shared" ca="1" si="205"/>
        <v>#N/A</v>
      </c>
      <c r="AQ673" t="e">
        <f t="shared" ca="1" si="205"/>
        <v>#N/A</v>
      </c>
      <c r="AR673" t="e">
        <f t="shared" ca="1" si="205"/>
        <v>#N/A</v>
      </c>
      <c r="AS673" t="e">
        <f t="shared" ca="1" si="205"/>
        <v>#N/A</v>
      </c>
      <c r="AT673" t="e">
        <f t="shared" ca="1" si="205"/>
        <v>#N/A</v>
      </c>
      <c r="AU673" t="e">
        <f t="shared" ref="AU673:BJ688" ca="1" si="208">VLOOKUP(RANDBETWEEN(1,10000),$L$2:$M$10001,2)</f>
        <v>#N/A</v>
      </c>
      <c r="AV673" t="e">
        <f t="shared" ca="1" si="208"/>
        <v>#N/A</v>
      </c>
      <c r="AW673" t="e">
        <f t="shared" ca="1" si="208"/>
        <v>#N/A</v>
      </c>
      <c r="AX673" t="e">
        <f t="shared" ca="1" si="208"/>
        <v>#N/A</v>
      </c>
      <c r="AY673" t="e">
        <f t="shared" ca="1" si="208"/>
        <v>#N/A</v>
      </c>
      <c r="AZ673" t="e">
        <f t="shared" ca="1" si="208"/>
        <v>#N/A</v>
      </c>
      <c r="BA673" t="e">
        <f t="shared" ca="1" si="208"/>
        <v>#N/A</v>
      </c>
      <c r="BB673" t="e">
        <f t="shared" ca="1" si="208"/>
        <v>#N/A</v>
      </c>
      <c r="BC673" t="e">
        <f t="shared" ca="1" si="208"/>
        <v>#N/A</v>
      </c>
      <c r="BD673" t="e">
        <f t="shared" ca="1" si="208"/>
        <v>#N/A</v>
      </c>
      <c r="BE673" t="e">
        <f t="shared" ca="1" si="208"/>
        <v>#N/A</v>
      </c>
      <c r="BF673" t="e">
        <f t="shared" ca="1" si="208"/>
        <v>#N/A</v>
      </c>
      <c r="BG673" t="e">
        <f t="shared" ca="1" si="208"/>
        <v>#N/A</v>
      </c>
      <c r="BH673" t="e">
        <f t="shared" ca="1" si="208"/>
        <v>#N/A</v>
      </c>
      <c r="BI673" t="e">
        <f t="shared" ca="1" si="206"/>
        <v>#N/A</v>
      </c>
      <c r="BJ673" t="e">
        <f t="shared" ca="1" si="204"/>
        <v>#N/A</v>
      </c>
      <c r="BK673" t="e">
        <f t="shared" ca="1" si="204"/>
        <v>#N/A</v>
      </c>
      <c r="BL673" t="e">
        <f t="shared" ca="1" si="204"/>
        <v>#N/A</v>
      </c>
    </row>
    <row r="674" spans="1:64">
      <c r="A674" t="s">
        <v>1057</v>
      </c>
      <c r="O674" t="e">
        <f t="shared" ca="1" si="207"/>
        <v>#N/A</v>
      </c>
      <c r="P674" t="e">
        <f t="shared" ca="1" si="207"/>
        <v>#N/A</v>
      </c>
      <c r="Q674" t="e">
        <f t="shared" ca="1" si="207"/>
        <v>#N/A</v>
      </c>
      <c r="R674" t="e">
        <f t="shared" ca="1" si="207"/>
        <v>#N/A</v>
      </c>
      <c r="S674" t="e">
        <f t="shared" ca="1" si="207"/>
        <v>#N/A</v>
      </c>
      <c r="T674" t="e">
        <f t="shared" ca="1" si="207"/>
        <v>#N/A</v>
      </c>
      <c r="U674" t="e">
        <f t="shared" ca="1" si="207"/>
        <v>#N/A</v>
      </c>
      <c r="V674" t="e">
        <f t="shared" ca="1" si="207"/>
        <v>#N/A</v>
      </c>
      <c r="W674" t="e">
        <f t="shared" ca="1" si="207"/>
        <v>#N/A</v>
      </c>
      <c r="X674" t="e">
        <f t="shared" ca="1" si="207"/>
        <v>#N/A</v>
      </c>
      <c r="Y674" t="e">
        <f t="shared" ca="1" si="207"/>
        <v>#N/A</v>
      </c>
      <c r="Z674" t="e">
        <f t="shared" ca="1" si="207"/>
        <v>#N/A</v>
      </c>
      <c r="AA674" t="e">
        <f t="shared" ca="1" si="207"/>
        <v>#N/A</v>
      </c>
      <c r="AB674" t="e">
        <f t="shared" ca="1" si="207"/>
        <v>#N/A</v>
      </c>
      <c r="AC674" t="e">
        <f t="shared" ca="1" si="207"/>
        <v>#N/A</v>
      </c>
      <c r="AD674" t="e">
        <f t="shared" ref="AD674:AS689" ca="1" si="209">VLOOKUP(RANDBETWEEN(1,10000),$L$2:$M$10001,2)</f>
        <v>#N/A</v>
      </c>
      <c r="AE674" t="e">
        <f t="shared" ca="1" si="209"/>
        <v>#N/A</v>
      </c>
      <c r="AF674" t="e">
        <f t="shared" ca="1" si="209"/>
        <v>#N/A</v>
      </c>
      <c r="AG674" t="e">
        <f t="shared" ca="1" si="209"/>
        <v>#N/A</v>
      </c>
      <c r="AH674" t="e">
        <f t="shared" ca="1" si="209"/>
        <v>#N/A</v>
      </c>
      <c r="AI674" t="e">
        <f t="shared" ca="1" si="209"/>
        <v>#N/A</v>
      </c>
      <c r="AJ674" t="e">
        <f t="shared" ca="1" si="209"/>
        <v>#N/A</v>
      </c>
      <c r="AK674" t="e">
        <f t="shared" ca="1" si="209"/>
        <v>#N/A</v>
      </c>
      <c r="AL674" t="e">
        <f t="shared" ca="1" si="209"/>
        <v>#N/A</v>
      </c>
      <c r="AM674" t="e">
        <f t="shared" ca="1" si="209"/>
        <v>#N/A</v>
      </c>
      <c r="AN674" t="e">
        <f t="shared" ca="1" si="209"/>
        <v>#N/A</v>
      </c>
      <c r="AO674" t="e">
        <f t="shared" ca="1" si="209"/>
        <v>#N/A</v>
      </c>
      <c r="AP674" t="e">
        <f t="shared" ca="1" si="209"/>
        <v>#N/A</v>
      </c>
      <c r="AQ674" t="e">
        <f t="shared" ca="1" si="209"/>
        <v>#N/A</v>
      </c>
      <c r="AR674" t="e">
        <f t="shared" ca="1" si="209"/>
        <v>#N/A</v>
      </c>
      <c r="AS674" t="e">
        <f t="shared" ca="1" si="209"/>
        <v>#N/A</v>
      </c>
      <c r="AT674" t="e">
        <f t="shared" ref="AT674:BI689" ca="1" si="210">VLOOKUP(RANDBETWEEN(1,10000),$L$2:$M$10001,2)</f>
        <v>#N/A</v>
      </c>
      <c r="AU674" t="e">
        <f t="shared" ca="1" si="208"/>
        <v>#N/A</v>
      </c>
      <c r="AV674" t="e">
        <f t="shared" ca="1" si="208"/>
        <v>#N/A</v>
      </c>
      <c r="AW674" t="e">
        <f t="shared" ca="1" si="208"/>
        <v>#N/A</v>
      </c>
      <c r="AX674" t="e">
        <f t="shared" ca="1" si="208"/>
        <v>#N/A</v>
      </c>
      <c r="AY674" t="e">
        <f t="shared" ca="1" si="208"/>
        <v>#N/A</v>
      </c>
      <c r="AZ674" t="e">
        <f t="shared" ca="1" si="208"/>
        <v>#N/A</v>
      </c>
      <c r="BA674" t="e">
        <f t="shared" ca="1" si="208"/>
        <v>#N/A</v>
      </c>
      <c r="BB674" t="e">
        <f t="shared" ca="1" si="208"/>
        <v>#N/A</v>
      </c>
      <c r="BC674" t="e">
        <f t="shared" ca="1" si="208"/>
        <v>#N/A</v>
      </c>
      <c r="BD674" t="e">
        <f t="shared" ca="1" si="208"/>
        <v>#N/A</v>
      </c>
      <c r="BE674" t="e">
        <f t="shared" ca="1" si="208"/>
        <v>#N/A</v>
      </c>
      <c r="BF674" t="e">
        <f t="shared" ca="1" si="208"/>
        <v>#N/A</v>
      </c>
      <c r="BG674" t="e">
        <f t="shared" ca="1" si="208"/>
        <v>#N/A</v>
      </c>
      <c r="BH674" t="e">
        <f t="shared" ca="1" si="208"/>
        <v>#N/A</v>
      </c>
      <c r="BI674" t="e">
        <f t="shared" ca="1" si="206"/>
        <v>#N/A</v>
      </c>
      <c r="BJ674" t="e">
        <f t="shared" ca="1" si="204"/>
        <v>#N/A</v>
      </c>
      <c r="BK674" t="e">
        <f t="shared" ca="1" si="204"/>
        <v>#N/A</v>
      </c>
      <c r="BL674" t="e">
        <f t="shared" ca="1" si="204"/>
        <v>#N/A</v>
      </c>
    </row>
    <row r="675" spans="1:64">
      <c r="A675" t="s">
        <v>1058</v>
      </c>
      <c r="O675" t="e">
        <f t="shared" ref="O675:AD690" ca="1" si="211">VLOOKUP(RANDBETWEEN(1,10000),$L$2:$M$10001,2)</f>
        <v>#N/A</v>
      </c>
      <c r="P675" t="e">
        <f t="shared" ca="1" si="211"/>
        <v>#N/A</v>
      </c>
      <c r="Q675" t="e">
        <f t="shared" ca="1" si="211"/>
        <v>#N/A</v>
      </c>
      <c r="R675" t="e">
        <f t="shared" ca="1" si="211"/>
        <v>#N/A</v>
      </c>
      <c r="S675" t="e">
        <f t="shared" ca="1" si="211"/>
        <v>#N/A</v>
      </c>
      <c r="T675" t="e">
        <f t="shared" ca="1" si="211"/>
        <v>#N/A</v>
      </c>
      <c r="U675" t="e">
        <f t="shared" ca="1" si="211"/>
        <v>#N/A</v>
      </c>
      <c r="V675" t="e">
        <f t="shared" ca="1" si="211"/>
        <v>#N/A</v>
      </c>
      <c r="W675" t="e">
        <f t="shared" ca="1" si="211"/>
        <v>#N/A</v>
      </c>
      <c r="X675" t="e">
        <f t="shared" ca="1" si="211"/>
        <v>#N/A</v>
      </c>
      <c r="Y675" t="e">
        <f t="shared" ca="1" si="211"/>
        <v>#N/A</v>
      </c>
      <c r="Z675" t="e">
        <f t="shared" ca="1" si="211"/>
        <v>#N/A</v>
      </c>
      <c r="AA675" t="e">
        <f t="shared" ca="1" si="211"/>
        <v>#N/A</v>
      </c>
      <c r="AB675" t="e">
        <f t="shared" ca="1" si="211"/>
        <v>#N/A</v>
      </c>
      <c r="AC675" t="e">
        <f t="shared" ca="1" si="211"/>
        <v>#N/A</v>
      </c>
      <c r="AD675" t="e">
        <f t="shared" ca="1" si="209"/>
        <v>#N/A</v>
      </c>
      <c r="AE675" t="e">
        <f t="shared" ca="1" si="209"/>
        <v>#N/A</v>
      </c>
      <c r="AF675" t="e">
        <f t="shared" ca="1" si="209"/>
        <v>#N/A</v>
      </c>
      <c r="AG675" t="e">
        <f t="shared" ca="1" si="209"/>
        <v>#N/A</v>
      </c>
      <c r="AH675" t="e">
        <f t="shared" ca="1" si="209"/>
        <v>#N/A</v>
      </c>
      <c r="AI675" t="e">
        <f t="shared" ca="1" si="209"/>
        <v>#N/A</v>
      </c>
      <c r="AJ675" t="e">
        <f t="shared" ca="1" si="209"/>
        <v>#N/A</v>
      </c>
      <c r="AK675" t="e">
        <f t="shared" ca="1" si="209"/>
        <v>#N/A</v>
      </c>
      <c r="AL675" t="e">
        <f t="shared" ca="1" si="209"/>
        <v>#N/A</v>
      </c>
      <c r="AM675" t="e">
        <f t="shared" ca="1" si="209"/>
        <v>#N/A</v>
      </c>
      <c r="AN675" t="e">
        <f t="shared" ca="1" si="209"/>
        <v>#N/A</v>
      </c>
      <c r="AO675" t="e">
        <f t="shared" ca="1" si="209"/>
        <v>#N/A</v>
      </c>
      <c r="AP675" t="e">
        <f t="shared" ca="1" si="209"/>
        <v>#N/A</v>
      </c>
      <c r="AQ675" t="e">
        <f t="shared" ca="1" si="209"/>
        <v>#N/A</v>
      </c>
      <c r="AR675" t="e">
        <f t="shared" ca="1" si="209"/>
        <v>#N/A</v>
      </c>
      <c r="AS675" t="e">
        <f t="shared" ca="1" si="209"/>
        <v>#N/A</v>
      </c>
      <c r="AT675" t="e">
        <f t="shared" ca="1" si="210"/>
        <v>#N/A</v>
      </c>
      <c r="AU675" t="e">
        <f t="shared" ca="1" si="208"/>
        <v>#N/A</v>
      </c>
      <c r="AV675" t="e">
        <f t="shared" ca="1" si="208"/>
        <v>#N/A</v>
      </c>
      <c r="AW675" t="e">
        <f t="shared" ca="1" si="208"/>
        <v>#N/A</v>
      </c>
      <c r="AX675" t="e">
        <f t="shared" ca="1" si="208"/>
        <v>#N/A</v>
      </c>
      <c r="AY675" t="e">
        <f t="shared" ca="1" si="208"/>
        <v>#N/A</v>
      </c>
      <c r="AZ675" t="e">
        <f t="shared" ca="1" si="208"/>
        <v>#N/A</v>
      </c>
      <c r="BA675" t="e">
        <f t="shared" ca="1" si="208"/>
        <v>#N/A</v>
      </c>
      <c r="BB675" t="e">
        <f t="shared" ca="1" si="208"/>
        <v>#N/A</v>
      </c>
      <c r="BC675" t="e">
        <f t="shared" ca="1" si="208"/>
        <v>#N/A</v>
      </c>
      <c r="BD675" t="e">
        <f t="shared" ca="1" si="208"/>
        <v>#N/A</v>
      </c>
      <c r="BE675" t="e">
        <f t="shared" ca="1" si="208"/>
        <v>#N/A</v>
      </c>
      <c r="BF675" t="e">
        <f t="shared" ca="1" si="208"/>
        <v>#N/A</v>
      </c>
      <c r="BG675" t="e">
        <f t="shared" ca="1" si="208"/>
        <v>#N/A</v>
      </c>
      <c r="BH675" t="e">
        <f t="shared" ca="1" si="208"/>
        <v>#N/A</v>
      </c>
      <c r="BI675" t="e">
        <f t="shared" ca="1" si="206"/>
        <v>#N/A</v>
      </c>
      <c r="BJ675" t="e">
        <f t="shared" ca="1" si="204"/>
        <v>#N/A</v>
      </c>
      <c r="BK675" t="e">
        <f t="shared" ca="1" si="204"/>
        <v>#N/A</v>
      </c>
      <c r="BL675" t="e">
        <f t="shared" ca="1" si="204"/>
        <v>#N/A</v>
      </c>
    </row>
    <row r="676" spans="1:64">
      <c r="A676" t="s">
        <v>1059</v>
      </c>
      <c r="O676" t="e">
        <f t="shared" ca="1" si="211"/>
        <v>#N/A</v>
      </c>
      <c r="P676" t="e">
        <f t="shared" ca="1" si="211"/>
        <v>#N/A</v>
      </c>
      <c r="Q676" t="e">
        <f t="shared" ca="1" si="211"/>
        <v>#N/A</v>
      </c>
      <c r="R676" t="e">
        <f t="shared" ca="1" si="211"/>
        <v>#N/A</v>
      </c>
      <c r="S676" t="e">
        <f t="shared" ca="1" si="211"/>
        <v>#N/A</v>
      </c>
      <c r="T676" t="e">
        <f t="shared" ca="1" si="211"/>
        <v>#N/A</v>
      </c>
      <c r="U676" t="e">
        <f t="shared" ca="1" si="211"/>
        <v>#N/A</v>
      </c>
      <c r="V676" t="e">
        <f t="shared" ca="1" si="211"/>
        <v>#N/A</v>
      </c>
      <c r="W676" t="e">
        <f t="shared" ca="1" si="211"/>
        <v>#N/A</v>
      </c>
      <c r="X676" t="e">
        <f t="shared" ca="1" si="211"/>
        <v>#N/A</v>
      </c>
      <c r="Y676" t="e">
        <f t="shared" ca="1" si="211"/>
        <v>#N/A</v>
      </c>
      <c r="Z676" t="e">
        <f t="shared" ca="1" si="211"/>
        <v>#N/A</v>
      </c>
      <c r="AA676" t="e">
        <f t="shared" ca="1" si="211"/>
        <v>#N/A</v>
      </c>
      <c r="AB676" t="e">
        <f t="shared" ca="1" si="211"/>
        <v>#N/A</v>
      </c>
      <c r="AC676" t="e">
        <f t="shared" ca="1" si="211"/>
        <v>#N/A</v>
      </c>
      <c r="AD676" t="e">
        <f t="shared" ca="1" si="209"/>
        <v>#N/A</v>
      </c>
      <c r="AE676" t="e">
        <f t="shared" ca="1" si="209"/>
        <v>#N/A</v>
      </c>
      <c r="AF676" t="e">
        <f t="shared" ca="1" si="209"/>
        <v>#N/A</v>
      </c>
      <c r="AG676" t="e">
        <f t="shared" ca="1" si="209"/>
        <v>#N/A</v>
      </c>
      <c r="AH676" t="e">
        <f t="shared" ca="1" si="209"/>
        <v>#N/A</v>
      </c>
      <c r="AI676" t="e">
        <f t="shared" ca="1" si="209"/>
        <v>#N/A</v>
      </c>
      <c r="AJ676" t="e">
        <f t="shared" ca="1" si="209"/>
        <v>#N/A</v>
      </c>
      <c r="AK676" t="e">
        <f t="shared" ca="1" si="209"/>
        <v>#N/A</v>
      </c>
      <c r="AL676" t="e">
        <f t="shared" ca="1" si="209"/>
        <v>#N/A</v>
      </c>
      <c r="AM676" t="e">
        <f t="shared" ca="1" si="209"/>
        <v>#N/A</v>
      </c>
      <c r="AN676" t="e">
        <f t="shared" ca="1" si="209"/>
        <v>#N/A</v>
      </c>
      <c r="AO676" t="e">
        <f t="shared" ca="1" si="209"/>
        <v>#N/A</v>
      </c>
      <c r="AP676" t="e">
        <f t="shared" ca="1" si="209"/>
        <v>#N/A</v>
      </c>
      <c r="AQ676" t="e">
        <f t="shared" ca="1" si="209"/>
        <v>#N/A</v>
      </c>
      <c r="AR676" t="e">
        <f t="shared" ca="1" si="209"/>
        <v>#N/A</v>
      </c>
      <c r="AS676" t="e">
        <f t="shared" ca="1" si="209"/>
        <v>#N/A</v>
      </c>
      <c r="AT676" t="e">
        <f t="shared" ca="1" si="210"/>
        <v>#N/A</v>
      </c>
      <c r="AU676" t="e">
        <f t="shared" ca="1" si="208"/>
        <v>#N/A</v>
      </c>
      <c r="AV676" t="e">
        <f t="shared" ca="1" si="208"/>
        <v>#N/A</v>
      </c>
      <c r="AW676" t="e">
        <f t="shared" ca="1" si="208"/>
        <v>#N/A</v>
      </c>
      <c r="AX676" t="e">
        <f t="shared" ca="1" si="208"/>
        <v>#N/A</v>
      </c>
      <c r="AY676" t="e">
        <f t="shared" ca="1" si="208"/>
        <v>#N/A</v>
      </c>
      <c r="AZ676" t="e">
        <f t="shared" ca="1" si="208"/>
        <v>#N/A</v>
      </c>
      <c r="BA676" t="e">
        <f t="shared" ca="1" si="208"/>
        <v>#N/A</v>
      </c>
      <c r="BB676" t="e">
        <f t="shared" ca="1" si="208"/>
        <v>#N/A</v>
      </c>
      <c r="BC676" t="e">
        <f t="shared" ca="1" si="208"/>
        <v>#N/A</v>
      </c>
      <c r="BD676" t="e">
        <f t="shared" ca="1" si="208"/>
        <v>#N/A</v>
      </c>
      <c r="BE676" t="e">
        <f t="shared" ca="1" si="208"/>
        <v>#N/A</v>
      </c>
      <c r="BF676" t="e">
        <f t="shared" ca="1" si="208"/>
        <v>#N/A</v>
      </c>
      <c r="BG676" t="e">
        <f t="shared" ca="1" si="208"/>
        <v>#N/A</v>
      </c>
      <c r="BH676" t="e">
        <f t="shared" ca="1" si="208"/>
        <v>#N/A</v>
      </c>
      <c r="BI676" t="e">
        <f t="shared" ca="1" si="206"/>
        <v>#N/A</v>
      </c>
      <c r="BJ676" t="e">
        <f t="shared" ca="1" si="204"/>
        <v>#N/A</v>
      </c>
      <c r="BK676" t="e">
        <f t="shared" ca="1" si="204"/>
        <v>#N/A</v>
      </c>
      <c r="BL676" t="e">
        <f t="shared" ca="1" si="204"/>
        <v>#N/A</v>
      </c>
    </row>
    <row r="677" spans="1:64">
      <c r="A677" t="s">
        <v>1060</v>
      </c>
      <c r="O677" t="e">
        <f t="shared" ca="1" si="211"/>
        <v>#N/A</v>
      </c>
      <c r="P677" t="e">
        <f t="shared" ca="1" si="211"/>
        <v>#N/A</v>
      </c>
      <c r="Q677" t="e">
        <f t="shared" ca="1" si="211"/>
        <v>#N/A</v>
      </c>
      <c r="R677" t="e">
        <f t="shared" ca="1" si="211"/>
        <v>#N/A</v>
      </c>
      <c r="S677" t="e">
        <f t="shared" ca="1" si="211"/>
        <v>#N/A</v>
      </c>
      <c r="T677" t="e">
        <f t="shared" ca="1" si="211"/>
        <v>#N/A</v>
      </c>
      <c r="U677" t="e">
        <f t="shared" ca="1" si="211"/>
        <v>#N/A</v>
      </c>
      <c r="V677" t="e">
        <f t="shared" ca="1" si="211"/>
        <v>#N/A</v>
      </c>
      <c r="W677" t="e">
        <f t="shared" ca="1" si="211"/>
        <v>#N/A</v>
      </c>
      <c r="X677" t="e">
        <f t="shared" ca="1" si="211"/>
        <v>#N/A</v>
      </c>
      <c r="Y677" t="e">
        <f t="shared" ca="1" si="211"/>
        <v>#N/A</v>
      </c>
      <c r="Z677" t="e">
        <f t="shared" ca="1" si="211"/>
        <v>#N/A</v>
      </c>
      <c r="AA677" t="e">
        <f t="shared" ca="1" si="211"/>
        <v>#N/A</v>
      </c>
      <c r="AB677" t="e">
        <f t="shared" ca="1" si="211"/>
        <v>#N/A</v>
      </c>
      <c r="AC677" t="e">
        <f t="shared" ca="1" si="211"/>
        <v>#N/A</v>
      </c>
      <c r="AD677" t="e">
        <f t="shared" ca="1" si="209"/>
        <v>#N/A</v>
      </c>
      <c r="AE677" t="e">
        <f t="shared" ca="1" si="209"/>
        <v>#N/A</v>
      </c>
      <c r="AF677" t="e">
        <f t="shared" ca="1" si="209"/>
        <v>#N/A</v>
      </c>
      <c r="AG677" t="e">
        <f t="shared" ca="1" si="209"/>
        <v>#N/A</v>
      </c>
      <c r="AH677" t="e">
        <f t="shared" ca="1" si="209"/>
        <v>#N/A</v>
      </c>
      <c r="AI677" t="e">
        <f t="shared" ca="1" si="209"/>
        <v>#N/A</v>
      </c>
      <c r="AJ677" t="e">
        <f t="shared" ca="1" si="209"/>
        <v>#N/A</v>
      </c>
      <c r="AK677" t="e">
        <f t="shared" ca="1" si="209"/>
        <v>#N/A</v>
      </c>
      <c r="AL677" t="e">
        <f t="shared" ca="1" si="209"/>
        <v>#N/A</v>
      </c>
      <c r="AM677" t="e">
        <f t="shared" ca="1" si="209"/>
        <v>#N/A</v>
      </c>
      <c r="AN677" t="e">
        <f t="shared" ca="1" si="209"/>
        <v>#N/A</v>
      </c>
      <c r="AO677" t="e">
        <f t="shared" ca="1" si="209"/>
        <v>#N/A</v>
      </c>
      <c r="AP677" t="e">
        <f t="shared" ca="1" si="209"/>
        <v>#N/A</v>
      </c>
      <c r="AQ677" t="e">
        <f t="shared" ca="1" si="209"/>
        <v>#N/A</v>
      </c>
      <c r="AR677" t="e">
        <f t="shared" ca="1" si="209"/>
        <v>#N/A</v>
      </c>
      <c r="AS677" t="e">
        <f t="shared" ca="1" si="209"/>
        <v>#N/A</v>
      </c>
      <c r="AT677" t="e">
        <f t="shared" ca="1" si="210"/>
        <v>#N/A</v>
      </c>
      <c r="AU677" t="e">
        <f t="shared" ca="1" si="208"/>
        <v>#N/A</v>
      </c>
      <c r="AV677" t="e">
        <f t="shared" ca="1" si="208"/>
        <v>#N/A</v>
      </c>
      <c r="AW677" t="e">
        <f t="shared" ca="1" si="208"/>
        <v>#N/A</v>
      </c>
      <c r="AX677" t="e">
        <f t="shared" ca="1" si="208"/>
        <v>#N/A</v>
      </c>
      <c r="AY677" t="e">
        <f t="shared" ca="1" si="208"/>
        <v>#N/A</v>
      </c>
      <c r="AZ677" t="e">
        <f t="shared" ca="1" si="208"/>
        <v>#N/A</v>
      </c>
      <c r="BA677" t="e">
        <f t="shared" ca="1" si="208"/>
        <v>#N/A</v>
      </c>
      <c r="BB677" t="e">
        <f t="shared" ca="1" si="208"/>
        <v>#N/A</v>
      </c>
      <c r="BC677" t="e">
        <f t="shared" ca="1" si="208"/>
        <v>#N/A</v>
      </c>
      <c r="BD677" t="e">
        <f t="shared" ca="1" si="208"/>
        <v>#N/A</v>
      </c>
      <c r="BE677" t="e">
        <f t="shared" ca="1" si="208"/>
        <v>#N/A</v>
      </c>
      <c r="BF677" t="e">
        <f t="shared" ca="1" si="208"/>
        <v>#N/A</v>
      </c>
      <c r="BG677" t="e">
        <f t="shared" ca="1" si="208"/>
        <v>#N/A</v>
      </c>
      <c r="BH677" t="e">
        <f t="shared" ca="1" si="208"/>
        <v>#N/A</v>
      </c>
      <c r="BI677" t="e">
        <f t="shared" ca="1" si="206"/>
        <v>#N/A</v>
      </c>
      <c r="BJ677" t="e">
        <f t="shared" ca="1" si="206"/>
        <v>#N/A</v>
      </c>
      <c r="BK677" t="e">
        <f t="shared" ca="1" si="206"/>
        <v>#N/A</v>
      </c>
      <c r="BL677" t="e">
        <f t="shared" ca="1" si="206"/>
        <v>#N/A</v>
      </c>
    </row>
    <row r="678" spans="1:64">
      <c r="A678" t="s">
        <v>1061</v>
      </c>
      <c r="O678" t="e">
        <f t="shared" ca="1" si="211"/>
        <v>#N/A</v>
      </c>
      <c r="P678" t="e">
        <f t="shared" ca="1" si="211"/>
        <v>#N/A</v>
      </c>
      <c r="Q678" t="e">
        <f t="shared" ca="1" si="211"/>
        <v>#N/A</v>
      </c>
      <c r="R678" t="e">
        <f t="shared" ca="1" si="211"/>
        <v>#N/A</v>
      </c>
      <c r="S678" t="e">
        <f t="shared" ca="1" si="211"/>
        <v>#N/A</v>
      </c>
      <c r="T678" t="e">
        <f t="shared" ca="1" si="211"/>
        <v>#N/A</v>
      </c>
      <c r="U678" t="e">
        <f t="shared" ca="1" si="211"/>
        <v>#N/A</v>
      </c>
      <c r="V678" t="e">
        <f t="shared" ca="1" si="211"/>
        <v>#N/A</v>
      </c>
      <c r="W678" t="e">
        <f t="shared" ca="1" si="211"/>
        <v>#N/A</v>
      </c>
      <c r="X678" t="e">
        <f t="shared" ca="1" si="211"/>
        <v>#N/A</v>
      </c>
      <c r="Y678" t="e">
        <f t="shared" ca="1" si="211"/>
        <v>#N/A</v>
      </c>
      <c r="Z678" t="e">
        <f t="shared" ca="1" si="211"/>
        <v>#N/A</v>
      </c>
      <c r="AA678" t="e">
        <f t="shared" ca="1" si="211"/>
        <v>#N/A</v>
      </c>
      <c r="AB678" t="e">
        <f t="shared" ca="1" si="211"/>
        <v>#N/A</v>
      </c>
      <c r="AC678" t="e">
        <f t="shared" ca="1" si="211"/>
        <v>#N/A</v>
      </c>
      <c r="AD678" t="e">
        <f t="shared" ca="1" si="209"/>
        <v>#N/A</v>
      </c>
      <c r="AE678" t="e">
        <f t="shared" ca="1" si="209"/>
        <v>#N/A</v>
      </c>
      <c r="AF678" t="e">
        <f t="shared" ca="1" si="209"/>
        <v>#N/A</v>
      </c>
      <c r="AG678" t="e">
        <f t="shared" ca="1" si="209"/>
        <v>#N/A</v>
      </c>
      <c r="AH678" t="e">
        <f t="shared" ca="1" si="209"/>
        <v>#N/A</v>
      </c>
      <c r="AI678" t="e">
        <f t="shared" ca="1" si="209"/>
        <v>#N/A</v>
      </c>
      <c r="AJ678" t="e">
        <f t="shared" ca="1" si="209"/>
        <v>#N/A</v>
      </c>
      <c r="AK678" t="e">
        <f t="shared" ca="1" si="209"/>
        <v>#N/A</v>
      </c>
      <c r="AL678" t="e">
        <f t="shared" ca="1" si="209"/>
        <v>#N/A</v>
      </c>
      <c r="AM678" t="e">
        <f t="shared" ca="1" si="209"/>
        <v>#N/A</v>
      </c>
      <c r="AN678" t="e">
        <f t="shared" ca="1" si="209"/>
        <v>#N/A</v>
      </c>
      <c r="AO678" t="e">
        <f t="shared" ca="1" si="209"/>
        <v>#N/A</v>
      </c>
      <c r="AP678" t="e">
        <f t="shared" ca="1" si="209"/>
        <v>#N/A</v>
      </c>
      <c r="AQ678" t="e">
        <f t="shared" ca="1" si="209"/>
        <v>#N/A</v>
      </c>
      <c r="AR678" t="e">
        <f t="shared" ca="1" si="209"/>
        <v>#N/A</v>
      </c>
      <c r="AS678" t="e">
        <f t="shared" ca="1" si="209"/>
        <v>#N/A</v>
      </c>
      <c r="AT678" t="e">
        <f t="shared" ca="1" si="210"/>
        <v>#N/A</v>
      </c>
      <c r="AU678" t="e">
        <f t="shared" ca="1" si="208"/>
        <v>#N/A</v>
      </c>
      <c r="AV678" t="e">
        <f t="shared" ca="1" si="208"/>
        <v>#N/A</v>
      </c>
      <c r="AW678" t="e">
        <f t="shared" ca="1" si="208"/>
        <v>#N/A</v>
      </c>
      <c r="AX678" t="e">
        <f t="shared" ca="1" si="208"/>
        <v>#N/A</v>
      </c>
      <c r="AY678" t="e">
        <f t="shared" ca="1" si="208"/>
        <v>#N/A</v>
      </c>
      <c r="AZ678" t="e">
        <f t="shared" ca="1" si="208"/>
        <v>#N/A</v>
      </c>
      <c r="BA678" t="e">
        <f t="shared" ca="1" si="208"/>
        <v>#N/A</v>
      </c>
      <c r="BB678" t="e">
        <f t="shared" ca="1" si="208"/>
        <v>#N/A</v>
      </c>
      <c r="BC678" t="e">
        <f t="shared" ca="1" si="208"/>
        <v>#N/A</v>
      </c>
      <c r="BD678" t="e">
        <f t="shared" ca="1" si="208"/>
        <v>#N/A</v>
      </c>
      <c r="BE678" t="e">
        <f t="shared" ca="1" si="208"/>
        <v>#N/A</v>
      </c>
      <c r="BF678" t="e">
        <f t="shared" ca="1" si="208"/>
        <v>#N/A</v>
      </c>
      <c r="BG678" t="e">
        <f t="shared" ca="1" si="208"/>
        <v>#N/A</v>
      </c>
      <c r="BH678" t="e">
        <f t="shared" ca="1" si="208"/>
        <v>#N/A</v>
      </c>
      <c r="BI678" t="e">
        <f t="shared" ca="1" si="208"/>
        <v>#N/A</v>
      </c>
      <c r="BJ678" t="e">
        <f t="shared" ca="1" si="208"/>
        <v>#N/A</v>
      </c>
      <c r="BK678" t="e">
        <f t="shared" ref="BK678:BL697" ca="1" si="212">VLOOKUP(RANDBETWEEN(1,10000),$L$2:$M$10001,2)</f>
        <v>#N/A</v>
      </c>
      <c r="BL678" t="e">
        <f t="shared" ca="1" si="212"/>
        <v>#N/A</v>
      </c>
    </row>
    <row r="679" spans="1:64">
      <c r="A679" t="s">
        <v>1062</v>
      </c>
      <c r="O679" t="e">
        <f t="shared" ca="1" si="211"/>
        <v>#N/A</v>
      </c>
      <c r="P679" t="e">
        <f t="shared" ca="1" si="211"/>
        <v>#N/A</v>
      </c>
      <c r="Q679" t="e">
        <f t="shared" ca="1" si="211"/>
        <v>#N/A</v>
      </c>
      <c r="R679" t="e">
        <f t="shared" ca="1" si="211"/>
        <v>#N/A</v>
      </c>
      <c r="S679" t="e">
        <f t="shared" ca="1" si="211"/>
        <v>#N/A</v>
      </c>
      <c r="T679" t="e">
        <f t="shared" ca="1" si="211"/>
        <v>#N/A</v>
      </c>
      <c r="U679" t="e">
        <f t="shared" ca="1" si="211"/>
        <v>#N/A</v>
      </c>
      <c r="V679" t="e">
        <f t="shared" ca="1" si="211"/>
        <v>#N/A</v>
      </c>
      <c r="W679" t="e">
        <f t="shared" ca="1" si="211"/>
        <v>#N/A</v>
      </c>
      <c r="X679" t="e">
        <f t="shared" ca="1" si="211"/>
        <v>#N/A</v>
      </c>
      <c r="Y679" t="e">
        <f t="shared" ca="1" si="211"/>
        <v>#N/A</v>
      </c>
      <c r="Z679" t="e">
        <f t="shared" ca="1" si="211"/>
        <v>#N/A</v>
      </c>
      <c r="AA679" t="e">
        <f t="shared" ca="1" si="211"/>
        <v>#N/A</v>
      </c>
      <c r="AB679" t="e">
        <f t="shared" ca="1" si="211"/>
        <v>#N/A</v>
      </c>
      <c r="AC679" t="e">
        <f t="shared" ca="1" si="211"/>
        <v>#N/A</v>
      </c>
      <c r="AD679" t="e">
        <f t="shared" ca="1" si="209"/>
        <v>#N/A</v>
      </c>
      <c r="AE679" t="e">
        <f t="shared" ca="1" si="209"/>
        <v>#N/A</v>
      </c>
      <c r="AF679" t="e">
        <f t="shared" ca="1" si="209"/>
        <v>#N/A</v>
      </c>
      <c r="AG679" t="e">
        <f t="shared" ca="1" si="209"/>
        <v>#N/A</v>
      </c>
      <c r="AH679" t="e">
        <f t="shared" ca="1" si="209"/>
        <v>#N/A</v>
      </c>
      <c r="AI679" t="e">
        <f t="shared" ca="1" si="209"/>
        <v>#N/A</v>
      </c>
      <c r="AJ679" t="e">
        <f t="shared" ca="1" si="209"/>
        <v>#N/A</v>
      </c>
      <c r="AK679" t="e">
        <f t="shared" ca="1" si="209"/>
        <v>#N/A</v>
      </c>
      <c r="AL679" t="e">
        <f t="shared" ca="1" si="209"/>
        <v>#N/A</v>
      </c>
      <c r="AM679" t="e">
        <f t="shared" ca="1" si="209"/>
        <v>#N/A</v>
      </c>
      <c r="AN679" t="e">
        <f t="shared" ca="1" si="209"/>
        <v>#N/A</v>
      </c>
      <c r="AO679" t="e">
        <f t="shared" ca="1" si="209"/>
        <v>#N/A</v>
      </c>
      <c r="AP679" t="e">
        <f t="shared" ca="1" si="209"/>
        <v>#N/A</v>
      </c>
      <c r="AQ679" t="e">
        <f t="shared" ca="1" si="209"/>
        <v>#N/A</v>
      </c>
      <c r="AR679" t="e">
        <f t="shared" ca="1" si="209"/>
        <v>#N/A</v>
      </c>
      <c r="AS679" t="e">
        <f t="shared" ca="1" si="209"/>
        <v>#N/A</v>
      </c>
      <c r="AT679" t="e">
        <f t="shared" ca="1" si="210"/>
        <v>#N/A</v>
      </c>
      <c r="AU679" t="e">
        <f t="shared" ca="1" si="208"/>
        <v>#N/A</v>
      </c>
      <c r="AV679" t="e">
        <f t="shared" ca="1" si="208"/>
        <v>#N/A</v>
      </c>
      <c r="AW679" t="e">
        <f t="shared" ca="1" si="208"/>
        <v>#N/A</v>
      </c>
      <c r="AX679" t="e">
        <f t="shared" ca="1" si="208"/>
        <v>#N/A</v>
      </c>
      <c r="AY679" t="e">
        <f t="shared" ca="1" si="208"/>
        <v>#N/A</v>
      </c>
      <c r="AZ679" t="e">
        <f t="shared" ca="1" si="208"/>
        <v>#N/A</v>
      </c>
      <c r="BA679" t="e">
        <f t="shared" ca="1" si="208"/>
        <v>#N/A</v>
      </c>
      <c r="BB679" t="e">
        <f t="shared" ca="1" si="208"/>
        <v>#N/A</v>
      </c>
      <c r="BC679" t="e">
        <f t="shared" ca="1" si="208"/>
        <v>#N/A</v>
      </c>
      <c r="BD679" t="e">
        <f t="shared" ca="1" si="208"/>
        <v>#N/A</v>
      </c>
      <c r="BE679" t="e">
        <f t="shared" ca="1" si="208"/>
        <v>#N/A</v>
      </c>
      <c r="BF679" t="e">
        <f t="shared" ca="1" si="208"/>
        <v>#N/A</v>
      </c>
      <c r="BG679" t="e">
        <f t="shared" ca="1" si="208"/>
        <v>#N/A</v>
      </c>
      <c r="BH679" t="e">
        <f t="shared" ca="1" si="208"/>
        <v>#N/A</v>
      </c>
      <c r="BI679" t="e">
        <f t="shared" ca="1" si="208"/>
        <v>#N/A</v>
      </c>
      <c r="BJ679" t="e">
        <f t="shared" ca="1" si="208"/>
        <v>#N/A</v>
      </c>
      <c r="BK679" t="e">
        <f t="shared" ca="1" si="212"/>
        <v>#N/A</v>
      </c>
      <c r="BL679" t="e">
        <f t="shared" ca="1" si="212"/>
        <v>#N/A</v>
      </c>
    </row>
    <row r="680" spans="1:64">
      <c r="A680" t="s">
        <v>1063</v>
      </c>
      <c r="O680" t="e">
        <f t="shared" ca="1" si="211"/>
        <v>#N/A</v>
      </c>
      <c r="P680" t="e">
        <f t="shared" ca="1" si="211"/>
        <v>#N/A</v>
      </c>
      <c r="Q680" t="e">
        <f t="shared" ca="1" si="211"/>
        <v>#N/A</v>
      </c>
      <c r="R680" t="e">
        <f t="shared" ca="1" si="211"/>
        <v>#N/A</v>
      </c>
      <c r="S680" t="e">
        <f t="shared" ca="1" si="211"/>
        <v>#N/A</v>
      </c>
      <c r="T680" t="e">
        <f t="shared" ca="1" si="211"/>
        <v>#N/A</v>
      </c>
      <c r="U680" t="e">
        <f t="shared" ca="1" si="211"/>
        <v>#N/A</v>
      </c>
      <c r="V680" t="e">
        <f t="shared" ca="1" si="211"/>
        <v>#N/A</v>
      </c>
      <c r="W680" t="e">
        <f t="shared" ca="1" si="211"/>
        <v>#N/A</v>
      </c>
      <c r="X680" t="e">
        <f t="shared" ca="1" si="211"/>
        <v>#N/A</v>
      </c>
      <c r="Y680" t="e">
        <f t="shared" ca="1" si="211"/>
        <v>#N/A</v>
      </c>
      <c r="Z680" t="e">
        <f t="shared" ca="1" si="211"/>
        <v>#N/A</v>
      </c>
      <c r="AA680" t="e">
        <f t="shared" ca="1" si="211"/>
        <v>#N/A</v>
      </c>
      <c r="AB680" t="e">
        <f t="shared" ca="1" si="211"/>
        <v>#N/A</v>
      </c>
      <c r="AC680" t="e">
        <f t="shared" ca="1" si="211"/>
        <v>#N/A</v>
      </c>
      <c r="AD680" t="e">
        <f t="shared" ca="1" si="209"/>
        <v>#N/A</v>
      </c>
      <c r="AE680" t="e">
        <f t="shared" ca="1" si="209"/>
        <v>#N/A</v>
      </c>
      <c r="AF680" t="e">
        <f t="shared" ca="1" si="209"/>
        <v>#N/A</v>
      </c>
      <c r="AG680" t="e">
        <f t="shared" ca="1" si="209"/>
        <v>#N/A</v>
      </c>
      <c r="AH680" t="e">
        <f t="shared" ca="1" si="209"/>
        <v>#N/A</v>
      </c>
      <c r="AI680" t="e">
        <f t="shared" ca="1" si="209"/>
        <v>#N/A</v>
      </c>
      <c r="AJ680" t="e">
        <f t="shared" ca="1" si="209"/>
        <v>#N/A</v>
      </c>
      <c r="AK680" t="e">
        <f t="shared" ca="1" si="209"/>
        <v>#N/A</v>
      </c>
      <c r="AL680" t="e">
        <f t="shared" ca="1" si="209"/>
        <v>#N/A</v>
      </c>
      <c r="AM680" t="e">
        <f t="shared" ca="1" si="209"/>
        <v>#N/A</v>
      </c>
      <c r="AN680" t="e">
        <f t="shared" ca="1" si="209"/>
        <v>#N/A</v>
      </c>
      <c r="AO680" t="e">
        <f t="shared" ca="1" si="209"/>
        <v>#N/A</v>
      </c>
      <c r="AP680" t="e">
        <f t="shared" ca="1" si="209"/>
        <v>#N/A</v>
      </c>
      <c r="AQ680" t="e">
        <f t="shared" ca="1" si="209"/>
        <v>#N/A</v>
      </c>
      <c r="AR680" t="e">
        <f t="shared" ca="1" si="209"/>
        <v>#N/A</v>
      </c>
      <c r="AS680" t="e">
        <f t="shared" ca="1" si="209"/>
        <v>#N/A</v>
      </c>
      <c r="AT680" t="e">
        <f t="shared" ca="1" si="210"/>
        <v>#N/A</v>
      </c>
      <c r="AU680" t="e">
        <f t="shared" ca="1" si="208"/>
        <v>#N/A</v>
      </c>
      <c r="AV680" t="e">
        <f t="shared" ca="1" si="208"/>
        <v>#N/A</v>
      </c>
      <c r="AW680" t="e">
        <f t="shared" ca="1" si="208"/>
        <v>#N/A</v>
      </c>
      <c r="AX680" t="e">
        <f t="shared" ca="1" si="208"/>
        <v>#N/A</v>
      </c>
      <c r="AY680" t="e">
        <f t="shared" ca="1" si="208"/>
        <v>#N/A</v>
      </c>
      <c r="AZ680" t="e">
        <f t="shared" ca="1" si="208"/>
        <v>#N/A</v>
      </c>
      <c r="BA680" t="e">
        <f t="shared" ca="1" si="208"/>
        <v>#N/A</v>
      </c>
      <c r="BB680" t="e">
        <f t="shared" ca="1" si="208"/>
        <v>#N/A</v>
      </c>
      <c r="BC680" t="e">
        <f t="shared" ca="1" si="208"/>
        <v>#N/A</v>
      </c>
      <c r="BD680" t="e">
        <f t="shared" ca="1" si="208"/>
        <v>#N/A</v>
      </c>
      <c r="BE680" t="e">
        <f t="shared" ca="1" si="208"/>
        <v>#N/A</v>
      </c>
      <c r="BF680" t="e">
        <f t="shared" ca="1" si="208"/>
        <v>#N/A</v>
      </c>
      <c r="BG680" t="e">
        <f t="shared" ca="1" si="208"/>
        <v>#N/A</v>
      </c>
      <c r="BH680" t="e">
        <f t="shared" ca="1" si="208"/>
        <v>#N/A</v>
      </c>
      <c r="BI680" t="e">
        <f t="shared" ca="1" si="208"/>
        <v>#N/A</v>
      </c>
      <c r="BJ680" t="e">
        <f t="shared" ca="1" si="208"/>
        <v>#N/A</v>
      </c>
      <c r="BK680" t="e">
        <f t="shared" ca="1" si="212"/>
        <v>#N/A</v>
      </c>
      <c r="BL680" t="e">
        <f t="shared" ca="1" si="212"/>
        <v>#N/A</v>
      </c>
    </row>
    <row r="681" spans="1:64">
      <c r="A681" t="s">
        <v>1064</v>
      </c>
      <c r="O681" t="e">
        <f t="shared" ca="1" si="211"/>
        <v>#N/A</v>
      </c>
      <c r="P681" t="e">
        <f t="shared" ca="1" si="211"/>
        <v>#N/A</v>
      </c>
      <c r="Q681" t="e">
        <f t="shared" ca="1" si="211"/>
        <v>#N/A</v>
      </c>
      <c r="R681" t="e">
        <f t="shared" ca="1" si="211"/>
        <v>#N/A</v>
      </c>
      <c r="S681" t="e">
        <f t="shared" ca="1" si="211"/>
        <v>#N/A</v>
      </c>
      <c r="T681" t="e">
        <f t="shared" ca="1" si="211"/>
        <v>#N/A</v>
      </c>
      <c r="U681" t="e">
        <f t="shared" ca="1" si="211"/>
        <v>#N/A</v>
      </c>
      <c r="V681" t="e">
        <f t="shared" ca="1" si="211"/>
        <v>#N/A</v>
      </c>
      <c r="W681" t="e">
        <f t="shared" ca="1" si="211"/>
        <v>#N/A</v>
      </c>
      <c r="X681" t="e">
        <f t="shared" ca="1" si="211"/>
        <v>#N/A</v>
      </c>
      <c r="Y681" t="e">
        <f t="shared" ca="1" si="211"/>
        <v>#N/A</v>
      </c>
      <c r="Z681" t="e">
        <f t="shared" ca="1" si="211"/>
        <v>#N/A</v>
      </c>
      <c r="AA681" t="e">
        <f t="shared" ca="1" si="211"/>
        <v>#N/A</v>
      </c>
      <c r="AB681" t="e">
        <f t="shared" ca="1" si="211"/>
        <v>#N/A</v>
      </c>
      <c r="AC681" t="e">
        <f t="shared" ca="1" si="211"/>
        <v>#N/A</v>
      </c>
      <c r="AD681" t="e">
        <f t="shared" ca="1" si="209"/>
        <v>#N/A</v>
      </c>
      <c r="AE681" t="e">
        <f t="shared" ca="1" si="209"/>
        <v>#N/A</v>
      </c>
      <c r="AF681" t="e">
        <f t="shared" ca="1" si="209"/>
        <v>#N/A</v>
      </c>
      <c r="AG681" t="e">
        <f t="shared" ca="1" si="209"/>
        <v>#N/A</v>
      </c>
      <c r="AH681" t="e">
        <f t="shared" ca="1" si="209"/>
        <v>#N/A</v>
      </c>
      <c r="AI681" t="e">
        <f t="shared" ca="1" si="209"/>
        <v>#N/A</v>
      </c>
      <c r="AJ681" t="e">
        <f t="shared" ca="1" si="209"/>
        <v>#N/A</v>
      </c>
      <c r="AK681" t="e">
        <f t="shared" ca="1" si="209"/>
        <v>#N/A</v>
      </c>
      <c r="AL681" t="e">
        <f t="shared" ca="1" si="209"/>
        <v>#N/A</v>
      </c>
      <c r="AM681" t="e">
        <f t="shared" ca="1" si="209"/>
        <v>#N/A</v>
      </c>
      <c r="AN681" t="e">
        <f t="shared" ca="1" si="209"/>
        <v>#N/A</v>
      </c>
      <c r="AO681" t="e">
        <f t="shared" ca="1" si="209"/>
        <v>#N/A</v>
      </c>
      <c r="AP681" t="e">
        <f t="shared" ca="1" si="209"/>
        <v>#N/A</v>
      </c>
      <c r="AQ681" t="e">
        <f t="shared" ca="1" si="209"/>
        <v>#N/A</v>
      </c>
      <c r="AR681" t="e">
        <f t="shared" ca="1" si="209"/>
        <v>#N/A</v>
      </c>
      <c r="AS681" t="e">
        <f t="shared" ca="1" si="209"/>
        <v>#N/A</v>
      </c>
      <c r="AT681" t="e">
        <f t="shared" ca="1" si="210"/>
        <v>#N/A</v>
      </c>
      <c r="AU681" t="e">
        <f t="shared" ca="1" si="208"/>
        <v>#N/A</v>
      </c>
      <c r="AV681" t="e">
        <f t="shared" ca="1" si="208"/>
        <v>#N/A</v>
      </c>
      <c r="AW681" t="e">
        <f t="shared" ca="1" si="208"/>
        <v>#N/A</v>
      </c>
      <c r="AX681" t="e">
        <f t="shared" ca="1" si="208"/>
        <v>#N/A</v>
      </c>
      <c r="AY681" t="e">
        <f t="shared" ca="1" si="208"/>
        <v>#N/A</v>
      </c>
      <c r="AZ681" t="e">
        <f t="shared" ca="1" si="208"/>
        <v>#N/A</v>
      </c>
      <c r="BA681" t="e">
        <f t="shared" ca="1" si="208"/>
        <v>#N/A</v>
      </c>
      <c r="BB681" t="e">
        <f t="shared" ca="1" si="208"/>
        <v>#N/A</v>
      </c>
      <c r="BC681" t="e">
        <f t="shared" ca="1" si="208"/>
        <v>#N/A</v>
      </c>
      <c r="BD681" t="e">
        <f t="shared" ca="1" si="208"/>
        <v>#N/A</v>
      </c>
      <c r="BE681" t="e">
        <f t="shared" ca="1" si="208"/>
        <v>#N/A</v>
      </c>
      <c r="BF681" t="e">
        <f t="shared" ca="1" si="208"/>
        <v>#N/A</v>
      </c>
      <c r="BG681" t="e">
        <f t="shared" ca="1" si="208"/>
        <v>#N/A</v>
      </c>
      <c r="BH681" t="e">
        <f t="shared" ca="1" si="208"/>
        <v>#N/A</v>
      </c>
      <c r="BI681" t="e">
        <f t="shared" ca="1" si="208"/>
        <v>#N/A</v>
      </c>
      <c r="BJ681" t="e">
        <f t="shared" ca="1" si="208"/>
        <v>#N/A</v>
      </c>
      <c r="BK681" t="e">
        <f t="shared" ca="1" si="212"/>
        <v>#N/A</v>
      </c>
      <c r="BL681" t="e">
        <f t="shared" ca="1" si="212"/>
        <v>#N/A</v>
      </c>
    </row>
    <row r="682" spans="1:64">
      <c r="A682" t="s">
        <v>1065</v>
      </c>
      <c r="O682" t="e">
        <f t="shared" ca="1" si="211"/>
        <v>#N/A</v>
      </c>
      <c r="P682" t="e">
        <f t="shared" ca="1" si="211"/>
        <v>#N/A</v>
      </c>
      <c r="Q682" t="e">
        <f t="shared" ca="1" si="211"/>
        <v>#N/A</v>
      </c>
      <c r="R682" t="e">
        <f t="shared" ca="1" si="211"/>
        <v>#N/A</v>
      </c>
      <c r="S682" t="e">
        <f t="shared" ca="1" si="211"/>
        <v>#N/A</v>
      </c>
      <c r="T682" t="e">
        <f t="shared" ca="1" si="211"/>
        <v>#N/A</v>
      </c>
      <c r="U682" t="e">
        <f t="shared" ca="1" si="211"/>
        <v>#N/A</v>
      </c>
      <c r="V682" t="e">
        <f t="shared" ca="1" si="211"/>
        <v>#N/A</v>
      </c>
      <c r="W682" t="e">
        <f t="shared" ca="1" si="211"/>
        <v>#N/A</v>
      </c>
      <c r="X682" t="e">
        <f t="shared" ca="1" si="211"/>
        <v>#N/A</v>
      </c>
      <c r="Y682" t="e">
        <f t="shared" ca="1" si="211"/>
        <v>#N/A</v>
      </c>
      <c r="Z682" t="e">
        <f t="shared" ca="1" si="211"/>
        <v>#N/A</v>
      </c>
      <c r="AA682" t="e">
        <f t="shared" ca="1" si="211"/>
        <v>#N/A</v>
      </c>
      <c r="AB682" t="e">
        <f t="shared" ca="1" si="211"/>
        <v>#N/A</v>
      </c>
      <c r="AC682" t="e">
        <f t="shared" ca="1" si="211"/>
        <v>#N/A</v>
      </c>
      <c r="AD682" t="e">
        <f t="shared" ca="1" si="209"/>
        <v>#N/A</v>
      </c>
      <c r="AE682" t="e">
        <f t="shared" ca="1" si="209"/>
        <v>#N/A</v>
      </c>
      <c r="AF682" t="e">
        <f t="shared" ca="1" si="209"/>
        <v>#N/A</v>
      </c>
      <c r="AG682" t="e">
        <f t="shared" ca="1" si="209"/>
        <v>#N/A</v>
      </c>
      <c r="AH682" t="e">
        <f t="shared" ca="1" si="209"/>
        <v>#N/A</v>
      </c>
      <c r="AI682" t="e">
        <f t="shared" ca="1" si="209"/>
        <v>#N/A</v>
      </c>
      <c r="AJ682" t="e">
        <f t="shared" ca="1" si="209"/>
        <v>#N/A</v>
      </c>
      <c r="AK682" t="e">
        <f t="shared" ca="1" si="209"/>
        <v>#N/A</v>
      </c>
      <c r="AL682" t="e">
        <f t="shared" ca="1" si="209"/>
        <v>#N/A</v>
      </c>
      <c r="AM682" t="e">
        <f t="shared" ca="1" si="209"/>
        <v>#N/A</v>
      </c>
      <c r="AN682" t="e">
        <f t="shared" ca="1" si="209"/>
        <v>#N/A</v>
      </c>
      <c r="AO682" t="e">
        <f t="shared" ca="1" si="209"/>
        <v>#N/A</v>
      </c>
      <c r="AP682" t="e">
        <f t="shared" ca="1" si="209"/>
        <v>#N/A</v>
      </c>
      <c r="AQ682" t="e">
        <f t="shared" ca="1" si="209"/>
        <v>#N/A</v>
      </c>
      <c r="AR682" t="e">
        <f t="shared" ca="1" si="209"/>
        <v>#N/A</v>
      </c>
      <c r="AS682" t="e">
        <f t="shared" ca="1" si="209"/>
        <v>#N/A</v>
      </c>
      <c r="AT682" t="e">
        <f t="shared" ca="1" si="210"/>
        <v>#N/A</v>
      </c>
      <c r="AU682" t="e">
        <f t="shared" ca="1" si="208"/>
        <v>#N/A</v>
      </c>
      <c r="AV682" t="e">
        <f t="shared" ca="1" si="208"/>
        <v>#N/A</v>
      </c>
      <c r="AW682" t="e">
        <f t="shared" ca="1" si="208"/>
        <v>#N/A</v>
      </c>
      <c r="AX682" t="e">
        <f t="shared" ca="1" si="208"/>
        <v>#N/A</v>
      </c>
      <c r="AY682" t="e">
        <f t="shared" ca="1" si="208"/>
        <v>#N/A</v>
      </c>
      <c r="AZ682" t="e">
        <f t="shared" ca="1" si="208"/>
        <v>#N/A</v>
      </c>
      <c r="BA682" t="e">
        <f t="shared" ca="1" si="208"/>
        <v>#N/A</v>
      </c>
      <c r="BB682" t="e">
        <f t="shared" ca="1" si="208"/>
        <v>#N/A</v>
      </c>
      <c r="BC682" t="e">
        <f t="shared" ca="1" si="208"/>
        <v>#N/A</v>
      </c>
      <c r="BD682" t="e">
        <f t="shared" ca="1" si="208"/>
        <v>#N/A</v>
      </c>
      <c r="BE682" t="e">
        <f t="shared" ca="1" si="208"/>
        <v>#N/A</v>
      </c>
      <c r="BF682" t="e">
        <f t="shared" ca="1" si="208"/>
        <v>#N/A</v>
      </c>
      <c r="BG682" t="e">
        <f t="shared" ca="1" si="208"/>
        <v>#N/A</v>
      </c>
      <c r="BH682" t="e">
        <f t="shared" ca="1" si="208"/>
        <v>#N/A</v>
      </c>
      <c r="BI682" t="e">
        <f t="shared" ca="1" si="208"/>
        <v>#N/A</v>
      </c>
      <c r="BJ682" t="e">
        <f t="shared" ca="1" si="208"/>
        <v>#N/A</v>
      </c>
      <c r="BK682" t="e">
        <f t="shared" ca="1" si="212"/>
        <v>#N/A</v>
      </c>
      <c r="BL682" t="e">
        <f t="shared" ca="1" si="212"/>
        <v>#N/A</v>
      </c>
    </row>
    <row r="683" spans="1:64">
      <c r="A683" t="s">
        <v>1066</v>
      </c>
      <c r="O683" t="e">
        <f t="shared" ca="1" si="211"/>
        <v>#N/A</v>
      </c>
      <c r="P683" t="e">
        <f t="shared" ca="1" si="211"/>
        <v>#N/A</v>
      </c>
      <c r="Q683" t="e">
        <f t="shared" ca="1" si="211"/>
        <v>#N/A</v>
      </c>
      <c r="R683" t="e">
        <f t="shared" ca="1" si="211"/>
        <v>#N/A</v>
      </c>
      <c r="S683" t="e">
        <f t="shared" ca="1" si="211"/>
        <v>#N/A</v>
      </c>
      <c r="T683" t="e">
        <f t="shared" ca="1" si="211"/>
        <v>#N/A</v>
      </c>
      <c r="U683" t="e">
        <f t="shared" ca="1" si="211"/>
        <v>#N/A</v>
      </c>
      <c r="V683" t="e">
        <f t="shared" ca="1" si="211"/>
        <v>#N/A</v>
      </c>
      <c r="W683" t="e">
        <f t="shared" ca="1" si="211"/>
        <v>#N/A</v>
      </c>
      <c r="X683" t="e">
        <f t="shared" ca="1" si="211"/>
        <v>#N/A</v>
      </c>
      <c r="Y683" t="e">
        <f t="shared" ca="1" si="211"/>
        <v>#N/A</v>
      </c>
      <c r="Z683" t="e">
        <f t="shared" ca="1" si="211"/>
        <v>#N/A</v>
      </c>
      <c r="AA683" t="e">
        <f t="shared" ca="1" si="211"/>
        <v>#N/A</v>
      </c>
      <c r="AB683" t="e">
        <f t="shared" ca="1" si="211"/>
        <v>#N/A</v>
      </c>
      <c r="AC683" t="e">
        <f t="shared" ca="1" si="211"/>
        <v>#N/A</v>
      </c>
      <c r="AD683" t="e">
        <f t="shared" ca="1" si="209"/>
        <v>#N/A</v>
      </c>
      <c r="AE683" t="e">
        <f t="shared" ca="1" si="209"/>
        <v>#N/A</v>
      </c>
      <c r="AF683" t="e">
        <f t="shared" ca="1" si="209"/>
        <v>#N/A</v>
      </c>
      <c r="AG683" t="e">
        <f t="shared" ca="1" si="209"/>
        <v>#N/A</v>
      </c>
      <c r="AH683" t="e">
        <f t="shared" ca="1" si="209"/>
        <v>#N/A</v>
      </c>
      <c r="AI683" t="e">
        <f t="shared" ca="1" si="209"/>
        <v>#N/A</v>
      </c>
      <c r="AJ683" t="e">
        <f t="shared" ca="1" si="209"/>
        <v>#N/A</v>
      </c>
      <c r="AK683" t="e">
        <f t="shared" ca="1" si="209"/>
        <v>#N/A</v>
      </c>
      <c r="AL683" t="e">
        <f t="shared" ca="1" si="209"/>
        <v>#N/A</v>
      </c>
      <c r="AM683" t="e">
        <f t="shared" ca="1" si="209"/>
        <v>#N/A</v>
      </c>
      <c r="AN683" t="e">
        <f t="shared" ca="1" si="209"/>
        <v>#N/A</v>
      </c>
      <c r="AO683" t="e">
        <f t="shared" ca="1" si="209"/>
        <v>#N/A</v>
      </c>
      <c r="AP683" t="e">
        <f t="shared" ca="1" si="209"/>
        <v>#N/A</v>
      </c>
      <c r="AQ683" t="e">
        <f t="shared" ca="1" si="209"/>
        <v>#N/A</v>
      </c>
      <c r="AR683" t="e">
        <f t="shared" ca="1" si="209"/>
        <v>#N/A</v>
      </c>
      <c r="AS683" t="e">
        <f t="shared" ca="1" si="209"/>
        <v>#N/A</v>
      </c>
      <c r="AT683" t="e">
        <f t="shared" ca="1" si="210"/>
        <v>#N/A</v>
      </c>
      <c r="AU683" t="e">
        <f t="shared" ca="1" si="208"/>
        <v>#N/A</v>
      </c>
      <c r="AV683" t="e">
        <f t="shared" ca="1" si="208"/>
        <v>#N/A</v>
      </c>
      <c r="AW683" t="e">
        <f t="shared" ca="1" si="208"/>
        <v>#N/A</v>
      </c>
      <c r="AX683" t="e">
        <f t="shared" ca="1" si="208"/>
        <v>#N/A</v>
      </c>
      <c r="AY683" t="e">
        <f t="shared" ca="1" si="208"/>
        <v>#N/A</v>
      </c>
      <c r="AZ683" t="e">
        <f t="shared" ca="1" si="208"/>
        <v>#N/A</v>
      </c>
      <c r="BA683" t="e">
        <f t="shared" ca="1" si="208"/>
        <v>#N/A</v>
      </c>
      <c r="BB683" t="e">
        <f t="shared" ca="1" si="208"/>
        <v>#N/A</v>
      </c>
      <c r="BC683" t="e">
        <f t="shared" ca="1" si="208"/>
        <v>#N/A</v>
      </c>
      <c r="BD683" t="e">
        <f t="shared" ca="1" si="208"/>
        <v>#N/A</v>
      </c>
      <c r="BE683" t="e">
        <f t="shared" ca="1" si="208"/>
        <v>#N/A</v>
      </c>
      <c r="BF683" t="e">
        <f t="shared" ca="1" si="208"/>
        <v>#N/A</v>
      </c>
      <c r="BG683" t="e">
        <f t="shared" ca="1" si="208"/>
        <v>#N/A</v>
      </c>
      <c r="BH683" t="e">
        <f t="shared" ca="1" si="208"/>
        <v>#N/A</v>
      </c>
      <c r="BI683" t="e">
        <f t="shared" ca="1" si="208"/>
        <v>#N/A</v>
      </c>
      <c r="BJ683" t="e">
        <f t="shared" ca="1" si="208"/>
        <v>#N/A</v>
      </c>
      <c r="BK683" t="e">
        <f t="shared" ca="1" si="212"/>
        <v>#N/A</v>
      </c>
      <c r="BL683" t="e">
        <f t="shared" ca="1" si="212"/>
        <v>#N/A</v>
      </c>
    </row>
    <row r="684" spans="1:64">
      <c r="A684" t="s">
        <v>1067</v>
      </c>
      <c r="O684" t="e">
        <f t="shared" ca="1" si="211"/>
        <v>#N/A</v>
      </c>
      <c r="P684" t="e">
        <f t="shared" ca="1" si="211"/>
        <v>#N/A</v>
      </c>
      <c r="Q684" t="e">
        <f t="shared" ca="1" si="211"/>
        <v>#N/A</v>
      </c>
      <c r="R684" t="e">
        <f t="shared" ca="1" si="211"/>
        <v>#N/A</v>
      </c>
      <c r="S684" t="e">
        <f t="shared" ca="1" si="211"/>
        <v>#N/A</v>
      </c>
      <c r="T684" t="e">
        <f t="shared" ca="1" si="211"/>
        <v>#N/A</v>
      </c>
      <c r="U684" t="e">
        <f t="shared" ca="1" si="211"/>
        <v>#N/A</v>
      </c>
      <c r="V684" t="e">
        <f t="shared" ca="1" si="211"/>
        <v>#N/A</v>
      </c>
      <c r="W684" t="e">
        <f t="shared" ca="1" si="211"/>
        <v>#N/A</v>
      </c>
      <c r="X684" t="e">
        <f t="shared" ca="1" si="211"/>
        <v>#N/A</v>
      </c>
      <c r="Y684" t="e">
        <f t="shared" ca="1" si="211"/>
        <v>#N/A</v>
      </c>
      <c r="Z684" t="e">
        <f t="shared" ca="1" si="211"/>
        <v>#N/A</v>
      </c>
      <c r="AA684" t="e">
        <f t="shared" ca="1" si="211"/>
        <v>#N/A</v>
      </c>
      <c r="AB684" t="e">
        <f t="shared" ca="1" si="211"/>
        <v>#N/A</v>
      </c>
      <c r="AC684" t="e">
        <f t="shared" ca="1" si="211"/>
        <v>#N/A</v>
      </c>
      <c r="AD684" t="e">
        <f t="shared" ca="1" si="209"/>
        <v>#N/A</v>
      </c>
      <c r="AE684" t="e">
        <f t="shared" ca="1" si="209"/>
        <v>#N/A</v>
      </c>
      <c r="AF684" t="e">
        <f t="shared" ca="1" si="209"/>
        <v>#N/A</v>
      </c>
      <c r="AG684" t="e">
        <f t="shared" ca="1" si="209"/>
        <v>#N/A</v>
      </c>
      <c r="AH684" t="e">
        <f t="shared" ca="1" si="209"/>
        <v>#N/A</v>
      </c>
      <c r="AI684" t="e">
        <f t="shared" ca="1" si="209"/>
        <v>#N/A</v>
      </c>
      <c r="AJ684" t="e">
        <f t="shared" ca="1" si="209"/>
        <v>#N/A</v>
      </c>
      <c r="AK684" t="e">
        <f t="shared" ca="1" si="209"/>
        <v>#N/A</v>
      </c>
      <c r="AL684" t="e">
        <f t="shared" ca="1" si="209"/>
        <v>#N/A</v>
      </c>
      <c r="AM684" t="e">
        <f t="shared" ca="1" si="209"/>
        <v>#N/A</v>
      </c>
      <c r="AN684" t="e">
        <f t="shared" ca="1" si="209"/>
        <v>#N/A</v>
      </c>
      <c r="AO684" t="e">
        <f t="shared" ca="1" si="209"/>
        <v>#N/A</v>
      </c>
      <c r="AP684" t="e">
        <f t="shared" ca="1" si="209"/>
        <v>#N/A</v>
      </c>
      <c r="AQ684" t="e">
        <f t="shared" ca="1" si="209"/>
        <v>#N/A</v>
      </c>
      <c r="AR684" t="e">
        <f t="shared" ca="1" si="209"/>
        <v>#N/A</v>
      </c>
      <c r="AS684" t="e">
        <f t="shared" ca="1" si="209"/>
        <v>#N/A</v>
      </c>
      <c r="AT684" t="e">
        <f t="shared" ca="1" si="210"/>
        <v>#N/A</v>
      </c>
      <c r="AU684" t="e">
        <f t="shared" ca="1" si="208"/>
        <v>#N/A</v>
      </c>
      <c r="AV684" t="e">
        <f t="shared" ca="1" si="208"/>
        <v>#N/A</v>
      </c>
      <c r="AW684" t="e">
        <f t="shared" ca="1" si="208"/>
        <v>#N/A</v>
      </c>
      <c r="AX684" t="e">
        <f t="shared" ca="1" si="208"/>
        <v>#N/A</v>
      </c>
      <c r="AY684" t="e">
        <f t="shared" ca="1" si="208"/>
        <v>#N/A</v>
      </c>
      <c r="AZ684" t="e">
        <f t="shared" ca="1" si="208"/>
        <v>#N/A</v>
      </c>
      <c r="BA684" t="e">
        <f t="shared" ca="1" si="208"/>
        <v>#N/A</v>
      </c>
      <c r="BB684" t="e">
        <f t="shared" ca="1" si="208"/>
        <v>#N/A</v>
      </c>
      <c r="BC684" t="e">
        <f t="shared" ca="1" si="208"/>
        <v>#N/A</v>
      </c>
      <c r="BD684" t="e">
        <f t="shared" ca="1" si="208"/>
        <v>#N/A</v>
      </c>
      <c r="BE684" t="e">
        <f t="shared" ca="1" si="208"/>
        <v>#N/A</v>
      </c>
      <c r="BF684" t="e">
        <f t="shared" ca="1" si="208"/>
        <v>#N/A</v>
      </c>
      <c r="BG684" t="e">
        <f t="shared" ca="1" si="208"/>
        <v>#N/A</v>
      </c>
      <c r="BH684" t="e">
        <f t="shared" ca="1" si="208"/>
        <v>#N/A</v>
      </c>
      <c r="BI684" t="e">
        <f t="shared" ca="1" si="208"/>
        <v>#N/A</v>
      </c>
      <c r="BJ684" t="e">
        <f t="shared" ca="1" si="208"/>
        <v>#N/A</v>
      </c>
      <c r="BK684" t="e">
        <f t="shared" ca="1" si="212"/>
        <v>#N/A</v>
      </c>
      <c r="BL684" t="e">
        <f t="shared" ca="1" si="212"/>
        <v>#N/A</v>
      </c>
    </row>
    <row r="685" spans="1:64">
      <c r="A685" t="s">
        <v>1068</v>
      </c>
      <c r="O685" t="e">
        <f t="shared" ca="1" si="211"/>
        <v>#N/A</v>
      </c>
      <c r="P685" t="e">
        <f t="shared" ca="1" si="211"/>
        <v>#N/A</v>
      </c>
      <c r="Q685" t="e">
        <f t="shared" ca="1" si="211"/>
        <v>#N/A</v>
      </c>
      <c r="R685" t="e">
        <f t="shared" ca="1" si="211"/>
        <v>#N/A</v>
      </c>
      <c r="S685" t="e">
        <f t="shared" ca="1" si="211"/>
        <v>#N/A</v>
      </c>
      <c r="T685" t="e">
        <f t="shared" ca="1" si="211"/>
        <v>#N/A</v>
      </c>
      <c r="U685" t="e">
        <f t="shared" ca="1" si="211"/>
        <v>#N/A</v>
      </c>
      <c r="V685" t="e">
        <f t="shared" ca="1" si="211"/>
        <v>#N/A</v>
      </c>
      <c r="W685" t="e">
        <f t="shared" ca="1" si="211"/>
        <v>#N/A</v>
      </c>
      <c r="X685" t="e">
        <f t="shared" ca="1" si="211"/>
        <v>#N/A</v>
      </c>
      <c r="Y685" t="e">
        <f t="shared" ca="1" si="211"/>
        <v>#N/A</v>
      </c>
      <c r="Z685" t="e">
        <f t="shared" ca="1" si="211"/>
        <v>#N/A</v>
      </c>
      <c r="AA685" t="e">
        <f t="shared" ca="1" si="211"/>
        <v>#N/A</v>
      </c>
      <c r="AB685" t="e">
        <f t="shared" ca="1" si="211"/>
        <v>#N/A</v>
      </c>
      <c r="AC685" t="e">
        <f t="shared" ca="1" si="211"/>
        <v>#N/A</v>
      </c>
      <c r="AD685" t="e">
        <f t="shared" ca="1" si="209"/>
        <v>#N/A</v>
      </c>
      <c r="AE685" t="e">
        <f t="shared" ca="1" si="209"/>
        <v>#N/A</v>
      </c>
      <c r="AF685" t="e">
        <f t="shared" ca="1" si="209"/>
        <v>#N/A</v>
      </c>
      <c r="AG685" t="e">
        <f t="shared" ca="1" si="209"/>
        <v>#N/A</v>
      </c>
      <c r="AH685" t="e">
        <f t="shared" ca="1" si="209"/>
        <v>#N/A</v>
      </c>
      <c r="AI685" t="e">
        <f t="shared" ca="1" si="209"/>
        <v>#N/A</v>
      </c>
      <c r="AJ685" t="e">
        <f t="shared" ca="1" si="209"/>
        <v>#N/A</v>
      </c>
      <c r="AK685" t="e">
        <f t="shared" ca="1" si="209"/>
        <v>#N/A</v>
      </c>
      <c r="AL685" t="e">
        <f t="shared" ca="1" si="209"/>
        <v>#N/A</v>
      </c>
      <c r="AM685" t="e">
        <f t="shared" ca="1" si="209"/>
        <v>#N/A</v>
      </c>
      <c r="AN685" t="e">
        <f t="shared" ca="1" si="209"/>
        <v>#N/A</v>
      </c>
      <c r="AO685" t="e">
        <f t="shared" ca="1" si="209"/>
        <v>#N/A</v>
      </c>
      <c r="AP685" t="e">
        <f t="shared" ca="1" si="209"/>
        <v>#N/A</v>
      </c>
      <c r="AQ685" t="e">
        <f t="shared" ca="1" si="209"/>
        <v>#N/A</v>
      </c>
      <c r="AR685" t="e">
        <f t="shared" ca="1" si="209"/>
        <v>#N/A</v>
      </c>
      <c r="AS685" t="e">
        <f t="shared" ca="1" si="209"/>
        <v>#N/A</v>
      </c>
      <c r="AT685" t="e">
        <f t="shared" ca="1" si="210"/>
        <v>#N/A</v>
      </c>
      <c r="AU685" t="e">
        <f t="shared" ca="1" si="208"/>
        <v>#N/A</v>
      </c>
      <c r="AV685" t="e">
        <f t="shared" ca="1" si="208"/>
        <v>#N/A</v>
      </c>
      <c r="AW685" t="e">
        <f t="shared" ca="1" si="208"/>
        <v>#N/A</v>
      </c>
      <c r="AX685" t="e">
        <f t="shared" ca="1" si="208"/>
        <v>#N/A</v>
      </c>
      <c r="AY685" t="e">
        <f t="shared" ca="1" si="208"/>
        <v>#N/A</v>
      </c>
      <c r="AZ685" t="e">
        <f t="shared" ca="1" si="208"/>
        <v>#N/A</v>
      </c>
      <c r="BA685" t="e">
        <f t="shared" ca="1" si="208"/>
        <v>#N/A</v>
      </c>
      <c r="BB685" t="e">
        <f t="shared" ca="1" si="208"/>
        <v>#N/A</v>
      </c>
      <c r="BC685" t="e">
        <f t="shared" ca="1" si="208"/>
        <v>#N/A</v>
      </c>
      <c r="BD685" t="e">
        <f t="shared" ca="1" si="208"/>
        <v>#N/A</v>
      </c>
      <c r="BE685" t="e">
        <f t="shared" ca="1" si="208"/>
        <v>#N/A</v>
      </c>
      <c r="BF685" t="e">
        <f t="shared" ca="1" si="208"/>
        <v>#N/A</v>
      </c>
      <c r="BG685" t="e">
        <f t="shared" ca="1" si="208"/>
        <v>#N/A</v>
      </c>
      <c r="BH685" t="e">
        <f t="shared" ca="1" si="208"/>
        <v>#N/A</v>
      </c>
      <c r="BI685" t="e">
        <f t="shared" ca="1" si="208"/>
        <v>#N/A</v>
      </c>
      <c r="BJ685" t="e">
        <f t="shared" ca="1" si="208"/>
        <v>#N/A</v>
      </c>
      <c r="BK685" t="e">
        <f t="shared" ca="1" si="212"/>
        <v>#N/A</v>
      </c>
      <c r="BL685" t="e">
        <f t="shared" ca="1" si="212"/>
        <v>#N/A</v>
      </c>
    </row>
    <row r="686" spans="1:64">
      <c r="A686" t="s">
        <v>1069</v>
      </c>
      <c r="O686" t="e">
        <f t="shared" ca="1" si="211"/>
        <v>#N/A</v>
      </c>
      <c r="P686" t="e">
        <f t="shared" ca="1" si="211"/>
        <v>#N/A</v>
      </c>
      <c r="Q686" t="e">
        <f t="shared" ca="1" si="211"/>
        <v>#N/A</v>
      </c>
      <c r="R686" t="e">
        <f t="shared" ca="1" si="211"/>
        <v>#N/A</v>
      </c>
      <c r="S686" t="e">
        <f t="shared" ca="1" si="211"/>
        <v>#N/A</v>
      </c>
      <c r="T686" t="e">
        <f t="shared" ca="1" si="211"/>
        <v>#N/A</v>
      </c>
      <c r="U686" t="e">
        <f t="shared" ca="1" si="211"/>
        <v>#N/A</v>
      </c>
      <c r="V686" t="e">
        <f t="shared" ca="1" si="211"/>
        <v>#N/A</v>
      </c>
      <c r="W686" t="e">
        <f t="shared" ca="1" si="211"/>
        <v>#N/A</v>
      </c>
      <c r="X686" t="e">
        <f t="shared" ca="1" si="211"/>
        <v>#N/A</v>
      </c>
      <c r="Y686" t="e">
        <f t="shared" ca="1" si="211"/>
        <v>#N/A</v>
      </c>
      <c r="Z686" t="e">
        <f t="shared" ca="1" si="211"/>
        <v>#N/A</v>
      </c>
      <c r="AA686" t="e">
        <f t="shared" ca="1" si="211"/>
        <v>#N/A</v>
      </c>
      <c r="AB686" t="e">
        <f t="shared" ca="1" si="211"/>
        <v>#N/A</v>
      </c>
      <c r="AC686" t="e">
        <f t="shared" ca="1" si="211"/>
        <v>#N/A</v>
      </c>
      <c r="AD686" t="e">
        <f t="shared" ca="1" si="209"/>
        <v>#N/A</v>
      </c>
      <c r="AE686" t="e">
        <f t="shared" ca="1" si="209"/>
        <v>#N/A</v>
      </c>
      <c r="AF686" t="e">
        <f t="shared" ca="1" si="209"/>
        <v>#N/A</v>
      </c>
      <c r="AG686" t="e">
        <f t="shared" ca="1" si="209"/>
        <v>#N/A</v>
      </c>
      <c r="AH686" t="e">
        <f t="shared" ca="1" si="209"/>
        <v>#N/A</v>
      </c>
      <c r="AI686" t="e">
        <f t="shared" ca="1" si="209"/>
        <v>#N/A</v>
      </c>
      <c r="AJ686" t="e">
        <f t="shared" ca="1" si="209"/>
        <v>#N/A</v>
      </c>
      <c r="AK686" t="e">
        <f t="shared" ca="1" si="209"/>
        <v>#N/A</v>
      </c>
      <c r="AL686" t="e">
        <f t="shared" ca="1" si="209"/>
        <v>#N/A</v>
      </c>
      <c r="AM686" t="e">
        <f t="shared" ca="1" si="209"/>
        <v>#N/A</v>
      </c>
      <c r="AN686" t="e">
        <f t="shared" ca="1" si="209"/>
        <v>#N/A</v>
      </c>
      <c r="AO686" t="e">
        <f t="shared" ca="1" si="209"/>
        <v>#N/A</v>
      </c>
      <c r="AP686" t="e">
        <f t="shared" ca="1" si="209"/>
        <v>#N/A</v>
      </c>
      <c r="AQ686" t="e">
        <f t="shared" ca="1" si="209"/>
        <v>#N/A</v>
      </c>
      <c r="AR686" t="e">
        <f t="shared" ca="1" si="209"/>
        <v>#N/A</v>
      </c>
      <c r="AS686" t="e">
        <f t="shared" ca="1" si="209"/>
        <v>#N/A</v>
      </c>
      <c r="AT686" t="e">
        <f t="shared" ca="1" si="210"/>
        <v>#N/A</v>
      </c>
      <c r="AU686" t="e">
        <f t="shared" ca="1" si="208"/>
        <v>#N/A</v>
      </c>
      <c r="AV686" t="e">
        <f t="shared" ca="1" si="208"/>
        <v>#N/A</v>
      </c>
      <c r="AW686" t="e">
        <f t="shared" ca="1" si="208"/>
        <v>#N/A</v>
      </c>
      <c r="AX686" t="e">
        <f t="shared" ca="1" si="208"/>
        <v>#N/A</v>
      </c>
      <c r="AY686" t="e">
        <f t="shared" ca="1" si="208"/>
        <v>#N/A</v>
      </c>
      <c r="AZ686" t="e">
        <f t="shared" ca="1" si="208"/>
        <v>#N/A</v>
      </c>
      <c r="BA686" t="e">
        <f t="shared" ca="1" si="208"/>
        <v>#N/A</v>
      </c>
      <c r="BB686" t="e">
        <f t="shared" ca="1" si="208"/>
        <v>#N/A</v>
      </c>
      <c r="BC686" t="e">
        <f t="shared" ca="1" si="208"/>
        <v>#N/A</v>
      </c>
      <c r="BD686" t="e">
        <f t="shared" ca="1" si="208"/>
        <v>#N/A</v>
      </c>
      <c r="BE686" t="e">
        <f t="shared" ca="1" si="208"/>
        <v>#N/A</v>
      </c>
      <c r="BF686" t="e">
        <f t="shared" ca="1" si="208"/>
        <v>#N/A</v>
      </c>
      <c r="BG686" t="e">
        <f t="shared" ca="1" si="208"/>
        <v>#N/A</v>
      </c>
      <c r="BH686" t="e">
        <f t="shared" ca="1" si="208"/>
        <v>#N/A</v>
      </c>
      <c r="BI686" t="e">
        <f t="shared" ca="1" si="208"/>
        <v>#N/A</v>
      </c>
      <c r="BJ686" t="e">
        <f t="shared" ca="1" si="208"/>
        <v>#N/A</v>
      </c>
      <c r="BK686" t="e">
        <f t="shared" ca="1" si="212"/>
        <v>#N/A</v>
      </c>
      <c r="BL686" t="e">
        <f t="shared" ca="1" si="212"/>
        <v>#N/A</v>
      </c>
    </row>
    <row r="687" spans="1:64">
      <c r="A687" t="s">
        <v>1070</v>
      </c>
      <c r="O687" t="e">
        <f t="shared" ca="1" si="211"/>
        <v>#N/A</v>
      </c>
      <c r="P687" t="e">
        <f t="shared" ca="1" si="211"/>
        <v>#N/A</v>
      </c>
      <c r="Q687" t="e">
        <f t="shared" ca="1" si="211"/>
        <v>#N/A</v>
      </c>
      <c r="R687" t="e">
        <f t="shared" ca="1" si="211"/>
        <v>#N/A</v>
      </c>
      <c r="S687" t="e">
        <f t="shared" ca="1" si="211"/>
        <v>#N/A</v>
      </c>
      <c r="T687" t="e">
        <f t="shared" ca="1" si="211"/>
        <v>#N/A</v>
      </c>
      <c r="U687" t="e">
        <f t="shared" ca="1" si="211"/>
        <v>#N/A</v>
      </c>
      <c r="V687" t="e">
        <f t="shared" ca="1" si="211"/>
        <v>#N/A</v>
      </c>
      <c r="W687" t="e">
        <f t="shared" ca="1" si="211"/>
        <v>#N/A</v>
      </c>
      <c r="X687" t="e">
        <f t="shared" ca="1" si="211"/>
        <v>#N/A</v>
      </c>
      <c r="Y687" t="e">
        <f t="shared" ca="1" si="211"/>
        <v>#N/A</v>
      </c>
      <c r="Z687" t="e">
        <f t="shared" ca="1" si="211"/>
        <v>#N/A</v>
      </c>
      <c r="AA687" t="e">
        <f t="shared" ca="1" si="211"/>
        <v>#N/A</v>
      </c>
      <c r="AB687" t="e">
        <f t="shared" ca="1" si="211"/>
        <v>#N/A</v>
      </c>
      <c r="AC687" t="e">
        <f t="shared" ca="1" si="211"/>
        <v>#N/A</v>
      </c>
      <c r="AD687" t="e">
        <f t="shared" ca="1" si="209"/>
        <v>#N/A</v>
      </c>
      <c r="AE687" t="e">
        <f t="shared" ca="1" si="209"/>
        <v>#N/A</v>
      </c>
      <c r="AF687" t="e">
        <f t="shared" ca="1" si="209"/>
        <v>#N/A</v>
      </c>
      <c r="AG687" t="e">
        <f t="shared" ca="1" si="209"/>
        <v>#N/A</v>
      </c>
      <c r="AH687" t="e">
        <f t="shared" ca="1" si="209"/>
        <v>#N/A</v>
      </c>
      <c r="AI687" t="e">
        <f t="shared" ca="1" si="209"/>
        <v>#N/A</v>
      </c>
      <c r="AJ687" t="e">
        <f t="shared" ca="1" si="209"/>
        <v>#N/A</v>
      </c>
      <c r="AK687" t="e">
        <f t="shared" ca="1" si="209"/>
        <v>#N/A</v>
      </c>
      <c r="AL687" t="e">
        <f t="shared" ca="1" si="209"/>
        <v>#N/A</v>
      </c>
      <c r="AM687" t="e">
        <f t="shared" ca="1" si="209"/>
        <v>#N/A</v>
      </c>
      <c r="AN687" t="e">
        <f t="shared" ca="1" si="209"/>
        <v>#N/A</v>
      </c>
      <c r="AO687" t="e">
        <f t="shared" ca="1" si="209"/>
        <v>#N/A</v>
      </c>
      <c r="AP687" t="e">
        <f t="shared" ca="1" si="209"/>
        <v>#N/A</v>
      </c>
      <c r="AQ687" t="e">
        <f t="shared" ca="1" si="209"/>
        <v>#N/A</v>
      </c>
      <c r="AR687" t="e">
        <f t="shared" ca="1" si="209"/>
        <v>#N/A</v>
      </c>
      <c r="AS687" t="e">
        <f t="shared" ca="1" si="209"/>
        <v>#N/A</v>
      </c>
      <c r="AT687" t="e">
        <f t="shared" ca="1" si="210"/>
        <v>#N/A</v>
      </c>
      <c r="AU687" t="e">
        <f t="shared" ca="1" si="208"/>
        <v>#N/A</v>
      </c>
      <c r="AV687" t="e">
        <f t="shared" ca="1" si="208"/>
        <v>#N/A</v>
      </c>
      <c r="AW687" t="e">
        <f t="shared" ca="1" si="208"/>
        <v>#N/A</v>
      </c>
      <c r="AX687" t="e">
        <f t="shared" ca="1" si="208"/>
        <v>#N/A</v>
      </c>
      <c r="AY687" t="e">
        <f t="shared" ca="1" si="208"/>
        <v>#N/A</v>
      </c>
      <c r="AZ687" t="e">
        <f t="shared" ca="1" si="208"/>
        <v>#N/A</v>
      </c>
      <c r="BA687" t="e">
        <f t="shared" ca="1" si="208"/>
        <v>#N/A</v>
      </c>
      <c r="BB687" t="e">
        <f t="shared" ca="1" si="208"/>
        <v>#N/A</v>
      </c>
      <c r="BC687" t="e">
        <f t="shared" ca="1" si="208"/>
        <v>#N/A</v>
      </c>
      <c r="BD687" t="e">
        <f t="shared" ca="1" si="208"/>
        <v>#N/A</v>
      </c>
      <c r="BE687" t="e">
        <f t="shared" ca="1" si="208"/>
        <v>#N/A</v>
      </c>
      <c r="BF687" t="e">
        <f t="shared" ca="1" si="208"/>
        <v>#N/A</v>
      </c>
      <c r="BG687" t="e">
        <f t="shared" ca="1" si="208"/>
        <v>#N/A</v>
      </c>
      <c r="BH687" t="e">
        <f t="shared" ca="1" si="208"/>
        <v>#N/A</v>
      </c>
      <c r="BI687" t="e">
        <f t="shared" ca="1" si="208"/>
        <v>#N/A</v>
      </c>
      <c r="BJ687" t="e">
        <f t="shared" ca="1" si="208"/>
        <v>#N/A</v>
      </c>
      <c r="BK687" t="e">
        <f t="shared" ca="1" si="212"/>
        <v>#N/A</v>
      </c>
      <c r="BL687" t="e">
        <f t="shared" ca="1" si="212"/>
        <v>#N/A</v>
      </c>
    </row>
    <row r="688" spans="1:64">
      <c r="A688" t="s">
        <v>1071</v>
      </c>
      <c r="O688" t="e">
        <f t="shared" ca="1" si="211"/>
        <v>#N/A</v>
      </c>
      <c r="P688" t="e">
        <f t="shared" ca="1" si="211"/>
        <v>#N/A</v>
      </c>
      <c r="Q688" t="e">
        <f t="shared" ca="1" si="211"/>
        <v>#N/A</v>
      </c>
      <c r="R688" t="e">
        <f t="shared" ca="1" si="211"/>
        <v>#N/A</v>
      </c>
      <c r="S688" t="e">
        <f t="shared" ca="1" si="211"/>
        <v>#N/A</v>
      </c>
      <c r="T688" t="e">
        <f t="shared" ca="1" si="211"/>
        <v>#N/A</v>
      </c>
      <c r="U688" t="e">
        <f t="shared" ca="1" si="211"/>
        <v>#N/A</v>
      </c>
      <c r="V688" t="e">
        <f t="shared" ca="1" si="211"/>
        <v>#N/A</v>
      </c>
      <c r="W688" t="e">
        <f t="shared" ca="1" si="211"/>
        <v>#N/A</v>
      </c>
      <c r="X688" t="e">
        <f t="shared" ca="1" si="211"/>
        <v>#N/A</v>
      </c>
      <c r="Y688" t="e">
        <f t="shared" ca="1" si="211"/>
        <v>#N/A</v>
      </c>
      <c r="Z688" t="e">
        <f t="shared" ca="1" si="211"/>
        <v>#N/A</v>
      </c>
      <c r="AA688" t="e">
        <f t="shared" ca="1" si="211"/>
        <v>#N/A</v>
      </c>
      <c r="AB688" t="e">
        <f t="shared" ca="1" si="211"/>
        <v>#N/A</v>
      </c>
      <c r="AC688" t="e">
        <f t="shared" ca="1" si="211"/>
        <v>#N/A</v>
      </c>
      <c r="AD688" t="e">
        <f t="shared" ca="1" si="209"/>
        <v>#N/A</v>
      </c>
      <c r="AE688" t="e">
        <f t="shared" ca="1" si="209"/>
        <v>#N/A</v>
      </c>
      <c r="AF688" t="e">
        <f t="shared" ca="1" si="209"/>
        <v>#N/A</v>
      </c>
      <c r="AG688" t="e">
        <f t="shared" ca="1" si="209"/>
        <v>#N/A</v>
      </c>
      <c r="AH688" t="e">
        <f t="shared" ca="1" si="209"/>
        <v>#N/A</v>
      </c>
      <c r="AI688" t="e">
        <f t="shared" ca="1" si="209"/>
        <v>#N/A</v>
      </c>
      <c r="AJ688" t="e">
        <f t="shared" ca="1" si="209"/>
        <v>#N/A</v>
      </c>
      <c r="AK688" t="e">
        <f t="shared" ca="1" si="209"/>
        <v>#N/A</v>
      </c>
      <c r="AL688" t="e">
        <f t="shared" ca="1" si="209"/>
        <v>#N/A</v>
      </c>
      <c r="AM688" t="e">
        <f t="shared" ca="1" si="209"/>
        <v>#N/A</v>
      </c>
      <c r="AN688" t="e">
        <f t="shared" ca="1" si="209"/>
        <v>#N/A</v>
      </c>
      <c r="AO688" t="e">
        <f t="shared" ca="1" si="209"/>
        <v>#N/A</v>
      </c>
      <c r="AP688" t="e">
        <f t="shared" ca="1" si="209"/>
        <v>#N/A</v>
      </c>
      <c r="AQ688" t="e">
        <f t="shared" ca="1" si="209"/>
        <v>#N/A</v>
      </c>
      <c r="AR688" t="e">
        <f t="shared" ca="1" si="209"/>
        <v>#N/A</v>
      </c>
      <c r="AS688" t="e">
        <f t="shared" ca="1" si="209"/>
        <v>#N/A</v>
      </c>
      <c r="AT688" t="e">
        <f t="shared" ca="1" si="210"/>
        <v>#N/A</v>
      </c>
      <c r="AU688" t="e">
        <f t="shared" ca="1" si="208"/>
        <v>#N/A</v>
      </c>
      <c r="AV688" t="e">
        <f t="shared" ca="1" si="208"/>
        <v>#N/A</v>
      </c>
      <c r="AW688" t="e">
        <f t="shared" ca="1" si="208"/>
        <v>#N/A</v>
      </c>
      <c r="AX688" t="e">
        <f t="shared" ca="1" si="208"/>
        <v>#N/A</v>
      </c>
      <c r="AY688" t="e">
        <f t="shared" ca="1" si="208"/>
        <v>#N/A</v>
      </c>
      <c r="AZ688" t="e">
        <f t="shared" ca="1" si="208"/>
        <v>#N/A</v>
      </c>
      <c r="BA688" t="e">
        <f t="shared" ca="1" si="208"/>
        <v>#N/A</v>
      </c>
      <c r="BB688" t="e">
        <f t="shared" ca="1" si="208"/>
        <v>#N/A</v>
      </c>
      <c r="BC688" t="e">
        <f t="shared" ca="1" si="208"/>
        <v>#N/A</v>
      </c>
      <c r="BD688" t="e">
        <f t="shared" ca="1" si="208"/>
        <v>#N/A</v>
      </c>
      <c r="BE688" t="e">
        <f t="shared" ca="1" si="208"/>
        <v>#N/A</v>
      </c>
      <c r="BF688" t="e">
        <f t="shared" ca="1" si="208"/>
        <v>#N/A</v>
      </c>
      <c r="BG688" t="e">
        <f t="shared" ca="1" si="208"/>
        <v>#N/A</v>
      </c>
      <c r="BH688" t="e">
        <f t="shared" ca="1" si="208"/>
        <v>#N/A</v>
      </c>
      <c r="BI688" t="e">
        <f t="shared" ca="1" si="208"/>
        <v>#N/A</v>
      </c>
      <c r="BJ688" t="e">
        <f t="shared" ca="1" si="208"/>
        <v>#N/A</v>
      </c>
      <c r="BK688" t="e">
        <f t="shared" ca="1" si="212"/>
        <v>#N/A</v>
      </c>
      <c r="BL688" t="e">
        <f t="shared" ca="1" si="212"/>
        <v>#N/A</v>
      </c>
    </row>
    <row r="689" spans="1:64">
      <c r="A689" t="s">
        <v>1072</v>
      </c>
      <c r="O689" t="e">
        <f t="shared" ca="1" si="211"/>
        <v>#N/A</v>
      </c>
      <c r="P689" t="e">
        <f t="shared" ca="1" si="211"/>
        <v>#N/A</v>
      </c>
      <c r="Q689" t="e">
        <f t="shared" ca="1" si="211"/>
        <v>#N/A</v>
      </c>
      <c r="R689" t="e">
        <f t="shared" ca="1" si="211"/>
        <v>#N/A</v>
      </c>
      <c r="S689" t="e">
        <f t="shared" ca="1" si="211"/>
        <v>#N/A</v>
      </c>
      <c r="T689" t="e">
        <f t="shared" ca="1" si="211"/>
        <v>#N/A</v>
      </c>
      <c r="U689" t="e">
        <f t="shared" ca="1" si="211"/>
        <v>#N/A</v>
      </c>
      <c r="V689" t="e">
        <f t="shared" ca="1" si="211"/>
        <v>#N/A</v>
      </c>
      <c r="W689" t="e">
        <f t="shared" ca="1" si="211"/>
        <v>#N/A</v>
      </c>
      <c r="X689" t="e">
        <f t="shared" ca="1" si="211"/>
        <v>#N/A</v>
      </c>
      <c r="Y689" t="e">
        <f t="shared" ca="1" si="211"/>
        <v>#N/A</v>
      </c>
      <c r="Z689" t="e">
        <f t="shared" ca="1" si="211"/>
        <v>#N/A</v>
      </c>
      <c r="AA689" t="e">
        <f t="shared" ca="1" si="211"/>
        <v>#N/A</v>
      </c>
      <c r="AB689" t="e">
        <f t="shared" ca="1" si="211"/>
        <v>#N/A</v>
      </c>
      <c r="AC689" t="e">
        <f t="shared" ca="1" si="211"/>
        <v>#N/A</v>
      </c>
      <c r="AD689" t="e">
        <f t="shared" ca="1" si="209"/>
        <v>#N/A</v>
      </c>
      <c r="AE689" t="e">
        <f t="shared" ca="1" si="209"/>
        <v>#N/A</v>
      </c>
      <c r="AF689" t="e">
        <f t="shared" ca="1" si="209"/>
        <v>#N/A</v>
      </c>
      <c r="AG689" t="e">
        <f t="shared" ca="1" si="209"/>
        <v>#N/A</v>
      </c>
      <c r="AH689" t="e">
        <f t="shared" ca="1" si="209"/>
        <v>#N/A</v>
      </c>
      <c r="AI689" t="e">
        <f t="shared" ca="1" si="209"/>
        <v>#N/A</v>
      </c>
      <c r="AJ689" t="e">
        <f t="shared" ca="1" si="209"/>
        <v>#N/A</v>
      </c>
      <c r="AK689" t="e">
        <f t="shared" ca="1" si="209"/>
        <v>#N/A</v>
      </c>
      <c r="AL689" t="e">
        <f t="shared" ca="1" si="209"/>
        <v>#N/A</v>
      </c>
      <c r="AM689" t="e">
        <f t="shared" ca="1" si="209"/>
        <v>#N/A</v>
      </c>
      <c r="AN689" t="e">
        <f t="shared" ca="1" si="209"/>
        <v>#N/A</v>
      </c>
      <c r="AO689" t="e">
        <f t="shared" ca="1" si="209"/>
        <v>#N/A</v>
      </c>
      <c r="AP689" t="e">
        <f t="shared" ca="1" si="209"/>
        <v>#N/A</v>
      </c>
      <c r="AQ689" t="e">
        <f t="shared" ca="1" si="209"/>
        <v>#N/A</v>
      </c>
      <c r="AR689" t="e">
        <f t="shared" ca="1" si="209"/>
        <v>#N/A</v>
      </c>
      <c r="AS689" t="e">
        <f t="shared" ref="AS689:BH704" ca="1" si="213">VLOOKUP(RANDBETWEEN(1,10000),$L$2:$M$10001,2)</f>
        <v>#N/A</v>
      </c>
      <c r="AT689" t="e">
        <f t="shared" ca="1" si="210"/>
        <v>#N/A</v>
      </c>
      <c r="AU689" t="e">
        <f t="shared" ca="1" si="210"/>
        <v>#N/A</v>
      </c>
      <c r="AV689" t="e">
        <f t="shared" ca="1" si="210"/>
        <v>#N/A</v>
      </c>
      <c r="AW689" t="e">
        <f t="shared" ca="1" si="210"/>
        <v>#N/A</v>
      </c>
      <c r="AX689" t="e">
        <f t="shared" ca="1" si="210"/>
        <v>#N/A</v>
      </c>
      <c r="AY689" t="e">
        <f t="shared" ca="1" si="210"/>
        <v>#N/A</v>
      </c>
      <c r="AZ689" t="e">
        <f t="shared" ca="1" si="210"/>
        <v>#N/A</v>
      </c>
      <c r="BA689" t="e">
        <f t="shared" ca="1" si="210"/>
        <v>#N/A</v>
      </c>
      <c r="BB689" t="e">
        <f t="shared" ca="1" si="210"/>
        <v>#N/A</v>
      </c>
      <c r="BC689" t="e">
        <f t="shared" ca="1" si="210"/>
        <v>#N/A</v>
      </c>
      <c r="BD689" t="e">
        <f t="shared" ca="1" si="210"/>
        <v>#N/A</v>
      </c>
      <c r="BE689" t="e">
        <f t="shared" ca="1" si="210"/>
        <v>#N/A</v>
      </c>
      <c r="BF689" t="e">
        <f t="shared" ca="1" si="210"/>
        <v>#N/A</v>
      </c>
      <c r="BG689" t="e">
        <f t="shared" ca="1" si="210"/>
        <v>#N/A</v>
      </c>
      <c r="BH689" t="e">
        <f t="shared" ca="1" si="210"/>
        <v>#N/A</v>
      </c>
      <c r="BI689" t="e">
        <f t="shared" ca="1" si="210"/>
        <v>#N/A</v>
      </c>
      <c r="BJ689" t="e">
        <f t="shared" ref="BJ689:BL708" ca="1" si="214">VLOOKUP(RANDBETWEEN(1,10000),$L$2:$M$10001,2)</f>
        <v>#N/A</v>
      </c>
      <c r="BK689" t="e">
        <f t="shared" ca="1" si="212"/>
        <v>#N/A</v>
      </c>
      <c r="BL689" t="e">
        <f t="shared" ca="1" si="212"/>
        <v>#N/A</v>
      </c>
    </row>
    <row r="690" spans="1:64">
      <c r="A690" t="s">
        <v>1073</v>
      </c>
      <c r="O690" t="e">
        <f t="shared" ca="1" si="211"/>
        <v>#N/A</v>
      </c>
      <c r="P690" t="e">
        <f t="shared" ca="1" si="211"/>
        <v>#N/A</v>
      </c>
      <c r="Q690" t="e">
        <f t="shared" ca="1" si="211"/>
        <v>#N/A</v>
      </c>
      <c r="R690" t="e">
        <f t="shared" ca="1" si="211"/>
        <v>#N/A</v>
      </c>
      <c r="S690" t="e">
        <f t="shared" ca="1" si="211"/>
        <v>#N/A</v>
      </c>
      <c r="T690" t="e">
        <f t="shared" ca="1" si="211"/>
        <v>#N/A</v>
      </c>
      <c r="U690" t="e">
        <f t="shared" ca="1" si="211"/>
        <v>#N/A</v>
      </c>
      <c r="V690" t="e">
        <f t="shared" ca="1" si="211"/>
        <v>#N/A</v>
      </c>
      <c r="W690" t="e">
        <f t="shared" ca="1" si="211"/>
        <v>#N/A</v>
      </c>
      <c r="X690" t="e">
        <f t="shared" ca="1" si="211"/>
        <v>#N/A</v>
      </c>
      <c r="Y690" t="e">
        <f t="shared" ca="1" si="211"/>
        <v>#N/A</v>
      </c>
      <c r="Z690" t="e">
        <f t="shared" ca="1" si="211"/>
        <v>#N/A</v>
      </c>
      <c r="AA690" t="e">
        <f t="shared" ca="1" si="211"/>
        <v>#N/A</v>
      </c>
      <c r="AB690" t="e">
        <f t="shared" ca="1" si="211"/>
        <v>#N/A</v>
      </c>
      <c r="AC690" t="e">
        <f t="shared" ca="1" si="211"/>
        <v>#N/A</v>
      </c>
      <c r="AD690" t="e">
        <f t="shared" ca="1" si="211"/>
        <v>#N/A</v>
      </c>
      <c r="AE690" t="e">
        <f t="shared" ref="AE690:AT705" ca="1" si="215">VLOOKUP(RANDBETWEEN(1,10000),$L$2:$M$10001,2)</f>
        <v>#N/A</v>
      </c>
      <c r="AF690" t="e">
        <f t="shared" ca="1" si="215"/>
        <v>#N/A</v>
      </c>
      <c r="AG690" t="e">
        <f t="shared" ca="1" si="215"/>
        <v>#N/A</v>
      </c>
      <c r="AH690" t="e">
        <f t="shared" ca="1" si="215"/>
        <v>#N/A</v>
      </c>
      <c r="AI690" t="e">
        <f t="shared" ca="1" si="215"/>
        <v>#N/A</v>
      </c>
      <c r="AJ690" t="e">
        <f t="shared" ca="1" si="215"/>
        <v>#N/A</v>
      </c>
      <c r="AK690" t="e">
        <f t="shared" ca="1" si="215"/>
        <v>#N/A</v>
      </c>
      <c r="AL690" t="e">
        <f t="shared" ca="1" si="215"/>
        <v>#N/A</v>
      </c>
      <c r="AM690" t="e">
        <f t="shared" ca="1" si="215"/>
        <v>#N/A</v>
      </c>
      <c r="AN690" t="e">
        <f t="shared" ca="1" si="215"/>
        <v>#N/A</v>
      </c>
      <c r="AO690" t="e">
        <f t="shared" ca="1" si="215"/>
        <v>#N/A</v>
      </c>
      <c r="AP690" t="e">
        <f t="shared" ca="1" si="215"/>
        <v>#N/A</v>
      </c>
      <c r="AQ690" t="e">
        <f t="shared" ca="1" si="215"/>
        <v>#N/A</v>
      </c>
      <c r="AR690" t="e">
        <f t="shared" ca="1" si="215"/>
        <v>#N/A</v>
      </c>
      <c r="AS690" t="e">
        <f t="shared" ca="1" si="213"/>
        <v>#N/A</v>
      </c>
      <c r="AT690" t="e">
        <f t="shared" ca="1" si="213"/>
        <v>#N/A</v>
      </c>
      <c r="AU690" t="e">
        <f t="shared" ca="1" si="213"/>
        <v>#N/A</v>
      </c>
      <c r="AV690" t="e">
        <f t="shared" ca="1" si="213"/>
        <v>#N/A</v>
      </c>
      <c r="AW690" t="e">
        <f t="shared" ca="1" si="213"/>
        <v>#N/A</v>
      </c>
      <c r="AX690" t="e">
        <f t="shared" ca="1" si="213"/>
        <v>#N/A</v>
      </c>
      <c r="AY690" t="e">
        <f t="shared" ca="1" si="213"/>
        <v>#N/A</v>
      </c>
      <c r="AZ690" t="e">
        <f t="shared" ca="1" si="213"/>
        <v>#N/A</v>
      </c>
      <c r="BA690" t="e">
        <f t="shared" ca="1" si="213"/>
        <v>#N/A</v>
      </c>
      <c r="BB690" t="e">
        <f t="shared" ca="1" si="213"/>
        <v>#N/A</v>
      </c>
      <c r="BC690" t="e">
        <f t="shared" ca="1" si="213"/>
        <v>#N/A</v>
      </c>
      <c r="BD690" t="e">
        <f t="shared" ca="1" si="213"/>
        <v>#N/A</v>
      </c>
      <c r="BE690" t="e">
        <f t="shared" ca="1" si="213"/>
        <v>#N/A</v>
      </c>
      <c r="BF690" t="e">
        <f t="shared" ca="1" si="213"/>
        <v>#N/A</v>
      </c>
      <c r="BG690" t="e">
        <f t="shared" ca="1" si="213"/>
        <v>#N/A</v>
      </c>
      <c r="BH690" t="e">
        <f t="shared" ca="1" si="213"/>
        <v>#N/A</v>
      </c>
      <c r="BI690" t="e">
        <f t="shared" ref="BI690:BL709" ca="1" si="216">VLOOKUP(RANDBETWEEN(1,10000),$L$2:$M$10001,2)</f>
        <v>#N/A</v>
      </c>
      <c r="BJ690" t="e">
        <f t="shared" ca="1" si="214"/>
        <v>#N/A</v>
      </c>
      <c r="BK690" t="e">
        <f t="shared" ca="1" si="212"/>
        <v>#N/A</v>
      </c>
      <c r="BL690" t="e">
        <f t="shared" ca="1" si="212"/>
        <v>#N/A</v>
      </c>
    </row>
    <row r="691" spans="1:64">
      <c r="A691" t="s">
        <v>1074</v>
      </c>
      <c r="O691" t="e">
        <f t="shared" ref="O691:AD706" ca="1" si="217">VLOOKUP(RANDBETWEEN(1,10000),$L$2:$M$10001,2)</f>
        <v>#N/A</v>
      </c>
      <c r="P691" t="e">
        <f t="shared" ca="1" si="217"/>
        <v>#N/A</v>
      </c>
      <c r="Q691" t="e">
        <f t="shared" ca="1" si="217"/>
        <v>#N/A</v>
      </c>
      <c r="R691" t="e">
        <f t="shared" ca="1" si="217"/>
        <v>#N/A</v>
      </c>
      <c r="S691" t="e">
        <f t="shared" ca="1" si="217"/>
        <v>#N/A</v>
      </c>
      <c r="T691" t="e">
        <f t="shared" ca="1" si="217"/>
        <v>#N/A</v>
      </c>
      <c r="U691" t="e">
        <f t="shared" ca="1" si="217"/>
        <v>#N/A</v>
      </c>
      <c r="V691" t="e">
        <f t="shared" ca="1" si="217"/>
        <v>#N/A</v>
      </c>
      <c r="W691" t="e">
        <f t="shared" ca="1" si="217"/>
        <v>#N/A</v>
      </c>
      <c r="X691" t="e">
        <f t="shared" ca="1" si="217"/>
        <v>#N/A</v>
      </c>
      <c r="Y691" t="e">
        <f t="shared" ca="1" si="217"/>
        <v>#N/A</v>
      </c>
      <c r="Z691" t="e">
        <f t="shared" ca="1" si="217"/>
        <v>#N/A</v>
      </c>
      <c r="AA691" t="e">
        <f t="shared" ca="1" si="217"/>
        <v>#N/A</v>
      </c>
      <c r="AB691" t="e">
        <f t="shared" ca="1" si="217"/>
        <v>#N/A</v>
      </c>
      <c r="AC691" t="e">
        <f t="shared" ca="1" si="217"/>
        <v>#N/A</v>
      </c>
      <c r="AD691" t="e">
        <f t="shared" ca="1" si="217"/>
        <v>#N/A</v>
      </c>
      <c r="AE691" t="e">
        <f t="shared" ca="1" si="215"/>
        <v>#N/A</v>
      </c>
      <c r="AF691" t="e">
        <f t="shared" ca="1" si="215"/>
        <v>#N/A</v>
      </c>
      <c r="AG691" t="e">
        <f t="shared" ca="1" si="215"/>
        <v>#N/A</v>
      </c>
      <c r="AH691" t="e">
        <f t="shared" ca="1" si="215"/>
        <v>#N/A</v>
      </c>
      <c r="AI691" t="e">
        <f t="shared" ca="1" si="215"/>
        <v>#N/A</v>
      </c>
      <c r="AJ691" t="e">
        <f t="shared" ca="1" si="215"/>
        <v>#N/A</v>
      </c>
      <c r="AK691" t="e">
        <f t="shared" ca="1" si="215"/>
        <v>#N/A</v>
      </c>
      <c r="AL691" t="e">
        <f t="shared" ca="1" si="215"/>
        <v>#N/A</v>
      </c>
      <c r="AM691" t="e">
        <f t="shared" ca="1" si="215"/>
        <v>#N/A</v>
      </c>
      <c r="AN691" t="e">
        <f t="shared" ca="1" si="215"/>
        <v>#N/A</v>
      </c>
      <c r="AO691" t="e">
        <f t="shared" ca="1" si="215"/>
        <v>#N/A</v>
      </c>
      <c r="AP691" t="e">
        <f t="shared" ca="1" si="215"/>
        <v>#N/A</v>
      </c>
      <c r="AQ691" t="e">
        <f t="shared" ca="1" si="215"/>
        <v>#N/A</v>
      </c>
      <c r="AR691" t="e">
        <f t="shared" ca="1" si="215"/>
        <v>#N/A</v>
      </c>
      <c r="AS691" t="e">
        <f t="shared" ca="1" si="213"/>
        <v>#N/A</v>
      </c>
      <c r="AT691" t="e">
        <f t="shared" ca="1" si="213"/>
        <v>#N/A</v>
      </c>
      <c r="AU691" t="e">
        <f t="shared" ca="1" si="213"/>
        <v>#N/A</v>
      </c>
      <c r="AV691" t="e">
        <f t="shared" ca="1" si="213"/>
        <v>#N/A</v>
      </c>
      <c r="AW691" t="e">
        <f t="shared" ca="1" si="213"/>
        <v>#N/A</v>
      </c>
      <c r="AX691" t="e">
        <f t="shared" ca="1" si="213"/>
        <v>#N/A</v>
      </c>
      <c r="AY691" t="e">
        <f t="shared" ca="1" si="213"/>
        <v>#N/A</v>
      </c>
      <c r="AZ691" t="e">
        <f t="shared" ca="1" si="213"/>
        <v>#N/A</v>
      </c>
      <c r="BA691" t="e">
        <f t="shared" ca="1" si="213"/>
        <v>#N/A</v>
      </c>
      <c r="BB691" t="e">
        <f t="shared" ca="1" si="213"/>
        <v>#N/A</v>
      </c>
      <c r="BC691" t="e">
        <f t="shared" ca="1" si="213"/>
        <v>#N/A</v>
      </c>
      <c r="BD691" t="e">
        <f t="shared" ca="1" si="213"/>
        <v>#N/A</v>
      </c>
      <c r="BE691" t="e">
        <f t="shared" ca="1" si="213"/>
        <v>#N/A</v>
      </c>
      <c r="BF691" t="e">
        <f t="shared" ca="1" si="213"/>
        <v>#N/A</v>
      </c>
      <c r="BG691" t="e">
        <f t="shared" ca="1" si="213"/>
        <v>#N/A</v>
      </c>
      <c r="BH691" t="e">
        <f t="shared" ca="1" si="213"/>
        <v>#N/A</v>
      </c>
      <c r="BI691" t="e">
        <f t="shared" ca="1" si="216"/>
        <v>#N/A</v>
      </c>
      <c r="BJ691" t="e">
        <f t="shared" ca="1" si="214"/>
        <v>#N/A</v>
      </c>
      <c r="BK691" t="e">
        <f t="shared" ca="1" si="212"/>
        <v>#N/A</v>
      </c>
      <c r="BL691" t="e">
        <f t="shared" ca="1" si="212"/>
        <v>#N/A</v>
      </c>
    </row>
    <row r="692" spans="1:64">
      <c r="A692" t="s">
        <v>1075</v>
      </c>
      <c r="O692" t="e">
        <f t="shared" ca="1" si="217"/>
        <v>#N/A</v>
      </c>
      <c r="P692" t="e">
        <f t="shared" ca="1" si="217"/>
        <v>#N/A</v>
      </c>
      <c r="Q692" t="e">
        <f t="shared" ca="1" si="217"/>
        <v>#N/A</v>
      </c>
      <c r="R692" t="e">
        <f t="shared" ca="1" si="217"/>
        <v>#N/A</v>
      </c>
      <c r="S692" t="e">
        <f t="shared" ca="1" si="217"/>
        <v>#N/A</v>
      </c>
      <c r="T692" t="e">
        <f t="shared" ca="1" si="217"/>
        <v>#N/A</v>
      </c>
      <c r="U692" t="e">
        <f t="shared" ca="1" si="217"/>
        <v>#N/A</v>
      </c>
      <c r="V692" t="e">
        <f t="shared" ca="1" si="217"/>
        <v>#N/A</v>
      </c>
      <c r="W692" t="e">
        <f t="shared" ca="1" si="217"/>
        <v>#N/A</v>
      </c>
      <c r="X692" t="e">
        <f t="shared" ca="1" si="217"/>
        <v>#N/A</v>
      </c>
      <c r="Y692" t="e">
        <f t="shared" ca="1" si="217"/>
        <v>#N/A</v>
      </c>
      <c r="Z692" t="e">
        <f t="shared" ca="1" si="217"/>
        <v>#N/A</v>
      </c>
      <c r="AA692" t="e">
        <f t="shared" ca="1" si="217"/>
        <v>#N/A</v>
      </c>
      <c r="AB692" t="e">
        <f t="shared" ca="1" si="217"/>
        <v>#N/A</v>
      </c>
      <c r="AC692" t="e">
        <f t="shared" ca="1" si="217"/>
        <v>#N/A</v>
      </c>
      <c r="AD692" t="e">
        <f t="shared" ca="1" si="217"/>
        <v>#N/A</v>
      </c>
      <c r="AE692" t="e">
        <f t="shared" ca="1" si="215"/>
        <v>#N/A</v>
      </c>
      <c r="AF692" t="e">
        <f t="shared" ca="1" si="215"/>
        <v>#N/A</v>
      </c>
      <c r="AG692" t="e">
        <f t="shared" ca="1" si="215"/>
        <v>#N/A</v>
      </c>
      <c r="AH692" t="e">
        <f t="shared" ca="1" si="215"/>
        <v>#N/A</v>
      </c>
      <c r="AI692" t="e">
        <f t="shared" ca="1" si="215"/>
        <v>#N/A</v>
      </c>
      <c r="AJ692" t="e">
        <f t="shared" ca="1" si="215"/>
        <v>#N/A</v>
      </c>
      <c r="AK692" t="e">
        <f t="shared" ca="1" si="215"/>
        <v>#N/A</v>
      </c>
      <c r="AL692" t="e">
        <f t="shared" ca="1" si="215"/>
        <v>#N/A</v>
      </c>
      <c r="AM692" t="e">
        <f t="shared" ca="1" si="215"/>
        <v>#N/A</v>
      </c>
      <c r="AN692" t="e">
        <f t="shared" ca="1" si="215"/>
        <v>#N/A</v>
      </c>
      <c r="AO692" t="e">
        <f t="shared" ca="1" si="215"/>
        <v>#N/A</v>
      </c>
      <c r="AP692" t="e">
        <f t="shared" ca="1" si="215"/>
        <v>#N/A</v>
      </c>
      <c r="AQ692" t="e">
        <f t="shared" ca="1" si="215"/>
        <v>#N/A</v>
      </c>
      <c r="AR692" t="e">
        <f t="shared" ca="1" si="215"/>
        <v>#N/A</v>
      </c>
      <c r="AS692" t="e">
        <f t="shared" ca="1" si="213"/>
        <v>#N/A</v>
      </c>
      <c r="AT692" t="e">
        <f t="shared" ca="1" si="213"/>
        <v>#N/A</v>
      </c>
      <c r="AU692" t="e">
        <f t="shared" ca="1" si="213"/>
        <v>#N/A</v>
      </c>
      <c r="AV692" t="e">
        <f t="shared" ca="1" si="213"/>
        <v>#N/A</v>
      </c>
      <c r="AW692" t="e">
        <f t="shared" ca="1" si="213"/>
        <v>#N/A</v>
      </c>
      <c r="AX692" t="e">
        <f t="shared" ca="1" si="213"/>
        <v>#N/A</v>
      </c>
      <c r="AY692" t="e">
        <f t="shared" ca="1" si="213"/>
        <v>#N/A</v>
      </c>
      <c r="AZ692" t="e">
        <f t="shared" ca="1" si="213"/>
        <v>#N/A</v>
      </c>
      <c r="BA692" t="e">
        <f t="shared" ca="1" si="213"/>
        <v>#N/A</v>
      </c>
      <c r="BB692" t="e">
        <f t="shared" ca="1" si="213"/>
        <v>#N/A</v>
      </c>
      <c r="BC692" t="e">
        <f t="shared" ca="1" si="213"/>
        <v>#N/A</v>
      </c>
      <c r="BD692" t="e">
        <f t="shared" ca="1" si="213"/>
        <v>#N/A</v>
      </c>
      <c r="BE692" t="e">
        <f t="shared" ca="1" si="213"/>
        <v>#N/A</v>
      </c>
      <c r="BF692" t="e">
        <f t="shared" ca="1" si="213"/>
        <v>#N/A</v>
      </c>
      <c r="BG692" t="e">
        <f t="shared" ca="1" si="213"/>
        <v>#N/A</v>
      </c>
      <c r="BH692" t="e">
        <f t="shared" ca="1" si="213"/>
        <v>#N/A</v>
      </c>
      <c r="BI692" t="e">
        <f t="shared" ca="1" si="216"/>
        <v>#N/A</v>
      </c>
      <c r="BJ692" t="e">
        <f t="shared" ca="1" si="214"/>
        <v>#N/A</v>
      </c>
      <c r="BK692" t="e">
        <f t="shared" ca="1" si="212"/>
        <v>#N/A</v>
      </c>
      <c r="BL692" t="e">
        <f t="shared" ca="1" si="212"/>
        <v>#N/A</v>
      </c>
    </row>
    <row r="693" spans="1:64">
      <c r="A693" t="s">
        <v>1076</v>
      </c>
      <c r="O693" t="e">
        <f t="shared" ca="1" si="217"/>
        <v>#N/A</v>
      </c>
      <c r="P693" t="e">
        <f t="shared" ca="1" si="217"/>
        <v>#N/A</v>
      </c>
      <c r="Q693" t="e">
        <f t="shared" ca="1" si="217"/>
        <v>#N/A</v>
      </c>
      <c r="R693" t="e">
        <f t="shared" ca="1" si="217"/>
        <v>#N/A</v>
      </c>
      <c r="S693" t="e">
        <f t="shared" ca="1" si="217"/>
        <v>#N/A</v>
      </c>
      <c r="T693" t="e">
        <f t="shared" ca="1" si="217"/>
        <v>#N/A</v>
      </c>
      <c r="U693" t="e">
        <f t="shared" ca="1" si="217"/>
        <v>#N/A</v>
      </c>
      <c r="V693" t="e">
        <f t="shared" ca="1" si="217"/>
        <v>#N/A</v>
      </c>
      <c r="W693" t="e">
        <f t="shared" ca="1" si="217"/>
        <v>#N/A</v>
      </c>
      <c r="X693" t="e">
        <f t="shared" ca="1" si="217"/>
        <v>#N/A</v>
      </c>
      <c r="Y693" t="e">
        <f t="shared" ca="1" si="217"/>
        <v>#N/A</v>
      </c>
      <c r="Z693" t="e">
        <f t="shared" ca="1" si="217"/>
        <v>#N/A</v>
      </c>
      <c r="AA693" t="e">
        <f t="shared" ca="1" si="217"/>
        <v>#N/A</v>
      </c>
      <c r="AB693" t="e">
        <f t="shared" ca="1" si="217"/>
        <v>#N/A</v>
      </c>
      <c r="AC693" t="e">
        <f t="shared" ca="1" si="217"/>
        <v>#N/A</v>
      </c>
      <c r="AD693" t="e">
        <f t="shared" ca="1" si="217"/>
        <v>#N/A</v>
      </c>
      <c r="AE693" t="e">
        <f t="shared" ca="1" si="215"/>
        <v>#N/A</v>
      </c>
      <c r="AF693" t="e">
        <f t="shared" ca="1" si="215"/>
        <v>#N/A</v>
      </c>
      <c r="AG693" t="e">
        <f t="shared" ca="1" si="215"/>
        <v>#N/A</v>
      </c>
      <c r="AH693" t="e">
        <f t="shared" ca="1" si="215"/>
        <v>#N/A</v>
      </c>
      <c r="AI693" t="e">
        <f t="shared" ca="1" si="215"/>
        <v>#N/A</v>
      </c>
      <c r="AJ693" t="e">
        <f t="shared" ca="1" si="215"/>
        <v>#N/A</v>
      </c>
      <c r="AK693" t="e">
        <f t="shared" ca="1" si="215"/>
        <v>#N/A</v>
      </c>
      <c r="AL693" t="e">
        <f t="shared" ca="1" si="215"/>
        <v>#N/A</v>
      </c>
      <c r="AM693" t="e">
        <f t="shared" ca="1" si="215"/>
        <v>#N/A</v>
      </c>
      <c r="AN693" t="e">
        <f t="shared" ca="1" si="215"/>
        <v>#N/A</v>
      </c>
      <c r="AO693" t="e">
        <f t="shared" ca="1" si="215"/>
        <v>#N/A</v>
      </c>
      <c r="AP693" t="e">
        <f t="shared" ca="1" si="215"/>
        <v>#N/A</v>
      </c>
      <c r="AQ693" t="e">
        <f t="shared" ca="1" si="215"/>
        <v>#N/A</v>
      </c>
      <c r="AR693" t="e">
        <f t="shared" ca="1" si="215"/>
        <v>#N/A</v>
      </c>
      <c r="AS693" t="e">
        <f t="shared" ca="1" si="213"/>
        <v>#N/A</v>
      </c>
      <c r="AT693" t="e">
        <f t="shared" ca="1" si="213"/>
        <v>#N/A</v>
      </c>
      <c r="AU693" t="e">
        <f t="shared" ca="1" si="213"/>
        <v>#N/A</v>
      </c>
      <c r="AV693" t="e">
        <f t="shared" ca="1" si="213"/>
        <v>#N/A</v>
      </c>
      <c r="AW693" t="e">
        <f t="shared" ca="1" si="213"/>
        <v>#N/A</v>
      </c>
      <c r="AX693" t="e">
        <f t="shared" ca="1" si="213"/>
        <v>#N/A</v>
      </c>
      <c r="AY693" t="e">
        <f t="shared" ca="1" si="213"/>
        <v>#N/A</v>
      </c>
      <c r="AZ693" t="e">
        <f t="shared" ca="1" si="213"/>
        <v>#N/A</v>
      </c>
      <c r="BA693" t="e">
        <f t="shared" ca="1" si="213"/>
        <v>#N/A</v>
      </c>
      <c r="BB693" t="e">
        <f t="shared" ca="1" si="213"/>
        <v>#N/A</v>
      </c>
      <c r="BC693" t="e">
        <f t="shared" ca="1" si="213"/>
        <v>#N/A</v>
      </c>
      <c r="BD693" t="e">
        <f t="shared" ca="1" si="213"/>
        <v>#N/A</v>
      </c>
      <c r="BE693" t="e">
        <f t="shared" ca="1" si="213"/>
        <v>#N/A</v>
      </c>
      <c r="BF693" t="e">
        <f t="shared" ca="1" si="213"/>
        <v>#N/A</v>
      </c>
      <c r="BG693" t="e">
        <f t="shared" ca="1" si="213"/>
        <v>#N/A</v>
      </c>
      <c r="BH693" t="e">
        <f t="shared" ca="1" si="213"/>
        <v>#N/A</v>
      </c>
      <c r="BI693" t="e">
        <f t="shared" ca="1" si="216"/>
        <v>#N/A</v>
      </c>
      <c r="BJ693" t="e">
        <f t="shared" ca="1" si="214"/>
        <v>#N/A</v>
      </c>
      <c r="BK693" t="e">
        <f t="shared" ca="1" si="212"/>
        <v>#N/A</v>
      </c>
      <c r="BL693" t="e">
        <f t="shared" ca="1" si="212"/>
        <v>#N/A</v>
      </c>
    </row>
    <row r="694" spans="1:64">
      <c r="A694" t="s">
        <v>1077</v>
      </c>
      <c r="O694" t="e">
        <f t="shared" ca="1" si="217"/>
        <v>#N/A</v>
      </c>
      <c r="P694" t="e">
        <f t="shared" ca="1" si="217"/>
        <v>#N/A</v>
      </c>
      <c r="Q694" t="e">
        <f t="shared" ca="1" si="217"/>
        <v>#N/A</v>
      </c>
      <c r="R694" t="e">
        <f t="shared" ca="1" si="217"/>
        <v>#N/A</v>
      </c>
      <c r="S694" t="e">
        <f t="shared" ca="1" si="217"/>
        <v>#N/A</v>
      </c>
      <c r="T694" t="e">
        <f t="shared" ca="1" si="217"/>
        <v>#N/A</v>
      </c>
      <c r="U694" t="e">
        <f t="shared" ca="1" si="217"/>
        <v>#N/A</v>
      </c>
      <c r="V694" t="e">
        <f t="shared" ca="1" si="217"/>
        <v>#N/A</v>
      </c>
      <c r="W694" t="e">
        <f t="shared" ca="1" si="217"/>
        <v>#N/A</v>
      </c>
      <c r="X694" t="e">
        <f t="shared" ca="1" si="217"/>
        <v>#N/A</v>
      </c>
      <c r="Y694" t="e">
        <f t="shared" ca="1" si="217"/>
        <v>#N/A</v>
      </c>
      <c r="Z694" t="e">
        <f t="shared" ca="1" si="217"/>
        <v>#N/A</v>
      </c>
      <c r="AA694" t="e">
        <f t="shared" ca="1" si="217"/>
        <v>#N/A</v>
      </c>
      <c r="AB694" t="e">
        <f t="shared" ca="1" si="217"/>
        <v>#N/A</v>
      </c>
      <c r="AC694" t="e">
        <f t="shared" ca="1" si="217"/>
        <v>#N/A</v>
      </c>
      <c r="AD694" t="e">
        <f t="shared" ca="1" si="217"/>
        <v>#N/A</v>
      </c>
      <c r="AE694" t="e">
        <f t="shared" ca="1" si="215"/>
        <v>#N/A</v>
      </c>
      <c r="AF694" t="e">
        <f t="shared" ca="1" si="215"/>
        <v>#N/A</v>
      </c>
      <c r="AG694" t="e">
        <f t="shared" ca="1" si="215"/>
        <v>#N/A</v>
      </c>
      <c r="AH694" t="e">
        <f t="shared" ca="1" si="215"/>
        <v>#N/A</v>
      </c>
      <c r="AI694" t="e">
        <f t="shared" ca="1" si="215"/>
        <v>#N/A</v>
      </c>
      <c r="AJ694" t="e">
        <f t="shared" ca="1" si="215"/>
        <v>#N/A</v>
      </c>
      <c r="AK694" t="e">
        <f t="shared" ca="1" si="215"/>
        <v>#N/A</v>
      </c>
      <c r="AL694" t="e">
        <f t="shared" ca="1" si="215"/>
        <v>#N/A</v>
      </c>
      <c r="AM694" t="e">
        <f t="shared" ca="1" si="215"/>
        <v>#N/A</v>
      </c>
      <c r="AN694" t="e">
        <f t="shared" ca="1" si="215"/>
        <v>#N/A</v>
      </c>
      <c r="AO694" t="e">
        <f t="shared" ca="1" si="215"/>
        <v>#N/A</v>
      </c>
      <c r="AP694" t="e">
        <f t="shared" ca="1" si="215"/>
        <v>#N/A</v>
      </c>
      <c r="AQ694" t="e">
        <f t="shared" ca="1" si="215"/>
        <v>#N/A</v>
      </c>
      <c r="AR694" t="e">
        <f t="shared" ca="1" si="215"/>
        <v>#N/A</v>
      </c>
      <c r="AS694" t="e">
        <f t="shared" ca="1" si="213"/>
        <v>#N/A</v>
      </c>
      <c r="AT694" t="e">
        <f t="shared" ca="1" si="213"/>
        <v>#N/A</v>
      </c>
      <c r="AU694" t="e">
        <f t="shared" ca="1" si="213"/>
        <v>#N/A</v>
      </c>
      <c r="AV694" t="e">
        <f t="shared" ca="1" si="213"/>
        <v>#N/A</v>
      </c>
      <c r="AW694" t="e">
        <f t="shared" ca="1" si="213"/>
        <v>#N/A</v>
      </c>
      <c r="AX694" t="e">
        <f t="shared" ca="1" si="213"/>
        <v>#N/A</v>
      </c>
      <c r="AY694" t="e">
        <f t="shared" ca="1" si="213"/>
        <v>#N/A</v>
      </c>
      <c r="AZ694" t="e">
        <f t="shared" ca="1" si="213"/>
        <v>#N/A</v>
      </c>
      <c r="BA694" t="e">
        <f t="shared" ca="1" si="213"/>
        <v>#N/A</v>
      </c>
      <c r="BB694" t="e">
        <f t="shared" ca="1" si="213"/>
        <v>#N/A</v>
      </c>
      <c r="BC694" t="e">
        <f t="shared" ca="1" si="213"/>
        <v>#N/A</v>
      </c>
      <c r="BD694" t="e">
        <f t="shared" ca="1" si="213"/>
        <v>#N/A</v>
      </c>
      <c r="BE694" t="e">
        <f t="shared" ca="1" si="213"/>
        <v>#N/A</v>
      </c>
      <c r="BF694" t="e">
        <f t="shared" ca="1" si="213"/>
        <v>#N/A</v>
      </c>
      <c r="BG694" t="e">
        <f t="shared" ca="1" si="213"/>
        <v>#N/A</v>
      </c>
      <c r="BH694" t="e">
        <f t="shared" ca="1" si="213"/>
        <v>#N/A</v>
      </c>
      <c r="BI694" t="e">
        <f t="shared" ca="1" si="216"/>
        <v>#N/A</v>
      </c>
      <c r="BJ694" t="e">
        <f t="shared" ca="1" si="214"/>
        <v>#N/A</v>
      </c>
      <c r="BK694" t="e">
        <f t="shared" ca="1" si="212"/>
        <v>#N/A</v>
      </c>
      <c r="BL694" t="e">
        <f t="shared" ca="1" si="212"/>
        <v>#N/A</v>
      </c>
    </row>
    <row r="695" spans="1:64">
      <c r="A695" t="s">
        <v>1078</v>
      </c>
      <c r="O695" t="e">
        <f t="shared" ca="1" si="217"/>
        <v>#N/A</v>
      </c>
      <c r="P695" t="e">
        <f t="shared" ca="1" si="217"/>
        <v>#N/A</v>
      </c>
      <c r="Q695" t="e">
        <f t="shared" ca="1" si="217"/>
        <v>#N/A</v>
      </c>
      <c r="R695" t="e">
        <f t="shared" ca="1" si="217"/>
        <v>#N/A</v>
      </c>
      <c r="S695" t="e">
        <f t="shared" ca="1" si="217"/>
        <v>#N/A</v>
      </c>
      <c r="T695" t="e">
        <f t="shared" ca="1" si="217"/>
        <v>#N/A</v>
      </c>
      <c r="U695" t="e">
        <f t="shared" ca="1" si="217"/>
        <v>#N/A</v>
      </c>
      <c r="V695" t="e">
        <f t="shared" ca="1" si="217"/>
        <v>#N/A</v>
      </c>
      <c r="W695" t="e">
        <f t="shared" ca="1" si="217"/>
        <v>#N/A</v>
      </c>
      <c r="X695" t="e">
        <f t="shared" ca="1" si="217"/>
        <v>#N/A</v>
      </c>
      <c r="Y695" t="e">
        <f t="shared" ca="1" si="217"/>
        <v>#N/A</v>
      </c>
      <c r="Z695" t="e">
        <f t="shared" ca="1" si="217"/>
        <v>#N/A</v>
      </c>
      <c r="AA695" t="e">
        <f t="shared" ca="1" si="217"/>
        <v>#N/A</v>
      </c>
      <c r="AB695" t="e">
        <f t="shared" ca="1" si="217"/>
        <v>#N/A</v>
      </c>
      <c r="AC695" t="e">
        <f t="shared" ca="1" si="217"/>
        <v>#N/A</v>
      </c>
      <c r="AD695" t="e">
        <f t="shared" ca="1" si="217"/>
        <v>#N/A</v>
      </c>
      <c r="AE695" t="e">
        <f t="shared" ca="1" si="215"/>
        <v>#N/A</v>
      </c>
      <c r="AF695" t="e">
        <f t="shared" ca="1" si="215"/>
        <v>#N/A</v>
      </c>
      <c r="AG695" t="e">
        <f t="shared" ca="1" si="215"/>
        <v>#N/A</v>
      </c>
      <c r="AH695" t="e">
        <f t="shared" ca="1" si="215"/>
        <v>#N/A</v>
      </c>
      <c r="AI695" t="e">
        <f t="shared" ca="1" si="215"/>
        <v>#N/A</v>
      </c>
      <c r="AJ695" t="e">
        <f t="shared" ca="1" si="215"/>
        <v>#N/A</v>
      </c>
      <c r="AK695" t="e">
        <f t="shared" ca="1" si="215"/>
        <v>#N/A</v>
      </c>
      <c r="AL695" t="e">
        <f t="shared" ca="1" si="215"/>
        <v>#N/A</v>
      </c>
      <c r="AM695" t="e">
        <f t="shared" ca="1" si="215"/>
        <v>#N/A</v>
      </c>
      <c r="AN695" t="e">
        <f t="shared" ca="1" si="215"/>
        <v>#N/A</v>
      </c>
      <c r="AO695" t="e">
        <f t="shared" ca="1" si="215"/>
        <v>#N/A</v>
      </c>
      <c r="AP695" t="e">
        <f t="shared" ca="1" si="215"/>
        <v>#N/A</v>
      </c>
      <c r="AQ695" t="e">
        <f t="shared" ca="1" si="215"/>
        <v>#N/A</v>
      </c>
      <c r="AR695" t="e">
        <f t="shared" ca="1" si="215"/>
        <v>#N/A</v>
      </c>
      <c r="AS695" t="e">
        <f t="shared" ca="1" si="213"/>
        <v>#N/A</v>
      </c>
      <c r="AT695" t="e">
        <f t="shared" ca="1" si="213"/>
        <v>#N/A</v>
      </c>
      <c r="AU695" t="e">
        <f t="shared" ca="1" si="213"/>
        <v>#N/A</v>
      </c>
      <c r="AV695" t="e">
        <f t="shared" ca="1" si="213"/>
        <v>#N/A</v>
      </c>
      <c r="AW695" t="e">
        <f t="shared" ca="1" si="213"/>
        <v>#N/A</v>
      </c>
      <c r="AX695" t="e">
        <f t="shared" ca="1" si="213"/>
        <v>#N/A</v>
      </c>
      <c r="AY695" t="e">
        <f t="shared" ca="1" si="213"/>
        <v>#N/A</v>
      </c>
      <c r="AZ695" t="e">
        <f t="shared" ca="1" si="213"/>
        <v>#N/A</v>
      </c>
      <c r="BA695" t="e">
        <f t="shared" ca="1" si="213"/>
        <v>#N/A</v>
      </c>
      <c r="BB695" t="e">
        <f t="shared" ca="1" si="213"/>
        <v>#N/A</v>
      </c>
      <c r="BC695" t="e">
        <f t="shared" ca="1" si="213"/>
        <v>#N/A</v>
      </c>
      <c r="BD695" t="e">
        <f t="shared" ca="1" si="213"/>
        <v>#N/A</v>
      </c>
      <c r="BE695" t="e">
        <f t="shared" ca="1" si="213"/>
        <v>#N/A</v>
      </c>
      <c r="BF695" t="e">
        <f t="shared" ca="1" si="213"/>
        <v>#N/A</v>
      </c>
      <c r="BG695" t="e">
        <f t="shared" ca="1" si="213"/>
        <v>#N/A</v>
      </c>
      <c r="BH695" t="e">
        <f t="shared" ca="1" si="213"/>
        <v>#N/A</v>
      </c>
      <c r="BI695" t="e">
        <f t="shared" ca="1" si="216"/>
        <v>#N/A</v>
      </c>
      <c r="BJ695" t="e">
        <f t="shared" ca="1" si="214"/>
        <v>#N/A</v>
      </c>
      <c r="BK695" t="e">
        <f t="shared" ca="1" si="212"/>
        <v>#N/A</v>
      </c>
      <c r="BL695" t="e">
        <f t="shared" ca="1" si="212"/>
        <v>#N/A</v>
      </c>
    </row>
    <row r="696" spans="1:64">
      <c r="A696" t="s">
        <v>1079</v>
      </c>
      <c r="O696" t="e">
        <f t="shared" ca="1" si="217"/>
        <v>#N/A</v>
      </c>
      <c r="P696" t="e">
        <f t="shared" ca="1" si="217"/>
        <v>#N/A</v>
      </c>
      <c r="Q696" t="e">
        <f t="shared" ca="1" si="217"/>
        <v>#N/A</v>
      </c>
      <c r="R696" t="e">
        <f t="shared" ca="1" si="217"/>
        <v>#N/A</v>
      </c>
      <c r="S696" t="e">
        <f t="shared" ca="1" si="217"/>
        <v>#N/A</v>
      </c>
      <c r="T696" t="e">
        <f t="shared" ca="1" si="217"/>
        <v>#N/A</v>
      </c>
      <c r="U696" t="e">
        <f t="shared" ca="1" si="217"/>
        <v>#N/A</v>
      </c>
      <c r="V696" t="e">
        <f t="shared" ca="1" si="217"/>
        <v>#N/A</v>
      </c>
      <c r="W696" t="e">
        <f t="shared" ca="1" si="217"/>
        <v>#N/A</v>
      </c>
      <c r="X696" t="e">
        <f t="shared" ca="1" si="217"/>
        <v>#N/A</v>
      </c>
      <c r="Y696" t="e">
        <f t="shared" ca="1" si="217"/>
        <v>#N/A</v>
      </c>
      <c r="Z696" t="e">
        <f t="shared" ca="1" si="217"/>
        <v>#N/A</v>
      </c>
      <c r="AA696" t="e">
        <f t="shared" ca="1" si="217"/>
        <v>#N/A</v>
      </c>
      <c r="AB696" t="e">
        <f t="shared" ca="1" si="217"/>
        <v>#N/A</v>
      </c>
      <c r="AC696" t="e">
        <f t="shared" ca="1" si="217"/>
        <v>#N/A</v>
      </c>
      <c r="AD696" t="e">
        <f t="shared" ca="1" si="217"/>
        <v>#N/A</v>
      </c>
      <c r="AE696" t="e">
        <f t="shared" ca="1" si="215"/>
        <v>#N/A</v>
      </c>
      <c r="AF696" t="e">
        <f t="shared" ca="1" si="215"/>
        <v>#N/A</v>
      </c>
      <c r="AG696" t="e">
        <f t="shared" ca="1" si="215"/>
        <v>#N/A</v>
      </c>
      <c r="AH696" t="e">
        <f t="shared" ca="1" si="215"/>
        <v>#N/A</v>
      </c>
      <c r="AI696" t="e">
        <f t="shared" ca="1" si="215"/>
        <v>#N/A</v>
      </c>
      <c r="AJ696" t="e">
        <f t="shared" ca="1" si="215"/>
        <v>#N/A</v>
      </c>
      <c r="AK696" t="e">
        <f t="shared" ca="1" si="215"/>
        <v>#N/A</v>
      </c>
      <c r="AL696" t="e">
        <f t="shared" ca="1" si="215"/>
        <v>#N/A</v>
      </c>
      <c r="AM696" t="e">
        <f t="shared" ca="1" si="215"/>
        <v>#N/A</v>
      </c>
      <c r="AN696" t="e">
        <f t="shared" ca="1" si="215"/>
        <v>#N/A</v>
      </c>
      <c r="AO696" t="e">
        <f t="shared" ca="1" si="215"/>
        <v>#N/A</v>
      </c>
      <c r="AP696" t="e">
        <f t="shared" ca="1" si="215"/>
        <v>#N/A</v>
      </c>
      <c r="AQ696" t="e">
        <f t="shared" ca="1" si="215"/>
        <v>#N/A</v>
      </c>
      <c r="AR696" t="e">
        <f t="shared" ca="1" si="215"/>
        <v>#N/A</v>
      </c>
      <c r="AS696" t="e">
        <f t="shared" ca="1" si="213"/>
        <v>#N/A</v>
      </c>
      <c r="AT696" t="e">
        <f t="shared" ca="1" si="213"/>
        <v>#N/A</v>
      </c>
      <c r="AU696" t="e">
        <f t="shared" ca="1" si="213"/>
        <v>#N/A</v>
      </c>
      <c r="AV696" t="e">
        <f t="shared" ca="1" si="213"/>
        <v>#N/A</v>
      </c>
      <c r="AW696" t="e">
        <f t="shared" ca="1" si="213"/>
        <v>#N/A</v>
      </c>
      <c r="AX696" t="e">
        <f t="shared" ca="1" si="213"/>
        <v>#N/A</v>
      </c>
      <c r="AY696" t="e">
        <f t="shared" ca="1" si="213"/>
        <v>#N/A</v>
      </c>
      <c r="AZ696" t="e">
        <f t="shared" ca="1" si="213"/>
        <v>#N/A</v>
      </c>
      <c r="BA696" t="e">
        <f t="shared" ca="1" si="213"/>
        <v>#N/A</v>
      </c>
      <c r="BB696" t="e">
        <f t="shared" ca="1" si="213"/>
        <v>#N/A</v>
      </c>
      <c r="BC696" t="e">
        <f t="shared" ca="1" si="213"/>
        <v>#N/A</v>
      </c>
      <c r="BD696" t="e">
        <f t="shared" ca="1" si="213"/>
        <v>#N/A</v>
      </c>
      <c r="BE696" t="e">
        <f t="shared" ca="1" si="213"/>
        <v>#N/A</v>
      </c>
      <c r="BF696" t="e">
        <f t="shared" ca="1" si="213"/>
        <v>#N/A</v>
      </c>
      <c r="BG696" t="e">
        <f t="shared" ca="1" si="213"/>
        <v>#N/A</v>
      </c>
      <c r="BH696" t="e">
        <f t="shared" ca="1" si="213"/>
        <v>#N/A</v>
      </c>
      <c r="BI696" t="e">
        <f t="shared" ca="1" si="216"/>
        <v>#N/A</v>
      </c>
      <c r="BJ696" t="e">
        <f t="shared" ca="1" si="214"/>
        <v>#N/A</v>
      </c>
      <c r="BK696" t="e">
        <f t="shared" ca="1" si="212"/>
        <v>#N/A</v>
      </c>
      <c r="BL696" t="e">
        <f t="shared" ca="1" si="212"/>
        <v>#N/A</v>
      </c>
    </row>
    <row r="697" spans="1:64">
      <c r="A697" t="s">
        <v>1080</v>
      </c>
      <c r="O697" t="e">
        <f t="shared" ca="1" si="217"/>
        <v>#N/A</v>
      </c>
      <c r="P697" t="e">
        <f t="shared" ca="1" si="217"/>
        <v>#N/A</v>
      </c>
      <c r="Q697" t="e">
        <f t="shared" ca="1" si="217"/>
        <v>#N/A</v>
      </c>
      <c r="R697" t="e">
        <f t="shared" ca="1" si="217"/>
        <v>#N/A</v>
      </c>
      <c r="S697" t="e">
        <f t="shared" ca="1" si="217"/>
        <v>#N/A</v>
      </c>
      <c r="T697" t="e">
        <f t="shared" ca="1" si="217"/>
        <v>#N/A</v>
      </c>
      <c r="U697" t="e">
        <f t="shared" ca="1" si="217"/>
        <v>#N/A</v>
      </c>
      <c r="V697" t="e">
        <f t="shared" ca="1" si="217"/>
        <v>#N/A</v>
      </c>
      <c r="W697" t="e">
        <f t="shared" ca="1" si="217"/>
        <v>#N/A</v>
      </c>
      <c r="X697" t="e">
        <f t="shared" ca="1" si="217"/>
        <v>#N/A</v>
      </c>
      <c r="Y697" t="e">
        <f t="shared" ca="1" si="217"/>
        <v>#N/A</v>
      </c>
      <c r="Z697" t="e">
        <f t="shared" ca="1" si="217"/>
        <v>#N/A</v>
      </c>
      <c r="AA697" t="e">
        <f t="shared" ca="1" si="217"/>
        <v>#N/A</v>
      </c>
      <c r="AB697" t="e">
        <f t="shared" ca="1" si="217"/>
        <v>#N/A</v>
      </c>
      <c r="AC697" t="e">
        <f t="shared" ca="1" si="217"/>
        <v>#N/A</v>
      </c>
      <c r="AD697" t="e">
        <f t="shared" ca="1" si="217"/>
        <v>#N/A</v>
      </c>
      <c r="AE697" t="e">
        <f t="shared" ca="1" si="215"/>
        <v>#N/A</v>
      </c>
      <c r="AF697" t="e">
        <f t="shared" ca="1" si="215"/>
        <v>#N/A</v>
      </c>
      <c r="AG697" t="e">
        <f t="shared" ca="1" si="215"/>
        <v>#N/A</v>
      </c>
      <c r="AH697" t="e">
        <f t="shared" ca="1" si="215"/>
        <v>#N/A</v>
      </c>
      <c r="AI697" t="e">
        <f t="shared" ca="1" si="215"/>
        <v>#N/A</v>
      </c>
      <c r="AJ697" t="e">
        <f t="shared" ca="1" si="215"/>
        <v>#N/A</v>
      </c>
      <c r="AK697" t="e">
        <f t="shared" ca="1" si="215"/>
        <v>#N/A</v>
      </c>
      <c r="AL697" t="e">
        <f t="shared" ca="1" si="215"/>
        <v>#N/A</v>
      </c>
      <c r="AM697" t="e">
        <f t="shared" ca="1" si="215"/>
        <v>#N/A</v>
      </c>
      <c r="AN697" t="e">
        <f t="shared" ca="1" si="215"/>
        <v>#N/A</v>
      </c>
      <c r="AO697" t="e">
        <f t="shared" ca="1" si="215"/>
        <v>#N/A</v>
      </c>
      <c r="AP697" t="e">
        <f t="shared" ca="1" si="215"/>
        <v>#N/A</v>
      </c>
      <c r="AQ697" t="e">
        <f t="shared" ca="1" si="215"/>
        <v>#N/A</v>
      </c>
      <c r="AR697" t="e">
        <f t="shared" ca="1" si="215"/>
        <v>#N/A</v>
      </c>
      <c r="AS697" t="e">
        <f t="shared" ca="1" si="213"/>
        <v>#N/A</v>
      </c>
      <c r="AT697" t="e">
        <f t="shared" ca="1" si="213"/>
        <v>#N/A</v>
      </c>
      <c r="AU697" t="e">
        <f t="shared" ca="1" si="213"/>
        <v>#N/A</v>
      </c>
      <c r="AV697" t="e">
        <f t="shared" ca="1" si="213"/>
        <v>#N/A</v>
      </c>
      <c r="AW697" t="e">
        <f t="shared" ca="1" si="213"/>
        <v>#N/A</v>
      </c>
      <c r="AX697" t="e">
        <f t="shared" ca="1" si="213"/>
        <v>#N/A</v>
      </c>
      <c r="AY697" t="e">
        <f t="shared" ca="1" si="213"/>
        <v>#N/A</v>
      </c>
      <c r="AZ697" t="e">
        <f t="shared" ca="1" si="213"/>
        <v>#N/A</v>
      </c>
      <c r="BA697" t="e">
        <f t="shared" ca="1" si="213"/>
        <v>#N/A</v>
      </c>
      <c r="BB697" t="e">
        <f t="shared" ca="1" si="213"/>
        <v>#N/A</v>
      </c>
      <c r="BC697" t="e">
        <f t="shared" ca="1" si="213"/>
        <v>#N/A</v>
      </c>
      <c r="BD697" t="e">
        <f t="shared" ca="1" si="213"/>
        <v>#N/A</v>
      </c>
      <c r="BE697" t="e">
        <f t="shared" ca="1" si="213"/>
        <v>#N/A</v>
      </c>
      <c r="BF697" t="e">
        <f t="shared" ca="1" si="213"/>
        <v>#N/A</v>
      </c>
      <c r="BG697" t="e">
        <f t="shared" ca="1" si="213"/>
        <v>#N/A</v>
      </c>
      <c r="BH697" t="e">
        <f t="shared" ca="1" si="213"/>
        <v>#N/A</v>
      </c>
      <c r="BI697" t="e">
        <f t="shared" ca="1" si="216"/>
        <v>#N/A</v>
      </c>
      <c r="BJ697" t="e">
        <f t="shared" ca="1" si="214"/>
        <v>#N/A</v>
      </c>
      <c r="BK697" t="e">
        <f t="shared" ca="1" si="212"/>
        <v>#N/A</v>
      </c>
      <c r="BL697" t="e">
        <f t="shared" ca="1" si="212"/>
        <v>#N/A</v>
      </c>
    </row>
    <row r="698" spans="1:64">
      <c r="A698" t="s">
        <v>1081</v>
      </c>
      <c r="O698" t="e">
        <f t="shared" ca="1" si="217"/>
        <v>#N/A</v>
      </c>
      <c r="P698" t="e">
        <f t="shared" ca="1" si="217"/>
        <v>#N/A</v>
      </c>
      <c r="Q698" t="e">
        <f t="shared" ca="1" si="217"/>
        <v>#N/A</v>
      </c>
      <c r="R698" t="e">
        <f t="shared" ca="1" si="217"/>
        <v>#N/A</v>
      </c>
      <c r="S698" t="e">
        <f t="shared" ca="1" si="217"/>
        <v>#N/A</v>
      </c>
      <c r="T698" t="e">
        <f t="shared" ca="1" si="217"/>
        <v>#N/A</v>
      </c>
      <c r="U698" t="e">
        <f t="shared" ca="1" si="217"/>
        <v>#N/A</v>
      </c>
      <c r="V698" t="e">
        <f t="shared" ca="1" si="217"/>
        <v>#N/A</v>
      </c>
      <c r="W698" t="e">
        <f t="shared" ca="1" si="217"/>
        <v>#N/A</v>
      </c>
      <c r="X698" t="e">
        <f t="shared" ca="1" si="217"/>
        <v>#N/A</v>
      </c>
      <c r="Y698" t="e">
        <f t="shared" ca="1" si="217"/>
        <v>#N/A</v>
      </c>
      <c r="Z698" t="e">
        <f t="shared" ca="1" si="217"/>
        <v>#N/A</v>
      </c>
      <c r="AA698" t="e">
        <f t="shared" ca="1" si="217"/>
        <v>#N/A</v>
      </c>
      <c r="AB698" t="e">
        <f t="shared" ca="1" si="217"/>
        <v>#N/A</v>
      </c>
      <c r="AC698" t="e">
        <f t="shared" ca="1" si="217"/>
        <v>#N/A</v>
      </c>
      <c r="AD698" t="e">
        <f t="shared" ca="1" si="217"/>
        <v>#N/A</v>
      </c>
      <c r="AE698" t="e">
        <f t="shared" ca="1" si="215"/>
        <v>#N/A</v>
      </c>
      <c r="AF698" t="e">
        <f t="shared" ca="1" si="215"/>
        <v>#N/A</v>
      </c>
      <c r="AG698" t="e">
        <f t="shared" ca="1" si="215"/>
        <v>#N/A</v>
      </c>
      <c r="AH698" t="e">
        <f t="shared" ca="1" si="215"/>
        <v>#N/A</v>
      </c>
      <c r="AI698" t="e">
        <f t="shared" ca="1" si="215"/>
        <v>#N/A</v>
      </c>
      <c r="AJ698" t="e">
        <f t="shared" ca="1" si="215"/>
        <v>#N/A</v>
      </c>
      <c r="AK698" t="e">
        <f t="shared" ca="1" si="215"/>
        <v>#N/A</v>
      </c>
      <c r="AL698" t="e">
        <f t="shared" ca="1" si="215"/>
        <v>#N/A</v>
      </c>
      <c r="AM698" t="e">
        <f t="shared" ca="1" si="215"/>
        <v>#N/A</v>
      </c>
      <c r="AN698" t="e">
        <f t="shared" ca="1" si="215"/>
        <v>#N/A</v>
      </c>
      <c r="AO698" t="e">
        <f t="shared" ca="1" si="215"/>
        <v>#N/A</v>
      </c>
      <c r="AP698" t="e">
        <f t="shared" ca="1" si="215"/>
        <v>#N/A</v>
      </c>
      <c r="AQ698" t="e">
        <f t="shared" ca="1" si="215"/>
        <v>#N/A</v>
      </c>
      <c r="AR698" t="e">
        <f t="shared" ca="1" si="215"/>
        <v>#N/A</v>
      </c>
      <c r="AS698" t="e">
        <f t="shared" ca="1" si="213"/>
        <v>#N/A</v>
      </c>
      <c r="AT698" t="e">
        <f t="shared" ca="1" si="213"/>
        <v>#N/A</v>
      </c>
      <c r="AU698" t="e">
        <f t="shared" ca="1" si="213"/>
        <v>#N/A</v>
      </c>
      <c r="AV698" t="e">
        <f t="shared" ca="1" si="213"/>
        <v>#N/A</v>
      </c>
      <c r="AW698" t="e">
        <f t="shared" ca="1" si="213"/>
        <v>#N/A</v>
      </c>
      <c r="AX698" t="e">
        <f t="shared" ca="1" si="213"/>
        <v>#N/A</v>
      </c>
      <c r="AY698" t="e">
        <f t="shared" ca="1" si="213"/>
        <v>#N/A</v>
      </c>
      <c r="AZ698" t="e">
        <f t="shared" ca="1" si="213"/>
        <v>#N/A</v>
      </c>
      <c r="BA698" t="e">
        <f t="shared" ca="1" si="213"/>
        <v>#N/A</v>
      </c>
      <c r="BB698" t="e">
        <f t="shared" ca="1" si="213"/>
        <v>#N/A</v>
      </c>
      <c r="BC698" t="e">
        <f t="shared" ca="1" si="213"/>
        <v>#N/A</v>
      </c>
      <c r="BD698" t="e">
        <f t="shared" ca="1" si="213"/>
        <v>#N/A</v>
      </c>
      <c r="BE698" t="e">
        <f t="shared" ca="1" si="213"/>
        <v>#N/A</v>
      </c>
      <c r="BF698" t="e">
        <f t="shared" ca="1" si="213"/>
        <v>#N/A</v>
      </c>
      <c r="BG698" t="e">
        <f t="shared" ca="1" si="213"/>
        <v>#N/A</v>
      </c>
      <c r="BH698" t="e">
        <f t="shared" ca="1" si="213"/>
        <v>#N/A</v>
      </c>
      <c r="BI698" t="e">
        <f t="shared" ca="1" si="216"/>
        <v>#N/A</v>
      </c>
      <c r="BJ698" t="e">
        <f t="shared" ca="1" si="214"/>
        <v>#N/A</v>
      </c>
      <c r="BK698" t="e">
        <f t="shared" ca="1" si="214"/>
        <v>#N/A</v>
      </c>
      <c r="BL698" t="e">
        <f t="shared" ca="1" si="214"/>
        <v>#N/A</v>
      </c>
    </row>
    <row r="699" spans="1:64">
      <c r="A699" t="s">
        <v>1082</v>
      </c>
      <c r="O699" t="e">
        <f t="shared" ca="1" si="217"/>
        <v>#N/A</v>
      </c>
      <c r="P699" t="e">
        <f t="shared" ca="1" si="217"/>
        <v>#N/A</v>
      </c>
      <c r="Q699" t="e">
        <f t="shared" ca="1" si="217"/>
        <v>#N/A</v>
      </c>
      <c r="R699" t="e">
        <f t="shared" ca="1" si="217"/>
        <v>#N/A</v>
      </c>
      <c r="S699" t="e">
        <f t="shared" ca="1" si="217"/>
        <v>#N/A</v>
      </c>
      <c r="T699" t="e">
        <f t="shared" ca="1" si="217"/>
        <v>#N/A</v>
      </c>
      <c r="U699" t="e">
        <f t="shared" ca="1" si="217"/>
        <v>#N/A</v>
      </c>
      <c r="V699" t="e">
        <f t="shared" ca="1" si="217"/>
        <v>#N/A</v>
      </c>
      <c r="W699" t="e">
        <f t="shared" ca="1" si="217"/>
        <v>#N/A</v>
      </c>
      <c r="X699" t="e">
        <f t="shared" ca="1" si="217"/>
        <v>#N/A</v>
      </c>
      <c r="Y699" t="e">
        <f t="shared" ca="1" si="217"/>
        <v>#N/A</v>
      </c>
      <c r="Z699" t="e">
        <f t="shared" ca="1" si="217"/>
        <v>#N/A</v>
      </c>
      <c r="AA699" t="e">
        <f t="shared" ca="1" si="217"/>
        <v>#N/A</v>
      </c>
      <c r="AB699" t="e">
        <f t="shared" ca="1" si="217"/>
        <v>#N/A</v>
      </c>
      <c r="AC699" t="e">
        <f t="shared" ca="1" si="217"/>
        <v>#N/A</v>
      </c>
      <c r="AD699" t="e">
        <f t="shared" ca="1" si="217"/>
        <v>#N/A</v>
      </c>
      <c r="AE699" t="e">
        <f t="shared" ca="1" si="215"/>
        <v>#N/A</v>
      </c>
      <c r="AF699" t="e">
        <f t="shared" ca="1" si="215"/>
        <v>#N/A</v>
      </c>
      <c r="AG699" t="e">
        <f t="shared" ca="1" si="215"/>
        <v>#N/A</v>
      </c>
      <c r="AH699" t="e">
        <f t="shared" ca="1" si="215"/>
        <v>#N/A</v>
      </c>
      <c r="AI699" t="e">
        <f t="shared" ca="1" si="215"/>
        <v>#N/A</v>
      </c>
      <c r="AJ699" t="e">
        <f t="shared" ca="1" si="215"/>
        <v>#N/A</v>
      </c>
      <c r="AK699" t="e">
        <f t="shared" ca="1" si="215"/>
        <v>#N/A</v>
      </c>
      <c r="AL699" t="e">
        <f t="shared" ca="1" si="215"/>
        <v>#N/A</v>
      </c>
      <c r="AM699" t="e">
        <f t="shared" ca="1" si="215"/>
        <v>#N/A</v>
      </c>
      <c r="AN699" t="e">
        <f t="shared" ca="1" si="215"/>
        <v>#N/A</v>
      </c>
      <c r="AO699" t="e">
        <f t="shared" ca="1" si="215"/>
        <v>#N/A</v>
      </c>
      <c r="AP699" t="e">
        <f t="shared" ca="1" si="215"/>
        <v>#N/A</v>
      </c>
      <c r="AQ699" t="e">
        <f t="shared" ca="1" si="215"/>
        <v>#N/A</v>
      </c>
      <c r="AR699" t="e">
        <f t="shared" ca="1" si="215"/>
        <v>#N/A</v>
      </c>
      <c r="AS699" t="e">
        <f t="shared" ca="1" si="213"/>
        <v>#N/A</v>
      </c>
      <c r="AT699" t="e">
        <f t="shared" ca="1" si="213"/>
        <v>#N/A</v>
      </c>
      <c r="AU699" t="e">
        <f t="shared" ca="1" si="213"/>
        <v>#N/A</v>
      </c>
      <c r="AV699" t="e">
        <f t="shared" ca="1" si="213"/>
        <v>#N/A</v>
      </c>
      <c r="AW699" t="e">
        <f t="shared" ca="1" si="213"/>
        <v>#N/A</v>
      </c>
      <c r="AX699" t="e">
        <f t="shared" ca="1" si="213"/>
        <v>#N/A</v>
      </c>
      <c r="AY699" t="e">
        <f t="shared" ca="1" si="213"/>
        <v>#N/A</v>
      </c>
      <c r="AZ699" t="e">
        <f t="shared" ca="1" si="213"/>
        <v>#N/A</v>
      </c>
      <c r="BA699" t="e">
        <f t="shared" ca="1" si="213"/>
        <v>#N/A</v>
      </c>
      <c r="BB699" t="e">
        <f t="shared" ca="1" si="213"/>
        <v>#N/A</v>
      </c>
      <c r="BC699" t="e">
        <f t="shared" ca="1" si="213"/>
        <v>#N/A</v>
      </c>
      <c r="BD699" t="e">
        <f t="shared" ca="1" si="213"/>
        <v>#N/A</v>
      </c>
      <c r="BE699" t="e">
        <f t="shared" ca="1" si="213"/>
        <v>#N/A</v>
      </c>
      <c r="BF699" t="e">
        <f t="shared" ca="1" si="213"/>
        <v>#N/A</v>
      </c>
      <c r="BG699" t="e">
        <f t="shared" ca="1" si="213"/>
        <v>#N/A</v>
      </c>
      <c r="BH699" t="e">
        <f t="shared" ca="1" si="213"/>
        <v>#N/A</v>
      </c>
      <c r="BI699" t="e">
        <f t="shared" ca="1" si="216"/>
        <v>#N/A</v>
      </c>
      <c r="BJ699" t="e">
        <f t="shared" ca="1" si="214"/>
        <v>#N/A</v>
      </c>
      <c r="BK699" t="e">
        <f t="shared" ca="1" si="214"/>
        <v>#N/A</v>
      </c>
      <c r="BL699" t="e">
        <f t="shared" ca="1" si="214"/>
        <v>#N/A</v>
      </c>
    </row>
    <row r="700" spans="1:64">
      <c r="A700" t="s">
        <v>1083</v>
      </c>
      <c r="O700" t="e">
        <f t="shared" ca="1" si="217"/>
        <v>#N/A</v>
      </c>
      <c r="P700" t="e">
        <f t="shared" ca="1" si="217"/>
        <v>#N/A</v>
      </c>
      <c r="Q700" t="e">
        <f t="shared" ca="1" si="217"/>
        <v>#N/A</v>
      </c>
      <c r="R700" t="e">
        <f t="shared" ca="1" si="217"/>
        <v>#N/A</v>
      </c>
      <c r="S700" t="e">
        <f t="shared" ca="1" si="217"/>
        <v>#N/A</v>
      </c>
      <c r="T700" t="e">
        <f t="shared" ca="1" si="217"/>
        <v>#N/A</v>
      </c>
      <c r="U700" t="e">
        <f t="shared" ca="1" si="217"/>
        <v>#N/A</v>
      </c>
      <c r="V700" t="e">
        <f t="shared" ca="1" si="217"/>
        <v>#N/A</v>
      </c>
      <c r="W700" t="e">
        <f t="shared" ca="1" si="217"/>
        <v>#N/A</v>
      </c>
      <c r="X700" t="e">
        <f t="shared" ca="1" si="217"/>
        <v>#N/A</v>
      </c>
      <c r="Y700" t="e">
        <f t="shared" ca="1" si="217"/>
        <v>#N/A</v>
      </c>
      <c r="Z700" t="e">
        <f t="shared" ca="1" si="217"/>
        <v>#N/A</v>
      </c>
      <c r="AA700" t="e">
        <f t="shared" ca="1" si="217"/>
        <v>#N/A</v>
      </c>
      <c r="AB700" t="e">
        <f t="shared" ca="1" si="217"/>
        <v>#N/A</v>
      </c>
      <c r="AC700" t="e">
        <f t="shared" ca="1" si="217"/>
        <v>#N/A</v>
      </c>
      <c r="AD700" t="e">
        <f t="shared" ca="1" si="217"/>
        <v>#N/A</v>
      </c>
      <c r="AE700" t="e">
        <f t="shared" ca="1" si="215"/>
        <v>#N/A</v>
      </c>
      <c r="AF700" t="e">
        <f t="shared" ca="1" si="215"/>
        <v>#N/A</v>
      </c>
      <c r="AG700" t="e">
        <f t="shared" ca="1" si="215"/>
        <v>#N/A</v>
      </c>
      <c r="AH700" t="e">
        <f t="shared" ca="1" si="215"/>
        <v>#N/A</v>
      </c>
      <c r="AI700" t="e">
        <f t="shared" ca="1" si="215"/>
        <v>#N/A</v>
      </c>
      <c r="AJ700" t="e">
        <f t="shared" ca="1" si="215"/>
        <v>#N/A</v>
      </c>
      <c r="AK700" t="e">
        <f t="shared" ca="1" si="215"/>
        <v>#N/A</v>
      </c>
      <c r="AL700" t="e">
        <f t="shared" ca="1" si="215"/>
        <v>#N/A</v>
      </c>
      <c r="AM700" t="e">
        <f t="shared" ca="1" si="215"/>
        <v>#N/A</v>
      </c>
      <c r="AN700" t="e">
        <f t="shared" ca="1" si="215"/>
        <v>#N/A</v>
      </c>
      <c r="AO700" t="e">
        <f t="shared" ca="1" si="215"/>
        <v>#N/A</v>
      </c>
      <c r="AP700" t="e">
        <f t="shared" ca="1" si="215"/>
        <v>#N/A</v>
      </c>
      <c r="AQ700" t="e">
        <f t="shared" ca="1" si="215"/>
        <v>#N/A</v>
      </c>
      <c r="AR700" t="e">
        <f t="shared" ca="1" si="215"/>
        <v>#N/A</v>
      </c>
      <c r="AS700" t="e">
        <f t="shared" ca="1" si="213"/>
        <v>#N/A</v>
      </c>
      <c r="AT700" t="e">
        <f t="shared" ca="1" si="213"/>
        <v>#N/A</v>
      </c>
      <c r="AU700" t="e">
        <f t="shared" ca="1" si="213"/>
        <v>#N/A</v>
      </c>
      <c r="AV700" t="e">
        <f t="shared" ca="1" si="213"/>
        <v>#N/A</v>
      </c>
      <c r="AW700" t="e">
        <f t="shared" ca="1" si="213"/>
        <v>#N/A</v>
      </c>
      <c r="AX700" t="e">
        <f t="shared" ca="1" si="213"/>
        <v>#N/A</v>
      </c>
      <c r="AY700" t="e">
        <f t="shared" ca="1" si="213"/>
        <v>#N/A</v>
      </c>
      <c r="AZ700" t="e">
        <f t="shared" ca="1" si="213"/>
        <v>#N/A</v>
      </c>
      <c r="BA700" t="e">
        <f t="shared" ca="1" si="213"/>
        <v>#N/A</v>
      </c>
      <c r="BB700" t="e">
        <f t="shared" ca="1" si="213"/>
        <v>#N/A</v>
      </c>
      <c r="BC700" t="e">
        <f t="shared" ca="1" si="213"/>
        <v>#N/A</v>
      </c>
      <c r="BD700" t="e">
        <f t="shared" ca="1" si="213"/>
        <v>#N/A</v>
      </c>
      <c r="BE700" t="e">
        <f t="shared" ca="1" si="213"/>
        <v>#N/A</v>
      </c>
      <c r="BF700" t="e">
        <f t="shared" ca="1" si="213"/>
        <v>#N/A</v>
      </c>
      <c r="BG700" t="e">
        <f t="shared" ca="1" si="213"/>
        <v>#N/A</v>
      </c>
      <c r="BH700" t="e">
        <f t="shared" ca="1" si="213"/>
        <v>#N/A</v>
      </c>
      <c r="BI700" t="e">
        <f t="shared" ca="1" si="216"/>
        <v>#N/A</v>
      </c>
      <c r="BJ700" t="e">
        <f t="shared" ca="1" si="214"/>
        <v>#N/A</v>
      </c>
      <c r="BK700" t="e">
        <f t="shared" ca="1" si="214"/>
        <v>#N/A</v>
      </c>
      <c r="BL700" t="e">
        <f t="shared" ca="1" si="214"/>
        <v>#N/A</v>
      </c>
    </row>
    <row r="701" spans="1:64">
      <c r="A701" t="s">
        <v>1084</v>
      </c>
      <c r="O701" t="e">
        <f t="shared" ca="1" si="217"/>
        <v>#N/A</v>
      </c>
      <c r="P701" t="e">
        <f t="shared" ca="1" si="217"/>
        <v>#N/A</v>
      </c>
      <c r="Q701" t="e">
        <f t="shared" ca="1" si="217"/>
        <v>#N/A</v>
      </c>
      <c r="R701" t="e">
        <f t="shared" ca="1" si="217"/>
        <v>#N/A</v>
      </c>
      <c r="S701" t="e">
        <f t="shared" ca="1" si="217"/>
        <v>#N/A</v>
      </c>
      <c r="T701" t="e">
        <f t="shared" ca="1" si="217"/>
        <v>#N/A</v>
      </c>
      <c r="U701" t="e">
        <f t="shared" ca="1" si="217"/>
        <v>#N/A</v>
      </c>
      <c r="V701" t="e">
        <f t="shared" ca="1" si="217"/>
        <v>#N/A</v>
      </c>
      <c r="W701" t="e">
        <f t="shared" ca="1" si="217"/>
        <v>#N/A</v>
      </c>
      <c r="X701" t="e">
        <f t="shared" ca="1" si="217"/>
        <v>#N/A</v>
      </c>
      <c r="Y701" t="e">
        <f t="shared" ca="1" si="217"/>
        <v>#N/A</v>
      </c>
      <c r="Z701" t="e">
        <f t="shared" ca="1" si="217"/>
        <v>#N/A</v>
      </c>
      <c r="AA701" t="e">
        <f t="shared" ca="1" si="217"/>
        <v>#N/A</v>
      </c>
      <c r="AB701" t="e">
        <f t="shared" ca="1" si="217"/>
        <v>#N/A</v>
      </c>
      <c r="AC701" t="e">
        <f t="shared" ca="1" si="217"/>
        <v>#N/A</v>
      </c>
      <c r="AD701" t="e">
        <f t="shared" ca="1" si="217"/>
        <v>#N/A</v>
      </c>
      <c r="AE701" t="e">
        <f t="shared" ca="1" si="215"/>
        <v>#N/A</v>
      </c>
      <c r="AF701" t="e">
        <f t="shared" ca="1" si="215"/>
        <v>#N/A</v>
      </c>
      <c r="AG701" t="e">
        <f t="shared" ca="1" si="215"/>
        <v>#N/A</v>
      </c>
      <c r="AH701" t="e">
        <f t="shared" ca="1" si="215"/>
        <v>#N/A</v>
      </c>
      <c r="AI701" t="e">
        <f t="shared" ca="1" si="215"/>
        <v>#N/A</v>
      </c>
      <c r="AJ701" t="e">
        <f t="shared" ca="1" si="215"/>
        <v>#N/A</v>
      </c>
      <c r="AK701" t="e">
        <f t="shared" ca="1" si="215"/>
        <v>#N/A</v>
      </c>
      <c r="AL701" t="e">
        <f t="shared" ca="1" si="215"/>
        <v>#N/A</v>
      </c>
      <c r="AM701" t="e">
        <f t="shared" ca="1" si="215"/>
        <v>#N/A</v>
      </c>
      <c r="AN701" t="e">
        <f t="shared" ca="1" si="215"/>
        <v>#N/A</v>
      </c>
      <c r="AO701" t="e">
        <f t="shared" ca="1" si="215"/>
        <v>#N/A</v>
      </c>
      <c r="AP701" t="e">
        <f t="shared" ca="1" si="215"/>
        <v>#N/A</v>
      </c>
      <c r="AQ701" t="e">
        <f t="shared" ca="1" si="215"/>
        <v>#N/A</v>
      </c>
      <c r="AR701" t="e">
        <f t="shared" ca="1" si="215"/>
        <v>#N/A</v>
      </c>
      <c r="AS701" t="e">
        <f t="shared" ca="1" si="213"/>
        <v>#N/A</v>
      </c>
      <c r="AT701" t="e">
        <f t="shared" ca="1" si="213"/>
        <v>#N/A</v>
      </c>
      <c r="AU701" t="e">
        <f t="shared" ca="1" si="213"/>
        <v>#N/A</v>
      </c>
      <c r="AV701" t="e">
        <f t="shared" ca="1" si="213"/>
        <v>#N/A</v>
      </c>
      <c r="AW701" t="e">
        <f t="shared" ca="1" si="213"/>
        <v>#N/A</v>
      </c>
      <c r="AX701" t="e">
        <f t="shared" ca="1" si="213"/>
        <v>#N/A</v>
      </c>
      <c r="AY701" t="e">
        <f t="shared" ca="1" si="213"/>
        <v>#N/A</v>
      </c>
      <c r="AZ701" t="e">
        <f t="shared" ca="1" si="213"/>
        <v>#N/A</v>
      </c>
      <c r="BA701" t="e">
        <f t="shared" ca="1" si="213"/>
        <v>#N/A</v>
      </c>
      <c r="BB701" t="e">
        <f t="shared" ca="1" si="213"/>
        <v>#N/A</v>
      </c>
      <c r="BC701" t="e">
        <f t="shared" ca="1" si="213"/>
        <v>#N/A</v>
      </c>
      <c r="BD701" t="e">
        <f t="shared" ca="1" si="213"/>
        <v>#N/A</v>
      </c>
      <c r="BE701" t="e">
        <f t="shared" ca="1" si="213"/>
        <v>#N/A</v>
      </c>
      <c r="BF701" t="e">
        <f t="shared" ca="1" si="213"/>
        <v>#N/A</v>
      </c>
      <c r="BG701" t="e">
        <f t="shared" ca="1" si="213"/>
        <v>#N/A</v>
      </c>
      <c r="BH701" t="e">
        <f t="shared" ca="1" si="213"/>
        <v>#N/A</v>
      </c>
      <c r="BI701" t="e">
        <f t="shared" ca="1" si="216"/>
        <v>#N/A</v>
      </c>
      <c r="BJ701" t="e">
        <f t="shared" ca="1" si="214"/>
        <v>#N/A</v>
      </c>
      <c r="BK701" t="e">
        <f t="shared" ca="1" si="214"/>
        <v>#N/A</v>
      </c>
      <c r="BL701" t="e">
        <f t="shared" ca="1" si="214"/>
        <v>#N/A</v>
      </c>
    </row>
    <row r="702" spans="1:64">
      <c r="A702" t="s">
        <v>1085</v>
      </c>
      <c r="O702" t="e">
        <f t="shared" ca="1" si="217"/>
        <v>#N/A</v>
      </c>
      <c r="P702" t="e">
        <f t="shared" ca="1" si="217"/>
        <v>#N/A</v>
      </c>
      <c r="Q702" t="e">
        <f t="shared" ca="1" si="217"/>
        <v>#N/A</v>
      </c>
      <c r="R702" t="e">
        <f t="shared" ca="1" si="217"/>
        <v>#N/A</v>
      </c>
      <c r="S702" t="e">
        <f t="shared" ca="1" si="217"/>
        <v>#N/A</v>
      </c>
      <c r="T702" t="e">
        <f t="shared" ca="1" si="217"/>
        <v>#N/A</v>
      </c>
      <c r="U702" t="e">
        <f t="shared" ca="1" si="217"/>
        <v>#N/A</v>
      </c>
      <c r="V702" t="e">
        <f t="shared" ca="1" si="217"/>
        <v>#N/A</v>
      </c>
      <c r="W702" t="e">
        <f t="shared" ca="1" si="217"/>
        <v>#N/A</v>
      </c>
      <c r="X702" t="e">
        <f t="shared" ca="1" si="217"/>
        <v>#N/A</v>
      </c>
      <c r="Y702" t="e">
        <f t="shared" ca="1" si="217"/>
        <v>#N/A</v>
      </c>
      <c r="Z702" t="e">
        <f t="shared" ca="1" si="217"/>
        <v>#N/A</v>
      </c>
      <c r="AA702" t="e">
        <f t="shared" ca="1" si="217"/>
        <v>#N/A</v>
      </c>
      <c r="AB702" t="e">
        <f t="shared" ca="1" si="217"/>
        <v>#N/A</v>
      </c>
      <c r="AC702" t="e">
        <f t="shared" ca="1" si="217"/>
        <v>#N/A</v>
      </c>
      <c r="AD702" t="e">
        <f t="shared" ca="1" si="217"/>
        <v>#N/A</v>
      </c>
      <c r="AE702" t="e">
        <f t="shared" ca="1" si="215"/>
        <v>#N/A</v>
      </c>
      <c r="AF702" t="e">
        <f t="shared" ca="1" si="215"/>
        <v>#N/A</v>
      </c>
      <c r="AG702" t="e">
        <f t="shared" ca="1" si="215"/>
        <v>#N/A</v>
      </c>
      <c r="AH702" t="e">
        <f t="shared" ca="1" si="215"/>
        <v>#N/A</v>
      </c>
      <c r="AI702" t="e">
        <f t="shared" ca="1" si="215"/>
        <v>#N/A</v>
      </c>
      <c r="AJ702" t="e">
        <f t="shared" ca="1" si="215"/>
        <v>#N/A</v>
      </c>
      <c r="AK702" t="e">
        <f t="shared" ca="1" si="215"/>
        <v>#N/A</v>
      </c>
      <c r="AL702" t="e">
        <f t="shared" ca="1" si="215"/>
        <v>#N/A</v>
      </c>
      <c r="AM702" t="e">
        <f t="shared" ca="1" si="215"/>
        <v>#N/A</v>
      </c>
      <c r="AN702" t="e">
        <f t="shared" ca="1" si="215"/>
        <v>#N/A</v>
      </c>
      <c r="AO702" t="e">
        <f t="shared" ca="1" si="215"/>
        <v>#N/A</v>
      </c>
      <c r="AP702" t="e">
        <f t="shared" ca="1" si="215"/>
        <v>#N/A</v>
      </c>
      <c r="AQ702" t="e">
        <f t="shared" ca="1" si="215"/>
        <v>#N/A</v>
      </c>
      <c r="AR702" t="e">
        <f t="shared" ca="1" si="215"/>
        <v>#N/A</v>
      </c>
      <c r="AS702" t="e">
        <f t="shared" ca="1" si="213"/>
        <v>#N/A</v>
      </c>
      <c r="AT702" t="e">
        <f t="shared" ca="1" si="213"/>
        <v>#N/A</v>
      </c>
      <c r="AU702" t="e">
        <f t="shared" ca="1" si="213"/>
        <v>#N/A</v>
      </c>
      <c r="AV702" t="e">
        <f t="shared" ca="1" si="213"/>
        <v>#N/A</v>
      </c>
      <c r="AW702" t="e">
        <f t="shared" ca="1" si="213"/>
        <v>#N/A</v>
      </c>
      <c r="AX702" t="e">
        <f t="shared" ca="1" si="213"/>
        <v>#N/A</v>
      </c>
      <c r="AY702" t="e">
        <f t="shared" ca="1" si="213"/>
        <v>#N/A</v>
      </c>
      <c r="AZ702" t="e">
        <f t="shared" ca="1" si="213"/>
        <v>#N/A</v>
      </c>
      <c r="BA702" t="e">
        <f t="shared" ca="1" si="213"/>
        <v>#N/A</v>
      </c>
      <c r="BB702" t="e">
        <f t="shared" ca="1" si="213"/>
        <v>#N/A</v>
      </c>
      <c r="BC702" t="e">
        <f t="shared" ca="1" si="213"/>
        <v>#N/A</v>
      </c>
      <c r="BD702" t="e">
        <f t="shared" ca="1" si="213"/>
        <v>#N/A</v>
      </c>
      <c r="BE702" t="e">
        <f t="shared" ca="1" si="213"/>
        <v>#N/A</v>
      </c>
      <c r="BF702" t="e">
        <f t="shared" ca="1" si="213"/>
        <v>#N/A</v>
      </c>
      <c r="BG702" t="e">
        <f t="shared" ca="1" si="213"/>
        <v>#N/A</v>
      </c>
      <c r="BH702" t="e">
        <f t="shared" ca="1" si="213"/>
        <v>#N/A</v>
      </c>
      <c r="BI702" t="e">
        <f t="shared" ca="1" si="216"/>
        <v>#N/A</v>
      </c>
      <c r="BJ702" t="e">
        <f t="shared" ca="1" si="214"/>
        <v>#N/A</v>
      </c>
      <c r="BK702" t="e">
        <f t="shared" ca="1" si="214"/>
        <v>#N/A</v>
      </c>
      <c r="BL702" t="e">
        <f t="shared" ca="1" si="214"/>
        <v>#N/A</v>
      </c>
    </row>
    <row r="703" spans="1:64">
      <c r="A703" t="s">
        <v>1086</v>
      </c>
      <c r="O703" t="e">
        <f t="shared" ca="1" si="217"/>
        <v>#N/A</v>
      </c>
      <c r="P703" t="e">
        <f t="shared" ca="1" si="217"/>
        <v>#N/A</v>
      </c>
      <c r="Q703" t="e">
        <f t="shared" ca="1" si="217"/>
        <v>#N/A</v>
      </c>
      <c r="R703" t="e">
        <f t="shared" ca="1" si="217"/>
        <v>#N/A</v>
      </c>
      <c r="S703" t="e">
        <f t="shared" ca="1" si="217"/>
        <v>#N/A</v>
      </c>
      <c r="T703" t="e">
        <f t="shared" ca="1" si="217"/>
        <v>#N/A</v>
      </c>
      <c r="U703" t="e">
        <f t="shared" ca="1" si="217"/>
        <v>#N/A</v>
      </c>
      <c r="V703" t="e">
        <f t="shared" ca="1" si="217"/>
        <v>#N/A</v>
      </c>
      <c r="W703" t="e">
        <f t="shared" ca="1" si="217"/>
        <v>#N/A</v>
      </c>
      <c r="X703" t="e">
        <f t="shared" ca="1" si="217"/>
        <v>#N/A</v>
      </c>
      <c r="Y703" t="e">
        <f t="shared" ca="1" si="217"/>
        <v>#N/A</v>
      </c>
      <c r="Z703" t="e">
        <f t="shared" ca="1" si="217"/>
        <v>#N/A</v>
      </c>
      <c r="AA703" t="e">
        <f t="shared" ca="1" si="217"/>
        <v>#N/A</v>
      </c>
      <c r="AB703" t="e">
        <f t="shared" ca="1" si="217"/>
        <v>#N/A</v>
      </c>
      <c r="AC703" t="e">
        <f t="shared" ca="1" si="217"/>
        <v>#N/A</v>
      </c>
      <c r="AD703" t="e">
        <f t="shared" ca="1" si="217"/>
        <v>#N/A</v>
      </c>
      <c r="AE703" t="e">
        <f t="shared" ca="1" si="215"/>
        <v>#N/A</v>
      </c>
      <c r="AF703" t="e">
        <f t="shared" ca="1" si="215"/>
        <v>#N/A</v>
      </c>
      <c r="AG703" t="e">
        <f t="shared" ca="1" si="215"/>
        <v>#N/A</v>
      </c>
      <c r="AH703" t="e">
        <f t="shared" ca="1" si="215"/>
        <v>#N/A</v>
      </c>
      <c r="AI703" t="e">
        <f t="shared" ca="1" si="215"/>
        <v>#N/A</v>
      </c>
      <c r="AJ703" t="e">
        <f t="shared" ca="1" si="215"/>
        <v>#N/A</v>
      </c>
      <c r="AK703" t="e">
        <f t="shared" ca="1" si="215"/>
        <v>#N/A</v>
      </c>
      <c r="AL703" t="e">
        <f t="shared" ca="1" si="215"/>
        <v>#N/A</v>
      </c>
      <c r="AM703" t="e">
        <f t="shared" ca="1" si="215"/>
        <v>#N/A</v>
      </c>
      <c r="AN703" t="e">
        <f t="shared" ca="1" si="215"/>
        <v>#N/A</v>
      </c>
      <c r="AO703" t="e">
        <f t="shared" ca="1" si="215"/>
        <v>#N/A</v>
      </c>
      <c r="AP703" t="e">
        <f t="shared" ca="1" si="215"/>
        <v>#N/A</v>
      </c>
      <c r="AQ703" t="e">
        <f t="shared" ca="1" si="215"/>
        <v>#N/A</v>
      </c>
      <c r="AR703" t="e">
        <f t="shared" ca="1" si="215"/>
        <v>#N/A</v>
      </c>
      <c r="AS703" t="e">
        <f t="shared" ca="1" si="213"/>
        <v>#N/A</v>
      </c>
      <c r="AT703" t="e">
        <f t="shared" ca="1" si="213"/>
        <v>#N/A</v>
      </c>
      <c r="AU703" t="e">
        <f t="shared" ca="1" si="213"/>
        <v>#N/A</v>
      </c>
      <c r="AV703" t="e">
        <f t="shared" ca="1" si="213"/>
        <v>#N/A</v>
      </c>
      <c r="AW703" t="e">
        <f t="shared" ca="1" si="213"/>
        <v>#N/A</v>
      </c>
      <c r="AX703" t="e">
        <f t="shared" ca="1" si="213"/>
        <v>#N/A</v>
      </c>
      <c r="AY703" t="e">
        <f t="shared" ca="1" si="213"/>
        <v>#N/A</v>
      </c>
      <c r="AZ703" t="e">
        <f t="shared" ca="1" si="213"/>
        <v>#N/A</v>
      </c>
      <c r="BA703" t="e">
        <f t="shared" ca="1" si="213"/>
        <v>#N/A</v>
      </c>
      <c r="BB703" t="e">
        <f t="shared" ca="1" si="213"/>
        <v>#N/A</v>
      </c>
      <c r="BC703" t="e">
        <f t="shared" ca="1" si="213"/>
        <v>#N/A</v>
      </c>
      <c r="BD703" t="e">
        <f t="shared" ca="1" si="213"/>
        <v>#N/A</v>
      </c>
      <c r="BE703" t="e">
        <f t="shared" ca="1" si="213"/>
        <v>#N/A</v>
      </c>
      <c r="BF703" t="e">
        <f t="shared" ca="1" si="213"/>
        <v>#N/A</v>
      </c>
      <c r="BG703" t="e">
        <f t="shared" ca="1" si="213"/>
        <v>#N/A</v>
      </c>
      <c r="BH703" t="e">
        <f t="shared" ca="1" si="213"/>
        <v>#N/A</v>
      </c>
      <c r="BI703" t="e">
        <f t="shared" ca="1" si="216"/>
        <v>#N/A</v>
      </c>
      <c r="BJ703" t="e">
        <f t="shared" ca="1" si="214"/>
        <v>#N/A</v>
      </c>
      <c r="BK703" t="e">
        <f t="shared" ca="1" si="214"/>
        <v>#N/A</v>
      </c>
      <c r="BL703" t="e">
        <f t="shared" ca="1" si="214"/>
        <v>#N/A</v>
      </c>
    </row>
    <row r="704" spans="1:64">
      <c r="A704" t="s">
        <v>1087</v>
      </c>
      <c r="O704" t="e">
        <f t="shared" ca="1" si="217"/>
        <v>#N/A</v>
      </c>
      <c r="P704" t="e">
        <f t="shared" ca="1" si="217"/>
        <v>#N/A</v>
      </c>
      <c r="Q704" t="e">
        <f t="shared" ca="1" si="217"/>
        <v>#N/A</v>
      </c>
      <c r="R704" t="e">
        <f t="shared" ca="1" si="217"/>
        <v>#N/A</v>
      </c>
      <c r="S704" t="e">
        <f t="shared" ca="1" si="217"/>
        <v>#N/A</v>
      </c>
      <c r="T704" t="e">
        <f t="shared" ca="1" si="217"/>
        <v>#N/A</v>
      </c>
      <c r="U704" t="e">
        <f t="shared" ca="1" si="217"/>
        <v>#N/A</v>
      </c>
      <c r="V704" t="e">
        <f t="shared" ca="1" si="217"/>
        <v>#N/A</v>
      </c>
      <c r="W704" t="e">
        <f t="shared" ca="1" si="217"/>
        <v>#N/A</v>
      </c>
      <c r="X704" t="e">
        <f t="shared" ca="1" si="217"/>
        <v>#N/A</v>
      </c>
      <c r="Y704" t="e">
        <f t="shared" ca="1" si="217"/>
        <v>#N/A</v>
      </c>
      <c r="Z704" t="e">
        <f t="shared" ca="1" si="217"/>
        <v>#N/A</v>
      </c>
      <c r="AA704" t="e">
        <f t="shared" ca="1" si="217"/>
        <v>#N/A</v>
      </c>
      <c r="AB704" t="e">
        <f t="shared" ca="1" si="217"/>
        <v>#N/A</v>
      </c>
      <c r="AC704" t="e">
        <f t="shared" ca="1" si="217"/>
        <v>#N/A</v>
      </c>
      <c r="AD704" t="e">
        <f t="shared" ca="1" si="217"/>
        <v>#N/A</v>
      </c>
      <c r="AE704" t="e">
        <f t="shared" ca="1" si="215"/>
        <v>#N/A</v>
      </c>
      <c r="AF704" t="e">
        <f t="shared" ca="1" si="215"/>
        <v>#N/A</v>
      </c>
      <c r="AG704" t="e">
        <f t="shared" ca="1" si="215"/>
        <v>#N/A</v>
      </c>
      <c r="AH704" t="e">
        <f t="shared" ca="1" si="215"/>
        <v>#N/A</v>
      </c>
      <c r="AI704" t="e">
        <f t="shared" ca="1" si="215"/>
        <v>#N/A</v>
      </c>
      <c r="AJ704" t="e">
        <f t="shared" ca="1" si="215"/>
        <v>#N/A</v>
      </c>
      <c r="AK704" t="e">
        <f t="shared" ca="1" si="215"/>
        <v>#N/A</v>
      </c>
      <c r="AL704" t="e">
        <f t="shared" ca="1" si="215"/>
        <v>#N/A</v>
      </c>
      <c r="AM704" t="e">
        <f t="shared" ca="1" si="215"/>
        <v>#N/A</v>
      </c>
      <c r="AN704" t="e">
        <f t="shared" ca="1" si="215"/>
        <v>#N/A</v>
      </c>
      <c r="AO704" t="e">
        <f t="shared" ca="1" si="215"/>
        <v>#N/A</v>
      </c>
      <c r="AP704" t="e">
        <f t="shared" ca="1" si="215"/>
        <v>#N/A</v>
      </c>
      <c r="AQ704" t="e">
        <f t="shared" ca="1" si="215"/>
        <v>#N/A</v>
      </c>
      <c r="AR704" t="e">
        <f t="shared" ca="1" si="215"/>
        <v>#N/A</v>
      </c>
      <c r="AS704" t="e">
        <f t="shared" ca="1" si="213"/>
        <v>#N/A</v>
      </c>
      <c r="AT704" t="e">
        <f t="shared" ca="1" si="213"/>
        <v>#N/A</v>
      </c>
      <c r="AU704" t="e">
        <f t="shared" ca="1" si="213"/>
        <v>#N/A</v>
      </c>
      <c r="AV704" t="e">
        <f t="shared" ca="1" si="213"/>
        <v>#N/A</v>
      </c>
      <c r="AW704" t="e">
        <f t="shared" ca="1" si="213"/>
        <v>#N/A</v>
      </c>
      <c r="AX704" t="e">
        <f t="shared" ca="1" si="213"/>
        <v>#N/A</v>
      </c>
      <c r="AY704" t="e">
        <f t="shared" ca="1" si="213"/>
        <v>#N/A</v>
      </c>
      <c r="AZ704" t="e">
        <f t="shared" ca="1" si="213"/>
        <v>#N/A</v>
      </c>
      <c r="BA704" t="e">
        <f t="shared" ca="1" si="213"/>
        <v>#N/A</v>
      </c>
      <c r="BB704" t="e">
        <f t="shared" ca="1" si="213"/>
        <v>#N/A</v>
      </c>
      <c r="BC704" t="e">
        <f t="shared" ca="1" si="213"/>
        <v>#N/A</v>
      </c>
      <c r="BD704" t="e">
        <f t="shared" ca="1" si="213"/>
        <v>#N/A</v>
      </c>
      <c r="BE704" t="e">
        <f t="shared" ca="1" si="213"/>
        <v>#N/A</v>
      </c>
      <c r="BF704" t="e">
        <f t="shared" ca="1" si="213"/>
        <v>#N/A</v>
      </c>
      <c r="BG704" t="e">
        <f t="shared" ca="1" si="213"/>
        <v>#N/A</v>
      </c>
      <c r="BH704" t="e">
        <f t="shared" ca="1" si="213"/>
        <v>#N/A</v>
      </c>
      <c r="BI704" t="e">
        <f t="shared" ca="1" si="216"/>
        <v>#N/A</v>
      </c>
      <c r="BJ704" t="e">
        <f t="shared" ca="1" si="214"/>
        <v>#N/A</v>
      </c>
      <c r="BK704" t="e">
        <f t="shared" ca="1" si="214"/>
        <v>#N/A</v>
      </c>
      <c r="BL704" t="e">
        <f t="shared" ca="1" si="214"/>
        <v>#N/A</v>
      </c>
    </row>
    <row r="705" spans="1:64">
      <c r="A705" t="s">
        <v>1088</v>
      </c>
      <c r="O705" t="e">
        <f t="shared" ca="1" si="217"/>
        <v>#N/A</v>
      </c>
      <c r="P705" t="e">
        <f t="shared" ca="1" si="217"/>
        <v>#N/A</v>
      </c>
      <c r="Q705" t="e">
        <f t="shared" ca="1" si="217"/>
        <v>#N/A</v>
      </c>
      <c r="R705" t="e">
        <f t="shared" ca="1" si="217"/>
        <v>#N/A</v>
      </c>
      <c r="S705" t="e">
        <f t="shared" ca="1" si="217"/>
        <v>#N/A</v>
      </c>
      <c r="T705" t="e">
        <f t="shared" ca="1" si="217"/>
        <v>#N/A</v>
      </c>
      <c r="U705" t="e">
        <f t="shared" ca="1" si="217"/>
        <v>#N/A</v>
      </c>
      <c r="V705" t="e">
        <f t="shared" ca="1" si="217"/>
        <v>#N/A</v>
      </c>
      <c r="W705" t="e">
        <f t="shared" ca="1" si="217"/>
        <v>#N/A</v>
      </c>
      <c r="X705" t="e">
        <f t="shared" ca="1" si="217"/>
        <v>#N/A</v>
      </c>
      <c r="Y705" t="e">
        <f t="shared" ca="1" si="217"/>
        <v>#N/A</v>
      </c>
      <c r="Z705" t="e">
        <f t="shared" ca="1" si="217"/>
        <v>#N/A</v>
      </c>
      <c r="AA705" t="e">
        <f t="shared" ca="1" si="217"/>
        <v>#N/A</v>
      </c>
      <c r="AB705" t="e">
        <f t="shared" ca="1" si="217"/>
        <v>#N/A</v>
      </c>
      <c r="AC705" t="e">
        <f t="shared" ca="1" si="217"/>
        <v>#N/A</v>
      </c>
      <c r="AD705" t="e">
        <f t="shared" ca="1" si="217"/>
        <v>#N/A</v>
      </c>
      <c r="AE705" t="e">
        <f t="shared" ca="1" si="215"/>
        <v>#N/A</v>
      </c>
      <c r="AF705" t="e">
        <f t="shared" ca="1" si="215"/>
        <v>#N/A</v>
      </c>
      <c r="AG705" t="e">
        <f t="shared" ca="1" si="215"/>
        <v>#N/A</v>
      </c>
      <c r="AH705" t="e">
        <f t="shared" ca="1" si="215"/>
        <v>#N/A</v>
      </c>
      <c r="AI705" t="e">
        <f t="shared" ca="1" si="215"/>
        <v>#N/A</v>
      </c>
      <c r="AJ705" t="e">
        <f t="shared" ca="1" si="215"/>
        <v>#N/A</v>
      </c>
      <c r="AK705" t="e">
        <f t="shared" ca="1" si="215"/>
        <v>#N/A</v>
      </c>
      <c r="AL705" t="e">
        <f t="shared" ca="1" si="215"/>
        <v>#N/A</v>
      </c>
      <c r="AM705" t="e">
        <f t="shared" ca="1" si="215"/>
        <v>#N/A</v>
      </c>
      <c r="AN705" t="e">
        <f t="shared" ca="1" si="215"/>
        <v>#N/A</v>
      </c>
      <c r="AO705" t="e">
        <f t="shared" ca="1" si="215"/>
        <v>#N/A</v>
      </c>
      <c r="AP705" t="e">
        <f t="shared" ca="1" si="215"/>
        <v>#N/A</v>
      </c>
      <c r="AQ705" t="e">
        <f t="shared" ca="1" si="215"/>
        <v>#N/A</v>
      </c>
      <c r="AR705" t="e">
        <f t="shared" ca="1" si="215"/>
        <v>#N/A</v>
      </c>
      <c r="AS705" t="e">
        <f t="shared" ca="1" si="215"/>
        <v>#N/A</v>
      </c>
      <c r="AT705" t="e">
        <f t="shared" ca="1" si="215"/>
        <v>#N/A</v>
      </c>
      <c r="AU705" t="e">
        <f t="shared" ref="AU705:BJ720" ca="1" si="218">VLOOKUP(RANDBETWEEN(1,10000),$L$2:$M$10001,2)</f>
        <v>#N/A</v>
      </c>
      <c r="AV705" t="e">
        <f t="shared" ca="1" si="218"/>
        <v>#N/A</v>
      </c>
      <c r="AW705" t="e">
        <f t="shared" ca="1" si="218"/>
        <v>#N/A</v>
      </c>
      <c r="AX705" t="e">
        <f t="shared" ca="1" si="218"/>
        <v>#N/A</v>
      </c>
      <c r="AY705" t="e">
        <f t="shared" ca="1" si="218"/>
        <v>#N/A</v>
      </c>
      <c r="AZ705" t="e">
        <f t="shared" ca="1" si="218"/>
        <v>#N/A</v>
      </c>
      <c r="BA705" t="e">
        <f t="shared" ca="1" si="218"/>
        <v>#N/A</v>
      </c>
      <c r="BB705" t="e">
        <f t="shared" ca="1" si="218"/>
        <v>#N/A</v>
      </c>
      <c r="BC705" t="e">
        <f t="shared" ca="1" si="218"/>
        <v>#N/A</v>
      </c>
      <c r="BD705" t="e">
        <f t="shared" ca="1" si="218"/>
        <v>#N/A</v>
      </c>
      <c r="BE705" t="e">
        <f t="shared" ca="1" si="218"/>
        <v>#N/A</v>
      </c>
      <c r="BF705" t="e">
        <f t="shared" ca="1" si="218"/>
        <v>#N/A</v>
      </c>
      <c r="BG705" t="e">
        <f t="shared" ca="1" si="218"/>
        <v>#N/A</v>
      </c>
      <c r="BH705" t="e">
        <f t="shared" ca="1" si="218"/>
        <v>#N/A</v>
      </c>
      <c r="BI705" t="e">
        <f t="shared" ca="1" si="216"/>
        <v>#N/A</v>
      </c>
      <c r="BJ705" t="e">
        <f t="shared" ca="1" si="214"/>
        <v>#N/A</v>
      </c>
      <c r="BK705" t="e">
        <f t="shared" ca="1" si="214"/>
        <v>#N/A</v>
      </c>
      <c r="BL705" t="e">
        <f t="shared" ca="1" si="214"/>
        <v>#N/A</v>
      </c>
    </row>
    <row r="706" spans="1:64">
      <c r="A706" t="s">
        <v>1089</v>
      </c>
      <c r="O706" t="e">
        <f t="shared" ca="1" si="217"/>
        <v>#N/A</v>
      </c>
      <c r="P706" t="e">
        <f t="shared" ca="1" si="217"/>
        <v>#N/A</v>
      </c>
      <c r="Q706" t="e">
        <f t="shared" ca="1" si="217"/>
        <v>#N/A</v>
      </c>
      <c r="R706" t="e">
        <f t="shared" ca="1" si="217"/>
        <v>#N/A</v>
      </c>
      <c r="S706" t="e">
        <f t="shared" ca="1" si="217"/>
        <v>#N/A</v>
      </c>
      <c r="T706" t="e">
        <f t="shared" ca="1" si="217"/>
        <v>#N/A</v>
      </c>
      <c r="U706" t="e">
        <f t="shared" ca="1" si="217"/>
        <v>#N/A</v>
      </c>
      <c r="V706" t="e">
        <f t="shared" ca="1" si="217"/>
        <v>#N/A</v>
      </c>
      <c r="W706" t="e">
        <f t="shared" ca="1" si="217"/>
        <v>#N/A</v>
      </c>
      <c r="X706" t="e">
        <f t="shared" ca="1" si="217"/>
        <v>#N/A</v>
      </c>
      <c r="Y706" t="e">
        <f t="shared" ca="1" si="217"/>
        <v>#N/A</v>
      </c>
      <c r="Z706" t="e">
        <f t="shared" ca="1" si="217"/>
        <v>#N/A</v>
      </c>
      <c r="AA706" t="e">
        <f t="shared" ca="1" si="217"/>
        <v>#N/A</v>
      </c>
      <c r="AB706" t="e">
        <f t="shared" ca="1" si="217"/>
        <v>#N/A</v>
      </c>
      <c r="AC706" t="e">
        <f t="shared" ca="1" si="217"/>
        <v>#N/A</v>
      </c>
      <c r="AD706" t="e">
        <f t="shared" ref="AD706:AS721" ca="1" si="219">VLOOKUP(RANDBETWEEN(1,10000),$L$2:$M$10001,2)</f>
        <v>#N/A</v>
      </c>
      <c r="AE706" t="e">
        <f t="shared" ca="1" si="219"/>
        <v>#N/A</v>
      </c>
      <c r="AF706" t="e">
        <f t="shared" ca="1" si="219"/>
        <v>#N/A</v>
      </c>
      <c r="AG706" t="e">
        <f t="shared" ca="1" si="219"/>
        <v>#N/A</v>
      </c>
      <c r="AH706" t="e">
        <f t="shared" ca="1" si="219"/>
        <v>#N/A</v>
      </c>
      <c r="AI706" t="e">
        <f t="shared" ca="1" si="219"/>
        <v>#N/A</v>
      </c>
      <c r="AJ706" t="e">
        <f t="shared" ca="1" si="219"/>
        <v>#N/A</v>
      </c>
      <c r="AK706" t="e">
        <f t="shared" ca="1" si="219"/>
        <v>#N/A</v>
      </c>
      <c r="AL706" t="e">
        <f t="shared" ca="1" si="219"/>
        <v>#N/A</v>
      </c>
      <c r="AM706" t="e">
        <f t="shared" ca="1" si="219"/>
        <v>#N/A</v>
      </c>
      <c r="AN706" t="e">
        <f t="shared" ca="1" si="219"/>
        <v>#N/A</v>
      </c>
      <c r="AO706" t="e">
        <f t="shared" ca="1" si="219"/>
        <v>#N/A</v>
      </c>
      <c r="AP706" t="e">
        <f t="shared" ca="1" si="219"/>
        <v>#N/A</v>
      </c>
      <c r="AQ706" t="e">
        <f t="shared" ca="1" si="219"/>
        <v>#N/A</v>
      </c>
      <c r="AR706" t="e">
        <f t="shared" ca="1" si="219"/>
        <v>#N/A</v>
      </c>
      <c r="AS706" t="e">
        <f t="shared" ca="1" si="219"/>
        <v>#N/A</v>
      </c>
      <c r="AT706" t="e">
        <f t="shared" ref="AT706:BI721" ca="1" si="220">VLOOKUP(RANDBETWEEN(1,10000),$L$2:$M$10001,2)</f>
        <v>#N/A</v>
      </c>
      <c r="AU706" t="e">
        <f t="shared" ca="1" si="218"/>
        <v>#N/A</v>
      </c>
      <c r="AV706" t="e">
        <f t="shared" ca="1" si="218"/>
        <v>#N/A</v>
      </c>
      <c r="AW706" t="e">
        <f t="shared" ca="1" si="218"/>
        <v>#N/A</v>
      </c>
      <c r="AX706" t="e">
        <f t="shared" ca="1" si="218"/>
        <v>#N/A</v>
      </c>
      <c r="AY706" t="e">
        <f t="shared" ca="1" si="218"/>
        <v>#N/A</v>
      </c>
      <c r="AZ706" t="e">
        <f t="shared" ca="1" si="218"/>
        <v>#N/A</v>
      </c>
      <c r="BA706" t="e">
        <f t="shared" ca="1" si="218"/>
        <v>#N/A</v>
      </c>
      <c r="BB706" t="e">
        <f t="shared" ca="1" si="218"/>
        <v>#N/A</v>
      </c>
      <c r="BC706" t="e">
        <f t="shared" ca="1" si="218"/>
        <v>#N/A</v>
      </c>
      <c r="BD706" t="e">
        <f t="shared" ca="1" si="218"/>
        <v>#N/A</v>
      </c>
      <c r="BE706" t="e">
        <f t="shared" ca="1" si="218"/>
        <v>#N/A</v>
      </c>
      <c r="BF706" t="e">
        <f t="shared" ca="1" si="218"/>
        <v>#N/A</v>
      </c>
      <c r="BG706" t="e">
        <f t="shared" ca="1" si="218"/>
        <v>#N/A</v>
      </c>
      <c r="BH706" t="e">
        <f t="shared" ca="1" si="218"/>
        <v>#N/A</v>
      </c>
      <c r="BI706" t="e">
        <f t="shared" ca="1" si="216"/>
        <v>#N/A</v>
      </c>
      <c r="BJ706" t="e">
        <f t="shared" ca="1" si="214"/>
        <v>#N/A</v>
      </c>
      <c r="BK706" t="e">
        <f t="shared" ca="1" si="214"/>
        <v>#N/A</v>
      </c>
      <c r="BL706" t="e">
        <f t="shared" ca="1" si="214"/>
        <v>#N/A</v>
      </c>
    </row>
    <row r="707" spans="1:64">
      <c r="A707" t="s">
        <v>1090</v>
      </c>
      <c r="O707" t="e">
        <f t="shared" ref="O707:AD722" ca="1" si="221">VLOOKUP(RANDBETWEEN(1,10000),$L$2:$M$10001,2)</f>
        <v>#N/A</v>
      </c>
      <c r="P707" t="e">
        <f t="shared" ca="1" si="221"/>
        <v>#N/A</v>
      </c>
      <c r="Q707" t="e">
        <f t="shared" ca="1" si="221"/>
        <v>#N/A</v>
      </c>
      <c r="R707" t="e">
        <f t="shared" ca="1" si="221"/>
        <v>#N/A</v>
      </c>
      <c r="S707" t="e">
        <f t="shared" ca="1" si="221"/>
        <v>#N/A</v>
      </c>
      <c r="T707" t="e">
        <f t="shared" ca="1" si="221"/>
        <v>#N/A</v>
      </c>
      <c r="U707" t="e">
        <f t="shared" ca="1" si="221"/>
        <v>#N/A</v>
      </c>
      <c r="V707" t="e">
        <f t="shared" ca="1" si="221"/>
        <v>#N/A</v>
      </c>
      <c r="W707" t="e">
        <f t="shared" ca="1" si="221"/>
        <v>#N/A</v>
      </c>
      <c r="X707" t="e">
        <f t="shared" ca="1" si="221"/>
        <v>#N/A</v>
      </c>
      <c r="Y707" t="e">
        <f t="shared" ca="1" si="221"/>
        <v>#N/A</v>
      </c>
      <c r="Z707" t="e">
        <f t="shared" ca="1" si="221"/>
        <v>#N/A</v>
      </c>
      <c r="AA707" t="e">
        <f t="shared" ca="1" si="221"/>
        <v>#N/A</v>
      </c>
      <c r="AB707" t="e">
        <f t="shared" ca="1" si="221"/>
        <v>#N/A</v>
      </c>
      <c r="AC707" t="e">
        <f t="shared" ca="1" si="221"/>
        <v>#N/A</v>
      </c>
      <c r="AD707" t="e">
        <f t="shared" ca="1" si="219"/>
        <v>#N/A</v>
      </c>
      <c r="AE707" t="e">
        <f t="shared" ca="1" si="219"/>
        <v>#N/A</v>
      </c>
      <c r="AF707" t="e">
        <f t="shared" ca="1" si="219"/>
        <v>#N/A</v>
      </c>
      <c r="AG707" t="e">
        <f t="shared" ca="1" si="219"/>
        <v>#N/A</v>
      </c>
      <c r="AH707" t="e">
        <f t="shared" ca="1" si="219"/>
        <v>#N/A</v>
      </c>
      <c r="AI707" t="e">
        <f t="shared" ca="1" si="219"/>
        <v>#N/A</v>
      </c>
      <c r="AJ707" t="e">
        <f t="shared" ca="1" si="219"/>
        <v>#N/A</v>
      </c>
      <c r="AK707" t="e">
        <f t="shared" ca="1" si="219"/>
        <v>#N/A</v>
      </c>
      <c r="AL707" t="e">
        <f t="shared" ca="1" si="219"/>
        <v>#N/A</v>
      </c>
      <c r="AM707" t="e">
        <f t="shared" ca="1" si="219"/>
        <v>#N/A</v>
      </c>
      <c r="AN707" t="e">
        <f t="shared" ca="1" si="219"/>
        <v>#N/A</v>
      </c>
      <c r="AO707" t="e">
        <f t="shared" ca="1" si="219"/>
        <v>#N/A</v>
      </c>
      <c r="AP707" t="e">
        <f t="shared" ca="1" si="219"/>
        <v>#N/A</v>
      </c>
      <c r="AQ707" t="e">
        <f t="shared" ca="1" si="219"/>
        <v>#N/A</v>
      </c>
      <c r="AR707" t="e">
        <f t="shared" ca="1" si="219"/>
        <v>#N/A</v>
      </c>
      <c r="AS707" t="e">
        <f t="shared" ca="1" si="219"/>
        <v>#N/A</v>
      </c>
      <c r="AT707" t="e">
        <f t="shared" ca="1" si="220"/>
        <v>#N/A</v>
      </c>
      <c r="AU707" t="e">
        <f t="shared" ca="1" si="218"/>
        <v>#N/A</v>
      </c>
      <c r="AV707" t="e">
        <f t="shared" ca="1" si="218"/>
        <v>#N/A</v>
      </c>
      <c r="AW707" t="e">
        <f t="shared" ca="1" si="218"/>
        <v>#N/A</v>
      </c>
      <c r="AX707" t="e">
        <f t="shared" ca="1" si="218"/>
        <v>#N/A</v>
      </c>
      <c r="AY707" t="e">
        <f t="shared" ca="1" si="218"/>
        <v>#N/A</v>
      </c>
      <c r="AZ707" t="e">
        <f t="shared" ca="1" si="218"/>
        <v>#N/A</v>
      </c>
      <c r="BA707" t="e">
        <f t="shared" ca="1" si="218"/>
        <v>#N/A</v>
      </c>
      <c r="BB707" t="e">
        <f t="shared" ca="1" si="218"/>
        <v>#N/A</v>
      </c>
      <c r="BC707" t="e">
        <f t="shared" ca="1" si="218"/>
        <v>#N/A</v>
      </c>
      <c r="BD707" t="e">
        <f t="shared" ca="1" si="218"/>
        <v>#N/A</v>
      </c>
      <c r="BE707" t="e">
        <f t="shared" ca="1" si="218"/>
        <v>#N/A</v>
      </c>
      <c r="BF707" t="e">
        <f t="shared" ca="1" si="218"/>
        <v>#N/A</v>
      </c>
      <c r="BG707" t="e">
        <f t="shared" ca="1" si="218"/>
        <v>#N/A</v>
      </c>
      <c r="BH707" t="e">
        <f t="shared" ca="1" si="218"/>
        <v>#N/A</v>
      </c>
      <c r="BI707" t="e">
        <f t="shared" ca="1" si="216"/>
        <v>#N/A</v>
      </c>
      <c r="BJ707" t="e">
        <f t="shared" ca="1" si="214"/>
        <v>#N/A</v>
      </c>
      <c r="BK707" t="e">
        <f t="shared" ca="1" si="214"/>
        <v>#N/A</v>
      </c>
      <c r="BL707" t="e">
        <f t="shared" ca="1" si="214"/>
        <v>#N/A</v>
      </c>
    </row>
    <row r="708" spans="1:64">
      <c r="A708" t="s">
        <v>1091</v>
      </c>
      <c r="O708" t="e">
        <f t="shared" ca="1" si="221"/>
        <v>#N/A</v>
      </c>
      <c r="P708" t="e">
        <f t="shared" ca="1" si="221"/>
        <v>#N/A</v>
      </c>
      <c r="Q708" t="e">
        <f t="shared" ca="1" si="221"/>
        <v>#N/A</v>
      </c>
      <c r="R708" t="e">
        <f t="shared" ca="1" si="221"/>
        <v>#N/A</v>
      </c>
      <c r="S708" t="e">
        <f t="shared" ca="1" si="221"/>
        <v>#N/A</v>
      </c>
      <c r="T708" t="e">
        <f t="shared" ca="1" si="221"/>
        <v>#N/A</v>
      </c>
      <c r="U708" t="e">
        <f t="shared" ca="1" si="221"/>
        <v>#N/A</v>
      </c>
      <c r="V708" t="e">
        <f t="shared" ca="1" si="221"/>
        <v>#N/A</v>
      </c>
      <c r="W708" t="e">
        <f t="shared" ca="1" si="221"/>
        <v>#N/A</v>
      </c>
      <c r="X708" t="e">
        <f t="shared" ca="1" si="221"/>
        <v>#N/A</v>
      </c>
      <c r="Y708" t="e">
        <f t="shared" ca="1" si="221"/>
        <v>#N/A</v>
      </c>
      <c r="Z708" t="e">
        <f t="shared" ca="1" si="221"/>
        <v>#N/A</v>
      </c>
      <c r="AA708" t="e">
        <f t="shared" ca="1" si="221"/>
        <v>#N/A</v>
      </c>
      <c r="AB708" t="e">
        <f t="shared" ca="1" si="221"/>
        <v>#N/A</v>
      </c>
      <c r="AC708" t="e">
        <f t="shared" ca="1" si="221"/>
        <v>#N/A</v>
      </c>
      <c r="AD708" t="e">
        <f t="shared" ca="1" si="219"/>
        <v>#N/A</v>
      </c>
      <c r="AE708" t="e">
        <f t="shared" ca="1" si="219"/>
        <v>#N/A</v>
      </c>
      <c r="AF708" t="e">
        <f t="shared" ca="1" si="219"/>
        <v>#N/A</v>
      </c>
      <c r="AG708" t="e">
        <f t="shared" ca="1" si="219"/>
        <v>#N/A</v>
      </c>
      <c r="AH708" t="e">
        <f t="shared" ca="1" si="219"/>
        <v>#N/A</v>
      </c>
      <c r="AI708" t="e">
        <f t="shared" ca="1" si="219"/>
        <v>#N/A</v>
      </c>
      <c r="AJ708" t="e">
        <f t="shared" ca="1" si="219"/>
        <v>#N/A</v>
      </c>
      <c r="AK708" t="e">
        <f t="shared" ca="1" si="219"/>
        <v>#N/A</v>
      </c>
      <c r="AL708" t="e">
        <f t="shared" ca="1" si="219"/>
        <v>#N/A</v>
      </c>
      <c r="AM708" t="e">
        <f t="shared" ca="1" si="219"/>
        <v>#N/A</v>
      </c>
      <c r="AN708" t="e">
        <f t="shared" ca="1" si="219"/>
        <v>#N/A</v>
      </c>
      <c r="AO708" t="e">
        <f t="shared" ca="1" si="219"/>
        <v>#N/A</v>
      </c>
      <c r="AP708" t="e">
        <f t="shared" ca="1" si="219"/>
        <v>#N/A</v>
      </c>
      <c r="AQ708" t="e">
        <f t="shared" ca="1" si="219"/>
        <v>#N/A</v>
      </c>
      <c r="AR708" t="e">
        <f t="shared" ca="1" si="219"/>
        <v>#N/A</v>
      </c>
      <c r="AS708" t="e">
        <f t="shared" ca="1" si="219"/>
        <v>#N/A</v>
      </c>
      <c r="AT708" t="e">
        <f t="shared" ca="1" si="220"/>
        <v>#N/A</v>
      </c>
      <c r="AU708" t="e">
        <f t="shared" ca="1" si="218"/>
        <v>#N/A</v>
      </c>
      <c r="AV708" t="e">
        <f t="shared" ca="1" si="218"/>
        <v>#N/A</v>
      </c>
      <c r="AW708" t="e">
        <f t="shared" ca="1" si="218"/>
        <v>#N/A</v>
      </c>
      <c r="AX708" t="e">
        <f t="shared" ca="1" si="218"/>
        <v>#N/A</v>
      </c>
      <c r="AY708" t="e">
        <f t="shared" ca="1" si="218"/>
        <v>#N/A</v>
      </c>
      <c r="AZ708" t="e">
        <f t="shared" ca="1" si="218"/>
        <v>#N/A</v>
      </c>
      <c r="BA708" t="e">
        <f t="shared" ca="1" si="218"/>
        <v>#N/A</v>
      </c>
      <c r="BB708" t="e">
        <f t="shared" ca="1" si="218"/>
        <v>#N/A</v>
      </c>
      <c r="BC708" t="e">
        <f t="shared" ca="1" si="218"/>
        <v>#N/A</v>
      </c>
      <c r="BD708" t="e">
        <f t="shared" ca="1" si="218"/>
        <v>#N/A</v>
      </c>
      <c r="BE708" t="e">
        <f t="shared" ca="1" si="218"/>
        <v>#N/A</v>
      </c>
      <c r="BF708" t="e">
        <f t="shared" ca="1" si="218"/>
        <v>#N/A</v>
      </c>
      <c r="BG708" t="e">
        <f t="shared" ca="1" si="218"/>
        <v>#N/A</v>
      </c>
      <c r="BH708" t="e">
        <f t="shared" ca="1" si="218"/>
        <v>#N/A</v>
      </c>
      <c r="BI708" t="e">
        <f t="shared" ca="1" si="216"/>
        <v>#N/A</v>
      </c>
      <c r="BJ708" t="e">
        <f t="shared" ca="1" si="214"/>
        <v>#N/A</v>
      </c>
      <c r="BK708" t="e">
        <f t="shared" ca="1" si="214"/>
        <v>#N/A</v>
      </c>
      <c r="BL708" t="e">
        <f t="shared" ca="1" si="214"/>
        <v>#N/A</v>
      </c>
    </row>
    <row r="709" spans="1:64">
      <c r="A709" t="s">
        <v>1092</v>
      </c>
      <c r="O709" t="e">
        <f t="shared" ca="1" si="221"/>
        <v>#N/A</v>
      </c>
      <c r="P709" t="e">
        <f t="shared" ca="1" si="221"/>
        <v>#N/A</v>
      </c>
      <c r="Q709" t="e">
        <f t="shared" ca="1" si="221"/>
        <v>#N/A</v>
      </c>
      <c r="R709" t="e">
        <f t="shared" ca="1" si="221"/>
        <v>#N/A</v>
      </c>
      <c r="S709" t="e">
        <f t="shared" ca="1" si="221"/>
        <v>#N/A</v>
      </c>
      <c r="T709" t="e">
        <f t="shared" ca="1" si="221"/>
        <v>#N/A</v>
      </c>
      <c r="U709" t="e">
        <f t="shared" ca="1" si="221"/>
        <v>#N/A</v>
      </c>
      <c r="V709" t="e">
        <f t="shared" ca="1" si="221"/>
        <v>#N/A</v>
      </c>
      <c r="W709" t="e">
        <f t="shared" ca="1" si="221"/>
        <v>#N/A</v>
      </c>
      <c r="X709" t="e">
        <f t="shared" ca="1" si="221"/>
        <v>#N/A</v>
      </c>
      <c r="Y709" t="e">
        <f t="shared" ca="1" si="221"/>
        <v>#N/A</v>
      </c>
      <c r="Z709" t="e">
        <f t="shared" ca="1" si="221"/>
        <v>#N/A</v>
      </c>
      <c r="AA709" t="e">
        <f t="shared" ca="1" si="221"/>
        <v>#N/A</v>
      </c>
      <c r="AB709" t="e">
        <f t="shared" ca="1" si="221"/>
        <v>#N/A</v>
      </c>
      <c r="AC709" t="e">
        <f t="shared" ca="1" si="221"/>
        <v>#N/A</v>
      </c>
      <c r="AD709" t="e">
        <f t="shared" ca="1" si="219"/>
        <v>#N/A</v>
      </c>
      <c r="AE709" t="e">
        <f t="shared" ca="1" si="219"/>
        <v>#N/A</v>
      </c>
      <c r="AF709" t="e">
        <f t="shared" ca="1" si="219"/>
        <v>#N/A</v>
      </c>
      <c r="AG709" t="e">
        <f t="shared" ca="1" si="219"/>
        <v>#N/A</v>
      </c>
      <c r="AH709" t="e">
        <f t="shared" ca="1" si="219"/>
        <v>#N/A</v>
      </c>
      <c r="AI709" t="e">
        <f t="shared" ca="1" si="219"/>
        <v>#N/A</v>
      </c>
      <c r="AJ709" t="e">
        <f t="shared" ca="1" si="219"/>
        <v>#N/A</v>
      </c>
      <c r="AK709" t="e">
        <f t="shared" ca="1" si="219"/>
        <v>#N/A</v>
      </c>
      <c r="AL709" t="e">
        <f t="shared" ca="1" si="219"/>
        <v>#N/A</v>
      </c>
      <c r="AM709" t="e">
        <f t="shared" ca="1" si="219"/>
        <v>#N/A</v>
      </c>
      <c r="AN709" t="e">
        <f t="shared" ca="1" si="219"/>
        <v>#N/A</v>
      </c>
      <c r="AO709" t="e">
        <f t="shared" ca="1" si="219"/>
        <v>#N/A</v>
      </c>
      <c r="AP709" t="e">
        <f t="shared" ca="1" si="219"/>
        <v>#N/A</v>
      </c>
      <c r="AQ709" t="e">
        <f t="shared" ca="1" si="219"/>
        <v>#N/A</v>
      </c>
      <c r="AR709" t="e">
        <f t="shared" ca="1" si="219"/>
        <v>#N/A</v>
      </c>
      <c r="AS709" t="e">
        <f t="shared" ca="1" si="219"/>
        <v>#N/A</v>
      </c>
      <c r="AT709" t="e">
        <f t="shared" ca="1" si="220"/>
        <v>#N/A</v>
      </c>
      <c r="AU709" t="e">
        <f t="shared" ca="1" si="218"/>
        <v>#N/A</v>
      </c>
      <c r="AV709" t="e">
        <f t="shared" ca="1" si="218"/>
        <v>#N/A</v>
      </c>
      <c r="AW709" t="e">
        <f t="shared" ca="1" si="218"/>
        <v>#N/A</v>
      </c>
      <c r="AX709" t="e">
        <f t="shared" ca="1" si="218"/>
        <v>#N/A</v>
      </c>
      <c r="AY709" t="e">
        <f t="shared" ca="1" si="218"/>
        <v>#N/A</v>
      </c>
      <c r="AZ709" t="e">
        <f t="shared" ca="1" si="218"/>
        <v>#N/A</v>
      </c>
      <c r="BA709" t="e">
        <f t="shared" ca="1" si="218"/>
        <v>#N/A</v>
      </c>
      <c r="BB709" t="e">
        <f t="shared" ca="1" si="218"/>
        <v>#N/A</v>
      </c>
      <c r="BC709" t="e">
        <f t="shared" ca="1" si="218"/>
        <v>#N/A</v>
      </c>
      <c r="BD709" t="e">
        <f t="shared" ca="1" si="218"/>
        <v>#N/A</v>
      </c>
      <c r="BE709" t="e">
        <f t="shared" ca="1" si="218"/>
        <v>#N/A</v>
      </c>
      <c r="BF709" t="e">
        <f t="shared" ca="1" si="218"/>
        <v>#N/A</v>
      </c>
      <c r="BG709" t="e">
        <f t="shared" ca="1" si="218"/>
        <v>#N/A</v>
      </c>
      <c r="BH709" t="e">
        <f t="shared" ca="1" si="218"/>
        <v>#N/A</v>
      </c>
      <c r="BI709" t="e">
        <f t="shared" ca="1" si="216"/>
        <v>#N/A</v>
      </c>
      <c r="BJ709" t="e">
        <f t="shared" ca="1" si="216"/>
        <v>#N/A</v>
      </c>
      <c r="BK709" t="e">
        <f t="shared" ca="1" si="216"/>
        <v>#N/A</v>
      </c>
      <c r="BL709" t="e">
        <f t="shared" ca="1" si="216"/>
        <v>#N/A</v>
      </c>
    </row>
    <row r="710" spans="1:64">
      <c r="A710" t="s">
        <v>1093</v>
      </c>
      <c r="O710" t="e">
        <f t="shared" ca="1" si="221"/>
        <v>#N/A</v>
      </c>
      <c r="P710" t="e">
        <f t="shared" ca="1" si="221"/>
        <v>#N/A</v>
      </c>
      <c r="Q710" t="e">
        <f t="shared" ca="1" si="221"/>
        <v>#N/A</v>
      </c>
      <c r="R710" t="e">
        <f t="shared" ca="1" si="221"/>
        <v>#N/A</v>
      </c>
      <c r="S710" t="e">
        <f t="shared" ca="1" si="221"/>
        <v>#N/A</v>
      </c>
      <c r="T710" t="e">
        <f t="shared" ca="1" si="221"/>
        <v>#N/A</v>
      </c>
      <c r="U710" t="e">
        <f t="shared" ca="1" si="221"/>
        <v>#N/A</v>
      </c>
      <c r="V710" t="e">
        <f t="shared" ca="1" si="221"/>
        <v>#N/A</v>
      </c>
      <c r="W710" t="e">
        <f t="shared" ca="1" si="221"/>
        <v>#N/A</v>
      </c>
      <c r="X710" t="e">
        <f t="shared" ca="1" si="221"/>
        <v>#N/A</v>
      </c>
      <c r="Y710" t="e">
        <f t="shared" ca="1" si="221"/>
        <v>#N/A</v>
      </c>
      <c r="Z710" t="e">
        <f t="shared" ca="1" si="221"/>
        <v>#N/A</v>
      </c>
      <c r="AA710" t="e">
        <f t="shared" ca="1" si="221"/>
        <v>#N/A</v>
      </c>
      <c r="AB710" t="e">
        <f t="shared" ca="1" si="221"/>
        <v>#N/A</v>
      </c>
      <c r="AC710" t="e">
        <f t="shared" ca="1" si="221"/>
        <v>#N/A</v>
      </c>
      <c r="AD710" t="e">
        <f t="shared" ca="1" si="219"/>
        <v>#N/A</v>
      </c>
      <c r="AE710" t="e">
        <f t="shared" ca="1" si="219"/>
        <v>#N/A</v>
      </c>
      <c r="AF710" t="e">
        <f t="shared" ca="1" si="219"/>
        <v>#N/A</v>
      </c>
      <c r="AG710" t="e">
        <f t="shared" ca="1" si="219"/>
        <v>#N/A</v>
      </c>
      <c r="AH710" t="e">
        <f t="shared" ca="1" si="219"/>
        <v>#N/A</v>
      </c>
      <c r="AI710" t="e">
        <f t="shared" ca="1" si="219"/>
        <v>#N/A</v>
      </c>
      <c r="AJ710" t="e">
        <f t="shared" ca="1" si="219"/>
        <v>#N/A</v>
      </c>
      <c r="AK710" t="e">
        <f t="shared" ca="1" si="219"/>
        <v>#N/A</v>
      </c>
      <c r="AL710" t="e">
        <f t="shared" ca="1" si="219"/>
        <v>#N/A</v>
      </c>
      <c r="AM710" t="e">
        <f t="shared" ca="1" si="219"/>
        <v>#N/A</v>
      </c>
      <c r="AN710" t="e">
        <f t="shared" ca="1" si="219"/>
        <v>#N/A</v>
      </c>
      <c r="AO710" t="e">
        <f t="shared" ca="1" si="219"/>
        <v>#N/A</v>
      </c>
      <c r="AP710" t="e">
        <f t="shared" ca="1" si="219"/>
        <v>#N/A</v>
      </c>
      <c r="AQ710" t="e">
        <f t="shared" ca="1" si="219"/>
        <v>#N/A</v>
      </c>
      <c r="AR710" t="e">
        <f t="shared" ca="1" si="219"/>
        <v>#N/A</v>
      </c>
      <c r="AS710" t="e">
        <f t="shared" ca="1" si="219"/>
        <v>#N/A</v>
      </c>
      <c r="AT710" t="e">
        <f t="shared" ca="1" si="220"/>
        <v>#N/A</v>
      </c>
      <c r="AU710" t="e">
        <f t="shared" ca="1" si="218"/>
        <v>#N/A</v>
      </c>
      <c r="AV710" t="e">
        <f t="shared" ca="1" si="218"/>
        <v>#N/A</v>
      </c>
      <c r="AW710" t="e">
        <f t="shared" ca="1" si="218"/>
        <v>#N/A</v>
      </c>
      <c r="AX710" t="e">
        <f t="shared" ca="1" si="218"/>
        <v>#N/A</v>
      </c>
      <c r="AY710" t="e">
        <f t="shared" ca="1" si="218"/>
        <v>#N/A</v>
      </c>
      <c r="AZ710" t="e">
        <f t="shared" ca="1" si="218"/>
        <v>#N/A</v>
      </c>
      <c r="BA710" t="e">
        <f t="shared" ca="1" si="218"/>
        <v>#N/A</v>
      </c>
      <c r="BB710" t="e">
        <f t="shared" ca="1" si="218"/>
        <v>#N/A</v>
      </c>
      <c r="BC710" t="e">
        <f t="shared" ca="1" si="218"/>
        <v>#N/A</v>
      </c>
      <c r="BD710" t="e">
        <f t="shared" ca="1" si="218"/>
        <v>#N/A</v>
      </c>
      <c r="BE710" t="e">
        <f t="shared" ca="1" si="218"/>
        <v>#N/A</v>
      </c>
      <c r="BF710" t="e">
        <f t="shared" ca="1" si="218"/>
        <v>#N/A</v>
      </c>
      <c r="BG710" t="e">
        <f t="shared" ca="1" si="218"/>
        <v>#N/A</v>
      </c>
      <c r="BH710" t="e">
        <f t="shared" ca="1" si="218"/>
        <v>#N/A</v>
      </c>
      <c r="BI710" t="e">
        <f t="shared" ca="1" si="218"/>
        <v>#N/A</v>
      </c>
      <c r="BJ710" t="e">
        <f t="shared" ca="1" si="218"/>
        <v>#N/A</v>
      </c>
      <c r="BK710" t="e">
        <f t="shared" ref="BK710:BL729" ca="1" si="222">VLOOKUP(RANDBETWEEN(1,10000),$L$2:$M$10001,2)</f>
        <v>#N/A</v>
      </c>
      <c r="BL710" t="e">
        <f t="shared" ca="1" si="222"/>
        <v>#N/A</v>
      </c>
    </row>
    <row r="711" spans="1:64">
      <c r="A711" t="s">
        <v>1094</v>
      </c>
      <c r="O711" t="e">
        <f t="shared" ca="1" si="221"/>
        <v>#N/A</v>
      </c>
      <c r="P711" t="e">
        <f t="shared" ca="1" si="221"/>
        <v>#N/A</v>
      </c>
      <c r="Q711" t="e">
        <f t="shared" ca="1" si="221"/>
        <v>#N/A</v>
      </c>
      <c r="R711" t="e">
        <f t="shared" ca="1" si="221"/>
        <v>#N/A</v>
      </c>
      <c r="S711" t="e">
        <f t="shared" ca="1" si="221"/>
        <v>#N/A</v>
      </c>
      <c r="T711" t="e">
        <f t="shared" ca="1" si="221"/>
        <v>#N/A</v>
      </c>
      <c r="U711" t="e">
        <f t="shared" ca="1" si="221"/>
        <v>#N/A</v>
      </c>
      <c r="V711" t="e">
        <f t="shared" ca="1" si="221"/>
        <v>#N/A</v>
      </c>
      <c r="W711" t="e">
        <f t="shared" ca="1" si="221"/>
        <v>#N/A</v>
      </c>
      <c r="X711" t="e">
        <f t="shared" ca="1" si="221"/>
        <v>#N/A</v>
      </c>
      <c r="Y711" t="e">
        <f t="shared" ca="1" si="221"/>
        <v>#N/A</v>
      </c>
      <c r="Z711" t="e">
        <f t="shared" ca="1" si="221"/>
        <v>#N/A</v>
      </c>
      <c r="AA711" t="e">
        <f t="shared" ca="1" si="221"/>
        <v>#N/A</v>
      </c>
      <c r="AB711" t="e">
        <f t="shared" ca="1" si="221"/>
        <v>#N/A</v>
      </c>
      <c r="AC711" t="e">
        <f t="shared" ca="1" si="221"/>
        <v>#N/A</v>
      </c>
      <c r="AD711" t="e">
        <f t="shared" ca="1" si="219"/>
        <v>#N/A</v>
      </c>
      <c r="AE711" t="e">
        <f t="shared" ca="1" si="219"/>
        <v>#N/A</v>
      </c>
      <c r="AF711" t="e">
        <f t="shared" ca="1" si="219"/>
        <v>#N/A</v>
      </c>
      <c r="AG711" t="e">
        <f t="shared" ca="1" si="219"/>
        <v>#N/A</v>
      </c>
      <c r="AH711" t="e">
        <f t="shared" ca="1" si="219"/>
        <v>#N/A</v>
      </c>
      <c r="AI711" t="e">
        <f t="shared" ca="1" si="219"/>
        <v>#N/A</v>
      </c>
      <c r="AJ711" t="e">
        <f t="shared" ca="1" si="219"/>
        <v>#N/A</v>
      </c>
      <c r="AK711" t="e">
        <f t="shared" ca="1" si="219"/>
        <v>#N/A</v>
      </c>
      <c r="AL711" t="e">
        <f t="shared" ca="1" si="219"/>
        <v>#N/A</v>
      </c>
      <c r="AM711" t="e">
        <f t="shared" ca="1" si="219"/>
        <v>#N/A</v>
      </c>
      <c r="AN711" t="e">
        <f t="shared" ca="1" si="219"/>
        <v>#N/A</v>
      </c>
      <c r="AO711" t="e">
        <f t="shared" ca="1" si="219"/>
        <v>#N/A</v>
      </c>
      <c r="AP711" t="e">
        <f t="shared" ca="1" si="219"/>
        <v>#N/A</v>
      </c>
      <c r="AQ711" t="e">
        <f t="shared" ca="1" si="219"/>
        <v>#N/A</v>
      </c>
      <c r="AR711" t="e">
        <f t="shared" ca="1" si="219"/>
        <v>#N/A</v>
      </c>
      <c r="AS711" t="e">
        <f t="shared" ca="1" si="219"/>
        <v>#N/A</v>
      </c>
      <c r="AT711" t="e">
        <f t="shared" ca="1" si="220"/>
        <v>#N/A</v>
      </c>
      <c r="AU711" t="e">
        <f t="shared" ca="1" si="218"/>
        <v>#N/A</v>
      </c>
      <c r="AV711" t="e">
        <f t="shared" ca="1" si="218"/>
        <v>#N/A</v>
      </c>
      <c r="AW711" t="e">
        <f t="shared" ca="1" si="218"/>
        <v>#N/A</v>
      </c>
      <c r="AX711" t="e">
        <f t="shared" ca="1" si="218"/>
        <v>#N/A</v>
      </c>
      <c r="AY711" t="e">
        <f t="shared" ca="1" si="218"/>
        <v>#N/A</v>
      </c>
      <c r="AZ711" t="e">
        <f t="shared" ca="1" si="218"/>
        <v>#N/A</v>
      </c>
      <c r="BA711" t="e">
        <f t="shared" ca="1" si="218"/>
        <v>#N/A</v>
      </c>
      <c r="BB711" t="e">
        <f t="shared" ca="1" si="218"/>
        <v>#N/A</v>
      </c>
      <c r="BC711" t="e">
        <f t="shared" ca="1" si="218"/>
        <v>#N/A</v>
      </c>
      <c r="BD711" t="e">
        <f t="shared" ca="1" si="218"/>
        <v>#N/A</v>
      </c>
      <c r="BE711" t="e">
        <f t="shared" ca="1" si="218"/>
        <v>#N/A</v>
      </c>
      <c r="BF711" t="e">
        <f t="shared" ca="1" si="218"/>
        <v>#N/A</v>
      </c>
      <c r="BG711" t="e">
        <f t="shared" ca="1" si="218"/>
        <v>#N/A</v>
      </c>
      <c r="BH711" t="e">
        <f t="shared" ca="1" si="218"/>
        <v>#N/A</v>
      </c>
      <c r="BI711" t="e">
        <f t="shared" ca="1" si="218"/>
        <v>#N/A</v>
      </c>
      <c r="BJ711" t="e">
        <f t="shared" ca="1" si="218"/>
        <v>#N/A</v>
      </c>
      <c r="BK711" t="e">
        <f t="shared" ca="1" si="222"/>
        <v>#N/A</v>
      </c>
      <c r="BL711" t="e">
        <f t="shared" ca="1" si="222"/>
        <v>#N/A</v>
      </c>
    </row>
    <row r="712" spans="1:64">
      <c r="A712" t="s">
        <v>1095</v>
      </c>
      <c r="O712" t="e">
        <f t="shared" ca="1" si="221"/>
        <v>#N/A</v>
      </c>
      <c r="P712" t="e">
        <f t="shared" ca="1" si="221"/>
        <v>#N/A</v>
      </c>
      <c r="Q712" t="e">
        <f t="shared" ca="1" si="221"/>
        <v>#N/A</v>
      </c>
      <c r="R712" t="e">
        <f t="shared" ca="1" si="221"/>
        <v>#N/A</v>
      </c>
      <c r="S712" t="e">
        <f t="shared" ca="1" si="221"/>
        <v>#N/A</v>
      </c>
      <c r="T712" t="e">
        <f t="shared" ca="1" si="221"/>
        <v>#N/A</v>
      </c>
      <c r="U712" t="e">
        <f t="shared" ca="1" si="221"/>
        <v>#N/A</v>
      </c>
      <c r="V712" t="e">
        <f t="shared" ca="1" si="221"/>
        <v>#N/A</v>
      </c>
      <c r="W712" t="e">
        <f t="shared" ca="1" si="221"/>
        <v>#N/A</v>
      </c>
      <c r="X712" t="e">
        <f t="shared" ca="1" si="221"/>
        <v>#N/A</v>
      </c>
      <c r="Y712" t="e">
        <f t="shared" ca="1" si="221"/>
        <v>#N/A</v>
      </c>
      <c r="Z712" t="e">
        <f t="shared" ca="1" si="221"/>
        <v>#N/A</v>
      </c>
      <c r="AA712" t="e">
        <f t="shared" ca="1" si="221"/>
        <v>#N/A</v>
      </c>
      <c r="AB712" t="e">
        <f t="shared" ca="1" si="221"/>
        <v>#N/A</v>
      </c>
      <c r="AC712" t="e">
        <f t="shared" ca="1" si="221"/>
        <v>#N/A</v>
      </c>
      <c r="AD712" t="e">
        <f t="shared" ca="1" si="219"/>
        <v>#N/A</v>
      </c>
      <c r="AE712" t="e">
        <f t="shared" ca="1" si="219"/>
        <v>#N/A</v>
      </c>
      <c r="AF712" t="e">
        <f t="shared" ca="1" si="219"/>
        <v>#N/A</v>
      </c>
      <c r="AG712" t="e">
        <f t="shared" ca="1" si="219"/>
        <v>#N/A</v>
      </c>
      <c r="AH712" t="e">
        <f t="shared" ca="1" si="219"/>
        <v>#N/A</v>
      </c>
      <c r="AI712" t="e">
        <f t="shared" ca="1" si="219"/>
        <v>#N/A</v>
      </c>
      <c r="AJ712" t="e">
        <f t="shared" ca="1" si="219"/>
        <v>#N/A</v>
      </c>
      <c r="AK712" t="e">
        <f t="shared" ca="1" si="219"/>
        <v>#N/A</v>
      </c>
      <c r="AL712" t="e">
        <f t="shared" ca="1" si="219"/>
        <v>#N/A</v>
      </c>
      <c r="AM712" t="e">
        <f t="shared" ca="1" si="219"/>
        <v>#N/A</v>
      </c>
      <c r="AN712" t="e">
        <f t="shared" ca="1" si="219"/>
        <v>#N/A</v>
      </c>
      <c r="AO712" t="e">
        <f t="shared" ca="1" si="219"/>
        <v>#N/A</v>
      </c>
      <c r="AP712" t="e">
        <f t="shared" ca="1" si="219"/>
        <v>#N/A</v>
      </c>
      <c r="AQ712" t="e">
        <f t="shared" ca="1" si="219"/>
        <v>#N/A</v>
      </c>
      <c r="AR712" t="e">
        <f t="shared" ca="1" si="219"/>
        <v>#N/A</v>
      </c>
      <c r="AS712" t="e">
        <f t="shared" ca="1" si="219"/>
        <v>#N/A</v>
      </c>
      <c r="AT712" t="e">
        <f t="shared" ca="1" si="220"/>
        <v>#N/A</v>
      </c>
      <c r="AU712" t="e">
        <f t="shared" ca="1" si="218"/>
        <v>#N/A</v>
      </c>
      <c r="AV712" t="e">
        <f t="shared" ca="1" si="218"/>
        <v>#N/A</v>
      </c>
      <c r="AW712" t="e">
        <f t="shared" ca="1" si="218"/>
        <v>#N/A</v>
      </c>
      <c r="AX712" t="e">
        <f t="shared" ca="1" si="218"/>
        <v>#N/A</v>
      </c>
      <c r="AY712" t="e">
        <f t="shared" ca="1" si="218"/>
        <v>#N/A</v>
      </c>
      <c r="AZ712" t="e">
        <f t="shared" ca="1" si="218"/>
        <v>#N/A</v>
      </c>
      <c r="BA712" t="e">
        <f t="shared" ca="1" si="218"/>
        <v>#N/A</v>
      </c>
      <c r="BB712" t="e">
        <f t="shared" ca="1" si="218"/>
        <v>#N/A</v>
      </c>
      <c r="BC712" t="e">
        <f t="shared" ca="1" si="218"/>
        <v>#N/A</v>
      </c>
      <c r="BD712" t="e">
        <f t="shared" ca="1" si="218"/>
        <v>#N/A</v>
      </c>
      <c r="BE712" t="e">
        <f t="shared" ca="1" si="218"/>
        <v>#N/A</v>
      </c>
      <c r="BF712" t="e">
        <f t="shared" ca="1" si="218"/>
        <v>#N/A</v>
      </c>
      <c r="BG712" t="e">
        <f t="shared" ca="1" si="218"/>
        <v>#N/A</v>
      </c>
      <c r="BH712" t="e">
        <f t="shared" ca="1" si="218"/>
        <v>#N/A</v>
      </c>
      <c r="BI712" t="e">
        <f t="shared" ca="1" si="218"/>
        <v>#N/A</v>
      </c>
      <c r="BJ712" t="e">
        <f t="shared" ca="1" si="218"/>
        <v>#N/A</v>
      </c>
      <c r="BK712" t="e">
        <f t="shared" ca="1" si="222"/>
        <v>#N/A</v>
      </c>
      <c r="BL712" t="e">
        <f t="shared" ca="1" si="222"/>
        <v>#N/A</v>
      </c>
    </row>
    <row r="713" spans="1:64">
      <c r="A713" t="s">
        <v>1096</v>
      </c>
      <c r="O713" t="e">
        <f t="shared" ca="1" si="221"/>
        <v>#N/A</v>
      </c>
      <c r="P713" t="e">
        <f t="shared" ca="1" si="221"/>
        <v>#N/A</v>
      </c>
      <c r="Q713" t="e">
        <f t="shared" ca="1" si="221"/>
        <v>#N/A</v>
      </c>
      <c r="R713" t="e">
        <f t="shared" ca="1" si="221"/>
        <v>#N/A</v>
      </c>
      <c r="S713" t="e">
        <f t="shared" ca="1" si="221"/>
        <v>#N/A</v>
      </c>
      <c r="T713" t="e">
        <f t="shared" ca="1" si="221"/>
        <v>#N/A</v>
      </c>
      <c r="U713" t="e">
        <f t="shared" ca="1" si="221"/>
        <v>#N/A</v>
      </c>
      <c r="V713" t="e">
        <f t="shared" ca="1" si="221"/>
        <v>#N/A</v>
      </c>
      <c r="W713" t="e">
        <f t="shared" ca="1" si="221"/>
        <v>#N/A</v>
      </c>
      <c r="X713" t="e">
        <f t="shared" ca="1" si="221"/>
        <v>#N/A</v>
      </c>
      <c r="Y713" t="e">
        <f t="shared" ca="1" si="221"/>
        <v>#N/A</v>
      </c>
      <c r="Z713" t="e">
        <f t="shared" ca="1" si="221"/>
        <v>#N/A</v>
      </c>
      <c r="AA713" t="e">
        <f t="shared" ca="1" si="221"/>
        <v>#N/A</v>
      </c>
      <c r="AB713" t="e">
        <f t="shared" ca="1" si="221"/>
        <v>#N/A</v>
      </c>
      <c r="AC713" t="e">
        <f t="shared" ca="1" si="221"/>
        <v>#N/A</v>
      </c>
      <c r="AD713" t="e">
        <f t="shared" ca="1" si="219"/>
        <v>#N/A</v>
      </c>
      <c r="AE713" t="e">
        <f t="shared" ca="1" si="219"/>
        <v>#N/A</v>
      </c>
      <c r="AF713" t="e">
        <f t="shared" ca="1" si="219"/>
        <v>#N/A</v>
      </c>
      <c r="AG713" t="e">
        <f t="shared" ca="1" si="219"/>
        <v>#N/A</v>
      </c>
      <c r="AH713" t="e">
        <f t="shared" ca="1" si="219"/>
        <v>#N/A</v>
      </c>
      <c r="AI713" t="e">
        <f t="shared" ca="1" si="219"/>
        <v>#N/A</v>
      </c>
      <c r="AJ713" t="e">
        <f t="shared" ca="1" si="219"/>
        <v>#N/A</v>
      </c>
      <c r="AK713" t="e">
        <f t="shared" ca="1" si="219"/>
        <v>#N/A</v>
      </c>
      <c r="AL713" t="e">
        <f t="shared" ca="1" si="219"/>
        <v>#N/A</v>
      </c>
      <c r="AM713" t="e">
        <f t="shared" ca="1" si="219"/>
        <v>#N/A</v>
      </c>
      <c r="AN713" t="e">
        <f t="shared" ca="1" si="219"/>
        <v>#N/A</v>
      </c>
      <c r="AO713" t="e">
        <f t="shared" ca="1" si="219"/>
        <v>#N/A</v>
      </c>
      <c r="AP713" t="e">
        <f t="shared" ca="1" si="219"/>
        <v>#N/A</v>
      </c>
      <c r="AQ713" t="e">
        <f t="shared" ca="1" si="219"/>
        <v>#N/A</v>
      </c>
      <c r="AR713" t="e">
        <f t="shared" ca="1" si="219"/>
        <v>#N/A</v>
      </c>
      <c r="AS713" t="e">
        <f t="shared" ca="1" si="219"/>
        <v>#N/A</v>
      </c>
      <c r="AT713" t="e">
        <f t="shared" ca="1" si="220"/>
        <v>#N/A</v>
      </c>
      <c r="AU713" t="e">
        <f t="shared" ca="1" si="218"/>
        <v>#N/A</v>
      </c>
      <c r="AV713" t="e">
        <f t="shared" ca="1" si="218"/>
        <v>#N/A</v>
      </c>
      <c r="AW713" t="e">
        <f t="shared" ca="1" si="218"/>
        <v>#N/A</v>
      </c>
      <c r="AX713" t="e">
        <f t="shared" ca="1" si="218"/>
        <v>#N/A</v>
      </c>
      <c r="AY713" t="e">
        <f t="shared" ca="1" si="218"/>
        <v>#N/A</v>
      </c>
      <c r="AZ713" t="e">
        <f t="shared" ca="1" si="218"/>
        <v>#N/A</v>
      </c>
      <c r="BA713" t="e">
        <f t="shared" ca="1" si="218"/>
        <v>#N/A</v>
      </c>
      <c r="BB713" t="e">
        <f t="shared" ca="1" si="218"/>
        <v>#N/A</v>
      </c>
      <c r="BC713" t="e">
        <f t="shared" ca="1" si="218"/>
        <v>#N/A</v>
      </c>
      <c r="BD713" t="e">
        <f t="shared" ca="1" si="218"/>
        <v>#N/A</v>
      </c>
      <c r="BE713" t="e">
        <f t="shared" ca="1" si="218"/>
        <v>#N/A</v>
      </c>
      <c r="BF713" t="e">
        <f t="shared" ca="1" si="218"/>
        <v>#N/A</v>
      </c>
      <c r="BG713" t="e">
        <f t="shared" ca="1" si="218"/>
        <v>#N/A</v>
      </c>
      <c r="BH713" t="e">
        <f t="shared" ca="1" si="218"/>
        <v>#N/A</v>
      </c>
      <c r="BI713" t="e">
        <f t="shared" ca="1" si="218"/>
        <v>#N/A</v>
      </c>
      <c r="BJ713" t="e">
        <f t="shared" ca="1" si="218"/>
        <v>#N/A</v>
      </c>
      <c r="BK713" t="e">
        <f t="shared" ca="1" si="222"/>
        <v>#N/A</v>
      </c>
      <c r="BL713" t="e">
        <f t="shared" ca="1" si="222"/>
        <v>#N/A</v>
      </c>
    </row>
    <row r="714" spans="1:64">
      <c r="A714" t="s">
        <v>1097</v>
      </c>
      <c r="O714" t="e">
        <f t="shared" ca="1" si="221"/>
        <v>#N/A</v>
      </c>
      <c r="P714" t="e">
        <f t="shared" ca="1" si="221"/>
        <v>#N/A</v>
      </c>
      <c r="Q714" t="e">
        <f t="shared" ca="1" si="221"/>
        <v>#N/A</v>
      </c>
      <c r="R714" t="e">
        <f t="shared" ca="1" si="221"/>
        <v>#N/A</v>
      </c>
      <c r="S714" t="e">
        <f t="shared" ca="1" si="221"/>
        <v>#N/A</v>
      </c>
      <c r="T714" t="e">
        <f t="shared" ca="1" si="221"/>
        <v>#N/A</v>
      </c>
      <c r="U714" t="e">
        <f t="shared" ca="1" si="221"/>
        <v>#N/A</v>
      </c>
      <c r="V714" t="e">
        <f t="shared" ca="1" si="221"/>
        <v>#N/A</v>
      </c>
      <c r="W714" t="e">
        <f t="shared" ca="1" si="221"/>
        <v>#N/A</v>
      </c>
      <c r="X714" t="e">
        <f t="shared" ca="1" si="221"/>
        <v>#N/A</v>
      </c>
      <c r="Y714" t="e">
        <f t="shared" ca="1" si="221"/>
        <v>#N/A</v>
      </c>
      <c r="Z714" t="e">
        <f t="shared" ca="1" si="221"/>
        <v>#N/A</v>
      </c>
      <c r="AA714" t="e">
        <f t="shared" ca="1" si="221"/>
        <v>#N/A</v>
      </c>
      <c r="AB714" t="e">
        <f t="shared" ca="1" si="221"/>
        <v>#N/A</v>
      </c>
      <c r="AC714" t="e">
        <f t="shared" ca="1" si="221"/>
        <v>#N/A</v>
      </c>
      <c r="AD714" t="e">
        <f t="shared" ca="1" si="219"/>
        <v>#N/A</v>
      </c>
      <c r="AE714" t="e">
        <f t="shared" ca="1" si="219"/>
        <v>#N/A</v>
      </c>
      <c r="AF714" t="e">
        <f t="shared" ca="1" si="219"/>
        <v>#N/A</v>
      </c>
      <c r="AG714" t="e">
        <f t="shared" ca="1" si="219"/>
        <v>#N/A</v>
      </c>
      <c r="AH714" t="e">
        <f t="shared" ca="1" si="219"/>
        <v>#N/A</v>
      </c>
      <c r="AI714" t="e">
        <f t="shared" ca="1" si="219"/>
        <v>#N/A</v>
      </c>
      <c r="AJ714" t="e">
        <f t="shared" ca="1" si="219"/>
        <v>#N/A</v>
      </c>
      <c r="AK714" t="e">
        <f t="shared" ca="1" si="219"/>
        <v>#N/A</v>
      </c>
      <c r="AL714" t="e">
        <f t="shared" ca="1" si="219"/>
        <v>#N/A</v>
      </c>
      <c r="AM714" t="e">
        <f t="shared" ca="1" si="219"/>
        <v>#N/A</v>
      </c>
      <c r="AN714" t="e">
        <f t="shared" ca="1" si="219"/>
        <v>#N/A</v>
      </c>
      <c r="AO714" t="e">
        <f t="shared" ca="1" si="219"/>
        <v>#N/A</v>
      </c>
      <c r="AP714" t="e">
        <f t="shared" ca="1" si="219"/>
        <v>#N/A</v>
      </c>
      <c r="AQ714" t="e">
        <f t="shared" ca="1" si="219"/>
        <v>#N/A</v>
      </c>
      <c r="AR714" t="e">
        <f t="shared" ca="1" si="219"/>
        <v>#N/A</v>
      </c>
      <c r="AS714" t="e">
        <f t="shared" ca="1" si="219"/>
        <v>#N/A</v>
      </c>
      <c r="AT714" t="e">
        <f t="shared" ca="1" si="220"/>
        <v>#N/A</v>
      </c>
      <c r="AU714" t="e">
        <f t="shared" ca="1" si="218"/>
        <v>#N/A</v>
      </c>
      <c r="AV714" t="e">
        <f t="shared" ca="1" si="218"/>
        <v>#N/A</v>
      </c>
      <c r="AW714" t="e">
        <f t="shared" ca="1" si="218"/>
        <v>#N/A</v>
      </c>
      <c r="AX714" t="e">
        <f t="shared" ca="1" si="218"/>
        <v>#N/A</v>
      </c>
      <c r="AY714" t="e">
        <f t="shared" ca="1" si="218"/>
        <v>#N/A</v>
      </c>
      <c r="AZ714" t="e">
        <f t="shared" ca="1" si="218"/>
        <v>#N/A</v>
      </c>
      <c r="BA714" t="e">
        <f t="shared" ca="1" si="218"/>
        <v>#N/A</v>
      </c>
      <c r="BB714" t="e">
        <f t="shared" ca="1" si="218"/>
        <v>#N/A</v>
      </c>
      <c r="BC714" t="e">
        <f t="shared" ca="1" si="218"/>
        <v>#N/A</v>
      </c>
      <c r="BD714" t="e">
        <f t="shared" ca="1" si="218"/>
        <v>#N/A</v>
      </c>
      <c r="BE714" t="e">
        <f t="shared" ca="1" si="218"/>
        <v>#N/A</v>
      </c>
      <c r="BF714" t="e">
        <f t="shared" ca="1" si="218"/>
        <v>#N/A</v>
      </c>
      <c r="BG714" t="e">
        <f t="shared" ca="1" si="218"/>
        <v>#N/A</v>
      </c>
      <c r="BH714" t="e">
        <f t="shared" ca="1" si="218"/>
        <v>#N/A</v>
      </c>
      <c r="BI714" t="e">
        <f t="shared" ca="1" si="218"/>
        <v>#N/A</v>
      </c>
      <c r="BJ714" t="e">
        <f t="shared" ca="1" si="218"/>
        <v>#N/A</v>
      </c>
      <c r="BK714" t="e">
        <f t="shared" ca="1" si="222"/>
        <v>#N/A</v>
      </c>
      <c r="BL714" t="e">
        <f t="shared" ca="1" si="222"/>
        <v>#N/A</v>
      </c>
    </row>
    <row r="715" spans="1:64">
      <c r="A715" t="s">
        <v>1098</v>
      </c>
      <c r="O715" t="e">
        <f t="shared" ca="1" si="221"/>
        <v>#N/A</v>
      </c>
      <c r="P715" t="e">
        <f t="shared" ca="1" si="221"/>
        <v>#N/A</v>
      </c>
      <c r="Q715" t="e">
        <f t="shared" ca="1" si="221"/>
        <v>#N/A</v>
      </c>
      <c r="R715" t="e">
        <f t="shared" ca="1" si="221"/>
        <v>#N/A</v>
      </c>
      <c r="S715" t="e">
        <f t="shared" ca="1" si="221"/>
        <v>#N/A</v>
      </c>
      <c r="T715" t="e">
        <f t="shared" ca="1" si="221"/>
        <v>#N/A</v>
      </c>
      <c r="U715" t="e">
        <f t="shared" ca="1" si="221"/>
        <v>#N/A</v>
      </c>
      <c r="V715" t="e">
        <f t="shared" ca="1" si="221"/>
        <v>#N/A</v>
      </c>
      <c r="W715" t="e">
        <f t="shared" ca="1" si="221"/>
        <v>#N/A</v>
      </c>
      <c r="X715" t="e">
        <f t="shared" ca="1" si="221"/>
        <v>#N/A</v>
      </c>
      <c r="Y715" t="e">
        <f t="shared" ca="1" si="221"/>
        <v>#N/A</v>
      </c>
      <c r="Z715" t="e">
        <f t="shared" ca="1" si="221"/>
        <v>#N/A</v>
      </c>
      <c r="AA715" t="e">
        <f t="shared" ca="1" si="221"/>
        <v>#N/A</v>
      </c>
      <c r="AB715" t="e">
        <f t="shared" ca="1" si="221"/>
        <v>#N/A</v>
      </c>
      <c r="AC715" t="e">
        <f t="shared" ca="1" si="221"/>
        <v>#N/A</v>
      </c>
      <c r="AD715" t="e">
        <f t="shared" ca="1" si="219"/>
        <v>#N/A</v>
      </c>
      <c r="AE715" t="e">
        <f t="shared" ca="1" si="219"/>
        <v>#N/A</v>
      </c>
      <c r="AF715" t="e">
        <f t="shared" ca="1" si="219"/>
        <v>#N/A</v>
      </c>
      <c r="AG715" t="e">
        <f t="shared" ca="1" si="219"/>
        <v>#N/A</v>
      </c>
      <c r="AH715" t="e">
        <f t="shared" ca="1" si="219"/>
        <v>#N/A</v>
      </c>
      <c r="AI715" t="e">
        <f t="shared" ca="1" si="219"/>
        <v>#N/A</v>
      </c>
      <c r="AJ715" t="e">
        <f t="shared" ca="1" si="219"/>
        <v>#N/A</v>
      </c>
      <c r="AK715" t="e">
        <f t="shared" ca="1" si="219"/>
        <v>#N/A</v>
      </c>
      <c r="AL715" t="e">
        <f t="shared" ca="1" si="219"/>
        <v>#N/A</v>
      </c>
      <c r="AM715" t="e">
        <f t="shared" ca="1" si="219"/>
        <v>#N/A</v>
      </c>
      <c r="AN715" t="e">
        <f t="shared" ca="1" si="219"/>
        <v>#N/A</v>
      </c>
      <c r="AO715" t="e">
        <f t="shared" ca="1" si="219"/>
        <v>#N/A</v>
      </c>
      <c r="AP715" t="e">
        <f t="shared" ca="1" si="219"/>
        <v>#N/A</v>
      </c>
      <c r="AQ715" t="e">
        <f t="shared" ca="1" si="219"/>
        <v>#N/A</v>
      </c>
      <c r="AR715" t="e">
        <f t="shared" ca="1" si="219"/>
        <v>#N/A</v>
      </c>
      <c r="AS715" t="e">
        <f t="shared" ca="1" si="219"/>
        <v>#N/A</v>
      </c>
      <c r="AT715" t="e">
        <f t="shared" ca="1" si="220"/>
        <v>#N/A</v>
      </c>
      <c r="AU715" t="e">
        <f t="shared" ca="1" si="218"/>
        <v>#N/A</v>
      </c>
      <c r="AV715" t="e">
        <f t="shared" ca="1" si="218"/>
        <v>#N/A</v>
      </c>
      <c r="AW715" t="e">
        <f t="shared" ca="1" si="218"/>
        <v>#N/A</v>
      </c>
      <c r="AX715" t="e">
        <f t="shared" ca="1" si="218"/>
        <v>#N/A</v>
      </c>
      <c r="AY715" t="e">
        <f t="shared" ca="1" si="218"/>
        <v>#N/A</v>
      </c>
      <c r="AZ715" t="e">
        <f t="shared" ca="1" si="218"/>
        <v>#N/A</v>
      </c>
      <c r="BA715" t="e">
        <f t="shared" ca="1" si="218"/>
        <v>#N/A</v>
      </c>
      <c r="BB715" t="e">
        <f t="shared" ca="1" si="218"/>
        <v>#N/A</v>
      </c>
      <c r="BC715" t="e">
        <f t="shared" ca="1" si="218"/>
        <v>#N/A</v>
      </c>
      <c r="BD715" t="e">
        <f t="shared" ca="1" si="218"/>
        <v>#N/A</v>
      </c>
      <c r="BE715" t="e">
        <f t="shared" ca="1" si="218"/>
        <v>#N/A</v>
      </c>
      <c r="BF715" t="e">
        <f t="shared" ca="1" si="218"/>
        <v>#N/A</v>
      </c>
      <c r="BG715" t="e">
        <f t="shared" ca="1" si="218"/>
        <v>#N/A</v>
      </c>
      <c r="BH715" t="e">
        <f t="shared" ca="1" si="218"/>
        <v>#N/A</v>
      </c>
      <c r="BI715" t="e">
        <f t="shared" ca="1" si="218"/>
        <v>#N/A</v>
      </c>
      <c r="BJ715" t="e">
        <f t="shared" ca="1" si="218"/>
        <v>#N/A</v>
      </c>
      <c r="BK715" t="e">
        <f t="shared" ca="1" si="222"/>
        <v>#N/A</v>
      </c>
      <c r="BL715" t="e">
        <f t="shared" ca="1" si="222"/>
        <v>#N/A</v>
      </c>
    </row>
    <row r="716" spans="1:64">
      <c r="A716" t="s">
        <v>1099</v>
      </c>
      <c r="O716" t="e">
        <f t="shared" ca="1" si="221"/>
        <v>#N/A</v>
      </c>
      <c r="P716" t="e">
        <f t="shared" ca="1" si="221"/>
        <v>#N/A</v>
      </c>
      <c r="Q716" t="e">
        <f t="shared" ca="1" si="221"/>
        <v>#N/A</v>
      </c>
      <c r="R716" t="e">
        <f t="shared" ca="1" si="221"/>
        <v>#N/A</v>
      </c>
      <c r="S716" t="e">
        <f t="shared" ca="1" si="221"/>
        <v>#N/A</v>
      </c>
      <c r="T716" t="e">
        <f t="shared" ca="1" si="221"/>
        <v>#N/A</v>
      </c>
      <c r="U716" t="e">
        <f t="shared" ca="1" si="221"/>
        <v>#N/A</v>
      </c>
      <c r="V716" t="e">
        <f t="shared" ca="1" si="221"/>
        <v>#N/A</v>
      </c>
      <c r="W716" t="e">
        <f t="shared" ca="1" si="221"/>
        <v>#N/A</v>
      </c>
      <c r="X716" t="e">
        <f t="shared" ca="1" si="221"/>
        <v>#N/A</v>
      </c>
      <c r="Y716" t="e">
        <f t="shared" ca="1" si="221"/>
        <v>#N/A</v>
      </c>
      <c r="Z716" t="e">
        <f t="shared" ca="1" si="221"/>
        <v>#N/A</v>
      </c>
      <c r="AA716" t="e">
        <f t="shared" ca="1" si="221"/>
        <v>#N/A</v>
      </c>
      <c r="AB716" t="e">
        <f t="shared" ca="1" si="221"/>
        <v>#N/A</v>
      </c>
      <c r="AC716" t="e">
        <f t="shared" ca="1" si="221"/>
        <v>#N/A</v>
      </c>
      <c r="AD716" t="e">
        <f t="shared" ca="1" si="219"/>
        <v>#N/A</v>
      </c>
      <c r="AE716" t="e">
        <f t="shared" ca="1" si="219"/>
        <v>#N/A</v>
      </c>
      <c r="AF716" t="e">
        <f t="shared" ca="1" si="219"/>
        <v>#N/A</v>
      </c>
      <c r="AG716" t="e">
        <f t="shared" ca="1" si="219"/>
        <v>#N/A</v>
      </c>
      <c r="AH716" t="e">
        <f t="shared" ca="1" si="219"/>
        <v>#N/A</v>
      </c>
      <c r="AI716" t="e">
        <f t="shared" ca="1" si="219"/>
        <v>#N/A</v>
      </c>
      <c r="AJ716" t="e">
        <f t="shared" ca="1" si="219"/>
        <v>#N/A</v>
      </c>
      <c r="AK716" t="e">
        <f t="shared" ca="1" si="219"/>
        <v>#N/A</v>
      </c>
      <c r="AL716" t="e">
        <f t="shared" ca="1" si="219"/>
        <v>#N/A</v>
      </c>
      <c r="AM716" t="e">
        <f t="shared" ca="1" si="219"/>
        <v>#N/A</v>
      </c>
      <c r="AN716" t="e">
        <f t="shared" ca="1" si="219"/>
        <v>#N/A</v>
      </c>
      <c r="AO716" t="e">
        <f t="shared" ca="1" si="219"/>
        <v>#N/A</v>
      </c>
      <c r="AP716" t="e">
        <f t="shared" ca="1" si="219"/>
        <v>#N/A</v>
      </c>
      <c r="AQ716" t="e">
        <f t="shared" ca="1" si="219"/>
        <v>#N/A</v>
      </c>
      <c r="AR716" t="e">
        <f t="shared" ca="1" si="219"/>
        <v>#N/A</v>
      </c>
      <c r="AS716" t="e">
        <f t="shared" ca="1" si="219"/>
        <v>#N/A</v>
      </c>
      <c r="AT716" t="e">
        <f t="shared" ca="1" si="220"/>
        <v>#N/A</v>
      </c>
      <c r="AU716" t="e">
        <f t="shared" ca="1" si="218"/>
        <v>#N/A</v>
      </c>
      <c r="AV716" t="e">
        <f t="shared" ca="1" si="218"/>
        <v>#N/A</v>
      </c>
      <c r="AW716" t="e">
        <f t="shared" ca="1" si="218"/>
        <v>#N/A</v>
      </c>
      <c r="AX716" t="e">
        <f t="shared" ca="1" si="218"/>
        <v>#N/A</v>
      </c>
      <c r="AY716" t="e">
        <f t="shared" ca="1" si="218"/>
        <v>#N/A</v>
      </c>
      <c r="AZ716" t="e">
        <f t="shared" ca="1" si="218"/>
        <v>#N/A</v>
      </c>
      <c r="BA716" t="e">
        <f t="shared" ca="1" si="218"/>
        <v>#N/A</v>
      </c>
      <c r="BB716" t="e">
        <f t="shared" ca="1" si="218"/>
        <v>#N/A</v>
      </c>
      <c r="BC716" t="e">
        <f t="shared" ca="1" si="218"/>
        <v>#N/A</v>
      </c>
      <c r="BD716" t="e">
        <f t="shared" ca="1" si="218"/>
        <v>#N/A</v>
      </c>
      <c r="BE716" t="e">
        <f t="shared" ca="1" si="218"/>
        <v>#N/A</v>
      </c>
      <c r="BF716" t="e">
        <f t="shared" ca="1" si="218"/>
        <v>#N/A</v>
      </c>
      <c r="BG716" t="e">
        <f t="shared" ca="1" si="218"/>
        <v>#N/A</v>
      </c>
      <c r="BH716" t="e">
        <f t="shared" ca="1" si="218"/>
        <v>#N/A</v>
      </c>
      <c r="BI716" t="e">
        <f t="shared" ca="1" si="218"/>
        <v>#N/A</v>
      </c>
      <c r="BJ716" t="e">
        <f t="shared" ca="1" si="218"/>
        <v>#N/A</v>
      </c>
      <c r="BK716" t="e">
        <f t="shared" ca="1" si="222"/>
        <v>#N/A</v>
      </c>
      <c r="BL716" t="e">
        <f t="shared" ca="1" si="222"/>
        <v>#N/A</v>
      </c>
    </row>
    <row r="717" spans="1:64">
      <c r="A717" t="s">
        <v>1100</v>
      </c>
      <c r="O717" t="e">
        <f t="shared" ca="1" si="221"/>
        <v>#N/A</v>
      </c>
      <c r="P717" t="e">
        <f t="shared" ca="1" si="221"/>
        <v>#N/A</v>
      </c>
      <c r="Q717" t="e">
        <f t="shared" ca="1" si="221"/>
        <v>#N/A</v>
      </c>
      <c r="R717" t="e">
        <f t="shared" ca="1" si="221"/>
        <v>#N/A</v>
      </c>
      <c r="S717" t="e">
        <f t="shared" ca="1" si="221"/>
        <v>#N/A</v>
      </c>
      <c r="T717" t="e">
        <f t="shared" ca="1" si="221"/>
        <v>#N/A</v>
      </c>
      <c r="U717" t="e">
        <f t="shared" ca="1" si="221"/>
        <v>#N/A</v>
      </c>
      <c r="V717" t="e">
        <f t="shared" ca="1" si="221"/>
        <v>#N/A</v>
      </c>
      <c r="W717" t="e">
        <f t="shared" ca="1" si="221"/>
        <v>#N/A</v>
      </c>
      <c r="X717" t="e">
        <f t="shared" ca="1" si="221"/>
        <v>#N/A</v>
      </c>
      <c r="Y717" t="e">
        <f t="shared" ca="1" si="221"/>
        <v>#N/A</v>
      </c>
      <c r="Z717" t="e">
        <f t="shared" ca="1" si="221"/>
        <v>#N/A</v>
      </c>
      <c r="AA717" t="e">
        <f t="shared" ca="1" si="221"/>
        <v>#N/A</v>
      </c>
      <c r="AB717" t="e">
        <f t="shared" ca="1" si="221"/>
        <v>#N/A</v>
      </c>
      <c r="AC717" t="e">
        <f t="shared" ca="1" si="221"/>
        <v>#N/A</v>
      </c>
      <c r="AD717" t="e">
        <f t="shared" ca="1" si="219"/>
        <v>#N/A</v>
      </c>
      <c r="AE717" t="e">
        <f t="shared" ca="1" si="219"/>
        <v>#N/A</v>
      </c>
      <c r="AF717" t="e">
        <f t="shared" ca="1" si="219"/>
        <v>#N/A</v>
      </c>
      <c r="AG717" t="e">
        <f t="shared" ca="1" si="219"/>
        <v>#N/A</v>
      </c>
      <c r="AH717" t="e">
        <f t="shared" ca="1" si="219"/>
        <v>#N/A</v>
      </c>
      <c r="AI717" t="e">
        <f t="shared" ca="1" si="219"/>
        <v>#N/A</v>
      </c>
      <c r="AJ717" t="e">
        <f t="shared" ca="1" si="219"/>
        <v>#N/A</v>
      </c>
      <c r="AK717" t="e">
        <f t="shared" ca="1" si="219"/>
        <v>#N/A</v>
      </c>
      <c r="AL717" t="e">
        <f t="shared" ca="1" si="219"/>
        <v>#N/A</v>
      </c>
      <c r="AM717" t="e">
        <f t="shared" ca="1" si="219"/>
        <v>#N/A</v>
      </c>
      <c r="AN717" t="e">
        <f t="shared" ca="1" si="219"/>
        <v>#N/A</v>
      </c>
      <c r="AO717" t="e">
        <f t="shared" ca="1" si="219"/>
        <v>#N/A</v>
      </c>
      <c r="AP717" t="e">
        <f t="shared" ca="1" si="219"/>
        <v>#N/A</v>
      </c>
      <c r="AQ717" t="e">
        <f t="shared" ca="1" si="219"/>
        <v>#N/A</v>
      </c>
      <c r="AR717" t="e">
        <f t="shared" ca="1" si="219"/>
        <v>#N/A</v>
      </c>
      <c r="AS717" t="e">
        <f t="shared" ca="1" si="219"/>
        <v>#N/A</v>
      </c>
      <c r="AT717" t="e">
        <f t="shared" ca="1" si="220"/>
        <v>#N/A</v>
      </c>
      <c r="AU717" t="e">
        <f t="shared" ca="1" si="218"/>
        <v>#N/A</v>
      </c>
      <c r="AV717" t="e">
        <f t="shared" ca="1" si="218"/>
        <v>#N/A</v>
      </c>
      <c r="AW717" t="e">
        <f t="shared" ca="1" si="218"/>
        <v>#N/A</v>
      </c>
      <c r="AX717" t="e">
        <f t="shared" ca="1" si="218"/>
        <v>#N/A</v>
      </c>
      <c r="AY717" t="e">
        <f t="shared" ca="1" si="218"/>
        <v>#N/A</v>
      </c>
      <c r="AZ717" t="e">
        <f t="shared" ca="1" si="218"/>
        <v>#N/A</v>
      </c>
      <c r="BA717" t="e">
        <f t="shared" ca="1" si="218"/>
        <v>#N/A</v>
      </c>
      <c r="BB717" t="e">
        <f t="shared" ca="1" si="218"/>
        <v>#N/A</v>
      </c>
      <c r="BC717" t="e">
        <f t="shared" ca="1" si="218"/>
        <v>#N/A</v>
      </c>
      <c r="BD717" t="e">
        <f t="shared" ca="1" si="218"/>
        <v>#N/A</v>
      </c>
      <c r="BE717" t="e">
        <f t="shared" ca="1" si="218"/>
        <v>#N/A</v>
      </c>
      <c r="BF717" t="e">
        <f t="shared" ca="1" si="218"/>
        <v>#N/A</v>
      </c>
      <c r="BG717" t="e">
        <f t="shared" ca="1" si="218"/>
        <v>#N/A</v>
      </c>
      <c r="BH717" t="e">
        <f t="shared" ca="1" si="218"/>
        <v>#N/A</v>
      </c>
      <c r="BI717" t="e">
        <f t="shared" ca="1" si="218"/>
        <v>#N/A</v>
      </c>
      <c r="BJ717" t="e">
        <f t="shared" ca="1" si="218"/>
        <v>#N/A</v>
      </c>
      <c r="BK717" t="e">
        <f t="shared" ca="1" si="222"/>
        <v>#N/A</v>
      </c>
      <c r="BL717" t="e">
        <f t="shared" ca="1" si="222"/>
        <v>#N/A</v>
      </c>
    </row>
    <row r="718" spans="1:64">
      <c r="A718" t="s">
        <v>1101</v>
      </c>
      <c r="O718" t="e">
        <f t="shared" ca="1" si="221"/>
        <v>#N/A</v>
      </c>
      <c r="P718" t="e">
        <f t="shared" ca="1" si="221"/>
        <v>#N/A</v>
      </c>
      <c r="Q718" t="e">
        <f t="shared" ca="1" si="221"/>
        <v>#N/A</v>
      </c>
      <c r="R718" t="e">
        <f t="shared" ca="1" si="221"/>
        <v>#N/A</v>
      </c>
      <c r="S718" t="e">
        <f t="shared" ca="1" si="221"/>
        <v>#N/A</v>
      </c>
      <c r="T718" t="e">
        <f t="shared" ca="1" si="221"/>
        <v>#N/A</v>
      </c>
      <c r="U718" t="e">
        <f t="shared" ca="1" si="221"/>
        <v>#N/A</v>
      </c>
      <c r="V718" t="e">
        <f t="shared" ca="1" si="221"/>
        <v>#N/A</v>
      </c>
      <c r="W718" t="e">
        <f t="shared" ca="1" si="221"/>
        <v>#N/A</v>
      </c>
      <c r="X718" t="e">
        <f t="shared" ca="1" si="221"/>
        <v>#N/A</v>
      </c>
      <c r="Y718" t="e">
        <f t="shared" ca="1" si="221"/>
        <v>#N/A</v>
      </c>
      <c r="Z718" t="e">
        <f t="shared" ca="1" si="221"/>
        <v>#N/A</v>
      </c>
      <c r="AA718" t="e">
        <f t="shared" ca="1" si="221"/>
        <v>#N/A</v>
      </c>
      <c r="AB718" t="e">
        <f t="shared" ca="1" si="221"/>
        <v>#N/A</v>
      </c>
      <c r="AC718" t="e">
        <f t="shared" ca="1" si="221"/>
        <v>#N/A</v>
      </c>
      <c r="AD718" t="e">
        <f t="shared" ca="1" si="219"/>
        <v>#N/A</v>
      </c>
      <c r="AE718" t="e">
        <f t="shared" ca="1" si="219"/>
        <v>#N/A</v>
      </c>
      <c r="AF718" t="e">
        <f t="shared" ca="1" si="219"/>
        <v>#N/A</v>
      </c>
      <c r="AG718" t="e">
        <f t="shared" ca="1" si="219"/>
        <v>#N/A</v>
      </c>
      <c r="AH718" t="e">
        <f t="shared" ca="1" si="219"/>
        <v>#N/A</v>
      </c>
      <c r="AI718" t="e">
        <f t="shared" ca="1" si="219"/>
        <v>#N/A</v>
      </c>
      <c r="AJ718" t="e">
        <f t="shared" ca="1" si="219"/>
        <v>#N/A</v>
      </c>
      <c r="AK718" t="e">
        <f t="shared" ca="1" si="219"/>
        <v>#N/A</v>
      </c>
      <c r="AL718" t="e">
        <f t="shared" ca="1" si="219"/>
        <v>#N/A</v>
      </c>
      <c r="AM718" t="e">
        <f t="shared" ca="1" si="219"/>
        <v>#N/A</v>
      </c>
      <c r="AN718" t="e">
        <f t="shared" ca="1" si="219"/>
        <v>#N/A</v>
      </c>
      <c r="AO718" t="e">
        <f t="shared" ca="1" si="219"/>
        <v>#N/A</v>
      </c>
      <c r="AP718" t="e">
        <f t="shared" ca="1" si="219"/>
        <v>#N/A</v>
      </c>
      <c r="AQ718" t="e">
        <f t="shared" ca="1" si="219"/>
        <v>#N/A</v>
      </c>
      <c r="AR718" t="e">
        <f t="shared" ca="1" si="219"/>
        <v>#N/A</v>
      </c>
      <c r="AS718" t="e">
        <f t="shared" ca="1" si="219"/>
        <v>#N/A</v>
      </c>
      <c r="AT718" t="e">
        <f t="shared" ca="1" si="220"/>
        <v>#N/A</v>
      </c>
      <c r="AU718" t="e">
        <f t="shared" ca="1" si="218"/>
        <v>#N/A</v>
      </c>
      <c r="AV718" t="e">
        <f t="shared" ca="1" si="218"/>
        <v>#N/A</v>
      </c>
      <c r="AW718" t="e">
        <f t="shared" ca="1" si="218"/>
        <v>#N/A</v>
      </c>
      <c r="AX718" t="e">
        <f t="shared" ca="1" si="218"/>
        <v>#N/A</v>
      </c>
      <c r="AY718" t="e">
        <f t="shared" ca="1" si="218"/>
        <v>#N/A</v>
      </c>
      <c r="AZ718" t="e">
        <f t="shared" ca="1" si="218"/>
        <v>#N/A</v>
      </c>
      <c r="BA718" t="e">
        <f t="shared" ca="1" si="218"/>
        <v>#N/A</v>
      </c>
      <c r="BB718" t="e">
        <f t="shared" ca="1" si="218"/>
        <v>#N/A</v>
      </c>
      <c r="BC718" t="e">
        <f t="shared" ca="1" si="218"/>
        <v>#N/A</v>
      </c>
      <c r="BD718" t="e">
        <f t="shared" ca="1" si="218"/>
        <v>#N/A</v>
      </c>
      <c r="BE718" t="e">
        <f t="shared" ca="1" si="218"/>
        <v>#N/A</v>
      </c>
      <c r="BF718" t="e">
        <f t="shared" ca="1" si="218"/>
        <v>#N/A</v>
      </c>
      <c r="BG718" t="e">
        <f t="shared" ca="1" si="218"/>
        <v>#N/A</v>
      </c>
      <c r="BH718" t="e">
        <f t="shared" ca="1" si="218"/>
        <v>#N/A</v>
      </c>
      <c r="BI718" t="e">
        <f t="shared" ca="1" si="218"/>
        <v>#N/A</v>
      </c>
      <c r="BJ718" t="e">
        <f t="shared" ca="1" si="218"/>
        <v>#N/A</v>
      </c>
      <c r="BK718" t="e">
        <f t="shared" ca="1" si="222"/>
        <v>#N/A</v>
      </c>
      <c r="BL718" t="e">
        <f t="shared" ca="1" si="222"/>
        <v>#N/A</v>
      </c>
    </row>
    <row r="719" spans="1:64">
      <c r="A719" t="s">
        <v>1102</v>
      </c>
      <c r="O719" t="e">
        <f t="shared" ca="1" si="221"/>
        <v>#N/A</v>
      </c>
      <c r="P719" t="e">
        <f t="shared" ca="1" si="221"/>
        <v>#N/A</v>
      </c>
      <c r="Q719" t="e">
        <f t="shared" ca="1" si="221"/>
        <v>#N/A</v>
      </c>
      <c r="R719" t="e">
        <f t="shared" ca="1" si="221"/>
        <v>#N/A</v>
      </c>
      <c r="S719" t="e">
        <f t="shared" ca="1" si="221"/>
        <v>#N/A</v>
      </c>
      <c r="T719" t="e">
        <f t="shared" ca="1" si="221"/>
        <v>#N/A</v>
      </c>
      <c r="U719" t="e">
        <f t="shared" ca="1" si="221"/>
        <v>#N/A</v>
      </c>
      <c r="V719" t="e">
        <f t="shared" ca="1" si="221"/>
        <v>#N/A</v>
      </c>
      <c r="W719" t="e">
        <f t="shared" ca="1" si="221"/>
        <v>#N/A</v>
      </c>
      <c r="X719" t="e">
        <f t="shared" ca="1" si="221"/>
        <v>#N/A</v>
      </c>
      <c r="Y719" t="e">
        <f t="shared" ca="1" si="221"/>
        <v>#N/A</v>
      </c>
      <c r="Z719" t="e">
        <f t="shared" ca="1" si="221"/>
        <v>#N/A</v>
      </c>
      <c r="AA719" t="e">
        <f t="shared" ca="1" si="221"/>
        <v>#N/A</v>
      </c>
      <c r="AB719" t="e">
        <f t="shared" ca="1" si="221"/>
        <v>#N/A</v>
      </c>
      <c r="AC719" t="e">
        <f t="shared" ca="1" si="221"/>
        <v>#N/A</v>
      </c>
      <c r="AD719" t="e">
        <f t="shared" ca="1" si="219"/>
        <v>#N/A</v>
      </c>
      <c r="AE719" t="e">
        <f t="shared" ca="1" si="219"/>
        <v>#N/A</v>
      </c>
      <c r="AF719" t="e">
        <f t="shared" ca="1" si="219"/>
        <v>#N/A</v>
      </c>
      <c r="AG719" t="e">
        <f t="shared" ca="1" si="219"/>
        <v>#N/A</v>
      </c>
      <c r="AH719" t="e">
        <f t="shared" ca="1" si="219"/>
        <v>#N/A</v>
      </c>
      <c r="AI719" t="e">
        <f t="shared" ca="1" si="219"/>
        <v>#N/A</v>
      </c>
      <c r="AJ719" t="e">
        <f t="shared" ca="1" si="219"/>
        <v>#N/A</v>
      </c>
      <c r="AK719" t="e">
        <f t="shared" ca="1" si="219"/>
        <v>#N/A</v>
      </c>
      <c r="AL719" t="e">
        <f t="shared" ca="1" si="219"/>
        <v>#N/A</v>
      </c>
      <c r="AM719" t="e">
        <f t="shared" ca="1" si="219"/>
        <v>#N/A</v>
      </c>
      <c r="AN719" t="e">
        <f t="shared" ca="1" si="219"/>
        <v>#N/A</v>
      </c>
      <c r="AO719" t="e">
        <f t="shared" ca="1" si="219"/>
        <v>#N/A</v>
      </c>
      <c r="AP719" t="e">
        <f t="shared" ca="1" si="219"/>
        <v>#N/A</v>
      </c>
      <c r="AQ719" t="e">
        <f t="shared" ca="1" si="219"/>
        <v>#N/A</v>
      </c>
      <c r="AR719" t="e">
        <f t="shared" ca="1" si="219"/>
        <v>#N/A</v>
      </c>
      <c r="AS719" t="e">
        <f t="shared" ca="1" si="219"/>
        <v>#N/A</v>
      </c>
      <c r="AT719" t="e">
        <f t="shared" ca="1" si="220"/>
        <v>#N/A</v>
      </c>
      <c r="AU719" t="e">
        <f t="shared" ca="1" si="218"/>
        <v>#N/A</v>
      </c>
      <c r="AV719" t="e">
        <f t="shared" ca="1" si="218"/>
        <v>#N/A</v>
      </c>
      <c r="AW719" t="e">
        <f t="shared" ca="1" si="218"/>
        <v>#N/A</v>
      </c>
      <c r="AX719" t="e">
        <f t="shared" ca="1" si="218"/>
        <v>#N/A</v>
      </c>
      <c r="AY719" t="e">
        <f t="shared" ca="1" si="218"/>
        <v>#N/A</v>
      </c>
      <c r="AZ719" t="e">
        <f t="shared" ca="1" si="218"/>
        <v>#N/A</v>
      </c>
      <c r="BA719" t="e">
        <f t="shared" ca="1" si="218"/>
        <v>#N/A</v>
      </c>
      <c r="BB719" t="e">
        <f t="shared" ca="1" si="218"/>
        <v>#N/A</v>
      </c>
      <c r="BC719" t="e">
        <f t="shared" ca="1" si="218"/>
        <v>#N/A</v>
      </c>
      <c r="BD719" t="e">
        <f t="shared" ca="1" si="218"/>
        <v>#N/A</v>
      </c>
      <c r="BE719" t="e">
        <f t="shared" ca="1" si="218"/>
        <v>#N/A</v>
      </c>
      <c r="BF719" t="e">
        <f t="shared" ca="1" si="218"/>
        <v>#N/A</v>
      </c>
      <c r="BG719" t="e">
        <f t="shared" ca="1" si="218"/>
        <v>#N/A</v>
      </c>
      <c r="BH719" t="e">
        <f t="shared" ca="1" si="218"/>
        <v>#N/A</v>
      </c>
      <c r="BI719" t="e">
        <f t="shared" ca="1" si="218"/>
        <v>#N/A</v>
      </c>
      <c r="BJ719" t="e">
        <f t="shared" ca="1" si="218"/>
        <v>#N/A</v>
      </c>
      <c r="BK719" t="e">
        <f t="shared" ca="1" si="222"/>
        <v>#N/A</v>
      </c>
      <c r="BL719" t="e">
        <f t="shared" ca="1" si="222"/>
        <v>#N/A</v>
      </c>
    </row>
    <row r="720" spans="1:64">
      <c r="A720" t="s">
        <v>1103</v>
      </c>
      <c r="O720" t="e">
        <f t="shared" ca="1" si="221"/>
        <v>#N/A</v>
      </c>
      <c r="P720" t="e">
        <f t="shared" ca="1" si="221"/>
        <v>#N/A</v>
      </c>
      <c r="Q720" t="e">
        <f t="shared" ca="1" si="221"/>
        <v>#N/A</v>
      </c>
      <c r="R720" t="e">
        <f t="shared" ca="1" si="221"/>
        <v>#N/A</v>
      </c>
      <c r="S720" t="e">
        <f t="shared" ca="1" si="221"/>
        <v>#N/A</v>
      </c>
      <c r="T720" t="e">
        <f t="shared" ca="1" si="221"/>
        <v>#N/A</v>
      </c>
      <c r="U720" t="e">
        <f t="shared" ca="1" si="221"/>
        <v>#N/A</v>
      </c>
      <c r="V720" t="e">
        <f t="shared" ca="1" si="221"/>
        <v>#N/A</v>
      </c>
      <c r="W720" t="e">
        <f t="shared" ca="1" si="221"/>
        <v>#N/A</v>
      </c>
      <c r="X720" t="e">
        <f t="shared" ca="1" si="221"/>
        <v>#N/A</v>
      </c>
      <c r="Y720" t="e">
        <f t="shared" ca="1" si="221"/>
        <v>#N/A</v>
      </c>
      <c r="Z720" t="e">
        <f t="shared" ca="1" si="221"/>
        <v>#N/A</v>
      </c>
      <c r="AA720" t="e">
        <f t="shared" ca="1" si="221"/>
        <v>#N/A</v>
      </c>
      <c r="AB720" t="e">
        <f t="shared" ca="1" si="221"/>
        <v>#N/A</v>
      </c>
      <c r="AC720" t="e">
        <f t="shared" ca="1" si="221"/>
        <v>#N/A</v>
      </c>
      <c r="AD720" t="e">
        <f t="shared" ca="1" si="219"/>
        <v>#N/A</v>
      </c>
      <c r="AE720" t="e">
        <f t="shared" ca="1" si="219"/>
        <v>#N/A</v>
      </c>
      <c r="AF720" t="e">
        <f t="shared" ca="1" si="219"/>
        <v>#N/A</v>
      </c>
      <c r="AG720" t="e">
        <f t="shared" ca="1" si="219"/>
        <v>#N/A</v>
      </c>
      <c r="AH720" t="e">
        <f t="shared" ca="1" si="219"/>
        <v>#N/A</v>
      </c>
      <c r="AI720" t="e">
        <f t="shared" ca="1" si="219"/>
        <v>#N/A</v>
      </c>
      <c r="AJ720" t="e">
        <f t="shared" ca="1" si="219"/>
        <v>#N/A</v>
      </c>
      <c r="AK720" t="e">
        <f t="shared" ca="1" si="219"/>
        <v>#N/A</v>
      </c>
      <c r="AL720" t="e">
        <f t="shared" ca="1" si="219"/>
        <v>#N/A</v>
      </c>
      <c r="AM720" t="e">
        <f t="shared" ca="1" si="219"/>
        <v>#N/A</v>
      </c>
      <c r="AN720" t="e">
        <f t="shared" ca="1" si="219"/>
        <v>#N/A</v>
      </c>
      <c r="AO720" t="e">
        <f t="shared" ca="1" si="219"/>
        <v>#N/A</v>
      </c>
      <c r="AP720" t="e">
        <f t="shared" ca="1" si="219"/>
        <v>#N/A</v>
      </c>
      <c r="AQ720" t="e">
        <f t="shared" ca="1" si="219"/>
        <v>#N/A</v>
      </c>
      <c r="AR720" t="e">
        <f t="shared" ca="1" si="219"/>
        <v>#N/A</v>
      </c>
      <c r="AS720" t="e">
        <f t="shared" ca="1" si="219"/>
        <v>#N/A</v>
      </c>
      <c r="AT720" t="e">
        <f t="shared" ca="1" si="220"/>
        <v>#N/A</v>
      </c>
      <c r="AU720" t="e">
        <f t="shared" ca="1" si="218"/>
        <v>#N/A</v>
      </c>
      <c r="AV720" t="e">
        <f t="shared" ca="1" si="218"/>
        <v>#N/A</v>
      </c>
      <c r="AW720" t="e">
        <f t="shared" ca="1" si="218"/>
        <v>#N/A</v>
      </c>
      <c r="AX720" t="e">
        <f t="shared" ca="1" si="218"/>
        <v>#N/A</v>
      </c>
      <c r="AY720" t="e">
        <f t="shared" ca="1" si="218"/>
        <v>#N/A</v>
      </c>
      <c r="AZ720" t="e">
        <f t="shared" ca="1" si="218"/>
        <v>#N/A</v>
      </c>
      <c r="BA720" t="e">
        <f t="shared" ca="1" si="218"/>
        <v>#N/A</v>
      </c>
      <c r="BB720" t="e">
        <f t="shared" ca="1" si="218"/>
        <v>#N/A</v>
      </c>
      <c r="BC720" t="e">
        <f t="shared" ca="1" si="218"/>
        <v>#N/A</v>
      </c>
      <c r="BD720" t="e">
        <f t="shared" ca="1" si="218"/>
        <v>#N/A</v>
      </c>
      <c r="BE720" t="e">
        <f t="shared" ca="1" si="218"/>
        <v>#N/A</v>
      </c>
      <c r="BF720" t="e">
        <f t="shared" ca="1" si="218"/>
        <v>#N/A</v>
      </c>
      <c r="BG720" t="e">
        <f t="shared" ca="1" si="218"/>
        <v>#N/A</v>
      </c>
      <c r="BH720" t="e">
        <f t="shared" ca="1" si="218"/>
        <v>#N/A</v>
      </c>
      <c r="BI720" t="e">
        <f t="shared" ca="1" si="218"/>
        <v>#N/A</v>
      </c>
      <c r="BJ720" t="e">
        <f t="shared" ca="1" si="218"/>
        <v>#N/A</v>
      </c>
      <c r="BK720" t="e">
        <f t="shared" ca="1" si="222"/>
        <v>#N/A</v>
      </c>
      <c r="BL720" t="e">
        <f t="shared" ca="1" si="222"/>
        <v>#N/A</v>
      </c>
    </row>
    <row r="721" spans="1:64">
      <c r="A721" t="s">
        <v>1104</v>
      </c>
      <c r="O721" t="e">
        <f t="shared" ca="1" si="221"/>
        <v>#N/A</v>
      </c>
      <c r="P721" t="e">
        <f t="shared" ca="1" si="221"/>
        <v>#N/A</v>
      </c>
      <c r="Q721" t="e">
        <f t="shared" ca="1" si="221"/>
        <v>#N/A</v>
      </c>
      <c r="R721" t="e">
        <f t="shared" ca="1" si="221"/>
        <v>#N/A</v>
      </c>
      <c r="S721" t="e">
        <f t="shared" ca="1" si="221"/>
        <v>#N/A</v>
      </c>
      <c r="T721" t="e">
        <f t="shared" ca="1" si="221"/>
        <v>#N/A</v>
      </c>
      <c r="U721" t="e">
        <f t="shared" ca="1" si="221"/>
        <v>#N/A</v>
      </c>
      <c r="V721" t="e">
        <f t="shared" ca="1" si="221"/>
        <v>#N/A</v>
      </c>
      <c r="W721" t="e">
        <f t="shared" ca="1" si="221"/>
        <v>#N/A</v>
      </c>
      <c r="X721" t="e">
        <f t="shared" ca="1" si="221"/>
        <v>#N/A</v>
      </c>
      <c r="Y721" t="e">
        <f t="shared" ca="1" si="221"/>
        <v>#N/A</v>
      </c>
      <c r="Z721" t="e">
        <f t="shared" ca="1" si="221"/>
        <v>#N/A</v>
      </c>
      <c r="AA721" t="e">
        <f t="shared" ca="1" si="221"/>
        <v>#N/A</v>
      </c>
      <c r="AB721" t="e">
        <f t="shared" ca="1" si="221"/>
        <v>#N/A</v>
      </c>
      <c r="AC721" t="e">
        <f t="shared" ca="1" si="221"/>
        <v>#N/A</v>
      </c>
      <c r="AD721" t="e">
        <f t="shared" ca="1" si="219"/>
        <v>#N/A</v>
      </c>
      <c r="AE721" t="e">
        <f t="shared" ca="1" si="219"/>
        <v>#N/A</v>
      </c>
      <c r="AF721" t="e">
        <f t="shared" ca="1" si="219"/>
        <v>#N/A</v>
      </c>
      <c r="AG721" t="e">
        <f t="shared" ca="1" si="219"/>
        <v>#N/A</v>
      </c>
      <c r="AH721" t="e">
        <f t="shared" ca="1" si="219"/>
        <v>#N/A</v>
      </c>
      <c r="AI721" t="e">
        <f t="shared" ca="1" si="219"/>
        <v>#N/A</v>
      </c>
      <c r="AJ721" t="e">
        <f t="shared" ca="1" si="219"/>
        <v>#N/A</v>
      </c>
      <c r="AK721" t="e">
        <f t="shared" ca="1" si="219"/>
        <v>#N/A</v>
      </c>
      <c r="AL721" t="e">
        <f t="shared" ca="1" si="219"/>
        <v>#N/A</v>
      </c>
      <c r="AM721" t="e">
        <f t="shared" ca="1" si="219"/>
        <v>#N/A</v>
      </c>
      <c r="AN721" t="e">
        <f t="shared" ca="1" si="219"/>
        <v>#N/A</v>
      </c>
      <c r="AO721" t="e">
        <f t="shared" ca="1" si="219"/>
        <v>#N/A</v>
      </c>
      <c r="AP721" t="e">
        <f t="shared" ca="1" si="219"/>
        <v>#N/A</v>
      </c>
      <c r="AQ721" t="e">
        <f t="shared" ca="1" si="219"/>
        <v>#N/A</v>
      </c>
      <c r="AR721" t="e">
        <f t="shared" ca="1" si="219"/>
        <v>#N/A</v>
      </c>
      <c r="AS721" t="e">
        <f t="shared" ref="AS721:BH736" ca="1" si="223">VLOOKUP(RANDBETWEEN(1,10000),$L$2:$M$10001,2)</f>
        <v>#N/A</v>
      </c>
      <c r="AT721" t="e">
        <f t="shared" ca="1" si="220"/>
        <v>#N/A</v>
      </c>
      <c r="AU721" t="e">
        <f t="shared" ca="1" si="220"/>
        <v>#N/A</v>
      </c>
      <c r="AV721" t="e">
        <f t="shared" ca="1" si="220"/>
        <v>#N/A</v>
      </c>
      <c r="AW721" t="e">
        <f t="shared" ca="1" si="220"/>
        <v>#N/A</v>
      </c>
      <c r="AX721" t="e">
        <f t="shared" ca="1" si="220"/>
        <v>#N/A</v>
      </c>
      <c r="AY721" t="e">
        <f t="shared" ca="1" si="220"/>
        <v>#N/A</v>
      </c>
      <c r="AZ721" t="e">
        <f t="shared" ca="1" si="220"/>
        <v>#N/A</v>
      </c>
      <c r="BA721" t="e">
        <f t="shared" ca="1" si="220"/>
        <v>#N/A</v>
      </c>
      <c r="BB721" t="e">
        <f t="shared" ca="1" si="220"/>
        <v>#N/A</v>
      </c>
      <c r="BC721" t="e">
        <f t="shared" ca="1" si="220"/>
        <v>#N/A</v>
      </c>
      <c r="BD721" t="e">
        <f t="shared" ca="1" si="220"/>
        <v>#N/A</v>
      </c>
      <c r="BE721" t="e">
        <f t="shared" ca="1" si="220"/>
        <v>#N/A</v>
      </c>
      <c r="BF721" t="e">
        <f t="shared" ca="1" si="220"/>
        <v>#N/A</v>
      </c>
      <c r="BG721" t="e">
        <f t="shared" ca="1" si="220"/>
        <v>#N/A</v>
      </c>
      <c r="BH721" t="e">
        <f t="shared" ca="1" si="220"/>
        <v>#N/A</v>
      </c>
      <c r="BI721" t="e">
        <f t="shared" ca="1" si="220"/>
        <v>#N/A</v>
      </c>
      <c r="BJ721" t="e">
        <f t="shared" ref="BJ721:BL740" ca="1" si="224">VLOOKUP(RANDBETWEEN(1,10000),$L$2:$M$10001,2)</f>
        <v>#N/A</v>
      </c>
      <c r="BK721" t="e">
        <f t="shared" ca="1" si="222"/>
        <v>#N/A</v>
      </c>
      <c r="BL721" t="e">
        <f t="shared" ca="1" si="222"/>
        <v>#N/A</v>
      </c>
    </row>
    <row r="722" spans="1:64">
      <c r="A722" t="s">
        <v>1105</v>
      </c>
      <c r="O722" t="e">
        <f t="shared" ca="1" si="221"/>
        <v>#N/A</v>
      </c>
      <c r="P722" t="e">
        <f t="shared" ca="1" si="221"/>
        <v>#N/A</v>
      </c>
      <c r="Q722" t="e">
        <f t="shared" ca="1" si="221"/>
        <v>#N/A</v>
      </c>
      <c r="R722" t="e">
        <f t="shared" ca="1" si="221"/>
        <v>#N/A</v>
      </c>
      <c r="S722" t="e">
        <f t="shared" ca="1" si="221"/>
        <v>#N/A</v>
      </c>
      <c r="T722" t="e">
        <f t="shared" ca="1" si="221"/>
        <v>#N/A</v>
      </c>
      <c r="U722" t="e">
        <f t="shared" ca="1" si="221"/>
        <v>#N/A</v>
      </c>
      <c r="V722" t="e">
        <f t="shared" ca="1" si="221"/>
        <v>#N/A</v>
      </c>
      <c r="W722" t="e">
        <f t="shared" ca="1" si="221"/>
        <v>#N/A</v>
      </c>
      <c r="X722" t="e">
        <f t="shared" ca="1" si="221"/>
        <v>#N/A</v>
      </c>
      <c r="Y722" t="e">
        <f t="shared" ca="1" si="221"/>
        <v>#N/A</v>
      </c>
      <c r="Z722" t="e">
        <f t="shared" ca="1" si="221"/>
        <v>#N/A</v>
      </c>
      <c r="AA722" t="e">
        <f t="shared" ca="1" si="221"/>
        <v>#N/A</v>
      </c>
      <c r="AB722" t="e">
        <f t="shared" ca="1" si="221"/>
        <v>#N/A</v>
      </c>
      <c r="AC722" t="e">
        <f t="shared" ca="1" si="221"/>
        <v>#N/A</v>
      </c>
      <c r="AD722" t="e">
        <f t="shared" ca="1" si="221"/>
        <v>#N/A</v>
      </c>
      <c r="AE722" t="e">
        <f t="shared" ref="AE722:AT737" ca="1" si="225">VLOOKUP(RANDBETWEEN(1,10000),$L$2:$M$10001,2)</f>
        <v>#N/A</v>
      </c>
      <c r="AF722" t="e">
        <f t="shared" ca="1" si="225"/>
        <v>#N/A</v>
      </c>
      <c r="AG722" t="e">
        <f t="shared" ca="1" si="225"/>
        <v>#N/A</v>
      </c>
      <c r="AH722" t="e">
        <f t="shared" ca="1" si="225"/>
        <v>#N/A</v>
      </c>
      <c r="AI722" t="e">
        <f t="shared" ca="1" si="225"/>
        <v>#N/A</v>
      </c>
      <c r="AJ722" t="e">
        <f t="shared" ca="1" si="225"/>
        <v>#N/A</v>
      </c>
      <c r="AK722" t="e">
        <f t="shared" ca="1" si="225"/>
        <v>#N/A</v>
      </c>
      <c r="AL722" t="e">
        <f t="shared" ca="1" si="225"/>
        <v>#N/A</v>
      </c>
      <c r="AM722" t="e">
        <f t="shared" ca="1" si="225"/>
        <v>#N/A</v>
      </c>
      <c r="AN722" t="e">
        <f t="shared" ca="1" si="225"/>
        <v>#N/A</v>
      </c>
      <c r="AO722" t="e">
        <f t="shared" ca="1" si="225"/>
        <v>#N/A</v>
      </c>
      <c r="AP722" t="e">
        <f t="shared" ca="1" si="225"/>
        <v>#N/A</v>
      </c>
      <c r="AQ722" t="e">
        <f t="shared" ca="1" si="225"/>
        <v>#N/A</v>
      </c>
      <c r="AR722" t="e">
        <f t="shared" ca="1" si="225"/>
        <v>#N/A</v>
      </c>
      <c r="AS722" t="e">
        <f t="shared" ca="1" si="223"/>
        <v>#N/A</v>
      </c>
      <c r="AT722" t="e">
        <f t="shared" ca="1" si="223"/>
        <v>#N/A</v>
      </c>
      <c r="AU722" t="e">
        <f t="shared" ca="1" si="223"/>
        <v>#N/A</v>
      </c>
      <c r="AV722" t="e">
        <f t="shared" ca="1" si="223"/>
        <v>#N/A</v>
      </c>
      <c r="AW722" t="e">
        <f t="shared" ca="1" si="223"/>
        <v>#N/A</v>
      </c>
      <c r="AX722" t="e">
        <f t="shared" ca="1" si="223"/>
        <v>#N/A</v>
      </c>
      <c r="AY722" t="e">
        <f t="shared" ca="1" si="223"/>
        <v>#N/A</v>
      </c>
      <c r="AZ722" t="e">
        <f t="shared" ca="1" si="223"/>
        <v>#N/A</v>
      </c>
      <c r="BA722" t="e">
        <f t="shared" ca="1" si="223"/>
        <v>#N/A</v>
      </c>
      <c r="BB722" t="e">
        <f t="shared" ca="1" si="223"/>
        <v>#N/A</v>
      </c>
      <c r="BC722" t="e">
        <f t="shared" ca="1" si="223"/>
        <v>#N/A</v>
      </c>
      <c r="BD722" t="e">
        <f t="shared" ca="1" si="223"/>
        <v>#N/A</v>
      </c>
      <c r="BE722" t="e">
        <f t="shared" ca="1" si="223"/>
        <v>#N/A</v>
      </c>
      <c r="BF722" t="e">
        <f t="shared" ca="1" si="223"/>
        <v>#N/A</v>
      </c>
      <c r="BG722" t="e">
        <f t="shared" ca="1" si="223"/>
        <v>#N/A</v>
      </c>
      <c r="BH722" t="e">
        <f t="shared" ca="1" si="223"/>
        <v>#N/A</v>
      </c>
      <c r="BI722" t="e">
        <f t="shared" ref="BI722:BL741" ca="1" si="226">VLOOKUP(RANDBETWEEN(1,10000),$L$2:$M$10001,2)</f>
        <v>#N/A</v>
      </c>
      <c r="BJ722" t="e">
        <f t="shared" ca="1" si="224"/>
        <v>#N/A</v>
      </c>
      <c r="BK722" t="e">
        <f t="shared" ca="1" si="222"/>
        <v>#N/A</v>
      </c>
      <c r="BL722" t="e">
        <f t="shared" ca="1" si="222"/>
        <v>#N/A</v>
      </c>
    </row>
    <row r="723" spans="1:64">
      <c r="A723" t="s">
        <v>1106</v>
      </c>
      <c r="O723" t="e">
        <f t="shared" ref="O723:AD738" ca="1" si="227">VLOOKUP(RANDBETWEEN(1,10000),$L$2:$M$10001,2)</f>
        <v>#N/A</v>
      </c>
      <c r="P723" t="e">
        <f t="shared" ca="1" si="227"/>
        <v>#N/A</v>
      </c>
      <c r="Q723" t="e">
        <f t="shared" ca="1" si="227"/>
        <v>#N/A</v>
      </c>
      <c r="R723" t="e">
        <f t="shared" ca="1" si="227"/>
        <v>#N/A</v>
      </c>
      <c r="S723" t="e">
        <f t="shared" ca="1" si="227"/>
        <v>#N/A</v>
      </c>
      <c r="T723" t="e">
        <f t="shared" ca="1" si="227"/>
        <v>#N/A</v>
      </c>
      <c r="U723" t="e">
        <f t="shared" ca="1" si="227"/>
        <v>#N/A</v>
      </c>
      <c r="V723" t="e">
        <f t="shared" ca="1" si="227"/>
        <v>#N/A</v>
      </c>
      <c r="W723" t="e">
        <f t="shared" ca="1" si="227"/>
        <v>#N/A</v>
      </c>
      <c r="X723" t="e">
        <f t="shared" ca="1" si="227"/>
        <v>#N/A</v>
      </c>
      <c r="Y723" t="e">
        <f t="shared" ca="1" si="227"/>
        <v>#N/A</v>
      </c>
      <c r="Z723" t="e">
        <f t="shared" ca="1" si="227"/>
        <v>#N/A</v>
      </c>
      <c r="AA723" t="e">
        <f t="shared" ca="1" si="227"/>
        <v>#N/A</v>
      </c>
      <c r="AB723" t="e">
        <f t="shared" ca="1" si="227"/>
        <v>#N/A</v>
      </c>
      <c r="AC723" t="e">
        <f t="shared" ca="1" si="227"/>
        <v>#N/A</v>
      </c>
      <c r="AD723" t="e">
        <f t="shared" ca="1" si="227"/>
        <v>#N/A</v>
      </c>
      <c r="AE723" t="e">
        <f t="shared" ca="1" si="225"/>
        <v>#N/A</v>
      </c>
      <c r="AF723" t="e">
        <f t="shared" ca="1" si="225"/>
        <v>#N/A</v>
      </c>
      <c r="AG723" t="e">
        <f t="shared" ca="1" si="225"/>
        <v>#N/A</v>
      </c>
      <c r="AH723" t="e">
        <f t="shared" ca="1" si="225"/>
        <v>#N/A</v>
      </c>
      <c r="AI723" t="e">
        <f t="shared" ca="1" si="225"/>
        <v>#N/A</v>
      </c>
      <c r="AJ723" t="e">
        <f t="shared" ca="1" si="225"/>
        <v>#N/A</v>
      </c>
      <c r="AK723" t="e">
        <f t="shared" ca="1" si="225"/>
        <v>#N/A</v>
      </c>
      <c r="AL723" t="e">
        <f t="shared" ca="1" si="225"/>
        <v>#N/A</v>
      </c>
      <c r="AM723" t="e">
        <f t="shared" ca="1" si="225"/>
        <v>#N/A</v>
      </c>
      <c r="AN723" t="e">
        <f t="shared" ca="1" si="225"/>
        <v>#N/A</v>
      </c>
      <c r="AO723" t="e">
        <f t="shared" ca="1" si="225"/>
        <v>#N/A</v>
      </c>
      <c r="AP723" t="e">
        <f t="shared" ca="1" si="225"/>
        <v>#N/A</v>
      </c>
      <c r="AQ723" t="e">
        <f t="shared" ca="1" si="225"/>
        <v>#N/A</v>
      </c>
      <c r="AR723" t="e">
        <f t="shared" ca="1" si="225"/>
        <v>#N/A</v>
      </c>
      <c r="AS723" t="e">
        <f t="shared" ca="1" si="223"/>
        <v>#N/A</v>
      </c>
      <c r="AT723" t="e">
        <f t="shared" ca="1" si="223"/>
        <v>#N/A</v>
      </c>
      <c r="AU723" t="e">
        <f t="shared" ca="1" si="223"/>
        <v>#N/A</v>
      </c>
      <c r="AV723" t="e">
        <f t="shared" ca="1" si="223"/>
        <v>#N/A</v>
      </c>
      <c r="AW723" t="e">
        <f t="shared" ca="1" si="223"/>
        <v>#N/A</v>
      </c>
      <c r="AX723" t="e">
        <f t="shared" ca="1" si="223"/>
        <v>#N/A</v>
      </c>
      <c r="AY723" t="e">
        <f t="shared" ca="1" si="223"/>
        <v>#N/A</v>
      </c>
      <c r="AZ723" t="e">
        <f t="shared" ca="1" si="223"/>
        <v>#N/A</v>
      </c>
      <c r="BA723" t="e">
        <f t="shared" ca="1" si="223"/>
        <v>#N/A</v>
      </c>
      <c r="BB723" t="e">
        <f t="shared" ca="1" si="223"/>
        <v>#N/A</v>
      </c>
      <c r="BC723" t="e">
        <f t="shared" ca="1" si="223"/>
        <v>#N/A</v>
      </c>
      <c r="BD723" t="e">
        <f t="shared" ca="1" si="223"/>
        <v>#N/A</v>
      </c>
      <c r="BE723" t="e">
        <f t="shared" ca="1" si="223"/>
        <v>#N/A</v>
      </c>
      <c r="BF723" t="e">
        <f t="shared" ca="1" si="223"/>
        <v>#N/A</v>
      </c>
      <c r="BG723" t="e">
        <f t="shared" ca="1" si="223"/>
        <v>#N/A</v>
      </c>
      <c r="BH723" t="e">
        <f t="shared" ca="1" si="223"/>
        <v>#N/A</v>
      </c>
      <c r="BI723" t="e">
        <f t="shared" ca="1" si="226"/>
        <v>#N/A</v>
      </c>
      <c r="BJ723" t="e">
        <f t="shared" ca="1" si="224"/>
        <v>#N/A</v>
      </c>
      <c r="BK723" t="e">
        <f t="shared" ca="1" si="222"/>
        <v>#N/A</v>
      </c>
      <c r="BL723" t="e">
        <f t="shared" ca="1" si="222"/>
        <v>#N/A</v>
      </c>
    </row>
    <row r="724" spans="1:64">
      <c r="A724" t="s">
        <v>1107</v>
      </c>
      <c r="O724" t="e">
        <f t="shared" ca="1" si="227"/>
        <v>#N/A</v>
      </c>
      <c r="P724" t="e">
        <f t="shared" ca="1" si="227"/>
        <v>#N/A</v>
      </c>
      <c r="Q724" t="e">
        <f t="shared" ca="1" si="227"/>
        <v>#N/A</v>
      </c>
      <c r="R724" t="e">
        <f t="shared" ca="1" si="227"/>
        <v>#N/A</v>
      </c>
      <c r="S724" t="e">
        <f t="shared" ca="1" si="227"/>
        <v>#N/A</v>
      </c>
      <c r="T724" t="e">
        <f t="shared" ca="1" si="227"/>
        <v>#N/A</v>
      </c>
      <c r="U724" t="e">
        <f t="shared" ca="1" si="227"/>
        <v>#N/A</v>
      </c>
      <c r="V724" t="e">
        <f t="shared" ca="1" si="227"/>
        <v>#N/A</v>
      </c>
      <c r="W724" t="e">
        <f t="shared" ca="1" si="227"/>
        <v>#N/A</v>
      </c>
      <c r="X724" t="e">
        <f t="shared" ca="1" si="227"/>
        <v>#N/A</v>
      </c>
      <c r="Y724" t="e">
        <f t="shared" ca="1" si="227"/>
        <v>#N/A</v>
      </c>
      <c r="Z724" t="e">
        <f t="shared" ca="1" si="227"/>
        <v>#N/A</v>
      </c>
      <c r="AA724" t="e">
        <f t="shared" ca="1" si="227"/>
        <v>#N/A</v>
      </c>
      <c r="AB724" t="e">
        <f t="shared" ca="1" si="227"/>
        <v>#N/A</v>
      </c>
      <c r="AC724" t="e">
        <f t="shared" ca="1" si="227"/>
        <v>#N/A</v>
      </c>
      <c r="AD724" t="e">
        <f t="shared" ca="1" si="227"/>
        <v>#N/A</v>
      </c>
      <c r="AE724" t="e">
        <f t="shared" ca="1" si="225"/>
        <v>#N/A</v>
      </c>
      <c r="AF724" t="e">
        <f t="shared" ca="1" si="225"/>
        <v>#N/A</v>
      </c>
      <c r="AG724" t="e">
        <f t="shared" ca="1" si="225"/>
        <v>#N/A</v>
      </c>
      <c r="AH724" t="e">
        <f t="shared" ca="1" si="225"/>
        <v>#N/A</v>
      </c>
      <c r="AI724" t="e">
        <f t="shared" ca="1" si="225"/>
        <v>#N/A</v>
      </c>
      <c r="AJ724" t="e">
        <f t="shared" ca="1" si="225"/>
        <v>#N/A</v>
      </c>
      <c r="AK724" t="e">
        <f t="shared" ca="1" si="225"/>
        <v>#N/A</v>
      </c>
      <c r="AL724" t="e">
        <f t="shared" ca="1" si="225"/>
        <v>#N/A</v>
      </c>
      <c r="AM724" t="e">
        <f t="shared" ca="1" si="225"/>
        <v>#N/A</v>
      </c>
      <c r="AN724" t="e">
        <f t="shared" ca="1" si="225"/>
        <v>#N/A</v>
      </c>
      <c r="AO724" t="e">
        <f t="shared" ca="1" si="225"/>
        <v>#N/A</v>
      </c>
      <c r="AP724" t="e">
        <f t="shared" ca="1" si="225"/>
        <v>#N/A</v>
      </c>
      <c r="AQ724" t="e">
        <f t="shared" ca="1" si="225"/>
        <v>#N/A</v>
      </c>
      <c r="AR724" t="e">
        <f t="shared" ca="1" si="225"/>
        <v>#N/A</v>
      </c>
      <c r="AS724" t="e">
        <f t="shared" ca="1" si="223"/>
        <v>#N/A</v>
      </c>
      <c r="AT724" t="e">
        <f t="shared" ca="1" si="223"/>
        <v>#N/A</v>
      </c>
      <c r="AU724" t="e">
        <f t="shared" ca="1" si="223"/>
        <v>#N/A</v>
      </c>
      <c r="AV724" t="e">
        <f t="shared" ca="1" si="223"/>
        <v>#N/A</v>
      </c>
      <c r="AW724" t="e">
        <f t="shared" ca="1" si="223"/>
        <v>#N/A</v>
      </c>
      <c r="AX724" t="e">
        <f t="shared" ca="1" si="223"/>
        <v>#N/A</v>
      </c>
      <c r="AY724" t="e">
        <f t="shared" ca="1" si="223"/>
        <v>#N/A</v>
      </c>
      <c r="AZ724" t="e">
        <f t="shared" ca="1" si="223"/>
        <v>#N/A</v>
      </c>
      <c r="BA724" t="e">
        <f t="shared" ca="1" si="223"/>
        <v>#N/A</v>
      </c>
      <c r="BB724" t="e">
        <f t="shared" ca="1" si="223"/>
        <v>#N/A</v>
      </c>
      <c r="BC724" t="e">
        <f t="shared" ca="1" si="223"/>
        <v>#N/A</v>
      </c>
      <c r="BD724" t="e">
        <f t="shared" ca="1" si="223"/>
        <v>#N/A</v>
      </c>
      <c r="BE724" t="e">
        <f t="shared" ca="1" si="223"/>
        <v>#N/A</v>
      </c>
      <c r="BF724" t="e">
        <f t="shared" ca="1" si="223"/>
        <v>#N/A</v>
      </c>
      <c r="BG724" t="e">
        <f t="shared" ca="1" si="223"/>
        <v>#N/A</v>
      </c>
      <c r="BH724" t="e">
        <f t="shared" ca="1" si="223"/>
        <v>#N/A</v>
      </c>
      <c r="BI724" t="e">
        <f t="shared" ca="1" si="226"/>
        <v>#N/A</v>
      </c>
      <c r="BJ724" t="e">
        <f t="shared" ca="1" si="224"/>
        <v>#N/A</v>
      </c>
      <c r="BK724" t="e">
        <f t="shared" ca="1" si="222"/>
        <v>#N/A</v>
      </c>
      <c r="BL724" t="e">
        <f t="shared" ca="1" si="222"/>
        <v>#N/A</v>
      </c>
    </row>
    <row r="725" spans="1:64">
      <c r="A725" t="s">
        <v>1108</v>
      </c>
      <c r="O725" t="e">
        <f t="shared" ca="1" si="227"/>
        <v>#N/A</v>
      </c>
      <c r="P725" t="e">
        <f t="shared" ca="1" si="227"/>
        <v>#N/A</v>
      </c>
      <c r="Q725" t="e">
        <f t="shared" ca="1" si="227"/>
        <v>#N/A</v>
      </c>
      <c r="R725" t="e">
        <f t="shared" ca="1" si="227"/>
        <v>#N/A</v>
      </c>
      <c r="S725" t="e">
        <f t="shared" ca="1" si="227"/>
        <v>#N/A</v>
      </c>
      <c r="T725" t="e">
        <f t="shared" ca="1" si="227"/>
        <v>#N/A</v>
      </c>
      <c r="U725" t="e">
        <f t="shared" ca="1" si="227"/>
        <v>#N/A</v>
      </c>
      <c r="V725" t="e">
        <f t="shared" ca="1" si="227"/>
        <v>#N/A</v>
      </c>
      <c r="W725" t="e">
        <f t="shared" ca="1" si="227"/>
        <v>#N/A</v>
      </c>
      <c r="X725" t="e">
        <f t="shared" ca="1" si="227"/>
        <v>#N/A</v>
      </c>
      <c r="Y725" t="e">
        <f t="shared" ca="1" si="227"/>
        <v>#N/A</v>
      </c>
      <c r="Z725" t="e">
        <f t="shared" ca="1" si="227"/>
        <v>#N/A</v>
      </c>
      <c r="AA725" t="e">
        <f t="shared" ca="1" si="227"/>
        <v>#N/A</v>
      </c>
      <c r="AB725" t="e">
        <f t="shared" ca="1" si="227"/>
        <v>#N/A</v>
      </c>
      <c r="AC725" t="e">
        <f t="shared" ca="1" si="227"/>
        <v>#N/A</v>
      </c>
      <c r="AD725" t="e">
        <f t="shared" ca="1" si="227"/>
        <v>#N/A</v>
      </c>
      <c r="AE725" t="e">
        <f t="shared" ca="1" si="225"/>
        <v>#N/A</v>
      </c>
      <c r="AF725" t="e">
        <f t="shared" ca="1" si="225"/>
        <v>#N/A</v>
      </c>
      <c r="AG725" t="e">
        <f t="shared" ca="1" si="225"/>
        <v>#N/A</v>
      </c>
      <c r="AH725" t="e">
        <f t="shared" ca="1" si="225"/>
        <v>#N/A</v>
      </c>
      <c r="AI725" t="e">
        <f t="shared" ca="1" si="225"/>
        <v>#N/A</v>
      </c>
      <c r="AJ725" t="e">
        <f t="shared" ca="1" si="225"/>
        <v>#N/A</v>
      </c>
      <c r="AK725" t="e">
        <f t="shared" ca="1" si="225"/>
        <v>#N/A</v>
      </c>
      <c r="AL725" t="e">
        <f t="shared" ca="1" si="225"/>
        <v>#N/A</v>
      </c>
      <c r="AM725" t="e">
        <f t="shared" ca="1" si="225"/>
        <v>#N/A</v>
      </c>
      <c r="AN725" t="e">
        <f t="shared" ca="1" si="225"/>
        <v>#N/A</v>
      </c>
      <c r="AO725" t="e">
        <f t="shared" ca="1" si="225"/>
        <v>#N/A</v>
      </c>
      <c r="AP725" t="e">
        <f t="shared" ca="1" si="225"/>
        <v>#N/A</v>
      </c>
      <c r="AQ725" t="e">
        <f t="shared" ca="1" si="225"/>
        <v>#N/A</v>
      </c>
      <c r="AR725" t="e">
        <f t="shared" ca="1" si="225"/>
        <v>#N/A</v>
      </c>
      <c r="AS725" t="e">
        <f t="shared" ca="1" si="223"/>
        <v>#N/A</v>
      </c>
      <c r="AT725" t="e">
        <f t="shared" ca="1" si="223"/>
        <v>#N/A</v>
      </c>
      <c r="AU725" t="e">
        <f t="shared" ca="1" si="223"/>
        <v>#N/A</v>
      </c>
      <c r="AV725" t="e">
        <f t="shared" ca="1" si="223"/>
        <v>#N/A</v>
      </c>
      <c r="AW725" t="e">
        <f t="shared" ca="1" si="223"/>
        <v>#N/A</v>
      </c>
      <c r="AX725" t="e">
        <f t="shared" ca="1" si="223"/>
        <v>#N/A</v>
      </c>
      <c r="AY725" t="e">
        <f t="shared" ca="1" si="223"/>
        <v>#N/A</v>
      </c>
      <c r="AZ725" t="e">
        <f t="shared" ca="1" si="223"/>
        <v>#N/A</v>
      </c>
      <c r="BA725" t="e">
        <f t="shared" ca="1" si="223"/>
        <v>#N/A</v>
      </c>
      <c r="BB725" t="e">
        <f t="shared" ca="1" si="223"/>
        <v>#N/A</v>
      </c>
      <c r="BC725" t="e">
        <f t="shared" ca="1" si="223"/>
        <v>#N/A</v>
      </c>
      <c r="BD725" t="e">
        <f t="shared" ca="1" si="223"/>
        <v>#N/A</v>
      </c>
      <c r="BE725" t="e">
        <f t="shared" ca="1" si="223"/>
        <v>#N/A</v>
      </c>
      <c r="BF725" t="e">
        <f t="shared" ca="1" si="223"/>
        <v>#N/A</v>
      </c>
      <c r="BG725" t="e">
        <f t="shared" ca="1" si="223"/>
        <v>#N/A</v>
      </c>
      <c r="BH725" t="e">
        <f t="shared" ca="1" si="223"/>
        <v>#N/A</v>
      </c>
      <c r="BI725" t="e">
        <f t="shared" ca="1" si="226"/>
        <v>#N/A</v>
      </c>
      <c r="BJ725" t="e">
        <f t="shared" ca="1" si="224"/>
        <v>#N/A</v>
      </c>
      <c r="BK725" t="e">
        <f t="shared" ca="1" si="222"/>
        <v>#N/A</v>
      </c>
      <c r="BL725" t="e">
        <f t="shared" ca="1" si="222"/>
        <v>#N/A</v>
      </c>
    </row>
    <row r="726" spans="1:64">
      <c r="A726" t="s">
        <v>1109</v>
      </c>
      <c r="O726" t="e">
        <f t="shared" ca="1" si="227"/>
        <v>#N/A</v>
      </c>
      <c r="P726" t="e">
        <f t="shared" ca="1" si="227"/>
        <v>#N/A</v>
      </c>
      <c r="Q726" t="e">
        <f t="shared" ca="1" si="227"/>
        <v>#N/A</v>
      </c>
      <c r="R726" t="e">
        <f t="shared" ca="1" si="227"/>
        <v>#N/A</v>
      </c>
      <c r="S726" t="e">
        <f t="shared" ca="1" si="227"/>
        <v>#N/A</v>
      </c>
      <c r="T726" t="e">
        <f t="shared" ca="1" si="227"/>
        <v>#N/A</v>
      </c>
      <c r="U726" t="e">
        <f t="shared" ca="1" si="227"/>
        <v>#N/A</v>
      </c>
      <c r="V726" t="e">
        <f t="shared" ca="1" si="227"/>
        <v>#N/A</v>
      </c>
      <c r="W726" t="e">
        <f t="shared" ca="1" si="227"/>
        <v>#N/A</v>
      </c>
      <c r="X726" t="e">
        <f t="shared" ca="1" si="227"/>
        <v>#N/A</v>
      </c>
      <c r="Y726" t="e">
        <f t="shared" ca="1" si="227"/>
        <v>#N/A</v>
      </c>
      <c r="Z726" t="e">
        <f t="shared" ca="1" si="227"/>
        <v>#N/A</v>
      </c>
      <c r="AA726" t="e">
        <f t="shared" ca="1" si="227"/>
        <v>#N/A</v>
      </c>
      <c r="AB726" t="e">
        <f t="shared" ca="1" si="227"/>
        <v>#N/A</v>
      </c>
      <c r="AC726" t="e">
        <f t="shared" ca="1" si="227"/>
        <v>#N/A</v>
      </c>
      <c r="AD726" t="e">
        <f t="shared" ca="1" si="227"/>
        <v>#N/A</v>
      </c>
      <c r="AE726" t="e">
        <f t="shared" ca="1" si="225"/>
        <v>#N/A</v>
      </c>
      <c r="AF726" t="e">
        <f t="shared" ca="1" si="225"/>
        <v>#N/A</v>
      </c>
      <c r="AG726" t="e">
        <f t="shared" ca="1" si="225"/>
        <v>#N/A</v>
      </c>
      <c r="AH726" t="e">
        <f t="shared" ca="1" si="225"/>
        <v>#N/A</v>
      </c>
      <c r="AI726" t="e">
        <f t="shared" ca="1" si="225"/>
        <v>#N/A</v>
      </c>
      <c r="AJ726" t="e">
        <f t="shared" ca="1" si="225"/>
        <v>#N/A</v>
      </c>
      <c r="AK726" t="e">
        <f t="shared" ca="1" si="225"/>
        <v>#N/A</v>
      </c>
      <c r="AL726" t="e">
        <f t="shared" ca="1" si="225"/>
        <v>#N/A</v>
      </c>
      <c r="AM726" t="e">
        <f t="shared" ca="1" si="225"/>
        <v>#N/A</v>
      </c>
      <c r="AN726" t="e">
        <f t="shared" ca="1" si="225"/>
        <v>#N/A</v>
      </c>
      <c r="AO726" t="e">
        <f t="shared" ca="1" si="225"/>
        <v>#N/A</v>
      </c>
      <c r="AP726" t="e">
        <f t="shared" ca="1" si="225"/>
        <v>#N/A</v>
      </c>
      <c r="AQ726" t="e">
        <f t="shared" ca="1" si="225"/>
        <v>#N/A</v>
      </c>
      <c r="AR726" t="e">
        <f t="shared" ca="1" si="225"/>
        <v>#N/A</v>
      </c>
      <c r="AS726" t="e">
        <f t="shared" ca="1" si="223"/>
        <v>#N/A</v>
      </c>
      <c r="AT726" t="e">
        <f t="shared" ca="1" si="223"/>
        <v>#N/A</v>
      </c>
      <c r="AU726" t="e">
        <f t="shared" ca="1" si="223"/>
        <v>#N/A</v>
      </c>
      <c r="AV726" t="e">
        <f t="shared" ca="1" si="223"/>
        <v>#N/A</v>
      </c>
      <c r="AW726" t="e">
        <f t="shared" ca="1" si="223"/>
        <v>#N/A</v>
      </c>
      <c r="AX726" t="e">
        <f t="shared" ca="1" si="223"/>
        <v>#N/A</v>
      </c>
      <c r="AY726" t="e">
        <f t="shared" ca="1" si="223"/>
        <v>#N/A</v>
      </c>
      <c r="AZ726" t="e">
        <f t="shared" ca="1" si="223"/>
        <v>#N/A</v>
      </c>
      <c r="BA726" t="e">
        <f t="shared" ca="1" si="223"/>
        <v>#N/A</v>
      </c>
      <c r="BB726" t="e">
        <f t="shared" ca="1" si="223"/>
        <v>#N/A</v>
      </c>
      <c r="BC726" t="e">
        <f t="shared" ca="1" si="223"/>
        <v>#N/A</v>
      </c>
      <c r="BD726" t="e">
        <f t="shared" ca="1" si="223"/>
        <v>#N/A</v>
      </c>
      <c r="BE726" t="e">
        <f t="shared" ca="1" si="223"/>
        <v>#N/A</v>
      </c>
      <c r="BF726" t="e">
        <f t="shared" ca="1" si="223"/>
        <v>#N/A</v>
      </c>
      <c r="BG726" t="e">
        <f t="shared" ca="1" si="223"/>
        <v>#N/A</v>
      </c>
      <c r="BH726" t="e">
        <f t="shared" ca="1" si="223"/>
        <v>#N/A</v>
      </c>
      <c r="BI726" t="e">
        <f t="shared" ca="1" si="226"/>
        <v>#N/A</v>
      </c>
      <c r="BJ726" t="e">
        <f t="shared" ca="1" si="224"/>
        <v>#N/A</v>
      </c>
      <c r="BK726" t="e">
        <f t="shared" ca="1" si="222"/>
        <v>#N/A</v>
      </c>
      <c r="BL726" t="e">
        <f t="shared" ca="1" si="222"/>
        <v>#N/A</v>
      </c>
    </row>
    <row r="727" spans="1:64">
      <c r="A727" t="s">
        <v>1110</v>
      </c>
      <c r="O727" t="e">
        <f t="shared" ca="1" si="227"/>
        <v>#N/A</v>
      </c>
      <c r="P727" t="e">
        <f t="shared" ca="1" si="227"/>
        <v>#N/A</v>
      </c>
      <c r="Q727" t="e">
        <f t="shared" ca="1" si="227"/>
        <v>#N/A</v>
      </c>
      <c r="R727" t="e">
        <f t="shared" ca="1" si="227"/>
        <v>#N/A</v>
      </c>
      <c r="S727" t="e">
        <f t="shared" ca="1" si="227"/>
        <v>#N/A</v>
      </c>
      <c r="T727" t="e">
        <f t="shared" ca="1" si="227"/>
        <v>#N/A</v>
      </c>
      <c r="U727" t="e">
        <f t="shared" ca="1" si="227"/>
        <v>#N/A</v>
      </c>
      <c r="V727" t="e">
        <f t="shared" ca="1" si="227"/>
        <v>#N/A</v>
      </c>
      <c r="W727" t="e">
        <f t="shared" ca="1" si="227"/>
        <v>#N/A</v>
      </c>
      <c r="X727" t="e">
        <f t="shared" ca="1" si="227"/>
        <v>#N/A</v>
      </c>
      <c r="Y727" t="e">
        <f t="shared" ca="1" si="227"/>
        <v>#N/A</v>
      </c>
      <c r="Z727" t="e">
        <f t="shared" ca="1" si="227"/>
        <v>#N/A</v>
      </c>
      <c r="AA727" t="e">
        <f t="shared" ca="1" si="227"/>
        <v>#N/A</v>
      </c>
      <c r="AB727" t="e">
        <f t="shared" ca="1" si="227"/>
        <v>#N/A</v>
      </c>
      <c r="AC727" t="e">
        <f t="shared" ca="1" si="227"/>
        <v>#N/A</v>
      </c>
      <c r="AD727" t="e">
        <f t="shared" ca="1" si="227"/>
        <v>#N/A</v>
      </c>
      <c r="AE727" t="e">
        <f t="shared" ca="1" si="225"/>
        <v>#N/A</v>
      </c>
      <c r="AF727" t="e">
        <f t="shared" ca="1" si="225"/>
        <v>#N/A</v>
      </c>
      <c r="AG727" t="e">
        <f t="shared" ca="1" si="225"/>
        <v>#N/A</v>
      </c>
      <c r="AH727" t="e">
        <f t="shared" ca="1" si="225"/>
        <v>#N/A</v>
      </c>
      <c r="AI727" t="e">
        <f t="shared" ca="1" si="225"/>
        <v>#N/A</v>
      </c>
      <c r="AJ727" t="e">
        <f t="shared" ca="1" si="225"/>
        <v>#N/A</v>
      </c>
      <c r="AK727" t="e">
        <f t="shared" ca="1" si="225"/>
        <v>#N/A</v>
      </c>
      <c r="AL727" t="e">
        <f t="shared" ca="1" si="225"/>
        <v>#N/A</v>
      </c>
      <c r="AM727" t="e">
        <f t="shared" ca="1" si="225"/>
        <v>#N/A</v>
      </c>
      <c r="AN727" t="e">
        <f t="shared" ca="1" si="225"/>
        <v>#N/A</v>
      </c>
      <c r="AO727" t="e">
        <f t="shared" ca="1" si="225"/>
        <v>#N/A</v>
      </c>
      <c r="AP727" t="e">
        <f t="shared" ca="1" si="225"/>
        <v>#N/A</v>
      </c>
      <c r="AQ727" t="e">
        <f t="shared" ca="1" si="225"/>
        <v>#N/A</v>
      </c>
      <c r="AR727" t="e">
        <f t="shared" ca="1" si="225"/>
        <v>#N/A</v>
      </c>
      <c r="AS727" t="e">
        <f t="shared" ca="1" si="223"/>
        <v>#N/A</v>
      </c>
      <c r="AT727" t="e">
        <f t="shared" ca="1" si="223"/>
        <v>#N/A</v>
      </c>
      <c r="AU727" t="e">
        <f t="shared" ca="1" si="223"/>
        <v>#N/A</v>
      </c>
      <c r="AV727" t="e">
        <f t="shared" ca="1" si="223"/>
        <v>#N/A</v>
      </c>
      <c r="AW727" t="e">
        <f t="shared" ca="1" si="223"/>
        <v>#N/A</v>
      </c>
      <c r="AX727" t="e">
        <f t="shared" ca="1" si="223"/>
        <v>#N/A</v>
      </c>
      <c r="AY727" t="e">
        <f t="shared" ca="1" si="223"/>
        <v>#N/A</v>
      </c>
      <c r="AZ727" t="e">
        <f t="shared" ca="1" si="223"/>
        <v>#N/A</v>
      </c>
      <c r="BA727" t="e">
        <f t="shared" ca="1" si="223"/>
        <v>#N/A</v>
      </c>
      <c r="BB727" t="e">
        <f t="shared" ca="1" si="223"/>
        <v>#N/A</v>
      </c>
      <c r="BC727" t="e">
        <f t="shared" ca="1" si="223"/>
        <v>#N/A</v>
      </c>
      <c r="BD727" t="e">
        <f t="shared" ca="1" si="223"/>
        <v>#N/A</v>
      </c>
      <c r="BE727" t="e">
        <f t="shared" ca="1" si="223"/>
        <v>#N/A</v>
      </c>
      <c r="BF727" t="e">
        <f t="shared" ca="1" si="223"/>
        <v>#N/A</v>
      </c>
      <c r="BG727" t="e">
        <f t="shared" ca="1" si="223"/>
        <v>#N/A</v>
      </c>
      <c r="BH727" t="e">
        <f t="shared" ca="1" si="223"/>
        <v>#N/A</v>
      </c>
      <c r="BI727" t="e">
        <f t="shared" ca="1" si="226"/>
        <v>#N/A</v>
      </c>
      <c r="BJ727" t="e">
        <f t="shared" ca="1" si="224"/>
        <v>#N/A</v>
      </c>
      <c r="BK727" t="e">
        <f t="shared" ca="1" si="222"/>
        <v>#N/A</v>
      </c>
      <c r="BL727" t="e">
        <f t="shared" ca="1" si="222"/>
        <v>#N/A</v>
      </c>
    </row>
    <row r="728" spans="1:64">
      <c r="A728" t="s">
        <v>1111</v>
      </c>
      <c r="O728" t="e">
        <f t="shared" ca="1" si="227"/>
        <v>#N/A</v>
      </c>
      <c r="P728" t="e">
        <f t="shared" ca="1" si="227"/>
        <v>#N/A</v>
      </c>
      <c r="Q728" t="e">
        <f t="shared" ca="1" si="227"/>
        <v>#N/A</v>
      </c>
      <c r="R728" t="e">
        <f t="shared" ca="1" si="227"/>
        <v>#N/A</v>
      </c>
      <c r="S728" t="e">
        <f t="shared" ca="1" si="227"/>
        <v>#N/A</v>
      </c>
      <c r="T728" t="e">
        <f t="shared" ca="1" si="227"/>
        <v>#N/A</v>
      </c>
      <c r="U728" t="e">
        <f t="shared" ca="1" si="227"/>
        <v>#N/A</v>
      </c>
      <c r="V728" t="e">
        <f t="shared" ca="1" si="227"/>
        <v>#N/A</v>
      </c>
      <c r="W728" t="e">
        <f t="shared" ca="1" si="227"/>
        <v>#N/A</v>
      </c>
      <c r="X728" t="e">
        <f t="shared" ca="1" si="227"/>
        <v>#N/A</v>
      </c>
      <c r="Y728" t="e">
        <f t="shared" ca="1" si="227"/>
        <v>#N/A</v>
      </c>
      <c r="Z728" t="e">
        <f t="shared" ca="1" si="227"/>
        <v>#N/A</v>
      </c>
      <c r="AA728" t="e">
        <f t="shared" ca="1" si="227"/>
        <v>#N/A</v>
      </c>
      <c r="AB728" t="e">
        <f t="shared" ca="1" si="227"/>
        <v>#N/A</v>
      </c>
      <c r="AC728" t="e">
        <f t="shared" ca="1" si="227"/>
        <v>#N/A</v>
      </c>
      <c r="AD728" t="e">
        <f t="shared" ca="1" si="227"/>
        <v>#N/A</v>
      </c>
      <c r="AE728" t="e">
        <f t="shared" ca="1" si="225"/>
        <v>#N/A</v>
      </c>
      <c r="AF728" t="e">
        <f t="shared" ca="1" si="225"/>
        <v>#N/A</v>
      </c>
      <c r="AG728" t="e">
        <f t="shared" ca="1" si="225"/>
        <v>#N/A</v>
      </c>
      <c r="AH728" t="e">
        <f t="shared" ca="1" si="225"/>
        <v>#N/A</v>
      </c>
      <c r="AI728" t="e">
        <f t="shared" ca="1" si="225"/>
        <v>#N/A</v>
      </c>
      <c r="AJ728" t="e">
        <f t="shared" ca="1" si="225"/>
        <v>#N/A</v>
      </c>
      <c r="AK728" t="e">
        <f t="shared" ca="1" si="225"/>
        <v>#N/A</v>
      </c>
      <c r="AL728" t="e">
        <f t="shared" ca="1" si="225"/>
        <v>#N/A</v>
      </c>
      <c r="AM728" t="e">
        <f t="shared" ca="1" si="225"/>
        <v>#N/A</v>
      </c>
      <c r="AN728" t="e">
        <f t="shared" ca="1" si="225"/>
        <v>#N/A</v>
      </c>
      <c r="AO728" t="e">
        <f t="shared" ca="1" si="225"/>
        <v>#N/A</v>
      </c>
      <c r="AP728" t="e">
        <f t="shared" ca="1" si="225"/>
        <v>#N/A</v>
      </c>
      <c r="AQ728" t="e">
        <f t="shared" ca="1" si="225"/>
        <v>#N/A</v>
      </c>
      <c r="AR728" t="e">
        <f t="shared" ca="1" si="225"/>
        <v>#N/A</v>
      </c>
      <c r="AS728" t="e">
        <f t="shared" ca="1" si="223"/>
        <v>#N/A</v>
      </c>
      <c r="AT728" t="e">
        <f t="shared" ca="1" si="223"/>
        <v>#N/A</v>
      </c>
      <c r="AU728" t="e">
        <f t="shared" ca="1" si="223"/>
        <v>#N/A</v>
      </c>
      <c r="AV728" t="e">
        <f t="shared" ca="1" si="223"/>
        <v>#N/A</v>
      </c>
      <c r="AW728" t="e">
        <f t="shared" ca="1" si="223"/>
        <v>#N/A</v>
      </c>
      <c r="AX728" t="e">
        <f t="shared" ca="1" si="223"/>
        <v>#N/A</v>
      </c>
      <c r="AY728" t="e">
        <f t="shared" ca="1" si="223"/>
        <v>#N/A</v>
      </c>
      <c r="AZ728" t="e">
        <f t="shared" ca="1" si="223"/>
        <v>#N/A</v>
      </c>
      <c r="BA728" t="e">
        <f t="shared" ca="1" si="223"/>
        <v>#N/A</v>
      </c>
      <c r="BB728" t="e">
        <f t="shared" ca="1" si="223"/>
        <v>#N/A</v>
      </c>
      <c r="BC728" t="e">
        <f t="shared" ca="1" si="223"/>
        <v>#N/A</v>
      </c>
      <c r="BD728" t="e">
        <f t="shared" ca="1" si="223"/>
        <v>#N/A</v>
      </c>
      <c r="BE728" t="e">
        <f t="shared" ca="1" si="223"/>
        <v>#N/A</v>
      </c>
      <c r="BF728" t="e">
        <f t="shared" ca="1" si="223"/>
        <v>#N/A</v>
      </c>
      <c r="BG728" t="e">
        <f t="shared" ca="1" si="223"/>
        <v>#N/A</v>
      </c>
      <c r="BH728" t="e">
        <f t="shared" ca="1" si="223"/>
        <v>#N/A</v>
      </c>
      <c r="BI728" t="e">
        <f t="shared" ca="1" si="226"/>
        <v>#N/A</v>
      </c>
      <c r="BJ728" t="e">
        <f t="shared" ca="1" si="224"/>
        <v>#N/A</v>
      </c>
      <c r="BK728" t="e">
        <f t="shared" ca="1" si="222"/>
        <v>#N/A</v>
      </c>
      <c r="BL728" t="e">
        <f t="shared" ca="1" si="222"/>
        <v>#N/A</v>
      </c>
    </row>
    <row r="729" spans="1:64">
      <c r="A729" t="s">
        <v>1112</v>
      </c>
      <c r="O729" t="e">
        <f t="shared" ca="1" si="227"/>
        <v>#N/A</v>
      </c>
      <c r="P729" t="e">
        <f t="shared" ca="1" si="227"/>
        <v>#N/A</v>
      </c>
      <c r="Q729" t="e">
        <f t="shared" ca="1" si="227"/>
        <v>#N/A</v>
      </c>
      <c r="R729" t="e">
        <f t="shared" ca="1" si="227"/>
        <v>#N/A</v>
      </c>
      <c r="S729" t="e">
        <f t="shared" ca="1" si="227"/>
        <v>#N/A</v>
      </c>
      <c r="T729" t="e">
        <f t="shared" ca="1" si="227"/>
        <v>#N/A</v>
      </c>
      <c r="U729" t="e">
        <f t="shared" ca="1" si="227"/>
        <v>#N/A</v>
      </c>
      <c r="V729" t="e">
        <f t="shared" ca="1" si="227"/>
        <v>#N/A</v>
      </c>
      <c r="W729" t="e">
        <f t="shared" ca="1" si="227"/>
        <v>#N/A</v>
      </c>
      <c r="X729" t="e">
        <f t="shared" ca="1" si="227"/>
        <v>#N/A</v>
      </c>
      <c r="Y729" t="e">
        <f t="shared" ca="1" si="227"/>
        <v>#N/A</v>
      </c>
      <c r="Z729" t="e">
        <f t="shared" ca="1" si="227"/>
        <v>#N/A</v>
      </c>
      <c r="AA729" t="e">
        <f t="shared" ca="1" si="227"/>
        <v>#N/A</v>
      </c>
      <c r="AB729" t="e">
        <f t="shared" ca="1" si="227"/>
        <v>#N/A</v>
      </c>
      <c r="AC729" t="e">
        <f t="shared" ca="1" si="227"/>
        <v>#N/A</v>
      </c>
      <c r="AD729" t="e">
        <f t="shared" ca="1" si="227"/>
        <v>#N/A</v>
      </c>
      <c r="AE729" t="e">
        <f t="shared" ca="1" si="225"/>
        <v>#N/A</v>
      </c>
      <c r="AF729" t="e">
        <f t="shared" ca="1" si="225"/>
        <v>#N/A</v>
      </c>
      <c r="AG729" t="e">
        <f t="shared" ca="1" si="225"/>
        <v>#N/A</v>
      </c>
      <c r="AH729" t="e">
        <f t="shared" ca="1" si="225"/>
        <v>#N/A</v>
      </c>
      <c r="AI729" t="e">
        <f t="shared" ca="1" si="225"/>
        <v>#N/A</v>
      </c>
      <c r="AJ729" t="e">
        <f t="shared" ca="1" si="225"/>
        <v>#N/A</v>
      </c>
      <c r="AK729" t="e">
        <f t="shared" ca="1" si="225"/>
        <v>#N/A</v>
      </c>
      <c r="AL729" t="e">
        <f t="shared" ca="1" si="225"/>
        <v>#N/A</v>
      </c>
      <c r="AM729" t="e">
        <f t="shared" ca="1" si="225"/>
        <v>#N/A</v>
      </c>
      <c r="AN729" t="e">
        <f t="shared" ca="1" si="225"/>
        <v>#N/A</v>
      </c>
      <c r="AO729" t="e">
        <f t="shared" ca="1" si="225"/>
        <v>#N/A</v>
      </c>
      <c r="AP729" t="e">
        <f t="shared" ca="1" si="225"/>
        <v>#N/A</v>
      </c>
      <c r="AQ729" t="e">
        <f t="shared" ca="1" si="225"/>
        <v>#N/A</v>
      </c>
      <c r="AR729" t="e">
        <f t="shared" ca="1" si="225"/>
        <v>#N/A</v>
      </c>
      <c r="AS729" t="e">
        <f t="shared" ca="1" si="223"/>
        <v>#N/A</v>
      </c>
      <c r="AT729" t="e">
        <f t="shared" ca="1" si="223"/>
        <v>#N/A</v>
      </c>
      <c r="AU729" t="e">
        <f t="shared" ca="1" si="223"/>
        <v>#N/A</v>
      </c>
      <c r="AV729" t="e">
        <f t="shared" ca="1" si="223"/>
        <v>#N/A</v>
      </c>
      <c r="AW729" t="e">
        <f t="shared" ca="1" si="223"/>
        <v>#N/A</v>
      </c>
      <c r="AX729" t="e">
        <f t="shared" ca="1" si="223"/>
        <v>#N/A</v>
      </c>
      <c r="AY729" t="e">
        <f t="shared" ca="1" si="223"/>
        <v>#N/A</v>
      </c>
      <c r="AZ729" t="e">
        <f t="shared" ca="1" si="223"/>
        <v>#N/A</v>
      </c>
      <c r="BA729" t="e">
        <f t="shared" ca="1" si="223"/>
        <v>#N/A</v>
      </c>
      <c r="BB729" t="e">
        <f t="shared" ca="1" si="223"/>
        <v>#N/A</v>
      </c>
      <c r="BC729" t="e">
        <f t="shared" ca="1" si="223"/>
        <v>#N/A</v>
      </c>
      <c r="BD729" t="e">
        <f t="shared" ca="1" si="223"/>
        <v>#N/A</v>
      </c>
      <c r="BE729" t="e">
        <f t="shared" ca="1" si="223"/>
        <v>#N/A</v>
      </c>
      <c r="BF729" t="e">
        <f t="shared" ca="1" si="223"/>
        <v>#N/A</v>
      </c>
      <c r="BG729" t="e">
        <f t="shared" ca="1" si="223"/>
        <v>#N/A</v>
      </c>
      <c r="BH729" t="e">
        <f t="shared" ca="1" si="223"/>
        <v>#N/A</v>
      </c>
      <c r="BI729" t="e">
        <f t="shared" ca="1" si="226"/>
        <v>#N/A</v>
      </c>
      <c r="BJ729" t="e">
        <f t="shared" ca="1" si="224"/>
        <v>#N/A</v>
      </c>
      <c r="BK729" t="e">
        <f t="shared" ca="1" si="222"/>
        <v>#N/A</v>
      </c>
      <c r="BL729" t="e">
        <f t="shared" ca="1" si="222"/>
        <v>#N/A</v>
      </c>
    </row>
    <row r="730" spans="1:64">
      <c r="A730" t="s">
        <v>1113</v>
      </c>
      <c r="O730" t="e">
        <f t="shared" ca="1" si="227"/>
        <v>#N/A</v>
      </c>
      <c r="P730" t="e">
        <f t="shared" ca="1" si="227"/>
        <v>#N/A</v>
      </c>
      <c r="Q730" t="e">
        <f t="shared" ca="1" si="227"/>
        <v>#N/A</v>
      </c>
      <c r="R730" t="e">
        <f t="shared" ca="1" si="227"/>
        <v>#N/A</v>
      </c>
      <c r="S730" t="e">
        <f t="shared" ca="1" si="227"/>
        <v>#N/A</v>
      </c>
      <c r="T730" t="e">
        <f t="shared" ca="1" si="227"/>
        <v>#N/A</v>
      </c>
      <c r="U730" t="e">
        <f t="shared" ca="1" si="227"/>
        <v>#N/A</v>
      </c>
      <c r="V730" t="e">
        <f t="shared" ca="1" si="227"/>
        <v>#N/A</v>
      </c>
      <c r="W730" t="e">
        <f t="shared" ca="1" si="227"/>
        <v>#N/A</v>
      </c>
      <c r="X730" t="e">
        <f t="shared" ca="1" si="227"/>
        <v>#N/A</v>
      </c>
      <c r="Y730" t="e">
        <f t="shared" ca="1" si="227"/>
        <v>#N/A</v>
      </c>
      <c r="Z730" t="e">
        <f t="shared" ca="1" si="227"/>
        <v>#N/A</v>
      </c>
      <c r="AA730" t="e">
        <f t="shared" ca="1" si="227"/>
        <v>#N/A</v>
      </c>
      <c r="AB730" t="e">
        <f t="shared" ca="1" si="227"/>
        <v>#N/A</v>
      </c>
      <c r="AC730" t="e">
        <f t="shared" ca="1" si="227"/>
        <v>#N/A</v>
      </c>
      <c r="AD730" t="e">
        <f t="shared" ca="1" si="227"/>
        <v>#N/A</v>
      </c>
      <c r="AE730" t="e">
        <f t="shared" ca="1" si="225"/>
        <v>#N/A</v>
      </c>
      <c r="AF730" t="e">
        <f t="shared" ca="1" si="225"/>
        <v>#N/A</v>
      </c>
      <c r="AG730" t="e">
        <f t="shared" ca="1" si="225"/>
        <v>#N/A</v>
      </c>
      <c r="AH730" t="e">
        <f t="shared" ca="1" si="225"/>
        <v>#N/A</v>
      </c>
      <c r="AI730" t="e">
        <f t="shared" ca="1" si="225"/>
        <v>#N/A</v>
      </c>
      <c r="AJ730" t="e">
        <f t="shared" ca="1" si="225"/>
        <v>#N/A</v>
      </c>
      <c r="AK730" t="e">
        <f t="shared" ca="1" si="225"/>
        <v>#N/A</v>
      </c>
      <c r="AL730" t="e">
        <f t="shared" ca="1" si="225"/>
        <v>#N/A</v>
      </c>
      <c r="AM730" t="e">
        <f t="shared" ca="1" si="225"/>
        <v>#N/A</v>
      </c>
      <c r="AN730" t="e">
        <f t="shared" ca="1" si="225"/>
        <v>#N/A</v>
      </c>
      <c r="AO730" t="e">
        <f t="shared" ca="1" si="225"/>
        <v>#N/A</v>
      </c>
      <c r="AP730" t="e">
        <f t="shared" ca="1" si="225"/>
        <v>#N/A</v>
      </c>
      <c r="AQ730" t="e">
        <f t="shared" ca="1" si="225"/>
        <v>#N/A</v>
      </c>
      <c r="AR730" t="e">
        <f t="shared" ca="1" si="225"/>
        <v>#N/A</v>
      </c>
      <c r="AS730" t="e">
        <f t="shared" ca="1" si="223"/>
        <v>#N/A</v>
      </c>
      <c r="AT730" t="e">
        <f t="shared" ca="1" si="223"/>
        <v>#N/A</v>
      </c>
      <c r="AU730" t="e">
        <f t="shared" ca="1" si="223"/>
        <v>#N/A</v>
      </c>
      <c r="AV730" t="e">
        <f t="shared" ca="1" si="223"/>
        <v>#N/A</v>
      </c>
      <c r="AW730" t="e">
        <f t="shared" ca="1" si="223"/>
        <v>#N/A</v>
      </c>
      <c r="AX730" t="e">
        <f t="shared" ca="1" si="223"/>
        <v>#N/A</v>
      </c>
      <c r="AY730" t="e">
        <f t="shared" ca="1" si="223"/>
        <v>#N/A</v>
      </c>
      <c r="AZ730" t="e">
        <f t="shared" ca="1" si="223"/>
        <v>#N/A</v>
      </c>
      <c r="BA730" t="e">
        <f t="shared" ca="1" si="223"/>
        <v>#N/A</v>
      </c>
      <c r="BB730" t="e">
        <f t="shared" ca="1" si="223"/>
        <v>#N/A</v>
      </c>
      <c r="BC730" t="e">
        <f t="shared" ca="1" si="223"/>
        <v>#N/A</v>
      </c>
      <c r="BD730" t="e">
        <f t="shared" ca="1" si="223"/>
        <v>#N/A</v>
      </c>
      <c r="BE730" t="e">
        <f t="shared" ca="1" si="223"/>
        <v>#N/A</v>
      </c>
      <c r="BF730" t="e">
        <f t="shared" ca="1" si="223"/>
        <v>#N/A</v>
      </c>
      <c r="BG730" t="e">
        <f t="shared" ca="1" si="223"/>
        <v>#N/A</v>
      </c>
      <c r="BH730" t="e">
        <f t="shared" ca="1" si="223"/>
        <v>#N/A</v>
      </c>
      <c r="BI730" t="e">
        <f t="shared" ca="1" si="226"/>
        <v>#N/A</v>
      </c>
      <c r="BJ730" t="e">
        <f t="shared" ca="1" si="224"/>
        <v>#N/A</v>
      </c>
      <c r="BK730" t="e">
        <f t="shared" ca="1" si="224"/>
        <v>#N/A</v>
      </c>
      <c r="BL730" t="e">
        <f t="shared" ca="1" si="224"/>
        <v>#N/A</v>
      </c>
    </row>
    <row r="731" spans="1:64">
      <c r="A731" t="s">
        <v>1114</v>
      </c>
      <c r="O731" t="e">
        <f t="shared" ca="1" si="227"/>
        <v>#N/A</v>
      </c>
      <c r="P731" t="e">
        <f t="shared" ca="1" si="227"/>
        <v>#N/A</v>
      </c>
      <c r="Q731" t="e">
        <f t="shared" ca="1" si="227"/>
        <v>#N/A</v>
      </c>
      <c r="R731" t="e">
        <f t="shared" ca="1" si="227"/>
        <v>#N/A</v>
      </c>
      <c r="S731" t="e">
        <f t="shared" ca="1" si="227"/>
        <v>#N/A</v>
      </c>
      <c r="T731" t="e">
        <f t="shared" ca="1" si="227"/>
        <v>#N/A</v>
      </c>
      <c r="U731" t="e">
        <f t="shared" ca="1" si="227"/>
        <v>#N/A</v>
      </c>
      <c r="V731" t="e">
        <f t="shared" ca="1" si="227"/>
        <v>#N/A</v>
      </c>
      <c r="W731" t="e">
        <f t="shared" ca="1" si="227"/>
        <v>#N/A</v>
      </c>
      <c r="X731" t="e">
        <f t="shared" ca="1" si="227"/>
        <v>#N/A</v>
      </c>
      <c r="Y731" t="e">
        <f t="shared" ca="1" si="227"/>
        <v>#N/A</v>
      </c>
      <c r="Z731" t="e">
        <f t="shared" ca="1" si="227"/>
        <v>#N/A</v>
      </c>
      <c r="AA731" t="e">
        <f t="shared" ca="1" si="227"/>
        <v>#N/A</v>
      </c>
      <c r="AB731" t="e">
        <f t="shared" ca="1" si="227"/>
        <v>#N/A</v>
      </c>
      <c r="AC731" t="e">
        <f t="shared" ca="1" si="227"/>
        <v>#N/A</v>
      </c>
      <c r="AD731" t="e">
        <f t="shared" ca="1" si="227"/>
        <v>#N/A</v>
      </c>
      <c r="AE731" t="e">
        <f t="shared" ca="1" si="225"/>
        <v>#N/A</v>
      </c>
      <c r="AF731" t="e">
        <f t="shared" ca="1" si="225"/>
        <v>#N/A</v>
      </c>
      <c r="AG731" t="e">
        <f t="shared" ca="1" si="225"/>
        <v>#N/A</v>
      </c>
      <c r="AH731" t="e">
        <f t="shared" ca="1" si="225"/>
        <v>#N/A</v>
      </c>
      <c r="AI731" t="e">
        <f t="shared" ca="1" si="225"/>
        <v>#N/A</v>
      </c>
      <c r="AJ731" t="e">
        <f t="shared" ca="1" si="225"/>
        <v>#N/A</v>
      </c>
      <c r="AK731" t="e">
        <f t="shared" ca="1" si="225"/>
        <v>#N/A</v>
      </c>
      <c r="AL731" t="e">
        <f t="shared" ca="1" si="225"/>
        <v>#N/A</v>
      </c>
      <c r="AM731" t="e">
        <f t="shared" ca="1" si="225"/>
        <v>#N/A</v>
      </c>
      <c r="AN731" t="e">
        <f t="shared" ca="1" si="225"/>
        <v>#N/A</v>
      </c>
      <c r="AO731" t="e">
        <f t="shared" ca="1" si="225"/>
        <v>#N/A</v>
      </c>
      <c r="AP731" t="e">
        <f t="shared" ca="1" si="225"/>
        <v>#N/A</v>
      </c>
      <c r="AQ731" t="e">
        <f t="shared" ca="1" si="225"/>
        <v>#N/A</v>
      </c>
      <c r="AR731" t="e">
        <f t="shared" ca="1" si="225"/>
        <v>#N/A</v>
      </c>
      <c r="AS731" t="e">
        <f t="shared" ca="1" si="223"/>
        <v>#N/A</v>
      </c>
      <c r="AT731" t="e">
        <f t="shared" ca="1" si="223"/>
        <v>#N/A</v>
      </c>
      <c r="AU731" t="e">
        <f t="shared" ca="1" si="223"/>
        <v>#N/A</v>
      </c>
      <c r="AV731" t="e">
        <f t="shared" ca="1" si="223"/>
        <v>#N/A</v>
      </c>
      <c r="AW731" t="e">
        <f t="shared" ca="1" si="223"/>
        <v>#N/A</v>
      </c>
      <c r="AX731" t="e">
        <f t="shared" ca="1" si="223"/>
        <v>#N/A</v>
      </c>
      <c r="AY731" t="e">
        <f t="shared" ca="1" si="223"/>
        <v>#N/A</v>
      </c>
      <c r="AZ731" t="e">
        <f t="shared" ca="1" si="223"/>
        <v>#N/A</v>
      </c>
      <c r="BA731" t="e">
        <f t="shared" ca="1" si="223"/>
        <v>#N/A</v>
      </c>
      <c r="BB731" t="e">
        <f t="shared" ca="1" si="223"/>
        <v>#N/A</v>
      </c>
      <c r="BC731" t="e">
        <f t="shared" ca="1" si="223"/>
        <v>#N/A</v>
      </c>
      <c r="BD731" t="e">
        <f t="shared" ca="1" si="223"/>
        <v>#N/A</v>
      </c>
      <c r="BE731" t="e">
        <f t="shared" ca="1" si="223"/>
        <v>#N/A</v>
      </c>
      <c r="BF731" t="e">
        <f t="shared" ca="1" si="223"/>
        <v>#N/A</v>
      </c>
      <c r="BG731" t="e">
        <f t="shared" ca="1" si="223"/>
        <v>#N/A</v>
      </c>
      <c r="BH731" t="e">
        <f t="shared" ca="1" si="223"/>
        <v>#N/A</v>
      </c>
      <c r="BI731" t="e">
        <f t="shared" ca="1" si="226"/>
        <v>#N/A</v>
      </c>
      <c r="BJ731" t="e">
        <f t="shared" ca="1" si="224"/>
        <v>#N/A</v>
      </c>
      <c r="BK731" t="e">
        <f t="shared" ca="1" si="224"/>
        <v>#N/A</v>
      </c>
      <c r="BL731" t="e">
        <f t="shared" ca="1" si="224"/>
        <v>#N/A</v>
      </c>
    </row>
    <row r="732" spans="1:64">
      <c r="A732" t="s">
        <v>1115</v>
      </c>
      <c r="O732" t="e">
        <f t="shared" ca="1" si="227"/>
        <v>#N/A</v>
      </c>
      <c r="P732" t="e">
        <f t="shared" ca="1" si="227"/>
        <v>#N/A</v>
      </c>
      <c r="Q732" t="e">
        <f t="shared" ca="1" si="227"/>
        <v>#N/A</v>
      </c>
      <c r="R732" t="e">
        <f t="shared" ca="1" si="227"/>
        <v>#N/A</v>
      </c>
      <c r="S732" t="e">
        <f t="shared" ca="1" si="227"/>
        <v>#N/A</v>
      </c>
      <c r="T732" t="e">
        <f t="shared" ca="1" si="227"/>
        <v>#N/A</v>
      </c>
      <c r="U732" t="e">
        <f t="shared" ca="1" si="227"/>
        <v>#N/A</v>
      </c>
      <c r="V732" t="e">
        <f t="shared" ca="1" si="227"/>
        <v>#N/A</v>
      </c>
      <c r="W732" t="e">
        <f t="shared" ca="1" si="227"/>
        <v>#N/A</v>
      </c>
      <c r="X732" t="e">
        <f t="shared" ca="1" si="227"/>
        <v>#N/A</v>
      </c>
      <c r="Y732" t="e">
        <f t="shared" ca="1" si="227"/>
        <v>#N/A</v>
      </c>
      <c r="Z732" t="e">
        <f t="shared" ca="1" si="227"/>
        <v>#N/A</v>
      </c>
      <c r="AA732" t="e">
        <f t="shared" ca="1" si="227"/>
        <v>#N/A</v>
      </c>
      <c r="AB732" t="e">
        <f t="shared" ca="1" si="227"/>
        <v>#N/A</v>
      </c>
      <c r="AC732" t="e">
        <f t="shared" ca="1" si="227"/>
        <v>#N/A</v>
      </c>
      <c r="AD732" t="e">
        <f t="shared" ca="1" si="227"/>
        <v>#N/A</v>
      </c>
      <c r="AE732" t="e">
        <f t="shared" ca="1" si="225"/>
        <v>#N/A</v>
      </c>
      <c r="AF732" t="e">
        <f t="shared" ca="1" si="225"/>
        <v>#N/A</v>
      </c>
      <c r="AG732" t="e">
        <f t="shared" ca="1" si="225"/>
        <v>#N/A</v>
      </c>
      <c r="AH732" t="e">
        <f t="shared" ca="1" si="225"/>
        <v>#N/A</v>
      </c>
      <c r="AI732" t="e">
        <f t="shared" ca="1" si="225"/>
        <v>#N/A</v>
      </c>
      <c r="AJ732" t="e">
        <f t="shared" ca="1" si="225"/>
        <v>#N/A</v>
      </c>
      <c r="AK732" t="e">
        <f t="shared" ca="1" si="225"/>
        <v>#N/A</v>
      </c>
      <c r="AL732" t="e">
        <f t="shared" ca="1" si="225"/>
        <v>#N/A</v>
      </c>
      <c r="AM732" t="e">
        <f t="shared" ca="1" si="225"/>
        <v>#N/A</v>
      </c>
      <c r="AN732" t="e">
        <f t="shared" ca="1" si="225"/>
        <v>#N/A</v>
      </c>
      <c r="AO732" t="e">
        <f t="shared" ca="1" si="225"/>
        <v>#N/A</v>
      </c>
      <c r="AP732" t="e">
        <f t="shared" ca="1" si="225"/>
        <v>#N/A</v>
      </c>
      <c r="AQ732" t="e">
        <f t="shared" ca="1" si="225"/>
        <v>#N/A</v>
      </c>
      <c r="AR732" t="e">
        <f t="shared" ca="1" si="225"/>
        <v>#N/A</v>
      </c>
      <c r="AS732" t="e">
        <f t="shared" ca="1" si="223"/>
        <v>#N/A</v>
      </c>
      <c r="AT732" t="e">
        <f t="shared" ca="1" si="223"/>
        <v>#N/A</v>
      </c>
      <c r="AU732" t="e">
        <f t="shared" ca="1" si="223"/>
        <v>#N/A</v>
      </c>
      <c r="AV732" t="e">
        <f t="shared" ca="1" si="223"/>
        <v>#N/A</v>
      </c>
      <c r="AW732" t="e">
        <f t="shared" ca="1" si="223"/>
        <v>#N/A</v>
      </c>
      <c r="AX732" t="e">
        <f t="shared" ca="1" si="223"/>
        <v>#N/A</v>
      </c>
      <c r="AY732" t="e">
        <f t="shared" ca="1" si="223"/>
        <v>#N/A</v>
      </c>
      <c r="AZ732" t="e">
        <f t="shared" ca="1" si="223"/>
        <v>#N/A</v>
      </c>
      <c r="BA732" t="e">
        <f t="shared" ca="1" si="223"/>
        <v>#N/A</v>
      </c>
      <c r="BB732" t="e">
        <f t="shared" ca="1" si="223"/>
        <v>#N/A</v>
      </c>
      <c r="BC732" t="e">
        <f t="shared" ca="1" si="223"/>
        <v>#N/A</v>
      </c>
      <c r="BD732" t="e">
        <f t="shared" ca="1" si="223"/>
        <v>#N/A</v>
      </c>
      <c r="BE732" t="e">
        <f t="shared" ca="1" si="223"/>
        <v>#N/A</v>
      </c>
      <c r="BF732" t="e">
        <f t="shared" ca="1" si="223"/>
        <v>#N/A</v>
      </c>
      <c r="BG732" t="e">
        <f t="shared" ca="1" si="223"/>
        <v>#N/A</v>
      </c>
      <c r="BH732" t="e">
        <f t="shared" ca="1" si="223"/>
        <v>#N/A</v>
      </c>
      <c r="BI732" t="e">
        <f t="shared" ca="1" si="226"/>
        <v>#N/A</v>
      </c>
      <c r="BJ732" t="e">
        <f t="shared" ca="1" si="224"/>
        <v>#N/A</v>
      </c>
      <c r="BK732" t="e">
        <f t="shared" ca="1" si="224"/>
        <v>#N/A</v>
      </c>
      <c r="BL732" t="e">
        <f t="shared" ca="1" si="224"/>
        <v>#N/A</v>
      </c>
    </row>
    <row r="733" spans="1:64">
      <c r="A733" t="s">
        <v>1116</v>
      </c>
      <c r="O733" t="e">
        <f t="shared" ca="1" si="227"/>
        <v>#N/A</v>
      </c>
      <c r="P733" t="e">
        <f t="shared" ca="1" si="227"/>
        <v>#N/A</v>
      </c>
      <c r="Q733" t="e">
        <f t="shared" ca="1" si="227"/>
        <v>#N/A</v>
      </c>
      <c r="R733" t="e">
        <f t="shared" ca="1" si="227"/>
        <v>#N/A</v>
      </c>
      <c r="S733" t="e">
        <f t="shared" ca="1" si="227"/>
        <v>#N/A</v>
      </c>
      <c r="T733" t="e">
        <f t="shared" ca="1" si="227"/>
        <v>#N/A</v>
      </c>
      <c r="U733" t="e">
        <f t="shared" ca="1" si="227"/>
        <v>#N/A</v>
      </c>
      <c r="V733" t="e">
        <f t="shared" ca="1" si="227"/>
        <v>#N/A</v>
      </c>
      <c r="W733" t="e">
        <f t="shared" ca="1" si="227"/>
        <v>#N/A</v>
      </c>
      <c r="X733" t="e">
        <f t="shared" ca="1" si="227"/>
        <v>#N/A</v>
      </c>
      <c r="Y733" t="e">
        <f t="shared" ca="1" si="227"/>
        <v>#N/A</v>
      </c>
      <c r="Z733" t="e">
        <f t="shared" ca="1" si="227"/>
        <v>#N/A</v>
      </c>
      <c r="AA733" t="e">
        <f t="shared" ca="1" si="227"/>
        <v>#N/A</v>
      </c>
      <c r="AB733" t="e">
        <f t="shared" ca="1" si="227"/>
        <v>#N/A</v>
      </c>
      <c r="AC733" t="e">
        <f t="shared" ca="1" si="227"/>
        <v>#N/A</v>
      </c>
      <c r="AD733" t="e">
        <f t="shared" ca="1" si="227"/>
        <v>#N/A</v>
      </c>
      <c r="AE733" t="e">
        <f t="shared" ca="1" si="225"/>
        <v>#N/A</v>
      </c>
      <c r="AF733" t="e">
        <f t="shared" ca="1" si="225"/>
        <v>#N/A</v>
      </c>
      <c r="AG733" t="e">
        <f t="shared" ca="1" si="225"/>
        <v>#N/A</v>
      </c>
      <c r="AH733" t="e">
        <f t="shared" ca="1" si="225"/>
        <v>#N/A</v>
      </c>
      <c r="AI733" t="e">
        <f t="shared" ca="1" si="225"/>
        <v>#N/A</v>
      </c>
      <c r="AJ733" t="e">
        <f t="shared" ca="1" si="225"/>
        <v>#N/A</v>
      </c>
      <c r="AK733" t="e">
        <f t="shared" ca="1" si="225"/>
        <v>#N/A</v>
      </c>
      <c r="AL733" t="e">
        <f t="shared" ca="1" si="225"/>
        <v>#N/A</v>
      </c>
      <c r="AM733" t="e">
        <f t="shared" ca="1" si="225"/>
        <v>#N/A</v>
      </c>
      <c r="AN733" t="e">
        <f t="shared" ca="1" si="225"/>
        <v>#N/A</v>
      </c>
      <c r="AO733" t="e">
        <f t="shared" ca="1" si="225"/>
        <v>#N/A</v>
      </c>
      <c r="AP733" t="e">
        <f t="shared" ca="1" si="225"/>
        <v>#N/A</v>
      </c>
      <c r="AQ733" t="e">
        <f t="shared" ca="1" si="225"/>
        <v>#N/A</v>
      </c>
      <c r="AR733" t="e">
        <f t="shared" ca="1" si="225"/>
        <v>#N/A</v>
      </c>
      <c r="AS733" t="e">
        <f t="shared" ca="1" si="223"/>
        <v>#N/A</v>
      </c>
      <c r="AT733" t="e">
        <f t="shared" ca="1" si="223"/>
        <v>#N/A</v>
      </c>
      <c r="AU733" t="e">
        <f t="shared" ca="1" si="223"/>
        <v>#N/A</v>
      </c>
      <c r="AV733" t="e">
        <f t="shared" ca="1" si="223"/>
        <v>#N/A</v>
      </c>
      <c r="AW733" t="e">
        <f t="shared" ca="1" si="223"/>
        <v>#N/A</v>
      </c>
      <c r="AX733" t="e">
        <f t="shared" ca="1" si="223"/>
        <v>#N/A</v>
      </c>
      <c r="AY733" t="e">
        <f t="shared" ca="1" si="223"/>
        <v>#N/A</v>
      </c>
      <c r="AZ733" t="e">
        <f t="shared" ca="1" si="223"/>
        <v>#N/A</v>
      </c>
      <c r="BA733" t="e">
        <f t="shared" ca="1" si="223"/>
        <v>#N/A</v>
      </c>
      <c r="BB733" t="e">
        <f t="shared" ca="1" si="223"/>
        <v>#N/A</v>
      </c>
      <c r="BC733" t="e">
        <f t="shared" ca="1" si="223"/>
        <v>#N/A</v>
      </c>
      <c r="BD733" t="e">
        <f t="shared" ca="1" si="223"/>
        <v>#N/A</v>
      </c>
      <c r="BE733" t="e">
        <f t="shared" ca="1" si="223"/>
        <v>#N/A</v>
      </c>
      <c r="BF733" t="e">
        <f t="shared" ca="1" si="223"/>
        <v>#N/A</v>
      </c>
      <c r="BG733" t="e">
        <f t="shared" ca="1" si="223"/>
        <v>#N/A</v>
      </c>
      <c r="BH733" t="e">
        <f t="shared" ca="1" si="223"/>
        <v>#N/A</v>
      </c>
      <c r="BI733" t="e">
        <f t="shared" ca="1" si="226"/>
        <v>#N/A</v>
      </c>
      <c r="BJ733" t="e">
        <f t="shared" ca="1" si="224"/>
        <v>#N/A</v>
      </c>
      <c r="BK733" t="e">
        <f t="shared" ca="1" si="224"/>
        <v>#N/A</v>
      </c>
      <c r="BL733" t="e">
        <f t="shared" ca="1" si="224"/>
        <v>#N/A</v>
      </c>
    </row>
    <row r="734" spans="1:64">
      <c r="A734" t="s">
        <v>1117</v>
      </c>
      <c r="O734" t="e">
        <f t="shared" ca="1" si="227"/>
        <v>#N/A</v>
      </c>
      <c r="P734" t="e">
        <f t="shared" ca="1" si="227"/>
        <v>#N/A</v>
      </c>
      <c r="Q734" t="e">
        <f t="shared" ca="1" si="227"/>
        <v>#N/A</v>
      </c>
      <c r="R734" t="e">
        <f t="shared" ca="1" si="227"/>
        <v>#N/A</v>
      </c>
      <c r="S734" t="e">
        <f t="shared" ca="1" si="227"/>
        <v>#N/A</v>
      </c>
      <c r="T734" t="e">
        <f t="shared" ca="1" si="227"/>
        <v>#N/A</v>
      </c>
      <c r="U734" t="e">
        <f t="shared" ca="1" si="227"/>
        <v>#N/A</v>
      </c>
      <c r="V734" t="e">
        <f t="shared" ca="1" si="227"/>
        <v>#N/A</v>
      </c>
      <c r="W734" t="e">
        <f t="shared" ca="1" si="227"/>
        <v>#N/A</v>
      </c>
      <c r="X734" t="e">
        <f t="shared" ca="1" si="227"/>
        <v>#N/A</v>
      </c>
      <c r="Y734" t="e">
        <f t="shared" ca="1" si="227"/>
        <v>#N/A</v>
      </c>
      <c r="Z734" t="e">
        <f t="shared" ca="1" si="227"/>
        <v>#N/A</v>
      </c>
      <c r="AA734" t="e">
        <f t="shared" ca="1" si="227"/>
        <v>#N/A</v>
      </c>
      <c r="AB734" t="e">
        <f t="shared" ca="1" si="227"/>
        <v>#N/A</v>
      </c>
      <c r="AC734" t="e">
        <f t="shared" ca="1" si="227"/>
        <v>#N/A</v>
      </c>
      <c r="AD734" t="e">
        <f t="shared" ca="1" si="227"/>
        <v>#N/A</v>
      </c>
      <c r="AE734" t="e">
        <f t="shared" ca="1" si="225"/>
        <v>#N/A</v>
      </c>
      <c r="AF734" t="e">
        <f t="shared" ca="1" si="225"/>
        <v>#N/A</v>
      </c>
      <c r="AG734" t="e">
        <f t="shared" ca="1" si="225"/>
        <v>#N/A</v>
      </c>
      <c r="AH734" t="e">
        <f t="shared" ca="1" si="225"/>
        <v>#N/A</v>
      </c>
      <c r="AI734" t="e">
        <f t="shared" ca="1" si="225"/>
        <v>#N/A</v>
      </c>
      <c r="AJ734" t="e">
        <f t="shared" ca="1" si="225"/>
        <v>#N/A</v>
      </c>
      <c r="AK734" t="e">
        <f t="shared" ca="1" si="225"/>
        <v>#N/A</v>
      </c>
      <c r="AL734" t="e">
        <f t="shared" ca="1" si="225"/>
        <v>#N/A</v>
      </c>
      <c r="AM734" t="e">
        <f t="shared" ca="1" si="225"/>
        <v>#N/A</v>
      </c>
      <c r="AN734" t="e">
        <f t="shared" ca="1" si="225"/>
        <v>#N/A</v>
      </c>
      <c r="AO734" t="e">
        <f t="shared" ca="1" si="225"/>
        <v>#N/A</v>
      </c>
      <c r="AP734" t="e">
        <f t="shared" ca="1" si="225"/>
        <v>#N/A</v>
      </c>
      <c r="AQ734" t="e">
        <f t="shared" ca="1" si="225"/>
        <v>#N/A</v>
      </c>
      <c r="AR734" t="e">
        <f t="shared" ca="1" si="225"/>
        <v>#N/A</v>
      </c>
      <c r="AS734" t="e">
        <f t="shared" ca="1" si="223"/>
        <v>#N/A</v>
      </c>
      <c r="AT734" t="e">
        <f t="shared" ca="1" si="223"/>
        <v>#N/A</v>
      </c>
      <c r="AU734" t="e">
        <f t="shared" ca="1" si="223"/>
        <v>#N/A</v>
      </c>
      <c r="AV734" t="e">
        <f t="shared" ca="1" si="223"/>
        <v>#N/A</v>
      </c>
      <c r="AW734" t="e">
        <f t="shared" ca="1" si="223"/>
        <v>#N/A</v>
      </c>
      <c r="AX734" t="e">
        <f t="shared" ca="1" si="223"/>
        <v>#N/A</v>
      </c>
      <c r="AY734" t="e">
        <f t="shared" ca="1" si="223"/>
        <v>#N/A</v>
      </c>
      <c r="AZ734" t="e">
        <f t="shared" ca="1" si="223"/>
        <v>#N/A</v>
      </c>
      <c r="BA734" t="e">
        <f t="shared" ca="1" si="223"/>
        <v>#N/A</v>
      </c>
      <c r="BB734" t="e">
        <f t="shared" ca="1" si="223"/>
        <v>#N/A</v>
      </c>
      <c r="BC734" t="e">
        <f t="shared" ca="1" si="223"/>
        <v>#N/A</v>
      </c>
      <c r="BD734" t="e">
        <f t="shared" ca="1" si="223"/>
        <v>#N/A</v>
      </c>
      <c r="BE734" t="e">
        <f t="shared" ca="1" si="223"/>
        <v>#N/A</v>
      </c>
      <c r="BF734" t="e">
        <f t="shared" ca="1" si="223"/>
        <v>#N/A</v>
      </c>
      <c r="BG734" t="e">
        <f t="shared" ca="1" si="223"/>
        <v>#N/A</v>
      </c>
      <c r="BH734" t="e">
        <f t="shared" ca="1" si="223"/>
        <v>#N/A</v>
      </c>
      <c r="BI734" t="e">
        <f t="shared" ca="1" si="226"/>
        <v>#N/A</v>
      </c>
      <c r="BJ734" t="e">
        <f t="shared" ca="1" si="224"/>
        <v>#N/A</v>
      </c>
      <c r="BK734" t="e">
        <f t="shared" ca="1" si="224"/>
        <v>#N/A</v>
      </c>
      <c r="BL734" t="e">
        <f t="shared" ca="1" si="224"/>
        <v>#N/A</v>
      </c>
    </row>
    <row r="735" spans="1:64">
      <c r="A735" t="s">
        <v>1118</v>
      </c>
      <c r="O735" t="e">
        <f t="shared" ca="1" si="227"/>
        <v>#N/A</v>
      </c>
      <c r="P735" t="e">
        <f t="shared" ca="1" si="227"/>
        <v>#N/A</v>
      </c>
      <c r="Q735" t="e">
        <f t="shared" ca="1" si="227"/>
        <v>#N/A</v>
      </c>
      <c r="R735" t="e">
        <f t="shared" ca="1" si="227"/>
        <v>#N/A</v>
      </c>
      <c r="S735" t="e">
        <f t="shared" ca="1" si="227"/>
        <v>#N/A</v>
      </c>
      <c r="T735" t="e">
        <f t="shared" ca="1" si="227"/>
        <v>#N/A</v>
      </c>
      <c r="U735" t="e">
        <f t="shared" ca="1" si="227"/>
        <v>#N/A</v>
      </c>
      <c r="V735" t="e">
        <f t="shared" ca="1" si="227"/>
        <v>#N/A</v>
      </c>
      <c r="W735" t="e">
        <f t="shared" ca="1" si="227"/>
        <v>#N/A</v>
      </c>
      <c r="X735" t="e">
        <f t="shared" ca="1" si="227"/>
        <v>#N/A</v>
      </c>
      <c r="Y735" t="e">
        <f t="shared" ca="1" si="227"/>
        <v>#N/A</v>
      </c>
      <c r="Z735" t="e">
        <f t="shared" ca="1" si="227"/>
        <v>#N/A</v>
      </c>
      <c r="AA735" t="e">
        <f t="shared" ca="1" si="227"/>
        <v>#N/A</v>
      </c>
      <c r="AB735" t="e">
        <f t="shared" ca="1" si="227"/>
        <v>#N/A</v>
      </c>
      <c r="AC735" t="e">
        <f t="shared" ca="1" si="227"/>
        <v>#N/A</v>
      </c>
      <c r="AD735" t="e">
        <f t="shared" ca="1" si="227"/>
        <v>#N/A</v>
      </c>
      <c r="AE735" t="e">
        <f t="shared" ca="1" si="225"/>
        <v>#N/A</v>
      </c>
      <c r="AF735" t="e">
        <f t="shared" ca="1" si="225"/>
        <v>#N/A</v>
      </c>
      <c r="AG735" t="e">
        <f t="shared" ca="1" si="225"/>
        <v>#N/A</v>
      </c>
      <c r="AH735" t="e">
        <f t="shared" ca="1" si="225"/>
        <v>#N/A</v>
      </c>
      <c r="AI735" t="e">
        <f t="shared" ca="1" si="225"/>
        <v>#N/A</v>
      </c>
      <c r="AJ735" t="e">
        <f t="shared" ca="1" si="225"/>
        <v>#N/A</v>
      </c>
      <c r="AK735" t="e">
        <f t="shared" ca="1" si="225"/>
        <v>#N/A</v>
      </c>
      <c r="AL735" t="e">
        <f t="shared" ca="1" si="225"/>
        <v>#N/A</v>
      </c>
      <c r="AM735" t="e">
        <f t="shared" ca="1" si="225"/>
        <v>#N/A</v>
      </c>
      <c r="AN735" t="e">
        <f t="shared" ca="1" si="225"/>
        <v>#N/A</v>
      </c>
      <c r="AO735" t="e">
        <f t="shared" ca="1" si="225"/>
        <v>#N/A</v>
      </c>
      <c r="AP735" t="e">
        <f t="shared" ca="1" si="225"/>
        <v>#N/A</v>
      </c>
      <c r="AQ735" t="e">
        <f t="shared" ca="1" si="225"/>
        <v>#N/A</v>
      </c>
      <c r="AR735" t="e">
        <f t="shared" ca="1" si="225"/>
        <v>#N/A</v>
      </c>
      <c r="AS735" t="e">
        <f t="shared" ca="1" si="223"/>
        <v>#N/A</v>
      </c>
      <c r="AT735" t="e">
        <f t="shared" ca="1" si="223"/>
        <v>#N/A</v>
      </c>
      <c r="AU735" t="e">
        <f t="shared" ca="1" si="223"/>
        <v>#N/A</v>
      </c>
      <c r="AV735" t="e">
        <f t="shared" ca="1" si="223"/>
        <v>#N/A</v>
      </c>
      <c r="AW735" t="e">
        <f t="shared" ca="1" si="223"/>
        <v>#N/A</v>
      </c>
      <c r="AX735" t="e">
        <f t="shared" ca="1" si="223"/>
        <v>#N/A</v>
      </c>
      <c r="AY735" t="e">
        <f t="shared" ca="1" si="223"/>
        <v>#N/A</v>
      </c>
      <c r="AZ735" t="e">
        <f t="shared" ca="1" si="223"/>
        <v>#N/A</v>
      </c>
      <c r="BA735" t="e">
        <f t="shared" ca="1" si="223"/>
        <v>#N/A</v>
      </c>
      <c r="BB735" t="e">
        <f t="shared" ca="1" si="223"/>
        <v>#N/A</v>
      </c>
      <c r="BC735" t="e">
        <f t="shared" ca="1" si="223"/>
        <v>#N/A</v>
      </c>
      <c r="BD735" t="e">
        <f t="shared" ca="1" si="223"/>
        <v>#N/A</v>
      </c>
      <c r="BE735" t="e">
        <f t="shared" ca="1" si="223"/>
        <v>#N/A</v>
      </c>
      <c r="BF735" t="e">
        <f t="shared" ca="1" si="223"/>
        <v>#N/A</v>
      </c>
      <c r="BG735" t="e">
        <f t="shared" ca="1" si="223"/>
        <v>#N/A</v>
      </c>
      <c r="BH735" t="e">
        <f t="shared" ca="1" si="223"/>
        <v>#N/A</v>
      </c>
      <c r="BI735" t="e">
        <f t="shared" ca="1" si="226"/>
        <v>#N/A</v>
      </c>
      <c r="BJ735" t="e">
        <f t="shared" ca="1" si="224"/>
        <v>#N/A</v>
      </c>
      <c r="BK735" t="e">
        <f t="shared" ca="1" si="224"/>
        <v>#N/A</v>
      </c>
      <c r="BL735" t="e">
        <f t="shared" ca="1" si="224"/>
        <v>#N/A</v>
      </c>
    </row>
    <row r="736" spans="1:64">
      <c r="A736" t="s">
        <v>1119</v>
      </c>
      <c r="O736" t="e">
        <f t="shared" ca="1" si="227"/>
        <v>#N/A</v>
      </c>
      <c r="P736" t="e">
        <f t="shared" ca="1" si="227"/>
        <v>#N/A</v>
      </c>
      <c r="Q736" t="e">
        <f t="shared" ca="1" si="227"/>
        <v>#N/A</v>
      </c>
      <c r="R736" t="e">
        <f t="shared" ca="1" si="227"/>
        <v>#N/A</v>
      </c>
      <c r="S736" t="e">
        <f t="shared" ca="1" si="227"/>
        <v>#N/A</v>
      </c>
      <c r="T736" t="e">
        <f t="shared" ca="1" si="227"/>
        <v>#N/A</v>
      </c>
      <c r="U736" t="e">
        <f t="shared" ca="1" si="227"/>
        <v>#N/A</v>
      </c>
      <c r="V736" t="e">
        <f t="shared" ca="1" si="227"/>
        <v>#N/A</v>
      </c>
      <c r="W736" t="e">
        <f t="shared" ca="1" si="227"/>
        <v>#N/A</v>
      </c>
      <c r="X736" t="e">
        <f t="shared" ca="1" si="227"/>
        <v>#N/A</v>
      </c>
      <c r="Y736" t="e">
        <f t="shared" ca="1" si="227"/>
        <v>#N/A</v>
      </c>
      <c r="Z736" t="e">
        <f t="shared" ca="1" si="227"/>
        <v>#N/A</v>
      </c>
      <c r="AA736" t="e">
        <f t="shared" ca="1" si="227"/>
        <v>#N/A</v>
      </c>
      <c r="AB736" t="e">
        <f t="shared" ca="1" si="227"/>
        <v>#N/A</v>
      </c>
      <c r="AC736" t="e">
        <f t="shared" ca="1" si="227"/>
        <v>#N/A</v>
      </c>
      <c r="AD736" t="e">
        <f t="shared" ca="1" si="227"/>
        <v>#N/A</v>
      </c>
      <c r="AE736" t="e">
        <f t="shared" ca="1" si="225"/>
        <v>#N/A</v>
      </c>
      <c r="AF736" t="e">
        <f t="shared" ca="1" si="225"/>
        <v>#N/A</v>
      </c>
      <c r="AG736" t="e">
        <f t="shared" ca="1" si="225"/>
        <v>#N/A</v>
      </c>
      <c r="AH736" t="e">
        <f t="shared" ca="1" si="225"/>
        <v>#N/A</v>
      </c>
      <c r="AI736" t="e">
        <f t="shared" ca="1" si="225"/>
        <v>#N/A</v>
      </c>
      <c r="AJ736" t="e">
        <f t="shared" ca="1" si="225"/>
        <v>#N/A</v>
      </c>
      <c r="AK736" t="e">
        <f t="shared" ca="1" si="225"/>
        <v>#N/A</v>
      </c>
      <c r="AL736" t="e">
        <f t="shared" ca="1" si="225"/>
        <v>#N/A</v>
      </c>
      <c r="AM736" t="e">
        <f t="shared" ca="1" si="225"/>
        <v>#N/A</v>
      </c>
      <c r="AN736" t="e">
        <f t="shared" ca="1" si="225"/>
        <v>#N/A</v>
      </c>
      <c r="AO736" t="e">
        <f t="shared" ca="1" si="225"/>
        <v>#N/A</v>
      </c>
      <c r="AP736" t="e">
        <f t="shared" ca="1" si="225"/>
        <v>#N/A</v>
      </c>
      <c r="AQ736" t="e">
        <f t="shared" ca="1" si="225"/>
        <v>#N/A</v>
      </c>
      <c r="AR736" t="e">
        <f t="shared" ca="1" si="225"/>
        <v>#N/A</v>
      </c>
      <c r="AS736" t="e">
        <f t="shared" ca="1" si="223"/>
        <v>#N/A</v>
      </c>
      <c r="AT736" t="e">
        <f t="shared" ca="1" si="223"/>
        <v>#N/A</v>
      </c>
      <c r="AU736" t="e">
        <f t="shared" ca="1" si="223"/>
        <v>#N/A</v>
      </c>
      <c r="AV736" t="e">
        <f t="shared" ca="1" si="223"/>
        <v>#N/A</v>
      </c>
      <c r="AW736" t="e">
        <f t="shared" ca="1" si="223"/>
        <v>#N/A</v>
      </c>
      <c r="AX736" t="e">
        <f t="shared" ca="1" si="223"/>
        <v>#N/A</v>
      </c>
      <c r="AY736" t="e">
        <f t="shared" ca="1" si="223"/>
        <v>#N/A</v>
      </c>
      <c r="AZ736" t="e">
        <f t="shared" ca="1" si="223"/>
        <v>#N/A</v>
      </c>
      <c r="BA736" t="e">
        <f t="shared" ca="1" si="223"/>
        <v>#N/A</v>
      </c>
      <c r="BB736" t="e">
        <f t="shared" ca="1" si="223"/>
        <v>#N/A</v>
      </c>
      <c r="BC736" t="e">
        <f t="shared" ca="1" si="223"/>
        <v>#N/A</v>
      </c>
      <c r="BD736" t="e">
        <f t="shared" ca="1" si="223"/>
        <v>#N/A</v>
      </c>
      <c r="BE736" t="e">
        <f t="shared" ca="1" si="223"/>
        <v>#N/A</v>
      </c>
      <c r="BF736" t="e">
        <f t="shared" ca="1" si="223"/>
        <v>#N/A</v>
      </c>
      <c r="BG736" t="e">
        <f t="shared" ca="1" si="223"/>
        <v>#N/A</v>
      </c>
      <c r="BH736" t="e">
        <f t="shared" ca="1" si="223"/>
        <v>#N/A</v>
      </c>
      <c r="BI736" t="e">
        <f t="shared" ca="1" si="226"/>
        <v>#N/A</v>
      </c>
      <c r="BJ736" t="e">
        <f t="shared" ca="1" si="224"/>
        <v>#N/A</v>
      </c>
      <c r="BK736" t="e">
        <f t="shared" ca="1" si="224"/>
        <v>#N/A</v>
      </c>
      <c r="BL736" t="e">
        <f t="shared" ca="1" si="224"/>
        <v>#N/A</v>
      </c>
    </row>
    <row r="737" spans="1:64">
      <c r="A737" t="s">
        <v>1120</v>
      </c>
      <c r="O737" t="e">
        <f t="shared" ca="1" si="227"/>
        <v>#N/A</v>
      </c>
      <c r="P737" t="e">
        <f t="shared" ca="1" si="227"/>
        <v>#N/A</v>
      </c>
      <c r="Q737" t="e">
        <f t="shared" ca="1" si="227"/>
        <v>#N/A</v>
      </c>
      <c r="R737" t="e">
        <f t="shared" ca="1" si="227"/>
        <v>#N/A</v>
      </c>
      <c r="S737" t="e">
        <f t="shared" ca="1" si="227"/>
        <v>#N/A</v>
      </c>
      <c r="T737" t="e">
        <f t="shared" ca="1" si="227"/>
        <v>#N/A</v>
      </c>
      <c r="U737" t="e">
        <f t="shared" ca="1" si="227"/>
        <v>#N/A</v>
      </c>
      <c r="V737" t="e">
        <f t="shared" ca="1" si="227"/>
        <v>#N/A</v>
      </c>
      <c r="W737" t="e">
        <f t="shared" ca="1" si="227"/>
        <v>#N/A</v>
      </c>
      <c r="X737" t="e">
        <f t="shared" ca="1" si="227"/>
        <v>#N/A</v>
      </c>
      <c r="Y737" t="e">
        <f t="shared" ca="1" si="227"/>
        <v>#N/A</v>
      </c>
      <c r="Z737" t="e">
        <f t="shared" ca="1" si="227"/>
        <v>#N/A</v>
      </c>
      <c r="AA737" t="e">
        <f t="shared" ca="1" si="227"/>
        <v>#N/A</v>
      </c>
      <c r="AB737" t="e">
        <f t="shared" ca="1" si="227"/>
        <v>#N/A</v>
      </c>
      <c r="AC737" t="e">
        <f t="shared" ca="1" si="227"/>
        <v>#N/A</v>
      </c>
      <c r="AD737" t="e">
        <f t="shared" ca="1" si="227"/>
        <v>#N/A</v>
      </c>
      <c r="AE737" t="e">
        <f t="shared" ca="1" si="225"/>
        <v>#N/A</v>
      </c>
      <c r="AF737" t="e">
        <f t="shared" ca="1" si="225"/>
        <v>#N/A</v>
      </c>
      <c r="AG737" t="e">
        <f t="shared" ca="1" si="225"/>
        <v>#N/A</v>
      </c>
      <c r="AH737" t="e">
        <f t="shared" ca="1" si="225"/>
        <v>#N/A</v>
      </c>
      <c r="AI737" t="e">
        <f t="shared" ca="1" si="225"/>
        <v>#N/A</v>
      </c>
      <c r="AJ737" t="e">
        <f t="shared" ca="1" si="225"/>
        <v>#N/A</v>
      </c>
      <c r="AK737" t="e">
        <f t="shared" ca="1" si="225"/>
        <v>#N/A</v>
      </c>
      <c r="AL737" t="e">
        <f t="shared" ca="1" si="225"/>
        <v>#N/A</v>
      </c>
      <c r="AM737" t="e">
        <f t="shared" ca="1" si="225"/>
        <v>#N/A</v>
      </c>
      <c r="AN737" t="e">
        <f t="shared" ca="1" si="225"/>
        <v>#N/A</v>
      </c>
      <c r="AO737" t="e">
        <f t="shared" ca="1" si="225"/>
        <v>#N/A</v>
      </c>
      <c r="AP737" t="e">
        <f t="shared" ca="1" si="225"/>
        <v>#N/A</v>
      </c>
      <c r="AQ737" t="e">
        <f t="shared" ca="1" si="225"/>
        <v>#N/A</v>
      </c>
      <c r="AR737" t="e">
        <f t="shared" ca="1" si="225"/>
        <v>#N/A</v>
      </c>
      <c r="AS737" t="e">
        <f t="shared" ca="1" si="225"/>
        <v>#N/A</v>
      </c>
      <c r="AT737" t="e">
        <f t="shared" ca="1" si="225"/>
        <v>#N/A</v>
      </c>
      <c r="AU737" t="e">
        <f t="shared" ref="AU737:BJ752" ca="1" si="228">VLOOKUP(RANDBETWEEN(1,10000),$L$2:$M$10001,2)</f>
        <v>#N/A</v>
      </c>
      <c r="AV737" t="e">
        <f t="shared" ca="1" si="228"/>
        <v>#N/A</v>
      </c>
      <c r="AW737" t="e">
        <f t="shared" ca="1" si="228"/>
        <v>#N/A</v>
      </c>
      <c r="AX737" t="e">
        <f t="shared" ca="1" si="228"/>
        <v>#N/A</v>
      </c>
      <c r="AY737" t="e">
        <f t="shared" ca="1" si="228"/>
        <v>#N/A</v>
      </c>
      <c r="AZ737" t="e">
        <f t="shared" ca="1" si="228"/>
        <v>#N/A</v>
      </c>
      <c r="BA737" t="e">
        <f t="shared" ca="1" si="228"/>
        <v>#N/A</v>
      </c>
      <c r="BB737" t="e">
        <f t="shared" ca="1" si="228"/>
        <v>#N/A</v>
      </c>
      <c r="BC737" t="e">
        <f t="shared" ca="1" si="228"/>
        <v>#N/A</v>
      </c>
      <c r="BD737" t="e">
        <f t="shared" ca="1" si="228"/>
        <v>#N/A</v>
      </c>
      <c r="BE737" t="e">
        <f t="shared" ca="1" si="228"/>
        <v>#N/A</v>
      </c>
      <c r="BF737" t="e">
        <f t="shared" ca="1" si="228"/>
        <v>#N/A</v>
      </c>
      <c r="BG737" t="e">
        <f t="shared" ca="1" si="228"/>
        <v>#N/A</v>
      </c>
      <c r="BH737" t="e">
        <f t="shared" ca="1" si="228"/>
        <v>#N/A</v>
      </c>
      <c r="BI737" t="e">
        <f t="shared" ca="1" si="226"/>
        <v>#N/A</v>
      </c>
      <c r="BJ737" t="e">
        <f t="shared" ca="1" si="224"/>
        <v>#N/A</v>
      </c>
      <c r="BK737" t="e">
        <f t="shared" ca="1" si="224"/>
        <v>#N/A</v>
      </c>
      <c r="BL737" t="e">
        <f t="shared" ca="1" si="224"/>
        <v>#N/A</v>
      </c>
    </row>
    <row r="738" spans="1:64">
      <c r="A738" t="s">
        <v>1121</v>
      </c>
      <c r="O738" t="e">
        <f t="shared" ca="1" si="227"/>
        <v>#N/A</v>
      </c>
      <c r="P738" t="e">
        <f t="shared" ca="1" si="227"/>
        <v>#N/A</v>
      </c>
      <c r="Q738" t="e">
        <f t="shared" ca="1" si="227"/>
        <v>#N/A</v>
      </c>
      <c r="R738" t="e">
        <f t="shared" ca="1" si="227"/>
        <v>#N/A</v>
      </c>
      <c r="S738" t="e">
        <f t="shared" ca="1" si="227"/>
        <v>#N/A</v>
      </c>
      <c r="T738" t="e">
        <f t="shared" ca="1" si="227"/>
        <v>#N/A</v>
      </c>
      <c r="U738" t="e">
        <f t="shared" ca="1" si="227"/>
        <v>#N/A</v>
      </c>
      <c r="V738" t="e">
        <f t="shared" ca="1" si="227"/>
        <v>#N/A</v>
      </c>
      <c r="W738" t="e">
        <f t="shared" ca="1" si="227"/>
        <v>#N/A</v>
      </c>
      <c r="X738" t="e">
        <f t="shared" ca="1" si="227"/>
        <v>#N/A</v>
      </c>
      <c r="Y738" t="e">
        <f t="shared" ca="1" si="227"/>
        <v>#N/A</v>
      </c>
      <c r="Z738" t="e">
        <f t="shared" ca="1" si="227"/>
        <v>#N/A</v>
      </c>
      <c r="AA738" t="e">
        <f t="shared" ca="1" si="227"/>
        <v>#N/A</v>
      </c>
      <c r="AB738" t="e">
        <f t="shared" ca="1" si="227"/>
        <v>#N/A</v>
      </c>
      <c r="AC738" t="e">
        <f t="shared" ca="1" si="227"/>
        <v>#N/A</v>
      </c>
      <c r="AD738" t="e">
        <f t="shared" ref="AD738:AS753" ca="1" si="229">VLOOKUP(RANDBETWEEN(1,10000),$L$2:$M$10001,2)</f>
        <v>#N/A</v>
      </c>
      <c r="AE738" t="e">
        <f t="shared" ca="1" si="229"/>
        <v>#N/A</v>
      </c>
      <c r="AF738" t="e">
        <f t="shared" ca="1" si="229"/>
        <v>#N/A</v>
      </c>
      <c r="AG738" t="e">
        <f t="shared" ca="1" si="229"/>
        <v>#N/A</v>
      </c>
      <c r="AH738" t="e">
        <f t="shared" ca="1" si="229"/>
        <v>#N/A</v>
      </c>
      <c r="AI738" t="e">
        <f t="shared" ca="1" si="229"/>
        <v>#N/A</v>
      </c>
      <c r="AJ738" t="e">
        <f t="shared" ca="1" si="229"/>
        <v>#N/A</v>
      </c>
      <c r="AK738" t="e">
        <f t="shared" ca="1" si="229"/>
        <v>#N/A</v>
      </c>
      <c r="AL738" t="e">
        <f t="shared" ca="1" si="229"/>
        <v>#N/A</v>
      </c>
      <c r="AM738" t="e">
        <f t="shared" ca="1" si="229"/>
        <v>#N/A</v>
      </c>
      <c r="AN738" t="e">
        <f t="shared" ca="1" si="229"/>
        <v>#N/A</v>
      </c>
      <c r="AO738" t="e">
        <f t="shared" ca="1" si="229"/>
        <v>#N/A</v>
      </c>
      <c r="AP738" t="e">
        <f t="shared" ca="1" si="229"/>
        <v>#N/A</v>
      </c>
      <c r="AQ738" t="e">
        <f t="shared" ca="1" si="229"/>
        <v>#N/A</v>
      </c>
      <c r="AR738" t="e">
        <f t="shared" ca="1" si="229"/>
        <v>#N/A</v>
      </c>
      <c r="AS738" t="e">
        <f t="shared" ca="1" si="229"/>
        <v>#N/A</v>
      </c>
      <c r="AT738" t="e">
        <f t="shared" ref="AT738:BI753" ca="1" si="230">VLOOKUP(RANDBETWEEN(1,10000),$L$2:$M$10001,2)</f>
        <v>#N/A</v>
      </c>
      <c r="AU738" t="e">
        <f t="shared" ca="1" si="228"/>
        <v>#N/A</v>
      </c>
      <c r="AV738" t="e">
        <f t="shared" ca="1" si="228"/>
        <v>#N/A</v>
      </c>
      <c r="AW738" t="e">
        <f t="shared" ca="1" si="228"/>
        <v>#N/A</v>
      </c>
      <c r="AX738" t="e">
        <f t="shared" ca="1" si="228"/>
        <v>#N/A</v>
      </c>
      <c r="AY738" t="e">
        <f t="shared" ca="1" si="228"/>
        <v>#N/A</v>
      </c>
      <c r="AZ738" t="e">
        <f t="shared" ca="1" si="228"/>
        <v>#N/A</v>
      </c>
      <c r="BA738" t="e">
        <f t="shared" ca="1" si="228"/>
        <v>#N/A</v>
      </c>
      <c r="BB738" t="e">
        <f t="shared" ca="1" si="228"/>
        <v>#N/A</v>
      </c>
      <c r="BC738" t="e">
        <f t="shared" ca="1" si="228"/>
        <v>#N/A</v>
      </c>
      <c r="BD738" t="e">
        <f t="shared" ca="1" si="228"/>
        <v>#N/A</v>
      </c>
      <c r="BE738" t="e">
        <f t="shared" ca="1" si="228"/>
        <v>#N/A</v>
      </c>
      <c r="BF738" t="e">
        <f t="shared" ca="1" si="228"/>
        <v>#N/A</v>
      </c>
      <c r="BG738" t="e">
        <f t="shared" ca="1" si="228"/>
        <v>#N/A</v>
      </c>
      <c r="BH738" t="e">
        <f t="shared" ca="1" si="228"/>
        <v>#N/A</v>
      </c>
      <c r="BI738" t="e">
        <f t="shared" ca="1" si="226"/>
        <v>#N/A</v>
      </c>
      <c r="BJ738" t="e">
        <f t="shared" ca="1" si="224"/>
        <v>#N/A</v>
      </c>
      <c r="BK738" t="e">
        <f t="shared" ca="1" si="224"/>
        <v>#N/A</v>
      </c>
      <c r="BL738" t="e">
        <f t="shared" ca="1" si="224"/>
        <v>#N/A</v>
      </c>
    </row>
    <row r="739" spans="1:64">
      <c r="A739" t="s">
        <v>1122</v>
      </c>
      <c r="O739" t="e">
        <f t="shared" ref="O739:AD754" ca="1" si="231">VLOOKUP(RANDBETWEEN(1,10000),$L$2:$M$10001,2)</f>
        <v>#N/A</v>
      </c>
      <c r="P739" t="e">
        <f t="shared" ca="1" si="231"/>
        <v>#N/A</v>
      </c>
      <c r="Q739" t="e">
        <f t="shared" ca="1" si="231"/>
        <v>#N/A</v>
      </c>
      <c r="R739" t="e">
        <f t="shared" ca="1" si="231"/>
        <v>#N/A</v>
      </c>
      <c r="S739" t="e">
        <f t="shared" ca="1" si="231"/>
        <v>#N/A</v>
      </c>
      <c r="T739" t="e">
        <f t="shared" ca="1" si="231"/>
        <v>#N/A</v>
      </c>
      <c r="U739" t="e">
        <f t="shared" ca="1" si="231"/>
        <v>#N/A</v>
      </c>
      <c r="V739" t="e">
        <f t="shared" ca="1" si="231"/>
        <v>#N/A</v>
      </c>
      <c r="W739" t="e">
        <f t="shared" ca="1" si="231"/>
        <v>#N/A</v>
      </c>
      <c r="X739" t="e">
        <f t="shared" ca="1" si="231"/>
        <v>#N/A</v>
      </c>
      <c r="Y739" t="e">
        <f t="shared" ca="1" si="231"/>
        <v>#N/A</v>
      </c>
      <c r="Z739" t="e">
        <f t="shared" ca="1" si="231"/>
        <v>#N/A</v>
      </c>
      <c r="AA739" t="e">
        <f t="shared" ca="1" si="231"/>
        <v>#N/A</v>
      </c>
      <c r="AB739" t="e">
        <f t="shared" ca="1" si="231"/>
        <v>#N/A</v>
      </c>
      <c r="AC739" t="e">
        <f t="shared" ca="1" si="231"/>
        <v>#N/A</v>
      </c>
      <c r="AD739" t="e">
        <f t="shared" ca="1" si="229"/>
        <v>#N/A</v>
      </c>
      <c r="AE739" t="e">
        <f t="shared" ca="1" si="229"/>
        <v>#N/A</v>
      </c>
      <c r="AF739" t="e">
        <f t="shared" ca="1" si="229"/>
        <v>#N/A</v>
      </c>
      <c r="AG739" t="e">
        <f t="shared" ca="1" si="229"/>
        <v>#N/A</v>
      </c>
      <c r="AH739" t="e">
        <f t="shared" ca="1" si="229"/>
        <v>#N/A</v>
      </c>
      <c r="AI739" t="e">
        <f t="shared" ca="1" si="229"/>
        <v>#N/A</v>
      </c>
      <c r="AJ739" t="e">
        <f t="shared" ca="1" si="229"/>
        <v>#N/A</v>
      </c>
      <c r="AK739" t="e">
        <f t="shared" ca="1" si="229"/>
        <v>#N/A</v>
      </c>
      <c r="AL739" t="e">
        <f t="shared" ca="1" si="229"/>
        <v>#N/A</v>
      </c>
      <c r="AM739" t="e">
        <f t="shared" ca="1" si="229"/>
        <v>#N/A</v>
      </c>
      <c r="AN739" t="e">
        <f t="shared" ca="1" si="229"/>
        <v>#N/A</v>
      </c>
      <c r="AO739" t="e">
        <f t="shared" ca="1" si="229"/>
        <v>#N/A</v>
      </c>
      <c r="AP739" t="e">
        <f t="shared" ca="1" si="229"/>
        <v>#N/A</v>
      </c>
      <c r="AQ739" t="e">
        <f t="shared" ca="1" si="229"/>
        <v>#N/A</v>
      </c>
      <c r="AR739" t="e">
        <f t="shared" ca="1" si="229"/>
        <v>#N/A</v>
      </c>
      <c r="AS739" t="e">
        <f t="shared" ca="1" si="229"/>
        <v>#N/A</v>
      </c>
      <c r="AT739" t="e">
        <f t="shared" ca="1" si="230"/>
        <v>#N/A</v>
      </c>
      <c r="AU739" t="e">
        <f t="shared" ca="1" si="228"/>
        <v>#N/A</v>
      </c>
      <c r="AV739" t="e">
        <f t="shared" ca="1" si="228"/>
        <v>#N/A</v>
      </c>
      <c r="AW739" t="e">
        <f t="shared" ca="1" si="228"/>
        <v>#N/A</v>
      </c>
      <c r="AX739" t="e">
        <f t="shared" ca="1" si="228"/>
        <v>#N/A</v>
      </c>
      <c r="AY739" t="e">
        <f t="shared" ca="1" si="228"/>
        <v>#N/A</v>
      </c>
      <c r="AZ739" t="e">
        <f t="shared" ca="1" si="228"/>
        <v>#N/A</v>
      </c>
      <c r="BA739" t="e">
        <f t="shared" ca="1" si="228"/>
        <v>#N/A</v>
      </c>
      <c r="BB739" t="e">
        <f t="shared" ca="1" si="228"/>
        <v>#N/A</v>
      </c>
      <c r="BC739" t="e">
        <f t="shared" ca="1" si="228"/>
        <v>#N/A</v>
      </c>
      <c r="BD739" t="e">
        <f t="shared" ca="1" si="228"/>
        <v>#N/A</v>
      </c>
      <c r="BE739" t="e">
        <f t="shared" ca="1" si="228"/>
        <v>#N/A</v>
      </c>
      <c r="BF739" t="e">
        <f t="shared" ca="1" si="228"/>
        <v>#N/A</v>
      </c>
      <c r="BG739" t="e">
        <f t="shared" ca="1" si="228"/>
        <v>#N/A</v>
      </c>
      <c r="BH739" t="e">
        <f t="shared" ca="1" si="228"/>
        <v>#N/A</v>
      </c>
      <c r="BI739" t="e">
        <f t="shared" ca="1" si="226"/>
        <v>#N/A</v>
      </c>
      <c r="BJ739" t="e">
        <f t="shared" ca="1" si="224"/>
        <v>#N/A</v>
      </c>
      <c r="BK739" t="e">
        <f t="shared" ca="1" si="224"/>
        <v>#N/A</v>
      </c>
      <c r="BL739" t="e">
        <f t="shared" ca="1" si="224"/>
        <v>#N/A</v>
      </c>
    </row>
    <row r="740" spans="1:64">
      <c r="A740" t="s">
        <v>1123</v>
      </c>
      <c r="O740" t="e">
        <f t="shared" ca="1" si="231"/>
        <v>#N/A</v>
      </c>
      <c r="P740" t="e">
        <f t="shared" ca="1" si="231"/>
        <v>#N/A</v>
      </c>
      <c r="Q740" t="e">
        <f t="shared" ca="1" si="231"/>
        <v>#N/A</v>
      </c>
      <c r="R740" t="e">
        <f t="shared" ca="1" si="231"/>
        <v>#N/A</v>
      </c>
      <c r="S740" t="e">
        <f t="shared" ca="1" si="231"/>
        <v>#N/A</v>
      </c>
      <c r="T740" t="e">
        <f t="shared" ca="1" si="231"/>
        <v>#N/A</v>
      </c>
      <c r="U740" t="e">
        <f t="shared" ca="1" si="231"/>
        <v>#N/A</v>
      </c>
      <c r="V740" t="e">
        <f t="shared" ca="1" si="231"/>
        <v>#N/A</v>
      </c>
      <c r="W740" t="e">
        <f t="shared" ca="1" si="231"/>
        <v>#N/A</v>
      </c>
      <c r="X740" t="e">
        <f t="shared" ca="1" si="231"/>
        <v>#N/A</v>
      </c>
      <c r="Y740" t="e">
        <f t="shared" ca="1" si="231"/>
        <v>#N/A</v>
      </c>
      <c r="Z740" t="e">
        <f t="shared" ca="1" si="231"/>
        <v>#N/A</v>
      </c>
      <c r="AA740" t="e">
        <f t="shared" ca="1" si="231"/>
        <v>#N/A</v>
      </c>
      <c r="AB740" t="e">
        <f t="shared" ca="1" si="231"/>
        <v>#N/A</v>
      </c>
      <c r="AC740" t="e">
        <f t="shared" ca="1" si="231"/>
        <v>#N/A</v>
      </c>
      <c r="AD740" t="e">
        <f t="shared" ca="1" si="229"/>
        <v>#N/A</v>
      </c>
      <c r="AE740" t="e">
        <f t="shared" ca="1" si="229"/>
        <v>#N/A</v>
      </c>
      <c r="AF740" t="e">
        <f t="shared" ca="1" si="229"/>
        <v>#N/A</v>
      </c>
      <c r="AG740" t="e">
        <f t="shared" ca="1" si="229"/>
        <v>#N/A</v>
      </c>
      <c r="AH740" t="e">
        <f t="shared" ca="1" si="229"/>
        <v>#N/A</v>
      </c>
      <c r="AI740" t="e">
        <f t="shared" ca="1" si="229"/>
        <v>#N/A</v>
      </c>
      <c r="AJ740" t="e">
        <f t="shared" ca="1" si="229"/>
        <v>#N/A</v>
      </c>
      <c r="AK740" t="e">
        <f t="shared" ca="1" si="229"/>
        <v>#N/A</v>
      </c>
      <c r="AL740" t="e">
        <f t="shared" ca="1" si="229"/>
        <v>#N/A</v>
      </c>
      <c r="AM740" t="e">
        <f t="shared" ca="1" si="229"/>
        <v>#N/A</v>
      </c>
      <c r="AN740" t="e">
        <f t="shared" ca="1" si="229"/>
        <v>#N/A</v>
      </c>
      <c r="AO740" t="e">
        <f t="shared" ca="1" si="229"/>
        <v>#N/A</v>
      </c>
      <c r="AP740" t="e">
        <f t="shared" ca="1" si="229"/>
        <v>#N/A</v>
      </c>
      <c r="AQ740" t="e">
        <f t="shared" ca="1" si="229"/>
        <v>#N/A</v>
      </c>
      <c r="AR740" t="e">
        <f t="shared" ca="1" si="229"/>
        <v>#N/A</v>
      </c>
      <c r="AS740" t="e">
        <f t="shared" ca="1" si="229"/>
        <v>#N/A</v>
      </c>
      <c r="AT740" t="e">
        <f t="shared" ca="1" si="230"/>
        <v>#N/A</v>
      </c>
      <c r="AU740" t="e">
        <f t="shared" ca="1" si="228"/>
        <v>#N/A</v>
      </c>
      <c r="AV740" t="e">
        <f t="shared" ca="1" si="228"/>
        <v>#N/A</v>
      </c>
      <c r="AW740" t="e">
        <f t="shared" ca="1" si="228"/>
        <v>#N/A</v>
      </c>
      <c r="AX740" t="e">
        <f t="shared" ca="1" si="228"/>
        <v>#N/A</v>
      </c>
      <c r="AY740" t="e">
        <f t="shared" ca="1" si="228"/>
        <v>#N/A</v>
      </c>
      <c r="AZ740" t="e">
        <f t="shared" ca="1" si="228"/>
        <v>#N/A</v>
      </c>
      <c r="BA740" t="e">
        <f t="shared" ca="1" si="228"/>
        <v>#N/A</v>
      </c>
      <c r="BB740" t="e">
        <f t="shared" ca="1" si="228"/>
        <v>#N/A</v>
      </c>
      <c r="BC740" t="e">
        <f t="shared" ca="1" si="228"/>
        <v>#N/A</v>
      </c>
      <c r="BD740" t="e">
        <f t="shared" ca="1" si="228"/>
        <v>#N/A</v>
      </c>
      <c r="BE740" t="e">
        <f t="shared" ca="1" si="228"/>
        <v>#N/A</v>
      </c>
      <c r="BF740" t="e">
        <f t="shared" ca="1" si="228"/>
        <v>#N/A</v>
      </c>
      <c r="BG740" t="e">
        <f t="shared" ca="1" si="228"/>
        <v>#N/A</v>
      </c>
      <c r="BH740" t="e">
        <f t="shared" ca="1" si="228"/>
        <v>#N/A</v>
      </c>
      <c r="BI740" t="e">
        <f t="shared" ca="1" si="226"/>
        <v>#N/A</v>
      </c>
      <c r="BJ740" t="e">
        <f t="shared" ca="1" si="224"/>
        <v>#N/A</v>
      </c>
      <c r="BK740" t="e">
        <f t="shared" ca="1" si="224"/>
        <v>#N/A</v>
      </c>
      <c r="BL740" t="e">
        <f t="shared" ca="1" si="224"/>
        <v>#N/A</v>
      </c>
    </row>
    <row r="741" spans="1:64">
      <c r="A741" t="s">
        <v>1124</v>
      </c>
      <c r="O741" t="e">
        <f t="shared" ca="1" si="231"/>
        <v>#N/A</v>
      </c>
      <c r="P741" t="e">
        <f t="shared" ca="1" si="231"/>
        <v>#N/A</v>
      </c>
      <c r="Q741" t="e">
        <f t="shared" ca="1" si="231"/>
        <v>#N/A</v>
      </c>
      <c r="R741" t="e">
        <f t="shared" ca="1" si="231"/>
        <v>#N/A</v>
      </c>
      <c r="S741" t="e">
        <f t="shared" ca="1" si="231"/>
        <v>#N/A</v>
      </c>
      <c r="T741" t="e">
        <f t="shared" ca="1" si="231"/>
        <v>#N/A</v>
      </c>
      <c r="U741" t="e">
        <f t="shared" ca="1" si="231"/>
        <v>#N/A</v>
      </c>
      <c r="V741" t="e">
        <f t="shared" ca="1" si="231"/>
        <v>#N/A</v>
      </c>
      <c r="W741" t="e">
        <f t="shared" ca="1" si="231"/>
        <v>#N/A</v>
      </c>
      <c r="X741" t="e">
        <f t="shared" ca="1" si="231"/>
        <v>#N/A</v>
      </c>
      <c r="Y741" t="e">
        <f t="shared" ca="1" si="231"/>
        <v>#N/A</v>
      </c>
      <c r="Z741" t="e">
        <f t="shared" ca="1" si="231"/>
        <v>#N/A</v>
      </c>
      <c r="AA741" t="e">
        <f t="shared" ca="1" si="231"/>
        <v>#N/A</v>
      </c>
      <c r="AB741" t="e">
        <f t="shared" ca="1" si="231"/>
        <v>#N/A</v>
      </c>
      <c r="AC741" t="e">
        <f t="shared" ca="1" si="231"/>
        <v>#N/A</v>
      </c>
      <c r="AD741" t="e">
        <f t="shared" ca="1" si="229"/>
        <v>#N/A</v>
      </c>
      <c r="AE741" t="e">
        <f t="shared" ca="1" si="229"/>
        <v>#N/A</v>
      </c>
      <c r="AF741" t="e">
        <f t="shared" ca="1" si="229"/>
        <v>#N/A</v>
      </c>
      <c r="AG741" t="e">
        <f t="shared" ca="1" si="229"/>
        <v>#N/A</v>
      </c>
      <c r="AH741" t="e">
        <f t="shared" ca="1" si="229"/>
        <v>#N/A</v>
      </c>
      <c r="AI741" t="e">
        <f t="shared" ca="1" si="229"/>
        <v>#N/A</v>
      </c>
      <c r="AJ741" t="e">
        <f t="shared" ca="1" si="229"/>
        <v>#N/A</v>
      </c>
      <c r="AK741" t="e">
        <f t="shared" ca="1" si="229"/>
        <v>#N/A</v>
      </c>
      <c r="AL741" t="e">
        <f t="shared" ca="1" si="229"/>
        <v>#N/A</v>
      </c>
      <c r="AM741" t="e">
        <f t="shared" ca="1" si="229"/>
        <v>#N/A</v>
      </c>
      <c r="AN741" t="e">
        <f t="shared" ca="1" si="229"/>
        <v>#N/A</v>
      </c>
      <c r="AO741" t="e">
        <f t="shared" ca="1" si="229"/>
        <v>#N/A</v>
      </c>
      <c r="AP741" t="e">
        <f t="shared" ca="1" si="229"/>
        <v>#N/A</v>
      </c>
      <c r="AQ741" t="e">
        <f t="shared" ca="1" si="229"/>
        <v>#N/A</v>
      </c>
      <c r="AR741" t="e">
        <f t="shared" ca="1" si="229"/>
        <v>#N/A</v>
      </c>
      <c r="AS741" t="e">
        <f t="shared" ca="1" si="229"/>
        <v>#N/A</v>
      </c>
      <c r="AT741" t="e">
        <f t="shared" ca="1" si="230"/>
        <v>#N/A</v>
      </c>
      <c r="AU741" t="e">
        <f t="shared" ca="1" si="228"/>
        <v>#N/A</v>
      </c>
      <c r="AV741" t="e">
        <f t="shared" ca="1" si="228"/>
        <v>#N/A</v>
      </c>
      <c r="AW741" t="e">
        <f t="shared" ca="1" si="228"/>
        <v>#N/A</v>
      </c>
      <c r="AX741" t="e">
        <f t="shared" ca="1" si="228"/>
        <v>#N/A</v>
      </c>
      <c r="AY741" t="e">
        <f t="shared" ca="1" si="228"/>
        <v>#N/A</v>
      </c>
      <c r="AZ741" t="e">
        <f t="shared" ca="1" si="228"/>
        <v>#N/A</v>
      </c>
      <c r="BA741" t="e">
        <f t="shared" ca="1" si="228"/>
        <v>#N/A</v>
      </c>
      <c r="BB741" t="e">
        <f t="shared" ca="1" si="228"/>
        <v>#N/A</v>
      </c>
      <c r="BC741" t="e">
        <f t="shared" ca="1" si="228"/>
        <v>#N/A</v>
      </c>
      <c r="BD741" t="e">
        <f t="shared" ca="1" si="228"/>
        <v>#N/A</v>
      </c>
      <c r="BE741" t="e">
        <f t="shared" ca="1" si="228"/>
        <v>#N/A</v>
      </c>
      <c r="BF741" t="e">
        <f t="shared" ca="1" si="228"/>
        <v>#N/A</v>
      </c>
      <c r="BG741" t="e">
        <f t="shared" ca="1" si="228"/>
        <v>#N/A</v>
      </c>
      <c r="BH741" t="e">
        <f t="shared" ca="1" si="228"/>
        <v>#N/A</v>
      </c>
      <c r="BI741" t="e">
        <f t="shared" ca="1" si="226"/>
        <v>#N/A</v>
      </c>
      <c r="BJ741" t="e">
        <f t="shared" ca="1" si="226"/>
        <v>#N/A</v>
      </c>
      <c r="BK741" t="e">
        <f t="shared" ca="1" si="226"/>
        <v>#N/A</v>
      </c>
      <c r="BL741" t="e">
        <f t="shared" ca="1" si="226"/>
        <v>#N/A</v>
      </c>
    </row>
    <row r="742" spans="1:64">
      <c r="A742" t="s">
        <v>1125</v>
      </c>
      <c r="O742" t="e">
        <f t="shared" ca="1" si="231"/>
        <v>#N/A</v>
      </c>
      <c r="P742" t="e">
        <f t="shared" ca="1" si="231"/>
        <v>#N/A</v>
      </c>
      <c r="Q742" t="e">
        <f t="shared" ca="1" si="231"/>
        <v>#N/A</v>
      </c>
      <c r="R742" t="e">
        <f t="shared" ca="1" si="231"/>
        <v>#N/A</v>
      </c>
      <c r="S742" t="e">
        <f t="shared" ca="1" si="231"/>
        <v>#N/A</v>
      </c>
      <c r="T742" t="e">
        <f t="shared" ca="1" si="231"/>
        <v>#N/A</v>
      </c>
      <c r="U742" t="e">
        <f t="shared" ca="1" si="231"/>
        <v>#N/A</v>
      </c>
      <c r="V742" t="e">
        <f t="shared" ca="1" si="231"/>
        <v>#N/A</v>
      </c>
      <c r="W742" t="e">
        <f t="shared" ca="1" si="231"/>
        <v>#N/A</v>
      </c>
      <c r="X742" t="e">
        <f t="shared" ca="1" si="231"/>
        <v>#N/A</v>
      </c>
      <c r="Y742" t="e">
        <f t="shared" ca="1" si="231"/>
        <v>#N/A</v>
      </c>
      <c r="Z742" t="e">
        <f t="shared" ca="1" si="231"/>
        <v>#N/A</v>
      </c>
      <c r="AA742" t="e">
        <f t="shared" ca="1" si="231"/>
        <v>#N/A</v>
      </c>
      <c r="AB742" t="e">
        <f t="shared" ca="1" si="231"/>
        <v>#N/A</v>
      </c>
      <c r="AC742" t="e">
        <f t="shared" ca="1" si="231"/>
        <v>#N/A</v>
      </c>
      <c r="AD742" t="e">
        <f t="shared" ca="1" si="229"/>
        <v>#N/A</v>
      </c>
      <c r="AE742" t="e">
        <f t="shared" ca="1" si="229"/>
        <v>#N/A</v>
      </c>
      <c r="AF742" t="e">
        <f t="shared" ca="1" si="229"/>
        <v>#N/A</v>
      </c>
      <c r="AG742" t="e">
        <f t="shared" ca="1" si="229"/>
        <v>#N/A</v>
      </c>
      <c r="AH742" t="e">
        <f t="shared" ca="1" si="229"/>
        <v>#N/A</v>
      </c>
      <c r="AI742" t="e">
        <f t="shared" ca="1" si="229"/>
        <v>#N/A</v>
      </c>
      <c r="AJ742" t="e">
        <f t="shared" ca="1" si="229"/>
        <v>#N/A</v>
      </c>
      <c r="AK742" t="e">
        <f t="shared" ca="1" si="229"/>
        <v>#N/A</v>
      </c>
      <c r="AL742" t="e">
        <f t="shared" ca="1" si="229"/>
        <v>#N/A</v>
      </c>
      <c r="AM742" t="e">
        <f t="shared" ca="1" si="229"/>
        <v>#N/A</v>
      </c>
      <c r="AN742" t="e">
        <f t="shared" ca="1" si="229"/>
        <v>#N/A</v>
      </c>
      <c r="AO742" t="e">
        <f t="shared" ca="1" si="229"/>
        <v>#N/A</v>
      </c>
      <c r="AP742" t="e">
        <f t="shared" ca="1" si="229"/>
        <v>#N/A</v>
      </c>
      <c r="AQ742" t="e">
        <f t="shared" ca="1" si="229"/>
        <v>#N/A</v>
      </c>
      <c r="AR742" t="e">
        <f t="shared" ca="1" si="229"/>
        <v>#N/A</v>
      </c>
      <c r="AS742" t="e">
        <f t="shared" ca="1" si="229"/>
        <v>#N/A</v>
      </c>
      <c r="AT742" t="e">
        <f t="shared" ca="1" si="230"/>
        <v>#N/A</v>
      </c>
      <c r="AU742" t="e">
        <f t="shared" ca="1" si="228"/>
        <v>#N/A</v>
      </c>
      <c r="AV742" t="e">
        <f t="shared" ca="1" si="228"/>
        <v>#N/A</v>
      </c>
      <c r="AW742" t="e">
        <f t="shared" ca="1" si="228"/>
        <v>#N/A</v>
      </c>
      <c r="AX742" t="e">
        <f t="shared" ca="1" si="228"/>
        <v>#N/A</v>
      </c>
      <c r="AY742" t="e">
        <f t="shared" ca="1" si="228"/>
        <v>#N/A</v>
      </c>
      <c r="AZ742" t="e">
        <f t="shared" ca="1" si="228"/>
        <v>#N/A</v>
      </c>
      <c r="BA742" t="e">
        <f t="shared" ca="1" si="228"/>
        <v>#N/A</v>
      </c>
      <c r="BB742" t="e">
        <f t="shared" ca="1" si="228"/>
        <v>#N/A</v>
      </c>
      <c r="BC742" t="e">
        <f t="shared" ca="1" si="228"/>
        <v>#N/A</v>
      </c>
      <c r="BD742" t="e">
        <f t="shared" ca="1" si="228"/>
        <v>#N/A</v>
      </c>
      <c r="BE742" t="e">
        <f t="shared" ca="1" si="228"/>
        <v>#N/A</v>
      </c>
      <c r="BF742" t="e">
        <f t="shared" ca="1" si="228"/>
        <v>#N/A</v>
      </c>
      <c r="BG742" t="e">
        <f t="shared" ca="1" si="228"/>
        <v>#N/A</v>
      </c>
      <c r="BH742" t="e">
        <f t="shared" ca="1" si="228"/>
        <v>#N/A</v>
      </c>
      <c r="BI742" t="e">
        <f t="shared" ca="1" si="228"/>
        <v>#N/A</v>
      </c>
      <c r="BJ742" t="e">
        <f t="shared" ca="1" si="228"/>
        <v>#N/A</v>
      </c>
      <c r="BK742" t="e">
        <f t="shared" ref="BK742:BL761" ca="1" si="232">VLOOKUP(RANDBETWEEN(1,10000),$L$2:$M$10001,2)</f>
        <v>#N/A</v>
      </c>
      <c r="BL742" t="e">
        <f t="shared" ca="1" si="232"/>
        <v>#N/A</v>
      </c>
    </row>
    <row r="743" spans="1:64">
      <c r="A743" t="s">
        <v>1126</v>
      </c>
      <c r="O743" t="e">
        <f t="shared" ca="1" si="231"/>
        <v>#N/A</v>
      </c>
      <c r="P743" t="e">
        <f t="shared" ca="1" si="231"/>
        <v>#N/A</v>
      </c>
      <c r="Q743" t="e">
        <f t="shared" ca="1" si="231"/>
        <v>#N/A</v>
      </c>
      <c r="R743" t="e">
        <f t="shared" ca="1" si="231"/>
        <v>#N/A</v>
      </c>
      <c r="S743" t="e">
        <f t="shared" ca="1" si="231"/>
        <v>#N/A</v>
      </c>
      <c r="T743" t="e">
        <f t="shared" ca="1" si="231"/>
        <v>#N/A</v>
      </c>
      <c r="U743" t="e">
        <f t="shared" ca="1" si="231"/>
        <v>#N/A</v>
      </c>
      <c r="V743" t="e">
        <f t="shared" ca="1" si="231"/>
        <v>#N/A</v>
      </c>
      <c r="W743" t="e">
        <f t="shared" ca="1" si="231"/>
        <v>#N/A</v>
      </c>
      <c r="X743" t="e">
        <f t="shared" ca="1" si="231"/>
        <v>#N/A</v>
      </c>
      <c r="Y743" t="e">
        <f t="shared" ca="1" si="231"/>
        <v>#N/A</v>
      </c>
      <c r="Z743" t="e">
        <f t="shared" ca="1" si="231"/>
        <v>#N/A</v>
      </c>
      <c r="AA743" t="e">
        <f t="shared" ca="1" si="231"/>
        <v>#N/A</v>
      </c>
      <c r="AB743" t="e">
        <f t="shared" ca="1" si="231"/>
        <v>#N/A</v>
      </c>
      <c r="AC743" t="e">
        <f t="shared" ca="1" si="231"/>
        <v>#N/A</v>
      </c>
      <c r="AD743" t="e">
        <f t="shared" ca="1" si="229"/>
        <v>#N/A</v>
      </c>
      <c r="AE743" t="e">
        <f t="shared" ca="1" si="229"/>
        <v>#N/A</v>
      </c>
      <c r="AF743" t="e">
        <f t="shared" ca="1" si="229"/>
        <v>#N/A</v>
      </c>
      <c r="AG743" t="e">
        <f t="shared" ca="1" si="229"/>
        <v>#N/A</v>
      </c>
      <c r="AH743" t="e">
        <f t="shared" ca="1" si="229"/>
        <v>#N/A</v>
      </c>
      <c r="AI743" t="e">
        <f t="shared" ca="1" si="229"/>
        <v>#N/A</v>
      </c>
      <c r="AJ743" t="e">
        <f t="shared" ca="1" si="229"/>
        <v>#N/A</v>
      </c>
      <c r="AK743" t="e">
        <f t="shared" ca="1" si="229"/>
        <v>#N/A</v>
      </c>
      <c r="AL743" t="e">
        <f t="shared" ca="1" si="229"/>
        <v>#N/A</v>
      </c>
      <c r="AM743" t="e">
        <f t="shared" ca="1" si="229"/>
        <v>#N/A</v>
      </c>
      <c r="AN743" t="e">
        <f t="shared" ca="1" si="229"/>
        <v>#N/A</v>
      </c>
      <c r="AO743" t="e">
        <f t="shared" ca="1" si="229"/>
        <v>#N/A</v>
      </c>
      <c r="AP743" t="e">
        <f t="shared" ca="1" si="229"/>
        <v>#N/A</v>
      </c>
      <c r="AQ743" t="e">
        <f t="shared" ca="1" si="229"/>
        <v>#N/A</v>
      </c>
      <c r="AR743" t="e">
        <f t="shared" ca="1" si="229"/>
        <v>#N/A</v>
      </c>
      <c r="AS743" t="e">
        <f t="shared" ca="1" si="229"/>
        <v>#N/A</v>
      </c>
      <c r="AT743" t="e">
        <f t="shared" ca="1" si="230"/>
        <v>#N/A</v>
      </c>
      <c r="AU743" t="e">
        <f t="shared" ca="1" si="228"/>
        <v>#N/A</v>
      </c>
      <c r="AV743" t="e">
        <f t="shared" ca="1" si="228"/>
        <v>#N/A</v>
      </c>
      <c r="AW743" t="e">
        <f t="shared" ca="1" si="228"/>
        <v>#N/A</v>
      </c>
      <c r="AX743" t="e">
        <f t="shared" ca="1" si="228"/>
        <v>#N/A</v>
      </c>
      <c r="AY743" t="e">
        <f t="shared" ca="1" si="228"/>
        <v>#N/A</v>
      </c>
      <c r="AZ743" t="e">
        <f t="shared" ca="1" si="228"/>
        <v>#N/A</v>
      </c>
      <c r="BA743" t="e">
        <f t="shared" ca="1" si="228"/>
        <v>#N/A</v>
      </c>
      <c r="BB743" t="e">
        <f t="shared" ca="1" si="228"/>
        <v>#N/A</v>
      </c>
      <c r="BC743" t="e">
        <f t="shared" ca="1" si="228"/>
        <v>#N/A</v>
      </c>
      <c r="BD743" t="e">
        <f t="shared" ca="1" si="228"/>
        <v>#N/A</v>
      </c>
      <c r="BE743" t="e">
        <f t="shared" ca="1" si="228"/>
        <v>#N/A</v>
      </c>
      <c r="BF743" t="e">
        <f t="shared" ca="1" si="228"/>
        <v>#N/A</v>
      </c>
      <c r="BG743" t="e">
        <f t="shared" ca="1" si="228"/>
        <v>#N/A</v>
      </c>
      <c r="BH743" t="e">
        <f t="shared" ca="1" si="228"/>
        <v>#N/A</v>
      </c>
      <c r="BI743" t="e">
        <f t="shared" ca="1" si="228"/>
        <v>#N/A</v>
      </c>
      <c r="BJ743" t="e">
        <f t="shared" ca="1" si="228"/>
        <v>#N/A</v>
      </c>
      <c r="BK743" t="e">
        <f t="shared" ca="1" si="232"/>
        <v>#N/A</v>
      </c>
      <c r="BL743" t="e">
        <f t="shared" ca="1" si="232"/>
        <v>#N/A</v>
      </c>
    </row>
    <row r="744" spans="1:64">
      <c r="A744" t="s">
        <v>1127</v>
      </c>
      <c r="O744" t="e">
        <f t="shared" ca="1" si="231"/>
        <v>#N/A</v>
      </c>
      <c r="P744" t="e">
        <f t="shared" ca="1" si="231"/>
        <v>#N/A</v>
      </c>
      <c r="Q744" t="e">
        <f t="shared" ca="1" si="231"/>
        <v>#N/A</v>
      </c>
      <c r="R744" t="e">
        <f t="shared" ca="1" si="231"/>
        <v>#N/A</v>
      </c>
      <c r="S744" t="e">
        <f t="shared" ca="1" si="231"/>
        <v>#N/A</v>
      </c>
      <c r="T744" t="e">
        <f t="shared" ca="1" si="231"/>
        <v>#N/A</v>
      </c>
      <c r="U744" t="e">
        <f t="shared" ca="1" si="231"/>
        <v>#N/A</v>
      </c>
      <c r="V744" t="e">
        <f t="shared" ca="1" si="231"/>
        <v>#N/A</v>
      </c>
      <c r="W744" t="e">
        <f t="shared" ca="1" si="231"/>
        <v>#N/A</v>
      </c>
      <c r="X744" t="e">
        <f t="shared" ca="1" si="231"/>
        <v>#N/A</v>
      </c>
      <c r="Y744" t="e">
        <f t="shared" ca="1" si="231"/>
        <v>#N/A</v>
      </c>
      <c r="Z744" t="e">
        <f t="shared" ca="1" si="231"/>
        <v>#N/A</v>
      </c>
      <c r="AA744" t="e">
        <f t="shared" ca="1" si="231"/>
        <v>#N/A</v>
      </c>
      <c r="AB744" t="e">
        <f t="shared" ca="1" si="231"/>
        <v>#N/A</v>
      </c>
      <c r="AC744" t="e">
        <f t="shared" ca="1" si="231"/>
        <v>#N/A</v>
      </c>
      <c r="AD744" t="e">
        <f t="shared" ca="1" si="229"/>
        <v>#N/A</v>
      </c>
      <c r="AE744" t="e">
        <f t="shared" ca="1" si="229"/>
        <v>#N/A</v>
      </c>
      <c r="AF744" t="e">
        <f t="shared" ca="1" si="229"/>
        <v>#N/A</v>
      </c>
      <c r="AG744" t="e">
        <f t="shared" ca="1" si="229"/>
        <v>#N/A</v>
      </c>
      <c r="AH744" t="e">
        <f t="shared" ca="1" si="229"/>
        <v>#N/A</v>
      </c>
      <c r="AI744" t="e">
        <f t="shared" ca="1" si="229"/>
        <v>#N/A</v>
      </c>
      <c r="AJ744" t="e">
        <f t="shared" ca="1" si="229"/>
        <v>#N/A</v>
      </c>
      <c r="AK744" t="e">
        <f t="shared" ca="1" si="229"/>
        <v>#N/A</v>
      </c>
      <c r="AL744" t="e">
        <f t="shared" ca="1" si="229"/>
        <v>#N/A</v>
      </c>
      <c r="AM744" t="e">
        <f t="shared" ca="1" si="229"/>
        <v>#N/A</v>
      </c>
      <c r="AN744" t="e">
        <f t="shared" ca="1" si="229"/>
        <v>#N/A</v>
      </c>
      <c r="AO744" t="e">
        <f t="shared" ca="1" si="229"/>
        <v>#N/A</v>
      </c>
      <c r="AP744" t="e">
        <f t="shared" ca="1" si="229"/>
        <v>#N/A</v>
      </c>
      <c r="AQ744" t="e">
        <f t="shared" ca="1" si="229"/>
        <v>#N/A</v>
      </c>
      <c r="AR744" t="e">
        <f t="shared" ca="1" si="229"/>
        <v>#N/A</v>
      </c>
      <c r="AS744" t="e">
        <f t="shared" ca="1" si="229"/>
        <v>#N/A</v>
      </c>
      <c r="AT744" t="e">
        <f t="shared" ca="1" si="230"/>
        <v>#N/A</v>
      </c>
      <c r="AU744" t="e">
        <f t="shared" ca="1" si="228"/>
        <v>#N/A</v>
      </c>
      <c r="AV744" t="e">
        <f t="shared" ca="1" si="228"/>
        <v>#N/A</v>
      </c>
      <c r="AW744" t="e">
        <f t="shared" ca="1" si="228"/>
        <v>#N/A</v>
      </c>
      <c r="AX744" t="e">
        <f t="shared" ca="1" si="228"/>
        <v>#N/A</v>
      </c>
      <c r="AY744" t="e">
        <f t="shared" ca="1" si="228"/>
        <v>#N/A</v>
      </c>
      <c r="AZ744" t="e">
        <f t="shared" ca="1" si="228"/>
        <v>#N/A</v>
      </c>
      <c r="BA744" t="e">
        <f t="shared" ca="1" si="228"/>
        <v>#N/A</v>
      </c>
      <c r="BB744" t="e">
        <f t="shared" ca="1" si="228"/>
        <v>#N/A</v>
      </c>
      <c r="BC744" t="e">
        <f t="shared" ca="1" si="228"/>
        <v>#N/A</v>
      </c>
      <c r="BD744" t="e">
        <f t="shared" ca="1" si="228"/>
        <v>#N/A</v>
      </c>
      <c r="BE744" t="e">
        <f t="shared" ca="1" si="228"/>
        <v>#N/A</v>
      </c>
      <c r="BF744" t="e">
        <f t="shared" ca="1" si="228"/>
        <v>#N/A</v>
      </c>
      <c r="BG744" t="e">
        <f t="shared" ca="1" si="228"/>
        <v>#N/A</v>
      </c>
      <c r="BH744" t="e">
        <f t="shared" ca="1" si="228"/>
        <v>#N/A</v>
      </c>
      <c r="BI744" t="e">
        <f t="shared" ca="1" si="228"/>
        <v>#N/A</v>
      </c>
      <c r="BJ744" t="e">
        <f t="shared" ca="1" si="228"/>
        <v>#N/A</v>
      </c>
      <c r="BK744" t="e">
        <f t="shared" ca="1" si="232"/>
        <v>#N/A</v>
      </c>
      <c r="BL744" t="e">
        <f t="shared" ca="1" si="232"/>
        <v>#N/A</v>
      </c>
    </row>
    <row r="745" spans="1:64">
      <c r="A745" t="s">
        <v>1128</v>
      </c>
      <c r="O745" t="e">
        <f t="shared" ca="1" si="231"/>
        <v>#N/A</v>
      </c>
      <c r="P745" t="e">
        <f t="shared" ca="1" si="231"/>
        <v>#N/A</v>
      </c>
      <c r="Q745" t="e">
        <f t="shared" ca="1" si="231"/>
        <v>#N/A</v>
      </c>
      <c r="R745" t="e">
        <f t="shared" ca="1" si="231"/>
        <v>#N/A</v>
      </c>
      <c r="S745" t="e">
        <f t="shared" ca="1" si="231"/>
        <v>#N/A</v>
      </c>
      <c r="T745" t="e">
        <f t="shared" ca="1" si="231"/>
        <v>#N/A</v>
      </c>
      <c r="U745" t="e">
        <f t="shared" ca="1" si="231"/>
        <v>#N/A</v>
      </c>
      <c r="V745" t="e">
        <f t="shared" ca="1" si="231"/>
        <v>#N/A</v>
      </c>
      <c r="W745" t="e">
        <f t="shared" ca="1" si="231"/>
        <v>#N/A</v>
      </c>
      <c r="X745" t="e">
        <f t="shared" ca="1" si="231"/>
        <v>#N/A</v>
      </c>
      <c r="Y745" t="e">
        <f t="shared" ca="1" si="231"/>
        <v>#N/A</v>
      </c>
      <c r="Z745" t="e">
        <f t="shared" ca="1" si="231"/>
        <v>#N/A</v>
      </c>
      <c r="AA745" t="e">
        <f t="shared" ca="1" si="231"/>
        <v>#N/A</v>
      </c>
      <c r="AB745" t="e">
        <f t="shared" ca="1" si="231"/>
        <v>#N/A</v>
      </c>
      <c r="AC745" t="e">
        <f t="shared" ca="1" si="231"/>
        <v>#N/A</v>
      </c>
      <c r="AD745" t="e">
        <f t="shared" ca="1" si="229"/>
        <v>#N/A</v>
      </c>
      <c r="AE745" t="e">
        <f t="shared" ca="1" si="229"/>
        <v>#N/A</v>
      </c>
      <c r="AF745" t="e">
        <f t="shared" ca="1" si="229"/>
        <v>#N/A</v>
      </c>
      <c r="AG745" t="e">
        <f t="shared" ca="1" si="229"/>
        <v>#N/A</v>
      </c>
      <c r="AH745" t="e">
        <f t="shared" ca="1" si="229"/>
        <v>#N/A</v>
      </c>
      <c r="AI745" t="e">
        <f t="shared" ca="1" si="229"/>
        <v>#N/A</v>
      </c>
      <c r="AJ745" t="e">
        <f t="shared" ca="1" si="229"/>
        <v>#N/A</v>
      </c>
      <c r="AK745" t="e">
        <f t="shared" ca="1" si="229"/>
        <v>#N/A</v>
      </c>
      <c r="AL745" t="e">
        <f t="shared" ca="1" si="229"/>
        <v>#N/A</v>
      </c>
      <c r="AM745" t="e">
        <f t="shared" ca="1" si="229"/>
        <v>#N/A</v>
      </c>
      <c r="AN745" t="e">
        <f t="shared" ca="1" si="229"/>
        <v>#N/A</v>
      </c>
      <c r="AO745" t="e">
        <f t="shared" ca="1" si="229"/>
        <v>#N/A</v>
      </c>
      <c r="AP745" t="e">
        <f t="shared" ca="1" si="229"/>
        <v>#N/A</v>
      </c>
      <c r="AQ745" t="e">
        <f t="shared" ca="1" si="229"/>
        <v>#N/A</v>
      </c>
      <c r="AR745" t="e">
        <f t="shared" ca="1" si="229"/>
        <v>#N/A</v>
      </c>
      <c r="AS745" t="e">
        <f t="shared" ca="1" si="229"/>
        <v>#N/A</v>
      </c>
      <c r="AT745" t="e">
        <f t="shared" ca="1" si="230"/>
        <v>#N/A</v>
      </c>
      <c r="AU745" t="e">
        <f t="shared" ca="1" si="228"/>
        <v>#N/A</v>
      </c>
      <c r="AV745" t="e">
        <f t="shared" ca="1" si="228"/>
        <v>#N/A</v>
      </c>
      <c r="AW745" t="e">
        <f t="shared" ca="1" si="228"/>
        <v>#N/A</v>
      </c>
      <c r="AX745" t="e">
        <f t="shared" ca="1" si="228"/>
        <v>#N/A</v>
      </c>
      <c r="AY745" t="e">
        <f t="shared" ca="1" si="228"/>
        <v>#N/A</v>
      </c>
      <c r="AZ745" t="e">
        <f t="shared" ca="1" si="228"/>
        <v>#N/A</v>
      </c>
      <c r="BA745" t="e">
        <f t="shared" ca="1" si="228"/>
        <v>#N/A</v>
      </c>
      <c r="BB745" t="e">
        <f t="shared" ca="1" si="228"/>
        <v>#N/A</v>
      </c>
      <c r="BC745" t="e">
        <f t="shared" ca="1" si="228"/>
        <v>#N/A</v>
      </c>
      <c r="BD745" t="e">
        <f t="shared" ca="1" si="228"/>
        <v>#N/A</v>
      </c>
      <c r="BE745" t="e">
        <f t="shared" ca="1" si="228"/>
        <v>#N/A</v>
      </c>
      <c r="BF745" t="e">
        <f t="shared" ca="1" si="228"/>
        <v>#N/A</v>
      </c>
      <c r="BG745" t="e">
        <f t="shared" ca="1" si="228"/>
        <v>#N/A</v>
      </c>
      <c r="BH745" t="e">
        <f t="shared" ca="1" si="228"/>
        <v>#N/A</v>
      </c>
      <c r="BI745" t="e">
        <f t="shared" ca="1" si="228"/>
        <v>#N/A</v>
      </c>
      <c r="BJ745" t="e">
        <f t="shared" ca="1" si="228"/>
        <v>#N/A</v>
      </c>
      <c r="BK745" t="e">
        <f t="shared" ca="1" si="232"/>
        <v>#N/A</v>
      </c>
      <c r="BL745" t="e">
        <f t="shared" ca="1" si="232"/>
        <v>#N/A</v>
      </c>
    </row>
    <row r="746" spans="1:64">
      <c r="A746" t="s">
        <v>1129</v>
      </c>
      <c r="O746" t="e">
        <f t="shared" ca="1" si="231"/>
        <v>#N/A</v>
      </c>
      <c r="P746" t="e">
        <f t="shared" ca="1" si="231"/>
        <v>#N/A</v>
      </c>
      <c r="Q746" t="e">
        <f t="shared" ca="1" si="231"/>
        <v>#N/A</v>
      </c>
      <c r="R746" t="e">
        <f t="shared" ca="1" si="231"/>
        <v>#N/A</v>
      </c>
      <c r="S746" t="e">
        <f t="shared" ca="1" si="231"/>
        <v>#N/A</v>
      </c>
      <c r="T746" t="e">
        <f t="shared" ca="1" si="231"/>
        <v>#N/A</v>
      </c>
      <c r="U746" t="e">
        <f t="shared" ca="1" si="231"/>
        <v>#N/A</v>
      </c>
      <c r="V746" t="e">
        <f t="shared" ca="1" si="231"/>
        <v>#N/A</v>
      </c>
      <c r="W746" t="e">
        <f t="shared" ca="1" si="231"/>
        <v>#N/A</v>
      </c>
      <c r="X746" t="e">
        <f t="shared" ca="1" si="231"/>
        <v>#N/A</v>
      </c>
      <c r="Y746" t="e">
        <f t="shared" ca="1" si="231"/>
        <v>#N/A</v>
      </c>
      <c r="Z746" t="e">
        <f t="shared" ca="1" si="231"/>
        <v>#N/A</v>
      </c>
      <c r="AA746" t="e">
        <f t="shared" ca="1" si="231"/>
        <v>#N/A</v>
      </c>
      <c r="AB746" t="e">
        <f t="shared" ca="1" si="231"/>
        <v>#N/A</v>
      </c>
      <c r="AC746" t="e">
        <f t="shared" ca="1" si="231"/>
        <v>#N/A</v>
      </c>
      <c r="AD746" t="e">
        <f t="shared" ca="1" si="229"/>
        <v>#N/A</v>
      </c>
      <c r="AE746" t="e">
        <f t="shared" ca="1" si="229"/>
        <v>#N/A</v>
      </c>
      <c r="AF746" t="e">
        <f t="shared" ca="1" si="229"/>
        <v>#N/A</v>
      </c>
      <c r="AG746" t="e">
        <f t="shared" ca="1" si="229"/>
        <v>#N/A</v>
      </c>
      <c r="AH746" t="e">
        <f t="shared" ca="1" si="229"/>
        <v>#N/A</v>
      </c>
      <c r="AI746" t="e">
        <f t="shared" ca="1" si="229"/>
        <v>#N/A</v>
      </c>
      <c r="AJ746" t="e">
        <f t="shared" ca="1" si="229"/>
        <v>#N/A</v>
      </c>
      <c r="AK746" t="e">
        <f t="shared" ca="1" si="229"/>
        <v>#N/A</v>
      </c>
      <c r="AL746" t="e">
        <f t="shared" ca="1" si="229"/>
        <v>#N/A</v>
      </c>
      <c r="AM746" t="e">
        <f t="shared" ca="1" si="229"/>
        <v>#N/A</v>
      </c>
      <c r="AN746" t="e">
        <f t="shared" ca="1" si="229"/>
        <v>#N/A</v>
      </c>
      <c r="AO746" t="e">
        <f t="shared" ca="1" si="229"/>
        <v>#N/A</v>
      </c>
      <c r="AP746" t="e">
        <f t="shared" ca="1" si="229"/>
        <v>#N/A</v>
      </c>
      <c r="AQ746" t="e">
        <f t="shared" ca="1" si="229"/>
        <v>#N/A</v>
      </c>
      <c r="AR746" t="e">
        <f t="shared" ca="1" si="229"/>
        <v>#N/A</v>
      </c>
      <c r="AS746" t="e">
        <f t="shared" ca="1" si="229"/>
        <v>#N/A</v>
      </c>
      <c r="AT746" t="e">
        <f t="shared" ca="1" si="230"/>
        <v>#N/A</v>
      </c>
      <c r="AU746" t="e">
        <f t="shared" ca="1" si="228"/>
        <v>#N/A</v>
      </c>
      <c r="AV746" t="e">
        <f t="shared" ca="1" si="228"/>
        <v>#N/A</v>
      </c>
      <c r="AW746" t="e">
        <f t="shared" ca="1" si="228"/>
        <v>#N/A</v>
      </c>
      <c r="AX746" t="e">
        <f t="shared" ca="1" si="228"/>
        <v>#N/A</v>
      </c>
      <c r="AY746" t="e">
        <f t="shared" ca="1" si="228"/>
        <v>#N/A</v>
      </c>
      <c r="AZ746" t="e">
        <f t="shared" ca="1" si="228"/>
        <v>#N/A</v>
      </c>
      <c r="BA746" t="e">
        <f t="shared" ca="1" si="228"/>
        <v>#N/A</v>
      </c>
      <c r="BB746" t="e">
        <f t="shared" ca="1" si="228"/>
        <v>#N/A</v>
      </c>
      <c r="BC746" t="e">
        <f t="shared" ca="1" si="228"/>
        <v>#N/A</v>
      </c>
      <c r="BD746" t="e">
        <f t="shared" ca="1" si="228"/>
        <v>#N/A</v>
      </c>
      <c r="BE746" t="e">
        <f t="shared" ca="1" si="228"/>
        <v>#N/A</v>
      </c>
      <c r="BF746" t="e">
        <f t="shared" ca="1" si="228"/>
        <v>#N/A</v>
      </c>
      <c r="BG746" t="e">
        <f t="shared" ca="1" si="228"/>
        <v>#N/A</v>
      </c>
      <c r="BH746" t="e">
        <f t="shared" ca="1" si="228"/>
        <v>#N/A</v>
      </c>
      <c r="BI746" t="e">
        <f t="shared" ca="1" si="228"/>
        <v>#N/A</v>
      </c>
      <c r="BJ746" t="e">
        <f t="shared" ca="1" si="228"/>
        <v>#N/A</v>
      </c>
      <c r="BK746" t="e">
        <f t="shared" ca="1" si="232"/>
        <v>#N/A</v>
      </c>
      <c r="BL746" t="e">
        <f t="shared" ca="1" si="232"/>
        <v>#N/A</v>
      </c>
    </row>
    <row r="747" spans="1:64">
      <c r="A747" t="s">
        <v>1130</v>
      </c>
      <c r="O747" t="e">
        <f t="shared" ca="1" si="231"/>
        <v>#N/A</v>
      </c>
      <c r="P747" t="e">
        <f t="shared" ca="1" si="231"/>
        <v>#N/A</v>
      </c>
      <c r="Q747" t="e">
        <f t="shared" ca="1" si="231"/>
        <v>#N/A</v>
      </c>
      <c r="R747" t="e">
        <f t="shared" ca="1" si="231"/>
        <v>#N/A</v>
      </c>
      <c r="S747" t="e">
        <f t="shared" ca="1" si="231"/>
        <v>#N/A</v>
      </c>
      <c r="T747" t="e">
        <f t="shared" ca="1" si="231"/>
        <v>#N/A</v>
      </c>
      <c r="U747" t="e">
        <f t="shared" ca="1" si="231"/>
        <v>#N/A</v>
      </c>
      <c r="V747" t="e">
        <f t="shared" ca="1" si="231"/>
        <v>#N/A</v>
      </c>
      <c r="W747" t="e">
        <f t="shared" ca="1" si="231"/>
        <v>#N/A</v>
      </c>
      <c r="X747" t="e">
        <f t="shared" ca="1" si="231"/>
        <v>#N/A</v>
      </c>
      <c r="Y747" t="e">
        <f t="shared" ca="1" si="231"/>
        <v>#N/A</v>
      </c>
      <c r="Z747" t="e">
        <f t="shared" ca="1" si="231"/>
        <v>#N/A</v>
      </c>
      <c r="AA747" t="e">
        <f t="shared" ca="1" si="231"/>
        <v>#N/A</v>
      </c>
      <c r="AB747" t="e">
        <f t="shared" ca="1" si="231"/>
        <v>#N/A</v>
      </c>
      <c r="AC747" t="e">
        <f t="shared" ca="1" si="231"/>
        <v>#N/A</v>
      </c>
      <c r="AD747" t="e">
        <f t="shared" ca="1" si="229"/>
        <v>#N/A</v>
      </c>
      <c r="AE747" t="e">
        <f t="shared" ca="1" si="229"/>
        <v>#N/A</v>
      </c>
      <c r="AF747" t="e">
        <f t="shared" ca="1" si="229"/>
        <v>#N/A</v>
      </c>
      <c r="AG747" t="e">
        <f t="shared" ca="1" si="229"/>
        <v>#N/A</v>
      </c>
      <c r="AH747" t="e">
        <f t="shared" ca="1" si="229"/>
        <v>#N/A</v>
      </c>
      <c r="AI747" t="e">
        <f t="shared" ca="1" si="229"/>
        <v>#N/A</v>
      </c>
      <c r="AJ747" t="e">
        <f t="shared" ca="1" si="229"/>
        <v>#N/A</v>
      </c>
      <c r="AK747" t="e">
        <f t="shared" ca="1" si="229"/>
        <v>#N/A</v>
      </c>
      <c r="AL747" t="e">
        <f t="shared" ca="1" si="229"/>
        <v>#N/A</v>
      </c>
      <c r="AM747" t="e">
        <f t="shared" ca="1" si="229"/>
        <v>#N/A</v>
      </c>
      <c r="AN747" t="e">
        <f t="shared" ca="1" si="229"/>
        <v>#N/A</v>
      </c>
      <c r="AO747" t="e">
        <f t="shared" ca="1" si="229"/>
        <v>#N/A</v>
      </c>
      <c r="AP747" t="e">
        <f t="shared" ca="1" si="229"/>
        <v>#N/A</v>
      </c>
      <c r="AQ747" t="e">
        <f t="shared" ca="1" si="229"/>
        <v>#N/A</v>
      </c>
      <c r="AR747" t="e">
        <f t="shared" ca="1" si="229"/>
        <v>#N/A</v>
      </c>
      <c r="AS747" t="e">
        <f t="shared" ca="1" si="229"/>
        <v>#N/A</v>
      </c>
      <c r="AT747" t="e">
        <f t="shared" ca="1" si="230"/>
        <v>#N/A</v>
      </c>
      <c r="AU747" t="e">
        <f t="shared" ca="1" si="228"/>
        <v>#N/A</v>
      </c>
      <c r="AV747" t="e">
        <f t="shared" ca="1" si="228"/>
        <v>#N/A</v>
      </c>
      <c r="AW747" t="e">
        <f t="shared" ca="1" si="228"/>
        <v>#N/A</v>
      </c>
      <c r="AX747" t="e">
        <f t="shared" ca="1" si="228"/>
        <v>#N/A</v>
      </c>
      <c r="AY747" t="e">
        <f t="shared" ca="1" si="228"/>
        <v>#N/A</v>
      </c>
      <c r="AZ747" t="e">
        <f t="shared" ca="1" si="228"/>
        <v>#N/A</v>
      </c>
      <c r="BA747" t="e">
        <f t="shared" ca="1" si="228"/>
        <v>#N/A</v>
      </c>
      <c r="BB747" t="e">
        <f t="shared" ca="1" si="228"/>
        <v>#N/A</v>
      </c>
      <c r="BC747" t="e">
        <f t="shared" ca="1" si="228"/>
        <v>#N/A</v>
      </c>
      <c r="BD747" t="e">
        <f t="shared" ca="1" si="228"/>
        <v>#N/A</v>
      </c>
      <c r="BE747" t="e">
        <f t="shared" ca="1" si="228"/>
        <v>#N/A</v>
      </c>
      <c r="BF747" t="e">
        <f t="shared" ca="1" si="228"/>
        <v>#N/A</v>
      </c>
      <c r="BG747" t="e">
        <f t="shared" ca="1" si="228"/>
        <v>#N/A</v>
      </c>
      <c r="BH747" t="e">
        <f t="shared" ca="1" si="228"/>
        <v>#N/A</v>
      </c>
      <c r="BI747" t="e">
        <f t="shared" ca="1" si="228"/>
        <v>#N/A</v>
      </c>
      <c r="BJ747" t="e">
        <f t="shared" ca="1" si="228"/>
        <v>#N/A</v>
      </c>
      <c r="BK747" t="e">
        <f t="shared" ca="1" si="232"/>
        <v>#N/A</v>
      </c>
      <c r="BL747" t="e">
        <f t="shared" ca="1" si="232"/>
        <v>#N/A</v>
      </c>
    </row>
    <row r="748" spans="1:64">
      <c r="A748" t="s">
        <v>1131</v>
      </c>
      <c r="O748" t="e">
        <f t="shared" ca="1" si="231"/>
        <v>#N/A</v>
      </c>
      <c r="P748" t="e">
        <f t="shared" ca="1" si="231"/>
        <v>#N/A</v>
      </c>
      <c r="Q748" t="e">
        <f t="shared" ca="1" si="231"/>
        <v>#N/A</v>
      </c>
      <c r="R748" t="e">
        <f t="shared" ca="1" si="231"/>
        <v>#N/A</v>
      </c>
      <c r="S748" t="e">
        <f t="shared" ca="1" si="231"/>
        <v>#N/A</v>
      </c>
      <c r="T748" t="e">
        <f t="shared" ca="1" si="231"/>
        <v>#N/A</v>
      </c>
      <c r="U748" t="e">
        <f t="shared" ca="1" si="231"/>
        <v>#N/A</v>
      </c>
      <c r="V748" t="e">
        <f t="shared" ca="1" si="231"/>
        <v>#N/A</v>
      </c>
      <c r="W748" t="e">
        <f t="shared" ca="1" si="231"/>
        <v>#N/A</v>
      </c>
      <c r="X748" t="e">
        <f t="shared" ca="1" si="231"/>
        <v>#N/A</v>
      </c>
      <c r="Y748" t="e">
        <f t="shared" ca="1" si="231"/>
        <v>#N/A</v>
      </c>
      <c r="Z748" t="e">
        <f t="shared" ca="1" si="231"/>
        <v>#N/A</v>
      </c>
      <c r="AA748" t="e">
        <f t="shared" ca="1" si="231"/>
        <v>#N/A</v>
      </c>
      <c r="AB748" t="e">
        <f t="shared" ca="1" si="231"/>
        <v>#N/A</v>
      </c>
      <c r="AC748" t="e">
        <f t="shared" ca="1" si="231"/>
        <v>#N/A</v>
      </c>
      <c r="AD748" t="e">
        <f t="shared" ca="1" si="229"/>
        <v>#N/A</v>
      </c>
      <c r="AE748" t="e">
        <f t="shared" ca="1" si="229"/>
        <v>#N/A</v>
      </c>
      <c r="AF748" t="e">
        <f t="shared" ca="1" si="229"/>
        <v>#N/A</v>
      </c>
      <c r="AG748" t="e">
        <f t="shared" ca="1" si="229"/>
        <v>#N/A</v>
      </c>
      <c r="AH748" t="e">
        <f t="shared" ca="1" si="229"/>
        <v>#N/A</v>
      </c>
      <c r="AI748" t="e">
        <f t="shared" ca="1" si="229"/>
        <v>#N/A</v>
      </c>
      <c r="AJ748" t="e">
        <f t="shared" ca="1" si="229"/>
        <v>#N/A</v>
      </c>
      <c r="AK748" t="e">
        <f t="shared" ca="1" si="229"/>
        <v>#N/A</v>
      </c>
      <c r="AL748" t="e">
        <f t="shared" ca="1" si="229"/>
        <v>#N/A</v>
      </c>
      <c r="AM748" t="e">
        <f t="shared" ca="1" si="229"/>
        <v>#N/A</v>
      </c>
      <c r="AN748" t="e">
        <f t="shared" ca="1" si="229"/>
        <v>#N/A</v>
      </c>
      <c r="AO748" t="e">
        <f t="shared" ca="1" si="229"/>
        <v>#N/A</v>
      </c>
      <c r="AP748" t="e">
        <f t="shared" ca="1" si="229"/>
        <v>#N/A</v>
      </c>
      <c r="AQ748" t="e">
        <f t="shared" ca="1" si="229"/>
        <v>#N/A</v>
      </c>
      <c r="AR748" t="e">
        <f t="shared" ca="1" si="229"/>
        <v>#N/A</v>
      </c>
      <c r="AS748" t="e">
        <f t="shared" ca="1" si="229"/>
        <v>#N/A</v>
      </c>
      <c r="AT748" t="e">
        <f t="shared" ca="1" si="230"/>
        <v>#N/A</v>
      </c>
      <c r="AU748" t="e">
        <f t="shared" ca="1" si="228"/>
        <v>#N/A</v>
      </c>
      <c r="AV748" t="e">
        <f t="shared" ca="1" si="228"/>
        <v>#N/A</v>
      </c>
      <c r="AW748" t="e">
        <f t="shared" ca="1" si="228"/>
        <v>#N/A</v>
      </c>
      <c r="AX748" t="e">
        <f t="shared" ca="1" si="228"/>
        <v>#N/A</v>
      </c>
      <c r="AY748" t="e">
        <f t="shared" ca="1" si="228"/>
        <v>#N/A</v>
      </c>
      <c r="AZ748" t="e">
        <f t="shared" ca="1" si="228"/>
        <v>#N/A</v>
      </c>
      <c r="BA748" t="e">
        <f t="shared" ca="1" si="228"/>
        <v>#N/A</v>
      </c>
      <c r="BB748" t="e">
        <f t="shared" ca="1" si="228"/>
        <v>#N/A</v>
      </c>
      <c r="BC748" t="e">
        <f t="shared" ca="1" si="228"/>
        <v>#N/A</v>
      </c>
      <c r="BD748" t="e">
        <f t="shared" ca="1" si="228"/>
        <v>#N/A</v>
      </c>
      <c r="BE748" t="e">
        <f t="shared" ca="1" si="228"/>
        <v>#N/A</v>
      </c>
      <c r="BF748" t="e">
        <f t="shared" ca="1" si="228"/>
        <v>#N/A</v>
      </c>
      <c r="BG748" t="e">
        <f t="shared" ca="1" si="228"/>
        <v>#N/A</v>
      </c>
      <c r="BH748" t="e">
        <f t="shared" ca="1" si="228"/>
        <v>#N/A</v>
      </c>
      <c r="BI748" t="e">
        <f t="shared" ca="1" si="228"/>
        <v>#N/A</v>
      </c>
      <c r="BJ748" t="e">
        <f t="shared" ca="1" si="228"/>
        <v>#N/A</v>
      </c>
      <c r="BK748" t="e">
        <f t="shared" ca="1" si="232"/>
        <v>#N/A</v>
      </c>
      <c r="BL748" t="e">
        <f t="shared" ca="1" si="232"/>
        <v>#N/A</v>
      </c>
    </row>
    <row r="749" spans="1:64">
      <c r="A749" t="s">
        <v>1132</v>
      </c>
      <c r="O749" t="e">
        <f t="shared" ca="1" si="231"/>
        <v>#N/A</v>
      </c>
      <c r="P749" t="e">
        <f t="shared" ca="1" si="231"/>
        <v>#N/A</v>
      </c>
      <c r="Q749" t="e">
        <f t="shared" ca="1" si="231"/>
        <v>#N/A</v>
      </c>
      <c r="R749" t="e">
        <f t="shared" ca="1" si="231"/>
        <v>#N/A</v>
      </c>
      <c r="S749" t="e">
        <f t="shared" ca="1" si="231"/>
        <v>#N/A</v>
      </c>
      <c r="T749" t="e">
        <f t="shared" ca="1" si="231"/>
        <v>#N/A</v>
      </c>
      <c r="U749" t="e">
        <f t="shared" ca="1" si="231"/>
        <v>#N/A</v>
      </c>
      <c r="V749" t="e">
        <f t="shared" ca="1" si="231"/>
        <v>#N/A</v>
      </c>
      <c r="W749" t="e">
        <f t="shared" ca="1" si="231"/>
        <v>#N/A</v>
      </c>
      <c r="X749" t="e">
        <f t="shared" ca="1" si="231"/>
        <v>#N/A</v>
      </c>
      <c r="Y749" t="e">
        <f t="shared" ca="1" si="231"/>
        <v>#N/A</v>
      </c>
      <c r="Z749" t="e">
        <f t="shared" ca="1" si="231"/>
        <v>#N/A</v>
      </c>
      <c r="AA749" t="e">
        <f t="shared" ca="1" si="231"/>
        <v>#N/A</v>
      </c>
      <c r="AB749" t="e">
        <f t="shared" ca="1" si="231"/>
        <v>#N/A</v>
      </c>
      <c r="AC749" t="e">
        <f t="shared" ca="1" si="231"/>
        <v>#N/A</v>
      </c>
      <c r="AD749" t="e">
        <f t="shared" ca="1" si="229"/>
        <v>#N/A</v>
      </c>
      <c r="AE749" t="e">
        <f t="shared" ca="1" si="229"/>
        <v>#N/A</v>
      </c>
      <c r="AF749" t="e">
        <f t="shared" ca="1" si="229"/>
        <v>#N/A</v>
      </c>
      <c r="AG749" t="e">
        <f t="shared" ca="1" si="229"/>
        <v>#N/A</v>
      </c>
      <c r="AH749" t="e">
        <f t="shared" ca="1" si="229"/>
        <v>#N/A</v>
      </c>
      <c r="AI749" t="e">
        <f t="shared" ca="1" si="229"/>
        <v>#N/A</v>
      </c>
      <c r="AJ749" t="e">
        <f t="shared" ca="1" si="229"/>
        <v>#N/A</v>
      </c>
      <c r="AK749" t="e">
        <f t="shared" ca="1" si="229"/>
        <v>#N/A</v>
      </c>
      <c r="AL749" t="e">
        <f t="shared" ca="1" si="229"/>
        <v>#N/A</v>
      </c>
      <c r="AM749" t="e">
        <f t="shared" ca="1" si="229"/>
        <v>#N/A</v>
      </c>
      <c r="AN749" t="e">
        <f t="shared" ca="1" si="229"/>
        <v>#N/A</v>
      </c>
      <c r="AO749" t="e">
        <f t="shared" ca="1" si="229"/>
        <v>#N/A</v>
      </c>
      <c r="AP749" t="e">
        <f t="shared" ca="1" si="229"/>
        <v>#N/A</v>
      </c>
      <c r="AQ749" t="e">
        <f t="shared" ca="1" si="229"/>
        <v>#N/A</v>
      </c>
      <c r="AR749" t="e">
        <f t="shared" ca="1" si="229"/>
        <v>#N/A</v>
      </c>
      <c r="AS749" t="e">
        <f t="shared" ca="1" si="229"/>
        <v>#N/A</v>
      </c>
      <c r="AT749" t="e">
        <f t="shared" ca="1" si="230"/>
        <v>#N/A</v>
      </c>
      <c r="AU749" t="e">
        <f t="shared" ca="1" si="228"/>
        <v>#N/A</v>
      </c>
      <c r="AV749" t="e">
        <f t="shared" ca="1" si="228"/>
        <v>#N/A</v>
      </c>
      <c r="AW749" t="e">
        <f t="shared" ca="1" si="228"/>
        <v>#N/A</v>
      </c>
      <c r="AX749" t="e">
        <f t="shared" ca="1" si="228"/>
        <v>#N/A</v>
      </c>
      <c r="AY749" t="e">
        <f t="shared" ca="1" si="228"/>
        <v>#N/A</v>
      </c>
      <c r="AZ749" t="e">
        <f t="shared" ca="1" si="228"/>
        <v>#N/A</v>
      </c>
      <c r="BA749" t="e">
        <f t="shared" ca="1" si="228"/>
        <v>#N/A</v>
      </c>
      <c r="BB749" t="e">
        <f t="shared" ca="1" si="228"/>
        <v>#N/A</v>
      </c>
      <c r="BC749" t="e">
        <f t="shared" ca="1" si="228"/>
        <v>#N/A</v>
      </c>
      <c r="BD749" t="e">
        <f t="shared" ca="1" si="228"/>
        <v>#N/A</v>
      </c>
      <c r="BE749" t="e">
        <f t="shared" ca="1" si="228"/>
        <v>#N/A</v>
      </c>
      <c r="BF749" t="e">
        <f t="shared" ca="1" si="228"/>
        <v>#N/A</v>
      </c>
      <c r="BG749" t="e">
        <f t="shared" ca="1" si="228"/>
        <v>#N/A</v>
      </c>
      <c r="BH749" t="e">
        <f t="shared" ca="1" si="228"/>
        <v>#N/A</v>
      </c>
      <c r="BI749" t="e">
        <f t="shared" ca="1" si="228"/>
        <v>#N/A</v>
      </c>
      <c r="BJ749" t="e">
        <f t="shared" ca="1" si="228"/>
        <v>#N/A</v>
      </c>
      <c r="BK749" t="e">
        <f t="shared" ca="1" si="232"/>
        <v>#N/A</v>
      </c>
      <c r="BL749" t="e">
        <f t="shared" ca="1" si="232"/>
        <v>#N/A</v>
      </c>
    </row>
    <row r="750" spans="1:64">
      <c r="A750" t="s">
        <v>1133</v>
      </c>
      <c r="O750" t="e">
        <f t="shared" ca="1" si="231"/>
        <v>#N/A</v>
      </c>
      <c r="P750" t="e">
        <f t="shared" ca="1" si="231"/>
        <v>#N/A</v>
      </c>
      <c r="Q750" t="e">
        <f t="shared" ca="1" si="231"/>
        <v>#N/A</v>
      </c>
      <c r="R750" t="e">
        <f t="shared" ca="1" si="231"/>
        <v>#N/A</v>
      </c>
      <c r="S750" t="e">
        <f t="shared" ca="1" si="231"/>
        <v>#N/A</v>
      </c>
      <c r="T750" t="e">
        <f t="shared" ca="1" si="231"/>
        <v>#N/A</v>
      </c>
      <c r="U750" t="e">
        <f t="shared" ca="1" si="231"/>
        <v>#N/A</v>
      </c>
      <c r="V750" t="e">
        <f t="shared" ca="1" si="231"/>
        <v>#N/A</v>
      </c>
      <c r="W750" t="e">
        <f t="shared" ca="1" si="231"/>
        <v>#N/A</v>
      </c>
      <c r="X750" t="e">
        <f t="shared" ca="1" si="231"/>
        <v>#N/A</v>
      </c>
      <c r="Y750" t="e">
        <f t="shared" ca="1" si="231"/>
        <v>#N/A</v>
      </c>
      <c r="Z750" t="e">
        <f t="shared" ca="1" si="231"/>
        <v>#N/A</v>
      </c>
      <c r="AA750" t="e">
        <f t="shared" ca="1" si="231"/>
        <v>#N/A</v>
      </c>
      <c r="AB750" t="e">
        <f t="shared" ca="1" si="231"/>
        <v>#N/A</v>
      </c>
      <c r="AC750" t="e">
        <f t="shared" ca="1" si="231"/>
        <v>#N/A</v>
      </c>
      <c r="AD750" t="e">
        <f t="shared" ca="1" si="229"/>
        <v>#N/A</v>
      </c>
      <c r="AE750" t="e">
        <f t="shared" ca="1" si="229"/>
        <v>#N/A</v>
      </c>
      <c r="AF750" t="e">
        <f t="shared" ca="1" si="229"/>
        <v>#N/A</v>
      </c>
      <c r="AG750" t="e">
        <f t="shared" ca="1" si="229"/>
        <v>#N/A</v>
      </c>
      <c r="AH750" t="e">
        <f t="shared" ca="1" si="229"/>
        <v>#N/A</v>
      </c>
      <c r="AI750" t="e">
        <f t="shared" ca="1" si="229"/>
        <v>#N/A</v>
      </c>
      <c r="AJ750" t="e">
        <f t="shared" ca="1" si="229"/>
        <v>#N/A</v>
      </c>
      <c r="AK750" t="e">
        <f t="shared" ca="1" si="229"/>
        <v>#N/A</v>
      </c>
      <c r="AL750" t="e">
        <f t="shared" ca="1" si="229"/>
        <v>#N/A</v>
      </c>
      <c r="AM750" t="e">
        <f t="shared" ca="1" si="229"/>
        <v>#N/A</v>
      </c>
      <c r="AN750" t="e">
        <f t="shared" ca="1" si="229"/>
        <v>#N/A</v>
      </c>
      <c r="AO750" t="e">
        <f t="shared" ca="1" si="229"/>
        <v>#N/A</v>
      </c>
      <c r="AP750" t="e">
        <f t="shared" ca="1" si="229"/>
        <v>#N/A</v>
      </c>
      <c r="AQ750" t="e">
        <f t="shared" ca="1" si="229"/>
        <v>#N/A</v>
      </c>
      <c r="AR750" t="e">
        <f t="shared" ca="1" si="229"/>
        <v>#N/A</v>
      </c>
      <c r="AS750" t="e">
        <f t="shared" ca="1" si="229"/>
        <v>#N/A</v>
      </c>
      <c r="AT750" t="e">
        <f t="shared" ca="1" si="230"/>
        <v>#N/A</v>
      </c>
      <c r="AU750" t="e">
        <f t="shared" ca="1" si="228"/>
        <v>#N/A</v>
      </c>
      <c r="AV750" t="e">
        <f t="shared" ca="1" si="228"/>
        <v>#N/A</v>
      </c>
      <c r="AW750" t="e">
        <f t="shared" ca="1" si="228"/>
        <v>#N/A</v>
      </c>
      <c r="AX750" t="e">
        <f t="shared" ca="1" si="228"/>
        <v>#N/A</v>
      </c>
      <c r="AY750" t="e">
        <f t="shared" ca="1" si="228"/>
        <v>#N/A</v>
      </c>
      <c r="AZ750" t="e">
        <f t="shared" ca="1" si="228"/>
        <v>#N/A</v>
      </c>
      <c r="BA750" t="e">
        <f t="shared" ca="1" si="228"/>
        <v>#N/A</v>
      </c>
      <c r="BB750" t="e">
        <f t="shared" ca="1" si="228"/>
        <v>#N/A</v>
      </c>
      <c r="BC750" t="e">
        <f t="shared" ca="1" si="228"/>
        <v>#N/A</v>
      </c>
      <c r="BD750" t="e">
        <f t="shared" ca="1" si="228"/>
        <v>#N/A</v>
      </c>
      <c r="BE750" t="e">
        <f t="shared" ca="1" si="228"/>
        <v>#N/A</v>
      </c>
      <c r="BF750" t="e">
        <f t="shared" ca="1" si="228"/>
        <v>#N/A</v>
      </c>
      <c r="BG750" t="e">
        <f t="shared" ca="1" si="228"/>
        <v>#N/A</v>
      </c>
      <c r="BH750" t="e">
        <f t="shared" ca="1" si="228"/>
        <v>#N/A</v>
      </c>
      <c r="BI750" t="e">
        <f t="shared" ca="1" si="228"/>
        <v>#N/A</v>
      </c>
      <c r="BJ750" t="e">
        <f t="shared" ca="1" si="228"/>
        <v>#N/A</v>
      </c>
      <c r="BK750" t="e">
        <f t="shared" ca="1" si="232"/>
        <v>#N/A</v>
      </c>
      <c r="BL750" t="e">
        <f t="shared" ca="1" si="232"/>
        <v>#N/A</v>
      </c>
    </row>
    <row r="751" spans="1:64">
      <c r="A751" t="s">
        <v>1134</v>
      </c>
      <c r="O751" t="e">
        <f t="shared" ca="1" si="231"/>
        <v>#N/A</v>
      </c>
      <c r="P751" t="e">
        <f t="shared" ca="1" si="231"/>
        <v>#N/A</v>
      </c>
      <c r="Q751" t="e">
        <f t="shared" ca="1" si="231"/>
        <v>#N/A</v>
      </c>
      <c r="R751" t="e">
        <f t="shared" ca="1" si="231"/>
        <v>#N/A</v>
      </c>
      <c r="S751" t="e">
        <f t="shared" ca="1" si="231"/>
        <v>#N/A</v>
      </c>
      <c r="T751" t="e">
        <f t="shared" ca="1" si="231"/>
        <v>#N/A</v>
      </c>
      <c r="U751" t="e">
        <f t="shared" ca="1" si="231"/>
        <v>#N/A</v>
      </c>
      <c r="V751" t="e">
        <f t="shared" ca="1" si="231"/>
        <v>#N/A</v>
      </c>
      <c r="W751" t="e">
        <f t="shared" ca="1" si="231"/>
        <v>#N/A</v>
      </c>
      <c r="X751" t="e">
        <f t="shared" ca="1" si="231"/>
        <v>#N/A</v>
      </c>
      <c r="Y751" t="e">
        <f t="shared" ca="1" si="231"/>
        <v>#N/A</v>
      </c>
      <c r="Z751" t="e">
        <f t="shared" ca="1" si="231"/>
        <v>#N/A</v>
      </c>
      <c r="AA751" t="e">
        <f t="shared" ca="1" si="231"/>
        <v>#N/A</v>
      </c>
      <c r="AB751" t="e">
        <f t="shared" ca="1" si="231"/>
        <v>#N/A</v>
      </c>
      <c r="AC751" t="e">
        <f t="shared" ca="1" si="231"/>
        <v>#N/A</v>
      </c>
      <c r="AD751" t="e">
        <f t="shared" ca="1" si="229"/>
        <v>#N/A</v>
      </c>
      <c r="AE751" t="e">
        <f t="shared" ca="1" si="229"/>
        <v>#N/A</v>
      </c>
      <c r="AF751" t="e">
        <f t="shared" ca="1" si="229"/>
        <v>#N/A</v>
      </c>
      <c r="AG751" t="e">
        <f t="shared" ca="1" si="229"/>
        <v>#N/A</v>
      </c>
      <c r="AH751" t="e">
        <f t="shared" ca="1" si="229"/>
        <v>#N/A</v>
      </c>
      <c r="AI751" t="e">
        <f t="shared" ca="1" si="229"/>
        <v>#N/A</v>
      </c>
      <c r="AJ751" t="e">
        <f t="shared" ca="1" si="229"/>
        <v>#N/A</v>
      </c>
      <c r="AK751" t="e">
        <f t="shared" ca="1" si="229"/>
        <v>#N/A</v>
      </c>
      <c r="AL751" t="e">
        <f t="shared" ca="1" si="229"/>
        <v>#N/A</v>
      </c>
      <c r="AM751" t="e">
        <f t="shared" ca="1" si="229"/>
        <v>#N/A</v>
      </c>
      <c r="AN751" t="e">
        <f t="shared" ca="1" si="229"/>
        <v>#N/A</v>
      </c>
      <c r="AO751" t="e">
        <f t="shared" ca="1" si="229"/>
        <v>#N/A</v>
      </c>
      <c r="AP751" t="e">
        <f t="shared" ca="1" si="229"/>
        <v>#N/A</v>
      </c>
      <c r="AQ751" t="e">
        <f t="shared" ca="1" si="229"/>
        <v>#N/A</v>
      </c>
      <c r="AR751" t="e">
        <f t="shared" ca="1" si="229"/>
        <v>#N/A</v>
      </c>
      <c r="AS751" t="e">
        <f t="shared" ca="1" si="229"/>
        <v>#N/A</v>
      </c>
      <c r="AT751" t="e">
        <f t="shared" ca="1" si="230"/>
        <v>#N/A</v>
      </c>
      <c r="AU751" t="e">
        <f t="shared" ca="1" si="228"/>
        <v>#N/A</v>
      </c>
      <c r="AV751" t="e">
        <f t="shared" ca="1" si="228"/>
        <v>#N/A</v>
      </c>
      <c r="AW751" t="e">
        <f t="shared" ca="1" si="228"/>
        <v>#N/A</v>
      </c>
      <c r="AX751" t="e">
        <f t="shared" ca="1" si="228"/>
        <v>#N/A</v>
      </c>
      <c r="AY751" t="e">
        <f t="shared" ca="1" si="228"/>
        <v>#N/A</v>
      </c>
      <c r="AZ751" t="e">
        <f t="shared" ca="1" si="228"/>
        <v>#N/A</v>
      </c>
      <c r="BA751" t="e">
        <f t="shared" ca="1" si="228"/>
        <v>#N/A</v>
      </c>
      <c r="BB751" t="e">
        <f t="shared" ca="1" si="228"/>
        <v>#N/A</v>
      </c>
      <c r="BC751" t="e">
        <f t="shared" ca="1" si="228"/>
        <v>#N/A</v>
      </c>
      <c r="BD751" t="e">
        <f t="shared" ca="1" si="228"/>
        <v>#N/A</v>
      </c>
      <c r="BE751" t="e">
        <f t="shared" ca="1" si="228"/>
        <v>#N/A</v>
      </c>
      <c r="BF751" t="e">
        <f t="shared" ca="1" si="228"/>
        <v>#N/A</v>
      </c>
      <c r="BG751" t="e">
        <f t="shared" ca="1" si="228"/>
        <v>#N/A</v>
      </c>
      <c r="BH751" t="e">
        <f t="shared" ca="1" si="228"/>
        <v>#N/A</v>
      </c>
      <c r="BI751" t="e">
        <f t="shared" ca="1" si="228"/>
        <v>#N/A</v>
      </c>
      <c r="BJ751" t="e">
        <f t="shared" ca="1" si="228"/>
        <v>#N/A</v>
      </c>
      <c r="BK751" t="e">
        <f t="shared" ca="1" si="232"/>
        <v>#N/A</v>
      </c>
      <c r="BL751" t="e">
        <f t="shared" ca="1" si="232"/>
        <v>#N/A</v>
      </c>
    </row>
    <row r="752" spans="1:64">
      <c r="A752" t="s">
        <v>1135</v>
      </c>
      <c r="O752" t="e">
        <f t="shared" ca="1" si="231"/>
        <v>#N/A</v>
      </c>
      <c r="P752" t="e">
        <f t="shared" ca="1" si="231"/>
        <v>#N/A</v>
      </c>
      <c r="Q752" t="e">
        <f t="shared" ca="1" si="231"/>
        <v>#N/A</v>
      </c>
      <c r="R752" t="e">
        <f t="shared" ca="1" si="231"/>
        <v>#N/A</v>
      </c>
      <c r="S752" t="e">
        <f t="shared" ca="1" si="231"/>
        <v>#N/A</v>
      </c>
      <c r="T752" t="e">
        <f t="shared" ca="1" si="231"/>
        <v>#N/A</v>
      </c>
      <c r="U752" t="e">
        <f t="shared" ca="1" si="231"/>
        <v>#N/A</v>
      </c>
      <c r="V752" t="e">
        <f t="shared" ca="1" si="231"/>
        <v>#N/A</v>
      </c>
      <c r="W752" t="e">
        <f t="shared" ca="1" si="231"/>
        <v>#N/A</v>
      </c>
      <c r="X752" t="e">
        <f t="shared" ca="1" si="231"/>
        <v>#N/A</v>
      </c>
      <c r="Y752" t="e">
        <f t="shared" ca="1" si="231"/>
        <v>#N/A</v>
      </c>
      <c r="Z752" t="e">
        <f t="shared" ca="1" si="231"/>
        <v>#N/A</v>
      </c>
      <c r="AA752" t="e">
        <f t="shared" ca="1" si="231"/>
        <v>#N/A</v>
      </c>
      <c r="AB752" t="e">
        <f t="shared" ca="1" si="231"/>
        <v>#N/A</v>
      </c>
      <c r="AC752" t="e">
        <f t="shared" ca="1" si="231"/>
        <v>#N/A</v>
      </c>
      <c r="AD752" t="e">
        <f t="shared" ca="1" si="229"/>
        <v>#N/A</v>
      </c>
      <c r="AE752" t="e">
        <f t="shared" ca="1" si="229"/>
        <v>#N/A</v>
      </c>
      <c r="AF752" t="e">
        <f t="shared" ca="1" si="229"/>
        <v>#N/A</v>
      </c>
      <c r="AG752" t="e">
        <f t="shared" ca="1" si="229"/>
        <v>#N/A</v>
      </c>
      <c r="AH752" t="e">
        <f t="shared" ca="1" si="229"/>
        <v>#N/A</v>
      </c>
      <c r="AI752" t="e">
        <f t="shared" ca="1" si="229"/>
        <v>#N/A</v>
      </c>
      <c r="AJ752" t="e">
        <f t="shared" ca="1" si="229"/>
        <v>#N/A</v>
      </c>
      <c r="AK752" t="e">
        <f t="shared" ca="1" si="229"/>
        <v>#N/A</v>
      </c>
      <c r="AL752" t="e">
        <f t="shared" ca="1" si="229"/>
        <v>#N/A</v>
      </c>
      <c r="AM752" t="e">
        <f t="shared" ca="1" si="229"/>
        <v>#N/A</v>
      </c>
      <c r="AN752" t="e">
        <f t="shared" ca="1" si="229"/>
        <v>#N/A</v>
      </c>
      <c r="AO752" t="e">
        <f t="shared" ca="1" si="229"/>
        <v>#N/A</v>
      </c>
      <c r="AP752" t="e">
        <f t="shared" ca="1" si="229"/>
        <v>#N/A</v>
      </c>
      <c r="AQ752" t="e">
        <f t="shared" ca="1" si="229"/>
        <v>#N/A</v>
      </c>
      <c r="AR752" t="e">
        <f t="shared" ca="1" si="229"/>
        <v>#N/A</v>
      </c>
      <c r="AS752" t="e">
        <f t="shared" ca="1" si="229"/>
        <v>#N/A</v>
      </c>
      <c r="AT752" t="e">
        <f t="shared" ca="1" si="230"/>
        <v>#N/A</v>
      </c>
      <c r="AU752" t="e">
        <f t="shared" ca="1" si="228"/>
        <v>#N/A</v>
      </c>
      <c r="AV752" t="e">
        <f t="shared" ca="1" si="228"/>
        <v>#N/A</v>
      </c>
      <c r="AW752" t="e">
        <f t="shared" ca="1" si="228"/>
        <v>#N/A</v>
      </c>
      <c r="AX752" t="e">
        <f t="shared" ca="1" si="228"/>
        <v>#N/A</v>
      </c>
      <c r="AY752" t="e">
        <f t="shared" ca="1" si="228"/>
        <v>#N/A</v>
      </c>
      <c r="AZ752" t="e">
        <f t="shared" ca="1" si="228"/>
        <v>#N/A</v>
      </c>
      <c r="BA752" t="e">
        <f t="shared" ca="1" si="228"/>
        <v>#N/A</v>
      </c>
      <c r="BB752" t="e">
        <f t="shared" ca="1" si="228"/>
        <v>#N/A</v>
      </c>
      <c r="BC752" t="e">
        <f t="shared" ca="1" si="228"/>
        <v>#N/A</v>
      </c>
      <c r="BD752" t="e">
        <f t="shared" ca="1" si="228"/>
        <v>#N/A</v>
      </c>
      <c r="BE752" t="e">
        <f t="shared" ca="1" si="228"/>
        <v>#N/A</v>
      </c>
      <c r="BF752" t="e">
        <f t="shared" ca="1" si="228"/>
        <v>#N/A</v>
      </c>
      <c r="BG752" t="e">
        <f t="shared" ca="1" si="228"/>
        <v>#N/A</v>
      </c>
      <c r="BH752" t="e">
        <f t="shared" ca="1" si="228"/>
        <v>#N/A</v>
      </c>
      <c r="BI752" t="e">
        <f t="shared" ca="1" si="228"/>
        <v>#N/A</v>
      </c>
      <c r="BJ752" t="e">
        <f t="shared" ca="1" si="228"/>
        <v>#N/A</v>
      </c>
      <c r="BK752" t="e">
        <f t="shared" ca="1" si="232"/>
        <v>#N/A</v>
      </c>
      <c r="BL752" t="e">
        <f t="shared" ca="1" si="232"/>
        <v>#N/A</v>
      </c>
    </row>
    <row r="753" spans="1:64">
      <c r="A753" t="s">
        <v>1136</v>
      </c>
      <c r="O753" t="e">
        <f t="shared" ca="1" si="231"/>
        <v>#N/A</v>
      </c>
      <c r="P753" t="e">
        <f t="shared" ca="1" si="231"/>
        <v>#N/A</v>
      </c>
      <c r="Q753" t="e">
        <f t="shared" ca="1" si="231"/>
        <v>#N/A</v>
      </c>
      <c r="R753" t="e">
        <f t="shared" ca="1" si="231"/>
        <v>#N/A</v>
      </c>
      <c r="S753" t="e">
        <f t="shared" ca="1" si="231"/>
        <v>#N/A</v>
      </c>
      <c r="T753" t="e">
        <f t="shared" ca="1" si="231"/>
        <v>#N/A</v>
      </c>
      <c r="U753" t="e">
        <f t="shared" ca="1" si="231"/>
        <v>#N/A</v>
      </c>
      <c r="V753" t="e">
        <f t="shared" ca="1" si="231"/>
        <v>#N/A</v>
      </c>
      <c r="W753" t="e">
        <f t="shared" ca="1" si="231"/>
        <v>#N/A</v>
      </c>
      <c r="X753" t="e">
        <f t="shared" ca="1" si="231"/>
        <v>#N/A</v>
      </c>
      <c r="Y753" t="e">
        <f t="shared" ca="1" si="231"/>
        <v>#N/A</v>
      </c>
      <c r="Z753" t="e">
        <f t="shared" ca="1" si="231"/>
        <v>#N/A</v>
      </c>
      <c r="AA753" t="e">
        <f t="shared" ca="1" si="231"/>
        <v>#N/A</v>
      </c>
      <c r="AB753" t="e">
        <f t="shared" ca="1" si="231"/>
        <v>#N/A</v>
      </c>
      <c r="AC753" t="e">
        <f t="shared" ca="1" si="231"/>
        <v>#N/A</v>
      </c>
      <c r="AD753" t="e">
        <f t="shared" ca="1" si="229"/>
        <v>#N/A</v>
      </c>
      <c r="AE753" t="e">
        <f t="shared" ca="1" si="229"/>
        <v>#N/A</v>
      </c>
      <c r="AF753" t="e">
        <f t="shared" ca="1" si="229"/>
        <v>#N/A</v>
      </c>
      <c r="AG753" t="e">
        <f t="shared" ca="1" si="229"/>
        <v>#N/A</v>
      </c>
      <c r="AH753" t="e">
        <f t="shared" ca="1" si="229"/>
        <v>#N/A</v>
      </c>
      <c r="AI753" t="e">
        <f t="shared" ca="1" si="229"/>
        <v>#N/A</v>
      </c>
      <c r="AJ753" t="e">
        <f t="shared" ca="1" si="229"/>
        <v>#N/A</v>
      </c>
      <c r="AK753" t="e">
        <f t="shared" ca="1" si="229"/>
        <v>#N/A</v>
      </c>
      <c r="AL753" t="e">
        <f t="shared" ca="1" si="229"/>
        <v>#N/A</v>
      </c>
      <c r="AM753" t="e">
        <f t="shared" ca="1" si="229"/>
        <v>#N/A</v>
      </c>
      <c r="AN753" t="e">
        <f t="shared" ca="1" si="229"/>
        <v>#N/A</v>
      </c>
      <c r="AO753" t="e">
        <f t="shared" ca="1" si="229"/>
        <v>#N/A</v>
      </c>
      <c r="AP753" t="e">
        <f t="shared" ca="1" si="229"/>
        <v>#N/A</v>
      </c>
      <c r="AQ753" t="e">
        <f t="shared" ca="1" si="229"/>
        <v>#N/A</v>
      </c>
      <c r="AR753" t="e">
        <f t="shared" ca="1" si="229"/>
        <v>#N/A</v>
      </c>
      <c r="AS753" t="e">
        <f t="shared" ref="AS753:BH768" ca="1" si="233">VLOOKUP(RANDBETWEEN(1,10000),$L$2:$M$10001,2)</f>
        <v>#N/A</v>
      </c>
      <c r="AT753" t="e">
        <f t="shared" ca="1" si="230"/>
        <v>#N/A</v>
      </c>
      <c r="AU753" t="e">
        <f t="shared" ca="1" si="230"/>
        <v>#N/A</v>
      </c>
      <c r="AV753" t="e">
        <f t="shared" ca="1" si="230"/>
        <v>#N/A</v>
      </c>
      <c r="AW753" t="e">
        <f t="shared" ca="1" si="230"/>
        <v>#N/A</v>
      </c>
      <c r="AX753" t="e">
        <f t="shared" ca="1" si="230"/>
        <v>#N/A</v>
      </c>
      <c r="AY753" t="e">
        <f t="shared" ca="1" si="230"/>
        <v>#N/A</v>
      </c>
      <c r="AZ753" t="e">
        <f t="shared" ca="1" si="230"/>
        <v>#N/A</v>
      </c>
      <c r="BA753" t="e">
        <f t="shared" ca="1" si="230"/>
        <v>#N/A</v>
      </c>
      <c r="BB753" t="e">
        <f t="shared" ca="1" si="230"/>
        <v>#N/A</v>
      </c>
      <c r="BC753" t="e">
        <f t="shared" ca="1" si="230"/>
        <v>#N/A</v>
      </c>
      <c r="BD753" t="e">
        <f t="shared" ca="1" si="230"/>
        <v>#N/A</v>
      </c>
      <c r="BE753" t="e">
        <f t="shared" ca="1" si="230"/>
        <v>#N/A</v>
      </c>
      <c r="BF753" t="e">
        <f t="shared" ca="1" si="230"/>
        <v>#N/A</v>
      </c>
      <c r="BG753" t="e">
        <f t="shared" ca="1" si="230"/>
        <v>#N/A</v>
      </c>
      <c r="BH753" t="e">
        <f t="shared" ca="1" si="230"/>
        <v>#N/A</v>
      </c>
      <c r="BI753" t="e">
        <f t="shared" ca="1" si="230"/>
        <v>#N/A</v>
      </c>
      <c r="BJ753" t="e">
        <f t="shared" ref="BJ753:BL772" ca="1" si="234">VLOOKUP(RANDBETWEEN(1,10000),$L$2:$M$10001,2)</f>
        <v>#N/A</v>
      </c>
      <c r="BK753" t="e">
        <f t="shared" ca="1" si="232"/>
        <v>#N/A</v>
      </c>
      <c r="BL753" t="e">
        <f t="shared" ca="1" si="232"/>
        <v>#N/A</v>
      </c>
    </row>
    <row r="754" spans="1:64">
      <c r="A754" t="s">
        <v>1137</v>
      </c>
      <c r="O754" t="e">
        <f t="shared" ca="1" si="231"/>
        <v>#N/A</v>
      </c>
      <c r="P754" t="e">
        <f t="shared" ca="1" si="231"/>
        <v>#N/A</v>
      </c>
      <c r="Q754" t="e">
        <f t="shared" ca="1" si="231"/>
        <v>#N/A</v>
      </c>
      <c r="R754" t="e">
        <f t="shared" ca="1" si="231"/>
        <v>#N/A</v>
      </c>
      <c r="S754" t="e">
        <f t="shared" ca="1" si="231"/>
        <v>#N/A</v>
      </c>
      <c r="T754" t="e">
        <f t="shared" ca="1" si="231"/>
        <v>#N/A</v>
      </c>
      <c r="U754" t="e">
        <f t="shared" ca="1" si="231"/>
        <v>#N/A</v>
      </c>
      <c r="V754" t="e">
        <f t="shared" ca="1" si="231"/>
        <v>#N/A</v>
      </c>
      <c r="W754" t="e">
        <f t="shared" ca="1" si="231"/>
        <v>#N/A</v>
      </c>
      <c r="X754" t="e">
        <f t="shared" ca="1" si="231"/>
        <v>#N/A</v>
      </c>
      <c r="Y754" t="e">
        <f t="shared" ca="1" si="231"/>
        <v>#N/A</v>
      </c>
      <c r="Z754" t="e">
        <f t="shared" ca="1" si="231"/>
        <v>#N/A</v>
      </c>
      <c r="AA754" t="e">
        <f t="shared" ca="1" si="231"/>
        <v>#N/A</v>
      </c>
      <c r="AB754" t="e">
        <f t="shared" ca="1" si="231"/>
        <v>#N/A</v>
      </c>
      <c r="AC754" t="e">
        <f t="shared" ca="1" si="231"/>
        <v>#N/A</v>
      </c>
      <c r="AD754" t="e">
        <f t="shared" ca="1" si="231"/>
        <v>#N/A</v>
      </c>
      <c r="AE754" t="e">
        <f t="shared" ref="AE754:AT769" ca="1" si="235">VLOOKUP(RANDBETWEEN(1,10000),$L$2:$M$10001,2)</f>
        <v>#N/A</v>
      </c>
      <c r="AF754" t="e">
        <f t="shared" ca="1" si="235"/>
        <v>#N/A</v>
      </c>
      <c r="AG754" t="e">
        <f t="shared" ca="1" si="235"/>
        <v>#N/A</v>
      </c>
      <c r="AH754" t="e">
        <f t="shared" ca="1" si="235"/>
        <v>#N/A</v>
      </c>
      <c r="AI754" t="e">
        <f t="shared" ca="1" si="235"/>
        <v>#N/A</v>
      </c>
      <c r="AJ754" t="e">
        <f t="shared" ca="1" si="235"/>
        <v>#N/A</v>
      </c>
      <c r="AK754" t="e">
        <f t="shared" ca="1" si="235"/>
        <v>#N/A</v>
      </c>
      <c r="AL754" t="e">
        <f t="shared" ca="1" si="235"/>
        <v>#N/A</v>
      </c>
      <c r="AM754" t="e">
        <f t="shared" ca="1" si="235"/>
        <v>#N/A</v>
      </c>
      <c r="AN754" t="e">
        <f t="shared" ca="1" si="235"/>
        <v>#N/A</v>
      </c>
      <c r="AO754" t="e">
        <f t="shared" ca="1" si="235"/>
        <v>#N/A</v>
      </c>
      <c r="AP754" t="e">
        <f t="shared" ca="1" si="235"/>
        <v>#N/A</v>
      </c>
      <c r="AQ754" t="e">
        <f t="shared" ca="1" si="235"/>
        <v>#N/A</v>
      </c>
      <c r="AR754" t="e">
        <f t="shared" ca="1" si="235"/>
        <v>#N/A</v>
      </c>
      <c r="AS754" t="e">
        <f t="shared" ca="1" si="233"/>
        <v>#N/A</v>
      </c>
      <c r="AT754" t="e">
        <f t="shared" ca="1" si="233"/>
        <v>#N/A</v>
      </c>
      <c r="AU754" t="e">
        <f t="shared" ca="1" si="233"/>
        <v>#N/A</v>
      </c>
      <c r="AV754" t="e">
        <f t="shared" ca="1" si="233"/>
        <v>#N/A</v>
      </c>
      <c r="AW754" t="e">
        <f t="shared" ca="1" si="233"/>
        <v>#N/A</v>
      </c>
      <c r="AX754" t="e">
        <f t="shared" ca="1" si="233"/>
        <v>#N/A</v>
      </c>
      <c r="AY754" t="e">
        <f t="shared" ca="1" si="233"/>
        <v>#N/A</v>
      </c>
      <c r="AZ754" t="e">
        <f t="shared" ca="1" si="233"/>
        <v>#N/A</v>
      </c>
      <c r="BA754" t="e">
        <f t="shared" ca="1" si="233"/>
        <v>#N/A</v>
      </c>
      <c r="BB754" t="e">
        <f t="shared" ca="1" si="233"/>
        <v>#N/A</v>
      </c>
      <c r="BC754" t="e">
        <f t="shared" ca="1" si="233"/>
        <v>#N/A</v>
      </c>
      <c r="BD754" t="e">
        <f t="shared" ca="1" si="233"/>
        <v>#N/A</v>
      </c>
      <c r="BE754" t="e">
        <f t="shared" ca="1" si="233"/>
        <v>#N/A</v>
      </c>
      <c r="BF754" t="e">
        <f t="shared" ca="1" si="233"/>
        <v>#N/A</v>
      </c>
      <c r="BG754" t="e">
        <f t="shared" ca="1" si="233"/>
        <v>#N/A</v>
      </c>
      <c r="BH754" t="e">
        <f t="shared" ca="1" si="233"/>
        <v>#N/A</v>
      </c>
      <c r="BI754" t="e">
        <f t="shared" ref="BI754:BL773" ca="1" si="236">VLOOKUP(RANDBETWEEN(1,10000),$L$2:$M$10001,2)</f>
        <v>#N/A</v>
      </c>
      <c r="BJ754" t="e">
        <f t="shared" ca="1" si="234"/>
        <v>#N/A</v>
      </c>
      <c r="BK754" t="e">
        <f t="shared" ca="1" si="232"/>
        <v>#N/A</v>
      </c>
      <c r="BL754" t="e">
        <f t="shared" ca="1" si="232"/>
        <v>#N/A</v>
      </c>
    </row>
    <row r="755" spans="1:64">
      <c r="A755" t="s">
        <v>1138</v>
      </c>
      <c r="O755" t="e">
        <f t="shared" ref="O755:AD770" ca="1" si="237">VLOOKUP(RANDBETWEEN(1,10000),$L$2:$M$10001,2)</f>
        <v>#N/A</v>
      </c>
      <c r="P755" t="e">
        <f t="shared" ca="1" si="237"/>
        <v>#N/A</v>
      </c>
      <c r="Q755" t="e">
        <f t="shared" ca="1" si="237"/>
        <v>#N/A</v>
      </c>
      <c r="R755" t="e">
        <f t="shared" ca="1" si="237"/>
        <v>#N/A</v>
      </c>
      <c r="S755" t="e">
        <f t="shared" ca="1" si="237"/>
        <v>#N/A</v>
      </c>
      <c r="T755" t="e">
        <f t="shared" ca="1" si="237"/>
        <v>#N/A</v>
      </c>
      <c r="U755" t="e">
        <f t="shared" ca="1" si="237"/>
        <v>#N/A</v>
      </c>
      <c r="V755" t="e">
        <f t="shared" ca="1" si="237"/>
        <v>#N/A</v>
      </c>
      <c r="W755" t="e">
        <f t="shared" ca="1" si="237"/>
        <v>#N/A</v>
      </c>
      <c r="X755" t="e">
        <f t="shared" ca="1" si="237"/>
        <v>#N/A</v>
      </c>
      <c r="Y755" t="e">
        <f t="shared" ca="1" si="237"/>
        <v>#N/A</v>
      </c>
      <c r="Z755" t="e">
        <f t="shared" ca="1" si="237"/>
        <v>#N/A</v>
      </c>
      <c r="AA755" t="e">
        <f t="shared" ca="1" si="237"/>
        <v>#N/A</v>
      </c>
      <c r="AB755" t="e">
        <f t="shared" ca="1" si="237"/>
        <v>#N/A</v>
      </c>
      <c r="AC755" t="e">
        <f t="shared" ca="1" si="237"/>
        <v>#N/A</v>
      </c>
      <c r="AD755" t="e">
        <f t="shared" ca="1" si="237"/>
        <v>#N/A</v>
      </c>
      <c r="AE755" t="e">
        <f t="shared" ca="1" si="235"/>
        <v>#N/A</v>
      </c>
      <c r="AF755" t="e">
        <f t="shared" ca="1" si="235"/>
        <v>#N/A</v>
      </c>
      <c r="AG755" t="e">
        <f t="shared" ca="1" si="235"/>
        <v>#N/A</v>
      </c>
      <c r="AH755" t="e">
        <f t="shared" ca="1" si="235"/>
        <v>#N/A</v>
      </c>
      <c r="AI755" t="e">
        <f t="shared" ca="1" si="235"/>
        <v>#N/A</v>
      </c>
      <c r="AJ755" t="e">
        <f t="shared" ca="1" si="235"/>
        <v>#N/A</v>
      </c>
      <c r="AK755" t="e">
        <f t="shared" ca="1" si="235"/>
        <v>#N/A</v>
      </c>
      <c r="AL755" t="e">
        <f t="shared" ca="1" si="235"/>
        <v>#N/A</v>
      </c>
      <c r="AM755" t="e">
        <f t="shared" ca="1" si="235"/>
        <v>#N/A</v>
      </c>
      <c r="AN755" t="e">
        <f t="shared" ca="1" si="235"/>
        <v>#N/A</v>
      </c>
      <c r="AO755" t="e">
        <f t="shared" ca="1" si="235"/>
        <v>#N/A</v>
      </c>
      <c r="AP755" t="e">
        <f t="shared" ca="1" si="235"/>
        <v>#N/A</v>
      </c>
      <c r="AQ755" t="e">
        <f t="shared" ca="1" si="235"/>
        <v>#N/A</v>
      </c>
      <c r="AR755" t="e">
        <f t="shared" ca="1" si="235"/>
        <v>#N/A</v>
      </c>
      <c r="AS755" t="e">
        <f t="shared" ca="1" si="233"/>
        <v>#N/A</v>
      </c>
      <c r="AT755" t="e">
        <f t="shared" ca="1" si="233"/>
        <v>#N/A</v>
      </c>
      <c r="AU755" t="e">
        <f t="shared" ca="1" si="233"/>
        <v>#N/A</v>
      </c>
      <c r="AV755" t="e">
        <f t="shared" ca="1" si="233"/>
        <v>#N/A</v>
      </c>
      <c r="AW755" t="e">
        <f t="shared" ca="1" si="233"/>
        <v>#N/A</v>
      </c>
      <c r="AX755" t="e">
        <f t="shared" ca="1" si="233"/>
        <v>#N/A</v>
      </c>
      <c r="AY755" t="e">
        <f t="shared" ca="1" si="233"/>
        <v>#N/A</v>
      </c>
      <c r="AZ755" t="e">
        <f t="shared" ca="1" si="233"/>
        <v>#N/A</v>
      </c>
      <c r="BA755" t="e">
        <f t="shared" ca="1" si="233"/>
        <v>#N/A</v>
      </c>
      <c r="BB755" t="e">
        <f t="shared" ca="1" si="233"/>
        <v>#N/A</v>
      </c>
      <c r="BC755" t="e">
        <f t="shared" ca="1" si="233"/>
        <v>#N/A</v>
      </c>
      <c r="BD755" t="e">
        <f t="shared" ca="1" si="233"/>
        <v>#N/A</v>
      </c>
      <c r="BE755" t="e">
        <f t="shared" ca="1" si="233"/>
        <v>#N/A</v>
      </c>
      <c r="BF755" t="e">
        <f t="shared" ca="1" si="233"/>
        <v>#N/A</v>
      </c>
      <c r="BG755" t="e">
        <f t="shared" ca="1" si="233"/>
        <v>#N/A</v>
      </c>
      <c r="BH755" t="e">
        <f t="shared" ca="1" si="233"/>
        <v>#N/A</v>
      </c>
      <c r="BI755" t="e">
        <f t="shared" ca="1" si="236"/>
        <v>#N/A</v>
      </c>
      <c r="BJ755" t="e">
        <f t="shared" ca="1" si="234"/>
        <v>#N/A</v>
      </c>
      <c r="BK755" t="e">
        <f t="shared" ca="1" si="232"/>
        <v>#N/A</v>
      </c>
      <c r="BL755" t="e">
        <f t="shared" ca="1" si="232"/>
        <v>#N/A</v>
      </c>
    </row>
    <row r="756" spans="1:64">
      <c r="A756" t="s">
        <v>1139</v>
      </c>
      <c r="O756" t="e">
        <f t="shared" ca="1" si="237"/>
        <v>#N/A</v>
      </c>
      <c r="P756" t="e">
        <f t="shared" ca="1" si="237"/>
        <v>#N/A</v>
      </c>
      <c r="Q756" t="e">
        <f t="shared" ca="1" si="237"/>
        <v>#N/A</v>
      </c>
      <c r="R756" t="e">
        <f t="shared" ca="1" si="237"/>
        <v>#N/A</v>
      </c>
      <c r="S756" t="e">
        <f t="shared" ca="1" si="237"/>
        <v>#N/A</v>
      </c>
      <c r="T756" t="e">
        <f t="shared" ca="1" si="237"/>
        <v>#N/A</v>
      </c>
      <c r="U756" t="e">
        <f t="shared" ca="1" si="237"/>
        <v>#N/A</v>
      </c>
      <c r="V756" t="e">
        <f t="shared" ca="1" si="237"/>
        <v>#N/A</v>
      </c>
      <c r="W756" t="e">
        <f t="shared" ca="1" si="237"/>
        <v>#N/A</v>
      </c>
      <c r="X756" t="e">
        <f t="shared" ca="1" si="237"/>
        <v>#N/A</v>
      </c>
      <c r="Y756" t="e">
        <f t="shared" ca="1" si="237"/>
        <v>#N/A</v>
      </c>
      <c r="Z756" t="e">
        <f t="shared" ca="1" si="237"/>
        <v>#N/A</v>
      </c>
      <c r="AA756" t="e">
        <f t="shared" ca="1" si="237"/>
        <v>#N/A</v>
      </c>
      <c r="AB756" t="e">
        <f t="shared" ca="1" si="237"/>
        <v>#N/A</v>
      </c>
      <c r="AC756" t="e">
        <f t="shared" ca="1" si="237"/>
        <v>#N/A</v>
      </c>
      <c r="AD756" t="e">
        <f t="shared" ca="1" si="237"/>
        <v>#N/A</v>
      </c>
      <c r="AE756" t="e">
        <f t="shared" ca="1" si="235"/>
        <v>#N/A</v>
      </c>
      <c r="AF756" t="e">
        <f t="shared" ca="1" si="235"/>
        <v>#N/A</v>
      </c>
      <c r="AG756" t="e">
        <f t="shared" ca="1" si="235"/>
        <v>#N/A</v>
      </c>
      <c r="AH756" t="e">
        <f t="shared" ca="1" si="235"/>
        <v>#N/A</v>
      </c>
      <c r="AI756" t="e">
        <f t="shared" ca="1" si="235"/>
        <v>#N/A</v>
      </c>
      <c r="AJ756" t="e">
        <f t="shared" ca="1" si="235"/>
        <v>#N/A</v>
      </c>
      <c r="AK756" t="e">
        <f t="shared" ca="1" si="235"/>
        <v>#N/A</v>
      </c>
      <c r="AL756" t="e">
        <f t="shared" ca="1" si="235"/>
        <v>#N/A</v>
      </c>
      <c r="AM756" t="e">
        <f t="shared" ca="1" si="235"/>
        <v>#N/A</v>
      </c>
      <c r="AN756" t="e">
        <f t="shared" ca="1" si="235"/>
        <v>#N/A</v>
      </c>
      <c r="AO756" t="e">
        <f t="shared" ca="1" si="235"/>
        <v>#N/A</v>
      </c>
      <c r="AP756" t="e">
        <f t="shared" ca="1" si="235"/>
        <v>#N/A</v>
      </c>
      <c r="AQ756" t="e">
        <f t="shared" ca="1" si="235"/>
        <v>#N/A</v>
      </c>
      <c r="AR756" t="e">
        <f t="shared" ca="1" si="235"/>
        <v>#N/A</v>
      </c>
      <c r="AS756" t="e">
        <f t="shared" ca="1" si="233"/>
        <v>#N/A</v>
      </c>
      <c r="AT756" t="e">
        <f t="shared" ca="1" si="233"/>
        <v>#N/A</v>
      </c>
      <c r="AU756" t="e">
        <f t="shared" ca="1" si="233"/>
        <v>#N/A</v>
      </c>
      <c r="AV756" t="e">
        <f t="shared" ca="1" si="233"/>
        <v>#N/A</v>
      </c>
      <c r="AW756" t="e">
        <f t="shared" ca="1" si="233"/>
        <v>#N/A</v>
      </c>
      <c r="AX756" t="e">
        <f t="shared" ca="1" si="233"/>
        <v>#N/A</v>
      </c>
      <c r="AY756" t="e">
        <f t="shared" ca="1" si="233"/>
        <v>#N/A</v>
      </c>
      <c r="AZ756" t="e">
        <f t="shared" ca="1" si="233"/>
        <v>#N/A</v>
      </c>
      <c r="BA756" t="e">
        <f t="shared" ca="1" si="233"/>
        <v>#N/A</v>
      </c>
      <c r="BB756" t="e">
        <f t="shared" ca="1" si="233"/>
        <v>#N/A</v>
      </c>
      <c r="BC756" t="e">
        <f t="shared" ca="1" si="233"/>
        <v>#N/A</v>
      </c>
      <c r="BD756" t="e">
        <f t="shared" ca="1" si="233"/>
        <v>#N/A</v>
      </c>
      <c r="BE756" t="e">
        <f t="shared" ca="1" si="233"/>
        <v>#N/A</v>
      </c>
      <c r="BF756" t="e">
        <f t="shared" ca="1" si="233"/>
        <v>#N/A</v>
      </c>
      <c r="BG756" t="e">
        <f t="shared" ca="1" si="233"/>
        <v>#N/A</v>
      </c>
      <c r="BH756" t="e">
        <f t="shared" ca="1" si="233"/>
        <v>#N/A</v>
      </c>
      <c r="BI756" t="e">
        <f t="shared" ca="1" si="236"/>
        <v>#N/A</v>
      </c>
      <c r="BJ756" t="e">
        <f t="shared" ca="1" si="234"/>
        <v>#N/A</v>
      </c>
      <c r="BK756" t="e">
        <f t="shared" ca="1" si="232"/>
        <v>#N/A</v>
      </c>
      <c r="BL756" t="e">
        <f t="shared" ca="1" si="232"/>
        <v>#N/A</v>
      </c>
    </row>
    <row r="757" spans="1:64">
      <c r="A757" t="s">
        <v>1140</v>
      </c>
      <c r="O757" t="e">
        <f t="shared" ca="1" si="237"/>
        <v>#N/A</v>
      </c>
      <c r="P757" t="e">
        <f t="shared" ca="1" si="237"/>
        <v>#N/A</v>
      </c>
      <c r="Q757" t="e">
        <f t="shared" ca="1" si="237"/>
        <v>#N/A</v>
      </c>
      <c r="R757" t="e">
        <f t="shared" ca="1" si="237"/>
        <v>#N/A</v>
      </c>
      <c r="S757" t="e">
        <f t="shared" ca="1" si="237"/>
        <v>#N/A</v>
      </c>
      <c r="T757" t="e">
        <f t="shared" ca="1" si="237"/>
        <v>#N/A</v>
      </c>
      <c r="U757" t="e">
        <f t="shared" ca="1" si="237"/>
        <v>#N/A</v>
      </c>
      <c r="V757" t="e">
        <f t="shared" ca="1" si="237"/>
        <v>#N/A</v>
      </c>
      <c r="W757" t="e">
        <f t="shared" ca="1" si="237"/>
        <v>#N/A</v>
      </c>
      <c r="X757" t="e">
        <f t="shared" ca="1" si="237"/>
        <v>#N/A</v>
      </c>
      <c r="Y757" t="e">
        <f t="shared" ca="1" si="237"/>
        <v>#N/A</v>
      </c>
      <c r="Z757" t="e">
        <f t="shared" ca="1" si="237"/>
        <v>#N/A</v>
      </c>
      <c r="AA757" t="e">
        <f t="shared" ca="1" si="237"/>
        <v>#N/A</v>
      </c>
      <c r="AB757" t="e">
        <f t="shared" ca="1" si="237"/>
        <v>#N/A</v>
      </c>
      <c r="AC757" t="e">
        <f t="shared" ca="1" si="237"/>
        <v>#N/A</v>
      </c>
      <c r="AD757" t="e">
        <f t="shared" ca="1" si="237"/>
        <v>#N/A</v>
      </c>
      <c r="AE757" t="e">
        <f t="shared" ca="1" si="235"/>
        <v>#N/A</v>
      </c>
      <c r="AF757" t="e">
        <f t="shared" ca="1" si="235"/>
        <v>#N/A</v>
      </c>
      <c r="AG757" t="e">
        <f t="shared" ca="1" si="235"/>
        <v>#N/A</v>
      </c>
      <c r="AH757" t="e">
        <f t="shared" ca="1" si="235"/>
        <v>#N/A</v>
      </c>
      <c r="AI757" t="e">
        <f t="shared" ca="1" si="235"/>
        <v>#N/A</v>
      </c>
      <c r="AJ757" t="e">
        <f t="shared" ca="1" si="235"/>
        <v>#N/A</v>
      </c>
      <c r="AK757" t="e">
        <f t="shared" ca="1" si="235"/>
        <v>#N/A</v>
      </c>
      <c r="AL757" t="e">
        <f t="shared" ca="1" si="235"/>
        <v>#N/A</v>
      </c>
      <c r="AM757" t="e">
        <f t="shared" ca="1" si="235"/>
        <v>#N/A</v>
      </c>
      <c r="AN757" t="e">
        <f t="shared" ca="1" si="235"/>
        <v>#N/A</v>
      </c>
      <c r="AO757" t="e">
        <f t="shared" ca="1" si="235"/>
        <v>#N/A</v>
      </c>
      <c r="AP757" t="e">
        <f t="shared" ca="1" si="235"/>
        <v>#N/A</v>
      </c>
      <c r="AQ757" t="e">
        <f t="shared" ca="1" si="235"/>
        <v>#N/A</v>
      </c>
      <c r="AR757" t="e">
        <f t="shared" ca="1" si="235"/>
        <v>#N/A</v>
      </c>
      <c r="AS757" t="e">
        <f t="shared" ca="1" si="233"/>
        <v>#N/A</v>
      </c>
      <c r="AT757" t="e">
        <f t="shared" ca="1" si="233"/>
        <v>#N/A</v>
      </c>
      <c r="AU757" t="e">
        <f t="shared" ca="1" si="233"/>
        <v>#N/A</v>
      </c>
      <c r="AV757" t="e">
        <f t="shared" ca="1" si="233"/>
        <v>#N/A</v>
      </c>
      <c r="AW757" t="e">
        <f t="shared" ca="1" si="233"/>
        <v>#N/A</v>
      </c>
      <c r="AX757" t="e">
        <f t="shared" ca="1" si="233"/>
        <v>#N/A</v>
      </c>
      <c r="AY757" t="e">
        <f t="shared" ca="1" si="233"/>
        <v>#N/A</v>
      </c>
      <c r="AZ757" t="e">
        <f t="shared" ca="1" si="233"/>
        <v>#N/A</v>
      </c>
      <c r="BA757" t="e">
        <f t="shared" ca="1" si="233"/>
        <v>#N/A</v>
      </c>
      <c r="BB757" t="e">
        <f t="shared" ca="1" si="233"/>
        <v>#N/A</v>
      </c>
      <c r="BC757" t="e">
        <f t="shared" ca="1" si="233"/>
        <v>#N/A</v>
      </c>
      <c r="BD757" t="e">
        <f t="shared" ca="1" si="233"/>
        <v>#N/A</v>
      </c>
      <c r="BE757" t="e">
        <f t="shared" ca="1" si="233"/>
        <v>#N/A</v>
      </c>
      <c r="BF757" t="e">
        <f t="shared" ca="1" si="233"/>
        <v>#N/A</v>
      </c>
      <c r="BG757" t="e">
        <f t="shared" ca="1" si="233"/>
        <v>#N/A</v>
      </c>
      <c r="BH757" t="e">
        <f t="shared" ca="1" si="233"/>
        <v>#N/A</v>
      </c>
      <c r="BI757" t="e">
        <f t="shared" ca="1" si="236"/>
        <v>#N/A</v>
      </c>
      <c r="BJ757" t="e">
        <f t="shared" ca="1" si="234"/>
        <v>#N/A</v>
      </c>
      <c r="BK757" t="e">
        <f t="shared" ca="1" si="232"/>
        <v>#N/A</v>
      </c>
      <c r="BL757" t="e">
        <f t="shared" ca="1" si="232"/>
        <v>#N/A</v>
      </c>
    </row>
    <row r="758" spans="1:64">
      <c r="A758" t="s">
        <v>1141</v>
      </c>
      <c r="O758" t="e">
        <f t="shared" ca="1" si="237"/>
        <v>#N/A</v>
      </c>
      <c r="P758" t="e">
        <f t="shared" ca="1" si="237"/>
        <v>#N/A</v>
      </c>
      <c r="Q758" t="e">
        <f t="shared" ca="1" si="237"/>
        <v>#N/A</v>
      </c>
      <c r="R758" t="e">
        <f t="shared" ca="1" si="237"/>
        <v>#N/A</v>
      </c>
      <c r="S758" t="e">
        <f t="shared" ca="1" si="237"/>
        <v>#N/A</v>
      </c>
      <c r="T758" t="e">
        <f t="shared" ca="1" si="237"/>
        <v>#N/A</v>
      </c>
      <c r="U758" t="e">
        <f t="shared" ca="1" si="237"/>
        <v>#N/A</v>
      </c>
      <c r="V758" t="e">
        <f t="shared" ca="1" si="237"/>
        <v>#N/A</v>
      </c>
      <c r="W758" t="e">
        <f t="shared" ca="1" si="237"/>
        <v>#N/A</v>
      </c>
      <c r="X758" t="e">
        <f t="shared" ca="1" si="237"/>
        <v>#N/A</v>
      </c>
      <c r="Y758" t="e">
        <f t="shared" ca="1" si="237"/>
        <v>#N/A</v>
      </c>
      <c r="Z758" t="e">
        <f t="shared" ca="1" si="237"/>
        <v>#N/A</v>
      </c>
      <c r="AA758" t="e">
        <f t="shared" ca="1" si="237"/>
        <v>#N/A</v>
      </c>
      <c r="AB758" t="e">
        <f t="shared" ca="1" si="237"/>
        <v>#N/A</v>
      </c>
      <c r="AC758" t="e">
        <f t="shared" ca="1" si="237"/>
        <v>#N/A</v>
      </c>
      <c r="AD758" t="e">
        <f t="shared" ca="1" si="237"/>
        <v>#N/A</v>
      </c>
      <c r="AE758" t="e">
        <f t="shared" ca="1" si="235"/>
        <v>#N/A</v>
      </c>
      <c r="AF758" t="e">
        <f t="shared" ca="1" si="235"/>
        <v>#N/A</v>
      </c>
      <c r="AG758" t="e">
        <f t="shared" ca="1" si="235"/>
        <v>#N/A</v>
      </c>
      <c r="AH758" t="e">
        <f t="shared" ca="1" si="235"/>
        <v>#N/A</v>
      </c>
      <c r="AI758" t="e">
        <f t="shared" ca="1" si="235"/>
        <v>#N/A</v>
      </c>
      <c r="AJ758" t="e">
        <f t="shared" ca="1" si="235"/>
        <v>#N/A</v>
      </c>
      <c r="AK758" t="e">
        <f t="shared" ca="1" si="235"/>
        <v>#N/A</v>
      </c>
      <c r="AL758" t="e">
        <f t="shared" ca="1" si="235"/>
        <v>#N/A</v>
      </c>
      <c r="AM758" t="e">
        <f t="shared" ca="1" si="235"/>
        <v>#N/A</v>
      </c>
      <c r="AN758" t="e">
        <f t="shared" ca="1" si="235"/>
        <v>#N/A</v>
      </c>
      <c r="AO758" t="e">
        <f t="shared" ca="1" si="235"/>
        <v>#N/A</v>
      </c>
      <c r="AP758" t="e">
        <f t="shared" ca="1" si="235"/>
        <v>#N/A</v>
      </c>
      <c r="AQ758" t="e">
        <f t="shared" ca="1" si="235"/>
        <v>#N/A</v>
      </c>
      <c r="AR758" t="e">
        <f t="shared" ca="1" si="235"/>
        <v>#N/A</v>
      </c>
      <c r="AS758" t="e">
        <f t="shared" ca="1" si="233"/>
        <v>#N/A</v>
      </c>
      <c r="AT758" t="e">
        <f t="shared" ca="1" si="233"/>
        <v>#N/A</v>
      </c>
      <c r="AU758" t="e">
        <f t="shared" ca="1" si="233"/>
        <v>#N/A</v>
      </c>
      <c r="AV758" t="e">
        <f t="shared" ca="1" si="233"/>
        <v>#N/A</v>
      </c>
      <c r="AW758" t="e">
        <f t="shared" ca="1" si="233"/>
        <v>#N/A</v>
      </c>
      <c r="AX758" t="e">
        <f t="shared" ca="1" si="233"/>
        <v>#N/A</v>
      </c>
      <c r="AY758" t="e">
        <f t="shared" ca="1" si="233"/>
        <v>#N/A</v>
      </c>
      <c r="AZ758" t="e">
        <f t="shared" ca="1" si="233"/>
        <v>#N/A</v>
      </c>
      <c r="BA758" t="e">
        <f t="shared" ca="1" si="233"/>
        <v>#N/A</v>
      </c>
      <c r="BB758" t="e">
        <f t="shared" ca="1" si="233"/>
        <v>#N/A</v>
      </c>
      <c r="BC758" t="e">
        <f t="shared" ca="1" si="233"/>
        <v>#N/A</v>
      </c>
      <c r="BD758" t="e">
        <f t="shared" ca="1" si="233"/>
        <v>#N/A</v>
      </c>
      <c r="BE758" t="e">
        <f t="shared" ca="1" si="233"/>
        <v>#N/A</v>
      </c>
      <c r="BF758" t="e">
        <f t="shared" ca="1" si="233"/>
        <v>#N/A</v>
      </c>
      <c r="BG758" t="e">
        <f t="shared" ca="1" si="233"/>
        <v>#N/A</v>
      </c>
      <c r="BH758" t="e">
        <f t="shared" ca="1" si="233"/>
        <v>#N/A</v>
      </c>
      <c r="BI758" t="e">
        <f t="shared" ca="1" si="236"/>
        <v>#N/A</v>
      </c>
      <c r="BJ758" t="e">
        <f t="shared" ca="1" si="234"/>
        <v>#N/A</v>
      </c>
      <c r="BK758" t="e">
        <f t="shared" ca="1" si="232"/>
        <v>#N/A</v>
      </c>
      <c r="BL758" t="e">
        <f t="shared" ca="1" si="232"/>
        <v>#N/A</v>
      </c>
    </row>
    <row r="759" spans="1:64">
      <c r="A759" t="s">
        <v>1142</v>
      </c>
      <c r="O759" t="e">
        <f t="shared" ca="1" si="237"/>
        <v>#N/A</v>
      </c>
      <c r="P759" t="e">
        <f t="shared" ca="1" si="237"/>
        <v>#N/A</v>
      </c>
      <c r="Q759" t="e">
        <f t="shared" ca="1" si="237"/>
        <v>#N/A</v>
      </c>
      <c r="R759" t="e">
        <f t="shared" ca="1" si="237"/>
        <v>#N/A</v>
      </c>
      <c r="S759" t="e">
        <f t="shared" ca="1" si="237"/>
        <v>#N/A</v>
      </c>
      <c r="T759" t="e">
        <f t="shared" ca="1" si="237"/>
        <v>#N/A</v>
      </c>
      <c r="U759" t="e">
        <f t="shared" ca="1" si="237"/>
        <v>#N/A</v>
      </c>
      <c r="V759" t="e">
        <f t="shared" ca="1" si="237"/>
        <v>#N/A</v>
      </c>
      <c r="W759" t="e">
        <f t="shared" ca="1" si="237"/>
        <v>#N/A</v>
      </c>
      <c r="X759" t="e">
        <f t="shared" ca="1" si="237"/>
        <v>#N/A</v>
      </c>
      <c r="Y759" t="e">
        <f t="shared" ca="1" si="237"/>
        <v>#N/A</v>
      </c>
      <c r="Z759" t="e">
        <f t="shared" ca="1" si="237"/>
        <v>#N/A</v>
      </c>
      <c r="AA759" t="e">
        <f t="shared" ca="1" si="237"/>
        <v>#N/A</v>
      </c>
      <c r="AB759" t="e">
        <f t="shared" ca="1" si="237"/>
        <v>#N/A</v>
      </c>
      <c r="AC759" t="e">
        <f t="shared" ca="1" si="237"/>
        <v>#N/A</v>
      </c>
      <c r="AD759" t="e">
        <f t="shared" ca="1" si="237"/>
        <v>#N/A</v>
      </c>
      <c r="AE759" t="e">
        <f t="shared" ca="1" si="235"/>
        <v>#N/A</v>
      </c>
      <c r="AF759" t="e">
        <f t="shared" ca="1" si="235"/>
        <v>#N/A</v>
      </c>
      <c r="AG759" t="e">
        <f t="shared" ca="1" si="235"/>
        <v>#N/A</v>
      </c>
      <c r="AH759" t="e">
        <f t="shared" ca="1" si="235"/>
        <v>#N/A</v>
      </c>
      <c r="AI759" t="e">
        <f t="shared" ca="1" si="235"/>
        <v>#N/A</v>
      </c>
      <c r="AJ759" t="e">
        <f t="shared" ca="1" si="235"/>
        <v>#N/A</v>
      </c>
      <c r="AK759" t="e">
        <f t="shared" ca="1" si="235"/>
        <v>#N/A</v>
      </c>
      <c r="AL759" t="e">
        <f t="shared" ca="1" si="235"/>
        <v>#N/A</v>
      </c>
      <c r="AM759" t="e">
        <f t="shared" ca="1" si="235"/>
        <v>#N/A</v>
      </c>
      <c r="AN759" t="e">
        <f t="shared" ca="1" si="235"/>
        <v>#N/A</v>
      </c>
      <c r="AO759" t="e">
        <f t="shared" ca="1" si="235"/>
        <v>#N/A</v>
      </c>
      <c r="AP759" t="e">
        <f t="shared" ca="1" si="235"/>
        <v>#N/A</v>
      </c>
      <c r="AQ759" t="e">
        <f t="shared" ca="1" si="235"/>
        <v>#N/A</v>
      </c>
      <c r="AR759" t="e">
        <f t="shared" ca="1" si="235"/>
        <v>#N/A</v>
      </c>
      <c r="AS759" t="e">
        <f t="shared" ca="1" si="233"/>
        <v>#N/A</v>
      </c>
      <c r="AT759" t="e">
        <f t="shared" ca="1" si="233"/>
        <v>#N/A</v>
      </c>
      <c r="AU759" t="e">
        <f t="shared" ca="1" si="233"/>
        <v>#N/A</v>
      </c>
      <c r="AV759" t="e">
        <f t="shared" ca="1" si="233"/>
        <v>#N/A</v>
      </c>
      <c r="AW759" t="e">
        <f t="shared" ca="1" si="233"/>
        <v>#N/A</v>
      </c>
      <c r="AX759" t="e">
        <f t="shared" ca="1" si="233"/>
        <v>#N/A</v>
      </c>
      <c r="AY759" t="e">
        <f t="shared" ca="1" si="233"/>
        <v>#N/A</v>
      </c>
      <c r="AZ759" t="e">
        <f t="shared" ca="1" si="233"/>
        <v>#N/A</v>
      </c>
      <c r="BA759" t="e">
        <f t="shared" ca="1" si="233"/>
        <v>#N/A</v>
      </c>
      <c r="BB759" t="e">
        <f t="shared" ca="1" si="233"/>
        <v>#N/A</v>
      </c>
      <c r="BC759" t="e">
        <f t="shared" ca="1" si="233"/>
        <v>#N/A</v>
      </c>
      <c r="BD759" t="e">
        <f t="shared" ca="1" si="233"/>
        <v>#N/A</v>
      </c>
      <c r="BE759" t="e">
        <f t="shared" ca="1" si="233"/>
        <v>#N/A</v>
      </c>
      <c r="BF759" t="e">
        <f t="shared" ca="1" si="233"/>
        <v>#N/A</v>
      </c>
      <c r="BG759" t="e">
        <f t="shared" ca="1" si="233"/>
        <v>#N/A</v>
      </c>
      <c r="BH759" t="e">
        <f t="shared" ca="1" si="233"/>
        <v>#N/A</v>
      </c>
      <c r="BI759" t="e">
        <f t="shared" ca="1" si="236"/>
        <v>#N/A</v>
      </c>
      <c r="BJ759" t="e">
        <f t="shared" ca="1" si="234"/>
        <v>#N/A</v>
      </c>
      <c r="BK759" t="e">
        <f t="shared" ca="1" si="232"/>
        <v>#N/A</v>
      </c>
      <c r="BL759" t="e">
        <f t="shared" ca="1" si="232"/>
        <v>#N/A</v>
      </c>
    </row>
    <row r="760" spans="1:64">
      <c r="A760" t="s">
        <v>1143</v>
      </c>
      <c r="O760" t="e">
        <f t="shared" ca="1" si="237"/>
        <v>#N/A</v>
      </c>
      <c r="P760" t="e">
        <f t="shared" ca="1" si="237"/>
        <v>#N/A</v>
      </c>
      <c r="Q760" t="e">
        <f t="shared" ca="1" si="237"/>
        <v>#N/A</v>
      </c>
      <c r="R760" t="e">
        <f t="shared" ca="1" si="237"/>
        <v>#N/A</v>
      </c>
      <c r="S760" t="e">
        <f t="shared" ca="1" si="237"/>
        <v>#N/A</v>
      </c>
      <c r="T760" t="e">
        <f t="shared" ca="1" si="237"/>
        <v>#N/A</v>
      </c>
      <c r="U760" t="e">
        <f t="shared" ca="1" si="237"/>
        <v>#N/A</v>
      </c>
      <c r="V760" t="e">
        <f t="shared" ca="1" si="237"/>
        <v>#N/A</v>
      </c>
      <c r="W760" t="e">
        <f t="shared" ca="1" si="237"/>
        <v>#N/A</v>
      </c>
      <c r="X760" t="e">
        <f t="shared" ca="1" si="237"/>
        <v>#N/A</v>
      </c>
      <c r="Y760" t="e">
        <f t="shared" ca="1" si="237"/>
        <v>#N/A</v>
      </c>
      <c r="Z760" t="e">
        <f t="shared" ca="1" si="237"/>
        <v>#N/A</v>
      </c>
      <c r="AA760" t="e">
        <f t="shared" ca="1" si="237"/>
        <v>#N/A</v>
      </c>
      <c r="AB760" t="e">
        <f t="shared" ca="1" si="237"/>
        <v>#N/A</v>
      </c>
      <c r="AC760" t="e">
        <f t="shared" ca="1" si="237"/>
        <v>#N/A</v>
      </c>
      <c r="AD760" t="e">
        <f t="shared" ca="1" si="237"/>
        <v>#N/A</v>
      </c>
      <c r="AE760" t="e">
        <f t="shared" ca="1" si="235"/>
        <v>#N/A</v>
      </c>
      <c r="AF760" t="e">
        <f t="shared" ca="1" si="235"/>
        <v>#N/A</v>
      </c>
      <c r="AG760" t="e">
        <f t="shared" ca="1" si="235"/>
        <v>#N/A</v>
      </c>
      <c r="AH760" t="e">
        <f t="shared" ca="1" si="235"/>
        <v>#N/A</v>
      </c>
      <c r="AI760" t="e">
        <f t="shared" ca="1" si="235"/>
        <v>#N/A</v>
      </c>
      <c r="AJ760" t="e">
        <f t="shared" ca="1" si="235"/>
        <v>#N/A</v>
      </c>
      <c r="AK760" t="e">
        <f t="shared" ca="1" si="235"/>
        <v>#N/A</v>
      </c>
      <c r="AL760" t="e">
        <f t="shared" ca="1" si="235"/>
        <v>#N/A</v>
      </c>
      <c r="AM760" t="e">
        <f t="shared" ca="1" si="235"/>
        <v>#N/A</v>
      </c>
      <c r="AN760" t="e">
        <f t="shared" ca="1" si="235"/>
        <v>#N/A</v>
      </c>
      <c r="AO760" t="e">
        <f t="shared" ca="1" si="235"/>
        <v>#N/A</v>
      </c>
      <c r="AP760" t="e">
        <f t="shared" ca="1" si="235"/>
        <v>#N/A</v>
      </c>
      <c r="AQ760" t="e">
        <f t="shared" ca="1" si="235"/>
        <v>#N/A</v>
      </c>
      <c r="AR760" t="e">
        <f t="shared" ca="1" si="235"/>
        <v>#N/A</v>
      </c>
      <c r="AS760" t="e">
        <f t="shared" ca="1" si="233"/>
        <v>#N/A</v>
      </c>
      <c r="AT760" t="e">
        <f t="shared" ca="1" si="233"/>
        <v>#N/A</v>
      </c>
      <c r="AU760" t="e">
        <f t="shared" ca="1" si="233"/>
        <v>#N/A</v>
      </c>
      <c r="AV760" t="e">
        <f t="shared" ca="1" si="233"/>
        <v>#N/A</v>
      </c>
      <c r="AW760" t="e">
        <f t="shared" ca="1" si="233"/>
        <v>#N/A</v>
      </c>
      <c r="AX760" t="e">
        <f t="shared" ca="1" si="233"/>
        <v>#N/A</v>
      </c>
      <c r="AY760" t="e">
        <f t="shared" ca="1" si="233"/>
        <v>#N/A</v>
      </c>
      <c r="AZ760" t="e">
        <f t="shared" ca="1" si="233"/>
        <v>#N/A</v>
      </c>
      <c r="BA760" t="e">
        <f t="shared" ca="1" si="233"/>
        <v>#N/A</v>
      </c>
      <c r="BB760" t="e">
        <f t="shared" ca="1" si="233"/>
        <v>#N/A</v>
      </c>
      <c r="BC760" t="e">
        <f t="shared" ca="1" si="233"/>
        <v>#N/A</v>
      </c>
      <c r="BD760" t="e">
        <f t="shared" ca="1" si="233"/>
        <v>#N/A</v>
      </c>
      <c r="BE760" t="e">
        <f t="shared" ca="1" si="233"/>
        <v>#N/A</v>
      </c>
      <c r="BF760" t="e">
        <f t="shared" ca="1" si="233"/>
        <v>#N/A</v>
      </c>
      <c r="BG760" t="e">
        <f t="shared" ca="1" si="233"/>
        <v>#N/A</v>
      </c>
      <c r="BH760" t="e">
        <f t="shared" ca="1" si="233"/>
        <v>#N/A</v>
      </c>
      <c r="BI760" t="e">
        <f t="shared" ca="1" si="236"/>
        <v>#N/A</v>
      </c>
      <c r="BJ760" t="e">
        <f t="shared" ca="1" si="234"/>
        <v>#N/A</v>
      </c>
      <c r="BK760" t="e">
        <f t="shared" ca="1" si="232"/>
        <v>#N/A</v>
      </c>
      <c r="BL760" t="e">
        <f t="shared" ca="1" si="232"/>
        <v>#N/A</v>
      </c>
    </row>
    <row r="761" spans="1:64">
      <c r="A761" t="s">
        <v>1144</v>
      </c>
      <c r="O761" t="e">
        <f t="shared" ca="1" si="237"/>
        <v>#N/A</v>
      </c>
      <c r="P761" t="e">
        <f t="shared" ca="1" si="237"/>
        <v>#N/A</v>
      </c>
      <c r="Q761" t="e">
        <f t="shared" ca="1" si="237"/>
        <v>#N/A</v>
      </c>
      <c r="R761" t="e">
        <f t="shared" ca="1" si="237"/>
        <v>#N/A</v>
      </c>
      <c r="S761" t="e">
        <f t="shared" ca="1" si="237"/>
        <v>#N/A</v>
      </c>
      <c r="T761" t="e">
        <f t="shared" ca="1" si="237"/>
        <v>#N/A</v>
      </c>
      <c r="U761" t="e">
        <f t="shared" ca="1" si="237"/>
        <v>#N/A</v>
      </c>
      <c r="V761" t="e">
        <f t="shared" ca="1" si="237"/>
        <v>#N/A</v>
      </c>
      <c r="W761" t="e">
        <f t="shared" ca="1" si="237"/>
        <v>#N/A</v>
      </c>
      <c r="X761" t="e">
        <f t="shared" ca="1" si="237"/>
        <v>#N/A</v>
      </c>
      <c r="Y761" t="e">
        <f t="shared" ca="1" si="237"/>
        <v>#N/A</v>
      </c>
      <c r="Z761" t="e">
        <f t="shared" ca="1" si="237"/>
        <v>#N/A</v>
      </c>
      <c r="AA761" t="e">
        <f t="shared" ca="1" si="237"/>
        <v>#N/A</v>
      </c>
      <c r="AB761" t="e">
        <f t="shared" ca="1" si="237"/>
        <v>#N/A</v>
      </c>
      <c r="AC761" t="e">
        <f t="shared" ca="1" si="237"/>
        <v>#N/A</v>
      </c>
      <c r="AD761" t="e">
        <f t="shared" ca="1" si="237"/>
        <v>#N/A</v>
      </c>
      <c r="AE761" t="e">
        <f t="shared" ca="1" si="235"/>
        <v>#N/A</v>
      </c>
      <c r="AF761" t="e">
        <f t="shared" ca="1" si="235"/>
        <v>#N/A</v>
      </c>
      <c r="AG761" t="e">
        <f t="shared" ca="1" si="235"/>
        <v>#N/A</v>
      </c>
      <c r="AH761" t="e">
        <f t="shared" ca="1" si="235"/>
        <v>#N/A</v>
      </c>
      <c r="AI761" t="e">
        <f t="shared" ca="1" si="235"/>
        <v>#N/A</v>
      </c>
      <c r="AJ761" t="e">
        <f t="shared" ca="1" si="235"/>
        <v>#N/A</v>
      </c>
      <c r="AK761" t="e">
        <f t="shared" ca="1" si="235"/>
        <v>#N/A</v>
      </c>
      <c r="AL761" t="e">
        <f t="shared" ca="1" si="235"/>
        <v>#N/A</v>
      </c>
      <c r="AM761" t="e">
        <f t="shared" ca="1" si="235"/>
        <v>#N/A</v>
      </c>
      <c r="AN761" t="e">
        <f t="shared" ca="1" si="235"/>
        <v>#N/A</v>
      </c>
      <c r="AO761" t="e">
        <f t="shared" ca="1" si="235"/>
        <v>#N/A</v>
      </c>
      <c r="AP761" t="e">
        <f t="shared" ca="1" si="235"/>
        <v>#N/A</v>
      </c>
      <c r="AQ761" t="e">
        <f t="shared" ca="1" si="235"/>
        <v>#N/A</v>
      </c>
      <c r="AR761" t="e">
        <f t="shared" ca="1" si="235"/>
        <v>#N/A</v>
      </c>
      <c r="AS761" t="e">
        <f t="shared" ca="1" si="233"/>
        <v>#N/A</v>
      </c>
      <c r="AT761" t="e">
        <f t="shared" ca="1" si="233"/>
        <v>#N/A</v>
      </c>
      <c r="AU761" t="e">
        <f t="shared" ca="1" si="233"/>
        <v>#N/A</v>
      </c>
      <c r="AV761" t="e">
        <f t="shared" ca="1" si="233"/>
        <v>#N/A</v>
      </c>
      <c r="AW761" t="e">
        <f t="shared" ca="1" si="233"/>
        <v>#N/A</v>
      </c>
      <c r="AX761" t="e">
        <f t="shared" ca="1" si="233"/>
        <v>#N/A</v>
      </c>
      <c r="AY761" t="e">
        <f t="shared" ca="1" si="233"/>
        <v>#N/A</v>
      </c>
      <c r="AZ761" t="e">
        <f t="shared" ca="1" si="233"/>
        <v>#N/A</v>
      </c>
      <c r="BA761" t="e">
        <f t="shared" ca="1" si="233"/>
        <v>#N/A</v>
      </c>
      <c r="BB761" t="e">
        <f t="shared" ca="1" si="233"/>
        <v>#N/A</v>
      </c>
      <c r="BC761" t="e">
        <f t="shared" ca="1" si="233"/>
        <v>#N/A</v>
      </c>
      <c r="BD761" t="e">
        <f t="shared" ca="1" si="233"/>
        <v>#N/A</v>
      </c>
      <c r="BE761" t="e">
        <f t="shared" ca="1" si="233"/>
        <v>#N/A</v>
      </c>
      <c r="BF761" t="e">
        <f t="shared" ca="1" si="233"/>
        <v>#N/A</v>
      </c>
      <c r="BG761" t="e">
        <f t="shared" ca="1" si="233"/>
        <v>#N/A</v>
      </c>
      <c r="BH761" t="e">
        <f t="shared" ca="1" si="233"/>
        <v>#N/A</v>
      </c>
      <c r="BI761" t="e">
        <f t="shared" ca="1" si="236"/>
        <v>#N/A</v>
      </c>
      <c r="BJ761" t="e">
        <f t="shared" ca="1" si="234"/>
        <v>#N/A</v>
      </c>
      <c r="BK761" t="e">
        <f t="shared" ca="1" si="232"/>
        <v>#N/A</v>
      </c>
      <c r="BL761" t="e">
        <f t="shared" ca="1" si="232"/>
        <v>#N/A</v>
      </c>
    </row>
    <row r="762" spans="1:64">
      <c r="A762" t="s">
        <v>1145</v>
      </c>
      <c r="O762" t="e">
        <f t="shared" ca="1" si="237"/>
        <v>#N/A</v>
      </c>
      <c r="P762" t="e">
        <f t="shared" ca="1" si="237"/>
        <v>#N/A</v>
      </c>
      <c r="Q762" t="e">
        <f t="shared" ca="1" si="237"/>
        <v>#N/A</v>
      </c>
      <c r="R762" t="e">
        <f t="shared" ca="1" si="237"/>
        <v>#N/A</v>
      </c>
      <c r="S762" t="e">
        <f t="shared" ca="1" si="237"/>
        <v>#N/A</v>
      </c>
      <c r="T762" t="e">
        <f t="shared" ca="1" si="237"/>
        <v>#N/A</v>
      </c>
      <c r="U762" t="e">
        <f t="shared" ca="1" si="237"/>
        <v>#N/A</v>
      </c>
      <c r="V762" t="e">
        <f t="shared" ca="1" si="237"/>
        <v>#N/A</v>
      </c>
      <c r="W762" t="e">
        <f t="shared" ca="1" si="237"/>
        <v>#N/A</v>
      </c>
      <c r="X762" t="e">
        <f t="shared" ca="1" si="237"/>
        <v>#N/A</v>
      </c>
      <c r="Y762" t="e">
        <f t="shared" ca="1" si="237"/>
        <v>#N/A</v>
      </c>
      <c r="Z762" t="e">
        <f t="shared" ca="1" si="237"/>
        <v>#N/A</v>
      </c>
      <c r="AA762" t="e">
        <f t="shared" ca="1" si="237"/>
        <v>#N/A</v>
      </c>
      <c r="AB762" t="e">
        <f t="shared" ca="1" si="237"/>
        <v>#N/A</v>
      </c>
      <c r="AC762" t="e">
        <f t="shared" ca="1" si="237"/>
        <v>#N/A</v>
      </c>
      <c r="AD762" t="e">
        <f t="shared" ca="1" si="237"/>
        <v>#N/A</v>
      </c>
      <c r="AE762" t="e">
        <f t="shared" ca="1" si="235"/>
        <v>#N/A</v>
      </c>
      <c r="AF762" t="e">
        <f t="shared" ca="1" si="235"/>
        <v>#N/A</v>
      </c>
      <c r="AG762" t="e">
        <f t="shared" ca="1" si="235"/>
        <v>#N/A</v>
      </c>
      <c r="AH762" t="e">
        <f t="shared" ca="1" si="235"/>
        <v>#N/A</v>
      </c>
      <c r="AI762" t="e">
        <f t="shared" ca="1" si="235"/>
        <v>#N/A</v>
      </c>
      <c r="AJ762" t="e">
        <f t="shared" ca="1" si="235"/>
        <v>#N/A</v>
      </c>
      <c r="AK762" t="e">
        <f t="shared" ca="1" si="235"/>
        <v>#N/A</v>
      </c>
      <c r="AL762" t="e">
        <f t="shared" ca="1" si="235"/>
        <v>#N/A</v>
      </c>
      <c r="AM762" t="e">
        <f t="shared" ca="1" si="235"/>
        <v>#N/A</v>
      </c>
      <c r="AN762" t="e">
        <f t="shared" ca="1" si="235"/>
        <v>#N/A</v>
      </c>
      <c r="AO762" t="e">
        <f t="shared" ca="1" si="235"/>
        <v>#N/A</v>
      </c>
      <c r="AP762" t="e">
        <f t="shared" ca="1" si="235"/>
        <v>#N/A</v>
      </c>
      <c r="AQ762" t="e">
        <f t="shared" ca="1" si="235"/>
        <v>#N/A</v>
      </c>
      <c r="AR762" t="e">
        <f t="shared" ca="1" si="235"/>
        <v>#N/A</v>
      </c>
      <c r="AS762" t="e">
        <f t="shared" ca="1" si="233"/>
        <v>#N/A</v>
      </c>
      <c r="AT762" t="e">
        <f t="shared" ca="1" si="233"/>
        <v>#N/A</v>
      </c>
      <c r="AU762" t="e">
        <f t="shared" ca="1" si="233"/>
        <v>#N/A</v>
      </c>
      <c r="AV762" t="e">
        <f t="shared" ca="1" si="233"/>
        <v>#N/A</v>
      </c>
      <c r="AW762" t="e">
        <f t="shared" ca="1" si="233"/>
        <v>#N/A</v>
      </c>
      <c r="AX762" t="e">
        <f t="shared" ca="1" si="233"/>
        <v>#N/A</v>
      </c>
      <c r="AY762" t="e">
        <f t="shared" ca="1" si="233"/>
        <v>#N/A</v>
      </c>
      <c r="AZ762" t="e">
        <f t="shared" ca="1" si="233"/>
        <v>#N/A</v>
      </c>
      <c r="BA762" t="e">
        <f t="shared" ca="1" si="233"/>
        <v>#N/A</v>
      </c>
      <c r="BB762" t="e">
        <f t="shared" ca="1" si="233"/>
        <v>#N/A</v>
      </c>
      <c r="BC762" t="e">
        <f t="shared" ca="1" si="233"/>
        <v>#N/A</v>
      </c>
      <c r="BD762" t="e">
        <f t="shared" ca="1" si="233"/>
        <v>#N/A</v>
      </c>
      <c r="BE762" t="e">
        <f t="shared" ca="1" si="233"/>
        <v>#N/A</v>
      </c>
      <c r="BF762" t="e">
        <f t="shared" ca="1" si="233"/>
        <v>#N/A</v>
      </c>
      <c r="BG762" t="e">
        <f t="shared" ca="1" si="233"/>
        <v>#N/A</v>
      </c>
      <c r="BH762" t="e">
        <f t="shared" ca="1" si="233"/>
        <v>#N/A</v>
      </c>
      <c r="BI762" t="e">
        <f t="shared" ca="1" si="236"/>
        <v>#N/A</v>
      </c>
      <c r="BJ762" t="e">
        <f t="shared" ca="1" si="234"/>
        <v>#N/A</v>
      </c>
      <c r="BK762" t="e">
        <f t="shared" ca="1" si="234"/>
        <v>#N/A</v>
      </c>
      <c r="BL762" t="e">
        <f t="shared" ca="1" si="234"/>
        <v>#N/A</v>
      </c>
    </row>
    <row r="763" spans="1:64">
      <c r="A763" t="s">
        <v>1146</v>
      </c>
      <c r="O763" t="e">
        <f t="shared" ca="1" si="237"/>
        <v>#N/A</v>
      </c>
      <c r="P763" t="e">
        <f t="shared" ca="1" si="237"/>
        <v>#N/A</v>
      </c>
      <c r="Q763" t="e">
        <f t="shared" ca="1" si="237"/>
        <v>#N/A</v>
      </c>
      <c r="R763" t="e">
        <f t="shared" ca="1" si="237"/>
        <v>#N/A</v>
      </c>
      <c r="S763" t="e">
        <f t="shared" ca="1" si="237"/>
        <v>#N/A</v>
      </c>
      <c r="T763" t="e">
        <f t="shared" ca="1" si="237"/>
        <v>#N/A</v>
      </c>
      <c r="U763" t="e">
        <f t="shared" ca="1" si="237"/>
        <v>#N/A</v>
      </c>
      <c r="V763" t="e">
        <f t="shared" ca="1" si="237"/>
        <v>#N/A</v>
      </c>
      <c r="W763" t="e">
        <f t="shared" ca="1" si="237"/>
        <v>#N/A</v>
      </c>
      <c r="X763" t="e">
        <f t="shared" ca="1" si="237"/>
        <v>#N/A</v>
      </c>
      <c r="Y763" t="e">
        <f t="shared" ca="1" si="237"/>
        <v>#N/A</v>
      </c>
      <c r="Z763" t="e">
        <f t="shared" ca="1" si="237"/>
        <v>#N/A</v>
      </c>
      <c r="AA763" t="e">
        <f t="shared" ca="1" si="237"/>
        <v>#N/A</v>
      </c>
      <c r="AB763" t="e">
        <f t="shared" ca="1" si="237"/>
        <v>#N/A</v>
      </c>
      <c r="AC763" t="e">
        <f t="shared" ca="1" si="237"/>
        <v>#N/A</v>
      </c>
      <c r="AD763" t="e">
        <f t="shared" ca="1" si="237"/>
        <v>#N/A</v>
      </c>
      <c r="AE763" t="e">
        <f t="shared" ca="1" si="235"/>
        <v>#N/A</v>
      </c>
      <c r="AF763" t="e">
        <f t="shared" ca="1" si="235"/>
        <v>#N/A</v>
      </c>
      <c r="AG763" t="e">
        <f t="shared" ca="1" si="235"/>
        <v>#N/A</v>
      </c>
      <c r="AH763" t="e">
        <f t="shared" ca="1" si="235"/>
        <v>#N/A</v>
      </c>
      <c r="AI763" t="e">
        <f t="shared" ca="1" si="235"/>
        <v>#N/A</v>
      </c>
      <c r="AJ763" t="e">
        <f t="shared" ca="1" si="235"/>
        <v>#N/A</v>
      </c>
      <c r="AK763" t="e">
        <f t="shared" ca="1" si="235"/>
        <v>#N/A</v>
      </c>
      <c r="AL763" t="e">
        <f t="shared" ca="1" si="235"/>
        <v>#N/A</v>
      </c>
      <c r="AM763" t="e">
        <f t="shared" ca="1" si="235"/>
        <v>#N/A</v>
      </c>
      <c r="AN763" t="e">
        <f t="shared" ca="1" si="235"/>
        <v>#N/A</v>
      </c>
      <c r="AO763" t="e">
        <f t="shared" ca="1" si="235"/>
        <v>#N/A</v>
      </c>
      <c r="AP763" t="e">
        <f t="shared" ca="1" si="235"/>
        <v>#N/A</v>
      </c>
      <c r="AQ763" t="e">
        <f t="shared" ca="1" si="235"/>
        <v>#N/A</v>
      </c>
      <c r="AR763" t="e">
        <f t="shared" ca="1" si="235"/>
        <v>#N/A</v>
      </c>
      <c r="AS763" t="e">
        <f t="shared" ca="1" si="233"/>
        <v>#N/A</v>
      </c>
      <c r="AT763" t="e">
        <f t="shared" ca="1" si="233"/>
        <v>#N/A</v>
      </c>
      <c r="AU763" t="e">
        <f t="shared" ca="1" si="233"/>
        <v>#N/A</v>
      </c>
      <c r="AV763" t="e">
        <f t="shared" ca="1" si="233"/>
        <v>#N/A</v>
      </c>
      <c r="AW763" t="e">
        <f t="shared" ca="1" si="233"/>
        <v>#N/A</v>
      </c>
      <c r="AX763" t="e">
        <f t="shared" ca="1" si="233"/>
        <v>#N/A</v>
      </c>
      <c r="AY763" t="e">
        <f t="shared" ca="1" si="233"/>
        <v>#N/A</v>
      </c>
      <c r="AZ763" t="e">
        <f t="shared" ca="1" si="233"/>
        <v>#N/A</v>
      </c>
      <c r="BA763" t="e">
        <f t="shared" ca="1" si="233"/>
        <v>#N/A</v>
      </c>
      <c r="BB763" t="e">
        <f t="shared" ca="1" si="233"/>
        <v>#N/A</v>
      </c>
      <c r="BC763" t="e">
        <f t="shared" ca="1" si="233"/>
        <v>#N/A</v>
      </c>
      <c r="BD763" t="e">
        <f t="shared" ca="1" si="233"/>
        <v>#N/A</v>
      </c>
      <c r="BE763" t="e">
        <f t="shared" ca="1" si="233"/>
        <v>#N/A</v>
      </c>
      <c r="BF763" t="e">
        <f t="shared" ca="1" si="233"/>
        <v>#N/A</v>
      </c>
      <c r="BG763" t="e">
        <f t="shared" ca="1" si="233"/>
        <v>#N/A</v>
      </c>
      <c r="BH763" t="e">
        <f t="shared" ca="1" si="233"/>
        <v>#N/A</v>
      </c>
      <c r="BI763" t="e">
        <f t="shared" ca="1" si="236"/>
        <v>#N/A</v>
      </c>
      <c r="BJ763" t="e">
        <f t="shared" ca="1" si="234"/>
        <v>#N/A</v>
      </c>
      <c r="BK763" t="e">
        <f t="shared" ca="1" si="234"/>
        <v>#N/A</v>
      </c>
      <c r="BL763" t="e">
        <f t="shared" ca="1" si="234"/>
        <v>#N/A</v>
      </c>
    </row>
    <row r="764" spans="1:64">
      <c r="A764" t="s">
        <v>1147</v>
      </c>
      <c r="O764" t="e">
        <f t="shared" ca="1" si="237"/>
        <v>#N/A</v>
      </c>
      <c r="P764" t="e">
        <f t="shared" ca="1" si="237"/>
        <v>#N/A</v>
      </c>
      <c r="Q764" t="e">
        <f t="shared" ca="1" si="237"/>
        <v>#N/A</v>
      </c>
      <c r="R764" t="e">
        <f t="shared" ca="1" si="237"/>
        <v>#N/A</v>
      </c>
      <c r="S764" t="e">
        <f t="shared" ca="1" si="237"/>
        <v>#N/A</v>
      </c>
      <c r="T764" t="e">
        <f t="shared" ca="1" si="237"/>
        <v>#N/A</v>
      </c>
      <c r="U764" t="e">
        <f t="shared" ca="1" si="237"/>
        <v>#N/A</v>
      </c>
      <c r="V764" t="e">
        <f t="shared" ca="1" si="237"/>
        <v>#N/A</v>
      </c>
      <c r="W764" t="e">
        <f t="shared" ca="1" si="237"/>
        <v>#N/A</v>
      </c>
      <c r="X764" t="e">
        <f t="shared" ca="1" si="237"/>
        <v>#N/A</v>
      </c>
      <c r="Y764" t="e">
        <f t="shared" ca="1" si="237"/>
        <v>#N/A</v>
      </c>
      <c r="Z764" t="e">
        <f t="shared" ca="1" si="237"/>
        <v>#N/A</v>
      </c>
      <c r="AA764" t="e">
        <f t="shared" ca="1" si="237"/>
        <v>#N/A</v>
      </c>
      <c r="AB764" t="e">
        <f t="shared" ca="1" si="237"/>
        <v>#N/A</v>
      </c>
      <c r="AC764" t="e">
        <f t="shared" ca="1" si="237"/>
        <v>#N/A</v>
      </c>
      <c r="AD764" t="e">
        <f t="shared" ca="1" si="237"/>
        <v>#N/A</v>
      </c>
      <c r="AE764" t="e">
        <f t="shared" ca="1" si="235"/>
        <v>#N/A</v>
      </c>
      <c r="AF764" t="e">
        <f t="shared" ca="1" si="235"/>
        <v>#N/A</v>
      </c>
      <c r="AG764" t="e">
        <f t="shared" ca="1" si="235"/>
        <v>#N/A</v>
      </c>
      <c r="AH764" t="e">
        <f t="shared" ca="1" si="235"/>
        <v>#N/A</v>
      </c>
      <c r="AI764" t="e">
        <f t="shared" ca="1" si="235"/>
        <v>#N/A</v>
      </c>
      <c r="AJ764" t="e">
        <f t="shared" ca="1" si="235"/>
        <v>#N/A</v>
      </c>
      <c r="AK764" t="e">
        <f t="shared" ca="1" si="235"/>
        <v>#N/A</v>
      </c>
      <c r="AL764" t="e">
        <f t="shared" ca="1" si="235"/>
        <v>#N/A</v>
      </c>
      <c r="AM764" t="e">
        <f t="shared" ca="1" si="235"/>
        <v>#N/A</v>
      </c>
      <c r="AN764" t="e">
        <f t="shared" ca="1" si="235"/>
        <v>#N/A</v>
      </c>
      <c r="AO764" t="e">
        <f t="shared" ca="1" si="235"/>
        <v>#N/A</v>
      </c>
      <c r="AP764" t="e">
        <f t="shared" ca="1" si="235"/>
        <v>#N/A</v>
      </c>
      <c r="AQ764" t="e">
        <f t="shared" ca="1" si="235"/>
        <v>#N/A</v>
      </c>
      <c r="AR764" t="e">
        <f t="shared" ca="1" si="235"/>
        <v>#N/A</v>
      </c>
      <c r="AS764" t="e">
        <f t="shared" ca="1" si="233"/>
        <v>#N/A</v>
      </c>
      <c r="AT764" t="e">
        <f t="shared" ca="1" si="233"/>
        <v>#N/A</v>
      </c>
      <c r="AU764" t="e">
        <f t="shared" ca="1" si="233"/>
        <v>#N/A</v>
      </c>
      <c r="AV764" t="e">
        <f t="shared" ca="1" si="233"/>
        <v>#N/A</v>
      </c>
      <c r="AW764" t="e">
        <f t="shared" ca="1" si="233"/>
        <v>#N/A</v>
      </c>
      <c r="AX764" t="e">
        <f t="shared" ca="1" si="233"/>
        <v>#N/A</v>
      </c>
      <c r="AY764" t="e">
        <f t="shared" ca="1" si="233"/>
        <v>#N/A</v>
      </c>
      <c r="AZ764" t="e">
        <f t="shared" ca="1" si="233"/>
        <v>#N/A</v>
      </c>
      <c r="BA764" t="e">
        <f t="shared" ca="1" si="233"/>
        <v>#N/A</v>
      </c>
      <c r="BB764" t="e">
        <f t="shared" ca="1" si="233"/>
        <v>#N/A</v>
      </c>
      <c r="BC764" t="e">
        <f t="shared" ca="1" si="233"/>
        <v>#N/A</v>
      </c>
      <c r="BD764" t="e">
        <f t="shared" ca="1" si="233"/>
        <v>#N/A</v>
      </c>
      <c r="BE764" t="e">
        <f t="shared" ca="1" si="233"/>
        <v>#N/A</v>
      </c>
      <c r="BF764" t="e">
        <f t="shared" ca="1" si="233"/>
        <v>#N/A</v>
      </c>
      <c r="BG764" t="e">
        <f t="shared" ca="1" si="233"/>
        <v>#N/A</v>
      </c>
      <c r="BH764" t="e">
        <f t="shared" ca="1" si="233"/>
        <v>#N/A</v>
      </c>
      <c r="BI764" t="e">
        <f t="shared" ca="1" si="236"/>
        <v>#N/A</v>
      </c>
      <c r="BJ764" t="e">
        <f t="shared" ca="1" si="234"/>
        <v>#N/A</v>
      </c>
      <c r="BK764" t="e">
        <f t="shared" ca="1" si="234"/>
        <v>#N/A</v>
      </c>
      <c r="BL764" t="e">
        <f t="shared" ca="1" si="234"/>
        <v>#N/A</v>
      </c>
    </row>
    <row r="765" spans="1:64">
      <c r="A765" t="s">
        <v>1148</v>
      </c>
      <c r="O765" t="e">
        <f t="shared" ca="1" si="237"/>
        <v>#N/A</v>
      </c>
      <c r="P765" t="e">
        <f t="shared" ca="1" si="237"/>
        <v>#N/A</v>
      </c>
      <c r="Q765" t="e">
        <f t="shared" ca="1" si="237"/>
        <v>#N/A</v>
      </c>
      <c r="R765" t="e">
        <f t="shared" ca="1" si="237"/>
        <v>#N/A</v>
      </c>
      <c r="S765" t="e">
        <f t="shared" ca="1" si="237"/>
        <v>#N/A</v>
      </c>
      <c r="T765" t="e">
        <f t="shared" ca="1" si="237"/>
        <v>#N/A</v>
      </c>
      <c r="U765" t="e">
        <f t="shared" ca="1" si="237"/>
        <v>#N/A</v>
      </c>
      <c r="V765" t="e">
        <f t="shared" ca="1" si="237"/>
        <v>#N/A</v>
      </c>
      <c r="W765" t="e">
        <f t="shared" ca="1" si="237"/>
        <v>#N/A</v>
      </c>
      <c r="X765" t="e">
        <f t="shared" ca="1" si="237"/>
        <v>#N/A</v>
      </c>
      <c r="Y765" t="e">
        <f t="shared" ca="1" si="237"/>
        <v>#N/A</v>
      </c>
      <c r="Z765" t="e">
        <f t="shared" ca="1" si="237"/>
        <v>#N/A</v>
      </c>
      <c r="AA765" t="e">
        <f t="shared" ca="1" si="237"/>
        <v>#N/A</v>
      </c>
      <c r="AB765" t="e">
        <f t="shared" ca="1" si="237"/>
        <v>#N/A</v>
      </c>
      <c r="AC765" t="e">
        <f t="shared" ca="1" si="237"/>
        <v>#N/A</v>
      </c>
      <c r="AD765" t="e">
        <f t="shared" ca="1" si="237"/>
        <v>#N/A</v>
      </c>
      <c r="AE765" t="e">
        <f t="shared" ca="1" si="235"/>
        <v>#N/A</v>
      </c>
      <c r="AF765" t="e">
        <f t="shared" ca="1" si="235"/>
        <v>#N/A</v>
      </c>
      <c r="AG765" t="e">
        <f t="shared" ca="1" si="235"/>
        <v>#N/A</v>
      </c>
      <c r="AH765" t="e">
        <f t="shared" ca="1" si="235"/>
        <v>#N/A</v>
      </c>
      <c r="AI765" t="e">
        <f t="shared" ca="1" si="235"/>
        <v>#N/A</v>
      </c>
      <c r="AJ765" t="e">
        <f t="shared" ca="1" si="235"/>
        <v>#N/A</v>
      </c>
      <c r="AK765" t="e">
        <f t="shared" ca="1" si="235"/>
        <v>#N/A</v>
      </c>
      <c r="AL765" t="e">
        <f t="shared" ca="1" si="235"/>
        <v>#N/A</v>
      </c>
      <c r="AM765" t="e">
        <f t="shared" ca="1" si="235"/>
        <v>#N/A</v>
      </c>
      <c r="AN765" t="e">
        <f t="shared" ca="1" si="235"/>
        <v>#N/A</v>
      </c>
      <c r="AO765" t="e">
        <f t="shared" ca="1" si="235"/>
        <v>#N/A</v>
      </c>
      <c r="AP765" t="e">
        <f t="shared" ca="1" si="235"/>
        <v>#N/A</v>
      </c>
      <c r="AQ765" t="e">
        <f t="shared" ca="1" si="235"/>
        <v>#N/A</v>
      </c>
      <c r="AR765" t="e">
        <f t="shared" ca="1" si="235"/>
        <v>#N/A</v>
      </c>
      <c r="AS765" t="e">
        <f t="shared" ca="1" si="233"/>
        <v>#N/A</v>
      </c>
      <c r="AT765" t="e">
        <f t="shared" ca="1" si="233"/>
        <v>#N/A</v>
      </c>
      <c r="AU765" t="e">
        <f t="shared" ca="1" si="233"/>
        <v>#N/A</v>
      </c>
      <c r="AV765" t="e">
        <f t="shared" ca="1" si="233"/>
        <v>#N/A</v>
      </c>
      <c r="AW765" t="e">
        <f t="shared" ca="1" si="233"/>
        <v>#N/A</v>
      </c>
      <c r="AX765" t="e">
        <f t="shared" ca="1" si="233"/>
        <v>#N/A</v>
      </c>
      <c r="AY765" t="e">
        <f t="shared" ca="1" si="233"/>
        <v>#N/A</v>
      </c>
      <c r="AZ765" t="e">
        <f t="shared" ca="1" si="233"/>
        <v>#N/A</v>
      </c>
      <c r="BA765" t="e">
        <f t="shared" ca="1" si="233"/>
        <v>#N/A</v>
      </c>
      <c r="BB765" t="e">
        <f t="shared" ca="1" si="233"/>
        <v>#N/A</v>
      </c>
      <c r="BC765" t="e">
        <f t="shared" ca="1" si="233"/>
        <v>#N/A</v>
      </c>
      <c r="BD765" t="e">
        <f t="shared" ca="1" si="233"/>
        <v>#N/A</v>
      </c>
      <c r="BE765" t="e">
        <f t="shared" ca="1" si="233"/>
        <v>#N/A</v>
      </c>
      <c r="BF765" t="e">
        <f t="shared" ca="1" si="233"/>
        <v>#N/A</v>
      </c>
      <c r="BG765" t="e">
        <f t="shared" ca="1" si="233"/>
        <v>#N/A</v>
      </c>
      <c r="BH765" t="e">
        <f t="shared" ca="1" si="233"/>
        <v>#N/A</v>
      </c>
      <c r="BI765" t="e">
        <f t="shared" ca="1" si="236"/>
        <v>#N/A</v>
      </c>
      <c r="BJ765" t="e">
        <f t="shared" ca="1" si="234"/>
        <v>#N/A</v>
      </c>
      <c r="BK765" t="e">
        <f t="shared" ca="1" si="234"/>
        <v>#N/A</v>
      </c>
      <c r="BL765" t="e">
        <f t="shared" ca="1" si="234"/>
        <v>#N/A</v>
      </c>
    </row>
    <row r="766" spans="1:64">
      <c r="A766" t="s">
        <v>1149</v>
      </c>
      <c r="O766" t="e">
        <f t="shared" ca="1" si="237"/>
        <v>#N/A</v>
      </c>
      <c r="P766" t="e">
        <f t="shared" ca="1" si="237"/>
        <v>#N/A</v>
      </c>
      <c r="Q766" t="e">
        <f t="shared" ca="1" si="237"/>
        <v>#N/A</v>
      </c>
      <c r="R766" t="e">
        <f t="shared" ca="1" si="237"/>
        <v>#N/A</v>
      </c>
      <c r="S766" t="e">
        <f t="shared" ca="1" si="237"/>
        <v>#N/A</v>
      </c>
      <c r="T766" t="e">
        <f t="shared" ca="1" si="237"/>
        <v>#N/A</v>
      </c>
      <c r="U766" t="e">
        <f t="shared" ca="1" si="237"/>
        <v>#N/A</v>
      </c>
      <c r="V766" t="e">
        <f t="shared" ca="1" si="237"/>
        <v>#N/A</v>
      </c>
      <c r="W766" t="e">
        <f t="shared" ca="1" si="237"/>
        <v>#N/A</v>
      </c>
      <c r="X766" t="e">
        <f t="shared" ca="1" si="237"/>
        <v>#N/A</v>
      </c>
      <c r="Y766" t="e">
        <f t="shared" ca="1" si="237"/>
        <v>#N/A</v>
      </c>
      <c r="Z766" t="e">
        <f t="shared" ca="1" si="237"/>
        <v>#N/A</v>
      </c>
      <c r="AA766" t="e">
        <f t="shared" ca="1" si="237"/>
        <v>#N/A</v>
      </c>
      <c r="AB766" t="e">
        <f t="shared" ca="1" si="237"/>
        <v>#N/A</v>
      </c>
      <c r="AC766" t="e">
        <f t="shared" ca="1" si="237"/>
        <v>#N/A</v>
      </c>
      <c r="AD766" t="e">
        <f t="shared" ca="1" si="237"/>
        <v>#N/A</v>
      </c>
      <c r="AE766" t="e">
        <f t="shared" ca="1" si="235"/>
        <v>#N/A</v>
      </c>
      <c r="AF766" t="e">
        <f t="shared" ca="1" si="235"/>
        <v>#N/A</v>
      </c>
      <c r="AG766" t="e">
        <f t="shared" ca="1" si="235"/>
        <v>#N/A</v>
      </c>
      <c r="AH766" t="e">
        <f t="shared" ca="1" si="235"/>
        <v>#N/A</v>
      </c>
      <c r="AI766" t="e">
        <f t="shared" ca="1" si="235"/>
        <v>#N/A</v>
      </c>
      <c r="AJ766" t="e">
        <f t="shared" ca="1" si="235"/>
        <v>#N/A</v>
      </c>
      <c r="AK766" t="e">
        <f t="shared" ca="1" si="235"/>
        <v>#N/A</v>
      </c>
      <c r="AL766" t="e">
        <f t="shared" ca="1" si="235"/>
        <v>#N/A</v>
      </c>
      <c r="AM766" t="e">
        <f t="shared" ca="1" si="235"/>
        <v>#N/A</v>
      </c>
      <c r="AN766" t="e">
        <f t="shared" ca="1" si="235"/>
        <v>#N/A</v>
      </c>
      <c r="AO766" t="e">
        <f t="shared" ca="1" si="235"/>
        <v>#N/A</v>
      </c>
      <c r="AP766" t="e">
        <f t="shared" ca="1" si="235"/>
        <v>#N/A</v>
      </c>
      <c r="AQ766" t="e">
        <f t="shared" ca="1" si="235"/>
        <v>#N/A</v>
      </c>
      <c r="AR766" t="e">
        <f t="shared" ca="1" si="235"/>
        <v>#N/A</v>
      </c>
      <c r="AS766" t="e">
        <f t="shared" ca="1" si="233"/>
        <v>#N/A</v>
      </c>
      <c r="AT766" t="e">
        <f t="shared" ca="1" si="233"/>
        <v>#N/A</v>
      </c>
      <c r="AU766" t="e">
        <f t="shared" ca="1" si="233"/>
        <v>#N/A</v>
      </c>
      <c r="AV766" t="e">
        <f t="shared" ca="1" si="233"/>
        <v>#N/A</v>
      </c>
      <c r="AW766" t="e">
        <f t="shared" ca="1" si="233"/>
        <v>#N/A</v>
      </c>
      <c r="AX766" t="e">
        <f t="shared" ca="1" si="233"/>
        <v>#N/A</v>
      </c>
      <c r="AY766" t="e">
        <f t="shared" ca="1" si="233"/>
        <v>#N/A</v>
      </c>
      <c r="AZ766" t="e">
        <f t="shared" ca="1" si="233"/>
        <v>#N/A</v>
      </c>
      <c r="BA766" t="e">
        <f t="shared" ca="1" si="233"/>
        <v>#N/A</v>
      </c>
      <c r="BB766" t="e">
        <f t="shared" ca="1" si="233"/>
        <v>#N/A</v>
      </c>
      <c r="BC766" t="e">
        <f t="shared" ca="1" si="233"/>
        <v>#N/A</v>
      </c>
      <c r="BD766" t="e">
        <f t="shared" ca="1" si="233"/>
        <v>#N/A</v>
      </c>
      <c r="BE766" t="e">
        <f t="shared" ca="1" si="233"/>
        <v>#N/A</v>
      </c>
      <c r="BF766" t="e">
        <f t="shared" ca="1" si="233"/>
        <v>#N/A</v>
      </c>
      <c r="BG766" t="e">
        <f t="shared" ca="1" si="233"/>
        <v>#N/A</v>
      </c>
      <c r="BH766" t="e">
        <f t="shared" ca="1" si="233"/>
        <v>#N/A</v>
      </c>
      <c r="BI766" t="e">
        <f t="shared" ca="1" si="236"/>
        <v>#N/A</v>
      </c>
      <c r="BJ766" t="e">
        <f t="shared" ca="1" si="234"/>
        <v>#N/A</v>
      </c>
      <c r="BK766" t="e">
        <f t="shared" ca="1" si="234"/>
        <v>#N/A</v>
      </c>
      <c r="BL766" t="e">
        <f t="shared" ca="1" si="234"/>
        <v>#N/A</v>
      </c>
    </row>
    <row r="767" spans="1:64">
      <c r="A767" t="s">
        <v>1150</v>
      </c>
      <c r="O767" t="e">
        <f t="shared" ca="1" si="237"/>
        <v>#N/A</v>
      </c>
      <c r="P767" t="e">
        <f t="shared" ca="1" si="237"/>
        <v>#N/A</v>
      </c>
      <c r="Q767" t="e">
        <f t="shared" ca="1" si="237"/>
        <v>#N/A</v>
      </c>
      <c r="R767" t="e">
        <f t="shared" ca="1" si="237"/>
        <v>#N/A</v>
      </c>
      <c r="S767" t="e">
        <f t="shared" ca="1" si="237"/>
        <v>#N/A</v>
      </c>
      <c r="T767" t="e">
        <f t="shared" ca="1" si="237"/>
        <v>#N/A</v>
      </c>
      <c r="U767" t="e">
        <f t="shared" ca="1" si="237"/>
        <v>#N/A</v>
      </c>
      <c r="V767" t="e">
        <f t="shared" ca="1" si="237"/>
        <v>#N/A</v>
      </c>
      <c r="W767" t="e">
        <f t="shared" ca="1" si="237"/>
        <v>#N/A</v>
      </c>
      <c r="X767" t="e">
        <f t="shared" ca="1" si="237"/>
        <v>#N/A</v>
      </c>
      <c r="Y767" t="e">
        <f t="shared" ca="1" si="237"/>
        <v>#N/A</v>
      </c>
      <c r="Z767" t="e">
        <f t="shared" ca="1" si="237"/>
        <v>#N/A</v>
      </c>
      <c r="AA767" t="e">
        <f t="shared" ca="1" si="237"/>
        <v>#N/A</v>
      </c>
      <c r="AB767" t="e">
        <f t="shared" ca="1" si="237"/>
        <v>#N/A</v>
      </c>
      <c r="AC767" t="e">
        <f t="shared" ca="1" si="237"/>
        <v>#N/A</v>
      </c>
      <c r="AD767" t="e">
        <f t="shared" ca="1" si="237"/>
        <v>#N/A</v>
      </c>
      <c r="AE767" t="e">
        <f t="shared" ca="1" si="235"/>
        <v>#N/A</v>
      </c>
      <c r="AF767" t="e">
        <f t="shared" ca="1" si="235"/>
        <v>#N/A</v>
      </c>
      <c r="AG767" t="e">
        <f t="shared" ca="1" si="235"/>
        <v>#N/A</v>
      </c>
      <c r="AH767" t="e">
        <f t="shared" ca="1" si="235"/>
        <v>#N/A</v>
      </c>
      <c r="AI767" t="e">
        <f t="shared" ca="1" si="235"/>
        <v>#N/A</v>
      </c>
      <c r="AJ767" t="e">
        <f t="shared" ca="1" si="235"/>
        <v>#N/A</v>
      </c>
      <c r="AK767" t="e">
        <f t="shared" ca="1" si="235"/>
        <v>#N/A</v>
      </c>
      <c r="AL767" t="e">
        <f t="shared" ca="1" si="235"/>
        <v>#N/A</v>
      </c>
      <c r="AM767" t="e">
        <f t="shared" ca="1" si="235"/>
        <v>#N/A</v>
      </c>
      <c r="AN767" t="e">
        <f t="shared" ca="1" si="235"/>
        <v>#N/A</v>
      </c>
      <c r="AO767" t="e">
        <f t="shared" ca="1" si="235"/>
        <v>#N/A</v>
      </c>
      <c r="AP767" t="e">
        <f t="shared" ca="1" si="235"/>
        <v>#N/A</v>
      </c>
      <c r="AQ767" t="e">
        <f t="shared" ca="1" si="235"/>
        <v>#N/A</v>
      </c>
      <c r="AR767" t="e">
        <f t="shared" ca="1" si="235"/>
        <v>#N/A</v>
      </c>
      <c r="AS767" t="e">
        <f t="shared" ca="1" si="233"/>
        <v>#N/A</v>
      </c>
      <c r="AT767" t="e">
        <f t="shared" ca="1" si="233"/>
        <v>#N/A</v>
      </c>
      <c r="AU767" t="e">
        <f t="shared" ca="1" si="233"/>
        <v>#N/A</v>
      </c>
      <c r="AV767" t="e">
        <f t="shared" ca="1" si="233"/>
        <v>#N/A</v>
      </c>
      <c r="AW767" t="e">
        <f t="shared" ca="1" si="233"/>
        <v>#N/A</v>
      </c>
      <c r="AX767" t="e">
        <f t="shared" ca="1" si="233"/>
        <v>#N/A</v>
      </c>
      <c r="AY767" t="e">
        <f t="shared" ca="1" si="233"/>
        <v>#N/A</v>
      </c>
      <c r="AZ767" t="e">
        <f t="shared" ca="1" si="233"/>
        <v>#N/A</v>
      </c>
      <c r="BA767" t="e">
        <f t="shared" ca="1" si="233"/>
        <v>#N/A</v>
      </c>
      <c r="BB767" t="e">
        <f t="shared" ca="1" si="233"/>
        <v>#N/A</v>
      </c>
      <c r="BC767" t="e">
        <f t="shared" ca="1" si="233"/>
        <v>#N/A</v>
      </c>
      <c r="BD767" t="e">
        <f t="shared" ca="1" si="233"/>
        <v>#N/A</v>
      </c>
      <c r="BE767" t="e">
        <f t="shared" ca="1" si="233"/>
        <v>#N/A</v>
      </c>
      <c r="BF767" t="e">
        <f t="shared" ca="1" si="233"/>
        <v>#N/A</v>
      </c>
      <c r="BG767" t="e">
        <f t="shared" ca="1" si="233"/>
        <v>#N/A</v>
      </c>
      <c r="BH767" t="e">
        <f t="shared" ca="1" si="233"/>
        <v>#N/A</v>
      </c>
      <c r="BI767" t="e">
        <f t="shared" ca="1" si="236"/>
        <v>#N/A</v>
      </c>
      <c r="BJ767" t="e">
        <f t="shared" ca="1" si="234"/>
        <v>#N/A</v>
      </c>
      <c r="BK767" t="e">
        <f t="shared" ca="1" si="234"/>
        <v>#N/A</v>
      </c>
      <c r="BL767" t="e">
        <f t="shared" ca="1" si="234"/>
        <v>#N/A</v>
      </c>
    </row>
    <row r="768" spans="1:64">
      <c r="A768" t="s">
        <v>1151</v>
      </c>
      <c r="O768" t="e">
        <f t="shared" ca="1" si="237"/>
        <v>#N/A</v>
      </c>
      <c r="P768" t="e">
        <f t="shared" ca="1" si="237"/>
        <v>#N/A</v>
      </c>
      <c r="Q768" t="e">
        <f t="shared" ca="1" si="237"/>
        <v>#N/A</v>
      </c>
      <c r="R768" t="e">
        <f t="shared" ca="1" si="237"/>
        <v>#N/A</v>
      </c>
      <c r="S768" t="e">
        <f t="shared" ca="1" si="237"/>
        <v>#N/A</v>
      </c>
      <c r="T768" t="e">
        <f t="shared" ca="1" si="237"/>
        <v>#N/A</v>
      </c>
      <c r="U768" t="e">
        <f t="shared" ca="1" si="237"/>
        <v>#N/A</v>
      </c>
      <c r="V768" t="e">
        <f t="shared" ca="1" si="237"/>
        <v>#N/A</v>
      </c>
      <c r="W768" t="e">
        <f t="shared" ca="1" si="237"/>
        <v>#N/A</v>
      </c>
      <c r="X768" t="e">
        <f t="shared" ca="1" si="237"/>
        <v>#N/A</v>
      </c>
      <c r="Y768" t="e">
        <f t="shared" ca="1" si="237"/>
        <v>#N/A</v>
      </c>
      <c r="Z768" t="e">
        <f t="shared" ca="1" si="237"/>
        <v>#N/A</v>
      </c>
      <c r="AA768" t="e">
        <f t="shared" ca="1" si="237"/>
        <v>#N/A</v>
      </c>
      <c r="AB768" t="e">
        <f t="shared" ca="1" si="237"/>
        <v>#N/A</v>
      </c>
      <c r="AC768" t="e">
        <f t="shared" ca="1" si="237"/>
        <v>#N/A</v>
      </c>
      <c r="AD768" t="e">
        <f t="shared" ca="1" si="237"/>
        <v>#N/A</v>
      </c>
      <c r="AE768" t="e">
        <f t="shared" ca="1" si="235"/>
        <v>#N/A</v>
      </c>
      <c r="AF768" t="e">
        <f t="shared" ca="1" si="235"/>
        <v>#N/A</v>
      </c>
      <c r="AG768" t="e">
        <f t="shared" ca="1" si="235"/>
        <v>#N/A</v>
      </c>
      <c r="AH768" t="e">
        <f t="shared" ca="1" si="235"/>
        <v>#N/A</v>
      </c>
      <c r="AI768" t="e">
        <f t="shared" ca="1" si="235"/>
        <v>#N/A</v>
      </c>
      <c r="AJ768" t="e">
        <f t="shared" ca="1" si="235"/>
        <v>#N/A</v>
      </c>
      <c r="AK768" t="e">
        <f t="shared" ca="1" si="235"/>
        <v>#N/A</v>
      </c>
      <c r="AL768" t="e">
        <f t="shared" ca="1" si="235"/>
        <v>#N/A</v>
      </c>
      <c r="AM768" t="e">
        <f t="shared" ca="1" si="235"/>
        <v>#N/A</v>
      </c>
      <c r="AN768" t="e">
        <f t="shared" ca="1" si="235"/>
        <v>#N/A</v>
      </c>
      <c r="AO768" t="e">
        <f t="shared" ca="1" si="235"/>
        <v>#N/A</v>
      </c>
      <c r="AP768" t="e">
        <f t="shared" ca="1" si="235"/>
        <v>#N/A</v>
      </c>
      <c r="AQ768" t="e">
        <f t="shared" ca="1" si="235"/>
        <v>#N/A</v>
      </c>
      <c r="AR768" t="e">
        <f t="shared" ca="1" si="235"/>
        <v>#N/A</v>
      </c>
      <c r="AS768" t="e">
        <f t="shared" ca="1" si="233"/>
        <v>#N/A</v>
      </c>
      <c r="AT768" t="e">
        <f t="shared" ca="1" si="233"/>
        <v>#N/A</v>
      </c>
      <c r="AU768" t="e">
        <f t="shared" ca="1" si="233"/>
        <v>#N/A</v>
      </c>
      <c r="AV768" t="e">
        <f t="shared" ca="1" si="233"/>
        <v>#N/A</v>
      </c>
      <c r="AW768" t="e">
        <f t="shared" ca="1" si="233"/>
        <v>#N/A</v>
      </c>
      <c r="AX768" t="e">
        <f t="shared" ca="1" si="233"/>
        <v>#N/A</v>
      </c>
      <c r="AY768" t="e">
        <f t="shared" ca="1" si="233"/>
        <v>#N/A</v>
      </c>
      <c r="AZ768" t="e">
        <f t="shared" ca="1" si="233"/>
        <v>#N/A</v>
      </c>
      <c r="BA768" t="e">
        <f t="shared" ca="1" si="233"/>
        <v>#N/A</v>
      </c>
      <c r="BB768" t="e">
        <f t="shared" ca="1" si="233"/>
        <v>#N/A</v>
      </c>
      <c r="BC768" t="e">
        <f t="shared" ca="1" si="233"/>
        <v>#N/A</v>
      </c>
      <c r="BD768" t="e">
        <f t="shared" ca="1" si="233"/>
        <v>#N/A</v>
      </c>
      <c r="BE768" t="e">
        <f t="shared" ca="1" si="233"/>
        <v>#N/A</v>
      </c>
      <c r="BF768" t="e">
        <f t="shared" ca="1" si="233"/>
        <v>#N/A</v>
      </c>
      <c r="BG768" t="e">
        <f t="shared" ca="1" si="233"/>
        <v>#N/A</v>
      </c>
      <c r="BH768" t="e">
        <f t="shared" ca="1" si="233"/>
        <v>#N/A</v>
      </c>
      <c r="BI768" t="e">
        <f t="shared" ca="1" si="236"/>
        <v>#N/A</v>
      </c>
      <c r="BJ768" t="e">
        <f t="shared" ca="1" si="234"/>
        <v>#N/A</v>
      </c>
      <c r="BK768" t="e">
        <f t="shared" ca="1" si="234"/>
        <v>#N/A</v>
      </c>
      <c r="BL768" t="e">
        <f t="shared" ca="1" si="234"/>
        <v>#N/A</v>
      </c>
    </row>
    <row r="769" spans="1:64">
      <c r="A769" t="s">
        <v>1152</v>
      </c>
      <c r="O769" t="e">
        <f t="shared" ca="1" si="237"/>
        <v>#N/A</v>
      </c>
      <c r="P769" t="e">
        <f t="shared" ca="1" si="237"/>
        <v>#N/A</v>
      </c>
      <c r="Q769" t="e">
        <f t="shared" ca="1" si="237"/>
        <v>#N/A</v>
      </c>
      <c r="R769" t="e">
        <f t="shared" ca="1" si="237"/>
        <v>#N/A</v>
      </c>
      <c r="S769" t="e">
        <f t="shared" ca="1" si="237"/>
        <v>#N/A</v>
      </c>
      <c r="T769" t="e">
        <f t="shared" ca="1" si="237"/>
        <v>#N/A</v>
      </c>
      <c r="U769" t="e">
        <f t="shared" ca="1" si="237"/>
        <v>#N/A</v>
      </c>
      <c r="V769" t="e">
        <f t="shared" ca="1" si="237"/>
        <v>#N/A</v>
      </c>
      <c r="W769" t="e">
        <f t="shared" ca="1" si="237"/>
        <v>#N/A</v>
      </c>
      <c r="X769" t="e">
        <f t="shared" ca="1" si="237"/>
        <v>#N/A</v>
      </c>
      <c r="Y769" t="e">
        <f t="shared" ca="1" si="237"/>
        <v>#N/A</v>
      </c>
      <c r="Z769" t="e">
        <f t="shared" ca="1" si="237"/>
        <v>#N/A</v>
      </c>
      <c r="AA769" t="e">
        <f t="shared" ca="1" si="237"/>
        <v>#N/A</v>
      </c>
      <c r="AB769" t="e">
        <f t="shared" ca="1" si="237"/>
        <v>#N/A</v>
      </c>
      <c r="AC769" t="e">
        <f t="shared" ca="1" si="237"/>
        <v>#N/A</v>
      </c>
      <c r="AD769" t="e">
        <f t="shared" ca="1" si="237"/>
        <v>#N/A</v>
      </c>
      <c r="AE769" t="e">
        <f t="shared" ca="1" si="235"/>
        <v>#N/A</v>
      </c>
      <c r="AF769" t="e">
        <f t="shared" ca="1" si="235"/>
        <v>#N/A</v>
      </c>
      <c r="AG769" t="e">
        <f t="shared" ca="1" si="235"/>
        <v>#N/A</v>
      </c>
      <c r="AH769" t="e">
        <f t="shared" ca="1" si="235"/>
        <v>#N/A</v>
      </c>
      <c r="AI769" t="e">
        <f t="shared" ca="1" si="235"/>
        <v>#N/A</v>
      </c>
      <c r="AJ769" t="e">
        <f t="shared" ca="1" si="235"/>
        <v>#N/A</v>
      </c>
      <c r="AK769" t="e">
        <f t="shared" ca="1" si="235"/>
        <v>#N/A</v>
      </c>
      <c r="AL769" t="e">
        <f t="shared" ca="1" si="235"/>
        <v>#N/A</v>
      </c>
      <c r="AM769" t="e">
        <f t="shared" ca="1" si="235"/>
        <v>#N/A</v>
      </c>
      <c r="AN769" t="e">
        <f t="shared" ca="1" si="235"/>
        <v>#N/A</v>
      </c>
      <c r="AO769" t="e">
        <f t="shared" ca="1" si="235"/>
        <v>#N/A</v>
      </c>
      <c r="AP769" t="e">
        <f t="shared" ca="1" si="235"/>
        <v>#N/A</v>
      </c>
      <c r="AQ769" t="e">
        <f t="shared" ca="1" si="235"/>
        <v>#N/A</v>
      </c>
      <c r="AR769" t="e">
        <f t="shared" ca="1" si="235"/>
        <v>#N/A</v>
      </c>
      <c r="AS769" t="e">
        <f t="shared" ca="1" si="235"/>
        <v>#N/A</v>
      </c>
      <c r="AT769" t="e">
        <f t="shared" ca="1" si="235"/>
        <v>#N/A</v>
      </c>
      <c r="AU769" t="e">
        <f t="shared" ref="AU769:BJ784" ca="1" si="238">VLOOKUP(RANDBETWEEN(1,10000),$L$2:$M$10001,2)</f>
        <v>#N/A</v>
      </c>
      <c r="AV769" t="e">
        <f t="shared" ca="1" si="238"/>
        <v>#N/A</v>
      </c>
      <c r="AW769" t="e">
        <f t="shared" ca="1" si="238"/>
        <v>#N/A</v>
      </c>
      <c r="AX769" t="e">
        <f t="shared" ca="1" si="238"/>
        <v>#N/A</v>
      </c>
      <c r="AY769" t="e">
        <f t="shared" ca="1" si="238"/>
        <v>#N/A</v>
      </c>
      <c r="AZ769" t="e">
        <f t="shared" ca="1" si="238"/>
        <v>#N/A</v>
      </c>
      <c r="BA769" t="e">
        <f t="shared" ca="1" si="238"/>
        <v>#N/A</v>
      </c>
      <c r="BB769" t="e">
        <f t="shared" ca="1" si="238"/>
        <v>#N/A</v>
      </c>
      <c r="BC769" t="e">
        <f t="shared" ca="1" si="238"/>
        <v>#N/A</v>
      </c>
      <c r="BD769" t="e">
        <f t="shared" ca="1" si="238"/>
        <v>#N/A</v>
      </c>
      <c r="BE769" t="e">
        <f t="shared" ca="1" si="238"/>
        <v>#N/A</v>
      </c>
      <c r="BF769" t="e">
        <f t="shared" ca="1" si="238"/>
        <v>#N/A</v>
      </c>
      <c r="BG769" t="e">
        <f t="shared" ca="1" si="238"/>
        <v>#N/A</v>
      </c>
      <c r="BH769" t="e">
        <f t="shared" ca="1" si="238"/>
        <v>#N/A</v>
      </c>
      <c r="BI769" t="e">
        <f t="shared" ca="1" si="236"/>
        <v>#N/A</v>
      </c>
      <c r="BJ769" t="e">
        <f t="shared" ca="1" si="234"/>
        <v>#N/A</v>
      </c>
      <c r="BK769" t="e">
        <f t="shared" ca="1" si="234"/>
        <v>#N/A</v>
      </c>
      <c r="BL769" t="e">
        <f t="shared" ca="1" si="234"/>
        <v>#N/A</v>
      </c>
    </row>
    <row r="770" spans="1:64">
      <c r="A770" t="s">
        <v>1153</v>
      </c>
      <c r="O770" t="e">
        <f t="shared" ca="1" si="237"/>
        <v>#N/A</v>
      </c>
      <c r="P770" t="e">
        <f t="shared" ca="1" si="237"/>
        <v>#N/A</v>
      </c>
      <c r="Q770" t="e">
        <f t="shared" ca="1" si="237"/>
        <v>#N/A</v>
      </c>
      <c r="R770" t="e">
        <f t="shared" ca="1" si="237"/>
        <v>#N/A</v>
      </c>
      <c r="S770" t="e">
        <f t="shared" ca="1" si="237"/>
        <v>#N/A</v>
      </c>
      <c r="T770" t="e">
        <f t="shared" ca="1" si="237"/>
        <v>#N/A</v>
      </c>
      <c r="U770" t="e">
        <f t="shared" ca="1" si="237"/>
        <v>#N/A</v>
      </c>
      <c r="V770" t="e">
        <f t="shared" ca="1" si="237"/>
        <v>#N/A</v>
      </c>
      <c r="W770" t="e">
        <f t="shared" ca="1" si="237"/>
        <v>#N/A</v>
      </c>
      <c r="X770" t="e">
        <f t="shared" ca="1" si="237"/>
        <v>#N/A</v>
      </c>
      <c r="Y770" t="e">
        <f t="shared" ca="1" si="237"/>
        <v>#N/A</v>
      </c>
      <c r="Z770" t="e">
        <f t="shared" ca="1" si="237"/>
        <v>#N/A</v>
      </c>
      <c r="AA770" t="e">
        <f t="shared" ca="1" si="237"/>
        <v>#N/A</v>
      </c>
      <c r="AB770" t="e">
        <f t="shared" ca="1" si="237"/>
        <v>#N/A</v>
      </c>
      <c r="AC770" t="e">
        <f t="shared" ca="1" si="237"/>
        <v>#N/A</v>
      </c>
      <c r="AD770" t="e">
        <f t="shared" ref="AD770:AS785" ca="1" si="239">VLOOKUP(RANDBETWEEN(1,10000),$L$2:$M$10001,2)</f>
        <v>#N/A</v>
      </c>
      <c r="AE770" t="e">
        <f t="shared" ca="1" si="239"/>
        <v>#N/A</v>
      </c>
      <c r="AF770" t="e">
        <f t="shared" ca="1" si="239"/>
        <v>#N/A</v>
      </c>
      <c r="AG770" t="e">
        <f t="shared" ca="1" si="239"/>
        <v>#N/A</v>
      </c>
      <c r="AH770" t="e">
        <f t="shared" ca="1" si="239"/>
        <v>#N/A</v>
      </c>
      <c r="AI770" t="e">
        <f t="shared" ca="1" si="239"/>
        <v>#N/A</v>
      </c>
      <c r="AJ770" t="e">
        <f t="shared" ca="1" si="239"/>
        <v>#N/A</v>
      </c>
      <c r="AK770" t="e">
        <f t="shared" ca="1" si="239"/>
        <v>#N/A</v>
      </c>
      <c r="AL770" t="e">
        <f t="shared" ca="1" si="239"/>
        <v>#N/A</v>
      </c>
      <c r="AM770" t="e">
        <f t="shared" ca="1" si="239"/>
        <v>#N/A</v>
      </c>
      <c r="AN770" t="e">
        <f t="shared" ca="1" si="239"/>
        <v>#N/A</v>
      </c>
      <c r="AO770" t="e">
        <f t="shared" ca="1" si="239"/>
        <v>#N/A</v>
      </c>
      <c r="AP770" t="e">
        <f t="shared" ca="1" si="239"/>
        <v>#N/A</v>
      </c>
      <c r="AQ770" t="e">
        <f t="shared" ca="1" si="239"/>
        <v>#N/A</v>
      </c>
      <c r="AR770" t="e">
        <f t="shared" ca="1" si="239"/>
        <v>#N/A</v>
      </c>
      <c r="AS770" t="e">
        <f t="shared" ca="1" si="239"/>
        <v>#N/A</v>
      </c>
      <c r="AT770" t="e">
        <f t="shared" ref="AT770:BI785" ca="1" si="240">VLOOKUP(RANDBETWEEN(1,10000),$L$2:$M$10001,2)</f>
        <v>#N/A</v>
      </c>
      <c r="AU770" t="e">
        <f t="shared" ca="1" si="238"/>
        <v>#N/A</v>
      </c>
      <c r="AV770" t="e">
        <f t="shared" ca="1" si="238"/>
        <v>#N/A</v>
      </c>
      <c r="AW770" t="e">
        <f t="shared" ca="1" si="238"/>
        <v>#N/A</v>
      </c>
      <c r="AX770" t="e">
        <f t="shared" ca="1" si="238"/>
        <v>#N/A</v>
      </c>
      <c r="AY770" t="e">
        <f t="shared" ca="1" si="238"/>
        <v>#N/A</v>
      </c>
      <c r="AZ770" t="e">
        <f t="shared" ca="1" si="238"/>
        <v>#N/A</v>
      </c>
      <c r="BA770" t="e">
        <f t="shared" ca="1" si="238"/>
        <v>#N/A</v>
      </c>
      <c r="BB770" t="e">
        <f t="shared" ca="1" si="238"/>
        <v>#N/A</v>
      </c>
      <c r="BC770" t="e">
        <f t="shared" ca="1" si="238"/>
        <v>#N/A</v>
      </c>
      <c r="BD770" t="e">
        <f t="shared" ca="1" si="238"/>
        <v>#N/A</v>
      </c>
      <c r="BE770" t="e">
        <f t="shared" ca="1" si="238"/>
        <v>#N/A</v>
      </c>
      <c r="BF770" t="e">
        <f t="shared" ca="1" si="238"/>
        <v>#N/A</v>
      </c>
      <c r="BG770" t="e">
        <f t="shared" ca="1" si="238"/>
        <v>#N/A</v>
      </c>
      <c r="BH770" t="e">
        <f t="shared" ca="1" si="238"/>
        <v>#N/A</v>
      </c>
      <c r="BI770" t="e">
        <f t="shared" ca="1" si="236"/>
        <v>#N/A</v>
      </c>
      <c r="BJ770" t="e">
        <f t="shared" ca="1" si="234"/>
        <v>#N/A</v>
      </c>
      <c r="BK770" t="e">
        <f t="shared" ca="1" si="234"/>
        <v>#N/A</v>
      </c>
      <c r="BL770" t="e">
        <f t="shared" ca="1" si="234"/>
        <v>#N/A</v>
      </c>
    </row>
    <row r="771" spans="1:64">
      <c r="A771" t="s">
        <v>1154</v>
      </c>
      <c r="O771" t="e">
        <f t="shared" ref="O771:AD786" ca="1" si="241">VLOOKUP(RANDBETWEEN(1,10000),$L$2:$M$10001,2)</f>
        <v>#N/A</v>
      </c>
      <c r="P771" t="e">
        <f t="shared" ca="1" si="241"/>
        <v>#N/A</v>
      </c>
      <c r="Q771" t="e">
        <f t="shared" ca="1" si="241"/>
        <v>#N/A</v>
      </c>
      <c r="R771" t="e">
        <f t="shared" ca="1" si="241"/>
        <v>#N/A</v>
      </c>
      <c r="S771" t="e">
        <f t="shared" ca="1" si="241"/>
        <v>#N/A</v>
      </c>
      <c r="T771" t="e">
        <f t="shared" ca="1" si="241"/>
        <v>#N/A</v>
      </c>
      <c r="U771" t="e">
        <f t="shared" ca="1" si="241"/>
        <v>#N/A</v>
      </c>
      <c r="V771" t="e">
        <f t="shared" ca="1" si="241"/>
        <v>#N/A</v>
      </c>
      <c r="W771" t="e">
        <f t="shared" ca="1" si="241"/>
        <v>#N/A</v>
      </c>
      <c r="X771" t="e">
        <f t="shared" ca="1" si="241"/>
        <v>#N/A</v>
      </c>
      <c r="Y771" t="e">
        <f t="shared" ca="1" si="241"/>
        <v>#N/A</v>
      </c>
      <c r="Z771" t="e">
        <f t="shared" ca="1" si="241"/>
        <v>#N/A</v>
      </c>
      <c r="AA771" t="e">
        <f t="shared" ca="1" si="241"/>
        <v>#N/A</v>
      </c>
      <c r="AB771" t="e">
        <f t="shared" ca="1" si="241"/>
        <v>#N/A</v>
      </c>
      <c r="AC771" t="e">
        <f t="shared" ca="1" si="241"/>
        <v>#N/A</v>
      </c>
      <c r="AD771" t="e">
        <f t="shared" ca="1" si="239"/>
        <v>#N/A</v>
      </c>
      <c r="AE771" t="e">
        <f t="shared" ca="1" si="239"/>
        <v>#N/A</v>
      </c>
      <c r="AF771" t="e">
        <f t="shared" ca="1" si="239"/>
        <v>#N/A</v>
      </c>
      <c r="AG771" t="e">
        <f t="shared" ca="1" si="239"/>
        <v>#N/A</v>
      </c>
      <c r="AH771" t="e">
        <f t="shared" ca="1" si="239"/>
        <v>#N/A</v>
      </c>
      <c r="AI771" t="e">
        <f t="shared" ca="1" si="239"/>
        <v>#N/A</v>
      </c>
      <c r="AJ771" t="e">
        <f t="shared" ca="1" si="239"/>
        <v>#N/A</v>
      </c>
      <c r="AK771" t="e">
        <f t="shared" ca="1" si="239"/>
        <v>#N/A</v>
      </c>
      <c r="AL771" t="e">
        <f t="shared" ca="1" si="239"/>
        <v>#N/A</v>
      </c>
      <c r="AM771" t="e">
        <f t="shared" ca="1" si="239"/>
        <v>#N/A</v>
      </c>
      <c r="AN771" t="e">
        <f t="shared" ca="1" si="239"/>
        <v>#N/A</v>
      </c>
      <c r="AO771" t="e">
        <f t="shared" ca="1" si="239"/>
        <v>#N/A</v>
      </c>
      <c r="AP771" t="e">
        <f t="shared" ca="1" si="239"/>
        <v>#N/A</v>
      </c>
      <c r="AQ771" t="e">
        <f t="shared" ca="1" si="239"/>
        <v>#N/A</v>
      </c>
      <c r="AR771" t="e">
        <f t="shared" ca="1" si="239"/>
        <v>#N/A</v>
      </c>
      <c r="AS771" t="e">
        <f t="shared" ca="1" si="239"/>
        <v>#N/A</v>
      </c>
      <c r="AT771" t="e">
        <f t="shared" ca="1" si="240"/>
        <v>#N/A</v>
      </c>
      <c r="AU771" t="e">
        <f t="shared" ca="1" si="238"/>
        <v>#N/A</v>
      </c>
      <c r="AV771" t="e">
        <f t="shared" ca="1" si="238"/>
        <v>#N/A</v>
      </c>
      <c r="AW771" t="e">
        <f t="shared" ca="1" si="238"/>
        <v>#N/A</v>
      </c>
      <c r="AX771" t="e">
        <f t="shared" ca="1" si="238"/>
        <v>#N/A</v>
      </c>
      <c r="AY771" t="e">
        <f t="shared" ca="1" si="238"/>
        <v>#N/A</v>
      </c>
      <c r="AZ771" t="e">
        <f t="shared" ca="1" si="238"/>
        <v>#N/A</v>
      </c>
      <c r="BA771" t="e">
        <f t="shared" ca="1" si="238"/>
        <v>#N/A</v>
      </c>
      <c r="BB771" t="e">
        <f t="shared" ca="1" si="238"/>
        <v>#N/A</v>
      </c>
      <c r="BC771" t="e">
        <f t="shared" ca="1" si="238"/>
        <v>#N/A</v>
      </c>
      <c r="BD771" t="e">
        <f t="shared" ca="1" si="238"/>
        <v>#N/A</v>
      </c>
      <c r="BE771" t="e">
        <f t="shared" ca="1" si="238"/>
        <v>#N/A</v>
      </c>
      <c r="BF771" t="e">
        <f t="shared" ca="1" si="238"/>
        <v>#N/A</v>
      </c>
      <c r="BG771" t="e">
        <f t="shared" ca="1" si="238"/>
        <v>#N/A</v>
      </c>
      <c r="BH771" t="e">
        <f t="shared" ca="1" si="238"/>
        <v>#N/A</v>
      </c>
      <c r="BI771" t="e">
        <f t="shared" ca="1" si="236"/>
        <v>#N/A</v>
      </c>
      <c r="BJ771" t="e">
        <f t="shared" ca="1" si="234"/>
        <v>#N/A</v>
      </c>
      <c r="BK771" t="e">
        <f t="shared" ca="1" si="234"/>
        <v>#N/A</v>
      </c>
      <c r="BL771" t="e">
        <f t="shared" ca="1" si="234"/>
        <v>#N/A</v>
      </c>
    </row>
    <row r="772" spans="1:64">
      <c r="A772" t="s">
        <v>1155</v>
      </c>
      <c r="O772" t="e">
        <f t="shared" ca="1" si="241"/>
        <v>#N/A</v>
      </c>
      <c r="P772" t="e">
        <f t="shared" ca="1" si="241"/>
        <v>#N/A</v>
      </c>
      <c r="Q772" t="e">
        <f t="shared" ca="1" si="241"/>
        <v>#N/A</v>
      </c>
      <c r="R772" t="e">
        <f t="shared" ca="1" si="241"/>
        <v>#N/A</v>
      </c>
      <c r="S772" t="e">
        <f t="shared" ca="1" si="241"/>
        <v>#N/A</v>
      </c>
      <c r="T772" t="e">
        <f t="shared" ca="1" si="241"/>
        <v>#N/A</v>
      </c>
      <c r="U772" t="e">
        <f t="shared" ca="1" si="241"/>
        <v>#N/A</v>
      </c>
      <c r="V772" t="e">
        <f t="shared" ca="1" si="241"/>
        <v>#N/A</v>
      </c>
      <c r="W772" t="e">
        <f t="shared" ca="1" si="241"/>
        <v>#N/A</v>
      </c>
      <c r="X772" t="e">
        <f t="shared" ca="1" si="241"/>
        <v>#N/A</v>
      </c>
      <c r="Y772" t="e">
        <f t="shared" ca="1" si="241"/>
        <v>#N/A</v>
      </c>
      <c r="Z772" t="e">
        <f t="shared" ca="1" si="241"/>
        <v>#N/A</v>
      </c>
      <c r="AA772" t="e">
        <f t="shared" ca="1" si="241"/>
        <v>#N/A</v>
      </c>
      <c r="AB772" t="e">
        <f t="shared" ca="1" si="241"/>
        <v>#N/A</v>
      </c>
      <c r="AC772" t="e">
        <f t="shared" ca="1" si="241"/>
        <v>#N/A</v>
      </c>
      <c r="AD772" t="e">
        <f t="shared" ca="1" si="239"/>
        <v>#N/A</v>
      </c>
      <c r="AE772" t="e">
        <f t="shared" ca="1" si="239"/>
        <v>#N/A</v>
      </c>
      <c r="AF772" t="e">
        <f t="shared" ca="1" si="239"/>
        <v>#N/A</v>
      </c>
      <c r="AG772" t="e">
        <f t="shared" ca="1" si="239"/>
        <v>#N/A</v>
      </c>
      <c r="AH772" t="e">
        <f t="shared" ca="1" si="239"/>
        <v>#N/A</v>
      </c>
      <c r="AI772" t="e">
        <f t="shared" ca="1" si="239"/>
        <v>#N/A</v>
      </c>
      <c r="AJ772" t="e">
        <f t="shared" ca="1" si="239"/>
        <v>#N/A</v>
      </c>
      <c r="AK772" t="e">
        <f t="shared" ca="1" si="239"/>
        <v>#N/A</v>
      </c>
      <c r="AL772" t="e">
        <f t="shared" ca="1" si="239"/>
        <v>#N/A</v>
      </c>
      <c r="AM772" t="e">
        <f t="shared" ca="1" si="239"/>
        <v>#N/A</v>
      </c>
      <c r="AN772" t="e">
        <f t="shared" ca="1" si="239"/>
        <v>#N/A</v>
      </c>
      <c r="AO772" t="e">
        <f t="shared" ca="1" si="239"/>
        <v>#N/A</v>
      </c>
      <c r="AP772" t="e">
        <f t="shared" ca="1" si="239"/>
        <v>#N/A</v>
      </c>
      <c r="AQ772" t="e">
        <f t="shared" ca="1" si="239"/>
        <v>#N/A</v>
      </c>
      <c r="AR772" t="e">
        <f t="shared" ca="1" si="239"/>
        <v>#N/A</v>
      </c>
      <c r="AS772" t="e">
        <f t="shared" ca="1" si="239"/>
        <v>#N/A</v>
      </c>
      <c r="AT772" t="e">
        <f t="shared" ca="1" si="240"/>
        <v>#N/A</v>
      </c>
      <c r="AU772" t="e">
        <f t="shared" ca="1" si="238"/>
        <v>#N/A</v>
      </c>
      <c r="AV772" t="e">
        <f t="shared" ca="1" si="238"/>
        <v>#N/A</v>
      </c>
      <c r="AW772" t="e">
        <f t="shared" ca="1" si="238"/>
        <v>#N/A</v>
      </c>
      <c r="AX772" t="e">
        <f t="shared" ca="1" si="238"/>
        <v>#N/A</v>
      </c>
      <c r="AY772" t="e">
        <f t="shared" ca="1" si="238"/>
        <v>#N/A</v>
      </c>
      <c r="AZ772" t="e">
        <f t="shared" ca="1" si="238"/>
        <v>#N/A</v>
      </c>
      <c r="BA772" t="e">
        <f t="shared" ca="1" si="238"/>
        <v>#N/A</v>
      </c>
      <c r="BB772" t="e">
        <f t="shared" ca="1" si="238"/>
        <v>#N/A</v>
      </c>
      <c r="BC772" t="e">
        <f t="shared" ca="1" si="238"/>
        <v>#N/A</v>
      </c>
      <c r="BD772" t="e">
        <f t="shared" ca="1" si="238"/>
        <v>#N/A</v>
      </c>
      <c r="BE772" t="e">
        <f t="shared" ca="1" si="238"/>
        <v>#N/A</v>
      </c>
      <c r="BF772" t="e">
        <f t="shared" ca="1" si="238"/>
        <v>#N/A</v>
      </c>
      <c r="BG772" t="e">
        <f t="shared" ca="1" si="238"/>
        <v>#N/A</v>
      </c>
      <c r="BH772" t="e">
        <f t="shared" ca="1" si="238"/>
        <v>#N/A</v>
      </c>
      <c r="BI772" t="e">
        <f t="shared" ca="1" si="236"/>
        <v>#N/A</v>
      </c>
      <c r="BJ772" t="e">
        <f t="shared" ca="1" si="234"/>
        <v>#N/A</v>
      </c>
      <c r="BK772" t="e">
        <f t="shared" ca="1" si="234"/>
        <v>#N/A</v>
      </c>
      <c r="BL772" t="e">
        <f t="shared" ca="1" si="234"/>
        <v>#N/A</v>
      </c>
    </row>
    <row r="773" spans="1:64">
      <c r="A773" t="s">
        <v>1156</v>
      </c>
      <c r="O773" t="e">
        <f t="shared" ca="1" si="241"/>
        <v>#N/A</v>
      </c>
      <c r="P773" t="e">
        <f t="shared" ca="1" si="241"/>
        <v>#N/A</v>
      </c>
      <c r="Q773" t="e">
        <f t="shared" ca="1" si="241"/>
        <v>#N/A</v>
      </c>
      <c r="R773" t="e">
        <f t="shared" ca="1" si="241"/>
        <v>#N/A</v>
      </c>
      <c r="S773" t="e">
        <f t="shared" ca="1" si="241"/>
        <v>#N/A</v>
      </c>
      <c r="T773" t="e">
        <f t="shared" ca="1" si="241"/>
        <v>#N/A</v>
      </c>
      <c r="U773" t="e">
        <f t="shared" ca="1" si="241"/>
        <v>#N/A</v>
      </c>
      <c r="V773" t="e">
        <f t="shared" ca="1" si="241"/>
        <v>#N/A</v>
      </c>
      <c r="W773" t="e">
        <f t="shared" ca="1" si="241"/>
        <v>#N/A</v>
      </c>
      <c r="X773" t="e">
        <f t="shared" ca="1" si="241"/>
        <v>#N/A</v>
      </c>
      <c r="Y773" t="e">
        <f t="shared" ca="1" si="241"/>
        <v>#N/A</v>
      </c>
      <c r="Z773" t="e">
        <f t="shared" ca="1" si="241"/>
        <v>#N/A</v>
      </c>
      <c r="AA773" t="e">
        <f t="shared" ca="1" si="241"/>
        <v>#N/A</v>
      </c>
      <c r="AB773" t="e">
        <f t="shared" ca="1" si="241"/>
        <v>#N/A</v>
      </c>
      <c r="AC773" t="e">
        <f t="shared" ca="1" si="241"/>
        <v>#N/A</v>
      </c>
      <c r="AD773" t="e">
        <f t="shared" ca="1" si="239"/>
        <v>#N/A</v>
      </c>
      <c r="AE773" t="e">
        <f t="shared" ca="1" si="239"/>
        <v>#N/A</v>
      </c>
      <c r="AF773" t="e">
        <f t="shared" ca="1" si="239"/>
        <v>#N/A</v>
      </c>
      <c r="AG773" t="e">
        <f t="shared" ca="1" si="239"/>
        <v>#N/A</v>
      </c>
      <c r="AH773" t="e">
        <f t="shared" ca="1" si="239"/>
        <v>#N/A</v>
      </c>
      <c r="AI773" t="e">
        <f t="shared" ca="1" si="239"/>
        <v>#N/A</v>
      </c>
      <c r="AJ773" t="e">
        <f t="shared" ca="1" si="239"/>
        <v>#N/A</v>
      </c>
      <c r="AK773" t="e">
        <f t="shared" ca="1" si="239"/>
        <v>#N/A</v>
      </c>
      <c r="AL773" t="e">
        <f t="shared" ca="1" si="239"/>
        <v>#N/A</v>
      </c>
      <c r="AM773" t="e">
        <f t="shared" ca="1" si="239"/>
        <v>#N/A</v>
      </c>
      <c r="AN773" t="e">
        <f t="shared" ca="1" si="239"/>
        <v>#N/A</v>
      </c>
      <c r="AO773" t="e">
        <f t="shared" ca="1" si="239"/>
        <v>#N/A</v>
      </c>
      <c r="AP773" t="e">
        <f t="shared" ca="1" si="239"/>
        <v>#N/A</v>
      </c>
      <c r="AQ773" t="e">
        <f t="shared" ca="1" si="239"/>
        <v>#N/A</v>
      </c>
      <c r="AR773" t="e">
        <f t="shared" ca="1" si="239"/>
        <v>#N/A</v>
      </c>
      <c r="AS773" t="e">
        <f t="shared" ca="1" si="239"/>
        <v>#N/A</v>
      </c>
      <c r="AT773" t="e">
        <f t="shared" ca="1" si="240"/>
        <v>#N/A</v>
      </c>
      <c r="AU773" t="e">
        <f t="shared" ca="1" si="238"/>
        <v>#N/A</v>
      </c>
      <c r="AV773" t="e">
        <f t="shared" ca="1" si="238"/>
        <v>#N/A</v>
      </c>
      <c r="AW773" t="e">
        <f t="shared" ca="1" si="238"/>
        <v>#N/A</v>
      </c>
      <c r="AX773" t="e">
        <f t="shared" ca="1" si="238"/>
        <v>#N/A</v>
      </c>
      <c r="AY773" t="e">
        <f t="shared" ca="1" si="238"/>
        <v>#N/A</v>
      </c>
      <c r="AZ773" t="e">
        <f t="shared" ca="1" si="238"/>
        <v>#N/A</v>
      </c>
      <c r="BA773" t="e">
        <f t="shared" ca="1" si="238"/>
        <v>#N/A</v>
      </c>
      <c r="BB773" t="e">
        <f t="shared" ca="1" si="238"/>
        <v>#N/A</v>
      </c>
      <c r="BC773" t="e">
        <f t="shared" ca="1" si="238"/>
        <v>#N/A</v>
      </c>
      <c r="BD773" t="e">
        <f t="shared" ca="1" si="238"/>
        <v>#N/A</v>
      </c>
      <c r="BE773" t="e">
        <f t="shared" ca="1" si="238"/>
        <v>#N/A</v>
      </c>
      <c r="BF773" t="e">
        <f t="shared" ca="1" si="238"/>
        <v>#N/A</v>
      </c>
      <c r="BG773" t="e">
        <f t="shared" ca="1" si="238"/>
        <v>#N/A</v>
      </c>
      <c r="BH773" t="e">
        <f t="shared" ca="1" si="238"/>
        <v>#N/A</v>
      </c>
      <c r="BI773" t="e">
        <f t="shared" ca="1" si="236"/>
        <v>#N/A</v>
      </c>
      <c r="BJ773" t="e">
        <f t="shared" ca="1" si="236"/>
        <v>#N/A</v>
      </c>
      <c r="BK773" t="e">
        <f t="shared" ca="1" si="236"/>
        <v>#N/A</v>
      </c>
      <c r="BL773" t="e">
        <f t="shared" ca="1" si="236"/>
        <v>#N/A</v>
      </c>
    </row>
    <row r="774" spans="1:64">
      <c r="A774" t="s">
        <v>1157</v>
      </c>
      <c r="O774" t="e">
        <f t="shared" ca="1" si="241"/>
        <v>#N/A</v>
      </c>
      <c r="P774" t="e">
        <f t="shared" ca="1" si="241"/>
        <v>#N/A</v>
      </c>
      <c r="Q774" t="e">
        <f t="shared" ca="1" si="241"/>
        <v>#N/A</v>
      </c>
      <c r="R774" t="e">
        <f t="shared" ca="1" si="241"/>
        <v>#N/A</v>
      </c>
      <c r="S774" t="e">
        <f t="shared" ca="1" si="241"/>
        <v>#N/A</v>
      </c>
      <c r="T774" t="e">
        <f t="shared" ca="1" si="241"/>
        <v>#N/A</v>
      </c>
      <c r="U774" t="e">
        <f t="shared" ca="1" si="241"/>
        <v>#N/A</v>
      </c>
      <c r="V774" t="e">
        <f t="shared" ca="1" si="241"/>
        <v>#N/A</v>
      </c>
      <c r="W774" t="e">
        <f t="shared" ca="1" si="241"/>
        <v>#N/A</v>
      </c>
      <c r="X774" t="e">
        <f t="shared" ca="1" si="241"/>
        <v>#N/A</v>
      </c>
      <c r="Y774" t="e">
        <f t="shared" ca="1" si="241"/>
        <v>#N/A</v>
      </c>
      <c r="Z774" t="e">
        <f t="shared" ca="1" si="241"/>
        <v>#N/A</v>
      </c>
      <c r="AA774" t="e">
        <f t="shared" ca="1" si="241"/>
        <v>#N/A</v>
      </c>
      <c r="AB774" t="e">
        <f t="shared" ca="1" si="241"/>
        <v>#N/A</v>
      </c>
      <c r="AC774" t="e">
        <f t="shared" ca="1" si="241"/>
        <v>#N/A</v>
      </c>
      <c r="AD774" t="e">
        <f t="shared" ca="1" si="239"/>
        <v>#N/A</v>
      </c>
      <c r="AE774" t="e">
        <f t="shared" ca="1" si="239"/>
        <v>#N/A</v>
      </c>
      <c r="AF774" t="e">
        <f t="shared" ca="1" si="239"/>
        <v>#N/A</v>
      </c>
      <c r="AG774" t="e">
        <f t="shared" ca="1" si="239"/>
        <v>#N/A</v>
      </c>
      <c r="AH774" t="e">
        <f t="shared" ca="1" si="239"/>
        <v>#N/A</v>
      </c>
      <c r="AI774" t="e">
        <f t="shared" ca="1" si="239"/>
        <v>#N/A</v>
      </c>
      <c r="AJ774" t="e">
        <f t="shared" ca="1" si="239"/>
        <v>#N/A</v>
      </c>
      <c r="AK774" t="e">
        <f t="shared" ca="1" si="239"/>
        <v>#N/A</v>
      </c>
      <c r="AL774" t="e">
        <f t="shared" ca="1" si="239"/>
        <v>#N/A</v>
      </c>
      <c r="AM774" t="e">
        <f t="shared" ca="1" si="239"/>
        <v>#N/A</v>
      </c>
      <c r="AN774" t="e">
        <f t="shared" ca="1" si="239"/>
        <v>#N/A</v>
      </c>
      <c r="AO774" t="e">
        <f t="shared" ca="1" si="239"/>
        <v>#N/A</v>
      </c>
      <c r="AP774" t="e">
        <f t="shared" ca="1" si="239"/>
        <v>#N/A</v>
      </c>
      <c r="AQ774" t="e">
        <f t="shared" ca="1" si="239"/>
        <v>#N/A</v>
      </c>
      <c r="AR774" t="e">
        <f t="shared" ca="1" si="239"/>
        <v>#N/A</v>
      </c>
      <c r="AS774" t="e">
        <f t="shared" ca="1" si="239"/>
        <v>#N/A</v>
      </c>
      <c r="AT774" t="e">
        <f t="shared" ca="1" si="240"/>
        <v>#N/A</v>
      </c>
      <c r="AU774" t="e">
        <f t="shared" ca="1" si="238"/>
        <v>#N/A</v>
      </c>
      <c r="AV774" t="e">
        <f t="shared" ca="1" si="238"/>
        <v>#N/A</v>
      </c>
      <c r="AW774" t="e">
        <f t="shared" ca="1" si="238"/>
        <v>#N/A</v>
      </c>
      <c r="AX774" t="e">
        <f t="shared" ca="1" si="238"/>
        <v>#N/A</v>
      </c>
      <c r="AY774" t="e">
        <f t="shared" ca="1" si="238"/>
        <v>#N/A</v>
      </c>
      <c r="AZ774" t="e">
        <f t="shared" ca="1" si="238"/>
        <v>#N/A</v>
      </c>
      <c r="BA774" t="e">
        <f t="shared" ca="1" si="238"/>
        <v>#N/A</v>
      </c>
      <c r="BB774" t="e">
        <f t="shared" ca="1" si="238"/>
        <v>#N/A</v>
      </c>
      <c r="BC774" t="e">
        <f t="shared" ca="1" si="238"/>
        <v>#N/A</v>
      </c>
      <c r="BD774" t="e">
        <f t="shared" ca="1" si="238"/>
        <v>#N/A</v>
      </c>
      <c r="BE774" t="e">
        <f t="shared" ca="1" si="238"/>
        <v>#N/A</v>
      </c>
      <c r="BF774" t="e">
        <f t="shared" ca="1" si="238"/>
        <v>#N/A</v>
      </c>
      <c r="BG774" t="e">
        <f t="shared" ca="1" si="238"/>
        <v>#N/A</v>
      </c>
      <c r="BH774" t="e">
        <f t="shared" ca="1" si="238"/>
        <v>#N/A</v>
      </c>
      <c r="BI774" t="e">
        <f t="shared" ca="1" si="238"/>
        <v>#N/A</v>
      </c>
      <c r="BJ774" t="e">
        <f t="shared" ca="1" si="238"/>
        <v>#N/A</v>
      </c>
      <c r="BK774" t="e">
        <f t="shared" ref="BK774:BL793" ca="1" si="242">VLOOKUP(RANDBETWEEN(1,10000),$L$2:$M$10001,2)</f>
        <v>#N/A</v>
      </c>
      <c r="BL774" t="e">
        <f t="shared" ca="1" si="242"/>
        <v>#N/A</v>
      </c>
    </row>
    <row r="775" spans="1:64">
      <c r="A775" t="s">
        <v>1158</v>
      </c>
      <c r="O775" t="e">
        <f t="shared" ca="1" si="241"/>
        <v>#N/A</v>
      </c>
      <c r="P775" t="e">
        <f t="shared" ca="1" si="241"/>
        <v>#N/A</v>
      </c>
      <c r="Q775" t="e">
        <f t="shared" ca="1" si="241"/>
        <v>#N/A</v>
      </c>
      <c r="R775" t="e">
        <f t="shared" ca="1" si="241"/>
        <v>#N/A</v>
      </c>
      <c r="S775" t="e">
        <f t="shared" ca="1" si="241"/>
        <v>#N/A</v>
      </c>
      <c r="T775" t="e">
        <f t="shared" ca="1" si="241"/>
        <v>#N/A</v>
      </c>
      <c r="U775" t="e">
        <f t="shared" ca="1" si="241"/>
        <v>#N/A</v>
      </c>
      <c r="V775" t="e">
        <f t="shared" ca="1" si="241"/>
        <v>#N/A</v>
      </c>
      <c r="W775" t="e">
        <f t="shared" ca="1" si="241"/>
        <v>#N/A</v>
      </c>
      <c r="X775" t="e">
        <f t="shared" ca="1" si="241"/>
        <v>#N/A</v>
      </c>
      <c r="Y775" t="e">
        <f t="shared" ca="1" si="241"/>
        <v>#N/A</v>
      </c>
      <c r="Z775" t="e">
        <f t="shared" ca="1" si="241"/>
        <v>#N/A</v>
      </c>
      <c r="AA775" t="e">
        <f t="shared" ca="1" si="241"/>
        <v>#N/A</v>
      </c>
      <c r="AB775" t="e">
        <f t="shared" ca="1" si="241"/>
        <v>#N/A</v>
      </c>
      <c r="AC775" t="e">
        <f t="shared" ca="1" si="241"/>
        <v>#N/A</v>
      </c>
      <c r="AD775" t="e">
        <f t="shared" ca="1" si="239"/>
        <v>#N/A</v>
      </c>
      <c r="AE775" t="e">
        <f t="shared" ca="1" si="239"/>
        <v>#N/A</v>
      </c>
      <c r="AF775" t="e">
        <f t="shared" ca="1" si="239"/>
        <v>#N/A</v>
      </c>
      <c r="AG775" t="e">
        <f t="shared" ca="1" si="239"/>
        <v>#N/A</v>
      </c>
      <c r="AH775" t="e">
        <f t="shared" ca="1" si="239"/>
        <v>#N/A</v>
      </c>
      <c r="AI775" t="e">
        <f t="shared" ca="1" si="239"/>
        <v>#N/A</v>
      </c>
      <c r="AJ775" t="e">
        <f t="shared" ca="1" si="239"/>
        <v>#N/A</v>
      </c>
      <c r="AK775" t="e">
        <f t="shared" ca="1" si="239"/>
        <v>#N/A</v>
      </c>
      <c r="AL775" t="e">
        <f t="shared" ca="1" si="239"/>
        <v>#N/A</v>
      </c>
      <c r="AM775" t="e">
        <f t="shared" ca="1" si="239"/>
        <v>#N/A</v>
      </c>
      <c r="AN775" t="e">
        <f t="shared" ca="1" si="239"/>
        <v>#N/A</v>
      </c>
      <c r="AO775" t="e">
        <f t="shared" ca="1" si="239"/>
        <v>#N/A</v>
      </c>
      <c r="AP775" t="e">
        <f t="shared" ca="1" si="239"/>
        <v>#N/A</v>
      </c>
      <c r="AQ775" t="e">
        <f t="shared" ca="1" si="239"/>
        <v>#N/A</v>
      </c>
      <c r="AR775" t="e">
        <f t="shared" ca="1" si="239"/>
        <v>#N/A</v>
      </c>
      <c r="AS775" t="e">
        <f t="shared" ca="1" si="239"/>
        <v>#N/A</v>
      </c>
      <c r="AT775" t="e">
        <f t="shared" ca="1" si="240"/>
        <v>#N/A</v>
      </c>
      <c r="AU775" t="e">
        <f t="shared" ca="1" si="238"/>
        <v>#N/A</v>
      </c>
      <c r="AV775" t="e">
        <f t="shared" ca="1" si="238"/>
        <v>#N/A</v>
      </c>
      <c r="AW775" t="e">
        <f t="shared" ca="1" si="238"/>
        <v>#N/A</v>
      </c>
      <c r="AX775" t="e">
        <f t="shared" ca="1" si="238"/>
        <v>#N/A</v>
      </c>
      <c r="AY775" t="e">
        <f t="shared" ca="1" si="238"/>
        <v>#N/A</v>
      </c>
      <c r="AZ775" t="e">
        <f t="shared" ca="1" si="238"/>
        <v>#N/A</v>
      </c>
      <c r="BA775" t="e">
        <f t="shared" ca="1" si="238"/>
        <v>#N/A</v>
      </c>
      <c r="BB775" t="e">
        <f t="shared" ca="1" si="238"/>
        <v>#N/A</v>
      </c>
      <c r="BC775" t="e">
        <f t="shared" ca="1" si="238"/>
        <v>#N/A</v>
      </c>
      <c r="BD775" t="e">
        <f t="shared" ca="1" si="238"/>
        <v>#N/A</v>
      </c>
      <c r="BE775" t="e">
        <f t="shared" ca="1" si="238"/>
        <v>#N/A</v>
      </c>
      <c r="BF775" t="e">
        <f t="shared" ca="1" si="238"/>
        <v>#N/A</v>
      </c>
      <c r="BG775" t="e">
        <f t="shared" ca="1" si="238"/>
        <v>#N/A</v>
      </c>
      <c r="BH775" t="e">
        <f t="shared" ca="1" si="238"/>
        <v>#N/A</v>
      </c>
      <c r="BI775" t="e">
        <f t="shared" ca="1" si="238"/>
        <v>#N/A</v>
      </c>
      <c r="BJ775" t="e">
        <f t="shared" ca="1" si="238"/>
        <v>#N/A</v>
      </c>
      <c r="BK775" t="e">
        <f t="shared" ca="1" si="242"/>
        <v>#N/A</v>
      </c>
      <c r="BL775" t="e">
        <f t="shared" ca="1" si="242"/>
        <v>#N/A</v>
      </c>
    </row>
    <row r="776" spans="1:64">
      <c r="A776" t="s">
        <v>1159</v>
      </c>
      <c r="O776" t="e">
        <f t="shared" ca="1" si="241"/>
        <v>#N/A</v>
      </c>
      <c r="P776" t="e">
        <f t="shared" ca="1" si="241"/>
        <v>#N/A</v>
      </c>
      <c r="Q776" t="e">
        <f t="shared" ca="1" si="241"/>
        <v>#N/A</v>
      </c>
      <c r="R776" t="e">
        <f t="shared" ca="1" si="241"/>
        <v>#N/A</v>
      </c>
      <c r="S776" t="e">
        <f t="shared" ca="1" si="241"/>
        <v>#N/A</v>
      </c>
      <c r="T776" t="e">
        <f t="shared" ca="1" si="241"/>
        <v>#N/A</v>
      </c>
      <c r="U776" t="e">
        <f t="shared" ca="1" si="241"/>
        <v>#N/A</v>
      </c>
      <c r="V776" t="e">
        <f t="shared" ca="1" si="241"/>
        <v>#N/A</v>
      </c>
      <c r="W776" t="e">
        <f t="shared" ca="1" si="241"/>
        <v>#N/A</v>
      </c>
      <c r="X776" t="e">
        <f t="shared" ca="1" si="241"/>
        <v>#N/A</v>
      </c>
      <c r="Y776" t="e">
        <f t="shared" ca="1" si="241"/>
        <v>#N/A</v>
      </c>
      <c r="Z776" t="e">
        <f t="shared" ca="1" si="241"/>
        <v>#N/A</v>
      </c>
      <c r="AA776" t="e">
        <f t="shared" ca="1" si="241"/>
        <v>#N/A</v>
      </c>
      <c r="AB776" t="e">
        <f t="shared" ca="1" si="241"/>
        <v>#N/A</v>
      </c>
      <c r="AC776" t="e">
        <f t="shared" ca="1" si="241"/>
        <v>#N/A</v>
      </c>
      <c r="AD776" t="e">
        <f t="shared" ca="1" si="239"/>
        <v>#N/A</v>
      </c>
      <c r="AE776" t="e">
        <f t="shared" ca="1" si="239"/>
        <v>#N/A</v>
      </c>
      <c r="AF776" t="e">
        <f t="shared" ca="1" si="239"/>
        <v>#N/A</v>
      </c>
      <c r="AG776" t="e">
        <f t="shared" ca="1" si="239"/>
        <v>#N/A</v>
      </c>
      <c r="AH776" t="e">
        <f t="shared" ca="1" si="239"/>
        <v>#N/A</v>
      </c>
      <c r="AI776" t="e">
        <f t="shared" ca="1" si="239"/>
        <v>#N/A</v>
      </c>
      <c r="AJ776" t="e">
        <f t="shared" ca="1" si="239"/>
        <v>#N/A</v>
      </c>
      <c r="AK776" t="e">
        <f t="shared" ca="1" si="239"/>
        <v>#N/A</v>
      </c>
      <c r="AL776" t="e">
        <f t="shared" ca="1" si="239"/>
        <v>#N/A</v>
      </c>
      <c r="AM776" t="e">
        <f t="shared" ca="1" si="239"/>
        <v>#N/A</v>
      </c>
      <c r="AN776" t="e">
        <f t="shared" ca="1" si="239"/>
        <v>#N/A</v>
      </c>
      <c r="AO776" t="e">
        <f t="shared" ca="1" si="239"/>
        <v>#N/A</v>
      </c>
      <c r="AP776" t="e">
        <f t="shared" ca="1" si="239"/>
        <v>#N/A</v>
      </c>
      <c r="AQ776" t="e">
        <f t="shared" ca="1" si="239"/>
        <v>#N/A</v>
      </c>
      <c r="AR776" t="e">
        <f t="shared" ca="1" si="239"/>
        <v>#N/A</v>
      </c>
      <c r="AS776" t="e">
        <f t="shared" ca="1" si="239"/>
        <v>#N/A</v>
      </c>
      <c r="AT776" t="e">
        <f t="shared" ca="1" si="240"/>
        <v>#N/A</v>
      </c>
      <c r="AU776" t="e">
        <f t="shared" ca="1" si="238"/>
        <v>#N/A</v>
      </c>
      <c r="AV776" t="e">
        <f t="shared" ca="1" si="238"/>
        <v>#N/A</v>
      </c>
      <c r="AW776" t="e">
        <f t="shared" ca="1" si="238"/>
        <v>#N/A</v>
      </c>
      <c r="AX776" t="e">
        <f t="shared" ca="1" si="238"/>
        <v>#N/A</v>
      </c>
      <c r="AY776" t="e">
        <f t="shared" ca="1" si="238"/>
        <v>#N/A</v>
      </c>
      <c r="AZ776" t="e">
        <f t="shared" ca="1" si="238"/>
        <v>#N/A</v>
      </c>
      <c r="BA776" t="e">
        <f t="shared" ca="1" si="238"/>
        <v>#N/A</v>
      </c>
      <c r="BB776" t="e">
        <f t="shared" ca="1" si="238"/>
        <v>#N/A</v>
      </c>
      <c r="BC776" t="e">
        <f t="shared" ca="1" si="238"/>
        <v>#N/A</v>
      </c>
      <c r="BD776" t="e">
        <f t="shared" ca="1" si="238"/>
        <v>#N/A</v>
      </c>
      <c r="BE776" t="e">
        <f t="shared" ca="1" si="238"/>
        <v>#N/A</v>
      </c>
      <c r="BF776" t="e">
        <f t="shared" ca="1" si="238"/>
        <v>#N/A</v>
      </c>
      <c r="BG776" t="e">
        <f t="shared" ca="1" si="238"/>
        <v>#N/A</v>
      </c>
      <c r="BH776" t="e">
        <f t="shared" ca="1" si="238"/>
        <v>#N/A</v>
      </c>
      <c r="BI776" t="e">
        <f t="shared" ca="1" si="238"/>
        <v>#N/A</v>
      </c>
      <c r="BJ776" t="e">
        <f t="shared" ca="1" si="238"/>
        <v>#N/A</v>
      </c>
      <c r="BK776" t="e">
        <f t="shared" ca="1" si="242"/>
        <v>#N/A</v>
      </c>
      <c r="BL776" t="e">
        <f t="shared" ca="1" si="242"/>
        <v>#N/A</v>
      </c>
    </row>
    <row r="777" spans="1:64">
      <c r="A777" t="s">
        <v>1160</v>
      </c>
      <c r="O777" t="e">
        <f t="shared" ca="1" si="241"/>
        <v>#N/A</v>
      </c>
      <c r="P777" t="e">
        <f t="shared" ca="1" si="241"/>
        <v>#N/A</v>
      </c>
      <c r="Q777" t="e">
        <f t="shared" ca="1" si="241"/>
        <v>#N/A</v>
      </c>
      <c r="R777" t="e">
        <f t="shared" ca="1" si="241"/>
        <v>#N/A</v>
      </c>
      <c r="S777" t="e">
        <f t="shared" ca="1" si="241"/>
        <v>#N/A</v>
      </c>
      <c r="T777" t="e">
        <f t="shared" ca="1" si="241"/>
        <v>#N/A</v>
      </c>
      <c r="U777" t="e">
        <f t="shared" ca="1" si="241"/>
        <v>#N/A</v>
      </c>
      <c r="V777" t="e">
        <f t="shared" ca="1" si="241"/>
        <v>#N/A</v>
      </c>
      <c r="W777" t="e">
        <f t="shared" ca="1" si="241"/>
        <v>#N/A</v>
      </c>
      <c r="X777" t="e">
        <f t="shared" ca="1" si="241"/>
        <v>#N/A</v>
      </c>
      <c r="Y777" t="e">
        <f t="shared" ca="1" si="241"/>
        <v>#N/A</v>
      </c>
      <c r="Z777" t="e">
        <f t="shared" ca="1" si="241"/>
        <v>#N/A</v>
      </c>
      <c r="AA777" t="e">
        <f t="shared" ca="1" si="241"/>
        <v>#N/A</v>
      </c>
      <c r="AB777" t="e">
        <f t="shared" ca="1" si="241"/>
        <v>#N/A</v>
      </c>
      <c r="AC777" t="e">
        <f t="shared" ca="1" si="241"/>
        <v>#N/A</v>
      </c>
      <c r="AD777" t="e">
        <f t="shared" ca="1" si="239"/>
        <v>#N/A</v>
      </c>
      <c r="AE777" t="e">
        <f t="shared" ca="1" si="239"/>
        <v>#N/A</v>
      </c>
      <c r="AF777" t="e">
        <f t="shared" ca="1" si="239"/>
        <v>#N/A</v>
      </c>
      <c r="AG777" t="e">
        <f t="shared" ca="1" si="239"/>
        <v>#N/A</v>
      </c>
      <c r="AH777" t="e">
        <f t="shared" ca="1" si="239"/>
        <v>#N/A</v>
      </c>
      <c r="AI777" t="e">
        <f t="shared" ca="1" si="239"/>
        <v>#N/A</v>
      </c>
      <c r="AJ777" t="e">
        <f t="shared" ca="1" si="239"/>
        <v>#N/A</v>
      </c>
      <c r="AK777" t="e">
        <f t="shared" ca="1" si="239"/>
        <v>#N/A</v>
      </c>
      <c r="AL777" t="e">
        <f t="shared" ca="1" si="239"/>
        <v>#N/A</v>
      </c>
      <c r="AM777" t="e">
        <f t="shared" ca="1" si="239"/>
        <v>#N/A</v>
      </c>
      <c r="AN777" t="e">
        <f t="shared" ca="1" si="239"/>
        <v>#N/A</v>
      </c>
      <c r="AO777" t="e">
        <f t="shared" ca="1" si="239"/>
        <v>#N/A</v>
      </c>
      <c r="AP777" t="e">
        <f t="shared" ca="1" si="239"/>
        <v>#N/A</v>
      </c>
      <c r="AQ777" t="e">
        <f t="shared" ca="1" si="239"/>
        <v>#N/A</v>
      </c>
      <c r="AR777" t="e">
        <f t="shared" ca="1" si="239"/>
        <v>#N/A</v>
      </c>
      <c r="AS777" t="e">
        <f t="shared" ca="1" si="239"/>
        <v>#N/A</v>
      </c>
      <c r="AT777" t="e">
        <f t="shared" ca="1" si="240"/>
        <v>#N/A</v>
      </c>
      <c r="AU777" t="e">
        <f t="shared" ca="1" si="238"/>
        <v>#N/A</v>
      </c>
      <c r="AV777" t="e">
        <f t="shared" ca="1" si="238"/>
        <v>#N/A</v>
      </c>
      <c r="AW777" t="e">
        <f t="shared" ca="1" si="238"/>
        <v>#N/A</v>
      </c>
      <c r="AX777" t="e">
        <f t="shared" ca="1" si="238"/>
        <v>#N/A</v>
      </c>
      <c r="AY777" t="e">
        <f t="shared" ca="1" si="238"/>
        <v>#N/A</v>
      </c>
      <c r="AZ777" t="e">
        <f t="shared" ca="1" si="238"/>
        <v>#N/A</v>
      </c>
      <c r="BA777" t="e">
        <f t="shared" ca="1" si="238"/>
        <v>#N/A</v>
      </c>
      <c r="BB777" t="e">
        <f t="shared" ca="1" si="238"/>
        <v>#N/A</v>
      </c>
      <c r="BC777" t="e">
        <f t="shared" ca="1" si="238"/>
        <v>#N/A</v>
      </c>
      <c r="BD777" t="e">
        <f t="shared" ca="1" si="238"/>
        <v>#N/A</v>
      </c>
      <c r="BE777" t="e">
        <f t="shared" ca="1" si="238"/>
        <v>#N/A</v>
      </c>
      <c r="BF777" t="e">
        <f t="shared" ca="1" si="238"/>
        <v>#N/A</v>
      </c>
      <c r="BG777" t="e">
        <f t="shared" ca="1" si="238"/>
        <v>#N/A</v>
      </c>
      <c r="BH777" t="e">
        <f t="shared" ca="1" si="238"/>
        <v>#N/A</v>
      </c>
      <c r="BI777" t="e">
        <f t="shared" ca="1" si="238"/>
        <v>#N/A</v>
      </c>
      <c r="BJ777" t="e">
        <f t="shared" ca="1" si="238"/>
        <v>#N/A</v>
      </c>
      <c r="BK777" t="e">
        <f t="shared" ca="1" si="242"/>
        <v>#N/A</v>
      </c>
      <c r="BL777" t="e">
        <f t="shared" ca="1" si="242"/>
        <v>#N/A</v>
      </c>
    </row>
    <row r="778" spans="1:64">
      <c r="A778" t="s">
        <v>1161</v>
      </c>
      <c r="O778" t="e">
        <f t="shared" ca="1" si="241"/>
        <v>#N/A</v>
      </c>
      <c r="P778" t="e">
        <f t="shared" ca="1" si="241"/>
        <v>#N/A</v>
      </c>
      <c r="Q778" t="e">
        <f t="shared" ca="1" si="241"/>
        <v>#N/A</v>
      </c>
      <c r="R778" t="e">
        <f t="shared" ca="1" si="241"/>
        <v>#N/A</v>
      </c>
      <c r="S778" t="e">
        <f t="shared" ca="1" si="241"/>
        <v>#N/A</v>
      </c>
      <c r="T778" t="e">
        <f t="shared" ca="1" si="241"/>
        <v>#N/A</v>
      </c>
      <c r="U778" t="e">
        <f t="shared" ca="1" si="241"/>
        <v>#N/A</v>
      </c>
      <c r="V778" t="e">
        <f t="shared" ca="1" si="241"/>
        <v>#N/A</v>
      </c>
      <c r="W778" t="e">
        <f t="shared" ca="1" si="241"/>
        <v>#N/A</v>
      </c>
      <c r="X778" t="e">
        <f t="shared" ca="1" si="241"/>
        <v>#N/A</v>
      </c>
      <c r="Y778" t="e">
        <f t="shared" ca="1" si="241"/>
        <v>#N/A</v>
      </c>
      <c r="Z778" t="e">
        <f t="shared" ca="1" si="241"/>
        <v>#N/A</v>
      </c>
      <c r="AA778" t="e">
        <f t="shared" ca="1" si="241"/>
        <v>#N/A</v>
      </c>
      <c r="AB778" t="e">
        <f t="shared" ca="1" si="241"/>
        <v>#N/A</v>
      </c>
      <c r="AC778" t="e">
        <f t="shared" ca="1" si="241"/>
        <v>#N/A</v>
      </c>
      <c r="AD778" t="e">
        <f t="shared" ca="1" si="239"/>
        <v>#N/A</v>
      </c>
      <c r="AE778" t="e">
        <f t="shared" ca="1" si="239"/>
        <v>#N/A</v>
      </c>
      <c r="AF778" t="e">
        <f t="shared" ca="1" si="239"/>
        <v>#N/A</v>
      </c>
      <c r="AG778" t="e">
        <f t="shared" ca="1" si="239"/>
        <v>#N/A</v>
      </c>
      <c r="AH778" t="e">
        <f t="shared" ca="1" si="239"/>
        <v>#N/A</v>
      </c>
      <c r="AI778" t="e">
        <f t="shared" ca="1" si="239"/>
        <v>#N/A</v>
      </c>
      <c r="AJ778" t="e">
        <f t="shared" ca="1" si="239"/>
        <v>#N/A</v>
      </c>
      <c r="AK778" t="e">
        <f t="shared" ca="1" si="239"/>
        <v>#N/A</v>
      </c>
      <c r="AL778" t="e">
        <f t="shared" ca="1" si="239"/>
        <v>#N/A</v>
      </c>
      <c r="AM778" t="e">
        <f t="shared" ca="1" si="239"/>
        <v>#N/A</v>
      </c>
      <c r="AN778" t="e">
        <f t="shared" ca="1" si="239"/>
        <v>#N/A</v>
      </c>
      <c r="AO778" t="e">
        <f t="shared" ca="1" si="239"/>
        <v>#N/A</v>
      </c>
      <c r="AP778" t="e">
        <f t="shared" ca="1" si="239"/>
        <v>#N/A</v>
      </c>
      <c r="AQ778" t="e">
        <f t="shared" ca="1" si="239"/>
        <v>#N/A</v>
      </c>
      <c r="AR778" t="e">
        <f t="shared" ca="1" si="239"/>
        <v>#N/A</v>
      </c>
      <c r="AS778" t="e">
        <f t="shared" ca="1" si="239"/>
        <v>#N/A</v>
      </c>
      <c r="AT778" t="e">
        <f t="shared" ca="1" si="240"/>
        <v>#N/A</v>
      </c>
      <c r="AU778" t="e">
        <f t="shared" ca="1" si="238"/>
        <v>#N/A</v>
      </c>
      <c r="AV778" t="e">
        <f t="shared" ca="1" si="238"/>
        <v>#N/A</v>
      </c>
      <c r="AW778" t="e">
        <f t="shared" ca="1" si="238"/>
        <v>#N/A</v>
      </c>
      <c r="AX778" t="e">
        <f t="shared" ca="1" si="238"/>
        <v>#N/A</v>
      </c>
      <c r="AY778" t="e">
        <f t="shared" ca="1" si="238"/>
        <v>#N/A</v>
      </c>
      <c r="AZ778" t="e">
        <f t="shared" ca="1" si="238"/>
        <v>#N/A</v>
      </c>
      <c r="BA778" t="e">
        <f t="shared" ca="1" si="238"/>
        <v>#N/A</v>
      </c>
      <c r="BB778" t="e">
        <f t="shared" ca="1" si="238"/>
        <v>#N/A</v>
      </c>
      <c r="BC778" t="e">
        <f t="shared" ca="1" si="238"/>
        <v>#N/A</v>
      </c>
      <c r="BD778" t="e">
        <f t="shared" ca="1" si="238"/>
        <v>#N/A</v>
      </c>
      <c r="BE778" t="e">
        <f t="shared" ca="1" si="238"/>
        <v>#N/A</v>
      </c>
      <c r="BF778" t="e">
        <f t="shared" ca="1" si="238"/>
        <v>#N/A</v>
      </c>
      <c r="BG778" t="e">
        <f t="shared" ca="1" si="238"/>
        <v>#N/A</v>
      </c>
      <c r="BH778" t="e">
        <f t="shared" ca="1" si="238"/>
        <v>#N/A</v>
      </c>
      <c r="BI778" t="e">
        <f t="shared" ca="1" si="238"/>
        <v>#N/A</v>
      </c>
      <c r="BJ778" t="e">
        <f t="shared" ca="1" si="238"/>
        <v>#N/A</v>
      </c>
      <c r="BK778" t="e">
        <f t="shared" ca="1" si="242"/>
        <v>#N/A</v>
      </c>
      <c r="BL778" t="e">
        <f t="shared" ca="1" si="242"/>
        <v>#N/A</v>
      </c>
    </row>
    <row r="779" spans="1:64">
      <c r="A779" t="s">
        <v>1162</v>
      </c>
      <c r="O779" t="e">
        <f t="shared" ca="1" si="241"/>
        <v>#N/A</v>
      </c>
      <c r="P779" t="e">
        <f t="shared" ca="1" si="241"/>
        <v>#N/A</v>
      </c>
      <c r="Q779" t="e">
        <f t="shared" ca="1" si="241"/>
        <v>#N/A</v>
      </c>
      <c r="R779" t="e">
        <f t="shared" ca="1" si="241"/>
        <v>#N/A</v>
      </c>
      <c r="S779" t="e">
        <f t="shared" ca="1" si="241"/>
        <v>#N/A</v>
      </c>
      <c r="T779" t="e">
        <f t="shared" ca="1" si="241"/>
        <v>#N/A</v>
      </c>
      <c r="U779" t="e">
        <f t="shared" ca="1" si="241"/>
        <v>#N/A</v>
      </c>
      <c r="V779" t="e">
        <f t="shared" ca="1" si="241"/>
        <v>#N/A</v>
      </c>
      <c r="W779" t="e">
        <f t="shared" ca="1" si="241"/>
        <v>#N/A</v>
      </c>
      <c r="X779" t="e">
        <f t="shared" ca="1" si="241"/>
        <v>#N/A</v>
      </c>
      <c r="Y779" t="e">
        <f t="shared" ca="1" si="241"/>
        <v>#N/A</v>
      </c>
      <c r="Z779" t="e">
        <f t="shared" ca="1" si="241"/>
        <v>#N/A</v>
      </c>
      <c r="AA779" t="e">
        <f t="shared" ca="1" si="241"/>
        <v>#N/A</v>
      </c>
      <c r="AB779" t="e">
        <f t="shared" ca="1" si="241"/>
        <v>#N/A</v>
      </c>
      <c r="AC779" t="e">
        <f t="shared" ca="1" si="241"/>
        <v>#N/A</v>
      </c>
      <c r="AD779" t="e">
        <f t="shared" ca="1" si="239"/>
        <v>#N/A</v>
      </c>
      <c r="AE779" t="e">
        <f t="shared" ca="1" si="239"/>
        <v>#N/A</v>
      </c>
      <c r="AF779" t="e">
        <f t="shared" ca="1" si="239"/>
        <v>#N/A</v>
      </c>
      <c r="AG779" t="e">
        <f t="shared" ca="1" si="239"/>
        <v>#N/A</v>
      </c>
      <c r="AH779" t="e">
        <f t="shared" ca="1" si="239"/>
        <v>#N/A</v>
      </c>
      <c r="AI779" t="e">
        <f t="shared" ca="1" si="239"/>
        <v>#N/A</v>
      </c>
      <c r="AJ779" t="e">
        <f t="shared" ca="1" si="239"/>
        <v>#N/A</v>
      </c>
      <c r="AK779" t="e">
        <f t="shared" ca="1" si="239"/>
        <v>#N/A</v>
      </c>
      <c r="AL779" t="e">
        <f t="shared" ca="1" si="239"/>
        <v>#N/A</v>
      </c>
      <c r="AM779" t="e">
        <f t="shared" ca="1" si="239"/>
        <v>#N/A</v>
      </c>
      <c r="AN779" t="e">
        <f t="shared" ca="1" si="239"/>
        <v>#N/A</v>
      </c>
      <c r="AO779" t="e">
        <f t="shared" ca="1" si="239"/>
        <v>#N/A</v>
      </c>
      <c r="AP779" t="e">
        <f t="shared" ca="1" si="239"/>
        <v>#N/A</v>
      </c>
      <c r="AQ779" t="e">
        <f t="shared" ca="1" si="239"/>
        <v>#N/A</v>
      </c>
      <c r="AR779" t="e">
        <f t="shared" ca="1" si="239"/>
        <v>#N/A</v>
      </c>
      <c r="AS779" t="e">
        <f t="shared" ca="1" si="239"/>
        <v>#N/A</v>
      </c>
      <c r="AT779" t="e">
        <f t="shared" ca="1" si="240"/>
        <v>#N/A</v>
      </c>
      <c r="AU779" t="e">
        <f t="shared" ca="1" si="238"/>
        <v>#N/A</v>
      </c>
      <c r="AV779" t="e">
        <f t="shared" ca="1" si="238"/>
        <v>#N/A</v>
      </c>
      <c r="AW779" t="e">
        <f t="shared" ca="1" si="238"/>
        <v>#N/A</v>
      </c>
      <c r="AX779" t="e">
        <f t="shared" ca="1" si="238"/>
        <v>#N/A</v>
      </c>
      <c r="AY779" t="e">
        <f t="shared" ca="1" si="238"/>
        <v>#N/A</v>
      </c>
      <c r="AZ779" t="e">
        <f t="shared" ca="1" si="238"/>
        <v>#N/A</v>
      </c>
      <c r="BA779" t="e">
        <f t="shared" ca="1" si="238"/>
        <v>#N/A</v>
      </c>
      <c r="BB779" t="e">
        <f t="shared" ca="1" si="238"/>
        <v>#N/A</v>
      </c>
      <c r="BC779" t="e">
        <f t="shared" ca="1" si="238"/>
        <v>#N/A</v>
      </c>
      <c r="BD779" t="e">
        <f t="shared" ca="1" si="238"/>
        <v>#N/A</v>
      </c>
      <c r="BE779" t="e">
        <f t="shared" ca="1" si="238"/>
        <v>#N/A</v>
      </c>
      <c r="BF779" t="e">
        <f t="shared" ca="1" si="238"/>
        <v>#N/A</v>
      </c>
      <c r="BG779" t="e">
        <f t="shared" ca="1" si="238"/>
        <v>#N/A</v>
      </c>
      <c r="BH779" t="e">
        <f t="shared" ca="1" si="238"/>
        <v>#N/A</v>
      </c>
      <c r="BI779" t="e">
        <f t="shared" ca="1" si="238"/>
        <v>#N/A</v>
      </c>
      <c r="BJ779" t="e">
        <f t="shared" ca="1" si="238"/>
        <v>#N/A</v>
      </c>
      <c r="BK779" t="e">
        <f t="shared" ca="1" si="242"/>
        <v>#N/A</v>
      </c>
      <c r="BL779" t="e">
        <f t="shared" ca="1" si="242"/>
        <v>#N/A</v>
      </c>
    </row>
    <row r="780" spans="1:64">
      <c r="A780" t="s">
        <v>1163</v>
      </c>
      <c r="O780" t="e">
        <f t="shared" ca="1" si="241"/>
        <v>#N/A</v>
      </c>
      <c r="P780" t="e">
        <f t="shared" ca="1" si="241"/>
        <v>#N/A</v>
      </c>
      <c r="Q780" t="e">
        <f t="shared" ca="1" si="241"/>
        <v>#N/A</v>
      </c>
      <c r="R780" t="e">
        <f t="shared" ca="1" si="241"/>
        <v>#N/A</v>
      </c>
      <c r="S780" t="e">
        <f t="shared" ca="1" si="241"/>
        <v>#N/A</v>
      </c>
      <c r="T780" t="e">
        <f t="shared" ca="1" si="241"/>
        <v>#N/A</v>
      </c>
      <c r="U780" t="e">
        <f t="shared" ca="1" si="241"/>
        <v>#N/A</v>
      </c>
      <c r="V780" t="e">
        <f t="shared" ca="1" si="241"/>
        <v>#N/A</v>
      </c>
      <c r="W780" t="e">
        <f t="shared" ca="1" si="241"/>
        <v>#N/A</v>
      </c>
      <c r="X780" t="e">
        <f t="shared" ca="1" si="241"/>
        <v>#N/A</v>
      </c>
      <c r="Y780" t="e">
        <f t="shared" ca="1" si="241"/>
        <v>#N/A</v>
      </c>
      <c r="Z780" t="e">
        <f t="shared" ca="1" si="241"/>
        <v>#N/A</v>
      </c>
      <c r="AA780" t="e">
        <f t="shared" ca="1" si="241"/>
        <v>#N/A</v>
      </c>
      <c r="AB780" t="e">
        <f t="shared" ca="1" si="241"/>
        <v>#N/A</v>
      </c>
      <c r="AC780" t="e">
        <f t="shared" ca="1" si="241"/>
        <v>#N/A</v>
      </c>
      <c r="AD780" t="e">
        <f t="shared" ca="1" si="239"/>
        <v>#N/A</v>
      </c>
      <c r="AE780" t="e">
        <f t="shared" ca="1" si="239"/>
        <v>#N/A</v>
      </c>
      <c r="AF780" t="e">
        <f t="shared" ca="1" si="239"/>
        <v>#N/A</v>
      </c>
      <c r="AG780" t="e">
        <f t="shared" ca="1" si="239"/>
        <v>#N/A</v>
      </c>
      <c r="AH780" t="e">
        <f t="shared" ca="1" si="239"/>
        <v>#N/A</v>
      </c>
      <c r="AI780" t="e">
        <f t="shared" ca="1" si="239"/>
        <v>#N/A</v>
      </c>
      <c r="AJ780" t="e">
        <f t="shared" ca="1" si="239"/>
        <v>#N/A</v>
      </c>
      <c r="AK780" t="e">
        <f t="shared" ca="1" si="239"/>
        <v>#N/A</v>
      </c>
      <c r="AL780" t="e">
        <f t="shared" ca="1" si="239"/>
        <v>#N/A</v>
      </c>
      <c r="AM780" t="e">
        <f t="shared" ca="1" si="239"/>
        <v>#N/A</v>
      </c>
      <c r="AN780" t="e">
        <f t="shared" ca="1" si="239"/>
        <v>#N/A</v>
      </c>
      <c r="AO780" t="e">
        <f t="shared" ca="1" si="239"/>
        <v>#N/A</v>
      </c>
      <c r="AP780" t="e">
        <f t="shared" ca="1" si="239"/>
        <v>#N/A</v>
      </c>
      <c r="AQ780" t="e">
        <f t="shared" ca="1" si="239"/>
        <v>#N/A</v>
      </c>
      <c r="AR780" t="e">
        <f t="shared" ca="1" si="239"/>
        <v>#N/A</v>
      </c>
      <c r="AS780" t="e">
        <f t="shared" ca="1" si="239"/>
        <v>#N/A</v>
      </c>
      <c r="AT780" t="e">
        <f t="shared" ca="1" si="240"/>
        <v>#N/A</v>
      </c>
      <c r="AU780" t="e">
        <f t="shared" ca="1" si="238"/>
        <v>#N/A</v>
      </c>
      <c r="AV780" t="e">
        <f t="shared" ca="1" si="238"/>
        <v>#N/A</v>
      </c>
      <c r="AW780" t="e">
        <f t="shared" ca="1" si="238"/>
        <v>#N/A</v>
      </c>
      <c r="AX780" t="e">
        <f t="shared" ca="1" si="238"/>
        <v>#N/A</v>
      </c>
      <c r="AY780" t="e">
        <f t="shared" ca="1" si="238"/>
        <v>#N/A</v>
      </c>
      <c r="AZ780" t="e">
        <f t="shared" ca="1" si="238"/>
        <v>#N/A</v>
      </c>
      <c r="BA780" t="e">
        <f t="shared" ca="1" si="238"/>
        <v>#N/A</v>
      </c>
      <c r="BB780" t="e">
        <f t="shared" ca="1" si="238"/>
        <v>#N/A</v>
      </c>
      <c r="BC780" t="e">
        <f t="shared" ca="1" si="238"/>
        <v>#N/A</v>
      </c>
      <c r="BD780" t="e">
        <f t="shared" ca="1" si="238"/>
        <v>#N/A</v>
      </c>
      <c r="BE780" t="e">
        <f t="shared" ca="1" si="238"/>
        <v>#N/A</v>
      </c>
      <c r="BF780" t="e">
        <f t="shared" ca="1" si="238"/>
        <v>#N/A</v>
      </c>
      <c r="BG780" t="e">
        <f t="shared" ca="1" si="238"/>
        <v>#N/A</v>
      </c>
      <c r="BH780" t="e">
        <f t="shared" ca="1" si="238"/>
        <v>#N/A</v>
      </c>
      <c r="BI780" t="e">
        <f t="shared" ca="1" si="238"/>
        <v>#N/A</v>
      </c>
      <c r="BJ780" t="e">
        <f t="shared" ca="1" si="238"/>
        <v>#N/A</v>
      </c>
      <c r="BK780" t="e">
        <f t="shared" ca="1" si="242"/>
        <v>#N/A</v>
      </c>
      <c r="BL780" t="e">
        <f t="shared" ca="1" si="242"/>
        <v>#N/A</v>
      </c>
    </row>
    <row r="781" spans="1:64">
      <c r="A781" t="s">
        <v>1164</v>
      </c>
      <c r="O781" t="e">
        <f t="shared" ca="1" si="241"/>
        <v>#N/A</v>
      </c>
      <c r="P781" t="e">
        <f t="shared" ca="1" si="241"/>
        <v>#N/A</v>
      </c>
      <c r="Q781" t="e">
        <f t="shared" ca="1" si="241"/>
        <v>#N/A</v>
      </c>
      <c r="R781" t="e">
        <f t="shared" ca="1" si="241"/>
        <v>#N/A</v>
      </c>
      <c r="S781" t="e">
        <f t="shared" ca="1" si="241"/>
        <v>#N/A</v>
      </c>
      <c r="T781" t="e">
        <f t="shared" ca="1" si="241"/>
        <v>#N/A</v>
      </c>
      <c r="U781" t="e">
        <f t="shared" ca="1" si="241"/>
        <v>#N/A</v>
      </c>
      <c r="V781" t="e">
        <f t="shared" ca="1" si="241"/>
        <v>#N/A</v>
      </c>
      <c r="W781" t="e">
        <f t="shared" ca="1" si="241"/>
        <v>#N/A</v>
      </c>
      <c r="X781" t="e">
        <f t="shared" ca="1" si="241"/>
        <v>#N/A</v>
      </c>
      <c r="Y781" t="e">
        <f t="shared" ca="1" si="241"/>
        <v>#N/A</v>
      </c>
      <c r="Z781" t="e">
        <f t="shared" ca="1" si="241"/>
        <v>#N/A</v>
      </c>
      <c r="AA781" t="e">
        <f t="shared" ca="1" si="241"/>
        <v>#N/A</v>
      </c>
      <c r="AB781" t="e">
        <f t="shared" ca="1" si="241"/>
        <v>#N/A</v>
      </c>
      <c r="AC781" t="e">
        <f t="shared" ca="1" si="241"/>
        <v>#N/A</v>
      </c>
      <c r="AD781" t="e">
        <f t="shared" ca="1" si="239"/>
        <v>#N/A</v>
      </c>
      <c r="AE781" t="e">
        <f t="shared" ca="1" si="239"/>
        <v>#N/A</v>
      </c>
      <c r="AF781" t="e">
        <f t="shared" ca="1" si="239"/>
        <v>#N/A</v>
      </c>
      <c r="AG781" t="e">
        <f t="shared" ca="1" si="239"/>
        <v>#N/A</v>
      </c>
      <c r="AH781" t="e">
        <f t="shared" ca="1" si="239"/>
        <v>#N/A</v>
      </c>
      <c r="AI781" t="e">
        <f t="shared" ca="1" si="239"/>
        <v>#N/A</v>
      </c>
      <c r="AJ781" t="e">
        <f t="shared" ca="1" si="239"/>
        <v>#N/A</v>
      </c>
      <c r="AK781" t="e">
        <f t="shared" ca="1" si="239"/>
        <v>#N/A</v>
      </c>
      <c r="AL781" t="e">
        <f t="shared" ca="1" si="239"/>
        <v>#N/A</v>
      </c>
      <c r="AM781" t="e">
        <f t="shared" ca="1" si="239"/>
        <v>#N/A</v>
      </c>
      <c r="AN781" t="e">
        <f t="shared" ca="1" si="239"/>
        <v>#N/A</v>
      </c>
      <c r="AO781" t="e">
        <f t="shared" ca="1" si="239"/>
        <v>#N/A</v>
      </c>
      <c r="AP781" t="e">
        <f t="shared" ca="1" si="239"/>
        <v>#N/A</v>
      </c>
      <c r="AQ781" t="e">
        <f t="shared" ca="1" si="239"/>
        <v>#N/A</v>
      </c>
      <c r="AR781" t="e">
        <f t="shared" ca="1" si="239"/>
        <v>#N/A</v>
      </c>
      <c r="AS781" t="e">
        <f t="shared" ca="1" si="239"/>
        <v>#N/A</v>
      </c>
      <c r="AT781" t="e">
        <f t="shared" ca="1" si="240"/>
        <v>#N/A</v>
      </c>
      <c r="AU781" t="e">
        <f t="shared" ca="1" si="238"/>
        <v>#N/A</v>
      </c>
      <c r="AV781" t="e">
        <f t="shared" ca="1" si="238"/>
        <v>#N/A</v>
      </c>
      <c r="AW781" t="e">
        <f t="shared" ca="1" si="238"/>
        <v>#N/A</v>
      </c>
      <c r="AX781" t="e">
        <f t="shared" ca="1" si="238"/>
        <v>#N/A</v>
      </c>
      <c r="AY781" t="e">
        <f t="shared" ca="1" si="238"/>
        <v>#N/A</v>
      </c>
      <c r="AZ781" t="e">
        <f t="shared" ca="1" si="238"/>
        <v>#N/A</v>
      </c>
      <c r="BA781" t="e">
        <f t="shared" ca="1" si="238"/>
        <v>#N/A</v>
      </c>
      <c r="BB781" t="e">
        <f t="shared" ca="1" si="238"/>
        <v>#N/A</v>
      </c>
      <c r="BC781" t="e">
        <f t="shared" ca="1" si="238"/>
        <v>#N/A</v>
      </c>
      <c r="BD781" t="e">
        <f t="shared" ca="1" si="238"/>
        <v>#N/A</v>
      </c>
      <c r="BE781" t="e">
        <f t="shared" ca="1" si="238"/>
        <v>#N/A</v>
      </c>
      <c r="BF781" t="e">
        <f t="shared" ca="1" si="238"/>
        <v>#N/A</v>
      </c>
      <c r="BG781" t="e">
        <f t="shared" ca="1" si="238"/>
        <v>#N/A</v>
      </c>
      <c r="BH781" t="e">
        <f t="shared" ca="1" si="238"/>
        <v>#N/A</v>
      </c>
      <c r="BI781" t="e">
        <f t="shared" ca="1" si="238"/>
        <v>#N/A</v>
      </c>
      <c r="BJ781" t="e">
        <f t="shared" ca="1" si="238"/>
        <v>#N/A</v>
      </c>
      <c r="BK781" t="e">
        <f t="shared" ca="1" si="242"/>
        <v>#N/A</v>
      </c>
      <c r="BL781" t="e">
        <f t="shared" ca="1" si="242"/>
        <v>#N/A</v>
      </c>
    </row>
    <row r="782" spans="1:64">
      <c r="A782" t="s">
        <v>1165</v>
      </c>
      <c r="O782" t="e">
        <f t="shared" ca="1" si="241"/>
        <v>#N/A</v>
      </c>
      <c r="P782" t="e">
        <f t="shared" ca="1" si="241"/>
        <v>#N/A</v>
      </c>
      <c r="Q782" t="e">
        <f t="shared" ca="1" si="241"/>
        <v>#N/A</v>
      </c>
      <c r="R782" t="e">
        <f t="shared" ca="1" si="241"/>
        <v>#N/A</v>
      </c>
      <c r="S782" t="e">
        <f t="shared" ca="1" si="241"/>
        <v>#N/A</v>
      </c>
      <c r="T782" t="e">
        <f t="shared" ca="1" si="241"/>
        <v>#N/A</v>
      </c>
      <c r="U782" t="e">
        <f t="shared" ca="1" si="241"/>
        <v>#N/A</v>
      </c>
      <c r="V782" t="e">
        <f t="shared" ca="1" si="241"/>
        <v>#N/A</v>
      </c>
      <c r="W782" t="e">
        <f t="shared" ca="1" si="241"/>
        <v>#N/A</v>
      </c>
      <c r="X782" t="e">
        <f t="shared" ca="1" si="241"/>
        <v>#N/A</v>
      </c>
      <c r="Y782" t="e">
        <f t="shared" ca="1" si="241"/>
        <v>#N/A</v>
      </c>
      <c r="Z782" t="e">
        <f t="shared" ca="1" si="241"/>
        <v>#N/A</v>
      </c>
      <c r="AA782" t="e">
        <f t="shared" ca="1" si="241"/>
        <v>#N/A</v>
      </c>
      <c r="AB782" t="e">
        <f t="shared" ca="1" si="241"/>
        <v>#N/A</v>
      </c>
      <c r="AC782" t="e">
        <f t="shared" ca="1" si="241"/>
        <v>#N/A</v>
      </c>
      <c r="AD782" t="e">
        <f t="shared" ca="1" si="239"/>
        <v>#N/A</v>
      </c>
      <c r="AE782" t="e">
        <f t="shared" ca="1" si="239"/>
        <v>#N/A</v>
      </c>
      <c r="AF782" t="e">
        <f t="shared" ca="1" si="239"/>
        <v>#N/A</v>
      </c>
      <c r="AG782" t="e">
        <f t="shared" ca="1" si="239"/>
        <v>#N/A</v>
      </c>
      <c r="AH782" t="e">
        <f t="shared" ca="1" si="239"/>
        <v>#N/A</v>
      </c>
      <c r="AI782" t="e">
        <f t="shared" ca="1" si="239"/>
        <v>#N/A</v>
      </c>
      <c r="AJ782" t="e">
        <f t="shared" ca="1" si="239"/>
        <v>#N/A</v>
      </c>
      <c r="AK782" t="e">
        <f t="shared" ca="1" si="239"/>
        <v>#N/A</v>
      </c>
      <c r="AL782" t="e">
        <f t="shared" ca="1" si="239"/>
        <v>#N/A</v>
      </c>
      <c r="AM782" t="e">
        <f t="shared" ca="1" si="239"/>
        <v>#N/A</v>
      </c>
      <c r="AN782" t="e">
        <f t="shared" ca="1" si="239"/>
        <v>#N/A</v>
      </c>
      <c r="AO782" t="e">
        <f t="shared" ca="1" si="239"/>
        <v>#N/A</v>
      </c>
      <c r="AP782" t="e">
        <f t="shared" ca="1" si="239"/>
        <v>#N/A</v>
      </c>
      <c r="AQ782" t="e">
        <f t="shared" ca="1" si="239"/>
        <v>#N/A</v>
      </c>
      <c r="AR782" t="e">
        <f t="shared" ca="1" si="239"/>
        <v>#N/A</v>
      </c>
      <c r="AS782" t="e">
        <f t="shared" ca="1" si="239"/>
        <v>#N/A</v>
      </c>
      <c r="AT782" t="e">
        <f t="shared" ca="1" si="240"/>
        <v>#N/A</v>
      </c>
      <c r="AU782" t="e">
        <f t="shared" ca="1" si="238"/>
        <v>#N/A</v>
      </c>
      <c r="AV782" t="e">
        <f t="shared" ca="1" si="238"/>
        <v>#N/A</v>
      </c>
      <c r="AW782" t="e">
        <f t="shared" ca="1" si="238"/>
        <v>#N/A</v>
      </c>
      <c r="AX782" t="e">
        <f t="shared" ca="1" si="238"/>
        <v>#N/A</v>
      </c>
      <c r="AY782" t="e">
        <f t="shared" ca="1" si="238"/>
        <v>#N/A</v>
      </c>
      <c r="AZ782" t="e">
        <f t="shared" ca="1" si="238"/>
        <v>#N/A</v>
      </c>
      <c r="BA782" t="e">
        <f t="shared" ca="1" si="238"/>
        <v>#N/A</v>
      </c>
      <c r="BB782" t="e">
        <f t="shared" ca="1" si="238"/>
        <v>#N/A</v>
      </c>
      <c r="BC782" t="e">
        <f t="shared" ca="1" si="238"/>
        <v>#N/A</v>
      </c>
      <c r="BD782" t="e">
        <f t="shared" ca="1" si="238"/>
        <v>#N/A</v>
      </c>
      <c r="BE782" t="e">
        <f t="shared" ca="1" si="238"/>
        <v>#N/A</v>
      </c>
      <c r="BF782" t="e">
        <f t="shared" ca="1" si="238"/>
        <v>#N/A</v>
      </c>
      <c r="BG782" t="e">
        <f t="shared" ca="1" si="238"/>
        <v>#N/A</v>
      </c>
      <c r="BH782" t="e">
        <f t="shared" ca="1" si="238"/>
        <v>#N/A</v>
      </c>
      <c r="BI782" t="e">
        <f t="shared" ca="1" si="238"/>
        <v>#N/A</v>
      </c>
      <c r="BJ782" t="e">
        <f t="shared" ca="1" si="238"/>
        <v>#N/A</v>
      </c>
      <c r="BK782" t="e">
        <f t="shared" ca="1" si="242"/>
        <v>#N/A</v>
      </c>
      <c r="BL782" t="e">
        <f t="shared" ca="1" si="242"/>
        <v>#N/A</v>
      </c>
    </row>
    <row r="783" spans="1:64">
      <c r="A783" t="s">
        <v>1166</v>
      </c>
      <c r="O783" t="e">
        <f t="shared" ca="1" si="241"/>
        <v>#N/A</v>
      </c>
      <c r="P783" t="e">
        <f t="shared" ca="1" si="241"/>
        <v>#N/A</v>
      </c>
      <c r="Q783" t="e">
        <f t="shared" ca="1" si="241"/>
        <v>#N/A</v>
      </c>
      <c r="R783" t="e">
        <f t="shared" ca="1" si="241"/>
        <v>#N/A</v>
      </c>
      <c r="S783" t="e">
        <f t="shared" ca="1" si="241"/>
        <v>#N/A</v>
      </c>
      <c r="T783" t="e">
        <f t="shared" ca="1" si="241"/>
        <v>#N/A</v>
      </c>
      <c r="U783" t="e">
        <f t="shared" ca="1" si="241"/>
        <v>#N/A</v>
      </c>
      <c r="V783" t="e">
        <f t="shared" ca="1" si="241"/>
        <v>#N/A</v>
      </c>
      <c r="W783" t="e">
        <f t="shared" ca="1" si="241"/>
        <v>#N/A</v>
      </c>
      <c r="X783" t="e">
        <f t="shared" ca="1" si="241"/>
        <v>#N/A</v>
      </c>
      <c r="Y783" t="e">
        <f t="shared" ca="1" si="241"/>
        <v>#N/A</v>
      </c>
      <c r="Z783" t="e">
        <f t="shared" ca="1" si="241"/>
        <v>#N/A</v>
      </c>
      <c r="AA783" t="e">
        <f t="shared" ca="1" si="241"/>
        <v>#N/A</v>
      </c>
      <c r="AB783" t="e">
        <f t="shared" ca="1" si="241"/>
        <v>#N/A</v>
      </c>
      <c r="AC783" t="e">
        <f t="shared" ca="1" si="241"/>
        <v>#N/A</v>
      </c>
      <c r="AD783" t="e">
        <f t="shared" ca="1" si="239"/>
        <v>#N/A</v>
      </c>
      <c r="AE783" t="e">
        <f t="shared" ca="1" si="239"/>
        <v>#N/A</v>
      </c>
      <c r="AF783" t="e">
        <f t="shared" ca="1" si="239"/>
        <v>#N/A</v>
      </c>
      <c r="AG783" t="e">
        <f t="shared" ca="1" si="239"/>
        <v>#N/A</v>
      </c>
      <c r="AH783" t="e">
        <f t="shared" ca="1" si="239"/>
        <v>#N/A</v>
      </c>
      <c r="AI783" t="e">
        <f t="shared" ca="1" si="239"/>
        <v>#N/A</v>
      </c>
      <c r="AJ783" t="e">
        <f t="shared" ca="1" si="239"/>
        <v>#N/A</v>
      </c>
      <c r="AK783" t="e">
        <f t="shared" ca="1" si="239"/>
        <v>#N/A</v>
      </c>
      <c r="AL783" t="e">
        <f t="shared" ca="1" si="239"/>
        <v>#N/A</v>
      </c>
      <c r="AM783" t="e">
        <f t="shared" ca="1" si="239"/>
        <v>#N/A</v>
      </c>
      <c r="AN783" t="e">
        <f t="shared" ca="1" si="239"/>
        <v>#N/A</v>
      </c>
      <c r="AO783" t="e">
        <f t="shared" ca="1" si="239"/>
        <v>#N/A</v>
      </c>
      <c r="AP783" t="e">
        <f t="shared" ca="1" si="239"/>
        <v>#N/A</v>
      </c>
      <c r="AQ783" t="e">
        <f t="shared" ca="1" si="239"/>
        <v>#N/A</v>
      </c>
      <c r="AR783" t="e">
        <f t="shared" ca="1" si="239"/>
        <v>#N/A</v>
      </c>
      <c r="AS783" t="e">
        <f t="shared" ca="1" si="239"/>
        <v>#N/A</v>
      </c>
      <c r="AT783" t="e">
        <f t="shared" ca="1" si="240"/>
        <v>#N/A</v>
      </c>
      <c r="AU783" t="e">
        <f t="shared" ca="1" si="238"/>
        <v>#N/A</v>
      </c>
      <c r="AV783" t="e">
        <f t="shared" ca="1" si="238"/>
        <v>#N/A</v>
      </c>
      <c r="AW783" t="e">
        <f t="shared" ca="1" si="238"/>
        <v>#N/A</v>
      </c>
      <c r="AX783" t="e">
        <f t="shared" ca="1" si="238"/>
        <v>#N/A</v>
      </c>
      <c r="AY783" t="e">
        <f t="shared" ca="1" si="238"/>
        <v>#N/A</v>
      </c>
      <c r="AZ783" t="e">
        <f t="shared" ca="1" si="238"/>
        <v>#N/A</v>
      </c>
      <c r="BA783" t="e">
        <f t="shared" ca="1" si="238"/>
        <v>#N/A</v>
      </c>
      <c r="BB783" t="e">
        <f t="shared" ca="1" si="238"/>
        <v>#N/A</v>
      </c>
      <c r="BC783" t="e">
        <f t="shared" ca="1" si="238"/>
        <v>#N/A</v>
      </c>
      <c r="BD783" t="e">
        <f t="shared" ca="1" si="238"/>
        <v>#N/A</v>
      </c>
      <c r="BE783" t="e">
        <f t="shared" ca="1" si="238"/>
        <v>#N/A</v>
      </c>
      <c r="BF783" t="e">
        <f t="shared" ca="1" si="238"/>
        <v>#N/A</v>
      </c>
      <c r="BG783" t="e">
        <f t="shared" ca="1" si="238"/>
        <v>#N/A</v>
      </c>
      <c r="BH783" t="e">
        <f t="shared" ca="1" si="238"/>
        <v>#N/A</v>
      </c>
      <c r="BI783" t="e">
        <f t="shared" ca="1" si="238"/>
        <v>#N/A</v>
      </c>
      <c r="BJ783" t="e">
        <f t="shared" ca="1" si="238"/>
        <v>#N/A</v>
      </c>
      <c r="BK783" t="e">
        <f t="shared" ca="1" si="242"/>
        <v>#N/A</v>
      </c>
      <c r="BL783" t="e">
        <f t="shared" ca="1" si="242"/>
        <v>#N/A</v>
      </c>
    </row>
    <row r="784" spans="1:64">
      <c r="A784" t="s">
        <v>1167</v>
      </c>
      <c r="O784" t="e">
        <f t="shared" ca="1" si="241"/>
        <v>#N/A</v>
      </c>
      <c r="P784" t="e">
        <f t="shared" ca="1" si="241"/>
        <v>#N/A</v>
      </c>
      <c r="Q784" t="e">
        <f t="shared" ca="1" si="241"/>
        <v>#N/A</v>
      </c>
      <c r="R784" t="e">
        <f t="shared" ca="1" si="241"/>
        <v>#N/A</v>
      </c>
      <c r="S784" t="e">
        <f t="shared" ca="1" si="241"/>
        <v>#N/A</v>
      </c>
      <c r="T784" t="e">
        <f t="shared" ca="1" si="241"/>
        <v>#N/A</v>
      </c>
      <c r="U784" t="e">
        <f t="shared" ca="1" si="241"/>
        <v>#N/A</v>
      </c>
      <c r="V784" t="e">
        <f t="shared" ca="1" si="241"/>
        <v>#N/A</v>
      </c>
      <c r="W784" t="e">
        <f t="shared" ca="1" si="241"/>
        <v>#N/A</v>
      </c>
      <c r="X784" t="e">
        <f t="shared" ca="1" si="241"/>
        <v>#N/A</v>
      </c>
      <c r="Y784" t="e">
        <f t="shared" ca="1" si="241"/>
        <v>#N/A</v>
      </c>
      <c r="Z784" t="e">
        <f t="shared" ca="1" si="241"/>
        <v>#N/A</v>
      </c>
      <c r="AA784" t="e">
        <f t="shared" ca="1" si="241"/>
        <v>#N/A</v>
      </c>
      <c r="AB784" t="e">
        <f t="shared" ca="1" si="241"/>
        <v>#N/A</v>
      </c>
      <c r="AC784" t="e">
        <f t="shared" ca="1" si="241"/>
        <v>#N/A</v>
      </c>
      <c r="AD784" t="e">
        <f t="shared" ca="1" si="239"/>
        <v>#N/A</v>
      </c>
      <c r="AE784" t="e">
        <f t="shared" ca="1" si="239"/>
        <v>#N/A</v>
      </c>
      <c r="AF784" t="e">
        <f t="shared" ca="1" si="239"/>
        <v>#N/A</v>
      </c>
      <c r="AG784" t="e">
        <f t="shared" ca="1" si="239"/>
        <v>#N/A</v>
      </c>
      <c r="AH784" t="e">
        <f t="shared" ca="1" si="239"/>
        <v>#N/A</v>
      </c>
      <c r="AI784" t="e">
        <f t="shared" ca="1" si="239"/>
        <v>#N/A</v>
      </c>
      <c r="AJ784" t="e">
        <f t="shared" ca="1" si="239"/>
        <v>#N/A</v>
      </c>
      <c r="AK784" t="e">
        <f t="shared" ca="1" si="239"/>
        <v>#N/A</v>
      </c>
      <c r="AL784" t="e">
        <f t="shared" ca="1" si="239"/>
        <v>#N/A</v>
      </c>
      <c r="AM784" t="e">
        <f t="shared" ca="1" si="239"/>
        <v>#N/A</v>
      </c>
      <c r="AN784" t="e">
        <f t="shared" ca="1" si="239"/>
        <v>#N/A</v>
      </c>
      <c r="AO784" t="e">
        <f t="shared" ca="1" si="239"/>
        <v>#N/A</v>
      </c>
      <c r="AP784" t="e">
        <f t="shared" ca="1" si="239"/>
        <v>#N/A</v>
      </c>
      <c r="AQ784" t="e">
        <f t="shared" ca="1" si="239"/>
        <v>#N/A</v>
      </c>
      <c r="AR784" t="e">
        <f t="shared" ca="1" si="239"/>
        <v>#N/A</v>
      </c>
      <c r="AS784" t="e">
        <f t="shared" ca="1" si="239"/>
        <v>#N/A</v>
      </c>
      <c r="AT784" t="e">
        <f t="shared" ca="1" si="240"/>
        <v>#N/A</v>
      </c>
      <c r="AU784" t="e">
        <f t="shared" ca="1" si="238"/>
        <v>#N/A</v>
      </c>
      <c r="AV784" t="e">
        <f t="shared" ca="1" si="238"/>
        <v>#N/A</v>
      </c>
      <c r="AW784" t="e">
        <f t="shared" ca="1" si="238"/>
        <v>#N/A</v>
      </c>
      <c r="AX784" t="e">
        <f t="shared" ca="1" si="238"/>
        <v>#N/A</v>
      </c>
      <c r="AY784" t="e">
        <f t="shared" ca="1" si="238"/>
        <v>#N/A</v>
      </c>
      <c r="AZ784" t="e">
        <f t="shared" ca="1" si="238"/>
        <v>#N/A</v>
      </c>
      <c r="BA784" t="e">
        <f t="shared" ca="1" si="238"/>
        <v>#N/A</v>
      </c>
      <c r="BB784" t="e">
        <f t="shared" ca="1" si="238"/>
        <v>#N/A</v>
      </c>
      <c r="BC784" t="e">
        <f t="shared" ca="1" si="238"/>
        <v>#N/A</v>
      </c>
      <c r="BD784" t="e">
        <f t="shared" ca="1" si="238"/>
        <v>#N/A</v>
      </c>
      <c r="BE784" t="e">
        <f t="shared" ca="1" si="238"/>
        <v>#N/A</v>
      </c>
      <c r="BF784" t="e">
        <f t="shared" ca="1" si="238"/>
        <v>#N/A</v>
      </c>
      <c r="BG784" t="e">
        <f t="shared" ca="1" si="238"/>
        <v>#N/A</v>
      </c>
      <c r="BH784" t="e">
        <f t="shared" ca="1" si="238"/>
        <v>#N/A</v>
      </c>
      <c r="BI784" t="e">
        <f t="shared" ca="1" si="238"/>
        <v>#N/A</v>
      </c>
      <c r="BJ784" t="e">
        <f t="shared" ca="1" si="238"/>
        <v>#N/A</v>
      </c>
      <c r="BK784" t="e">
        <f t="shared" ca="1" si="242"/>
        <v>#N/A</v>
      </c>
      <c r="BL784" t="e">
        <f t="shared" ca="1" si="242"/>
        <v>#N/A</v>
      </c>
    </row>
    <row r="785" spans="1:64">
      <c r="A785" t="s">
        <v>1168</v>
      </c>
      <c r="O785" t="e">
        <f t="shared" ca="1" si="241"/>
        <v>#N/A</v>
      </c>
      <c r="P785" t="e">
        <f t="shared" ca="1" si="241"/>
        <v>#N/A</v>
      </c>
      <c r="Q785" t="e">
        <f t="shared" ca="1" si="241"/>
        <v>#N/A</v>
      </c>
      <c r="R785" t="e">
        <f t="shared" ca="1" si="241"/>
        <v>#N/A</v>
      </c>
      <c r="S785" t="e">
        <f t="shared" ca="1" si="241"/>
        <v>#N/A</v>
      </c>
      <c r="T785" t="e">
        <f t="shared" ca="1" si="241"/>
        <v>#N/A</v>
      </c>
      <c r="U785" t="e">
        <f t="shared" ca="1" si="241"/>
        <v>#N/A</v>
      </c>
      <c r="V785" t="e">
        <f t="shared" ca="1" si="241"/>
        <v>#N/A</v>
      </c>
      <c r="W785" t="e">
        <f t="shared" ca="1" si="241"/>
        <v>#N/A</v>
      </c>
      <c r="X785" t="e">
        <f t="shared" ca="1" si="241"/>
        <v>#N/A</v>
      </c>
      <c r="Y785" t="e">
        <f t="shared" ca="1" si="241"/>
        <v>#N/A</v>
      </c>
      <c r="Z785" t="e">
        <f t="shared" ca="1" si="241"/>
        <v>#N/A</v>
      </c>
      <c r="AA785" t="e">
        <f t="shared" ca="1" si="241"/>
        <v>#N/A</v>
      </c>
      <c r="AB785" t="e">
        <f t="shared" ca="1" si="241"/>
        <v>#N/A</v>
      </c>
      <c r="AC785" t="e">
        <f t="shared" ca="1" si="241"/>
        <v>#N/A</v>
      </c>
      <c r="AD785" t="e">
        <f t="shared" ca="1" si="239"/>
        <v>#N/A</v>
      </c>
      <c r="AE785" t="e">
        <f t="shared" ca="1" si="239"/>
        <v>#N/A</v>
      </c>
      <c r="AF785" t="e">
        <f t="shared" ca="1" si="239"/>
        <v>#N/A</v>
      </c>
      <c r="AG785" t="e">
        <f t="shared" ca="1" si="239"/>
        <v>#N/A</v>
      </c>
      <c r="AH785" t="e">
        <f t="shared" ca="1" si="239"/>
        <v>#N/A</v>
      </c>
      <c r="AI785" t="e">
        <f t="shared" ca="1" si="239"/>
        <v>#N/A</v>
      </c>
      <c r="AJ785" t="e">
        <f t="shared" ca="1" si="239"/>
        <v>#N/A</v>
      </c>
      <c r="AK785" t="e">
        <f t="shared" ca="1" si="239"/>
        <v>#N/A</v>
      </c>
      <c r="AL785" t="e">
        <f t="shared" ca="1" si="239"/>
        <v>#N/A</v>
      </c>
      <c r="AM785" t="e">
        <f t="shared" ca="1" si="239"/>
        <v>#N/A</v>
      </c>
      <c r="AN785" t="e">
        <f t="shared" ca="1" si="239"/>
        <v>#N/A</v>
      </c>
      <c r="AO785" t="e">
        <f t="shared" ca="1" si="239"/>
        <v>#N/A</v>
      </c>
      <c r="AP785" t="e">
        <f t="shared" ca="1" si="239"/>
        <v>#N/A</v>
      </c>
      <c r="AQ785" t="e">
        <f t="shared" ca="1" si="239"/>
        <v>#N/A</v>
      </c>
      <c r="AR785" t="e">
        <f t="shared" ca="1" si="239"/>
        <v>#N/A</v>
      </c>
      <c r="AS785" t="e">
        <f t="shared" ref="AS785:BH800" ca="1" si="243">VLOOKUP(RANDBETWEEN(1,10000),$L$2:$M$10001,2)</f>
        <v>#N/A</v>
      </c>
      <c r="AT785" t="e">
        <f t="shared" ca="1" si="240"/>
        <v>#N/A</v>
      </c>
      <c r="AU785" t="e">
        <f t="shared" ca="1" si="240"/>
        <v>#N/A</v>
      </c>
      <c r="AV785" t="e">
        <f t="shared" ca="1" si="240"/>
        <v>#N/A</v>
      </c>
      <c r="AW785" t="e">
        <f t="shared" ca="1" si="240"/>
        <v>#N/A</v>
      </c>
      <c r="AX785" t="e">
        <f t="shared" ca="1" si="240"/>
        <v>#N/A</v>
      </c>
      <c r="AY785" t="e">
        <f t="shared" ca="1" si="240"/>
        <v>#N/A</v>
      </c>
      <c r="AZ785" t="e">
        <f t="shared" ca="1" si="240"/>
        <v>#N/A</v>
      </c>
      <c r="BA785" t="e">
        <f t="shared" ca="1" si="240"/>
        <v>#N/A</v>
      </c>
      <c r="BB785" t="e">
        <f t="shared" ca="1" si="240"/>
        <v>#N/A</v>
      </c>
      <c r="BC785" t="e">
        <f t="shared" ca="1" si="240"/>
        <v>#N/A</v>
      </c>
      <c r="BD785" t="e">
        <f t="shared" ca="1" si="240"/>
        <v>#N/A</v>
      </c>
      <c r="BE785" t="e">
        <f t="shared" ca="1" si="240"/>
        <v>#N/A</v>
      </c>
      <c r="BF785" t="e">
        <f t="shared" ca="1" si="240"/>
        <v>#N/A</v>
      </c>
      <c r="BG785" t="e">
        <f t="shared" ca="1" si="240"/>
        <v>#N/A</v>
      </c>
      <c r="BH785" t="e">
        <f t="shared" ca="1" si="240"/>
        <v>#N/A</v>
      </c>
      <c r="BI785" t="e">
        <f t="shared" ca="1" si="240"/>
        <v>#N/A</v>
      </c>
      <c r="BJ785" t="e">
        <f t="shared" ref="BJ785:BL804" ca="1" si="244">VLOOKUP(RANDBETWEEN(1,10000),$L$2:$M$10001,2)</f>
        <v>#N/A</v>
      </c>
      <c r="BK785" t="e">
        <f t="shared" ca="1" si="242"/>
        <v>#N/A</v>
      </c>
      <c r="BL785" t="e">
        <f t="shared" ca="1" si="242"/>
        <v>#N/A</v>
      </c>
    </row>
    <row r="786" spans="1:64">
      <c r="A786" t="s">
        <v>1169</v>
      </c>
      <c r="O786" t="e">
        <f t="shared" ca="1" si="241"/>
        <v>#N/A</v>
      </c>
      <c r="P786" t="e">
        <f t="shared" ca="1" si="241"/>
        <v>#N/A</v>
      </c>
      <c r="Q786" t="e">
        <f t="shared" ca="1" si="241"/>
        <v>#N/A</v>
      </c>
      <c r="R786" t="e">
        <f t="shared" ca="1" si="241"/>
        <v>#N/A</v>
      </c>
      <c r="S786" t="e">
        <f t="shared" ca="1" si="241"/>
        <v>#N/A</v>
      </c>
      <c r="T786" t="e">
        <f t="shared" ca="1" si="241"/>
        <v>#N/A</v>
      </c>
      <c r="U786" t="e">
        <f t="shared" ca="1" si="241"/>
        <v>#N/A</v>
      </c>
      <c r="V786" t="e">
        <f t="shared" ca="1" si="241"/>
        <v>#N/A</v>
      </c>
      <c r="W786" t="e">
        <f t="shared" ca="1" si="241"/>
        <v>#N/A</v>
      </c>
      <c r="X786" t="e">
        <f t="shared" ca="1" si="241"/>
        <v>#N/A</v>
      </c>
      <c r="Y786" t="e">
        <f t="shared" ca="1" si="241"/>
        <v>#N/A</v>
      </c>
      <c r="Z786" t="e">
        <f t="shared" ca="1" si="241"/>
        <v>#N/A</v>
      </c>
      <c r="AA786" t="e">
        <f t="shared" ca="1" si="241"/>
        <v>#N/A</v>
      </c>
      <c r="AB786" t="e">
        <f t="shared" ca="1" si="241"/>
        <v>#N/A</v>
      </c>
      <c r="AC786" t="e">
        <f t="shared" ca="1" si="241"/>
        <v>#N/A</v>
      </c>
      <c r="AD786" t="e">
        <f t="shared" ca="1" si="241"/>
        <v>#N/A</v>
      </c>
      <c r="AE786" t="e">
        <f t="shared" ref="AE786:AT801" ca="1" si="245">VLOOKUP(RANDBETWEEN(1,10000),$L$2:$M$10001,2)</f>
        <v>#N/A</v>
      </c>
      <c r="AF786" t="e">
        <f t="shared" ca="1" si="245"/>
        <v>#N/A</v>
      </c>
      <c r="AG786" t="e">
        <f t="shared" ca="1" si="245"/>
        <v>#N/A</v>
      </c>
      <c r="AH786" t="e">
        <f t="shared" ca="1" si="245"/>
        <v>#N/A</v>
      </c>
      <c r="AI786" t="e">
        <f t="shared" ca="1" si="245"/>
        <v>#N/A</v>
      </c>
      <c r="AJ786" t="e">
        <f t="shared" ca="1" si="245"/>
        <v>#N/A</v>
      </c>
      <c r="AK786" t="e">
        <f t="shared" ca="1" si="245"/>
        <v>#N/A</v>
      </c>
      <c r="AL786" t="e">
        <f t="shared" ca="1" si="245"/>
        <v>#N/A</v>
      </c>
      <c r="AM786" t="e">
        <f t="shared" ca="1" si="245"/>
        <v>#N/A</v>
      </c>
      <c r="AN786" t="e">
        <f t="shared" ca="1" si="245"/>
        <v>#N/A</v>
      </c>
      <c r="AO786" t="e">
        <f t="shared" ca="1" si="245"/>
        <v>#N/A</v>
      </c>
      <c r="AP786" t="e">
        <f t="shared" ca="1" si="245"/>
        <v>#N/A</v>
      </c>
      <c r="AQ786" t="e">
        <f t="shared" ca="1" si="245"/>
        <v>#N/A</v>
      </c>
      <c r="AR786" t="e">
        <f t="shared" ca="1" si="245"/>
        <v>#N/A</v>
      </c>
      <c r="AS786" t="e">
        <f t="shared" ca="1" si="243"/>
        <v>#N/A</v>
      </c>
      <c r="AT786" t="e">
        <f t="shared" ca="1" si="243"/>
        <v>#N/A</v>
      </c>
      <c r="AU786" t="e">
        <f t="shared" ca="1" si="243"/>
        <v>#N/A</v>
      </c>
      <c r="AV786" t="e">
        <f t="shared" ca="1" si="243"/>
        <v>#N/A</v>
      </c>
      <c r="AW786" t="e">
        <f t="shared" ca="1" si="243"/>
        <v>#N/A</v>
      </c>
      <c r="AX786" t="e">
        <f t="shared" ca="1" si="243"/>
        <v>#N/A</v>
      </c>
      <c r="AY786" t="e">
        <f t="shared" ca="1" si="243"/>
        <v>#N/A</v>
      </c>
      <c r="AZ786" t="e">
        <f t="shared" ca="1" si="243"/>
        <v>#N/A</v>
      </c>
      <c r="BA786" t="e">
        <f t="shared" ca="1" si="243"/>
        <v>#N/A</v>
      </c>
      <c r="BB786" t="e">
        <f t="shared" ca="1" si="243"/>
        <v>#N/A</v>
      </c>
      <c r="BC786" t="e">
        <f t="shared" ca="1" si="243"/>
        <v>#N/A</v>
      </c>
      <c r="BD786" t="e">
        <f t="shared" ca="1" si="243"/>
        <v>#N/A</v>
      </c>
      <c r="BE786" t="e">
        <f t="shared" ca="1" si="243"/>
        <v>#N/A</v>
      </c>
      <c r="BF786" t="e">
        <f t="shared" ca="1" si="243"/>
        <v>#N/A</v>
      </c>
      <c r="BG786" t="e">
        <f t="shared" ca="1" si="243"/>
        <v>#N/A</v>
      </c>
      <c r="BH786" t="e">
        <f t="shared" ca="1" si="243"/>
        <v>#N/A</v>
      </c>
      <c r="BI786" t="e">
        <f t="shared" ref="BI786:BL805" ca="1" si="246">VLOOKUP(RANDBETWEEN(1,10000),$L$2:$M$10001,2)</f>
        <v>#N/A</v>
      </c>
      <c r="BJ786" t="e">
        <f t="shared" ca="1" si="244"/>
        <v>#N/A</v>
      </c>
      <c r="BK786" t="e">
        <f t="shared" ca="1" si="242"/>
        <v>#N/A</v>
      </c>
      <c r="BL786" t="e">
        <f t="shared" ca="1" si="242"/>
        <v>#N/A</v>
      </c>
    </row>
    <row r="787" spans="1:64">
      <c r="A787" t="s">
        <v>1170</v>
      </c>
      <c r="O787" t="e">
        <f t="shared" ref="O787:AD802" ca="1" si="247">VLOOKUP(RANDBETWEEN(1,10000),$L$2:$M$10001,2)</f>
        <v>#N/A</v>
      </c>
      <c r="P787" t="e">
        <f t="shared" ca="1" si="247"/>
        <v>#N/A</v>
      </c>
      <c r="Q787" t="e">
        <f t="shared" ca="1" si="247"/>
        <v>#N/A</v>
      </c>
      <c r="R787" t="e">
        <f t="shared" ca="1" si="247"/>
        <v>#N/A</v>
      </c>
      <c r="S787" t="e">
        <f t="shared" ca="1" si="247"/>
        <v>#N/A</v>
      </c>
      <c r="T787" t="e">
        <f t="shared" ca="1" si="247"/>
        <v>#N/A</v>
      </c>
      <c r="U787" t="e">
        <f t="shared" ca="1" si="247"/>
        <v>#N/A</v>
      </c>
      <c r="V787" t="e">
        <f t="shared" ca="1" si="247"/>
        <v>#N/A</v>
      </c>
      <c r="W787" t="e">
        <f t="shared" ca="1" si="247"/>
        <v>#N/A</v>
      </c>
      <c r="X787" t="e">
        <f t="shared" ca="1" si="247"/>
        <v>#N/A</v>
      </c>
      <c r="Y787" t="e">
        <f t="shared" ca="1" si="247"/>
        <v>#N/A</v>
      </c>
      <c r="Z787" t="e">
        <f t="shared" ca="1" si="247"/>
        <v>#N/A</v>
      </c>
      <c r="AA787" t="e">
        <f t="shared" ca="1" si="247"/>
        <v>#N/A</v>
      </c>
      <c r="AB787" t="e">
        <f t="shared" ca="1" si="247"/>
        <v>#N/A</v>
      </c>
      <c r="AC787" t="e">
        <f t="shared" ca="1" si="247"/>
        <v>#N/A</v>
      </c>
      <c r="AD787" t="e">
        <f t="shared" ca="1" si="247"/>
        <v>#N/A</v>
      </c>
      <c r="AE787" t="e">
        <f t="shared" ca="1" si="245"/>
        <v>#N/A</v>
      </c>
      <c r="AF787" t="e">
        <f t="shared" ca="1" si="245"/>
        <v>#N/A</v>
      </c>
      <c r="AG787" t="e">
        <f t="shared" ca="1" si="245"/>
        <v>#N/A</v>
      </c>
      <c r="AH787" t="e">
        <f t="shared" ca="1" si="245"/>
        <v>#N/A</v>
      </c>
      <c r="AI787" t="e">
        <f t="shared" ca="1" si="245"/>
        <v>#N/A</v>
      </c>
      <c r="AJ787" t="e">
        <f t="shared" ca="1" si="245"/>
        <v>#N/A</v>
      </c>
      <c r="AK787" t="e">
        <f t="shared" ca="1" si="245"/>
        <v>#N/A</v>
      </c>
      <c r="AL787" t="e">
        <f t="shared" ca="1" si="245"/>
        <v>#N/A</v>
      </c>
      <c r="AM787" t="e">
        <f t="shared" ca="1" si="245"/>
        <v>#N/A</v>
      </c>
      <c r="AN787" t="e">
        <f t="shared" ca="1" si="245"/>
        <v>#N/A</v>
      </c>
      <c r="AO787" t="e">
        <f t="shared" ca="1" si="245"/>
        <v>#N/A</v>
      </c>
      <c r="AP787" t="e">
        <f t="shared" ca="1" si="245"/>
        <v>#N/A</v>
      </c>
      <c r="AQ787" t="e">
        <f t="shared" ca="1" si="245"/>
        <v>#N/A</v>
      </c>
      <c r="AR787" t="e">
        <f t="shared" ca="1" si="245"/>
        <v>#N/A</v>
      </c>
      <c r="AS787" t="e">
        <f t="shared" ca="1" si="243"/>
        <v>#N/A</v>
      </c>
      <c r="AT787" t="e">
        <f t="shared" ca="1" si="243"/>
        <v>#N/A</v>
      </c>
      <c r="AU787" t="e">
        <f t="shared" ca="1" si="243"/>
        <v>#N/A</v>
      </c>
      <c r="AV787" t="e">
        <f t="shared" ca="1" si="243"/>
        <v>#N/A</v>
      </c>
      <c r="AW787" t="e">
        <f t="shared" ca="1" si="243"/>
        <v>#N/A</v>
      </c>
      <c r="AX787" t="e">
        <f t="shared" ca="1" si="243"/>
        <v>#N/A</v>
      </c>
      <c r="AY787" t="e">
        <f t="shared" ca="1" si="243"/>
        <v>#N/A</v>
      </c>
      <c r="AZ787" t="e">
        <f t="shared" ca="1" si="243"/>
        <v>#N/A</v>
      </c>
      <c r="BA787" t="e">
        <f t="shared" ca="1" si="243"/>
        <v>#N/A</v>
      </c>
      <c r="BB787" t="e">
        <f t="shared" ca="1" si="243"/>
        <v>#N/A</v>
      </c>
      <c r="BC787" t="e">
        <f t="shared" ca="1" si="243"/>
        <v>#N/A</v>
      </c>
      <c r="BD787" t="e">
        <f t="shared" ca="1" si="243"/>
        <v>#N/A</v>
      </c>
      <c r="BE787" t="e">
        <f t="shared" ca="1" si="243"/>
        <v>#N/A</v>
      </c>
      <c r="BF787" t="e">
        <f t="shared" ca="1" si="243"/>
        <v>#N/A</v>
      </c>
      <c r="BG787" t="e">
        <f t="shared" ca="1" si="243"/>
        <v>#N/A</v>
      </c>
      <c r="BH787" t="e">
        <f t="shared" ca="1" si="243"/>
        <v>#N/A</v>
      </c>
      <c r="BI787" t="e">
        <f t="shared" ca="1" si="246"/>
        <v>#N/A</v>
      </c>
      <c r="BJ787" t="e">
        <f t="shared" ca="1" si="244"/>
        <v>#N/A</v>
      </c>
      <c r="BK787" t="e">
        <f t="shared" ca="1" si="242"/>
        <v>#N/A</v>
      </c>
      <c r="BL787" t="e">
        <f t="shared" ca="1" si="242"/>
        <v>#N/A</v>
      </c>
    </row>
    <row r="788" spans="1:64">
      <c r="A788" t="s">
        <v>1171</v>
      </c>
      <c r="O788" t="e">
        <f t="shared" ca="1" si="247"/>
        <v>#N/A</v>
      </c>
      <c r="P788" t="e">
        <f t="shared" ca="1" si="247"/>
        <v>#N/A</v>
      </c>
      <c r="Q788" t="e">
        <f t="shared" ca="1" si="247"/>
        <v>#N/A</v>
      </c>
      <c r="R788" t="e">
        <f t="shared" ca="1" si="247"/>
        <v>#N/A</v>
      </c>
      <c r="S788" t="e">
        <f t="shared" ca="1" si="247"/>
        <v>#N/A</v>
      </c>
      <c r="T788" t="e">
        <f t="shared" ca="1" si="247"/>
        <v>#N/A</v>
      </c>
      <c r="U788" t="e">
        <f t="shared" ca="1" si="247"/>
        <v>#N/A</v>
      </c>
      <c r="V788" t="e">
        <f t="shared" ca="1" si="247"/>
        <v>#N/A</v>
      </c>
      <c r="W788" t="e">
        <f t="shared" ca="1" si="247"/>
        <v>#N/A</v>
      </c>
      <c r="X788" t="e">
        <f t="shared" ca="1" si="247"/>
        <v>#N/A</v>
      </c>
      <c r="Y788" t="e">
        <f t="shared" ca="1" si="247"/>
        <v>#N/A</v>
      </c>
      <c r="Z788" t="e">
        <f t="shared" ca="1" si="247"/>
        <v>#N/A</v>
      </c>
      <c r="AA788" t="e">
        <f t="shared" ca="1" si="247"/>
        <v>#N/A</v>
      </c>
      <c r="AB788" t="e">
        <f t="shared" ca="1" si="247"/>
        <v>#N/A</v>
      </c>
      <c r="AC788" t="e">
        <f t="shared" ca="1" si="247"/>
        <v>#N/A</v>
      </c>
      <c r="AD788" t="e">
        <f t="shared" ca="1" si="247"/>
        <v>#N/A</v>
      </c>
      <c r="AE788" t="e">
        <f t="shared" ca="1" si="245"/>
        <v>#N/A</v>
      </c>
      <c r="AF788" t="e">
        <f t="shared" ca="1" si="245"/>
        <v>#N/A</v>
      </c>
      <c r="AG788" t="e">
        <f t="shared" ca="1" si="245"/>
        <v>#N/A</v>
      </c>
      <c r="AH788" t="e">
        <f t="shared" ca="1" si="245"/>
        <v>#N/A</v>
      </c>
      <c r="AI788" t="e">
        <f t="shared" ca="1" si="245"/>
        <v>#N/A</v>
      </c>
      <c r="AJ788" t="e">
        <f t="shared" ca="1" si="245"/>
        <v>#N/A</v>
      </c>
      <c r="AK788" t="e">
        <f t="shared" ca="1" si="245"/>
        <v>#N/A</v>
      </c>
      <c r="AL788" t="e">
        <f t="shared" ca="1" si="245"/>
        <v>#N/A</v>
      </c>
      <c r="AM788" t="e">
        <f t="shared" ca="1" si="245"/>
        <v>#N/A</v>
      </c>
      <c r="AN788" t="e">
        <f t="shared" ca="1" si="245"/>
        <v>#N/A</v>
      </c>
      <c r="AO788" t="e">
        <f t="shared" ca="1" si="245"/>
        <v>#N/A</v>
      </c>
      <c r="AP788" t="e">
        <f t="shared" ca="1" si="245"/>
        <v>#N/A</v>
      </c>
      <c r="AQ788" t="e">
        <f t="shared" ca="1" si="245"/>
        <v>#N/A</v>
      </c>
      <c r="AR788" t="e">
        <f t="shared" ca="1" si="245"/>
        <v>#N/A</v>
      </c>
      <c r="AS788" t="e">
        <f t="shared" ca="1" si="243"/>
        <v>#N/A</v>
      </c>
      <c r="AT788" t="e">
        <f t="shared" ca="1" si="243"/>
        <v>#N/A</v>
      </c>
      <c r="AU788" t="e">
        <f t="shared" ca="1" si="243"/>
        <v>#N/A</v>
      </c>
      <c r="AV788" t="e">
        <f t="shared" ca="1" si="243"/>
        <v>#N/A</v>
      </c>
      <c r="AW788" t="e">
        <f t="shared" ca="1" si="243"/>
        <v>#N/A</v>
      </c>
      <c r="AX788" t="e">
        <f t="shared" ca="1" si="243"/>
        <v>#N/A</v>
      </c>
      <c r="AY788" t="e">
        <f t="shared" ca="1" si="243"/>
        <v>#N/A</v>
      </c>
      <c r="AZ788" t="e">
        <f t="shared" ca="1" si="243"/>
        <v>#N/A</v>
      </c>
      <c r="BA788" t="e">
        <f t="shared" ca="1" si="243"/>
        <v>#N/A</v>
      </c>
      <c r="BB788" t="e">
        <f t="shared" ca="1" si="243"/>
        <v>#N/A</v>
      </c>
      <c r="BC788" t="e">
        <f t="shared" ca="1" si="243"/>
        <v>#N/A</v>
      </c>
      <c r="BD788" t="e">
        <f t="shared" ca="1" si="243"/>
        <v>#N/A</v>
      </c>
      <c r="BE788" t="e">
        <f t="shared" ca="1" si="243"/>
        <v>#N/A</v>
      </c>
      <c r="BF788" t="e">
        <f t="shared" ca="1" si="243"/>
        <v>#N/A</v>
      </c>
      <c r="BG788" t="e">
        <f t="shared" ca="1" si="243"/>
        <v>#N/A</v>
      </c>
      <c r="BH788" t="e">
        <f t="shared" ca="1" si="243"/>
        <v>#N/A</v>
      </c>
      <c r="BI788" t="e">
        <f t="shared" ca="1" si="246"/>
        <v>#N/A</v>
      </c>
      <c r="BJ788" t="e">
        <f t="shared" ca="1" si="244"/>
        <v>#N/A</v>
      </c>
      <c r="BK788" t="e">
        <f t="shared" ca="1" si="242"/>
        <v>#N/A</v>
      </c>
      <c r="BL788" t="e">
        <f t="shared" ca="1" si="242"/>
        <v>#N/A</v>
      </c>
    </row>
    <row r="789" spans="1:64">
      <c r="A789" t="s">
        <v>1172</v>
      </c>
      <c r="O789" t="e">
        <f t="shared" ca="1" si="247"/>
        <v>#N/A</v>
      </c>
      <c r="P789" t="e">
        <f t="shared" ca="1" si="247"/>
        <v>#N/A</v>
      </c>
      <c r="Q789" t="e">
        <f t="shared" ca="1" si="247"/>
        <v>#N/A</v>
      </c>
      <c r="R789" t="e">
        <f t="shared" ca="1" si="247"/>
        <v>#N/A</v>
      </c>
      <c r="S789" t="e">
        <f t="shared" ca="1" si="247"/>
        <v>#N/A</v>
      </c>
      <c r="T789" t="e">
        <f t="shared" ca="1" si="247"/>
        <v>#N/A</v>
      </c>
      <c r="U789" t="e">
        <f t="shared" ca="1" si="247"/>
        <v>#N/A</v>
      </c>
      <c r="V789" t="e">
        <f t="shared" ca="1" si="247"/>
        <v>#N/A</v>
      </c>
      <c r="W789" t="e">
        <f t="shared" ca="1" si="247"/>
        <v>#N/A</v>
      </c>
      <c r="X789" t="e">
        <f t="shared" ca="1" si="247"/>
        <v>#N/A</v>
      </c>
      <c r="Y789" t="e">
        <f t="shared" ca="1" si="247"/>
        <v>#N/A</v>
      </c>
      <c r="Z789" t="e">
        <f t="shared" ca="1" si="247"/>
        <v>#N/A</v>
      </c>
      <c r="AA789" t="e">
        <f t="shared" ca="1" si="247"/>
        <v>#N/A</v>
      </c>
      <c r="AB789" t="e">
        <f t="shared" ca="1" si="247"/>
        <v>#N/A</v>
      </c>
      <c r="AC789" t="e">
        <f t="shared" ca="1" si="247"/>
        <v>#N/A</v>
      </c>
      <c r="AD789" t="e">
        <f t="shared" ca="1" si="247"/>
        <v>#N/A</v>
      </c>
      <c r="AE789" t="e">
        <f t="shared" ca="1" si="245"/>
        <v>#N/A</v>
      </c>
      <c r="AF789" t="e">
        <f t="shared" ca="1" si="245"/>
        <v>#N/A</v>
      </c>
      <c r="AG789" t="e">
        <f t="shared" ca="1" si="245"/>
        <v>#N/A</v>
      </c>
      <c r="AH789" t="e">
        <f t="shared" ca="1" si="245"/>
        <v>#N/A</v>
      </c>
      <c r="AI789" t="e">
        <f t="shared" ca="1" si="245"/>
        <v>#N/A</v>
      </c>
      <c r="AJ789" t="e">
        <f t="shared" ca="1" si="245"/>
        <v>#N/A</v>
      </c>
      <c r="AK789" t="e">
        <f t="shared" ca="1" si="245"/>
        <v>#N/A</v>
      </c>
      <c r="AL789" t="e">
        <f t="shared" ca="1" si="245"/>
        <v>#N/A</v>
      </c>
      <c r="AM789" t="e">
        <f t="shared" ca="1" si="245"/>
        <v>#N/A</v>
      </c>
      <c r="AN789" t="e">
        <f t="shared" ca="1" si="245"/>
        <v>#N/A</v>
      </c>
      <c r="AO789" t="e">
        <f t="shared" ca="1" si="245"/>
        <v>#N/A</v>
      </c>
      <c r="AP789" t="e">
        <f t="shared" ca="1" si="245"/>
        <v>#N/A</v>
      </c>
      <c r="AQ789" t="e">
        <f t="shared" ca="1" si="245"/>
        <v>#N/A</v>
      </c>
      <c r="AR789" t="e">
        <f t="shared" ca="1" si="245"/>
        <v>#N/A</v>
      </c>
      <c r="AS789" t="e">
        <f t="shared" ca="1" si="243"/>
        <v>#N/A</v>
      </c>
      <c r="AT789" t="e">
        <f t="shared" ca="1" si="243"/>
        <v>#N/A</v>
      </c>
      <c r="AU789" t="e">
        <f t="shared" ca="1" si="243"/>
        <v>#N/A</v>
      </c>
      <c r="AV789" t="e">
        <f t="shared" ca="1" si="243"/>
        <v>#N/A</v>
      </c>
      <c r="AW789" t="e">
        <f t="shared" ca="1" si="243"/>
        <v>#N/A</v>
      </c>
      <c r="AX789" t="e">
        <f t="shared" ca="1" si="243"/>
        <v>#N/A</v>
      </c>
      <c r="AY789" t="e">
        <f t="shared" ca="1" si="243"/>
        <v>#N/A</v>
      </c>
      <c r="AZ789" t="e">
        <f t="shared" ca="1" si="243"/>
        <v>#N/A</v>
      </c>
      <c r="BA789" t="e">
        <f t="shared" ca="1" si="243"/>
        <v>#N/A</v>
      </c>
      <c r="BB789" t="e">
        <f t="shared" ca="1" si="243"/>
        <v>#N/A</v>
      </c>
      <c r="BC789" t="e">
        <f t="shared" ca="1" si="243"/>
        <v>#N/A</v>
      </c>
      <c r="BD789" t="e">
        <f t="shared" ca="1" si="243"/>
        <v>#N/A</v>
      </c>
      <c r="BE789" t="e">
        <f t="shared" ca="1" si="243"/>
        <v>#N/A</v>
      </c>
      <c r="BF789" t="e">
        <f t="shared" ca="1" si="243"/>
        <v>#N/A</v>
      </c>
      <c r="BG789" t="e">
        <f t="shared" ca="1" si="243"/>
        <v>#N/A</v>
      </c>
      <c r="BH789" t="e">
        <f t="shared" ca="1" si="243"/>
        <v>#N/A</v>
      </c>
      <c r="BI789" t="e">
        <f t="shared" ca="1" si="246"/>
        <v>#N/A</v>
      </c>
      <c r="BJ789" t="e">
        <f t="shared" ca="1" si="244"/>
        <v>#N/A</v>
      </c>
      <c r="BK789" t="e">
        <f t="shared" ca="1" si="242"/>
        <v>#N/A</v>
      </c>
      <c r="BL789" t="e">
        <f t="shared" ca="1" si="242"/>
        <v>#N/A</v>
      </c>
    </row>
    <row r="790" spans="1:64">
      <c r="A790" t="s">
        <v>1173</v>
      </c>
      <c r="O790" t="e">
        <f t="shared" ca="1" si="247"/>
        <v>#N/A</v>
      </c>
      <c r="P790" t="e">
        <f t="shared" ca="1" si="247"/>
        <v>#N/A</v>
      </c>
      <c r="Q790" t="e">
        <f t="shared" ca="1" si="247"/>
        <v>#N/A</v>
      </c>
      <c r="R790" t="e">
        <f t="shared" ca="1" si="247"/>
        <v>#N/A</v>
      </c>
      <c r="S790" t="e">
        <f t="shared" ca="1" si="247"/>
        <v>#N/A</v>
      </c>
      <c r="T790" t="e">
        <f t="shared" ca="1" si="247"/>
        <v>#N/A</v>
      </c>
      <c r="U790" t="e">
        <f t="shared" ca="1" si="247"/>
        <v>#N/A</v>
      </c>
      <c r="V790" t="e">
        <f t="shared" ca="1" si="247"/>
        <v>#N/A</v>
      </c>
      <c r="W790" t="e">
        <f t="shared" ca="1" si="247"/>
        <v>#N/A</v>
      </c>
      <c r="X790" t="e">
        <f t="shared" ca="1" si="247"/>
        <v>#N/A</v>
      </c>
      <c r="Y790" t="e">
        <f t="shared" ca="1" si="247"/>
        <v>#N/A</v>
      </c>
      <c r="Z790" t="e">
        <f t="shared" ca="1" si="247"/>
        <v>#N/A</v>
      </c>
      <c r="AA790" t="e">
        <f t="shared" ca="1" si="247"/>
        <v>#N/A</v>
      </c>
      <c r="AB790" t="e">
        <f t="shared" ca="1" si="247"/>
        <v>#N/A</v>
      </c>
      <c r="AC790" t="e">
        <f t="shared" ca="1" si="247"/>
        <v>#N/A</v>
      </c>
      <c r="AD790" t="e">
        <f t="shared" ca="1" si="247"/>
        <v>#N/A</v>
      </c>
      <c r="AE790" t="e">
        <f t="shared" ca="1" si="245"/>
        <v>#N/A</v>
      </c>
      <c r="AF790" t="e">
        <f t="shared" ca="1" si="245"/>
        <v>#N/A</v>
      </c>
      <c r="AG790" t="e">
        <f t="shared" ca="1" si="245"/>
        <v>#N/A</v>
      </c>
      <c r="AH790" t="e">
        <f t="shared" ca="1" si="245"/>
        <v>#N/A</v>
      </c>
      <c r="AI790" t="e">
        <f t="shared" ca="1" si="245"/>
        <v>#N/A</v>
      </c>
      <c r="AJ790" t="e">
        <f t="shared" ca="1" si="245"/>
        <v>#N/A</v>
      </c>
      <c r="AK790" t="e">
        <f t="shared" ca="1" si="245"/>
        <v>#N/A</v>
      </c>
      <c r="AL790" t="e">
        <f t="shared" ca="1" si="245"/>
        <v>#N/A</v>
      </c>
      <c r="AM790" t="e">
        <f t="shared" ca="1" si="245"/>
        <v>#N/A</v>
      </c>
      <c r="AN790" t="e">
        <f t="shared" ca="1" si="245"/>
        <v>#N/A</v>
      </c>
      <c r="AO790" t="e">
        <f t="shared" ca="1" si="245"/>
        <v>#N/A</v>
      </c>
      <c r="AP790" t="e">
        <f t="shared" ca="1" si="245"/>
        <v>#N/A</v>
      </c>
      <c r="AQ790" t="e">
        <f t="shared" ca="1" si="245"/>
        <v>#N/A</v>
      </c>
      <c r="AR790" t="e">
        <f t="shared" ca="1" si="245"/>
        <v>#N/A</v>
      </c>
      <c r="AS790" t="e">
        <f t="shared" ca="1" si="243"/>
        <v>#N/A</v>
      </c>
      <c r="AT790" t="e">
        <f t="shared" ca="1" si="243"/>
        <v>#N/A</v>
      </c>
      <c r="AU790" t="e">
        <f t="shared" ca="1" si="243"/>
        <v>#N/A</v>
      </c>
      <c r="AV790" t="e">
        <f t="shared" ca="1" si="243"/>
        <v>#N/A</v>
      </c>
      <c r="AW790" t="e">
        <f t="shared" ca="1" si="243"/>
        <v>#N/A</v>
      </c>
      <c r="AX790" t="e">
        <f t="shared" ca="1" si="243"/>
        <v>#N/A</v>
      </c>
      <c r="AY790" t="e">
        <f t="shared" ca="1" si="243"/>
        <v>#N/A</v>
      </c>
      <c r="AZ790" t="e">
        <f t="shared" ca="1" si="243"/>
        <v>#N/A</v>
      </c>
      <c r="BA790" t="e">
        <f t="shared" ca="1" si="243"/>
        <v>#N/A</v>
      </c>
      <c r="BB790" t="e">
        <f t="shared" ca="1" si="243"/>
        <v>#N/A</v>
      </c>
      <c r="BC790" t="e">
        <f t="shared" ca="1" si="243"/>
        <v>#N/A</v>
      </c>
      <c r="BD790" t="e">
        <f t="shared" ca="1" si="243"/>
        <v>#N/A</v>
      </c>
      <c r="BE790" t="e">
        <f t="shared" ca="1" si="243"/>
        <v>#N/A</v>
      </c>
      <c r="BF790" t="e">
        <f t="shared" ca="1" si="243"/>
        <v>#N/A</v>
      </c>
      <c r="BG790" t="e">
        <f t="shared" ca="1" si="243"/>
        <v>#N/A</v>
      </c>
      <c r="BH790" t="e">
        <f t="shared" ca="1" si="243"/>
        <v>#N/A</v>
      </c>
      <c r="BI790" t="e">
        <f t="shared" ca="1" si="246"/>
        <v>#N/A</v>
      </c>
      <c r="BJ790" t="e">
        <f t="shared" ca="1" si="244"/>
        <v>#N/A</v>
      </c>
      <c r="BK790" t="e">
        <f t="shared" ca="1" si="242"/>
        <v>#N/A</v>
      </c>
      <c r="BL790" t="e">
        <f t="shared" ca="1" si="242"/>
        <v>#N/A</v>
      </c>
    </row>
    <row r="791" spans="1:64">
      <c r="A791" t="s">
        <v>1174</v>
      </c>
      <c r="O791" t="e">
        <f t="shared" ca="1" si="247"/>
        <v>#N/A</v>
      </c>
      <c r="P791" t="e">
        <f t="shared" ca="1" si="247"/>
        <v>#N/A</v>
      </c>
      <c r="Q791" t="e">
        <f t="shared" ca="1" si="247"/>
        <v>#N/A</v>
      </c>
      <c r="R791" t="e">
        <f t="shared" ca="1" si="247"/>
        <v>#N/A</v>
      </c>
      <c r="S791" t="e">
        <f t="shared" ca="1" si="247"/>
        <v>#N/A</v>
      </c>
      <c r="T791" t="e">
        <f t="shared" ca="1" si="247"/>
        <v>#N/A</v>
      </c>
      <c r="U791" t="e">
        <f t="shared" ca="1" si="247"/>
        <v>#N/A</v>
      </c>
      <c r="V791" t="e">
        <f t="shared" ca="1" si="247"/>
        <v>#N/A</v>
      </c>
      <c r="W791" t="e">
        <f t="shared" ca="1" si="247"/>
        <v>#N/A</v>
      </c>
      <c r="X791" t="e">
        <f t="shared" ca="1" si="247"/>
        <v>#N/A</v>
      </c>
      <c r="Y791" t="e">
        <f t="shared" ca="1" si="247"/>
        <v>#N/A</v>
      </c>
      <c r="Z791" t="e">
        <f t="shared" ca="1" si="247"/>
        <v>#N/A</v>
      </c>
      <c r="AA791" t="e">
        <f t="shared" ca="1" si="247"/>
        <v>#N/A</v>
      </c>
      <c r="AB791" t="e">
        <f t="shared" ca="1" si="247"/>
        <v>#N/A</v>
      </c>
      <c r="AC791" t="e">
        <f t="shared" ca="1" si="247"/>
        <v>#N/A</v>
      </c>
      <c r="AD791" t="e">
        <f t="shared" ca="1" si="247"/>
        <v>#N/A</v>
      </c>
      <c r="AE791" t="e">
        <f t="shared" ca="1" si="245"/>
        <v>#N/A</v>
      </c>
      <c r="AF791" t="e">
        <f t="shared" ca="1" si="245"/>
        <v>#N/A</v>
      </c>
      <c r="AG791" t="e">
        <f t="shared" ca="1" si="245"/>
        <v>#N/A</v>
      </c>
      <c r="AH791" t="e">
        <f t="shared" ca="1" si="245"/>
        <v>#N/A</v>
      </c>
      <c r="AI791" t="e">
        <f t="shared" ca="1" si="245"/>
        <v>#N/A</v>
      </c>
      <c r="AJ791" t="e">
        <f t="shared" ca="1" si="245"/>
        <v>#N/A</v>
      </c>
      <c r="AK791" t="e">
        <f t="shared" ca="1" si="245"/>
        <v>#N/A</v>
      </c>
      <c r="AL791" t="e">
        <f t="shared" ca="1" si="245"/>
        <v>#N/A</v>
      </c>
      <c r="AM791" t="e">
        <f t="shared" ca="1" si="245"/>
        <v>#N/A</v>
      </c>
      <c r="AN791" t="e">
        <f t="shared" ca="1" si="245"/>
        <v>#N/A</v>
      </c>
      <c r="AO791" t="e">
        <f t="shared" ca="1" si="245"/>
        <v>#N/A</v>
      </c>
      <c r="AP791" t="e">
        <f t="shared" ca="1" si="245"/>
        <v>#N/A</v>
      </c>
      <c r="AQ791" t="e">
        <f t="shared" ca="1" si="245"/>
        <v>#N/A</v>
      </c>
      <c r="AR791" t="e">
        <f t="shared" ca="1" si="245"/>
        <v>#N/A</v>
      </c>
      <c r="AS791" t="e">
        <f t="shared" ca="1" si="243"/>
        <v>#N/A</v>
      </c>
      <c r="AT791" t="e">
        <f t="shared" ca="1" si="243"/>
        <v>#N/A</v>
      </c>
      <c r="AU791" t="e">
        <f t="shared" ca="1" si="243"/>
        <v>#N/A</v>
      </c>
      <c r="AV791" t="e">
        <f t="shared" ca="1" si="243"/>
        <v>#N/A</v>
      </c>
      <c r="AW791" t="e">
        <f t="shared" ca="1" si="243"/>
        <v>#N/A</v>
      </c>
      <c r="AX791" t="e">
        <f t="shared" ca="1" si="243"/>
        <v>#N/A</v>
      </c>
      <c r="AY791" t="e">
        <f t="shared" ca="1" si="243"/>
        <v>#N/A</v>
      </c>
      <c r="AZ791" t="e">
        <f t="shared" ca="1" si="243"/>
        <v>#N/A</v>
      </c>
      <c r="BA791" t="e">
        <f t="shared" ca="1" si="243"/>
        <v>#N/A</v>
      </c>
      <c r="BB791" t="e">
        <f t="shared" ca="1" si="243"/>
        <v>#N/A</v>
      </c>
      <c r="BC791" t="e">
        <f t="shared" ca="1" si="243"/>
        <v>#N/A</v>
      </c>
      <c r="BD791" t="e">
        <f t="shared" ca="1" si="243"/>
        <v>#N/A</v>
      </c>
      <c r="BE791" t="e">
        <f t="shared" ca="1" si="243"/>
        <v>#N/A</v>
      </c>
      <c r="BF791" t="e">
        <f t="shared" ca="1" si="243"/>
        <v>#N/A</v>
      </c>
      <c r="BG791" t="e">
        <f t="shared" ca="1" si="243"/>
        <v>#N/A</v>
      </c>
      <c r="BH791" t="e">
        <f t="shared" ca="1" si="243"/>
        <v>#N/A</v>
      </c>
      <c r="BI791" t="e">
        <f t="shared" ca="1" si="246"/>
        <v>#N/A</v>
      </c>
      <c r="BJ791" t="e">
        <f t="shared" ca="1" si="244"/>
        <v>#N/A</v>
      </c>
      <c r="BK791" t="e">
        <f t="shared" ca="1" si="242"/>
        <v>#N/A</v>
      </c>
      <c r="BL791" t="e">
        <f t="shared" ca="1" si="242"/>
        <v>#N/A</v>
      </c>
    </row>
    <row r="792" spans="1:64">
      <c r="A792" t="s">
        <v>1175</v>
      </c>
      <c r="O792" t="e">
        <f t="shared" ca="1" si="247"/>
        <v>#N/A</v>
      </c>
      <c r="P792" t="e">
        <f t="shared" ca="1" si="247"/>
        <v>#N/A</v>
      </c>
      <c r="Q792" t="e">
        <f t="shared" ca="1" si="247"/>
        <v>#N/A</v>
      </c>
      <c r="R792" t="e">
        <f t="shared" ca="1" si="247"/>
        <v>#N/A</v>
      </c>
      <c r="S792" t="e">
        <f t="shared" ca="1" si="247"/>
        <v>#N/A</v>
      </c>
      <c r="T792" t="e">
        <f t="shared" ca="1" si="247"/>
        <v>#N/A</v>
      </c>
      <c r="U792" t="e">
        <f t="shared" ca="1" si="247"/>
        <v>#N/A</v>
      </c>
      <c r="V792" t="e">
        <f t="shared" ca="1" si="247"/>
        <v>#N/A</v>
      </c>
      <c r="W792" t="e">
        <f t="shared" ca="1" si="247"/>
        <v>#N/A</v>
      </c>
      <c r="X792" t="e">
        <f t="shared" ca="1" si="247"/>
        <v>#N/A</v>
      </c>
      <c r="Y792" t="e">
        <f t="shared" ca="1" si="247"/>
        <v>#N/A</v>
      </c>
      <c r="Z792" t="e">
        <f t="shared" ca="1" si="247"/>
        <v>#N/A</v>
      </c>
      <c r="AA792" t="e">
        <f t="shared" ca="1" si="247"/>
        <v>#N/A</v>
      </c>
      <c r="AB792" t="e">
        <f t="shared" ca="1" si="247"/>
        <v>#N/A</v>
      </c>
      <c r="AC792" t="e">
        <f t="shared" ca="1" si="247"/>
        <v>#N/A</v>
      </c>
      <c r="AD792" t="e">
        <f t="shared" ca="1" si="247"/>
        <v>#N/A</v>
      </c>
      <c r="AE792" t="e">
        <f t="shared" ca="1" si="245"/>
        <v>#N/A</v>
      </c>
      <c r="AF792" t="e">
        <f t="shared" ca="1" si="245"/>
        <v>#N/A</v>
      </c>
      <c r="AG792" t="e">
        <f t="shared" ca="1" si="245"/>
        <v>#N/A</v>
      </c>
      <c r="AH792" t="e">
        <f t="shared" ca="1" si="245"/>
        <v>#N/A</v>
      </c>
      <c r="AI792" t="e">
        <f t="shared" ca="1" si="245"/>
        <v>#N/A</v>
      </c>
      <c r="AJ792" t="e">
        <f t="shared" ca="1" si="245"/>
        <v>#N/A</v>
      </c>
      <c r="AK792" t="e">
        <f t="shared" ca="1" si="245"/>
        <v>#N/A</v>
      </c>
      <c r="AL792" t="e">
        <f t="shared" ca="1" si="245"/>
        <v>#N/A</v>
      </c>
      <c r="AM792" t="e">
        <f t="shared" ca="1" si="245"/>
        <v>#N/A</v>
      </c>
      <c r="AN792" t="e">
        <f t="shared" ca="1" si="245"/>
        <v>#N/A</v>
      </c>
      <c r="AO792" t="e">
        <f t="shared" ca="1" si="245"/>
        <v>#N/A</v>
      </c>
      <c r="AP792" t="e">
        <f t="shared" ca="1" si="245"/>
        <v>#N/A</v>
      </c>
      <c r="AQ792" t="e">
        <f t="shared" ca="1" si="245"/>
        <v>#N/A</v>
      </c>
      <c r="AR792" t="e">
        <f t="shared" ca="1" si="245"/>
        <v>#N/A</v>
      </c>
      <c r="AS792" t="e">
        <f t="shared" ca="1" si="243"/>
        <v>#N/A</v>
      </c>
      <c r="AT792" t="e">
        <f t="shared" ca="1" si="243"/>
        <v>#N/A</v>
      </c>
      <c r="AU792" t="e">
        <f t="shared" ca="1" si="243"/>
        <v>#N/A</v>
      </c>
      <c r="AV792" t="e">
        <f t="shared" ca="1" si="243"/>
        <v>#N/A</v>
      </c>
      <c r="AW792" t="e">
        <f t="shared" ca="1" si="243"/>
        <v>#N/A</v>
      </c>
      <c r="AX792" t="e">
        <f t="shared" ca="1" si="243"/>
        <v>#N/A</v>
      </c>
      <c r="AY792" t="e">
        <f t="shared" ca="1" si="243"/>
        <v>#N/A</v>
      </c>
      <c r="AZ792" t="e">
        <f t="shared" ca="1" si="243"/>
        <v>#N/A</v>
      </c>
      <c r="BA792" t="e">
        <f t="shared" ca="1" si="243"/>
        <v>#N/A</v>
      </c>
      <c r="BB792" t="e">
        <f t="shared" ca="1" si="243"/>
        <v>#N/A</v>
      </c>
      <c r="BC792" t="e">
        <f t="shared" ca="1" si="243"/>
        <v>#N/A</v>
      </c>
      <c r="BD792" t="e">
        <f t="shared" ca="1" si="243"/>
        <v>#N/A</v>
      </c>
      <c r="BE792" t="e">
        <f t="shared" ca="1" si="243"/>
        <v>#N/A</v>
      </c>
      <c r="BF792" t="e">
        <f t="shared" ca="1" si="243"/>
        <v>#N/A</v>
      </c>
      <c r="BG792" t="e">
        <f t="shared" ca="1" si="243"/>
        <v>#N/A</v>
      </c>
      <c r="BH792" t="e">
        <f t="shared" ca="1" si="243"/>
        <v>#N/A</v>
      </c>
      <c r="BI792" t="e">
        <f t="shared" ca="1" si="246"/>
        <v>#N/A</v>
      </c>
      <c r="BJ792" t="e">
        <f t="shared" ca="1" si="244"/>
        <v>#N/A</v>
      </c>
      <c r="BK792" t="e">
        <f t="shared" ca="1" si="242"/>
        <v>#N/A</v>
      </c>
      <c r="BL792" t="e">
        <f t="shared" ca="1" si="242"/>
        <v>#N/A</v>
      </c>
    </row>
    <row r="793" spans="1:64">
      <c r="A793" t="s">
        <v>1176</v>
      </c>
      <c r="O793" t="e">
        <f t="shared" ca="1" si="247"/>
        <v>#N/A</v>
      </c>
      <c r="P793" t="e">
        <f t="shared" ca="1" si="247"/>
        <v>#N/A</v>
      </c>
      <c r="Q793" t="e">
        <f t="shared" ca="1" si="247"/>
        <v>#N/A</v>
      </c>
      <c r="R793" t="e">
        <f t="shared" ca="1" si="247"/>
        <v>#N/A</v>
      </c>
      <c r="S793" t="e">
        <f t="shared" ca="1" si="247"/>
        <v>#N/A</v>
      </c>
      <c r="T793" t="e">
        <f t="shared" ca="1" si="247"/>
        <v>#N/A</v>
      </c>
      <c r="U793" t="e">
        <f t="shared" ca="1" si="247"/>
        <v>#N/A</v>
      </c>
      <c r="V793" t="e">
        <f t="shared" ca="1" si="247"/>
        <v>#N/A</v>
      </c>
      <c r="W793" t="e">
        <f t="shared" ca="1" si="247"/>
        <v>#N/A</v>
      </c>
      <c r="X793" t="e">
        <f t="shared" ca="1" si="247"/>
        <v>#N/A</v>
      </c>
      <c r="Y793" t="e">
        <f t="shared" ca="1" si="247"/>
        <v>#N/A</v>
      </c>
      <c r="Z793" t="e">
        <f t="shared" ca="1" si="247"/>
        <v>#N/A</v>
      </c>
      <c r="AA793" t="e">
        <f t="shared" ca="1" si="247"/>
        <v>#N/A</v>
      </c>
      <c r="AB793" t="e">
        <f t="shared" ca="1" si="247"/>
        <v>#N/A</v>
      </c>
      <c r="AC793" t="e">
        <f t="shared" ca="1" si="247"/>
        <v>#N/A</v>
      </c>
      <c r="AD793" t="e">
        <f t="shared" ca="1" si="247"/>
        <v>#N/A</v>
      </c>
      <c r="AE793" t="e">
        <f t="shared" ca="1" si="245"/>
        <v>#N/A</v>
      </c>
      <c r="AF793" t="e">
        <f t="shared" ca="1" si="245"/>
        <v>#N/A</v>
      </c>
      <c r="AG793" t="e">
        <f t="shared" ca="1" si="245"/>
        <v>#N/A</v>
      </c>
      <c r="AH793" t="e">
        <f t="shared" ca="1" si="245"/>
        <v>#N/A</v>
      </c>
      <c r="AI793" t="e">
        <f t="shared" ca="1" si="245"/>
        <v>#N/A</v>
      </c>
      <c r="AJ793" t="e">
        <f t="shared" ca="1" si="245"/>
        <v>#N/A</v>
      </c>
      <c r="AK793" t="e">
        <f t="shared" ca="1" si="245"/>
        <v>#N/A</v>
      </c>
      <c r="AL793" t="e">
        <f t="shared" ca="1" si="245"/>
        <v>#N/A</v>
      </c>
      <c r="AM793" t="e">
        <f t="shared" ca="1" si="245"/>
        <v>#N/A</v>
      </c>
      <c r="AN793" t="e">
        <f t="shared" ca="1" si="245"/>
        <v>#N/A</v>
      </c>
      <c r="AO793" t="e">
        <f t="shared" ca="1" si="245"/>
        <v>#N/A</v>
      </c>
      <c r="AP793" t="e">
        <f t="shared" ca="1" si="245"/>
        <v>#N/A</v>
      </c>
      <c r="AQ793" t="e">
        <f t="shared" ca="1" si="245"/>
        <v>#N/A</v>
      </c>
      <c r="AR793" t="e">
        <f t="shared" ca="1" si="245"/>
        <v>#N/A</v>
      </c>
      <c r="AS793" t="e">
        <f t="shared" ca="1" si="243"/>
        <v>#N/A</v>
      </c>
      <c r="AT793" t="e">
        <f t="shared" ca="1" si="243"/>
        <v>#N/A</v>
      </c>
      <c r="AU793" t="e">
        <f t="shared" ca="1" si="243"/>
        <v>#N/A</v>
      </c>
      <c r="AV793" t="e">
        <f t="shared" ca="1" si="243"/>
        <v>#N/A</v>
      </c>
      <c r="AW793" t="e">
        <f t="shared" ca="1" si="243"/>
        <v>#N/A</v>
      </c>
      <c r="AX793" t="e">
        <f t="shared" ca="1" si="243"/>
        <v>#N/A</v>
      </c>
      <c r="AY793" t="e">
        <f t="shared" ca="1" si="243"/>
        <v>#N/A</v>
      </c>
      <c r="AZ793" t="e">
        <f t="shared" ca="1" si="243"/>
        <v>#N/A</v>
      </c>
      <c r="BA793" t="e">
        <f t="shared" ca="1" si="243"/>
        <v>#N/A</v>
      </c>
      <c r="BB793" t="e">
        <f t="shared" ca="1" si="243"/>
        <v>#N/A</v>
      </c>
      <c r="BC793" t="e">
        <f t="shared" ca="1" si="243"/>
        <v>#N/A</v>
      </c>
      <c r="BD793" t="e">
        <f t="shared" ca="1" si="243"/>
        <v>#N/A</v>
      </c>
      <c r="BE793" t="e">
        <f t="shared" ca="1" si="243"/>
        <v>#N/A</v>
      </c>
      <c r="BF793" t="e">
        <f t="shared" ca="1" si="243"/>
        <v>#N/A</v>
      </c>
      <c r="BG793" t="e">
        <f t="shared" ca="1" si="243"/>
        <v>#N/A</v>
      </c>
      <c r="BH793" t="e">
        <f t="shared" ca="1" si="243"/>
        <v>#N/A</v>
      </c>
      <c r="BI793" t="e">
        <f t="shared" ca="1" si="246"/>
        <v>#N/A</v>
      </c>
      <c r="BJ793" t="e">
        <f t="shared" ca="1" si="244"/>
        <v>#N/A</v>
      </c>
      <c r="BK793" t="e">
        <f t="shared" ca="1" si="242"/>
        <v>#N/A</v>
      </c>
      <c r="BL793" t="e">
        <f t="shared" ca="1" si="242"/>
        <v>#N/A</v>
      </c>
    </row>
    <row r="794" spans="1:64">
      <c r="A794" t="s">
        <v>1177</v>
      </c>
      <c r="O794" t="e">
        <f t="shared" ca="1" si="247"/>
        <v>#N/A</v>
      </c>
      <c r="P794" t="e">
        <f t="shared" ca="1" si="247"/>
        <v>#N/A</v>
      </c>
      <c r="Q794" t="e">
        <f t="shared" ca="1" si="247"/>
        <v>#N/A</v>
      </c>
      <c r="R794" t="e">
        <f t="shared" ca="1" si="247"/>
        <v>#N/A</v>
      </c>
      <c r="S794" t="e">
        <f t="shared" ca="1" si="247"/>
        <v>#N/A</v>
      </c>
      <c r="T794" t="e">
        <f t="shared" ca="1" si="247"/>
        <v>#N/A</v>
      </c>
      <c r="U794" t="e">
        <f t="shared" ca="1" si="247"/>
        <v>#N/A</v>
      </c>
      <c r="V794" t="e">
        <f t="shared" ca="1" si="247"/>
        <v>#N/A</v>
      </c>
      <c r="W794" t="e">
        <f t="shared" ca="1" si="247"/>
        <v>#N/A</v>
      </c>
      <c r="X794" t="e">
        <f t="shared" ca="1" si="247"/>
        <v>#N/A</v>
      </c>
      <c r="Y794" t="e">
        <f t="shared" ca="1" si="247"/>
        <v>#N/A</v>
      </c>
      <c r="Z794" t="e">
        <f t="shared" ca="1" si="247"/>
        <v>#N/A</v>
      </c>
      <c r="AA794" t="e">
        <f t="shared" ca="1" si="247"/>
        <v>#N/A</v>
      </c>
      <c r="AB794" t="e">
        <f t="shared" ca="1" si="247"/>
        <v>#N/A</v>
      </c>
      <c r="AC794" t="e">
        <f t="shared" ca="1" si="247"/>
        <v>#N/A</v>
      </c>
      <c r="AD794" t="e">
        <f t="shared" ca="1" si="247"/>
        <v>#N/A</v>
      </c>
      <c r="AE794" t="e">
        <f t="shared" ca="1" si="245"/>
        <v>#N/A</v>
      </c>
      <c r="AF794" t="e">
        <f t="shared" ca="1" si="245"/>
        <v>#N/A</v>
      </c>
      <c r="AG794" t="e">
        <f t="shared" ca="1" si="245"/>
        <v>#N/A</v>
      </c>
      <c r="AH794" t="e">
        <f t="shared" ca="1" si="245"/>
        <v>#N/A</v>
      </c>
      <c r="AI794" t="e">
        <f t="shared" ca="1" si="245"/>
        <v>#N/A</v>
      </c>
      <c r="AJ794" t="e">
        <f t="shared" ca="1" si="245"/>
        <v>#N/A</v>
      </c>
      <c r="AK794" t="e">
        <f t="shared" ca="1" si="245"/>
        <v>#N/A</v>
      </c>
      <c r="AL794" t="e">
        <f t="shared" ca="1" si="245"/>
        <v>#N/A</v>
      </c>
      <c r="AM794" t="e">
        <f t="shared" ca="1" si="245"/>
        <v>#N/A</v>
      </c>
      <c r="AN794" t="e">
        <f t="shared" ca="1" si="245"/>
        <v>#N/A</v>
      </c>
      <c r="AO794" t="e">
        <f t="shared" ca="1" si="245"/>
        <v>#N/A</v>
      </c>
      <c r="AP794" t="e">
        <f t="shared" ca="1" si="245"/>
        <v>#N/A</v>
      </c>
      <c r="AQ794" t="e">
        <f t="shared" ca="1" si="245"/>
        <v>#N/A</v>
      </c>
      <c r="AR794" t="e">
        <f t="shared" ca="1" si="245"/>
        <v>#N/A</v>
      </c>
      <c r="AS794" t="e">
        <f t="shared" ca="1" si="243"/>
        <v>#N/A</v>
      </c>
      <c r="AT794" t="e">
        <f t="shared" ca="1" si="243"/>
        <v>#N/A</v>
      </c>
      <c r="AU794" t="e">
        <f t="shared" ca="1" si="243"/>
        <v>#N/A</v>
      </c>
      <c r="AV794" t="e">
        <f t="shared" ca="1" si="243"/>
        <v>#N/A</v>
      </c>
      <c r="AW794" t="e">
        <f t="shared" ca="1" si="243"/>
        <v>#N/A</v>
      </c>
      <c r="AX794" t="e">
        <f t="shared" ca="1" si="243"/>
        <v>#N/A</v>
      </c>
      <c r="AY794" t="e">
        <f t="shared" ca="1" si="243"/>
        <v>#N/A</v>
      </c>
      <c r="AZ794" t="e">
        <f t="shared" ca="1" si="243"/>
        <v>#N/A</v>
      </c>
      <c r="BA794" t="e">
        <f t="shared" ca="1" si="243"/>
        <v>#N/A</v>
      </c>
      <c r="BB794" t="e">
        <f t="shared" ca="1" si="243"/>
        <v>#N/A</v>
      </c>
      <c r="BC794" t="e">
        <f t="shared" ca="1" si="243"/>
        <v>#N/A</v>
      </c>
      <c r="BD794" t="e">
        <f t="shared" ca="1" si="243"/>
        <v>#N/A</v>
      </c>
      <c r="BE794" t="e">
        <f t="shared" ca="1" si="243"/>
        <v>#N/A</v>
      </c>
      <c r="BF794" t="e">
        <f t="shared" ca="1" si="243"/>
        <v>#N/A</v>
      </c>
      <c r="BG794" t="e">
        <f t="shared" ca="1" si="243"/>
        <v>#N/A</v>
      </c>
      <c r="BH794" t="e">
        <f t="shared" ca="1" si="243"/>
        <v>#N/A</v>
      </c>
      <c r="BI794" t="e">
        <f t="shared" ca="1" si="246"/>
        <v>#N/A</v>
      </c>
      <c r="BJ794" t="e">
        <f t="shared" ca="1" si="244"/>
        <v>#N/A</v>
      </c>
      <c r="BK794" t="e">
        <f t="shared" ca="1" si="244"/>
        <v>#N/A</v>
      </c>
      <c r="BL794" t="e">
        <f t="shared" ca="1" si="244"/>
        <v>#N/A</v>
      </c>
    </row>
    <row r="795" spans="1:64">
      <c r="A795" t="s">
        <v>1178</v>
      </c>
      <c r="O795" t="e">
        <f t="shared" ca="1" si="247"/>
        <v>#N/A</v>
      </c>
      <c r="P795" t="e">
        <f t="shared" ca="1" si="247"/>
        <v>#N/A</v>
      </c>
      <c r="Q795" t="e">
        <f t="shared" ca="1" si="247"/>
        <v>#N/A</v>
      </c>
      <c r="R795" t="e">
        <f t="shared" ca="1" si="247"/>
        <v>#N/A</v>
      </c>
      <c r="S795" t="e">
        <f t="shared" ca="1" si="247"/>
        <v>#N/A</v>
      </c>
      <c r="T795" t="e">
        <f t="shared" ca="1" si="247"/>
        <v>#N/A</v>
      </c>
      <c r="U795" t="e">
        <f t="shared" ca="1" si="247"/>
        <v>#N/A</v>
      </c>
      <c r="V795" t="e">
        <f t="shared" ca="1" si="247"/>
        <v>#N/A</v>
      </c>
      <c r="W795" t="e">
        <f t="shared" ca="1" si="247"/>
        <v>#N/A</v>
      </c>
      <c r="X795" t="e">
        <f t="shared" ca="1" si="247"/>
        <v>#N/A</v>
      </c>
      <c r="Y795" t="e">
        <f t="shared" ca="1" si="247"/>
        <v>#N/A</v>
      </c>
      <c r="Z795" t="e">
        <f t="shared" ca="1" si="247"/>
        <v>#N/A</v>
      </c>
      <c r="AA795" t="e">
        <f t="shared" ca="1" si="247"/>
        <v>#N/A</v>
      </c>
      <c r="AB795" t="e">
        <f t="shared" ca="1" si="247"/>
        <v>#N/A</v>
      </c>
      <c r="AC795" t="e">
        <f t="shared" ca="1" si="247"/>
        <v>#N/A</v>
      </c>
      <c r="AD795" t="e">
        <f t="shared" ca="1" si="247"/>
        <v>#N/A</v>
      </c>
      <c r="AE795" t="e">
        <f t="shared" ca="1" si="245"/>
        <v>#N/A</v>
      </c>
      <c r="AF795" t="e">
        <f t="shared" ca="1" si="245"/>
        <v>#N/A</v>
      </c>
      <c r="AG795" t="e">
        <f t="shared" ca="1" si="245"/>
        <v>#N/A</v>
      </c>
      <c r="AH795" t="e">
        <f t="shared" ca="1" si="245"/>
        <v>#N/A</v>
      </c>
      <c r="AI795" t="e">
        <f t="shared" ca="1" si="245"/>
        <v>#N/A</v>
      </c>
      <c r="AJ795" t="e">
        <f t="shared" ca="1" si="245"/>
        <v>#N/A</v>
      </c>
      <c r="AK795" t="e">
        <f t="shared" ca="1" si="245"/>
        <v>#N/A</v>
      </c>
      <c r="AL795" t="e">
        <f t="shared" ca="1" si="245"/>
        <v>#N/A</v>
      </c>
      <c r="AM795" t="e">
        <f t="shared" ca="1" si="245"/>
        <v>#N/A</v>
      </c>
      <c r="AN795" t="e">
        <f t="shared" ca="1" si="245"/>
        <v>#N/A</v>
      </c>
      <c r="AO795" t="e">
        <f t="shared" ca="1" si="245"/>
        <v>#N/A</v>
      </c>
      <c r="AP795" t="e">
        <f t="shared" ca="1" si="245"/>
        <v>#N/A</v>
      </c>
      <c r="AQ795" t="e">
        <f t="shared" ca="1" si="245"/>
        <v>#N/A</v>
      </c>
      <c r="AR795" t="e">
        <f t="shared" ca="1" si="245"/>
        <v>#N/A</v>
      </c>
      <c r="AS795" t="e">
        <f t="shared" ca="1" si="243"/>
        <v>#N/A</v>
      </c>
      <c r="AT795" t="e">
        <f t="shared" ca="1" si="243"/>
        <v>#N/A</v>
      </c>
      <c r="AU795" t="e">
        <f t="shared" ca="1" si="243"/>
        <v>#N/A</v>
      </c>
      <c r="AV795" t="e">
        <f t="shared" ca="1" si="243"/>
        <v>#N/A</v>
      </c>
      <c r="AW795" t="e">
        <f t="shared" ca="1" si="243"/>
        <v>#N/A</v>
      </c>
      <c r="AX795" t="e">
        <f t="shared" ca="1" si="243"/>
        <v>#N/A</v>
      </c>
      <c r="AY795" t="e">
        <f t="shared" ca="1" si="243"/>
        <v>#N/A</v>
      </c>
      <c r="AZ795" t="e">
        <f t="shared" ca="1" si="243"/>
        <v>#N/A</v>
      </c>
      <c r="BA795" t="e">
        <f t="shared" ca="1" si="243"/>
        <v>#N/A</v>
      </c>
      <c r="BB795" t="e">
        <f t="shared" ca="1" si="243"/>
        <v>#N/A</v>
      </c>
      <c r="BC795" t="e">
        <f t="shared" ca="1" si="243"/>
        <v>#N/A</v>
      </c>
      <c r="BD795" t="e">
        <f t="shared" ca="1" si="243"/>
        <v>#N/A</v>
      </c>
      <c r="BE795" t="e">
        <f t="shared" ca="1" si="243"/>
        <v>#N/A</v>
      </c>
      <c r="BF795" t="e">
        <f t="shared" ca="1" si="243"/>
        <v>#N/A</v>
      </c>
      <c r="BG795" t="e">
        <f t="shared" ca="1" si="243"/>
        <v>#N/A</v>
      </c>
      <c r="BH795" t="e">
        <f t="shared" ca="1" si="243"/>
        <v>#N/A</v>
      </c>
      <c r="BI795" t="e">
        <f t="shared" ca="1" si="246"/>
        <v>#N/A</v>
      </c>
      <c r="BJ795" t="e">
        <f t="shared" ca="1" si="244"/>
        <v>#N/A</v>
      </c>
      <c r="BK795" t="e">
        <f t="shared" ca="1" si="244"/>
        <v>#N/A</v>
      </c>
      <c r="BL795" t="e">
        <f t="shared" ca="1" si="244"/>
        <v>#N/A</v>
      </c>
    </row>
    <row r="796" spans="1:64">
      <c r="A796" t="s">
        <v>1179</v>
      </c>
      <c r="O796" t="e">
        <f t="shared" ca="1" si="247"/>
        <v>#N/A</v>
      </c>
      <c r="P796" t="e">
        <f t="shared" ca="1" si="247"/>
        <v>#N/A</v>
      </c>
      <c r="Q796" t="e">
        <f t="shared" ca="1" si="247"/>
        <v>#N/A</v>
      </c>
      <c r="R796" t="e">
        <f t="shared" ca="1" si="247"/>
        <v>#N/A</v>
      </c>
      <c r="S796" t="e">
        <f t="shared" ca="1" si="247"/>
        <v>#N/A</v>
      </c>
      <c r="T796" t="e">
        <f t="shared" ca="1" si="247"/>
        <v>#N/A</v>
      </c>
      <c r="U796" t="e">
        <f t="shared" ca="1" si="247"/>
        <v>#N/A</v>
      </c>
      <c r="V796" t="e">
        <f t="shared" ca="1" si="247"/>
        <v>#N/A</v>
      </c>
      <c r="W796" t="e">
        <f t="shared" ca="1" si="247"/>
        <v>#N/A</v>
      </c>
      <c r="X796" t="e">
        <f t="shared" ca="1" si="247"/>
        <v>#N/A</v>
      </c>
      <c r="Y796" t="e">
        <f t="shared" ca="1" si="247"/>
        <v>#N/A</v>
      </c>
      <c r="Z796" t="e">
        <f t="shared" ca="1" si="247"/>
        <v>#N/A</v>
      </c>
      <c r="AA796" t="e">
        <f t="shared" ca="1" si="247"/>
        <v>#N/A</v>
      </c>
      <c r="AB796" t="e">
        <f t="shared" ca="1" si="247"/>
        <v>#N/A</v>
      </c>
      <c r="AC796" t="e">
        <f t="shared" ca="1" si="247"/>
        <v>#N/A</v>
      </c>
      <c r="AD796" t="e">
        <f t="shared" ca="1" si="247"/>
        <v>#N/A</v>
      </c>
      <c r="AE796" t="e">
        <f t="shared" ca="1" si="245"/>
        <v>#N/A</v>
      </c>
      <c r="AF796" t="e">
        <f t="shared" ca="1" si="245"/>
        <v>#N/A</v>
      </c>
      <c r="AG796" t="e">
        <f t="shared" ca="1" si="245"/>
        <v>#N/A</v>
      </c>
      <c r="AH796" t="e">
        <f t="shared" ca="1" si="245"/>
        <v>#N/A</v>
      </c>
      <c r="AI796" t="e">
        <f t="shared" ca="1" si="245"/>
        <v>#N/A</v>
      </c>
      <c r="AJ796" t="e">
        <f t="shared" ca="1" si="245"/>
        <v>#N/A</v>
      </c>
      <c r="AK796" t="e">
        <f t="shared" ca="1" si="245"/>
        <v>#N/A</v>
      </c>
      <c r="AL796" t="e">
        <f t="shared" ca="1" si="245"/>
        <v>#N/A</v>
      </c>
      <c r="AM796" t="e">
        <f t="shared" ca="1" si="245"/>
        <v>#N/A</v>
      </c>
      <c r="AN796" t="e">
        <f t="shared" ca="1" si="245"/>
        <v>#N/A</v>
      </c>
      <c r="AO796" t="e">
        <f t="shared" ca="1" si="245"/>
        <v>#N/A</v>
      </c>
      <c r="AP796" t="e">
        <f t="shared" ca="1" si="245"/>
        <v>#N/A</v>
      </c>
      <c r="AQ796" t="e">
        <f t="shared" ca="1" si="245"/>
        <v>#N/A</v>
      </c>
      <c r="AR796" t="e">
        <f t="shared" ca="1" si="245"/>
        <v>#N/A</v>
      </c>
      <c r="AS796" t="e">
        <f t="shared" ca="1" si="243"/>
        <v>#N/A</v>
      </c>
      <c r="AT796" t="e">
        <f t="shared" ca="1" si="243"/>
        <v>#N/A</v>
      </c>
      <c r="AU796" t="e">
        <f t="shared" ca="1" si="243"/>
        <v>#N/A</v>
      </c>
      <c r="AV796" t="e">
        <f t="shared" ca="1" si="243"/>
        <v>#N/A</v>
      </c>
      <c r="AW796" t="e">
        <f t="shared" ca="1" si="243"/>
        <v>#N/A</v>
      </c>
      <c r="AX796" t="e">
        <f t="shared" ca="1" si="243"/>
        <v>#N/A</v>
      </c>
      <c r="AY796" t="e">
        <f t="shared" ca="1" si="243"/>
        <v>#N/A</v>
      </c>
      <c r="AZ796" t="e">
        <f t="shared" ca="1" si="243"/>
        <v>#N/A</v>
      </c>
      <c r="BA796" t="e">
        <f t="shared" ca="1" si="243"/>
        <v>#N/A</v>
      </c>
      <c r="BB796" t="e">
        <f t="shared" ca="1" si="243"/>
        <v>#N/A</v>
      </c>
      <c r="BC796" t="e">
        <f t="shared" ca="1" si="243"/>
        <v>#N/A</v>
      </c>
      <c r="BD796" t="e">
        <f t="shared" ca="1" si="243"/>
        <v>#N/A</v>
      </c>
      <c r="BE796" t="e">
        <f t="shared" ca="1" si="243"/>
        <v>#N/A</v>
      </c>
      <c r="BF796" t="e">
        <f t="shared" ca="1" si="243"/>
        <v>#N/A</v>
      </c>
      <c r="BG796" t="e">
        <f t="shared" ca="1" si="243"/>
        <v>#N/A</v>
      </c>
      <c r="BH796" t="e">
        <f t="shared" ca="1" si="243"/>
        <v>#N/A</v>
      </c>
      <c r="BI796" t="e">
        <f t="shared" ca="1" si="246"/>
        <v>#N/A</v>
      </c>
      <c r="BJ796" t="e">
        <f t="shared" ca="1" si="244"/>
        <v>#N/A</v>
      </c>
      <c r="BK796" t="e">
        <f t="shared" ca="1" si="244"/>
        <v>#N/A</v>
      </c>
      <c r="BL796" t="e">
        <f t="shared" ca="1" si="244"/>
        <v>#N/A</v>
      </c>
    </row>
    <row r="797" spans="1:64">
      <c r="A797" t="s">
        <v>1180</v>
      </c>
      <c r="O797" t="e">
        <f t="shared" ca="1" si="247"/>
        <v>#N/A</v>
      </c>
      <c r="P797" t="e">
        <f t="shared" ca="1" si="247"/>
        <v>#N/A</v>
      </c>
      <c r="Q797" t="e">
        <f t="shared" ca="1" si="247"/>
        <v>#N/A</v>
      </c>
      <c r="R797" t="e">
        <f t="shared" ca="1" si="247"/>
        <v>#N/A</v>
      </c>
      <c r="S797" t="e">
        <f t="shared" ca="1" si="247"/>
        <v>#N/A</v>
      </c>
      <c r="T797" t="e">
        <f t="shared" ca="1" si="247"/>
        <v>#N/A</v>
      </c>
      <c r="U797" t="e">
        <f t="shared" ca="1" si="247"/>
        <v>#N/A</v>
      </c>
      <c r="V797" t="e">
        <f t="shared" ca="1" si="247"/>
        <v>#N/A</v>
      </c>
      <c r="W797" t="e">
        <f t="shared" ca="1" si="247"/>
        <v>#N/A</v>
      </c>
      <c r="X797" t="e">
        <f t="shared" ca="1" si="247"/>
        <v>#N/A</v>
      </c>
      <c r="Y797" t="e">
        <f t="shared" ca="1" si="247"/>
        <v>#N/A</v>
      </c>
      <c r="Z797" t="e">
        <f t="shared" ca="1" si="247"/>
        <v>#N/A</v>
      </c>
      <c r="AA797" t="e">
        <f t="shared" ca="1" si="247"/>
        <v>#N/A</v>
      </c>
      <c r="AB797" t="e">
        <f t="shared" ca="1" si="247"/>
        <v>#N/A</v>
      </c>
      <c r="AC797" t="e">
        <f t="shared" ca="1" si="247"/>
        <v>#N/A</v>
      </c>
      <c r="AD797" t="e">
        <f t="shared" ca="1" si="247"/>
        <v>#N/A</v>
      </c>
      <c r="AE797" t="e">
        <f t="shared" ca="1" si="245"/>
        <v>#N/A</v>
      </c>
      <c r="AF797" t="e">
        <f t="shared" ca="1" si="245"/>
        <v>#N/A</v>
      </c>
      <c r="AG797" t="e">
        <f t="shared" ca="1" si="245"/>
        <v>#N/A</v>
      </c>
      <c r="AH797" t="e">
        <f t="shared" ca="1" si="245"/>
        <v>#N/A</v>
      </c>
      <c r="AI797" t="e">
        <f t="shared" ca="1" si="245"/>
        <v>#N/A</v>
      </c>
      <c r="AJ797" t="e">
        <f t="shared" ca="1" si="245"/>
        <v>#N/A</v>
      </c>
      <c r="AK797" t="e">
        <f t="shared" ca="1" si="245"/>
        <v>#N/A</v>
      </c>
      <c r="AL797" t="e">
        <f t="shared" ca="1" si="245"/>
        <v>#N/A</v>
      </c>
      <c r="AM797" t="e">
        <f t="shared" ca="1" si="245"/>
        <v>#N/A</v>
      </c>
      <c r="AN797" t="e">
        <f t="shared" ca="1" si="245"/>
        <v>#N/A</v>
      </c>
      <c r="AO797" t="e">
        <f t="shared" ca="1" si="245"/>
        <v>#N/A</v>
      </c>
      <c r="AP797" t="e">
        <f t="shared" ca="1" si="245"/>
        <v>#N/A</v>
      </c>
      <c r="AQ797" t="e">
        <f t="shared" ca="1" si="245"/>
        <v>#N/A</v>
      </c>
      <c r="AR797" t="e">
        <f t="shared" ca="1" si="245"/>
        <v>#N/A</v>
      </c>
      <c r="AS797" t="e">
        <f t="shared" ca="1" si="243"/>
        <v>#N/A</v>
      </c>
      <c r="AT797" t="e">
        <f t="shared" ca="1" si="243"/>
        <v>#N/A</v>
      </c>
      <c r="AU797" t="e">
        <f t="shared" ca="1" si="243"/>
        <v>#N/A</v>
      </c>
      <c r="AV797" t="e">
        <f t="shared" ca="1" si="243"/>
        <v>#N/A</v>
      </c>
      <c r="AW797" t="e">
        <f t="shared" ca="1" si="243"/>
        <v>#N/A</v>
      </c>
      <c r="AX797" t="e">
        <f t="shared" ca="1" si="243"/>
        <v>#N/A</v>
      </c>
      <c r="AY797" t="e">
        <f t="shared" ca="1" si="243"/>
        <v>#N/A</v>
      </c>
      <c r="AZ797" t="e">
        <f t="shared" ca="1" si="243"/>
        <v>#N/A</v>
      </c>
      <c r="BA797" t="e">
        <f t="shared" ca="1" si="243"/>
        <v>#N/A</v>
      </c>
      <c r="BB797" t="e">
        <f t="shared" ca="1" si="243"/>
        <v>#N/A</v>
      </c>
      <c r="BC797" t="e">
        <f t="shared" ca="1" si="243"/>
        <v>#N/A</v>
      </c>
      <c r="BD797" t="e">
        <f t="shared" ca="1" si="243"/>
        <v>#N/A</v>
      </c>
      <c r="BE797" t="e">
        <f t="shared" ca="1" si="243"/>
        <v>#N/A</v>
      </c>
      <c r="BF797" t="e">
        <f t="shared" ca="1" si="243"/>
        <v>#N/A</v>
      </c>
      <c r="BG797" t="e">
        <f t="shared" ca="1" si="243"/>
        <v>#N/A</v>
      </c>
      <c r="BH797" t="e">
        <f t="shared" ca="1" si="243"/>
        <v>#N/A</v>
      </c>
      <c r="BI797" t="e">
        <f t="shared" ca="1" si="246"/>
        <v>#N/A</v>
      </c>
      <c r="BJ797" t="e">
        <f t="shared" ca="1" si="244"/>
        <v>#N/A</v>
      </c>
      <c r="BK797" t="e">
        <f t="shared" ca="1" si="244"/>
        <v>#N/A</v>
      </c>
      <c r="BL797" t="e">
        <f t="shared" ca="1" si="244"/>
        <v>#N/A</v>
      </c>
    </row>
    <row r="798" spans="1:64">
      <c r="A798" t="s">
        <v>1181</v>
      </c>
      <c r="O798" t="e">
        <f t="shared" ca="1" si="247"/>
        <v>#N/A</v>
      </c>
      <c r="P798" t="e">
        <f t="shared" ca="1" si="247"/>
        <v>#N/A</v>
      </c>
      <c r="Q798" t="e">
        <f t="shared" ca="1" si="247"/>
        <v>#N/A</v>
      </c>
      <c r="R798" t="e">
        <f t="shared" ca="1" si="247"/>
        <v>#N/A</v>
      </c>
      <c r="S798" t="e">
        <f t="shared" ca="1" si="247"/>
        <v>#N/A</v>
      </c>
      <c r="T798" t="e">
        <f t="shared" ca="1" si="247"/>
        <v>#N/A</v>
      </c>
      <c r="U798" t="e">
        <f t="shared" ca="1" si="247"/>
        <v>#N/A</v>
      </c>
      <c r="V798" t="e">
        <f t="shared" ca="1" si="247"/>
        <v>#N/A</v>
      </c>
      <c r="W798" t="e">
        <f t="shared" ca="1" si="247"/>
        <v>#N/A</v>
      </c>
      <c r="X798" t="e">
        <f t="shared" ca="1" si="247"/>
        <v>#N/A</v>
      </c>
      <c r="Y798" t="e">
        <f t="shared" ca="1" si="247"/>
        <v>#N/A</v>
      </c>
      <c r="Z798" t="e">
        <f t="shared" ca="1" si="247"/>
        <v>#N/A</v>
      </c>
      <c r="AA798" t="e">
        <f t="shared" ca="1" si="247"/>
        <v>#N/A</v>
      </c>
      <c r="AB798" t="e">
        <f t="shared" ca="1" si="247"/>
        <v>#N/A</v>
      </c>
      <c r="AC798" t="e">
        <f t="shared" ca="1" si="247"/>
        <v>#N/A</v>
      </c>
      <c r="AD798" t="e">
        <f t="shared" ca="1" si="247"/>
        <v>#N/A</v>
      </c>
      <c r="AE798" t="e">
        <f t="shared" ca="1" si="245"/>
        <v>#N/A</v>
      </c>
      <c r="AF798" t="e">
        <f t="shared" ca="1" si="245"/>
        <v>#N/A</v>
      </c>
      <c r="AG798" t="e">
        <f t="shared" ca="1" si="245"/>
        <v>#N/A</v>
      </c>
      <c r="AH798" t="e">
        <f t="shared" ca="1" si="245"/>
        <v>#N/A</v>
      </c>
      <c r="AI798" t="e">
        <f t="shared" ca="1" si="245"/>
        <v>#N/A</v>
      </c>
      <c r="AJ798" t="e">
        <f t="shared" ca="1" si="245"/>
        <v>#N/A</v>
      </c>
      <c r="AK798" t="e">
        <f t="shared" ca="1" si="245"/>
        <v>#N/A</v>
      </c>
      <c r="AL798" t="e">
        <f t="shared" ca="1" si="245"/>
        <v>#N/A</v>
      </c>
      <c r="AM798" t="e">
        <f t="shared" ca="1" si="245"/>
        <v>#N/A</v>
      </c>
      <c r="AN798" t="e">
        <f t="shared" ca="1" si="245"/>
        <v>#N/A</v>
      </c>
      <c r="AO798" t="e">
        <f t="shared" ca="1" si="245"/>
        <v>#N/A</v>
      </c>
      <c r="AP798" t="e">
        <f t="shared" ca="1" si="245"/>
        <v>#N/A</v>
      </c>
      <c r="AQ798" t="e">
        <f t="shared" ca="1" si="245"/>
        <v>#N/A</v>
      </c>
      <c r="AR798" t="e">
        <f t="shared" ca="1" si="245"/>
        <v>#N/A</v>
      </c>
      <c r="AS798" t="e">
        <f t="shared" ca="1" si="243"/>
        <v>#N/A</v>
      </c>
      <c r="AT798" t="e">
        <f t="shared" ca="1" si="243"/>
        <v>#N/A</v>
      </c>
      <c r="AU798" t="e">
        <f t="shared" ca="1" si="243"/>
        <v>#N/A</v>
      </c>
      <c r="AV798" t="e">
        <f t="shared" ca="1" si="243"/>
        <v>#N/A</v>
      </c>
      <c r="AW798" t="e">
        <f t="shared" ca="1" si="243"/>
        <v>#N/A</v>
      </c>
      <c r="AX798" t="e">
        <f t="shared" ca="1" si="243"/>
        <v>#N/A</v>
      </c>
      <c r="AY798" t="e">
        <f t="shared" ca="1" si="243"/>
        <v>#N/A</v>
      </c>
      <c r="AZ798" t="e">
        <f t="shared" ca="1" si="243"/>
        <v>#N/A</v>
      </c>
      <c r="BA798" t="e">
        <f t="shared" ca="1" si="243"/>
        <v>#N/A</v>
      </c>
      <c r="BB798" t="e">
        <f t="shared" ca="1" si="243"/>
        <v>#N/A</v>
      </c>
      <c r="BC798" t="e">
        <f t="shared" ca="1" si="243"/>
        <v>#N/A</v>
      </c>
      <c r="BD798" t="e">
        <f t="shared" ca="1" si="243"/>
        <v>#N/A</v>
      </c>
      <c r="BE798" t="e">
        <f t="shared" ca="1" si="243"/>
        <v>#N/A</v>
      </c>
      <c r="BF798" t="e">
        <f t="shared" ca="1" si="243"/>
        <v>#N/A</v>
      </c>
      <c r="BG798" t="e">
        <f t="shared" ca="1" si="243"/>
        <v>#N/A</v>
      </c>
      <c r="BH798" t="e">
        <f t="shared" ca="1" si="243"/>
        <v>#N/A</v>
      </c>
      <c r="BI798" t="e">
        <f t="shared" ca="1" si="246"/>
        <v>#N/A</v>
      </c>
      <c r="BJ798" t="e">
        <f t="shared" ca="1" si="244"/>
        <v>#N/A</v>
      </c>
      <c r="BK798" t="e">
        <f t="shared" ca="1" si="244"/>
        <v>#N/A</v>
      </c>
      <c r="BL798" t="e">
        <f t="shared" ca="1" si="244"/>
        <v>#N/A</v>
      </c>
    </row>
    <row r="799" spans="1:64">
      <c r="A799" t="s">
        <v>1182</v>
      </c>
      <c r="O799" t="e">
        <f t="shared" ca="1" si="247"/>
        <v>#N/A</v>
      </c>
      <c r="P799" t="e">
        <f t="shared" ca="1" si="247"/>
        <v>#N/A</v>
      </c>
      <c r="Q799" t="e">
        <f t="shared" ca="1" si="247"/>
        <v>#N/A</v>
      </c>
      <c r="R799" t="e">
        <f t="shared" ca="1" si="247"/>
        <v>#N/A</v>
      </c>
      <c r="S799" t="e">
        <f t="shared" ca="1" si="247"/>
        <v>#N/A</v>
      </c>
      <c r="T799" t="e">
        <f t="shared" ca="1" si="247"/>
        <v>#N/A</v>
      </c>
      <c r="U799" t="e">
        <f t="shared" ca="1" si="247"/>
        <v>#N/A</v>
      </c>
      <c r="V799" t="e">
        <f t="shared" ca="1" si="247"/>
        <v>#N/A</v>
      </c>
      <c r="W799" t="e">
        <f t="shared" ca="1" si="247"/>
        <v>#N/A</v>
      </c>
      <c r="X799" t="e">
        <f t="shared" ca="1" si="247"/>
        <v>#N/A</v>
      </c>
      <c r="Y799" t="e">
        <f t="shared" ca="1" si="247"/>
        <v>#N/A</v>
      </c>
      <c r="Z799" t="e">
        <f t="shared" ca="1" si="247"/>
        <v>#N/A</v>
      </c>
      <c r="AA799" t="e">
        <f t="shared" ca="1" si="247"/>
        <v>#N/A</v>
      </c>
      <c r="AB799" t="e">
        <f t="shared" ca="1" si="247"/>
        <v>#N/A</v>
      </c>
      <c r="AC799" t="e">
        <f t="shared" ca="1" si="247"/>
        <v>#N/A</v>
      </c>
      <c r="AD799" t="e">
        <f t="shared" ca="1" si="247"/>
        <v>#N/A</v>
      </c>
      <c r="AE799" t="e">
        <f t="shared" ca="1" si="245"/>
        <v>#N/A</v>
      </c>
      <c r="AF799" t="e">
        <f t="shared" ca="1" si="245"/>
        <v>#N/A</v>
      </c>
      <c r="AG799" t="e">
        <f t="shared" ca="1" si="245"/>
        <v>#N/A</v>
      </c>
      <c r="AH799" t="e">
        <f t="shared" ca="1" si="245"/>
        <v>#N/A</v>
      </c>
      <c r="AI799" t="e">
        <f t="shared" ca="1" si="245"/>
        <v>#N/A</v>
      </c>
      <c r="AJ799" t="e">
        <f t="shared" ca="1" si="245"/>
        <v>#N/A</v>
      </c>
      <c r="AK799" t="e">
        <f t="shared" ca="1" si="245"/>
        <v>#N/A</v>
      </c>
      <c r="AL799" t="e">
        <f t="shared" ca="1" si="245"/>
        <v>#N/A</v>
      </c>
      <c r="AM799" t="e">
        <f t="shared" ca="1" si="245"/>
        <v>#N/A</v>
      </c>
      <c r="AN799" t="e">
        <f t="shared" ca="1" si="245"/>
        <v>#N/A</v>
      </c>
      <c r="AO799" t="e">
        <f t="shared" ca="1" si="245"/>
        <v>#N/A</v>
      </c>
      <c r="AP799" t="e">
        <f t="shared" ca="1" si="245"/>
        <v>#N/A</v>
      </c>
      <c r="AQ799" t="e">
        <f t="shared" ca="1" si="245"/>
        <v>#N/A</v>
      </c>
      <c r="AR799" t="e">
        <f t="shared" ca="1" si="245"/>
        <v>#N/A</v>
      </c>
      <c r="AS799" t="e">
        <f t="shared" ca="1" si="243"/>
        <v>#N/A</v>
      </c>
      <c r="AT799" t="e">
        <f t="shared" ca="1" si="243"/>
        <v>#N/A</v>
      </c>
      <c r="AU799" t="e">
        <f t="shared" ca="1" si="243"/>
        <v>#N/A</v>
      </c>
      <c r="AV799" t="e">
        <f t="shared" ca="1" si="243"/>
        <v>#N/A</v>
      </c>
      <c r="AW799" t="e">
        <f t="shared" ca="1" si="243"/>
        <v>#N/A</v>
      </c>
      <c r="AX799" t="e">
        <f t="shared" ca="1" si="243"/>
        <v>#N/A</v>
      </c>
      <c r="AY799" t="e">
        <f t="shared" ca="1" si="243"/>
        <v>#N/A</v>
      </c>
      <c r="AZ799" t="e">
        <f t="shared" ca="1" si="243"/>
        <v>#N/A</v>
      </c>
      <c r="BA799" t="e">
        <f t="shared" ca="1" si="243"/>
        <v>#N/A</v>
      </c>
      <c r="BB799" t="e">
        <f t="shared" ca="1" si="243"/>
        <v>#N/A</v>
      </c>
      <c r="BC799" t="e">
        <f t="shared" ca="1" si="243"/>
        <v>#N/A</v>
      </c>
      <c r="BD799" t="e">
        <f t="shared" ca="1" si="243"/>
        <v>#N/A</v>
      </c>
      <c r="BE799" t="e">
        <f t="shared" ca="1" si="243"/>
        <v>#N/A</v>
      </c>
      <c r="BF799" t="e">
        <f t="shared" ca="1" si="243"/>
        <v>#N/A</v>
      </c>
      <c r="BG799" t="e">
        <f t="shared" ca="1" si="243"/>
        <v>#N/A</v>
      </c>
      <c r="BH799" t="e">
        <f t="shared" ca="1" si="243"/>
        <v>#N/A</v>
      </c>
      <c r="BI799" t="e">
        <f t="shared" ca="1" si="246"/>
        <v>#N/A</v>
      </c>
      <c r="BJ799" t="e">
        <f t="shared" ca="1" si="244"/>
        <v>#N/A</v>
      </c>
      <c r="BK799" t="e">
        <f t="shared" ca="1" si="244"/>
        <v>#N/A</v>
      </c>
      <c r="BL799" t="e">
        <f t="shared" ca="1" si="244"/>
        <v>#N/A</v>
      </c>
    </row>
    <row r="800" spans="1:64">
      <c r="A800" t="s">
        <v>1183</v>
      </c>
      <c r="O800" t="e">
        <f t="shared" ca="1" si="247"/>
        <v>#N/A</v>
      </c>
      <c r="P800" t="e">
        <f t="shared" ca="1" si="247"/>
        <v>#N/A</v>
      </c>
      <c r="Q800" t="e">
        <f t="shared" ca="1" si="247"/>
        <v>#N/A</v>
      </c>
      <c r="R800" t="e">
        <f t="shared" ca="1" si="247"/>
        <v>#N/A</v>
      </c>
      <c r="S800" t="e">
        <f t="shared" ca="1" si="247"/>
        <v>#N/A</v>
      </c>
      <c r="T800" t="e">
        <f t="shared" ca="1" si="247"/>
        <v>#N/A</v>
      </c>
      <c r="U800" t="e">
        <f t="shared" ca="1" si="247"/>
        <v>#N/A</v>
      </c>
      <c r="V800" t="e">
        <f t="shared" ca="1" si="247"/>
        <v>#N/A</v>
      </c>
      <c r="W800" t="e">
        <f t="shared" ca="1" si="247"/>
        <v>#N/A</v>
      </c>
      <c r="X800" t="e">
        <f t="shared" ca="1" si="247"/>
        <v>#N/A</v>
      </c>
      <c r="Y800" t="e">
        <f t="shared" ca="1" si="247"/>
        <v>#N/A</v>
      </c>
      <c r="Z800" t="e">
        <f t="shared" ca="1" si="247"/>
        <v>#N/A</v>
      </c>
      <c r="AA800" t="e">
        <f t="shared" ca="1" si="247"/>
        <v>#N/A</v>
      </c>
      <c r="AB800" t="e">
        <f t="shared" ca="1" si="247"/>
        <v>#N/A</v>
      </c>
      <c r="AC800" t="e">
        <f t="shared" ca="1" si="247"/>
        <v>#N/A</v>
      </c>
      <c r="AD800" t="e">
        <f t="shared" ca="1" si="247"/>
        <v>#N/A</v>
      </c>
      <c r="AE800" t="e">
        <f t="shared" ca="1" si="245"/>
        <v>#N/A</v>
      </c>
      <c r="AF800" t="e">
        <f t="shared" ca="1" si="245"/>
        <v>#N/A</v>
      </c>
      <c r="AG800" t="e">
        <f t="shared" ca="1" si="245"/>
        <v>#N/A</v>
      </c>
      <c r="AH800" t="e">
        <f t="shared" ca="1" si="245"/>
        <v>#N/A</v>
      </c>
      <c r="AI800" t="e">
        <f t="shared" ca="1" si="245"/>
        <v>#N/A</v>
      </c>
      <c r="AJ800" t="e">
        <f t="shared" ca="1" si="245"/>
        <v>#N/A</v>
      </c>
      <c r="AK800" t="e">
        <f t="shared" ca="1" si="245"/>
        <v>#N/A</v>
      </c>
      <c r="AL800" t="e">
        <f t="shared" ca="1" si="245"/>
        <v>#N/A</v>
      </c>
      <c r="AM800" t="e">
        <f t="shared" ca="1" si="245"/>
        <v>#N/A</v>
      </c>
      <c r="AN800" t="e">
        <f t="shared" ca="1" si="245"/>
        <v>#N/A</v>
      </c>
      <c r="AO800" t="e">
        <f t="shared" ca="1" si="245"/>
        <v>#N/A</v>
      </c>
      <c r="AP800" t="e">
        <f t="shared" ca="1" si="245"/>
        <v>#N/A</v>
      </c>
      <c r="AQ800" t="e">
        <f t="shared" ca="1" si="245"/>
        <v>#N/A</v>
      </c>
      <c r="AR800" t="e">
        <f t="shared" ca="1" si="245"/>
        <v>#N/A</v>
      </c>
      <c r="AS800" t="e">
        <f t="shared" ca="1" si="243"/>
        <v>#N/A</v>
      </c>
      <c r="AT800" t="e">
        <f t="shared" ca="1" si="243"/>
        <v>#N/A</v>
      </c>
      <c r="AU800" t="e">
        <f t="shared" ca="1" si="243"/>
        <v>#N/A</v>
      </c>
      <c r="AV800" t="e">
        <f t="shared" ca="1" si="243"/>
        <v>#N/A</v>
      </c>
      <c r="AW800" t="e">
        <f t="shared" ca="1" si="243"/>
        <v>#N/A</v>
      </c>
      <c r="AX800" t="e">
        <f t="shared" ca="1" si="243"/>
        <v>#N/A</v>
      </c>
      <c r="AY800" t="e">
        <f t="shared" ca="1" si="243"/>
        <v>#N/A</v>
      </c>
      <c r="AZ800" t="e">
        <f t="shared" ca="1" si="243"/>
        <v>#N/A</v>
      </c>
      <c r="BA800" t="e">
        <f t="shared" ca="1" si="243"/>
        <v>#N/A</v>
      </c>
      <c r="BB800" t="e">
        <f t="shared" ca="1" si="243"/>
        <v>#N/A</v>
      </c>
      <c r="BC800" t="e">
        <f t="shared" ca="1" si="243"/>
        <v>#N/A</v>
      </c>
      <c r="BD800" t="e">
        <f t="shared" ca="1" si="243"/>
        <v>#N/A</v>
      </c>
      <c r="BE800" t="e">
        <f t="shared" ca="1" si="243"/>
        <v>#N/A</v>
      </c>
      <c r="BF800" t="e">
        <f t="shared" ca="1" si="243"/>
        <v>#N/A</v>
      </c>
      <c r="BG800" t="e">
        <f t="shared" ca="1" si="243"/>
        <v>#N/A</v>
      </c>
      <c r="BH800" t="e">
        <f t="shared" ca="1" si="243"/>
        <v>#N/A</v>
      </c>
      <c r="BI800" t="e">
        <f t="shared" ca="1" si="246"/>
        <v>#N/A</v>
      </c>
      <c r="BJ800" t="e">
        <f t="shared" ca="1" si="244"/>
        <v>#N/A</v>
      </c>
      <c r="BK800" t="e">
        <f t="shared" ca="1" si="244"/>
        <v>#N/A</v>
      </c>
      <c r="BL800" t="e">
        <f t="shared" ca="1" si="244"/>
        <v>#N/A</v>
      </c>
    </row>
    <row r="801" spans="1:64">
      <c r="A801" t="s">
        <v>1184</v>
      </c>
      <c r="O801" t="e">
        <f t="shared" ca="1" si="247"/>
        <v>#N/A</v>
      </c>
      <c r="P801" t="e">
        <f t="shared" ca="1" si="247"/>
        <v>#N/A</v>
      </c>
      <c r="Q801" t="e">
        <f t="shared" ca="1" si="247"/>
        <v>#N/A</v>
      </c>
      <c r="R801" t="e">
        <f t="shared" ca="1" si="247"/>
        <v>#N/A</v>
      </c>
      <c r="S801" t="e">
        <f t="shared" ca="1" si="247"/>
        <v>#N/A</v>
      </c>
      <c r="T801" t="e">
        <f t="shared" ca="1" si="247"/>
        <v>#N/A</v>
      </c>
      <c r="U801" t="e">
        <f t="shared" ca="1" si="247"/>
        <v>#N/A</v>
      </c>
      <c r="V801" t="e">
        <f t="shared" ca="1" si="247"/>
        <v>#N/A</v>
      </c>
      <c r="W801" t="e">
        <f t="shared" ca="1" si="247"/>
        <v>#N/A</v>
      </c>
      <c r="X801" t="e">
        <f t="shared" ca="1" si="247"/>
        <v>#N/A</v>
      </c>
      <c r="Y801" t="e">
        <f t="shared" ca="1" si="247"/>
        <v>#N/A</v>
      </c>
      <c r="Z801" t="e">
        <f t="shared" ca="1" si="247"/>
        <v>#N/A</v>
      </c>
      <c r="AA801" t="e">
        <f t="shared" ca="1" si="247"/>
        <v>#N/A</v>
      </c>
      <c r="AB801" t="e">
        <f t="shared" ca="1" si="247"/>
        <v>#N/A</v>
      </c>
      <c r="AC801" t="e">
        <f t="shared" ca="1" si="247"/>
        <v>#N/A</v>
      </c>
      <c r="AD801" t="e">
        <f t="shared" ca="1" si="247"/>
        <v>#N/A</v>
      </c>
      <c r="AE801" t="e">
        <f t="shared" ca="1" si="245"/>
        <v>#N/A</v>
      </c>
      <c r="AF801" t="e">
        <f t="shared" ca="1" si="245"/>
        <v>#N/A</v>
      </c>
      <c r="AG801" t="e">
        <f t="shared" ca="1" si="245"/>
        <v>#N/A</v>
      </c>
      <c r="AH801" t="e">
        <f t="shared" ca="1" si="245"/>
        <v>#N/A</v>
      </c>
      <c r="AI801" t="e">
        <f t="shared" ca="1" si="245"/>
        <v>#N/A</v>
      </c>
      <c r="AJ801" t="e">
        <f t="shared" ca="1" si="245"/>
        <v>#N/A</v>
      </c>
      <c r="AK801" t="e">
        <f t="shared" ca="1" si="245"/>
        <v>#N/A</v>
      </c>
      <c r="AL801" t="e">
        <f t="shared" ca="1" si="245"/>
        <v>#N/A</v>
      </c>
      <c r="AM801" t="e">
        <f t="shared" ca="1" si="245"/>
        <v>#N/A</v>
      </c>
      <c r="AN801" t="e">
        <f t="shared" ca="1" si="245"/>
        <v>#N/A</v>
      </c>
      <c r="AO801" t="e">
        <f t="shared" ca="1" si="245"/>
        <v>#N/A</v>
      </c>
      <c r="AP801" t="e">
        <f t="shared" ca="1" si="245"/>
        <v>#N/A</v>
      </c>
      <c r="AQ801" t="e">
        <f t="shared" ca="1" si="245"/>
        <v>#N/A</v>
      </c>
      <c r="AR801" t="e">
        <f t="shared" ca="1" si="245"/>
        <v>#N/A</v>
      </c>
      <c r="AS801" t="e">
        <f t="shared" ca="1" si="245"/>
        <v>#N/A</v>
      </c>
      <c r="AT801" t="e">
        <f t="shared" ca="1" si="245"/>
        <v>#N/A</v>
      </c>
      <c r="AU801" t="e">
        <f t="shared" ref="AU801:BJ816" ca="1" si="248">VLOOKUP(RANDBETWEEN(1,10000),$L$2:$M$10001,2)</f>
        <v>#N/A</v>
      </c>
      <c r="AV801" t="e">
        <f t="shared" ca="1" si="248"/>
        <v>#N/A</v>
      </c>
      <c r="AW801" t="e">
        <f t="shared" ca="1" si="248"/>
        <v>#N/A</v>
      </c>
      <c r="AX801" t="e">
        <f t="shared" ca="1" si="248"/>
        <v>#N/A</v>
      </c>
      <c r="AY801" t="e">
        <f t="shared" ca="1" si="248"/>
        <v>#N/A</v>
      </c>
      <c r="AZ801" t="e">
        <f t="shared" ca="1" si="248"/>
        <v>#N/A</v>
      </c>
      <c r="BA801" t="e">
        <f t="shared" ca="1" si="248"/>
        <v>#N/A</v>
      </c>
      <c r="BB801" t="e">
        <f t="shared" ca="1" si="248"/>
        <v>#N/A</v>
      </c>
      <c r="BC801" t="e">
        <f t="shared" ca="1" si="248"/>
        <v>#N/A</v>
      </c>
      <c r="BD801" t="e">
        <f t="shared" ca="1" si="248"/>
        <v>#N/A</v>
      </c>
      <c r="BE801" t="e">
        <f t="shared" ca="1" si="248"/>
        <v>#N/A</v>
      </c>
      <c r="BF801" t="e">
        <f t="shared" ca="1" si="248"/>
        <v>#N/A</v>
      </c>
      <c r="BG801" t="e">
        <f t="shared" ca="1" si="248"/>
        <v>#N/A</v>
      </c>
      <c r="BH801" t="e">
        <f t="shared" ca="1" si="248"/>
        <v>#N/A</v>
      </c>
      <c r="BI801" t="e">
        <f t="shared" ca="1" si="246"/>
        <v>#N/A</v>
      </c>
      <c r="BJ801" t="e">
        <f t="shared" ca="1" si="244"/>
        <v>#N/A</v>
      </c>
      <c r="BK801" t="e">
        <f t="shared" ca="1" si="244"/>
        <v>#N/A</v>
      </c>
      <c r="BL801" t="e">
        <f t="shared" ca="1" si="244"/>
        <v>#N/A</v>
      </c>
    </row>
    <row r="802" spans="1:64">
      <c r="A802" t="s">
        <v>1185</v>
      </c>
      <c r="O802" t="e">
        <f t="shared" ca="1" si="247"/>
        <v>#N/A</v>
      </c>
      <c r="P802" t="e">
        <f t="shared" ca="1" si="247"/>
        <v>#N/A</v>
      </c>
      <c r="Q802" t="e">
        <f t="shared" ca="1" si="247"/>
        <v>#N/A</v>
      </c>
      <c r="R802" t="e">
        <f t="shared" ca="1" si="247"/>
        <v>#N/A</v>
      </c>
      <c r="S802" t="e">
        <f t="shared" ca="1" si="247"/>
        <v>#N/A</v>
      </c>
      <c r="T802" t="e">
        <f t="shared" ca="1" si="247"/>
        <v>#N/A</v>
      </c>
      <c r="U802" t="e">
        <f t="shared" ca="1" si="247"/>
        <v>#N/A</v>
      </c>
      <c r="V802" t="e">
        <f t="shared" ca="1" si="247"/>
        <v>#N/A</v>
      </c>
      <c r="W802" t="e">
        <f t="shared" ca="1" si="247"/>
        <v>#N/A</v>
      </c>
      <c r="X802" t="e">
        <f t="shared" ca="1" si="247"/>
        <v>#N/A</v>
      </c>
      <c r="Y802" t="e">
        <f t="shared" ca="1" si="247"/>
        <v>#N/A</v>
      </c>
      <c r="Z802" t="e">
        <f t="shared" ca="1" si="247"/>
        <v>#N/A</v>
      </c>
      <c r="AA802" t="e">
        <f t="shared" ca="1" si="247"/>
        <v>#N/A</v>
      </c>
      <c r="AB802" t="e">
        <f t="shared" ca="1" si="247"/>
        <v>#N/A</v>
      </c>
      <c r="AC802" t="e">
        <f t="shared" ca="1" si="247"/>
        <v>#N/A</v>
      </c>
      <c r="AD802" t="e">
        <f t="shared" ref="AD802:AS817" ca="1" si="249">VLOOKUP(RANDBETWEEN(1,10000),$L$2:$M$10001,2)</f>
        <v>#N/A</v>
      </c>
      <c r="AE802" t="e">
        <f t="shared" ca="1" si="249"/>
        <v>#N/A</v>
      </c>
      <c r="AF802" t="e">
        <f t="shared" ca="1" si="249"/>
        <v>#N/A</v>
      </c>
      <c r="AG802" t="e">
        <f t="shared" ca="1" si="249"/>
        <v>#N/A</v>
      </c>
      <c r="AH802" t="e">
        <f t="shared" ca="1" si="249"/>
        <v>#N/A</v>
      </c>
      <c r="AI802" t="e">
        <f t="shared" ca="1" si="249"/>
        <v>#N/A</v>
      </c>
      <c r="AJ802" t="e">
        <f t="shared" ca="1" si="249"/>
        <v>#N/A</v>
      </c>
      <c r="AK802" t="e">
        <f t="shared" ca="1" si="249"/>
        <v>#N/A</v>
      </c>
      <c r="AL802" t="e">
        <f t="shared" ca="1" si="249"/>
        <v>#N/A</v>
      </c>
      <c r="AM802" t="e">
        <f t="shared" ca="1" si="249"/>
        <v>#N/A</v>
      </c>
      <c r="AN802" t="e">
        <f t="shared" ca="1" si="249"/>
        <v>#N/A</v>
      </c>
      <c r="AO802" t="e">
        <f t="shared" ca="1" si="249"/>
        <v>#N/A</v>
      </c>
      <c r="AP802" t="e">
        <f t="shared" ca="1" si="249"/>
        <v>#N/A</v>
      </c>
      <c r="AQ802" t="e">
        <f t="shared" ca="1" si="249"/>
        <v>#N/A</v>
      </c>
      <c r="AR802" t="e">
        <f t="shared" ca="1" si="249"/>
        <v>#N/A</v>
      </c>
      <c r="AS802" t="e">
        <f t="shared" ca="1" si="249"/>
        <v>#N/A</v>
      </c>
      <c r="AT802" t="e">
        <f t="shared" ref="AT802:BI817" ca="1" si="250">VLOOKUP(RANDBETWEEN(1,10000),$L$2:$M$10001,2)</f>
        <v>#N/A</v>
      </c>
      <c r="AU802" t="e">
        <f t="shared" ca="1" si="248"/>
        <v>#N/A</v>
      </c>
      <c r="AV802" t="e">
        <f t="shared" ca="1" si="248"/>
        <v>#N/A</v>
      </c>
      <c r="AW802" t="e">
        <f t="shared" ca="1" si="248"/>
        <v>#N/A</v>
      </c>
      <c r="AX802" t="e">
        <f t="shared" ca="1" si="248"/>
        <v>#N/A</v>
      </c>
      <c r="AY802" t="e">
        <f t="shared" ca="1" si="248"/>
        <v>#N/A</v>
      </c>
      <c r="AZ802" t="e">
        <f t="shared" ca="1" si="248"/>
        <v>#N/A</v>
      </c>
      <c r="BA802" t="e">
        <f t="shared" ca="1" si="248"/>
        <v>#N/A</v>
      </c>
      <c r="BB802" t="e">
        <f t="shared" ca="1" si="248"/>
        <v>#N/A</v>
      </c>
      <c r="BC802" t="e">
        <f t="shared" ca="1" si="248"/>
        <v>#N/A</v>
      </c>
      <c r="BD802" t="e">
        <f t="shared" ca="1" si="248"/>
        <v>#N/A</v>
      </c>
      <c r="BE802" t="e">
        <f t="shared" ca="1" si="248"/>
        <v>#N/A</v>
      </c>
      <c r="BF802" t="e">
        <f t="shared" ca="1" si="248"/>
        <v>#N/A</v>
      </c>
      <c r="BG802" t="e">
        <f t="shared" ca="1" si="248"/>
        <v>#N/A</v>
      </c>
      <c r="BH802" t="e">
        <f t="shared" ca="1" si="248"/>
        <v>#N/A</v>
      </c>
      <c r="BI802" t="e">
        <f t="shared" ca="1" si="246"/>
        <v>#N/A</v>
      </c>
      <c r="BJ802" t="e">
        <f t="shared" ca="1" si="244"/>
        <v>#N/A</v>
      </c>
      <c r="BK802" t="e">
        <f t="shared" ca="1" si="244"/>
        <v>#N/A</v>
      </c>
      <c r="BL802" t="e">
        <f t="shared" ca="1" si="244"/>
        <v>#N/A</v>
      </c>
    </row>
    <row r="803" spans="1:64">
      <c r="A803" t="s">
        <v>1186</v>
      </c>
      <c r="O803" t="e">
        <f t="shared" ref="O803:AD818" ca="1" si="251">VLOOKUP(RANDBETWEEN(1,10000),$L$2:$M$10001,2)</f>
        <v>#N/A</v>
      </c>
      <c r="P803" t="e">
        <f t="shared" ca="1" si="251"/>
        <v>#N/A</v>
      </c>
      <c r="Q803" t="e">
        <f t="shared" ca="1" si="251"/>
        <v>#N/A</v>
      </c>
      <c r="R803" t="e">
        <f t="shared" ca="1" si="251"/>
        <v>#N/A</v>
      </c>
      <c r="S803" t="e">
        <f t="shared" ca="1" si="251"/>
        <v>#N/A</v>
      </c>
      <c r="T803" t="e">
        <f t="shared" ca="1" si="251"/>
        <v>#N/A</v>
      </c>
      <c r="U803" t="e">
        <f t="shared" ca="1" si="251"/>
        <v>#N/A</v>
      </c>
      <c r="V803" t="e">
        <f t="shared" ca="1" si="251"/>
        <v>#N/A</v>
      </c>
      <c r="W803" t="e">
        <f t="shared" ca="1" si="251"/>
        <v>#N/A</v>
      </c>
      <c r="X803" t="e">
        <f t="shared" ca="1" si="251"/>
        <v>#N/A</v>
      </c>
      <c r="Y803" t="e">
        <f t="shared" ca="1" si="251"/>
        <v>#N/A</v>
      </c>
      <c r="Z803" t="e">
        <f t="shared" ca="1" si="251"/>
        <v>#N/A</v>
      </c>
      <c r="AA803" t="e">
        <f t="shared" ca="1" si="251"/>
        <v>#N/A</v>
      </c>
      <c r="AB803" t="e">
        <f t="shared" ca="1" si="251"/>
        <v>#N/A</v>
      </c>
      <c r="AC803" t="e">
        <f t="shared" ca="1" si="251"/>
        <v>#N/A</v>
      </c>
      <c r="AD803" t="e">
        <f t="shared" ca="1" si="249"/>
        <v>#N/A</v>
      </c>
      <c r="AE803" t="e">
        <f t="shared" ca="1" si="249"/>
        <v>#N/A</v>
      </c>
      <c r="AF803" t="e">
        <f t="shared" ca="1" si="249"/>
        <v>#N/A</v>
      </c>
      <c r="AG803" t="e">
        <f t="shared" ca="1" si="249"/>
        <v>#N/A</v>
      </c>
      <c r="AH803" t="e">
        <f t="shared" ca="1" si="249"/>
        <v>#N/A</v>
      </c>
      <c r="AI803" t="e">
        <f t="shared" ca="1" si="249"/>
        <v>#N/A</v>
      </c>
      <c r="AJ803" t="e">
        <f t="shared" ca="1" si="249"/>
        <v>#N/A</v>
      </c>
      <c r="AK803" t="e">
        <f t="shared" ca="1" si="249"/>
        <v>#N/A</v>
      </c>
      <c r="AL803" t="e">
        <f t="shared" ca="1" si="249"/>
        <v>#N/A</v>
      </c>
      <c r="AM803" t="e">
        <f t="shared" ca="1" si="249"/>
        <v>#N/A</v>
      </c>
      <c r="AN803" t="e">
        <f t="shared" ca="1" si="249"/>
        <v>#N/A</v>
      </c>
      <c r="AO803" t="e">
        <f t="shared" ca="1" si="249"/>
        <v>#N/A</v>
      </c>
      <c r="AP803" t="e">
        <f t="shared" ca="1" si="249"/>
        <v>#N/A</v>
      </c>
      <c r="AQ803" t="e">
        <f t="shared" ca="1" si="249"/>
        <v>#N/A</v>
      </c>
      <c r="AR803" t="e">
        <f t="shared" ca="1" si="249"/>
        <v>#N/A</v>
      </c>
      <c r="AS803" t="e">
        <f t="shared" ca="1" si="249"/>
        <v>#N/A</v>
      </c>
      <c r="AT803" t="e">
        <f t="shared" ca="1" si="250"/>
        <v>#N/A</v>
      </c>
      <c r="AU803" t="e">
        <f t="shared" ca="1" si="248"/>
        <v>#N/A</v>
      </c>
      <c r="AV803" t="e">
        <f t="shared" ca="1" si="248"/>
        <v>#N/A</v>
      </c>
      <c r="AW803" t="e">
        <f t="shared" ca="1" si="248"/>
        <v>#N/A</v>
      </c>
      <c r="AX803" t="e">
        <f t="shared" ca="1" si="248"/>
        <v>#N/A</v>
      </c>
      <c r="AY803" t="e">
        <f t="shared" ca="1" si="248"/>
        <v>#N/A</v>
      </c>
      <c r="AZ803" t="e">
        <f t="shared" ca="1" si="248"/>
        <v>#N/A</v>
      </c>
      <c r="BA803" t="e">
        <f t="shared" ca="1" si="248"/>
        <v>#N/A</v>
      </c>
      <c r="BB803" t="e">
        <f t="shared" ca="1" si="248"/>
        <v>#N/A</v>
      </c>
      <c r="BC803" t="e">
        <f t="shared" ca="1" si="248"/>
        <v>#N/A</v>
      </c>
      <c r="BD803" t="e">
        <f t="shared" ca="1" si="248"/>
        <v>#N/A</v>
      </c>
      <c r="BE803" t="e">
        <f t="shared" ca="1" si="248"/>
        <v>#N/A</v>
      </c>
      <c r="BF803" t="e">
        <f t="shared" ca="1" si="248"/>
        <v>#N/A</v>
      </c>
      <c r="BG803" t="e">
        <f t="shared" ca="1" si="248"/>
        <v>#N/A</v>
      </c>
      <c r="BH803" t="e">
        <f t="shared" ca="1" si="248"/>
        <v>#N/A</v>
      </c>
      <c r="BI803" t="e">
        <f t="shared" ca="1" si="246"/>
        <v>#N/A</v>
      </c>
      <c r="BJ803" t="e">
        <f t="shared" ca="1" si="244"/>
        <v>#N/A</v>
      </c>
      <c r="BK803" t="e">
        <f t="shared" ca="1" si="244"/>
        <v>#N/A</v>
      </c>
      <c r="BL803" t="e">
        <f t="shared" ca="1" si="244"/>
        <v>#N/A</v>
      </c>
    </row>
    <row r="804" spans="1:64">
      <c r="A804" t="s">
        <v>1187</v>
      </c>
      <c r="O804" t="e">
        <f t="shared" ca="1" si="251"/>
        <v>#N/A</v>
      </c>
      <c r="P804" t="e">
        <f t="shared" ca="1" si="251"/>
        <v>#N/A</v>
      </c>
      <c r="Q804" t="e">
        <f t="shared" ca="1" si="251"/>
        <v>#N/A</v>
      </c>
      <c r="R804" t="e">
        <f t="shared" ca="1" si="251"/>
        <v>#N/A</v>
      </c>
      <c r="S804" t="e">
        <f t="shared" ca="1" si="251"/>
        <v>#N/A</v>
      </c>
      <c r="T804" t="e">
        <f t="shared" ca="1" si="251"/>
        <v>#N/A</v>
      </c>
      <c r="U804" t="e">
        <f t="shared" ca="1" si="251"/>
        <v>#N/A</v>
      </c>
      <c r="V804" t="e">
        <f t="shared" ca="1" si="251"/>
        <v>#N/A</v>
      </c>
      <c r="W804" t="e">
        <f t="shared" ca="1" si="251"/>
        <v>#N/A</v>
      </c>
      <c r="X804" t="e">
        <f t="shared" ca="1" si="251"/>
        <v>#N/A</v>
      </c>
      <c r="Y804" t="e">
        <f t="shared" ca="1" si="251"/>
        <v>#N/A</v>
      </c>
      <c r="Z804" t="e">
        <f t="shared" ca="1" si="251"/>
        <v>#N/A</v>
      </c>
      <c r="AA804" t="e">
        <f t="shared" ca="1" si="251"/>
        <v>#N/A</v>
      </c>
      <c r="AB804" t="e">
        <f t="shared" ca="1" si="251"/>
        <v>#N/A</v>
      </c>
      <c r="AC804" t="e">
        <f t="shared" ca="1" si="251"/>
        <v>#N/A</v>
      </c>
      <c r="AD804" t="e">
        <f t="shared" ca="1" si="249"/>
        <v>#N/A</v>
      </c>
      <c r="AE804" t="e">
        <f t="shared" ca="1" si="249"/>
        <v>#N/A</v>
      </c>
      <c r="AF804" t="e">
        <f t="shared" ca="1" si="249"/>
        <v>#N/A</v>
      </c>
      <c r="AG804" t="e">
        <f t="shared" ca="1" si="249"/>
        <v>#N/A</v>
      </c>
      <c r="AH804" t="e">
        <f t="shared" ca="1" si="249"/>
        <v>#N/A</v>
      </c>
      <c r="AI804" t="e">
        <f t="shared" ca="1" si="249"/>
        <v>#N/A</v>
      </c>
      <c r="AJ804" t="e">
        <f t="shared" ca="1" si="249"/>
        <v>#N/A</v>
      </c>
      <c r="AK804" t="e">
        <f t="shared" ca="1" si="249"/>
        <v>#N/A</v>
      </c>
      <c r="AL804" t="e">
        <f t="shared" ca="1" si="249"/>
        <v>#N/A</v>
      </c>
      <c r="AM804" t="e">
        <f t="shared" ca="1" si="249"/>
        <v>#N/A</v>
      </c>
      <c r="AN804" t="e">
        <f t="shared" ca="1" si="249"/>
        <v>#N/A</v>
      </c>
      <c r="AO804" t="e">
        <f t="shared" ca="1" si="249"/>
        <v>#N/A</v>
      </c>
      <c r="AP804" t="e">
        <f t="shared" ca="1" si="249"/>
        <v>#N/A</v>
      </c>
      <c r="AQ804" t="e">
        <f t="shared" ca="1" si="249"/>
        <v>#N/A</v>
      </c>
      <c r="AR804" t="e">
        <f t="shared" ca="1" si="249"/>
        <v>#N/A</v>
      </c>
      <c r="AS804" t="e">
        <f t="shared" ca="1" si="249"/>
        <v>#N/A</v>
      </c>
      <c r="AT804" t="e">
        <f t="shared" ca="1" si="250"/>
        <v>#N/A</v>
      </c>
      <c r="AU804" t="e">
        <f t="shared" ca="1" si="248"/>
        <v>#N/A</v>
      </c>
      <c r="AV804" t="e">
        <f t="shared" ca="1" si="248"/>
        <v>#N/A</v>
      </c>
      <c r="AW804" t="e">
        <f t="shared" ca="1" si="248"/>
        <v>#N/A</v>
      </c>
      <c r="AX804" t="e">
        <f t="shared" ca="1" si="248"/>
        <v>#N/A</v>
      </c>
      <c r="AY804" t="e">
        <f t="shared" ca="1" si="248"/>
        <v>#N/A</v>
      </c>
      <c r="AZ804" t="e">
        <f t="shared" ca="1" si="248"/>
        <v>#N/A</v>
      </c>
      <c r="BA804" t="e">
        <f t="shared" ca="1" si="248"/>
        <v>#N/A</v>
      </c>
      <c r="BB804" t="e">
        <f t="shared" ca="1" si="248"/>
        <v>#N/A</v>
      </c>
      <c r="BC804" t="e">
        <f t="shared" ca="1" si="248"/>
        <v>#N/A</v>
      </c>
      <c r="BD804" t="e">
        <f t="shared" ca="1" si="248"/>
        <v>#N/A</v>
      </c>
      <c r="BE804" t="e">
        <f t="shared" ca="1" si="248"/>
        <v>#N/A</v>
      </c>
      <c r="BF804" t="e">
        <f t="shared" ca="1" si="248"/>
        <v>#N/A</v>
      </c>
      <c r="BG804" t="e">
        <f t="shared" ca="1" si="248"/>
        <v>#N/A</v>
      </c>
      <c r="BH804" t="e">
        <f t="shared" ca="1" si="248"/>
        <v>#N/A</v>
      </c>
      <c r="BI804" t="e">
        <f t="shared" ca="1" si="246"/>
        <v>#N/A</v>
      </c>
      <c r="BJ804" t="e">
        <f t="shared" ca="1" si="244"/>
        <v>#N/A</v>
      </c>
      <c r="BK804" t="e">
        <f t="shared" ca="1" si="244"/>
        <v>#N/A</v>
      </c>
      <c r="BL804" t="e">
        <f t="shared" ca="1" si="244"/>
        <v>#N/A</v>
      </c>
    </row>
    <row r="805" spans="1:64">
      <c r="A805" t="s">
        <v>1188</v>
      </c>
      <c r="O805" t="e">
        <f t="shared" ca="1" si="251"/>
        <v>#N/A</v>
      </c>
      <c r="P805" t="e">
        <f t="shared" ca="1" si="251"/>
        <v>#N/A</v>
      </c>
      <c r="Q805" t="e">
        <f t="shared" ca="1" si="251"/>
        <v>#N/A</v>
      </c>
      <c r="R805" t="e">
        <f t="shared" ca="1" si="251"/>
        <v>#N/A</v>
      </c>
      <c r="S805" t="e">
        <f t="shared" ca="1" si="251"/>
        <v>#N/A</v>
      </c>
      <c r="T805" t="e">
        <f t="shared" ca="1" si="251"/>
        <v>#N/A</v>
      </c>
      <c r="U805" t="e">
        <f t="shared" ca="1" si="251"/>
        <v>#N/A</v>
      </c>
      <c r="V805" t="e">
        <f t="shared" ca="1" si="251"/>
        <v>#N/A</v>
      </c>
      <c r="W805" t="e">
        <f t="shared" ca="1" si="251"/>
        <v>#N/A</v>
      </c>
      <c r="X805" t="e">
        <f t="shared" ca="1" si="251"/>
        <v>#N/A</v>
      </c>
      <c r="Y805" t="e">
        <f t="shared" ca="1" si="251"/>
        <v>#N/A</v>
      </c>
      <c r="Z805" t="e">
        <f t="shared" ca="1" si="251"/>
        <v>#N/A</v>
      </c>
      <c r="AA805" t="e">
        <f t="shared" ca="1" si="251"/>
        <v>#N/A</v>
      </c>
      <c r="AB805" t="e">
        <f t="shared" ca="1" si="251"/>
        <v>#N/A</v>
      </c>
      <c r="AC805" t="e">
        <f t="shared" ca="1" si="251"/>
        <v>#N/A</v>
      </c>
      <c r="AD805" t="e">
        <f t="shared" ca="1" si="249"/>
        <v>#N/A</v>
      </c>
      <c r="AE805" t="e">
        <f t="shared" ca="1" si="249"/>
        <v>#N/A</v>
      </c>
      <c r="AF805" t="e">
        <f t="shared" ca="1" si="249"/>
        <v>#N/A</v>
      </c>
      <c r="AG805" t="e">
        <f t="shared" ca="1" si="249"/>
        <v>#N/A</v>
      </c>
      <c r="AH805" t="e">
        <f t="shared" ca="1" si="249"/>
        <v>#N/A</v>
      </c>
      <c r="AI805" t="e">
        <f t="shared" ca="1" si="249"/>
        <v>#N/A</v>
      </c>
      <c r="AJ805" t="e">
        <f t="shared" ca="1" si="249"/>
        <v>#N/A</v>
      </c>
      <c r="AK805" t="e">
        <f t="shared" ca="1" si="249"/>
        <v>#N/A</v>
      </c>
      <c r="AL805" t="e">
        <f t="shared" ca="1" si="249"/>
        <v>#N/A</v>
      </c>
      <c r="AM805" t="e">
        <f t="shared" ca="1" si="249"/>
        <v>#N/A</v>
      </c>
      <c r="AN805" t="e">
        <f t="shared" ca="1" si="249"/>
        <v>#N/A</v>
      </c>
      <c r="AO805" t="e">
        <f t="shared" ca="1" si="249"/>
        <v>#N/A</v>
      </c>
      <c r="AP805" t="e">
        <f t="shared" ca="1" si="249"/>
        <v>#N/A</v>
      </c>
      <c r="AQ805" t="e">
        <f t="shared" ca="1" si="249"/>
        <v>#N/A</v>
      </c>
      <c r="AR805" t="e">
        <f t="shared" ca="1" si="249"/>
        <v>#N/A</v>
      </c>
      <c r="AS805" t="e">
        <f t="shared" ca="1" si="249"/>
        <v>#N/A</v>
      </c>
      <c r="AT805" t="e">
        <f t="shared" ca="1" si="250"/>
        <v>#N/A</v>
      </c>
      <c r="AU805" t="e">
        <f t="shared" ca="1" si="248"/>
        <v>#N/A</v>
      </c>
      <c r="AV805" t="e">
        <f t="shared" ca="1" si="248"/>
        <v>#N/A</v>
      </c>
      <c r="AW805" t="e">
        <f t="shared" ca="1" si="248"/>
        <v>#N/A</v>
      </c>
      <c r="AX805" t="e">
        <f t="shared" ca="1" si="248"/>
        <v>#N/A</v>
      </c>
      <c r="AY805" t="e">
        <f t="shared" ca="1" si="248"/>
        <v>#N/A</v>
      </c>
      <c r="AZ805" t="e">
        <f t="shared" ca="1" si="248"/>
        <v>#N/A</v>
      </c>
      <c r="BA805" t="e">
        <f t="shared" ca="1" si="248"/>
        <v>#N/A</v>
      </c>
      <c r="BB805" t="e">
        <f t="shared" ca="1" si="248"/>
        <v>#N/A</v>
      </c>
      <c r="BC805" t="e">
        <f t="shared" ca="1" si="248"/>
        <v>#N/A</v>
      </c>
      <c r="BD805" t="e">
        <f t="shared" ca="1" si="248"/>
        <v>#N/A</v>
      </c>
      <c r="BE805" t="e">
        <f t="shared" ca="1" si="248"/>
        <v>#N/A</v>
      </c>
      <c r="BF805" t="e">
        <f t="shared" ca="1" si="248"/>
        <v>#N/A</v>
      </c>
      <c r="BG805" t="e">
        <f t="shared" ca="1" si="248"/>
        <v>#N/A</v>
      </c>
      <c r="BH805" t="e">
        <f t="shared" ca="1" si="248"/>
        <v>#N/A</v>
      </c>
      <c r="BI805" t="e">
        <f t="shared" ca="1" si="246"/>
        <v>#N/A</v>
      </c>
      <c r="BJ805" t="e">
        <f t="shared" ca="1" si="246"/>
        <v>#N/A</v>
      </c>
      <c r="BK805" t="e">
        <f t="shared" ca="1" si="246"/>
        <v>#N/A</v>
      </c>
      <c r="BL805" t="e">
        <f t="shared" ca="1" si="246"/>
        <v>#N/A</v>
      </c>
    </row>
    <row r="806" spans="1:64">
      <c r="A806" t="s">
        <v>1189</v>
      </c>
      <c r="O806" t="e">
        <f t="shared" ca="1" si="251"/>
        <v>#N/A</v>
      </c>
      <c r="P806" t="e">
        <f t="shared" ca="1" si="251"/>
        <v>#N/A</v>
      </c>
      <c r="Q806" t="e">
        <f t="shared" ca="1" si="251"/>
        <v>#N/A</v>
      </c>
      <c r="R806" t="e">
        <f t="shared" ca="1" si="251"/>
        <v>#N/A</v>
      </c>
      <c r="S806" t="e">
        <f t="shared" ca="1" si="251"/>
        <v>#N/A</v>
      </c>
      <c r="T806" t="e">
        <f t="shared" ca="1" si="251"/>
        <v>#N/A</v>
      </c>
      <c r="U806" t="e">
        <f t="shared" ca="1" si="251"/>
        <v>#N/A</v>
      </c>
      <c r="V806" t="e">
        <f t="shared" ca="1" si="251"/>
        <v>#N/A</v>
      </c>
      <c r="W806" t="e">
        <f t="shared" ca="1" si="251"/>
        <v>#N/A</v>
      </c>
      <c r="X806" t="e">
        <f t="shared" ca="1" si="251"/>
        <v>#N/A</v>
      </c>
      <c r="Y806" t="e">
        <f t="shared" ca="1" si="251"/>
        <v>#N/A</v>
      </c>
      <c r="Z806" t="e">
        <f t="shared" ca="1" si="251"/>
        <v>#N/A</v>
      </c>
      <c r="AA806" t="e">
        <f t="shared" ca="1" si="251"/>
        <v>#N/A</v>
      </c>
      <c r="AB806" t="e">
        <f t="shared" ca="1" si="251"/>
        <v>#N/A</v>
      </c>
      <c r="AC806" t="e">
        <f t="shared" ca="1" si="251"/>
        <v>#N/A</v>
      </c>
      <c r="AD806" t="e">
        <f t="shared" ca="1" si="249"/>
        <v>#N/A</v>
      </c>
      <c r="AE806" t="e">
        <f t="shared" ca="1" si="249"/>
        <v>#N/A</v>
      </c>
      <c r="AF806" t="e">
        <f t="shared" ca="1" si="249"/>
        <v>#N/A</v>
      </c>
      <c r="AG806" t="e">
        <f t="shared" ca="1" si="249"/>
        <v>#N/A</v>
      </c>
      <c r="AH806" t="e">
        <f t="shared" ca="1" si="249"/>
        <v>#N/A</v>
      </c>
      <c r="AI806" t="e">
        <f t="shared" ca="1" si="249"/>
        <v>#N/A</v>
      </c>
      <c r="AJ806" t="e">
        <f t="shared" ca="1" si="249"/>
        <v>#N/A</v>
      </c>
      <c r="AK806" t="e">
        <f t="shared" ca="1" si="249"/>
        <v>#N/A</v>
      </c>
      <c r="AL806" t="e">
        <f t="shared" ca="1" si="249"/>
        <v>#N/A</v>
      </c>
      <c r="AM806" t="e">
        <f t="shared" ca="1" si="249"/>
        <v>#N/A</v>
      </c>
      <c r="AN806" t="e">
        <f t="shared" ca="1" si="249"/>
        <v>#N/A</v>
      </c>
      <c r="AO806" t="e">
        <f t="shared" ca="1" si="249"/>
        <v>#N/A</v>
      </c>
      <c r="AP806" t="e">
        <f t="shared" ca="1" si="249"/>
        <v>#N/A</v>
      </c>
      <c r="AQ806" t="e">
        <f t="shared" ca="1" si="249"/>
        <v>#N/A</v>
      </c>
      <c r="AR806" t="e">
        <f t="shared" ca="1" si="249"/>
        <v>#N/A</v>
      </c>
      <c r="AS806" t="e">
        <f t="shared" ca="1" si="249"/>
        <v>#N/A</v>
      </c>
      <c r="AT806" t="e">
        <f t="shared" ca="1" si="250"/>
        <v>#N/A</v>
      </c>
      <c r="AU806" t="e">
        <f t="shared" ca="1" si="248"/>
        <v>#N/A</v>
      </c>
      <c r="AV806" t="e">
        <f t="shared" ca="1" si="248"/>
        <v>#N/A</v>
      </c>
      <c r="AW806" t="e">
        <f t="shared" ca="1" si="248"/>
        <v>#N/A</v>
      </c>
      <c r="AX806" t="e">
        <f t="shared" ca="1" si="248"/>
        <v>#N/A</v>
      </c>
      <c r="AY806" t="e">
        <f t="shared" ca="1" si="248"/>
        <v>#N/A</v>
      </c>
      <c r="AZ806" t="e">
        <f t="shared" ca="1" si="248"/>
        <v>#N/A</v>
      </c>
      <c r="BA806" t="e">
        <f t="shared" ca="1" si="248"/>
        <v>#N/A</v>
      </c>
      <c r="BB806" t="e">
        <f t="shared" ca="1" si="248"/>
        <v>#N/A</v>
      </c>
      <c r="BC806" t="e">
        <f t="shared" ca="1" si="248"/>
        <v>#N/A</v>
      </c>
      <c r="BD806" t="e">
        <f t="shared" ca="1" si="248"/>
        <v>#N/A</v>
      </c>
      <c r="BE806" t="e">
        <f t="shared" ca="1" si="248"/>
        <v>#N/A</v>
      </c>
      <c r="BF806" t="e">
        <f t="shared" ca="1" si="248"/>
        <v>#N/A</v>
      </c>
      <c r="BG806" t="e">
        <f t="shared" ca="1" si="248"/>
        <v>#N/A</v>
      </c>
      <c r="BH806" t="e">
        <f t="shared" ca="1" si="248"/>
        <v>#N/A</v>
      </c>
      <c r="BI806" t="e">
        <f t="shared" ca="1" si="248"/>
        <v>#N/A</v>
      </c>
      <c r="BJ806" t="e">
        <f t="shared" ca="1" si="248"/>
        <v>#N/A</v>
      </c>
      <c r="BK806" t="e">
        <f t="shared" ref="BK806:BL825" ca="1" si="252">VLOOKUP(RANDBETWEEN(1,10000),$L$2:$M$10001,2)</f>
        <v>#N/A</v>
      </c>
      <c r="BL806" t="e">
        <f t="shared" ca="1" si="252"/>
        <v>#N/A</v>
      </c>
    </row>
    <row r="807" spans="1:64">
      <c r="A807" t="s">
        <v>1190</v>
      </c>
      <c r="O807" t="e">
        <f t="shared" ca="1" si="251"/>
        <v>#N/A</v>
      </c>
      <c r="P807" t="e">
        <f t="shared" ca="1" si="251"/>
        <v>#N/A</v>
      </c>
      <c r="Q807" t="e">
        <f t="shared" ca="1" si="251"/>
        <v>#N/A</v>
      </c>
      <c r="R807" t="e">
        <f t="shared" ca="1" si="251"/>
        <v>#N/A</v>
      </c>
      <c r="S807" t="e">
        <f t="shared" ca="1" si="251"/>
        <v>#N/A</v>
      </c>
      <c r="T807" t="e">
        <f t="shared" ca="1" si="251"/>
        <v>#N/A</v>
      </c>
      <c r="U807" t="e">
        <f t="shared" ca="1" si="251"/>
        <v>#N/A</v>
      </c>
      <c r="V807" t="e">
        <f t="shared" ca="1" si="251"/>
        <v>#N/A</v>
      </c>
      <c r="W807" t="e">
        <f t="shared" ca="1" si="251"/>
        <v>#N/A</v>
      </c>
      <c r="X807" t="e">
        <f t="shared" ca="1" si="251"/>
        <v>#N/A</v>
      </c>
      <c r="Y807" t="e">
        <f t="shared" ca="1" si="251"/>
        <v>#N/A</v>
      </c>
      <c r="Z807" t="e">
        <f t="shared" ca="1" si="251"/>
        <v>#N/A</v>
      </c>
      <c r="AA807" t="e">
        <f t="shared" ca="1" si="251"/>
        <v>#N/A</v>
      </c>
      <c r="AB807" t="e">
        <f t="shared" ca="1" si="251"/>
        <v>#N/A</v>
      </c>
      <c r="AC807" t="e">
        <f t="shared" ca="1" si="251"/>
        <v>#N/A</v>
      </c>
      <c r="AD807" t="e">
        <f t="shared" ca="1" si="249"/>
        <v>#N/A</v>
      </c>
      <c r="AE807" t="e">
        <f t="shared" ca="1" si="249"/>
        <v>#N/A</v>
      </c>
      <c r="AF807" t="e">
        <f t="shared" ca="1" si="249"/>
        <v>#N/A</v>
      </c>
      <c r="AG807" t="e">
        <f t="shared" ca="1" si="249"/>
        <v>#N/A</v>
      </c>
      <c r="AH807" t="e">
        <f t="shared" ca="1" si="249"/>
        <v>#N/A</v>
      </c>
      <c r="AI807" t="e">
        <f t="shared" ca="1" si="249"/>
        <v>#N/A</v>
      </c>
      <c r="AJ807" t="e">
        <f t="shared" ca="1" si="249"/>
        <v>#N/A</v>
      </c>
      <c r="AK807" t="e">
        <f t="shared" ca="1" si="249"/>
        <v>#N/A</v>
      </c>
      <c r="AL807" t="e">
        <f t="shared" ca="1" si="249"/>
        <v>#N/A</v>
      </c>
      <c r="AM807" t="e">
        <f t="shared" ca="1" si="249"/>
        <v>#N/A</v>
      </c>
      <c r="AN807" t="e">
        <f t="shared" ca="1" si="249"/>
        <v>#N/A</v>
      </c>
      <c r="AO807" t="e">
        <f t="shared" ca="1" si="249"/>
        <v>#N/A</v>
      </c>
      <c r="AP807" t="e">
        <f t="shared" ca="1" si="249"/>
        <v>#N/A</v>
      </c>
      <c r="AQ807" t="e">
        <f t="shared" ca="1" si="249"/>
        <v>#N/A</v>
      </c>
      <c r="AR807" t="e">
        <f t="shared" ca="1" si="249"/>
        <v>#N/A</v>
      </c>
      <c r="AS807" t="e">
        <f t="shared" ca="1" si="249"/>
        <v>#N/A</v>
      </c>
      <c r="AT807" t="e">
        <f t="shared" ca="1" si="250"/>
        <v>#N/A</v>
      </c>
      <c r="AU807" t="e">
        <f t="shared" ca="1" si="248"/>
        <v>#N/A</v>
      </c>
      <c r="AV807" t="e">
        <f t="shared" ca="1" si="248"/>
        <v>#N/A</v>
      </c>
      <c r="AW807" t="e">
        <f t="shared" ca="1" si="248"/>
        <v>#N/A</v>
      </c>
      <c r="AX807" t="e">
        <f t="shared" ca="1" si="248"/>
        <v>#N/A</v>
      </c>
      <c r="AY807" t="e">
        <f t="shared" ca="1" si="248"/>
        <v>#N/A</v>
      </c>
      <c r="AZ807" t="e">
        <f t="shared" ca="1" si="248"/>
        <v>#N/A</v>
      </c>
      <c r="BA807" t="e">
        <f t="shared" ca="1" si="248"/>
        <v>#N/A</v>
      </c>
      <c r="BB807" t="e">
        <f t="shared" ca="1" si="248"/>
        <v>#N/A</v>
      </c>
      <c r="BC807" t="e">
        <f t="shared" ca="1" si="248"/>
        <v>#N/A</v>
      </c>
      <c r="BD807" t="e">
        <f t="shared" ca="1" si="248"/>
        <v>#N/A</v>
      </c>
      <c r="BE807" t="e">
        <f t="shared" ca="1" si="248"/>
        <v>#N/A</v>
      </c>
      <c r="BF807" t="e">
        <f t="shared" ca="1" si="248"/>
        <v>#N/A</v>
      </c>
      <c r="BG807" t="e">
        <f t="shared" ca="1" si="248"/>
        <v>#N/A</v>
      </c>
      <c r="BH807" t="e">
        <f t="shared" ca="1" si="248"/>
        <v>#N/A</v>
      </c>
      <c r="BI807" t="e">
        <f t="shared" ca="1" si="248"/>
        <v>#N/A</v>
      </c>
      <c r="BJ807" t="e">
        <f t="shared" ca="1" si="248"/>
        <v>#N/A</v>
      </c>
      <c r="BK807" t="e">
        <f t="shared" ca="1" si="252"/>
        <v>#N/A</v>
      </c>
      <c r="BL807" t="e">
        <f t="shared" ca="1" si="252"/>
        <v>#N/A</v>
      </c>
    </row>
    <row r="808" spans="1:64">
      <c r="A808" t="s">
        <v>1191</v>
      </c>
      <c r="O808" t="e">
        <f t="shared" ca="1" si="251"/>
        <v>#N/A</v>
      </c>
      <c r="P808" t="e">
        <f t="shared" ca="1" si="251"/>
        <v>#N/A</v>
      </c>
      <c r="Q808" t="e">
        <f t="shared" ca="1" si="251"/>
        <v>#N/A</v>
      </c>
      <c r="R808" t="e">
        <f t="shared" ca="1" si="251"/>
        <v>#N/A</v>
      </c>
      <c r="S808" t="e">
        <f t="shared" ca="1" si="251"/>
        <v>#N/A</v>
      </c>
      <c r="T808" t="e">
        <f t="shared" ca="1" si="251"/>
        <v>#N/A</v>
      </c>
      <c r="U808" t="e">
        <f t="shared" ca="1" si="251"/>
        <v>#N/A</v>
      </c>
      <c r="V808" t="e">
        <f t="shared" ca="1" si="251"/>
        <v>#N/A</v>
      </c>
      <c r="W808" t="e">
        <f t="shared" ca="1" si="251"/>
        <v>#N/A</v>
      </c>
      <c r="X808" t="e">
        <f t="shared" ca="1" si="251"/>
        <v>#N/A</v>
      </c>
      <c r="Y808" t="e">
        <f t="shared" ca="1" si="251"/>
        <v>#N/A</v>
      </c>
      <c r="Z808" t="e">
        <f t="shared" ca="1" si="251"/>
        <v>#N/A</v>
      </c>
      <c r="AA808" t="e">
        <f t="shared" ca="1" si="251"/>
        <v>#N/A</v>
      </c>
      <c r="AB808" t="e">
        <f t="shared" ca="1" si="251"/>
        <v>#N/A</v>
      </c>
      <c r="AC808" t="e">
        <f t="shared" ca="1" si="251"/>
        <v>#N/A</v>
      </c>
      <c r="AD808" t="e">
        <f t="shared" ca="1" si="249"/>
        <v>#N/A</v>
      </c>
      <c r="AE808" t="e">
        <f t="shared" ca="1" si="249"/>
        <v>#N/A</v>
      </c>
      <c r="AF808" t="e">
        <f t="shared" ca="1" si="249"/>
        <v>#N/A</v>
      </c>
      <c r="AG808" t="e">
        <f t="shared" ca="1" si="249"/>
        <v>#N/A</v>
      </c>
      <c r="AH808" t="e">
        <f t="shared" ca="1" si="249"/>
        <v>#N/A</v>
      </c>
      <c r="AI808" t="e">
        <f t="shared" ca="1" si="249"/>
        <v>#N/A</v>
      </c>
      <c r="AJ808" t="e">
        <f t="shared" ca="1" si="249"/>
        <v>#N/A</v>
      </c>
      <c r="AK808" t="e">
        <f t="shared" ca="1" si="249"/>
        <v>#N/A</v>
      </c>
      <c r="AL808" t="e">
        <f t="shared" ca="1" si="249"/>
        <v>#N/A</v>
      </c>
      <c r="AM808" t="e">
        <f t="shared" ca="1" si="249"/>
        <v>#N/A</v>
      </c>
      <c r="AN808" t="e">
        <f t="shared" ca="1" si="249"/>
        <v>#N/A</v>
      </c>
      <c r="AO808" t="e">
        <f t="shared" ca="1" si="249"/>
        <v>#N/A</v>
      </c>
      <c r="AP808" t="e">
        <f t="shared" ca="1" si="249"/>
        <v>#N/A</v>
      </c>
      <c r="AQ808" t="e">
        <f t="shared" ca="1" si="249"/>
        <v>#N/A</v>
      </c>
      <c r="AR808" t="e">
        <f t="shared" ca="1" si="249"/>
        <v>#N/A</v>
      </c>
      <c r="AS808" t="e">
        <f t="shared" ca="1" si="249"/>
        <v>#N/A</v>
      </c>
      <c r="AT808" t="e">
        <f t="shared" ca="1" si="250"/>
        <v>#N/A</v>
      </c>
      <c r="AU808" t="e">
        <f t="shared" ca="1" si="248"/>
        <v>#N/A</v>
      </c>
      <c r="AV808" t="e">
        <f t="shared" ca="1" si="248"/>
        <v>#N/A</v>
      </c>
      <c r="AW808" t="e">
        <f t="shared" ca="1" si="248"/>
        <v>#N/A</v>
      </c>
      <c r="AX808" t="e">
        <f t="shared" ca="1" si="248"/>
        <v>#N/A</v>
      </c>
      <c r="AY808" t="e">
        <f t="shared" ca="1" si="248"/>
        <v>#N/A</v>
      </c>
      <c r="AZ808" t="e">
        <f t="shared" ca="1" si="248"/>
        <v>#N/A</v>
      </c>
      <c r="BA808" t="e">
        <f t="shared" ca="1" si="248"/>
        <v>#N/A</v>
      </c>
      <c r="BB808" t="e">
        <f t="shared" ca="1" si="248"/>
        <v>#N/A</v>
      </c>
      <c r="BC808" t="e">
        <f t="shared" ca="1" si="248"/>
        <v>#N/A</v>
      </c>
      <c r="BD808" t="e">
        <f t="shared" ca="1" si="248"/>
        <v>#N/A</v>
      </c>
      <c r="BE808" t="e">
        <f t="shared" ca="1" si="248"/>
        <v>#N/A</v>
      </c>
      <c r="BF808" t="e">
        <f t="shared" ca="1" si="248"/>
        <v>#N/A</v>
      </c>
      <c r="BG808" t="e">
        <f t="shared" ca="1" si="248"/>
        <v>#N/A</v>
      </c>
      <c r="BH808" t="e">
        <f t="shared" ca="1" si="248"/>
        <v>#N/A</v>
      </c>
      <c r="BI808" t="e">
        <f t="shared" ca="1" si="248"/>
        <v>#N/A</v>
      </c>
      <c r="BJ808" t="e">
        <f t="shared" ca="1" si="248"/>
        <v>#N/A</v>
      </c>
      <c r="BK808" t="e">
        <f t="shared" ca="1" si="252"/>
        <v>#N/A</v>
      </c>
      <c r="BL808" t="e">
        <f t="shared" ca="1" si="252"/>
        <v>#N/A</v>
      </c>
    </row>
    <row r="809" spans="1:64">
      <c r="A809" t="s">
        <v>1192</v>
      </c>
      <c r="O809" t="e">
        <f t="shared" ca="1" si="251"/>
        <v>#N/A</v>
      </c>
      <c r="P809" t="e">
        <f t="shared" ca="1" si="251"/>
        <v>#N/A</v>
      </c>
      <c r="Q809" t="e">
        <f t="shared" ca="1" si="251"/>
        <v>#N/A</v>
      </c>
      <c r="R809" t="e">
        <f t="shared" ca="1" si="251"/>
        <v>#N/A</v>
      </c>
      <c r="S809" t="e">
        <f t="shared" ca="1" si="251"/>
        <v>#N/A</v>
      </c>
      <c r="T809" t="e">
        <f t="shared" ca="1" si="251"/>
        <v>#N/A</v>
      </c>
      <c r="U809" t="e">
        <f t="shared" ca="1" si="251"/>
        <v>#N/A</v>
      </c>
      <c r="V809" t="e">
        <f t="shared" ca="1" si="251"/>
        <v>#N/A</v>
      </c>
      <c r="W809" t="e">
        <f t="shared" ca="1" si="251"/>
        <v>#N/A</v>
      </c>
      <c r="X809" t="e">
        <f t="shared" ca="1" si="251"/>
        <v>#N/A</v>
      </c>
      <c r="Y809" t="e">
        <f t="shared" ca="1" si="251"/>
        <v>#N/A</v>
      </c>
      <c r="Z809" t="e">
        <f t="shared" ca="1" si="251"/>
        <v>#N/A</v>
      </c>
      <c r="AA809" t="e">
        <f t="shared" ca="1" si="251"/>
        <v>#N/A</v>
      </c>
      <c r="AB809" t="e">
        <f t="shared" ca="1" si="251"/>
        <v>#N/A</v>
      </c>
      <c r="AC809" t="e">
        <f t="shared" ca="1" si="251"/>
        <v>#N/A</v>
      </c>
      <c r="AD809" t="e">
        <f t="shared" ca="1" si="249"/>
        <v>#N/A</v>
      </c>
      <c r="AE809" t="e">
        <f t="shared" ca="1" si="249"/>
        <v>#N/A</v>
      </c>
      <c r="AF809" t="e">
        <f t="shared" ca="1" si="249"/>
        <v>#N/A</v>
      </c>
      <c r="AG809" t="e">
        <f t="shared" ca="1" si="249"/>
        <v>#N/A</v>
      </c>
      <c r="AH809" t="e">
        <f t="shared" ca="1" si="249"/>
        <v>#N/A</v>
      </c>
      <c r="AI809" t="e">
        <f t="shared" ca="1" si="249"/>
        <v>#N/A</v>
      </c>
      <c r="AJ809" t="e">
        <f t="shared" ca="1" si="249"/>
        <v>#N/A</v>
      </c>
      <c r="AK809" t="e">
        <f t="shared" ca="1" si="249"/>
        <v>#N/A</v>
      </c>
      <c r="AL809" t="e">
        <f t="shared" ca="1" si="249"/>
        <v>#N/A</v>
      </c>
      <c r="AM809" t="e">
        <f t="shared" ca="1" si="249"/>
        <v>#N/A</v>
      </c>
      <c r="AN809" t="e">
        <f t="shared" ca="1" si="249"/>
        <v>#N/A</v>
      </c>
      <c r="AO809" t="e">
        <f t="shared" ca="1" si="249"/>
        <v>#N/A</v>
      </c>
      <c r="AP809" t="e">
        <f t="shared" ca="1" si="249"/>
        <v>#N/A</v>
      </c>
      <c r="AQ809" t="e">
        <f t="shared" ca="1" si="249"/>
        <v>#N/A</v>
      </c>
      <c r="AR809" t="e">
        <f t="shared" ca="1" si="249"/>
        <v>#N/A</v>
      </c>
      <c r="AS809" t="e">
        <f t="shared" ca="1" si="249"/>
        <v>#N/A</v>
      </c>
      <c r="AT809" t="e">
        <f t="shared" ca="1" si="250"/>
        <v>#N/A</v>
      </c>
      <c r="AU809" t="e">
        <f t="shared" ca="1" si="248"/>
        <v>#N/A</v>
      </c>
      <c r="AV809" t="e">
        <f t="shared" ca="1" si="248"/>
        <v>#N/A</v>
      </c>
      <c r="AW809" t="e">
        <f t="shared" ca="1" si="248"/>
        <v>#N/A</v>
      </c>
      <c r="AX809" t="e">
        <f t="shared" ca="1" si="248"/>
        <v>#N/A</v>
      </c>
      <c r="AY809" t="e">
        <f t="shared" ca="1" si="248"/>
        <v>#N/A</v>
      </c>
      <c r="AZ809" t="e">
        <f t="shared" ca="1" si="248"/>
        <v>#N/A</v>
      </c>
      <c r="BA809" t="e">
        <f t="shared" ca="1" si="248"/>
        <v>#N/A</v>
      </c>
      <c r="BB809" t="e">
        <f t="shared" ca="1" si="248"/>
        <v>#N/A</v>
      </c>
      <c r="BC809" t="e">
        <f t="shared" ca="1" si="248"/>
        <v>#N/A</v>
      </c>
      <c r="BD809" t="e">
        <f t="shared" ca="1" si="248"/>
        <v>#N/A</v>
      </c>
      <c r="BE809" t="e">
        <f t="shared" ca="1" si="248"/>
        <v>#N/A</v>
      </c>
      <c r="BF809" t="e">
        <f t="shared" ca="1" si="248"/>
        <v>#N/A</v>
      </c>
      <c r="BG809" t="e">
        <f t="shared" ca="1" si="248"/>
        <v>#N/A</v>
      </c>
      <c r="BH809" t="e">
        <f t="shared" ca="1" si="248"/>
        <v>#N/A</v>
      </c>
      <c r="BI809" t="e">
        <f t="shared" ca="1" si="248"/>
        <v>#N/A</v>
      </c>
      <c r="BJ809" t="e">
        <f t="shared" ca="1" si="248"/>
        <v>#N/A</v>
      </c>
      <c r="BK809" t="e">
        <f t="shared" ca="1" si="252"/>
        <v>#N/A</v>
      </c>
      <c r="BL809" t="e">
        <f t="shared" ca="1" si="252"/>
        <v>#N/A</v>
      </c>
    </row>
    <row r="810" spans="1:64">
      <c r="A810" t="s">
        <v>1193</v>
      </c>
      <c r="O810" t="e">
        <f t="shared" ca="1" si="251"/>
        <v>#N/A</v>
      </c>
      <c r="P810" t="e">
        <f t="shared" ca="1" si="251"/>
        <v>#N/A</v>
      </c>
      <c r="Q810" t="e">
        <f t="shared" ca="1" si="251"/>
        <v>#N/A</v>
      </c>
      <c r="R810" t="e">
        <f t="shared" ca="1" si="251"/>
        <v>#N/A</v>
      </c>
      <c r="S810" t="e">
        <f t="shared" ca="1" si="251"/>
        <v>#N/A</v>
      </c>
      <c r="T810" t="e">
        <f t="shared" ca="1" si="251"/>
        <v>#N/A</v>
      </c>
      <c r="U810" t="e">
        <f t="shared" ca="1" si="251"/>
        <v>#N/A</v>
      </c>
      <c r="V810" t="e">
        <f t="shared" ca="1" si="251"/>
        <v>#N/A</v>
      </c>
      <c r="W810" t="e">
        <f t="shared" ca="1" si="251"/>
        <v>#N/A</v>
      </c>
      <c r="X810" t="e">
        <f t="shared" ca="1" si="251"/>
        <v>#N/A</v>
      </c>
      <c r="Y810" t="e">
        <f t="shared" ca="1" si="251"/>
        <v>#N/A</v>
      </c>
      <c r="Z810" t="e">
        <f t="shared" ca="1" si="251"/>
        <v>#N/A</v>
      </c>
      <c r="AA810" t="e">
        <f t="shared" ca="1" si="251"/>
        <v>#N/A</v>
      </c>
      <c r="AB810" t="e">
        <f t="shared" ca="1" si="251"/>
        <v>#N/A</v>
      </c>
      <c r="AC810" t="e">
        <f t="shared" ca="1" si="251"/>
        <v>#N/A</v>
      </c>
      <c r="AD810" t="e">
        <f t="shared" ca="1" si="249"/>
        <v>#N/A</v>
      </c>
      <c r="AE810" t="e">
        <f t="shared" ca="1" si="249"/>
        <v>#N/A</v>
      </c>
      <c r="AF810" t="e">
        <f t="shared" ca="1" si="249"/>
        <v>#N/A</v>
      </c>
      <c r="AG810" t="e">
        <f t="shared" ca="1" si="249"/>
        <v>#N/A</v>
      </c>
      <c r="AH810" t="e">
        <f t="shared" ca="1" si="249"/>
        <v>#N/A</v>
      </c>
      <c r="AI810" t="e">
        <f t="shared" ca="1" si="249"/>
        <v>#N/A</v>
      </c>
      <c r="AJ810" t="e">
        <f t="shared" ca="1" si="249"/>
        <v>#N/A</v>
      </c>
      <c r="AK810" t="e">
        <f t="shared" ca="1" si="249"/>
        <v>#N/A</v>
      </c>
      <c r="AL810" t="e">
        <f t="shared" ca="1" si="249"/>
        <v>#N/A</v>
      </c>
      <c r="AM810" t="e">
        <f t="shared" ca="1" si="249"/>
        <v>#N/A</v>
      </c>
      <c r="AN810" t="e">
        <f t="shared" ca="1" si="249"/>
        <v>#N/A</v>
      </c>
      <c r="AO810" t="e">
        <f t="shared" ca="1" si="249"/>
        <v>#N/A</v>
      </c>
      <c r="AP810" t="e">
        <f t="shared" ca="1" si="249"/>
        <v>#N/A</v>
      </c>
      <c r="AQ810" t="e">
        <f t="shared" ca="1" si="249"/>
        <v>#N/A</v>
      </c>
      <c r="AR810" t="e">
        <f t="shared" ca="1" si="249"/>
        <v>#N/A</v>
      </c>
      <c r="AS810" t="e">
        <f t="shared" ca="1" si="249"/>
        <v>#N/A</v>
      </c>
      <c r="AT810" t="e">
        <f t="shared" ca="1" si="250"/>
        <v>#N/A</v>
      </c>
      <c r="AU810" t="e">
        <f t="shared" ca="1" si="248"/>
        <v>#N/A</v>
      </c>
      <c r="AV810" t="e">
        <f t="shared" ca="1" si="248"/>
        <v>#N/A</v>
      </c>
      <c r="AW810" t="e">
        <f t="shared" ca="1" si="248"/>
        <v>#N/A</v>
      </c>
      <c r="AX810" t="e">
        <f t="shared" ca="1" si="248"/>
        <v>#N/A</v>
      </c>
      <c r="AY810" t="e">
        <f t="shared" ca="1" si="248"/>
        <v>#N/A</v>
      </c>
      <c r="AZ810" t="e">
        <f t="shared" ca="1" si="248"/>
        <v>#N/A</v>
      </c>
      <c r="BA810" t="e">
        <f t="shared" ca="1" si="248"/>
        <v>#N/A</v>
      </c>
      <c r="BB810" t="e">
        <f t="shared" ca="1" si="248"/>
        <v>#N/A</v>
      </c>
      <c r="BC810" t="e">
        <f t="shared" ca="1" si="248"/>
        <v>#N/A</v>
      </c>
      <c r="BD810" t="e">
        <f t="shared" ca="1" si="248"/>
        <v>#N/A</v>
      </c>
      <c r="BE810" t="e">
        <f t="shared" ca="1" si="248"/>
        <v>#N/A</v>
      </c>
      <c r="BF810" t="e">
        <f t="shared" ca="1" si="248"/>
        <v>#N/A</v>
      </c>
      <c r="BG810" t="e">
        <f t="shared" ca="1" si="248"/>
        <v>#N/A</v>
      </c>
      <c r="BH810" t="e">
        <f t="shared" ca="1" si="248"/>
        <v>#N/A</v>
      </c>
      <c r="BI810" t="e">
        <f t="shared" ca="1" si="248"/>
        <v>#N/A</v>
      </c>
      <c r="BJ810" t="e">
        <f t="shared" ca="1" si="248"/>
        <v>#N/A</v>
      </c>
      <c r="BK810" t="e">
        <f t="shared" ca="1" si="252"/>
        <v>#N/A</v>
      </c>
      <c r="BL810" t="e">
        <f t="shared" ca="1" si="252"/>
        <v>#N/A</v>
      </c>
    </row>
    <row r="811" spans="1:64">
      <c r="A811" t="s">
        <v>1194</v>
      </c>
      <c r="O811" t="e">
        <f t="shared" ca="1" si="251"/>
        <v>#N/A</v>
      </c>
      <c r="P811" t="e">
        <f t="shared" ca="1" si="251"/>
        <v>#N/A</v>
      </c>
      <c r="Q811" t="e">
        <f t="shared" ca="1" si="251"/>
        <v>#N/A</v>
      </c>
      <c r="R811" t="e">
        <f t="shared" ca="1" si="251"/>
        <v>#N/A</v>
      </c>
      <c r="S811" t="e">
        <f t="shared" ca="1" si="251"/>
        <v>#N/A</v>
      </c>
      <c r="T811" t="e">
        <f t="shared" ca="1" si="251"/>
        <v>#N/A</v>
      </c>
      <c r="U811" t="e">
        <f t="shared" ca="1" si="251"/>
        <v>#N/A</v>
      </c>
      <c r="V811" t="e">
        <f t="shared" ca="1" si="251"/>
        <v>#N/A</v>
      </c>
      <c r="W811" t="e">
        <f t="shared" ca="1" si="251"/>
        <v>#N/A</v>
      </c>
      <c r="X811" t="e">
        <f t="shared" ca="1" si="251"/>
        <v>#N/A</v>
      </c>
      <c r="Y811" t="e">
        <f t="shared" ca="1" si="251"/>
        <v>#N/A</v>
      </c>
      <c r="Z811" t="e">
        <f t="shared" ca="1" si="251"/>
        <v>#N/A</v>
      </c>
      <c r="AA811" t="e">
        <f t="shared" ca="1" si="251"/>
        <v>#N/A</v>
      </c>
      <c r="AB811" t="e">
        <f t="shared" ca="1" si="251"/>
        <v>#N/A</v>
      </c>
      <c r="AC811" t="e">
        <f t="shared" ca="1" si="251"/>
        <v>#N/A</v>
      </c>
      <c r="AD811" t="e">
        <f t="shared" ca="1" si="249"/>
        <v>#N/A</v>
      </c>
      <c r="AE811" t="e">
        <f t="shared" ca="1" si="249"/>
        <v>#N/A</v>
      </c>
      <c r="AF811" t="e">
        <f t="shared" ca="1" si="249"/>
        <v>#N/A</v>
      </c>
      <c r="AG811" t="e">
        <f t="shared" ca="1" si="249"/>
        <v>#N/A</v>
      </c>
      <c r="AH811" t="e">
        <f t="shared" ca="1" si="249"/>
        <v>#N/A</v>
      </c>
      <c r="AI811" t="e">
        <f t="shared" ca="1" si="249"/>
        <v>#N/A</v>
      </c>
      <c r="AJ811" t="e">
        <f t="shared" ca="1" si="249"/>
        <v>#N/A</v>
      </c>
      <c r="AK811" t="e">
        <f t="shared" ca="1" si="249"/>
        <v>#N/A</v>
      </c>
      <c r="AL811" t="e">
        <f t="shared" ca="1" si="249"/>
        <v>#N/A</v>
      </c>
      <c r="AM811" t="e">
        <f t="shared" ca="1" si="249"/>
        <v>#N/A</v>
      </c>
      <c r="AN811" t="e">
        <f t="shared" ca="1" si="249"/>
        <v>#N/A</v>
      </c>
      <c r="AO811" t="e">
        <f t="shared" ca="1" si="249"/>
        <v>#N/A</v>
      </c>
      <c r="AP811" t="e">
        <f t="shared" ca="1" si="249"/>
        <v>#N/A</v>
      </c>
      <c r="AQ811" t="e">
        <f t="shared" ca="1" si="249"/>
        <v>#N/A</v>
      </c>
      <c r="AR811" t="e">
        <f t="shared" ca="1" si="249"/>
        <v>#N/A</v>
      </c>
      <c r="AS811" t="e">
        <f t="shared" ca="1" si="249"/>
        <v>#N/A</v>
      </c>
      <c r="AT811" t="e">
        <f t="shared" ca="1" si="250"/>
        <v>#N/A</v>
      </c>
      <c r="AU811" t="e">
        <f t="shared" ca="1" si="248"/>
        <v>#N/A</v>
      </c>
      <c r="AV811" t="e">
        <f t="shared" ca="1" si="248"/>
        <v>#N/A</v>
      </c>
      <c r="AW811" t="e">
        <f t="shared" ca="1" si="248"/>
        <v>#N/A</v>
      </c>
      <c r="AX811" t="e">
        <f t="shared" ca="1" si="248"/>
        <v>#N/A</v>
      </c>
      <c r="AY811" t="e">
        <f t="shared" ca="1" si="248"/>
        <v>#N/A</v>
      </c>
      <c r="AZ811" t="e">
        <f t="shared" ca="1" si="248"/>
        <v>#N/A</v>
      </c>
      <c r="BA811" t="e">
        <f t="shared" ca="1" si="248"/>
        <v>#N/A</v>
      </c>
      <c r="BB811" t="e">
        <f t="shared" ca="1" si="248"/>
        <v>#N/A</v>
      </c>
      <c r="BC811" t="e">
        <f t="shared" ca="1" si="248"/>
        <v>#N/A</v>
      </c>
      <c r="BD811" t="e">
        <f t="shared" ca="1" si="248"/>
        <v>#N/A</v>
      </c>
      <c r="BE811" t="e">
        <f t="shared" ca="1" si="248"/>
        <v>#N/A</v>
      </c>
      <c r="BF811" t="e">
        <f t="shared" ca="1" si="248"/>
        <v>#N/A</v>
      </c>
      <c r="BG811" t="e">
        <f t="shared" ca="1" si="248"/>
        <v>#N/A</v>
      </c>
      <c r="BH811" t="e">
        <f t="shared" ca="1" si="248"/>
        <v>#N/A</v>
      </c>
      <c r="BI811" t="e">
        <f t="shared" ca="1" si="248"/>
        <v>#N/A</v>
      </c>
      <c r="BJ811" t="e">
        <f t="shared" ca="1" si="248"/>
        <v>#N/A</v>
      </c>
      <c r="BK811" t="e">
        <f t="shared" ca="1" si="252"/>
        <v>#N/A</v>
      </c>
      <c r="BL811" t="e">
        <f t="shared" ca="1" si="252"/>
        <v>#N/A</v>
      </c>
    </row>
    <row r="812" spans="1:64">
      <c r="A812" t="s">
        <v>1195</v>
      </c>
      <c r="O812" t="e">
        <f t="shared" ca="1" si="251"/>
        <v>#N/A</v>
      </c>
      <c r="P812" t="e">
        <f t="shared" ca="1" si="251"/>
        <v>#N/A</v>
      </c>
      <c r="Q812" t="e">
        <f t="shared" ca="1" si="251"/>
        <v>#N/A</v>
      </c>
      <c r="R812" t="e">
        <f t="shared" ca="1" si="251"/>
        <v>#N/A</v>
      </c>
      <c r="S812" t="e">
        <f t="shared" ca="1" si="251"/>
        <v>#N/A</v>
      </c>
      <c r="T812" t="e">
        <f t="shared" ca="1" si="251"/>
        <v>#N/A</v>
      </c>
      <c r="U812" t="e">
        <f t="shared" ca="1" si="251"/>
        <v>#N/A</v>
      </c>
      <c r="V812" t="e">
        <f t="shared" ca="1" si="251"/>
        <v>#N/A</v>
      </c>
      <c r="W812" t="e">
        <f t="shared" ca="1" si="251"/>
        <v>#N/A</v>
      </c>
      <c r="X812" t="e">
        <f t="shared" ca="1" si="251"/>
        <v>#N/A</v>
      </c>
      <c r="Y812" t="e">
        <f t="shared" ca="1" si="251"/>
        <v>#N/A</v>
      </c>
      <c r="Z812" t="e">
        <f t="shared" ca="1" si="251"/>
        <v>#N/A</v>
      </c>
      <c r="AA812" t="e">
        <f t="shared" ca="1" si="251"/>
        <v>#N/A</v>
      </c>
      <c r="AB812" t="e">
        <f t="shared" ca="1" si="251"/>
        <v>#N/A</v>
      </c>
      <c r="AC812" t="e">
        <f t="shared" ca="1" si="251"/>
        <v>#N/A</v>
      </c>
      <c r="AD812" t="e">
        <f t="shared" ca="1" si="249"/>
        <v>#N/A</v>
      </c>
      <c r="AE812" t="e">
        <f t="shared" ca="1" si="249"/>
        <v>#N/A</v>
      </c>
      <c r="AF812" t="e">
        <f t="shared" ca="1" si="249"/>
        <v>#N/A</v>
      </c>
      <c r="AG812" t="e">
        <f t="shared" ca="1" si="249"/>
        <v>#N/A</v>
      </c>
      <c r="AH812" t="e">
        <f t="shared" ca="1" si="249"/>
        <v>#N/A</v>
      </c>
      <c r="AI812" t="e">
        <f t="shared" ca="1" si="249"/>
        <v>#N/A</v>
      </c>
      <c r="AJ812" t="e">
        <f t="shared" ca="1" si="249"/>
        <v>#N/A</v>
      </c>
      <c r="AK812" t="e">
        <f t="shared" ca="1" si="249"/>
        <v>#N/A</v>
      </c>
      <c r="AL812" t="e">
        <f t="shared" ca="1" si="249"/>
        <v>#N/A</v>
      </c>
      <c r="AM812" t="e">
        <f t="shared" ca="1" si="249"/>
        <v>#N/A</v>
      </c>
      <c r="AN812" t="e">
        <f t="shared" ca="1" si="249"/>
        <v>#N/A</v>
      </c>
      <c r="AO812" t="e">
        <f t="shared" ca="1" si="249"/>
        <v>#N/A</v>
      </c>
      <c r="AP812" t="e">
        <f t="shared" ca="1" si="249"/>
        <v>#N/A</v>
      </c>
      <c r="AQ812" t="e">
        <f t="shared" ca="1" si="249"/>
        <v>#N/A</v>
      </c>
      <c r="AR812" t="e">
        <f t="shared" ca="1" si="249"/>
        <v>#N/A</v>
      </c>
      <c r="AS812" t="e">
        <f t="shared" ca="1" si="249"/>
        <v>#N/A</v>
      </c>
      <c r="AT812" t="e">
        <f t="shared" ca="1" si="250"/>
        <v>#N/A</v>
      </c>
      <c r="AU812" t="e">
        <f t="shared" ca="1" si="248"/>
        <v>#N/A</v>
      </c>
      <c r="AV812" t="e">
        <f t="shared" ca="1" si="248"/>
        <v>#N/A</v>
      </c>
      <c r="AW812" t="e">
        <f t="shared" ca="1" si="248"/>
        <v>#N/A</v>
      </c>
      <c r="AX812" t="e">
        <f t="shared" ca="1" si="248"/>
        <v>#N/A</v>
      </c>
      <c r="AY812" t="e">
        <f t="shared" ca="1" si="248"/>
        <v>#N/A</v>
      </c>
      <c r="AZ812" t="e">
        <f t="shared" ca="1" si="248"/>
        <v>#N/A</v>
      </c>
      <c r="BA812" t="e">
        <f t="shared" ca="1" si="248"/>
        <v>#N/A</v>
      </c>
      <c r="BB812" t="e">
        <f t="shared" ca="1" si="248"/>
        <v>#N/A</v>
      </c>
      <c r="BC812" t="e">
        <f t="shared" ca="1" si="248"/>
        <v>#N/A</v>
      </c>
      <c r="BD812" t="e">
        <f t="shared" ca="1" si="248"/>
        <v>#N/A</v>
      </c>
      <c r="BE812" t="e">
        <f t="shared" ca="1" si="248"/>
        <v>#N/A</v>
      </c>
      <c r="BF812" t="e">
        <f t="shared" ca="1" si="248"/>
        <v>#N/A</v>
      </c>
      <c r="BG812" t="e">
        <f t="shared" ca="1" si="248"/>
        <v>#N/A</v>
      </c>
      <c r="BH812" t="e">
        <f t="shared" ca="1" si="248"/>
        <v>#N/A</v>
      </c>
      <c r="BI812" t="e">
        <f t="shared" ca="1" si="248"/>
        <v>#N/A</v>
      </c>
      <c r="BJ812" t="e">
        <f t="shared" ca="1" si="248"/>
        <v>#N/A</v>
      </c>
      <c r="BK812" t="e">
        <f t="shared" ca="1" si="252"/>
        <v>#N/A</v>
      </c>
      <c r="BL812" t="e">
        <f t="shared" ca="1" si="252"/>
        <v>#N/A</v>
      </c>
    </row>
    <row r="813" spans="1:64">
      <c r="A813" t="s">
        <v>1196</v>
      </c>
      <c r="O813" t="e">
        <f t="shared" ca="1" si="251"/>
        <v>#N/A</v>
      </c>
      <c r="P813" t="e">
        <f t="shared" ca="1" si="251"/>
        <v>#N/A</v>
      </c>
      <c r="Q813" t="e">
        <f t="shared" ca="1" si="251"/>
        <v>#N/A</v>
      </c>
      <c r="R813" t="e">
        <f t="shared" ca="1" si="251"/>
        <v>#N/A</v>
      </c>
      <c r="S813" t="e">
        <f t="shared" ca="1" si="251"/>
        <v>#N/A</v>
      </c>
      <c r="T813" t="e">
        <f t="shared" ca="1" si="251"/>
        <v>#N/A</v>
      </c>
      <c r="U813" t="e">
        <f t="shared" ca="1" si="251"/>
        <v>#N/A</v>
      </c>
      <c r="V813" t="e">
        <f t="shared" ca="1" si="251"/>
        <v>#N/A</v>
      </c>
      <c r="W813" t="e">
        <f t="shared" ca="1" si="251"/>
        <v>#N/A</v>
      </c>
      <c r="X813" t="e">
        <f t="shared" ca="1" si="251"/>
        <v>#N/A</v>
      </c>
      <c r="Y813" t="e">
        <f t="shared" ca="1" si="251"/>
        <v>#N/A</v>
      </c>
      <c r="Z813" t="e">
        <f t="shared" ca="1" si="251"/>
        <v>#N/A</v>
      </c>
      <c r="AA813" t="e">
        <f t="shared" ca="1" si="251"/>
        <v>#N/A</v>
      </c>
      <c r="AB813" t="e">
        <f t="shared" ca="1" si="251"/>
        <v>#N/A</v>
      </c>
      <c r="AC813" t="e">
        <f t="shared" ca="1" si="251"/>
        <v>#N/A</v>
      </c>
      <c r="AD813" t="e">
        <f t="shared" ca="1" si="249"/>
        <v>#N/A</v>
      </c>
      <c r="AE813" t="e">
        <f t="shared" ca="1" si="249"/>
        <v>#N/A</v>
      </c>
      <c r="AF813" t="e">
        <f t="shared" ca="1" si="249"/>
        <v>#N/A</v>
      </c>
      <c r="AG813" t="e">
        <f t="shared" ca="1" si="249"/>
        <v>#N/A</v>
      </c>
      <c r="AH813" t="e">
        <f t="shared" ca="1" si="249"/>
        <v>#N/A</v>
      </c>
      <c r="AI813" t="e">
        <f t="shared" ca="1" si="249"/>
        <v>#N/A</v>
      </c>
      <c r="AJ813" t="e">
        <f t="shared" ca="1" si="249"/>
        <v>#N/A</v>
      </c>
      <c r="AK813" t="e">
        <f t="shared" ca="1" si="249"/>
        <v>#N/A</v>
      </c>
      <c r="AL813" t="e">
        <f t="shared" ca="1" si="249"/>
        <v>#N/A</v>
      </c>
      <c r="AM813" t="e">
        <f t="shared" ca="1" si="249"/>
        <v>#N/A</v>
      </c>
      <c r="AN813" t="e">
        <f t="shared" ca="1" si="249"/>
        <v>#N/A</v>
      </c>
      <c r="AO813" t="e">
        <f t="shared" ca="1" si="249"/>
        <v>#N/A</v>
      </c>
      <c r="AP813" t="e">
        <f t="shared" ca="1" si="249"/>
        <v>#N/A</v>
      </c>
      <c r="AQ813" t="e">
        <f t="shared" ca="1" si="249"/>
        <v>#N/A</v>
      </c>
      <c r="AR813" t="e">
        <f t="shared" ca="1" si="249"/>
        <v>#N/A</v>
      </c>
      <c r="AS813" t="e">
        <f t="shared" ca="1" si="249"/>
        <v>#N/A</v>
      </c>
      <c r="AT813" t="e">
        <f t="shared" ca="1" si="250"/>
        <v>#N/A</v>
      </c>
      <c r="AU813" t="e">
        <f t="shared" ca="1" si="248"/>
        <v>#N/A</v>
      </c>
      <c r="AV813" t="e">
        <f t="shared" ca="1" si="248"/>
        <v>#N/A</v>
      </c>
      <c r="AW813" t="e">
        <f t="shared" ca="1" si="248"/>
        <v>#N/A</v>
      </c>
      <c r="AX813" t="e">
        <f t="shared" ca="1" si="248"/>
        <v>#N/A</v>
      </c>
      <c r="AY813" t="e">
        <f t="shared" ca="1" si="248"/>
        <v>#N/A</v>
      </c>
      <c r="AZ813" t="e">
        <f t="shared" ca="1" si="248"/>
        <v>#N/A</v>
      </c>
      <c r="BA813" t="e">
        <f t="shared" ca="1" si="248"/>
        <v>#N/A</v>
      </c>
      <c r="BB813" t="e">
        <f t="shared" ca="1" si="248"/>
        <v>#N/A</v>
      </c>
      <c r="BC813" t="e">
        <f t="shared" ca="1" si="248"/>
        <v>#N/A</v>
      </c>
      <c r="BD813" t="e">
        <f t="shared" ca="1" si="248"/>
        <v>#N/A</v>
      </c>
      <c r="BE813" t="e">
        <f t="shared" ca="1" si="248"/>
        <v>#N/A</v>
      </c>
      <c r="BF813" t="e">
        <f t="shared" ca="1" si="248"/>
        <v>#N/A</v>
      </c>
      <c r="BG813" t="e">
        <f t="shared" ca="1" si="248"/>
        <v>#N/A</v>
      </c>
      <c r="BH813" t="e">
        <f t="shared" ca="1" si="248"/>
        <v>#N/A</v>
      </c>
      <c r="BI813" t="e">
        <f t="shared" ca="1" si="248"/>
        <v>#N/A</v>
      </c>
      <c r="BJ813" t="e">
        <f t="shared" ca="1" si="248"/>
        <v>#N/A</v>
      </c>
      <c r="BK813" t="e">
        <f t="shared" ca="1" si="252"/>
        <v>#N/A</v>
      </c>
      <c r="BL813" t="e">
        <f t="shared" ca="1" si="252"/>
        <v>#N/A</v>
      </c>
    </row>
    <row r="814" spans="1:64">
      <c r="A814" t="s">
        <v>1197</v>
      </c>
      <c r="O814" t="e">
        <f t="shared" ca="1" si="251"/>
        <v>#N/A</v>
      </c>
      <c r="P814" t="e">
        <f t="shared" ca="1" si="251"/>
        <v>#N/A</v>
      </c>
      <c r="Q814" t="e">
        <f t="shared" ca="1" si="251"/>
        <v>#N/A</v>
      </c>
      <c r="R814" t="e">
        <f t="shared" ca="1" si="251"/>
        <v>#N/A</v>
      </c>
      <c r="S814" t="e">
        <f t="shared" ca="1" si="251"/>
        <v>#N/A</v>
      </c>
      <c r="T814" t="e">
        <f t="shared" ca="1" si="251"/>
        <v>#N/A</v>
      </c>
      <c r="U814" t="e">
        <f t="shared" ca="1" si="251"/>
        <v>#N/A</v>
      </c>
      <c r="V814" t="e">
        <f t="shared" ca="1" si="251"/>
        <v>#N/A</v>
      </c>
      <c r="W814" t="e">
        <f t="shared" ca="1" si="251"/>
        <v>#N/A</v>
      </c>
      <c r="X814" t="e">
        <f t="shared" ca="1" si="251"/>
        <v>#N/A</v>
      </c>
      <c r="Y814" t="e">
        <f t="shared" ca="1" si="251"/>
        <v>#N/A</v>
      </c>
      <c r="Z814" t="e">
        <f t="shared" ca="1" si="251"/>
        <v>#N/A</v>
      </c>
      <c r="AA814" t="e">
        <f t="shared" ca="1" si="251"/>
        <v>#N/A</v>
      </c>
      <c r="AB814" t="e">
        <f t="shared" ca="1" si="251"/>
        <v>#N/A</v>
      </c>
      <c r="AC814" t="e">
        <f t="shared" ca="1" si="251"/>
        <v>#N/A</v>
      </c>
      <c r="AD814" t="e">
        <f t="shared" ca="1" si="249"/>
        <v>#N/A</v>
      </c>
      <c r="AE814" t="e">
        <f t="shared" ca="1" si="249"/>
        <v>#N/A</v>
      </c>
      <c r="AF814" t="e">
        <f t="shared" ca="1" si="249"/>
        <v>#N/A</v>
      </c>
      <c r="AG814" t="e">
        <f t="shared" ca="1" si="249"/>
        <v>#N/A</v>
      </c>
      <c r="AH814" t="e">
        <f t="shared" ca="1" si="249"/>
        <v>#N/A</v>
      </c>
      <c r="AI814" t="e">
        <f t="shared" ca="1" si="249"/>
        <v>#N/A</v>
      </c>
      <c r="AJ814" t="e">
        <f t="shared" ca="1" si="249"/>
        <v>#N/A</v>
      </c>
      <c r="AK814" t="e">
        <f t="shared" ca="1" si="249"/>
        <v>#N/A</v>
      </c>
      <c r="AL814" t="e">
        <f t="shared" ca="1" si="249"/>
        <v>#N/A</v>
      </c>
      <c r="AM814" t="e">
        <f t="shared" ca="1" si="249"/>
        <v>#N/A</v>
      </c>
      <c r="AN814" t="e">
        <f t="shared" ca="1" si="249"/>
        <v>#N/A</v>
      </c>
      <c r="AO814" t="e">
        <f t="shared" ca="1" si="249"/>
        <v>#N/A</v>
      </c>
      <c r="AP814" t="e">
        <f t="shared" ca="1" si="249"/>
        <v>#N/A</v>
      </c>
      <c r="AQ814" t="e">
        <f t="shared" ca="1" si="249"/>
        <v>#N/A</v>
      </c>
      <c r="AR814" t="e">
        <f t="shared" ca="1" si="249"/>
        <v>#N/A</v>
      </c>
      <c r="AS814" t="e">
        <f t="shared" ca="1" si="249"/>
        <v>#N/A</v>
      </c>
      <c r="AT814" t="e">
        <f t="shared" ca="1" si="250"/>
        <v>#N/A</v>
      </c>
      <c r="AU814" t="e">
        <f t="shared" ca="1" si="248"/>
        <v>#N/A</v>
      </c>
      <c r="AV814" t="e">
        <f t="shared" ca="1" si="248"/>
        <v>#N/A</v>
      </c>
      <c r="AW814" t="e">
        <f t="shared" ca="1" si="248"/>
        <v>#N/A</v>
      </c>
      <c r="AX814" t="e">
        <f t="shared" ca="1" si="248"/>
        <v>#N/A</v>
      </c>
      <c r="AY814" t="e">
        <f t="shared" ca="1" si="248"/>
        <v>#N/A</v>
      </c>
      <c r="AZ814" t="e">
        <f t="shared" ca="1" si="248"/>
        <v>#N/A</v>
      </c>
      <c r="BA814" t="e">
        <f t="shared" ca="1" si="248"/>
        <v>#N/A</v>
      </c>
      <c r="BB814" t="e">
        <f t="shared" ca="1" si="248"/>
        <v>#N/A</v>
      </c>
      <c r="BC814" t="e">
        <f t="shared" ca="1" si="248"/>
        <v>#N/A</v>
      </c>
      <c r="BD814" t="e">
        <f t="shared" ca="1" si="248"/>
        <v>#N/A</v>
      </c>
      <c r="BE814" t="e">
        <f t="shared" ca="1" si="248"/>
        <v>#N/A</v>
      </c>
      <c r="BF814" t="e">
        <f t="shared" ca="1" si="248"/>
        <v>#N/A</v>
      </c>
      <c r="BG814" t="e">
        <f t="shared" ca="1" si="248"/>
        <v>#N/A</v>
      </c>
      <c r="BH814" t="e">
        <f t="shared" ca="1" si="248"/>
        <v>#N/A</v>
      </c>
      <c r="BI814" t="e">
        <f t="shared" ca="1" si="248"/>
        <v>#N/A</v>
      </c>
      <c r="BJ814" t="e">
        <f t="shared" ca="1" si="248"/>
        <v>#N/A</v>
      </c>
      <c r="BK814" t="e">
        <f t="shared" ca="1" si="252"/>
        <v>#N/A</v>
      </c>
      <c r="BL814" t="e">
        <f t="shared" ca="1" si="252"/>
        <v>#N/A</v>
      </c>
    </row>
    <row r="815" spans="1:64">
      <c r="A815" t="s">
        <v>1198</v>
      </c>
      <c r="O815" t="e">
        <f t="shared" ca="1" si="251"/>
        <v>#N/A</v>
      </c>
      <c r="P815" t="e">
        <f t="shared" ca="1" si="251"/>
        <v>#N/A</v>
      </c>
      <c r="Q815" t="e">
        <f t="shared" ca="1" si="251"/>
        <v>#N/A</v>
      </c>
      <c r="R815" t="e">
        <f t="shared" ca="1" si="251"/>
        <v>#N/A</v>
      </c>
      <c r="S815" t="e">
        <f t="shared" ca="1" si="251"/>
        <v>#N/A</v>
      </c>
      <c r="T815" t="e">
        <f t="shared" ca="1" si="251"/>
        <v>#N/A</v>
      </c>
      <c r="U815" t="e">
        <f t="shared" ca="1" si="251"/>
        <v>#N/A</v>
      </c>
      <c r="V815" t="e">
        <f t="shared" ca="1" si="251"/>
        <v>#N/A</v>
      </c>
      <c r="W815" t="e">
        <f t="shared" ca="1" si="251"/>
        <v>#N/A</v>
      </c>
      <c r="X815" t="e">
        <f t="shared" ca="1" si="251"/>
        <v>#N/A</v>
      </c>
      <c r="Y815" t="e">
        <f t="shared" ca="1" si="251"/>
        <v>#N/A</v>
      </c>
      <c r="Z815" t="e">
        <f t="shared" ca="1" si="251"/>
        <v>#N/A</v>
      </c>
      <c r="AA815" t="e">
        <f t="shared" ca="1" si="251"/>
        <v>#N/A</v>
      </c>
      <c r="AB815" t="e">
        <f t="shared" ca="1" si="251"/>
        <v>#N/A</v>
      </c>
      <c r="AC815" t="e">
        <f t="shared" ca="1" si="251"/>
        <v>#N/A</v>
      </c>
      <c r="AD815" t="e">
        <f t="shared" ca="1" si="249"/>
        <v>#N/A</v>
      </c>
      <c r="AE815" t="e">
        <f t="shared" ca="1" si="249"/>
        <v>#N/A</v>
      </c>
      <c r="AF815" t="e">
        <f t="shared" ca="1" si="249"/>
        <v>#N/A</v>
      </c>
      <c r="AG815" t="e">
        <f t="shared" ca="1" si="249"/>
        <v>#N/A</v>
      </c>
      <c r="AH815" t="e">
        <f t="shared" ca="1" si="249"/>
        <v>#N/A</v>
      </c>
      <c r="AI815" t="e">
        <f t="shared" ca="1" si="249"/>
        <v>#N/A</v>
      </c>
      <c r="AJ815" t="e">
        <f t="shared" ca="1" si="249"/>
        <v>#N/A</v>
      </c>
      <c r="AK815" t="e">
        <f t="shared" ca="1" si="249"/>
        <v>#N/A</v>
      </c>
      <c r="AL815" t="e">
        <f t="shared" ca="1" si="249"/>
        <v>#N/A</v>
      </c>
      <c r="AM815" t="e">
        <f t="shared" ca="1" si="249"/>
        <v>#N/A</v>
      </c>
      <c r="AN815" t="e">
        <f t="shared" ca="1" si="249"/>
        <v>#N/A</v>
      </c>
      <c r="AO815" t="e">
        <f t="shared" ca="1" si="249"/>
        <v>#N/A</v>
      </c>
      <c r="AP815" t="e">
        <f t="shared" ca="1" si="249"/>
        <v>#N/A</v>
      </c>
      <c r="AQ815" t="e">
        <f t="shared" ca="1" si="249"/>
        <v>#N/A</v>
      </c>
      <c r="AR815" t="e">
        <f t="shared" ca="1" si="249"/>
        <v>#N/A</v>
      </c>
      <c r="AS815" t="e">
        <f t="shared" ca="1" si="249"/>
        <v>#N/A</v>
      </c>
      <c r="AT815" t="e">
        <f t="shared" ca="1" si="250"/>
        <v>#N/A</v>
      </c>
      <c r="AU815" t="e">
        <f t="shared" ca="1" si="248"/>
        <v>#N/A</v>
      </c>
      <c r="AV815" t="e">
        <f t="shared" ca="1" si="248"/>
        <v>#N/A</v>
      </c>
      <c r="AW815" t="e">
        <f t="shared" ca="1" si="248"/>
        <v>#N/A</v>
      </c>
      <c r="AX815" t="e">
        <f t="shared" ca="1" si="248"/>
        <v>#N/A</v>
      </c>
      <c r="AY815" t="e">
        <f t="shared" ca="1" si="248"/>
        <v>#N/A</v>
      </c>
      <c r="AZ815" t="e">
        <f t="shared" ca="1" si="248"/>
        <v>#N/A</v>
      </c>
      <c r="BA815" t="e">
        <f t="shared" ca="1" si="248"/>
        <v>#N/A</v>
      </c>
      <c r="BB815" t="e">
        <f t="shared" ca="1" si="248"/>
        <v>#N/A</v>
      </c>
      <c r="BC815" t="e">
        <f t="shared" ca="1" si="248"/>
        <v>#N/A</v>
      </c>
      <c r="BD815" t="e">
        <f t="shared" ca="1" si="248"/>
        <v>#N/A</v>
      </c>
      <c r="BE815" t="e">
        <f t="shared" ca="1" si="248"/>
        <v>#N/A</v>
      </c>
      <c r="BF815" t="e">
        <f t="shared" ca="1" si="248"/>
        <v>#N/A</v>
      </c>
      <c r="BG815" t="e">
        <f t="shared" ca="1" si="248"/>
        <v>#N/A</v>
      </c>
      <c r="BH815" t="e">
        <f t="shared" ca="1" si="248"/>
        <v>#N/A</v>
      </c>
      <c r="BI815" t="e">
        <f t="shared" ca="1" si="248"/>
        <v>#N/A</v>
      </c>
      <c r="BJ815" t="e">
        <f t="shared" ca="1" si="248"/>
        <v>#N/A</v>
      </c>
      <c r="BK815" t="e">
        <f t="shared" ca="1" si="252"/>
        <v>#N/A</v>
      </c>
      <c r="BL815" t="e">
        <f t="shared" ca="1" si="252"/>
        <v>#N/A</v>
      </c>
    </row>
    <row r="816" spans="1:64">
      <c r="A816" t="s">
        <v>1199</v>
      </c>
      <c r="O816" t="e">
        <f t="shared" ca="1" si="251"/>
        <v>#N/A</v>
      </c>
      <c r="P816" t="e">
        <f t="shared" ca="1" si="251"/>
        <v>#N/A</v>
      </c>
      <c r="Q816" t="e">
        <f t="shared" ca="1" si="251"/>
        <v>#N/A</v>
      </c>
      <c r="R816" t="e">
        <f t="shared" ca="1" si="251"/>
        <v>#N/A</v>
      </c>
      <c r="S816" t="e">
        <f t="shared" ca="1" si="251"/>
        <v>#N/A</v>
      </c>
      <c r="T816" t="e">
        <f t="shared" ca="1" si="251"/>
        <v>#N/A</v>
      </c>
      <c r="U816" t="e">
        <f t="shared" ca="1" si="251"/>
        <v>#N/A</v>
      </c>
      <c r="V816" t="e">
        <f t="shared" ca="1" si="251"/>
        <v>#N/A</v>
      </c>
      <c r="W816" t="e">
        <f t="shared" ca="1" si="251"/>
        <v>#N/A</v>
      </c>
      <c r="X816" t="e">
        <f t="shared" ca="1" si="251"/>
        <v>#N/A</v>
      </c>
      <c r="Y816" t="e">
        <f t="shared" ca="1" si="251"/>
        <v>#N/A</v>
      </c>
      <c r="Z816" t="e">
        <f t="shared" ca="1" si="251"/>
        <v>#N/A</v>
      </c>
      <c r="AA816" t="e">
        <f t="shared" ca="1" si="251"/>
        <v>#N/A</v>
      </c>
      <c r="AB816" t="e">
        <f t="shared" ca="1" si="251"/>
        <v>#N/A</v>
      </c>
      <c r="AC816" t="e">
        <f t="shared" ca="1" si="251"/>
        <v>#N/A</v>
      </c>
      <c r="AD816" t="e">
        <f t="shared" ca="1" si="249"/>
        <v>#N/A</v>
      </c>
      <c r="AE816" t="e">
        <f t="shared" ca="1" si="249"/>
        <v>#N/A</v>
      </c>
      <c r="AF816" t="e">
        <f t="shared" ca="1" si="249"/>
        <v>#N/A</v>
      </c>
      <c r="AG816" t="e">
        <f t="shared" ca="1" si="249"/>
        <v>#N/A</v>
      </c>
      <c r="AH816" t="e">
        <f t="shared" ca="1" si="249"/>
        <v>#N/A</v>
      </c>
      <c r="AI816" t="e">
        <f t="shared" ca="1" si="249"/>
        <v>#N/A</v>
      </c>
      <c r="AJ816" t="e">
        <f t="shared" ca="1" si="249"/>
        <v>#N/A</v>
      </c>
      <c r="AK816" t="e">
        <f t="shared" ca="1" si="249"/>
        <v>#N/A</v>
      </c>
      <c r="AL816" t="e">
        <f t="shared" ca="1" si="249"/>
        <v>#N/A</v>
      </c>
      <c r="AM816" t="e">
        <f t="shared" ca="1" si="249"/>
        <v>#N/A</v>
      </c>
      <c r="AN816" t="e">
        <f t="shared" ca="1" si="249"/>
        <v>#N/A</v>
      </c>
      <c r="AO816" t="e">
        <f t="shared" ca="1" si="249"/>
        <v>#N/A</v>
      </c>
      <c r="AP816" t="e">
        <f t="shared" ca="1" si="249"/>
        <v>#N/A</v>
      </c>
      <c r="AQ816" t="e">
        <f t="shared" ca="1" si="249"/>
        <v>#N/A</v>
      </c>
      <c r="AR816" t="e">
        <f t="shared" ca="1" si="249"/>
        <v>#N/A</v>
      </c>
      <c r="AS816" t="e">
        <f t="shared" ca="1" si="249"/>
        <v>#N/A</v>
      </c>
      <c r="AT816" t="e">
        <f t="shared" ca="1" si="250"/>
        <v>#N/A</v>
      </c>
      <c r="AU816" t="e">
        <f t="shared" ca="1" si="248"/>
        <v>#N/A</v>
      </c>
      <c r="AV816" t="e">
        <f t="shared" ca="1" si="248"/>
        <v>#N/A</v>
      </c>
      <c r="AW816" t="e">
        <f t="shared" ca="1" si="248"/>
        <v>#N/A</v>
      </c>
      <c r="AX816" t="e">
        <f t="shared" ca="1" si="248"/>
        <v>#N/A</v>
      </c>
      <c r="AY816" t="e">
        <f t="shared" ca="1" si="248"/>
        <v>#N/A</v>
      </c>
      <c r="AZ816" t="e">
        <f t="shared" ca="1" si="248"/>
        <v>#N/A</v>
      </c>
      <c r="BA816" t="e">
        <f t="shared" ca="1" si="248"/>
        <v>#N/A</v>
      </c>
      <c r="BB816" t="e">
        <f t="shared" ca="1" si="248"/>
        <v>#N/A</v>
      </c>
      <c r="BC816" t="e">
        <f t="shared" ca="1" si="248"/>
        <v>#N/A</v>
      </c>
      <c r="BD816" t="e">
        <f t="shared" ca="1" si="248"/>
        <v>#N/A</v>
      </c>
      <c r="BE816" t="e">
        <f t="shared" ca="1" si="248"/>
        <v>#N/A</v>
      </c>
      <c r="BF816" t="e">
        <f t="shared" ca="1" si="248"/>
        <v>#N/A</v>
      </c>
      <c r="BG816" t="e">
        <f t="shared" ca="1" si="248"/>
        <v>#N/A</v>
      </c>
      <c r="BH816" t="e">
        <f t="shared" ca="1" si="248"/>
        <v>#N/A</v>
      </c>
      <c r="BI816" t="e">
        <f t="shared" ca="1" si="248"/>
        <v>#N/A</v>
      </c>
      <c r="BJ816" t="e">
        <f t="shared" ca="1" si="248"/>
        <v>#N/A</v>
      </c>
      <c r="BK816" t="e">
        <f t="shared" ca="1" si="252"/>
        <v>#N/A</v>
      </c>
      <c r="BL816" t="e">
        <f t="shared" ca="1" si="252"/>
        <v>#N/A</v>
      </c>
    </row>
    <row r="817" spans="1:64">
      <c r="A817" t="s">
        <v>1200</v>
      </c>
      <c r="O817" t="e">
        <f t="shared" ca="1" si="251"/>
        <v>#N/A</v>
      </c>
      <c r="P817" t="e">
        <f t="shared" ca="1" si="251"/>
        <v>#N/A</v>
      </c>
      <c r="Q817" t="e">
        <f t="shared" ca="1" si="251"/>
        <v>#N/A</v>
      </c>
      <c r="R817" t="e">
        <f t="shared" ca="1" si="251"/>
        <v>#N/A</v>
      </c>
      <c r="S817" t="e">
        <f t="shared" ca="1" si="251"/>
        <v>#N/A</v>
      </c>
      <c r="T817" t="e">
        <f t="shared" ca="1" si="251"/>
        <v>#N/A</v>
      </c>
      <c r="U817" t="e">
        <f t="shared" ca="1" si="251"/>
        <v>#N/A</v>
      </c>
      <c r="V817" t="e">
        <f t="shared" ca="1" si="251"/>
        <v>#N/A</v>
      </c>
      <c r="W817" t="e">
        <f t="shared" ca="1" si="251"/>
        <v>#N/A</v>
      </c>
      <c r="X817" t="e">
        <f t="shared" ca="1" si="251"/>
        <v>#N/A</v>
      </c>
      <c r="Y817" t="e">
        <f t="shared" ca="1" si="251"/>
        <v>#N/A</v>
      </c>
      <c r="Z817" t="e">
        <f t="shared" ca="1" si="251"/>
        <v>#N/A</v>
      </c>
      <c r="AA817" t="e">
        <f t="shared" ca="1" si="251"/>
        <v>#N/A</v>
      </c>
      <c r="AB817" t="e">
        <f t="shared" ca="1" si="251"/>
        <v>#N/A</v>
      </c>
      <c r="AC817" t="e">
        <f t="shared" ca="1" si="251"/>
        <v>#N/A</v>
      </c>
      <c r="AD817" t="e">
        <f t="shared" ca="1" si="249"/>
        <v>#N/A</v>
      </c>
      <c r="AE817" t="e">
        <f t="shared" ca="1" si="249"/>
        <v>#N/A</v>
      </c>
      <c r="AF817" t="e">
        <f t="shared" ca="1" si="249"/>
        <v>#N/A</v>
      </c>
      <c r="AG817" t="e">
        <f t="shared" ca="1" si="249"/>
        <v>#N/A</v>
      </c>
      <c r="AH817" t="e">
        <f t="shared" ca="1" si="249"/>
        <v>#N/A</v>
      </c>
      <c r="AI817" t="e">
        <f t="shared" ca="1" si="249"/>
        <v>#N/A</v>
      </c>
      <c r="AJ817" t="e">
        <f t="shared" ca="1" si="249"/>
        <v>#N/A</v>
      </c>
      <c r="AK817" t="e">
        <f t="shared" ca="1" si="249"/>
        <v>#N/A</v>
      </c>
      <c r="AL817" t="e">
        <f t="shared" ca="1" si="249"/>
        <v>#N/A</v>
      </c>
      <c r="AM817" t="e">
        <f t="shared" ca="1" si="249"/>
        <v>#N/A</v>
      </c>
      <c r="AN817" t="e">
        <f t="shared" ca="1" si="249"/>
        <v>#N/A</v>
      </c>
      <c r="AO817" t="e">
        <f t="shared" ca="1" si="249"/>
        <v>#N/A</v>
      </c>
      <c r="AP817" t="e">
        <f t="shared" ca="1" si="249"/>
        <v>#N/A</v>
      </c>
      <c r="AQ817" t="e">
        <f t="shared" ca="1" si="249"/>
        <v>#N/A</v>
      </c>
      <c r="AR817" t="e">
        <f t="shared" ca="1" si="249"/>
        <v>#N/A</v>
      </c>
      <c r="AS817" t="e">
        <f t="shared" ref="AS817:BH832" ca="1" si="253">VLOOKUP(RANDBETWEEN(1,10000),$L$2:$M$10001,2)</f>
        <v>#N/A</v>
      </c>
      <c r="AT817" t="e">
        <f t="shared" ca="1" si="250"/>
        <v>#N/A</v>
      </c>
      <c r="AU817" t="e">
        <f t="shared" ca="1" si="250"/>
        <v>#N/A</v>
      </c>
      <c r="AV817" t="e">
        <f t="shared" ca="1" si="250"/>
        <v>#N/A</v>
      </c>
      <c r="AW817" t="e">
        <f t="shared" ca="1" si="250"/>
        <v>#N/A</v>
      </c>
      <c r="AX817" t="e">
        <f t="shared" ca="1" si="250"/>
        <v>#N/A</v>
      </c>
      <c r="AY817" t="e">
        <f t="shared" ca="1" si="250"/>
        <v>#N/A</v>
      </c>
      <c r="AZ817" t="e">
        <f t="shared" ca="1" si="250"/>
        <v>#N/A</v>
      </c>
      <c r="BA817" t="e">
        <f t="shared" ca="1" si="250"/>
        <v>#N/A</v>
      </c>
      <c r="BB817" t="e">
        <f t="shared" ca="1" si="250"/>
        <v>#N/A</v>
      </c>
      <c r="BC817" t="e">
        <f t="shared" ca="1" si="250"/>
        <v>#N/A</v>
      </c>
      <c r="BD817" t="e">
        <f t="shared" ca="1" si="250"/>
        <v>#N/A</v>
      </c>
      <c r="BE817" t="e">
        <f t="shared" ca="1" si="250"/>
        <v>#N/A</v>
      </c>
      <c r="BF817" t="e">
        <f t="shared" ca="1" si="250"/>
        <v>#N/A</v>
      </c>
      <c r="BG817" t="e">
        <f t="shared" ca="1" si="250"/>
        <v>#N/A</v>
      </c>
      <c r="BH817" t="e">
        <f t="shared" ca="1" si="250"/>
        <v>#N/A</v>
      </c>
      <c r="BI817" t="e">
        <f t="shared" ca="1" si="250"/>
        <v>#N/A</v>
      </c>
      <c r="BJ817" t="e">
        <f t="shared" ref="BJ817:BL836" ca="1" si="254">VLOOKUP(RANDBETWEEN(1,10000),$L$2:$M$10001,2)</f>
        <v>#N/A</v>
      </c>
      <c r="BK817" t="e">
        <f t="shared" ca="1" si="252"/>
        <v>#N/A</v>
      </c>
      <c r="BL817" t="e">
        <f t="shared" ca="1" si="252"/>
        <v>#N/A</v>
      </c>
    </row>
    <row r="818" spans="1:64">
      <c r="A818" t="s">
        <v>1201</v>
      </c>
      <c r="O818" t="e">
        <f t="shared" ca="1" si="251"/>
        <v>#N/A</v>
      </c>
      <c r="P818" t="e">
        <f t="shared" ca="1" si="251"/>
        <v>#N/A</v>
      </c>
      <c r="Q818" t="e">
        <f t="shared" ca="1" si="251"/>
        <v>#N/A</v>
      </c>
      <c r="R818" t="e">
        <f t="shared" ca="1" si="251"/>
        <v>#N/A</v>
      </c>
      <c r="S818" t="e">
        <f t="shared" ca="1" si="251"/>
        <v>#N/A</v>
      </c>
      <c r="T818" t="e">
        <f t="shared" ca="1" si="251"/>
        <v>#N/A</v>
      </c>
      <c r="U818" t="e">
        <f t="shared" ca="1" si="251"/>
        <v>#N/A</v>
      </c>
      <c r="V818" t="e">
        <f t="shared" ca="1" si="251"/>
        <v>#N/A</v>
      </c>
      <c r="W818" t="e">
        <f t="shared" ca="1" si="251"/>
        <v>#N/A</v>
      </c>
      <c r="X818" t="e">
        <f t="shared" ca="1" si="251"/>
        <v>#N/A</v>
      </c>
      <c r="Y818" t="e">
        <f t="shared" ca="1" si="251"/>
        <v>#N/A</v>
      </c>
      <c r="Z818" t="e">
        <f t="shared" ca="1" si="251"/>
        <v>#N/A</v>
      </c>
      <c r="AA818" t="e">
        <f t="shared" ca="1" si="251"/>
        <v>#N/A</v>
      </c>
      <c r="AB818" t="e">
        <f t="shared" ca="1" si="251"/>
        <v>#N/A</v>
      </c>
      <c r="AC818" t="e">
        <f t="shared" ca="1" si="251"/>
        <v>#N/A</v>
      </c>
      <c r="AD818" t="e">
        <f t="shared" ca="1" si="251"/>
        <v>#N/A</v>
      </c>
      <c r="AE818" t="e">
        <f t="shared" ref="AE818:AT833" ca="1" si="255">VLOOKUP(RANDBETWEEN(1,10000),$L$2:$M$10001,2)</f>
        <v>#N/A</v>
      </c>
      <c r="AF818" t="e">
        <f t="shared" ca="1" si="255"/>
        <v>#N/A</v>
      </c>
      <c r="AG818" t="e">
        <f t="shared" ca="1" si="255"/>
        <v>#N/A</v>
      </c>
      <c r="AH818" t="e">
        <f t="shared" ca="1" si="255"/>
        <v>#N/A</v>
      </c>
      <c r="AI818" t="e">
        <f t="shared" ca="1" si="255"/>
        <v>#N/A</v>
      </c>
      <c r="AJ818" t="e">
        <f t="shared" ca="1" si="255"/>
        <v>#N/A</v>
      </c>
      <c r="AK818" t="e">
        <f t="shared" ca="1" si="255"/>
        <v>#N/A</v>
      </c>
      <c r="AL818" t="e">
        <f t="shared" ca="1" si="255"/>
        <v>#N/A</v>
      </c>
      <c r="AM818" t="e">
        <f t="shared" ca="1" si="255"/>
        <v>#N/A</v>
      </c>
      <c r="AN818" t="e">
        <f t="shared" ca="1" si="255"/>
        <v>#N/A</v>
      </c>
      <c r="AO818" t="e">
        <f t="shared" ca="1" si="255"/>
        <v>#N/A</v>
      </c>
      <c r="AP818" t="e">
        <f t="shared" ca="1" si="255"/>
        <v>#N/A</v>
      </c>
      <c r="AQ818" t="e">
        <f t="shared" ca="1" si="255"/>
        <v>#N/A</v>
      </c>
      <c r="AR818" t="e">
        <f t="shared" ca="1" si="255"/>
        <v>#N/A</v>
      </c>
      <c r="AS818" t="e">
        <f t="shared" ca="1" si="253"/>
        <v>#N/A</v>
      </c>
      <c r="AT818" t="e">
        <f t="shared" ca="1" si="253"/>
        <v>#N/A</v>
      </c>
      <c r="AU818" t="e">
        <f t="shared" ca="1" si="253"/>
        <v>#N/A</v>
      </c>
      <c r="AV818" t="e">
        <f t="shared" ca="1" si="253"/>
        <v>#N/A</v>
      </c>
      <c r="AW818" t="e">
        <f t="shared" ca="1" si="253"/>
        <v>#N/A</v>
      </c>
      <c r="AX818" t="e">
        <f t="shared" ca="1" si="253"/>
        <v>#N/A</v>
      </c>
      <c r="AY818" t="e">
        <f t="shared" ca="1" si="253"/>
        <v>#N/A</v>
      </c>
      <c r="AZ818" t="e">
        <f t="shared" ca="1" si="253"/>
        <v>#N/A</v>
      </c>
      <c r="BA818" t="e">
        <f t="shared" ca="1" si="253"/>
        <v>#N/A</v>
      </c>
      <c r="BB818" t="e">
        <f t="shared" ca="1" si="253"/>
        <v>#N/A</v>
      </c>
      <c r="BC818" t="e">
        <f t="shared" ca="1" si="253"/>
        <v>#N/A</v>
      </c>
      <c r="BD818" t="e">
        <f t="shared" ca="1" si="253"/>
        <v>#N/A</v>
      </c>
      <c r="BE818" t="e">
        <f t="shared" ca="1" si="253"/>
        <v>#N/A</v>
      </c>
      <c r="BF818" t="e">
        <f t="shared" ca="1" si="253"/>
        <v>#N/A</v>
      </c>
      <c r="BG818" t="e">
        <f t="shared" ca="1" si="253"/>
        <v>#N/A</v>
      </c>
      <c r="BH818" t="e">
        <f t="shared" ca="1" si="253"/>
        <v>#N/A</v>
      </c>
      <c r="BI818" t="e">
        <f t="shared" ref="BI818:BL837" ca="1" si="256">VLOOKUP(RANDBETWEEN(1,10000),$L$2:$M$10001,2)</f>
        <v>#N/A</v>
      </c>
      <c r="BJ818" t="e">
        <f t="shared" ca="1" si="254"/>
        <v>#N/A</v>
      </c>
      <c r="BK818" t="e">
        <f t="shared" ca="1" si="252"/>
        <v>#N/A</v>
      </c>
      <c r="BL818" t="e">
        <f t="shared" ca="1" si="252"/>
        <v>#N/A</v>
      </c>
    </row>
    <row r="819" spans="1:64">
      <c r="A819" t="s">
        <v>1202</v>
      </c>
      <c r="O819" t="e">
        <f t="shared" ref="O819:AD834" ca="1" si="257">VLOOKUP(RANDBETWEEN(1,10000),$L$2:$M$10001,2)</f>
        <v>#N/A</v>
      </c>
      <c r="P819" t="e">
        <f t="shared" ca="1" si="257"/>
        <v>#N/A</v>
      </c>
      <c r="Q819" t="e">
        <f t="shared" ca="1" si="257"/>
        <v>#N/A</v>
      </c>
      <c r="R819" t="e">
        <f t="shared" ca="1" si="257"/>
        <v>#N/A</v>
      </c>
      <c r="S819" t="e">
        <f t="shared" ca="1" si="257"/>
        <v>#N/A</v>
      </c>
      <c r="T819" t="e">
        <f t="shared" ca="1" si="257"/>
        <v>#N/A</v>
      </c>
      <c r="U819" t="e">
        <f t="shared" ca="1" si="257"/>
        <v>#N/A</v>
      </c>
      <c r="V819" t="e">
        <f t="shared" ca="1" si="257"/>
        <v>#N/A</v>
      </c>
      <c r="W819" t="e">
        <f t="shared" ca="1" si="257"/>
        <v>#N/A</v>
      </c>
      <c r="X819" t="e">
        <f t="shared" ca="1" si="257"/>
        <v>#N/A</v>
      </c>
      <c r="Y819" t="e">
        <f t="shared" ca="1" si="257"/>
        <v>#N/A</v>
      </c>
      <c r="Z819" t="e">
        <f t="shared" ca="1" si="257"/>
        <v>#N/A</v>
      </c>
      <c r="AA819" t="e">
        <f t="shared" ca="1" si="257"/>
        <v>#N/A</v>
      </c>
      <c r="AB819" t="e">
        <f t="shared" ca="1" si="257"/>
        <v>#N/A</v>
      </c>
      <c r="AC819" t="e">
        <f t="shared" ca="1" si="257"/>
        <v>#N/A</v>
      </c>
      <c r="AD819" t="e">
        <f t="shared" ca="1" si="257"/>
        <v>#N/A</v>
      </c>
      <c r="AE819" t="e">
        <f t="shared" ca="1" si="255"/>
        <v>#N/A</v>
      </c>
      <c r="AF819" t="e">
        <f t="shared" ca="1" si="255"/>
        <v>#N/A</v>
      </c>
      <c r="AG819" t="e">
        <f t="shared" ca="1" si="255"/>
        <v>#N/A</v>
      </c>
      <c r="AH819" t="e">
        <f t="shared" ca="1" si="255"/>
        <v>#N/A</v>
      </c>
      <c r="AI819" t="e">
        <f t="shared" ca="1" si="255"/>
        <v>#N/A</v>
      </c>
      <c r="AJ819" t="e">
        <f t="shared" ca="1" si="255"/>
        <v>#N/A</v>
      </c>
      <c r="AK819" t="e">
        <f t="shared" ca="1" si="255"/>
        <v>#N/A</v>
      </c>
      <c r="AL819" t="e">
        <f t="shared" ca="1" si="255"/>
        <v>#N/A</v>
      </c>
      <c r="AM819" t="e">
        <f t="shared" ca="1" si="255"/>
        <v>#N/A</v>
      </c>
      <c r="AN819" t="e">
        <f t="shared" ca="1" si="255"/>
        <v>#N/A</v>
      </c>
      <c r="AO819" t="e">
        <f t="shared" ca="1" si="255"/>
        <v>#N/A</v>
      </c>
      <c r="AP819" t="e">
        <f t="shared" ca="1" si="255"/>
        <v>#N/A</v>
      </c>
      <c r="AQ819" t="e">
        <f t="shared" ca="1" si="255"/>
        <v>#N/A</v>
      </c>
      <c r="AR819" t="e">
        <f t="shared" ca="1" si="255"/>
        <v>#N/A</v>
      </c>
      <c r="AS819" t="e">
        <f t="shared" ca="1" si="253"/>
        <v>#N/A</v>
      </c>
      <c r="AT819" t="e">
        <f t="shared" ca="1" si="253"/>
        <v>#N/A</v>
      </c>
      <c r="AU819" t="e">
        <f t="shared" ca="1" si="253"/>
        <v>#N/A</v>
      </c>
      <c r="AV819" t="e">
        <f t="shared" ca="1" si="253"/>
        <v>#N/A</v>
      </c>
      <c r="AW819" t="e">
        <f t="shared" ca="1" si="253"/>
        <v>#N/A</v>
      </c>
      <c r="AX819" t="e">
        <f t="shared" ca="1" si="253"/>
        <v>#N/A</v>
      </c>
      <c r="AY819" t="e">
        <f t="shared" ca="1" si="253"/>
        <v>#N/A</v>
      </c>
      <c r="AZ819" t="e">
        <f t="shared" ca="1" si="253"/>
        <v>#N/A</v>
      </c>
      <c r="BA819" t="e">
        <f t="shared" ca="1" si="253"/>
        <v>#N/A</v>
      </c>
      <c r="BB819" t="e">
        <f t="shared" ca="1" si="253"/>
        <v>#N/A</v>
      </c>
      <c r="BC819" t="e">
        <f t="shared" ca="1" si="253"/>
        <v>#N/A</v>
      </c>
      <c r="BD819" t="e">
        <f t="shared" ca="1" si="253"/>
        <v>#N/A</v>
      </c>
      <c r="BE819" t="e">
        <f t="shared" ca="1" si="253"/>
        <v>#N/A</v>
      </c>
      <c r="BF819" t="e">
        <f t="shared" ca="1" si="253"/>
        <v>#N/A</v>
      </c>
      <c r="BG819" t="e">
        <f t="shared" ca="1" si="253"/>
        <v>#N/A</v>
      </c>
      <c r="BH819" t="e">
        <f t="shared" ca="1" si="253"/>
        <v>#N/A</v>
      </c>
      <c r="BI819" t="e">
        <f t="shared" ca="1" si="256"/>
        <v>#N/A</v>
      </c>
      <c r="BJ819" t="e">
        <f t="shared" ca="1" si="254"/>
        <v>#N/A</v>
      </c>
      <c r="BK819" t="e">
        <f t="shared" ca="1" si="252"/>
        <v>#N/A</v>
      </c>
      <c r="BL819" t="e">
        <f t="shared" ca="1" si="252"/>
        <v>#N/A</v>
      </c>
    </row>
    <row r="820" spans="1:64">
      <c r="A820" t="s">
        <v>1203</v>
      </c>
      <c r="O820" t="e">
        <f t="shared" ca="1" si="257"/>
        <v>#N/A</v>
      </c>
      <c r="P820" t="e">
        <f t="shared" ca="1" si="257"/>
        <v>#N/A</v>
      </c>
      <c r="Q820" t="e">
        <f t="shared" ca="1" si="257"/>
        <v>#N/A</v>
      </c>
      <c r="R820" t="e">
        <f t="shared" ca="1" si="257"/>
        <v>#N/A</v>
      </c>
      <c r="S820" t="e">
        <f t="shared" ca="1" si="257"/>
        <v>#N/A</v>
      </c>
      <c r="T820" t="e">
        <f t="shared" ca="1" si="257"/>
        <v>#N/A</v>
      </c>
      <c r="U820" t="e">
        <f t="shared" ca="1" si="257"/>
        <v>#N/A</v>
      </c>
      <c r="V820" t="e">
        <f t="shared" ca="1" si="257"/>
        <v>#N/A</v>
      </c>
      <c r="W820" t="e">
        <f t="shared" ca="1" si="257"/>
        <v>#N/A</v>
      </c>
      <c r="X820" t="e">
        <f t="shared" ca="1" si="257"/>
        <v>#N/A</v>
      </c>
      <c r="Y820" t="e">
        <f t="shared" ca="1" si="257"/>
        <v>#N/A</v>
      </c>
      <c r="Z820" t="e">
        <f t="shared" ca="1" si="257"/>
        <v>#N/A</v>
      </c>
      <c r="AA820" t="e">
        <f t="shared" ca="1" si="257"/>
        <v>#N/A</v>
      </c>
      <c r="AB820" t="e">
        <f t="shared" ca="1" si="257"/>
        <v>#N/A</v>
      </c>
      <c r="AC820" t="e">
        <f t="shared" ca="1" si="257"/>
        <v>#N/A</v>
      </c>
      <c r="AD820" t="e">
        <f t="shared" ca="1" si="257"/>
        <v>#N/A</v>
      </c>
      <c r="AE820" t="e">
        <f t="shared" ca="1" si="255"/>
        <v>#N/A</v>
      </c>
      <c r="AF820" t="e">
        <f t="shared" ca="1" si="255"/>
        <v>#N/A</v>
      </c>
      <c r="AG820" t="e">
        <f t="shared" ca="1" si="255"/>
        <v>#N/A</v>
      </c>
      <c r="AH820" t="e">
        <f t="shared" ca="1" si="255"/>
        <v>#N/A</v>
      </c>
      <c r="AI820" t="e">
        <f t="shared" ca="1" si="255"/>
        <v>#N/A</v>
      </c>
      <c r="AJ820" t="e">
        <f t="shared" ca="1" si="255"/>
        <v>#N/A</v>
      </c>
      <c r="AK820" t="e">
        <f t="shared" ca="1" si="255"/>
        <v>#N/A</v>
      </c>
      <c r="AL820" t="e">
        <f t="shared" ca="1" si="255"/>
        <v>#N/A</v>
      </c>
      <c r="AM820" t="e">
        <f t="shared" ca="1" si="255"/>
        <v>#N/A</v>
      </c>
      <c r="AN820" t="e">
        <f t="shared" ca="1" si="255"/>
        <v>#N/A</v>
      </c>
      <c r="AO820" t="e">
        <f t="shared" ca="1" si="255"/>
        <v>#N/A</v>
      </c>
      <c r="AP820" t="e">
        <f t="shared" ca="1" si="255"/>
        <v>#N/A</v>
      </c>
      <c r="AQ820" t="e">
        <f t="shared" ca="1" si="255"/>
        <v>#N/A</v>
      </c>
      <c r="AR820" t="e">
        <f t="shared" ca="1" si="255"/>
        <v>#N/A</v>
      </c>
      <c r="AS820" t="e">
        <f t="shared" ca="1" si="253"/>
        <v>#N/A</v>
      </c>
      <c r="AT820" t="e">
        <f t="shared" ca="1" si="253"/>
        <v>#N/A</v>
      </c>
      <c r="AU820" t="e">
        <f t="shared" ca="1" si="253"/>
        <v>#N/A</v>
      </c>
      <c r="AV820" t="e">
        <f t="shared" ca="1" si="253"/>
        <v>#N/A</v>
      </c>
      <c r="AW820" t="e">
        <f t="shared" ca="1" si="253"/>
        <v>#N/A</v>
      </c>
      <c r="AX820" t="e">
        <f t="shared" ca="1" si="253"/>
        <v>#N/A</v>
      </c>
      <c r="AY820" t="e">
        <f t="shared" ca="1" si="253"/>
        <v>#N/A</v>
      </c>
      <c r="AZ820" t="e">
        <f t="shared" ca="1" si="253"/>
        <v>#N/A</v>
      </c>
      <c r="BA820" t="e">
        <f t="shared" ca="1" si="253"/>
        <v>#N/A</v>
      </c>
      <c r="BB820" t="e">
        <f t="shared" ca="1" si="253"/>
        <v>#N/A</v>
      </c>
      <c r="BC820" t="e">
        <f t="shared" ca="1" si="253"/>
        <v>#N/A</v>
      </c>
      <c r="BD820" t="e">
        <f t="shared" ca="1" si="253"/>
        <v>#N/A</v>
      </c>
      <c r="BE820" t="e">
        <f t="shared" ca="1" si="253"/>
        <v>#N/A</v>
      </c>
      <c r="BF820" t="e">
        <f t="shared" ca="1" si="253"/>
        <v>#N/A</v>
      </c>
      <c r="BG820" t="e">
        <f t="shared" ca="1" si="253"/>
        <v>#N/A</v>
      </c>
      <c r="BH820" t="e">
        <f t="shared" ca="1" si="253"/>
        <v>#N/A</v>
      </c>
      <c r="BI820" t="e">
        <f t="shared" ca="1" si="256"/>
        <v>#N/A</v>
      </c>
      <c r="BJ820" t="e">
        <f t="shared" ca="1" si="254"/>
        <v>#N/A</v>
      </c>
      <c r="BK820" t="e">
        <f t="shared" ca="1" si="252"/>
        <v>#N/A</v>
      </c>
      <c r="BL820" t="e">
        <f t="shared" ca="1" si="252"/>
        <v>#N/A</v>
      </c>
    </row>
    <row r="821" spans="1:64">
      <c r="A821" t="s">
        <v>1204</v>
      </c>
      <c r="O821" t="e">
        <f t="shared" ca="1" si="257"/>
        <v>#N/A</v>
      </c>
      <c r="P821" t="e">
        <f t="shared" ca="1" si="257"/>
        <v>#N/A</v>
      </c>
      <c r="Q821" t="e">
        <f t="shared" ca="1" si="257"/>
        <v>#N/A</v>
      </c>
      <c r="R821" t="e">
        <f t="shared" ca="1" si="257"/>
        <v>#N/A</v>
      </c>
      <c r="S821" t="e">
        <f t="shared" ca="1" si="257"/>
        <v>#N/A</v>
      </c>
      <c r="T821" t="e">
        <f t="shared" ca="1" si="257"/>
        <v>#N/A</v>
      </c>
      <c r="U821" t="e">
        <f t="shared" ca="1" si="257"/>
        <v>#N/A</v>
      </c>
      <c r="V821" t="e">
        <f t="shared" ca="1" si="257"/>
        <v>#N/A</v>
      </c>
      <c r="W821" t="e">
        <f t="shared" ca="1" si="257"/>
        <v>#N/A</v>
      </c>
      <c r="X821" t="e">
        <f t="shared" ca="1" si="257"/>
        <v>#N/A</v>
      </c>
      <c r="Y821" t="e">
        <f t="shared" ca="1" si="257"/>
        <v>#N/A</v>
      </c>
      <c r="Z821" t="e">
        <f t="shared" ca="1" si="257"/>
        <v>#N/A</v>
      </c>
      <c r="AA821" t="e">
        <f t="shared" ca="1" si="257"/>
        <v>#N/A</v>
      </c>
      <c r="AB821" t="e">
        <f t="shared" ca="1" si="257"/>
        <v>#N/A</v>
      </c>
      <c r="AC821" t="e">
        <f t="shared" ca="1" si="257"/>
        <v>#N/A</v>
      </c>
      <c r="AD821" t="e">
        <f t="shared" ca="1" si="257"/>
        <v>#N/A</v>
      </c>
      <c r="AE821" t="e">
        <f t="shared" ca="1" si="255"/>
        <v>#N/A</v>
      </c>
      <c r="AF821" t="e">
        <f t="shared" ca="1" si="255"/>
        <v>#N/A</v>
      </c>
      <c r="AG821" t="e">
        <f t="shared" ca="1" si="255"/>
        <v>#N/A</v>
      </c>
      <c r="AH821" t="e">
        <f t="shared" ca="1" si="255"/>
        <v>#N/A</v>
      </c>
      <c r="AI821" t="e">
        <f t="shared" ca="1" si="255"/>
        <v>#N/A</v>
      </c>
      <c r="AJ821" t="e">
        <f t="shared" ca="1" si="255"/>
        <v>#N/A</v>
      </c>
      <c r="AK821" t="e">
        <f t="shared" ca="1" si="255"/>
        <v>#N/A</v>
      </c>
      <c r="AL821" t="e">
        <f t="shared" ca="1" si="255"/>
        <v>#N/A</v>
      </c>
      <c r="AM821" t="e">
        <f t="shared" ca="1" si="255"/>
        <v>#N/A</v>
      </c>
      <c r="AN821" t="e">
        <f t="shared" ca="1" si="255"/>
        <v>#N/A</v>
      </c>
      <c r="AO821" t="e">
        <f t="shared" ca="1" si="255"/>
        <v>#N/A</v>
      </c>
      <c r="AP821" t="e">
        <f t="shared" ca="1" si="255"/>
        <v>#N/A</v>
      </c>
      <c r="AQ821" t="e">
        <f t="shared" ca="1" si="255"/>
        <v>#N/A</v>
      </c>
      <c r="AR821" t="e">
        <f t="shared" ca="1" si="255"/>
        <v>#N/A</v>
      </c>
      <c r="AS821" t="e">
        <f t="shared" ca="1" si="253"/>
        <v>#N/A</v>
      </c>
      <c r="AT821" t="e">
        <f t="shared" ca="1" si="253"/>
        <v>#N/A</v>
      </c>
      <c r="AU821" t="e">
        <f t="shared" ca="1" si="253"/>
        <v>#N/A</v>
      </c>
      <c r="AV821" t="e">
        <f t="shared" ca="1" si="253"/>
        <v>#N/A</v>
      </c>
      <c r="AW821" t="e">
        <f t="shared" ca="1" si="253"/>
        <v>#N/A</v>
      </c>
      <c r="AX821" t="e">
        <f t="shared" ca="1" si="253"/>
        <v>#N/A</v>
      </c>
      <c r="AY821" t="e">
        <f t="shared" ca="1" si="253"/>
        <v>#N/A</v>
      </c>
      <c r="AZ821" t="e">
        <f t="shared" ca="1" si="253"/>
        <v>#N/A</v>
      </c>
      <c r="BA821" t="e">
        <f t="shared" ca="1" si="253"/>
        <v>#N/A</v>
      </c>
      <c r="BB821" t="e">
        <f t="shared" ca="1" si="253"/>
        <v>#N/A</v>
      </c>
      <c r="BC821" t="e">
        <f t="shared" ca="1" si="253"/>
        <v>#N/A</v>
      </c>
      <c r="BD821" t="e">
        <f t="shared" ca="1" si="253"/>
        <v>#N/A</v>
      </c>
      <c r="BE821" t="e">
        <f t="shared" ca="1" si="253"/>
        <v>#N/A</v>
      </c>
      <c r="BF821" t="e">
        <f t="shared" ca="1" si="253"/>
        <v>#N/A</v>
      </c>
      <c r="BG821" t="e">
        <f t="shared" ca="1" si="253"/>
        <v>#N/A</v>
      </c>
      <c r="BH821" t="e">
        <f t="shared" ca="1" si="253"/>
        <v>#N/A</v>
      </c>
      <c r="BI821" t="e">
        <f t="shared" ca="1" si="256"/>
        <v>#N/A</v>
      </c>
      <c r="BJ821" t="e">
        <f t="shared" ca="1" si="254"/>
        <v>#N/A</v>
      </c>
      <c r="BK821" t="e">
        <f t="shared" ca="1" si="252"/>
        <v>#N/A</v>
      </c>
      <c r="BL821" t="e">
        <f t="shared" ca="1" si="252"/>
        <v>#N/A</v>
      </c>
    </row>
    <row r="822" spans="1:64">
      <c r="A822" t="s">
        <v>1205</v>
      </c>
      <c r="O822" t="e">
        <f t="shared" ca="1" si="257"/>
        <v>#N/A</v>
      </c>
      <c r="P822" t="e">
        <f t="shared" ca="1" si="257"/>
        <v>#N/A</v>
      </c>
      <c r="Q822" t="e">
        <f t="shared" ca="1" si="257"/>
        <v>#N/A</v>
      </c>
      <c r="R822" t="e">
        <f t="shared" ca="1" si="257"/>
        <v>#N/A</v>
      </c>
      <c r="S822" t="e">
        <f t="shared" ca="1" si="257"/>
        <v>#N/A</v>
      </c>
      <c r="T822" t="e">
        <f t="shared" ca="1" si="257"/>
        <v>#N/A</v>
      </c>
      <c r="U822" t="e">
        <f t="shared" ca="1" si="257"/>
        <v>#N/A</v>
      </c>
      <c r="V822" t="e">
        <f t="shared" ca="1" si="257"/>
        <v>#N/A</v>
      </c>
      <c r="W822" t="e">
        <f t="shared" ca="1" si="257"/>
        <v>#N/A</v>
      </c>
      <c r="X822" t="e">
        <f t="shared" ca="1" si="257"/>
        <v>#N/A</v>
      </c>
      <c r="Y822" t="e">
        <f t="shared" ca="1" si="257"/>
        <v>#N/A</v>
      </c>
      <c r="Z822" t="e">
        <f t="shared" ca="1" si="257"/>
        <v>#N/A</v>
      </c>
      <c r="AA822" t="e">
        <f t="shared" ca="1" si="257"/>
        <v>#N/A</v>
      </c>
      <c r="AB822" t="e">
        <f t="shared" ca="1" si="257"/>
        <v>#N/A</v>
      </c>
      <c r="AC822" t="e">
        <f t="shared" ca="1" si="257"/>
        <v>#N/A</v>
      </c>
      <c r="AD822" t="e">
        <f t="shared" ca="1" si="257"/>
        <v>#N/A</v>
      </c>
      <c r="AE822" t="e">
        <f t="shared" ca="1" si="255"/>
        <v>#N/A</v>
      </c>
      <c r="AF822" t="e">
        <f t="shared" ca="1" si="255"/>
        <v>#N/A</v>
      </c>
      <c r="AG822" t="e">
        <f t="shared" ca="1" si="255"/>
        <v>#N/A</v>
      </c>
      <c r="AH822" t="e">
        <f t="shared" ca="1" si="255"/>
        <v>#N/A</v>
      </c>
      <c r="AI822" t="e">
        <f t="shared" ca="1" si="255"/>
        <v>#N/A</v>
      </c>
      <c r="AJ822" t="e">
        <f t="shared" ca="1" si="255"/>
        <v>#N/A</v>
      </c>
      <c r="AK822" t="e">
        <f t="shared" ca="1" si="255"/>
        <v>#N/A</v>
      </c>
      <c r="AL822" t="e">
        <f t="shared" ca="1" si="255"/>
        <v>#N/A</v>
      </c>
      <c r="AM822" t="e">
        <f t="shared" ca="1" si="255"/>
        <v>#N/A</v>
      </c>
      <c r="AN822" t="e">
        <f t="shared" ca="1" si="255"/>
        <v>#N/A</v>
      </c>
      <c r="AO822" t="e">
        <f t="shared" ca="1" si="255"/>
        <v>#N/A</v>
      </c>
      <c r="AP822" t="e">
        <f t="shared" ca="1" si="255"/>
        <v>#N/A</v>
      </c>
      <c r="AQ822" t="e">
        <f t="shared" ca="1" si="255"/>
        <v>#N/A</v>
      </c>
      <c r="AR822" t="e">
        <f t="shared" ca="1" si="255"/>
        <v>#N/A</v>
      </c>
      <c r="AS822" t="e">
        <f t="shared" ca="1" si="253"/>
        <v>#N/A</v>
      </c>
      <c r="AT822" t="e">
        <f t="shared" ca="1" si="253"/>
        <v>#N/A</v>
      </c>
      <c r="AU822" t="e">
        <f t="shared" ca="1" si="253"/>
        <v>#N/A</v>
      </c>
      <c r="AV822" t="e">
        <f t="shared" ca="1" si="253"/>
        <v>#N/A</v>
      </c>
      <c r="AW822" t="e">
        <f t="shared" ca="1" si="253"/>
        <v>#N/A</v>
      </c>
      <c r="AX822" t="e">
        <f t="shared" ca="1" si="253"/>
        <v>#N/A</v>
      </c>
      <c r="AY822" t="e">
        <f t="shared" ca="1" si="253"/>
        <v>#N/A</v>
      </c>
      <c r="AZ822" t="e">
        <f t="shared" ca="1" si="253"/>
        <v>#N/A</v>
      </c>
      <c r="BA822" t="e">
        <f t="shared" ca="1" si="253"/>
        <v>#N/A</v>
      </c>
      <c r="BB822" t="e">
        <f t="shared" ca="1" si="253"/>
        <v>#N/A</v>
      </c>
      <c r="BC822" t="e">
        <f t="shared" ca="1" si="253"/>
        <v>#N/A</v>
      </c>
      <c r="BD822" t="e">
        <f t="shared" ca="1" si="253"/>
        <v>#N/A</v>
      </c>
      <c r="BE822" t="e">
        <f t="shared" ca="1" si="253"/>
        <v>#N/A</v>
      </c>
      <c r="BF822" t="e">
        <f t="shared" ca="1" si="253"/>
        <v>#N/A</v>
      </c>
      <c r="BG822" t="e">
        <f t="shared" ca="1" si="253"/>
        <v>#N/A</v>
      </c>
      <c r="BH822" t="e">
        <f t="shared" ca="1" si="253"/>
        <v>#N/A</v>
      </c>
      <c r="BI822" t="e">
        <f t="shared" ca="1" si="256"/>
        <v>#N/A</v>
      </c>
      <c r="BJ822" t="e">
        <f t="shared" ca="1" si="254"/>
        <v>#N/A</v>
      </c>
      <c r="BK822" t="e">
        <f t="shared" ca="1" si="252"/>
        <v>#N/A</v>
      </c>
      <c r="BL822" t="e">
        <f t="shared" ca="1" si="252"/>
        <v>#N/A</v>
      </c>
    </row>
    <row r="823" spans="1:64">
      <c r="A823" t="s">
        <v>1206</v>
      </c>
      <c r="O823" t="e">
        <f t="shared" ca="1" si="257"/>
        <v>#N/A</v>
      </c>
      <c r="P823" t="e">
        <f t="shared" ca="1" si="257"/>
        <v>#N/A</v>
      </c>
      <c r="Q823" t="e">
        <f t="shared" ca="1" si="257"/>
        <v>#N/A</v>
      </c>
      <c r="R823" t="e">
        <f t="shared" ca="1" si="257"/>
        <v>#N/A</v>
      </c>
      <c r="S823" t="e">
        <f t="shared" ca="1" si="257"/>
        <v>#N/A</v>
      </c>
      <c r="T823" t="e">
        <f t="shared" ca="1" si="257"/>
        <v>#N/A</v>
      </c>
      <c r="U823" t="e">
        <f t="shared" ca="1" si="257"/>
        <v>#N/A</v>
      </c>
      <c r="V823" t="e">
        <f t="shared" ca="1" si="257"/>
        <v>#N/A</v>
      </c>
      <c r="W823" t="e">
        <f t="shared" ca="1" si="257"/>
        <v>#N/A</v>
      </c>
      <c r="X823" t="e">
        <f t="shared" ca="1" si="257"/>
        <v>#N/A</v>
      </c>
      <c r="Y823" t="e">
        <f t="shared" ca="1" si="257"/>
        <v>#N/A</v>
      </c>
      <c r="Z823" t="e">
        <f t="shared" ca="1" si="257"/>
        <v>#N/A</v>
      </c>
      <c r="AA823" t="e">
        <f t="shared" ca="1" si="257"/>
        <v>#N/A</v>
      </c>
      <c r="AB823" t="e">
        <f t="shared" ca="1" si="257"/>
        <v>#N/A</v>
      </c>
      <c r="AC823" t="e">
        <f t="shared" ca="1" si="257"/>
        <v>#N/A</v>
      </c>
      <c r="AD823" t="e">
        <f t="shared" ca="1" si="257"/>
        <v>#N/A</v>
      </c>
      <c r="AE823" t="e">
        <f t="shared" ca="1" si="255"/>
        <v>#N/A</v>
      </c>
      <c r="AF823" t="e">
        <f t="shared" ca="1" si="255"/>
        <v>#N/A</v>
      </c>
      <c r="AG823" t="e">
        <f t="shared" ca="1" si="255"/>
        <v>#N/A</v>
      </c>
      <c r="AH823" t="e">
        <f t="shared" ca="1" si="255"/>
        <v>#N/A</v>
      </c>
      <c r="AI823" t="e">
        <f t="shared" ca="1" si="255"/>
        <v>#N/A</v>
      </c>
      <c r="AJ823" t="e">
        <f t="shared" ca="1" si="255"/>
        <v>#N/A</v>
      </c>
      <c r="AK823" t="e">
        <f t="shared" ca="1" si="255"/>
        <v>#N/A</v>
      </c>
      <c r="AL823" t="e">
        <f t="shared" ca="1" si="255"/>
        <v>#N/A</v>
      </c>
      <c r="AM823" t="e">
        <f t="shared" ca="1" si="255"/>
        <v>#N/A</v>
      </c>
      <c r="AN823" t="e">
        <f t="shared" ca="1" si="255"/>
        <v>#N/A</v>
      </c>
      <c r="AO823" t="e">
        <f t="shared" ca="1" si="255"/>
        <v>#N/A</v>
      </c>
      <c r="AP823" t="e">
        <f t="shared" ca="1" si="255"/>
        <v>#N/A</v>
      </c>
      <c r="AQ823" t="e">
        <f t="shared" ca="1" si="255"/>
        <v>#N/A</v>
      </c>
      <c r="AR823" t="e">
        <f t="shared" ca="1" si="255"/>
        <v>#N/A</v>
      </c>
      <c r="AS823" t="e">
        <f t="shared" ca="1" si="253"/>
        <v>#N/A</v>
      </c>
      <c r="AT823" t="e">
        <f t="shared" ca="1" si="253"/>
        <v>#N/A</v>
      </c>
      <c r="AU823" t="e">
        <f t="shared" ca="1" si="253"/>
        <v>#N/A</v>
      </c>
      <c r="AV823" t="e">
        <f t="shared" ca="1" si="253"/>
        <v>#N/A</v>
      </c>
      <c r="AW823" t="e">
        <f t="shared" ca="1" si="253"/>
        <v>#N/A</v>
      </c>
      <c r="AX823" t="e">
        <f t="shared" ca="1" si="253"/>
        <v>#N/A</v>
      </c>
      <c r="AY823" t="e">
        <f t="shared" ca="1" si="253"/>
        <v>#N/A</v>
      </c>
      <c r="AZ823" t="e">
        <f t="shared" ca="1" si="253"/>
        <v>#N/A</v>
      </c>
      <c r="BA823" t="e">
        <f t="shared" ca="1" si="253"/>
        <v>#N/A</v>
      </c>
      <c r="BB823" t="e">
        <f t="shared" ca="1" si="253"/>
        <v>#N/A</v>
      </c>
      <c r="BC823" t="e">
        <f t="shared" ca="1" si="253"/>
        <v>#N/A</v>
      </c>
      <c r="BD823" t="e">
        <f t="shared" ca="1" si="253"/>
        <v>#N/A</v>
      </c>
      <c r="BE823" t="e">
        <f t="shared" ca="1" si="253"/>
        <v>#N/A</v>
      </c>
      <c r="BF823" t="e">
        <f t="shared" ca="1" si="253"/>
        <v>#N/A</v>
      </c>
      <c r="BG823" t="e">
        <f t="shared" ca="1" si="253"/>
        <v>#N/A</v>
      </c>
      <c r="BH823" t="e">
        <f t="shared" ca="1" si="253"/>
        <v>#N/A</v>
      </c>
      <c r="BI823" t="e">
        <f t="shared" ca="1" si="256"/>
        <v>#N/A</v>
      </c>
      <c r="BJ823" t="e">
        <f t="shared" ca="1" si="254"/>
        <v>#N/A</v>
      </c>
      <c r="BK823" t="e">
        <f t="shared" ca="1" si="252"/>
        <v>#N/A</v>
      </c>
      <c r="BL823" t="e">
        <f t="shared" ca="1" si="252"/>
        <v>#N/A</v>
      </c>
    </row>
    <row r="824" spans="1:64">
      <c r="A824" t="s">
        <v>1207</v>
      </c>
      <c r="O824" t="e">
        <f t="shared" ca="1" si="257"/>
        <v>#N/A</v>
      </c>
      <c r="P824" t="e">
        <f t="shared" ca="1" si="257"/>
        <v>#N/A</v>
      </c>
      <c r="Q824" t="e">
        <f t="shared" ca="1" si="257"/>
        <v>#N/A</v>
      </c>
      <c r="R824" t="e">
        <f t="shared" ca="1" si="257"/>
        <v>#N/A</v>
      </c>
      <c r="S824" t="e">
        <f t="shared" ca="1" si="257"/>
        <v>#N/A</v>
      </c>
      <c r="T824" t="e">
        <f t="shared" ca="1" si="257"/>
        <v>#N/A</v>
      </c>
      <c r="U824" t="e">
        <f t="shared" ca="1" si="257"/>
        <v>#N/A</v>
      </c>
      <c r="V824" t="e">
        <f t="shared" ca="1" si="257"/>
        <v>#N/A</v>
      </c>
      <c r="W824" t="e">
        <f t="shared" ca="1" si="257"/>
        <v>#N/A</v>
      </c>
      <c r="X824" t="e">
        <f t="shared" ca="1" si="257"/>
        <v>#N/A</v>
      </c>
      <c r="Y824" t="e">
        <f t="shared" ca="1" si="257"/>
        <v>#N/A</v>
      </c>
      <c r="Z824" t="e">
        <f t="shared" ca="1" si="257"/>
        <v>#N/A</v>
      </c>
      <c r="AA824" t="e">
        <f t="shared" ca="1" si="257"/>
        <v>#N/A</v>
      </c>
      <c r="AB824" t="e">
        <f t="shared" ca="1" si="257"/>
        <v>#N/A</v>
      </c>
      <c r="AC824" t="e">
        <f t="shared" ca="1" si="257"/>
        <v>#N/A</v>
      </c>
      <c r="AD824" t="e">
        <f t="shared" ca="1" si="257"/>
        <v>#N/A</v>
      </c>
      <c r="AE824" t="e">
        <f t="shared" ca="1" si="255"/>
        <v>#N/A</v>
      </c>
      <c r="AF824" t="e">
        <f t="shared" ca="1" si="255"/>
        <v>#N/A</v>
      </c>
      <c r="AG824" t="e">
        <f t="shared" ca="1" si="255"/>
        <v>#N/A</v>
      </c>
      <c r="AH824" t="e">
        <f t="shared" ca="1" si="255"/>
        <v>#N/A</v>
      </c>
      <c r="AI824" t="e">
        <f t="shared" ca="1" si="255"/>
        <v>#N/A</v>
      </c>
      <c r="AJ824" t="e">
        <f t="shared" ca="1" si="255"/>
        <v>#N/A</v>
      </c>
      <c r="AK824" t="e">
        <f t="shared" ca="1" si="255"/>
        <v>#N/A</v>
      </c>
      <c r="AL824" t="e">
        <f t="shared" ca="1" si="255"/>
        <v>#N/A</v>
      </c>
      <c r="AM824" t="e">
        <f t="shared" ca="1" si="255"/>
        <v>#N/A</v>
      </c>
      <c r="AN824" t="e">
        <f t="shared" ca="1" si="255"/>
        <v>#N/A</v>
      </c>
      <c r="AO824" t="e">
        <f t="shared" ca="1" si="255"/>
        <v>#N/A</v>
      </c>
      <c r="AP824" t="e">
        <f t="shared" ca="1" si="255"/>
        <v>#N/A</v>
      </c>
      <c r="AQ824" t="e">
        <f t="shared" ca="1" si="255"/>
        <v>#N/A</v>
      </c>
      <c r="AR824" t="e">
        <f t="shared" ca="1" si="255"/>
        <v>#N/A</v>
      </c>
      <c r="AS824" t="e">
        <f t="shared" ca="1" si="253"/>
        <v>#N/A</v>
      </c>
      <c r="AT824" t="e">
        <f t="shared" ca="1" si="253"/>
        <v>#N/A</v>
      </c>
      <c r="AU824" t="e">
        <f t="shared" ca="1" si="253"/>
        <v>#N/A</v>
      </c>
      <c r="AV824" t="e">
        <f t="shared" ca="1" si="253"/>
        <v>#N/A</v>
      </c>
      <c r="AW824" t="e">
        <f t="shared" ca="1" si="253"/>
        <v>#N/A</v>
      </c>
      <c r="AX824" t="e">
        <f t="shared" ca="1" si="253"/>
        <v>#N/A</v>
      </c>
      <c r="AY824" t="e">
        <f t="shared" ca="1" si="253"/>
        <v>#N/A</v>
      </c>
      <c r="AZ824" t="e">
        <f t="shared" ca="1" si="253"/>
        <v>#N/A</v>
      </c>
      <c r="BA824" t="e">
        <f t="shared" ca="1" si="253"/>
        <v>#N/A</v>
      </c>
      <c r="BB824" t="e">
        <f t="shared" ca="1" si="253"/>
        <v>#N/A</v>
      </c>
      <c r="BC824" t="e">
        <f t="shared" ca="1" si="253"/>
        <v>#N/A</v>
      </c>
      <c r="BD824" t="e">
        <f t="shared" ca="1" si="253"/>
        <v>#N/A</v>
      </c>
      <c r="BE824" t="e">
        <f t="shared" ca="1" si="253"/>
        <v>#N/A</v>
      </c>
      <c r="BF824" t="e">
        <f t="shared" ca="1" si="253"/>
        <v>#N/A</v>
      </c>
      <c r="BG824" t="e">
        <f t="shared" ca="1" si="253"/>
        <v>#N/A</v>
      </c>
      <c r="BH824" t="e">
        <f t="shared" ca="1" si="253"/>
        <v>#N/A</v>
      </c>
      <c r="BI824" t="e">
        <f t="shared" ca="1" si="256"/>
        <v>#N/A</v>
      </c>
      <c r="BJ824" t="e">
        <f t="shared" ca="1" si="254"/>
        <v>#N/A</v>
      </c>
      <c r="BK824" t="e">
        <f t="shared" ca="1" si="252"/>
        <v>#N/A</v>
      </c>
      <c r="BL824" t="e">
        <f t="shared" ca="1" si="252"/>
        <v>#N/A</v>
      </c>
    </row>
    <row r="825" spans="1:64">
      <c r="A825" t="s">
        <v>1208</v>
      </c>
      <c r="O825" t="e">
        <f t="shared" ca="1" si="257"/>
        <v>#N/A</v>
      </c>
      <c r="P825" t="e">
        <f t="shared" ca="1" si="257"/>
        <v>#N/A</v>
      </c>
      <c r="Q825" t="e">
        <f t="shared" ca="1" si="257"/>
        <v>#N/A</v>
      </c>
      <c r="R825" t="e">
        <f t="shared" ca="1" si="257"/>
        <v>#N/A</v>
      </c>
      <c r="S825" t="e">
        <f t="shared" ca="1" si="257"/>
        <v>#N/A</v>
      </c>
      <c r="T825" t="e">
        <f t="shared" ca="1" si="257"/>
        <v>#N/A</v>
      </c>
      <c r="U825" t="e">
        <f t="shared" ca="1" si="257"/>
        <v>#N/A</v>
      </c>
      <c r="V825" t="e">
        <f t="shared" ca="1" si="257"/>
        <v>#N/A</v>
      </c>
      <c r="W825" t="e">
        <f t="shared" ca="1" si="257"/>
        <v>#N/A</v>
      </c>
      <c r="X825" t="e">
        <f t="shared" ca="1" si="257"/>
        <v>#N/A</v>
      </c>
      <c r="Y825" t="e">
        <f t="shared" ca="1" si="257"/>
        <v>#N/A</v>
      </c>
      <c r="Z825" t="e">
        <f t="shared" ca="1" si="257"/>
        <v>#N/A</v>
      </c>
      <c r="AA825" t="e">
        <f t="shared" ca="1" si="257"/>
        <v>#N/A</v>
      </c>
      <c r="AB825" t="e">
        <f t="shared" ca="1" si="257"/>
        <v>#N/A</v>
      </c>
      <c r="AC825" t="e">
        <f t="shared" ca="1" si="257"/>
        <v>#N/A</v>
      </c>
      <c r="AD825" t="e">
        <f t="shared" ca="1" si="257"/>
        <v>#N/A</v>
      </c>
      <c r="AE825" t="e">
        <f t="shared" ca="1" si="255"/>
        <v>#N/A</v>
      </c>
      <c r="AF825" t="e">
        <f t="shared" ca="1" si="255"/>
        <v>#N/A</v>
      </c>
      <c r="AG825" t="e">
        <f t="shared" ca="1" si="255"/>
        <v>#N/A</v>
      </c>
      <c r="AH825" t="e">
        <f t="shared" ca="1" si="255"/>
        <v>#N/A</v>
      </c>
      <c r="AI825" t="e">
        <f t="shared" ca="1" si="255"/>
        <v>#N/A</v>
      </c>
      <c r="AJ825" t="e">
        <f t="shared" ca="1" si="255"/>
        <v>#N/A</v>
      </c>
      <c r="AK825" t="e">
        <f t="shared" ca="1" si="255"/>
        <v>#N/A</v>
      </c>
      <c r="AL825" t="e">
        <f t="shared" ca="1" si="255"/>
        <v>#N/A</v>
      </c>
      <c r="AM825" t="e">
        <f t="shared" ca="1" si="255"/>
        <v>#N/A</v>
      </c>
      <c r="AN825" t="e">
        <f t="shared" ca="1" si="255"/>
        <v>#N/A</v>
      </c>
      <c r="AO825" t="e">
        <f t="shared" ca="1" si="255"/>
        <v>#N/A</v>
      </c>
      <c r="AP825" t="e">
        <f t="shared" ca="1" si="255"/>
        <v>#N/A</v>
      </c>
      <c r="AQ825" t="e">
        <f t="shared" ca="1" si="255"/>
        <v>#N/A</v>
      </c>
      <c r="AR825" t="e">
        <f t="shared" ca="1" si="255"/>
        <v>#N/A</v>
      </c>
      <c r="AS825" t="e">
        <f t="shared" ca="1" si="253"/>
        <v>#N/A</v>
      </c>
      <c r="AT825" t="e">
        <f t="shared" ca="1" si="253"/>
        <v>#N/A</v>
      </c>
      <c r="AU825" t="e">
        <f t="shared" ca="1" si="253"/>
        <v>#N/A</v>
      </c>
      <c r="AV825" t="e">
        <f t="shared" ca="1" si="253"/>
        <v>#N/A</v>
      </c>
      <c r="AW825" t="e">
        <f t="shared" ca="1" si="253"/>
        <v>#N/A</v>
      </c>
      <c r="AX825" t="e">
        <f t="shared" ca="1" si="253"/>
        <v>#N/A</v>
      </c>
      <c r="AY825" t="e">
        <f t="shared" ca="1" si="253"/>
        <v>#N/A</v>
      </c>
      <c r="AZ825" t="e">
        <f t="shared" ca="1" si="253"/>
        <v>#N/A</v>
      </c>
      <c r="BA825" t="e">
        <f t="shared" ca="1" si="253"/>
        <v>#N/A</v>
      </c>
      <c r="BB825" t="e">
        <f t="shared" ca="1" si="253"/>
        <v>#N/A</v>
      </c>
      <c r="BC825" t="e">
        <f t="shared" ca="1" si="253"/>
        <v>#N/A</v>
      </c>
      <c r="BD825" t="e">
        <f t="shared" ca="1" si="253"/>
        <v>#N/A</v>
      </c>
      <c r="BE825" t="e">
        <f t="shared" ca="1" si="253"/>
        <v>#N/A</v>
      </c>
      <c r="BF825" t="e">
        <f t="shared" ca="1" si="253"/>
        <v>#N/A</v>
      </c>
      <c r="BG825" t="e">
        <f t="shared" ca="1" si="253"/>
        <v>#N/A</v>
      </c>
      <c r="BH825" t="e">
        <f t="shared" ca="1" si="253"/>
        <v>#N/A</v>
      </c>
      <c r="BI825" t="e">
        <f t="shared" ca="1" si="256"/>
        <v>#N/A</v>
      </c>
      <c r="BJ825" t="e">
        <f t="shared" ca="1" si="254"/>
        <v>#N/A</v>
      </c>
      <c r="BK825" t="e">
        <f t="shared" ca="1" si="252"/>
        <v>#N/A</v>
      </c>
      <c r="BL825" t="e">
        <f t="shared" ca="1" si="252"/>
        <v>#N/A</v>
      </c>
    </row>
    <row r="826" spans="1:64">
      <c r="A826" t="s">
        <v>1209</v>
      </c>
      <c r="O826" t="e">
        <f t="shared" ca="1" si="257"/>
        <v>#N/A</v>
      </c>
      <c r="P826" t="e">
        <f t="shared" ca="1" si="257"/>
        <v>#N/A</v>
      </c>
      <c r="Q826" t="e">
        <f t="shared" ca="1" si="257"/>
        <v>#N/A</v>
      </c>
      <c r="R826" t="e">
        <f t="shared" ca="1" si="257"/>
        <v>#N/A</v>
      </c>
      <c r="S826" t="e">
        <f t="shared" ca="1" si="257"/>
        <v>#N/A</v>
      </c>
      <c r="T826" t="e">
        <f t="shared" ca="1" si="257"/>
        <v>#N/A</v>
      </c>
      <c r="U826" t="e">
        <f t="shared" ca="1" si="257"/>
        <v>#N/A</v>
      </c>
      <c r="V826" t="e">
        <f t="shared" ca="1" si="257"/>
        <v>#N/A</v>
      </c>
      <c r="W826" t="e">
        <f t="shared" ca="1" si="257"/>
        <v>#N/A</v>
      </c>
      <c r="X826" t="e">
        <f t="shared" ca="1" si="257"/>
        <v>#N/A</v>
      </c>
      <c r="Y826" t="e">
        <f t="shared" ca="1" si="257"/>
        <v>#N/A</v>
      </c>
      <c r="Z826" t="e">
        <f t="shared" ca="1" si="257"/>
        <v>#N/A</v>
      </c>
      <c r="AA826" t="e">
        <f t="shared" ca="1" si="257"/>
        <v>#N/A</v>
      </c>
      <c r="AB826" t="e">
        <f t="shared" ca="1" si="257"/>
        <v>#N/A</v>
      </c>
      <c r="AC826" t="e">
        <f t="shared" ca="1" si="257"/>
        <v>#N/A</v>
      </c>
      <c r="AD826" t="e">
        <f t="shared" ca="1" si="257"/>
        <v>#N/A</v>
      </c>
      <c r="AE826" t="e">
        <f t="shared" ca="1" si="255"/>
        <v>#N/A</v>
      </c>
      <c r="AF826" t="e">
        <f t="shared" ca="1" si="255"/>
        <v>#N/A</v>
      </c>
      <c r="AG826" t="e">
        <f t="shared" ca="1" si="255"/>
        <v>#N/A</v>
      </c>
      <c r="AH826" t="e">
        <f t="shared" ca="1" si="255"/>
        <v>#N/A</v>
      </c>
      <c r="AI826" t="e">
        <f t="shared" ca="1" si="255"/>
        <v>#N/A</v>
      </c>
      <c r="AJ826" t="e">
        <f t="shared" ca="1" si="255"/>
        <v>#N/A</v>
      </c>
      <c r="AK826" t="e">
        <f t="shared" ca="1" si="255"/>
        <v>#N/A</v>
      </c>
      <c r="AL826" t="e">
        <f t="shared" ca="1" si="255"/>
        <v>#N/A</v>
      </c>
      <c r="AM826" t="e">
        <f t="shared" ca="1" si="255"/>
        <v>#N/A</v>
      </c>
      <c r="AN826" t="e">
        <f t="shared" ca="1" si="255"/>
        <v>#N/A</v>
      </c>
      <c r="AO826" t="e">
        <f t="shared" ca="1" si="255"/>
        <v>#N/A</v>
      </c>
      <c r="AP826" t="e">
        <f t="shared" ca="1" si="255"/>
        <v>#N/A</v>
      </c>
      <c r="AQ826" t="e">
        <f t="shared" ca="1" si="255"/>
        <v>#N/A</v>
      </c>
      <c r="AR826" t="e">
        <f t="shared" ca="1" si="255"/>
        <v>#N/A</v>
      </c>
      <c r="AS826" t="e">
        <f t="shared" ca="1" si="253"/>
        <v>#N/A</v>
      </c>
      <c r="AT826" t="e">
        <f t="shared" ca="1" si="253"/>
        <v>#N/A</v>
      </c>
      <c r="AU826" t="e">
        <f t="shared" ca="1" si="253"/>
        <v>#N/A</v>
      </c>
      <c r="AV826" t="e">
        <f t="shared" ca="1" si="253"/>
        <v>#N/A</v>
      </c>
      <c r="AW826" t="e">
        <f t="shared" ca="1" si="253"/>
        <v>#N/A</v>
      </c>
      <c r="AX826" t="e">
        <f t="shared" ca="1" si="253"/>
        <v>#N/A</v>
      </c>
      <c r="AY826" t="e">
        <f t="shared" ca="1" si="253"/>
        <v>#N/A</v>
      </c>
      <c r="AZ826" t="e">
        <f t="shared" ca="1" si="253"/>
        <v>#N/A</v>
      </c>
      <c r="BA826" t="e">
        <f t="shared" ca="1" si="253"/>
        <v>#N/A</v>
      </c>
      <c r="BB826" t="e">
        <f t="shared" ca="1" si="253"/>
        <v>#N/A</v>
      </c>
      <c r="BC826" t="e">
        <f t="shared" ca="1" si="253"/>
        <v>#N/A</v>
      </c>
      <c r="BD826" t="e">
        <f t="shared" ca="1" si="253"/>
        <v>#N/A</v>
      </c>
      <c r="BE826" t="e">
        <f t="shared" ca="1" si="253"/>
        <v>#N/A</v>
      </c>
      <c r="BF826" t="e">
        <f t="shared" ca="1" si="253"/>
        <v>#N/A</v>
      </c>
      <c r="BG826" t="e">
        <f t="shared" ca="1" si="253"/>
        <v>#N/A</v>
      </c>
      <c r="BH826" t="e">
        <f t="shared" ca="1" si="253"/>
        <v>#N/A</v>
      </c>
      <c r="BI826" t="e">
        <f t="shared" ca="1" si="256"/>
        <v>#N/A</v>
      </c>
      <c r="BJ826" t="e">
        <f t="shared" ca="1" si="254"/>
        <v>#N/A</v>
      </c>
      <c r="BK826" t="e">
        <f t="shared" ca="1" si="254"/>
        <v>#N/A</v>
      </c>
      <c r="BL826" t="e">
        <f t="shared" ca="1" si="254"/>
        <v>#N/A</v>
      </c>
    </row>
    <row r="827" spans="1:64">
      <c r="A827" t="s">
        <v>1210</v>
      </c>
      <c r="O827" t="e">
        <f t="shared" ca="1" si="257"/>
        <v>#N/A</v>
      </c>
      <c r="P827" t="e">
        <f t="shared" ca="1" si="257"/>
        <v>#N/A</v>
      </c>
      <c r="Q827" t="e">
        <f t="shared" ca="1" si="257"/>
        <v>#N/A</v>
      </c>
      <c r="R827" t="e">
        <f t="shared" ca="1" si="257"/>
        <v>#N/A</v>
      </c>
      <c r="S827" t="e">
        <f t="shared" ca="1" si="257"/>
        <v>#N/A</v>
      </c>
      <c r="T827" t="e">
        <f t="shared" ca="1" si="257"/>
        <v>#N/A</v>
      </c>
      <c r="U827" t="e">
        <f t="shared" ca="1" si="257"/>
        <v>#N/A</v>
      </c>
      <c r="V827" t="e">
        <f t="shared" ca="1" si="257"/>
        <v>#N/A</v>
      </c>
      <c r="W827" t="e">
        <f t="shared" ca="1" si="257"/>
        <v>#N/A</v>
      </c>
      <c r="X827" t="e">
        <f t="shared" ca="1" si="257"/>
        <v>#N/A</v>
      </c>
      <c r="Y827" t="e">
        <f t="shared" ca="1" si="257"/>
        <v>#N/A</v>
      </c>
      <c r="Z827" t="e">
        <f t="shared" ca="1" si="257"/>
        <v>#N/A</v>
      </c>
      <c r="AA827" t="e">
        <f t="shared" ca="1" si="257"/>
        <v>#N/A</v>
      </c>
      <c r="AB827" t="e">
        <f t="shared" ca="1" si="257"/>
        <v>#N/A</v>
      </c>
      <c r="AC827" t="e">
        <f t="shared" ca="1" si="257"/>
        <v>#N/A</v>
      </c>
      <c r="AD827" t="e">
        <f t="shared" ca="1" si="257"/>
        <v>#N/A</v>
      </c>
      <c r="AE827" t="e">
        <f t="shared" ca="1" si="255"/>
        <v>#N/A</v>
      </c>
      <c r="AF827" t="e">
        <f t="shared" ca="1" si="255"/>
        <v>#N/A</v>
      </c>
      <c r="AG827" t="e">
        <f t="shared" ca="1" si="255"/>
        <v>#N/A</v>
      </c>
      <c r="AH827" t="e">
        <f t="shared" ca="1" si="255"/>
        <v>#N/A</v>
      </c>
      <c r="AI827" t="e">
        <f t="shared" ca="1" si="255"/>
        <v>#N/A</v>
      </c>
      <c r="AJ827" t="e">
        <f t="shared" ca="1" si="255"/>
        <v>#N/A</v>
      </c>
      <c r="AK827" t="e">
        <f t="shared" ca="1" si="255"/>
        <v>#N/A</v>
      </c>
      <c r="AL827" t="e">
        <f t="shared" ca="1" si="255"/>
        <v>#N/A</v>
      </c>
      <c r="AM827" t="e">
        <f t="shared" ca="1" si="255"/>
        <v>#N/A</v>
      </c>
      <c r="AN827" t="e">
        <f t="shared" ca="1" si="255"/>
        <v>#N/A</v>
      </c>
      <c r="AO827" t="e">
        <f t="shared" ca="1" si="255"/>
        <v>#N/A</v>
      </c>
      <c r="AP827" t="e">
        <f t="shared" ca="1" si="255"/>
        <v>#N/A</v>
      </c>
      <c r="AQ827" t="e">
        <f t="shared" ca="1" si="255"/>
        <v>#N/A</v>
      </c>
      <c r="AR827" t="e">
        <f t="shared" ca="1" si="255"/>
        <v>#N/A</v>
      </c>
      <c r="AS827" t="e">
        <f t="shared" ca="1" si="253"/>
        <v>#N/A</v>
      </c>
      <c r="AT827" t="e">
        <f t="shared" ca="1" si="253"/>
        <v>#N/A</v>
      </c>
      <c r="AU827" t="e">
        <f t="shared" ca="1" si="253"/>
        <v>#N/A</v>
      </c>
      <c r="AV827" t="e">
        <f t="shared" ca="1" si="253"/>
        <v>#N/A</v>
      </c>
      <c r="AW827" t="e">
        <f t="shared" ca="1" si="253"/>
        <v>#N/A</v>
      </c>
      <c r="AX827" t="e">
        <f t="shared" ca="1" si="253"/>
        <v>#N/A</v>
      </c>
      <c r="AY827" t="e">
        <f t="shared" ca="1" si="253"/>
        <v>#N/A</v>
      </c>
      <c r="AZ827" t="e">
        <f t="shared" ca="1" si="253"/>
        <v>#N/A</v>
      </c>
      <c r="BA827" t="e">
        <f t="shared" ca="1" si="253"/>
        <v>#N/A</v>
      </c>
      <c r="BB827" t="e">
        <f t="shared" ca="1" si="253"/>
        <v>#N/A</v>
      </c>
      <c r="BC827" t="e">
        <f t="shared" ca="1" si="253"/>
        <v>#N/A</v>
      </c>
      <c r="BD827" t="e">
        <f t="shared" ca="1" si="253"/>
        <v>#N/A</v>
      </c>
      <c r="BE827" t="e">
        <f t="shared" ca="1" si="253"/>
        <v>#N/A</v>
      </c>
      <c r="BF827" t="e">
        <f t="shared" ca="1" si="253"/>
        <v>#N/A</v>
      </c>
      <c r="BG827" t="e">
        <f t="shared" ca="1" si="253"/>
        <v>#N/A</v>
      </c>
      <c r="BH827" t="e">
        <f t="shared" ca="1" si="253"/>
        <v>#N/A</v>
      </c>
      <c r="BI827" t="e">
        <f t="shared" ca="1" si="256"/>
        <v>#N/A</v>
      </c>
      <c r="BJ827" t="e">
        <f t="shared" ca="1" si="254"/>
        <v>#N/A</v>
      </c>
      <c r="BK827" t="e">
        <f t="shared" ca="1" si="254"/>
        <v>#N/A</v>
      </c>
      <c r="BL827" t="e">
        <f t="shared" ca="1" si="254"/>
        <v>#N/A</v>
      </c>
    </row>
    <row r="828" spans="1:64">
      <c r="A828" t="s">
        <v>1211</v>
      </c>
      <c r="O828" t="e">
        <f t="shared" ca="1" si="257"/>
        <v>#N/A</v>
      </c>
      <c r="P828" t="e">
        <f t="shared" ca="1" si="257"/>
        <v>#N/A</v>
      </c>
      <c r="Q828" t="e">
        <f t="shared" ca="1" si="257"/>
        <v>#N/A</v>
      </c>
      <c r="R828" t="e">
        <f t="shared" ca="1" si="257"/>
        <v>#N/A</v>
      </c>
      <c r="S828" t="e">
        <f t="shared" ca="1" si="257"/>
        <v>#N/A</v>
      </c>
      <c r="T828" t="e">
        <f t="shared" ca="1" si="257"/>
        <v>#N/A</v>
      </c>
      <c r="U828" t="e">
        <f t="shared" ca="1" si="257"/>
        <v>#N/A</v>
      </c>
      <c r="V828" t="e">
        <f t="shared" ca="1" si="257"/>
        <v>#N/A</v>
      </c>
      <c r="W828" t="e">
        <f t="shared" ca="1" si="257"/>
        <v>#N/A</v>
      </c>
      <c r="X828" t="e">
        <f t="shared" ca="1" si="257"/>
        <v>#N/A</v>
      </c>
      <c r="Y828" t="e">
        <f t="shared" ca="1" si="257"/>
        <v>#N/A</v>
      </c>
      <c r="Z828" t="e">
        <f t="shared" ca="1" si="257"/>
        <v>#N/A</v>
      </c>
      <c r="AA828" t="e">
        <f t="shared" ca="1" si="257"/>
        <v>#N/A</v>
      </c>
      <c r="AB828" t="e">
        <f t="shared" ca="1" si="257"/>
        <v>#N/A</v>
      </c>
      <c r="AC828" t="e">
        <f t="shared" ca="1" si="257"/>
        <v>#N/A</v>
      </c>
      <c r="AD828" t="e">
        <f t="shared" ca="1" si="257"/>
        <v>#N/A</v>
      </c>
      <c r="AE828" t="e">
        <f t="shared" ca="1" si="255"/>
        <v>#N/A</v>
      </c>
      <c r="AF828" t="e">
        <f t="shared" ca="1" si="255"/>
        <v>#N/A</v>
      </c>
      <c r="AG828" t="e">
        <f t="shared" ca="1" si="255"/>
        <v>#N/A</v>
      </c>
      <c r="AH828" t="e">
        <f t="shared" ca="1" si="255"/>
        <v>#N/A</v>
      </c>
      <c r="AI828" t="e">
        <f t="shared" ca="1" si="255"/>
        <v>#N/A</v>
      </c>
      <c r="AJ828" t="e">
        <f t="shared" ca="1" si="255"/>
        <v>#N/A</v>
      </c>
      <c r="AK828" t="e">
        <f t="shared" ca="1" si="255"/>
        <v>#N/A</v>
      </c>
      <c r="AL828" t="e">
        <f t="shared" ca="1" si="255"/>
        <v>#N/A</v>
      </c>
      <c r="AM828" t="e">
        <f t="shared" ca="1" si="255"/>
        <v>#N/A</v>
      </c>
      <c r="AN828" t="e">
        <f t="shared" ca="1" si="255"/>
        <v>#N/A</v>
      </c>
      <c r="AO828" t="e">
        <f t="shared" ca="1" si="255"/>
        <v>#N/A</v>
      </c>
      <c r="AP828" t="e">
        <f t="shared" ca="1" si="255"/>
        <v>#N/A</v>
      </c>
      <c r="AQ828" t="e">
        <f t="shared" ca="1" si="255"/>
        <v>#N/A</v>
      </c>
      <c r="AR828" t="e">
        <f t="shared" ca="1" si="255"/>
        <v>#N/A</v>
      </c>
      <c r="AS828" t="e">
        <f t="shared" ca="1" si="253"/>
        <v>#N/A</v>
      </c>
      <c r="AT828" t="e">
        <f t="shared" ca="1" si="253"/>
        <v>#N/A</v>
      </c>
      <c r="AU828" t="e">
        <f t="shared" ca="1" si="253"/>
        <v>#N/A</v>
      </c>
      <c r="AV828" t="e">
        <f t="shared" ca="1" si="253"/>
        <v>#N/A</v>
      </c>
      <c r="AW828" t="e">
        <f t="shared" ca="1" si="253"/>
        <v>#N/A</v>
      </c>
      <c r="AX828" t="e">
        <f t="shared" ca="1" si="253"/>
        <v>#N/A</v>
      </c>
      <c r="AY828" t="e">
        <f t="shared" ca="1" si="253"/>
        <v>#N/A</v>
      </c>
      <c r="AZ828" t="e">
        <f t="shared" ca="1" si="253"/>
        <v>#N/A</v>
      </c>
      <c r="BA828" t="e">
        <f t="shared" ca="1" si="253"/>
        <v>#N/A</v>
      </c>
      <c r="BB828" t="e">
        <f t="shared" ca="1" si="253"/>
        <v>#N/A</v>
      </c>
      <c r="BC828" t="e">
        <f t="shared" ca="1" si="253"/>
        <v>#N/A</v>
      </c>
      <c r="BD828" t="e">
        <f t="shared" ca="1" si="253"/>
        <v>#N/A</v>
      </c>
      <c r="BE828" t="e">
        <f t="shared" ca="1" si="253"/>
        <v>#N/A</v>
      </c>
      <c r="BF828" t="e">
        <f t="shared" ca="1" si="253"/>
        <v>#N/A</v>
      </c>
      <c r="BG828" t="e">
        <f t="shared" ca="1" si="253"/>
        <v>#N/A</v>
      </c>
      <c r="BH828" t="e">
        <f t="shared" ca="1" si="253"/>
        <v>#N/A</v>
      </c>
      <c r="BI828" t="e">
        <f t="shared" ca="1" si="256"/>
        <v>#N/A</v>
      </c>
      <c r="BJ828" t="e">
        <f t="shared" ca="1" si="254"/>
        <v>#N/A</v>
      </c>
      <c r="BK828" t="e">
        <f t="shared" ca="1" si="254"/>
        <v>#N/A</v>
      </c>
      <c r="BL828" t="e">
        <f t="shared" ca="1" si="254"/>
        <v>#N/A</v>
      </c>
    </row>
    <row r="829" spans="1:64">
      <c r="A829" t="s">
        <v>1212</v>
      </c>
      <c r="O829" t="e">
        <f t="shared" ca="1" si="257"/>
        <v>#N/A</v>
      </c>
      <c r="P829" t="e">
        <f t="shared" ca="1" si="257"/>
        <v>#N/A</v>
      </c>
      <c r="Q829" t="e">
        <f t="shared" ca="1" si="257"/>
        <v>#N/A</v>
      </c>
      <c r="R829" t="e">
        <f t="shared" ca="1" si="257"/>
        <v>#N/A</v>
      </c>
      <c r="S829" t="e">
        <f t="shared" ca="1" si="257"/>
        <v>#N/A</v>
      </c>
      <c r="T829" t="e">
        <f t="shared" ca="1" si="257"/>
        <v>#N/A</v>
      </c>
      <c r="U829" t="e">
        <f t="shared" ca="1" si="257"/>
        <v>#N/A</v>
      </c>
      <c r="V829" t="e">
        <f t="shared" ca="1" si="257"/>
        <v>#N/A</v>
      </c>
      <c r="W829" t="e">
        <f t="shared" ca="1" si="257"/>
        <v>#N/A</v>
      </c>
      <c r="X829" t="e">
        <f t="shared" ca="1" si="257"/>
        <v>#N/A</v>
      </c>
      <c r="Y829" t="e">
        <f t="shared" ca="1" si="257"/>
        <v>#N/A</v>
      </c>
      <c r="Z829" t="e">
        <f t="shared" ca="1" si="257"/>
        <v>#N/A</v>
      </c>
      <c r="AA829" t="e">
        <f t="shared" ca="1" si="257"/>
        <v>#N/A</v>
      </c>
      <c r="AB829" t="e">
        <f t="shared" ca="1" si="257"/>
        <v>#N/A</v>
      </c>
      <c r="AC829" t="e">
        <f t="shared" ca="1" si="257"/>
        <v>#N/A</v>
      </c>
      <c r="AD829" t="e">
        <f t="shared" ca="1" si="257"/>
        <v>#N/A</v>
      </c>
      <c r="AE829" t="e">
        <f t="shared" ca="1" si="255"/>
        <v>#N/A</v>
      </c>
      <c r="AF829" t="e">
        <f t="shared" ca="1" si="255"/>
        <v>#N/A</v>
      </c>
      <c r="AG829" t="e">
        <f t="shared" ca="1" si="255"/>
        <v>#N/A</v>
      </c>
      <c r="AH829" t="e">
        <f t="shared" ca="1" si="255"/>
        <v>#N/A</v>
      </c>
      <c r="AI829" t="e">
        <f t="shared" ca="1" si="255"/>
        <v>#N/A</v>
      </c>
      <c r="AJ829" t="e">
        <f t="shared" ca="1" si="255"/>
        <v>#N/A</v>
      </c>
      <c r="AK829" t="e">
        <f t="shared" ca="1" si="255"/>
        <v>#N/A</v>
      </c>
      <c r="AL829" t="e">
        <f t="shared" ca="1" si="255"/>
        <v>#N/A</v>
      </c>
      <c r="AM829" t="e">
        <f t="shared" ca="1" si="255"/>
        <v>#N/A</v>
      </c>
      <c r="AN829" t="e">
        <f t="shared" ca="1" si="255"/>
        <v>#N/A</v>
      </c>
      <c r="AO829" t="e">
        <f t="shared" ca="1" si="255"/>
        <v>#N/A</v>
      </c>
      <c r="AP829" t="e">
        <f t="shared" ca="1" si="255"/>
        <v>#N/A</v>
      </c>
      <c r="AQ829" t="e">
        <f t="shared" ca="1" si="255"/>
        <v>#N/A</v>
      </c>
      <c r="AR829" t="e">
        <f t="shared" ca="1" si="255"/>
        <v>#N/A</v>
      </c>
      <c r="AS829" t="e">
        <f t="shared" ca="1" si="253"/>
        <v>#N/A</v>
      </c>
      <c r="AT829" t="e">
        <f t="shared" ca="1" si="253"/>
        <v>#N/A</v>
      </c>
      <c r="AU829" t="e">
        <f t="shared" ca="1" si="253"/>
        <v>#N/A</v>
      </c>
      <c r="AV829" t="e">
        <f t="shared" ca="1" si="253"/>
        <v>#N/A</v>
      </c>
      <c r="AW829" t="e">
        <f t="shared" ca="1" si="253"/>
        <v>#N/A</v>
      </c>
      <c r="AX829" t="e">
        <f t="shared" ca="1" si="253"/>
        <v>#N/A</v>
      </c>
      <c r="AY829" t="e">
        <f t="shared" ca="1" si="253"/>
        <v>#N/A</v>
      </c>
      <c r="AZ829" t="e">
        <f t="shared" ca="1" si="253"/>
        <v>#N/A</v>
      </c>
      <c r="BA829" t="e">
        <f t="shared" ca="1" si="253"/>
        <v>#N/A</v>
      </c>
      <c r="BB829" t="e">
        <f t="shared" ca="1" si="253"/>
        <v>#N/A</v>
      </c>
      <c r="BC829" t="e">
        <f t="shared" ca="1" si="253"/>
        <v>#N/A</v>
      </c>
      <c r="BD829" t="e">
        <f t="shared" ca="1" si="253"/>
        <v>#N/A</v>
      </c>
      <c r="BE829" t="e">
        <f t="shared" ca="1" si="253"/>
        <v>#N/A</v>
      </c>
      <c r="BF829" t="e">
        <f t="shared" ca="1" si="253"/>
        <v>#N/A</v>
      </c>
      <c r="BG829" t="e">
        <f t="shared" ca="1" si="253"/>
        <v>#N/A</v>
      </c>
      <c r="BH829" t="e">
        <f t="shared" ca="1" si="253"/>
        <v>#N/A</v>
      </c>
      <c r="BI829" t="e">
        <f t="shared" ca="1" si="256"/>
        <v>#N/A</v>
      </c>
      <c r="BJ829" t="e">
        <f t="shared" ca="1" si="254"/>
        <v>#N/A</v>
      </c>
      <c r="BK829" t="e">
        <f t="shared" ca="1" si="254"/>
        <v>#N/A</v>
      </c>
      <c r="BL829" t="e">
        <f t="shared" ca="1" si="254"/>
        <v>#N/A</v>
      </c>
    </row>
    <row r="830" spans="1:64">
      <c r="A830" t="s">
        <v>1213</v>
      </c>
      <c r="O830" t="e">
        <f t="shared" ca="1" si="257"/>
        <v>#N/A</v>
      </c>
      <c r="P830" t="e">
        <f t="shared" ca="1" si="257"/>
        <v>#N/A</v>
      </c>
      <c r="Q830" t="e">
        <f t="shared" ca="1" si="257"/>
        <v>#N/A</v>
      </c>
      <c r="R830" t="e">
        <f t="shared" ca="1" si="257"/>
        <v>#N/A</v>
      </c>
      <c r="S830" t="e">
        <f t="shared" ca="1" si="257"/>
        <v>#N/A</v>
      </c>
      <c r="T830" t="e">
        <f t="shared" ca="1" si="257"/>
        <v>#N/A</v>
      </c>
      <c r="U830" t="e">
        <f t="shared" ca="1" si="257"/>
        <v>#N/A</v>
      </c>
      <c r="V830" t="e">
        <f t="shared" ca="1" si="257"/>
        <v>#N/A</v>
      </c>
      <c r="W830" t="e">
        <f t="shared" ca="1" si="257"/>
        <v>#N/A</v>
      </c>
      <c r="X830" t="e">
        <f t="shared" ca="1" si="257"/>
        <v>#N/A</v>
      </c>
      <c r="Y830" t="e">
        <f t="shared" ca="1" si="257"/>
        <v>#N/A</v>
      </c>
      <c r="Z830" t="e">
        <f t="shared" ca="1" si="257"/>
        <v>#N/A</v>
      </c>
      <c r="AA830" t="e">
        <f t="shared" ca="1" si="257"/>
        <v>#N/A</v>
      </c>
      <c r="AB830" t="e">
        <f t="shared" ca="1" si="257"/>
        <v>#N/A</v>
      </c>
      <c r="AC830" t="e">
        <f t="shared" ca="1" si="257"/>
        <v>#N/A</v>
      </c>
      <c r="AD830" t="e">
        <f t="shared" ca="1" si="257"/>
        <v>#N/A</v>
      </c>
      <c r="AE830" t="e">
        <f t="shared" ca="1" si="255"/>
        <v>#N/A</v>
      </c>
      <c r="AF830" t="e">
        <f t="shared" ca="1" si="255"/>
        <v>#N/A</v>
      </c>
      <c r="AG830" t="e">
        <f t="shared" ca="1" si="255"/>
        <v>#N/A</v>
      </c>
      <c r="AH830" t="e">
        <f t="shared" ca="1" si="255"/>
        <v>#N/A</v>
      </c>
      <c r="AI830" t="e">
        <f t="shared" ca="1" si="255"/>
        <v>#N/A</v>
      </c>
      <c r="AJ830" t="e">
        <f t="shared" ca="1" si="255"/>
        <v>#N/A</v>
      </c>
      <c r="AK830" t="e">
        <f t="shared" ca="1" si="255"/>
        <v>#N/A</v>
      </c>
      <c r="AL830" t="e">
        <f t="shared" ca="1" si="255"/>
        <v>#N/A</v>
      </c>
      <c r="AM830" t="e">
        <f t="shared" ca="1" si="255"/>
        <v>#N/A</v>
      </c>
      <c r="AN830" t="e">
        <f t="shared" ca="1" si="255"/>
        <v>#N/A</v>
      </c>
      <c r="AO830" t="e">
        <f t="shared" ca="1" si="255"/>
        <v>#N/A</v>
      </c>
      <c r="AP830" t="e">
        <f t="shared" ca="1" si="255"/>
        <v>#N/A</v>
      </c>
      <c r="AQ830" t="e">
        <f t="shared" ca="1" si="255"/>
        <v>#N/A</v>
      </c>
      <c r="AR830" t="e">
        <f t="shared" ca="1" si="255"/>
        <v>#N/A</v>
      </c>
      <c r="AS830" t="e">
        <f t="shared" ca="1" si="253"/>
        <v>#N/A</v>
      </c>
      <c r="AT830" t="e">
        <f t="shared" ca="1" si="253"/>
        <v>#N/A</v>
      </c>
      <c r="AU830" t="e">
        <f t="shared" ca="1" si="253"/>
        <v>#N/A</v>
      </c>
      <c r="AV830" t="e">
        <f t="shared" ca="1" si="253"/>
        <v>#N/A</v>
      </c>
      <c r="AW830" t="e">
        <f t="shared" ca="1" si="253"/>
        <v>#N/A</v>
      </c>
      <c r="AX830" t="e">
        <f t="shared" ca="1" si="253"/>
        <v>#N/A</v>
      </c>
      <c r="AY830" t="e">
        <f t="shared" ca="1" si="253"/>
        <v>#N/A</v>
      </c>
      <c r="AZ830" t="e">
        <f t="shared" ca="1" si="253"/>
        <v>#N/A</v>
      </c>
      <c r="BA830" t="e">
        <f t="shared" ca="1" si="253"/>
        <v>#N/A</v>
      </c>
      <c r="BB830" t="e">
        <f t="shared" ca="1" si="253"/>
        <v>#N/A</v>
      </c>
      <c r="BC830" t="e">
        <f t="shared" ca="1" si="253"/>
        <v>#N/A</v>
      </c>
      <c r="BD830" t="e">
        <f t="shared" ca="1" si="253"/>
        <v>#N/A</v>
      </c>
      <c r="BE830" t="e">
        <f t="shared" ca="1" si="253"/>
        <v>#N/A</v>
      </c>
      <c r="BF830" t="e">
        <f t="shared" ca="1" si="253"/>
        <v>#N/A</v>
      </c>
      <c r="BG830" t="e">
        <f t="shared" ca="1" si="253"/>
        <v>#N/A</v>
      </c>
      <c r="BH830" t="e">
        <f t="shared" ca="1" si="253"/>
        <v>#N/A</v>
      </c>
      <c r="BI830" t="e">
        <f t="shared" ca="1" si="256"/>
        <v>#N/A</v>
      </c>
      <c r="BJ830" t="e">
        <f t="shared" ca="1" si="254"/>
        <v>#N/A</v>
      </c>
      <c r="BK830" t="e">
        <f t="shared" ca="1" si="254"/>
        <v>#N/A</v>
      </c>
      <c r="BL830" t="e">
        <f t="shared" ca="1" si="254"/>
        <v>#N/A</v>
      </c>
    </row>
    <row r="831" spans="1:64">
      <c r="A831" t="s">
        <v>1214</v>
      </c>
      <c r="O831" t="e">
        <f t="shared" ca="1" si="257"/>
        <v>#N/A</v>
      </c>
      <c r="P831" t="e">
        <f t="shared" ca="1" si="257"/>
        <v>#N/A</v>
      </c>
      <c r="Q831" t="e">
        <f t="shared" ca="1" si="257"/>
        <v>#N/A</v>
      </c>
      <c r="R831" t="e">
        <f t="shared" ca="1" si="257"/>
        <v>#N/A</v>
      </c>
      <c r="S831" t="e">
        <f t="shared" ca="1" si="257"/>
        <v>#N/A</v>
      </c>
      <c r="T831" t="e">
        <f t="shared" ca="1" si="257"/>
        <v>#N/A</v>
      </c>
      <c r="U831" t="e">
        <f t="shared" ca="1" si="257"/>
        <v>#N/A</v>
      </c>
      <c r="V831" t="e">
        <f t="shared" ca="1" si="257"/>
        <v>#N/A</v>
      </c>
      <c r="W831" t="e">
        <f t="shared" ca="1" si="257"/>
        <v>#N/A</v>
      </c>
      <c r="X831" t="e">
        <f t="shared" ca="1" si="257"/>
        <v>#N/A</v>
      </c>
      <c r="Y831" t="e">
        <f t="shared" ca="1" si="257"/>
        <v>#N/A</v>
      </c>
      <c r="Z831" t="e">
        <f t="shared" ca="1" si="257"/>
        <v>#N/A</v>
      </c>
      <c r="AA831" t="e">
        <f t="shared" ca="1" si="257"/>
        <v>#N/A</v>
      </c>
      <c r="AB831" t="e">
        <f t="shared" ca="1" si="257"/>
        <v>#N/A</v>
      </c>
      <c r="AC831" t="e">
        <f t="shared" ca="1" si="257"/>
        <v>#N/A</v>
      </c>
      <c r="AD831" t="e">
        <f t="shared" ca="1" si="257"/>
        <v>#N/A</v>
      </c>
      <c r="AE831" t="e">
        <f t="shared" ca="1" si="255"/>
        <v>#N/A</v>
      </c>
      <c r="AF831" t="e">
        <f t="shared" ca="1" si="255"/>
        <v>#N/A</v>
      </c>
      <c r="AG831" t="e">
        <f t="shared" ca="1" si="255"/>
        <v>#N/A</v>
      </c>
      <c r="AH831" t="e">
        <f t="shared" ca="1" si="255"/>
        <v>#N/A</v>
      </c>
      <c r="AI831" t="e">
        <f t="shared" ca="1" si="255"/>
        <v>#N/A</v>
      </c>
      <c r="AJ831" t="e">
        <f t="shared" ca="1" si="255"/>
        <v>#N/A</v>
      </c>
      <c r="AK831" t="e">
        <f t="shared" ca="1" si="255"/>
        <v>#N/A</v>
      </c>
      <c r="AL831" t="e">
        <f t="shared" ca="1" si="255"/>
        <v>#N/A</v>
      </c>
      <c r="AM831" t="e">
        <f t="shared" ca="1" si="255"/>
        <v>#N/A</v>
      </c>
      <c r="AN831" t="e">
        <f t="shared" ca="1" si="255"/>
        <v>#N/A</v>
      </c>
      <c r="AO831" t="e">
        <f t="shared" ca="1" si="255"/>
        <v>#N/A</v>
      </c>
      <c r="AP831" t="e">
        <f t="shared" ca="1" si="255"/>
        <v>#N/A</v>
      </c>
      <c r="AQ831" t="e">
        <f t="shared" ca="1" si="255"/>
        <v>#N/A</v>
      </c>
      <c r="AR831" t="e">
        <f t="shared" ca="1" si="255"/>
        <v>#N/A</v>
      </c>
      <c r="AS831" t="e">
        <f t="shared" ca="1" si="253"/>
        <v>#N/A</v>
      </c>
      <c r="AT831" t="e">
        <f t="shared" ca="1" si="253"/>
        <v>#N/A</v>
      </c>
      <c r="AU831" t="e">
        <f t="shared" ca="1" si="253"/>
        <v>#N/A</v>
      </c>
      <c r="AV831" t="e">
        <f t="shared" ca="1" si="253"/>
        <v>#N/A</v>
      </c>
      <c r="AW831" t="e">
        <f t="shared" ca="1" si="253"/>
        <v>#N/A</v>
      </c>
      <c r="AX831" t="e">
        <f t="shared" ca="1" si="253"/>
        <v>#N/A</v>
      </c>
      <c r="AY831" t="e">
        <f t="shared" ca="1" si="253"/>
        <v>#N/A</v>
      </c>
      <c r="AZ831" t="e">
        <f t="shared" ca="1" si="253"/>
        <v>#N/A</v>
      </c>
      <c r="BA831" t="e">
        <f t="shared" ca="1" si="253"/>
        <v>#N/A</v>
      </c>
      <c r="BB831" t="e">
        <f t="shared" ca="1" si="253"/>
        <v>#N/A</v>
      </c>
      <c r="BC831" t="e">
        <f t="shared" ca="1" si="253"/>
        <v>#N/A</v>
      </c>
      <c r="BD831" t="e">
        <f t="shared" ca="1" si="253"/>
        <v>#N/A</v>
      </c>
      <c r="BE831" t="e">
        <f t="shared" ca="1" si="253"/>
        <v>#N/A</v>
      </c>
      <c r="BF831" t="e">
        <f t="shared" ca="1" si="253"/>
        <v>#N/A</v>
      </c>
      <c r="BG831" t="e">
        <f t="shared" ca="1" si="253"/>
        <v>#N/A</v>
      </c>
      <c r="BH831" t="e">
        <f t="shared" ca="1" si="253"/>
        <v>#N/A</v>
      </c>
      <c r="BI831" t="e">
        <f t="shared" ca="1" si="256"/>
        <v>#N/A</v>
      </c>
      <c r="BJ831" t="e">
        <f t="shared" ca="1" si="254"/>
        <v>#N/A</v>
      </c>
      <c r="BK831" t="e">
        <f t="shared" ca="1" si="254"/>
        <v>#N/A</v>
      </c>
      <c r="BL831" t="e">
        <f t="shared" ca="1" si="254"/>
        <v>#N/A</v>
      </c>
    </row>
    <row r="832" spans="1:64">
      <c r="A832" t="s">
        <v>1215</v>
      </c>
      <c r="O832" t="e">
        <f t="shared" ca="1" si="257"/>
        <v>#N/A</v>
      </c>
      <c r="P832" t="e">
        <f t="shared" ca="1" si="257"/>
        <v>#N/A</v>
      </c>
      <c r="Q832" t="e">
        <f t="shared" ca="1" si="257"/>
        <v>#N/A</v>
      </c>
      <c r="R832" t="e">
        <f t="shared" ca="1" si="257"/>
        <v>#N/A</v>
      </c>
      <c r="S832" t="e">
        <f t="shared" ca="1" si="257"/>
        <v>#N/A</v>
      </c>
      <c r="T832" t="e">
        <f t="shared" ca="1" si="257"/>
        <v>#N/A</v>
      </c>
      <c r="U832" t="e">
        <f t="shared" ca="1" si="257"/>
        <v>#N/A</v>
      </c>
      <c r="V832" t="e">
        <f t="shared" ca="1" si="257"/>
        <v>#N/A</v>
      </c>
      <c r="W832" t="e">
        <f t="shared" ca="1" si="257"/>
        <v>#N/A</v>
      </c>
      <c r="X832" t="e">
        <f t="shared" ca="1" si="257"/>
        <v>#N/A</v>
      </c>
      <c r="Y832" t="e">
        <f t="shared" ca="1" si="257"/>
        <v>#N/A</v>
      </c>
      <c r="Z832" t="e">
        <f t="shared" ca="1" si="257"/>
        <v>#N/A</v>
      </c>
      <c r="AA832" t="e">
        <f t="shared" ca="1" si="257"/>
        <v>#N/A</v>
      </c>
      <c r="AB832" t="e">
        <f t="shared" ca="1" si="257"/>
        <v>#N/A</v>
      </c>
      <c r="AC832" t="e">
        <f t="shared" ca="1" si="257"/>
        <v>#N/A</v>
      </c>
      <c r="AD832" t="e">
        <f t="shared" ca="1" si="257"/>
        <v>#N/A</v>
      </c>
      <c r="AE832" t="e">
        <f t="shared" ca="1" si="255"/>
        <v>#N/A</v>
      </c>
      <c r="AF832" t="e">
        <f t="shared" ca="1" si="255"/>
        <v>#N/A</v>
      </c>
      <c r="AG832" t="e">
        <f t="shared" ca="1" si="255"/>
        <v>#N/A</v>
      </c>
      <c r="AH832" t="e">
        <f t="shared" ca="1" si="255"/>
        <v>#N/A</v>
      </c>
      <c r="AI832" t="e">
        <f t="shared" ca="1" si="255"/>
        <v>#N/A</v>
      </c>
      <c r="AJ832" t="e">
        <f t="shared" ca="1" si="255"/>
        <v>#N/A</v>
      </c>
      <c r="AK832" t="e">
        <f t="shared" ca="1" si="255"/>
        <v>#N/A</v>
      </c>
      <c r="AL832" t="e">
        <f t="shared" ca="1" si="255"/>
        <v>#N/A</v>
      </c>
      <c r="AM832" t="e">
        <f t="shared" ca="1" si="255"/>
        <v>#N/A</v>
      </c>
      <c r="AN832" t="e">
        <f t="shared" ca="1" si="255"/>
        <v>#N/A</v>
      </c>
      <c r="AO832" t="e">
        <f t="shared" ca="1" si="255"/>
        <v>#N/A</v>
      </c>
      <c r="AP832" t="e">
        <f t="shared" ca="1" si="255"/>
        <v>#N/A</v>
      </c>
      <c r="AQ832" t="e">
        <f t="shared" ca="1" si="255"/>
        <v>#N/A</v>
      </c>
      <c r="AR832" t="e">
        <f t="shared" ca="1" si="255"/>
        <v>#N/A</v>
      </c>
      <c r="AS832" t="e">
        <f t="shared" ca="1" si="253"/>
        <v>#N/A</v>
      </c>
      <c r="AT832" t="e">
        <f t="shared" ca="1" si="253"/>
        <v>#N/A</v>
      </c>
      <c r="AU832" t="e">
        <f t="shared" ca="1" si="253"/>
        <v>#N/A</v>
      </c>
      <c r="AV832" t="e">
        <f t="shared" ca="1" si="253"/>
        <v>#N/A</v>
      </c>
      <c r="AW832" t="e">
        <f t="shared" ca="1" si="253"/>
        <v>#N/A</v>
      </c>
      <c r="AX832" t="e">
        <f t="shared" ca="1" si="253"/>
        <v>#N/A</v>
      </c>
      <c r="AY832" t="e">
        <f t="shared" ca="1" si="253"/>
        <v>#N/A</v>
      </c>
      <c r="AZ832" t="e">
        <f t="shared" ca="1" si="253"/>
        <v>#N/A</v>
      </c>
      <c r="BA832" t="e">
        <f t="shared" ca="1" si="253"/>
        <v>#N/A</v>
      </c>
      <c r="BB832" t="e">
        <f t="shared" ca="1" si="253"/>
        <v>#N/A</v>
      </c>
      <c r="BC832" t="e">
        <f t="shared" ca="1" si="253"/>
        <v>#N/A</v>
      </c>
      <c r="BD832" t="e">
        <f t="shared" ca="1" si="253"/>
        <v>#N/A</v>
      </c>
      <c r="BE832" t="e">
        <f t="shared" ca="1" si="253"/>
        <v>#N/A</v>
      </c>
      <c r="BF832" t="e">
        <f t="shared" ca="1" si="253"/>
        <v>#N/A</v>
      </c>
      <c r="BG832" t="e">
        <f t="shared" ca="1" si="253"/>
        <v>#N/A</v>
      </c>
      <c r="BH832" t="e">
        <f t="shared" ca="1" si="253"/>
        <v>#N/A</v>
      </c>
      <c r="BI832" t="e">
        <f t="shared" ca="1" si="256"/>
        <v>#N/A</v>
      </c>
      <c r="BJ832" t="e">
        <f t="shared" ca="1" si="254"/>
        <v>#N/A</v>
      </c>
      <c r="BK832" t="e">
        <f t="shared" ca="1" si="254"/>
        <v>#N/A</v>
      </c>
      <c r="BL832" t="e">
        <f t="shared" ca="1" si="254"/>
        <v>#N/A</v>
      </c>
    </row>
    <row r="833" spans="1:64">
      <c r="A833" t="s">
        <v>1216</v>
      </c>
      <c r="O833" t="e">
        <f t="shared" ca="1" si="257"/>
        <v>#N/A</v>
      </c>
      <c r="P833" t="e">
        <f t="shared" ca="1" si="257"/>
        <v>#N/A</v>
      </c>
      <c r="Q833" t="e">
        <f t="shared" ca="1" si="257"/>
        <v>#N/A</v>
      </c>
      <c r="R833" t="e">
        <f t="shared" ca="1" si="257"/>
        <v>#N/A</v>
      </c>
      <c r="S833" t="e">
        <f t="shared" ca="1" si="257"/>
        <v>#N/A</v>
      </c>
      <c r="T833" t="e">
        <f t="shared" ca="1" si="257"/>
        <v>#N/A</v>
      </c>
      <c r="U833" t="e">
        <f t="shared" ca="1" si="257"/>
        <v>#N/A</v>
      </c>
      <c r="V833" t="e">
        <f t="shared" ca="1" si="257"/>
        <v>#N/A</v>
      </c>
      <c r="W833" t="e">
        <f t="shared" ca="1" si="257"/>
        <v>#N/A</v>
      </c>
      <c r="X833" t="e">
        <f t="shared" ca="1" si="257"/>
        <v>#N/A</v>
      </c>
      <c r="Y833" t="e">
        <f t="shared" ca="1" si="257"/>
        <v>#N/A</v>
      </c>
      <c r="Z833" t="e">
        <f t="shared" ca="1" si="257"/>
        <v>#N/A</v>
      </c>
      <c r="AA833" t="e">
        <f t="shared" ca="1" si="257"/>
        <v>#N/A</v>
      </c>
      <c r="AB833" t="e">
        <f t="shared" ca="1" si="257"/>
        <v>#N/A</v>
      </c>
      <c r="AC833" t="e">
        <f t="shared" ca="1" si="257"/>
        <v>#N/A</v>
      </c>
      <c r="AD833" t="e">
        <f t="shared" ca="1" si="257"/>
        <v>#N/A</v>
      </c>
      <c r="AE833" t="e">
        <f t="shared" ca="1" si="255"/>
        <v>#N/A</v>
      </c>
      <c r="AF833" t="e">
        <f t="shared" ca="1" si="255"/>
        <v>#N/A</v>
      </c>
      <c r="AG833" t="e">
        <f t="shared" ca="1" si="255"/>
        <v>#N/A</v>
      </c>
      <c r="AH833" t="e">
        <f t="shared" ca="1" si="255"/>
        <v>#N/A</v>
      </c>
      <c r="AI833" t="e">
        <f t="shared" ca="1" si="255"/>
        <v>#N/A</v>
      </c>
      <c r="AJ833" t="e">
        <f t="shared" ca="1" si="255"/>
        <v>#N/A</v>
      </c>
      <c r="AK833" t="e">
        <f t="shared" ca="1" si="255"/>
        <v>#N/A</v>
      </c>
      <c r="AL833" t="e">
        <f t="shared" ca="1" si="255"/>
        <v>#N/A</v>
      </c>
      <c r="AM833" t="e">
        <f t="shared" ca="1" si="255"/>
        <v>#N/A</v>
      </c>
      <c r="AN833" t="e">
        <f t="shared" ca="1" si="255"/>
        <v>#N/A</v>
      </c>
      <c r="AO833" t="e">
        <f t="shared" ca="1" si="255"/>
        <v>#N/A</v>
      </c>
      <c r="AP833" t="e">
        <f t="shared" ca="1" si="255"/>
        <v>#N/A</v>
      </c>
      <c r="AQ833" t="e">
        <f t="shared" ca="1" si="255"/>
        <v>#N/A</v>
      </c>
      <c r="AR833" t="e">
        <f t="shared" ca="1" si="255"/>
        <v>#N/A</v>
      </c>
      <c r="AS833" t="e">
        <f t="shared" ca="1" si="255"/>
        <v>#N/A</v>
      </c>
      <c r="AT833" t="e">
        <f t="shared" ca="1" si="255"/>
        <v>#N/A</v>
      </c>
      <c r="AU833" t="e">
        <f t="shared" ref="AU833:BJ848" ca="1" si="258">VLOOKUP(RANDBETWEEN(1,10000),$L$2:$M$10001,2)</f>
        <v>#N/A</v>
      </c>
      <c r="AV833" t="e">
        <f t="shared" ca="1" si="258"/>
        <v>#N/A</v>
      </c>
      <c r="AW833" t="e">
        <f t="shared" ca="1" si="258"/>
        <v>#N/A</v>
      </c>
      <c r="AX833" t="e">
        <f t="shared" ca="1" si="258"/>
        <v>#N/A</v>
      </c>
      <c r="AY833" t="e">
        <f t="shared" ca="1" si="258"/>
        <v>#N/A</v>
      </c>
      <c r="AZ833" t="e">
        <f t="shared" ca="1" si="258"/>
        <v>#N/A</v>
      </c>
      <c r="BA833" t="e">
        <f t="shared" ca="1" si="258"/>
        <v>#N/A</v>
      </c>
      <c r="BB833" t="e">
        <f t="shared" ca="1" si="258"/>
        <v>#N/A</v>
      </c>
      <c r="BC833" t="e">
        <f t="shared" ca="1" si="258"/>
        <v>#N/A</v>
      </c>
      <c r="BD833" t="e">
        <f t="shared" ca="1" si="258"/>
        <v>#N/A</v>
      </c>
      <c r="BE833" t="e">
        <f t="shared" ca="1" si="258"/>
        <v>#N/A</v>
      </c>
      <c r="BF833" t="e">
        <f t="shared" ca="1" si="258"/>
        <v>#N/A</v>
      </c>
      <c r="BG833" t="e">
        <f t="shared" ca="1" si="258"/>
        <v>#N/A</v>
      </c>
      <c r="BH833" t="e">
        <f t="shared" ca="1" si="258"/>
        <v>#N/A</v>
      </c>
      <c r="BI833" t="e">
        <f t="shared" ca="1" si="256"/>
        <v>#N/A</v>
      </c>
      <c r="BJ833" t="e">
        <f t="shared" ca="1" si="254"/>
        <v>#N/A</v>
      </c>
      <c r="BK833" t="e">
        <f t="shared" ca="1" si="254"/>
        <v>#N/A</v>
      </c>
      <c r="BL833" t="e">
        <f t="shared" ca="1" si="254"/>
        <v>#N/A</v>
      </c>
    </row>
    <row r="834" spans="1:64">
      <c r="A834" t="s">
        <v>1217</v>
      </c>
      <c r="O834" t="e">
        <f t="shared" ca="1" si="257"/>
        <v>#N/A</v>
      </c>
      <c r="P834" t="e">
        <f t="shared" ca="1" si="257"/>
        <v>#N/A</v>
      </c>
      <c r="Q834" t="e">
        <f t="shared" ca="1" si="257"/>
        <v>#N/A</v>
      </c>
      <c r="R834" t="e">
        <f t="shared" ca="1" si="257"/>
        <v>#N/A</v>
      </c>
      <c r="S834" t="e">
        <f t="shared" ca="1" si="257"/>
        <v>#N/A</v>
      </c>
      <c r="T834" t="e">
        <f t="shared" ca="1" si="257"/>
        <v>#N/A</v>
      </c>
      <c r="U834" t="e">
        <f t="shared" ca="1" si="257"/>
        <v>#N/A</v>
      </c>
      <c r="V834" t="e">
        <f t="shared" ca="1" si="257"/>
        <v>#N/A</v>
      </c>
      <c r="W834" t="e">
        <f t="shared" ca="1" si="257"/>
        <v>#N/A</v>
      </c>
      <c r="X834" t="e">
        <f t="shared" ca="1" si="257"/>
        <v>#N/A</v>
      </c>
      <c r="Y834" t="e">
        <f t="shared" ca="1" si="257"/>
        <v>#N/A</v>
      </c>
      <c r="Z834" t="e">
        <f t="shared" ca="1" si="257"/>
        <v>#N/A</v>
      </c>
      <c r="AA834" t="e">
        <f t="shared" ca="1" si="257"/>
        <v>#N/A</v>
      </c>
      <c r="AB834" t="e">
        <f t="shared" ca="1" si="257"/>
        <v>#N/A</v>
      </c>
      <c r="AC834" t="e">
        <f t="shared" ca="1" si="257"/>
        <v>#N/A</v>
      </c>
      <c r="AD834" t="e">
        <f t="shared" ref="AD834:AS849" ca="1" si="259">VLOOKUP(RANDBETWEEN(1,10000),$L$2:$M$10001,2)</f>
        <v>#N/A</v>
      </c>
      <c r="AE834" t="e">
        <f t="shared" ca="1" si="259"/>
        <v>#N/A</v>
      </c>
      <c r="AF834" t="e">
        <f t="shared" ca="1" si="259"/>
        <v>#N/A</v>
      </c>
      <c r="AG834" t="e">
        <f t="shared" ca="1" si="259"/>
        <v>#N/A</v>
      </c>
      <c r="AH834" t="e">
        <f t="shared" ca="1" si="259"/>
        <v>#N/A</v>
      </c>
      <c r="AI834" t="e">
        <f t="shared" ca="1" si="259"/>
        <v>#N/A</v>
      </c>
      <c r="AJ834" t="e">
        <f t="shared" ca="1" si="259"/>
        <v>#N/A</v>
      </c>
      <c r="AK834" t="e">
        <f t="shared" ca="1" si="259"/>
        <v>#N/A</v>
      </c>
      <c r="AL834" t="e">
        <f t="shared" ca="1" si="259"/>
        <v>#N/A</v>
      </c>
      <c r="AM834" t="e">
        <f t="shared" ca="1" si="259"/>
        <v>#N/A</v>
      </c>
      <c r="AN834" t="e">
        <f t="shared" ca="1" si="259"/>
        <v>#N/A</v>
      </c>
      <c r="AO834" t="e">
        <f t="shared" ca="1" si="259"/>
        <v>#N/A</v>
      </c>
      <c r="AP834" t="e">
        <f t="shared" ca="1" si="259"/>
        <v>#N/A</v>
      </c>
      <c r="AQ834" t="e">
        <f t="shared" ca="1" si="259"/>
        <v>#N/A</v>
      </c>
      <c r="AR834" t="e">
        <f t="shared" ca="1" si="259"/>
        <v>#N/A</v>
      </c>
      <c r="AS834" t="e">
        <f t="shared" ca="1" si="259"/>
        <v>#N/A</v>
      </c>
      <c r="AT834" t="e">
        <f t="shared" ref="AT834:BI849" ca="1" si="260">VLOOKUP(RANDBETWEEN(1,10000),$L$2:$M$10001,2)</f>
        <v>#N/A</v>
      </c>
      <c r="AU834" t="e">
        <f t="shared" ca="1" si="258"/>
        <v>#N/A</v>
      </c>
      <c r="AV834" t="e">
        <f t="shared" ca="1" si="258"/>
        <v>#N/A</v>
      </c>
      <c r="AW834" t="e">
        <f t="shared" ca="1" si="258"/>
        <v>#N/A</v>
      </c>
      <c r="AX834" t="e">
        <f t="shared" ca="1" si="258"/>
        <v>#N/A</v>
      </c>
      <c r="AY834" t="e">
        <f t="shared" ca="1" si="258"/>
        <v>#N/A</v>
      </c>
      <c r="AZ834" t="e">
        <f t="shared" ca="1" si="258"/>
        <v>#N/A</v>
      </c>
      <c r="BA834" t="e">
        <f t="shared" ca="1" si="258"/>
        <v>#N/A</v>
      </c>
      <c r="BB834" t="e">
        <f t="shared" ca="1" si="258"/>
        <v>#N/A</v>
      </c>
      <c r="BC834" t="e">
        <f t="shared" ca="1" si="258"/>
        <v>#N/A</v>
      </c>
      <c r="BD834" t="e">
        <f t="shared" ca="1" si="258"/>
        <v>#N/A</v>
      </c>
      <c r="BE834" t="e">
        <f t="shared" ca="1" si="258"/>
        <v>#N/A</v>
      </c>
      <c r="BF834" t="e">
        <f t="shared" ca="1" si="258"/>
        <v>#N/A</v>
      </c>
      <c r="BG834" t="e">
        <f t="shared" ca="1" si="258"/>
        <v>#N/A</v>
      </c>
      <c r="BH834" t="e">
        <f t="shared" ca="1" si="258"/>
        <v>#N/A</v>
      </c>
      <c r="BI834" t="e">
        <f t="shared" ca="1" si="256"/>
        <v>#N/A</v>
      </c>
      <c r="BJ834" t="e">
        <f t="shared" ca="1" si="254"/>
        <v>#N/A</v>
      </c>
      <c r="BK834" t="e">
        <f t="shared" ca="1" si="254"/>
        <v>#N/A</v>
      </c>
      <c r="BL834" t="e">
        <f t="shared" ca="1" si="254"/>
        <v>#N/A</v>
      </c>
    </row>
    <row r="835" spans="1:64">
      <c r="A835" t="s">
        <v>1218</v>
      </c>
      <c r="O835" t="e">
        <f t="shared" ref="O835:AD850" ca="1" si="261">VLOOKUP(RANDBETWEEN(1,10000),$L$2:$M$10001,2)</f>
        <v>#N/A</v>
      </c>
      <c r="P835" t="e">
        <f t="shared" ca="1" si="261"/>
        <v>#N/A</v>
      </c>
      <c r="Q835" t="e">
        <f t="shared" ca="1" si="261"/>
        <v>#N/A</v>
      </c>
      <c r="R835" t="e">
        <f t="shared" ca="1" si="261"/>
        <v>#N/A</v>
      </c>
      <c r="S835" t="e">
        <f t="shared" ca="1" si="261"/>
        <v>#N/A</v>
      </c>
      <c r="T835" t="e">
        <f t="shared" ca="1" si="261"/>
        <v>#N/A</v>
      </c>
      <c r="U835" t="e">
        <f t="shared" ca="1" si="261"/>
        <v>#N/A</v>
      </c>
      <c r="V835" t="e">
        <f t="shared" ca="1" si="261"/>
        <v>#N/A</v>
      </c>
      <c r="W835" t="e">
        <f t="shared" ca="1" si="261"/>
        <v>#N/A</v>
      </c>
      <c r="X835" t="e">
        <f t="shared" ca="1" si="261"/>
        <v>#N/A</v>
      </c>
      <c r="Y835" t="e">
        <f t="shared" ca="1" si="261"/>
        <v>#N/A</v>
      </c>
      <c r="Z835" t="e">
        <f t="shared" ca="1" si="261"/>
        <v>#N/A</v>
      </c>
      <c r="AA835" t="e">
        <f t="shared" ca="1" si="261"/>
        <v>#N/A</v>
      </c>
      <c r="AB835" t="e">
        <f t="shared" ca="1" si="261"/>
        <v>#N/A</v>
      </c>
      <c r="AC835" t="e">
        <f t="shared" ca="1" si="261"/>
        <v>#N/A</v>
      </c>
      <c r="AD835" t="e">
        <f t="shared" ca="1" si="259"/>
        <v>#N/A</v>
      </c>
      <c r="AE835" t="e">
        <f t="shared" ca="1" si="259"/>
        <v>#N/A</v>
      </c>
      <c r="AF835" t="e">
        <f t="shared" ca="1" si="259"/>
        <v>#N/A</v>
      </c>
      <c r="AG835" t="e">
        <f t="shared" ca="1" si="259"/>
        <v>#N/A</v>
      </c>
      <c r="AH835" t="e">
        <f t="shared" ca="1" si="259"/>
        <v>#N/A</v>
      </c>
      <c r="AI835" t="e">
        <f t="shared" ca="1" si="259"/>
        <v>#N/A</v>
      </c>
      <c r="AJ835" t="e">
        <f t="shared" ca="1" si="259"/>
        <v>#N/A</v>
      </c>
      <c r="AK835" t="e">
        <f t="shared" ca="1" si="259"/>
        <v>#N/A</v>
      </c>
      <c r="AL835" t="e">
        <f t="shared" ca="1" si="259"/>
        <v>#N/A</v>
      </c>
      <c r="AM835" t="e">
        <f t="shared" ca="1" si="259"/>
        <v>#N/A</v>
      </c>
      <c r="AN835" t="e">
        <f t="shared" ca="1" si="259"/>
        <v>#N/A</v>
      </c>
      <c r="AO835" t="e">
        <f t="shared" ca="1" si="259"/>
        <v>#N/A</v>
      </c>
      <c r="AP835" t="e">
        <f t="shared" ca="1" si="259"/>
        <v>#N/A</v>
      </c>
      <c r="AQ835" t="e">
        <f t="shared" ca="1" si="259"/>
        <v>#N/A</v>
      </c>
      <c r="AR835" t="e">
        <f t="shared" ca="1" si="259"/>
        <v>#N/A</v>
      </c>
      <c r="AS835" t="e">
        <f t="shared" ca="1" si="259"/>
        <v>#N/A</v>
      </c>
      <c r="AT835" t="e">
        <f t="shared" ca="1" si="260"/>
        <v>#N/A</v>
      </c>
      <c r="AU835" t="e">
        <f t="shared" ca="1" si="258"/>
        <v>#N/A</v>
      </c>
      <c r="AV835" t="e">
        <f t="shared" ca="1" si="258"/>
        <v>#N/A</v>
      </c>
      <c r="AW835" t="e">
        <f t="shared" ca="1" si="258"/>
        <v>#N/A</v>
      </c>
      <c r="AX835" t="e">
        <f t="shared" ca="1" si="258"/>
        <v>#N/A</v>
      </c>
      <c r="AY835" t="e">
        <f t="shared" ca="1" si="258"/>
        <v>#N/A</v>
      </c>
      <c r="AZ835" t="e">
        <f t="shared" ca="1" si="258"/>
        <v>#N/A</v>
      </c>
      <c r="BA835" t="e">
        <f t="shared" ca="1" si="258"/>
        <v>#N/A</v>
      </c>
      <c r="BB835" t="e">
        <f t="shared" ca="1" si="258"/>
        <v>#N/A</v>
      </c>
      <c r="BC835" t="e">
        <f t="shared" ca="1" si="258"/>
        <v>#N/A</v>
      </c>
      <c r="BD835" t="e">
        <f t="shared" ca="1" si="258"/>
        <v>#N/A</v>
      </c>
      <c r="BE835" t="e">
        <f t="shared" ca="1" si="258"/>
        <v>#N/A</v>
      </c>
      <c r="BF835" t="e">
        <f t="shared" ca="1" si="258"/>
        <v>#N/A</v>
      </c>
      <c r="BG835" t="e">
        <f t="shared" ca="1" si="258"/>
        <v>#N/A</v>
      </c>
      <c r="BH835" t="e">
        <f t="shared" ca="1" si="258"/>
        <v>#N/A</v>
      </c>
      <c r="BI835" t="e">
        <f t="shared" ca="1" si="256"/>
        <v>#N/A</v>
      </c>
      <c r="BJ835" t="e">
        <f t="shared" ca="1" si="254"/>
        <v>#N/A</v>
      </c>
      <c r="BK835" t="e">
        <f t="shared" ca="1" si="254"/>
        <v>#N/A</v>
      </c>
      <c r="BL835" t="e">
        <f t="shared" ca="1" si="254"/>
        <v>#N/A</v>
      </c>
    </row>
    <row r="836" spans="1:64">
      <c r="A836" t="s">
        <v>1219</v>
      </c>
      <c r="O836" t="e">
        <f t="shared" ca="1" si="261"/>
        <v>#N/A</v>
      </c>
      <c r="P836" t="e">
        <f t="shared" ca="1" si="261"/>
        <v>#N/A</v>
      </c>
      <c r="Q836" t="e">
        <f t="shared" ca="1" si="261"/>
        <v>#N/A</v>
      </c>
      <c r="R836" t="e">
        <f t="shared" ca="1" si="261"/>
        <v>#N/A</v>
      </c>
      <c r="S836" t="e">
        <f t="shared" ca="1" si="261"/>
        <v>#N/A</v>
      </c>
      <c r="T836" t="e">
        <f t="shared" ca="1" si="261"/>
        <v>#N/A</v>
      </c>
      <c r="U836" t="e">
        <f t="shared" ca="1" si="261"/>
        <v>#N/A</v>
      </c>
      <c r="V836" t="e">
        <f t="shared" ca="1" si="261"/>
        <v>#N/A</v>
      </c>
      <c r="W836" t="e">
        <f t="shared" ca="1" si="261"/>
        <v>#N/A</v>
      </c>
      <c r="X836" t="e">
        <f t="shared" ca="1" si="261"/>
        <v>#N/A</v>
      </c>
      <c r="Y836" t="e">
        <f t="shared" ca="1" si="261"/>
        <v>#N/A</v>
      </c>
      <c r="Z836" t="e">
        <f t="shared" ca="1" si="261"/>
        <v>#N/A</v>
      </c>
      <c r="AA836" t="e">
        <f t="shared" ca="1" si="261"/>
        <v>#N/A</v>
      </c>
      <c r="AB836" t="e">
        <f t="shared" ca="1" si="261"/>
        <v>#N/A</v>
      </c>
      <c r="AC836" t="e">
        <f t="shared" ca="1" si="261"/>
        <v>#N/A</v>
      </c>
      <c r="AD836" t="e">
        <f t="shared" ca="1" si="259"/>
        <v>#N/A</v>
      </c>
      <c r="AE836" t="e">
        <f t="shared" ca="1" si="259"/>
        <v>#N/A</v>
      </c>
      <c r="AF836" t="e">
        <f t="shared" ca="1" si="259"/>
        <v>#N/A</v>
      </c>
      <c r="AG836" t="e">
        <f t="shared" ca="1" si="259"/>
        <v>#N/A</v>
      </c>
      <c r="AH836" t="e">
        <f t="shared" ca="1" si="259"/>
        <v>#N/A</v>
      </c>
      <c r="AI836" t="e">
        <f t="shared" ca="1" si="259"/>
        <v>#N/A</v>
      </c>
      <c r="AJ836" t="e">
        <f t="shared" ca="1" si="259"/>
        <v>#N/A</v>
      </c>
      <c r="AK836" t="e">
        <f t="shared" ca="1" si="259"/>
        <v>#N/A</v>
      </c>
      <c r="AL836" t="e">
        <f t="shared" ca="1" si="259"/>
        <v>#N/A</v>
      </c>
      <c r="AM836" t="e">
        <f t="shared" ca="1" si="259"/>
        <v>#N/A</v>
      </c>
      <c r="AN836" t="e">
        <f t="shared" ca="1" si="259"/>
        <v>#N/A</v>
      </c>
      <c r="AO836" t="e">
        <f t="shared" ca="1" si="259"/>
        <v>#N/A</v>
      </c>
      <c r="AP836" t="e">
        <f t="shared" ca="1" si="259"/>
        <v>#N/A</v>
      </c>
      <c r="AQ836" t="e">
        <f t="shared" ca="1" si="259"/>
        <v>#N/A</v>
      </c>
      <c r="AR836" t="e">
        <f t="shared" ca="1" si="259"/>
        <v>#N/A</v>
      </c>
      <c r="AS836" t="e">
        <f t="shared" ca="1" si="259"/>
        <v>#N/A</v>
      </c>
      <c r="AT836" t="e">
        <f t="shared" ca="1" si="260"/>
        <v>#N/A</v>
      </c>
      <c r="AU836" t="e">
        <f t="shared" ca="1" si="258"/>
        <v>#N/A</v>
      </c>
      <c r="AV836" t="e">
        <f t="shared" ca="1" si="258"/>
        <v>#N/A</v>
      </c>
      <c r="AW836" t="e">
        <f t="shared" ca="1" si="258"/>
        <v>#N/A</v>
      </c>
      <c r="AX836" t="e">
        <f t="shared" ca="1" si="258"/>
        <v>#N/A</v>
      </c>
      <c r="AY836" t="e">
        <f t="shared" ca="1" si="258"/>
        <v>#N/A</v>
      </c>
      <c r="AZ836" t="e">
        <f t="shared" ca="1" si="258"/>
        <v>#N/A</v>
      </c>
      <c r="BA836" t="e">
        <f t="shared" ca="1" si="258"/>
        <v>#N/A</v>
      </c>
      <c r="BB836" t="e">
        <f t="shared" ca="1" si="258"/>
        <v>#N/A</v>
      </c>
      <c r="BC836" t="e">
        <f t="shared" ca="1" si="258"/>
        <v>#N/A</v>
      </c>
      <c r="BD836" t="e">
        <f t="shared" ca="1" si="258"/>
        <v>#N/A</v>
      </c>
      <c r="BE836" t="e">
        <f t="shared" ca="1" si="258"/>
        <v>#N/A</v>
      </c>
      <c r="BF836" t="e">
        <f t="shared" ca="1" si="258"/>
        <v>#N/A</v>
      </c>
      <c r="BG836" t="e">
        <f t="shared" ca="1" si="258"/>
        <v>#N/A</v>
      </c>
      <c r="BH836" t="e">
        <f t="shared" ca="1" si="258"/>
        <v>#N/A</v>
      </c>
      <c r="BI836" t="e">
        <f t="shared" ca="1" si="256"/>
        <v>#N/A</v>
      </c>
      <c r="BJ836" t="e">
        <f t="shared" ca="1" si="254"/>
        <v>#N/A</v>
      </c>
      <c r="BK836" t="e">
        <f t="shared" ca="1" si="254"/>
        <v>#N/A</v>
      </c>
      <c r="BL836" t="e">
        <f t="shared" ca="1" si="254"/>
        <v>#N/A</v>
      </c>
    </row>
    <row r="837" spans="1:64">
      <c r="A837" t="s">
        <v>1220</v>
      </c>
      <c r="O837" t="e">
        <f t="shared" ca="1" si="261"/>
        <v>#N/A</v>
      </c>
      <c r="P837" t="e">
        <f t="shared" ca="1" si="261"/>
        <v>#N/A</v>
      </c>
      <c r="Q837" t="e">
        <f t="shared" ca="1" si="261"/>
        <v>#N/A</v>
      </c>
      <c r="R837" t="e">
        <f t="shared" ca="1" si="261"/>
        <v>#N/A</v>
      </c>
      <c r="S837" t="e">
        <f t="shared" ca="1" si="261"/>
        <v>#N/A</v>
      </c>
      <c r="T837" t="e">
        <f t="shared" ca="1" si="261"/>
        <v>#N/A</v>
      </c>
      <c r="U837" t="e">
        <f t="shared" ca="1" si="261"/>
        <v>#N/A</v>
      </c>
      <c r="V837" t="e">
        <f t="shared" ca="1" si="261"/>
        <v>#N/A</v>
      </c>
      <c r="W837" t="e">
        <f t="shared" ca="1" si="261"/>
        <v>#N/A</v>
      </c>
      <c r="X837" t="e">
        <f t="shared" ca="1" si="261"/>
        <v>#N/A</v>
      </c>
      <c r="Y837" t="e">
        <f t="shared" ca="1" si="261"/>
        <v>#N/A</v>
      </c>
      <c r="Z837" t="e">
        <f t="shared" ca="1" si="261"/>
        <v>#N/A</v>
      </c>
      <c r="AA837" t="e">
        <f t="shared" ca="1" si="261"/>
        <v>#N/A</v>
      </c>
      <c r="AB837" t="e">
        <f t="shared" ca="1" si="261"/>
        <v>#N/A</v>
      </c>
      <c r="AC837" t="e">
        <f t="shared" ca="1" si="261"/>
        <v>#N/A</v>
      </c>
      <c r="AD837" t="e">
        <f t="shared" ca="1" si="259"/>
        <v>#N/A</v>
      </c>
      <c r="AE837" t="e">
        <f t="shared" ca="1" si="259"/>
        <v>#N/A</v>
      </c>
      <c r="AF837" t="e">
        <f t="shared" ca="1" si="259"/>
        <v>#N/A</v>
      </c>
      <c r="AG837" t="e">
        <f t="shared" ca="1" si="259"/>
        <v>#N/A</v>
      </c>
      <c r="AH837" t="e">
        <f t="shared" ca="1" si="259"/>
        <v>#N/A</v>
      </c>
      <c r="AI837" t="e">
        <f t="shared" ca="1" si="259"/>
        <v>#N/A</v>
      </c>
      <c r="AJ837" t="e">
        <f t="shared" ca="1" si="259"/>
        <v>#N/A</v>
      </c>
      <c r="AK837" t="e">
        <f t="shared" ca="1" si="259"/>
        <v>#N/A</v>
      </c>
      <c r="AL837" t="e">
        <f t="shared" ca="1" si="259"/>
        <v>#N/A</v>
      </c>
      <c r="AM837" t="e">
        <f t="shared" ca="1" si="259"/>
        <v>#N/A</v>
      </c>
      <c r="AN837" t="e">
        <f t="shared" ca="1" si="259"/>
        <v>#N/A</v>
      </c>
      <c r="AO837" t="e">
        <f t="shared" ca="1" si="259"/>
        <v>#N/A</v>
      </c>
      <c r="AP837" t="e">
        <f t="shared" ca="1" si="259"/>
        <v>#N/A</v>
      </c>
      <c r="AQ837" t="e">
        <f t="shared" ca="1" si="259"/>
        <v>#N/A</v>
      </c>
      <c r="AR837" t="e">
        <f t="shared" ca="1" si="259"/>
        <v>#N/A</v>
      </c>
      <c r="AS837" t="e">
        <f t="shared" ca="1" si="259"/>
        <v>#N/A</v>
      </c>
      <c r="AT837" t="e">
        <f t="shared" ca="1" si="260"/>
        <v>#N/A</v>
      </c>
      <c r="AU837" t="e">
        <f t="shared" ca="1" si="258"/>
        <v>#N/A</v>
      </c>
      <c r="AV837" t="e">
        <f t="shared" ca="1" si="258"/>
        <v>#N/A</v>
      </c>
      <c r="AW837" t="e">
        <f t="shared" ca="1" si="258"/>
        <v>#N/A</v>
      </c>
      <c r="AX837" t="e">
        <f t="shared" ca="1" si="258"/>
        <v>#N/A</v>
      </c>
      <c r="AY837" t="e">
        <f t="shared" ca="1" si="258"/>
        <v>#N/A</v>
      </c>
      <c r="AZ837" t="e">
        <f t="shared" ca="1" si="258"/>
        <v>#N/A</v>
      </c>
      <c r="BA837" t="e">
        <f t="shared" ca="1" si="258"/>
        <v>#N/A</v>
      </c>
      <c r="BB837" t="e">
        <f t="shared" ca="1" si="258"/>
        <v>#N/A</v>
      </c>
      <c r="BC837" t="e">
        <f t="shared" ca="1" si="258"/>
        <v>#N/A</v>
      </c>
      <c r="BD837" t="e">
        <f t="shared" ca="1" si="258"/>
        <v>#N/A</v>
      </c>
      <c r="BE837" t="e">
        <f t="shared" ca="1" si="258"/>
        <v>#N/A</v>
      </c>
      <c r="BF837" t="e">
        <f t="shared" ca="1" si="258"/>
        <v>#N/A</v>
      </c>
      <c r="BG837" t="e">
        <f t="shared" ca="1" si="258"/>
        <v>#N/A</v>
      </c>
      <c r="BH837" t="e">
        <f t="shared" ca="1" si="258"/>
        <v>#N/A</v>
      </c>
      <c r="BI837" t="e">
        <f t="shared" ca="1" si="256"/>
        <v>#N/A</v>
      </c>
      <c r="BJ837" t="e">
        <f t="shared" ca="1" si="256"/>
        <v>#N/A</v>
      </c>
      <c r="BK837" t="e">
        <f t="shared" ca="1" si="256"/>
        <v>#N/A</v>
      </c>
      <c r="BL837" t="e">
        <f t="shared" ca="1" si="256"/>
        <v>#N/A</v>
      </c>
    </row>
    <row r="838" spans="1:64">
      <c r="A838" t="s">
        <v>1221</v>
      </c>
      <c r="O838" t="e">
        <f t="shared" ca="1" si="261"/>
        <v>#N/A</v>
      </c>
      <c r="P838" t="e">
        <f t="shared" ca="1" si="261"/>
        <v>#N/A</v>
      </c>
      <c r="Q838" t="e">
        <f t="shared" ca="1" si="261"/>
        <v>#N/A</v>
      </c>
      <c r="R838" t="e">
        <f t="shared" ca="1" si="261"/>
        <v>#N/A</v>
      </c>
      <c r="S838" t="e">
        <f t="shared" ca="1" si="261"/>
        <v>#N/A</v>
      </c>
      <c r="T838" t="e">
        <f t="shared" ca="1" si="261"/>
        <v>#N/A</v>
      </c>
      <c r="U838" t="e">
        <f t="shared" ca="1" si="261"/>
        <v>#N/A</v>
      </c>
      <c r="V838" t="e">
        <f t="shared" ca="1" si="261"/>
        <v>#N/A</v>
      </c>
      <c r="W838" t="e">
        <f t="shared" ca="1" si="261"/>
        <v>#N/A</v>
      </c>
      <c r="X838" t="e">
        <f t="shared" ca="1" si="261"/>
        <v>#N/A</v>
      </c>
      <c r="Y838" t="e">
        <f t="shared" ca="1" si="261"/>
        <v>#N/A</v>
      </c>
      <c r="Z838" t="e">
        <f t="shared" ca="1" si="261"/>
        <v>#N/A</v>
      </c>
      <c r="AA838" t="e">
        <f t="shared" ca="1" si="261"/>
        <v>#N/A</v>
      </c>
      <c r="AB838" t="e">
        <f t="shared" ca="1" si="261"/>
        <v>#N/A</v>
      </c>
      <c r="AC838" t="e">
        <f t="shared" ca="1" si="261"/>
        <v>#N/A</v>
      </c>
      <c r="AD838" t="e">
        <f t="shared" ca="1" si="259"/>
        <v>#N/A</v>
      </c>
      <c r="AE838" t="e">
        <f t="shared" ca="1" si="259"/>
        <v>#N/A</v>
      </c>
      <c r="AF838" t="e">
        <f t="shared" ca="1" si="259"/>
        <v>#N/A</v>
      </c>
      <c r="AG838" t="e">
        <f t="shared" ca="1" si="259"/>
        <v>#N/A</v>
      </c>
      <c r="AH838" t="e">
        <f t="shared" ca="1" si="259"/>
        <v>#N/A</v>
      </c>
      <c r="AI838" t="e">
        <f t="shared" ca="1" si="259"/>
        <v>#N/A</v>
      </c>
      <c r="AJ838" t="e">
        <f t="shared" ca="1" si="259"/>
        <v>#N/A</v>
      </c>
      <c r="AK838" t="e">
        <f t="shared" ca="1" si="259"/>
        <v>#N/A</v>
      </c>
      <c r="AL838" t="e">
        <f t="shared" ca="1" si="259"/>
        <v>#N/A</v>
      </c>
      <c r="AM838" t="e">
        <f t="shared" ca="1" si="259"/>
        <v>#N/A</v>
      </c>
      <c r="AN838" t="e">
        <f t="shared" ca="1" si="259"/>
        <v>#N/A</v>
      </c>
      <c r="AO838" t="e">
        <f t="shared" ca="1" si="259"/>
        <v>#N/A</v>
      </c>
      <c r="AP838" t="e">
        <f t="shared" ca="1" si="259"/>
        <v>#N/A</v>
      </c>
      <c r="AQ838" t="e">
        <f t="shared" ca="1" si="259"/>
        <v>#N/A</v>
      </c>
      <c r="AR838" t="e">
        <f t="shared" ca="1" si="259"/>
        <v>#N/A</v>
      </c>
      <c r="AS838" t="e">
        <f t="shared" ca="1" si="259"/>
        <v>#N/A</v>
      </c>
      <c r="AT838" t="e">
        <f t="shared" ca="1" si="260"/>
        <v>#N/A</v>
      </c>
      <c r="AU838" t="e">
        <f t="shared" ca="1" si="258"/>
        <v>#N/A</v>
      </c>
      <c r="AV838" t="e">
        <f t="shared" ca="1" si="258"/>
        <v>#N/A</v>
      </c>
      <c r="AW838" t="e">
        <f t="shared" ca="1" si="258"/>
        <v>#N/A</v>
      </c>
      <c r="AX838" t="e">
        <f t="shared" ca="1" si="258"/>
        <v>#N/A</v>
      </c>
      <c r="AY838" t="e">
        <f t="shared" ca="1" si="258"/>
        <v>#N/A</v>
      </c>
      <c r="AZ838" t="e">
        <f t="shared" ca="1" si="258"/>
        <v>#N/A</v>
      </c>
      <c r="BA838" t="e">
        <f t="shared" ca="1" si="258"/>
        <v>#N/A</v>
      </c>
      <c r="BB838" t="e">
        <f t="shared" ca="1" si="258"/>
        <v>#N/A</v>
      </c>
      <c r="BC838" t="e">
        <f t="shared" ca="1" si="258"/>
        <v>#N/A</v>
      </c>
      <c r="BD838" t="e">
        <f t="shared" ca="1" si="258"/>
        <v>#N/A</v>
      </c>
      <c r="BE838" t="e">
        <f t="shared" ca="1" si="258"/>
        <v>#N/A</v>
      </c>
      <c r="BF838" t="e">
        <f t="shared" ca="1" si="258"/>
        <v>#N/A</v>
      </c>
      <c r="BG838" t="e">
        <f t="shared" ca="1" si="258"/>
        <v>#N/A</v>
      </c>
      <c r="BH838" t="e">
        <f t="shared" ca="1" si="258"/>
        <v>#N/A</v>
      </c>
      <c r="BI838" t="e">
        <f t="shared" ca="1" si="258"/>
        <v>#N/A</v>
      </c>
      <c r="BJ838" t="e">
        <f t="shared" ca="1" si="258"/>
        <v>#N/A</v>
      </c>
      <c r="BK838" t="e">
        <f t="shared" ref="BK838:BL857" ca="1" si="262">VLOOKUP(RANDBETWEEN(1,10000),$L$2:$M$10001,2)</f>
        <v>#N/A</v>
      </c>
      <c r="BL838" t="e">
        <f t="shared" ca="1" si="262"/>
        <v>#N/A</v>
      </c>
    </row>
    <row r="839" spans="1:64">
      <c r="A839" t="s">
        <v>1222</v>
      </c>
      <c r="O839" t="e">
        <f t="shared" ca="1" si="261"/>
        <v>#N/A</v>
      </c>
      <c r="P839" t="e">
        <f t="shared" ca="1" si="261"/>
        <v>#N/A</v>
      </c>
      <c r="Q839" t="e">
        <f t="shared" ca="1" si="261"/>
        <v>#N/A</v>
      </c>
      <c r="R839" t="e">
        <f t="shared" ca="1" si="261"/>
        <v>#N/A</v>
      </c>
      <c r="S839" t="e">
        <f t="shared" ca="1" si="261"/>
        <v>#N/A</v>
      </c>
      <c r="T839" t="e">
        <f t="shared" ca="1" si="261"/>
        <v>#N/A</v>
      </c>
      <c r="U839" t="e">
        <f t="shared" ca="1" si="261"/>
        <v>#N/A</v>
      </c>
      <c r="V839" t="e">
        <f t="shared" ca="1" si="261"/>
        <v>#N/A</v>
      </c>
      <c r="W839" t="e">
        <f t="shared" ca="1" si="261"/>
        <v>#N/A</v>
      </c>
      <c r="X839" t="e">
        <f t="shared" ca="1" si="261"/>
        <v>#N/A</v>
      </c>
      <c r="Y839" t="e">
        <f t="shared" ca="1" si="261"/>
        <v>#N/A</v>
      </c>
      <c r="Z839" t="e">
        <f t="shared" ca="1" si="261"/>
        <v>#N/A</v>
      </c>
      <c r="AA839" t="e">
        <f t="shared" ca="1" si="261"/>
        <v>#N/A</v>
      </c>
      <c r="AB839" t="e">
        <f t="shared" ca="1" si="261"/>
        <v>#N/A</v>
      </c>
      <c r="AC839" t="e">
        <f t="shared" ca="1" si="261"/>
        <v>#N/A</v>
      </c>
      <c r="AD839" t="e">
        <f t="shared" ca="1" si="259"/>
        <v>#N/A</v>
      </c>
      <c r="AE839" t="e">
        <f t="shared" ca="1" si="259"/>
        <v>#N/A</v>
      </c>
      <c r="AF839" t="e">
        <f t="shared" ca="1" si="259"/>
        <v>#N/A</v>
      </c>
      <c r="AG839" t="e">
        <f t="shared" ca="1" si="259"/>
        <v>#N/A</v>
      </c>
      <c r="AH839" t="e">
        <f t="shared" ca="1" si="259"/>
        <v>#N/A</v>
      </c>
      <c r="AI839" t="e">
        <f t="shared" ca="1" si="259"/>
        <v>#N/A</v>
      </c>
      <c r="AJ839" t="e">
        <f t="shared" ca="1" si="259"/>
        <v>#N/A</v>
      </c>
      <c r="AK839" t="e">
        <f t="shared" ca="1" si="259"/>
        <v>#N/A</v>
      </c>
      <c r="AL839" t="e">
        <f t="shared" ca="1" si="259"/>
        <v>#N/A</v>
      </c>
      <c r="AM839" t="e">
        <f t="shared" ca="1" si="259"/>
        <v>#N/A</v>
      </c>
      <c r="AN839" t="e">
        <f t="shared" ca="1" si="259"/>
        <v>#N/A</v>
      </c>
      <c r="AO839" t="e">
        <f t="shared" ca="1" si="259"/>
        <v>#N/A</v>
      </c>
      <c r="AP839" t="e">
        <f t="shared" ca="1" si="259"/>
        <v>#N/A</v>
      </c>
      <c r="AQ839" t="e">
        <f t="shared" ca="1" si="259"/>
        <v>#N/A</v>
      </c>
      <c r="AR839" t="e">
        <f t="shared" ca="1" si="259"/>
        <v>#N/A</v>
      </c>
      <c r="AS839" t="e">
        <f t="shared" ca="1" si="259"/>
        <v>#N/A</v>
      </c>
      <c r="AT839" t="e">
        <f t="shared" ca="1" si="260"/>
        <v>#N/A</v>
      </c>
      <c r="AU839" t="e">
        <f t="shared" ca="1" si="258"/>
        <v>#N/A</v>
      </c>
      <c r="AV839" t="e">
        <f t="shared" ca="1" si="258"/>
        <v>#N/A</v>
      </c>
      <c r="AW839" t="e">
        <f t="shared" ca="1" si="258"/>
        <v>#N/A</v>
      </c>
      <c r="AX839" t="e">
        <f t="shared" ca="1" si="258"/>
        <v>#N/A</v>
      </c>
      <c r="AY839" t="e">
        <f t="shared" ca="1" si="258"/>
        <v>#N/A</v>
      </c>
      <c r="AZ839" t="e">
        <f t="shared" ca="1" si="258"/>
        <v>#N/A</v>
      </c>
      <c r="BA839" t="e">
        <f t="shared" ca="1" si="258"/>
        <v>#N/A</v>
      </c>
      <c r="BB839" t="e">
        <f t="shared" ca="1" si="258"/>
        <v>#N/A</v>
      </c>
      <c r="BC839" t="e">
        <f t="shared" ca="1" si="258"/>
        <v>#N/A</v>
      </c>
      <c r="BD839" t="e">
        <f t="shared" ca="1" si="258"/>
        <v>#N/A</v>
      </c>
      <c r="BE839" t="e">
        <f t="shared" ca="1" si="258"/>
        <v>#N/A</v>
      </c>
      <c r="BF839" t="e">
        <f t="shared" ca="1" si="258"/>
        <v>#N/A</v>
      </c>
      <c r="BG839" t="e">
        <f t="shared" ca="1" si="258"/>
        <v>#N/A</v>
      </c>
      <c r="BH839" t="e">
        <f t="shared" ca="1" si="258"/>
        <v>#N/A</v>
      </c>
      <c r="BI839" t="e">
        <f t="shared" ca="1" si="258"/>
        <v>#N/A</v>
      </c>
      <c r="BJ839" t="e">
        <f t="shared" ca="1" si="258"/>
        <v>#N/A</v>
      </c>
      <c r="BK839" t="e">
        <f t="shared" ca="1" si="262"/>
        <v>#N/A</v>
      </c>
      <c r="BL839" t="e">
        <f t="shared" ca="1" si="262"/>
        <v>#N/A</v>
      </c>
    </row>
    <row r="840" spans="1:64">
      <c r="A840" t="s">
        <v>1223</v>
      </c>
      <c r="O840" t="e">
        <f t="shared" ca="1" si="261"/>
        <v>#N/A</v>
      </c>
      <c r="P840" t="e">
        <f t="shared" ca="1" si="261"/>
        <v>#N/A</v>
      </c>
      <c r="Q840" t="e">
        <f t="shared" ca="1" si="261"/>
        <v>#N/A</v>
      </c>
      <c r="R840" t="e">
        <f t="shared" ca="1" si="261"/>
        <v>#N/A</v>
      </c>
      <c r="S840" t="e">
        <f t="shared" ca="1" si="261"/>
        <v>#N/A</v>
      </c>
      <c r="T840" t="e">
        <f t="shared" ca="1" si="261"/>
        <v>#N/A</v>
      </c>
      <c r="U840" t="e">
        <f t="shared" ca="1" si="261"/>
        <v>#N/A</v>
      </c>
      <c r="V840" t="e">
        <f t="shared" ca="1" si="261"/>
        <v>#N/A</v>
      </c>
      <c r="W840" t="e">
        <f t="shared" ca="1" si="261"/>
        <v>#N/A</v>
      </c>
      <c r="X840" t="e">
        <f t="shared" ca="1" si="261"/>
        <v>#N/A</v>
      </c>
      <c r="Y840" t="e">
        <f t="shared" ca="1" si="261"/>
        <v>#N/A</v>
      </c>
      <c r="Z840" t="e">
        <f t="shared" ca="1" si="261"/>
        <v>#N/A</v>
      </c>
      <c r="AA840" t="e">
        <f t="shared" ca="1" si="261"/>
        <v>#N/A</v>
      </c>
      <c r="AB840" t="e">
        <f t="shared" ca="1" si="261"/>
        <v>#N/A</v>
      </c>
      <c r="AC840" t="e">
        <f t="shared" ca="1" si="261"/>
        <v>#N/A</v>
      </c>
      <c r="AD840" t="e">
        <f t="shared" ca="1" si="259"/>
        <v>#N/A</v>
      </c>
      <c r="AE840" t="e">
        <f t="shared" ca="1" si="259"/>
        <v>#N/A</v>
      </c>
      <c r="AF840" t="e">
        <f t="shared" ca="1" si="259"/>
        <v>#N/A</v>
      </c>
      <c r="AG840" t="e">
        <f t="shared" ca="1" si="259"/>
        <v>#N/A</v>
      </c>
      <c r="AH840" t="e">
        <f t="shared" ca="1" si="259"/>
        <v>#N/A</v>
      </c>
      <c r="AI840" t="e">
        <f t="shared" ca="1" si="259"/>
        <v>#N/A</v>
      </c>
      <c r="AJ840" t="e">
        <f t="shared" ca="1" si="259"/>
        <v>#N/A</v>
      </c>
      <c r="AK840" t="e">
        <f t="shared" ca="1" si="259"/>
        <v>#N/A</v>
      </c>
      <c r="AL840" t="e">
        <f t="shared" ca="1" si="259"/>
        <v>#N/A</v>
      </c>
      <c r="AM840" t="e">
        <f t="shared" ca="1" si="259"/>
        <v>#N/A</v>
      </c>
      <c r="AN840" t="e">
        <f t="shared" ca="1" si="259"/>
        <v>#N/A</v>
      </c>
      <c r="AO840" t="e">
        <f t="shared" ca="1" si="259"/>
        <v>#N/A</v>
      </c>
      <c r="AP840" t="e">
        <f t="shared" ca="1" si="259"/>
        <v>#N/A</v>
      </c>
      <c r="AQ840" t="e">
        <f t="shared" ca="1" si="259"/>
        <v>#N/A</v>
      </c>
      <c r="AR840" t="e">
        <f t="shared" ca="1" si="259"/>
        <v>#N/A</v>
      </c>
      <c r="AS840" t="e">
        <f t="shared" ca="1" si="259"/>
        <v>#N/A</v>
      </c>
      <c r="AT840" t="e">
        <f t="shared" ca="1" si="260"/>
        <v>#N/A</v>
      </c>
      <c r="AU840" t="e">
        <f t="shared" ca="1" si="258"/>
        <v>#N/A</v>
      </c>
      <c r="AV840" t="e">
        <f t="shared" ca="1" si="258"/>
        <v>#N/A</v>
      </c>
      <c r="AW840" t="e">
        <f t="shared" ca="1" si="258"/>
        <v>#N/A</v>
      </c>
      <c r="AX840" t="e">
        <f t="shared" ca="1" si="258"/>
        <v>#N/A</v>
      </c>
      <c r="AY840" t="e">
        <f t="shared" ca="1" si="258"/>
        <v>#N/A</v>
      </c>
      <c r="AZ840" t="e">
        <f t="shared" ca="1" si="258"/>
        <v>#N/A</v>
      </c>
      <c r="BA840" t="e">
        <f t="shared" ca="1" si="258"/>
        <v>#N/A</v>
      </c>
      <c r="BB840" t="e">
        <f t="shared" ca="1" si="258"/>
        <v>#N/A</v>
      </c>
      <c r="BC840" t="e">
        <f t="shared" ca="1" si="258"/>
        <v>#N/A</v>
      </c>
      <c r="BD840" t="e">
        <f t="shared" ca="1" si="258"/>
        <v>#N/A</v>
      </c>
      <c r="BE840" t="e">
        <f t="shared" ca="1" si="258"/>
        <v>#N/A</v>
      </c>
      <c r="BF840" t="e">
        <f t="shared" ca="1" si="258"/>
        <v>#N/A</v>
      </c>
      <c r="BG840" t="e">
        <f t="shared" ca="1" si="258"/>
        <v>#N/A</v>
      </c>
      <c r="BH840" t="e">
        <f t="shared" ca="1" si="258"/>
        <v>#N/A</v>
      </c>
      <c r="BI840" t="e">
        <f t="shared" ca="1" si="258"/>
        <v>#N/A</v>
      </c>
      <c r="BJ840" t="e">
        <f t="shared" ca="1" si="258"/>
        <v>#N/A</v>
      </c>
      <c r="BK840" t="e">
        <f t="shared" ca="1" si="262"/>
        <v>#N/A</v>
      </c>
      <c r="BL840" t="e">
        <f t="shared" ca="1" si="262"/>
        <v>#N/A</v>
      </c>
    </row>
    <row r="841" spans="1:64">
      <c r="A841" t="s">
        <v>1224</v>
      </c>
      <c r="O841" t="e">
        <f t="shared" ca="1" si="261"/>
        <v>#N/A</v>
      </c>
      <c r="P841" t="e">
        <f t="shared" ca="1" si="261"/>
        <v>#N/A</v>
      </c>
      <c r="Q841" t="e">
        <f t="shared" ca="1" si="261"/>
        <v>#N/A</v>
      </c>
      <c r="R841" t="e">
        <f t="shared" ca="1" si="261"/>
        <v>#N/A</v>
      </c>
      <c r="S841" t="e">
        <f t="shared" ca="1" si="261"/>
        <v>#N/A</v>
      </c>
      <c r="T841" t="e">
        <f t="shared" ca="1" si="261"/>
        <v>#N/A</v>
      </c>
      <c r="U841" t="e">
        <f t="shared" ca="1" si="261"/>
        <v>#N/A</v>
      </c>
      <c r="V841" t="e">
        <f t="shared" ca="1" si="261"/>
        <v>#N/A</v>
      </c>
      <c r="W841" t="e">
        <f t="shared" ca="1" si="261"/>
        <v>#N/A</v>
      </c>
      <c r="X841" t="e">
        <f t="shared" ca="1" si="261"/>
        <v>#N/A</v>
      </c>
      <c r="Y841" t="e">
        <f t="shared" ca="1" si="261"/>
        <v>#N/A</v>
      </c>
      <c r="Z841" t="e">
        <f t="shared" ca="1" si="261"/>
        <v>#N/A</v>
      </c>
      <c r="AA841" t="e">
        <f t="shared" ca="1" si="261"/>
        <v>#N/A</v>
      </c>
      <c r="AB841" t="e">
        <f t="shared" ca="1" si="261"/>
        <v>#N/A</v>
      </c>
      <c r="AC841" t="e">
        <f t="shared" ca="1" si="261"/>
        <v>#N/A</v>
      </c>
      <c r="AD841" t="e">
        <f t="shared" ca="1" si="259"/>
        <v>#N/A</v>
      </c>
      <c r="AE841" t="e">
        <f t="shared" ca="1" si="259"/>
        <v>#N/A</v>
      </c>
      <c r="AF841" t="e">
        <f t="shared" ca="1" si="259"/>
        <v>#N/A</v>
      </c>
      <c r="AG841" t="e">
        <f t="shared" ca="1" si="259"/>
        <v>#N/A</v>
      </c>
      <c r="AH841" t="e">
        <f t="shared" ca="1" si="259"/>
        <v>#N/A</v>
      </c>
      <c r="AI841" t="e">
        <f t="shared" ca="1" si="259"/>
        <v>#N/A</v>
      </c>
      <c r="AJ841" t="e">
        <f t="shared" ca="1" si="259"/>
        <v>#N/A</v>
      </c>
      <c r="AK841" t="e">
        <f t="shared" ca="1" si="259"/>
        <v>#N/A</v>
      </c>
      <c r="AL841" t="e">
        <f t="shared" ca="1" si="259"/>
        <v>#N/A</v>
      </c>
      <c r="AM841" t="e">
        <f t="shared" ca="1" si="259"/>
        <v>#N/A</v>
      </c>
      <c r="AN841" t="e">
        <f t="shared" ca="1" si="259"/>
        <v>#N/A</v>
      </c>
      <c r="AO841" t="e">
        <f t="shared" ca="1" si="259"/>
        <v>#N/A</v>
      </c>
      <c r="AP841" t="e">
        <f t="shared" ca="1" si="259"/>
        <v>#N/A</v>
      </c>
      <c r="AQ841" t="e">
        <f t="shared" ca="1" si="259"/>
        <v>#N/A</v>
      </c>
      <c r="AR841" t="e">
        <f t="shared" ca="1" si="259"/>
        <v>#N/A</v>
      </c>
      <c r="AS841" t="e">
        <f t="shared" ca="1" si="259"/>
        <v>#N/A</v>
      </c>
      <c r="AT841" t="e">
        <f t="shared" ca="1" si="260"/>
        <v>#N/A</v>
      </c>
      <c r="AU841" t="e">
        <f t="shared" ca="1" si="258"/>
        <v>#N/A</v>
      </c>
      <c r="AV841" t="e">
        <f t="shared" ca="1" si="258"/>
        <v>#N/A</v>
      </c>
      <c r="AW841" t="e">
        <f t="shared" ca="1" si="258"/>
        <v>#N/A</v>
      </c>
      <c r="AX841" t="e">
        <f t="shared" ca="1" si="258"/>
        <v>#N/A</v>
      </c>
      <c r="AY841" t="e">
        <f t="shared" ca="1" si="258"/>
        <v>#N/A</v>
      </c>
      <c r="AZ841" t="e">
        <f t="shared" ca="1" si="258"/>
        <v>#N/A</v>
      </c>
      <c r="BA841" t="e">
        <f t="shared" ca="1" si="258"/>
        <v>#N/A</v>
      </c>
      <c r="BB841" t="e">
        <f t="shared" ca="1" si="258"/>
        <v>#N/A</v>
      </c>
      <c r="BC841" t="e">
        <f t="shared" ca="1" si="258"/>
        <v>#N/A</v>
      </c>
      <c r="BD841" t="e">
        <f t="shared" ca="1" si="258"/>
        <v>#N/A</v>
      </c>
      <c r="BE841" t="e">
        <f t="shared" ca="1" si="258"/>
        <v>#N/A</v>
      </c>
      <c r="BF841" t="e">
        <f t="shared" ca="1" si="258"/>
        <v>#N/A</v>
      </c>
      <c r="BG841" t="e">
        <f t="shared" ca="1" si="258"/>
        <v>#N/A</v>
      </c>
      <c r="BH841" t="e">
        <f t="shared" ca="1" si="258"/>
        <v>#N/A</v>
      </c>
      <c r="BI841" t="e">
        <f t="shared" ca="1" si="258"/>
        <v>#N/A</v>
      </c>
      <c r="BJ841" t="e">
        <f t="shared" ca="1" si="258"/>
        <v>#N/A</v>
      </c>
      <c r="BK841" t="e">
        <f t="shared" ca="1" si="262"/>
        <v>#N/A</v>
      </c>
      <c r="BL841" t="e">
        <f t="shared" ca="1" si="262"/>
        <v>#N/A</v>
      </c>
    </row>
    <row r="842" spans="1:64">
      <c r="A842" t="s">
        <v>1225</v>
      </c>
      <c r="O842" t="e">
        <f t="shared" ca="1" si="261"/>
        <v>#N/A</v>
      </c>
      <c r="P842" t="e">
        <f t="shared" ca="1" si="261"/>
        <v>#N/A</v>
      </c>
      <c r="Q842" t="e">
        <f t="shared" ca="1" si="261"/>
        <v>#N/A</v>
      </c>
      <c r="R842" t="e">
        <f t="shared" ca="1" si="261"/>
        <v>#N/A</v>
      </c>
      <c r="S842" t="e">
        <f t="shared" ca="1" si="261"/>
        <v>#N/A</v>
      </c>
      <c r="T842" t="e">
        <f t="shared" ca="1" si="261"/>
        <v>#N/A</v>
      </c>
      <c r="U842" t="e">
        <f t="shared" ca="1" si="261"/>
        <v>#N/A</v>
      </c>
      <c r="V842" t="e">
        <f t="shared" ca="1" si="261"/>
        <v>#N/A</v>
      </c>
      <c r="W842" t="e">
        <f t="shared" ca="1" si="261"/>
        <v>#N/A</v>
      </c>
      <c r="X842" t="e">
        <f t="shared" ca="1" si="261"/>
        <v>#N/A</v>
      </c>
      <c r="Y842" t="e">
        <f t="shared" ca="1" si="261"/>
        <v>#N/A</v>
      </c>
      <c r="Z842" t="e">
        <f t="shared" ca="1" si="261"/>
        <v>#N/A</v>
      </c>
      <c r="AA842" t="e">
        <f t="shared" ca="1" si="261"/>
        <v>#N/A</v>
      </c>
      <c r="AB842" t="e">
        <f t="shared" ca="1" si="261"/>
        <v>#N/A</v>
      </c>
      <c r="AC842" t="e">
        <f t="shared" ca="1" si="261"/>
        <v>#N/A</v>
      </c>
      <c r="AD842" t="e">
        <f t="shared" ca="1" si="259"/>
        <v>#N/A</v>
      </c>
      <c r="AE842" t="e">
        <f t="shared" ca="1" si="259"/>
        <v>#N/A</v>
      </c>
      <c r="AF842" t="e">
        <f t="shared" ca="1" si="259"/>
        <v>#N/A</v>
      </c>
      <c r="AG842" t="e">
        <f t="shared" ca="1" si="259"/>
        <v>#N/A</v>
      </c>
      <c r="AH842" t="e">
        <f t="shared" ca="1" si="259"/>
        <v>#N/A</v>
      </c>
      <c r="AI842" t="e">
        <f t="shared" ca="1" si="259"/>
        <v>#N/A</v>
      </c>
      <c r="AJ842" t="e">
        <f t="shared" ca="1" si="259"/>
        <v>#N/A</v>
      </c>
      <c r="AK842" t="e">
        <f t="shared" ca="1" si="259"/>
        <v>#N/A</v>
      </c>
      <c r="AL842" t="e">
        <f t="shared" ca="1" si="259"/>
        <v>#N/A</v>
      </c>
      <c r="AM842" t="e">
        <f t="shared" ca="1" si="259"/>
        <v>#N/A</v>
      </c>
      <c r="AN842" t="e">
        <f t="shared" ca="1" si="259"/>
        <v>#N/A</v>
      </c>
      <c r="AO842" t="e">
        <f t="shared" ca="1" si="259"/>
        <v>#N/A</v>
      </c>
      <c r="AP842" t="e">
        <f t="shared" ca="1" si="259"/>
        <v>#N/A</v>
      </c>
      <c r="AQ842" t="e">
        <f t="shared" ca="1" si="259"/>
        <v>#N/A</v>
      </c>
      <c r="AR842" t="e">
        <f t="shared" ca="1" si="259"/>
        <v>#N/A</v>
      </c>
      <c r="AS842" t="e">
        <f t="shared" ca="1" si="259"/>
        <v>#N/A</v>
      </c>
      <c r="AT842" t="e">
        <f t="shared" ca="1" si="260"/>
        <v>#N/A</v>
      </c>
      <c r="AU842" t="e">
        <f t="shared" ca="1" si="258"/>
        <v>#N/A</v>
      </c>
      <c r="AV842" t="e">
        <f t="shared" ca="1" si="258"/>
        <v>#N/A</v>
      </c>
      <c r="AW842" t="e">
        <f t="shared" ca="1" si="258"/>
        <v>#N/A</v>
      </c>
      <c r="AX842" t="e">
        <f t="shared" ca="1" si="258"/>
        <v>#N/A</v>
      </c>
      <c r="AY842" t="e">
        <f t="shared" ca="1" si="258"/>
        <v>#N/A</v>
      </c>
      <c r="AZ842" t="e">
        <f t="shared" ca="1" si="258"/>
        <v>#N/A</v>
      </c>
      <c r="BA842" t="e">
        <f t="shared" ca="1" si="258"/>
        <v>#N/A</v>
      </c>
      <c r="BB842" t="e">
        <f t="shared" ca="1" si="258"/>
        <v>#N/A</v>
      </c>
      <c r="BC842" t="e">
        <f t="shared" ca="1" si="258"/>
        <v>#N/A</v>
      </c>
      <c r="BD842" t="e">
        <f t="shared" ca="1" si="258"/>
        <v>#N/A</v>
      </c>
      <c r="BE842" t="e">
        <f t="shared" ca="1" si="258"/>
        <v>#N/A</v>
      </c>
      <c r="BF842" t="e">
        <f t="shared" ca="1" si="258"/>
        <v>#N/A</v>
      </c>
      <c r="BG842" t="e">
        <f t="shared" ca="1" si="258"/>
        <v>#N/A</v>
      </c>
      <c r="BH842" t="e">
        <f t="shared" ca="1" si="258"/>
        <v>#N/A</v>
      </c>
      <c r="BI842" t="e">
        <f t="shared" ca="1" si="258"/>
        <v>#N/A</v>
      </c>
      <c r="BJ842" t="e">
        <f t="shared" ca="1" si="258"/>
        <v>#N/A</v>
      </c>
      <c r="BK842" t="e">
        <f t="shared" ca="1" si="262"/>
        <v>#N/A</v>
      </c>
      <c r="BL842" t="e">
        <f t="shared" ca="1" si="262"/>
        <v>#N/A</v>
      </c>
    </row>
    <row r="843" spans="1:64">
      <c r="A843" t="s">
        <v>1226</v>
      </c>
      <c r="O843" t="e">
        <f t="shared" ca="1" si="261"/>
        <v>#N/A</v>
      </c>
      <c r="P843" t="e">
        <f t="shared" ca="1" si="261"/>
        <v>#N/A</v>
      </c>
      <c r="Q843" t="e">
        <f t="shared" ca="1" si="261"/>
        <v>#N/A</v>
      </c>
      <c r="R843" t="e">
        <f t="shared" ca="1" si="261"/>
        <v>#N/A</v>
      </c>
      <c r="S843" t="e">
        <f t="shared" ca="1" si="261"/>
        <v>#N/A</v>
      </c>
      <c r="T843" t="e">
        <f t="shared" ca="1" si="261"/>
        <v>#N/A</v>
      </c>
      <c r="U843" t="e">
        <f t="shared" ca="1" si="261"/>
        <v>#N/A</v>
      </c>
      <c r="V843" t="e">
        <f t="shared" ca="1" si="261"/>
        <v>#N/A</v>
      </c>
      <c r="W843" t="e">
        <f t="shared" ca="1" si="261"/>
        <v>#N/A</v>
      </c>
      <c r="X843" t="e">
        <f t="shared" ca="1" si="261"/>
        <v>#N/A</v>
      </c>
      <c r="Y843" t="e">
        <f t="shared" ca="1" si="261"/>
        <v>#N/A</v>
      </c>
      <c r="Z843" t="e">
        <f t="shared" ca="1" si="261"/>
        <v>#N/A</v>
      </c>
      <c r="AA843" t="e">
        <f t="shared" ca="1" si="261"/>
        <v>#N/A</v>
      </c>
      <c r="AB843" t="e">
        <f t="shared" ca="1" si="261"/>
        <v>#N/A</v>
      </c>
      <c r="AC843" t="e">
        <f t="shared" ca="1" si="261"/>
        <v>#N/A</v>
      </c>
      <c r="AD843" t="e">
        <f t="shared" ca="1" si="259"/>
        <v>#N/A</v>
      </c>
      <c r="AE843" t="e">
        <f t="shared" ca="1" si="259"/>
        <v>#N/A</v>
      </c>
      <c r="AF843" t="e">
        <f t="shared" ca="1" si="259"/>
        <v>#N/A</v>
      </c>
      <c r="AG843" t="e">
        <f t="shared" ca="1" si="259"/>
        <v>#N/A</v>
      </c>
      <c r="AH843" t="e">
        <f t="shared" ca="1" si="259"/>
        <v>#N/A</v>
      </c>
      <c r="AI843" t="e">
        <f t="shared" ca="1" si="259"/>
        <v>#N/A</v>
      </c>
      <c r="AJ843" t="e">
        <f t="shared" ca="1" si="259"/>
        <v>#N/A</v>
      </c>
      <c r="AK843" t="e">
        <f t="shared" ca="1" si="259"/>
        <v>#N/A</v>
      </c>
      <c r="AL843" t="e">
        <f t="shared" ca="1" si="259"/>
        <v>#N/A</v>
      </c>
      <c r="AM843" t="e">
        <f t="shared" ca="1" si="259"/>
        <v>#N/A</v>
      </c>
      <c r="AN843" t="e">
        <f t="shared" ca="1" si="259"/>
        <v>#N/A</v>
      </c>
      <c r="AO843" t="e">
        <f t="shared" ca="1" si="259"/>
        <v>#N/A</v>
      </c>
      <c r="AP843" t="e">
        <f t="shared" ca="1" si="259"/>
        <v>#N/A</v>
      </c>
      <c r="AQ843" t="e">
        <f t="shared" ca="1" si="259"/>
        <v>#N/A</v>
      </c>
      <c r="AR843" t="e">
        <f t="shared" ca="1" si="259"/>
        <v>#N/A</v>
      </c>
      <c r="AS843" t="e">
        <f t="shared" ca="1" si="259"/>
        <v>#N/A</v>
      </c>
      <c r="AT843" t="e">
        <f t="shared" ca="1" si="260"/>
        <v>#N/A</v>
      </c>
      <c r="AU843" t="e">
        <f t="shared" ca="1" si="258"/>
        <v>#N/A</v>
      </c>
      <c r="AV843" t="e">
        <f t="shared" ca="1" si="258"/>
        <v>#N/A</v>
      </c>
      <c r="AW843" t="e">
        <f t="shared" ca="1" si="258"/>
        <v>#N/A</v>
      </c>
      <c r="AX843" t="e">
        <f t="shared" ca="1" si="258"/>
        <v>#N/A</v>
      </c>
      <c r="AY843" t="e">
        <f t="shared" ca="1" si="258"/>
        <v>#N/A</v>
      </c>
      <c r="AZ843" t="e">
        <f t="shared" ca="1" si="258"/>
        <v>#N/A</v>
      </c>
      <c r="BA843" t="e">
        <f t="shared" ca="1" si="258"/>
        <v>#N/A</v>
      </c>
      <c r="BB843" t="e">
        <f t="shared" ca="1" si="258"/>
        <v>#N/A</v>
      </c>
      <c r="BC843" t="e">
        <f t="shared" ca="1" si="258"/>
        <v>#N/A</v>
      </c>
      <c r="BD843" t="e">
        <f t="shared" ca="1" si="258"/>
        <v>#N/A</v>
      </c>
      <c r="BE843" t="e">
        <f t="shared" ca="1" si="258"/>
        <v>#N/A</v>
      </c>
      <c r="BF843" t="e">
        <f t="shared" ca="1" si="258"/>
        <v>#N/A</v>
      </c>
      <c r="BG843" t="e">
        <f t="shared" ca="1" si="258"/>
        <v>#N/A</v>
      </c>
      <c r="BH843" t="e">
        <f t="shared" ca="1" si="258"/>
        <v>#N/A</v>
      </c>
      <c r="BI843" t="e">
        <f t="shared" ca="1" si="258"/>
        <v>#N/A</v>
      </c>
      <c r="BJ843" t="e">
        <f t="shared" ca="1" si="258"/>
        <v>#N/A</v>
      </c>
      <c r="BK843" t="e">
        <f t="shared" ca="1" si="262"/>
        <v>#N/A</v>
      </c>
      <c r="BL843" t="e">
        <f t="shared" ca="1" si="262"/>
        <v>#N/A</v>
      </c>
    </row>
    <row r="844" spans="1:64">
      <c r="A844" t="s">
        <v>1227</v>
      </c>
      <c r="O844" t="e">
        <f t="shared" ca="1" si="261"/>
        <v>#N/A</v>
      </c>
      <c r="P844" t="e">
        <f t="shared" ca="1" si="261"/>
        <v>#N/A</v>
      </c>
      <c r="Q844" t="e">
        <f t="shared" ca="1" si="261"/>
        <v>#N/A</v>
      </c>
      <c r="R844" t="e">
        <f t="shared" ca="1" si="261"/>
        <v>#N/A</v>
      </c>
      <c r="S844" t="e">
        <f t="shared" ca="1" si="261"/>
        <v>#N/A</v>
      </c>
      <c r="T844" t="e">
        <f t="shared" ca="1" si="261"/>
        <v>#N/A</v>
      </c>
      <c r="U844" t="e">
        <f t="shared" ca="1" si="261"/>
        <v>#N/A</v>
      </c>
      <c r="V844" t="e">
        <f t="shared" ca="1" si="261"/>
        <v>#N/A</v>
      </c>
      <c r="W844" t="e">
        <f t="shared" ca="1" si="261"/>
        <v>#N/A</v>
      </c>
      <c r="X844" t="e">
        <f t="shared" ca="1" si="261"/>
        <v>#N/A</v>
      </c>
      <c r="Y844" t="e">
        <f t="shared" ca="1" si="261"/>
        <v>#N/A</v>
      </c>
      <c r="Z844" t="e">
        <f t="shared" ca="1" si="261"/>
        <v>#N/A</v>
      </c>
      <c r="AA844" t="e">
        <f t="shared" ca="1" si="261"/>
        <v>#N/A</v>
      </c>
      <c r="AB844" t="e">
        <f t="shared" ca="1" si="261"/>
        <v>#N/A</v>
      </c>
      <c r="AC844" t="e">
        <f t="shared" ca="1" si="261"/>
        <v>#N/A</v>
      </c>
      <c r="AD844" t="e">
        <f t="shared" ca="1" si="259"/>
        <v>#N/A</v>
      </c>
      <c r="AE844" t="e">
        <f t="shared" ca="1" si="259"/>
        <v>#N/A</v>
      </c>
      <c r="AF844" t="e">
        <f t="shared" ca="1" si="259"/>
        <v>#N/A</v>
      </c>
      <c r="AG844" t="e">
        <f t="shared" ca="1" si="259"/>
        <v>#N/A</v>
      </c>
      <c r="AH844" t="e">
        <f t="shared" ca="1" si="259"/>
        <v>#N/A</v>
      </c>
      <c r="AI844" t="e">
        <f t="shared" ca="1" si="259"/>
        <v>#N/A</v>
      </c>
      <c r="AJ844" t="e">
        <f t="shared" ca="1" si="259"/>
        <v>#N/A</v>
      </c>
      <c r="AK844" t="e">
        <f t="shared" ca="1" si="259"/>
        <v>#N/A</v>
      </c>
      <c r="AL844" t="e">
        <f t="shared" ca="1" si="259"/>
        <v>#N/A</v>
      </c>
      <c r="AM844" t="e">
        <f t="shared" ca="1" si="259"/>
        <v>#N/A</v>
      </c>
      <c r="AN844" t="e">
        <f t="shared" ca="1" si="259"/>
        <v>#N/A</v>
      </c>
      <c r="AO844" t="e">
        <f t="shared" ca="1" si="259"/>
        <v>#N/A</v>
      </c>
      <c r="AP844" t="e">
        <f t="shared" ca="1" si="259"/>
        <v>#N/A</v>
      </c>
      <c r="AQ844" t="e">
        <f t="shared" ca="1" si="259"/>
        <v>#N/A</v>
      </c>
      <c r="AR844" t="e">
        <f t="shared" ca="1" si="259"/>
        <v>#N/A</v>
      </c>
      <c r="AS844" t="e">
        <f t="shared" ca="1" si="259"/>
        <v>#N/A</v>
      </c>
      <c r="AT844" t="e">
        <f t="shared" ca="1" si="260"/>
        <v>#N/A</v>
      </c>
      <c r="AU844" t="e">
        <f t="shared" ca="1" si="258"/>
        <v>#N/A</v>
      </c>
      <c r="AV844" t="e">
        <f t="shared" ca="1" si="258"/>
        <v>#N/A</v>
      </c>
      <c r="AW844" t="e">
        <f t="shared" ca="1" si="258"/>
        <v>#N/A</v>
      </c>
      <c r="AX844" t="e">
        <f t="shared" ca="1" si="258"/>
        <v>#N/A</v>
      </c>
      <c r="AY844" t="e">
        <f t="shared" ca="1" si="258"/>
        <v>#N/A</v>
      </c>
      <c r="AZ844" t="e">
        <f t="shared" ca="1" si="258"/>
        <v>#N/A</v>
      </c>
      <c r="BA844" t="e">
        <f t="shared" ca="1" si="258"/>
        <v>#N/A</v>
      </c>
      <c r="BB844" t="e">
        <f t="shared" ca="1" si="258"/>
        <v>#N/A</v>
      </c>
      <c r="BC844" t="e">
        <f t="shared" ca="1" si="258"/>
        <v>#N/A</v>
      </c>
      <c r="BD844" t="e">
        <f t="shared" ca="1" si="258"/>
        <v>#N/A</v>
      </c>
      <c r="BE844" t="e">
        <f t="shared" ca="1" si="258"/>
        <v>#N/A</v>
      </c>
      <c r="BF844" t="e">
        <f t="shared" ca="1" si="258"/>
        <v>#N/A</v>
      </c>
      <c r="BG844" t="e">
        <f t="shared" ca="1" si="258"/>
        <v>#N/A</v>
      </c>
      <c r="BH844" t="e">
        <f t="shared" ca="1" si="258"/>
        <v>#N/A</v>
      </c>
      <c r="BI844" t="e">
        <f t="shared" ca="1" si="258"/>
        <v>#N/A</v>
      </c>
      <c r="BJ844" t="e">
        <f t="shared" ca="1" si="258"/>
        <v>#N/A</v>
      </c>
      <c r="BK844" t="e">
        <f t="shared" ca="1" si="262"/>
        <v>#N/A</v>
      </c>
      <c r="BL844" t="e">
        <f t="shared" ca="1" si="262"/>
        <v>#N/A</v>
      </c>
    </row>
    <row r="845" spans="1:64">
      <c r="A845" t="s">
        <v>1228</v>
      </c>
      <c r="O845" t="e">
        <f t="shared" ca="1" si="261"/>
        <v>#N/A</v>
      </c>
      <c r="P845" t="e">
        <f t="shared" ca="1" si="261"/>
        <v>#N/A</v>
      </c>
      <c r="Q845" t="e">
        <f t="shared" ca="1" si="261"/>
        <v>#N/A</v>
      </c>
      <c r="R845" t="e">
        <f t="shared" ca="1" si="261"/>
        <v>#N/A</v>
      </c>
      <c r="S845" t="e">
        <f t="shared" ca="1" si="261"/>
        <v>#N/A</v>
      </c>
      <c r="T845" t="e">
        <f t="shared" ca="1" si="261"/>
        <v>#N/A</v>
      </c>
      <c r="U845" t="e">
        <f t="shared" ca="1" si="261"/>
        <v>#N/A</v>
      </c>
      <c r="V845" t="e">
        <f t="shared" ca="1" si="261"/>
        <v>#N/A</v>
      </c>
      <c r="W845" t="e">
        <f t="shared" ca="1" si="261"/>
        <v>#N/A</v>
      </c>
      <c r="X845" t="e">
        <f t="shared" ca="1" si="261"/>
        <v>#N/A</v>
      </c>
      <c r="Y845" t="e">
        <f t="shared" ca="1" si="261"/>
        <v>#N/A</v>
      </c>
      <c r="Z845" t="e">
        <f t="shared" ca="1" si="261"/>
        <v>#N/A</v>
      </c>
      <c r="AA845" t="e">
        <f t="shared" ca="1" si="261"/>
        <v>#N/A</v>
      </c>
      <c r="AB845" t="e">
        <f t="shared" ca="1" si="261"/>
        <v>#N/A</v>
      </c>
      <c r="AC845" t="e">
        <f t="shared" ca="1" si="261"/>
        <v>#N/A</v>
      </c>
      <c r="AD845" t="e">
        <f t="shared" ca="1" si="259"/>
        <v>#N/A</v>
      </c>
      <c r="AE845" t="e">
        <f t="shared" ca="1" si="259"/>
        <v>#N/A</v>
      </c>
      <c r="AF845" t="e">
        <f t="shared" ca="1" si="259"/>
        <v>#N/A</v>
      </c>
      <c r="AG845" t="e">
        <f t="shared" ca="1" si="259"/>
        <v>#N/A</v>
      </c>
      <c r="AH845" t="e">
        <f t="shared" ca="1" si="259"/>
        <v>#N/A</v>
      </c>
      <c r="AI845" t="e">
        <f t="shared" ca="1" si="259"/>
        <v>#N/A</v>
      </c>
      <c r="AJ845" t="e">
        <f t="shared" ca="1" si="259"/>
        <v>#N/A</v>
      </c>
      <c r="AK845" t="e">
        <f t="shared" ca="1" si="259"/>
        <v>#N/A</v>
      </c>
      <c r="AL845" t="e">
        <f t="shared" ca="1" si="259"/>
        <v>#N/A</v>
      </c>
      <c r="AM845" t="e">
        <f t="shared" ca="1" si="259"/>
        <v>#N/A</v>
      </c>
      <c r="AN845" t="e">
        <f t="shared" ca="1" si="259"/>
        <v>#N/A</v>
      </c>
      <c r="AO845" t="e">
        <f t="shared" ca="1" si="259"/>
        <v>#N/A</v>
      </c>
      <c r="AP845" t="e">
        <f t="shared" ca="1" si="259"/>
        <v>#N/A</v>
      </c>
      <c r="AQ845" t="e">
        <f t="shared" ca="1" si="259"/>
        <v>#N/A</v>
      </c>
      <c r="AR845" t="e">
        <f t="shared" ca="1" si="259"/>
        <v>#N/A</v>
      </c>
      <c r="AS845" t="e">
        <f t="shared" ca="1" si="259"/>
        <v>#N/A</v>
      </c>
      <c r="AT845" t="e">
        <f t="shared" ca="1" si="260"/>
        <v>#N/A</v>
      </c>
      <c r="AU845" t="e">
        <f t="shared" ca="1" si="258"/>
        <v>#N/A</v>
      </c>
      <c r="AV845" t="e">
        <f t="shared" ca="1" si="258"/>
        <v>#N/A</v>
      </c>
      <c r="AW845" t="e">
        <f t="shared" ca="1" si="258"/>
        <v>#N/A</v>
      </c>
      <c r="AX845" t="e">
        <f t="shared" ca="1" si="258"/>
        <v>#N/A</v>
      </c>
      <c r="AY845" t="e">
        <f t="shared" ca="1" si="258"/>
        <v>#N/A</v>
      </c>
      <c r="AZ845" t="e">
        <f t="shared" ca="1" si="258"/>
        <v>#N/A</v>
      </c>
      <c r="BA845" t="e">
        <f t="shared" ca="1" si="258"/>
        <v>#N/A</v>
      </c>
      <c r="BB845" t="e">
        <f t="shared" ca="1" si="258"/>
        <v>#N/A</v>
      </c>
      <c r="BC845" t="e">
        <f t="shared" ca="1" si="258"/>
        <v>#N/A</v>
      </c>
      <c r="BD845" t="e">
        <f t="shared" ca="1" si="258"/>
        <v>#N/A</v>
      </c>
      <c r="BE845" t="e">
        <f t="shared" ca="1" si="258"/>
        <v>#N/A</v>
      </c>
      <c r="BF845" t="e">
        <f t="shared" ca="1" si="258"/>
        <v>#N/A</v>
      </c>
      <c r="BG845" t="e">
        <f t="shared" ca="1" si="258"/>
        <v>#N/A</v>
      </c>
      <c r="BH845" t="e">
        <f t="shared" ca="1" si="258"/>
        <v>#N/A</v>
      </c>
      <c r="BI845" t="e">
        <f t="shared" ca="1" si="258"/>
        <v>#N/A</v>
      </c>
      <c r="BJ845" t="e">
        <f t="shared" ca="1" si="258"/>
        <v>#N/A</v>
      </c>
      <c r="BK845" t="e">
        <f t="shared" ca="1" si="262"/>
        <v>#N/A</v>
      </c>
      <c r="BL845" t="e">
        <f t="shared" ca="1" si="262"/>
        <v>#N/A</v>
      </c>
    </row>
    <row r="846" spans="1:64">
      <c r="A846" t="s">
        <v>1229</v>
      </c>
      <c r="O846" t="e">
        <f t="shared" ca="1" si="261"/>
        <v>#N/A</v>
      </c>
      <c r="P846" t="e">
        <f t="shared" ca="1" si="261"/>
        <v>#N/A</v>
      </c>
      <c r="Q846" t="e">
        <f t="shared" ca="1" si="261"/>
        <v>#N/A</v>
      </c>
      <c r="R846" t="e">
        <f t="shared" ca="1" si="261"/>
        <v>#N/A</v>
      </c>
      <c r="S846" t="e">
        <f t="shared" ca="1" si="261"/>
        <v>#N/A</v>
      </c>
      <c r="T846" t="e">
        <f t="shared" ca="1" si="261"/>
        <v>#N/A</v>
      </c>
      <c r="U846" t="e">
        <f t="shared" ca="1" si="261"/>
        <v>#N/A</v>
      </c>
      <c r="V846" t="e">
        <f t="shared" ca="1" si="261"/>
        <v>#N/A</v>
      </c>
      <c r="W846" t="e">
        <f t="shared" ca="1" si="261"/>
        <v>#N/A</v>
      </c>
      <c r="X846" t="e">
        <f t="shared" ca="1" si="261"/>
        <v>#N/A</v>
      </c>
      <c r="Y846" t="e">
        <f t="shared" ca="1" si="261"/>
        <v>#N/A</v>
      </c>
      <c r="Z846" t="e">
        <f t="shared" ca="1" si="261"/>
        <v>#N/A</v>
      </c>
      <c r="AA846" t="e">
        <f t="shared" ca="1" si="261"/>
        <v>#N/A</v>
      </c>
      <c r="AB846" t="e">
        <f t="shared" ca="1" si="261"/>
        <v>#N/A</v>
      </c>
      <c r="AC846" t="e">
        <f t="shared" ca="1" si="261"/>
        <v>#N/A</v>
      </c>
      <c r="AD846" t="e">
        <f t="shared" ca="1" si="259"/>
        <v>#N/A</v>
      </c>
      <c r="AE846" t="e">
        <f t="shared" ca="1" si="259"/>
        <v>#N/A</v>
      </c>
      <c r="AF846" t="e">
        <f t="shared" ca="1" si="259"/>
        <v>#N/A</v>
      </c>
      <c r="AG846" t="e">
        <f t="shared" ca="1" si="259"/>
        <v>#N/A</v>
      </c>
      <c r="AH846" t="e">
        <f t="shared" ca="1" si="259"/>
        <v>#N/A</v>
      </c>
      <c r="AI846" t="e">
        <f t="shared" ca="1" si="259"/>
        <v>#N/A</v>
      </c>
      <c r="AJ846" t="e">
        <f t="shared" ca="1" si="259"/>
        <v>#N/A</v>
      </c>
      <c r="AK846" t="e">
        <f t="shared" ca="1" si="259"/>
        <v>#N/A</v>
      </c>
      <c r="AL846" t="e">
        <f t="shared" ca="1" si="259"/>
        <v>#N/A</v>
      </c>
      <c r="AM846" t="e">
        <f t="shared" ca="1" si="259"/>
        <v>#N/A</v>
      </c>
      <c r="AN846" t="e">
        <f t="shared" ca="1" si="259"/>
        <v>#N/A</v>
      </c>
      <c r="AO846" t="e">
        <f t="shared" ca="1" si="259"/>
        <v>#N/A</v>
      </c>
      <c r="AP846" t="e">
        <f t="shared" ca="1" si="259"/>
        <v>#N/A</v>
      </c>
      <c r="AQ846" t="e">
        <f t="shared" ca="1" si="259"/>
        <v>#N/A</v>
      </c>
      <c r="AR846" t="e">
        <f t="shared" ca="1" si="259"/>
        <v>#N/A</v>
      </c>
      <c r="AS846" t="e">
        <f t="shared" ca="1" si="259"/>
        <v>#N/A</v>
      </c>
      <c r="AT846" t="e">
        <f t="shared" ca="1" si="260"/>
        <v>#N/A</v>
      </c>
      <c r="AU846" t="e">
        <f t="shared" ca="1" si="258"/>
        <v>#N/A</v>
      </c>
      <c r="AV846" t="e">
        <f t="shared" ca="1" si="258"/>
        <v>#N/A</v>
      </c>
      <c r="AW846" t="e">
        <f t="shared" ca="1" si="258"/>
        <v>#N/A</v>
      </c>
      <c r="AX846" t="e">
        <f t="shared" ca="1" si="258"/>
        <v>#N/A</v>
      </c>
      <c r="AY846" t="e">
        <f t="shared" ca="1" si="258"/>
        <v>#N/A</v>
      </c>
      <c r="AZ846" t="e">
        <f t="shared" ca="1" si="258"/>
        <v>#N/A</v>
      </c>
      <c r="BA846" t="e">
        <f t="shared" ca="1" si="258"/>
        <v>#N/A</v>
      </c>
      <c r="BB846" t="e">
        <f t="shared" ca="1" si="258"/>
        <v>#N/A</v>
      </c>
      <c r="BC846" t="e">
        <f t="shared" ca="1" si="258"/>
        <v>#N/A</v>
      </c>
      <c r="BD846" t="e">
        <f t="shared" ca="1" si="258"/>
        <v>#N/A</v>
      </c>
      <c r="BE846" t="e">
        <f t="shared" ca="1" si="258"/>
        <v>#N/A</v>
      </c>
      <c r="BF846" t="e">
        <f t="shared" ca="1" si="258"/>
        <v>#N/A</v>
      </c>
      <c r="BG846" t="e">
        <f t="shared" ca="1" si="258"/>
        <v>#N/A</v>
      </c>
      <c r="BH846" t="e">
        <f t="shared" ca="1" si="258"/>
        <v>#N/A</v>
      </c>
      <c r="BI846" t="e">
        <f t="shared" ca="1" si="258"/>
        <v>#N/A</v>
      </c>
      <c r="BJ846" t="e">
        <f t="shared" ca="1" si="258"/>
        <v>#N/A</v>
      </c>
      <c r="BK846" t="e">
        <f t="shared" ca="1" si="262"/>
        <v>#N/A</v>
      </c>
      <c r="BL846" t="e">
        <f t="shared" ca="1" si="262"/>
        <v>#N/A</v>
      </c>
    </row>
    <row r="847" spans="1:64">
      <c r="A847" t="s">
        <v>1230</v>
      </c>
      <c r="O847" t="e">
        <f t="shared" ca="1" si="261"/>
        <v>#N/A</v>
      </c>
      <c r="P847" t="e">
        <f t="shared" ca="1" si="261"/>
        <v>#N/A</v>
      </c>
      <c r="Q847" t="e">
        <f t="shared" ca="1" si="261"/>
        <v>#N/A</v>
      </c>
      <c r="R847" t="e">
        <f t="shared" ca="1" si="261"/>
        <v>#N/A</v>
      </c>
      <c r="S847" t="e">
        <f t="shared" ca="1" si="261"/>
        <v>#N/A</v>
      </c>
      <c r="T847" t="e">
        <f t="shared" ca="1" si="261"/>
        <v>#N/A</v>
      </c>
      <c r="U847" t="e">
        <f t="shared" ca="1" si="261"/>
        <v>#N/A</v>
      </c>
      <c r="V847" t="e">
        <f t="shared" ca="1" si="261"/>
        <v>#N/A</v>
      </c>
      <c r="W847" t="e">
        <f t="shared" ca="1" si="261"/>
        <v>#N/A</v>
      </c>
      <c r="X847" t="e">
        <f t="shared" ca="1" si="261"/>
        <v>#N/A</v>
      </c>
      <c r="Y847" t="e">
        <f t="shared" ca="1" si="261"/>
        <v>#N/A</v>
      </c>
      <c r="Z847" t="e">
        <f t="shared" ca="1" si="261"/>
        <v>#N/A</v>
      </c>
      <c r="AA847" t="e">
        <f t="shared" ca="1" si="261"/>
        <v>#N/A</v>
      </c>
      <c r="AB847" t="e">
        <f t="shared" ca="1" si="261"/>
        <v>#N/A</v>
      </c>
      <c r="AC847" t="e">
        <f t="shared" ca="1" si="261"/>
        <v>#N/A</v>
      </c>
      <c r="AD847" t="e">
        <f t="shared" ca="1" si="259"/>
        <v>#N/A</v>
      </c>
      <c r="AE847" t="e">
        <f t="shared" ca="1" si="259"/>
        <v>#N/A</v>
      </c>
      <c r="AF847" t="e">
        <f t="shared" ca="1" si="259"/>
        <v>#N/A</v>
      </c>
      <c r="AG847" t="e">
        <f t="shared" ca="1" si="259"/>
        <v>#N/A</v>
      </c>
      <c r="AH847" t="e">
        <f t="shared" ca="1" si="259"/>
        <v>#N/A</v>
      </c>
      <c r="AI847" t="e">
        <f t="shared" ca="1" si="259"/>
        <v>#N/A</v>
      </c>
      <c r="AJ847" t="e">
        <f t="shared" ca="1" si="259"/>
        <v>#N/A</v>
      </c>
      <c r="AK847" t="e">
        <f t="shared" ca="1" si="259"/>
        <v>#N/A</v>
      </c>
      <c r="AL847" t="e">
        <f t="shared" ca="1" si="259"/>
        <v>#N/A</v>
      </c>
      <c r="AM847" t="e">
        <f t="shared" ca="1" si="259"/>
        <v>#N/A</v>
      </c>
      <c r="AN847" t="e">
        <f t="shared" ca="1" si="259"/>
        <v>#N/A</v>
      </c>
      <c r="AO847" t="e">
        <f t="shared" ca="1" si="259"/>
        <v>#N/A</v>
      </c>
      <c r="AP847" t="e">
        <f t="shared" ca="1" si="259"/>
        <v>#N/A</v>
      </c>
      <c r="AQ847" t="e">
        <f t="shared" ca="1" si="259"/>
        <v>#N/A</v>
      </c>
      <c r="AR847" t="e">
        <f t="shared" ca="1" si="259"/>
        <v>#N/A</v>
      </c>
      <c r="AS847" t="e">
        <f t="shared" ca="1" si="259"/>
        <v>#N/A</v>
      </c>
      <c r="AT847" t="e">
        <f t="shared" ca="1" si="260"/>
        <v>#N/A</v>
      </c>
      <c r="AU847" t="e">
        <f t="shared" ca="1" si="258"/>
        <v>#N/A</v>
      </c>
      <c r="AV847" t="e">
        <f t="shared" ca="1" si="258"/>
        <v>#N/A</v>
      </c>
      <c r="AW847" t="e">
        <f t="shared" ca="1" si="258"/>
        <v>#N/A</v>
      </c>
      <c r="AX847" t="e">
        <f t="shared" ca="1" si="258"/>
        <v>#N/A</v>
      </c>
      <c r="AY847" t="e">
        <f t="shared" ca="1" si="258"/>
        <v>#N/A</v>
      </c>
      <c r="AZ847" t="e">
        <f t="shared" ca="1" si="258"/>
        <v>#N/A</v>
      </c>
      <c r="BA847" t="e">
        <f t="shared" ca="1" si="258"/>
        <v>#N/A</v>
      </c>
      <c r="BB847" t="e">
        <f t="shared" ca="1" si="258"/>
        <v>#N/A</v>
      </c>
      <c r="BC847" t="e">
        <f t="shared" ca="1" si="258"/>
        <v>#N/A</v>
      </c>
      <c r="BD847" t="e">
        <f t="shared" ca="1" si="258"/>
        <v>#N/A</v>
      </c>
      <c r="BE847" t="e">
        <f t="shared" ca="1" si="258"/>
        <v>#N/A</v>
      </c>
      <c r="BF847" t="e">
        <f t="shared" ca="1" si="258"/>
        <v>#N/A</v>
      </c>
      <c r="BG847" t="e">
        <f t="shared" ca="1" si="258"/>
        <v>#N/A</v>
      </c>
      <c r="BH847" t="e">
        <f t="shared" ca="1" si="258"/>
        <v>#N/A</v>
      </c>
      <c r="BI847" t="e">
        <f t="shared" ca="1" si="258"/>
        <v>#N/A</v>
      </c>
      <c r="BJ847" t="e">
        <f t="shared" ca="1" si="258"/>
        <v>#N/A</v>
      </c>
      <c r="BK847" t="e">
        <f t="shared" ca="1" si="262"/>
        <v>#N/A</v>
      </c>
      <c r="BL847" t="e">
        <f t="shared" ca="1" si="262"/>
        <v>#N/A</v>
      </c>
    </row>
    <row r="848" spans="1:64">
      <c r="A848" t="s">
        <v>1231</v>
      </c>
      <c r="O848" t="e">
        <f t="shared" ca="1" si="261"/>
        <v>#N/A</v>
      </c>
      <c r="P848" t="e">
        <f t="shared" ca="1" si="261"/>
        <v>#N/A</v>
      </c>
      <c r="Q848" t="e">
        <f t="shared" ca="1" si="261"/>
        <v>#N/A</v>
      </c>
      <c r="R848" t="e">
        <f t="shared" ca="1" si="261"/>
        <v>#N/A</v>
      </c>
      <c r="S848" t="e">
        <f t="shared" ca="1" si="261"/>
        <v>#N/A</v>
      </c>
      <c r="T848" t="e">
        <f t="shared" ca="1" si="261"/>
        <v>#N/A</v>
      </c>
      <c r="U848" t="e">
        <f t="shared" ca="1" si="261"/>
        <v>#N/A</v>
      </c>
      <c r="V848" t="e">
        <f t="shared" ca="1" si="261"/>
        <v>#N/A</v>
      </c>
      <c r="W848" t="e">
        <f t="shared" ca="1" si="261"/>
        <v>#N/A</v>
      </c>
      <c r="X848" t="e">
        <f t="shared" ca="1" si="261"/>
        <v>#N/A</v>
      </c>
      <c r="Y848" t="e">
        <f t="shared" ca="1" si="261"/>
        <v>#N/A</v>
      </c>
      <c r="Z848" t="e">
        <f t="shared" ca="1" si="261"/>
        <v>#N/A</v>
      </c>
      <c r="AA848" t="e">
        <f t="shared" ca="1" si="261"/>
        <v>#N/A</v>
      </c>
      <c r="AB848" t="e">
        <f t="shared" ca="1" si="261"/>
        <v>#N/A</v>
      </c>
      <c r="AC848" t="e">
        <f t="shared" ca="1" si="261"/>
        <v>#N/A</v>
      </c>
      <c r="AD848" t="e">
        <f t="shared" ca="1" si="259"/>
        <v>#N/A</v>
      </c>
      <c r="AE848" t="e">
        <f t="shared" ca="1" si="259"/>
        <v>#N/A</v>
      </c>
      <c r="AF848" t="e">
        <f t="shared" ca="1" si="259"/>
        <v>#N/A</v>
      </c>
      <c r="AG848" t="e">
        <f t="shared" ca="1" si="259"/>
        <v>#N/A</v>
      </c>
      <c r="AH848" t="e">
        <f t="shared" ca="1" si="259"/>
        <v>#N/A</v>
      </c>
      <c r="AI848" t="e">
        <f t="shared" ca="1" si="259"/>
        <v>#N/A</v>
      </c>
      <c r="AJ848" t="e">
        <f t="shared" ca="1" si="259"/>
        <v>#N/A</v>
      </c>
      <c r="AK848" t="e">
        <f t="shared" ca="1" si="259"/>
        <v>#N/A</v>
      </c>
      <c r="AL848" t="e">
        <f t="shared" ca="1" si="259"/>
        <v>#N/A</v>
      </c>
      <c r="AM848" t="e">
        <f t="shared" ca="1" si="259"/>
        <v>#N/A</v>
      </c>
      <c r="AN848" t="e">
        <f t="shared" ca="1" si="259"/>
        <v>#N/A</v>
      </c>
      <c r="AO848" t="e">
        <f t="shared" ca="1" si="259"/>
        <v>#N/A</v>
      </c>
      <c r="AP848" t="e">
        <f t="shared" ca="1" si="259"/>
        <v>#N/A</v>
      </c>
      <c r="AQ848" t="e">
        <f t="shared" ca="1" si="259"/>
        <v>#N/A</v>
      </c>
      <c r="AR848" t="e">
        <f t="shared" ca="1" si="259"/>
        <v>#N/A</v>
      </c>
      <c r="AS848" t="e">
        <f t="shared" ca="1" si="259"/>
        <v>#N/A</v>
      </c>
      <c r="AT848" t="e">
        <f t="shared" ca="1" si="260"/>
        <v>#N/A</v>
      </c>
      <c r="AU848" t="e">
        <f t="shared" ca="1" si="258"/>
        <v>#N/A</v>
      </c>
      <c r="AV848" t="e">
        <f t="shared" ca="1" si="258"/>
        <v>#N/A</v>
      </c>
      <c r="AW848" t="e">
        <f t="shared" ca="1" si="258"/>
        <v>#N/A</v>
      </c>
      <c r="AX848" t="e">
        <f t="shared" ca="1" si="258"/>
        <v>#N/A</v>
      </c>
      <c r="AY848" t="e">
        <f t="shared" ca="1" si="258"/>
        <v>#N/A</v>
      </c>
      <c r="AZ848" t="e">
        <f t="shared" ca="1" si="258"/>
        <v>#N/A</v>
      </c>
      <c r="BA848" t="e">
        <f t="shared" ca="1" si="258"/>
        <v>#N/A</v>
      </c>
      <c r="BB848" t="e">
        <f t="shared" ca="1" si="258"/>
        <v>#N/A</v>
      </c>
      <c r="BC848" t="e">
        <f t="shared" ca="1" si="258"/>
        <v>#N/A</v>
      </c>
      <c r="BD848" t="e">
        <f t="shared" ca="1" si="258"/>
        <v>#N/A</v>
      </c>
      <c r="BE848" t="e">
        <f t="shared" ca="1" si="258"/>
        <v>#N/A</v>
      </c>
      <c r="BF848" t="e">
        <f t="shared" ca="1" si="258"/>
        <v>#N/A</v>
      </c>
      <c r="BG848" t="e">
        <f t="shared" ca="1" si="258"/>
        <v>#N/A</v>
      </c>
      <c r="BH848" t="e">
        <f t="shared" ca="1" si="258"/>
        <v>#N/A</v>
      </c>
      <c r="BI848" t="e">
        <f t="shared" ca="1" si="258"/>
        <v>#N/A</v>
      </c>
      <c r="BJ848" t="e">
        <f t="shared" ca="1" si="258"/>
        <v>#N/A</v>
      </c>
      <c r="BK848" t="e">
        <f t="shared" ca="1" si="262"/>
        <v>#N/A</v>
      </c>
      <c r="BL848" t="e">
        <f t="shared" ca="1" si="262"/>
        <v>#N/A</v>
      </c>
    </row>
    <row r="849" spans="1:64">
      <c r="A849" t="s">
        <v>1232</v>
      </c>
      <c r="O849" t="e">
        <f t="shared" ca="1" si="261"/>
        <v>#N/A</v>
      </c>
      <c r="P849" t="e">
        <f t="shared" ca="1" si="261"/>
        <v>#N/A</v>
      </c>
      <c r="Q849" t="e">
        <f t="shared" ca="1" si="261"/>
        <v>#N/A</v>
      </c>
      <c r="R849" t="e">
        <f t="shared" ca="1" si="261"/>
        <v>#N/A</v>
      </c>
      <c r="S849" t="e">
        <f t="shared" ca="1" si="261"/>
        <v>#N/A</v>
      </c>
      <c r="T849" t="e">
        <f t="shared" ca="1" si="261"/>
        <v>#N/A</v>
      </c>
      <c r="U849" t="e">
        <f t="shared" ca="1" si="261"/>
        <v>#N/A</v>
      </c>
      <c r="V849" t="e">
        <f t="shared" ca="1" si="261"/>
        <v>#N/A</v>
      </c>
      <c r="W849" t="e">
        <f t="shared" ca="1" si="261"/>
        <v>#N/A</v>
      </c>
      <c r="X849" t="e">
        <f t="shared" ca="1" si="261"/>
        <v>#N/A</v>
      </c>
      <c r="Y849" t="e">
        <f t="shared" ca="1" si="261"/>
        <v>#N/A</v>
      </c>
      <c r="Z849" t="e">
        <f t="shared" ca="1" si="261"/>
        <v>#N/A</v>
      </c>
      <c r="AA849" t="e">
        <f t="shared" ca="1" si="261"/>
        <v>#N/A</v>
      </c>
      <c r="AB849" t="e">
        <f t="shared" ca="1" si="261"/>
        <v>#N/A</v>
      </c>
      <c r="AC849" t="e">
        <f t="shared" ca="1" si="261"/>
        <v>#N/A</v>
      </c>
      <c r="AD849" t="e">
        <f t="shared" ca="1" si="259"/>
        <v>#N/A</v>
      </c>
      <c r="AE849" t="e">
        <f t="shared" ca="1" si="259"/>
        <v>#N/A</v>
      </c>
      <c r="AF849" t="e">
        <f t="shared" ca="1" si="259"/>
        <v>#N/A</v>
      </c>
      <c r="AG849" t="e">
        <f t="shared" ca="1" si="259"/>
        <v>#N/A</v>
      </c>
      <c r="AH849" t="e">
        <f t="shared" ca="1" si="259"/>
        <v>#N/A</v>
      </c>
      <c r="AI849" t="e">
        <f t="shared" ca="1" si="259"/>
        <v>#N/A</v>
      </c>
      <c r="AJ849" t="e">
        <f t="shared" ca="1" si="259"/>
        <v>#N/A</v>
      </c>
      <c r="AK849" t="e">
        <f t="shared" ca="1" si="259"/>
        <v>#N/A</v>
      </c>
      <c r="AL849" t="e">
        <f t="shared" ca="1" si="259"/>
        <v>#N/A</v>
      </c>
      <c r="AM849" t="e">
        <f t="shared" ca="1" si="259"/>
        <v>#N/A</v>
      </c>
      <c r="AN849" t="e">
        <f t="shared" ca="1" si="259"/>
        <v>#N/A</v>
      </c>
      <c r="AO849" t="e">
        <f t="shared" ca="1" si="259"/>
        <v>#N/A</v>
      </c>
      <c r="AP849" t="e">
        <f t="shared" ca="1" si="259"/>
        <v>#N/A</v>
      </c>
      <c r="AQ849" t="e">
        <f t="shared" ca="1" si="259"/>
        <v>#N/A</v>
      </c>
      <c r="AR849" t="e">
        <f t="shared" ca="1" si="259"/>
        <v>#N/A</v>
      </c>
      <c r="AS849" t="e">
        <f t="shared" ref="AS849:BH864" ca="1" si="263">VLOOKUP(RANDBETWEEN(1,10000),$L$2:$M$10001,2)</f>
        <v>#N/A</v>
      </c>
      <c r="AT849" t="e">
        <f t="shared" ca="1" si="260"/>
        <v>#N/A</v>
      </c>
      <c r="AU849" t="e">
        <f t="shared" ca="1" si="260"/>
        <v>#N/A</v>
      </c>
      <c r="AV849" t="e">
        <f t="shared" ca="1" si="260"/>
        <v>#N/A</v>
      </c>
      <c r="AW849" t="e">
        <f t="shared" ca="1" si="260"/>
        <v>#N/A</v>
      </c>
      <c r="AX849" t="e">
        <f t="shared" ca="1" si="260"/>
        <v>#N/A</v>
      </c>
      <c r="AY849" t="e">
        <f t="shared" ca="1" si="260"/>
        <v>#N/A</v>
      </c>
      <c r="AZ849" t="e">
        <f t="shared" ca="1" si="260"/>
        <v>#N/A</v>
      </c>
      <c r="BA849" t="e">
        <f t="shared" ca="1" si="260"/>
        <v>#N/A</v>
      </c>
      <c r="BB849" t="e">
        <f t="shared" ca="1" si="260"/>
        <v>#N/A</v>
      </c>
      <c r="BC849" t="e">
        <f t="shared" ca="1" si="260"/>
        <v>#N/A</v>
      </c>
      <c r="BD849" t="e">
        <f t="shared" ca="1" si="260"/>
        <v>#N/A</v>
      </c>
      <c r="BE849" t="e">
        <f t="shared" ca="1" si="260"/>
        <v>#N/A</v>
      </c>
      <c r="BF849" t="e">
        <f t="shared" ca="1" si="260"/>
        <v>#N/A</v>
      </c>
      <c r="BG849" t="e">
        <f t="shared" ca="1" si="260"/>
        <v>#N/A</v>
      </c>
      <c r="BH849" t="e">
        <f t="shared" ca="1" si="260"/>
        <v>#N/A</v>
      </c>
      <c r="BI849" t="e">
        <f t="shared" ca="1" si="260"/>
        <v>#N/A</v>
      </c>
      <c r="BJ849" t="e">
        <f t="shared" ref="BJ849:BL868" ca="1" si="264">VLOOKUP(RANDBETWEEN(1,10000),$L$2:$M$10001,2)</f>
        <v>#N/A</v>
      </c>
      <c r="BK849" t="e">
        <f t="shared" ca="1" si="262"/>
        <v>#N/A</v>
      </c>
      <c r="BL849" t="e">
        <f t="shared" ca="1" si="262"/>
        <v>#N/A</v>
      </c>
    </row>
    <row r="850" spans="1:64">
      <c r="A850" t="s">
        <v>1233</v>
      </c>
      <c r="O850" t="e">
        <f t="shared" ca="1" si="261"/>
        <v>#N/A</v>
      </c>
      <c r="P850" t="e">
        <f t="shared" ca="1" si="261"/>
        <v>#N/A</v>
      </c>
      <c r="Q850" t="e">
        <f t="shared" ca="1" si="261"/>
        <v>#N/A</v>
      </c>
      <c r="R850" t="e">
        <f t="shared" ca="1" si="261"/>
        <v>#N/A</v>
      </c>
      <c r="S850" t="e">
        <f t="shared" ca="1" si="261"/>
        <v>#N/A</v>
      </c>
      <c r="T850" t="e">
        <f t="shared" ca="1" si="261"/>
        <v>#N/A</v>
      </c>
      <c r="U850" t="e">
        <f t="shared" ca="1" si="261"/>
        <v>#N/A</v>
      </c>
      <c r="V850" t="e">
        <f t="shared" ca="1" si="261"/>
        <v>#N/A</v>
      </c>
      <c r="W850" t="e">
        <f t="shared" ca="1" si="261"/>
        <v>#N/A</v>
      </c>
      <c r="X850" t="e">
        <f t="shared" ca="1" si="261"/>
        <v>#N/A</v>
      </c>
      <c r="Y850" t="e">
        <f t="shared" ca="1" si="261"/>
        <v>#N/A</v>
      </c>
      <c r="Z850" t="e">
        <f t="shared" ca="1" si="261"/>
        <v>#N/A</v>
      </c>
      <c r="AA850" t="e">
        <f t="shared" ca="1" si="261"/>
        <v>#N/A</v>
      </c>
      <c r="AB850" t="e">
        <f t="shared" ca="1" si="261"/>
        <v>#N/A</v>
      </c>
      <c r="AC850" t="e">
        <f t="shared" ca="1" si="261"/>
        <v>#N/A</v>
      </c>
      <c r="AD850" t="e">
        <f t="shared" ca="1" si="261"/>
        <v>#N/A</v>
      </c>
      <c r="AE850" t="e">
        <f t="shared" ref="AE850:AT865" ca="1" si="265">VLOOKUP(RANDBETWEEN(1,10000),$L$2:$M$10001,2)</f>
        <v>#N/A</v>
      </c>
      <c r="AF850" t="e">
        <f t="shared" ca="1" si="265"/>
        <v>#N/A</v>
      </c>
      <c r="AG850" t="e">
        <f t="shared" ca="1" si="265"/>
        <v>#N/A</v>
      </c>
      <c r="AH850" t="e">
        <f t="shared" ca="1" si="265"/>
        <v>#N/A</v>
      </c>
      <c r="AI850" t="e">
        <f t="shared" ca="1" si="265"/>
        <v>#N/A</v>
      </c>
      <c r="AJ850" t="e">
        <f t="shared" ca="1" si="265"/>
        <v>#N/A</v>
      </c>
      <c r="AK850" t="e">
        <f t="shared" ca="1" si="265"/>
        <v>#N/A</v>
      </c>
      <c r="AL850" t="e">
        <f t="shared" ca="1" si="265"/>
        <v>#N/A</v>
      </c>
      <c r="AM850" t="e">
        <f t="shared" ca="1" si="265"/>
        <v>#N/A</v>
      </c>
      <c r="AN850" t="e">
        <f t="shared" ca="1" si="265"/>
        <v>#N/A</v>
      </c>
      <c r="AO850" t="e">
        <f t="shared" ca="1" si="265"/>
        <v>#N/A</v>
      </c>
      <c r="AP850" t="e">
        <f t="shared" ca="1" si="265"/>
        <v>#N/A</v>
      </c>
      <c r="AQ850" t="e">
        <f t="shared" ca="1" si="265"/>
        <v>#N/A</v>
      </c>
      <c r="AR850" t="e">
        <f t="shared" ca="1" si="265"/>
        <v>#N/A</v>
      </c>
      <c r="AS850" t="e">
        <f t="shared" ca="1" si="263"/>
        <v>#N/A</v>
      </c>
      <c r="AT850" t="e">
        <f t="shared" ca="1" si="263"/>
        <v>#N/A</v>
      </c>
      <c r="AU850" t="e">
        <f t="shared" ca="1" si="263"/>
        <v>#N/A</v>
      </c>
      <c r="AV850" t="e">
        <f t="shared" ca="1" si="263"/>
        <v>#N/A</v>
      </c>
      <c r="AW850" t="e">
        <f t="shared" ca="1" si="263"/>
        <v>#N/A</v>
      </c>
      <c r="AX850" t="e">
        <f t="shared" ca="1" si="263"/>
        <v>#N/A</v>
      </c>
      <c r="AY850" t="e">
        <f t="shared" ca="1" si="263"/>
        <v>#N/A</v>
      </c>
      <c r="AZ850" t="e">
        <f t="shared" ca="1" si="263"/>
        <v>#N/A</v>
      </c>
      <c r="BA850" t="e">
        <f t="shared" ca="1" si="263"/>
        <v>#N/A</v>
      </c>
      <c r="BB850" t="e">
        <f t="shared" ca="1" si="263"/>
        <v>#N/A</v>
      </c>
      <c r="BC850" t="e">
        <f t="shared" ca="1" si="263"/>
        <v>#N/A</v>
      </c>
      <c r="BD850" t="e">
        <f t="shared" ca="1" si="263"/>
        <v>#N/A</v>
      </c>
      <c r="BE850" t="e">
        <f t="shared" ca="1" si="263"/>
        <v>#N/A</v>
      </c>
      <c r="BF850" t="e">
        <f t="shared" ca="1" si="263"/>
        <v>#N/A</v>
      </c>
      <c r="BG850" t="e">
        <f t="shared" ca="1" si="263"/>
        <v>#N/A</v>
      </c>
      <c r="BH850" t="e">
        <f t="shared" ca="1" si="263"/>
        <v>#N/A</v>
      </c>
      <c r="BI850" t="e">
        <f t="shared" ref="BI850:BL869" ca="1" si="266">VLOOKUP(RANDBETWEEN(1,10000),$L$2:$M$10001,2)</f>
        <v>#N/A</v>
      </c>
      <c r="BJ850" t="e">
        <f t="shared" ca="1" si="264"/>
        <v>#N/A</v>
      </c>
      <c r="BK850" t="e">
        <f t="shared" ca="1" si="262"/>
        <v>#N/A</v>
      </c>
      <c r="BL850" t="e">
        <f t="shared" ca="1" si="262"/>
        <v>#N/A</v>
      </c>
    </row>
    <row r="851" spans="1:64">
      <c r="A851" t="s">
        <v>1234</v>
      </c>
      <c r="O851" t="e">
        <f t="shared" ref="O851:AD866" ca="1" si="267">VLOOKUP(RANDBETWEEN(1,10000),$L$2:$M$10001,2)</f>
        <v>#N/A</v>
      </c>
      <c r="P851" t="e">
        <f t="shared" ca="1" si="267"/>
        <v>#N/A</v>
      </c>
      <c r="Q851" t="e">
        <f t="shared" ca="1" si="267"/>
        <v>#N/A</v>
      </c>
      <c r="R851" t="e">
        <f t="shared" ca="1" si="267"/>
        <v>#N/A</v>
      </c>
      <c r="S851" t="e">
        <f t="shared" ca="1" si="267"/>
        <v>#N/A</v>
      </c>
      <c r="T851" t="e">
        <f t="shared" ca="1" si="267"/>
        <v>#N/A</v>
      </c>
      <c r="U851" t="e">
        <f t="shared" ca="1" si="267"/>
        <v>#N/A</v>
      </c>
      <c r="V851" t="e">
        <f t="shared" ca="1" si="267"/>
        <v>#N/A</v>
      </c>
      <c r="W851" t="e">
        <f t="shared" ca="1" si="267"/>
        <v>#N/A</v>
      </c>
      <c r="X851" t="e">
        <f t="shared" ca="1" si="267"/>
        <v>#N/A</v>
      </c>
      <c r="Y851" t="e">
        <f t="shared" ca="1" si="267"/>
        <v>#N/A</v>
      </c>
      <c r="Z851" t="e">
        <f t="shared" ca="1" si="267"/>
        <v>#N/A</v>
      </c>
      <c r="AA851" t="e">
        <f t="shared" ca="1" si="267"/>
        <v>#N/A</v>
      </c>
      <c r="AB851" t="e">
        <f t="shared" ca="1" si="267"/>
        <v>#N/A</v>
      </c>
      <c r="AC851" t="e">
        <f t="shared" ca="1" si="267"/>
        <v>#N/A</v>
      </c>
      <c r="AD851" t="e">
        <f t="shared" ca="1" si="267"/>
        <v>#N/A</v>
      </c>
      <c r="AE851" t="e">
        <f t="shared" ca="1" si="265"/>
        <v>#N/A</v>
      </c>
      <c r="AF851" t="e">
        <f t="shared" ca="1" si="265"/>
        <v>#N/A</v>
      </c>
      <c r="AG851" t="e">
        <f t="shared" ca="1" si="265"/>
        <v>#N/A</v>
      </c>
      <c r="AH851" t="e">
        <f t="shared" ca="1" si="265"/>
        <v>#N/A</v>
      </c>
      <c r="AI851" t="e">
        <f t="shared" ca="1" si="265"/>
        <v>#N/A</v>
      </c>
      <c r="AJ851" t="e">
        <f t="shared" ca="1" si="265"/>
        <v>#N/A</v>
      </c>
      <c r="AK851" t="e">
        <f t="shared" ca="1" si="265"/>
        <v>#N/A</v>
      </c>
      <c r="AL851" t="e">
        <f t="shared" ca="1" si="265"/>
        <v>#N/A</v>
      </c>
      <c r="AM851" t="e">
        <f t="shared" ca="1" si="265"/>
        <v>#N/A</v>
      </c>
      <c r="AN851" t="e">
        <f t="shared" ca="1" si="265"/>
        <v>#N/A</v>
      </c>
      <c r="AO851" t="e">
        <f t="shared" ca="1" si="265"/>
        <v>#N/A</v>
      </c>
      <c r="AP851" t="e">
        <f t="shared" ca="1" si="265"/>
        <v>#N/A</v>
      </c>
      <c r="AQ851" t="e">
        <f t="shared" ca="1" si="265"/>
        <v>#N/A</v>
      </c>
      <c r="AR851" t="e">
        <f t="shared" ca="1" si="265"/>
        <v>#N/A</v>
      </c>
      <c r="AS851" t="e">
        <f t="shared" ca="1" si="263"/>
        <v>#N/A</v>
      </c>
      <c r="AT851" t="e">
        <f t="shared" ca="1" si="263"/>
        <v>#N/A</v>
      </c>
      <c r="AU851" t="e">
        <f t="shared" ca="1" si="263"/>
        <v>#N/A</v>
      </c>
      <c r="AV851" t="e">
        <f t="shared" ca="1" si="263"/>
        <v>#N/A</v>
      </c>
      <c r="AW851" t="e">
        <f t="shared" ca="1" si="263"/>
        <v>#N/A</v>
      </c>
      <c r="AX851" t="e">
        <f t="shared" ca="1" si="263"/>
        <v>#N/A</v>
      </c>
      <c r="AY851" t="e">
        <f t="shared" ca="1" si="263"/>
        <v>#N/A</v>
      </c>
      <c r="AZ851" t="e">
        <f t="shared" ca="1" si="263"/>
        <v>#N/A</v>
      </c>
      <c r="BA851" t="e">
        <f t="shared" ca="1" si="263"/>
        <v>#N/A</v>
      </c>
      <c r="BB851" t="e">
        <f t="shared" ca="1" si="263"/>
        <v>#N/A</v>
      </c>
      <c r="BC851" t="e">
        <f t="shared" ca="1" si="263"/>
        <v>#N/A</v>
      </c>
      <c r="BD851" t="e">
        <f t="shared" ca="1" si="263"/>
        <v>#N/A</v>
      </c>
      <c r="BE851" t="e">
        <f t="shared" ca="1" si="263"/>
        <v>#N/A</v>
      </c>
      <c r="BF851" t="e">
        <f t="shared" ca="1" si="263"/>
        <v>#N/A</v>
      </c>
      <c r="BG851" t="e">
        <f t="shared" ca="1" si="263"/>
        <v>#N/A</v>
      </c>
      <c r="BH851" t="e">
        <f t="shared" ca="1" si="263"/>
        <v>#N/A</v>
      </c>
      <c r="BI851" t="e">
        <f t="shared" ca="1" si="266"/>
        <v>#N/A</v>
      </c>
      <c r="BJ851" t="e">
        <f t="shared" ca="1" si="264"/>
        <v>#N/A</v>
      </c>
      <c r="BK851" t="e">
        <f t="shared" ca="1" si="262"/>
        <v>#N/A</v>
      </c>
      <c r="BL851" t="e">
        <f t="shared" ca="1" si="262"/>
        <v>#N/A</v>
      </c>
    </row>
    <row r="852" spans="1:64">
      <c r="A852" t="s">
        <v>1235</v>
      </c>
      <c r="O852" t="e">
        <f t="shared" ca="1" si="267"/>
        <v>#N/A</v>
      </c>
      <c r="P852" t="e">
        <f t="shared" ca="1" si="267"/>
        <v>#N/A</v>
      </c>
      <c r="Q852" t="e">
        <f t="shared" ca="1" si="267"/>
        <v>#N/A</v>
      </c>
      <c r="R852" t="e">
        <f t="shared" ca="1" si="267"/>
        <v>#N/A</v>
      </c>
      <c r="S852" t="e">
        <f t="shared" ca="1" si="267"/>
        <v>#N/A</v>
      </c>
      <c r="T852" t="e">
        <f t="shared" ca="1" si="267"/>
        <v>#N/A</v>
      </c>
      <c r="U852" t="e">
        <f t="shared" ca="1" si="267"/>
        <v>#N/A</v>
      </c>
      <c r="V852" t="e">
        <f t="shared" ca="1" si="267"/>
        <v>#N/A</v>
      </c>
      <c r="W852" t="e">
        <f t="shared" ca="1" si="267"/>
        <v>#N/A</v>
      </c>
      <c r="X852" t="e">
        <f t="shared" ca="1" si="267"/>
        <v>#N/A</v>
      </c>
      <c r="Y852" t="e">
        <f t="shared" ca="1" si="267"/>
        <v>#N/A</v>
      </c>
      <c r="Z852" t="e">
        <f t="shared" ca="1" si="267"/>
        <v>#N/A</v>
      </c>
      <c r="AA852" t="e">
        <f t="shared" ca="1" si="267"/>
        <v>#N/A</v>
      </c>
      <c r="AB852" t="e">
        <f t="shared" ca="1" si="267"/>
        <v>#N/A</v>
      </c>
      <c r="AC852" t="e">
        <f t="shared" ca="1" si="267"/>
        <v>#N/A</v>
      </c>
      <c r="AD852" t="e">
        <f t="shared" ca="1" si="267"/>
        <v>#N/A</v>
      </c>
      <c r="AE852" t="e">
        <f t="shared" ca="1" si="265"/>
        <v>#N/A</v>
      </c>
      <c r="AF852" t="e">
        <f t="shared" ca="1" si="265"/>
        <v>#N/A</v>
      </c>
      <c r="AG852" t="e">
        <f t="shared" ca="1" si="265"/>
        <v>#N/A</v>
      </c>
      <c r="AH852" t="e">
        <f t="shared" ca="1" si="265"/>
        <v>#N/A</v>
      </c>
      <c r="AI852" t="e">
        <f t="shared" ca="1" si="265"/>
        <v>#N/A</v>
      </c>
      <c r="AJ852" t="e">
        <f t="shared" ca="1" si="265"/>
        <v>#N/A</v>
      </c>
      <c r="AK852" t="e">
        <f t="shared" ca="1" si="265"/>
        <v>#N/A</v>
      </c>
      <c r="AL852" t="e">
        <f t="shared" ca="1" si="265"/>
        <v>#N/A</v>
      </c>
      <c r="AM852" t="e">
        <f t="shared" ca="1" si="265"/>
        <v>#N/A</v>
      </c>
      <c r="AN852" t="e">
        <f t="shared" ca="1" si="265"/>
        <v>#N/A</v>
      </c>
      <c r="AO852" t="e">
        <f t="shared" ca="1" si="265"/>
        <v>#N/A</v>
      </c>
      <c r="AP852" t="e">
        <f t="shared" ca="1" si="265"/>
        <v>#N/A</v>
      </c>
      <c r="AQ852" t="e">
        <f t="shared" ca="1" si="265"/>
        <v>#N/A</v>
      </c>
      <c r="AR852" t="e">
        <f t="shared" ca="1" si="265"/>
        <v>#N/A</v>
      </c>
      <c r="AS852" t="e">
        <f t="shared" ca="1" si="263"/>
        <v>#N/A</v>
      </c>
      <c r="AT852" t="e">
        <f t="shared" ca="1" si="263"/>
        <v>#N/A</v>
      </c>
      <c r="AU852" t="e">
        <f t="shared" ca="1" si="263"/>
        <v>#N/A</v>
      </c>
      <c r="AV852" t="e">
        <f t="shared" ca="1" si="263"/>
        <v>#N/A</v>
      </c>
      <c r="AW852" t="e">
        <f t="shared" ca="1" si="263"/>
        <v>#N/A</v>
      </c>
      <c r="AX852" t="e">
        <f t="shared" ca="1" si="263"/>
        <v>#N/A</v>
      </c>
      <c r="AY852" t="e">
        <f t="shared" ca="1" si="263"/>
        <v>#N/A</v>
      </c>
      <c r="AZ852" t="e">
        <f t="shared" ca="1" si="263"/>
        <v>#N/A</v>
      </c>
      <c r="BA852" t="e">
        <f t="shared" ca="1" si="263"/>
        <v>#N/A</v>
      </c>
      <c r="BB852" t="e">
        <f t="shared" ca="1" si="263"/>
        <v>#N/A</v>
      </c>
      <c r="BC852" t="e">
        <f t="shared" ca="1" si="263"/>
        <v>#N/A</v>
      </c>
      <c r="BD852" t="e">
        <f t="shared" ca="1" si="263"/>
        <v>#N/A</v>
      </c>
      <c r="BE852" t="e">
        <f t="shared" ca="1" si="263"/>
        <v>#N/A</v>
      </c>
      <c r="BF852" t="e">
        <f t="shared" ca="1" si="263"/>
        <v>#N/A</v>
      </c>
      <c r="BG852" t="e">
        <f t="shared" ca="1" si="263"/>
        <v>#N/A</v>
      </c>
      <c r="BH852" t="e">
        <f t="shared" ca="1" si="263"/>
        <v>#N/A</v>
      </c>
      <c r="BI852" t="e">
        <f t="shared" ca="1" si="266"/>
        <v>#N/A</v>
      </c>
      <c r="BJ852" t="e">
        <f t="shared" ca="1" si="264"/>
        <v>#N/A</v>
      </c>
      <c r="BK852" t="e">
        <f t="shared" ca="1" si="262"/>
        <v>#N/A</v>
      </c>
      <c r="BL852" t="e">
        <f t="shared" ca="1" si="262"/>
        <v>#N/A</v>
      </c>
    </row>
    <row r="853" spans="1:64">
      <c r="A853" t="s">
        <v>1236</v>
      </c>
      <c r="O853" t="e">
        <f t="shared" ca="1" si="267"/>
        <v>#N/A</v>
      </c>
      <c r="P853" t="e">
        <f t="shared" ca="1" si="267"/>
        <v>#N/A</v>
      </c>
      <c r="Q853" t="e">
        <f t="shared" ca="1" si="267"/>
        <v>#N/A</v>
      </c>
      <c r="R853" t="e">
        <f t="shared" ca="1" si="267"/>
        <v>#N/A</v>
      </c>
      <c r="S853" t="e">
        <f t="shared" ca="1" si="267"/>
        <v>#N/A</v>
      </c>
      <c r="T853" t="e">
        <f t="shared" ca="1" si="267"/>
        <v>#N/A</v>
      </c>
      <c r="U853" t="e">
        <f t="shared" ca="1" si="267"/>
        <v>#N/A</v>
      </c>
      <c r="V853" t="e">
        <f t="shared" ca="1" si="267"/>
        <v>#N/A</v>
      </c>
      <c r="W853" t="e">
        <f t="shared" ca="1" si="267"/>
        <v>#N/A</v>
      </c>
      <c r="X853" t="e">
        <f t="shared" ca="1" si="267"/>
        <v>#N/A</v>
      </c>
      <c r="Y853" t="e">
        <f t="shared" ca="1" si="267"/>
        <v>#N/A</v>
      </c>
      <c r="Z853" t="e">
        <f t="shared" ca="1" si="267"/>
        <v>#N/A</v>
      </c>
      <c r="AA853" t="e">
        <f t="shared" ca="1" si="267"/>
        <v>#N/A</v>
      </c>
      <c r="AB853" t="e">
        <f t="shared" ca="1" si="267"/>
        <v>#N/A</v>
      </c>
      <c r="AC853" t="e">
        <f t="shared" ca="1" si="267"/>
        <v>#N/A</v>
      </c>
      <c r="AD853" t="e">
        <f t="shared" ca="1" si="267"/>
        <v>#N/A</v>
      </c>
      <c r="AE853" t="e">
        <f t="shared" ca="1" si="265"/>
        <v>#N/A</v>
      </c>
      <c r="AF853" t="e">
        <f t="shared" ca="1" si="265"/>
        <v>#N/A</v>
      </c>
      <c r="AG853" t="e">
        <f t="shared" ca="1" si="265"/>
        <v>#N/A</v>
      </c>
      <c r="AH853" t="e">
        <f t="shared" ca="1" si="265"/>
        <v>#N/A</v>
      </c>
      <c r="AI853" t="e">
        <f t="shared" ca="1" si="265"/>
        <v>#N/A</v>
      </c>
      <c r="AJ853" t="e">
        <f t="shared" ca="1" si="265"/>
        <v>#N/A</v>
      </c>
      <c r="AK853" t="e">
        <f t="shared" ca="1" si="265"/>
        <v>#N/A</v>
      </c>
      <c r="AL853" t="e">
        <f t="shared" ca="1" si="265"/>
        <v>#N/A</v>
      </c>
      <c r="AM853" t="e">
        <f t="shared" ca="1" si="265"/>
        <v>#N/A</v>
      </c>
      <c r="AN853" t="e">
        <f t="shared" ca="1" si="265"/>
        <v>#N/A</v>
      </c>
      <c r="AO853" t="e">
        <f t="shared" ca="1" si="265"/>
        <v>#N/A</v>
      </c>
      <c r="AP853" t="e">
        <f t="shared" ca="1" si="265"/>
        <v>#N/A</v>
      </c>
      <c r="AQ853" t="e">
        <f t="shared" ca="1" si="265"/>
        <v>#N/A</v>
      </c>
      <c r="AR853" t="e">
        <f t="shared" ca="1" si="265"/>
        <v>#N/A</v>
      </c>
      <c r="AS853" t="e">
        <f t="shared" ca="1" si="263"/>
        <v>#N/A</v>
      </c>
      <c r="AT853" t="e">
        <f t="shared" ca="1" si="263"/>
        <v>#N/A</v>
      </c>
      <c r="AU853" t="e">
        <f t="shared" ca="1" si="263"/>
        <v>#N/A</v>
      </c>
      <c r="AV853" t="e">
        <f t="shared" ca="1" si="263"/>
        <v>#N/A</v>
      </c>
      <c r="AW853" t="e">
        <f t="shared" ca="1" si="263"/>
        <v>#N/A</v>
      </c>
      <c r="AX853" t="e">
        <f t="shared" ca="1" si="263"/>
        <v>#N/A</v>
      </c>
      <c r="AY853" t="e">
        <f t="shared" ca="1" si="263"/>
        <v>#N/A</v>
      </c>
      <c r="AZ853" t="e">
        <f t="shared" ca="1" si="263"/>
        <v>#N/A</v>
      </c>
      <c r="BA853" t="e">
        <f t="shared" ca="1" si="263"/>
        <v>#N/A</v>
      </c>
      <c r="BB853" t="e">
        <f t="shared" ca="1" si="263"/>
        <v>#N/A</v>
      </c>
      <c r="BC853" t="e">
        <f t="shared" ca="1" si="263"/>
        <v>#N/A</v>
      </c>
      <c r="BD853" t="e">
        <f t="shared" ca="1" si="263"/>
        <v>#N/A</v>
      </c>
      <c r="BE853" t="e">
        <f t="shared" ca="1" si="263"/>
        <v>#N/A</v>
      </c>
      <c r="BF853" t="e">
        <f t="shared" ca="1" si="263"/>
        <v>#N/A</v>
      </c>
      <c r="BG853" t="e">
        <f t="shared" ca="1" si="263"/>
        <v>#N/A</v>
      </c>
      <c r="BH853" t="e">
        <f t="shared" ca="1" si="263"/>
        <v>#N/A</v>
      </c>
      <c r="BI853" t="e">
        <f t="shared" ca="1" si="266"/>
        <v>#N/A</v>
      </c>
      <c r="BJ853" t="e">
        <f t="shared" ca="1" si="264"/>
        <v>#N/A</v>
      </c>
      <c r="BK853" t="e">
        <f t="shared" ca="1" si="262"/>
        <v>#N/A</v>
      </c>
      <c r="BL853" t="e">
        <f t="shared" ca="1" si="262"/>
        <v>#N/A</v>
      </c>
    </row>
    <row r="854" spans="1:64">
      <c r="A854" t="s">
        <v>1237</v>
      </c>
      <c r="O854" t="e">
        <f t="shared" ca="1" si="267"/>
        <v>#N/A</v>
      </c>
      <c r="P854" t="e">
        <f t="shared" ca="1" si="267"/>
        <v>#N/A</v>
      </c>
      <c r="Q854" t="e">
        <f t="shared" ca="1" si="267"/>
        <v>#N/A</v>
      </c>
      <c r="R854" t="e">
        <f t="shared" ca="1" si="267"/>
        <v>#N/A</v>
      </c>
      <c r="S854" t="e">
        <f t="shared" ca="1" si="267"/>
        <v>#N/A</v>
      </c>
      <c r="T854" t="e">
        <f t="shared" ca="1" si="267"/>
        <v>#N/A</v>
      </c>
      <c r="U854" t="e">
        <f t="shared" ca="1" si="267"/>
        <v>#N/A</v>
      </c>
      <c r="V854" t="e">
        <f t="shared" ca="1" si="267"/>
        <v>#N/A</v>
      </c>
      <c r="W854" t="e">
        <f t="shared" ca="1" si="267"/>
        <v>#N/A</v>
      </c>
      <c r="X854" t="e">
        <f t="shared" ca="1" si="267"/>
        <v>#N/A</v>
      </c>
      <c r="Y854" t="e">
        <f t="shared" ca="1" si="267"/>
        <v>#N/A</v>
      </c>
      <c r="Z854" t="e">
        <f t="shared" ca="1" si="267"/>
        <v>#N/A</v>
      </c>
      <c r="AA854" t="e">
        <f t="shared" ca="1" si="267"/>
        <v>#N/A</v>
      </c>
      <c r="AB854" t="e">
        <f t="shared" ca="1" si="267"/>
        <v>#N/A</v>
      </c>
      <c r="AC854" t="e">
        <f t="shared" ca="1" si="267"/>
        <v>#N/A</v>
      </c>
      <c r="AD854" t="e">
        <f t="shared" ca="1" si="267"/>
        <v>#N/A</v>
      </c>
      <c r="AE854" t="e">
        <f t="shared" ca="1" si="265"/>
        <v>#N/A</v>
      </c>
      <c r="AF854" t="e">
        <f t="shared" ca="1" si="265"/>
        <v>#N/A</v>
      </c>
      <c r="AG854" t="e">
        <f t="shared" ca="1" si="265"/>
        <v>#N/A</v>
      </c>
      <c r="AH854" t="e">
        <f t="shared" ca="1" si="265"/>
        <v>#N/A</v>
      </c>
      <c r="AI854" t="e">
        <f t="shared" ca="1" si="265"/>
        <v>#N/A</v>
      </c>
      <c r="AJ854" t="e">
        <f t="shared" ca="1" si="265"/>
        <v>#N/A</v>
      </c>
      <c r="AK854" t="e">
        <f t="shared" ca="1" si="265"/>
        <v>#N/A</v>
      </c>
      <c r="AL854" t="e">
        <f t="shared" ca="1" si="265"/>
        <v>#N/A</v>
      </c>
      <c r="AM854" t="e">
        <f t="shared" ca="1" si="265"/>
        <v>#N/A</v>
      </c>
      <c r="AN854" t="e">
        <f t="shared" ca="1" si="265"/>
        <v>#N/A</v>
      </c>
      <c r="AO854" t="e">
        <f t="shared" ca="1" si="265"/>
        <v>#N/A</v>
      </c>
      <c r="AP854" t="e">
        <f t="shared" ca="1" si="265"/>
        <v>#N/A</v>
      </c>
      <c r="AQ854" t="e">
        <f t="shared" ca="1" si="265"/>
        <v>#N/A</v>
      </c>
      <c r="AR854" t="e">
        <f t="shared" ca="1" si="265"/>
        <v>#N/A</v>
      </c>
      <c r="AS854" t="e">
        <f t="shared" ca="1" si="263"/>
        <v>#N/A</v>
      </c>
      <c r="AT854" t="e">
        <f t="shared" ca="1" si="263"/>
        <v>#N/A</v>
      </c>
      <c r="AU854" t="e">
        <f t="shared" ca="1" si="263"/>
        <v>#N/A</v>
      </c>
      <c r="AV854" t="e">
        <f t="shared" ca="1" si="263"/>
        <v>#N/A</v>
      </c>
      <c r="AW854" t="e">
        <f t="shared" ca="1" si="263"/>
        <v>#N/A</v>
      </c>
      <c r="AX854" t="e">
        <f t="shared" ca="1" si="263"/>
        <v>#N/A</v>
      </c>
      <c r="AY854" t="e">
        <f t="shared" ca="1" si="263"/>
        <v>#N/A</v>
      </c>
      <c r="AZ854" t="e">
        <f t="shared" ca="1" si="263"/>
        <v>#N/A</v>
      </c>
      <c r="BA854" t="e">
        <f t="shared" ca="1" si="263"/>
        <v>#N/A</v>
      </c>
      <c r="BB854" t="e">
        <f t="shared" ca="1" si="263"/>
        <v>#N/A</v>
      </c>
      <c r="BC854" t="e">
        <f t="shared" ca="1" si="263"/>
        <v>#N/A</v>
      </c>
      <c r="BD854" t="e">
        <f t="shared" ca="1" si="263"/>
        <v>#N/A</v>
      </c>
      <c r="BE854" t="e">
        <f t="shared" ca="1" si="263"/>
        <v>#N/A</v>
      </c>
      <c r="BF854" t="e">
        <f t="shared" ca="1" si="263"/>
        <v>#N/A</v>
      </c>
      <c r="BG854" t="e">
        <f t="shared" ca="1" si="263"/>
        <v>#N/A</v>
      </c>
      <c r="BH854" t="e">
        <f t="shared" ca="1" si="263"/>
        <v>#N/A</v>
      </c>
      <c r="BI854" t="e">
        <f t="shared" ca="1" si="266"/>
        <v>#N/A</v>
      </c>
      <c r="BJ854" t="e">
        <f t="shared" ca="1" si="264"/>
        <v>#N/A</v>
      </c>
      <c r="BK854" t="e">
        <f t="shared" ca="1" si="262"/>
        <v>#N/A</v>
      </c>
      <c r="BL854" t="e">
        <f t="shared" ca="1" si="262"/>
        <v>#N/A</v>
      </c>
    </row>
    <row r="855" spans="1:64">
      <c r="A855" t="s">
        <v>1238</v>
      </c>
      <c r="O855" t="e">
        <f t="shared" ca="1" si="267"/>
        <v>#N/A</v>
      </c>
      <c r="P855" t="e">
        <f t="shared" ca="1" si="267"/>
        <v>#N/A</v>
      </c>
      <c r="Q855" t="e">
        <f t="shared" ca="1" si="267"/>
        <v>#N/A</v>
      </c>
      <c r="R855" t="e">
        <f t="shared" ca="1" si="267"/>
        <v>#N/A</v>
      </c>
      <c r="S855" t="e">
        <f t="shared" ca="1" si="267"/>
        <v>#N/A</v>
      </c>
      <c r="T855" t="e">
        <f t="shared" ca="1" si="267"/>
        <v>#N/A</v>
      </c>
      <c r="U855" t="e">
        <f t="shared" ca="1" si="267"/>
        <v>#N/A</v>
      </c>
      <c r="V855" t="e">
        <f t="shared" ca="1" si="267"/>
        <v>#N/A</v>
      </c>
      <c r="W855" t="e">
        <f t="shared" ca="1" si="267"/>
        <v>#N/A</v>
      </c>
      <c r="X855" t="e">
        <f t="shared" ca="1" si="267"/>
        <v>#N/A</v>
      </c>
      <c r="Y855" t="e">
        <f t="shared" ca="1" si="267"/>
        <v>#N/A</v>
      </c>
      <c r="Z855" t="e">
        <f t="shared" ca="1" si="267"/>
        <v>#N/A</v>
      </c>
      <c r="AA855" t="e">
        <f t="shared" ca="1" si="267"/>
        <v>#N/A</v>
      </c>
      <c r="AB855" t="e">
        <f t="shared" ca="1" si="267"/>
        <v>#N/A</v>
      </c>
      <c r="AC855" t="e">
        <f t="shared" ca="1" si="267"/>
        <v>#N/A</v>
      </c>
      <c r="AD855" t="e">
        <f t="shared" ca="1" si="267"/>
        <v>#N/A</v>
      </c>
      <c r="AE855" t="e">
        <f t="shared" ca="1" si="265"/>
        <v>#N/A</v>
      </c>
      <c r="AF855" t="e">
        <f t="shared" ca="1" si="265"/>
        <v>#N/A</v>
      </c>
      <c r="AG855" t="e">
        <f t="shared" ca="1" si="265"/>
        <v>#N/A</v>
      </c>
      <c r="AH855" t="e">
        <f t="shared" ca="1" si="265"/>
        <v>#N/A</v>
      </c>
      <c r="AI855" t="e">
        <f t="shared" ca="1" si="265"/>
        <v>#N/A</v>
      </c>
      <c r="AJ855" t="e">
        <f t="shared" ca="1" si="265"/>
        <v>#N/A</v>
      </c>
      <c r="AK855" t="e">
        <f t="shared" ca="1" si="265"/>
        <v>#N/A</v>
      </c>
      <c r="AL855" t="e">
        <f t="shared" ca="1" si="265"/>
        <v>#N/A</v>
      </c>
      <c r="AM855" t="e">
        <f t="shared" ca="1" si="265"/>
        <v>#N/A</v>
      </c>
      <c r="AN855" t="e">
        <f t="shared" ca="1" si="265"/>
        <v>#N/A</v>
      </c>
      <c r="AO855" t="e">
        <f t="shared" ca="1" si="265"/>
        <v>#N/A</v>
      </c>
      <c r="AP855" t="e">
        <f t="shared" ca="1" si="265"/>
        <v>#N/A</v>
      </c>
      <c r="AQ855" t="e">
        <f t="shared" ca="1" si="265"/>
        <v>#N/A</v>
      </c>
      <c r="AR855" t="e">
        <f t="shared" ca="1" si="265"/>
        <v>#N/A</v>
      </c>
      <c r="AS855" t="e">
        <f t="shared" ca="1" si="263"/>
        <v>#N/A</v>
      </c>
      <c r="AT855" t="e">
        <f t="shared" ca="1" si="263"/>
        <v>#N/A</v>
      </c>
      <c r="AU855" t="e">
        <f t="shared" ca="1" si="263"/>
        <v>#N/A</v>
      </c>
      <c r="AV855" t="e">
        <f t="shared" ca="1" si="263"/>
        <v>#N/A</v>
      </c>
      <c r="AW855" t="e">
        <f t="shared" ca="1" si="263"/>
        <v>#N/A</v>
      </c>
      <c r="AX855" t="e">
        <f t="shared" ca="1" si="263"/>
        <v>#N/A</v>
      </c>
      <c r="AY855" t="e">
        <f t="shared" ca="1" si="263"/>
        <v>#N/A</v>
      </c>
      <c r="AZ855" t="e">
        <f t="shared" ca="1" si="263"/>
        <v>#N/A</v>
      </c>
      <c r="BA855" t="e">
        <f t="shared" ca="1" si="263"/>
        <v>#N/A</v>
      </c>
      <c r="BB855" t="e">
        <f t="shared" ca="1" si="263"/>
        <v>#N/A</v>
      </c>
      <c r="BC855" t="e">
        <f t="shared" ca="1" si="263"/>
        <v>#N/A</v>
      </c>
      <c r="BD855" t="e">
        <f t="shared" ca="1" si="263"/>
        <v>#N/A</v>
      </c>
      <c r="BE855" t="e">
        <f t="shared" ca="1" si="263"/>
        <v>#N/A</v>
      </c>
      <c r="BF855" t="e">
        <f t="shared" ca="1" si="263"/>
        <v>#N/A</v>
      </c>
      <c r="BG855" t="e">
        <f t="shared" ca="1" si="263"/>
        <v>#N/A</v>
      </c>
      <c r="BH855" t="e">
        <f t="shared" ca="1" si="263"/>
        <v>#N/A</v>
      </c>
      <c r="BI855" t="e">
        <f t="shared" ca="1" si="266"/>
        <v>#N/A</v>
      </c>
      <c r="BJ855" t="e">
        <f t="shared" ca="1" si="264"/>
        <v>#N/A</v>
      </c>
      <c r="BK855" t="e">
        <f t="shared" ca="1" si="262"/>
        <v>#N/A</v>
      </c>
      <c r="BL855" t="e">
        <f t="shared" ca="1" si="262"/>
        <v>#N/A</v>
      </c>
    </row>
    <row r="856" spans="1:64">
      <c r="A856" t="s">
        <v>1239</v>
      </c>
      <c r="O856" t="e">
        <f t="shared" ca="1" si="267"/>
        <v>#N/A</v>
      </c>
      <c r="P856" t="e">
        <f t="shared" ca="1" si="267"/>
        <v>#N/A</v>
      </c>
      <c r="Q856" t="e">
        <f t="shared" ca="1" si="267"/>
        <v>#N/A</v>
      </c>
      <c r="R856" t="e">
        <f t="shared" ca="1" si="267"/>
        <v>#N/A</v>
      </c>
      <c r="S856" t="e">
        <f t="shared" ca="1" si="267"/>
        <v>#N/A</v>
      </c>
      <c r="T856" t="e">
        <f t="shared" ca="1" si="267"/>
        <v>#N/A</v>
      </c>
      <c r="U856" t="e">
        <f t="shared" ca="1" si="267"/>
        <v>#N/A</v>
      </c>
      <c r="V856" t="e">
        <f t="shared" ca="1" si="267"/>
        <v>#N/A</v>
      </c>
      <c r="W856" t="e">
        <f t="shared" ca="1" si="267"/>
        <v>#N/A</v>
      </c>
      <c r="X856" t="e">
        <f t="shared" ca="1" si="267"/>
        <v>#N/A</v>
      </c>
      <c r="Y856" t="e">
        <f t="shared" ca="1" si="267"/>
        <v>#N/A</v>
      </c>
      <c r="Z856" t="e">
        <f t="shared" ca="1" si="267"/>
        <v>#N/A</v>
      </c>
      <c r="AA856" t="e">
        <f t="shared" ca="1" si="267"/>
        <v>#N/A</v>
      </c>
      <c r="AB856" t="e">
        <f t="shared" ca="1" si="267"/>
        <v>#N/A</v>
      </c>
      <c r="AC856" t="e">
        <f t="shared" ca="1" si="267"/>
        <v>#N/A</v>
      </c>
      <c r="AD856" t="e">
        <f t="shared" ca="1" si="267"/>
        <v>#N/A</v>
      </c>
      <c r="AE856" t="e">
        <f t="shared" ca="1" si="265"/>
        <v>#N/A</v>
      </c>
      <c r="AF856" t="e">
        <f t="shared" ca="1" si="265"/>
        <v>#N/A</v>
      </c>
      <c r="AG856" t="e">
        <f t="shared" ca="1" si="265"/>
        <v>#N/A</v>
      </c>
      <c r="AH856" t="e">
        <f t="shared" ca="1" si="265"/>
        <v>#N/A</v>
      </c>
      <c r="AI856" t="e">
        <f t="shared" ca="1" si="265"/>
        <v>#N/A</v>
      </c>
      <c r="AJ856" t="e">
        <f t="shared" ca="1" si="265"/>
        <v>#N/A</v>
      </c>
      <c r="AK856" t="e">
        <f t="shared" ca="1" si="265"/>
        <v>#N/A</v>
      </c>
      <c r="AL856" t="e">
        <f t="shared" ca="1" si="265"/>
        <v>#N/A</v>
      </c>
      <c r="AM856" t="e">
        <f t="shared" ca="1" si="265"/>
        <v>#N/A</v>
      </c>
      <c r="AN856" t="e">
        <f t="shared" ca="1" si="265"/>
        <v>#N/A</v>
      </c>
      <c r="AO856" t="e">
        <f t="shared" ca="1" si="265"/>
        <v>#N/A</v>
      </c>
      <c r="AP856" t="e">
        <f t="shared" ca="1" si="265"/>
        <v>#N/A</v>
      </c>
      <c r="AQ856" t="e">
        <f t="shared" ca="1" si="265"/>
        <v>#N/A</v>
      </c>
      <c r="AR856" t="e">
        <f t="shared" ca="1" si="265"/>
        <v>#N/A</v>
      </c>
      <c r="AS856" t="e">
        <f t="shared" ca="1" si="263"/>
        <v>#N/A</v>
      </c>
      <c r="AT856" t="e">
        <f t="shared" ca="1" si="263"/>
        <v>#N/A</v>
      </c>
      <c r="AU856" t="e">
        <f t="shared" ca="1" si="263"/>
        <v>#N/A</v>
      </c>
      <c r="AV856" t="e">
        <f t="shared" ca="1" si="263"/>
        <v>#N/A</v>
      </c>
      <c r="AW856" t="e">
        <f t="shared" ca="1" si="263"/>
        <v>#N/A</v>
      </c>
      <c r="AX856" t="e">
        <f t="shared" ca="1" si="263"/>
        <v>#N/A</v>
      </c>
      <c r="AY856" t="e">
        <f t="shared" ca="1" si="263"/>
        <v>#N/A</v>
      </c>
      <c r="AZ856" t="e">
        <f t="shared" ca="1" si="263"/>
        <v>#N/A</v>
      </c>
      <c r="BA856" t="e">
        <f t="shared" ca="1" si="263"/>
        <v>#N/A</v>
      </c>
      <c r="BB856" t="e">
        <f t="shared" ca="1" si="263"/>
        <v>#N/A</v>
      </c>
      <c r="BC856" t="e">
        <f t="shared" ca="1" si="263"/>
        <v>#N/A</v>
      </c>
      <c r="BD856" t="e">
        <f t="shared" ca="1" si="263"/>
        <v>#N/A</v>
      </c>
      <c r="BE856" t="e">
        <f t="shared" ca="1" si="263"/>
        <v>#N/A</v>
      </c>
      <c r="BF856" t="e">
        <f t="shared" ca="1" si="263"/>
        <v>#N/A</v>
      </c>
      <c r="BG856" t="e">
        <f t="shared" ca="1" si="263"/>
        <v>#N/A</v>
      </c>
      <c r="BH856" t="e">
        <f t="shared" ca="1" si="263"/>
        <v>#N/A</v>
      </c>
      <c r="BI856" t="e">
        <f t="shared" ca="1" si="266"/>
        <v>#N/A</v>
      </c>
      <c r="BJ856" t="e">
        <f t="shared" ca="1" si="264"/>
        <v>#N/A</v>
      </c>
      <c r="BK856" t="e">
        <f t="shared" ca="1" si="262"/>
        <v>#N/A</v>
      </c>
      <c r="BL856" t="e">
        <f t="shared" ca="1" si="262"/>
        <v>#N/A</v>
      </c>
    </row>
    <row r="857" spans="1:64">
      <c r="A857" t="s">
        <v>1240</v>
      </c>
      <c r="O857" t="e">
        <f t="shared" ca="1" si="267"/>
        <v>#N/A</v>
      </c>
      <c r="P857" t="e">
        <f t="shared" ca="1" si="267"/>
        <v>#N/A</v>
      </c>
      <c r="Q857" t="e">
        <f t="shared" ca="1" si="267"/>
        <v>#N/A</v>
      </c>
      <c r="R857" t="e">
        <f t="shared" ca="1" si="267"/>
        <v>#N/A</v>
      </c>
      <c r="S857" t="e">
        <f t="shared" ca="1" si="267"/>
        <v>#N/A</v>
      </c>
      <c r="T857" t="e">
        <f t="shared" ca="1" si="267"/>
        <v>#N/A</v>
      </c>
      <c r="U857" t="e">
        <f t="shared" ca="1" si="267"/>
        <v>#N/A</v>
      </c>
      <c r="V857" t="e">
        <f t="shared" ca="1" si="267"/>
        <v>#N/A</v>
      </c>
      <c r="W857" t="e">
        <f t="shared" ca="1" si="267"/>
        <v>#N/A</v>
      </c>
      <c r="X857" t="e">
        <f t="shared" ca="1" si="267"/>
        <v>#N/A</v>
      </c>
      <c r="Y857" t="e">
        <f t="shared" ca="1" si="267"/>
        <v>#N/A</v>
      </c>
      <c r="Z857" t="e">
        <f t="shared" ca="1" si="267"/>
        <v>#N/A</v>
      </c>
      <c r="AA857" t="e">
        <f t="shared" ca="1" si="267"/>
        <v>#N/A</v>
      </c>
      <c r="AB857" t="e">
        <f t="shared" ca="1" si="267"/>
        <v>#N/A</v>
      </c>
      <c r="AC857" t="e">
        <f t="shared" ca="1" si="267"/>
        <v>#N/A</v>
      </c>
      <c r="AD857" t="e">
        <f t="shared" ca="1" si="267"/>
        <v>#N/A</v>
      </c>
      <c r="AE857" t="e">
        <f t="shared" ca="1" si="265"/>
        <v>#N/A</v>
      </c>
      <c r="AF857" t="e">
        <f t="shared" ca="1" si="265"/>
        <v>#N/A</v>
      </c>
      <c r="AG857" t="e">
        <f t="shared" ca="1" si="265"/>
        <v>#N/A</v>
      </c>
      <c r="AH857" t="e">
        <f t="shared" ca="1" si="265"/>
        <v>#N/A</v>
      </c>
      <c r="AI857" t="e">
        <f t="shared" ca="1" si="265"/>
        <v>#N/A</v>
      </c>
      <c r="AJ857" t="e">
        <f t="shared" ca="1" si="265"/>
        <v>#N/A</v>
      </c>
      <c r="AK857" t="e">
        <f t="shared" ca="1" si="265"/>
        <v>#N/A</v>
      </c>
      <c r="AL857" t="e">
        <f t="shared" ca="1" si="265"/>
        <v>#N/A</v>
      </c>
      <c r="AM857" t="e">
        <f t="shared" ca="1" si="265"/>
        <v>#N/A</v>
      </c>
      <c r="AN857" t="e">
        <f t="shared" ca="1" si="265"/>
        <v>#N/A</v>
      </c>
      <c r="AO857" t="e">
        <f t="shared" ca="1" si="265"/>
        <v>#N/A</v>
      </c>
      <c r="AP857" t="e">
        <f t="shared" ca="1" si="265"/>
        <v>#N/A</v>
      </c>
      <c r="AQ857" t="e">
        <f t="shared" ca="1" si="265"/>
        <v>#N/A</v>
      </c>
      <c r="AR857" t="e">
        <f t="shared" ca="1" si="265"/>
        <v>#N/A</v>
      </c>
      <c r="AS857" t="e">
        <f t="shared" ca="1" si="263"/>
        <v>#N/A</v>
      </c>
      <c r="AT857" t="e">
        <f t="shared" ca="1" si="263"/>
        <v>#N/A</v>
      </c>
      <c r="AU857" t="e">
        <f t="shared" ca="1" si="263"/>
        <v>#N/A</v>
      </c>
      <c r="AV857" t="e">
        <f t="shared" ca="1" si="263"/>
        <v>#N/A</v>
      </c>
      <c r="AW857" t="e">
        <f t="shared" ca="1" si="263"/>
        <v>#N/A</v>
      </c>
      <c r="AX857" t="e">
        <f t="shared" ca="1" si="263"/>
        <v>#N/A</v>
      </c>
      <c r="AY857" t="e">
        <f t="shared" ca="1" si="263"/>
        <v>#N/A</v>
      </c>
      <c r="AZ857" t="e">
        <f t="shared" ca="1" si="263"/>
        <v>#N/A</v>
      </c>
      <c r="BA857" t="e">
        <f t="shared" ca="1" si="263"/>
        <v>#N/A</v>
      </c>
      <c r="BB857" t="e">
        <f t="shared" ca="1" si="263"/>
        <v>#N/A</v>
      </c>
      <c r="BC857" t="e">
        <f t="shared" ca="1" si="263"/>
        <v>#N/A</v>
      </c>
      <c r="BD857" t="e">
        <f t="shared" ca="1" si="263"/>
        <v>#N/A</v>
      </c>
      <c r="BE857" t="e">
        <f t="shared" ca="1" si="263"/>
        <v>#N/A</v>
      </c>
      <c r="BF857" t="e">
        <f t="shared" ca="1" si="263"/>
        <v>#N/A</v>
      </c>
      <c r="BG857" t="e">
        <f t="shared" ca="1" si="263"/>
        <v>#N/A</v>
      </c>
      <c r="BH857" t="e">
        <f t="shared" ca="1" si="263"/>
        <v>#N/A</v>
      </c>
      <c r="BI857" t="e">
        <f t="shared" ca="1" si="266"/>
        <v>#N/A</v>
      </c>
      <c r="BJ857" t="e">
        <f t="shared" ca="1" si="264"/>
        <v>#N/A</v>
      </c>
      <c r="BK857" t="e">
        <f t="shared" ca="1" si="262"/>
        <v>#N/A</v>
      </c>
      <c r="BL857" t="e">
        <f t="shared" ca="1" si="262"/>
        <v>#N/A</v>
      </c>
    </row>
    <row r="858" spans="1:64">
      <c r="A858" t="s">
        <v>1241</v>
      </c>
      <c r="O858" t="e">
        <f t="shared" ca="1" si="267"/>
        <v>#N/A</v>
      </c>
      <c r="P858" t="e">
        <f t="shared" ca="1" si="267"/>
        <v>#N/A</v>
      </c>
      <c r="Q858" t="e">
        <f t="shared" ca="1" si="267"/>
        <v>#N/A</v>
      </c>
      <c r="R858" t="e">
        <f t="shared" ca="1" si="267"/>
        <v>#N/A</v>
      </c>
      <c r="S858" t="e">
        <f t="shared" ca="1" si="267"/>
        <v>#N/A</v>
      </c>
      <c r="T858" t="e">
        <f t="shared" ca="1" si="267"/>
        <v>#N/A</v>
      </c>
      <c r="U858" t="e">
        <f t="shared" ca="1" si="267"/>
        <v>#N/A</v>
      </c>
      <c r="V858" t="e">
        <f t="shared" ca="1" si="267"/>
        <v>#N/A</v>
      </c>
      <c r="W858" t="e">
        <f t="shared" ca="1" si="267"/>
        <v>#N/A</v>
      </c>
      <c r="X858" t="e">
        <f t="shared" ca="1" si="267"/>
        <v>#N/A</v>
      </c>
      <c r="Y858" t="e">
        <f t="shared" ca="1" si="267"/>
        <v>#N/A</v>
      </c>
      <c r="Z858" t="e">
        <f t="shared" ca="1" si="267"/>
        <v>#N/A</v>
      </c>
      <c r="AA858" t="e">
        <f t="shared" ca="1" si="267"/>
        <v>#N/A</v>
      </c>
      <c r="AB858" t="e">
        <f t="shared" ca="1" si="267"/>
        <v>#N/A</v>
      </c>
      <c r="AC858" t="e">
        <f t="shared" ca="1" si="267"/>
        <v>#N/A</v>
      </c>
      <c r="AD858" t="e">
        <f t="shared" ca="1" si="267"/>
        <v>#N/A</v>
      </c>
      <c r="AE858" t="e">
        <f t="shared" ca="1" si="265"/>
        <v>#N/A</v>
      </c>
      <c r="AF858" t="e">
        <f t="shared" ca="1" si="265"/>
        <v>#N/A</v>
      </c>
      <c r="AG858" t="e">
        <f t="shared" ca="1" si="265"/>
        <v>#N/A</v>
      </c>
      <c r="AH858" t="e">
        <f t="shared" ca="1" si="265"/>
        <v>#N/A</v>
      </c>
      <c r="AI858" t="e">
        <f t="shared" ca="1" si="265"/>
        <v>#N/A</v>
      </c>
      <c r="AJ858" t="e">
        <f t="shared" ca="1" si="265"/>
        <v>#N/A</v>
      </c>
      <c r="AK858" t="e">
        <f t="shared" ca="1" si="265"/>
        <v>#N/A</v>
      </c>
      <c r="AL858" t="e">
        <f t="shared" ca="1" si="265"/>
        <v>#N/A</v>
      </c>
      <c r="AM858" t="e">
        <f t="shared" ca="1" si="265"/>
        <v>#N/A</v>
      </c>
      <c r="AN858" t="e">
        <f t="shared" ca="1" si="265"/>
        <v>#N/A</v>
      </c>
      <c r="AO858" t="e">
        <f t="shared" ca="1" si="265"/>
        <v>#N/A</v>
      </c>
      <c r="AP858" t="e">
        <f t="shared" ca="1" si="265"/>
        <v>#N/A</v>
      </c>
      <c r="AQ858" t="e">
        <f t="shared" ca="1" si="265"/>
        <v>#N/A</v>
      </c>
      <c r="AR858" t="e">
        <f t="shared" ca="1" si="265"/>
        <v>#N/A</v>
      </c>
      <c r="AS858" t="e">
        <f t="shared" ca="1" si="263"/>
        <v>#N/A</v>
      </c>
      <c r="AT858" t="e">
        <f t="shared" ca="1" si="263"/>
        <v>#N/A</v>
      </c>
      <c r="AU858" t="e">
        <f t="shared" ca="1" si="263"/>
        <v>#N/A</v>
      </c>
      <c r="AV858" t="e">
        <f t="shared" ca="1" si="263"/>
        <v>#N/A</v>
      </c>
      <c r="AW858" t="e">
        <f t="shared" ca="1" si="263"/>
        <v>#N/A</v>
      </c>
      <c r="AX858" t="e">
        <f t="shared" ca="1" si="263"/>
        <v>#N/A</v>
      </c>
      <c r="AY858" t="e">
        <f t="shared" ca="1" si="263"/>
        <v>#N/A</v>
      </c>
      <c r="AZ858" t="e">
        <f t="shared" ca="1" si="263"/>
        <v>#N/A</v>
      </c>
      <c r="BA858" t="e">
        <f t="shared" ca="1" si="263"/>
        <v>#N/A</v>
      </c>
      <c r="BB858" t="e">
        <f t="shared" ca="1" si="263"/>
        <v>#N/A</v>
      </c>
      <c r="BC858" t="e">
        <f t="shared" ca="1" si="263"/>
        <v>#N/A</v>
      </c>
      <c r="BD858" t="e">
        <f t="shared" ca="1" si="263"/>
        <v>#N/A</v>
      </c>
      <c r="BE858" t="e">
        <f t="shared" ca="1" si="263"/>
        <v>#N/A</v>
      </c>
      <c r="BF858" t="e">
        <f t="shared" ca="1" si="263"/>
        <v>#N/A</v>
      </c>
      <c r="BG858" t="e">
        <f t="shared" ca="1" si="263"/>
        <v>#N/A</v>
      </c>
      <c r="BH858" t="e">
        <f t="shared" ca="1" si="263"/>
        <v>#N/A</v>
      </c>
      <c r="BI858" t="e">
        <f t="shared" ca="1" si="266"/>
        <v>#N/A</v>
      </c>
      <c r="BJ858" t="e">
        <f t="shared" ca="1" si="264"/>
        <v>#N/A</v>
      </c>
      <c r="BK858" t="e">
        <f t="shared" ca="1" si="264"/>
        <v>#N/A</v>
      </c>
      <c r="BL858" t="e">
        <f t="shared" ca="1" si="264"/>
        <v>#N/A</v>
      </c>
    </row>
    <row r="859" spans="1:64">
      <c r="A859" t="s">
        <v>1242</v>
      </c>
      <c r="O859" t="e">
        <f t="shared" ca="1" si="267"/>
        <v>#N/A</v>
      </c>
      <c r="P859" t="e">
        <f t="shared" ca="1" si="267"/>
        <v>#N/A</v>
      </c>
      <c r="Q859" t="e">
        <f t="shared" ca="1" si="267"/>
        <v>#N/A</v>
      </c>
      <c r="R859" t="e">
        <f t="shared" ca="1" si="267"/>
        <v>#N/A</v>
      </c>
      <c r="S859" t="e">
        <f t="shared" ca="1" si="267"/>
        <v>#N/A</v>
      </c>
      <c r="T859" t="e">
        <f t="shared" ca="1" si="267"/>
        <v>#N/A</v>
      </c>
      <c r="U859" t="e">
        <f t="shared" ca="1" si="267"/>
        <v>#N/A</v>
      </c>
      <c r="V859" t="e">
        <f t="shared" ca="1" si="267"/>
        <v>#N/A</v>
      </c>
      <c r="W859" t="e">
        <f t="shared" ca="1" si="267"/>
        <v>#N/A</v>
      </c>
      <c r="X859" t="e">
        <f t="shared" ca="1" si="267"/>
        <v>#N/A</v>
      </c>
      <c r="Y859" t="e">
        <f t="shared" ca="1" si="267"/>
        <v>#N/A</v>
      </c>
      <c r="Z859" t="e">
        <f t="shared" ca="1" si="267"/>
        <v>#N/A</v>
      </c>
      <c r="AA859" t="e">
        <f t="shared" ca="1" si="267"/>
        <v>#N/A</v>
      </c>
      <c r="AB859" t="e">
        <f t="shared" ca="1" si="267"/>
        <v>#N/A</v>
      </c>
      <c r="AC859" t="e">
        <f t="shared" ca="1" si="267"/>
        <v>#N/A</v>
      </c>
      <c r="AD859" t="e">
        <f t="shared" ca="1" si="267"/>
        <v>#N/A</v>
      </c>
      <c r="AE859" t="e">
        <f t="shared" ca="1" si="265"/>
        <v>#N/A</v>
      </c>
      <c r="AF859" t="e">
        <f t="shared" ca="1" si="265"/>
        <v>#N/A</v>
      </c>
      <c r="AG859" t="e">
        <f t="shared" ca="1" si="265"/>
        <v>#N/A</v>
      </c>
      <c r="AH859" t="e">
        <f t="shared" ca="1" si="265"/>
        <v>#N/A</v>
      </c>
      <c r="AI859" t="e">
        <f t="shared" ca="1" si="265"/>
        <v>#N/A</v>
      </c>
      <c r="AJ859" t="e">
        <f t="shared" ca="1" si="265"/>
        <v>#N/A</v>
      </c>
      <c r="AK859" t="e">
        <f t="shared" ca="1" si="265"/>
        <v>#N/A</v>
      </c>
      <c r="AL859" t="e">
        <f t="shared" ca="1" si="265"/>
        <v>#N/A</v>
      </c>
      <c r="AM859" t="e">
        <f t="shared" ca="1" si="265"/>
        <v>#N/A</v>
      </c>
      <c r="AN859" t="e">
        <f t="shared" ca="1" si="265"/>
        <v>#N/A</v>
      </c>
      <c r="AO859" t="e">
        <f t="shared" ca="1" si="265"/>
        <v>#N/A</v>
      </c>
      <c r="AP859" t="e">
        <f t="shared" ca="1" si="265"/>
        <v>#N/A</v>
      </c>
      <c r="AQ859" t="e">
        <f t="shared" ca="1" si="265"/>
        <v>#N/A</v>
      </c>
      <c r="AR859" t="e">
        <f t="shared" ca="1" si="265"/>
        <v>#N/A</v>
      </c>
      <c r="AS859" t="e">
        <f t="shared" ca="1" si="263"/>
        <v>#N/A</v>
      </c>
      <c r="AT859" t="e">
        <f t="shared" ca="1" si="263"/>
        <v>#N/A</v>
      </c>
      <c r="AU859" t="e">
        <f t="shared" ca="1" si="263"/>
        <v>#N/A</v>
      </c>
      <c r="AV859" t="e">
        <f t="shared" ca="1" si="263"/>
        <v>#N/A</v>
      </c>
      <c r="AW859" t="e">
        <f t="shared" ca="1" si="263"/>
        <v>#N/A</v>
      </c>
      <c r="AX859" t="e">
        <f t="shared" ca="1" si="263"/>
        <v>#N/A</v>
      </c>
      <c r="AY859" t="e">
        <f t="shared" ca="1" si="263"/>
        <v>#N/A</v>
      </c>
      <c r="AZ859" t="e">
        <f t="shared" ca="1" si="263"/>
        <v>#N/A</v>
      </c>
      <c r="BA859" t="e">
        <f t="shared" ca="1" si="263"/>
        <v>#N/A</v>
      </c>
      <c r="BB859" t="e">
        <f t="shared" ca="1" si="263"/>
        <v>#N/A</v>
      </c>
      <c r="BC859" t="e">
        <f t="shared" ca="1" si="263"/>
        <v>#N/A</v>
      </c>
      <c r="BD859" t="e">
        <f t="shared" ca="1" si="263"/>
        <v>#N/A</v>
      </c>
      <c r="BE859" t="e">
        <f t="shared" ca="1" si="263"/>
        <v>#N/A</v>
      </c>
      <c r="BF859" t="e">
        <f t="shared" ca="1" si="263"/>
        <v>#N/A</v>
      </c>
      <c r="BG859" t="e">
        <f t="shared" ca="1" si="263"/>
        <v>#N/A</v>
      </c>
      <c r="BH859" t="e">
        <f t="shared" ca="1" si="263"/>
        <v>#N/A</v>
      </c>
      <c r="BI859" t="e">
        <f t="shared" ca="1" si="266"/>
        <v>#N/A</v>
      </c>
      <c r="BJ859" t="e">
        <f t="shared" ca="1" si="264"/>
        <v>#N/A</v>
      </c>
      <c r="BK859" t="e">
        <f t="shared" ca="1" si="264"/>
        <v>#N/A</v>
      </c>
      <c r="BL859" t="e">
        <f t="shared" ca="1" si="264"/>
        <v>#N/A</v>
      </c>
    </row>
    <row r="860" spans="1:64">
      <c r="A860" t="s">
        <v>1243</v>
      </c>
      <c r="O860" t="e">
        <f t="shared" ca="1" si="267"/>
        <v>#N/A</v>
      </c>
      <c r="P860" t="e">
        <f t="shared" ca="1" si="267"/>
        <v>#N/A</v>
      </c>
      <c r="Q860" t="e">
        <f t="shared" ca="1" si="267"/>
        <v>#N/A</v>
      </c>
      <c r="R860" t="e">
        <f t="shared" ca="1" si="267"/>
        <v>#N/A</v>
      </c>
      <c r="S860" t="e">
        <f t="shared" ca="1" si="267"/>
        <v>#N/A</v>
      </c>
      <c r="T860" t="e">
        <f t="shared" ca="1" si="267"/>
        <v>#N/A</v>
      </c>
      <c r="U860" t="e">
        <f t="shared" ca="1" si="267"/>
        <v>#N/A</v>
      </c>
      <c r="V860" t="e">
        <f t="shared" ca="1" si="267"/>
        <v>#N/A</v>
      </c>
      <c r="W860" t="e">
        <f t="shared" ca="1" si="267"/>
        <v>#N/A</v>
      </c>
      <c r="X860" t="e">
        <f t="shared" ca="1" si="267"/>
        <v>#N/A</v>
      </c>
      <c r="Y860" t="e">
        <f t="shared" ca="1" si="267"/>
        <v>#N/A</v>
      </c>
      <c r="Z860" t="e">
        <f t="shared" ca="1" si="267"/>
        <v>#N/A</v>
      </c>
      <c r="AA860" t="e">
        <f t="shared" ca="1" si="267"/>
        <v>#N/A</v>
      </c>
      <c r="AB860" t="e">
        <f t="shared" ca="1" si="267"/>
        <v>#N/A</v>
      </c>
      <c r="AC860" t="e">
        <f t="shared" ca="1" si="267"/>
        <v>#N/A</v>
      </c>
      <c r="AD860" t="e">
        <f t="shared" ca="1" si="267"/>
        <v>#N/A</v>
      </c>
      <c r="AE860" t="e">
        <f t="shared" ca="1" si="265"/>
        <v>#N/A</v>
      </c>
      <c r="AF860" t="e">
        <f t="shared" ca="1" si="265"/>
        <v>#N/A</v>
      </c>
      <c r="AG860" t="e">
        <f t="shared" ca="1" si="265"/>
        <v>#N/A</v>
      </c>
      <c r="AH860" t="e">
        <f t="shared" ca="1" si="265"/>
        <v>#N/A</v>
      </c>
      <c r="AI860" t="e">
        <f t="shared" ca="1" si="265"/>
        <v>#N/A</v>
      </c>
      <c r="AJ860" t="e">
        <f t="shared" ca="1" si="265"/>
        <v>#N/A</v>
      </c>
      <c r="AK860" t="e">
        <f t="shared" ca="1" si="265"/>
        <v>#N/A</v>
      </c>
      <c r="AL860" t="e">
        <f t="shared" ca="1" si="265"/>
        <v>#N/A</v>
      </c>
      <c r="AM860" t="e">
        <f t="shared" ca="1" si="265"/>
        <v>#N/A</v>
      </c>
      <c r="AN860" t="e">
        <f t="shared" ca="1" si="265"/>
        <v>#N/A</v>
      </c>
      <c r="AO860" t="e">
        <f t="shared" ca="1" si="265"/>
        <v>#N/A</v>
      </c>
      <c r="AP860" t="e">
        <f t="shared" ca="1" si="265"/>
        <v>#N/A</v>
      </c>
      <c r="AQ860" t="e">
        <f t="shared" ca="1" si="265"/>
        <v>#N/A</v>
      </c>
      <c r="AR860" t="e">
        <f t="shared" ca="1" si="265"/>
        <v>#N/A</v>
      </c>
      <c r="AS860" t="e">
        <f t="shared" ca="1" si="263"/>
        <v>#N/A</v>
      </c>
      <c r="AT860" t="e">
        <f t="shared" ca="1" si="263"/>
        <v>#N/A</v>
      </c>
      <c r="AU860" t="e">
        <f t="shared" ca="1" si="263"/>
        <v>#N/A</v>
      </c>
      <c r="AV860" t="e">
        <f t="shared" ca="1" si="263"/>
        <v>#N/A</v>
      </c>
      <c r="AW860" t="e">
        <f t="shared" ca="1" si="263"/>
        <v>#N/A</v>
      </c>
      <c r="AX860" t="e">
        <f t="shared" ca="1" si="263"/>
        <v>#N/A</v>
      </c>
      <c r="AY860" t="e">
        <f t="shared" ca="1" si="263"/>
        <v>#N/A</v>
      </c>
      <c r="AZ860" t="e">
        <f t="shared" ca="1" si="263"/>
        <v>#N/A</v>
      </c>
      <c r="BA860" t="e">
        <f t="shared" ca="1" si="263"/>
        <v>#N/A</v>
      </c>
      <c r="BB860" t="e">
        <f t="shared" ca="1" si="263"/>
        <v>#N/A</v>
      </c>
      <c r="BC860" t="e">
        <f t="shared" ca="1" si="263"/>
        <v>#N/A</v>
      </c>
      <c r="BD860" t="e">
        <f t="shared" ca="1" si="263"/>
        <v>#N/A</v>
      </c>
      <c r="BE860" t="e">
        <f t="shared" ca="1" si="263"/>
        <v>#N/A</v>
      </c>
      <c r="BF860" t="e">
        <f t="shared" ca="1" si="263"/>
        <v>#N/A</v>
      </c>
      <c r="BG860" t="e">
        <f t="shared" ca="1" si="263"/>
        <v>#N/A</v>
      </c>
      <c r="BH860" t="e">
        <f t="shared" ca="1" si="263"/>
        <v>#N/A</v>
      </c>
      <c r="BI860" t="e">
        <f t="shared" ca="1" si="266"/>
        <v>#N/A</v>
      </c>
      <c r="BJ860" t="e">
        <f t="shared" ca="1" si="264"/>
        <v>#N/A</v>
      </c>
      <c r="BK860" t="e">
        <f t="shared" ca="1" si="264"/>
        <v>#N/A</v>
      </c>
      <c r="BL860" t="e">
        <f t="shared" ca="1" si="264"/>
        <v>#N/A</v>
      </c>
    </row>
    <row r="861" spans="1:64">
      <c r="A861" t="s">
        <v>1244</v>
      </c>
      <c r="O861" t="e">
        <f t="shared" ca="1" si="267"/>
        <v>#N/A</v>
      </c>
      <c r="P861" t="e">
        <f t="shared" ca="1" si="267"/>
        <v>#N/A</v>
      </c>
      <c r="Q861" t="e">
        <f t="shared" ca="1" si="267"/>
        <v>#N/A</v>
      </c>
      <c r="R861" t="e">
        <f t="shared" ca="1" si="267"/>
        <v>#N/A</v>
      </c>
      <c r="S861" t="e">
        <f t="shared" ca="1" si="267"/>
        <v>#N/A</v>
      </c>
      <c r="T861" t="e">
        <f t="shared" ca="1" si="267"/>
        <v>#N/A</v>
      </c>
      <c r="U861" t="e">
        <f t="shared" ca="1" si="267"/>
        <v>#N/A</v>
      </c>
      <c r="V861" t="e">
        <f t="shared" ca="1" si="267"/>
        <v>#N/A</v>
      </c>
      <c r="W861" t="e">
        <f t="shared" ca="1" si="267"/>
        <v>#N/A</v>
      </c>
      <c r="X861" t="e">
        <f t="shared" ca="1" si="267"/>
        <v>#N/A</v>
      </c>
      <c r="Y861" t="e">
        <f t="shared" ca="1" si="267"/>
        <v>#N/A</v>
      </c>
      <c r="Z861" t="e">
        <f t="shared" ca="1" si="267"/>
        <v>#N/A</v>
      </c>
      <c r="AA861" t="e">
        <f t="shared" ca="1" si="267"/>
        <v>#N/A</v>
      </c>
      <c r="AB861" t="e">
        <f t="shared" ca="1" si="267"/>
        <v>#N/A</v>
      </c>
      <c r="AC861" t="e">
        <f t="shared" ca="1" si="267"/>
        <v>#N/A</v>
      </c>
      <c r="AD861" t="e">
        <f t="shared" ca="1" si="267"/>
        <v>#N/A</v>
      </c>
      <c r="AE861" t="e">
        <f t="shared" ca="1" si="265"/>
        <v>#N/A</v>
      </c>
      <c r="AF861" t="e">
        <f t="shared" ca="1" si="265"/>
        <v>#N/A</v>
      </c>
      <c r="AG861" t="e">
        <f t="shared" ca="1" si="265"/>
        <v>#N/A</v>
      </c>
      <c r="AH861" t="e">
        <f t="shared" ca="1" si="265"/>
        <v>#N/A</v>
      </c>
      <c r="AI861" t="e">
        <f t="shared" ca="1" si="265"/>
        <v>#N/A</v>
      </c>
      <c r="AJ861" t="e">
        <f t="shared" ca="1" si="265"/>
        <v>#N/A</v>
      </c>
      <c r="AK861" t="e">
        <f t="shared" ca="1" si="265"/>
        <v>#N/A</v>
      </c>
      <c r="AL861" t="e">
        <f t="shared" ca="1" si="265"/>
        <v>#N/A</v>
      </c>
      <c r="AM861" t="e">
        <f t="shared" ca="1" si="265"/>
        <v>#N/A</v>
      </c>
      <c r="AN861" t="e">
        <f t="shared" ca="1" si="265"/>
        <v>#N/A</v>
      </c>
      <c r="AO861" t="e">
        <f t="shared" ca="1" si="265"/>
        <v>#N/A</v>
      </c>
      <c r="AP861" t="e">
        <f t="shared" ca="1" si="265"/>
        <v>#N/A</v>
      </c>
      <c r="AQ861" t="e">
        <f t="shared" ca="1" si="265"/>
        <v>#N/A</v>
      </c>
      <c r="AR861" t="e">
        <f t="shared" ca="1" si="265"/>
        <v>#N/A</v>
      </c>
      <c r="AS861" t="e">
        <f t="shared" ca="1" si="263"/>
        <v>#N/A</v>
      </c>
      <c r="AT861" t="e">
        <f t="shared" ca="1" si="263"/>
        <v>#N/A</v>
      </c>
      <c r="AU861" t="e">
        <f t="shared" ca="1" si="263"/>
        <v>#N/A</v>
      </c>
      <c r="AV861" t="e">
        <f t="shared" ca="1" si="263"/>
        <v>#N/A</v>
      </c>
      <c r="AW861" t="e">
        <f t="shared" ca="1" si="263"/>
        <v>#N/A</v>
      </c>
      <c r="AX861" t="e">
        <f t="shared" ca="1" si="263"/>
        <v>#N/A</v>
      </c>
      <c r="AY861" t="e">
        <f t="shared" ca="1" si="263"/>
        <v>#N/A</v>
      </c>
      <c r="AZ861" t="e">
        <f t="shared" ca="1" si="263"/>
        <v>#N/A</v>
      </c>
      <c r="BA861" t="e">
        <f t="shared" ca="1" si="263"/>
        <v>#N/A</v>
      </c>
      <c r="BB861" t="e">
        <f t="shared" ca="1" si="263"/>
        <v>#N/A</v>
      </c>
      <c r="BC861" t="e">
        <f t="shared" ca="1" si="263"/>
        <v>#N/A</v>
      </c>
      <c r="BD861" t="e">
        <f t="shared" ca="1" si="263"/>
        <v>#N/A</v>
      </c>
      <c r="BE861" t="e">
        <f t="shared" ca="1" si="263"/>
        <v>#N/A</v>
      </c>
      <c r="BF861" t="e">
        <f t="shared" ca="1" si="263"/>
        <v>#N/A</v>
      </c>
      <c r="BG861" t="e">
        <f t="shared" ca="1" si="263"/>
        <v>#N/A</v>
      </c>
      <c r="BH861" t="e">
        <f t="shared" ca="1" si="263"/>
        <v>#N/A</v>
      </c>
      <c r="BI861" t="e">
        <f t="shared" ca="1" si="266"/>
        <v>#N/A</v>
      </c>
      <c r="BJ861" t="e">
        <f t="shared" ca="1" si="264"/>
        <v>#N/A</v>
      </c>
      <c r="BK861" t="e">
        <f t="shared" ca="1" si="264"/>
        <v>#N/A</v>
      </c>
      <c r="BL861" t="e">
        <f t="shared" ca="1" si="264"/>
        <v>#N/A</v>
      </c>
    </row>
    <row r="862" spans="1:64">
      <c r="A862" t="s">
        <v>1245</v>
      </c>
      <c r="O862" t="e">
        <f t="shared" ca="1" si="267"/>
        <v>#N/A</v>
      </c>
      <c r="P862" t="e">
        <f t="shared" ca="1" si="267"/>
        <v>#N/A</v>
      </c>
      <c r="Q862" t="e">
        <f t="shared" ca="1" si="267"/>
        <v>#N/A</v>
      </c>
      <c r="R862" t="e">
        <f t="shared" ca="1" si="267"/>
        <v>#N/A</v>
      </c>
      <c r="S862" t="e">
        <f t="shared" ca="1" si="267"/>
        <v>#N/A</v>
      </c>
      <c r="T862" t="e">
        <f t="shared" ca="1" si="267"/>
        <v>#N/A</v>
      </c>
      <c r="U862" t="e">
        <f t="shared" ca="1" si="267"/>
        <v>#N/A</v>
      </c>
      <c r="V862" t="e">
        <f t="shared" ca="1" si="267"/>
        <v>#N/A</v>
      </c>
      <c r="W862" t="e">
        <f t="shared" ca="1" si="267"/>
        <v>#N/A</v>
      </c>
      <c r="X862" t="e">
        <f t="shared" ca="1" si="267"/>
        <v>#N/A</v>
      </c>
      <c r="Y862" t="e">
        <f t="shared" ca="1" si="267"/>
        <v>#N/A</v>
      </c>
      <c r="Z862" t="e">
        <f t="shared" ca="1" si="267"/>
        <v>#N/A</v>
      </c>
      <c r="AA862" t="e">
        <f t="shared" ca="1" si="267"/>
        <v>#N/A</v>
      </c>
      <c r="AB862" t="e">
        <f t="shared" ca="1" si="267"/>
        <v>#N/A</v>
      </c>
      <c r="AC862" t="e">
        <f t="shared" ca="1" si="267"/>
        <v>#N/A</v>
      </c>
      <c r="AD862" t="e">
        <f t="shared" ca="1" si="267"/>
        <v>#N/A</v>
      </c>
      <c r="AE862" t="e">
        <f t="shared" ca="1" si="265"/>
        <v>#N/A</v>
      </c>
      <c r="AF862" t="e">
        <f t="shared" ca="1" si="265"/>
        <v>#N/A</v>
      </c>
      <c r="AG862" t="e">
        <f t="shared" ca="1" si="265"/>
        <v>#N/A</v>
      </c>
      <c r="AH862" t="e">
        <f t="shared" ca="1" si="265"/>
        <v>#N/A</v>
      </c>
      <c r="AI862" t="e">
        <f t="shared" ca="1" si="265"/>
        <v>#N/A</v>
      </c>
      <c r="AJ862" t="e">
        <f t="shared" ca="1" si="265"/>
        <v>#N/A</v>
      </c>
      <c r="AK862" t="e">
        <f t="shared" ca="1" si="265"/>
        <v>#N/A</v>
      </c>
      <c r="AL862" t="e">
        <f t="shared" ca="1" si="265"/>
        <v>#N/A</v>
      </c>
      <c r="AM862" t="e">
        <f t="shared" ca="1" si="265"/>
        <v>#N/A</v>
      </c>
      <c r="AN862" t="e">
        <f t="shared" ca="1" si="265"/>
        <v>#N/A</v>
      </c>
      <c r="AO862" t="e">
        <f t="shared" ca="1" si="265"/>
        <v>#N/A</v>
      </c>
      <c r="AP862" t="e">
        <f t="shared" ca="1" si="265"/>
        <v>#N/A</v>
      </c>
      <c r="AQ862" t="e">
        <f t="shared" ca="1" si="265"/>
        <v>#N/A</v>
      </c>
      <c r="AR862" t="e">
        <f t="shared" ca="1" si="265"/>
        <v>#N/A</v>
      </c>
      <c r="AS862" t="e">
        <f t="shared" ca="1" si="263"/>
        <v>#N/A</v>
      </c>
      <c r="AT862" t="e">
        <f t="shared" ca="1" si="263"/>
        <v>#N/A</v>
      </c>
      <c r="AU862" t="e">
        <f t="shared" ca="1" si="263"/>
        <v>#N/A</v>
      </c>
      <c r="AV862" t="e">
        <f t="shared" ca="1" si="263"/>
        <v>#N/A</v>
      </c>
      <c r="AW862" t="e">
        <f t="shared" ca="1" si="263"/>
        <v>#N/A</v>
      </c>
      <c r="AX862" t="e">
        <f t="shared" ca="1" si="263"/>
        <v>#N/A</v>
      </c>
      <c r="AY862" t="e">
        <f t="shared" ca="1" si="263"/>
        <v>#N/A</v>
      </c>
      <c r="AZ862" t="e">
        <f t="shared" ca="1" si="263"/>
        <v>#N/A</v>
      </c>
      <c r="BA862" t="e">
        <f t="shared" ca="1" si="263"/>
        <v>#N/A</v>
      </c>
      <c r="BB862" t="e">
        <f t="shared" ca="1" si="263"/>
        <v>#N/A</v>
      </c>
      <c r="BC862" t="e">
        <f t="shared" ca="1" si="263"/>
        <v>#N/A</v>
      </c>
      <c r="BD862" t="e">
        <f t="shared" ca="1" si="263"/>
        <v>#N/A</v>
      </c>
      <c r="BE862" t="e">
        <f t="shared" ca="1" si="263"/>
        <v>#N/A</v>
      </c>
      <c r="BF862" t="e">
        <f t="shared" ca="1" si="263"/>
        <v>#N/A</v>
      </c>
      <c r="BG862" t="e">
        <f t="shared" ca="1" si="263"/>
        <v>#N/A</v>
      </c>
      <c r="BH862" t="e">
        <f t="shared" ca="1" si="263"/>
        <v>#N/A</v>
      </c>
      <c r="BI862" t="e">
        <f t="shared" ca="1" si="266"/>
        <v>#N/A</v>
      </c>
      <c r="BJ862" t="e">
        <f t="shared" ca="1" si="264"/>
        <v>#N/A</v>
      </c>
      <c r="BK862" t="e">
        <f t="shared" ca="1" si="264"/>
        <v>#N/A</v>
      </c>
      <c r="BL862" t="e">
        <f t="shared" ca="1" si="264"/>
        <v>#N/A</v>
      </c>
    </row>
    <row r="863" spans="1:64">
      <c r="A863" t="s">
        <v>1246</v>
      </c>
      <c r="O863" t="e">
        <f t="shared" ca="1" si="267"/>
        <v>#N/A</v>
      </c>
      <c r="P863" t="e">
        <f t="shared" ca="1" si="267"/>
        <v>#N/A</v>
      </c>
      <c r="Q863" t="e">
        <f t="shared" ca="1" si="267"/>
        <v>#N/A</v>
      </c>
      <c r="R863" t="e">
        <f t="shared" ca="1" si="267"/>
        <v>#N/A</v>
      </c>
      <c r="S863" t="e">
        <f t="shared" ca="1" si="267"/>
        <v>#N/A</v>
      </c>
      <c r="T863" t="e">
        <f t="shared" ca="1" si="267"/>
        <v>#N/A</v>
      </c>
      <c r="U863" t="e">
        <f t="shared" ca="1" si="267"/>
        <v>#N/A</v>
      </c>
      <c r="V863" t="e">
        <f t="shared" ca="1" si="267"/>
        <v>#N/A</v>
      </c>
      <c r="W863" t="e">
        <f t="shared" ca="1" si="267"/>
        <v>#N/A</v>
      </c>
      <c r="X863" t="e">
        <f t="shared" ca="1" si="267"/>
        <v>#N/A</v>
      </c>
      <c r="Y863" t="e">
        <f t="shared" ca="1" si="267"/>
        <v>#N/A</v>
      </c>
      <c r="Z863" t="e">
        <f t="shared" ca="1" si="267"/>
        <v>#N/A</v>
      </c>
      <c r="AA863" t="e">
        <f t="shared" ca="1" si="267"/>
        <v>#N/A</v>
      </c>
      <c r="AB863" t="e">
        <f t="shared" ca="1" si="267"/>
        <v>#N/A</v>
      </c>
      <c r="AC863" t="e">
        <f t="shared" ca="1" si="267"/>
        <v>#N/A</v>
      </c>
      <c r="AD863" t="e">
        <f t="shared" ca="1" si="267"/>
        <v>#N/A</v>
      </c>
      <c r="AE863" t="e">
        <f t="shared" ca="1" si="265"/>
        <v>#N/A</v>
      </c>
      <c r="AF863" t="e">
        <f t="shared" ca="1" si="265"/>
        <v>#N/A</v>
      </c>
      <c r="AG863" t="e">
        <f t="shared" ca="1" si="265"/>
        <v>#N/A</v>
      </c>
      <c r="AH863" t="e">
        <f t="shared" ca="1" si="265"/>
        <v>#N/A</v>
      </c>
      <c r="AI863" t="e">
        <f t="shared" ca="1" si="265"/>
        <v>#N/A</v>
      </c>
      <c r="AJ863" t="e">
        <f t="shared" ca="1" si="265"/>
        <v>#N/A</v>
      </c>
      <c r="AK863" t="e">
        <f t="shared" ca="1" si="265"/>
        <v>#N/A</v>
      </c>
      <c r="AL863" t="e">
        <f t="shared" ca="1" si="265"/>
        <v>#N/A</v>
      </c>
      <c r="AM863" t="e">
        <f t="shared" ca="1" si="265"/>
        <v>#N/A</v>
      </c>
      <c r="AN863" t="e">
        <f t="shared" ca="1" si="265"/>
        <v>#N/A</v>
      </c>
      <c r="AO863" t="e">
        <f t="shared" ca="1" si="265"/>
        <v>#N/A</v>
      </c>
      <c r="AP863" t="e">
        <f t="shared" ca="1" si="265"/>
        <v>#N/A</v>
      </c>
      <c r="AQ863" t="e">
        <f t="shared" ca="1" si="265"/>
        <v>#N/A</v>
      </c>
      <c r="AR863" t="e">
        <f t="shared" ca="1" si="265"/>
        <v>#N/A</v>
      </c>
      <c r="AS863" t="e">
        <f t="shared" ca="1" si="263"/>
        <v>#N/A</v>
      </c>
      <c r="AT863" t="e">
        <f t="shared" ca="1" si="263"/>
        <v>#N/A</v>
      </c>
      <c r="AU863" t="e">
        <f t="shared" ca="1" si="263"/>
        <v>#N/A</v>
      </c>
      <c r="AV863" t="e">
        <f t="shared" ca="1" si="263"/>
        <v>#N/A</v>
      </c>
      <c r="AW863" t="e">
        <f t="shared" ca="1" si="263"/>
        <v>#N/A</v>
      </c>
      <c r="AX863" t="e">
        <f t="shared" ca="1" si="263"/>
        <v>#N/A</v>
      </c>
      <c r="AY863" t="e">
        <f t="shared" ca="1" si="263"/>
        <v>#N/A</v>
      </c>
      <c r="AZ863" t="e">
        <f t="shared" ca="1" si="263"/>
        <v>#N/A</v>
      </c>
      <c r="BA863" t="e">
        <f t="shared" ca="1" si="263"/>
        <v>#N/A</v>
      </c>
      <c r="BB863" t="e">
        <f t="shared" ca="1" si="263"/>
        <v>#N/A</v>
      </c>
      <c r="BC863" t="e">
        <f t="shared" ca="1" si="263"/>
        <v>#N/A</v>
      </c>
      <c r="BD863" t="e">
        <f t="shared" ca="1" si="263"/>
        <v>#N/A</v>
      </c>
      <c r="BE863" t="e">
        <f t="shared" ca="1" si="263"/>
        <v>#N/A</v>
      </c>
      <c r="BF863" t="e">
        <f t="shared" ca="1" si="263"/>
        <v>#N/A</v>
      </c>
      <c r="BG863" t="e">
        <f t="shared" ca="1" si="263"/>
        <v>#N/A</v>
      </c>
      <c r="BH863" t="e">
        <f t="shared" ca="1" si="263"/>
        <v>#N/A</v>
      </c>
      <c r="BI863" t="e">
        <f t="shared" ca="1" si="266"/>
        <v>#N/A</v>
      </c>
      <c r="BJ863" t="e">
        <f t="shared" ca="1" si="264"/>
        <v>#N/A</v>
      </c>
      <c r="BK863" t="e">
        <f t="shared" ca="1" si="264"/>
        <v>#N/A</v>
      </c>
      <c r="BL863" t="e">
        <f t="shared" ca="1" si="264"/>
        <v>#N/A</v>
      </c>
    </row>
    <row r="864" spans="1:64">
      <c r="A864" t="s">
        <v>1247</v>
      </c>
      <c r="O864" t="e">
        <f t="shared" ca="1" si="267"/>
        <v>#N/A</v>
      </c>
      <c r="P864" t="e">
        <f t="shared" ca="1" si="267"/>
        <v>#N/A</v>
      </c>
      <c r="Q864" t="e">
        <f t="shared" ca="1" si="267"/>
        <v>#N/A</v>
      </c>
      <c r="R864" t="e">
        <f t="shared" ca="1" si="267"/>
        <v>#N/A</v>
      </c>
      <c r="S864" t="e">
        <f t="shared" ca="1" si="267"/>
        <v>#N/A</v>
      </c>
      <c r="T864" t="e">
        <f t="shared" ca="1" si="267"/>
        <v>#N/A</v>
      </c>
      <c r="U864" t="e">
        <f t="shared" ca="1" si="267"/>
        <v>#N/A</v>
      </c>
      <c r="V864" t="e">
        <f t="shared" ca="1" si="267"/>
        <v>#N/A</v>
      </c>
      <c r="W864" t="e">
        <f t="shared" ca="1" si="267"/>
        <v>#N/A</v>
      </c>
      <c r="X864" t="e">
        <f t="shared" ca="1" si="267"/>
        <v>#N/A</v>
      </c>
      <c r="Y864" t="e">
        <f t="shared" ca="1" si="267"/>
        <v>#N/A</v>
      </c>
      <c r="Z864" t="e">
        <f t="shared" ca="1" si="267"/>
        <v>#N/A</v>
      </c>
      <c r="AA864" t="e">
        <f t="shared" ca="1" si="267"/>
        <v>#N/A</v>
      </c>
      <c r="AB864" t="e">
        <f t="shared" ca="1" si="267"/>
        <v>#N/A</v>
      </c>
      <c r="AC864" t="e">
        <f t="shared" ca="1" si="267"/>
        <v>#N/A</v>
      </c>
      <c r="AD864" t="e">
        <f t="shared" ca="1" si="267"/>
        <v>#N/A</v>
      </c>
      <c r="AE864" t="e">
        <f t="shared" ca="1" si="265"/>
        <v>#N/A</v>
      </c>
      <c r="AF864" t="e">
        <f t="shared" ca="1" si="265"/>
        <v>#N/A</v>
      </c>
      <c r="AG864" t="e">
        <f t="shared" ca="1" si="265"/>
        <v>#N/A</v>
      </c>
      <c r="AH864" t="e">
        <f t="shared" ca="1" si="265"/>
        <v>#N/A</v>
      </c>
      <c r="AI864" t="e">
        <f t="shared" ca="1" si="265"/>
        <v>#N/A</v>
      </c>
      <c r="AJ864" t="e">
        <f t="shared" ca="1" si="265"/>
        <v>#N/A</v>
      </c>
      <c r="AK864" t="e">
        <f t="shared" ca="1" si="265"/>
        <v>#N/A</v>
      </c>
      <c r="AL864" t="e">
        <f t="shared" ca="1" si="265"/>
        <v>#N/A</v>
      </c>
      <c r="AM864" t="e">
        <f t="shared" ca="1" si="265"/>
        <v>#N/A</v>
      </c>
      <c r="AN864" t="e">
        <f t="shared" ca="1" si="265"/>
        <v>#N/A</v>
      </c>
      <c r="AO864" t="e">
        <f t="shared" ca="1" si="265"/>
        <v>#N/A</v>
      </c>
      <c r="AP864" t="e">
        <f t="shared" ca="1" si="265"/>
        <v>#N/A</v>
      </c>
      <c r="AQ864" t="e">
        <f t="shared" ca="1" si="265"/>
        <v>#N/A</v>
      </c>
      <c r="AR864" t="e">
        <f t="shared" ca="1" si="265"/>
        <v>#N/A</v>
      </c>
      <c r="AS864" t="e">
        <f t="shared" ca="1" si="263"/>
        <v>#N/A</v>
      </c>
      <c r="AT864" t="e">
        <f t="shared" ca="1" si="263"/>
        <v>#N/A</v>
      </c>
      <c r="AU864" t="e">
        <f t="shared" ca="1" si="263"/>
        <v>#N/A</v>
      </c>
      <c r="AV864" t="e">
        <f t="shared" ca="1" si="263"/>
        <v>#N/A</v>
      </c>
      <c r="AW864" t="e">
        <f t="shared" ca="1" si="263"/>
        <v>#N/A</v>
      </c>
      <c r="AX864" t="e">
        <f t="shared" ca="1" si="263"/>
        <v>#N/A</v>
      </c>
      <c r="AY864" t="e">
        <f t="shared" ca="1" si="263"/>
        <v>#N/A</v>
      </c>
      <c r="AZ864" t="e">
        <f t="shared" ca="1" si="263"/>
        <v>#N/A</v>
      </c>
      <c r="BA864" t="e">
        <f t="shared" ca="1" si="263"/>
        <v>#N/A</v>
      </c>
      <c r="BB864" t="e">
        <f t="shared" ca="1" si="263"/>
        <v>#N/A</v>
      </c>
      <c r="BC864" t="e">
        <f t="shared" ca="1" si="263"/>
        <v>#N/A</v>
      </c>
      <c r="BD864" t="e">
        <f t="shared" ca="1" si="263"/>
        <v>#N/A</v>
      </c>
      <c r="BE864" t="e">
        <f t="shared" ca="1" si="263"/>
        <v>#N/A</v>
      </c>
      <c r="BF864" t="e">
        <f t="shared" ca="1" si="263"/>
        <v>#N/A</v>
      </c>
      <c r="BG864" t="e">
        <f t="shared" ca="1" si="263"/>
        <v>#N/A</v>
      </c>
      <c r="BH864" t="e">
        <f t="shared" ca="1" si="263"/>
        <v>#N/A</v>
      </c>
      <c r="BI864" t="e">
        <f t="shared" ca="1" si="266"/>
        <v>#N/A</v>
      </c>
      <c r="BJ864" t="e">
        <f t="shared" ca="1" si="264"/>
        <v>#N/A</v>
      </c>
      <c r="BK864" t="e">
        <f t="shared" ca="1" si="264"/>
        <v>#N/A</v>
      </c>
      <c r="BL864" t="e">
        <f t="shared" ca="1" si="264"/>
        <v>#N/A</v>
      </c>
    </row>
    <row r="865" spans="1:64">
      <c r="A865" t="s">
        <v>1248</v>
      </c>
      <c r="O865" t="e">
        <f t="shared" ca="1" si="267"/>
        <v>#N/A</v>
      </c>
      <c r="P865" t="e">
        <f t="shared" ca="1" si="267"/>
        <v>#N/A</v>
      </c>
      <c r="Q865" t="e">
        <f t="shared" ca="1" si="267"/>
        <v>#N/A</v>
      </c>
      <c r="R865" t="e">
        <f t="shared" ca="1" si="267"/>
        <v>#N/A</v>
      </c>
      <c r="S865" t="e">
        <f t="shared" ca="1" si="267"/>
        <v>#N/A</v>
      </c>
      <c r="T865" t="e">
        <f t="shared" ca="1" si="267"/>
        <v>#N/A</v>
      </c>
      <c r="U865" t="e">
        <f t="shared" ca="1" si="267"/>
        <v>#N/A</v>
      </c>
      <c r="V865" t="e">
        <f t="shared" ca="1" si="267"/>
        <v>#N/A</v>
      </c>
      <c r="W865" t="e">
        <f t="shared" ca="1" si="267"/>
        <v>#N/A</v>
      </c>
      <c r="X865" t="e">
        <f t="shared" ca="1" si="267"/>
        <v>#N/A</v>
      </c>
      <c r="Y865" t="e">
        <f t="shared" ca="1" si="267"/>
        <v>#N/A</v>
      </c>
      <c r="Z865" t="e">
        <f t="shared" ca="1" si="267"/>
        <v>#N/A</v>
      </c>
      <c r="AA865" t="e">
        <f t="shared" ca="1" si="267"/>
        <v>#N/A</v>
      </c>
      <c r="AB865" t="e">
        <f t="shared" ca="1" si="267"/>
        <v>#N/A</v>
      </c>
      <c r="AC865" t="e">
        <f t="shared" ca="1" si="267"/>
        <v>#N/A</v>
      </c>
      <c r="AD865" t="e">
        <f t="shared" ca="1" si="267"/>
        <v>#N/A</v>
      </c>
      <c r="AE865" t="e">
        <f t="shared" ca="1" si="265"/>
        <v>#N/A</v>
      </c>
      <c r="AF865" t="e">
        <f t="shared" ca="1" si="265"/>
        <v>#N/A</v>
      </c>
      <c r="AG865" t="e">
        <f t="shared" ca="1" si="265"/>
        <v>#N/A</v>
      </c>
      <c r="AH865" t="e">
        <f t="shared" ca="1" si="265"/>
        <v>#N/A</v>
      </c>
      <c r="AI865" t="e">
        <f t="shared" ca="1" si="265"/>
        <v>#N/A</v>
      </c>
      <c r="AJ865" t="e">
        <f t="shared" ca="1" si="265"/>
        <v>#N/A</v>
      </c>
      <c r="AK865" t="e">
        <f t="shared" ca="1" si="265"/>
        <v>#N/A</v>
      </c>
      <c r="AL865" t="e">
        <f t="shared" ca="1" si="265"/>
        <v>#N/A</v>
      </c>
      <c r="AM865" t="e">
        <f t="shared" ca="1" si="265"/>
        <v>#N/A</v>
      </c>
      <c r="AN865" t="e">
        <f t="shared" ca="1" si="265"/>
        <v>#N/A</v>
      </c>
      <c r="AO865" t="e">
        <f t="shared" ca="1" si="265"/>
        <v>#N/A</v>
      </c>
      <c r="AP865" t="e">
        <f t="shared" ca="1" si="265"/>
        <v>#N/A</v>
      </c>
      <c r="AQ865" t="e">
        <f t="shared" ca="1" si="265"/>
        <v>#N/A</v>
      </c>
      <c r="AR865" t="e">
        <f t="shared" ca="1" si="265"/>
        <v>#N/A</v>
      </c>
      <c r="AS865" t="e">
        <f t="shared" ca="1" si="265"/>
        <v>#N/A</v>
      </c>
      <c r="AT865" t="e">
        <f t="shared" ca="1" si="265"/>
        <v>#N/A</v>
      </c>
      <c r="AU865" t="e">
        <f t="shared" ref="AU865:BJ880" ca="1" si="268">VLOOKUP(RANDBETWEEN(1,10000),$L$2:$M$10001,2)</f>
        <v>#N/A</v>
      </c>
      <c r="AV865" t="e">
        <f t="shared" ca="1" si="268"/>
        <v>#N/A</v>
      </c>
      <c r="AW865" t="e">
        <f t="shared" ca="1" si="268"/>
        <v>#N/A</v>
      </c>
      <c r="AX865" t="e">
        <f t="shared" ca="1" si="268"/>
        <v>#N/A</v>
      </c>
      <c r="AY865" t="e">
        <f t="shared" ca="1" si="268"/>
        <v>#N/A</v>
      </c>
      <c r="AZ865" t="e">
        <f t="shared" ca="1" si="268"/>
        <v>#N/A</v>
      </c>
      <c r="BA865" t="e">
        <f t="shared" ca="1" si="268"/>
        <v>#N/A</v>
      </c>
      <c r="BB865" t="e">
        <f t="shared" ca="1" si="268"/>
        <v>#N/A</v>
      </c>
      <c r="BC865" t="e">
        <f t="shared" ca="1" si="268"/>
        <v>#N/A</v>
      </c>
      <c r="BD865" t="e">
        <f t="shared" ca="1" si="268"/>
        <v>#N/A</v>
      </c>
      <c r="BE865" t="e">
        <f t="shared" ca="1" si="268"/>
        <v>#N/A</v>
      </c>
      <c r="BF865" t="e">
        <f t="shared" ca="1" si="268"/>
        <v>#N/A</v>
      </c>
      <c r="BG865" t="e">
        <f t="shared" ca="1" si="268"/>
        <v>#N/A</v>
      </c>
      <c r="BH865" t="e">
        <f t="shared" ca="1" si="268"/>
        <v>#N/A</v>
      </c>
      <c r="BI865" t="e">
        <f t="shared" ca="1" si="266"/>
        <v>#N/A</v>
      </c>
      <c r="BJ865" t="e">
        <f t="shared" ca="1" si="264"/>
        <v>#N/A</v>
      </c>
      <c r="BK865" t="e">
        <f t="shared" ca="1" si="264"/>
        <v>#N/A</v>
      </c>
      <c r="BL865" t="e">
        <f t="shared" ca="1" si="264"/>
        <v>#N/A</v>
      </c>
    </row>
    <row r="866" spans="1:64">
      <c r="A866" t="s">
        <v>1249</v>
      </c>
      <c r="O866" t="e">
        <f t="shared" ca="1" si="267"/>
        <v>#N/A</v>
      </c>
      <c r="P866" t="e">
        <f t="shared" ca="1" si="267"/>
        <v>#N/A</v>
      </c>
      <c r="Q866" t="e">
        <f t="shared" ca="1" si="267"/>
        <v>#N/A</v>
      </c>
      <c r="R866" t="e">
        <f t="shared" ca="1" si="267"/>
        <v>#N/A</v>
      </c>
      <c r="S866" t="e">
        <f t="shared" ca="1" si="267"/>
        <v>#N/A</v>
      </c>
      <c r="T866" t="e">
        <f t="shared" ca="1" si="267"/>
        <v>#N/A</v>
      </c>
      <c r="U866" t="e">
        <f t="shared" ca="1" si="267"/>
        <v>#N/A</v>
      </c>
      <c r="V866" t="e">
        <f t="shared" ca="1" si="267"/>
        <v>#N/A</v>
      </c>
      <c r="W866" t="e">
        <f t="shared" ca="1" si="267"/>
        <v>#N/A</v>
      </c>
      <c r="X866" t="e">
        <f t="shared" ca="1" si="267"/>
        <v>#N/A</v>
      </c>
      <c r="Y866" t="e">
        <f t="shared" ca="1" si="267"/>
        <v>#N/A</v>
      </c>
      <c r="Z866" t="e">
        <f t="shared" ca="1" si="267"/>
        <v>#N/A</v>
      </c>
      <c r="AA866" t="e">
        <f t="shared" ca="1" si="267"/>
        <v>#N/A</v>
      </c>
      <c r="AB866" t="e">
        <f t="shared" ca="1" si="267"/>
        <v>#N/A</v>
      </c>
      <c r="AC866" t="e">
        <f t="shared" ca="1" si="267"/>
        <v>#N/A</v>
      </c>
      <c r="AD866" t="e">
        <f t="shared" ref="AD866:AS881" ca="1" si="269">VLOOKUP(RANDBETWEEN(1,10000),$L$2:$M$10001,2)</f>
        <v>#N/A</v>
      </c>
      <c r="AE866" t="e">
        <f t="shared" ca="1" si="269"/>
        <v>#N/A</v>
      </c>
      <c r="AF866" t="e">
        <f t="shared" ca="1" si="269"/>
        <v>#N/A</v>
      </c>
      <c r="AG866" t="e">
        <f t="shared" ca="1" si="269"/>
        <v>#N/A</v>
      </c>
      <c r="AH866" t="e">
        <f t="shared" ca="1" si="269"/>
        <v>#N/A</v>
      </c>
      <c r="AI866" t="e">
        <f t="shared" ca="1" si="269"/>
        <v>#N/A</v>
      </c>
      <c r="AJ866" t="e">
        <f t="shared" ca="1" si="269"/>
        <v>#N/A</v>
      </c>
      <c r="AK866" t="e">
        <f t="shared" ca="1" si="269"/>
        <v>#N/A</v>
      </c>
      <c r="AL866" t="e">
        <f t="shared" ca="1" si="269"/>
        <v>#N/A</v>
      </c>
      <c r="AM866" t="e">
        <f t="shared" ca="1" si="269"/>
        <v>#N/A</v>
      </c>
      <c r="AN866" t="e">
        <f t="shared" ca="1" si="269"/>
        <v>#N/A</v>
      </c>
      <c r="AO866" t="e">
        <f t="shared" ca="1" si="269"/>
        <v>#N/A</v>
      </c>
      <c r="AP866" t="e">
        <f t="shared" ca="1" si="269"/>
        <v>#N/A</v>
      </c>
      <c r="AQ866" t="e">
        <f t="shared" ca="1" si="269"/>
        <v>#N/A</v>
      </c>
      <c r="AR866" t="e">
        <f t="shared" ca="1" si="269"/>
        <v>#N/A</v>
      </c>
      <c r="AS866" t="e">
        <f t="shared" ca="1" si="269"/>
        <v>#N/A</v>
      </c>
      <c r="AT866" t="e">
        <f t="shared" ref="AT866:BI881" ca="1" si="270">VLOOKUP(RANDBETWEEN(1,10000),$L$2:$M$10001,2)</f>
        <v>#N/A</v>
      </c>
      <c r="AU866" t="e">
        <f t="shared" ca="1" si="268"/>
        <v>#N/A</v>
      </c>
      <c r="AV866" t="e">
        <f t="shared" ca="1" si="268"/>
        <v>#N/A</v>
      </c>
      <c r="AW866" t="e">
        <f t="shared" ca="1" si="268"/>
        <v>#N/A</v>
      </c>
      <c r="AX866" t="e">
        <f t="shared" ca="1" si="268"/>
        <v>#N/A</v>
      </c>
      <c r="AY866" t="e">
        <f t="shared" ca="1" si="268"/>
        <v>#N/A</v>
      </c>
      <c r="AZ866" t="e">
        <f t="shared" ca="1" si="268"/>
        <v>#N/A</v>
      </c>
      <c r="BA866" t="e">
        <f t="shared" ca="1" si="268"/>
        <v>#N/A</v>
      </c>
      <c r="BB866" t="e">
        <f t="shared" ca="1" si="268"/>
        <v>#N/A</v>
      </c>
      <c r="BC866" t="e">
        <f t="shared" ca="1" si="268"/>
        <v>#N/A</v>
      </c>
      <c r="BD866" t="e">
        <f t="shared" ca="1" si="268"/>
        <v>#N/A</v>
      </c>
      <c r="BE866" t="e">
        <f t="shared" ca="1" si="268"/>
        <v>#N/A</v>
      </c>
      <c r="BF866" t="e">
        <f t="shared" ca="1" si="268"/>
        <v>#N/A</v>
      </c>
      <c r="BG866" t="e">
        <f t="shared" ca="1" si="268"/>
        <v>#N/A</v>
      </c>
      <c r="BH866" t="e">
        <f t="shared" ca="1" si="268"/>
        <v>#N/A</v>
      </c>
      <c r="BI866" t="e">
        <f t="shared" ca="1" si="266"/>
        <v>#N/A</v>
      </c>
      <c r="BJ866" t="e">
        <f t="shared" ca="1" si="264"/>
        <v>#N/A</v>
      </c>
      <c r="BK866" t="e">
        <f t="shared" ca="1" si="264"/>
        <v>#N/A</v>
      </c>
      <c r="BL866" t="e">
        <f t="shared" ca="1" si="264"/>
        <v>#N/A</v>
      </c>
    </row>
    <row r="867" spans="1:64">
      <c r="A867" t="s">
        <v>1250</v>
      </c>
      <c r="O867" t="e">
        <f t="shared" ref="O867:AD882" ca="1" si="271">VLOOKUP(RANDBETWEEN(1,10000),$L$2:$M$10001,2)</f>
        <v>#N/A</v>
      </c>
      <c r="P867" t="e">
        <f t="shared" ca="1" si="271"/>
        <v>#N/A</v>
      </c>
      <c r="Q867" t="e">
        <f t="shared" ca="1" si="271"/>
        <v>#N/A</v>
      </c>
      <c r="R867" t="e">
        <f t="shared" ca="1" si="271"/>
        <v>#N/A</v>
      </c>
      <c r="S867" t="e">
        <f t="shared" ca="1" si="271"/>
        <v>#N/A</v>
      </c>
      <c r="T867" t="e">
        <f t="shared" ca="1" si="271"/>
        <v>#N/A</v>
      </c>
      <c r="U867" t="e">
        <f t="shared" ca="1" si="271"/>
        <v>#N/A</v>
      </c>
      <c r="V867" t="e">
        <f t="shared" ca="1" si="271"/>
        <v>#N/A</v>
      </c>
      <c r="W867" t="e">
        <f t="shared" ca="1" si="271"/>
        <v>#N/A</v>
      </c>
      <c r="X867" t="e">
        <f t="shared" ca="1" si="271"/>
        <v>#N/A</v>
      </c>
      <c r="Y867" t="e">
        <f t="shared" ca="1" si="271"/>
        <v>#N/A</v>
      </c>
      <c r="Z867" t="e">
        <f t="shared" ca="1" si="271"/>
        <v>#N/A</v>
      </c>
      <c r="AA867" t="e">
        <f t="shared" ca="1" si="271"/>
        <v>#N/A</v>
      </c>
      <c r="AB867" t="e">
        <f t="shared" ca="1" si="271"/>
        <v>#N/A</v>
      </c>
      <c r="AC867" t="e">
        <f t="shared" ca="1" si="271"/>
        <v>#N/A</v>
      </c>
      <c r="AD867" t="e">
        <f t="shared" ca="1" si="269"/>
        <v>#N/A</v>
      </c>
      <c r="AE867" t="e">
        <f t="shared" ca="1" si="269"/>
        <v>#N/A</v>
      </c>
      <c r="AF867" t="e">
        <f t="shared" ca="1" si="269"/>
        <v>#N/A</v>
      </c>
      <c r="AG867" t="e">
        <f t="shared" ca="1" si="269"/>
        <v>#N/A</v>
      </c>
      <c r="AH867" t="e">
        <f t="shared" ca="1" si="269"/>
        <v>#N/A</v>
      </c>
      <c r="AI867" t="e">
        <f t="shared" ca="1" si="269"/>
        <v>#N/A</v>
      </c>
      <c r="AJ867" t="e">
        <f t="shared" ca="1" si="269"/>
        <v>#N/A</v>
      </c>
      <c r="AK867" t="e">
        <f t="shared" ca="1" si="269"/>
        <v>#N/A</v>
      </c>
      <c r="AL867" t="e">
        <f t="shared" ca="1" si="269"/>
        <v>#N/A</v>
      </c>
      <c r="AM867" t="e">
        <f t="shared" ca="1" si="269"/>
        <v>#N/A</v>
      </c>
      <c r="AN867" t="e">
        <f t="shared" ca="1" si="269"/>
        <v>#N/A</v>
      </c>
      <c r="AO867" t="e">
        <f t="shared" ca="1" si="269"/>
        <v>#N/A</v>
      </c>
      <c r="AP867" t="e">
        <f t="shared" ca="1" si="269"/>
        <v>#N/A</v>
      </c>
      <c r="AQ867" t="e">
        <f t="shared" ca="1" si="269"/>
        <v>#N/A</v>
      </c>
      <c r="AR867" t="e">
        <f t="shared" ca="1" si="269"/>
        <v>#N/A</v>
      </c>
      <c r="AS867" t="e">
        <f t="shared" ca="1" si="269"/>
        <v>#N/A</v>
      </c>
      <c r="AT867" t="e">
        <f t="shared" ca="1" si="270"/>
        <v>#N/A</v>
      </c>
      <c r="AU867" t="e">
        <f t="shared" ca="1" si="268"/>
        <v>#N/A</v>
      </c>
      <c r="AV867" t="e">
        <f t="shared" ca="1" si="268"/>
        <v>#N/A</v>
      </c>
      <c r="AW867" t="e">
        <f t="shared" ca="1" si="268"/>
        <v>#N/A</v>
      </c>
      <c r="AX867" t="e">
        <f t="shared" ca="1" si="268"/>
        <v>#N/A</v>
      </c>
      <c r="AY867" t="e">
        <f t="shared" ca="1" si="268"/>
        <v>#N/A</v>
      </c>
      <c r="AZ867" t="e">
        <f t="shared" ca="1" si="268"/>
        <v>#N/A</v>
      </c>
      <c r="BA867" t="e">
        <f t="shared" ca="1" si="268"/>
        <v>#N/A</v>
      </c>
      <c r="BB867" t="e">
        <f t="shared" ca="1" si="268"/>
        <v>#N/A</v>
      </c>
      <c r="BC867" t="e">
        <f t="shared" ca="1" si="268"/>
        <v>#N/A</v>
      </c>
      <c r="BD867" t="e">
        <f t="shared" ca="1" si="268"/>
        <v>#N/A</v>
      </c>
      <c r="BE867" t="e">
        <f t="shared" ca="1" si="268"/>
        <v>#N/A</v>
      </c>
      <c r="BF867" t="e">
        <f t="shared" ca="1" si="268"/>
        <v>#N/A</v>
      </c>
      <c r="BG867" t="e">
        <f t="shared" ca="1" si="268"/>
        <v>#N/A</v>
      </c>
      <c r="BH867" t="e">
        <f t="shared" ca="1" si="268"/>
        <v>#N/A</v>
      </c>
      <c r="BI867" t="e">
        <f t="shared" ca="1" si="266"/>
        <v>#N/A</v>
      </c>
      <c r="BJ867" t="e">
        <f t="shared" ca="1" si="264"/>
        <v>#N/A</v>
      </c>
      <c r="BK867" t="e">
        <f t="shared" ca="1" si="264"/>
        <v>#N/A</v>
      </c>
      <c r="BL867" t="e">
        <f t="shared" ca="1" si="264"/>
        <v>#N/A</v>
      </c>
    </row>
    <row r="868" spans="1:64">
      <c r="A868" t="s">
        <v>1251</v>
      </c>
      <c r="O868" t="e">
        <f t="shared" ca="1" si="271"/>
        <v>#N/A</v>
      </c>
      <c r="P868" t="e">
        <f t="shared" ca="1" si="271"/>
        <v>#N/A</v>
      </c>
      <c r="Q868" t="e">
        <f t="shared" ca="1" si="271"/>
        <v>#N/A</v>
      </c>
      <c r="R868" t="e">
        <f t="shared" ca="1" si="271"/>
        <v>#N/A</v>
      </c>
      <c r="S868" t="e">
        <f t="shared" ca="1" si="271"/>
        <v>#N/A</v>
      </c>
      <c r="T868" t="e">
        <f t="shared" ca="1" si="271"/>
        <v>#N/A</v>
      </c>
      <c r="U868" t="e">
        <f t="shared" ca="1" si="271"/>
        <v>#N/A</v>
      </c>
      <c r="V868" t="e">
        <f t="shared" ca="1" si="271"/>
        <v>#N/A</v>
      </c>
      <c r="W868" t="e">
        <f t="shared" ca="1" si="271"/>
        <v>#N/A</v>
      </c>
      <c r="X868" t="e">
        <f t="shared" ca="1" si="271"/>
        <v>#N/A</v>
      </c>
      <c r="Y868" t="e">
        <f t="shared" ca="1" si="271"/>
        <v>#N/A</v>
      </c>
      <c r="Z868" t="e">
        <f t="shared" ca="1" si="271"/>
        <v>#N/A</v>
      </c>
      <c r="AA868" t="e">
        <f t="shared" ca="1" si="271"/>
        <v>#N/A</v>
      </c>
      <c r="AB868" t="e">
        <f t="shared" ca="1" si="271"/>
        <v>#N/A</v>
      </c>
      <c r="AC868" t="e">
        <f t="shared" ca="1" si="271"/>
        <v>#N/A</v>
      </c>
      <c r="AD868" t="e">
        <f t="shared" ca="1" si="269"/>
        <v>#N/A</v>
      </c>
      <c r="AE868" t="e">
        <f t="shared" ca="1" si="269"/>
        <v>#N/A</v>
      </c>
      <c r="AF868" t="e">
        <f t="shared" ca="1" si="269"/>
        <v>#N/A</v>
      </c>
      <c r="AG868" t="e">
        <f t="shared" ca="1" si="269"/>
        <v>#N/A</v>
      </c>
      <c r="AH868" t="e">
        <f t="shared" ca="1" si="269"/>
        <v>#N/A</v>
      </c>
      <c r="AI868" t="e">
        <f t="shared" ca="1" si="269"/>
        <v>#N/A</v>
      </c>
      <c r="AJ868" t="e">
        <f t="shared" ca="1" si="269"/>
        <v>#N/A</v>
      </c>
      <c r="AK868" t="e">
        <f t="shared" ca="1" si="269"/>
        <v>#N/A</v>
      </c>
      <c r="AL868" t="e">
        <f t="shared" ca="1" si="269"/>
        <v>#N/A</v>
      </c>
      <c r="AM868" t="e">
        <f t="shared" ca="1" si="269"/>
        <v>#N/A</v>
      </c>
      <c r="AN868" t="e">
        <f t="shared" ca="1" si="269"/>
        <v>#N/A</v>
      </c>
      <c r="AO868" t="e">
        <f t="shared" ca="1" si="269"/>
        <v>#N/A</v>
      </c>
      <c r="AP868" t="e">
        <f t="shared" ca="1" si="269"/>
        <v>#N/A</v>
      </c>
      <c r="AQ868" t="e">
        <f t="shared" ca="1" si="269"/>
        <v>#N/A</v>
      </c>
      <c r="AR868" t="e">
        <f t="shared" ca="1" si="269"/>
        <v>#N/A</v>
      </c>
      <c r="AS868" t="e">
        <f t="shared" ca="1" si="269"/>
        <v>#N/A</v>
      </c>
      <c r="AT868" t="e">
        <f t="shared" ca="1" si="270"/>
        <v>#N/A</v>
      </c>
      <c r="AU868" t="e">
        <f t="shared" ca="1" si="268"/>
        <v>#N/A</v>
      </c>
      <c r="AV868" t="e">
        <f t="shared" ca="1" si="268"/>
        <v>#N/A</v>
      </c>
      <c r="AW868" t="e">
        <f t="shared" ca="1" si="268"/>
        <v>#N/A</v>
      </c>
      <c r="AX868" t="e">
        <f t="shared" ca="1" si="268"/>
        <v>#N/A</v>
      </c>
      <c r="AY868" t="e">
        <f t="shared" ca="1" si="268"/>
        <v>#N/A</v>
      </c>
      <c r="AZ868" t="e">
        <f t="shared" ca="1" si="268"/>
        <v>#N/A</v>
      </c>
      <c r="BA868" t="e">
        <f t="shared" ca="1" si="268"/>
        <v>#N/A</v>
      </c>
      <c r="BB868" t="e">
        <f t="shared" ca="1" si="268"/>
        <v>#N/A</v>
      </c>
      <c r="BC868" t="e">
        <f t="shared" ca="1" si="268"/>
        <v>#N/A</v>
      </c>
      <c r="BD868" t="e">
        <f t="shared" ca="1" si="268"/>
        <v>#N/A</v>
      </c>
      <c r="BE868" t="e">
        <f t="shared" ca="1" si="268"/>
        <v>#N/A</v>
      </c>
      <c r="BF868" t="e">
        <f t="shared" ca="1" si="268"/>
        <v>#N/A</v>
      </c>
      <c r="BG868" t="e">
        <f t="shared" ca="1" si="268"/>
        <v>#N/A</v>
      </c>
      <c r="BH868" t="e">
        <f t="shared" ca="1" si="268"/>
        <v>#N/A</v>
      </c>
      <c r="BI868" t="e">
        <f t="shared" ca="1" si="266"/>
        <v>#N/A</v>
      </c>
      <c r="BJ868" t="e">
        <f t="shared" ca="1" si="264"/>
        <v>#N/A</v>
      </c>
      <c r="BK868" t="e">
        <f t="shared" ca="1" si="264"/>
        <v>#N/A</v>
      </c>
      <c r="BL868" t="e">
        <f t="shared" ca="1" si="264"/>
        <v>#N/A</v>
      </c>
    </row>
    <row r="869" spans="1:64">
      <c r="A869" t="s">
        <v>1252</v>
      </c>
      <c r="O869" t="e">
        <f t="shared" ca="1" si="271"/>
        <v>#N/A</v>
      </c>
      <c r="P869" t="e">
        <f t="shared" ca="1" si="271"/>
        <v>#N/A</v>
      </c>
      <c r="Q869" t="e">
        <f t="shared" ca="1" si="271"/>
        <v>#N/A</v>
      </c>
      <c r="R869" t="e">
        <f t="shared" ca="1" si="271"/>
        <v>#N/A</v>
      </c>
      <c r="S869" t="e">
        <f t="shared" ca="1" si="271"/>
        <v>#N/A</v>
      </c>
      <c r="T869" t="e">
        <f t="shared" ca="1" si="271"/>
        <v>#N/A</v>
      </c>
      <c r="U869" t="e">
        <f t="shared" ca="1" si="271"/>
        <v>#N/A</v>
      </c>
      <c r="V869" t="e">
        <f t="shared" ca="1" si="271"/>
        <v>#N/A</v>
      </c>
      <c r="W869" t="e">
        <f t="shared" ca="1" si="271"/>
        <v>#N/A</v>
      </c>
      <c r="X869" t="e">
        <f t="shared" ca="1" si="271"/>
        <v>#N/A</v>
      </c>
      <c r="Y869" t="e">
        <f t="shared" ca="1" si="271"/>
        <v>#N/A</v>
      </c>
      <c r="Z869" t="e">
        <f t="shared" ca="1" si="271"/>
        <v>#N/A</v>
      </c>
      <c r="AA869" t="e">
        <f t="shared" ca="1" si="271"/>
        <v>#N/A</v>
      </c>
      <c r="AB869" t="e">
        <f t="shared" ca="1" si="271"/>
        <v>#N/A</v>
      </c>
      <c r="AC869" t="e">
        <f t="shared" ca="1" si="271"/>
        <v>#N/A</v>
      </c>
      <c r="AD869" t="e">
        <f t="shared" ca="1" si="269"/>
        <v>#N/A</v>
      </c>
      <c r="AE869" t="e">
        <f t="shared" ca="1" si="269"/>
        <v>#N/A</v>
      </c>
      <c r="AF869" t="e">
        <f t="shared" ca="1" si="269"/>
        <v>#N/A</v>
      </c>
      <c r="AG869" t="e">
        <f t="shared" ca="1" si="269"/>
        <v>#N/A</v>
      </c>
      <c r="AH869" t="e">
        <f t="shared" ca="1" si="269"/>
        <v>#N/A</v>
      </c>
      <c r="AI869" t="e">
        <f t="shared" ca="1" si="269"/>
        <v>#N/A</v>
      </c>
      <c r="AJ869" t="e">
        <f t="shared" ca="1" si="269"/>
        <v>#N/A</v>
      </c>
      <c r="AK869" t="e">
        <f t="shared" ca="1" si="269"/>
        <v>#N/A</v>
      </c>
      <c r="AL869" t="e">
        <f t="shared" ca="1" si="269"/>
        <v>#N/A</v>
      </c>
      <c r="AM869" t="e">
        <f t="shared" ca="1" si="269"/>
        <v>#N/A</v>
      </c>
      <c r="AN869" t="e">
        <f t="shared" ca="1" si="269"/>
        <v>#N/A</v>
      </c>
      <c r="AO869" t="e">
        <f t="shared" ca="1" si="269"/>
        <v>#N/A</v>
      </c>
      <c r="AP869" t="e">
        <f t="shared" ca="1" si="269"/>
        <v>#N/A</v>
      </c>
      <c r="AQ869" t="e">
        <f t="shared" ca="1" si="269"/>
        <v>#N/A</v>
      </c>
      <c r="AR869" t="e">
        <f t="shared" ca="1" si="269"/>
        <v>#N/A</v>
      </c>
      <c r="AS869" t="e">
        <f t="shared" ca="1" si="269"/>
        <v>#N/A</v>
      </c>
      <c r="AT869" t="e">
        <f t="shared" ca="1" si="270"/>
        <v>#N/A</v>
      </c>
      <c r="AU869" t="e">
        <f t="shared" ca="1" si="268"/>
        <v>#N/A</v>
      </c>
      <c r="AV869" t="e">
        <f t="shared" ca="1" si="268"/>
        <v>#N/A</v>
      </c>
      <c r="AW869" t="e">
        <f t="shared" ca="1" si="268"/>
        <v>#N/A</v>
      </c>
      <c r="AX869" t="e">
        <f t="shared" ca="1" si="268"/>
        <v>#N/A</v>
      </c>
      <c r="AY869" t="e">
        <f t="shared" ca="1" si="268"/>
        <v>#N/A</v>
      </c>
      <c r="AZ869" t="e">
        <f t="shared" ca="1" si="268"/>
        <v>#N/A</v>
      </c>
      <c r="BA869" t="e">
        <f t="shared" ca="1" si="268"/>
        <v>#N/A</v>
      </c>
      <c r="BB869" t="e">
        <f t="shared" ca="1" si="268"/>
        <v>#N/A</v>
      </c>
      <c r="BC869" t="e">
        <f t="shared" ca="1" si="268"/>
        <v>#N/A</v>
      </c>
      <c r="BD869" t="e">
        <f t="shared" ca="1" si="268"/>
        <v>#N/A</v>
      </c>
      <c r="BE869" t="e">
        <f t="shared" ca="1" si="268"/>
        <v>#N/A</v>
      </c>
      <c r="BF869" t="e">
        <f t="shared" ca="1" si="268"/>
        <v>#N/A</v>
      </c>
      <c r="BG869" t="e">
        <f t="shared" ca="1" si="268"/>
        <v>#N/A</v>
      </c>
      <c r="BH869" t="e">
        <f t="shared" ca="1" si="268"/>
        <v>#N/A</v>
      </c>
      <c r="BI869" t="e">
        <f t="shared" ca="1" si="266"/>
        <v>#N/A</v>
      </c>
      <c r="BJ869" t="e">
        <f t="shared" ca="1" si="266"/>
        <v>#N/A</v>
      </c>
      <c r="BK869" t="e">
        <f t="shared" ca="1" si="266"/>
        <v>#N/A</v>
      </c>
      <c r="BL869" t="e">
        <f t="shared" ca="1" si="266"/>
        <v>#N/A</v>
      </c>
    </row>
    <row r="870" spans="1:64">
      <c r="A870" t="s">
        <v>1253</v>
      </c>
      <c r="O870" t="e">
        <f t="shared" ca="1" si="271"/>
        <v>#N/A</v>
      </c>
      <c r="P870" t="e">
        <f t="shared" ca="1" si="271"/>
        <v>#N/A</v>
      </c>
      <c r="Q870" t="e">
        <f t="shared" ca="1" si="271"/>
        <v>#N/A</v>
      </c>
      <c r="R870" t="e">
        <f t="shared" ca="1" si="271"/>
        <v>#N/A</v>
      </c>
      <c r="S870" t="e">
        <f t="shared" ca="1" si="271"/>
        <v>#N/A</v>
      </c>
      <c r="T870" t="e">
        <f t="shared" ca="1" si="271"/>
        <v>#N/A</v>
      </c>
      <c r="U870" t="e">
        <f t="shared" ca="1" si="271"/>
        <v>#N/A</v>
      </c>
      <c r="V870" t="e">
        <f t="shared" ca="1" si="271"/>
        <v>#N/A</v>
      </c>
      <c r="W870" t="e">
        <f t="shared" ca="1" si="271"/>
        <v>#N/A</v>
      </c>
      <c r="X870" t="e">
        <f t="shared" ca="1" si="271"/>
        <v>#N/A</v>
      </c>
      <c r="Y870" t="e">
        <f t="shared" ca="1" si="271"/>
        <v>#N/A</v>
      </c>
      <c r="Z870" t="e">
        <f t="shared" ca="1" si="271"/>
        <v>#N/A</v>
      </c>
      <c r="AA870" t="e">
        <f t="shared" ca="1" si="271"/>
        <v>#N/A</v>
      </c>
      <c r="AB870" t="e">
        <f t="shared" ca="1" si="271"/>
        <v>#N/A</v>
      </c>
      <c r="AC870" t="e">
        <f t="shared" ca="1" si="271"/>
        <v>#N/A</v>
      </c>
      <c r="AD870" t="e">
        <f t="shared" ca="1" si="269"/>
        <v>#N/A</v>
      </c>
      <c r="AE870" t="e">
        <f t="shared" ca="1" si="269"/>
        <v>#N/A</v>
      </c>
      <c r="AF870" t="e">
        <f t="shared" ca="1" si="269"/>
        <v>#N/A</v>
      </c>
      <c r="AG870" t="e">
        <f t="shared" ca="1" si="269"/>
        <v>#N/A</v>
      </c>
      <c r="AH870" t="e">
        <f t="shared" ca="1" si="269"/>
        <v>#N/A</v>
      </c>
      <c r="AI870" t="e">
        <f t="shared" ca="1" si="269"/>
        <v>#N/A</v>
      </c>
      <c r="AJ870" t="e">
        <f t="shared" ca="1" si="269"/>
        <v>#N/A</v>
      </c>
      <c r="AK870" t="e">
        <f t="shared" ca="1" si="269"/>
        <v>#N/A</v>
      </c>
      <c r="AL870" t="e">
        <f t="shared" ca="1" si="269"/>
        <v>#N/A</v>
      </c>
      <c r="AM870" t="e">
        <f t="shared" ca="1" si="269"/>
        <v>#N/A</v>
      </c>
      <c r="AN870" t="e">
        <f t="shared" ca="1" si="269"/>
        <v>#N/A</v>
      </c>
      <c r="AO870" t="e">
        <f t="shared" ca="1" si="269"/>
        <v>#N/A</v>
      </c>
      <c r="AP870" t="e">
        <f t="shared" ca="1" si="269"/>
        <v>#N/A</v>
      </c>
      <c r="AQ870" t="e">
        <f t="shared" ca="1" si="269"/>
        <v>#N/A</v>
      </c>
      <c r="AR870" t="e">
        <f t="shared" ca="1" si="269"/>
        <v>#N/A</v>
      </c>
      <c r="AS870" t="e">
        <f t="shared" ca="1" si="269"/>
        <v>#N/A</v>
      </c>
      <c r="AT870" t="e">
        <f t="shared" ca="1" si="270"/>
        <v>#N/A</v>
      </c>
      <c r="AU870" t="e">
        <f t="shared" ca="1" si="268"/>
        <v>#N/A</v>
      </c>
      <c r="AV870" t="e">
        <f t="shared" ca="1" si="268"/>
        <v>#N/A</v>
      </c>
      <c r="AW870" t="e">
        <f t="shared" ca="1" si="268"/>
        <v>#N/A</v>
      </c>
      <c r="AX870" t="e">
        <f t="shared" ca="1" si="268"/>
        <v>#N/A</v>
      </c>
      <c r="AY870" t="e">
        <f t="shared" ca="1" si="268"/>
        <v>#N/A</v>
      </c>
      <c r="AZ870" t="e">
        <f t="shared" ca="1" si="268"/>
        <v>#N/A</v>
      </c>
      <c r="BA870" t="e">
        <f t="shared" ca="1" si="268"/>
        <v>#N/A</v>
      </c>
      <c r="BB870" t="e">
        <f t="shared" ca="1" si="268"/>
        <v>#N/A</v>
      </c>
      <c r="BC870" t="e">
        <f t="shared" ca="1" si="268"/>
        <v>#N/A</v>
      </c>
      <c r="BD870" t="e">
        <f t="shared" ca="1" si="268"/>
        <v>#N/A</v>
      </c>
      <c r="BE870" t="e">
        <f t="shared" ca="1" si="268"/>
        <v>#N/A</v>
      </c>
      <c r="BF870" t="e">
        <f t="shared" ca="1" si="268"/>
        <v>#N/A</v>
      </c>
      <c r="BG870" t="e">
        <f t="shared" ca="1" si="268"/>
        <v>#N/A</v>
      </c>
      <c r="BH870" t="e">
        <f t="shared" ca="1" si="268"/>
        <v>#N/A</v>
      </c>
      <c r="BI870" t="e">
        <f t="shared" ca="1" si="268"/>
        <v>#N/A</v>
      </c>
      <c r="BJ870" t="e">
        <f t="shared" ca="1" si="268"/>
        <v>#N/A</v>
      </c>
      <c r="BK870" t="e">
        <f t="shared" ref="BK870:BL889" ca="1" si="272">VLOOKUP(RANDBETWEEN(1,10000),$L$2:$M$10001,2)</f>
        <v>#N/A</v>
      </c>
      <c r="BL870" t="e">
        <f t="shared" ca="1" si="272"/>
        <v>#N/A</v>
      </c>
    </row>
    <row r="871" spans="1:64">
      <c r="A871" t="s">
        <v>1254</v>
      </c>
      <c r="O871" t="e">
        <f t="shared" ca="1" si="271"/>
        <v>#N/A</v>
      </c>
      <c r="P871" t="e">
        <f t="shared" ca="1" si="271"/>
        <v>#N/A</v>
      </c>
      <c r="Q871" t="e">
        <f t="shared" ca="1" si="271"/>
        <v>#N/A</v>
      </c>
      <c r="R871" t="e">
        <f t="shared" ca="1" si="271"/>
        <v>#N/A</v>
      </c>
      <c r="S871" t="e">
        <f t="shared" ca="1" si="271"/>
        <v>#N/A</v>
      </c>
      <c r="T871" t="e">
        <f t="shared" ca="1" si="271"/>
        <v>#N/A</v>
      </c>
      <c r="U871" t="e">
        <f t="shared" ca="1" si="271"/>
        <v>#N/A</v>
      </c>
      <c r="V871" t="e">
        <f t="shared" ca="1" si="271"/>
        <v>#N/A</v>
      </c>
      <c r="W871" t="e">
        <f t="shared" ca="1" si="271"/>
        <v>#N/A</v>
      </c>
      <c r="X871" t="e">
        <f t="shared" ca="1" si="271"/>
        <v>#N/A</v>
      </c>
      <c r="Y871" t="e">
        <f t="shared" ca="1" si="271"/>
        <v>#N/A</v>
      </c>
      <c r="Z871" t="e">
        <f t="shared" ca="1" si="271"/>
        <v>#N/A</v>
      </c>
      <c r="AA871" t="e">
        <f t="shared" ca="1" si="271"/>
        <v>#N/A</v>
      </c>
      <c r="AB871" t="e">
        <f t="shared" ca="1" si="271"/>
        <v>#N/A</v>
      </c>
      <c r="AC871" t="e">
        <f t="shared" ca="1" si="271"/>
        <v>#N/A</v>
      </c>
      <c r="AD871" t="e">
        <f t="shared" ca="1" si="269"/>
        <v>#N/A</v>
      </c>
      <c r="AE871" t="e">
        <f t="shared" ca="1" si="269"/>
        <v>#N/A</v>
      </c>
      <c r="AF871" t="e">
        <f t="shared" ca="1" si="269"/>
        <v>#N/A</v>
      </c>
      <c r="AG871" t="e">
        <f t="shared" ca="1" si="269"/>
        <v>#N/A</v>
      </c>
      <c r="AH871" t="e">
        <f t="shared" ca="1" si="269"/>
        <v>#N/A</v>
      </c>
      <c r="AI871" t="e">
        <f t="shared" ca="1" si="269"/>
        <v>#N/A</v>
      </c>
      <c r="AJ871" t="e">
        <f t="shared" ca="1" si="269"/>
        <v>#N/A</v>
      </c>
      <c r="AK871" t="e">
        <f t="shared" ca="1" si="269"/>
        <v>#N/A</v>
      </c>
      <c r="AL871" t="e">
        <f t="shared" ca="1" si="269"/>
        <v>#N/A</v>
      </c>
      <c r="AM871" t="e">
        <f t="shared" ca="1" si="269"/>
        <v>#N/A</v>
      </c>
      <c r="AN871" t="e">
        <f t="shared" ca="1" si="269"/>
        <v>#N/A</v>
      </c>
      <c r="AO871" t="e">
        <f t="shared" ca="1" si="269"/>
        <v>#N/A</v>
      </c>
      <c r="AP871" t="e">
        <f t="shared" ca="1" si="269"/>
        <v>#N/A</v>
      </c>
      <c r="AQ871" t="e">
        <f t="shared" ca="1" si="269"/>
        <v>#N/A</v>
      </c>
      <c r="AR871" t="e">
        <f t="shared" ca="1" si="269"/>
        <v>#N/A</v>
      </c>
      <c r="AS871" t="e">
        <f t="shared" ca="1" si="269"/>
        <v>#N/A</v>
      </c>
      <c r="AT871" t="e">
        <f t="shared" ca="1" si="270"/>
        <v>#N/A</v>
      </c>
      <c r="AU871" t="e">
        <f t="shared" ca="1" si="268"/>
        <v>#N/A</v>
      </c>
      <c r="AV871" t="e">
        <f t="shared" ca="1" si="268"/>
        <v>#N/A</v>
      </c>
      <c r="AW871" t="e">
        <f t="shared" ca="1" si="268"/>
        <v>#N/A</v>
      </c>
      <c r="AX871" t="e">
        <f t="shared" ca="1" si="268"/>
        <v>#N/A</v>
      </c>
      <c r="AY871" t="e">
        <f t="shared" ca="1" si="268"/>
        <v>#N/A</v>
      </c>
      <c r="AZ871" t="e">
        <f t="shared" ca="1" si="268"/>
        <v>#N/A</v>
      </c>
      <c r="BA871" t="e">
        <f t="shared" ca="1" si="268"/>
        <v>#N/A</v>
      </c>
      <c r="BB871" t="e">
        <f t="shared" ca="1" si="268"/>
        <v>#N/A</v>
      </c>
      <c r="BC871" t="e">
        <f t="shared" ca="1" si="268"/>
        <v>#N/A</v>
      </c>
      <c r="BD871" t="e">
        <f t="shared" ca="1" si="268"/>
        <v>#N/A</v>
      </c>
      <c r="BE871" t="e">
        <f t="shared" ca="1" si="268"/>
        <v>#N/A</v>
      </c>
      <c r="BF871" t="e">
        <f t="shared" ca="1" si="268"/>
        <v>#N/A</v>
      </c>
      <c r="BG871" t="e">
        <f t="shared" ca="1" si="268"/>
        <v>#N/A</v>
      </c>
      <c r="BH871" t="e">
        <f t="shared" ca="1" si="268"/>
        <v>#N/A</v>
      </c>
      <c r="BI871" t="e">
        <f t="shared" ca="1" si="268"/>
        <v>#N/A</v>
      </c>
      <c r="BJ871" t="e">
        <f t="shared" ca="1" si="268"/>
        <v>#N/A</v>
      </c>
      <c r="BK871" t="e">
        <f t="shared" ca="1" si="272"/>
        <v>#N/A</v>
      </c>
      <c r="BL871" t="e">
        <f t="shared" ca="1" si="272"/>
        <v>#N/A</v>
      </c>
    </row>
    <row r="872" spans="1:64">
      <c r="A872" t="s">
        <v>1255</v>
      </c>
      <c r="O872" t="e">
        <f t="shared" ca="1" si="271"/>
        <v>#N/A</v>
      </c>
      <c r="P872" t="e">
        <f t="shared" ca="1" si="271"/>
        <v>#N/A</v>
      </c>
      <c r="Q872" t="e">
        <f t="shared" ca="1" si="271"/>
        <v>#N/A</v>
      </c>
      <c r="R872" t="e">
        <f t="shared" ca="1" si="271"/>
        <v>#N/A</v>
      </c>
      <c r="S872" t="e">
        <f t="shared" ca="1" si="271"/>
        <v>#N/A</v>
      </c>
      <c r="T872" t="e">
        <f t="shared" ca="1" si="271"/>
        <v>#N/A</v>
      </c>
      <c r="U872" t="e">
        <f t="shared" ca="1" si="271"/>
        <v>#N/A</v>
      </c>
      <c r="V872" t="e">
        <f t="shared" ca="1" si="271"/>
        <v>#N/A</v>
      </c>
      <c r="W872" t="e">
        <f t="shared" ca="1" si="271"/>
        <v>#N/A</v>
      </c>
      <c r="X872" t="e">
        <f t="shared" ca="1" si="271"/>
        <v>#N/A</v>
      </c>
      <c r="Y872" t="e">
        <f t="shared" ca="1" si="271"/>
        <v>#N/A</v>
      </c>
      <c r="Z872" t="e">
        <f t="shared" ca="1" si="271"/>
        <v>#N/A</v>
      </c>
      <c r="AA872" t="e">
        <f t="shared" ca="1" si="271"/>
        <v>#N/A</v>
      </c>
      <c r="AB872" t="e">
        <f t="shared" ca="1" si="271"/>
        <v>#N/A</v>
      </c>
      <c r="AC872" t="e">
        <f t="shared" ca="1" si="271"/>
        <v>#N/A</v>
      </c>
      <c r="AD872" t="e">
        <f t="shared" ca="1" si="269"/>
        <v>#N/A</v>
      </c>
      <c r="AE872" t="e">
        <f t="shared" ca="1" si="269"/>
        <v>#N/A</v>
      </c>
      <c r="AF872" t="e">
        <f t="shared" ca="1" si="269"/>
        <v>#N/A</v>
      </c>
      <c r="AG872" t="e">
        <f t="shared" ca="1" si="269"/>
        <v>#N/A</v>
      </c>
      <c r="AH872" t="e">
        <f t="shared" ca="1" si="269"/>
        <v>#N/A</v>
      </c>
      <c r="AI872" t="e">
        <f t="shared" ca="1" si="269"/>
        <v>#N/A</v>
      </c>
      <c r="AJ872" t="e">
        <f t="shared" ca="1" si="269"/>
        <v>#N/A</v>
      </c>
      <c r="AK872" t="e">
        <f t="shared" ca="1" si="269"/>
        <v>#N/A</v>
      </c>
      <c r="AL872" t="e">
        <f t="shared" ca="1" si="269"/>
        <v>#N/A</v>
      </c>
      <c r="AM872" t="e">
        <f t="shared" ca="1" si="269"/>
        <v>#N/A</v>
      </c>
      <c r="AN872" t="e">
        <f t="shared" ca="1" si="269"/>
        <v>#N/A</v>
      </c>
      <c r="AO872" t="e">
        <f t="shared" ca="1" si="269"/>
        <v>#N/A</v>
      </c>
      <c r="AP872" t="e">
        <f t="shared" ca="1" si="269"/>
        <v>#N/A</v>
      </c>
      <c r="AQ872" t="e">
        <f t="shared" ca="1" si="269"/>
        <v>#N/A</v>
      </c>
      <c r="AR872" t="e">
        <f t="shared" ca="1" si="269"/>
        <v>#N/A</v>
      </c>
      <c r="AS872" t="e">
        <f t="shared" ca="1" si="269"/>
        <v>#N/A</v>
      </c>
      <c r="AT872" t="e">
        <f t="shared" ca="1" si="270"/>
        <v>#N/A</v>
      </c>
      <c r="AU872" t="e">
        <f t="shared" ca="1" si="268"/>
        <v>#N/A</v>
      </c>
      <c r="AV872" t="e">
        <f t="shared" ca="1" si="268"/>
        <v>#N/A</v>
      </c>
      <c r="AW872" t="e">
        <f t="shared" ca="1" si="268"/>
        <v>#N/A</v>
      </c>
      <c r="AX872" t="e">
        <f t="shared" ca="1" si="268"/>
        <v>#N/A</v>
      </c>
      <c r="AY872" t="e">
        <f t="shared" ca="1" si="268"/>
        <v>#N/A</v>
      </c>
      <c r="AZ872" t="e">
        <f t="shared" ca="1" si="268"/>
        <v>#N/A</v>
      </c>
      <c r="BA872" t="e">
        <f t="shared" ca="1" si="268"/>
        <v>#N/A</v>
      </c>
      <c r="BB872" t="e">
        <f t="shared" ca="1" si="268"/>
        <v>#N/A</v>
      </c>
      <c r="BC872" t="e">
        <f t="shared" ca="1" si="268"/>
        <v>#N/A</v>
      </c>
      <c r="BD872" t="e">
        <f t="shared" ca="1" si="268"/>
        <v>#N/A</v>
      </c>
      <c r="BE872" t="e">
        <f t="shared" ca="1" si="268"/>
        <v>#N/A</v>
      </c>
      <c r="BF872" t="e">
        <f t="shared" ca="1" si="268"/>
        <v>#N/A</v>
      </c>
      <c r="BG872" t="e">
        <f t="shared" ca="1" si="268"/>
        <v>#N/A</v>
      </c>
      <c r="BH872" t="e">
        <f t="shared" ca="1" si="268"/>
        <v>#N/A</v>
      </c>
      <c r="BI872" t="e">
        <f t="shared" ca="1" si="268"/>
        <v>#N/A</v>
      </c>
      <c r="BJ872" t="e">
        <f t="shared" ca="1" si="268"/>
        <v>#N/A</v>
      </c>
      <c r="BK872" t="e">
        <f t="shared" ca="1" si="272"/>
        <v>#N/A</v>
      </c>
      <c r="BL872" t="e">
        <f t="shared" ca="1" si="272"/>
        <v>#N/A</v>
      </c>
    </row>
    <row r="873" spans="1:64">
      <c r="A873" t="s">
        <v>1256</v>
      </c>
      <c r="O873" t="e">
        <f t="shared" ca="1" si="271"/>
        <v>#N/A</v>
      </c>
      <c r="P873" t="e">
        <f t="shared" ca="1" si="271"/>
        <v>#N/A</v>
      </c>
      <c r="Q873" t="e">
        <f t="shared" ca="1" si="271"/>
        <v>#N/A</v>
      </c>
      <c r="R873" t="e">
        <f t="shared" ca="1" si="271"/>
        <v>#N/A</v>
      </c>
      <c r="S873" t="e">
        <f t="shared" ca="1" si="271"/>
        <v>#N/A</v>
      </c>
      <c r="T873" t="e">
        <f t="shared" ca="1" si="271"/>
        <v>#N/A</v>
      </c>
      <c r="U873" t="e">
        <f t="shared" ca="1" si="271"/>
        <v>#N/A</v>
      </c>
      <c r="V873" t="e">
        <f t="shared" ca="1" si="271"/>
        <v>#N/A</v>
      </c>
      <c r="W873" t="e">
        <f t="shared" ca="1" si="271"/>
        <v>#N/A</v>
      </c>
      <c r="X873" t="e">
        <f t="shared" ca="1" si="271"/>
        <v>#N/A</v>
      </c>
      <c r="Y873" t="e">
        <f t="shared" ca="1" si="271"/>
        <v>#N/A</v>
      </c>
      <c r="Z873" t="e">
        <f t="shared" ca="1" si="271"/>
        <v>#N/A</v>
      </c>
      <c r="AA873" t="e">
        <f t="shared" ca="1" si="271"/>
        <v>#N/A</v>
      </c>
      <c r="AB873" t="e">
        <f t="shared" ca="1" si="271"/>
        <v>#N/A</v>
      </c>
      <c r="AC873" t="e">
        <f t="shared" ca="1" si="271"/>
        <v>#N/A</v>
      </c>
      <c r="AD873" t="e">
        <f t="shared" ca="1" si="269"/>
        <v>#N/A</v>
      </c>
      <c r="AE873" t="e">
        <f t="shared" ca="1" si="269"/>
        <v>#N/A</v>
      </c>
      <c r="AF873" t="e">
        <f t="shared" ca="1" si="269"/>
        <v>#N/A</v>
      </c>
      <c r="AG873" t="e">
        <f t="shared" ca="1" si="269"/>
        <v>#N/A</v>
      </c>
      <c r="AH873" t="e">
        <f t="shared" ca="1" si="269"/>
        <v>#N/A</v>
      </c>
      <c r="AI873" t="e">
        <f t="shared" ca="1" si="269"/>
        <v>#N/A</v>
      </c>
      <c r="AJ873" t="e">
        <f t="shared" ca="1" si="269"/>
        <v>#N/A</v>
      </c>
      <c r="AK873" t="e">
        <f t="shared" ca="1" si="269"/>
        <v>#N/A</v>
      </c>
      <c r="AL873" t="e">
        <f t="shared" ca="1" si="269"/>
        <v>#N/A</v>
      </c>
      <c r="AM873" t="e">
        <f t="shared" ca="1" si="269"/>
        <v>#N/A</v>
      </c>
      <c r="AN873" t="e">
        <f t="shared" ca="1" si="269"/>
        <v>#N/A</v>
      </c>
      <c r="AO873" t="e">
        <f t="shared" ca="1" si="269"/>
        <v>#N/A</v>
      </c>
      <c r="AP873" t="e">
        <f t="shared" ca="1" si="269"/>
        <v>#N/A</v>
      </c>
      <c r="AQ873" t="e">
        <f t="shared" ca="1" si="269"/>
        <v>#N/A</v>
      </c>
      <c r="AR873" t="e">
        <f t="shared" ca="1" si="269"/>
        <v>#N/A</v>
      </c>
      <c r="AS873" t="e">
        <f t="shared" ca="1" si="269"/>
        <v>#N/A</v>
      </c>
      <c r="AT873" t="e">
        <f t="shared" ca="1" si="270"/>
        <v>#N/A</v>
      </c>
      <c r="AU873" t="e">
        <f t="shared" ca="1" si="268"/>
        <v>#N/A</v>
      </c>
      <c r="AV873" t="e">
        <f t="shared" ca="1" si="268"/>
        <v>#N/A</v>
      </c>
      <c r="AW873" t="e">
        <f t="shared" ca="1" si="268"/>
        <v>#N/A</v>
      </c>
      <c r="AX873" t="e">
        <f t="shared" ca="1" si="268"/>
        <v>#N/A</v>
      </c>
      <c r="AY873" t="e">
        <f t="shared" ca="1" si="268"/>
        <v>#N/A</v>
      </c>
      <c r="AZ873" t="e">
        <f t="shared" ca="1" si="268"/>
        <v>#N/A</v>
      </c>
      <c r="BA873" t="e">
        <f t="shared" ca="1" si="268"/>
        <v>#N/A</v>
      </c>
      <c r="BB873" t="e">
        <f t="shared" ca="1" si="268"/>
        <v>#N/A</v>
      </c>
      <c r="BC873" t="e">
        <f t="shared" ca="1" si="268"/>
        <v>#N/A</v>
      </c>
      <c r="BD873" t="e">
        <f t="shared" ca="1" si="268"/>
        <v>#N/A</v>
      </c>
      <c r="BE873" t="e">
        <f t="shared" ca="1" si="268"/>
        <v>#N/A</v>
      </c>
      <c r="BF873" t="e">
        <f t="shared" ca="1" si="268"/>
        <v>#N/A</v>
      </c>
      <c r="BG873" t="e">
        <f t="shared" ca="1" si="268"/>
        <v>#N/A</v>
      </c>
      <c r="BH873" t="e">
        <f t="shared" ca="1" si="268"/>
        <v>#N/A</v>
      </c>
      <c r="BI873" t="e">
        <f t="shared" ca="1" si="268"/>
        <v>#N/A</v>
      </c>
      <c r="BJ873" t="e">
        <f t="shared" ca="1" si="268"/>
        <v>#N/A</v>
      </c>
      <c r="BK873" t="e">
        <f t="shared" ca="1" si="272"/>
        <v>#N/A</v>
      </c>
      <c r="BL873" t="e">
        <f t="shared" ca="1" si="272"/>
        <v>#N/A</v>
      </c>
    </row>
    <row r="874" spans="1:64">
      <c r="A874" t="s">
        <v>1257</v>
      </c>
      <c r="O874" t="e">
        <f t="shared" ca="1" si="271"/>
        <v>#N/A</v>
      </c>
      <c r="P874" t="e">
        <f t="shared" ca="1" si="271"/>
        <v>#N/A</v>
      </c>
      <c r="Q874" t="e">
        <f t="shared" ca="1" si="271"/>
        <v>#N/A</v>
      </c>
      <c r="R874" t="e">
        <f t="shared" ca="1" si="271"/>
        <v>#N/A</v>
      </c>
      <c r="S874" t="e">
        <f t="shared" ca="1" si="271"/>
        <v>#N/A</v>
      </c>
      <c r="T874" t="e">
        <f t="shared" ca="1" si="271"/>
        <v>#N/A</v>
      </c>
      <c r="U874" t="e">
        <f t="shared" ca="1" si="271"/>
        <v>#N/A</v>
      </c>
      <c r="V874" t="e">
        <f t="shared" ca="1" si="271"/>
        <v>#N/A</v>
      </c>
      <c r="W874" t="e">
        <f t="shared" ca="1" si="271"/>
        <v>#N/A</v>
      </c>
      <c r="X874" t="e">
        <f t="shared" ca="1" si="271"/>
        <v>#N/A</v>
      </c>
      <c r="Y874" t="e">
        <f t="shared" ca="1" si="271"/>
        <v>#N/A</v>
      </c>
      <c r="Z874" t="e">
        <f t="shared" ca="1" si="271"/>
        <v>#N/A</v>
      </c>
      <c r="AA874" t="e">
        <f t="shared" ca="1" si="271"/>
        <v>#N/A</v>
      </c>
      <c r="AB874" t="e">
        <f t="shared" ca="1" si="271"/>
        <v>#N/A</v>
      </c>
      <c r="AC874" t="e">
        <f t="shared" ca="1" si="271"/>
        <v>#N/A</v>
      </c>
      <c r="AD874" t="e">
        <f t="shared" ca="1" si="269"/>
        <v>#N/A</v>
      </c>
      <c r="AE874" t="e">
        <f t="shared" ca="1" si="269"/>
        <v>#N/A</v>
      </c>
      <c r="AF874" t="e">
        <f t="shared" ca="1" si="269"/>
        <v>#N/A</v>
      </c>
      <c r="AG874" t="e">
        <f t="shared" ca="1" si="269"/>
        <v>#N/A</v>
      </c>
      <c r="AH874" t="e">
        <f t="shared" ca="1" si="269"/>
        <v>#N/A</v>
      </c>
      <c r="AI874" t="e">
        <f t="shared" ca="1" si="269"/>
        <v>#N/A</v>
      </c>
      <c r="AJ874" t="e">
        <f t="shared" ca="1" si="269"/>
        <v>#N/A</v>
      </c>
      <c r="AK874" t="e">
        <f t="shared" ca="1" si="269"/>
        <v>#N/A</v>
      </c>
      <c r="AL874" t="e">
        <f t="shared" ca="1" si="269"/>
        <v>#N/A</v>
      </c>
      <c r="AM874" t="e">
        <f t="shared" ca="1" si="269"/>
        <v>#N/A</v>
      </c>
      <c r="AN874" t="e">
        <f t="shared" ca="1" si="269"/>
        <v>#N/A</v>
      </c>
      <c r="AO874" t="e">
        <f t="shared" ca="1" si="269"/>
        <v>#N/A</v>
      </c>
      <c r="AP874" t="e">
        <f t="shared" ca="1" si="269"/>
        <v>#N/A</v>
      </c>
      <c r="AQ874" t="e">
        <f t="shared" ca="1" si="269"/>
        <v>#N/A</v>
      </c>
      <c r="AR874" t="e">
        <f t="shared" ca="1" si="269"/>
        <v>#N/A</v>
      </c>
      <c r="AS874" t="e">
        <f t="shared" ca="1" si="269"/>
        <v>#N/A</v>
      </c>
      <c r="AT874" t="e">
        <f t="shared" ca="1" si="270"/>
        <v>#N/A</v>
      </c>
      <c r="AU874" t="e">
        <f t="shared" ca="1" si="268"/>
        <v>#N/A</v>
      </c>
      <c r="AV874" t="e">
        <f t="shared" ca="1" si="268"/>
        <v>#N/A</v>
      </c>
      <c r="AW874" t="e">
        <f t="shared" ca="1" si="268"/>
        <v>#N/A</v>
      </c>
      <c r="AX874" t="e">
        <f t="shared" ca="1" si="268"/>
        <v>#N/A</v>
      </c>
      <c r="AY874" t="e">
        <f t="shared" ca="1" si="268"/>
        <v>#N/A</v>
      </c>
      <c r="AZ874" t="e">
        <f t="shared" ca="1" si="268"/>
        <v>#N/A</v>
      </c>
      <c r="BA874" t="e">
        <f t="shared" ca="1" si="268"/>
        <v>#N/A</v>
      </c>
      <c r="BB874" t="e">
        <f t="shared" ca="1" si="268"/>
        <v>#N/A</v>
      </c>
      <c r="BC874" t="e">
        <f t="shared" ca="1" si="268"/>
        <v>#N/A</v>
      </c>
      <c r="BD874" t="e">
        <f t="shared" ca="1" si="268"/>
        <v>#N/A</v>
      </c>
      <c r="BE874" t="e">
        <f t="shared" ca="1" si="268"/>
        <v>#N/A</v>
      </c>
      <c r="BF874" t="e">
        <f t="shared" ca="1" si="268"/>
        <v>#N/A</v>
      </c>
      <c r="BG874" t="e">
        <f t="shared" ca="1" si="268"/>
        <v>#N/A</v>
      </c>
      <c r="BH874" t="e">
        <f t="shared" ca="1" si="268"/>
        <v>#N/A</v>
      </c>
      <c r="BI874" t="e">
        <f t="shared" ca="1" si="268"/>
        <v>#N/A</v>
      </c>
      <c r="BJ874" t="e">
        <f t="shared" ca="1" si="268"/>
        <v>#N/A</v>
      </c>
      <c r="BK874" t="e">
        <f t="shared" ca="1" si="272"/>
        <v>#N/A</v>
      </c>
      <c r="BL874" t="e">
        <f t="shared" ca="1" si="272"/>
        <v>#N/A</v>
      </c>
    </row>
    <row r="875" spans="1:64">
      <c r="A875" t="s">
        <v>1258</v>
      </c>
      <c r="O875" t="e">
        <f t="shared" ca="1" si="271"/>
        <v>#N/A</v>
      </c>
      <c r="P875" t="e">
        <f t="shared" ca="1" si="271"/>
        <v>#N/A</v>
      </c>
      <c r="Q875" t="e">
        <f t="shared" ca="1" si="271"/>
        <v>#N/A</v>
      </c>
      <c r="R875" t="e">
        <f t="shared" ca="1" si="271"/>
        <v>#N/A</v>
      </c>
      <c r="S875" t="e">
        <f t="shared" ca="1" si="271"/>
        <v>#N/A</v>
      </c>
      <c r="T875" t="e">
        <f t="shared" ca="1" si="271"/>
        <v>#N/A</v>
      </c>
      <c r="U875" t="e">
        <f t="shared" ca="1" si="271"/>
        <v>#N/A</v>
      </c>
      <c r="V875" t="e">
        <f t="shared" ca="1" si="271"/>
        <v>#N/A</v>
      </c>
      <c r="W875" t="e">
        <f t="shared" ca="1" si="271"/>
        <v>#N/A</v>
      </c>
      <c r="X875" t="e">
        <f t="shared" ca="1" si="271"/>
        <v>#N/A</v>
      </c>
      <c r="Y875" t="e">
        <f t="shared" ca="1" si="271"/>
        <v>#N/A</v>
      </c>
      <c r="Z875" t="e">
        <f t="shared" ca="1" si="271"/>
        <v>#N/A</v>
      </c>
      <c r="AA875" t="e">
        <f t="shared" ca="1" si="271"/>
        <v>#N/A</v>
      </c>
      <c r="AB875" t="e">
        <f t="shared" ca="1" si="271"/>
        <v>#N/A</v>
      </c>
      <c r="AC875" t="e">
        <f t="shared" ca="1" si="271"/>
        <v>#N/A</v>
      </c>
      <c r="AD875" t="e">
        <f t="shared" ca="1" si="269"/>
        <v>#N/A</v>
      </c>
      <c r="AE875" t="e">
        <f t="shared" ca="1" si="269"/>
        <v>#N/A</v>
      </c>
      <c r="AF875" t="e">
        <f t="shared" ca="1" si="269"/>
        <v>#N/A</v>
      </c>
      <c r="AG875" t="e">
        <f t="shared" ca="1" si="269"/>
        <v>#N/A</v>
      </c>
      <c r="AH875" t="e">
        <f t="shared" ca="1" si="269"/>
        <v>#N/A</v>
      </c>
      <c r="AI875" t="e">
        <f t="shared" ca="1" si="269"/>
        <v>#N/A</v>
      </c>
      <c r="AJ875" t="e">
        <f t="shared" ca="1" si="269"/>
        <v>#N/A</v>
      </c>
      <c r="AK875" t="e">
        <f t="shared" ca="1" si="269"/>
        <v>#N/A</v>
      </c>
      <c r="AL875" t="e">
        <f t="shared" ca="1" si="269"/>
        <v>#N/A</v>
      </c>
      <c r="AM875" t="e">
        <f t="shared" ca="1" si="269"/>
        <v>#N/A</v>
      </c>
      <c r="AN875" t="e">
        <f t="shared" ca="1" si="269"/>
        <v>#N/A</v>
      </c>
      <c r="AO875" t="e">
        <f t="shared" ca="1" si="269"/>
        <v>#N/A</v>
      </c>
      <c r="AP875" t="e">
        <f t="shared" ca="1" si="269"/>
        <v>#N/A</v>
      </c>
      <c r="AQ875" t="e">
        <f t="shared" ca="1" si="269"/>
        <v>#N/A</v>
      </c>
      <c r="AR875" t="e">
        <f t="shared" ca="1" si="269"/>
        <v>#N/A</v>
      </c>
      <c r="AS875" t="e">
        <f t="shared" ca="1" si="269"/>
        <v>#N/A</v>
      </c>
      <c r="AT875" t="e">
        <f t="shared" ca="1" si="270"/>
        <v>#N/A</v>
      </c>
      <c r="AU875" t="e">
        <f t="shared" ca="1" si="268"/>
        <v>#N/A</v>
      </c>
      <c r="AV875" t="e">
        <f t="shared" ca="1" si="268"/>
        <v>#N/A</v>
      </c>
      <c r="AW875" t="e">
        <f t="shared" ca="1" si="268"/>
        <v>#N/A</v>
      </c>
      <c r="AX875" t="e">
        <f t="shared" ca="1" si="268"/>
        <v>#N/A</v>
      </c>
      <c r="AY875" t="e">
        <f t="shared" ca="1" si="268"/>
        <v>#N/A</v>
      </c>
      <c r="AZ875" t="e">
        <f t="shared" ca="1" si="268"/>
        <v>#N/A</v>
      </c>
      <c r="BA875" t="e">
        <f t="shared" ca="1" si="268"/>
        <v>#N/A</v>
      </c>
      <c r="BB875" t="e">
        <f t="shared" ca="1" si="268"/>
        <v>#N/A</v>
      </c>
      <c r="BC875" t="e">
        <f t="shared" ca="1" si="268"/>
        <v>#N/A</v>
      </c>
      <c r="BD875" t="e">
        <f t="shared" ca="1" si="268"/>
        <v>#N/A</v>
      </c>
      <c r="BE875" t="e">
        <f t="shared" ca="1" si="268"/>
        <v>#N/A</v>
      </c>
      <c r="BF875" t="e">
        <f t="shared" ca="1" si="268"/>
        <v>#N/A</v>
      </c>
      <c r="BG875" t="e">
        <f t="shared" ca="1" si="268"/>
        <v>#N/A</v>
      </c>
      <c r="BH875" t="e">
        <f t="shared" ca="1" si="268"/>
        <v>#N/A</v>
      </c>
      <c r="BI875" t="e">
        <f t="shared" ca="1" si="268"/>
        <v>#N/A</v>
      </c>
      <c r="BJ875" t="e">
        <f t="shared" ca="1" si="268"/>
        <v>#N/A</v>
      </c>
      <c r="BK875" t="e">
        <f t="shared" ca="1" si="272"/>
        <v>#N/A</v>
      </c>
      <c r="BL875" t="e">
        <f t="shared" ca="1" si="272"/>
        <v>#N/A</v>
      </c>
    </row>
    <row r="876" spans="1:64">
      <c r="A876" t="s">
        <v>1259</v>
      </c>
      <c r="O876" t="e">
        <f t="shared" ca="1" si="271"/>
        <v>#N/A</v>
      </c>
      <c r="P876" t="e">
        <f t="shared" ca="1" si="271"/>
        <v>#N/A</v>
      </c>
      <c r="Q876" t="e">
        <f t="shared" ca="1" si="271"/>
        <v>#N/A</v>
      </c>
      <c r="R876" t="e">
        <f t="shared" ca="1" si="271"/>
        <v>#N/A</v>
      </c>
      <c r="S876" t="e">
        <f t="shared" ca="1" si="271"/>
        <v>#N/A</v>
      </c>
      <c r="T876" t="e">
        <f t="shared" ca="1" si="271"/>
        <v>#N/A</v>
      </c>
      <c r="U876" t="e">
        <f t="shared" ca="1" si="271"/>
        <v>#N/A</v>
      </c>
      <c r="V876" t="e">
        <f t="shared" ca="1" si="271"/>
        <v>#N/A</v>
      </c>
      <c r="W876" t="e">
        <f t="shared" ca="1" si="271"/>
        <v>#N/A</v>
      </c>
      <c r="X876" t="e">
        <f t="shared" ca="1" si="271"/>
        <v>#N/A</v>
      </c>
      <c r="Y876" t="e">
        <f t="shared" ca="1" si="271"/>
        <v>#N/A</v>
      </c>
      <c r="Z876" t="e">
        <f t="shared" ca="1" si="271"/>
        <v>#N/A</v>
      </c>
      <c r="AA876" t="e">
        <f t="shared" ca="1" si="271"/>
        <v>#N/A</v>
      </c>
      <c r="AB876" t="e">
        <f t="shared" ca="1" si="271"/>
        <v>#N/A</v>
      </c>
      <c r="AC876" t="e">
        <f t="shared" ca="1" si="271"/>
        <v>#N/A</v>
      </c>
      <c r="AD876" t="e">
        <f t="shared" ca="1" si="269"/>
        <v>#N/A</v>
      </c>
      <c r="AE876" t="e">
        <f t="shared" ca="1" si="269"/>
        <v>#N/A</v>
      </c>
      <c r="AF876" t="e">
        <f t="shared" ca="1" si="269"/>
        <v>#N/A</v>
      </c>
      <c r="AG876" t="e">
        <f t="shared" ca="1" si="269"/>
        <v>#N/A</v>
      </c>
      <c r="AH876" t="e">
        <f t="shared" ca="1" si="269"/>
        <v>#N/A</v>
      </c>
      <c r="AI876" t="e">
        <f t="shared" ca="1" si="269"/>
        <v>#N/A</v>
      </c>
      <c r="AJ876" t="e">
        <f t="shared" ca="1" si="269"/>
        <v>#N/A</v>
      </c>
      <c r="AK876" t="e">
        <f t="shared" ca="1" si="269"/>
        <v>#N/A</v>
      </c>
      <c r="AL876" t="e">
        <f t="shared" ca="1" si="269"/>
        <v>#N/A</v>
      </c>
      <c r="AM876" t="e">
        <f t="shared" ca="1" si="269"/>
        <v>#N/A</v>
      </c>
      <c r="AN876" t="e">
        <f t="shared" ca="1" si="269"/>
        <v>#N/A</v>
      </c>
      <c r="AO876" t="e">
        <f t="shared" ca="1" si="269"/>
        <v>#N/A</v>
      </c>
      <c r="AP876" t="e">
        <f t="shared" ca="1" si="269"/>
        <v>#N/A</v>
      </c>
      <c r="AQ876" t="e">
        <f t="shared" ca="1" si="269"/>
        <v>#N/A</v>
      </c>
      <c r="AR876" t="e">
        <f t="shared" ca="1" si="269"/>
        <v>#N/A</v>
      </c>
      <c r="AS876" t="e">
        <f t="shared" ca="1" si="269"/>
        <v>#N/A</v>
      </c>
      <c r="AT876" t="e">
        <f t="shared" ca="1" si="270"/>
        <v>#N/A</v>
      </c>
      <c r="AU876" t="e">
        <f t="shared" ca="1" si="268"/>
        <v>#N/A</v>
      </c>
      <c r="AV876" t="e">
        <f t="shared" ca="1" si="268"/>
        <v>#N/A</v>
      </c>
      <c r="AW876" t="e">
        <f t="shared" ca="1" si="268"/>
        <v>#N/A</v>
      </c>
      <c r="AX876" t="e">
        <f t="shared" ca="1" si="268"/>
        <v>#N/A</v>
      </c>
      <c r="AY876" t="e">
        <f t="shared" ca="1" si="268"/>
        <v>#N/A</v>
      </c>
      <c r="AZ876" t="e">
        <f t="shared" ca="1" si="268"/>
        <v>#N/A</v>
      </c>
      <c r="BA876" t="e">
        <f t="shared" ca="1" si="268"/>
        <v>#N/A</v>
      </c>
      <c r="BB876" t="e">
        <f t="shared" ca="1" si="268"/>
        <v>#N/A</v>
      </c>
      <c r="BC876" t="e">
        <f t="shared" ca="1" si="268"/>
        <v>#N/A</v>
      </c>
      <c r="BD876" t="e">
        <f t="shared" ca="1" si="268"/>
        <v>#N/A</v>
      </c>
      <c r="BE876" t="e">
        <f t="shared" ca="1" si="268"/>
        <v>#N/A</v>
      </c>
      <c r="BF876" t="e">
        <f t="shared" ca="1" si="268"/>
        <v>#N/A</v>
      </c>
      <c r="BG876" t="e">
        <f t="shared" ca="1" si="268"/>
        <v>#N/A</v>
      </c>
      <c r="BH876" t="e">
        <f t="shared" ca="1" si="268"/>
        <v>#N/A</v>
      </c>
      <c r="BI876" t="e">
        <f t="shared" ca="1" si="268"/>
        <v>#N/A</v>
      </c>
      <c r="BJ876" t="e">
        <f t="shared" ca="1" si="268"/>
        <v>#N/A</v>
      </c>
      <c r="BK876" t="e">
        <f t="shared" ca="1" si="272"/>
        <v>#N/A</v>
      </c>
      <c r="BL876" t="e">
        <f t="shared" ca="1" si="272"/>
        <v>#N/A</v>
      </c>
    </row>
    <row r="877" spans="1:64">
      <c r="A877" t="s">
        <v>1260</v>
      </c>
      <c r="O877" t="e">
        <f t="shared" ca="1" si="271"/>
        <v>#N/A</v>
      </c>
      <c r="P877" t="e">
        <f t="shared" ca="1" si="271"/>
        <v>#N/A</v>
      </c>
      <c r="Q877" t="e">
        <f t="shared" ca="1" si="271"/>
        <v>#N/A</v>
      </c>
      <c r="R877" t="e">
        <f t="shared" ca="1" si="271"/>
        <v>#N/A</v>
      </c>
      <c r="S877" t="e">
        <f t="shared" ca="1" si="271"/>
        <v>#N/A</v>
      </c>
      <c r="T877" t="e">
        <f t="shared" ca="1" si="271"/>
        <v>#N/A</v>
      </c>
      <c r="U877" t="e">
        <f t="shared" ca="1" si="271"/>
        <v>#N/A</v>
      </c>
      <c r="V877" t="e">
        <f t="shared" ca="1" si="271"/>
        <v>#N/A</v>
      </c>
      <c r="W877" t="e">
        <f t="shared" ca="1" si="271"/>
        <v>#N/A</v>
      </c>
      <c r="X877" t="e">
        <f t="shared" ca="1" si="271"/>
        <v>#N/A</v>
      </c>
      <c r="Y877" t="e">
        <f t="shared" ca="1" si="271"/>
        <v>#N/A</v>
      </c>
      <c r="Z877" t="e">
        <f t="shared" ca="1" si="271"/>
        <v>#N/A</v>
      </c>
      <c r="AA877" t="e">
        <f t="shared" ca="1" si="271"/>
        <v>#N/A</v>
      </c>
      <c r="AB877" t="e">
        <f t="shared" ca="1" si="271"/>
        <v>#N/A</v>
      </c>
      <c r="AC877" t="e">
        <f t="shared" ca="1" si="271"/>
        <v>#N/A</v>
      </c>
      <c r="AD877" t="e">
        <f t="shared" ca="1" si="269"/>
        <v>#N/A</v>
      </c>
      <c r="AE877" t="e">
        <f t="shared" ca="1" si="269"/>
        <v>#N/A</v>
      </c>
      <c r="AF877" t="e">
        <f t="shared" ca="1" si="269"/>
        <v>#N/A</v>
      </c>
      <c r="AG877" t="e">
        <f t="shared" ca="1" si="269"/>
        <v>#N/A</v>
      </c>
      <c r="AH877" t="e">
        <f t="shared" ca="1" si="269"/>
        <v>#N/A</v>
      </c>
      <c r="AI877" t="e">
        <f t="shared" ca="1" si="269"/>
        <v>#N/A</v>
      </c>
      <c r="AJ877" t="e">
        <f t="shared" ca="1" si="269"/>
        <v>#N/A</v>
      </c>
      <c r="AK877" t="e">
        <f t="shared" ca="1" si="269"/>
        <v>#N/A</v>
      </c>
      <c r="AL877" t="e">
        <f t="shared" ca="1" si="269"/>
        <v>#N/A</v>
      </c>
      <c r="AM877" t="e">
        <f t="shared" ca="1" si="269"/>
        <v>#N/A</v>
      </c>
      <c r="AN877" t="e">
        <f t="shared" ca="1" si="269"/>
        <v>#N/A</v>
      </c>
      <c r="AO877" t="e">
        <f t="shared" ca="1" si="269"/>
        <v>#N/A</v>
      </c>
      <c r="AP877" t="e">
        <f t="shared" ca="1" si="269"/>
        <v>#N/A</v>
      </c>
      <c r="AQ877" t="e">
        <f t="shared" ca="1" si="269"/>
        <v>#N/A</v>
      </c>
      <c r="AR877" t="e">
        <f t="shared" ca="1" si="269"/>
        <v>#N/A</v>
      </c>
      <c r="AS877" t="e">
        <f t="shared" ca="1" si="269"/>
        <v>#N/A</v>
      </c>
      <c r="AT877" t="e">
        <f t="shared" ca="1" si="270"/>
        <v>#N/A</v>
      </c>
      <c r="AU877" t="e">
        <f t="shared" ca="1" si="268"/>
        <v>#N/A</v>
      </c>
      <c r="AV877" t="e">
        <f t="shared" ca="1" si="268"/>
        <v>#N/A</v>
      </c>
      <c r="AW877" t="e">
        <f t="shared" ca="1" si="268"/>
        <v>#N/A</v>
      </c>
      <c r="AX877" t="e">
        <f t="shared" ca="1" si="268"/>
        <v>#N/A</v>
      </c>
      <c r="AY877" t="e">
        <f t="shared" ca="1" si="268"/>
        <v>#N/A</v>
      </c>
      <c r="AZ877" t="e">
        <f t="shared" ca="1" si="268"/>
        <v>#N/A</v>
      </c>
      <c r="BA877" t="e">
        <f t="shared" ca="1" si="268"/>
        <v>#N/A</v>
      </c>
      <c r="BB877" t="e">
        <f t="shared" ca="1" si="268"/>
        <v>#N/A</v>
      </c>
      <c r="BC877" t="e">
        <f t="shared" ca="1" si="268"/>
        <v>#N/A</v>
      </c>
      <c r="BD877" t="e">
        <f t="shared" ca="1" si="268"/>
        <v>#N/A</v>
      </c>
      <c r="BE877" t="e">
        <f t="shared" ca="1" si="268"/>
        <v>#N/A</v>
      </c>
      <c r="BF877" t="e">
        <f t="shared" ca="1" si="268"/>
        <v>#N/A</v>
      </c>
      <c r="BG877" t="e">
        <f t="shared" ca="1" si="268"/>
        <v>#N/A</v>
      </c>
      <c r="BH877" t="e">
        <f t="shared" ca="1" si="268"/>
        <v>#N/A</v>
      </c>
      <c r="BI877" t="e">
        <f t="shared" ca="1" si="268"/>
        <v>#N/A</v>
      </c>
      <c r="BJ877" t="e">
        <f t="shared" ca="1" si="268"/>
        <v>#N/A</v>
      </c>
      <c r="BK877" t="e">
        <f t="shared" ca="1" si="272"/>
        <v>#N/A</v>
      </c>
      <c r="BL877" t="e">
        <f t="shared" ca="1" si="272"/>
        <v>#N/A</v>
      </c>
    </row>
    <row r="878" spans="1:64">
      <c r="A878" t="s">
        <v>1261</v>
      </c>
      <c r="O878" t="e">
        <f t="shared" ca="1" si="271"/>
        <v>#N/A</v>
      </c>
      <c r="P878" t="e">
        <f t="shared" ca="1" si="271"/>
        <v>#N/A</v>
      </c>
      <c r="Q878" t="e">
        <f t="shared" ca="1" si="271"/>
        <v>#N/A</v>
      </c>
      <c r="R878" t="e">
        <f t="shared" ca="1" si="271"/>
        <v>#N/A</v>
      </c>
      <c r="S878" t="e">
        <f t="shared" ca="1" si="271"/>
        <v>#N/A</v>
      </c>
      <c r="T878" t="e">
        <f t="shared" ca="1" si="271"/>
        <v>#N/A</v>
      </c>
      <c r="U878" t="e">
        <f t="shared" ca="1" si="271"/>
        <v>#N/A</v>
      </c>
      <c r="V878" t="e">
        <f t="shared" ca="1" si="271"/>
        <v>#N/A</v>
      </c>
      <c r="W878" t="e">
        <f t="shared" ca="1" si="271"/>
        <v>#N/A</v>
      </c>
      <c r="X878" t="e">
        <f t="shared" ca="1" si="271"/>
        <v>#N/A</v>
      </c>
      <c r="Y878" t="e">
        <f t="shared" ca="1" si="271"/>
        <v>#N/A</v>
      </c>
      <c r="Z878" t="e">
        <f t="shared" ca="1" si="271"/>
        <v>#N/A</v>
      </c>
      <c r="AA878" t="e">
        <f t="shared" ca="1" si="271"/>
        <v>#N/A</v>
      </c>
      <c r="AB878" t="e">
        <f t="shared" ca="1" si="271"/>
        <v>#N/A</v>
      </c>
      <c r="AC878" t="e">
        <f t="shared" ca="1" si="271"/>
        <v>#N/A</v>
      </c>
      <c r="AD878" t="e">
        <f t="shared" ca="1" si="269"/>
        <v>#N/A</v>
      </c>
      <c r="AE878" t="e">
        <f t="shared" ca="1" si="269"/>
        <v>#N/A</v>
      </c>
      <c r="AF878" t="e">
        <f t="shared" ca="1" si="269"/>
        <v>#N/A</v>
      </c>
      <c r="AG878" t="e">
        <f t="shared" ca="1" si="269"/>
        <v>#N/A</v>
      </c>
      <c r="AH878" t="e">
        <f t="shared" ca="1" si="269"/>
        <v>#N/A</v>
      </c>
      <c r="AI878" t="e">
        <f t="shared" ca="1" si="269"/>
        <v>#N/A</v>
      </c>
      <c r="AJ878" t="e">
        <f t="shared" ca="1" si="269"/>
        <v>#N/A</v>
      </c>
      <c r="AK878" t="e">
        <f t="shared" ca="1" si="269"/>
        <v>#N/A</v>
      </c>
      <c r="AL878" t="e">
        <f t="shared" ca="1" si="269"/>
        <v>#N/A</v>
      </c>
      <c r="AM878" t="e">
        <f t="shared" ca="1" si="269"/>
        <v>#N/A</v>
      </c>
      <c r="AN878" t="e">
        <f t="shared" ca="1" si="269"/>
        <v>#N/A</v>
      </c>
      <c r="AO878" t="e">
        <f t="shared" ca="1" si="269"/>
        <v>#N/A</v>
      </c>
      <c r="AP878" t="e">
        <f t="shared" ca="1" si="269"/>
        <v>#N/A</v>
      </c>
      <c r="AQ878" t="e">
        <f t="shared" ca="1" si="269"/>
        <v>#N/A</v>
      </c>
      <c r="AR878" t="e">
        <f t="shared" ca="1" si="269"/>
        <v>#N/A</v>
      </c>
      <c r="AS878" t="e">
        <f t="shared" ca="1" si="269"/>
        <v>#N/A</v>
      </c>
      <c r="AT878" t="e">
        <f t="shared" ca="1" si="270"/>
        <v>#N/A</v>
      </c>
      <c r="AU878" t="e">
        <f t="shared" ca="1" si="268"/>
        <v>#N/A</v>
      </c>
      <c r="AV878" t="e">
        <f t="shared" ca="1" si="268"/>
        <v>#N/A</v>
      </c>
      <c r="AW878" t="e">
        <f t="shared" ca="1" si="268"/>
        <v>#N/A</v>
      </c>
      <c r="AX878" t="e">
        <f t="shared" ca="1" si="268"/>
        <v>#N/A</v>
      </c>
      <c r="AY878" t="e">
        <f t="shared" ca="1" si="268"/>
        <v>#N/A</v>
      </c>
      <c r="AZ878" t="e">
        <f t="shared" ca="1" si="268"/>
        <v>#N/A</v>
      </c>
      <c r="BA878" t="e">
        <f t="shared" ca="1" si="268"/>
        <v>#N/A</v>
      </c>
      <c r="BB878" t="e">
        <f t="shared" ca="1" si="268"/>
        <v>#N/A</v>
      </c>
      <c r="BC878" t="e">
        <f t="shared" ca="1" si="268"/>
        <v>#N/A</v>
      </c>
      <c r="BD878" t="e">
        <f t="shared" ca="1" si="268"/>
        <v>#N/A</v>
      </c>
      <c r="BE878" t="e">
        <f t="shared" ca="1" si="268"/>
        <v>#N/A</v>
      </c>
      <c r="BF878" t="e">
        <f t="shared" ca="1" si="268"/>
        <v>#N/A</v>
      </c>
      <c r="BG878" t="e">
        <f t="shared" ca="1" si="268"/>
        <v>#N/A</v>
      </c>
      <c r="BH878" t="e">
        <f t="shared" ca="1" si="268"/>
        <v>#N/A</v>
      </c>
      <c r="BI878" t="e">
        <f t="shared" ca="1" si="268"/>
        <v>#N/A</v>
      </c>
      <c r="BJ878" t="e">
        <f t="shared" ca="1" si="268"/>
        <v>#N/A</v>
      </c>
      <c r="BK878" t="e">
        <f t="shared" ca="1" si="272"/>
        <v>#N/A</v>
      </c>
      <c r="BL878" t="e">
        <f t="shared" ca="1" si="272"/>
        <v>#N/A</v>
      </c>
    </row>
    <row r="879" spans="1:64">
      <c r="A879" t="s">
        <v>1262</v>
      </c>
      <c r="O879" t="e">
        <f t="shared" ca="1" si="271"/>
        <v>#N/A</v>
      </c>
      <c r="P879" t="e">
        <f t="shared" ca="1" si="271"/>
        <v>#N/A</v>
      </c>
      <c r="Q879" t="e">
        <f t="shared" ca="1" si="271"/>
        <v>#N/A</v>
      </c>
      <c r="R879" t="e">
        <f t="shared" ca="1" si="271"/>
        <v>#N/A</v>
      </c>
      <c r="S879" t="e">
        <f t="shared" ca="1" si="271"/>
        <v>#N/A</v>
      </c>
      <c r="T879" t="e">
        <f t="shared" ca="1" si="271"/>
        <v>#N/A</v>
      </c>
      <c r="U879" t="e">
        <f t="shared" ca="1" si="271"/>
        <v>#N/A</v>
      </c>
      <c r="V879" t="e">
        <f t="shared" ca="1" si="271"/>
        <v>#N/A</v>
      </c>
      <c r="W879" t="e">
        <f t="shared" ca="1" si="271"/>
        <v>#N/A</v>
      </c>
      <c r="X879" t="e">
        <f t="shared" ca="1" si="271"/>
        <v>#N/A</v>
      </c>
      <c r="Y879" t="e">
        <f t="shared" ca="1" si="271"/>
        <v>#N/A</v>
      </c>
      <c r="Z879" t="e">
        <f t="shared" ca="1" si="271"/>
        <v>#N/A</v>
      </c>
      <c r="AA879" t="e">
        <f t="shared" ca="1" si="271"/>
        <v>#N/A</v>
      </c>
      <c r="AB879" t="e">
        <f t="shared" ca="1" si="271"/>
        <v>#N/A</v>
      </c>
      <c r="AC879" t="e">
        <f t="shared" ca="1" si="271"/>
        <v>#N/A</v>
      </c>
      <c r="AD879" t="e">
        <f t="shared" ca="1" si="269"/>
        <v>#N/A</v>
      </c>
      <c r="AE879" t="e">
        <f t="shared" ca="1" si="269"/>
        <v>#N/A</v>
      </c>
      <c r="AF879" t="e">
        <f t="shared" ca="1" si="269"/>
        <v>#N/A</v>
      </c>
      <c r="AG879" t="e">
        <f t="shared" ca="1" si="269"/>
        <v>#N/A</v>
      </c>
      <c r="AH879" t="e">
        <f t="shared" ca="1" si="269"/>
        <v>#N/A</v>
      </c>
      <c r="AI879" t="e">
        <f t="shared" ca="1" si="269"/>
        <v>#N/A</v>
      </c>
      <c r="AJ879" t="e">
        <f t="shared" ca="1" si="269"/>
        <v>#N/A</v>
      </c>
      <c r="AK879" t="e">
        <f t="shared" ca="1" si="269"/>
        <v>#N/A</v>
      </c>
      <c r="AL879" t="e">
        <f t="shared" ca="1" si="269"/>
        <v>#N/A</v>
      </c>
      <c r="AM879" t="e">
        <f t="shared" ca="1" si="269"/>
        <v>#N/A</v>
      </c>
      <c r="AN879" t="e">
        <f t="shared" ca="1" si="269"/>
        <v>#N/A</v>
      </c>
      <c r="AO879" t="e">
        <f t="shared" ca="1" si="269"/>
        <v>#N/A</v>
      </c>
      <c r="AP879" t="e">
        <f t="shared" ca="1" si="269"/>
        <v>#N/A</v>
      </c>
      <c r="AQ879" t="e">
        <f t="shared" ca="1" si="269"/>
        <v>#N/A</v>
      </c>
      <c r="AR879" t="e">
        <f t="shared" ca="1" si="269"/>
        <v>#N/A</v>
      </c>
      <c r="AS879" t="e">
        <f t="shared" ca="1" si="269"/>
        <v>#N/A</v>
      </c>
      <c r="AT879" t="e">
        <f t="shared" ca="1" si="270"/>
        <v>#N/A</v>
      </c>
      <c r="AU879" t="e">
        <f t="shared" ca="1" si="268"/>
        <v>#N/A</v>
      </c>
      <c r="AV879" t="e">
        <f t="shared" ca="1" si="268"/>
        <v>#N/A</v>
      </c>
      <c r="AW879" t="e">
        <f t="shared" ca="1" si="268"/>
        <v>#N/A</v>
      </c>
      <c r="AX879" t="e">
        <f t="shared" ca="1" si="268"/>
        <v>#N/A</v>
      </c>
      <c r="AY879" t="e">
        <f t="shared" ca="1" si="268"/>
        <v>#N/A</v>
      </c>
      <c r="AZ879" t="e">
        <f t="shared" ca="1" si="268"/>
        <v>#N/A</v>
      </c>
      <c r="BA879" t="e">
        <f t="shared" ca="1" si="268"/>
        <v>#N/A</v>
      </c>
      <c r="BB879" t="e">
        <f t="shared" ca="1" si="268"/>
        <v>#N/A</v>
      </c>
      <c r="BC879" t="e">
        <f t="shared" ca="1" si="268"/>
        <v>#N/A</v>
      </c>
      <c r="BD879" t="e">
        <f t="shared" ca="1" si="268"/>
        <v>#N/A</v>
      </c>
      <c r="BE879" t="e">
        <f t="shared" ca="1" si="268"/>
        <v>#N/A</v>
      </c>
      <c r="BF879" t="e">
        <f t="shared" ca="1" si="268"/>
        <v>#N/A</v>
      </c>
      <c r="BG879" t="e">
        <f t="shared" ca="1" si="268"/>
        <v>#N/A</v>
      </c>
      <c r="BH879" t="e">
        <f t="shared" ca="1" si="268"/>
        <v>#N/A</v>
      </c>
      <c r="BI879" t="e">
        <f t="shared" ca="1" si="268"/>
        <v>#N/A</v>
      </c>
      <c r="BJ879" t="e">
        <f t="shared" ca="1" si="268"/>
        <v>#N/A</v>
      </c>
      <c r="BK879" t="e">
        <f t="shared" ca="1" si="272"/>
        <v>#N/A</v>
      </c>
      <c r="BL879" t="e">
        <f t="shared" ca="1" si="272"/>
        <v>#N/A</v>
      </c>
    </row>
    <row r="880" spans="1:64">
      <c r="A880" t="s">
        <v>1263</v>
      </c>
      <c r="O880" t="e">
        <f t="shared" ca="1" si="271"/>
        <v>#N/A</v>
      </c>
      <c r="P880" t="e">
        <f t="shared" ca="1" si="271"/>
        <v>#N/A</v>
      </c>
      <c r="Q880" t="e">
        <f t="shared" ca="1" si="271"/>
        <v>#N/A</v>
      </c>
      <c r="R880" t="e">
        <f t="shared" ca="1" si="271"/>
        <v>#N/A</v>
      </c>
      <c r="S880" t="e">
        <f t="shared" ca="1" si="271"/>
        <v>#N/A</v>
      </c>
      <c r="T880" t="e">
        <f t="shared" ca="1" si="271"/>
        <v>#N/A</v>
      </c>
      <c r="U880" t="e">
        <f t="shared" ca="1" si="271"/>
        <v>#N/A</v>
      </c>
      <c r="V880" t="e">
        <f t="shared" ca="1" si="271"/>
        <v>#N/A</v>
      </c>
      <c r="W880" t="e">
        <f t="shared" ca="1" si="271"/>
        <v>#N/A</v>
      </c>
      <c r="X880" t="e">
        <f t="shared" ca="1" si="271"/>
        <v>#N/A</v>
      </c>
      <c r="Y880" t="e">
        <f t="shared" ca="1" si="271"/>
        <v>#N/A</v>
      </c>
      <c r="Z880" t="e">
        <f t="shared" ca="1" si="271"/>
        <v>#N/A</v>
      </c>
      <c r="AA880" t="e">
        <f t="shared" ca="1" si="271"/>
        <v>#N/A</v>
      </c>
      <c r="AB880" t="e">
        <f t="shared" ca="1" si="271"/>
        <v>#N/A</v>
      </c>
      <c r="AC880" t="e">
        <f t="shared" ca="1" si="271"/>
        <v>#N/A</v>
      </c>
      <c r="AD880" t="e">
        <f t="shared" ca="1" si="269"/>
        <v>#N/A</v>
      </c>
      <c r="AE880" t="e">
        <f t="shared" ca="1" si="269"/>
        <v>#N/A</v>
      </c>
      <c r="AF880" t="e">
        <f t="shared" ca="1" si="269"/>
        <v>#N/A</v>
      </c>
      <c r="AG880" t="e">
        <f t="shared" ca="1" si="269"/>
        <v>#N/A</v>
      </c>
      <c r="AH880" t="e">
        <f t="shared" ca="1" si="269"/>
        <v>#N/A</v>
      </c>
      <c r="AI880" t="e">
        <f t="shared" ca="1" si="269"/>
        <v>#N/A</v>
      </c>
      <c r="AJ880" t="e">
        <f t="shared" ca="1" si="269"/>
        <v>#N/A</v>
      </c>
      <c r="AK880" t="e">
        <f t="shared" ca="1" si="269"/>
        <v>#N/A</v>
      </c>
      <c r="AL880" t="e">
        <f t="shared" ca="1" si="269"/>
        <v>#N/A</v>
      </c>
      <c r="AM880" t="e">
        <f t="shared" ca="1" si="269"/>
        <v>#N/A</v>
      </c>
      <c r="AN880" t="e">
        <f t="shared" ca="1" si="269"/>
        <v>#N/A</v>
      </c>
      <c r="AO880" t="e">
        <f t="shared" ca="1" si="269"/>
        <v>#N/A</v>
      </c>
      <c r="AP880" t="e">
        <f t="shared" ca="1" si="269"/>
        <v>#N/A</v>
      </c>
      <c r="AQ880" t="e">
        <f t="shared" ca="1" si="269"/>
        <v>#N/A</v>
      </c>
      <c r="AR880" t="e">
        <f t="shared" ca="1" si="269"/>
        <v>#N/A</v>
      </c>
      <c r="AS880" t="e">
        <f t="shared" ca="1" si="269"/>
        <v>#N/A</v>
      </c>
      <c r="AT880" t="e">
        <f t="shared" ca="1" si="270"/>
        <v>#N/A</v>
      </c>
      <c r="AU880" t="e">
        <f t="shared" ca="1" si="268"/>
        <v>#N/A</v>
      </c>
      <c r="AV880" t="e">
        <f t="shared" ca="1" si="268"/>
        <v>#N/A</v>
      </c>
      <c r="AW880" t="e">
        <f t="shared" ca="1" si="268"/>
        <v>#N/A</v>
      </c>
      <c r="AX880" t="e">
        <f t="shared" ca="1" si="268"/>
        <v>#N/A</v>
      </c>
      <c r="AY880" t="e">
        <f t="shared" ca="1" si="268"/>
        <v>#N/A</v>
      </c>
      <c r="AZ880" t="e">
        <f t="shared" ca="1" si="268"/>
        <v>#N/A</v>
      </c>
      <c r="BA880" t="e">
        <f t="shared" ca="1" si="268"/>
        <v>#N/A</v>
      </c>
      <c r="BB880" t="e">
        <f t="shared" ca="1" si="268"/>
        <v>#N/A</v>
      </c>
      <c r="BC880" t="e">
        <f t="shared" ca="1" si="268"/>
        <v>#N/A</v>
      </c>
      <c r="BD880" t="e">
        <f t="shared" ca="1" si="268"/>
        <v>#N/A</v>
      </c>
      <c r="BE880" t="e">
        <f t="shared" ca="1" si="268"/>
        <v>#N/A</v>
      </c>
      <c r="BF880" t="e">
        <f t="shared" ca="1" si="268"/>
        <v>#N/A</v>
      </c>
      <c r="BG880" t="e">
        <f t="shared" ca="1" si="268"/>
        <v>#N/A</v>
      </c>
      <c r="BH880" t="e">
        <f t="shared" ca="1" si="268"/>
        <v>#N/A</v>
      </c>
      <c r="BI880" t="e">
        <f t="shared" ca="1" si="268"/>
        <v>#N/A</v>
      </c>
      <c r="BJ880" t="e">
        <f t="shared" ca="1" si="268"/>
        <v>#N/A</v>
      </c>
      <c r="BK880" t="e">
        <f t="shared" ca="1" si="272"/>
        <v>#N/A</v>
      </c>
      <c r="BL880" t="e">
        <f t="shared" ca="1" si="272"/>
        <v>#N/A</v>
      </c>
    </row>
    <row r="881" spans="1:64">
      <c r="A881" t="s">
        <v>1264</v>
      </c>
      <c r="O881" t="e">
        <f t="shared" ca="1" si="271"/>
        <v>#N/A</v>
      </c>
      <c r="P881" t="e">
        <f t="shared" ca="1" si="271"/>
        <v>#N/A</v>
      </c>
      <c r="Q881" t="e">
        <f t="shared" ca="1" si="271"/>
        <v>#N/A</v>
      </c>
      <c r="R881" t="e">
        <f t="shared" ca="1" si="271"/>
        <v>#N/A</v>
      </c>
      <c r="S881" t="e">
        <f t="shared" ca="1" si="271"/>
        <v>#N/A</v>
      </c>
      <c r="T881" t="e">
        <f t="shared" ca="1" si="271"/>
        <v>#N/A</v>
      </c>
      <c r="U881" t="e">
        <f t="shared" ca="1" si="271"/>
        <v>#N/A</v>
      </c>
      <c r="V881" t="e">
        <f t="shared" ca="1" si="271"/>
        <v>#N/A</v>
      </c>
      <c r="W881" t="e">
        <f t="shared" ca="1" si="271"/>
        <v>#N/A</v>
      </c>
      <c r="X881" t="e">
        <f t="shared" ca="1" si="271"/>
        <v>#N/A</v>
      </c>
      <c r="Y881" t="e">
        <f t="shared" ca="1" si="271"/>
        <v>#N/A</v>
      </c>
      <c r="Z881" t="e">
        <f t="shared" ca="1" si="271"/>
        <v>#N/A</v>
      </c>
      <c r="AA881" t="e">
        <f t="shared" ca="1" si="271"/>
        <v>#N/A</v>
      </c>
      <c r="AB881" t="e">
        <f t="shared" ca="1" si="271"/>
        <v>#N/A</v>
      </c>
      <c r="AC881" t="e">
        <f t="shared" ca="1" si="271"/>
        <v>#N/A</v>
      </c>
      <c r="AD881" t="e">
        <f t="shared" ca="1" si="269"/>
        <v>#N/A</v>
      </c>
      <c r="AE881" t="e">
        <f t="shared" ca="1" si="269"/>
        <v>#N/A</v>
      </c>
      <c r="AF881" t="e">
        <f t="shared" ca="1" si="269"/>
        <v>#N/A</v>
      </c>
      <c r="AG881" t="e">
        <f t="shared" ca="1" si="269"/>
        <v>#N/A</v>
      </c>
      <c r="AH881" t="e">
        <f t="shared" ca="1" si="269"/>
        <v>#N/A</v>
      </c>
      <c r="AI881" t="e">
        <f t="shared" ca="1" si="269"/>
        <v>#N/A</v>
      </c>
      <c r="AJ881" t="e">
        <f t="shared" ca="1" si="269"/>
        <v>#N/A</v>
      </c>
      <c r="AK881" t="e">
        <f t="shared" ca="1" si="269"/>
        <v>#N/A</v>
      </c>
      <c r="AL881" t="e">
        <f t="shared" ca="1" si="269"/>
        <v>#N/A</v>
      </c>
      <c r="AM881" t="e">
        <f t="shared" ca="1" si="269"/>
        <v>#N/A</v>
      </c>
      <c r="AN881" t="e">
        <f t="shared" ca="1" si="269"/>
        <v>#N/A</v>
      </c>
      <c r="AO881" t="e">
        <f t="shared" ca="1" si="269"/>
        <v>#N/A</v>
      </c>
      <c r="AP881" t="e">
        <f t="shared" ca="1" si="269"/>
        <v>#N/A</v>
      </c>
      <c r="AQ881" t="e">
        <f t="shared" ca="1" si="269"/>
        <v>#N/A</v>
      </c>
      <c r="AR881" t="e">
        <f t="shared" ca="1" si="269"/>
        <v>#N/A</v>
      </c>
      <c r="AS881" t="e">
        <f t="shared" ref="AS881:BH896" ca="1" si="273">VLOOKUP(RANDBETWEEN(1,10000),$L$2:$M$10001,2)</f>
        <v>#N/A</v>
      </c>
      <c r="AT881" t="e">
        <f t="shared" ca="1" si="270"/>
        <v>#N/A</v>
      </c>
      <c r="AU881" t="e">
        <f t="shared" ca="1" si="270"/>
        <v>#N/A</v>
      </c>
      <c r="AV881" t="e">
        <f t="shared" ca="1" si="270"/>
        <v>#N/A</v>
      </c>
      <c r="AW881" t="e">
        <f t="shared" ca="1" si="270"/>
        <v>#N/A</v>
      </c>
      <c r="AX881" t="e">
        <f t="shared" ca="1" si="270"/>
        <v>#N/A</v>
      </c>
      <c r="AY881" t="e">
        <f t="shared" ca="1" si="270"/>
        <v>#N/A</v>
      </c>
      <c r="AZ881" t="e">
        <f t="shared" ca="1" si="270"/>
        <v>#N/A</v>
      </c>
      <c r="BA881" t="e">
        <f t="shared" ca="1" si="270"/>
        <v>#N/A</v>
      </c>
      <c r="BB881" t="e">
        <f t="shared" ca="1" si="270"/>
        <v>#N/A</v>
      </c>
      <c r="BC881" t="e">
        <f t="shared" ca="1" si="270"/>
        <v>#N/A</v>
      </c>
      <c r="BD881" t="e">
        <f t="shared" ca="1" si="270"/>
        <v>#N/A</v>
      </c>
      <c r="BE881" t="e">
        <f t="shared" ca="1" si="270"/>
        <v>#N/A</v>
      </c>
      <c r="BF881" t="e">
        <f t="shared" ca="1" si="270"/>
        <v>#N/A</v>
      </c>
      <c r="BG881" t="e">
        <f t="shared" ca="1" si="270"/>
        <v>#N/A</v>
      </c>
      <c r="BH881" t="e">
        <f t="shared" ca="1" si="270"/>
        <v>#N/A</v>
      </c>
      <c r="BI881" t="e">
        <f t="shared" ca="1" si="270"/>
        <v>#N/A</v>
      </c>
      <c r="BJ881" t="e">
        <f t="shared" ref="BJ881:BL900" ca="1" si="274">VLOOKUP(RANDBETWEEN(1,10000),$L$2:$M$10001,2)</f>
        <v>#N/A</v>
      </c>
      <c r="BK881" t="e">
        <f t="shared" ca="1" si="272"/>
        <v>#N/A</v>
      </c>
      <c r="BL881" t="e">
        <f t="shared" ca="1" si="272"/>
        <v>#N/A</v>
      </c>
    </row>
    <row r="882" spans="1:64">
      <c r="A882" t="s">
        <v>1265</v>
      </c>
      <c r="O882" t="e">
        <f t="shared" ca="1" si="271"/>
        <v>#N/A</v>
      </c>
      <c r="P882" t="e">
        <f t="shared" ca="1" si="271"/>
        <v>#N/A</v>
      </c>
      <c r="Q882" t="e">
        <f t="shared" ca="1" si="271"/>
        <v>#N/A</v>
      </c>
      <c r="R882" t="e">
        <f t="shared" ca="1" si="271"/>
        <v>#N/A</v>
      </c>
      <c r="S882" t="e">
        <f t="shared" ca="1" si="271"/>
        <v>#N/A</v>
      </c>
      <c r="T882" t="e">
        <f t="shared" ca="1" si="271"/>
        <v>#N/A</v>
      </c>
      <c r="U882" t="e">
        <f t="shared" ca="1" si="271"/>
        <v>#N/A</v>
      </c>
      <c r="V882" t="e">
        <f t="shared" ca="1" si="271"/>
        <v>#N/A</v>
      </c>
      <c r="W882" t="e">
        <f t="shared" ca="1" si="271"/>
        <v>#N/A</v>
      </c>
      <c r="X882" t="e">
        <f t="shared" ca="1" si="271"/>
        <v>#N/A</v>
      </c>
      <c r="Y882" t="e">
        <f t="shared" ca="1" si="271"/>
        <v>#N/A</v>
      </c>
      <c r="Z882" t="e">
        <f t="shared" ca="1" si="271"/>
        <v>#N/A</v>
      </c>
      <c r="AA882" t="e">
        <f t="shared" ca="1" si="271"/>
        <v>#N/A</v>
      </c>
      <c r="AB882" t="e">
        <f t="shared" ca="1" si="271"/>
        <v>#N/A</v>
      </c>
      <c r="AC882" t="e">
        <f t="shared" ca="1" si="271"/>
        <v>#N/A</v>
      </c>
      <c r="AD882" t="e">
        <f t="shared" ca="1" si="271"/>
        <v>#N/A</v>
      </c>
      <c r="AE882" t="e">
        <f t="shared" ref="AE882:AT897" ca="1" si="275">VLOOKUP(RANDBETWEEN(1,10000),$L$2:$M$10001,2)</f>
        <v>#N/A</v>
      </c>
      <c r="AF882" t="e">
        <f t="shared" ca="1" si="275"/>
        <v>#N/A</v>
      </c>
      <c r="AG882" t="e">
        <f t="shared" ca="1" si="275"/>
        <v>#N/A</v>
      </c>
      <c r="AH882" t="e">
        <f t="shared" ca="1" si="275"/>
        <v>#N/A</v>
      </c>
      <c r="AI882" t="e">
        <f t="shared" ca="1" si="275"/>
        <v>#N/A</v>
      </c>
      <c r="AJ882" t="e">
        <f t="shared" ca="1" si="275"/>
        <v>#N/A</v>
      </c>
      <c r="AK882" t="e">
        <f t="shared" ca="1" si="275"/>
        <v>#N/A</v>
      </c>
      <c r="AL882" t="e">
        <f t="shared" ca="1" si="275"/>
        <v>#N/A</v>
      </c>
      <c r="AM882" t="e">
        <f t="shared" ca="1" si="275"/>
        <v>#N/A</v>
      </c>
      <c r="AN882" t="e">
        <f t="shared" ca="1" si="275"/>
        <v>#N/A</v>
      </c>
      <c r="AO882" t="e">
        <f t="shared" ca="1" si="275"/>
        <v>#N/A</v>
      </c>
      <c r="AP882" t="e">
        <f t="shared" ca="1" si="275"/>
        <v>#N/A</v>
      </c>
      <c r="AQ882" t="e">
        <f t="shared" ca="1" si="275"/>
        <v>#N/A</v>
      </c>
      <c r="AR882" t="e">
        <f t="shared" ca="1" si="275"/>
        <v>#N/A</v>
      </c>
      <c r="AS882" t="e">
        <f t="shared" ca="1" si="273"/>
        <v>#N/A</v>
      </c>
      <c r="AT882" t="e">
        <f t="shared" ca="1" si="273"/>
        <v>#N/A</v>
      </c>
      <c r="AU882" t="e">
        <f t="shared" ca="1" si="273"/>
        <v>#N/A</v>
      </c>
      <c r="AV882" t="e">
        <f t="shared" ca="1" si="273"/>
        <v>#N/A</v>
      </c>
      <c r="AW882" t="e">
        <f t="shared" ca="1" si="273"/>
        <v>#N/A</v>
      </c>
      <c r="AX882" t="e">
        <f t="shared" ca="1" si="273"/>
        <v>#N/A</v>
      </c>
      <c r="AY882" t="e">
        <f t="shared" ca="1" si="273"/>
        <v>#N/A</v>
      </c>
      <c r="AZ882" t="e">
        <f t="shared" ca="1" si="273"/>
        <v>#N/A</v>
      </c>
      <c r="BA882" t="e">
        <f t="shared" ca="1" si="273"/>
        <v>#N/A</v>
      </c>
      <c r="BB882" t="e">
        <f t="shared" ca="1" si="273"/>
        <v>#N/A</v>
      </c>
      <c r="BC882" t="e">
        <f t="shared" ca="1" si="273"/>
        <v>#N/A</v>
      </c>
      <c r="BD882" t="e">
        <f t="shared" ca="1" si="273"/>
        <v>#N/A</v>
      </c>
      <c r="BE882" t="e">
        <f t="shared" ca="1" si="273"/>
        <v>#N/A</v>
      </c>
      <c r="BF882" t="e">
        <f t="shared" ca="1" si="273"/>
        <v>#N/A</v>
      </c>
      <c r="BG882" t="e">
        <f t="shared" ca="1" si="273"/>
        <v>#N/A</v>
      </c>
      <c r="BH882" t="e">
        <f t="shared" ca="1" si="273"/>
        <v>#N/A</v>
      </c>
      <c r="BI882" t="e">
        <f t="shared" ref="BI882:BL901" ca="1" si="276">VLOOKUP(RANDBETWEEN(1,10000),$L$2:$M$10001,2)</f>
        <v>#N/A</v>
      </c>
      <c r="BJ882" t="e">
        <f t="shared" ca="1" si="274"/>
        <v>#N/A</v>
      </c>
      <c r="BK882" t="e">
        <f t="shared" ca="1" si="272"/>
        <v>#N/A</v>
      </c>
      <c r="BL882" t="e">
        <f t="shared" ca="1" si="272"/>
        <v>#N/A</v>
      </c>
    </row>
    <row r="883" spans="1:64">
      <c r="A883" t="s">
        <v>1266</v>
      </c>
      <c r="O883" t="e">
        <f t="shared" ref="O883:AD898" ca="1" si="277">VLOOKUP(RANDBETWEEN(1,10000),$L$2:$M$10001,2)</f>
        <v>#N/A</v>
      </c>
      <c r="P883" t="e">
        <f t="shared" ca="1" si="277"/>
        <v>#N/A</v>
      </c>
      <c r="Q883" t="e">
        <f t="shared" ca="1" si="277"/>
        <v>#N/A</v>
      </c>
      <c r="R883" t="e">
        <f t="shared" ca="1" si="277"/>
        <v>#N/A</v>
      </c>
      <c r="S883" t="e">
        <f t="shared" ca="1" si="277"/>
        <v>#N/A</v>
      </c>
      <c r="T883" t="e">
        <f t="shared" ca="1" si="277"/>
        <v>#N/A</v>
      </c>
      <c r="U883" t="e">
        <f t="shared" ca="1" si="277"/>
        <v>#N/A</v>
      </c>
      <c r="V883" t="e">
        <f t="shared" ca="1" si="277"/>
        <v>#N/A</v>
      </c>
      <c r="W883" t="e">
        <f t="shared" ca="1" si="277"/>
        <v>#N/A</v>
      </c>
      <c r="X883" t="e">
        <f t="shared" ca="1" si="277"/>
        <v>#N/A</v>
      </c>
      <c r="Y883" t="e">
        <f t="shared" ca="1" si="277"/>
        <v>#N/A</v>
      </c>
      <c r="Z883" t="e">
        <f t="shared" ca="1" si="277"/>
        <v>#N/A</v>
      </c>
      <c r="AA883" t="e">
        <f t="shared" ca="1" si="277"/>
        <v>#N/A</v>
      </c>
      <c r="AB883" t="e">
        <f t="shared" ca="1" si="277"/>
        <v>#N/A</v>
      </c>
      <c r="AC883" t="e">
        <f t="shared" ca="1" si="277"/>
        <v>#N/A</v>
      </c>
      <c r="AD883" t="e">
        <f t="shared" ca="1" si="277"/>
        <v>#N/A</v>
      </c>
      <c r="AE883" t="e">
        <f t="shared" ca="1" si="275"/>
        <v>#N/A</v>
      </c>
      <c r="AF883" t="e">
        <f t="shared" ca="1" si="275"/>
        <v>#N/A</v>
      </c>
      <c r="AG883" t="e">
        <f t="shared" ca="1" si="275"/>
        <v>#N/A</v>
      </c>
      <c r="AH883" t="e">
        <f t="shared" ca="1" si="275"/>
        <v>#N/A</v>
      </c>
      <c r="AI883" t="e">
        <f t="shared" ca="1" si="275"/>
        <v>#N/A</v>
      </c>
      <c r="AJ883" t="e">
        <f t="shared" ca="1" si="275"/>
        <v>#N/A</v>
      </c>
      <c r="AK883" t="e">
        <f t="shared" ca="1" si="275"/>
        <v>#N/A</v>
      </c>
      <c r="AL883" t="e">
        <f t="shared" ca="1" si="275"/>
        <v>#N/A</v>
      </c>
      <c r="AM883" t="e">
        <f t="shared" ca="1" si="275"/>
        <v>#N/A</v>
      </c>
      <c r="AN883" t="e">
        <f t="shared" ca="1" si="275"/>
        <v>#N/A</v>
      </c>
      <c r="AO883" t="e">
        <f t="shared" ca="1" si="275"/>
        <v>#N/A</v>
      </c>
      <c r="AP883" t="e">
        <f t="shared" ca="1" si="275"/>
        <v>#N/A</v>
      </c>
      <c r="AQ883" t="e">
        <f t="shared" ca="1" si="275"/>
        <v>#N/A</v>
      </c>
      <c r="AR883" t="e">
        <f t="shared" ca="1" si="275"/>
        <v>#N/A</v>
      </c>
      <c r="AS883" t="e">
        <f t="shared" ca="1" si="273"/>
        <v>#N/A</v>
      </c>
      <c r="AT883" t="e">
        <f t="shared" ca="1" si="273"/>
        <v>#N/A</v>
      </c>
      <c r="AU883" t="e">
        <f t="shared" ca="1" si="273"/>
        <v>#N/A</v>
      </c>
      <c r="AV883" t="e">
        <f t="shared" ca="1" si="273"/>
        <v>#N/A</v>
      </c>
      <c r="AW883" t="e">
        <f t="shared" ca="1" si="273"/>
        <v>#N/A</v>
      </c>
      <c r="AX883" t="e">
        <f t="shared" ca="1" si="273"/>
        <v>#N/A</v>
      </c>
      <c r="AY883" t="e">
        <f t="shared" ca="1" si="273"/>
        <v>#N/A</v>
      </c>
      <c r="AZ883" t="e">
        <f t="shared" ca="1" si="273"/>
        <v>#N/A</v>
      </c>
      <c r="BA883" t="e">
        <f t="shared" ca="1" si="273"/>
        <v>#N/A</v>
      </c>
      <c r="BB883" t="e">
        <f t="shared" ca="1" si="273"/>
        <v>#N/A</v>
      </c>
      <c r="BC883" t="e">
        <f t="shared" ca="1" si="273"/>
        <v>#N/A</v>
      </c>
      <c r="BD883" t="e">
        <f t="shared" ca="1" si="273"/>
        <v>#N/A</v>
      </c>
      <c r="BE883" t="e">
        <f t="shared" ca="1" si="273"/>
        <v>#N/A</v>
      </c>
      <c r="BF883" t="e">
        <f t="shared" ca="1" si="273"/>
        <v>#N/A</v>
      </c>
      <c r="BG883" t="e">
        <f t="shared" ca="1" si="273"/>
        <v>#N/A</v>
      </c>
      <c r="BH883" t="e">
        <f t="shared" ca="1" si="273"/>
        <v>#N/A</v>
      </c>
      <c r="BI883" t="e">
        <f t="shared" ca="1" si="276"/>
        <v>#N/A</v>
      </c>
      <c r="BJ883" t="e">
        <f t="shared" ca="1" si="274"/>
        <v>#N/A</v>
      </c>
      <c r="BK883" t="e">
        <f t="shared" ca="1" si="272"/>
        <v>#N/A</v>
      </c>
      <c r="BL883" t="e">
        <f t="shared" ca="1" si="272"/>
        <v>#N/A</v>
      </c>
    </row>
    <row r="884" spans="1:64">
      <c r="A884" t="s">
        <v>1267</v>
      </c>
      <c r="O884" t="e">
        <f t="shared" ca="1" si="277"/>
        <v>#N/A</v>
      </c>
      <c r="P884" t="e">
        <f t="shared" ca="1" si="277"/>
        <v>#N/A</v>
      </c>
      <c r="Q884" t="e">
        <f t="shared" ca="1" si="277"/>
        <v>#N/A</v>
      </c>
      <c r="R884" t="e">
        <f t="shared" ca="1" si="277"/>
        <v>#N/A</v>
      </c>
      <c r="S884" t="e">
        <f t="shared" ca="1" si="277"/>
        <v>#N/A</v>
      </c>
      <c r="T884" t="e">
        <f t="shared" ca="1" si="277"/>
        <v>#N/A</v>
      </c>
      <c r="U884" t="e">
        <f t="shared" ca="1" si="277"/>
        <v>#N/A</v>
      </c>
      <c r="V884" t="e">
        <f t="shared" ca="1" si="277"/>
        <v>#N/A</v>
      </c>
      <c r="W884" t="e">
        <f t="shared" ca="1" si="277"/>
        <v>#N/A</v>
      </c>
      <c r="X884" t="e">
        <f t="shared" ca="1" si="277"/>
        <v>#N/A</v>
      </c>
      <c r="Y884" t="e">
        <f t="shared" ca="1" si="277"/>
        <v>#N/A</v>
      </c>
      <c r="Z884" t="e">
        <f t="shared" ca="1" si="277"/>
        <v>#N/A</v>
      </c>
      <c r="AA884" t="e">
        <f t="shared" ca="1" si="277"/>
        <v>#N/A</v>
      </c>
      <c r="AB884" t="e">
        <f t="shared" ca="1" si="277"/>
        <v>#N/A</v>
      </c>
      <c r="AC884" t="e">
        <f t="shared" ca="1" si="277"/>
        <v>#N/A</v>
      </c>
      <c r="AD884" t="e">
        <f t="shared" ca="1" si="277"/>
        <v>#N/A</v>
      </c>
      <c r="AE884" t="e">
        <f t="shared" ca="1" si="275"/>
        <v>#N/A</v>
      </c>
      <c r="AF884" t="e">
        <f t="shared" ca="1" si="275"/>
        <v>#N/A</v>
      </c>
      <c r="AG884" t="e">
        <f t="shared" ca="1" si="275"/>
        <v>#N/A</v>
      </c>
      <c r="AH884" t="e">
        <f t="shared" ca="1" si="275"/>
        <v>#N/A</v>
      </c>
      <c r="AI884" t="e">
        <f t="shared" ca="1" si="275"/>
        <v>#N/A</v>
      </c>
      <c r="AJ884" t="e">
        <f t="shared" ca="1" si="275"/>
        <v>#N/A</v>
      </c>
      <c r="AK884" t="e">
        <f t="shared" ca="1" si="275"/>
        <v>#N/A</v>
      </c>
      <c r="AL884" t="e">
        <f t="shared" ca="1" si="275"/>
        <v>#N/A</v>
      </c>
      <c r="AM884" t="e">
        <f t="shared" ca="1" si="275"/>
        <v>#N/A</v>
      </c>
      <c r="AN884" t="e">
        <f t="shared" ca="1" si="275"/>
        <v>#N/A</v>
      </c>
      <c r="AO884" t="e">
        <f t="shared" ca="1" si="275"/>
        <v>#N/A</v>
      </c>
      <c r="AP884" t="e">
        <f t="shared" ca="1" si="275"/>
        <v>#N/A</v>
      </c>
      <c r="AQ884" t="e">
        <f t="shared" ca="1" si="275"/>
        <v>#N/A</v>
      </c>
      <c r="AR884" t="e">
        <f t="shared" ca="1" si="275"/>
        <v>#N/A</v>
      </c>
      <c r="AS884" t="e">
        <f t="shared" ca="1" si="273"/>
        <v>#N/A</v>
      </c>
      <c r="AT884" t="e">
        <f t="shared" ca="1" si="273"/>
        <v>#N/A</v>
      </c>
      <c r="AU884" t="e">
        <f t="shared" ca="1" si="273"/>
        <v>#N/A</v>
      </c>
      <c r="AV884" t="e">
        <f t="shared" ca="1" si="273"/>
        <v>#N/A</v>
      </c>
      <c r="AW884" t="e">
        <f t="shared" ca="1" si="273"/>
        <v>#N/A</v>
      </c>
      <c r="AX884" t="e">
        <f t="shared" ca="1" si="273"/>
        <v>#N/A</v>
      </c>
      <c r="AY884" t="e">
        <f t="shared" ca="1" si="273"/>
        <v>#N/A</v>
      </c>
      <c r="AZ884" t="e">
        <f t="shared" ca="1" si="273"/>
        <v>#N/A</v>
      </c>
      <c r="BA884" t="e">
        <f t="shared" ca="1" si="273"/>
        <v>#N/A</v>
      </c>
      <c r="BB884" t="e">
        <f t="shared" ca="1" si="273"/>
        <v>#N/A</v>
      </c>
      <c r="BC884" t="e">
        <f t="shared" ca="1" si="273"/>
        <v>#N/A</v>
      </c>
      <c r="BD884" t="e">
        <f t="shared" ca="1" si="273"/>
        <v>#N/A</v>
      </c>
      <c r="BE884" t="e">
        <f t="shared" ca="1" si="273"/>
        <v>#N/A</v>
      </c>
      <c r="BF884" t="e">
        <f t="shared" ca="1" si="273"/>
        <v>#N/A</v>
      </c>
      <c r="BG884" t="e">
        <f t="shared" ca="1" si="273"/>
        <v>#N/A</v>
      </c>
      <c r="BH884" t="e">
        <f t="shared" ca="1" si="273"/>
        <v>#N/A</v>
      </c>
      <c r="BI884" t="e">
        <f t="shared" ca="1" si="276"/>
        <v>#N/A</v>
      </c>
      <c r="BJ884" t="e">
        <f t="shared" ca="1" si="274"/>
        <v>#N/A</v>
      </c>
      <c r="BK884" t="e">
        <f t="shared" ca="1" si="272"/>
        <v>#N/A</v>
      </c>
      <c r="BL884" t="e">
        <f t="shared" ca="1" si="272"/>
        <v>#N/A</v>
      </c>
    </row>
    <row r="885" spans="1:64">
      <c r="A885" t="s">
        <v>1268</v>
      </c>
      <c r="O885" t="e">
        <f t="shared" ca="1" si="277"/>
        <v>#N/A</v>
      </c>
      <c r="P885" t="e">
        <f t="shared" ca="1" si="277"/>
        <v>#N/A</v>
      </c>
      <c r="Q885" t="e">
        <f t="shared" ca="1" si="277"/>
        <v>#N/A</v>
      </c>
      <c r="R885" t="e">
        <f t="shared" ca="1" si="277"/>
        <v>#N/A</v>
      </c>
      <c r="S885" t="e">
        <f t="shared" ca="1" si="277"/>
        <v>#N/A</v>
      </c>
      <c r="T885" t="e">
        <f t="shared" ca="1" si="277"/>
        <v>#N/A</v>
      </c>
      <c r="U885" t="e">
        <f t="shared" ca="1" si="277"/>
        <v>#N/A</v>
      </c>
      <c r="V885" t="e">
        <f t="shared" ca="1" si="277"/>
        <v>#N/A</v>
      </c>
      <c r="W885" t="e">
        <f t="shared" ca="1" si="277"/>
        <v>#N/A</v>
      </c>
      <c r="X885" t="e">
        <f t="shared" ca="1" si="277"/>
        <v>#N/A</v>
      </c>
      <c r="Y885" t="e">
        <f t="shared" ca="1" si="277"/>
        <v>#N/A</v>
      </c>
      <c r="Z885" t="e">
        <f t="shared" ca="1" si="277"/>
        <v>#N/A</v>
      </c>
      <c r="AA885" t="e">
        <f t="shared" ca="1" si="277"/>
        <v>#N/A</v>
      </c>
      <c r="AB885" t="e">
        <f t="shared" ca="1" si="277"/>
        <v>#N/A</v>
      </c>
      <c r="AC885" t="e">
        <f t="shared" ca="1" si="277"/>
        <v>#N/A</v>
      </c>
      <c r="AD885" t="e">
        <f t="shared" ca="1" si="277"/>
        <v>#N/A</v>
      </c>
      <c r="AE885" t="e">
        <f t="shared" ca="1" si="275"/>
        <v>#N/A</v>
      </c>
      <c r="AF885" t="e">
        <f t="shared" ca="1" si="275"/>
        <v>#N/A</v>
      </c>
      <c r="AG885" t="e">
        <f t="shared" ca="1" si="275"/>
        <v>#N/A</v>
      </c>
      <c r="AH885" t="e">
        <f t="shared" ca="1" si="275"/>
        <v>#N/A</v>
      </c>
      <c r="AI885" t="e">
        <f t="shared" ca="1" si="275"/>
        <v>#N/A</v>
      </c>
      <c r="AJ885" t="e">
        <f t="shared" ca="1" si="275"/>
        <v>#N/A</v>
      </c>
      <c r="AK885" t="e">
        <f t="shared" ca="1" si="275"/>
        <v>#N/A</v>
      </c>
      <c r="AL885" t="e">
        <f t="shared" ca="1" si="275"/>
        <v>#N/A</v>
      </c>
      <c r="AM885" t="e">
        <f t="shared" ca="1" si="275"/>
        <v>#N/A</v>
      </c>
      <c r="AN885" t="e">
        <f t="shared" ca="1" si="275"/>
        <v>#N/A</v>
      </c>
      <c r="AO885" t="e">
        <f t="shared" ca="1" si="275"/>
        <v>#N/A</v>
      </c>
      <c r="AP885" t="e">
        <f t="shared" ca="1" si="275"/>
        <v>#N/A</v>
      </c>
      <c r="AQ885" t="e">
        <f t="shared" ca="1" si="275"/>
        <v>#N/A</v>
      </c>
      <c r="AR885" t="e">
        <f t="shared" ca="1" si="275"/>
        <v>#N/A</v>
      </c>
      <c r="AS885" t="e">
        <f t="shared" ca="1" si="273"/>
        <v>#N/A</v>
      </c>
      <c r="AT885" t="e">
        <f t="shared" ca="1" si="273"/>
        <v>#N/A</v>
      </c>
      <c r="AU885" t="e">
        <f t="shared" ca="1" si="273"/>
        <v>#N/A</v>
      </c>
      <c r="AV885" t="e">
        <f t="shared" ca="1" si="273"/>
        <v>#N/A</v>
      </c>
      <c r="AW885" t="e">
        <f t="shared" ca="1" si="273"/>
        <v>#N/A</v>
      </c>
      <c r="AX885" t="e">
        <f t="shared" ca="1" si="273"/>
        <v>#N/A</v>
      </c>
      <c r="AY885" t="e">
        <f t="shared" ca="1" si="273"/>
        <v>#N/A</v>
      </c>
      <c r="AZ885" t="e">
        <f t="shared" ca="1" si="273"/>
        <v>#N/A</v>
      </c>
      <c r="BA885" t="e">
        <f t="shared" ca="1" si="273"/>
        <v>#N/A</v>
      </c>
      <c r="BB885" t="e">
        <f t="shared" ca="1" si="273"/>
        <v>#N/A</v>
      </c>
      <c r="BC885" t="e">
        <f t="shared" ca="1" si="273"/>
        <v>#N/A</v>
      </c>
      <c r="BD885" t="e">
        <f t="shared" ca="1" si="273"/>
        <v>#N/A</v>
      </c>
      <c r="BE885" t="e">
        <f t="shared" ca="1" si="273"/>
        <v>#N/A</v>
      </c>
      <c r="BF885" t="e">
        <f t="shared" ca="1" si="273"/>
        <v>#N/A</v>
      </c>
      <c r="BG885" t="e">
        <f t="shared" ca="1" si="273"/>
        <v>#N/A</v>
      </c>
      <c r="BH885" t="e">
        <f t="shared" ca="1" si="273"/>
        <v>#N/A</v>
      </c>
      <c r="BI885" t="e">
        <f t="shared" ca="1" si="276"/>
        <v>#N/A</v>
      </c>
      <c r="BJ885" t="e">
        <f t="shared" ca="1" si="274"/>
        <v>#N/A</v>
      </c>
      <c r="BK885" t="e">
        <f t="shared" ca="1" si="272"/>
        <v>#N/A</v>
      </c>
      <c r="BL885" t="e">
        <f t="shared" ca="1" si="272"/>
        <v>#N/A</v>
      </c>
    </row>
    <row r="886" spans="1:64">
      <c r="A886" t="s">
        <v>1269</v>
      </c>
      <c r="O886" t="e">
        <f t="shared" ca="1" si="277"/>
        <v>#N/A</v>
      </c>
      <c r="P886" t="e">
        <f t="shared" ca="1" si="277"/>
        <v>#N/A</v>
      </c>
      <c r="Q886" t="e">
        <f t="shared" ca="1" si="277"/>
        <v>#N/A</v>
      </c>
      <c r="R886" t="e">
        <f t="shared" ca="1" si="277"/>
        <v>#N/A</v>
      </c>
      <c r="S886" t="e">
        <f t="shared" ca="1" si="277"/>
        <v>#N/A</v>
      </c>
      <c r="T886" t="e">
        <f t="shared" ca="1" si="277"/>
        <v>#N/A</v>
      </c>
      <c r="U886" t="e">
        <f t="shared" ca="1" si="277"/>
        <v>#N/A</v>
      </c>
      <c r="V886" t="e">
        <f t="shared" ca="1" si="277"/>
        <v>#N/A</v>
      </c>
      <c r="W886" t="e">
        <f t="shared" ca="1" si="277"/>
        <v>#N/A</v>
      </c>
      <c r="X886" t="e">
        <f t="shared" ca="1" si="277"/>
        <v>#N/A</v>
      </c>
      <c r="Y886" t="e">
        <f t="shared" ca="1" si="277"/>
        <v>#N/A</v>
      </c>
      <c r="Z886" t="e">
        <f t="shared" ca="1" si="277"/>
        <v>#N/A</v>
      </c>
      <c r="AA886" t="e">
        <f t="shared" ca="1" si="277"/>
        <v>#N/A</v>
      </c>
      <c r="AB886" t="e">
        <f t="shared" ca="1" si="277"/>
        <v>#N/A</v>
      </c>
      <c r="AC886" t="e">
        <f t="shared" ca="1" si="277"/>
        <v>#N/A</v>
      </c>
      <c r="AD886" t="e">
        <f t="shared" ca="1" si="277"/>
        <v>#N/A</v>
      </c>
      <c r="AE886" t="e">
        <f t="shared" ca="1" si="275"/>
        <v>#N/A</v>
      </c>
      <c r="AF886" t="e">
        <f t="shared" ca="1" si="275"/>
        <v>#N/A</v>
      </c>
      <c r="AG886" t="e">
        <f t="shared" ca="1" si="275"/>
        <v>#N/A</v>
      </c>
      <c r="AH886" t="e">
        <f t="shared" ca="1" si="275"/>
        <v>#N/A</v>
      </c>
      <c r="AI886" t="e">
        <f t="shared" ca="1" si="275"/>
        <v>#N/A</v>
      </c>
      <c r="AJ886" t="e">
        <f t="shared" ca="1" si="275"/>
        <v>#N/A</v>
      </c>
      <c r="AK886" t="e">
        <f t="shared" ca="1" si="275"/>
        <v>#N/A</v>
      </c>
      <c r="AL886" t="e">
        <f t="shared" ca="1" si="275"/>
        <v>#N/A</v>
      </c>
      <c r="AM886" t="e">
        <f t="shared" ca="1" si="275"/>
        <v>#N/A</v>
      </c>
      <c r="AN886" t="e">
        <f t="shared" ca="1" si="275"/>
        <v>#N/A</v>
      </c>
      <c r="AO886" t="e">
        <f t="shared" ca="1" si="275"/>
        <v>#N/A</v>
      </c>
      <c r="AP886" t="e">
        <f t="shared" ca="1" si="275"/>
        <v>#N/A</v>
      </c>
      <c r="AQ886" t="e">
        <f t="shared" ca="1" si="275"/>
        <v>#N/A</v>
      </c>
      <c r="AR886" t="e">
        <f t="shared" ca="1" si="275"/>
        <v>#N/A</v>
      </c>
      <c r="AS886" t="e">
        <f t="shared" ca="1" si="273"/>
        <v>#N/A</v>
      </c>
      <c r="AT886" t="e">
        <f t="shared" ca="1" si="273"/>
        <v>#N/A</v>
      </c>
      <c r="AU886" t="e">
        <f t="shared" ca="1" si="273"/>
        <v>#N/A</v>
      </c>
      <c r="AV886" t="e">
        <f t="shared" ca="1" si="273"/>
        <v>#N/A</v>
      </c>
      <c r="AW886" t="e">
        <f t="shared" ca="1" si="273"/>
        <v>#N/A</v>
      </c>
      <c r="AX886" t="e">
        <f t="shared" ca="1" si="273"/>
        <v>#N/A</v>
      </c>
      <c r="AY886" t="e">
        <f t="shared" ca="1" si="273"/>
        <v>#N/A</v>
      </c>
      <c r="AZ886" t="e">
        <f t="shared" ca="1" si="273"/>
        <v>#N/A</v>
      </c>
      <c r="BA886" t="e">
        <f t="shared" ca="1" si="273"/>
        <v>#N/A</v>
      </c>
      <c r="BB886" t="e">
        <f t="shared" ca="1" si="273"/>
        <v>#N/A</v>
      </c>
      <c r="BC886" t="e">
        <f t="shared" ca="1" si="273"/>
        <v>#N/A</v>
      </c>
      <c r="BD886" t="e">
        <f t="shared" ca="1" si="273"/>
        <v>#N/A</v>
      </c>
      <c r="BE886" t="e">
        <f t="shared" ca="1" si="273"/>
        <v>#N/A</v>
      </c>
      <c r="BF886" t="e">
        <f t="shared" ca="1" si="273"/>
        <v>#N/A</v>
      </c>
      <c r="BG886" t="e">
        <f t="shared" ca="1" si="273"/>
        <v>#N/A</v>
      </c>
      <c r="BH886" t="e">
        <f t="shared" ca="1" si="273"/>
        <v>#N/A</v>
      </c>
      <c r="BI886" t="e">
        <f t="shared" ca="1" si="276"/>
        <v>#N/A</v>
      </c>
      <c r="BJ886" t="e">
        <f t="shared" ca="1" si="274"/>
        <v>#N/A</v>
      </c>
      <c r="BK886" t="e">
        <f t="shared" ca="1" si="272"/>
        <v>#N/A</v>
      </c>
      <c r="BL886" t="e">
        <f t="shared" ca="1" si="272"/>
        <v>#N/A</v>
      </c>
    </row>
    <row r="887" spans="1:64">
      <c r="A887" t="s">
        <v>1270</v>
      </c>
      <c r="O887" t="e">
        <f t="shared" ca="1" si="277"/>
        <v>#N/A</v>
      </c>
      <c r="P887" t="e">
        <f t="shared" ca="1" si="277"/>
        <v>#N/A</v>
      </c>
      <c r="Q887" t="e">
        <f t="shared" ca="1" si="277"/>
        <v>#N/A</v>
      </c>
      <c r="R887" t="e">
        <f t="shared" ca="1" si="277"/>
        <v>#N/A</v>
      </c>
      <c r="S887" t="e">
        <f t="shared" ca="1" si="277"/>
        <v>#N/A</v>
      </c>
      <c r="T887" t="e">
        <f t="shared" ca="1" si="277"/>
        <v>#N/A</v>
      </c>
      <c r="U887" t="e">
        <f t="shared" ca="1" si="277"/>
        <v>#N/A</v>
      </c>
      <c r="V887" t="e">
        <f t="shared" ca="1" si="277"/>
        <v>#N/A</v>
      </c>
      <c r="W887" t="e">
        <f t="shared" ca="1" si="277"/>
        <v>#N/A</v>
      </c>
      <c r="X887" t="e">
        <f t="shared" ca="1" si="277"/>
        <v>#N/A</v>
      </c>
      <c r="Y887" t="e">
        <f t="shared" ca="1" si="277"/>
        <v>#N/A</v>
      </c>
      <c r="Z887" t="e">
        <f t="shared" ca="1" si="277"/>
        <v>#N/A</v>
      </c>
      <c r="AA887" t="e">
        <f t="shared" ca="1" si="277"/>
        <v>#N/A</v>
      </c>
      <c r="AB887" t="e">
        <f t="shared" ca="1" si="277"/>
        <v>#N/A</v>
      </c>
      <c r="AC887" t="e">
        <f t="shared" ca="1" si="277"/>
        <v>#N/A</v>
      </c>
      <c r="AD887" t="e">
        <f t="shared" ca="1" si="277"/>
        <v>#N/A</v>
      </c>
      <c r="AE887" t="e">
        <f t="shared" ca="1" si="275"/>
        <v>#N/A</v>
      </c>
      <c r="AF887" t="e">
        <f t="shared" ca="1" si="275"/>
        <v>#N/A</v>
      </c>
      <c r="AG887" t="e">
        <f t="shared" ca="1" si="275"/>
        <v>#N/A</v>
      </c>
      <c r="AH887" t="e">
        <f t="shared" ca="1" si="275"/>
        <v>#N/A</v>
      </c>
      <c r="AI887" t="e">
        <f t="shared" ca="1" si="275"/>
        <v>#N/A</v>
      </c>
      <c r="AJ887" t="e">
        <f t="shared" ca="1" si="275"/>
        <v>#N/A</v>
      </c>
      <c r="AK887" t="e">
        <f t="shared" ca="1" si="275"/>
        <v>#N/A</v>
      </c>
      <c r="AL887" t="e">
        <f t="shared" ca="1" si="275"/>
        <v>#N/A</v>
      </c>
      <c r="AM887" t="e">
        <f t="shared" ca="1" si="275"/>
        <v>#N/A</v>
      </c>
      <c r="AN887" t="e">
        <f t="shared" ca="1" si="275"/>
        <v>#N/A</v>
      </c>
      <c r="AO887" t="e">
        <f t="shared" ca="1" si="275"/>
        <v>#N/A</v>
      </c>
      <c r="AP887" t="e">
        <f t="shared" ca="1" si="275"/>
        <v>#N/A</v>
      </c>
      <c r="AQ887" t="e">
        <f t="shared" ca="1" si="275"/>
        <v>#N/A</v>
      </c>
      <c r="AR887" t="e">
        <f t="shared" ca="1" si="275"/>
        <v>#N/A</v>
      </c>
      <c r="AS887" t="e">
        <f t="shared" ca="1" si="273"/>
        <v>#N/A</v>
      </c>
      <c r="AT887" t="e">
        <f t="shared" ca="1" si="273"/>
        <v>#N/A</v>
      </c>
      <c r="AU887" t="e">
        <f t="shared" ca="1" si="273"/>
        <v>#N/A</v>
      </c>
      <c r="AV887" t="e">
        <f t="shared" ca="1" si="273"/>
        <v>#N/A</v>
      </c>
      <c r="AW887" t="e">
        <f t="shared" ca="1" si="273"/>
        <v>#N/A</v>
      </c>
      <c r="AX887" t="e">
        <f t="shared" ca="1" si="273"/>
        <v>#N/A</v>
      </c>
      <c r="AY887" t="e">
        <f t="shared" ca="1" si="273"/>
        <v>#N/A</v>
      </c>
      <c r="AZ887" t="e">
        <f t="shared" ca="1" si="273"/>
        <v>#N/A</v>
      </c>
      <c r="BA887" t="e">
        <f t="shared" ca="1" si="273"/>
        <v>#N/A</v>
      </c>
      <c r="BB887" t="e">
        <f t="shared" ca="1" si="273"/>
        <v>#N/A</v>
      </c>
      <c r="BC887" t="e">
        <f t="shared" ca="1" si="273"/>
        <v>#N/A</v>
      </c>
      <c r="BD887" t="e">
        <f t="shared" ca="1" si="273"/>
        <v>#N/A</v>
      </c>
      <c r="BE887" t="e">
        <f t="shared" ca="1" si="273"/>
        <v>#N/A</v>
      </c>
      <c r="BF887" t="e">
        <f t="shared" ca="1" si="273"/>
        <v>#N/A</v>
      </c>
      <c r="BG887" t="e">
        <f t="shared" ca="1" si="273"/>
        <v>#N/A</v>
      </c>
      <c r="BH887" t="e">
        <f t="shared" ca="1" si="273"/>
        <v>#N/A</v>
      </c>
      <c r="BI887" t="e">
        <f t="shared" ca="1" si="276"/>
        <v>#N/A</v>
      </c>
      <c r="BJ887" t="e">
        <f t="shared" ca="1" si="274"/>
        <v>#N/A</v>
      </c>
      <c r="BK887" t="e">
        <f t="shared" ca="1" si="272"/>
        <v>#N/A</v>
      </c>
      <c r="BL887" t="e">
        <f t="shared" ca="1" si="272"/>
        <v>#N/A</v>
      </c>
    </row>
    <row r="888" spans="1:64">
      <c r="A888" t="s">
        <v>1271</v>
      </c>
      <c r="O888" t="e">
        <f t="shared" ca="1" si="277"/>
        <v>#N/A</v>
      </c>
      <c r="P888" t="e">
        <f t="shared" ca="1" si="277"/>
        <v>#N/A</v>
      </c>
      <c r="Q888" t="e">
        <f t="shared" ca="1" si="277"/>
        <v>#N/A</v>
      </c>
      <c r="R888" t="e">
        <f t="shared" ca="1" si="277"/>
        <v>#N/A</v>
      </c>
      <c r="S888" t="e">
        <f t="shared" ca="1" si="277"/>
        <v>#N/A</v>
      </c>
      <c r="T888" t="e">
        <f t="shared" ca="1" si="277"/>
        <v>#N/A</v>
      </c>
      <c r="U888" t="e">
        <f t="shared" ca="1" si="277"/>
        <v>#N/A</v>
      </c>
      <c r="V888" t="e">
        <f t="shared" ca="1" si="277"/>
        <v>#N/A</v>
      </c>
      <c r="W888" t="e">
        <f t="shared" ca="1" si="277"/>
        <v>#N/A</v>
      </c>
      <c r="X888" t="e">
        <f t="shared" ca="1" si="277"/>
        <v>#N/A</v>
      </c>
      <c r="Y888" t="e">
        <f t="shared" ca="1" si="277"/>
        <v>#N/A</v>
      </c>
      <c r="Z888" t="e">
        <f t="shared" ca="1" si="277"/>
        <v>#N/A</v>
      </c>
      <c r="AA888" t="e">
        <f t="shared" ca="1" si="277"/>
        <v>#N/A</v>
      </c>
      <c r="AB888" t="e">
        <f t="shared" ca="1" si="277"/>
        <v>#N/A</v>
      </c>
      <c r="AC888" t="e">
        <f t="shared" ca="1" si="277"/>
        <v>#N/A</v>
      </c>
      <c r="AD888" t="e">
        <f t="shared" ca="1" si="277"/>
        <v>#N/A</v>
      </c>
      <c r="AE888" t="e">
        <f t="shared" ca="1" si="275"/>
        <v>#N/A</v>
      </c>
      <c r="AF888" t="e">
        <f t="shared" ca="1" si="275"/>
        <v>#N/A</v>
      </c>
      <c r="AG888" t="e">
        <f t="shared" ca="1" si="275"/>
        <v>#N/A</v>
      </c>
      <c r="AH888" t="e">
        <f t="shared" ca="1" si="275"/>
        <v>#N/A</v>
      </c>
      <c r="AI888" t="e">
        <f t="shared" ca="1" si="275"/>
        <v>#N/A</v>
      </c>
      <c r="AJ888" t="e">
        <f t="shared" ca="1" si="275"/>
        <v>#N/A</v>
      </c>
      <c r="AK888" t="e">
        <f t="shared" ca="1" si="275"/>
        <v>#N/A</v>
      </c>
      <c r="AL888" t="e">
        <f t="shared" ca="1" si="275"/>
        <v>#N/A</v>
      </c>
      <c r="AM888" t="e">
        <f t="shared" ca="1" si="275"/>
        <v>#N/A</v>
      </c>
      <c r="AN888" t="e">
        <f t="shared" ca="1" si="275"/>
        <v>#N/A</v>
      </c>
      <c r="AO888" t="e">
        <f t="shared" ca="1" si="275"/>
        <v>#N/A</v>
      </c>
      <c r="AP888" t="e">
        <f t="shared" ca="1" si="275"/>
        <v>#N/A</v>
      </c>
      <c r="AQ888" t="e">
        <f t="shared" ca="1" si="275"/>
        <v>#N/A</v>
      </c>
      <c r="AR888" t="e">
        <f t="shared" ca="1" si="275"/>
        <v>#N/A</v>
      </c>
      <c r="AS888" t="e">
        <f t="shared" ca="1" si="273"/>
        <v>#N/A</v>
      </c>
      <c r="AT888" t="e">
        <f t="shared" ca="1" si="273"/>
        <v>#N/A</v>
      </c>
      <c r="AU888" t="e">
        <f t="shared" ca="1" si="273"/>
        <v>#N/A</v>
      </c>
      <c r="AV888" t="e">
        <f t="shared" ca="1" si="273"/>
        <v>#N/A</v>
      </c>
      <c r="AW888" t="e">
        <f t="shared" ca="1" si="273"/>
        <v>#N/A</v>
      </c>
      <c r="AX888" t="e">
        <f t="shared" ca="1" si="273"/>
        <v>#N/A</v>
      </c>
      <c r="AY888" t="e">
        <f t="shared" ca="1" si="273"/>
        <v>#N/A</v>
      </c>
      <c r="AZ888" t="e">
        <f t="shared" ca="1" si="273"/>
        <v>#N/A</v>
      </c>
      <c r="BA888" t="e">
        <f t="shared" ca="1" si="273"/>
        <v>#N/A</v>
      </c>
      <c r="BB888" t="e">
        <f t="shared" ca="1" si="273"/>
        <v>#N/A</v>
      </c>
      <c r="BC888" t="e">
        <f t="shared" ca="1" si="273"/>
        <v>#N/A</v>
      </c>
      <c r="BD888" t="e">
        <f t="shared" ca="1" si="273"/>
        <v>#N/A</v>
      </c>
      <c r="BE888" t="e">
        <f t="shared" ca="1" si="273"/>
        <v>#N/A</v>
      </c>
      <c r="BF888" t="e">
        <f t="shared" ca="1" si="273"/>
        <v>#N/A</v>
      </c>
      <c r="BG888" t="e">
        <f t="shared" ca="1" si="273"/>
        <v>#N/A</v>
      </c>
      <c r="BH888" t="e">
        <f t="shared" ca="1" si="273"/>
        <v>#N/A</v>
      </c>
      <c r="BI888" t="e">
        <f t="shared" ca="1" si="276"/>
        <v>#N/A</v>
      </c>
      <c r="BJ888" t="e">
        <f t="shared" ca="1" si="274"/>
        <v>#N/A</v>
      </c>
      <c r="BK888" t="e">
        <f t="shared" ca="1" si="272"/>
        <v>#N/A</v>
      </c>
      <c r="BL888" t="e">
        <f t="shared" ca="1" si="272"/>
        <v>#N/A</v>
      </c>
    </row>
    <row r="889" spans="1:64">
      <c r="A889" t="s">
        <v>1272</v>
      </c>
      <c r="O889" t="e">
        <f t="shared" ca="1" si="277"/>
        <v>#N/A</v>
      </c>
      <c r="P889" t="e">
        <f t="shared" ca="1" si="277"/>
        <v>#N/A</v>
      </c>
      <c r="Q889" t="e">
        <f t="shared" ca="1" si="277"/>
        <v>#N/A</v>
      </c>
      <c r="R889" t="e">
        <f t="shared" ca="1" si="277"/>
        <v>#N/A</v>
      </c>
      <c r="S889" t="e">
        <f t="shared" ca="1" si="277"/>
        <v>#N/A</v>
      </c>
      <c r="T889" t="e">
        <f t="shared" ca="1" si="277"/>
        <v>#N/A</v>
      </c>
      <c r="U889" t="e">
        <f t="shared" ca="1" si="277"/>
        <v>#N/A</v>
      </c>
      <c r="V889" t="e">
        <f t="shared" ca="1" si="277"/>
        <v>#N/A</v>
      </c>
      <c r="W889" t="e">
        <f t="shared" ca="1" si="277"/>
        <v>#N/A</v>
      </c>
      <c r="X889" t="e">
        <f t="shared" ca="1" si="277"/>
        <v>#N/A</v>
      </c>
      <c r="Y889" t="e">
        <f t="shared" ca="1" si="277"/>
        <v>#N/A</v>
      </c>
      <c r="Z889" t="e">
        <f t="shared" ca="1" si="277"/>
        <v>#N/A</v>
      </c>
      <c r="AA889" t="e">
        <f t="shared" ca="1" si="277"/>
        <v>#N/A</v>
      </c>
      <c r="AB889" t="e">
        <f t="shared" ca="1" si="277"/>
        <v>#N/A</v>
      </c>
      <c r="AC889" t="e">
        <f t="shared" ca="1" si="277"/>
        <v>#N/A</v>
      </c>
      <c r="AD889" t="e">
        <f t="shared" ca="1" si="277"/>
        <v>#N/A</v>
      </c>
      <c r="AE889" t="e">
        <f t="shared" ca="1" si="275"/>
        <v>#N/A</v>
      </c>
      <c r="AF889" t="e">
        <f t="shared" ca="1" si="275"/>
        <v>#N/A</v>
      </c>
      <c r="AG889" t="e">
        <f t="shared" ca="1" si="275"/>
        <v>#N/A</v>
      </c>
      <c r="AH889" t="e">
        <f t="shared" ca="1" si="275"/>
        <v>#N/A</v>
      </c>
      <c r="AI889" t="e">
        <f t="shared" ca="1" si="275"/>
        <v>#N/A</v>
      </c>
      <c r="AJ889" t="e">
        <f t="shared" ca="1" si="275"/>
        <v>#N/A</v>
      </c>
      <c r="AK889" t="e">
        <f t="shared" ca="1" si="275"/>
        <v>#N/A</v>
      </c>
      <c r="AL889" t="e">
        <f t="shared" ca="1" si="275"/>
        <v>#N/A</v>
      </c>
      <c r="AM889" t="e">
        <f t="shared" ca="1" si="275"/>
        <v>#N/A</v>
      </c>
      <c r="AN889" t="e">
        <f t="shared" ca="1" si="275"/>
        <v>#N/A</v>
      </c>
      <c r="AO889" t="e">
        <f t="shared" ca="1" si="275"/>
        <v>#N/A</v>
      </c>
      <c r="AP889" t="e">
        <f t="shared" ca="1" si="275"/>
        <v>#N/A</v>
      </c>
      <c r="AQ889" t="e">
        <f t="shared" ca="1" si="275"/>
        <v>#N/A</v>
      </c>
      <c r="AR889" t="e">
        <f t="shared" ca="1" si="275"/>
        <v>#N/A</v>
      </c>
      <c r="AS889" t="e">
        <f t="shared" ca="1" si="273"/>
        <v>#N/A</v>
      </c>
      <c r="AT889" t="e">
        <f t="shared" ca="1" si="273"/>
        <v>#N/A</v>
      </c>
      <c r="AU889" t="e">
        <f t="shared" ca="1" si="273"/>
        <v>#N/A</v>
      </c>
      <c r="AV889" t="e">
        <f t="shared" ca="1" si="273"/>
        <v>#N/A</v>
      </c>
      <c r="AW889" t="e">
        <f t="shared" ca="1" si="273"/>
        <v>#N/A</v>
      </c>
      <c r="AX889" t="e">
        <f t="shared" ca="1" si="273"/>
        <v>#N/A</v>
      </c>
      <c r="AY889" t="e">
        <f t="shared" ca="1" si="273"/>
        <v>#N/A</v>
      </c>
      <c r="AZ889" t="e">
        <f t="shared" ca="1" si="273"/>
        <v>#N/A</v>
      </c>
      <c r="BA889" t="e">
        <f t="shared" ca="1" si="273"/>
        <v>#N/A</v>
      </c>
      <c r="BB889" t="e">
        <f t="shared" ca="1" si="273"/>
        <v>#N/A</v>
      </c>
      <c r="BC889" t="e">
        <f t="shared" ca="1" si="273"/>
        <v>#N/A</v>
      </c>
      <c r="BD889" t="e">
        <f t="shared" ca="1" si="273"/>
        <v>#N/A</v>
      </c>
      <c r="BE889" t="e">
        <f t="shared" ca="1" si="273"/>
        <v>#N/A</v>
      </c>
      <c r="BF889" t="e">
        <f t="shared" ca="1" si="273"/>
        <v>#N/A</v>
      </c>
      <c r="BG889" t="e">
        <f t="shared" ca="1" si="273"/>
        <v>#N/A</v>
      </c>
      <c r="BH889" t="e">
        <f t="shared" ca="1" si="273"/>
        <v>#N/A</v>
      </c>
      <c r="BI889" t="e">
        <f t="shared" ca="1" si="276"/>
        <v>#N/A</v>
      </c>
      <c r="BJ889" t="e">
        <f t="shared" ca="1" si="274"/>
        <v>#N/A</v>
      </c>
      <c r="BK889" t="e">
        <f t="shared" ca="1" si="272"/>
        <v>#N/A</v>
      </c>
      <c r="BL889" t="e">
        <f t="shared" ca="1" si="272"/>
        <v>#N/A</v>
      </c>
    </row>
    <row r="890" spans="1:64">
      <c r="A890" t="s">
        <v>1273</v>
      </c>
      <c r="O890" t="e">
        <f t="shared" ca="1" si="277"/>
        <v>#N/A</v>
      </c>
      <c r="P890" t="e">
        <f t="shared" ca="1" si="277"/>
        <v>#N/A</v>
      </c>
      <c r="Q890" t="e">
        <f t="shared" ca="1" si="277"/>
        <v>#N/A</v>
      </c>
      <c r="R890" t="e">
        <f t="shared" ca="1" si="277"/>
        <v>#N/A</v>
      </c>
      <c r="S890" t="e">
        <f t="shared" ca="1" si="277"/>
        <v>#N/A</v>
      </c>
      <c r="T890" t="e">
        <f t="shared" ca="1" si="277"/>
        <v>#N/A</v>
      </c>
      <c r="U890" t="e">
        <f t="shared" ca="1" si="277"/>
        <v>#N/A</v>
      </c>
      <c r="V890" t="e">
        <f t="shared" ca="1" si="277"/>
        <v>#N/A</v>
      </c>
      <c r="W890" t="e">
        <f t="shared" ca="1" si="277"/>
        <v>#N/A</v>
      </c>
      <c r="X890" t="e">
        <f t="shared" ca="1" si="277"/>
        <v>#N/A</v>
      </c>
      <c r="Y890" t="e">
        <f t="shared" ca="1" si="277"/>
        <v>#N/A</v>
      </c>
      <c r="Z890" t="e">
        <f t="shared" ca="1" si="277"/>
        <v>#N/A</v>
      </c>
      <c r="AA890" t="e">
        <f t="shared" ca="1" si="277"/>
        <v>#N/A</v>
      </c>
      <c r="AB890" t="e">
        <f t="shared" ca="1" si="277"/>
        <v>#N/A</v>
      </c>
      <c r="AC890" t="e">
        <f t="shared" ca="1" si="277"/>
        <v>#N/A</v>
      </c>
      <c r="AD890" t="e">
        <f t="shared" ca="1" si="277"/>
        <v>#N/A</v>
      </c>
      <c r="AE890" t="e">
        <f t="shared" ca="1" si="275"/>
        <v>#N/A</v>
      </c>
      <c r="AF890" t="e">
        <f t="shared" ca="1" si="275"/>
        <v>#N/A</v>
      </c>
      <c r="AG890" t="e">
        <f t="shared" ca="1" si="275"/>
        <v>#N/A</v>
      </c>
      <c r="AH890" t="e">
        <f t="shared" ca="1" si="275"/>
        <v>#N/A</v>
      </c>
      <c r="AI890" t="e">
        <f t="shared" ca="1" si="275"/>
        <v>#N/A</v>
      </c>
      <c r="AJ890" t="e">
        <f t="shared" ca="1" si="275"/>
        <v>#N/A</v>
      </c>
      <c r="AK890" t="e">
        <f t="shared" ca="1" si="275"/>
        <v>#N/A</v>
      </c>
      <c r="AL890" t="e">
        <f t="shared" ca="1" si="275"/>
        <v>#N/A</v>
      </c>
      <c r="AM890" t="e">
        <f t="shared" ca="1" si="275"/>
        <v>#N/A</v>
      </c>
      <c r="AN890" t="e">
        <f t="shared" ca="1" si="275"/>
        <v>#N/A</v>
      </c>
      <c r="AO890" t="e">
        <f t="shared" ca="1" si="275"/>
        <v>#N/A</v>
      </c>
      <c r="AP890" t="e">
        <f t="shared" ca="1" si="275"/>
        <v>#N/A</v>
      </c>
      <c r="AQ890" t="e">
        <f t="shared" ca="1" si="275"/>
        <v>#N/A</v>
      </c>
      <c r="AR890" t="e">
        <f t="shared" ca="1" si="275"/>
        <v>#N/A</v>
      </c>
      <c r="AS890" t="e">
        <f t="shared" ca="1" si="273"/>
        <v>#N/A</v>
      </c>
      <c r="AT890" t="e">
        <f t="shared" ca="1" si="273"/>
        <v>#N/A</v>
      </c>
      <c r="AU890" t="e">
        <f t="shared" ca="1" si="273"/>
        <v>#N/A</v>
      </c>
      <c r="AV890" t="e">
        <f t="shared" ca="1" si="273"/>
        <v>#N/A</v>
      </c>
      <c r="AW890" t="e">
        <f t="shared" ca="1" si="273"/>
        <v>#N/A</v>
      </c>
      <c r="AX890" t="e">
        <f t="shared" ca="1" si="273"/>
        <v>#N/A</v>
      </c>
      <c r="AY890" t="e">
        <f t="shared" ca="1" si="273"/>
        <v>#N/A</v>
      </c>
      <c r="AZ890" t="e">
        <f t="shared" ca="1" si="273"/>
        <v>#N/A</v>
      </c>
      <c r="BA890" t="e">
        <f t="shared" ca="1" si="273"/>
        <v>#N/A</v>
      </c>
      <c r="BB890" t="e">
        <f t="shared" ca="1" si="273"/>
        <v>#N/A</v>
      </c>
      <c r="BC890" t="e">
        <f t="shared" ca="1" si="273"/>
        <v>#N/A</v>
      </c>
      <c r="BD890" t="e">
        <f t="shared" ca="1" si="273"/>
        <v>#N/A</v>
      </c>
      <c r="BE890" t="e">
        <f t="shared" ca="1" si="273"/>
        <v>#N/A</v>
      </c>
      <c r="BF890" t="e">
        <f t="shared" ca="1" si="273"/>
        <v>#N/A</v>
      </c>
      <c r="BG890" t="e">
        <f t="shared" ca="1" si="273"/>
        <v>#N/A</v>
      </c>
      <c r="BH890" t="e">
        <f t="shared" ca="1" si="273"/>
        <v>#N/A</v>
      </c>
      <c r="BI890" t="e">
        <f t="shared" ca="1" si="276"/>
        <v>#N/A</v>
      </c>
      <c r="BJ890" t="e">
        <f t="shared" ca="1" si="274"/>
        <v>#N/A</v>
      </c>
      <c r="BK890" t="e">
        <f t="shared" ca="1" si="274"/>
        <v>#N/A</v>
      </c>
      <c r="BL890" t="e">
        <f t="shared" ca="1" si="274"/>
        <v>#N/A</v>
      </c>
    </row>
    <row r="891" spans="1:64">
      <c r="A891" t="s">
        <v>1274</v>
      </c>
      <c r="O891" t="e">
        <f t="shared" ca="1" si="277"/>
        <v>#N/A</v>
      </c>
      <c r="P891" t="e">
        <f t="shared" ca="1" si="277"/>
        <v>#N/A</v>
      </c>
      <c r="Q891" t="e">
        <f t="shared" ca="1" si="277"/>
        <v>#N/A</v>
      </c>
      <c r="R891" t="e">
        <f t="shared" ca="1" si="277"/>
        <v>#N/A</v>
      </c>
      <c r="S891" t="e">
        <f t="shared" ca="1" si="277"/>
        <v>#N/A</v>
      </c>
      <c r="T891" t="e">
        <f t="shared" ca="1" si="277"/>
        <v>#N/A</v>
      </c>
      <c r="U891" t="e">
        <f t="shared" ca="1" si="277"/>
        <v>#N/A</v>
      </c>
      <c r="V891" t="e">
        <f t="shared" ca="1" si="277"/>
        <v>#N/A</v>
      </c>
      <c r="W891" t="e">
        <f t="shared" ca="1" si="277"/>
        <v>#N/A</v>
      </c>
      <c r="X891" t="e">
        <f t="shared" ca="1" si="277"/>
        <v>#N/A</v>
      </c>
      <c r="Y891" t="e">
        <f t="shared" ca="1" si="277"/>
        <v>#N/A</v>
      </c>
      <c r="Z891" t="e">
        <f t="shared" ca="1" si="277"/>
        <v>#N/A</v>
      </c>
      <c r="AA891" t="e">
        <f t="shared" ca="1" si="277"/>
        <v>#N/A</v>
      </c>
      <c r="AB891" t="e">
        <f t="shared" ca="1" si="277"/>
        <v>#N/A</v>
      </c>
      <c r="AC891" t="e">
        <f t="shared" ca="1" si="277"/>
        <v>#N/A</v>
      </c>
      <c r="AD891" t="e">
        <f t="shared" ca="1" si="277"/>
        <v>#N/A</v>
      </c>
      <c r="AE891" t="e">
        <f t="shared" ca="1" si="275"/>
        <v>#N/A</v>
      </c>
      <c r="AF891" t="e">
        <f t="shared" ca="1" si="275"/>
        <v>#N/A</v>
      </c>
      <c r="AG891" t="e">
        <f t="shared" ca="1" si="275"/>
        <v>#N/A</v>
      </c>
      <c r="AH891" t="e">
        <f t="shared" ca="1" si="275"/>
        <v>#N/A</v>
      </c>
      <c r="AI891" t="e">
        <f t="shared" ca="1" si="275"/>
        <v>#N/A</v>
      </c>
      <c r="AJ891" t="e">
        <f t="shared" ca="1" si="275"/>
        <v>#N/A</v>
      </c>
      <c r="AK891" t="e">
        <f t="shared" ca="1" si="275"/>
        <v>#N/A</v>
      </c>
      <c r="AL891" t="e">
        <f t="shared" ca="1" si="275"/>
        <v>#N/A</v>
      </c>
      <c r="AM891" t="e">
        <f t="shared" ca="1" si="275"/>
        <v>#N/A</v>
      </c>
      <c r="AN891" t="e">
        <f t="shared" ca="1" si="275"/>
        <v>#N/A</v>
      </c>
      <c r="AO891" t="e">
        <f t="shared" ca="1" si="275"/>
        <v>#N/A</v>
      </c>
      <c r="AP891" t="e">
        <f t="shared" ca="1" si="275"/>
        <v>#N/A</v>
      </c>
      <c r="AQ891" t="e">
        <f t="shared" ca="1" si="275"/>
        <v>#N/A</v>
      </c>
      <c r="AR891" t="e">
        <f t="shared" ca="1" si="275"/>
        <v>#N/A</v>
      </c>
      <c r="AS891" t="e">
        <f t="shared" ca="1" si="273"/>
        <v>#N/A</v>
      </c>
      <c r="AT891" t="e">
        <f t="shared" ca="1" si="273"/>
        <v>#N/A</v>
      </c>
      <c r="AU891" t="e">
        <f t="shared" ca="1" si="273"/>
        <v>#N/A</v>
      </c>
      <c r="AV891" t="e">
        <f t="shared" ca="1" si="273"/>
        <v>#N/A</v>
      </c>
      <c r="AW891" t="e">
        <f t="shared" ca="1" si="273"/>
        <v>#N/A</v>
      </c>
      <c r="AX891" t="e">
        <f t="shared" ca="1" si="273"/>
        <v>#N/A</v>
      </c>
      <c r="AY891" t="e">
        <f t="shared" ca="1" si="273"/>
        <v>#N/A</v>
      </c>
      <c r="AZ891" t="e">
        <f t="shared" ca="1" si="273"/>
        <v>#N/A</v>
      </c>
      <c r="BA891" t="e">
        <f t="shared" ca="1" si="273"/>
        <v>#N/A</v>
      </c>
      <c r="BB891" t="e">
        <f t="shared" ca="1" si="273"/>
        <v>#N/A</v>
      </c>
      <c r="BC891" t="e">
        <f t="shared" ca="1" si="273"/>
        <v>#N/A</v>
      </c>
      <c r="BD891" t="e">
        <f t="shared" ca="1" si="273"/>
        <v>#N/A</v>
      </c>
      <c r="BE891" t="e">
        <f t="shared" ca="1" si="273"/>
        <v>#N/A</v>
      </c>
      <c r="BF891" t="e">
        <f t="shared" ca="1" si="273"/>
        <v>#N/A</v>
      </c>
      <c r="BG891" t="e">
        <f t="shared" ca="1" si="273"/>
        <v>#N/A</v>
      </c>
      <c r="BH891" t="e">
        <f t="shared" ca="1" si="273"/>
        <v>#N/A</v>
      </c>
      <c r="BI891" t="e">
        <f t="shared" ca="1" si="276"/>
        <v>#N/A</v>
      </c>
      <c r="BJ891" t="e">
        <f t="shared" ca="1" si="274"/>
        <v>#N/A</v>
      </c>
      <c r="BK891" t="e">
        <f t="shared" ca="1" si="274"/>
        <v>#N/A</v>
      </c>
      <c r="BL891" t="e">
        <f t="shared" ca="1" si="274"/>
        <v>#N/A</v>
      </c>
    </row>
    <row r="892" spans="1:64">
      <c r="A892" t="s">
        <v>1275</v>
      </c>
      <c r="O892" t="e">
        <f t="shared" ca="1" si="277"/>
        <v>#N/A</v>
      </c>
      <c r="P892" t="e">
        <f t="shared" ca="1" si="277"/>
        <v>#N/A</v>
      </c>
      <c r="Q892" t="e">
        <f t="shared" ca="1" si="277"/>
        <v>#N/A</v>
      </c>
      <c r="R892" t="e">
        <f t="shared" ca="1" si="277"/>
        <v>#N/A</v>
      </c>
      <c r="S892" t="e">
        <f t="shared" ca="1" si="277"/>
        <v>#N/A</v>
      </c>
      <c r="T892" t="e">
        <f t="shared" ca="1" si="277"/>
        <v>#N/A</v>
      </c>
      <c r="U892" t="e">
        <f t="shared" ca="1" si="277"/>
        <v>#N/A</v>
      </c>
      <c r="V892" t="e">
        <f t="shared" ca="1" si="277"/>
        <v>#N/A</v>
      </c>
      <c r="W892" t="e">
        <f t="shared" ca="1" si="277"/>
        <v>#N/A</v>
      </c>
      <c r="X892" t="e">
        <f t="shared" ca="1" si="277"/>
        <v>#N/A</v>
      </c>
      <c r="Y892" t="e">
        <f t="shared" ca="1" si="277"/>
        <v>#N/A</v>
      </c>
      <c r="Z892" t="e">
        <f t="shared" ca="1" si="277"/>
        <v>#N/A</v>
      </c>
      <c r="AA892" t="e">
        <f t="shared" ca="1" si="277"/>
        <v>#N/A</v>
      </c>
      <c r="AB892" t="e">
        <f t="shared" ca="1" si="277"/>
        <v>#N/A</v>
      </c>
      <c r="AC892" t="e">
        <f t="shared" ca="1" si="277"/>
        <v>#N/A</v>
      </c>
      <c r="AD892" t="e">
        <f t="shared" ca="1" si="277"/>
        <v>#N/A</v>
      </c>
      <c r="AE892" t="e">
        <f t="shared" ca="1" si="275"/>
        <v>#N/A</v>
      </c>
      <c r="AF892" t="e">
        <f t="shared" ca="1" si="275"/>
        <v>#N/A</v>
      </c>
      <c r="AG892" t="e">
        <f t="shared" ca="1" si="275"/>
        <v>#N/A</v>
      </c>
      <c r="AH892" t="e">
        <f t="shared" ca="1" si="275"/>
        <v>#N/A</v>
      </c>
      <c r="AI892" t="e">
        <f t="shared" ca="1" si="275"/>
        <v>#N/A</v>
      </c>
      <c r="AJ892" t="e">
        <f t="shared" ca="1" si="275"/>
        <v>#N/A</v>
      </c>
      <c r="AK892" t="e">
        <f t="shared" ca="1" si="275"/>
        <v>#N/A</v>
      </c>
      <c r="AL892" t="e">
        <f t="shared" ca="1" si="275"/>
        <v>#N/A</v>
      </c>
      <c r="AM892" t="e">
        <f t="shared" ca="1" si="275"/>
        <v>#N/A</v>
      </c>
      <c r="AN892" t="e">
        <f t="shared" ca="1" si="275"/>
        <v>#N/A</v>
      </c>
      <c r="AO892" t="e">
        <f t="shared" ca="1" si="275"/>
        <v>#N/A</v>
      </c>
      <c r="AP892" t="e">
        <f t="shared" ca="1" si="275"/>
        <v>#N/A</v>
      </c>
      <c r="AQ892" t="e">
        <f t="shared" ca="1" si="275"/>
        <v>#N/A</v>
      </c>
      <c r="AR892" t="e">
        <f t="shared" ca="1" si="275"/>
        <v>#N/A</v>
      </c>
      <c r="AS892" t="e">
        <f t="shared" ca="1" si="273"/>
        <v>#N/A</v>
      </c>
      <c r="AT892" t="e">
        <f t="shared" ca="1" si="273"/>
        <v>#N/A</v>
      </c>
      <c r="AU892" t="e">
        <f t="shared" ca="1" si="273"/>
        <v>#N/A</v>
      </c>
      <c r="AV892" t="e">
        <f t="shared" ca="1" si="273"/>
        <v>#N/A</v>
      </c>
      <c r="AW892" t="e">
        <f t="shared" ca="1" si="273"/>
        <v>#N/A</v>
      </c>
      <c r="AX892" t="e">
        <f t="shared" ca="1" si="273"/>
        <v>#N/A</v>
      </c>
      <c r="AY892" t="e">
        <f t="shared" ca="1" si="273"/>
        <v>#N/A</v>
      </c>
      <c r="AZ892" t="e">
        <f t="shared" ca="1" si="273"/>
        <v>#N/A</v>
      </c>
      <c r="BA892" t="e">
        <f t="shared" ca="1" si="273"/>
        <v>#N/A</v>
      </c>
      <c r="BB892" t="e">
        <f t="shared" ca="1" si="273"/>
        <v>#N/A</v>
      </c>
      <c r="BC892" t="e">
        <f t="shared" ca="1" si="273"/>
        <v>#N/A</v>
      </c>
      <c r="BD892" t="e">
        <f t="shared" ca="1" si="273"/>
        <v>#N/A</v>
      </c>
      <c r="BE892" t="e">
        <f t="shared" ca="1" si="273"/>
        <v>#N/A</v>
      </c>
      <c r="BF892" t="e">
        <f t="shared" ca="1" si="273"/>
        <v>#N/A</v>
      </c>
      <c r="BG892" t="e">
        <f t="shared" ca="1" si="273"/>
        <v>#N/A</v>
      </c>
      <c r="BH892" t="e">
        <f t="shared" ca="1" si="273"/>
        <v>#N/A</v>
      </c>
      <c r="BI892" t="e">
        <f t="shared" ca="1" si="276"/>
        <v>#N/A</v>
      </c>
      <c r="BJ892" t="e">
        <f t="shared" ca="1" si="274"/>
        <v>#N/A</v>
      </c>
      <c r="BK892" t="e">
        <f t="shared" ca="1" si="274"/>
        <v>#N/A</v>
      </c>
      <c r="BL892" t="e">
        <f t="shared" ca="1" si="274"/>
        <v>#N/A</v>
      </c>
    </row>
    <row r="893" spans="1:64">
      <c r="A893" t="s">
        <v>1276</v>
      </c>
      <c r="O893" t="e">
        <f t="shared" ca="1" si="277"/>
        <v>#N/A</v>
      </c>
      <c r="P893" t="e">
        <f t="shared" ca="1" si="277"/>
        <v>#N/A</v>
      </c>
      <c r="Q893" t="e">
        <f t="shared" ca="1" si="277"/>
        <v>#N/A</v>
      </c>
      <c r="R893" t="e">
        <f t="shared" ca="1" si="277"/>
        <v>#N/A</v>
      </c>
      <c r="S893" t="e">
        <f t="shared" ca="1" si="277"/>
        <v>#N/A</v>
      </c>
      <c r="T893" t="e">
        <f t="shared" ca="1" si="277"/>
        <v>#N/A</v>
      </c>
      <c r="U893" t="e">
        <f t="shared" ca="1" si="277"/>
        <v>#N/A</v>
      </c>
      <c r="V893" t="e">
        <f t="shared" ca="1" si="277"/>
        <v>#N/A</v>
      </c>
      <c r="W893" t="e">
        <f t="shared" ca="1" si="277"/>
        <v>#N/A</v>
      </c>
      <c r="X893" t="e">
        <f t="shared" ca="1" si="277"/>
        <v>#N/A</v>
      </c>
      <c r="Y893" t="e">
        <f t="shared" ca="1" si="277"/>
        <v>#N/A</v>
      </c>
      <c r="Z893" t="e">
        <f t="shared" ca="1" si="277"/>
        <v>#N/A</v>
      </c>
      <c r="AA893" t="e">
        <f t="shared" ca="1" si="277"/>
        <v>#N/A</v>
      </c>
      <c r="AB893" t="e">
        <f t="shared" ca="1" si="277"/>
        <v>#N/A</v>
      </c>
      <c r="AC893" t="e">
        <f t="shared" ca="1" si="277"/>
        <v>#N/A</v>
      </c>
      <c r="AD893" t="e">
        <f t="shared" ca="1" si="277"/>
        <v>#N/A</v>
      </c>
      <c r="AE893" t="e">
        <f t="shared" ca="1" si="275"/>
        <v>#N/A</v>
      </c>
      <c r="AF893" t="e">
        <f t="shared" ca="1" si="275"/>
        <v>#N/A</v>
      </c>
      <c r="AG893" t="e">
        <f t="shared" ca="1" si="275"/>
        <v>#N/A</v>
      </c>
      <c r="AH893" t="e">
        <f t="shared" ca="1" si="275"/>
        <v>#N/A</v>
      </c>
      <c r="AI893" t="e">
        <f t="shared" ca="1" si="275"/>
        <v>#N/A</v>
      </c>
      <c r="AJ893" t="e">
        <f t="shared" ca="1" si="275"/>
        <v>#N/A</v>
      </c>
      <c r="AK893" t="e">
        <f t="shared" ca="1" si="275"/>
        <v>#N/A</v>
      </c>
      <c r="AL893" t="e">
        <f t="shared" ca="1" si="275"/>
        <v>#N/A</v>
      </c>
      <c r="AM893" t="e">
        <f t="shared" ca="1" si="275"/>
        <v>#N/A</v>
      </c>
      <c r="AN893" t="e">
        <f t="shared" ca="1" si="275"/>
        <v>#N/A</v>
      </c>
      <c r="AO893" t="e">
        <f t="shared" ca="1" si="275"/>
        <v>#N/A</v>
      </c>
      <c r="AP893" t="e">
        <f t="shared" ca="1" si="275"/>
        <v>#N/A</v>
      </c>
      <c r="AQ893" t="e">
        <f t="shared" ca="1" si="275"/>
        <v>#N/A</v>
      </c>
      <c r="AR893" t="e">
        <f t="shared" ca="1" si="275"/>
        <v>#N/A</v>
      </c>
      <c r="AS893" t="e">
        <f t="shared" ca="1" si="273"/>
        <v>#N/A</v>
      </c>
      <c r="AT893" t="e">
        <f t="shared" ca="1" si="273"/>
        <v>#N/A</v>
      </c>
      <c r="AU893" t="e">
        <f t="shared" ca="1" si="273"/>
        <v>#N/A</v>
      </c>
      <c r="AV893" t="e">
        <f t="shared" ca="1" si="273"/>
        <v>#N/A</v>
      </c>
      <c r="AW893" t="e">
        <f t="shared" ca="1" si="273"/>
        <v>#N/A</v>
      </c>
      <c r="AX893" t="e">
        <f t="shared" ca="1" si="273"/>
        <v>#N/A</v>
      </c>
      <c r="AY893" t="e">
        <f t="shared" ca="1" si="273"/>
        <v>#N/A</v>
      </c>
      <c r="AZ893" t="e">
        <f t="shared" ca="1" si="273"/>
        <v>#N/A</v>
      </c>
      <c r="BA893" t="e">
        <f t="shared" ca="1" si="273"/>
        <v>#N/A</v>
      </c>
      <c r="BB893" t="e">
        <f t="shared" ca="1" si="273"/>
        <v>#N/A</v>
      </c>
      <c r="BC893" t="e">
        <f t="shared" ca="1" si="273"/>
        <v>#N/A</v>
      </c>
      <c r="BD893" t="e">
        <f t="shared" ca="1" si="273"/>
        <v>#N/A</v>
      </c>
      <c r="BE893" t="e">
        <f t="shared" ca="1" si="273"/>
        <v>#N/A</v>
      </c>
      <c r="BF893" t="e">
        <f t="shared" ca="1" si="273"/>
        <v>#N/A</v>
      </c>
      <c r="BG893" t="e">
        <f t="shared" ca="1" si="273"/>
        <v>#N/A</v>
      </c>
      <c r="BH893" t="e">
        <f t="shared" ca="1" si="273"/>
        <v>#N/A</v>
      </c>
      <c r="BI893" t="e">
        <f t="shared" ca="1" si="276"/>
        <v>#N/A</v>
      </c>
      <c r="BJ893" t="e">
        <f t="shared" ca="1" si="274"/>
        <v>#N/A</v>
      </c>
      <c r="BK893" t="e">
        <f t="shared" ca="1" si="274"/>
        <v>#N/A</v>
      </c>
      <c r="BL893" t="e">
        <f t="shared" ca="1" si="274"/>
        <v>#N/A</v>
      </c>
    </row>
    <row r="894" spans="1:64">
      <c r="A894" t="s">
        <v>1277</v>
      </c>
      <c r="O894" t="e">
        <f t="shared" ca="1" si="277"/>
        <v>#N/A</v>
      </c>
      <c r="P894" t="e">
        <f t="shared" ca="1" si="277"/>
        <v>#N/A</v>
      </c>
      <c r="Q894" t="e">
        <f t="shared" ca="1" si="277"/>
        <v>#N/A</v>
      </c>
      <c r="R894" t="e">
        <f t="shared" ca="1" si="277"/>
        <v>#N/A</v>
      </c>
      <c r="S894" t="e">
        <f t="shared" ca="1" si="277"/>
        <v>#N/A</v>
      </c>
      <c r="T894" t="e">
        <f t="shared" ca="1" si="277"/>
        <v>#N/A</v>
      </c>
      <c r="U894" t="e">
        <f t="shared" ca="1" si="277"/>
        <v>#N/A</v>
      </c>
      <c r="V894" t="e">
        <f t="shared" ca="1" si="277"/>
        <v>#N/A</v>
      </c>
      <c r="W894" t="e">
        <f t="shared" ca="1" si="277"/>
        <v>#N/A</v>
      </c>
      <c r="X894" t="e">
        <f t="shared" ca="1" si="277"/>
        <v>#N/A</v>
      </c>
      <c r="Y894" t="e">
        <f t="shared" ca="1" si="277"/>
        <v>#N/A</v>
      </c>
      <c r="Z894" t="e">
        <f t="shared" ca="1" si="277"/>
        <v>#N/A</v>
      </c>
      <c r="AA894" t="e">
        <f t="shared" ca="1" si="277"/>
        <v>#N/A</v>
      </c>
      <c r="AB894" t="e">
        <f t="shared" ca="1" si="277"/>
        <v>#N/A</v>
      </c>
      <c r="AC894" t="e">
        <f t="shared" ca="1" si="277"/>
        <v>#N/A</v>
      </c>
      <c r="AD894" t="e">
        <f t="shared" ca="1" si="277"/>
        <v>#N/A</v>
      </c>
      <c r="AE894" t="e">
        <f t="shared" ca="1" si="275"/>
        <v>#N/A</v>
      </c>
      <c r="AF894" t="e">
        <f t="shared" ca="1" si="275"/>
        <v>#N/A</v>
      </c>
      <c r="AG894" t="e">
        <f t="shared" ca="1" si="275"/>
        <v>#N/A</v>
      </c>
      <c r="AH894" t="e">
        <f t="shared" ca="1" si="275"/>
        <v>#N/A</v>
      </c>
      <c r="AI894" t="e">
        <f t="shared" ca="1" si="275"/>
        <v>#N/A</v>
      </c>
      <c r="AJ894" t="e">
        <f t="shared" ca="1" si="275"/>
        <v>#N/A</v>
      </c>
      <c r="AK894" t="e">
        <f t="shared" ca="1" si="275"/>
        <v>#N/A</v>
      </c>
      <c r="AL894" t="e">
        <f t="shared" ca="1" si="275"/>
        <v>#N/A</v>
      </c>
      <c r="AM894" t="e">
        <f t="shared" ca="1" si="275"/>
        <v>#N/A</v>
      </c>
      <c r="AN894" t="e">
        <f t="shared" ca="1" si="275"/>
        <v>#N/A</v>
      </c>
      <c r="AO894" t="e">
        <f t="shared" ca="1" si="275"/>
        <v>#N/A</v>
      </c>
      <c r="AP894" t="e">
        <f t="shared" ca="1" si="275"/>
        <v>#N/A</v>
      </c>
      <c r="AQ894" t="e">
        <f t="shared" ca="1" si="275"/>
        <v>#N/A</v>
      </c>
      <c r="AR894" t="e">
        <f t="shared" ca="1" si="275"/>
        <v>#N/A</v>
      </c>
      <c r="AS894" t="e">
        <f t="shared" ca="1" si="273"/>
        <v>#N/A</v>
      </c>
      <c r="AT894" t="e">
        <f t="shared" ca="1" si="273"/>
        <v>#N/A</v>
      </c>
      <c r="AU894" t="e">
        <f t="shared" ca="1" si="273"/>
        <v>#N/A</v>
      </c>
      <c r="AV894" t="e">
        <f t="shared" ca="1" si="273"/>
        <v>#N/A</v>
      </c>
      <c r="AW894" t="e">
        <f t="shared" ca="1" si="273"/>
        <v>#N/A</v>
      </c>
      <c r="AX894" t="e">
        <f t="shared" ca="1" si="273"/>
        <v>#N/A</v>
      </c>
      <c r="AY894" t="e">
        <f t="shared" ca="1" si="273"/>
        <v>#N/A</v>
      </c>
      <c r="AZ894" t="e">
        <f t="shared" ca="1" si="273"/>
        <v>#N/A</v>
      </c>
      <c r="BA894" t="e">
        <f t="shared" ca="1" si="273"/>
        <v>#N/A</v>
      </c>
      <c r="BB894" t="e">
        <f t="shared" ca="1" si="273"/>
        <v>#N/A</v>
      </c>
      <c r="BC894" t="e">
        <f t="shared" ca="1" si="273"/>
        <v>#N/A</v>
      </c>
      <c r="BD894" t="e">
        <f t="shared" ca="1" si="273"/>
        <v>#N/A</v>
      </c>
      <c r="BE894" t="e">
        <f t="shared" ca="1" si="273"/>
        <v>#N/A</v>
      </c>
      <c r="BF894" t="e">
        <f t="shared" ca="1" si="273"/>
        <v>#N/A</v>
      </c>
      <c r="BG894" t="e">
        <f t="shared" ca="1" si="273"/>
        <v>#N/A</v>
      </c>
      <c r="BH894" t="e">
        <f t="shared" ca="1" si="273"/>
        <v>#N/A</v>
      </c>
      <c r="BI894" t="e">
        <f t="shared" ca="1" si="276"/>
        <v>#N/A</v>
      </c>
      <c r="BJ894" t="e">
        <f t="shared" ca="1" si="274"/>
        <v>#N/A</v>
      </c>
      <c r="BK894" t="e">
        <f t="shared" ca="1" si="274"/>
        <v>#N/A</v>
      </c>
      <c r="BL894" t="e">
        <f t="shared" ca="1" si="274"/>
        <v>#N/A</v>
      </c>
    </row>
    <row r="895" spans="1:64">
      <c r="A895" t="s">
        <v>1278</v>
      </c>
      <c r="O895" t="e">
        <f t="shared" ca="1" si="277"/>
        <v>#N/A</v>
      </c>
      <c r="P895" t="e">
        <f t="shared" ca="1" si="277"/>
        <v>#N/A</v>
      </c>
      <c r="Q895" t="e">
        <f t="shared" ca="1" si="277"/>
        <v>#N/A</v>
      </c>
      <c r="R895" t="e">
        <f t="shared" ca="1" si="277"/>
        <v>#N/A</v>
      </c>
      <c r="S895" t="e">
        <f t="shared" ca="1" si="277"/>
        <v>#N/A</v>
      </c>
      <c r="T895" t="e">
        <f t="shared" ca="1" si="277"/>
        <v>#N/A</v>
      </c>
      <c r="U895" t="e">
        <f t="shared" ca="1" si="277"/>
        <v>#N/A</v>
      </c>
      <c r="V895" t="e">
        <f t="shared" ca="1" si="277"/>
        <v>#N/A</v>
      </c>
      <c r="W895" t="e">
        <f t="shared" ca="1" si="277"/>
        <v>#N/A</v>
      </c>
      <c r="X895" t="e">
        <f t="shared" ca="1" si="277"/>
        <v>#N/A</v>
      </c>
      <c r="Y895" t="e">
        <f t="shared" ca="1" si="277"/>
        <v>#N/A</v>
      </c>
      <c r="Z895" t="e">
        <f t="shared" ca="1" si="277"/>
        <v>#N/A</v>
      </c>
      <c r="AA895" t="e">
        <f t="shared" ca="1" si="277"/>
        <v>#N/A</v>
      </c>
      <c r="AB895" t="e">
        <f t="shared" ca="1" si="277"/>
        <v>#N/A</v>
      </c>
      <c r="AC895" t="e">
        <f t="shared" ca="1" si="277"/>
        <v>#N/A</v>
      </c>
      <c r="AD895" t="e">
        <f t="shared" ca="1" si="277"/>
        <v>#N/A</v>
      </c>
      <c r="AE895" t="e">
        <f t="shared" ca="1" si="275"/>
        <v>#N/A</v>
      </c>
      <c r="AF895" t="e">
        <f t="shared" ca="1" si="275"/>
        <v>#N/A</v>
      </c>
      <c r="AG895" t="e">
        <f t="shared" ca="1" si="275"/>
        <v>#N/A</v>
      </c>
      <c r="AH895" t="e">
        <f t="shared" ca="1" si="275"/>
        <v>#N/A</v>
      </c>
      <c r="AI895" t="e">
        <f t="shared" ca="1" si="275"/>
        <v>#N/A</v>
      </c>
      <c r="AJ895" t="e">
        <f t="shared" ca="1" si="275"/>
        <v>#N/A</v>
      </c>
      <c r="AK895" t="e">
        <f t="shared" ca="1" si="275"/>
        <v>#N/A</v>
      </c>
      <c r="AL895" t="e">
        <f t="shared" ca="1" si="275"/>
        <v>#N/A</v>
      </c>
      <c r="AM895" t="e">
        <f t="shared" ca="1" si="275"/>
        <v>#N/A</v>
      </c>
      <c r="AN895" t="e">
        <f t="shared" ca="1" si="275"/>
        <v>#N/A</v>
      </c>
      <c r="AO895" t="e">
        <f t="shared" ca="1" si="275"/>
        <v>#N/A</v>
      </c>
      <c r="AP895" t="e">
        <f t="shared" ca="1" si="275"/>
        <v>#N/A</v>
      </c>
      <c r="AQ895" t="e">
        <f t="shared" ca="1" si="275"/>
        <v>#N/A</v>
      </c>
      <c r="AR895" t="e">
        <f t="shared" ca="1" si="275"/>
        <v>#N/A</v>
      </c>
      <c r="AS895" t="e">
        <f t="shared" ca="1" si="273"/>
        <v>#N/A</v>
      </c>
      <c r="AT895" t="e">
        <f t="shared" ca="1" si="273"/>
        <v>#N/A</v>
      </c>
      <c r="AU895" t="e">
        <f t="shared" ca="1" si="273"/>
        <v>#N/A</v>
      </c>
      <c r="AV895" t="e">
        <f t="shared" ca="1" si="273"/>
        <v>#N/A</v>
      </c>
      <c r="AW895" t="e">
        <f t="shared" ca="1" si="273"/>
        <v>#N/A</v>
      </c>
      <c r="AX895" t="e">
        <f t="shared" ca="1" si="273"/>
        <v>#N/A</v>
      </c>
      <c r="AY895" t="e">
        <f t="shared" ca="1" si="273"/>
        <v>#N/A</v>
      </c>
      <c r="AZ895" t="e">
        <f t="shared" ca="1" si="273"/>
        <v>#N/A</v>
      </c>
      <c r="BA895" t="e">
        <f t="shared" ca="1" si="273"/>
        <v>#N/A</v>
      </c>
      <c r="BB895" t="e">
        <f t="shared" ca="1" si="273"/>
        <v>#N/A</v>
      </c>
      <c r="BC895" t="e">
        <f t="shared" ca="1" si="273"/>
        <v>#N/A</v>
      </c>
      <c r="BD895" t="e">
        <f t="shared" ca="1" si="273"/>
        <v>#N/A</v>
      </c>
      <c r="BE895" t="e">
        <f t="shared" ca="1" si="273"/>
        <v>#N/A</v>
      </c>
      <c r="BF895" t="e">
        <f t="shared" ca="1" si="273"/>
        <v>#N/A</v>
      </c>
      <c r="BG895" t="e">
        <f t="shared" ca="1" si="273"/>
        <v>#N/A</v>
      </c>
      <c r="BH895" t="e">
        <f t="shared" ca="1" si="273"/>
        <v>#N/A</v>
      </c>
      <c r="BI895" t="e">
        <f t="shared" ca="1" si="276"/>
        <v>#N/A</v>
      </c>
      <c r="BJ895" t="e">
        <f t="shared" ca="1" si="274"/>
        <v>#N/A</v>
      </c>
      <c r="BK895" t="e">
        <f t="shared" ca="1" si="274"/>
        <v>#N/A</v>
      </c>
      <c r="BL895" t="e">
        <f t="shared" ca="1" si="274"/>
        <v>#N/A</v>
      </c>
    </row>
    <row r="896" spans="1:64">
      <c r="A896" t="s">
        <v>1279</v>
      </c>
      <c r="O896" t="e">
        <f t="shared" ca="1" si="277"/>
        <v>#N/A</v>
      </c>
      <c r="P896" t="e">
        <f t="shared" ca="1" si="277"/>
        <v>#N/A</v>
      </c>
      <c r="Q896" t="e">
        <f t="shared" ca="1" si="277"/>
        <v>#N/A</v>
      </c>
      <c r="R896" t="e">
        <f t="shared" ca="1" si="277"/>
        <v>#N/A</v>
      </c>
      <c r="S896" t="e">
        <f t="shared" ca="1" si="277"/>
        <v>#N/A</v>
      </c>
      <c r="T896" t="e">
        <f t="shared" ca="1" si="277"/>
        <v>#N/A</v>
      </c>
      <c r="U896" t="e">
        <f t="shared" ca="1" si="277"/>
        <v>#N/A</v>
      </c>
      <c r="V896" t="e">
        <f t="shared" ca="1" si="277"/>
        <v>#N/A</v>
      </c>
      <c r="W896" t="e">
        <f t="shared" ca="1" si="277"/>
        <v>#N/A</v>
      </c>
      <c r="X896" t="e">
        <f t="shared" ca="1" si="277"/>
        <v>#N/A</v>
      </c>
      <c r="Y896" t="e">
        <f t="shared" ca="1" si="277"/>
        <v>#N/A</v>
      </c>
      <c r="Z896" t="e">
        <f t="shared" ca="1" si="277"/>
        <v>#N/A</v>
      </c>
      <c r="AA896" t="e">
        <f t="shared" ca="1" si="277"/>
        <v>#N/A</v>
      </c>
      <c r="AB896" t="e">
        <f t="shared" ca="1" si="277"/>
        <v>#N/A</v>
      </c>
      <c r="AC896" t="e">
        <f t="shared" ca="1" si="277"/>
        <v>#N/A</v>
      </c>
      <c r="AD896" t="e">
        <f t="shared" ca="1" si="277"/>
        <v>#N/A</v>
      </c>
      <c r="AE896" t="e">
        <f t="shared" ca="1" si="275"/>
        <v>#N/A</v>
      </c>
      <c r="AF896" t="e">
        <f t="shared" ca="1" si="275"/>
        <v>#N/A</v>
      </c>
      <c r="AG896" t="e">
        <f t="shared" ca="1" si="275"/>
        <v>#N/A</v>
      </c>
      <c r="AH896" t="e">
        <f t="shared" ca="1" si="275"/>
        <v>#N/A</v>
      </c>
      <c r="AI896" t="e">
        <f t="shared" ca="1" si="275"/>
        <v>#N/A</v>
      </c>
      <c r="AJ896" t="e">
        <f t="shared" ca="1" si="275"/>
        <v>#N/A</v>
      </c>
      <c r="AK896" t="e">
        <f t="shared" ca="1" si="275"/>
        <v>#N/A</v>
      </c>
      <c r="AL896" t="e">
        <f t="shared" ca="1" si="275"/>
        <v>#N/A</v>
      </c>
      <c r="AM896" t="e">
        <f t="shared" ca="1" si="275"/>
        <v>#N/A</v>
      </c>
      <c r="AN896" t="e">
        <f t="shared" ca="1" si="275"/>
        <v>#N/A</v>
      </c>
      <c r="AO896" t="e">
        <f t="shared" ca="1" si="275"/>
        <v>#N/A</v>
      </c>
      <c r="AP896" t="e">
        <f t="shared" ca="1" si="275"/>
        <v>#N/A</v>
      </c>
      <c r="AQ896" t="e">
        <f t="shared" ca="1" si="275"/>
        <v>#N/A</v>
      </c>
      <c r="AR896" t="e">
        <f t="shared" ca="1" si="275"/>
        <v>#N/A</v>
      </c>
      <c r="AS896" t="e">
        <f t="shared" ca="1" si="273"/>
        <v>#N/A</v>
      </c>
      <c r="AT896" t="e">
        <f t="shared" ca="1" si="273"/>
        <v>#N/A</v>
      </c>
      <c r="AU896" t="e">
        <f t="shared" ca="1" si="273"/>
        <v>#N/A</v>
      </c>
      <c r="AV896" t="e">
        <f t="shared" ca="1" si="273"/>
        <v>#N/A</v>
      </c>
      <c r="AW896" t="e">
        <f t="shared" ca="1" si="273"/>
        <v>#N/A</v>
      </c>
      <c r="AX896" t="e">
        <f t="shared" ca="1" si="273"/>
        <v>#N/A</v>
      </c>
      <c r="AY896" t="e">
        <f t="shared" ca="1" si="273"/>
        <v>#N/A</v>
      </c>
      <c r="AZ896" t="e">
        <f t="shared" ca="1" si="273"/>
        <v>#N/A</v>
      </c>
      <c r="BA896" t="e">
        <f t="shared" ca="1" si="273"/>
        <v>#N/A</v>
      </c>
      <c r="BB896" t="e">
        <f t="shared" ca="1" si="273"/>
        <v>#N/A</v>
      </c>
      <c r="BC896" t="e">
        <f t="shared" ca="1" si="273"/>
        <v>#N/A</v>
      </c>
      <c r="BD896" t="e">
        <f t="shared" ca="1" si="273"/>
        <v>#N/A</v>
      </c>
      <c r="BE896" t="e">
        <f t="shared" ca="1" si="273"/>
        <v>#N/A</v>
      </c>
      <c r="BF896" t="e">
        <f t="shared" ca="1" si="273"/>
        <v>#N/A</v>
      </c>
      <c r="BG896" t="e">
        <f t="shared" ca="1" si="273"/>
        <v>#N/A</v>
      </c>
      <c r="BH896" t="e">
        <f t="shared" ca="1" si="273"/>
        <v>#N/A</v>
      </c>
      <c r="BI896" t="e">
        <f t="shared" ca="1" si="276"/>
        <v>#N/A</v>
      </c>
      <c r="BJ896" t="e">
        <f t="shared" ca="1" si="274"/>
        <v>#N/A</v>
      </c>
      <c r="BK896" t="e">
        <f t="shared" ca="1" si="274"/>
        <v>#N/A</v>
      </c>
      <c r="BL896" t="e">
        <f t="shared" ca="1" si="274"/>
        <v>#N/A</v>
      </c>
    </row>
    <row r="897" spans="1:64">
      <c r="A897" t="s">
        <v>1280</v>
      </c>
      <c r="O897" t="e">
        <f t="shared" ca="1" si="277"/>
        <v>#N/A</v>
      </c>
      <c r="P897" t="e">
        <f t="shared" ca="1" si="277"/>
        <v>#N/A</v>
      </c>
      <c r="Q897" t="e">
        <f t="shared" ca="1" si="277"/>
        <v>#N/A</v>
      </c>
      <c r="R897" t="e">
        <f t="shared" ca="1" si="277"/>
        <v>#N/A</v>
      </c>
      <c r="S897" t="e">
        <f t="shared" ca="1" si="277"/>
        <v>#N/A</v>
      </c>
      <c r="T897" t="e">
        <f t="shared" ca="1" si="277"/>
        <v>#N/A</v>
      </c>
      <c r="U897" t="e">
        <f t="shared" ca="1" si="277"/>
        <v>#N/A</v>
      </c>
      <c r="V897" t="e">
        <f t="shared" ca="1" si="277"/>
        <v>#N/A</v>
      </c>
      <c r="W897" t="e">
        <f t="shared" ca="1" si="277"/>
        <v>#N/A</v>
      </c>
      <c r="X897" t="e">
        <f t="shared" ca="1" si="277"/>
        <v>#N/A</v>
      </c>
      <c r="Y897" t="e">
        <f t="shared" ca="1" si="277"/>
        <v>#N/A</v>
      </c>
      <c r="Z897" t="e">
        <f t="shared" ca="1" si="277"/>
        <v>#N/A</v>
      </c>
      <c r="AA897" t="e">
        <f t="shared" ca="1" si="277"/>
        <v>#N/A</v>
      </c>
      <c r="AB897" t="e">
        <f t="shared" ca="1" si="277"/>
        <v>#N/A</v>
      </c>
      <c r="AC897" t="e">
        <f t="shared" ca="1" si="277"/>
        <v>#N/A</v>
      </c>
      <c r="AD897" t="e">
        <f t="shared" ca="1" si="277"/>
        <v>#N/A</v>
      </c>
      <c r="AE897" t="e">
        <f t="shared" ca="1" si="275"/>
        <v>#N/A</v>
      </c>
      <c r="AF897" t="e">
        <f t="shared" ca="1" si="275"/>
        <v>#N/A</v>
      </c>
      <c r="AG897" t="e">
        <f t="shared" ca="1" si="275"/>
        <v>#N/A</v>
      </c>
      <c r="AH897" t="e">
        <f t="shared" ca="1" si="275"/>
        <v>#N/A</v>
      </c>
      <c r="AI897" t="e">
        <f t="shared" ca="1" si="275"/>
        <v>#N/A</v>
      </c>
      <c r="AJ897" t="e">
        <f t="shared" ca="1" si="275"/>
        <v>#N/A</v>
      </c>
      <c r="AK897" t="e">
        <f t="shared" ca="1" si="275"/>
        <v>#N/A</v>
      </c>
      <c r="AL897" t="e">
        <f t="shared" ca="1" si="275"/>
        <v>#N/A</v>
      </c>
      <c r="AM897" t="e">
        <f t="shared" ca="1" si="275"/>
        <v>#N/A</v>
      </c>
      <c r="AN897" t="e">
        <f t="shared" ca="1" si="275"/>
        <v>#N/A</v>
      </c>
      <c r="AO897" t="e">
        <f t="shared" ca="1" si="275"/>
        <v>#N/A</v>
      </c>
      <c r="AP897" t="e">
        <f t="shared" ca="1" si="275"/>
        <v>#N/A</v>
      </c>
      <c r="AQ897" t="e">
        <f t="shared" ca="1" si="275"/>
        <v>#N/A</v>
      </c>
      <c r="AR897" t="e">
        <f t="shared" ca="1" si="275"/>
        <v>#N/A</v>
      </c>
      <c r="AS897" t="e">
        <f t="shared" ca="1" si="275"/>
        <v>#N/A</v>
      </c>
      <c r="AT897" t="e">
        <f t="shared" ca="1" si="275"/>
        <v>#N/A</v>
      </c>
      <c r="AU897" t="e">
        <f t="shared" ref="AU897:BJ912" ca="1" si="278">VLOOKUP(RANDBETWEEN(1,10000),$L$2:$M$10001,2)</f>
        <v>#N/A</v>
      </c>
      <c r="AV897" t="e">
        <f t="shared" ca="1" si="278"/>
        <v>#N/A</v>
      </c>
      <c r="AW897" t="e">
        <f t="shared" ca="1" si="278"/>
        <v>#N/A</v>
      </c>
      <c r="AX897" t="e">
        <f t="shared" ca="1" si="278"/>
        <v>#N/A</v>
      </c>
      <c r="AY897" t="e">
        <f t="shared" ca="1" si="278"/>
        <v>#N/A</v>
      </c>
      <c r="AZ897" t="e">
        <f t="shared" ca="1" si="278"/>
        <v>#N/A</v>
      </c>
      <c r="BA897" t="e">
        <f t="shared" ca="1" si="278"/>
        <v>#N/A</v>
      </c>
      <c r="BB897" t="e">
        <f t="shared" ca="1" si="278"/>
        <v>#N/A</v>
      </c>
      <c r="BC897" t="e">
        <f t="shared" ca="1" si="278"/>
        <v>#N/A</v>
      </c>
      <c r="BD897" t="e">
        <f t="shared" ca="1" si="278"/>
        <v>#N/A</v>
      </c>
      <c r="BE897" t="e">
        <f t="shared" ca="1" si="278"/>
        <v>#N/A</v>
      </c>
      <c r="BF897" t="e">
        <f t="shared" ca="1" si="278"/>
        <v>#N/A</v>
      </c>
      <c r="BG897" t="e">
        <f t="shared" ca="1" si="278"/>
        <v>#N/A</v>
      </c>
      <c r="BH897" t="e">
        <f t="shared" ca="1" si="278"/>
        <v>#N/A</v>
      </c>
      <c r="BI897" t="e">
        <f t="shared" ca="1" si="276"/>
        <v>#N/A</v>
      </c>
      <c r="BJ897" t="e">
        <f t="shared" ca="1" si="274"/>
        <v>#N/A</v>
      </c>
      <c r="BK897" t="e">
        <f t="shared" ca="1" si="274"/>
        <v>#N/A</v>
      </c>
      <c r="BL897" t="e">
        <f t="shared" ca="1" si="274"/>
        <v>#N/A</v>
      </c>
    </row>
    <row r="898" spans="1:64">
      <c r="A898" t="s">
        <v>1281</v>
      </c>
      <c r="O898" t="e">
        <f t="shared" ca="1" si="277"/>
        <v>#N/A</v>
      </c>
      <c r="P898" t="e">
        <f t="shared" ca="1" si="277"/>
        <v>#N/A</v>
      </c>
      <c r="Q898" t="e">
        <f t="shared" ca="1" si="277"/>
        <v>#N/A</v>
      </c>
      <c r="R898" t="e">
        <f t="shared" ca="1" si="277"/>
        <v>#N/A</v>
      </c>
      <c r="S898" t="e">
        <f t="shared" ca="1" si="277"/>
        <v>#N/A</v>
      </c>
      <c r="T898" t="e">
        <f t="shared" ca="1" si="277"/>
        <v>#N/A</v>
      </c>
      <c r="U898" t="e">
        <f t="shared" ca="1" si="277"/>
        <v>#N/A</v>
      </c>
      <c r="V898" t="e">
        <f t="shared" ca="1" si="277"/>
        <v>#N/A</v>
      </c>
      <c r="W898" t="e">
        <f t="shared" ca="1" si="277"/>
        <v>#N/A</v>
      </c>
      <c r="X898" t="e">
        <f t="shared" ca="1" si="277"/>
        <v>#N/A</v>
      </c>
      <c r="Y898" t="e">
        <f t="shared" ca="1" si="277"/>
        <v>#N/A</v>
      </c>
      <c r="Z898" t="e">
        <f t="shared" ca="1" si="277"/>
        <v>#N/A</v>
      </c>
      <c r="AA898" t="e">
        <f t="shared" ca="1" si="277"/>
        <v>#N/A</v>
      </c>
      <c r="AB898" t="e">
        <f t="shared" ca="1" si="277"/>
        <v>#N/A</v>
      </c>
      <c r="AC898" t="e">
        <f t="shared" ca="1" si="277"/>
        <v>#N/A</v>
      </c>
      <c r="AD898" t="e">
        <f t="shared" ref="AD898:AS913" ca="1" si="279">VLOOKUP(RANDBETWEEN(1,10000),$L$2:$M$10001,2)</f>
        <v>#N/A</v>
      </c>
      <c r="AE898" t="e">
        <f t="shared" ca="1" si="279"/>
        <v>#N/A</v>
      </c>
      <c r="AF898" t="e">
        <f t="shared" ca="1" si="279"/>
        <v>#N/A</v>
      </c>
      <c r="AG898" t="e">
        <f t="shared" ca="1" si="279"/>
        <v>#N/A</v>
      </c>
      <c r="AH898" t="e">
        <f t="shared" ca="1" si="279"/>
        <v>#N/A</v>
      </c>
      <c r="AI898" t="e">
        <f t="shared" ca="1" si="279"/>
        <v>#N/A</v>
      </c>
      <c r="AJ898" t="e">
        <f t="shared" ca="1" si="279"/>
        <v>#N/A</v>
      </c>
      <c r="AK898" t="e">
        <f t="shared" ca="1" si="279"/>
        <v>#N/A</v>
      </c>
      <c r="AL898" t="e">
        <f t="shared" ca="1" si="279"/>
        <v>#N/A</v>
      </c>
      <c r="AM898" t="e">
        <f t="shared" ca="1" si="279"/>
        <v>#N/A</v>
      </c>
      <c r="AN898" t="e">
        <f t="shared" ca="1" si="279"/>
        <v>#N/A</v>
      </c>
      <c r="AO898" t="e">
        <f t="shared" ca="1" si="279"/>
        <v>#N/A</v>
      </c>
      <c r="AP898" t="e">
        <f t="shared" ca="1" si="279"/>
        <v>#N/A</v>
      </c>
      <c r="AQ898" t="e">
        <f t="shared" ca="1" si="279"/>
        <v>#N/A</v>
      </c>
      <c r="AR898" t="e">
        <f t="shared" ca="1" si="279"/>
        <v>#N/A</v>
      </c>
      <c r="AS898" t="e">
        <f t="shared" ca="1" si="279"/>
        <v>#N/A</v>
      </c>
      <c r="AT898" t="e">
        <f t="shared" ref="AT898:BI913" ca="1" si="280">VLOOKUP(RANDBETWEEN(1,10000),$L$2:$M$10001,2)</f>
        <v>#N/A</v>
      </c>
      <c r="AU898" t="e">
        <f t="shared" ca="1" si="278"/>
        <v>#N/A</v>
      </c>
      <c r="AV898" t="e">
        <f t="shared" ca="1" si="278"/>
        <v>#N/A</v>
      </c>
      <c r="AW898" t="e">
        <f t="shared" ca="1" si="278"/>
        <v>#N/A</v>
      </c>
      <c r="AX898" t="e">
        <f t="shared" ca="1" si="278"/>
        <v>#N/A</v>
      </c>
      <c r="AY898" t="e">
        <f t="shared" ca="1" si="278"/>
        <v>#N/A</v>
      </c>
      <c r="AZ898" t="e">
        <f t="shared" ca="1" si="278"/>
        <v>#N/A</v>
      </c>
      <c r="BA898" t="e">
        <f t="shared" ca="1" si="278"/>
        <v>#N/A</v>
      </c>
      <c r="BB898" t="e">
        <f t="shared" ca="1" si="278"/>
        <v>#N/A</v>
      </c>
      <c r="BC898" t="e">
        <f t="shared" ca="1" si="278"/>
        <v>#N/A</v>
      </c>
      <c r="BD898" t="e">
        <f t="shared" ca="1" si="278"/>
        <v>#N/A</v>
      </c>
      <c r="BE898" t="e">
        <f t="shared" ca="1" si="278"/>
        <v>#N/A</v>
      </c>
      <c r="BF898" t="e">
        <f t="shared" ca="1" si="278"/>
        <v>#N/A</v>
      </c>
      <c r="BG898" t="e">
        <f t="shared" ca="1" si="278"/>
        <v>#N/A</v>
      </c>
      <c r="BH898" t="e">
        <f t="shared" ca="1" si="278"/>
        <v>#N/A</v>
      </c>
      <c r="BI898" t="e">
        <f t="shared" ca="1" si="276"/>
        <v>#N/A</v>
      </c>
      <c r="BJ898" t="e">
        <f t="shared" ca="1" si="274"/>
        <v>#N/A</v>
      </c>
      <c r="BK898" t="e">
        <f t="shared" ca="1" si="274"/>
        <v>#N/A</v>
      </c>
      <c r="BL898" t="e">
        <f t="shared" ca="1" si="274"/>
        <v>#N/A</v>
      </c>
    </row>
    <row r="899" spans="1:64">
      <c r="A899" t="s">
        <v>1282</v>
      </c>
      <c r="O899" t="e">
        <f t="shared" ref="O899:AD914" ca="1" si="281">VLOOKUP(RANDBETWEEN(1,10000),$L$2:$M$10001,2)</f>
        <v>#N/A</v>
      </c>
      <c r="P899" t="e">
        <f t="shared" ca="1" si="281"/>
        <v>#N/A</v>
      </c>
      <c r="Q899" t="e">
        <f t="shared" ca="1" si="281"/>
        <v>#N/A</v>
      </c>
      <c r="R899" t="e">
        <f t="shared" ca="1" si="281"/>
        <v>#N/A</v>
      </c>
      <c r="S899" t="e">
        <f t="shared" ca="1" si="281"/>
        <v>#N/A</v>
      </c>
      <c r="T899" t="e">
        <f t="shared" ca="1" si="281"/>
        <v>#N/A</v>
      </c>
      <c r="U899" t="e">
        <f t="shared" ca="1" si="281"/>
        <v>#N/A</v>
      </c>
      <c r="V899" t="e">
        <f t="shared" ca="1" si="281"/>
        <v>#N/A</v>
      </c>
      <c r="W899" t="e">
        <f t="shared" ca="1" si="281"/>
        <v>#N/A</v>
      </c>
      <c r="X899" t="e">
        <f t="shared" ca="1" si="281"/>
        <v>#N/A</v>
      </c>
      <c r="Y899" t="e">
        <f t="shared" ca="1" si="281"/>
        <v>#N/A</v>
      </c>
      <c r="Z899" t="e">
        <f t="shared" ca="1" si="281"/>
        <v>#N/A</v>
      </c>
      <c r="AA899" t="e">
        <f t="shared" ca="1" si="281"/>
        <v>#N/A</v>
      </c>
      <c r="AB899" t="e">
        <f t="shared" ca="1" si="281"/>
        <v>#N/A</v>
      </c>
      <c r="AC899" t="e">
        <f t="shared" ca="1" si="281"/>
        <v>#N/A</v>
      </c>
      <c r="AD899" t="e">
        <f t="shared" ca="1" si="279"/>
        <v>#N/A</v>
      </c>
      <c r="AE899" t="e">
        <f t="shared" ca="1" si="279"/>
        <v>#N/A</v>
      </c>
      <c r="AF899" t="e">
        <f t="shared" ca="1" si="279"/>
        <v>#N/A</v>
      </c>
      <c r="AG899" t="e">
        <f t="shared" ca="1" si="279"/>
        <v>#N/A</v>
      </c>
      <c r="AH899" t="e">
        <f t="shared" ca="1" si="279"/>
        <v>#N/A</v>
      </c>
      <c r="AI899" t="e">
        <f t="shared" ca="1" si="279"/>
        <v>#N/A</v>
      </c>
      <c r="AJ899" t="e">
        <f t="shared" ca="1" si="279"/>
        <v>#N/A</v>
      </c>
      <c r="AK899" t="e">
        <f t="shared" ca="1" si="279"/>
        <v>#N/A</v>
      </c>
      <c r="AL899" t="e">
        <f t="shared" ca="1" si="279"/>
        <v>#N/A</v>
      </c>
      <c r="AM899" t="e">
        <f t="shared" ca="1" si="279"/>
        <v>#N/A</v>
      </c>
      <c r="AN899" t="e">
        <f t="shared" ca="1" si="279"/>
        <v>#N/A</v>
      </c>
      <c r="AO899" t="e">
        <f t="shared" ca="1" si="279"/>
        <v>#N/A</v>
      </c>
      <c r="AP899" t="e">
        <f t="shared" ca="1" si="279"/>
        <v>#N/A</v>
      </c>
      <c r="AQ899" t="e">
        <f t="shared" ca="1" si="279"/>
        <v>#N/A</v>
      </c>
      <c r="AR899" t="e">
        <f t="shared" ca="1" si="279"/>
        <v>#N/A</v>
      </c>
      <c r="AS899" t="e">
        <f t="shared" ca="1" si="279"/>
        <v>#N/A</v>
      </c>
      <c r="AT899" t="e">
        <f t="shared" ca="1" si="280"/>
        <v>#N/A</v>
      </c>
      <c r="AU899" t="e">
        <f t="shared" ca="1" si="278"/>
        <v>#N/A</v>
      </c>
      <c r="AV899" t="e">
        <f t="shared" ca="1" si="278"/>
        <v>#N/A</v>
      </c>
      <c r="AW899" t="e">
        <f t="shared" ca="1" si="278"/>
        <v>#N/A</v>
      </c>
      <c r="AX899" t="e">
        <f t="shared" ca="1" si="278"/>
        <v>#N/A</v>
      </c>
      <c r="AY899" t="e">
        <f t="shared" ca="1" si="278"/>
        <v>#N/A</v>
      </c>
      <c r="AZ899" t="e">
        <f t="shared" ca="1" si="278"/>
        <v>#N/A</v>
      </c>
      <c r="BA899" t="e">
        <f t="shared" ca="1" si="278"/>
        <v>#N/A</v>
      </c>
      <c r="BB899" t="e">
        <f t="shared" ca="1" si="278"/>
        <v>#N/A</v>
      </c>
      <c r="BC899" t="e">
        <f t="shared" ca="1" si="278"/>
        <v>#N/A</v>
      </c>
      <c r="BD899" t="e">
        <f t="shared" ca="1" si="278"/>
        <v>#N/A</v>
      </c>
      <c r="BE899" t="e">
        <f t="shared" ca="1" si="278"/>
        <v>#N/A</v>
      </c>
      <c r="BF899" t="e">
        <f t="shared" ca="1" si="278"/>
        <v>#N/A</v>
      </c>
      <c r="BG899" t="e">
        <f t="shared" ca="1" si="278"/>
        <v>#N/A</v>
      </c>
      <c r="BH899" t="e">
        <f t="shared" ca="1" si="278"/>
        <v>#N/A</v>
      </c>
      <c r="BI899" t="e">
        <f t="shared" ca="1" si="276"/>
        <v>#N/A</v>
      </c>
      <c r="BJ899" t="e">
        <f t="shared" ca="1" si="274"/>
        <v>#N/A</v>
      </c>
      <c r="BK899" t="e">
        <f t="shared" ca="1" si="274"/>
        <v>#N/A</v>
      </c>
      <c r="BL899" t="e">
        <f t="shared" ca="1" si="274"/>
        <v>#N/A</v>
      </c>
    </row>
    <row r="900" spans="1:64">
      <c r="A900" t="s">
        <v>1283</v>
      </c>
      <c r="O900" t="e">
        <f t="shared" ca="1" si="281"/>
        <v>#N/A</v>
      </c>
      <c r="P900" t="e">
        <f t="shared" ca="1" si="281"/>
        <v>#N/A</v>
      </c>
      <c r="Q900" t="e">
        <f t="shared" ca="1" si="281"/>
        <v>#N/A</v>
      </c>
      <c r="R900" t="e">
        <f t="shared" ca="1" si="281"/>
        <v>#N/A</v>
      </c>
      <c r="S900" t="e">
        <f t="shared" ca="1" si="281"/>
        <v>#N/A</v>
      </c>
      <c r="T900" t="e">
        <f t="shared" ca="1" si="281"/>
        <v>#N/A</v>
      </c>
      <c r="U900" t="e">
        <f t="shared" ca="1" si="281"/>
        <v>#N/A</v>
      </c>
      <c r="V900" t="e">
        <f t="shared" ca="1" si="281"/>
        <v>#N/A</v>
      </c>
      <c r="W900" t="e">
        <f t="shared" ca="1" si="281"/>
        <v>#N/A</v>
      </c>
      <c r="X900" t="e">
        <f t="shared" ca="1" si="281"/>
        <v>#N/A</v>
      </c>
      <c r="Y900" t="e">
        <f t="shared" ca="1" si="281"/>
        <v>#N/A</v>
      </c>
      <c r="Z900" t="e">
        <f t="shared" ca="1" si="281"/>
        <v>#N/A</v>
      </c>
      <c r="AA900" t="e">
        <f t="shared" ca="1" si="281"/>
        <v>#N/A</v>
      </c>
      <c r="AB900" t="e">
        <f t="shared" ca="1" si="281"/>
        <v>#N/A</v>
      </c>
      <c r="AC900" t="e">
        <f t="shared" ca="1" si="281"/>
        <v>#N/A</v>
      </c>
      <c r="AD900" t="e">
        <f t="shared" ca="1" si="279"/>
        <v>#N/A</v>
      </c>
      <c r="AE900" t="e">
        <f t="shared" ca="1" si="279"/>
        <v>#N/A</v>
      </c>
      <c r="AF900" t="e">
        <f t="shared" ca="1" si="279"/>
        <v>#N/A</v>
      </c>
      <c r="AG900" t="e">
        <f t="shared" ca="1" si="279"/>
        <v>#N/A</v>
      </c>
      <c r="AH900" t="e">
        <f t="shared" ca="1" si="279"/>
        <v>#N/A</v>
      </c>
      <c r="AI900" t="e">
        <f t="shared" ca="1" si="279"/>
        <v>#N/A</v>
      </c>
      <c r="AJ900" t="e">
        <f t="shared" ca="1" si="279"/>
        <v>#N/A</v>
      </c>
      <c r="AK900" t="e">
        <f t="shared" ca="1" si="279"/>
        <v>#N/A</v>
      </c>
      <c r="AL900" t="e">
        <f t="shared" ca="1" si="279"/>
        <v>#N/A</v>
      </c>
      <c r="AM900" t="e">
        <f t="shared" ca="1" si="279"/>
        <v>#N/A</v>
      </c>
      <c r="AN900" t="e">
        <f t="shared" ca="1" si="279"/>
        <v>#N/A</v>
      </c>
      <c r="AO900" t="e">
        <f t="shared" ca="1" si="279"/>
        <v>#N/A</v>
      </c>
      <c r="AP900" t="e">
        <f t="shared" ca="1" si="279"/>
        <v>#N/A</v>
      </c>
      <c r="AQ900" t="e">
        <f t="shared" ca="1" si="279"/>
        <v>#N/A</v>
      </c>
      <c r="AR900" t="e">
        <f t="shared" ca="1" si="279"/>
        <v>#N/A</v>
      </c>
      <c r="AS900" t="e">
        <f t="shared" ca="1" si="279"/>
        <v>#N/A</v>
      </c>
      <c r="AT900" t="e">
        <f t="shared" ca="1" si="280"/>
        <v>#N/A</v>
      </c>
      <c r="AU900" t="e">
        <f t="shared" ca="1" si="278"/>
        <v>#N/A</v>
      </c>
      <c r="AV900" t="e">
        <f t="shared" ca="1" si="278"/>
        <v>#N/A</v>
      </c>
      <c r="AW900" t="e">
        <f t="shared" ca="1" si="278"/>
        <v>#N/A</v>
      </c>
      <c r="AX900" t="e">
        <f t="shared" ca="1" si="278"/>
        <v>#N/A</v>
      </c>
      <c r="AY900" t="e">
        <f t="shared" ca="1" si="278"/>
        <v>#N/A</v>
      </c>
      <c r="AZ900" t="e">
        <f t="shared" ca="1" si="278"/>
        <v>#N/A</v>
      </c>
      <c r="BA900" t="e">
        <f t="shared" ca="1" si="278"/>
        <v>#N/A</v>
      </c>
      <c r="BB900" t="e">
        <f t="shared" ca="1" si="278"/>
        <v>#N/A</v>
      </c>
      <c r="BC900" t="e">
        <f t="shared" ca="1" si="278"/>
        <v>#N/A</v>
      </c>
      <c r="BD900" t="e">
        <f t="shared" ca="1" si="278"/>
        <v>#N/A</v>
      </c>
      <c r="BE900" t="e">
        <f t="shared" ca="1" si="278"/>
        <v>#N/A</v>
      </c>
      <c r="BF900" t="e">
        <f t="shared" ca="1" si="278"/>
        <v>#N/A</v>
      </c>
      <c r="BG900" t="e">
        <f t="shared" ca="1" si="278"/>
        <v>#N/A</v>
      </c>
      <c r="BH900" t="e">
        <f t="shared" ca="1" si="278"/>
        <v>#N/A</v>
      </c>
      <c r="BI900" t="e">
        <f t="shared" ca="1" si="276"/>
        <v>#N/A</v>
      </c>
      <c r="BJ900" t="e">
        <f t="shared" ca="1" si="274"/>
        <v>#N/A</v>
      </c>
      <c r="BK900" t="e">
        <f t="shared" ca="1" si="274"/>
        <v>#N/A</v>
      </c>
      <c r="BL900" t="e">
        <f t="shared" ca="1" si="274"/>
        <v>#N/A</v>
      </c>
    </row>
    <row r="901" spans="1:64">
      <c r="A901" t="s">
        <v>1284</v>
      </c>
      <c r="O901" t="e">
        <f t="shared" ca="1" si="281"/>
        <v>#N/A</v>
      </c>
      <c r="P901" t="e">
        <f t="shared" ca="1" si="281"/>
        <v>#N/A</v>
      </c>
      <c r="Q901" t="e">
        <f t="shared" ca="1" si="281"/>
        <v>#N/A</v>
      </c>
      <c r="R901" t="e">
        <f t="shared" ca="1" si="281"/>
        <v>#N/A</v>
      </c>
      <c r="S901" t="e">
        <f t="shared" ca="1" si="281"/>
        <v>#N/A</v>
      </c>
      <c r="T901" t="e">
        <f t="shared" ca="1" si="281"/>
        <v>#N/A</v>
      </c>
      <c r="U901" t="e">
        <f t="shared" ca="1" si="281"/>
        <v>#N/A</v>
      </c>
      <c r="V901" t="e">
        <f t="shared" ca="1" si="281"/>
        <v>#N/A</v>
      </c>
      <c r="W901" t="e">
        <f t="shared" ca="1" si="281"/>
        <v>#N/A</v>
      </c>
      <c r="X901" t="e">
        <f t="shared" ca="1" si="281"/>
        <v>#N/A</v>
      </c>
      <c r="Y901" t="e">
        <f t="shared" ca="1" si="281"/>
        <v>#N/A</v>
      </c>
      <c r="Z901" t="e">
        <f t="shared" ca="1" si="281"/>
        <v>#N/A</v>
      </c>
      <c r="AA901" t="e">
        <f t="shared" ca="1" si="281"/>
        <v>#N/A</v>
      </c>
      <c r="AB901" t="e">
        <f t="shared" ca="1" si="281"/>
        <v>#N/A</v>
      </c>
      <c r="AC901" t="e">
        <f t="shared" ca="1" si="281"/>
        <v>#N/A</v>
      </c>
      <c r="AD901" t="e">
        <f t="shared" ca="1" si="279"/>
        <v>#N/A</v>
      </c>
      <c r="AE901" t="e">
        <f t="shared" ca="1" si="279"/>
        <v>#N/A</v>
      </c>
      <c r="AF901" t="e">
        <f t="shared" ca="1" si="279"/>
        <v>#N/A</v>
      </c>
      <c r="AG901" t="e">
        <f t="shared" ca="1" si="279"/>
        <v>#N/A</v>
      </c>
      <c r="AH901" t="e">
        <f t="shared" ca="1" si="279"/>
        <v>#N/A</v>
      </c>
      <c r="AI901" t="e">
        <f t="shared" ca="1" si="279"/>
        <v>#N/A</v>
      </c>
      <c r="AJ901" t="e">
        <f t="shared" ca="1" si="279"/>
        <v>#N/A</v>
      </c>
      <c r="AK901" t="e">
        <f t="shared" ca="1" si="279"/>
        <v>#N/A</v>
      </c>
      <c r="AL901" t="e">
        <f t="shared" ca="1" si="279"/>
        <v>#N/A</v>
      </c>
      <c r="AM901" t="e">
        <f t="shared" ca="1" si="279"/>
        <v>#N/A</v>
      </c>
      <c r="AN901" t="e">
        <f t="shared" ca="1" si="279"/>
        <v>#N/A</v>
      </c>
      <c r="AO901" t="e">
        <f t="shared" ca="1" si="279"/>
        <v>#N/A</v>
      </c>
      <c r="AP901" t="e">
        <f t="shared" ca="1" si="279"/>
        <v>#N/A</v>
      </c>
      <c r="AQ901" t="e">
        <f t="shared" ca="1" si="279"/>
        <v>#N/A</v>
      </c>
      <c r="AR901" t="e">
        <f t="shared" ca="1" si="279"/>
        <v>#N/A</v>
      </c>
      <c r="AS901" t="e">
        <f t="shared" ca="1" si="279"/>
        <v>#N/A</v>
      </c>
      <c r="AT901" t="e">
        <f t="shared" ca="1" si="280"/>
        <v>#N/A</v>
      </c>
      <c r="AU901" t="e">
        <f t="shared" ca="1" si="278"/>
        <v>#N/A</v>
      </c>
      <c r="AV901" t="e">
        <f t="shared" ca="1" si="278"/>
        <v>#N/A</v>
      </c>
      <c r="AW901" t="e">
        <f t="shared" ca="1" si="278"/>
        <v>#N/A</v>
      </c>
      <c r="AX901" t="e">
        <f t="shared" ca="1" si="278"/>
        <v>#N/A</v>
      </c>
      <c r="AY901" t="e">
        <f t="shared" ca="1" si="278"/>
        <v>#N/A</v>
      </c>
      <c r="AZ901" t="e">
        <f t="shared" ca="1" si="278"/>
        <v>#N/A</v>
      </c>
      <c r="BA901" t="e">
        <f t="shared" ca="1" si="278"/>
        <v>#N/A</v>
      </c>
      <c r="BB901" t="e">
        <f t="shared" ca="1" si="278"/>
        <v>#N/A</v>
      </c>
      <c r="BC901" t="e">
        <f t="shared" ca="1" si="278"/>
        <v>#N/A</v>
      </c>
      <c r="BD901" t="e">
        <f t="shared" ca="1" si="278"/>
        <v>#N/A</v>
      </c>
      <c r="BE901" t="e">
        <f t="shared" ca="1" si="278"/>
        <v>#N/A</v>
      </c>
      <c r="BF901" t="e">
        <f t="shared" ca="1" si="278"/>
        <v>#N/A</v>
      </c>
      <c r="BG901" t="e">
        <f t="shared" ca="1" si="278"/>
        <v>#N/A</v>
      </c>
      <c r="BH901" t="e">
        <f t="shared" ca="1" si="278"/>
        <v>#N/A</v>
      </c>
      <c r="BI901" t="e">
        <f t="shared" ca="1" si="276"/>
        <v>#N/A</v>
      </c>
      <c r="BJ901" t="e">
        <f t="shared" ca="1" si="276"/>
        <v>#N/A</v>
      </c>
      <c r="BK901" t="e">
        <f t="shared" ca="1" si="276"/>
        <v>#N/A</v>
      </c>
      <c r="BL901" t="e">
        <f t="shared" ca="1" si="276"/>
        <v>#N/A</v>
      </c>
    </row>
    <row r="902" spans="1:64">
      <c r="A902" t="s">
        <v>1285</v>
      </c>
      <c r="O902" t="e">
        <f t="shared" ca="1" si="281"/>
        <v>#N/A</v>
      </c>
      <c r="P902" t="e">
        <f t="shared" ca="1" si="281"/>
        <v>#N/A</v>
      </c>
      <c r="Q902" t="e">
        <f t="shared" ca="1" si="281"/>
        <v>#N/A</v>
      </c>
      <c r="R902" t="e">
        <f t="shared" ca="1" si="281"/>
        <v>#N/A</v>
      </c>
      <c r="S902" t="e">
        <f t="shared" ca="1" si="281"/>
        <v>#N/A</v>
      </c>
      <c r="T902" t="e">
        <f t="shared" ca="1" si="281"/>
        <v>#N/A</v>
      </c>
      <c r="U902" t="e">
        <f t="shared" ca="1" si="281"/>
        <v>#N/A</v>
      </c>
      <c r="V902" t="e">
        <f t="shared" ca="1" si="281"/>
        <v>#N/A</v>
      </c>
      <c r="W902" t="e">
        <f t="shared" ca="1" si="281"/>
        <v>#N/A</v>
      </c>
      <c r="X902" t="e">
        <f t="shared" ca="1" si="281"/>
        <v>#N/A</v>
      </c>
      <c r="Y902" t="e">
        <f t="shared" ca="1" si="281"/>
        <v>#N/A</v>
      </c>
      <c r="Z902" t="e">
        <f t="shared" ca="1" si="281"/>
        <v>#N/A</v>
      </c>
      <c r="AA902" t="e">
        <f t="shared" ca="1" si="281"/>
        <v>#N/A</v>
      </c>
      <c r="AB902" t="e">
        <f t="shared" ca="1" si="281"/>
        <v>#N/A</v>
      </c>
      <c r="AC902" t="e">
        <f t="shared" ca="1" si="281"/>
        <v>#N/A</v>
      </c>
      <c r="AD902" t="e">
        <f t="shared" ca="1" si="279"/>
        <v>#N/A</v>
      </c>
      <c r="AE902" t="e">
        <f t="shared" ca="1" si="279"/>
        <v>#N/A</v>
      </c>
      <c r="AF902" t="e">
        <f t="shared" ca="1" si="279"/>
        <v>#N/A</v>
      </c>
      <c r="AG902" t="e">
        <f t="shared" ca="1" si="279"/>
        <v>#N/A</v>
      </c>
      <c r="AH902" t="e">
        <f t="shared" ca="1" si="279"/>
        <v>#N/A</v>
      </c>
      <c r="AI902" t="e">
        <f t="shared" ca="1" si="279"/>
        <v>#N/A</v>
      </c>
      <c r="AJ902" t="e">
        <f t="shared" ca="1" si="279"/>
        <v>#N/A</v>
      </c>
      <c r="AK902" t="e">
        <f t="shared" ca="1" si="279"/>
        <v>#N/A</v>
      </c>
      <c r="AL902" t="e">
        <f t="shared" ca="1" si="279"/>
        <v>#N/A</v>
      </c>
      <c r="AM902" t="e">
        <f t="shared" ca="1" si="279"/>
        <v>#N/A</v>
      </c>
      <c r="AN902" t="e">
        <f t="shared" ca="1" si="279"/>
        <v>#N/A</v>
      </c>
      <c r="AO902" t="e">
        <f t="shared" ca="1" si="279"/>
        <v>#N/A</v>
      </c>
      <c r="AP902" t="e">
        <f t="shared" ca="1" si="279"/>
        <v>#N/A</v>
      </c>
      <c r="AQ902" t="e">
        <f t="shared" ca="1" si="279"/>
        <v>#N/A</v>
      </c>
      <c r="AR902" t="e">
        <f t="shared" ca="1" si="279"/>
        <v>#N/A</v>
      </c>
      <c r="AS902" t="e">
        <f t="shared" ca="1" si="279"/>
        <v>#N/A</v>
      </c>
      <c r="AT902" t="e">
        <f t="shared" ca="1" si="280"/>
        <v>#N/A</v>
      </c>
      <c r="AU902" t="e">
        <f t="shared" ca="1" si="278"/>
        <v>#N/A</v>
      </c>
      <c r="AV902" t="e">
        <f t="shared" ca="1" si="278"/>
        <v>#N/A</v>
      </c>
      <c r="AW902" t="e">
        <f t="shared" ca="1" si="278"/>
        <v>#N/A</v>
      </c>
      <c r="AX902" t="e">
        <f t="shared" ca="1" si="278"/>
        <v>#N/A</v>
      </c>
      <c r="AY902" t="e">
        <f t="shared" ca="1" si="278"/>
        <v>#N/A</v>
      </c>
      <c r="AZ902" t="e">
        <f t="shared" ca="1" si="278"/>
        <v>#N/A</v>
      </c>
      <c r="BA902" t="e">
        <f t="shared" ca="1" si="278"/>
        <v>#N/A</v>
      </c>
      <c r="BB902" t="e">
        <f t="shared" ca="1" si="278"/>
        <v>#N/A</v>
      </c>
      <c r="BC902" t="e">
        <f t="shared" ca="1" si="278"/>
        <v>#N/A</v>
      </c>
      <c r="BD902" t="e">
        <f t="shared" ca="1" si="278"/>
        <v>#N/A</v>
      </c>
      <c r="BE902" t="e">
        <f t="shared" ca="1" si="278"/>
        <v>#N/A</v>
      </c>
      <c r="BF902" t="e">
        <f t="shared" ca="1" si="278"/>
        <v>#N/A</v>
      </c>
      <c r="BG902" t="e">
        <f t="shared" ca="1" si="278"/>
        <v>#N/A</v>
      </c>
      <c r="BH902" t="e">
        <f t="shared" ca="1" si="278"/>
        <v>#N/A</v>
      </c>
      <c r="BI902" t="e">
        <f t="shared" ca="1" si="278"/>
        <v>#N/A</v>
      </c>
      <c r="BJ902" t="e">
        <f t="shared" ca="1" si="278"/>
        <v>#N/A</v>
      </c>
      <c r="BK902" t="e">
        <f t="shared" ref="BK902:BL921" ca="1" si="282">VLOOKUP(RANDBETWEEN(1,10000),$L$2:$M$10001,2)</f>
        <v>#N/A</v>
      </c>
      <c r="BL902" t="e">
        <f t="shared" ca="1" si="282"/>
        <v>#N/A</v>
      </c>
    </row>
    <row r="903" spans="1:64">
      <c r="A903" t="s">
        <v>1286</v>
      </c>
      <c r="O903" t="e">
        <f t="shared" ca="1" si="281"/>
        <v>#N/A</v>
      </c>
      <c r="P903" t="e">
        <f t="shared" ca="1" si="281"/>
        <v>#N/A</v>
      </c>
      <c r="Q903" t="e">
        <f t="shared" ca="1" si="281"/>
        <v>#N/A</v>
      </c>
      <c r="R903" t="e">
        <f t="shared" ca="1" si="281"/>
        <v>#N/A</v>
      </c>
      <c r="S903" t="e">
        <f t="shared" ca="1" si="281"/>
        <v>#N/A</v>
      </c>
      <c r="T903" t="e">
        <f t="shared" ca="1" si="281"/>
        <v>#N/A</v>
      </c>
      <c r="U903" t="e">
        <f t="shared" ca="1" si="281"/>
        <v>#N/A</v>
      </c>
      <c r="V903" t="e">
        <f t="shared" ca="1" si="281"/>
        <v>#N/A</v>
      </c>
      <c r="W903" t="e">
        <f t="shared" ca="1" si="281"/>
        <v>#N/A</v>
      </c>
      <c r="X903" t="e">
        <f t="shared" ca="1" si="281"/>
        <v>#N/A</v>
      </c>
      <c r="Y903" t="e">
        <f t="shared" ca="1" si="281"/>
        <v>#N/A</v>
      </c>
      <c r="Z903" t="e">
        <f t="shared" ca="1" si="281"/>
        <v>#N/A</v>
      </c>
      <c r="AA903" t="e">
        <f t="shared" ca="1" si="281"/>
        <v>#N/A</v>
      </c>
      <c r="AB903" t="e">
        <f t="shared" ca="1" si="281"/>
        <v>#N/A</v>
      </c>
      <c r="AC903" t="e">
        <f t="shared" ca="1" si="281"/>
        <v>#N/A</v>
      </c>
      <c r="AD903" t="e">
        <f t="shared" ca="1" si="279"/>
        <v>#N/A</v>
      </c>
      <c r="AE903" t="e">
        <f t="shared" ca="1" si="279"/>
        <v>#N/A</v>
      </c>
      <c r="AF903" t="e">
        <f t="shared" ca="1" si="279"/>
        <v>#N/A</v>
      </c>
      <c r="AG903" t="e">
        <f t="shared" ca="1" si="279"/>
        <v>#N/A</v>
      </c>
      <c r="AH903" t="e">
        <f t="shared" ca="1" si="279"/>
        <v>#N/A</v>
      </c>
      <c r="AI903" t="e">
        <f t="shared" ca="1" si="279"/>
        <v>#N/A</v>
      </c>
      <c r="AJ903" t="e">
        <f t="shared" ca="1" si="279"/>
        <v>#N/A</v>
      </c>
      <c r="AK903" t="e">
        <f t="shared" ca="1" si="279"/>
        <v>#N/A</v>
      </c>
      <c r="AL903" t="e">
        <f t="shared" ca="1" si="279"/>
        <v>#N/A</v>
      </c>
      <c r="AM903" t="e">
        <f t="shared" ca="1" si="279"/>
        <v>#N/A</v>
      </c>
      <c r="AN903" t="e">
        <f t="shared" ca="1" si="279"/>
        <v>#N/A</v>
      </c>
      <c r="AO903" t="e">
        <f t="shared" ca="1" si="279"/>
        <v>#N/A</v>
      </c>
      <c r="AP903" t="e">
        <f t="shared" ca="1" si="279"/>
        <v>#N/A</v>
      </c>
      <c r="AQ903" t="e">
        <f t="shared" ca="1" si="279"/>
        <v>#N/A</v>
      </c>
      <c r="AR903" t="e">
        <f t="shared" ca="1" si="279"/>
        <v>#N/A</v>
      </c>
      <c r="AS903" t="e">
        <f t="shared" ca="1" si="279"/>
        <v>#N/A</v>
      </c>
      <c r="AT903" t="e">
        <f t="shared" ca="1" si="280"/>
        <v>#N/A</v>
      </c>
      <c r="AU903" t="e">
        <f t="shared" ca="1" si="278"/>
        <v>#N/A</v>
      </c>
      <c r="AV903" t="e">
        <f t="shared" ca="1" si="278"/>
        <v>#N/A</v>
      </c>
      <c r="AW903" t="e">
        <f t="shared" ca="1" si="278"/>
        <v>#N/A</v>
      </c>
      <c r="AX903" t="e">
        <f t="shared" ca="1" si="278"/>
        <v>#N/A</v>
      </c>
      <c r="AY903" t="e">
        <f t="shared" ca="1" si="278"/>
        <v>#N/A</v>
      </c>
      <c r="AZ903" t="e">
        <f t="shared" ca="1" si="278"/>
        <v>#N/A</v>
      </c>
      <c r="BA903" t="e">
        <f t="shared" ca="1" si="278"/>
        <v>#N/A</v>
      </c>
      <c r="BB903" t="e">
        <f t="shared" ca="1" si="278"/>
        <v>#N/A</v>
      </c>
      <c r="BC903" t="e">
        <f t="shared" ca="1" si="278"/>
        <v>#N/A</v>
      </c>
      <c r="BD903" t="e">
        <f t="shared" ca="1" si="278"/>
        <v>#N/A</v>
      </c>
      <c r="BE903" t="e">
        <f t="shared" ca="1" si="278"/>
        <v>#N/A</v>
      </c>
      <c r="BF903" t="e">
        <f t="shared" ca="1" si="278"/>
        <v>#N/A</v>
      </c>
      <c r="BG903" t="e">
        <f t="shared" ca="1" si="278"/>
        <v>#N/A</v>
      </c>
      <c r="BH903" t="e">
        <f t="shared" ca="1" si="278"/>
        <v>#N/A</v>
      </c>
      <c r="BI903" t="e">
        <f t="shared" ca="1" si="278"/>
        <v>#N/A</v>
      </c>
      <c r="BJ903" t="e">
        <f t="shared" ca="1" si="278"/>
        <v>#N/A</v>
      </c>
      <c r="BK903" t="e">
        <f t="shared" ca="1" si="282"/>
        <v>#N/A</v>
      </c>
      <c r="BL903" t="e">
        <f t="shared" ca="1" si="282"/>
        <v>#N/A</v>
      </c>
    </row>
    <row r="904" spans="1:64">
      <c r="A904" t="s">
        <v>1287</v>
      </c>
      <c r="O904" t="e">
        <f t="shared" ca="1" si="281"/>
        <v>#N/A</v>
      </c>
      <c r="P904" t="e">
        <f t="shared" ca="1" si="281"/>
        <v>#N/A</v>
      </c>
      <c r="Q904" t="e">
        <f t="shared" ca="1" si="281"/>
        <v>#N/A</v>
      </c>
      <c r="R904" t="e">
        <f t="shared" ca="1" si="281"/>
        <v>#N/A</v>
      </c>
      <c r="S904" t="e">
        <f t="shared" ca="1" si="281"/>
        <v>#N/A</v>
      </c>
      <c r="T904" t="e">
        <f t="shared" ca="1" si="281"/>
        <v>#N/A</v>
      </c>
      <c r="U904" t="e">
        <f t="shared" ca="1" si="281"/>
        <v>#N/A</v>
      </c>
      <c r="V904" t="e">
        <f t="shared" ca="1" si="281"/>
        <v>#N/A</v>
      </c>
      <c r="W904" t="e">
        <f t="shared" ca="1" si="281"/>
        <v>#N/A</v>
      </c>
      <c r="X904" t="e">
        <f t="shared" ca="1" si="281"/>
        <v>#N/A</v>
      </c>
      <c r="Y904" t="e">
        <f t="shared" ca="1" si="281"/>
        <v>#N/A</v>
      </c>
      <c r="Z904" t="e">
        <f t="shared" ca="1" si="281"/>
        <v>#N/A</v>
      </c>
      <c r="AA904" t="e">
        <f t="shared" ca="1" si="281"/>
        <v>#N/A</v>
      </c>
      <c r="AB904" t="e">
        <f t="shared" ca="1" si="281"/>
        <v>#N/A</v>
      </c>
      <c r="AC904" t="e">
        <f t="shared" ca="1" si="281"/>
        <v>#N/A</v>
      </c>
      <c r="AD904" t="e">
        <f t="shared" ca="1" si="279"/>
        <v>#N/A</v>
      </c>
      <c r="AE904" t="e">
        <f t="shared" ca="1" si="279"/>
        <v>#N/A</v>
      </c>
      <c r="AF904" t="e">
        <f t="shared" ca="1" si="279"/>
        <v>#N/A</v>
      </c>
      <c r="AG904" t="e">
        <f t="shared" ca="1" si="279"/>
        <v>#N/A</v>
      </c>
      <c r="AH904" t="e">
        <f t="shared" ca="1" si="279"/>
        <v>#N/A</v>
      </c>
      <c r="AI904" t="e">
        <f t="shared" ca="1" si="279"/>
        <v>#N/A</v>
      </c>
      <c r="AJ904" t="e">
        <f t="shared" ca="1" si="279"/>
        <v>#N/A</v>
      </c>
      <c r="AK904" t="e">
        <f t="shared" ca="1" si="279"/>
        <v>#N/A</v>
      </c>
      <c r="AL904" t="e">
        <f t="shared" ca="1" si="279"/>
        <v>#N/A</v>
      </c>
      <c r="AM904" t="e">
        <f t="shared" ca="1" si="279"/>
        <v>#N/A</v>
      </c>
      <c r="AN904" t="e">
        <f t="shared" ca="1" si="279"/>
        <v>#N/A</v>
      </c>
      <c r="AO904" t="e">
        <f t="shared" ca="1" si="279"/>
        <v>#N/A</v>
      </c>
      <c r="AP904" t="e">
        <f t="shared" ca="1" si="279"/>
        <v>#N/A</v>
      </c>
      <c r="AQ904" t="e">
        <f t="shared" ca="1" si="279"/>
        <v>#N/A</v>
      </c>
      <c r="AR904" t="e">
        <f t="shared" ca="1" si="279"/>
        <v>#N/A</v>
      </c>
      <c r="AS904" t="e">
        <f t="shared" ca="1" si="279"/>
        <v>#N/A</v>
      </c>
      <c r="AT904" t="e">
        <f t="shared" ca="1" si="280"/>
        <v>#N/A</v>
      </c>
      <c r="AU904" t="e">
        <f t="shared" ca="1" si="278"/>
        <v>#N/A</v>
      </c>
      <c r="AV904" t="e">
        <f t="shared" ca="1" si="278"/>
        <v>#N/A</v>
      </c>
      <c r="AW904" t="e">
        <f t="shared" ca="1" si="278"/>
        <v>#N/A</v>
      </c>
      <c r="AX904" t="e">
        <f t="shared" ca="1" si="278"/>
        <v>#N/A</v>
      </c>
      <c r="AY904" t="e">
        <f t="shared" ca="1" si="278"/>
        <v>#N/A</v>
      </c>
      <c r="AZ904" t="e">
        <f t="shared" ca="1" si="278"/>
        <v>#N/A</v>
      </c>
      <c r="BA904" t="e">
        <f t="shared" ca="1" si="278"/>
        <v>#N/A</v>
      </c>
      <c r="BB904" t="e">
        <f t="shared" ca="1" si="278"/>
        <v>#N/A</v>
      </c>
      <c r="BC904" t="e">
        <f t="shared" ca="1" si="278"/>
        <v>#N/A</v>
      </c>
      <c r="BD904" t="e">
        <f t="shared" ca="1" si="278"/>
        <v>#N/A</v>
      </c>
      <c r="BE904" t="e">
        <f t="shared" ca="1" si="278"/>
        <v>#N/A</v>
      </c>
      <c r="BF904" t="e">
        <f t="shared" ca="1" si="278"/>
        <v>#N/A</v>
      </c>
      <c r="BG904" t="e">
        <f t="shared" ca="1" si="278"/>
        <v>#N/A</v>
      </c>
      <c r="BH904" t="e">
        <f t="shared" ca="1" si="278"/>
        <v>#N/A</v>
      </c>
      <c r="BI904" t="e">
        <f t="shared" ca="1" si="278"/>
        <v>#N/A</v>
      </c>
      <c r="BJ904" t="e">
        <f t="shared" ca="1" si="278"/>
        <v>#N/A</v>
      </c>
      <c r="BK904" t="e">
        <f t="shared" ca="1" si="282"/>
        <v>#N/A</v>
      </c>
      <c r="BL904" t="e">
        <f t="shared" ca="1" si="282"/>
        <v>#N/A</v>
      </c>
    </row>
    <row r="905" spans="1:64">
      <c r="A905" t="s">
        <v>1288</v>
      </c>
      <c r="O905" t="e">
        <f t="shared" ca="1" si="281"/>
        <v>#N/A</v>
      </c>
      <c r="P905" t="e">
        <f t="shared" ca="1" si="281"/>
        <v>#N/A</v>
      </c>
      <c r="Q905" t="e">
        <f t="shared" ca="1" si="281"/>
        <v>#N/A</v>
      </c>
      <c r="R905" t="e">
        <f t="shared" ca="1" si="281"/>
        <v>#N/A</v>
      </c>
      <c r="S905" t="e">
        <f t="shared" ca="1" si="281"/>
        <v>#N/A</v>
      </c>
      <c r="T905" t="e">
        <f t="shared" ca="1" si="281"/>
        <v>#N/A</v>
      </c>
      <c r="U905" t="e">
        <f t="shared" ca="1" si="281"/>
        <v>#N/A</v>
      </c>
      <c r="V905" t="e">
        <f t="shared" ca="1" si="281"/>
        <v>#N/A</v>
      </c>
      <c r="W905" t="e">
        <f t="shared" ca="1" si="281"/>
        <v>#N/A</v>
      </c>
      <c r="X905" t="e">
        <f t="shared" ca="1" si="281"/>
        <v>#N/A</v>
      </c>
      <c r="Y905" t="e">
        <f t="shared" ca="1" si="281"/>
        <v>#N/A</v>
      </c>
      <c r="Z905" t="e">
        <f t="shared" ca="1" si="281"/>
        <v>#N/A</v>
      </c>
      <c r="AA905" t="e">
        <f t="shared" ca="1" si="281"/>
        <v>#N/A</v>
      </c>
      <c r="AB905" t="e">
        <f t="shared" ca="1" si="281"/>
        <v>#N/A</v>
      </c>
      <c r="AC905" t="e">
        <f t="shared" ca="1" si="281"/>
        <v>#N/A</v>
      </c>
      <c r="AD905" t="e">
        <f t="shared" ca="1" si="279"/>
        <v>#N/A</v>
      </c>
      <c r="AE905" t="e">
        <f t="shared" ca="1" si="279"/>
        <v>#N/A</v>
      </c>
      <c r="AF905" t="e">
        <f t="shared" ca="1" si="279"/>
        <v>#N/A</v>
      </c>
      <c r="AG905" t="e">
        <f t="shared" ca="1" si="279"/>
        <v>#N/A</v>
      </c>
      <c r="AH905" t="e">
        <f t="shared" ca="1" si="279"/>
        <v>#N/A</v>
      </c>
      <c r="AI905" t="e">
        <f t="shared" ca="1" si="279"/>
        <v>#N/A</v>
      </c>
      <c r="AJ905" t="e">
        <f t="shared" ca="1" si="279"/>
        <v>#N/A</v>
      </c>
      <c r="AK905" t="e">
        <f t="shared" ca="1" si="279"/>
        <v>#N/A</v>
      </c>
      <c r="AL905" t="e">
        <f t="shared" ca="1" si="279"/>
        <v>#N/A</v>
      </c>
      <c r="AM905" t="e">
        <f t="shared" ca="1" si="279"/>
        <v>#N/A</v>
      </c>
      <c r="AN905" t="e">
        <f t="shared" ca="1" si="279"/>
        <v>#N/A</v>
      </c>
      <c r="AO905" t="e">
        <f t="shared" ca="1" si="279"/>
        <v>#N/A</v>
      </c>
      <c r="AP905" t="e">
        <f t="shared" ca="1" si="279"/>
        <v>#N/A</v>
      </c>
      <c r="AQ905" t="e">
        <f t="shared" ca="1" si="279"/>
        <v>#N/A</v>
      </c>
      <c r="AR905" t="e">
        <f t="shared" ca="1" si="279"/>
        <v>#N/A</v>
      </c>
      <c r="AS905" t="e">
        <f t="shared" ca="1" si="279"/>
        <v>#N/A</v>
      </c>
      <c r="AT905" t="e">
        <f t="shared" ca="1" si="280"/>
        <v>#N/A</v>
      </c>
      <c r="AU905" t="e">
        <f t="shared" ca="1" si="278"/>
        <v>#N/A</v>
      </c>
      <c r="AV905" t="e">
        <f t="shared" ca="1" si="278"/>
        <v>#N/A</v>
      </c>
      <c r="AW905" t="e">
        <f t="shared" ca="1" si="278"/>
        <v>#N/A</v>
      </c>
      <c r="AX905" t="e">
        <f t="shared" ca="1" si="278"/>
        <v>#N/A</v>
      </c>
      <c r="AY905" t="e">
        <f t="shared" ca="1" si="278"/>
        <v>#N/A</v>
      </c>
      <c r="AZ905" t="e">
        <f t="shared" ca="1" si="278"/>
        <v>#N/A</v>
      </c>
      <c r="BA905" t="e">
        <f t="shared" ca="1" si="278"/>
        <v>#N/A</v>
      </c>
      <c r="BB905" t="e">
        <f t="shared" ca="1" si="278"/>
        <v>#N/A</v>
      </c>
      <c r="BC905" t="e">
        <f t="shared" ca="1" si="278"/>
        <v>#N/A</v>
      </c>
      <c r="BD905" t="e">
        <f t="shared" ca="1" si="278"/>
        <v>#N/A</v>
      </c>
      <c r="BE905" t="e">
        <f t="shared" ca="1" si="278"/>
        <v>#N/A</v>
      </c>
      <c r="BF905" t="e">
        <f t="shared" ca="1" si="278"/>
        <v>#N/A</v>
      </c>
      <c r="BG905" t="e">
        <f t="shared" ca="1" si="278"/>
        <v>#N/A</v>
      </c>
      <c r="BH905" t="e">
        <f t="shared" ca="1" si="278"/>
        <v>#N/A</v>
      </c>
      <c r="BI905" t="e">
        <f t="shared" ca="1" si="278"/>
        <v>#N/A</v>
      </c>
      <c r="BJ905" t="e">
        <f t="shared" ca="1" si="278"/>
        <v>#N/A</v>
      </c>
      <c r="BK905" t="e">
        <f t="shared" ca="1" si="282"/>
        <v>#N/A</v>
      </c>
      <c r="BL905" t="e">
        <f t="shared" ca="1" si="282"/>
        <v>#N/A</v>
      </c>
    </row>
    <row r="906" spans="1:64">
      <c r="A906" t="s">
        <v>1289</v>
      </c>
      <c r="O906" t="e">
        <f t="shared" ca="1" si="281"/>
        <v>#N/A</v>
      </c>
      <c r="P906" t="e">
        <f t="shared" ca="1" si="281"/>
        <v>#N/A</v>
      </c>
      <c r="Q906" t="e">
        <f t="shared" ca="1" si="281"/>
        <v>#N/A</v>
      </c>
      <c r="R906" t="e">
        <f t="shared" ca="1" si="281"/>
        <v>#N/A</v>
      </c>
      <c r="S906" t="e">
        <f t="shared" ca="1" si="281"/>
        <v>#N/A</v>
      </c>
      <c r="T906" t="e">
        <f t="shared" ca="1" si="281"/>
        <v>#N/A</v>
      </c>
      <c r="U906" t="e">
        <f t="shared" ca="1" si="281"/>
        <v>#N/A</v>
      </c>
      <c r="V906" t="e">
        <f t="shared" ca="1" si="281"/>
        <v>#N/A</v>
      </c>
      <c r="W906" t="e">
        <f t="shared" ca="1" si="281"/>
        <v>#N/A</v>
      </c>
      <c r="X906" t="e">
        <f t="shared" ca="1" si="281"/>
        <v>#N/A</v>
      </c>
      <c r="Y906" t="e">
        <f t="shared" ca="1" si="281"/>
        <v>#N/A</v>
      </c>
      <c r="Z906" t="e">
        <f t="shared" ca="1" si="281"/>
        <v>#N/A</v>
      </c>
      <c r="AA906" t="e">
        <f t="shared" ca="1" si="281"/>
        <v>#N/A</v>
      </c>
      <c r="AB906" t="e">
        <f t="shared" ca="1" si="281"/>
        <v>#N/A</v>
      </c>
      <c r="AC906" t="e">
        <f t="shared" ca="1" si="281"/>
        <v>#N/A</v>
      </c>
      <c r="AD906" t="e">
        <f t="shared" ca="1" si="279"/>
        <v>#N/A</v>
      </c>
      <c r="AE906" t="e">
        <f t="shared" ca="1" si="279"/>
        <v>#N/A</v>
      </c>
      <c r="AF906" t="e">
        <f t="shared" ca="1" si="279"/>
        <v>#N/A</v>
      </c>
      <c r="AG906" t="e">
        <f t="shared" ca="1" si="279"/>
        <v>#N/A</v>
      </c>
      <c r="AH906" t="e">
        <f t="shared" ca="1" si="279"/>
        <v>#N/A</v>
      </c>
      <c r="AI906" t="e">
        <f t="shared" ca="1" si="279"/>
        <v>#N/A</v>
      </c>
      <c r="AJ906" t="e">
        <f t="shared" ca="1" si="279"/>
        <v>#N/A</v>
      </c>
      <c r="AK906" t="e">
        <f t="shared" ca="1" si="279"/>
        <v>#N/A</v>
      </c>
      <c r="AL906" t="e">
        <f t="shared" ca="1" si="279"/>
        <v>#N/A</v>
      </c>
      <c r="AM906" t="e">
        <f t="shared" ca="1" si="279"/>
        <v>#N/A</v>
      </c>
      <c r="AN906" t="e">
        <f t="shared" ca="1" si="279"/>
        <v>#N/A</v>
      </c>
      <c r="AO906" t="e">
        <f t="shared" ca="1" si="279"/>
        <v>#N/A</v>
      </c>
      <c r="AP906" t="e">
        <f t="shared" ca="1" si="279"/>
        <v>#N/A</v>
      </c>
      <c r="AQ906" t="e">
        <f t="shared" ca="1" si="279"/>
        <v>#N/A</v>
      </c>
      <c r="AR906" t="e">
        <f t="shared" ca="1" si="279"/>
        <v>#N/A</v>
      </c>
      <c r="AS906" t="e">
        <f t="shared" ca="1" si="279"/>
        <v>#N/A</v>
      </c>
      <c r="AT906" t="e">
        <f t="shared" ca="1" si="280"/>
        <v>#N/A</v>
      </c>
      <c r="AU906" t="e">
        <f t="shared" ca="1" si="278"/>
        <v>#N/A</v>
      </c>
      <c r="AV906" t="e">
        <f t="shared" ca="1" si="278"/>
        <v>#N/A</v>
      </c>
      <c r="AW906" t="e">
        <f t="shared" ca="1" si="278"/>
        <v>#N/A</v>
      </c>
      <c r="AX906" t="e">
        <f t="shared" ca="1" si="278"/>
        <v>#N/A</v>
      </c>
      <c r="AY906" t="e">
        <f t="shared" ca="1" si="278"/>
        <v>#N/A</v>
      </c>
      <c r="AZ906" t="e">
        <f t="shared" ca="1" si="278"/>
        <v>#N/A</v>
      </c>
      <c r="BA906" t="e">
        <f t="shared" ca="1" si="278"/>
        <v>#N/A</v>
      </c>
      <c r="BB906" t="e">
        <f t="shared" ca="1" si="278"/>
        <v>#N/A</v>
      </c>
      <c r="BC906" t="e">
        <f t="shared" ca="1" si="278"/>
        <v>#N/A</v>
      </c>
      <c r="BD906" t="e">
        <f t="shared" ca="1" si="278"/>
        <v>#N/A</v>
      </c>
      <c r="BE906" t="e">
        <f t="shared" ca="1" si="278"/>
        <v>#N/A</v>
      </c>
      <c r="BF906" t="e">
        <f t="shared" ca="1" si="278"/>
        <v>#N/A</v>
      </c>
      <c r="BG906" t="e">
        <f t="shared" ca="1" si="278"/>
        <v>#N/A</v>
      </c>
      <c r="BH906" t="e">
        <f t="shared" ca="1" si="278"/>
        <v>#N/A</v>
      </c>
      <c r="BI906" t="e">
        <f t="shared" ca="1" si="278"/>
        <v>#N/A</v>
      </c>
      <c r="BJ906" t="e">
        <f t="shared" ca="1" si="278"/>
        <v>#N/A</v>
      </c>
      <c r="BK906" t="e">
        <f t="shared" ca="1" si="282"/>
        <v>#N/A</v>
      </c>
      <c r="BL906" t="e">
        <f t="shared" ca="1" si="282"/>
        <v>#N/A</v>
      </c>
    </row>
    <row r="907" spans="1:64">
      <c r="A907" t="s">
        <v>1290</v>
      </c>
      <c r="O907" t="e">
        <f t="shared" ca="1" si="281"/>
        <v>#N/A</v>
      </c>
      <c r="P907" t="e">
        <f t="shared" ca="1" si="281"/>
        <v>#N/A</v>
      </c>
      <c r="Q907" t="e">
        <f t="shared" ca="1" si="281"/>
        <v>#N/A</v>
      </c>
      <c r="R907" t="e">
        <f t="shared" ca="1" si="281"/>
        <v>#N/A</v>
      </c>
      <c r="S907" t="e">
        <f t="shared" ca="1" si="281"/>
        <v>#N/A</v>
      </c>
      <c r="T907" t="e">
        <f t="shared" ca="1" si="281"/>
        <v>#N/A</v>
      </c>
      <c r="U907" t="e">
        <f t="shared" ca="1" si="281"/>
        <v>#N/A</v>
      </c>
      <c r="V907" t="e">
        <f t="shared" ca="1" si="281"/>
        <v>#N/A</v>
      </c>
      <c r="W907" t="e">
        <f t="shared" ca="1" si="281"/>
        <v>#N/A</v>
      </c>
      <c r="X907" t="e">
        <f t="shared" ca="1" si="281"/>
        <v>#N/A</v>
      </c>
      <c r="Y907" t="e">
        <f t="shared" ca="1" si="281"/>
        <v>#N/A</v>
      </c>
      <c r="Z907" t="e">
        <f t="shared" ca="1" si="281"/>
        <v>#N/A</v>
      </c>
      <c r="AA907" t="e">
        <f t="shared" ca="1" si="281"/>
        <v>#N/A</v>
      </c>
      <c r="AB907" t="e">
        <f t="shared" ca="1" si="281"/>
        <v>#N/A</v>
      </c>
      <c r="AC907" t="e">
        <f t="shared" ca="1" si="281"/>
        <v>#N/A</v>
      </c>
      <c r="AD907" t="e">
        <f t="shared" ca="1" si="279"/>
        <v>#N/A</v>
      </c>
      <c r="AE907" t="e">
        <f t="shared" ca="1" si="279"/>
        <v>#N/A</v>
      </c>
      <c r="AF907" t="e">
        <f t="shared" ca="1" si="279"/>
        <v>#N/A</v>
      </c>
      <c r="AG907" t="e">
        <f t="shared" ca="1" si="279"/>
        <v>#N/A</v>
      </c>
      <c r="AH907" t="e">
        <f t="shared" ca="1" si="279"/>
        <v>#N/A</v>
      </c>
      <c r="AI907" t="e">
        <f t="shared" ca="1" si="279"/>
        <v>#N/A</v>
      </c>
      <c r="AJ907" t="e">
        <f t="shared" ca="1" si="279"/>
        <v>#N/A</v>
      </c>
      <c r="AK907" t="e">
        <f t="shared" ca="1" si="279"/>
        <v>#N/A</v>
      </c>
      <c r="AL907" t="e">
        <f t="shared" ca="1" si="279"/>
        <v>#N/A</v>
      </c>
      <c r="AM907" t="e">
        <f t="shared" ca="1" si="279"/>
        <v>#N/A</v>
      </c>
      <c r="AN907" t="e">
        <f t="shared" ca="1" si="279"/>
        <v>#N/A</v>
      </c>
      <c r="AO907" t="e">
        <f t="shared" ca="1" si="279"/>
        <v>#N/A</v>
      </c>
      <c r="AP907" t="e">
        <f t="shared" ca="1" si="279"/>
        <v>#N/A</v>
      </c>
      <c r="AQ907" t="e">
        <f t="shared" ca="1" si="279"/>
        <v>#N/A</v>
      </c>
      <c r="AR907" t="e">
        <f t="shared" ca="1" si="279"/>
        <v>#N/A</v>
      </c>
      <c r="AS907" t="e">
        <f t="shared" ca="1" si="279"/>
        <v>#N/A</v>
      </c>
      <c r="AT907" t="e">
        <f t="shared" ca="1" si="280"/>
        <v>#N/A</v>
      </c>
      <c r="AU907" t="e">
        <f t="shared" ca="1" si="278"/>
        <v>#N/A</v>
      </c>
      <c r="AV907" t="e">
        <f t="shared" ca="1" si="278"/>
        <v>#N/A</v>
      </c>
      <c r="AW907" t="e">
        <f t="shared" ca="1" si="278"/>
        <v>#N/A</v>
      </c>
      <c r="AX907" t="e">
        <f t="shared" ca="1" si="278"/>
        <v>#N/A</v>
      </c>
      <c r="AY907" t="e">
        <f t="shared" ca="1" si="278"/>
        <v>#N/A</v>
      </c>
      <c r="AZ907" t="e">
        <f t="shared" ca="1" si="278"/>
        <v>#N/A</v>
      </c>
      <c r="BA907" t="e">
        <f t="shared" ca="1" si="278"/>
        <v>#N/A</v>
      </c>
      <c r="BB907" t="e">
        <f t="shared" ca="1" si="278"/>
        <v>#N/A</v>
      </c>
      <c r="BC907" t="e">
        <f t="shared" ca="1" si="278"/>
        <v>#N/A</v>
      </c>
      <c r="BD907" t="e">
        <f t="shared" ca="1" si="278"/>
        <v>#N/A</v>
      </c>
      <c r="BE907" t="e">
        <f t="shared" ca="1" si="278"/>
        <v>#N/A</v>
      </c>
      <c r="BF907" t="e">
        <f t="shared" ca="1" si="278"/>
        <v>#N/A</v>
      </c>
      <c r="BG907" t="e">
        <f t="shared" ca="1" si="278"/>
        <v>#N/A</v>
      </c>
      <c r="BH907" t="e">
        <f t="shared" ca="1" si="278"/>
        <v>#N/A</v>
      </c>
      <c r="BI907" t="e">
        <f t="shared" ca="1" si="278"/>
        <v>#N/A</v>
      </c>
      <c r="BJ907" t="e">
        <f t="shared" ca="1" si="278"/>
        <v>#N/A</v>
      </c>
      <c r="BK907" t="e">
        <f t="shared" ca="1" si="282"/>
        <v>#N/A</v>
      </c>
      <c r="BL907" t="e">
        <f t="shared" ca="1" si="282"/>
        <v>#N/A</v>
      </c>
    </row>
    <row r="908" spans="1:64">
      <c r="A908" t="s">
        <v>1291</v>
      </c>
      <c r="O908" t="e">
        <f t="shared" ca="1" si="281"/>
        <v>#N/A</v>
      </c>
      <c r="P908" t="e">
        <f t="shared" ca="1" si="281"/>
        <v>#N/A</v>
      </c>
      <c r="Q908" t="e">
        <f t="shared" ca="1" si="281"/>
        <v>#N/A</v>
      </c>
      <c r="R908" t="e">
        <f t="shared" ca="1" si="281"/>
        <v>#N/A</v>
      </c>
      <c r="S908" t="e">
        <f t="shared" ca="1" si="281"/>
        <v>#N/A</v>
      </c>
      <c r="T908" t="e">
        <f t="shared" ca="1" si="281"/>
        <v>#N/A</v>
      </c>
      <c r="U908" t="e">
        <f t="shared" ca="1" si="281"/>
        <v>#N/A</v>
      </c>
      <c r="V908" t="e">
        <f t="shared" ca="1" si="281"/>
        <v>#N/A</v>
      </c>
      <c r="W908" t="e">
        <f t="shared" ca="1" si="281"/>
        <v>#N/A</v>
      </c>
      <c r="X908" t="e">
        <f t="shared" ca="1" si="281"/>
        <v>#N/A</v>
      </c>
      <c r="Y908" t="e">
        <f t="shared" ca="1" si="281"/>
        <v>#N/A</v>
      </c>
      <c r="Z908" t="e">
        <f t="shared" ca="1" si="281"/>
        <v>#N/A</v>
      </c>
      <c r="AA908" t="e">
        <f t="shared" ca="1" si="281"/>
        <v>#N/A</v>
      </c>
      <c r="AB908" t="e">
        <f t="shared" ca="1" si="281"/>
        <v>#N/A</v>
      </c>
      <c r="AC908" t="e">
        <f t="shared" ca="1" si="281"/>
        <v>#N/A</v>
      </c>
      <c r="AD908" t="e">
        <f t="shared" ca="1" si="279"/>
        <v>#N/A</v>
      </c>
      <c r="AE908" t="e">
        <f t="shared" ca="1" si="279"/>
        <v>#N/A</v>
      </c>
      <c r="AF908" t="e">
        <f t="shared" ca="1" si="279"/>
        <v>#N/A</v>
      </c>
      <c r="AG908" t="e">
        <f t="shared" ca="1" si="279"/>
        <v>#N/A</v>
      </c>
      <c r="AH908" t="e">
        <f t="shared" ca="1" si="279"/>
        <v>#N/A</v>
      </c>
      <c r="AI908" t="e">
        <f t="shared" ca="1" si="279"/>
        <v>#N/A</v>
      </c>
      <c r="AJ908" t="e">
        <f t="shared" ca="1" si="279"/>
        <v>#N/A</v>
      </c>
      <c r="AK908" t="e">
        <f t="shared" ca="1" si="279"/>
        <v>#N/A</v>
      </c>
      <c r="AL908" t="e">
        <f t="shared" ca="1" si="279"/>
        <v>#N/A</v>
      </c>
      <c r="AM908" t="e">
        <f t="shared" ca="1" si="279"/>
        <v>#N/A</v>
      </c>
      <c r="AN908" t="e">
        <f t="shared" ca="1" si="279"/>
        <v>#N/A</v>
      </c>
      <c r="AO908" t="e">
        <f t="shared" ca="1" si="279"/>
        <v>#N/A</v>
      </c>
      <c r="AP908" t="e">
        <f t="shared" ca="1" si="279"/>
        <v>#N/A</v>
      </c>
      <c r="AQ908" t="e">
        <f t="shared" ca="1" si="279"/>
        <v>#N/A</v>
      </c>
      <c r="AR908" t="e">
        <f t="shared" ca="1" si="279"/>
        <v>#N/A</v>
      </c>
      <c r="AS908" t="e">
        <f t="shared" ca="1" si="279"/>
        <v>#N/A</v>
      </c>
      <c r="AT908" t="e">
        <f t="shared" ca="1" si="280"/>
        <v>#N/A</v>
      </c>
      <c r="AU908" t="e">
        <f t="shared" ca="1" si="278"/>
        <v>#N/A</v>
      </c>
      <c r="AV908" t="e">
        <f t="shared" ca="1" si="278"/>
        <v>#N/A</v>
      </c>
      <c r="AW908" t="e">
        <f t="shared" ca="1" si="278"/>
        <v>#N/A</v>
      </c>
      <c r="AX908" t="e">
        <f t="shared" ca="1" si="278"/>
        <v>#N/A</v>
      </c>
      <c r="AY908" t="e">
        <f t="shared" ca="1" si="278"/>
        <v>#N/A</v>
      </c>
      <c r="AZ908" t="e">
        <f t="shared" ca="1" si="278"/>
        <v>#N/A</v>
      </c>
      <c r="BA908" t="e">
        <f t="shared" ca="1" si="278"/>
        <v>#N/A</v>
      </c>
      <c r="BB908" t="e">
        <f t="shared" ca="1" si="278"/>
        <v>#N/A</v>
      </c>
      <c r="BC908" t="e">
        <f t="shared" ca="1" si="278"/>
        <v>#N/A</v>
      </c>
      <c r="BD908" t="e">
        <f t="shared" ca="1" si="278"/>
        <v>#N/A</v>
      </c>
      <c r="BE908" t="e">
        <f t="shared" ca="1" si="278"/>
        <v>#N/A</v>
      </c>
      <c r="BF908" t="e">
        <f t="shared" ca="1" si="278"/>
        <v>#N/A</v>
      </c>
      <c r="BG908" t="e">
        <f t="shared" ca="1" si="278"/>
        <v>#N/A</v>
      </c>
      <c r="BH908" t="e">
        <f t="shared" ca="1" si="278"/>
        <v>#N/A</v>
      </c>
      <c r="BI908" t="e">
        <f t="shared" ca="1" si="278"/>
        <v>#N/A</v>
      </c>
      <c r="BJ908" t="e">
        <f t="shared" ca="1" si="278"/>
        <v>#N/A</v>
      </c>
      <c r="BK908" t="e">
        <f t="shared" ca="1" si="282"/>
        <v>#N/A</v>
      </c>
      <c r="BL908" t="e">
        <f t="shared" ca="1" si="282"/>
        <v>#N/A</v>
      </c>
    </row>
    <row r="909" spans="1:64">
      <c r="A909" t="s">
        <v>1292</v>
      </c>
      <c r="O909" t="e">
        <f t="shared" ca="1" si="281"/>
        <v>#N/A</v>
      </c>
      <c r="P909" t="e">
        <f t="shared" ca="1" si="281"/>
        <v>#N/A</v>
      </c>
      <c r="Q909" t="e">
        <f t="shared" ca="1" si="281"/>
        <v>#N/A</v>
      </c>
      <c r="R909" t="e">
        <f t="shared" ca="1" si="281"/>
        <v>#N/A</v>
      </c>
      <c r="S909" t="e">
        <f t="shared" ca="1" si="281"/>
        <v>#N/A</v>
      </c>
      <c r="T909" t="e">
        <f t="shared" ca="1" si="281"/>
        <v>#N/A</v>
      </c>
      <c r="U909" t="e">
        <f t="shared" ca="1" si="281"/>
        <v>#N/A</v>
      </c>
      <c r="V909" t="e">
        <f t="shared" ca="1" si="281"/>
        <v>#N/A</v>
      </c>
      <c r="W909" t="e">
        <f t="shared" ca="1" si="281"/>
        <v>#N/A</v>
      </c>
      <c r="X909" t="e">
        <f t="shared" ca="1" si="281"/>
        <v>#N/A</v>
      </c>
      <c r="Y909" t="e">
        <f t="shared" ca="1" si="281"/>
        <v>#N/A</v>
      </c>
      <c r="Z909" t="e">
        <f t="shared" ca="1" si="281"/>
        <v>#N/A</v>
      </c>
      <c r="AA909" t="e">
        <f t="shared" ca="1" si="281"/>
        <v>#N/A</v>
      </c>
      <c r="AB909" t="e">
        <f t="shared" ca="1" si="281"/>
        <v>#N/A</v>
      </c>
      <c r="AC909" t="e">
        <f t="shared" ca="1" si="281"/>
        <v>#N/A</v>
      </c>
      <c r="AD909" t="e">
        <f t="shared" ca="1" si="279"/>
        <v>#N/A</v>
      </c>
      <c r="AE909" t="e">
        <f t="shared" ca="1" si="279"/>
        <v>#N/A</v>
      </c>
      <c r="AF909" t="e">
        <f t="shared" ca="1" si="279"/>
        <v>#N/A</v>
      </c>
      <c r="AG909" t="e">
        <f t="shared" ca="1" si="279"/>
        <v>#N/A</v>
      </c>
      <c r="AH909" t="e">
        <f t="shared" ca="1" si="279"/>
        <v>#N/A</v>
      </c>
      <c r="AI909" t="e">
        <f t="shared" ca="1" si="279"/>
        <v>#N/A</v>
      </c>
      <c r="AJ909" t="e">
        <f t="shared" ca="1" si="279"/>
        <v>#N/A</v>
      </c>
      <c r="AK909" t="e">
        <f t="shared" ca="1" si="279"/>
        <v>#N/A</v>
      </c>
      <c r="AL909" t="e">
        <f t="shared" ca="1" si="279"/>
        <v>#N/A</v>
      </c>
      <c r="AM909" t="e">
        <f t="shared" ca="1" si="279"/>
        <v>#N/A</v>
      </c>
      <c r="AN909" t="e">
        <f t="shared" ca="1" si="279"/>
        <v>#N/A</v>
      </c>
      <c r="AO909" t="e">
        <f t="shared" ca="1" si="279"/>
        <v>#N/A</v>
      </c>
      <c r="AP909" t="e">
        <f t="shared" ca="1" si="279"/>
        <v>#N/A</v>
      </c>
      <c r="AQ909" t="e">
        <f t="shared" ca="1" si="279"/>
        <v>#N/A</v>
      </c>
      <c r="AR909" t="e">
        <f t="shared" ca="1" si="279"/>
        <v>#N/A</v>
      </c>
      <c r="AS909" t="e">
        <f t="shared" ca="1" si="279"/>
        <v>#N/A</v>
      </c>
      <c r="AT909" t="e">
        <f t="shared" ca="1" si="280"/>
        <v>#N/A</v>
      </c>
      <c r="AU909" t="e">
        <f t="shared" ca="1" si="278"/>
        <v>#N/A</v>
      </c>
      <c r="AV909" t="e">
        <f t="shared" ca="1" si="278"/>
        <v>#N/A</v>
      </c>
      <c r="AW909" t="e">
        <f t="shared" ca="1" si="278"/>
        <v>#N/A</v>
      </c>
      <c r="AX909" t="e">
        <f t="shared" ca="1" si="278"/>
        <v>#N/A</v>
      </c>
      <c r="AY909" t="e">
        <f t="shared" ca="1" si="278"/>
        <v>#N/A</v>
      </c>
      <c r="AZ909" t="e">
        <f t="shared" ca="1" si="278"/>
        <v>#N/A</v>
      </c>
      <c r="BA909" t="e">
        <f t="shared" ca="1" si="278"/>
        <v>#N/A</v>
      </c>
      <c r="BB909" t="e">
        <f t="shared" ca="1" si="278"/>
        <v>#N/A</v>
      </c>
      <c r="BC909" t="e">
        <f t="shared" ca="1" si="278"/>
        <v>#N/A</v>
      </c>
      <c r="BD909" t="e">
        <f t="shared" ca="1" si="278"/>
        <v>#N/A</v>
      </c>
      <c r="BE909" t="e">
        <f t="shared" ca="1" si="278"/>
        <v>#N/A</v>
      </c>
      <c r="BF909" t="e">
        <f t="shared" ca="1" si="278"/>
        <v>#N/A</v>
      </c>
      <c r="BG909" t="e">
        <f t="shared" ca="1" si="278"/>
        <v>#N/A</v>
      </c>
      <c r="BH909" t="e">
        <f t="shared" ca="1" si="278"/>
        <v>#N/A</v>
      </c>
      <c r="BI909" t="e">
        <f t="shared" ca="1" si="278"/>
        <v>#N/A</v>
      </c>
      <c r="BJ909" t="e">
        <f t="shared" ca="1" si="278"/>
        <v>#N/A</v>
      </c>
      <c r="BK909" t="e">
        <f t="shared" ca="1" si="282"/>
        <v>#N/A</v>
      </c>
      <c r="BL909" t="e">
        <f t="shared" ca="1" si="282"/>
        <v>#N/A</v>
      </c>
    </row>
    <row r="910" spans="1:64">
      <c r="A910" t="s">
        <v>1293</v>
      </c>
      <c r="O910" t="e">
        <f t="shared" ca="1" si="281"/>
        <v>#N/A</v>
      </c>
      <c r="P910" t="e">
        <f t="shared" ca="1" si="281"/>
        <v>#N/A</v>
      </c>
      <c r="Q910" t="e">
        <f t="shared" ca="1" si="281"/>
        <v>#N/A</v>
      </c>
      <c r="R910" t="e">
        <f t="shared" ca="1" si="281"/>
        <v>#N/A</v>
      </c>
      <c r="S910" t="e">
        <f t="shared" ca="1" si="281"/>
        <v>#N/A</v>
      </c>
      <c r="T910" t="e">
        <f t="shared" ca="1" si="281"/>
        <v>#N/A</v>
      </c>
      <c r="U910" t="e">
        <f t="shared" ca="1" si="281"/>
        <v>#N/A</v>
      </c>
      <c r="V910" t="e">
        <f t="shared" ca="1" si="281"/>
        <v>#N/A</v>
      </c>
      <c r="W910" t="e">
        <f t="shared" ca="1" si="281"/>
        <v>#N/A</v>
      </c>
      <c r="X910" t="e">
        <f t="shared" ca="1" si="281"/>
        <v>#N/A</v>
      </c>
      <c r="Y910" t="e">
        <f t="shared" ca="1" si="281"/>
        <v>#N/A</v>
      </c>
      <c r="Z910" t="e">
        <f t="shared" ca="1" si="281"/>
        <v>#N/A</v>
      </c>
      <c r="AA910" t="e">
        <f t="shared" ca="1" si="281"/>
        <v>#N/A</v>
      </c>
      <c r="AB910" t="e">
        <f t="shared" ca="1" si="281"/>
        <v>#N/A</v>
      </c>
      <c r="AC910" t="e">
        <f t="shared" ca="1" si="281"/>
        <v>#N/A</v>
      </c>
      <c r="AD910" t="e">
        <f t="shared" ca="1" si="279"/>
        <v>#N/A</v>
      </c>
      <c r="AE910" t="e">
        <f t="shared" ca="1" si="279"/>
        <v>#N/A</v>
      </c>
      <c r="AF910" t="e">
        <f t="shared" ca="1" si="279"/>
        <v>#N/A</v>
      </c>
      <c r="AG910" t="e">
        <f t="shared" ca="1" si="279"/>
        <v>#N/A</v>
      </c>
      <c r="AH910" t="e">
        <f t="shared" ca="1" si="279"/>
        <v>#N/A</v>
      </c>
      <c r="AI910" t="e">
        <f t="shared" ca="1" si="279"/>
        <v>#N/A</v>
      </c>
      <c r="AJ910" t="e">
        <f t="shared" ca="1" si="279"/>
        <v>#N/A</v>
      </c>
      <c r="AK910" t="e">
        <f t="shared" ca="1" si="279"/>
        <v>#N/A</v>
      </c>
      <c r="AL910" t="e">
        <f t="shared" ca="1" si="279"/>
        <v>#N/A</v>
      </c>
      <c r="AM910" t="e">
        <f t="shared" ca="1" si="279"/>
        <v>#N/A</v>
      </c>
      <c r="AN910" t="e">
        <f t="shared" ca="1" si="279"/>
        <v>#N/A</v>
      </c>
      <c r="AO910" t="e">
        <f t="shared" ca="1" si="279"/>
        <v>#N/A</v>
      </c>
      <c r="AP910" t="e">
        <f t="shared" ca="1" si="279"/>
        <v>#N/A</v>
      </c>
      <c r="AQ910" t="e">
        <f t="shared" ca="1" si="279"/>
        <v>#N/A</v>
      </c>
      <c r="AR910" t="e">
        <f t="shared" ca="1" si="279"/>
        <v>#N/A</v>
      </c>
      <c r="AS910" t="e">
        <f t="shared" ca="1" si="279"/>
        <v>#N/A</v>
      </c>
      <c r="AT910" t="e">
        <f t="shared" ca="1" si="280"/>
        <v>#N/A</v>
      </c>
      <c r="AU910" t="e">
        <f t="shared" ca="1" si="278"/>
        <v>#N/A</v>
      </c>
      <c r="AV910" t="e">
        <f t="shared" ca="1" si="278"/>
        <v>#N/A</v>
      </c>
      <c r="AW910" t="e">
        <f t="shared" ca="1" si="278"/>
        <v>#N/A</v>
      </c>
      <c r="AX910" t="e">
        <f t="shared" ca="1" si="278"/>
        <v>#N/A</v>
      </c>
      <c r="AY910" t="e">
        <f t="shared" ca="1" si="278"/>
        <v>#N/A</v>
      </c>
      <c r="AZ910" t="e">
        <f t="shared" ca="1" si="278"/>
        <v>#N/A</v>
      </c>
      <c r="BA910" t="e">
        <f t="shared" ca="1" si="278"/>
        <v>#N/A</v>
      </c>
      <c r="BB910" t="e">
        <f t="shared" ca="1" si="278"/>
        <v>#N/A</v>
      </c>
      <c r="BC910" t="e">
        <f t="shared" ca="1" si="278"/>
        <v>#N/A</v>
      </c>
      <c r="BD910" t="e">
        <f t="shared" ca="1" si="278"/>
        <v>#N/A</v>
      </c>
      <c r="BE910" t="e">
        <f t="shared" ca="1" si="278"/>
        <v>#N/A</v>
      </c>
      <c r="BF910" t="e">
        <f t="shared" ca="1" si="278"/>
        <v>#N/A</v>
      </c>
      <c r="BG910" t="e">
        <f t="shared" ca="1" si="278"/>
        <v>#N/A</v>
      </c>
      <c r="BH910" t="e">
        <f t="shared" ca="1" si="278"/>
        <v>#N/A</v>
      </c>
      <c r="BI910" t="e">
        <f t="shared" ca="1" si="278"/>
        <v>#N/A</v>
      </c>
      <c r="BJ910" t="e">
        <f t="shared" ca="1" si="278"/>
        <v>#N/A</v>
      </c>
      <c r="BK910" t="e">
        <f t="shared" ca="1" si="282"/>
        <v>#N/A</v>
      </c>
      <c r="BL910" t="e">
        <f t="shared" ca="1" si="282"/>
        <v>#N/A</v>
      </c>
    </row>
    <row r="911" spans="1:64">
      <c r="A911" t="s">
        <v>1294</v>
      </c>
      <c r="O911" t="e">
        <f t="shared" ca="1" si="281"/>
        <v>#N/A</v>
      </c>
      <c r="P911" t="e">
        <f t="shared" ca="1" si="281"/>
        <v>#N/A</v>
      </c>
      <c r="Q911" t="e">
        <f t="shared" ca="1" si="281"/>
        <v>#N/A</v>
      </c>
      <c r="R911" t="e">
        <f t="shared" ca="1" si="281"/>
        <v>#N/A</v>
      </c>
      <c r="S911" t="e">
        <f t="shared" ca="1" si="281"/>
        <v>#N/A</v>
      </c>
      <c r="T911" t="e">
        <f t="shared" ca="1" si="281"/>
        <v>#N/A</v>
      </c>
      <c r="U911" t="e">
        <f t="shared" ca="1" si="281"/>
        <v>#N/A</v>
      </c>
      <c r="V911" t="e">
        <f t="shared" ca="1" si="281"/>
        <v>#N/A</v>
      </c>
      <c r="W911" t="e">
        <f t="shared" ca="1" si="281"/>
        <v>#N/A</v>
      </c>
      <c r="X911" t="e">
        <f t="shared" ca="1" si="281"/>
        <v>#N/A</v>
      </c>
      <c r="Y911" t="e">
        <f t="shared" ca="1" si="281"/>
        <v>#N/A</v>
      </c>
      <c r="Z911" t="e">
        <f t="shared" ca="1" si="281"/>
        <v>#N/A</v>
      </c>
      <c r="AA911" t="e">
        <f t="shared" ca="1" si="281"/>
        <v>#N/A</v>
      </c>
      <c r="AB911" t="e">
        <f t="shared" ca="1" si="281"/>
        <v>#N/A</v>
      </c>
      <c r="AC911" t="e">
        <f t="shared" ca="1" si="281"/>
        <v>#N/A</v>
      </c>
      <c r="AD911" t="e">
        <f t="shared" ca="1" si="279"/>
        <v>#N/A</v>
      </c>
      <c r="AE911" t="e">
        <f t="shared" ca="1" si="279"/>
        <v>#N/A</v>
      </c>
      <c r="AF911" t="e">
        <f t="shared" ca="1" si="279"/>
        <v>#N/A</v>
      </c>
      <c r="AG911" t="e">
        <f t="shared" ca="1" si="279"/>
        <v>#N/A</v>
      </c>
      <c r="AH911" t="e">
        <f t="shared" ca="1" si="279"/>
        <v>#N/A</v>
      </c>
      <c r="AI911" t="e">
        <f t="shared" ca="1" si="279"/>
        <v>#N/A</v>
      </c>
      <c r="AJ911" t="e">
        <f t="shared" ca="1" si="279"/>
        <v>#N/A</v>
      </c>
      <c r="AK911" t="e">
        <f t="shared" ca="1" si="279"/>
        <v>#N/A</v>
      </c>
      <c r="AL911" t="e">
        <f t="shared" ca="1" si="279"/>
        <v>#N/A</v>
      </c>
      <c r="AM911" t="e">
        <f t="shared" ca="1" si="279"/>
        <v>#N/A</v>
      </c>
      <c r="AN911" t="e">
        <f t="shared" ca="1" si="279"/>
        <v>#N/A</v>
      </c>
      <c r="AO911" t="e">
        <f t="shared" ca="1" si="279"/>
        <v>#N/A</v>
      </c>
      <c r="AP911" t="e">
        <f t="shared" ca="1" si="279"/>
        <v>#N/A</v>
      </c>
      <c r="AQ911" t="e">
        <f t="shared" ca="1" si="279"/>
        <v>#N/A</v>
      </c>
      <c r="AR911" t="e">
        <f t="shared" ca="1" si="279"/>
        <v>#N/A</v>
      </c>
      <c r="AS911" t="e">
        <f t="shared" ca="1" si="279"/>
        <v>#N/A</v>
      </c>
      <c r="AT911" t="e">
        <f t="shared" ca="1" si="280"/>
        <v>#N/A</v>
      </c>
      <c r="AU911" t="e">
        <f t="shared" ca="1" si="278"/>
        <v>#N/A</v>
      </c>
      <c r="AV911" t="e">
        <f t="shared" ca="1" si="278"/>
        <v>#N/A</v>
      </c>
      <c r="AW911" t="e">
        <f t="shared" ca="1" si="278"/>
        <v>#N/A</v>
      </c>
      <c r="AX911" t="e">
        <f t="shared" ca="1" si="278"/>
        <v>#N/A</v>
      </c>
      <c r="AY911" t="e">
        <f t="shared" ca="1" si="278"/>
        <v>#N/A</v>
      </c>
      <c r="AZ911" t="e">
        <f t="shared" ca="1" si="278"/>
        <v>#N/A</v>
      </c>
      <c r="BA911" t="e">
        <f t="shared" ca="1" si="278"/>
        <v>#N/A</v>
      </c>
      <c r="BB911" t="e">
        <f t="shared" ca="1" si="278"/>
        <v>#N/A</v>
      </c>
      <c r="BC911" t="e">
        <f t="shared" ca="1" si="278"/>
        <v>#N/A</v>
      </c>
      <c r="BD911" t="e">
        <f t="shared" ca="1" si="278"/>
        <v>#N/A</v>
      </c>
      <c r="BE911" t="e">
        <f t="shared" ca="1" si="278"/>
        <v>#N/A</v>
      </c>
      <c r="BF911" t="e">
        <f t="shared" ca="1" si="278"/>
        <v>#N/A</v>
      </c>
      <c r="BG911" t="e">
        <f t="shared" ca="1" si="278"/>
        <v>#N/A</v>
      </c>
      <c r="BH911" t="e">
        <f t="shared" ca="1" si="278"/>
        <v>#N/A</v>
      </c>
      <c r="BI911" t="e">
        <f t="shared" ca="1" si="278"/>
        <v>#N/A</v>
      </c>
      <c r="BJ911" t="e">
        <f t="shared" ca="1" si="278"/>
        <v>#N/A</v>
      </c>
      <c r="BK911" t="e">
        <f t="shared" ca="1" si="282"/>
        <v>#N/A</v>
      </c>
      <c r="BL911" t="e">
        <f t="shared" ca="1" si="282"/>
        <v>#N/A</v>
      </c>
    </row>
    <row r="912" spans="1:64">
      <c r="A912" t="s">
        <v>1295</v>
      </c>
      <c r="O912" t="e">
        <f t="shared" ca="1" si="281"/>
        <v>#N/A</v>
      </c>
      <c r="P912" t="e">
        <f t="shared" ca="1" si="281"/>
        <v>#N/A</v>
      </c>
      <c r="Q912" t="e">
        <f t="shared" ca="1" si="281"/>
        <v>#N/A</v>
      </c>
      <c r="R912" t="e">
        <f t="shared" ca="1" si="281"/>
        <v>#N/A</v>
      </c>
      <c r="S912" t="e">
        <f t="shared" ca="1" si="281"/>
        <v>#N/A</v>
      </c>
      <c r="T912" t="e">
        <f t="shared" ca="1" si="281"/>
        <v>#N/A</v>
      </c>
      <c r="U912" t="e">
        <f t="shared" ca="1" si="281"/>
        <v>#N/A</v>
      </c>
      <c r="V912" t="e">
        <f t="shared" ca="1" si="281"/>
        <v>#N/A</v>
      </c>
      <c r="W912" t="e">
        <f t="shared" ca="1" si="281"/>
        <v>#N/A</v>
      </c>
      <c r="X912" t="e">
        <f t="shared" ca="1" si="281"/>
        <v>#N/A</v>
      </c>
      <c r="Y912" t="e">
        <f t="shared" ca="1" si="281"/>
        <v>#N/A</v>
      </c>
      <c r="Z912" t="e">
        <f t="shared" ca="1" si="281"/>
        <v>#N/A</v>
      </c>
      <c r="AA912" t="e">
        <f t="shared" ca="1" si="281"/>
        <v>#N/A</v>
      </c>
      <c r="AB912" t="e">
        <f t="shared" ca="1" si="281"/>
        <v>#N/A</v>
      </c>
      <c r="AC912" t="e">
        <f t="shared" ca="1" si="281"/>
        <v>#N/A</v>
      </c>
      <c r="AD912" t="e">
        <f t="shared" ca="1" si="279"/>
        <v>#N/A</v>
      </c>
      <c r="AE912" t="e">
        <f t="shared" ca="1" si="279"/>
        <v>#N/A</v>
      </c>
      <c r="AF912" t="e">
        <f t="shared" ca="1" si="279"/>
        <v>#N/A</v>
      </c>
      <c r="AG912" t="e">
        <f t="shared" ca="1" si="279"/>
        <v>#N/A</v>
      </c>
      <c r="AH912" t="e">
        <f t="shared" ca="1" si="279"/>
        <v>#N/A</v>
      </c>
      <c r="AI912" t="e">
        <f t="shared" ca="1" si="279"/>
        <v>#N/A</v>
      </c>
      <c r="AJ912" t="e">
        <f t="shared" ca="1" si="279"/>
        <v>#N/A</v>
      </c>
      <c r="AK912" t="e">
        <f t="shared" ca="1" si="279"/>
        <v>#N/A</v>
      </c>
      <c r="AL912" t="e">
        <f t="shared" ca="1" si="279"/>
        <v>#N/A</v>
      </c>
      <c r="AM912" t="e">
        <f t="shared" ca="1" si="279"/>
        <v>#N/A</v>
      </c>
      <c r="AN912" t="e">
        <f t="shared" ca="1" si="279"/>
        <v>#N/A</v>
      </c>
      <c r="AO912" t="e">
        <f t="shared" ca="1" si="279"/>
        <v>#N/A</v>
      </c>
      <c r="AP912" t="e">
        <f t="shared" ca="1" si="279"/>
        <v>#N/A</v>
      </c>
      <c r="AQ912" t="e">
        <f t="shared" ca="1" si="279"/>
        <v>#N/A</v>
      </c>
      <c r="AR912" t="e">
        <f t="shared" ca="1" si="279"/>
        <v>#N/A</v>
      </c>
      <c r="AS912" t="e">
        <f t="shared" ca="1" si="279"/>
        <v>#N/A</v>
      </c>
      <c r="AT912" t="e">
        <f t="shared" ca="1" si="280"/>
        <v>#N/A</v>
      </c>
      <c r="AU912" t="e">
        <f t="shared" ca="1" si="278"/>
        <v>#N/A</v>
      </c>
      <c r="AV912" t="e">
        <f t="shared" ca="1" si="278"/>
        <v>#N/A</v>
      </c>
      <c r="AW912" t="e">
        <f t="shared" ca="1" si="278"/>
        <v>#N/A</v>
      </c>
      <c r="AX912" t="e">
        <f t="shared" ca="1" si="278"/>
        <v>#N/A</v>
      </c>
      <c r="AY912" t="e">
        <f t="shared" ca="1" si="278"/>
        <v>#N/A</v>
      </c>
      <c r="AZ912" t="e">
        <f t="shared" ca="1" si="278"/>
        <v>#N/A</v>
      </c>
      <c r="BA912" t="e">
        <f t="shared" ca="1" si="278"/>
        <v>#N/A</v>
      </c>
      <c r="BB912" t="e">
        <f t="shared" ca="1" si="278"/>
        <v>#N/A</v>
      </c>
      <c r="BC912" t="e">
        <f t="shared" ca="1" si="278"/>
        <v>#N/A</v>
      </c>
      <c r="BD912" t="e">
        <f t="shared" ca="1" si="278"/>
        <v>#N/A</v>
      </c>
      <c r="BE912" t="e">
        <f t="shared" ca="1" si="278"/>
        <v>#N/A</v>
      </c>
      <c r="BF912" t="e">
        <f t="shared" ca="1" si="278"/>
        <v>#N/A</v>
      </c>
      <c r="BG912" t="e">
        <f t="shared" ca="1" si="278"/>
        <v>#N/A</v>
      </c>
      <c r="BH912" t="e">
        <f t="shared" ca="1" si="278"/>
        <v>#N/A</v>
      </c>
      <c r="BI912" t="e">
        <f t="shared" ca="1" si="278"/>
        <v>#N/A</v>
      </c>
      <c r="BJ912" t="e">
        <f t="shared" ca="1" si="278"/>
        <v>#N/A</v>
      </c>
      <c r="BK912" t="e">
        <f t="shared" ca="1" si="282"/>
        <v>#N/A</v>
      </c>
      <c r="BL912" t="e">
        <f t="shared" ca="1" si="282"/>
        <v>#N/A</v>
      </c>
    </row>
    <row r="913" spans="1:64">
      <c r="A913" t="s">
        <v>1296</v>
      </c>
      <c r="O913" t="e">
        <f t="shared" ca="1" si="281"/>
        <v>#N/A</v>
      </c>
      <c r="P913" t="e">
        <f t="shared" ca="1" si="281"/>
        <v>#N/A</v>
      </c>
      <c r="Q913" t="e">
        <f t="shared" ca="1" si="281"/>
        <v>#N/A</v>
      </c>
      <c r="R913" t="e">
        <f t="shared" ca="1" si="281"/>
        <v>#N/A</v>
      </c>
      <c r="S913" t="e">
        <f t="shared" ca="1" si="281"/>
        <v>#N/A</v>
      </c>
      <c r="T913" t="e">
        <f t="shared" ca="1" si="281"/>
        <v>#N/A</v>
      </c>
      <c r="U913" t="e">
        <f t="shared" ca="1" si="281"/>
        <v>#N/A</v>
      </c>
      <c r="V913" t="e">
        <f t="shared" ca="1" si="281"/>
        <v>#N/A</v>
      </c>
      <c r="W913" t="e">
        <f t="shared" ca="1" si="281"/>
        <v>#N/A</v>
      </c>
      <c r="X913" t="e">
        <f t="shared" ca="1" si="281"/>
        <v>#N/A</v>
      </c>
      <c r="Y913" t="e">
        <f t="shared" ca="1" si="281"/>
        <v>#N/A</v>
      </c>
      <c r="Z913" t="e">
        <f t="shared" ca="1" si="281"/>
        <v>#N/A</v>
      </c>
      <c r="AA913" t="e">
        <f t="shared" ca="1" si="281"/>
        <v>#N/A</v>
      </c>
      <c r="AB913" t="e">
        <f t="shared" ca="1" si="281"/>
        <v>#N/A</v>
      </c>
      <c r="AC913" t="e">
        <f t="shared" ca="1" si="281"/>
        <v>#N/A</v>
      </c>
      <c r="AD913" t="e">
        <f t="shared" ca="1" si="279"/>
        <v>#N/A</v>
      </c>
      <c r="AE913" t="e">
        <f t="shared" ca="1" si="279"/>
        <v>#N/A</v>
      </c>
      <c r="AF913" t="e">
        <f t="shared" ca="1" si="279"/>
        <v>#N/A</v>
      </c>
      <c r="AG913" t="e">
        <f t="shared" ca="1" si="279"/>
        <v>#N/A</v>
      </c>
      <c r="AH913" t="e">
        <f t="shared" ca="1" si="279"/>
        <v>#N/A</v>
      </c>
      <c r="AI913" t="e">
        <f t="shared" ca="1" si="279"/>
        <v>#N/A</v>
      </c>
      <c r="AJ913" t="e">
        <f t="shared" ca="1" si="279"/>
        <v>#N/A</v>
      </c>
      <c r="AK913" t="e">
        <f t="shared" ca="1" si="279"/>
        <v>#N/A</v>
      </c>
      <c r="AL913" t="e">
        <f t="shared" ca="1" si="279"/>
        <v>#N/A</v>
      </c>
      <c r="AM913" t="e">
        <f t="shared" ca="1" si="279"/>
        <v>#N/A</v>
      </c>
      <c r="AN913" t="e">
        <f t="shared" ca="1" si="279"/>
        <v>#N/A</v>
      </c>
      <c r="AO913" t="e">
        <f t="shared" ca="1" si="279"/>
        <v>#N/A</v>
      </c>
      <c r="AP913" t="e">
        <f t="shared" ca="1" si="279"/>
        <v>#N/A</v>
      </c>
      <c r="AQ913" t="e">
        <f t="shared" ca="1" si="279"/>
        <v>#N/A</v>
      </c>
      <c r="AR913" t="e">
        <f t="shared" ca="1" si="279"/>
        <v>#N/A</v>
      </c>
      <c r="AS913" t="e">
        <f t="shared" ref="AS913:BH928" ca="1" si="283">VLOOKUP(RANDBETWEEN(1,10000),$L$2:$M$10001,2)</f>
        <v>#N/A</v>
      </c>
      <c r="AT913" t="e">
        <f t="shared" ca="1" si="280"/>
        <v>#N/A</v>
      </c>
      <c r="AU913" t="e">
        <f t="shared" ca="1" si="280"/>
        <v>#N/A</v>
      </c>
      <c r="AV913" t="e">
        <f t="shared" ca="1" si="280"/>
        <v>#N/A</v>
      </c>
      <c r="AW913" t="e">
        <f t="shared" ca="1" si="280"/>
        <v>#N/A</v>
      </c>
      <c r="AX913" t="e">
        <f t="shared" ca="1" si="280"/>
        <v>#N/A</v>
      </c>
      <c r="AY913" t="e">
        <f t="shared" ca="1" si="280"/>
        <v>#N/A</v>
      </c>
      <c r="AZ913" t="e">
        <f t="shared" ca="1" si="280"/>
        <v>#N/A</v>
      </c>
      <c r="BA913" t="e">
        <f t="shared" ca="1" si="280"/>
        <v>#N/A</v>
      </c>
      <c r="BB913" t="e">
        <f t="shared" ca="1" si="280"/>
        <v>#N/A</v>
      </c>
      <c r="BC913" t="e">
        <f t="shared" ca="1" si="280"/>
        <v>#N/A</v>
      </c>
      <c r="BD913" t="e">
        <f t="shared" ca="1" si="280"/>
        <v>#N/A</v>
      </c>
      <c r="BE913" t="e">
        <f t="shared" ca="1" si="280"/>
        <v>#N/A</v>
      </c>
      <c r="BF913" t="e">
        <f t="shared" ca="1" si="280"/>
        <v>#N/A</v>
      </c>
      <c r="BG913" t="e">
        <f t="shared" ca="1" si="280"/>
        <v>#N/A</v>
      </c>
      <c r="BH913" t="e">
        <f t="shared" ca="1" si="280"/>
        <v>#N/A</v>
      </c>
      <c r="BI913" t="e">
        <f t="shared" ca="1" si="280"/>
        <v>#N/A</v>
      </c>
      <c r="BJ913" t="e">
        <f t="shared" ref="BJ913:BL932" ca="1" si="284">VLOOKUP(RANDBETWEEN(1,10000),$L$2:$M$10001,2)</f>
        <v>#N/A</v>
      </c>
      <c r="BK913" t="e">
        <f t="shared" ca="1" si="282"/>
        <v>#N/A</v>
      </c>
      <c r="BL913" t="e">
        <f t="shared" ca="1" si="282"/>
        <v>#N/A</v>
      </c>
    </row>
    <row r="914" spans="1:64">
      <c r="A914" t="s">
        <v>1297</v>
      </c>
      <c r="O914" t="e">
        <f t="shared" ca="1" si="281"/>
        <v>#N/A</v>
      </c>
      <c r="P914" t="e">
        <f t="shared" ca="1" si="281"/>
        <v>#N/A</v>
      </c>
      <c r="Q914" t="e">
        <f t="shared" ca="1" si="281"/>
        <v>#N/A</v>
      </c>
      <c r="R914" t="e">
        <f t="shared" ca="1" si="281"/>
        <v>#N/A</v>
      </c>
      <c r="S914" t="e">
        <f t="shared" ca="1" si="281"/>
        <v>#N/A</v>
      </c>
      <c r="T914" t="e">
        <f t="shared" ca="1" si="281"/>
        <v>#N/A</v>
      </c>
      <c r="U914" t="e">
        <f t="shared" ca="1" si="281"/>
        <v>#N/A</v>
      </c>
      <c r="V914" t="e">
        <f t="shared" ca="1" si="281"/>
        <v>#N/A</v>
      </c>
      <c r="W914" t="e">
        <f t="shared" ca="1" si="281"/>
        <v>#N/A</v>
      </c>
      <c r="X914" t="e">
        <f t="shared" ca="1" si="281"/>
        <v>#N/A</v>
      </c>
      <c r="Y914" t="e">
        <f t="shared" ca="1" si="281"/>
        <v>#N/A</v>
      </c>
      <c r="Z914" t="e">
        <f t="shared" ca="1" si="281"/>
        <v>#N/A</v>
      </c>
      <c r="AA914" t="e">
        <f t="shared" ca="1" si="281"/>
        <v>#N/A</v>
      </c>
      <c r="AB914" t="e">
        <f t="shared" ca="1" si="281"/>
        <v>#N/A</v>
      </c>
      <c r="AC914" t="e">
        <f t="shared" ca="1" si="281"/>
        <v>#N/A</v>
      </c>
      <c r="AD914" t="e">
        <f t="shared" ca="1" si="281"/>
        <v>#N/A</v>
      </c>
      <c r="AE914" t="e">
        <f t="shared" ref="AE914:AT929" ca="1" si="285">VLOOKUP(RANDBETWEEN(1,10000),$L$2:$M$10001,2)</f>
        <v>#N/A</v>
      </c>
      <c r="AF914" t="e">
        <f t="shared" ca="1" si="285"/>
        <v>#N/A</v>
      </c>
      <c r="AG914" t="e">
        <f t="shared" ca="1" si="285"/>
        <v>#N/A</v>
      </c>
      <c r="AH914" t="e">
        <f t="shared" ca="1" si="285"/>
        <v>#N/A</v>
      </c>
      <c r="AI914" t="e">
        <f t="shared" ca="1" si="285"/>
        <v>#N/A</v>
      </c>
      <c r="AJ914" t="e">
        <f t="shared" ca="1" si="285"/>
        <v>#N/A</v>
      </c>
      <c r="AK914" t="e">
        <f t="shared" ca="1" si="285"/>
        <v>#N/A</v>
      </c>
      <c r="AL914" t="e">
        <f t="shared" ca="1" si="285"/>
        <v>#N/A</v>
      </c>
      <c r="AM914" t="e">
        <f t="shared" ca="1" si="285"/>
        <v>#N/A</v>
      </c>
      <c r="AN914" t="e">
        <f t="shared" ca="1" si="285"/>
        <v>#N/A</v>
      </c>
      <c r="AO914" t="e">
        <f t="shared" ca="1" si="285"/>
        <v>#N/A</v>
      </c>
      <c r="AP914" t="e">
        <f t="shared" ca="1" si="285"/>
        <v>#N/A</v>
      </c>
      <c r="AQ914" t="e">
        <f t="shared" ca="1" si="285"/>
        <v>#N/A</v>
      </c>
      <c r="AR914" t="e">
        <f t="shared" ca="1" si="285"/>
        <v>#N/A</v>
      </c>
      <c r="AS914" t="e">
        <f t="shared" ca="1" si="283"/>
        <v>#N/A</v>
      </c>
      <c r="AT914" t="e">
        <f t="shared" ca="1" si="283"/>
        <v>#N/A</v>
      </c>
      <c r="AU914" t="e">
        <f t="shared" ca="1" si="283"/>
        <v>#N/A</v>
      </c>
      <c r="AV914" t="e">
        <f t="shared" ca="1" si="283"/>
        <v>#N/A</v>
      </c>
      <c r="AW914" t="e">
        <f t="shared" ca="1" si="283"/>
        <v>#N/A</v>
      </c>
      <c r="AX914" t="e">
        <f t="shared" ca="1" si="283"/>
        <v>#N/A</v>
      </c>
      <c r="AY914" t="e">
        <f t="shared" ca="1" si="283"/>
        <v>#N/A</v>
      </c>
      <c r="AZ914" t="e">
        <f t="shared" ca="1" si="283"/>
        <v>#N/A</v>
      </c>
      <c r="BA914" t="e">
        <f t="shared" ca="1" si="283"/>
        <v>#N/A</v>
      </c>
      <c r="BB914" t="e">
        <f t="shared" ca="1" si="283"/>
        <v>#N/A</v>
      </c>
      <c r="BC914" t="e">
        <f t="shared" ca="1" si="283"/>
        <v>#N/A</v>
      </c>
      <c r="BD914" t="e">
        <f t="shared" ca="1" si="283"/>
        <v>#N/A</v>
      </c>
      <c r="BE914" t="e">
        <f t="shared" ca="1" si="283"/>
        <v>#N/A</v>
      </c>
      <c r="BF914" t="e">
        <f t="shared" ca="1" si="283"/>
        <v>#N/A</v>
      </c>
      <c r="BG914" t="e">
        <f t="shared" ca="1" si="283"/>
        <v>#N/A</v>
      </c>
      <c r="BH914" t="e">
        <f t="shared" ca="1" si="283"/>
        <v>#N/A</v>
      </c>
      <c r="BI914" t="e">
        <f t="shared" ref="BI914:BL933" ca="1" si="286">VLOOKUP(RANDBETWEEN(1,10000),$L$2:$M$10001,2)</f>
        <v>#N/A</v>
      </c>
      <c r="BJ914" t="e">
        <f t="shared" ca="1" si="284"/>
        <v>#N/A</v>
      </c>
      <c r="BK914" t="e">
        <f t="shared" ca="1" si="282"/>
        <v>#N/A</v>
      </c>
      <c r="BL914" t="e">
        <f t="shared" ca="1" si="282"/>
        <v>#N/A</v>
      </c>
    </row>
    <row r="915" spans="1:64">
      <c r="A915" t="s">
        <v>1298</v>
      </c>
      <c r="O915" t="e">
        <f t="shared" ref="O915:AD930" ca="1" si="287">VLOOKUP(RANDBETWEEN(1,10000),$L$2:$M$10001,2)</f>
        <v>#N/A</v>
      </c>
      <c r="P915" t="e">
        <f t="shared" ca="1" si="287"/>
        <v>#N/A</v>
      </c>
      <c r="Q915" t="e">
        <f t="shared" ca="1" si="287"/>
        <v>#N/A</v>
      </c>
      <c r="R915" t="e">
        <f t="shared" ca="1" si="287"/>
        <v>#N/A</v>
      </c>
      <c r="S915" t="e">
        <f t="shared" ca="1" si="287"/>
        <v>#N/A</v>
      </c>
      <c r="T915" t="e">
        <f t="shared" ca="1" si="287"/>
        <v>#N/A</v>
      </c>
      <c r="U915" t="e">
        <f t="shared" ca="1" si="287"/>
        <v>#N/A</v>
      </c>
      <c r="V915" t="e">
        <f t="shared" ca="1" si="287"/>
        <v>#N/A</v>
      </c>
      <c r="W915" t="e">
        <f t="shared" ca="1" si="287"/>
        <v>#N/A</v>
      </c>
      <c r="X915" t="e">
        <f t="shared" ca="1" si="287"/>
        <v>#N/A</v>
      </c>
      <c r="Y915" t="e">
        <f t="shared" ca="1" si="287"/>
        <v>#N/A</v>
      </c>
      <c r="Z915" t="e">
        <f t="shared" ca="1" si="287"/>
        <v>#N/A</v>
      </c>
      <c r="AA915" t="e">
        <f t="shared" ca="1" si="287"/>
        <v>#N/A</v>
      </c>
      <c r="AB915" t="e">
        <f t="shared" ca="1" si="287"/>
        <v>#N/A</v>
      </c>
      <c r="AC915" t="e">
        <f t="shared" ca="1" si="287"/>
        <v>#N/A</v>
      </c>
      <c r="AD915" t="e">
        <f t="shared" ca="1" si="287"/>
        <v>#N/A</v>
      </c>
      <c r="AE915" t="e">
        <f t="shared" ca="1" si="285"/>
        <v>#N/A</v>
      </c>
      <c r="AF915" t="e">
        <f t="shared" ca="1" si="285"/>
        <v>#N/A</v>
      </c>
      <c r="AG915" t="e">
        <f t="shared" ca="1" si="285"/>
        <v>#N/A</v>
      </c>
      <c r="AH915" t="e">
        <f t="shared" ca="1" si="285"/>
        <v>#N/A</v>
      </c>
      <c r="AI915" t="e">
        <f t="shared" ca="1" si="285"/>
        <v>#N/A</v>
      </c>
      <c r="AJ915" t="e">
        <f t="shared" ca="1" si="285"/>
        <v>#N/A</v>
      </c>
      <c r="AK915" t="e">
        <f t="shared" ca="1" si="285"/>
        <v>#N/A</v>
      </c>
      <c r="AL915" t="e">
        <f t="shared" ca="1" si="285"/>
        <v>#N/A</v>
      </c>
      <c r="AM915" t="e">
        <f t="shared" ca="1" si="285"/>
        <v>#N/A</v>
      </c>
      <c r="AN915" t="e">
        <f t="shared" ca="1" si="285"/>
        <v>#N/A</v>
      </c>
      <c r="AO915" t="e">
        <f t="shared" ca="1" si="285"/>
        <v>#N/A</v>
      </c>
      <c r="AP915" t="e">
        <f t="shared" ca="1" si="285"/>
        <v>#N/A</v>
      </c>
      <c r="AQ915" t="e">
        <f t="shared" ca="1" si="285"/>
        <v>#N/A</v>
      </c>
      <c r="AR915" t="e">
        <f t="shared" ca="1" si="285"/>
        <v>#N/A</v>
      </c>
      <c r="AS915" t="e">
        <f t="shared" ca="1" si="283"/>
        <v>#N/A</v>
      </c>
      <c r="AT915" t="e">
        <f t="shared" ca="1" si="283"/>
        <v>#N/A</v>
      </c>
      <c r="AU915" t="e">
        <f t="shared" ca="1" si="283"/>
        <v>#N/A</v>
      </c>
      <c r="AV915" t="e">
        <f t="shared" ca="1" si="283"/>
        <v>#N/A</v>
      </c>
      <c r="AW915" t="e">
        <f t="shared" ca="1" si="283"/>
        <v>#N/A</v>
      </c>
      <c r="AX915" t="e">
        <f t="shared" ca="1" si="283"/>
        <v>#N/A</v>
      </c>
      <c r="AY915" t="e">
        <f t="shared" ca="1" si="283"/>
        <v>#N/A</v>
      </c>
      <c r="AZ915" t="e">
        <f t="shared" ca="1" si="283"/>
        <v>#N/A</v>
      </c>
      <c r="BA915" t="e">
        <f t="shared" ca="1" si="283"/>
        <v>#N/A</v>
      </c>
      <c r="BB915" t="e">
        <f t="shared" ca="1" si="283"/>
        <v>#N/A</v>
      </c>
      <c r="BC915" t="e">
        <f t="shared" ca="1" si="283"/>
        <v>#N/A</v>
      </c>
      <c r="BD915" t="e">
        <f t="shared" ca="1" si="283"/>
        <v>#N/A</v>
      </c>
      <c r="BE915" t="e">
        <f t="shared" ca="1" si="283"/>
        <v>#N/A</v>
      </c>
      <c r="BF915" t="e">
        <f t="shared" ca="1" si="283"/>
        <v>#N/A</v>
      </c>
      <c r="BG915" t="e">
        <f t="shared" ca="1" si="283"/>
        <v>#N/A</v>
      </c>
      <c r="BH915" t="e">
        <f t="shared" ca="1" si="283"/>
        <v>#N/A</v>
      </c>
      <c r="BI915" t="e">
        <f t="shared" ca="1" si="286"/>
        <v>#N/A</v>
      </c>
      <c r="BJ915" t="e">
        <f t="shared" ca="1" si="284"/>
        <v>#N/A</v>
      </c>
      <c r="BK915" t="e">
        <f t="shared" ca="1" si="282"/>
        <v>#N/A</v>
      </c>
      <c r="BL915" t="e">
        <f t="shared" ca="1" si="282"/>
        <v>#N/A</v>
      </c>
    </row>
    <row r="916" spans="1:64">
      <c r="A916" t="s">
        <v>1299</v>
      </c>
      <c r="O916" t="e">
        <f t="shared" ca="1" si="287"/>
        <v>#N/A</v>
      </c>
      <c r="P916" t="e">
        <f t="shared" ca="1" si="287"/>
        <v>#N/A</v>
      </c>
      <c r="Q916" t="e">
        <f t="shared" ca="1" si="287"/>
        <v>#N/A</v>
      </c>
      <c r="R916" t="e">
        <f t="shared" ca="1" si="287"/>
        <v>#N/A</v>
      </c>
      <c r="S916" t="e">
        <f t="shared" ca="1" si="287"/>
        <v>#N/A</v>
      </c>
      <c r="T916" t="e">
        <f t="shared" ca="1" si="287"/>
        <v>#N/A</v>
      </c>
      <c r="U916" t="e">
        <f t="shared" ca="1" si="287"/>
        <v>#N/A</v>
      </c>
      <c r="V916" t="e">
        <f t="shared" ca="1" si="287"/>
        <v>#N/A</v>
      </c>
      <c r="W916" t="e">
        <f t="shared" ca="1" si="287"/>
        <v>#N/A</v>
      </c>
      <c r="X916" t="e">
        <f t="shared" ca="1" si="287"/>
        <v>#N/A</v>
      </c>
      <c r="Y916" t="e">
        <f t="shared" ca="1" si="287"/>
        <v>#N/A</v>
      </c>
      <c r="Z916" t="e">
        <f t="shared" ca="1" si="287"/>
        <v>#N/A</v>
      </c>
      <c r="AA916" t="e">
        <f t="shared" ca="1" si="287"/>
        <v>#N/A</v>
      </c>
      <c r="AB916" t="e">
        <f t="shared" ca="1" si="287"/>
        <v>#N/A</v>
      </c>
      <c r="AC916" t="e">
        <f t="shared" ca="1" si="287"/>
        <v>#N/A</v>
      </c>
      <c r="AD916" t="e">
        <f t="shared" ca="1" si="287"/>
        <v>#N/A</v>
      </c>
      <c r="AE916" t="e">
        <f t="shared" ca="1" si="285"/>
        <v>#N/A</v>
      </c>
      <c r="AF916" t="e">
        <f t="shared" ca="1" si="285"/>
        <v>#N/A</v>
      </c>
      <c r="AG916" t="e">
        <f t="shared" ca="1" si="285"/>
        <v>#N/A</v>
      </c>
      <c r="AH916" t="e">
        <f t="shared" ca="1" si="285"/>
        <v>#N/A</v>
      </c>
      <c r="AI916" t="e">
        <f t="shared" ca="1" si="285"/>
        <v>#N/A</v>
      </c>
      <c r="AJ916" t="e">
        <f t="shared" ca="1" si="285"/>
        <v>#N/A</v>
      </c>
      <c r="AK916" t="e">
        <f t="shared" ca="1" si="285"/>
        <v>#N/A</v>
      </c>
      <c r="AL916" t="e">
        <f t="shared" ca="1" si="285"/>
        <v>#N/A</v>
      </c>
      <c r="AM916" t="e">
        <f t="shared" ca="1" si="285"/>
        <v>#N/A</v>
      </c>
      <c r="AN916" t="e">
        <f t="shared" ca="1" si="285"/>
        <v>#N/A</v>
      </c>
      <c r="AO916" t="e">
        <f t="shared" ca="1" si="285"/>
        <v>#N/A</v>
      </c>
      <c r="AP916" t="e">
        <f t="shared" ca="1" si="285"/>
        <v>#N/A</v>
      </c>
      <c r="AQ916" t="e">
        <f t="shared" ca="1" si="285"/>
        <v>#N/A</v>
      </c>
      <c r="AR916" t="e">
        <f t="shared" ca="1" si="285"/>
        <v>#N/A</v>
      </c>
      <c r="AS916" t="e">
        <f t="shared" ca="1" si="283"/>
        <v>#N/A</v>
      </c>
      <c r="AT916" t="e">
        <f t="shared" ca="1" si="283"/>
        <v>#N/A</v>
      </c>
      <c r="AU916" t="e">
        <f t="shared" ca="1" si="283"/>
        <v>#N/A</v>
      </c>
      <c r="AV916" t="e">
        <f t="shared" ca="1" si="283"/>
        <v>#N/A</v>
      </c>
      <c r="AW916" t="e">
        <f t="shared" ca="1" si="283"/>
        <v>#N/A</v>
      </c>
      <c r="AX916" t="e">
        <f t="shared" ca="1" si="283"/>
        <v>#N/A</v>
      </c>
      <c r="AY916" t="e">
        <f t="shared" ca="1" si="283"/>
        <v>#N/A</v>
      </c>
      <c r="AZ916" t="e">
        <f t="shared" ca="1" si="283"/>
        <v>#N/A</v>
      </c>
      <c r="BA916" t="e">
        <f t="shared" ca="1" si="283"/>
        <v>#N/A</v>
      </c>
      <c r="BB916" t="e">
        <f t="shared" ca="1" si="283"/>
        <v>#N/A</v>
      </c>
      <c r="BC916" t="e">
        <f t="shared" ca="1" si="283"/>
        <v>#N/A</v>
      </c>
      <c r="BD916" t="e">
        <f t="shared" ca="1" si="283"/>
        <v>#N/A</v>
      </c>
      <c r="BE916" t="e">
        <f t="shared" ca="1" si="283"/>
        <v>#N/A</v>
      </c>
      <c r="BF916" t="e">
        <f t="shared" ca="1" si="283"/>
        <v>#N/A</v>
      </c>
      <c r="BG916" t="e">
        <f t="shared" ca="1" si="283"/>
        <v>#N/A</v>
      </c>
      <c r="BH916" t="e">
        <f t="shared" ca="1" si="283"/>
        <v>#N/A</v>
      </c>
      <c r="BI916" t="e">
        <f t="shared" ca="1" si="286"/>
        <v>#N/A</v>
      </c>
      <c r="BJ916" t="e">
        <f t="shared" ca="1" si="284"/>
        <v>#N/A</v>
      </c>
      <c r="BK916" t="e">
        <f t="shared" ca="1" si="282"/>
        <v>#N/A</v>
      </c>
      <c r="BL916" t="e">
        <f t="shared" ca="1" si="282"/>
        <v>#N/A</v>
      </c>
    </row>
    <row r="917" spans="1:64">
      <c r="A917" t="s">
        <v>1300</v>
      </c>
      <c r="O917" t="e">
        <f t="shared" ca="1" si="287"/>
        <v>#N/A</v>
      </c>
      <c r="P917" t="e">
        <f t="shared" ca="1" si="287"/>
        <v>#N/A</v>
      </c>
      <c r="Q917" t="e">
        <f t="shared" ca="1" si="287"/>
        <v>#N/A</v>
      </c>
      <c r="R917" t="e">
        <f t="shared" ca="1" si="287"/>
        <v>#N/A</v>
      </c>
      <c r="S917" t="e">
        <f t="shared" ca="1" si="287"/>
        <v>#N/A</v>
      </c>
      <c r="T917" t="e">
        <f t="shared" ca="1" si="287"/>
        <v>#N/A</v>
      </c>
      <c r="U917" t="e">
        <f t="shared" ca="1" si="287"/>
        <v>#N/A</v>
      </c>
      <c r="V917" t="e">
        <f t="shared" ca="1" si="287"/>
        <v>#N/A</v>
      </c>
      <c r="W917" t="e">
        <f t="shared" ca="1" si="287"/>
        <v>#N/A</v>
      </c>
      <c r="X917" t="e">
        <f t="shared" ca="1" si="287"/>
        <v>#N/A</v>
      </c>
      <c r="Y917" t="e">
        <f t="shared" ca="1" si="287"/>
        <v>#N/A</v>
      </c>
      <c r="Z917" t="e">
        <f t="shared" ca="1" si="287"/>
        <v>#N/A</v>
      </c>
      <c r="AA917" t="e">
        <f t="shared" ca="1" si="287"/>
        <v>#N/A</v>
      </c>
      <c r="AB917" t="e">
        <f t="shared" ca="1" si="287"/>
        <v>#N/A</v>
      </c>
      <c r="AC917" t="e">
        <f t="shared" ca="1" si="287"/>
        <v>#N/A</v>
      </c>
      <c r="AD917" t="e">
        <f t="shared" ca="1" si="287"/>
        <v>#N/A</v>
      </c>
      <c r="AE917" t="e">
        <f t="shared" ca="1" si="285"/>
        <v>#N/A</v>
      </c>
      <c r="AF917" t="e">
        <f t="shared" ca="1" si="285"/>
        <v>#N/A</v>
      </c>
      <c r="AG917" t="e">
        <f t="shared" ca="1" si="285"/>
        <v>#N/A</v>
      </c>
      <c r="AH917" t="e">
        <f t="shared" ca="1" si="285"/>
        <v>#N/A</v>
      </c>
      <c r="AI917" t="e">
        <f t="shared" ca="1" si="285"/>
        <v>#N/A</v>
      </c>
      <c r="AJ917" t="e">
        <f t="shared" ca="1" si="285"/>
        <v>#N/A</v>
      </c>
      <c r="AK917" t="e">
        <f t="shared" ca="1" si="285"/>
        <v>#N/A</v>
      </c>
      <c r="AL917" t="e">
        <f t="shared" ca="1" si="285"/>
        <v>#N/A</v>
      </c>
      <c r="AM917" t="e">
        <f t="shared" ca="1" si="285"/>
        <v>#N/A</v>
      </c>
      <c r="AN917" t="e">
        <f t="shared" ca="1" si="285"/>
        <v>#N/A</v>
      </c>
      <c r="AO917" t="e">
        <f t="shared" ca="1" si="285"/>
        <v>#N/A</v>
      </c>
      <c r="AP917" t="e">
        <f t="shared" ca="1" si="285"/>
        <v>#N/A</v>
      </c>
      <c r="AQ917" t="e">
        <f t="shared" ca="1" si="285"/>
        <v>#N/A</v>
      </c>
      <c r="AR917" t="e">
        <f t="shared" ca="1" si="285"/>
        <v>#N/A</v>
      </c>
      <c r="AS917" t="e">
        <f t="shared" ca="1" si="283"/>
        <v>#N/A</v>
      </c>
      <c r="AT917" t="e">
        <f t="shared" ca="1" si="283"/>
        <v>#N/A</v>
      </c>
      <c r="AU917" t="e">
        <f t="shared" ca="1" si="283"/>
        <v>#N/A</v>
      </c>
      <c r="AV917" t="e">
        <f t="shared" ca="1" si="283"/>
        <v>#N/A</v>
      </c>
      <c r="AW917" t="e">
        <f t="shared" ca="1" si="283"/>
        <v>#N/A</v>
      </c>
      <c r="AX917" t="e">
        <f t="shared" ca="1" si="283"/>
        <v>#N/A</v>
      </c>
      <c r="AY917" t="e">
        <f t="shared" ca="1" si="283"/>
        <v>#N/A</v>
      </c>
      <c r="AZ917" t="e">
        <f t="shared" ca="1" si="283"/>
        <v>#N/A</v>
      </c>
      <c r="BA917" t="e">
        <f t="shared" ca="1" si="283"/>
        <v>#N/A</v>
      </c>
      <c r="BB917" t="e">
        <f t="shared" ca="1" si="283"/>
        <v>#N/A</v>
      </c>
      <c r="BC917" t="e">
        <f t="shared" ca="1" si="283"/>
        <v>#N/A</v>
      </c>
      <c r="BD917" t="e">
        <f t="shared" ca="1" si="283"/>
        <v>#N/A</v>
      </c>
      <c r="BE917" t="e">
        <f t="shared" ca="1" si="283"/>
        <v>#N/A</v>
      </c>
      <c r="BF917" t="e">
        <f t="shared" ca="1" si="283"/>
        <v>#N/A</v>
      </c>
      <c r="BG917" t="e">
        <f t="shared" ca="1" si="283"/>
        <v>#N/A</v>
      </c>
      <c r="BH917" t="e">
        <f t="shared" ca="1" si="283"/>
        <v>#N/A</v>
      </c>
      <c r="BI917" t="e">
        <f t="shared" ca="1" si="286"/>
        <v>#N/A</v>
      </c>
      <c r="BJ917" t="e">
        <f t="shared" ca="1" si="284"/>
        <v>#N/A</v>
      </c>
      <c r="BK917" t="e">
        <f t="shared" ca="1" si="282"/>
        <v>#N/A</v>
      </c>
      <c r="BL917" t="e">
        <f t="shared" ca="1" si="282"/>
        <v>#N/A</v>
      </c>
    </row>
    <row r="918" spans="1:64">
      <c r="A918" t="s">
        <v>1301</v>
      </c>
      <c r="O918" t="e">
        <f t="shared" ca="1" si="287"/>
        <v>#N/A</v>
      </c>
      <c r="P918" t="e">
        <f t="shared" ca="1" si="287"/>
        <v>#N/A</v>
      </c>
      <c r="Q918" t="e">
        <f t="shared" ca="1" si="287"/>
        <v>#N/A</v>
      </c>
      <c r="R918" t="e">
        <f t="shared" ca="1" si="287"/>
        <v>#N/A</v>
      </c>
      <c r="S918" t="e">
        <f t="shared" ca="1" si="287"/>
        <v>#N/A</v>
      </c>
      <c r="T918" t="e">
        <f t="shared" ca="1" si="287"/>
        <v>#N/A</v>
      </c>
      <c r="U918" t="e">
        <f t="shared" ca="1" si="287"/>
        <v>#N/A</v>
      </c>
      <c r="V918" t="e">
        <f t="shared" ca="1" si="287"/>
        <v>#N/A</v>
      </c>
      <c r="W918" t="e">
        <f t="shared" ca="1" si="287"/>
        <v>#N/A</v>
      </c>
      <c r="X918" t="e">
        <f t="shared" ca="1" si="287"/>
        <v>#N/A</v>
      </c>
      <c r="Y918" t="e">
        <f t="shared" ca="1" si="287"/>
        <v>#N/A</v>
      </c>
      <c r="Z918" t="e">
        <f t="shared" ca="1" si="287"/>
        <v>#N/A</v>
      </c>
      <c r="AA918" t="e">
        <f t="shared" ca="1" si="287"/>
        <v>#N/A</v>
      </c>
      <c r="AB918" t="e">
        <f t="shared" ca="1" si="287"/>
        <v>#N/A</v>
      </c>
      <c r="AC918" t="e">
        <f t="shared" ca="1" si="287"/>
        <v>#N/A</v>
      </c>
      <c r="AD918" t="e">
        <f t="shared" ca="1" si="287"/>
        <v>#N/A</v>
      </c>
      <c r="AE918" t="e">
        <f t="shared" ca="1" si="285"/>
        <v>#N/A</v>
      </c>
      <c r="AF918" t="e">
        <f t="shared" ca="1" si="285"/>
        <v>#N/A</v>
      </c>
      <c r="AG918" t="e">
        <f t="shared" ca="1" si="285"/>
        <v>#N/A</v>
      </c>
      <c r="AH918" t="e">
        <f t="shared" ca="1" si="285"/>
        <v>#N/A</v>
      </c>
      <c r="AI918" t="e">
        <f t="shared" ca="1" si="285"/>
        <v>#N/A</v>
      </c>
      <c r="AJ918" t="e">
        <f t="shared" ca="1" si="285"/>
        <v>#N/A</v>
      </c>
      <c r="AK918" t="e">
        <f t="shared" ca="1" si="285"/>
        <v>#N/A</v>
      </c>
      <c r="AL918" t="e">
        <f t="shared" ca="1" si="285"/>
        <v>#N/A</v>
      </c>
      <c r="AM918" t="e">
        <f t="shared" ca="1" si="285"/>
        <v>#N/A</v>
      </c>
      <c r="AN918" t="e">
        <f t="shared" ca="1" si="285"/>
        <v>#N/A</v>
      </c>
      <c r="AO918" t="e">
        <f t="shared" ca="1" si="285"/>
        <v>#N/A</v>
      </c>
      <c r="AP918" t="e">
        <f t="shared" ca="1" si="285"/>
        <v>#N/A</v>
      </c>
      <c r="AQ918" t="e">
        <f t="shared" ca="1" si="285"/>
        <v>#N/A</v>
      </c>
      <c r="AR918" t="e">
        <f t="shared" ca="1" si="285"/>
        <v>#N/A</v>
      </c>
      <c r="AS918" t="e">
        <f t="shared" ca="1" si="283"/>
        <v>#N/A</v>
      </c>
      <c r="AT918" t="e">
        <f t="shared" ca="1" si="283"/>
        <v>#N/A</v>
      </c>
      <c r="AU918" t="e">
        <f t="shared" ca="1" si="283"/>
        <v>#N/A</v>
      </c>
      <c r="AV918" t="e">
        <f t="shared" ca="1" si="283"/>
        <v>#N/A</v>
      </c>
      <c r="AW918" t="e">
        <f t="shared" ca="1" si="283"/>
        <v>#N/A</v>
      </c>
      <c r="AX918" t="e">
        <f t="shared" ca="1" si="283"/>
        <v>#N/A</v>
      </c>
      <c r="AY918" t="e">
        <f t="shared" ca="1" si="283"/>
        <v>#N/A</v>
      </c>
      <c r="AZ918" t="e">
        <f t="shared" ca="1" si="283"/>
        <v>#N/A</v>
      </c>
      <c r="BA918" t="e">
        <f t="shared" ca="1" si="283"/>
        <v>#N/A</v>
      </c>
      <c r="BB918" t="e">
        <f t="shared" ca="1" si="283"/>
        <v>#N/A</v>
      </c>
      <c r="BC918" t="e">
        <f t="shared" ca="1" si="283"/>
        <v>#N/A</v>
      </c>
      <c r="BD918" t="e">
        <f t="shared" ca="1" si="283"/>
        <v>#N/A</v>
      </c>
      <c r="BE918" t="e">
        <f t="shared" ca="1" si="283"/>
        <v>#N/A</v>
      </c>
      <c r="BF918" t="e">
        <f t="shared" ca="1" si="283"/>
        <v>#N/A</v>
      </c>
      <c r="BG918" t="e">
        <f t="shared" ca="1" si="283"/>
        <v>#N/A</v>
      </c>
      <c r="BH918" t="e">
        <f t="shared" ca="1" si="283"/>
        <v>#N/A</v>
      </c>
      <c r="BI918" t="e">
        <f t="shared" ca="1" si="286"/>
        <v>#N/A</v>
      </c>
      <c r="BJ918" t="e">
        <f t="shared" ca="1" si="284"/>
        <v>#N/A</v>
      </c>
      <c r="BK918" t="e">
        <f t="shared" ca="1" si="282"/>
        <v>#N/A</v>
      </c>
      <c r="BL918" t="e">
        <f t="shared" ca="1" si="282"/>
        <v>#N/A</v>
      </c>
    </row>
    <row r="919" spans="1:64">
      <c r="A919" t="s">
        <v>1302</v>
      </c>
      <c r="O919" t="e">
        <f t="shared" ca="1" si="287"/>
        <v>#N/A</v>
      </c>
      <c r="P919" t="e">
        <f t="shared" ca="1" si="287"/>
        <v>#N/A</v>
      </c>
      <c r="Q919" t="e">
        <f t="shared" ca="1" si="287"/>
        <v>#N/A</v>
      </c>
      <c r="R919" t="e">
        <f t="shared" ca="1" si="287"/>
        <v>#N/A</v>
      </c>
      <c r="S919" t="e">
        <f t="shared" ca="1" si="287"/>
        <v>#N/A</v>
      </c>
      <c r="T919" t="e">
        <f t="shared" ca="1" si="287"/>
        <v>#N/A</v>
      </c>
      <c r="U919" t="e">
        <f t="shared" ca="1" si="287"/>
        <v>#N/A</v>
      </c>
      <c r="V919" t="e">
        <f t="shared" ca="1" si="287"/>
        <v>#N/A</v>
      </c>
      <c r="W919" t="e">
        <f t="shared" ca="1" si="287"/>
        <v>#N/A</v>
      </c>
      <c r="X919" t="e">
        <f t="shared" ca="1" si="287"/>
        <v>#N/A</v>
      </c>
      <c r="Y919" t="e">
        <f t="shared" ca="1" si="287"/>
        <v>#N/A</v>
      </c>
      <c r="Z919" t="e">
        <f t="shared" ca="1" si="287"/>
        <v>#N/A</v>
      </c>
      <c r="AA919" t="e">
        <f t="shared" ca="1" si="287"/>
        <v>#N/A</v>
      </c>
      <c r="AB919" t="e">
        <f t="shared" ca="1" si="287"/>
        <v>#N/A</v>
      </c>
      <c r="AC919" t="e">
        <f t="shared" ca="1" si="287"/>
        <v>#N/A</v>
      </c>
      <c r="AD919" t="e">
        <f t="shared" ca="1" si="287"/>
        <v>#N/A</v>
      </c>
      <c r="AE919" t="e">
        <f t="shared" ca="1" si="285"/>
        <v>#N/A</v>
      </c>
      <c r="AF919" t="e">
        <f t="shared" ca="1" si="285"/>
        <v>#N/A</v>
      </c>
      <c r="AG919" t="e">
        <f t="shared" ca="1" si="285"/>
        <v>#N/A</v>
      </c>
      <c r="AH919" t="e">
        <f t="shared" ca="1" si="285"/>
        <v>#N/A</v>
      </c>
      <c r="AI919" t="e">
        <f t="shared" ca="1" si="285"/>
        <v>#N/A</v>
      </c>
      <c r="AJ919" t="e">
        <f t="shared" ca="1" si="285"/>
        <v>#N/A</v>
      </c>
      <c r="AK919" t="e">
        <f t="shared" ca="1" si="285"/>
        <v>#N/A</v>
      </c>
      <c r="AL919" t="e">
        <f t="shared" ca="1" si="285"/>
        <v>#N/A</v>
      </c>
      <c r="AM919" t="e">
        <f t="shared" ca="1" si="285"/>
        <v>#N/A</v>
      </c>
      <c r="AN919" t="e">
        <f t="shared" ca="1" si="285"/>
        <v>#N/A</v>
      </c>
      <c r="AO919" t="e">
        <f t="shared" ca="1" si="285"/>
        <v>#N/A</v>
      </c>
      <c r="AP919" t="e">
        <f t="shared" ca="1" si="285"/>
        <v>#N/A</v>
      </c>
      <c r="AQ919" t="e">
        <f t="shared" ca="1" si="285"/>
        <v>#N/A</v>
      </c>
      <c r="AR919" t="e">
        <f t="shared" ca="1" si="285"/>
        <v>#N/A</v>
      </c>
      <c r="AS919" t="e">
        <f t="shared" ca="1" si="283"/>
        <v>#N/A</v>
      </c>
      <c r="AT919" t="e">
        <f t="shared" ca="1" si="283"/>
        <v>#N/A</v>
      </c>
      <c r="AU919" t="e">
        <f t="shared" ca="1" si="283"/>
        <v>#N/A</v>
      </c>
      <c r="AV919" t="e">
        <f t="shared" ca="1" si="283"/>
        <v>#N/A</v>
      </c>
      <c r="AW919" t="e">
        <f t="shared" ca="1" si="283"/>
        <v>#N/A</v>
      </c>
      <c r="AX919" t="e">
        <f t="shared" ca="1" si="283"/>
        <v>#N/A</v>
      </c>
      <c r="AY919" t="e">
        <f t="shared" ca="1" si="283"/>
        <v>#N/A</v>
      </c>
      <c r="AZ919" t="e">
        <f t="shared" ca="1" si="283"/>
        <v>#N/A</v>
      </c>
      <c r="BA919" t="e">
        <f t="shared" ca="1" si="283"/>
        <v>#N/A</v>
      </c>
      <c r="BB919" t="e">
        <f t="shared" ca="1" si="283"/>
        <v>#N/A</v>
      </c>
      <c r="BC919" t="e">
        <f t="shared" ca="1" si="283"/>
        <v>#N/A</v>
      </c>
      <c r="BD919" t="e">
        <f t="shared" ca="1" si="283"/>
        <v>#N/A</v>
      </c>
      <c r="BE919" t="e">
        <f t="shared" ca="1" si="283"/>
        <v>#N/A</v>
      </c>
      <c r="BF919" t="e">
        <f t="shared" ca="1" si="283"/>
        <v>#N/A</v>
      </c>
      <c r="BG919" t="e">
        <f t="shared" ca="1" si="283"/>
        <v>#N/A</v>
      </c>
      <c r="BH919" t="e">
        <f t="shared" ca="1" si="283"/>
        <v>#N/A</v>
      </c>
      <c r="BI919" t="e">
        <f t="shared" ca="1" si="286"/>
        <v>#N/A</v>
      </c>
      <c r="BJ919" t="e">
        <f t="shared" ca="1" si="284"/>
        <v>#N/A</v>
      </c>
      <c r="BK919" t="e">
        <f t="shared" ca="1" si="282"/>
        <v>#N/A</v>
      </c>
      <c r="BL919" t="e">
        <f t="shared" ca="1" si="282"/>
        <v>#N/A</v>
      </c>
    </row>
    <row r="920" spans="1:64">
      <c r="A920" t="s">
        <v>1303</v>
      </c>
      <c r="O920" t="e">
        <f t="shared" ca="1" si="287"/>
        <v>#N/A</v>
      </c>
      <c r="P920" t="e">
        <f t="shared" ca="1" si="287"/>
        <v>#N/A</v>
      </c>
      <c r="Q920" t="e">
        <f t="shared" ca="1" si="287"/>
        <v>#N/A</v>
      </c>
      <c r="R920" t="e">
        <f t="shared" ca="1" si="287"/>
        <v>#N/A</v>
      </c>
      <c r="S920" t="e">
        <f t="shared" ca="1" si="287"/>
        <v>#N/A</v>
      </c>
      <c r="T920" t="e">
        <f t="shared" ca="1" si="287"/>
        <v>#N/A</v>
      </c>
      <c r="U920" t="e">
        <f t="shared" ca="1" si="287"/>
        <v>#N/A</v>
      </c>
      <c r="V920" t="e">
        <f t="shared" ca="1" si="287"/>
        <v>#N/A</v>
      </c>
      <c r="W920" t="e">
        <f t="shared" ca="1" si="287"/>
        <v>#N/A</v>
      </c>
      <c r="X920" t="e">
        <f t="shared" ca="1" si="287"/>
        <v>#N/A</v>
      </c>
      <c r="Y920" t="e">
        <f t="shared" ca="1" si="287"/>
        <v>#N/A</v>
      </c>
      <c r="Z920" t="e">
        <f t="shared" ca="1" si="287"/>
        <v>#N/A</v>
      </c>
      <c r="AA920" t="e">
        <f t="shared" ca="1" si="287"/>
        <v>#N/A</v>
      </c>
      <c r="AB920" t="e">
        <f t="shared" ca="1" si="287"/>
        <v>#N/A</v>
      </c>
      <c r="AC920" t="e">
        <f t="shared" ca="1" si="287"/>
        <v>#N/A</v>
      </c>
      <c r="AD920" t="e">
        <f t="shared" ca="1" si="287"/>
        <v>#N/A</v>
      </c>
      <c r="AE920" t="e">
        <f t="shared" ca="1" si="285"/>
        <v>#N/A</v>
      </c>
      <c r="AF920" t="e">
        <f t="shared" ca="1" si="285"/>
        <v>#N/A</v>
      </c>
      <c r="AG920" t="e">
        <f t="shared" ca="1" si="285"/>
        <v>#N/A</v>
      </c>
      <c r="AH920" t="e">
        <f t="shared" ca="1" si="285"/>
        <v>#N/A</v>
      </c>
      <c r="AI920" t="e">
        <f t="shared" ca="1" si="285"/>
        <v>#N/A</v>
      </c>
      <c r="AJ920" t="e">
        <f t="shared" ca="1" si="285"/>
        <v>#N/A</v>
      </c>
      <c r="AK920" t="e">
        <f t="shared" ca="1" si="285"/>
        <v>#N/A</v>
      </c>
      <c r="AL920" t="e">
        <f t="shared" ca="1" si="285"/>
        <v>#N/A</v>
      </c>
      <c r="AM920" t="e">
        <f t="shared" ca="1" si="285"/>
        <v>#N/A</v>
      </c>
      <c r="AN920" t="e">
        <f t="shared" ca="1" si="285"/>
        <v>#N/A</v>
      </c>
      <c r="AO920" t="e">
        <f t="shared" ca="1" si="285"/>
        <v>#N/A</v>
      </c>
      <c r="AP920" t="e">
        <f t="shared" ca="1" si="285"/>
        <v>#N/A</v>
      </c>
      <c r="AQ920" t="e">
        <f t="shared" ca="1" si="285"/>
        <v>#N/A</v>
      </c>
      <c r="AR920" t="e">
        <f t="shared" ca="1" si="285"/>
        <v>#N/A</v>
      </c>
      <c r="AS920" t="e">
        <f t="shared" ca="1" si="283"/>
        <v>#N/A</v>
      </c>
      <c r="AT920" t="e">
        <f t="shared" ca="1" si="283"/>
        <v>#N/A</v>
      </c>
      <c r="AU920" t="e">
        <f t="shared" ca="1" si="283"/>
        <v>#N/A</v>
      </c>
      <c r="AV920" t="e">
        <f t="shared" ca="1" si="283"/>
        <v>#N/A</v>
      </c>
      <c r="AW920" t="e">
        <f t="shared" ca="1" si="283"/>
        <v>#N/A</v>
      </c>
      <c r="AX920" t="e">
        <f t="shared" ca="1" si="283"/>
        <v>#N/A</v>
      </c>
      <c r="AY920" t="e">
        <f t="shared" ca="1" si="283"/>
        <v>#N/A</v>
      </c>
      <c r="AZ920" t="e">
        <f t="shared" ca="1" si="283"/>
        <v>#N/A</v>
      </c>
      <c r="BA920" t="e">
        <f t="shared" ca="1" si="283"/>
        <v>#N/A</v>
      </c>
      <c r="BB920" t="e">
        <f t="shared" ca="1" si="283"/>
        <v>#N/A</v>
      </c>
      <c r="BC920" t="e">
        <f t="shared" ca="1" si="283"/>
        <v>#N/A</v>
      </c>
      <c r="BD920" t="e">
        <f t="shared" ca="1" si="283"/>
        <v>#N/A</v>
      </c>
      <c r="BE920" t="e">
        <f t="shared" ca="1" si="283"/>
        <v>#N/A</v>
      </c>
      <c r="BF920" t="e">
        <f t="shared" ca="1" si="283"/>
        <v>#N/A</v>
      </c>
      <c r="BG920" t="e">
        <f t="shared" ca="1" si="283"/>
        <v>#N/A</v>
      </c>
      <c r="BH920" t="e">
        <f t="shared" ca="1" si="283"/>
        <v>#N/A</v>
      </c>
      <c r="BI920" t="e">
        <f t="shared" ca="1" si="286"/>
        <v>#N/A</v>
      </c>
      <c r="BJ920" t="e">
        <f t="shared" ca="1" si="284"/>
        <v>#N/A</v>
      </c>
      <c r="BK920" t="e">
        <f t="shared" ca="1" si="282"/>
        <v>#N/A</v>
      </c>
      <c r="BL920" t="e">
        <f t="shared" ca="1" si="282"/>
        <v>#N/A</v>
      </c>
    </row>
    <row r="921" spans="1:64">
      <c r="A921" t="s">
        <v>1304</v>
      </c>
      <c r="O921" t="e">
        <f t="shared" ca="1" si="287"/>
        <v>#N/A</v>
      </c>
      <c r="P921" t="e">
        <f t="shared" ca="1" si="287"/>
        <v>#N/A</v>
      </c>
      <c r="Q921" t="e">
        <f t="shared" ca="1" si="287"/>
        <v>#N/A</v>
      </c>
      <c r="R921" t="e">
        <f t="shared" ca="1" si="287"/>
        <v>#N/A</v>
      </c>
      <c r="S921" t="e">
        <f t="shared" ca="1" si="287"/>
        <v>#N/A</v>
      </c>
      <c r="T921" t="e">
        <f t="shared" ca="1" si="287"/>
        <v>#N/A</v>
      </c>
      <c r="U921" t="e">
        <f t="shared" ca="1" si="287"/>
        <v>#N/A</v>
      </c>
      <c r="V921" t="e">
        <f t="shared" ca="1" si="287"/>
        <v>#N/A</v>
      </c>
      <c r="W921" t="e">
        <f t="shared" ca="1" si="287"/>
        <v>#N/A</v>
      </c>
      <c r="X921" t="e">
        <f t="shared" ca="1" si="287"/>
        <v>#N/A</v>
      </c>
      <c r="Y921" t="e">
        <f t="shared" ca="1" si="287"/>
        <v>#N/A</v>
      </c>
      <c r="Z921" t="e">
        <f t="shared" ca="1" si="287"/>
        <v>#N/A</v>
      </c>
      <c r="AA921" t="e">
        <f t="shared" ca="1" si="287"/>
        <v>#N/A</v>
      </c>
      <c r="AB921" t="e">
        <f t="shared" ca="1" si="287"/>
        <v>#N/A</v>
      </c>
      <c r="AC921" t="e">
        <f t="shared" ca="1" si="287"/>
        <v>#N/A</v>
      </c>
      <c r="AD921" t="e">
        <f t="shared" ca="1" si="287"/>
        <v>#N/A</v>
      </c>
      <c r="AE921" t="e">
        <f t="shared" ca="1" si="285"/>
        <v>#N/A</v>
      </c>
      <c r="AF921" t="e">
        <f t="shared" ca="1" si="285"/>
        <v>#N/A</v>
      </c>
      <c r="AG921" t="e">
        <f t="shared" ca="1" si="285"/>
        <v>#N/A</v>
      </c>
      <c r="AH921" t="e">
        <f t="shared" ca="1" si="285"/>
        <v>#N/A</v>
      </c>
      <c r="AI921" t="e">
        <f t="shared" ca="1" si="285"/>
        <v>#N/A</v>
      </c>
      <c r="AJ921" t="e">
        <f t="shared" ca="1" si="285"/>
        <v>#N/A</v>
      </c>
      <c r="AK921" t="e">
        <f t="shared" ca="1" si="285"/>
        <v>#N/A</v>
      </c>
      <c r="AL921" t="e">
        <f t="shared" ca="1" si="285"/>
        <v>#N/A</v>
      </c>
      <c r="AM921" t="e">
        <f t="shared" ca="1" si="285"/>
        <v>#N/A</v>
      </c>
      <c r="AN921" t="e">
        <f t="shared" ca="1" si="285"/>
        <v>#N/A</v>
      </c>
      <c r="AO921" t="e">
        <f t="shared" ca="1" si="285"/>
        <v>#N/A</v>
      </c>
      <c r="AP921" t="e">
        <f t="shared" ca="1" si="285"/>
        <v>#N/A</v>
      </c>
      <c r="AQ921" t="e">
        <f t="shared" ca="1" si="285"/>
        <v>#N/A</v>
      </c>
      <c r="AR921" t="e">
        <f t="shared" ca="1" si="285"/>
        <v>#N/A</v>
      </c>
      <c r="AS921" t="e">
        <f t="shared" ca="1" si="283"/>
        <v>#N/A</v>
      </c>
      <c r="AT921" t="e">
        <f t="shared" ca="1" si="283"/>
        <v>#N/A</v>
      </c>
      <c r="AU921" t="e">
        <f t="shared" ca="1" si="283"/>
        <v>#N/A</v>
      </c>
      <c r="AV921" t="e">
        <f t="shared" ca="1" si="283"/>
        <v>#N/A</v>
      </c>
      <c r="AW921" t="e">
        <f t="shared" ca="1" si="283"/>
        <v>#N/A</v>
      </c>
      <c r="AX921" t="e">
        <f t="shared" ca="1" si="283"/>
        <v>#N/A</v>
      </c>
      <c r="AY921" t="e">
        <f t="shared" ca="1" si="283"/>
        <v>#N/A</v>
      </c>
      <c r="AZ921" t="e">
        <f t="shared" ca="1" si="283"/>
        <v>#N/A</v>
      </c>
      <c r="BA921" t="e">
        <f t="shared" ca="1" si="283"/>
        <v>#N/A</v>
      </c>
      <c r="BB921" t="e">
        <f t="shared" ca="1" si="283"/>
        <v>#N/A</v>
      </c>
      <c r="BC921" t="e">
        <f t="shared" ca="1" si="283"/>
        <v>#N/A</v>
      </c>
      <c r="BD921" t="e">
        <f t="shared" ca="1" si="283"/>
        <v>#N/A</v>
      </c>
      <c r="BE921" t="e">
        <f t="shared" ca="1" si="283"/>
        <v>#N/A</v>
      </c>
      <c r="BF921" t="e">
        <f t="shared" ca="1" si="283"/>
        <v>#N/A</v>
      </c>
      <c r="BG921" t="e">
        <f t="shared" ca="1" si="283"/>
        <v>#N/A</v>
      </c>
      <c r="BH921" t="e">
        <f t="shared" ca="1" si="283"/>
        <v>#N/A</v>
      </c>
      <c r="BI921" t="e">
        <f t="shared" ca="1" si="286"/>
        <v>#N/A</v>
      </c>
      <c r="BJ921" t="e">
        <f t="shared" ca="1" si="284"/>
        <v>#N/A</v>
      </c>
      <c r="BK921" t="e">
        <f t="shared" ca="1" si="282"/>
        <v>#N/A</v>
      </c>
      <c r="BL921" t="e">
        <f t="shared" ca="1" si="282"/>
        <v>#N/A</v>
      </c>
    </row>
    <row r="922" spans="1:64">
      <c r="A922" t="s">
        <v>1305</v>
      </c>
      <c r="O922" t="e">
        <f t="shared" ca="1" si="287"/>
        <v>#N/A</v>
      </c>
      <c r="P922" t="e">
        <f t="shared" ca="1" si="287"/>
        <v>#N/A</v>
      </c>
      <c r="Q922" t="e">
        <f t="shared" ca="1" si="287"/>
        <v>#N/A</v>
      </c>
      <c r="R922" t="e">
        <f t="shared" ca="1" si="287"/>
        <v>#N/A</v>
      </c>
      <c r="S922" t="e">
        <f t="shared" ca="1" si="287"/>
        <v>#N/A</v>
      </c>
      <c r="T922" t="e">
        <f t="shared" ca="1" si="287"/>
        <v>#N/A</v>
      </c>
      <c r="U922" t="e">
        <f t="shared" ca="1" si="287"/>
        <v>#N/A</v>
      </c>
      <c r="V922" t="e">
        <f t="shared" ca="1" si="287"/>
        <v>#N/A</v>
      </c>
      <c r="W922" t="e">
        <f t="shared" ca="1" si="287"/>
        <v>#N/A</v>
      </c>
      <c r="X922" t="e">
        <f t="shared" ca="1" si="287"/>
        <v>#N/A</v>
      </c>
      <c r="Y922" t="e">
        <f t="shared" ca="1" si="287"/>
        <v>#N/A</v>
      </c>
      <c r="Z922" t="e">
        <f t="shared" ca="1" si="287"/>
        <v>#N/A</v>
      </c>
      <c r="AA922" t="e">
        <f t="shared" ca="1" si="287"/>
        <v>#N/A</v>
      </c>
      <c r="AB922" t="e">
        <f t="shared" ca="1" si="287"/>
        <v>#N/A</v>
      </c>
      <c r="AC922" t="e">
        <f t="shared" ca="1" si="287"/>
        <v>#N/A</v>
      </c>
      <c r="AD922" t="e">
        <f t="shared" ca="1" si="287"/>
        <v>#N/A</v>
      </c>
      <c r="AE922" t="e">
        <f t="shared" ca="1" si="285"/>
        <v>#N/A</v>
      </c>
      <c r="AF922" t="e">
        <f t="shared" ca="1" si="285"/>
        <v>#N/A</v>
      </c>
      <c r="AG922" t="e">
        <f t="shared" ca="1" si="285"/>
        <v>#N/A</v>
      </c>
      <c r="AH922" t="e">
        <f t="shared" ca="1" si="285"/>
        <v>#N/A</v>
      </c>
      <c r="AI922" t="e">
        <f t="shared" ca="1" si="285"/>
        <v>#N/A</v>
      </c>
      <c r="AJ922" t="e">
        <f t="shared" ca="1" si="285"/>
        <v>#N/A</v>
      </c>
      <c r="AK922" t="e">
        <f t="shared" ca="1" si="285"/>
        <v>#N/A</v>
      </c>
      <c r="AL922" t="e">
        <f t="shared" ca="1" si="285"/>
        <v>#N/A</v>
      </c>
      <c r="AM922" t="e">
        <f t="shared" ca="1" si="285"/>
        <v>#N/A</v>
      </c>
      <c r="AN922" t="e">
        <f t="shared" ca="1" si="285"/>
        <v>#N/A</v>
      </c>
      <c r="AO922" t="e">
        <f t="shared" ca="1" si="285"/>
        <v>#N/A</v>
      </c>
      <c r="AP922" t="e">
        <f t="shared" ca="1" si="285"/>
        <v>#N/A</v>
      </c>
      <c r="AQ922" t="e">
        <f t="shared" ca="1" si="285"/>
        <v>#N/A</v>
      </c>
      <c r="AR922" t="e">
        <f t="shared" ca="1" si="285"/>
        <v>#N/A</v>
      </c>
      <c r="AS922" t="e">
        <f t="shared" ca="1" si="283"/>
        <v>#N/A</v>
      </c>
      <c r="AT922" t="e">
        <f t="shared" ca="1" si="283"/>
        <v>#N/A</v>
      </c>
      <c r="AU922" t="e">
        <f t="shared" ca="1" si="283"/>
        <v>#N/A</v>
      </c>
      <c r="AV922" t="e">
        <f t="shared" ca="1" si="283"/>
        <v>#N/A</v>
      </c>
      <c r="AW922" t="e">
        <f t="shared" ca="1" si="283"/>
        <v>#N/A</v>
      </c>
      <c r="AX922" t="e">
        <f t="shared" ca="1" si="283"/>
        <v>#N/A</v>
      </c>
      <c r="AY922" t="e">
        <f t="shared" ca="1" si="283"/>
        <v>#N/A</v>
      </c>
      <c r="AZ922" t="e">
        <f t="shared" ca="1" si="283"/>
        <v>#N/A</v>
      </c>
      <c r="BA922" t="e">
        <f t="shared" ca="1" si="283"/>
        <v>#N/A</v>
      </c>
      <c r="BB922" t="e">
        <f t="shared" ca="1" si="283"/>
        <v>#N/A</v>
      </c>
      <c r="BC922" t="e">
        <f t="shared" ca="1" si="283"/>
        <v>#N/A</v>
      </c>
      <c r="BD922" t="e">
        <f t="shared" ca="1" si="283"/>
        <v>#N/A</v>
      </c>
      <c r="BE922" t="e">
        <f t="shared" ca="1" si="283"/>
        <v>#N/A</v>
      </c>
      <c r="BF922" t="e">
        <f t="shared" ca="1" si="283"/>
        <v>#N/A</v>
      </c>
      <c r="BG922" t="e">
        <f t="shared" ca="1" si="283"/>
        <v>#N/A</v>
      </c>
      <c r="BH922" t="e">
        <f t="shared" ca="1" si="283"/>
        <v>#N/A</v>
      </c>
      <c r="BI922" t="e">
        <f t="shared" ca="1" si="286"/>
        <v>#N/A</v>
      </c>
      <c r="BJ922" t="e">
        <f t="shared" ca="1" si="284"/>
        <v>#N/A</v>
      </c>
      <c r="BK922" t="e">
        <f t="shared" ca="1" si="284"/>
        <v>#N/A</v>
      </c>
      <c r="BL922" t="e">
        <f t="shared" ca="1" si="284"/>
        <v>#N/A</v>
      </c>
    </row>
    <row r="923" spans="1:64">
      <c r="A923" t="s">
        <v>1306</v>
      </c>
      <c r="O923" t="e">
        <f t="shared" ca="1" si="287"/>
        <v>#N/A</v>
      </c>
      <c r="P923" t="e">
        <f t="shared" ca="1" si="287"/>
        <v>#N/A</v>
      </c>
      <c r="Q923" t="e">
        <f t="shared" ca="1" si="287"/>
        <v>#N/A</v>
      </c>
      <c r="R923" t="e">
        <f t="shared" ca="1" si="287"/>
        <v>#N/A</v>
      </c>
      <c r="S923" t="e">
        <f t="shared" ca="1" si="287"/>
        <v>#N/A</v>
      </c>
      <c r="T923" t="e">
        <f t="shared" ca="1" si="287"/>
        <v>#N/A</v>
      </c>
      <c r="U923" t="e">
        <f t="shared" ca="1" si="287"/>
        <v>#N/A</v>
      </c>
      <c r="V923" t="e">
        <f t="shared" ca="1" si="287"/>
        <v>#N/A</v>
      </c>
      <c r="W923" t="e">
        <f t="shared" ca="1" si="287"/>
        <v>#N/A</v>
      </c>
      <c r="X923" t="e">
        <f t="shared" ca="1" si="287"/>
        <v>#N/A</v>
      </c>
      <c r="Y923" t="e">
        <f t="shared" ca="1" si="287"/>
        <v>#N/A</v>
      </c>
      <c r="Z923" t="e">
        <f t="shared" ca="1" si="287"/>
        <v>#N/A</v>
      </c>
      <c r="AA923" t="e">
        <f t="shared" ca="1" si="287"/>
        <v>#N/A</v>
      </c>
      <c r="AB923" t="e">
        <f t="shared" ca="1" si="287"/>
        <v>#N/A</v>
      </c>
      <c r="AC923" t="e">
        <f t="shared" ca="1" si="287"/>
        <v>#N/A</v>
      </c>
      <c r="AD923" t="e">
        <f t="shared" ca="1" si="287"/>
        <v>#N/A</v>
      </c>
      <c r="AE923" t="e">
        <f t="shared" ca="1" si="285"/>
        <v>#N/A</v>
      </c>
      <c r="AF923" t="e">
        <f t="shared" ca="1" si="285"/>
        <v>#N/A</v>
      </c>
      <c r="AG923" t="e">
        <f t="shared" ca="1" si="285"/>
        <v>#N/A</v>
      </c>
      <c r="AH923" t="e">
        <f t="shared" ca="1" si="285"/>
        <v>#N/A</v>
      </c>
      <c r="AI923" t="e">
        <f t="shared" ca="1" si="285"/>
        <v>#N/A</v>
      </c>
      <c r="AJ923" t="e">
        <f t="shared" ca="1" si="285"/>
        <v>#N/A</v>
      </c>
      <c r="AK923" t="e">
        <f t="shared" ca="1" si="285"/>
        <v>#N/A</v>
      </c>
      <c r="AL923" t="e">
        <f t="shared" ca="1" si="285"/>
        <v>#N/A</v>
      </c>
      <c r="AM923" t="e">
        <f t="shared" ca="1" si="285"/>
        <v>#N/A</v>
      </c>
      <c r="AN923" t="e">
        <f t="shared" ca="1" si="285"/>
        <v>#N/A</v>
      </c>
      <c r="AO923" t="e">
        <f t="shared" ca="1" si="285"/>
        <v>#N/A</v>
      </c>
      <c r="AP923" t="e">
        <f t="shared" ca="1" si="285"/>
        <v>#N/A</v>
      </c>
      <c r="AQ923" t="e">
        <f t="shared" ca="1" si="285"/>
        <v>#N/A</v>
      </c>
      <c r="AR923" t="e">
        <f t="shared" ca="1" si="285"/>
        <v>#N/A</v>
      </c>
      <c r="AS923" t="e">
        <f t="shared" ca="1" si="283"/>
        <v>#N/A</v>
      </c>
      <c r="AT923" t="e">
        <f t="shared" ca="1" si="283"/>
        <v>#N/A</v>
      </c>
      <c r="AU923" t="e">
        <f t="shared" ca="1" si="283"/>
        <v>#N/A</v>
      </c>
      <c r="AV923" t="e">
        <f t="shared" ca="1" si="283"/>
        <v>#N/A</v>
      </c>
      <c r="AW923" t="e">
        <f t="shared" ca="1" si="283"/>
        <v>#N/A</v>
      </c>
      <c r="AX923" t="e">
        <f t="shared" ca="1" si="283"/>
        <v>#N/A</v>
      </c>
      <c r="AY923" t="e">
        <f t="shared" ca="1" si="283"/>
        <v>#N/A</v>
      </c>
      <c r="AZ923" t="e">
        <f t="shared" ca="1" si="283"/>
        <v>#N/A</v>
      </c>
      <c r="BA923" t="e">
        <f t="shared" ca="1" si="283"/>
        <v>#N/A</v>
      </c>
      <c r="BB923" t="e">
        <f t="shared" ca="1" si="283"/>
        <v>#N/A</v>
      </c>
      <c r="BC923" t="e">
        <f t="shared" ca="1" si="283"/>
        <v>#N/A</v>
      </c>
      <c r="BD923" t="e">
        <f t="shared" ca="1" si="283"/>
        <v>#N/A</v>
      </c>
      <c r="BE923" t="e">
        <f t="shared" ca="1" si="283"/>
        <v>#N/A</v>
      </c>
      <c r="BF923" t="e">
        <f t="shared" ca="1" si="283"/>
        <v>#N/A</v>
      </c>
      <c r="BG923" t="e">
        <f t="shared" ca="1" si="283"/>
        <v>#N/A</v>
      </c>
      <c r="BH923" t="e">
        <f t="shared" ca="1" si="283"/>
        <v>#N/A</v>
      </c>
      <c r="BI923" t="e">
        <f t="shared" ca="1" si="286"/>
        <v>#N/A</v>
      </c>
      <c r="BJ923" t="e">
        <f t="shared" ca="1" si="284"/>
        <v>#N/A</v>
      </c>
      <c r="BK923" t="e">
        <f t="shared" ca="1" si="284"/>
        <v>#N/A</v>
      </c>
      <c r="BL923" t="e">
        <f t="shared" ca="1" si="284"/>
        <v>#N/A</v>
      </c>
    </row>
    <row r="924" spans="1:64">
      <c r="A924" t="s">
        <v>1307</v>
      </c>
      <c r="O924" t="e">
        <f t="shared" ca="1" si="287"/>
        <v>#N/A</v>
      </c>
      <c r="P924" t="e">
        <f t="shared" ca="1" si="287"/>
        <v>#N/A</v>
      </c>
      <c r="Q924" t="e">
        <f t="shared" ca="1" si="287"/>
        <v>#N/A</v>
      </c>
      <c r="R924" t="e">
        <f t="shared" ca="1" si="287"/>
        <v>#N/A</v>
      </c>
      <c r="S924" t="e">
        <f t="shared" ca="1" si="287"/>
        <v>#N/A</v>
      </c>
      <c r="T924" t="e">
        <f t="shared" ca="1" si="287"/>
        <v>#N/A</v>
      </c>
      <c r="U924" t="e">
        <f t="shared" ca="1" si="287"/>
        <v>#N/A</v>
      </c>
      <c r="V924" t="e">
        <f t="shared" ca="1" si="287"/>
        <v>#N/A</v>
      </c>
      <c r="W924" t="e">
        <f t="shared" ca="1" si="287"/>
        <v>#N/A</v>
      </c>
      <c r="X924" t="e">
        <f t="shared" ca="1" si="287"/>
        <v>#N/A</v>
      </c>
      <c r="Y924" t="e">
        <f t="shared" ca="1" si="287"/>
        <v>#N/A</v>
      </c>
      <c r="Z924" t="e">
        <f t="shared" ca="1" si="287"/>
        <v>#N/A</v>
      </c>
      <c r="AA924" t="e">
        <f t="shared" ca="1" si="287"/>
        <v>#N/A</v>
      </c>
      <c r="AB924" t="e">
        <f t="shared" ca="1" si="287"/>
        <v>#N/A</v>
      </c>
      <c r="AC924" t="e">
        <f t="shared" ca="1" si="287"/>
        <v>#N/A</v>
      </c>
      <c r="AD924" t="e">
        <f t="shared" ca="1" si="287"/>
        <v>#N/A</v>
      </c>
      <c r="AE924" t="e">
        <f t="shared" ca="1" si="285"/>
        <v>#N/A</v>
      </c>
      <c r="AF924" t="e">
        <f t="shared" ca="1" si="285"/>
        <v>#N/A</v>
      </c>
      <c r="AG924" t="e">
        <f t="shared" ca="1" si="285"/>
        <v>#N/A</v>
      </c>
      <c r="AH924" t="e">
        <f t="shared" ca="1" si="285"/>
        <v>#N/A</v>
      </c>
      <c r="AI924" t="e">
        <f t="shared" ca="1" si="285"/>
        <v>#N/A</v>
      </c>
      <c r="AJ924" t="e">
        <f t="shared" ca="1" si="285"/>
        <v>#N/A</v>
      </c>
      <c r="AK924" t="e">
        <f t="shared" ca="1" si="285"/>
        <v>#N/A</v>
      </c>
      <c r="AL924" t="e">
        <f t="shared" ca="1" si="285"/>
        <v>#N/A</v>
      </c>
      <c r="AM924" t="e">
        <f t="shared" ca="1" si="285"/>
        <v>#N/A</v>
      </c>
      <c r="AN924" t="e">
        <f t="shared" ca="1" si="285"/>
        <v>#N/A</v>
      </c>
      <c r="AO924" t="e">
        <f t="shared" ca="1" si="285"/>
        <v>#N/A</v>
      </c>
      <c r="AP924" t="e">
        <f t="shared" ca="1" si="285"/>
        <v>#N/A</v>
      </c>
      <c r="AQ924" t="e">
        <f t="shared" ca="1" si="285"/>
        <v>#N/A</v>
      </c>
      <c r="AR924" t="e">
        <f t="shared" ca="1" si="285"/>
        <v>#N/A</v>
      </c>
      <c r="AS924" t="e">
        <f t="shared" ca="1" si="283"/>
        <v>#N/A</v>
      </c>
      <c r="AT924" t="e">
        <f t="shared" ca="1" si="283"/>
        <v>#N/A</v>
      </c>
      <c r="AU924" t="e">
        <f t="shared" ca="1" si="283"/>
        <v>#N/A</v>
      </c>
      <c r="AV924" t="e">
        <f t="shared" ca="1" si="283"/>
        <v>#N/A</v>
      </c>
      <c r="AW924" t="e">
        <f t="shared" ca="1" si="283"/>
        <v>#N/A</v>
      </c>
      <c r="AX924" t="e">
        <f t="shared" ca="1" si="283"/>
        <v>#N/A</v>
      </c>
      <c r="AY924" t="e">
        <f t="shared" ca="1" si="283"/>
        <v>#N/A</v>
      </c>
      <c r="AZ924" t="e">
        <f t="shared" ca="1" si="283"/>
        <v>#N/A</v>
      </c>
      <c r="BA924" t="e">
        <f t="shared" ca="1" si="283"/>
        <v>#N/A</v>
      </c>
      <c r="BB924" t="e">
        <f t="shared" ca="1" si="283"/>
        <v>#N/A</v>
      </c>
      <c r="BC924" t="e">
        <f t="shared" ca="1" si="283"/>
        <v>#N/A</v>
      </c>
      <c r="BD924" t="e">
        <f t="shared" ca="1" si="283"/>
        <v>#N/A</v>
      </c>
      <c r="BE924" t="e">
        <f t="shared" ca="1" si="283"/>
        <v>#N/A</v>
      </c>
      <c r="BF924" t="e">
        <f t="shared" ca="1" si="283"/>
        <v>#N/A</v>
      </c>
      <c r="BG924" t="e">
        <f t="shared" ca="1" si="283"/>
        <v>#N/A</v>
      </c>
      <c r="BH924" t="e">
        <f t="shared" ca="1" si="283"/>
        <v>#N/A</v>
      </c>
      <c r="BI924" t="e">
        <f t="shared" ca="1" si="286"/>
        <v>#N/A</v>
      </c>
      <c r="BJ924" t="e">
        <f t="shared" ca="1" si="284"/>
        <v>#N/A</v>
      </c>
      <c r="BK924" t="e">
        <f t="shared" ca="1" si="284"/>
        <v>#N/A</v>
      </c>
      <c r="BL924" t="e">
        <f t="shared" ca="1" si="284"/>
        <v>#N/A</v>
      </c>
    </row>
    <row r="925" spans="1:64">
      <c r="A925" t="s">
        <v>1308</v>
      </c>
      <c r="O925" t="e">
        <f t="shared" ca="1" si="287"/>
        <v>#N/A</v>
      </c>
      <c r="P925" t="e">
        <f t="shared" ca="1" si="287"/>
        <v>#N/A</v>
      </c>
      <c r="Q925" t="e">
        <f t="shared" ca="1" si="287"/>
        <v>#N/A</v>
      </c>
      <c r="R925" t="e">
        <f t="shared" ca="1" si="287"/>
        <v>#N/A</v>
      </c>
      <c r="S925" t="e">
        <f t="shared" ca="1" si="287"/>
        <v>#N/A</v>
      </c>
      <c r="T925" t="e">
        <f t="shared" ca="1" si="287"/>
        <v>#N/A</v>
      </c>
      <c r="U925" t="e">
        <f t="shared" ca="1" si="287"/>
        <v>#N/A</v>
      </c>
      <c r="V925" t="e">
        <f t="shared" ca="1" si="287"/>
        <v>#N/A</v>
      </c>
      <c r="W925" t="e">
        <f t="shared" ca="1" si="287"/>
        <v>#N/A</v>
      </c>
      <c r="X925" t="e">
        <f t="shared" ca="1" si="287"/>
        <v>#N/A</v>
      </c>
      <c r="Y925" t="e">
        <f t="shared" ca="1" si="287"/>
        <v>#N/A</v>
      </c>
      <c r="Z925" t="e">
        <f t="shared" ca="1" si="287"/>
        <v>#N/A</v>
      </c>
      <c r="AA925" t="e">
        <f t="shared" ca="1" si="287"/>
        <v>#N/A</v>
      </c>
      <c r="AB925" t="e">
        <f t="shared" ca="1" si="287"/>
        <v>#N/A</v>
      </c>
      <c r="AC925" t="e">
        <f t="shared" ca="1" si="287"/>
        <v>#N/A</v>
      </c>
      <c r="AD925" t="e">
        <f t="shared" ca="1" si="287"/>
        <v>#N/A</v>
      </c>
      <c r="AE925" t="e">
        <f t="shared" ca="1" si="285"/>
        <v>#N/A</v>
      </c>
      <c r="AF925" t="e">
        <f t="shared" ca="1" si="285"/>
        <v>#N/A</v>
      </c>
      <c r="AG925" t="e">
        <f t="shared" ca="1" si="285"/>
        <v>#N/A</v>
      </c>
      <c r="AH925" t="e">
        <f t="shared" ca="1" si="285"/>
        <v>#N/A</v>
      </c>
      <c r="AI925" t="e">
        <f t="shared" ca="1" si="285"/>
        <v>#N/A</v>
      </c>
      <c r="AJ925" t="e">
        <f t="shared" ca="1" si="285"/>
        <v>#N/A</v>
      </c>
      <c r="AK925" t="e">
        <f t="shared" ca="1" si="285"/>
        <v>#N/A</v>
      </c>
      <c r="AL925" t="e">
        <f t="shared" ca="1" si="285"/>
        <v>#N/A</v>
      </c>
      <c r="AM925" t="e">
        <f t="shared" ca="1" si="285"/>
        <v>#N/A</v>
      </c>
      <c r="AN925" t="e">
        <f t="shared" ca="1" si="285"/>
        <v>#N/A</v>
      </c>
      <c r="AO925" t="e">
        <f t="shared" ca="1" si="285"/>
        <v>#N/A</v>
      </c>
      <c r="AP925" t="e">
        <f t="shared" ca="1" si="285"/>
        <v>#N/A</v>
      </c>
      <c r="AQ925" t="e">
        <f t="shared" ca="1" si="285"/>
        <v>#N/A</v>
      </c>
      <c r="AR925" t="e">
        <f t="shared" ca="1" si="285"/>
        <v>#N/A</v>
      </c>
      <c r="AS925" t="e">
        <f t="shared" ca="1" si="283"/>
        <v>#N/A</v>
      </c>
      <c r="AT925" t="e">
        <f t="shared" ca="1" si="283"/>
        <v>#N/A</v>
      </c>
      <c r="AU925" t="e">
        <f t="shared" ca="1" si="283"/>
        <v>#N/A</v>
      </c>
      <c r="AV925" t="e">
        <f t="shared" ca="1" si="283"/>
        <v>#N/A</v>
      </c>
      <c r="AW925" t="e">
        <f t="shared" ca="1" si="283"/>
        <v>#N/A</v>
      </c>
      <c r="AX925" t="e">
        <f t="shared" ca="1" si="283"/>
        <v>#N/A</v>
      </c>
      <c r="AY925" t="e">
        <f t="shared" ca="1" si="283"/>
        <v>#N/A</v>
      </c>
      <c r="AZ925" t="e">
        <f t="shared" ca="1" si="283"/>
        <v>#N/A</v>
      </c>
      <c r="BA925" t="e">
        <f t="shared" ca="1" si="283"/>
        <v>#N/A</v>
      </c>
      <c r="BB925" t="e">
        <f t="shared" ca="1" si="283"/>
        <v>#N/A</v>
      </c>
      <c r="BC925" t="e">
        <f t="shared" ca="1" si="283"/>
        <v>#N/A</v>
      </c>
      <c r="BD925" t="e">
        <f t="shared" ca="1" si="283"/>
        <v>#N/A</v>
      </c>
      <c r="BE925" t="e">
        <f t="shared" ca="1" si="283"/>
        <v>#N/A</v>
      </c>
      <c r="BF925" t="e">
        <f t="shared" ca="1" si="283"/>
        <v>#N/A</v>
      </c>
      <c r="BG925" t="e">
        <f t="shared" ca="1" si="283"/>
        <v>#N/A</v>
      </c>
      <c r="BH925" t="e">
        <f t="shared" ca="1" si="283"/>
        <v>#N/A</v>
      </c>
      <c r="BI925" t="e">
        <f t="shared" ca="1" si="286"/>
        <v>#N/A</v>
      </c>
      <c r="BJ925" t="e">
        <f t="shared" ca="1" si="284"/>
        <v>#N/A</v>
      </c>
      <c r="BK925" t="e">
        <f t="shared" ca="1" si="284"/>
        <v>#N/A</v>
      </c>
      <c r="BL925" t="e">
        <f t="shared" ca="1" si="284"/>
        <v>#N/A</v>
      </c>
    </row>
    <row r="926" spans="1:64">
      <c r="A926" t="s">
        <v>1309</v>
      </c>
      <c r="O926" t="e">
        <f t="shared" ca="1" si="287"/>
        <v>#N/A</v>
      </c>
      <c r="P926" t="e">
        <f t="shared" ca="1" si="287"/>
        <v>#N/A</v>
      </c>
      <c r="Q926" t="e">
        <f t="shared" ca="1" si="287"/>
        <v>#N/A</v>
      </c>
      <c r="R926" t="e">
        <f t="shared" ca="1" si="287"/>
        <v>#N/A</v>
      </c>
      <c r="S926" t="e">
        <f t="shared" ca="1" si="287"/>
        <v>#N/A</v>
      </c>
      <c r="T926" t="e">
        <f t="shared" ca="1" si="287"/>
        <v>#N/A</v>
      </c>
      <c r="U926" t="e">
        <f t="shared" ca="1" si="287"/>
        <v>#N/A</v>
      </c>
      <c r="V926" t="e">
        <f t="shared" ca="1" si="287"/>
        <v>#N/A</v>
      </c>
      <c r="W926" t="e">
        <f t="shared" ca="1" si="287"/>
        <v>#N/A</v>
      </c>
      <c r="X926" t="e">
        <f t="shared" ca="1" si="287"/>
        <v>#N/A</v>
      </c>
      <c r="Y926" t="e">
        <f t="shared" ca="1" si="287"/>
        <v>#N/A</v>
      </c>
      <c r="Z926" t="e">
        <f t="shared" ca="1" si="287"/>
        <v>#N/A</v>
      </c>
      <c r="AA926" t="e">
        <f t="shared" ca="1" si="287"/>
        <v>#N/A</v>
      </c>
      <c r="AB926" t="e">
        <f t="shared" ca="1" si="287"/>
        <v>#N/A</v>
      </c>
      <c r="AC926" t="e">
        <f t="shared" ca="1" si="287"/>
        <v>#N/A</v>
      </c>
      <c r="AD926" t="e">
        <f t="shared" ca="1" si="287"/>
        <v>#N/A</v>
      </c>
      <c r="AE926" t="e">
        <f t="shared" ca="1" si="285"/>
        <v>#N/A</v>
      </c>
      <c r="AF926" t="e">
        <f t="shared" ca="1" si="285"/>
        <v>#N/A</v>
      </c>
      <c r="AG926" t="e">
        <f t="shared" ca="1" si="285"/>
        <v>#N/A</v>
      </c>
      <c r="AH926" t="e">
        <f t="shared" ca="1" si="285"/>
        <v>#N/A</v>
      </c>
      <c r="AI926" t="e">
        <f t="shared" ca="1" si="285"/>
        <v>#N/A</v>
      </c>
      <c r="AJ926" t="e">
        <f t="shared" ca="1" si="285"/>
        <v>#N/A</v>
      </c>
      <c r="AK926" t="e">
        <f t="shared" ca="1" si="285"/>
        <v>#N/A</v>
      </c>
      <c r="AL926" t="e">
        <f t="shared" ca="1" si="285"/>
        <v>#N/A</v>
      </c>
      <c r="AM926" t="e">
        <f t="shared" ca="1" si="285"/>
        <v>#N/A</v>
      </c>
      <c r="AN926" t="e">
        <f t="shared" ca="1" si="285"/>
        <v>#N/A</v>
      </c>
      <c r="AO926" t="e">
        <f t="shared" ca="1" si="285"/>
        <v>#N/A</v>
      </c>
      <c r="AP926" t="e">
        <f t="shared" ca="1" si="285"/>
        <v>#N/A</v>
      </c>
      <c r="AQ926" t="e">
        <f t="shared" ca="1" si="285"/>
        <v>#N/A</v>
      </c>
      <c r="AR926" t="e">
        <f t="shared" ca="1" si="285"/>
        <v>#N/A</v>
      </c>
      <c r="AS926" t="e">
        <f t="shared" ca="1" si="283"/>
        <v>#N/A</v>
      </c>
      <c r="AT926" t="e">
        <f t="shared" ca="1" si="283"/>
        <v>#N/A</v>
      </c>
      <c r="AU926" t="e">
        <f t="shared" ca="1" si="283"/>
        <v>#N/A</v>
      </c>
      <c r="AV926" t="e">
        <f t="shared" ca="1" si="283"/>
        <v>#N/A</v>
      </c>
      <c r="AW926" t="e">
        <f t="shared" ca="1" si="283"/>
        <v>#N/A</v>
      </c>
      <c r="AX926" t="e">
        <f t="shared" ca="1" si="283"/>
        <v>#N/A</v>
      </c>
      <c r="AY926" t="e">
        <f t="shared" ca="1" si="283"/>
        <v>#N/A</v>
      </c>
      <c r="AZ926" t="e">
        <f t="shared" ca="1" si="283"/>
        <v>#N/A</v>
      </c>
      <c r="BA926" t="e">
        <f t="shared" ca="1" si="283"/>
        <v>#N/A</v>
      </c>
      <c r="BB926" t="e">
        <f t="shared" ca="1" si="283"/>
        <v>#N/A</v>
      </c>
      <c r="BC926" t="e">
        <f t="shared" ca="1" si="283"/>
        <v>#N/A</v>
      </c>
      <c r="BD926" t="e">
        <f t="shared" ca="1" si="283"/>
        <v>#N/A</v>
      </c>
      <c r="BE926" t="e">
        <f t="shared" ca="1" si="283"/>
        <v>#N/A</v>
      </c>
      <c r="BF926" t="e">
        <f t="shared" ca="1" si="283"/>
        <v>#N/A</v>
      </c>
      <c r="BG926" t="e">
        <f t="shared" ca="1" si="283"/>
        <v>#N/A</v>
      </c>
      <c r="BH926" t="e">
        <f t="shared" ca="1" si="283"/>
        <v>#N/A</v>
      </c>
      <c r="BI926" t="e">
        <f t="shared" ca="1" si="286"/>
        <v>#N/A</v>
      </c>
      <c r="BJ926" t="e">
        <f t="shared" ca="1" si="284"/>
        <v>#N/A</v>
      </c>
      <c r="BK926" t="e">
        <f t="shared" ca="1" si="284"/>
        <v>#N/A</v>
      </c>
      <c r="BL926" t="e">
        <f t="shared" ca="1" si="284"/>
        <v>#N/A</v>
      </c>
    </row>
    <row r="927" spans="1:64">
      <c r="A927" t="s">
        <v>1310</v>
      </c>
      <c r="O927" t="e">
        <f t="shared" ca="1" si="287"/>
        <v>#N/A</v>
      </c>
      <c r="P927" t="e">
        <f t="shared" ca="1" si="287"/>
        <v>#N/A</v>
      </c>
      <c r="Q927" t="e">
        <f t="shared" ca="1" si="287"/>
        <v>#N/A</v>
      </c>
      <c r="R927" t="e">
        <f t="shared" ca="1" si="287"/>
        <v>#N/A</v>
      </c>
      <c r="S927" t="e">
        <f t="shared" ca="1" si="287"/>
        <v>#N/A</v>
      </c>
      <c r="T927" t="e">
        <f t="shared" ca="1" si="287"/>
        <v>#N/A</v>
      </c>
      <c r="U927" t="e">
        <f t="shared" ca="1" si="287"/>
        <v>#N/A</v>
      </c>
      <c r="V927" t="e">
        <f t="shared" ca="1" si="287"/>
        <v>#N/A</v>
      </c>
      <c r="W927" t="e">
        <f t="shared" ca="1" si="287"/>
        <v>#N/A</v>
      </c>
      <c r="X927" t="e">
        <f t="shared" ca="1" si="287"/>
        <v>#N/A</v>
      </c>
      <c r="Y927" t="e">
        <f t="shared" ca="1" si="287"/>
        <v>#N/A</v>
      </c>
      <c r="Z927" t="e">
        <f t="shared" ca="1" si="287"/>
        <v>#N/A</v>
      </c>
      <c r="AA927" t="e">
        <f t="shared" ca="1" si="287"/>
        <v>#N/A</v>
      </c>
      <c r="AB927" t="e">
        <f t="shared" ca="1" si="287"/>
        <v>#N/A</v>
      </c>
      <c r="AC927" t="e">
        <f t="shared" ca="1" si="287"/>
        <v>#N/A</v>
      </c>
      <c r="AD927" t="e">
        <f t="shared" ca="1" si="287"/>
        <v>#N/A</v>
      </c>
      <c r="AE927" t="e">
        <f t="shared" ca="1" si="285"/>
        <v>#N/A</v>
      </c>
      <c r="AF927" t="e">
        <f t="shared" ca="1" si="285"/>
        <v>#N/A</v>
      </c>
      <c r="AG927" t="e">
        <f t="shared" ca="1" si="285"/>
        <v>#N/A</v>
      </c>
      <c r="AH927" t="e">
        <f t="shared" ca="1" si="285"/>
        <v>#N/A</v>
      </c>
      <c r="AI927" t="e">
        <f t="shared" ca="1" si="285"/>
        <v>#N/A</v>
      </c>
      <c r="AJ927" t="e">
        <f t="shared" ca="1" si="285"/>
        <v>#N/A</v>
      </c>
      <c r="AK927" t="e">
        <f t="shared" ca="1" si="285"/>
        <v>#N/A</v>
      </c>
      <c r="AL927" t="e">
        <f t="shared" ca="1" si="285"/>
        <v>#N/A</v>
      </c>
      <c r="AM927" t="e">
        <f t="shared" ca="1" si="285"/>
        <v>#N/A</v>
      </c>
      <c r="AN927" t="e">
        <f t="shared" ca="1" si="285"/>
        <v>#N/A</v>
      </c>
      <c r="AO927" t="e">
        <f t="shared" ca="1" si="285"/>
        <v>#N/A</v>
      </c>
      <c r="AP927" t="e">
        <f t="shared" ca="1" si="285"/>
        <v>#N/A</v>
      </c>
      <c r="AQ927" t="e">
        <f t="shared" ca="1" si="285"/>
        <v>#N/A</v>
      </c>
      <c r="AR927" t="e">
        <f t="shared" ca="1" si="285"/>
        <v>#N/A</v>
      </c>
      <c r="AS927" t="e">
        <f t="shared" ca="1" si="283"/>
        <v>#N/A</v>
      </c>
      <c r="AT927" t="e">
        <f t="shared" ca="1" si="283"/>
        <v>#N/A</v>
      </c>
      <c r="AU927" t="e">
        <f t="shared" ca="1" si="283"/>
        <v>#N/A</v>
      </c>
      <c r="AV927" t="e">
        <f t="shared" ca="1" si="283"/>
        <v>#N/A</v>
      </c>
      <c r="AW927" t="e">
        <f t="shared" ca="1" si="283"/>
        <v>#N/A</v>
      </c>
      <c r="AX927" t="e">
        <f t="shared" ca="1" si="283"/>
        <v>#N/A</v>
      </c>
      <c r="AY927" t="e">
        <f t="shared" ca="1" si="283"/>
        <v>#N/A</v>
      </c>
      <c r="AZ927" t="e">
        <f t="shared" ca="1" si="283"/>
        <v>#N/A</v>
      </c>
      <c r="BA927" t="e">
        <f t="shared" ca="1" si="283"/>
        <v>#N/A</v>
      </c>
      <c r="BB927" t="e">
        <f t="shared" ca="1" si="283"/>
        <v>#N/A</v>
      </c>
      <c r="BC927" t="e">
        <f t="shared" ca="1" si="283"/>
        <v>#N/A</v>
      </c>
      <c r="BD927" t="e">
        <f t="shared" ca="1" si="283"/>
        <v>#N/A</v>
      </c>
      <c r="BE927" t="e">
        <f t="shared" ca="1" si="283"/>
        <v>#N/A</v>
      </c>
      <c r="BF927" t="e">
        <f t="shared" ca="1" si="283"/>
        <v>#N/A</v>
      </c>
      <c r="BG927" t="e">
        <f t="shared" ca="1" si="283"/>
        <v>#N/A</v>
      </c>
      <c r="BH927" t="e">
        <f t="shared" ca="1" si="283"/>
        <v>#N/A</v>
      </c>
      <c r="BI927" t="e">
        <f t="shared" ca="1" si="286"/>
        <v>#N/A</v>
      </c>
      <c r="BJ927" t="e">
        <f t="shared" ca="1" si="284"/>
        <v>#N/A</v>
      </c>
      <c r="BK927" t="e">
        <f t="shared" ca="1" si="284"/>
        <v>#N/A</v>
      </c>
      <c r="BL927" t="e">
        <f t="shared" ca="1" si="284"/>
        <v>#N/A</v>
      </c>
    </row>
    <row r="928" spans="1:64">
      <c r="A928" t="s">
        <v>1311</v>
      </c>
      <c r="O928" t="e">
        <f t="shared" ca="1" si="287"/>
        <v>#N/A</v>
      </c>
      <c r="P928" t="e">
        <f t="shared" ca="1" si="287"/>
        <v>#N/A</v>
      </c>
      <c r="Q928" t="e">
        <f t="shared" ca="1" si="287"/>
        <v>#N/A</v>
      </c>
      <c r="R928" t="e">
        <f t="shared" ca="1" si="287"/>
        <v>#N/A</v>
      </c>
      <c r="S928" t="e">
        <f t="shared" ca="1" si="287"/>
        <v>#N/A</v>
      </c>
      <c r="T928" t="e">
        <f t="shared" ca="1" si="287"/>
        <v>#N/A</v>
      </c>
      <c r="U928" t="e">
        <f t="shared" ca="1" si="287"/>
        <v>#N/A</v>
      </c>
      <c r="V928" t="e">
        <f t="shared" ca="1" si="287"/>
        <v>#N/A</v>
      </c>
      <c r="W928" t="e">
        <f t="shared" ca="1" si="287"/>
        <v>#N/A</v>
      </c>
      <c r="X928" t="e">
        <f t="shared" ca="1" si="287"/>
        <v>#N/A</v>
      </c>
      <c r="Y928" t="e">
        <f t="shared" ca="1" si="287"/>
        <v>#N/A</v>
      </c>
      <c r="Z928" t="e">
        <f t="shared" ca="1" si="287"/>
        <v>#N/A</v>
      </c>
      <c r="AA928" t="e">
        <f t="shared" ca="1" si="287"/>
        <v>#N/A</v>
      </c>
      <c r="AB928" t="e">
        <f t="shared" ca="1" si="287"/>
        <v>#N/A</v>
      </c>
      <c r="AC928" t="e">
        <f t="shared" ca="1" si="287"/>
        <v>#N/A</v>
      </c>
      <c r="AD928" t="e">
        <f t="shared" ca="1" si="287"/>
        <v>#N/A</v>
      </c>
      <c r="AE928" t="e">
        <f t="shared" ca="1" si="285"/>
        <v>#N/A</v>
      </c>
      <c r="AF928" t="e">
        <f t="shared" ca="1" si="285"/>
        <v>#N/A</v>
      </c>
      <c r="AG928" t="e">
        <f t="shared" ca="1" si="285"/>
        <v>#N/A</v>
      </c>
      <c r="AH928" t="e">
        <f t="shared" ca="1" si="285"/>
        <v>#N/A</v>
      </c>
      <c r="AI928" t="e">
        <f t="shared" ca="1" si="285"/>
        <v>#N/A</v>
      </c>
      <c r="AJ928" t="e">
        <f t="shared" ca="1" si="285"/>
        <v>#N/A</v>
      </c>
      <c r="AK928" t="e">
        <f t="shared" ca="1" si="285"/>
        <v>#N/A</v>
      </c>
      <c r="AL928" t="e">
        <f t="shared" ca="1" si="285"/>
        <v>#N/A</v>
      </c>
      <c r="AM928" t="e">
        <f t="shared" ca="1" si="285"/>
        <v>#N/A</v>
      </c>
      <c r="AN928" t="e">
        <f t="shared" ca="1" si="285"/>
        <v>#N/A</v>
      </c>
      <c r="AO928" t="e">
        <f t="shared" ca="1" si="285"/>
        <v>#N/A</v>
      </c>
      <c r="AP928" t="e">
        <f t="shared" ca="1" si="285"/>
        <v>#N/A</v>
      </c>
      <c r="AQ928" t="e">
        <f t="shared" ca="1" si="285"/>
        <v>#N/A</v>
      </c>
      <c r="AR928" t="e">
        <f t="shared" ca="1" si="285"/>
        <v>#N/A</v>
      </c>
      <c r="AS928" t="e">
        <f t="shared" ca="1" si="283"/>
        <v>#N/A</v>
      </c>
      <c r="AT928" t="e">
        <f t="shared" ca="1" si="283"/>
        <v>#N/A</v>
      </c>
      <c r="AU928" t="e">
        <f t="shared" ca="1" si="283"/>
        <v>#N/A</v>
      </c>
      <c r="AV928" t="e">
        <f t="shared" ca="1" si="283"/>
        <v>#N/A</v>
      </c>
      <c r="AW928" t="e">
        <f t="shared" ca="1" si="283"/>
        <v>#N/A</v>
      </c>
      <c r="AX928" t="e">
        <f t="shared" ca="1" si="283"/>
        <v>#N/A</v>
      </c>
      <c r="AY928" t="e">
        <f t="shared" ca="1" si="283"/>
        <v>#N/A</v>
      </c>
      <c r="AZ928" t="e">
        <f t="shared" ca="1" si="283"/>
        <v>#N/A</v>
      </c>
      <c r="BA928" t="e">
        <f t="shared" ca="1" si="283"/>
        <v>#N/A</v>
      </c>
      <c r="BB928" t="e">
        <f t="shared" ca="1" si="283"/>
        <v>#N/A</v>
      </c>
      <c r="BC928" t="e">
        <f t="shared" ca="1" si="283"/>
        <v>#N/A</v>
      </c>
      <c r="BD928" t="e">
        <f t="shared" ca="1" si="283"/>
        <v>#N/A</v>
      </c>
      <c r="BE928" t="e">
        <f t="shared" ca="1" si="283"/>
        <v>#N/A</v>
      </c>
      <c r="BF928" t="e">
        <f t="shared" ca="1" si="283"/>
        <v>#N/A</v>
      </c>
      <c r="BG928" t="e">
        <f t="shared" ca="1" si="283"/>
        <v>#N/A</v>
      </c>
      <c r="BH928" t="e">
        <f t="shared" ca="1" si="283"/>
        <v>#N/A</v>
      </c>
      <c r="BI928" t="e">
        <f t="shared" ca="1" si="286"/>
        <v>#N/A</v>
      </c>
      <c r="BJ928" t="e">
        <f t="shared" ca="1" si="284"/>
        <v>#N/A</v>
      </c>
      <c r="BK928" t="e">
        <f t="shared" ca="1" si="284"/>
        <v>#N/A</v>
      </c>
      <c r="BL928" t="e">
        <f t="shared" ca="1" si="284"/>
        <v>#N/A</v>
      </c>
    </row>
    <row r="929" spans="1:64">
      <c r="A929" t="s">
        <v>1312</v>
      </c>
      <c r="O929" t="e">
        <f t="shared" ca="1" si="287"/>
        <v>#N/A</v>
      </c>
      <c r="P929" t="e">
        <f t="shared" ca="1" si="287"/>
        <v>#N/A</v>
      </c>
      <c r="Q929" t="e">
        <f t="shared" ca="1" si="287"/>
        <v>#N/A</v>
      </c>
      <c r="R929" t="e">
        <f t="shared" ca="1" si="287"/>
        <v>#N/A</v>
      </c>
      <c r="S929" t="e">
        <f t="shared" ca="1" si="287"/>
        <v>#N/A</v>
      </c>
      <c r="T929" t="e">
        <f t="shared" ca="1" si="287"/>
        <v>#N/A</v>
      </c>
      <c r="U929" t="e">
        <f t="shared" ca="1" si="287"/>
        <v>#N/A</v>
      </c>
      <c r="V929" t="e">
        <f t="shared" ca="1" si="287"/>
        <v>#N/A</v>
      </c>
      <c r="W929" t="e">
        <f t="shared" ca="1" si="287"/>
        <v>#N/A</v>
      </c>
      <c r="X929" t="e">
        <f t="shared" ca="1" si="287"/>
        <v>#N/A</v>
      </c>
      <c r="Y929" t="e">
        <f t="shared" ca="1" si="287"/>
        <v>#N/A</v>
      </c>
      <c r="Z929" t="e">
        <f t="shared" ca="1" si="287"/>
        <v>#N/A</v>
      </c>
      <c r="AA929" t="e">
        <f t="shared" ca="1" si="287"/>
        <v>#N/A</v>
      </c>
      <c r="AB929" t="e">
        <f t="shared" ca="1" si="287"/>
        <v>#N/A</v>
      </c>
      <c r="AC929" t="e">
        <f t="shared" ca="1" si="287"/>
        <v>#N/A</v>
      </c>
      <c r="AD929" t="e">
        <f t="shared" ca="1" si="287"/>
        <v>#N/A</v>
      </c>
      <c r="AE929" t="e">
        <f t="shared" ca="1" si="285"/>
        <v>#N/A</v>
      </c>
      <c r="AF929" t="e">
        <f t="shared" ca="1" si="285"/>
        <v>#N/A</v>
      </c>
      <c r="AG929" t="e">
        <f t="shared" ca="1" si="285"/>
        <v>#N/A</v>
      </c>
      <c r="AH929" t="e">
        <f t="shared" ca="1" si="285"/>
        <v>#N/A</v>
      </c>
      <c r="AI929" t="e">
        <f t="shared" ca="1" si="285"/>
        <v>#N/A</v>
      </c>
      <c r="AJ929" t="e">
        <f t="shared" ca="1" si="285"/>
        <v>#N/A</v>
      </c>
      <c r="AK929" t="e">
        <f t="shared" ca="1" si="285"/>
        <v>#N/A</v>
      </c>
      <c r="AL929" t="e">
        <f t="shared" ca="1" si="285"/>
        <v>#N/A</v>
      </c>
      <c r="AM929" t="e">
        <f t="shared" ca="1" si="285"/>
        <v>#N/A</v>
      </c>
      <c r="AN929" t="e">
        <f t="shared" ca="1" si="285"/>
        <v>#N/A</v>
      </c>
      <c r="AO929" t="e">
        <f t="shared" ca="1" si="285"/>
        <v>#N/A</v>
      </c>
      <c r="AP929" t="e">
        <f t="shared" ca="1" si="285"/>
        <v>#N/A</v>
      </c>
      <c r="AQ929" t="e">
        <f t="shared" ca="1" si="285"/>
        <v>#N/A</v>
      </c>
      <c r="AR929" t="e">
        <f t="shared" ca="1" si="285"/>
        <v>#N/A</v>
      </c>
      <c r="AS929" t="e">
        <f t="shared" ca="1" si="285"/>
        <v>#N/A</v>
      </c>
      <c r="AT929" t="e">
        <f t="shared" ca="1" si="285"/>
        <v>#N/A</v>
      </c>
      <c r="AU929" t="e">
        <f t="shared" ref="AU929:BJ944" ca="1" si="288">VLOOKUP(RANDBETWEEN(1,10000),$L$2:$M$10001,2)</f>
        <v>#N/A</v>
      </c>
      <c r="AV929" t="e">
        <f t="shared" ca="1" si="288"/>
        <v>#N/A</v>
      </c>
      <c r="AW929" t="e">
        <f t="shared" ca="1" si="288"/>
        <v>#N/A</v>
      </c>
      <c r="AX929" t="e">
        <f t="shared" ca="1" si="288"/>
        <v>#N/A</v>
      </c>
      <c r="AY929" t="e">
        <f t="shared" ca="1" si="288"/>
        <v>#N/A</v>
      </c>
      <c r="AZ929" t="e">
        <f t="shared" ca="1" si="288"/>
        <v>#N/A</v>
      </c>
      <c r="BA929" t="e">
        <f t="shared" ca="1" si="288"/>
        <v>#N/A</v>
      </c>
      <c r="BB929" t="e">
        <f t="shared" ca="1" si="288"/>
        <v>#N/A</v>
      </c>
      <c r="BC929" t="e">
        <f t="shared" ca="1" si="288"/>
        <v>#N/A</v>
      </c>
      <c r="BD929" t="e">
        <f t="shared" ca="1" si="288"/>
        <v>#N/A</v>
      </c>
      <c r="BE929" t="e">
        <f t="shared" ca="1" si="288"/>
        <v>#N/A</v>
      </c>
      <c r="BF929" t="e">
        <f t="shared" ca="1" si="288"/>
        <v>#N/A</v>
      </c>
      <c r="BG929" t="e">
        <f t="shared" ca="1" si="288"/>
        <v>#N/A</v>
      </c>
      <c r="BH929" t="e">
        <f t="shared" ca="1" si="288"/>
        <v>#N/A</v>
      </c>
      <c r="BI929" t="e">
        <f t="shared" ca="1" si="286"/>
        <v>#N/A</v>
      </c>
      <c r="BJ929" t="e">
        <f t="shared" ca="1" si="284"/>
        <v>#N/A</v>
      </c>
      <c r="BK929" t="e">
        <f t="shared" ca="1" si="284"/>
        <v>#N/A</v>
      </c>
      <c r="BL929" t="e">
        <f t="shared" ca="1" si="284"/>
        <v>#N/A</v>
      </c>
    </row>
    <row r="930" spans="1:64">
      <c r="A930" t="s">
        <v>1313</v>
      </c>
      <c r="O930" t="e">
        <f t="shared" ca="1" si="287"/>
        <v>#N/A</v>
      </c>
      <c r="P930" t="e">
        <f t="shared" ca="1" si="287"/>
        <v>#N/A</v>
      </c>
      <c r="Q930" t="e">
        <f t="shared" ca="1" si="287"/>
        <v>#N/A</v>
      </c>
      <c r="R930" t="e">
        <f t="shared" ca="1" si="287"/>
        <v>#N/A</v>
      </c>
      <c r="S930" t="e">
        <f t="shared" ca="1" si="287"/>
        <v>#N/A</v>
      </c>
      <c r="T930" t="e">
        <f t="shared" ca="1" si="287"/>
        <v>#N/A</v>
      </c>
      <c r="U930" t="e">
        <f t="shared" ca="1" si="287"/>
        <v>#N/A</v>
      </c>
      <c r="V930" t="e">
        <f t="shared" ca="1" si="287"/>
        <v>#N/A</v>
      </c>
      <c r="W930" t="e">
        <f t="shared" ca="1" si="287"/>
        <v>#N/A</v>
      </c>
      <c r="X930" t="e">
        <f t="shared" ca="1" si="287"/>
        <v>#N/A</v>
      </c>
      <c r="Y930" t="e">
        <f t="shared" ca="1" si="287"/>
        <v>#N/A</v>
      </c>
      <c r="Z930" t="e">
        <f t="shared" ca="1" si="287"/>
        <v>#N/A</v>
      </c>
      <c r="AA930" t="e">
        <f t="shared" ca="1" si="287"/>
        <v>#N/A</v>
      </c>
      <c r="AB930" t="e">
        <f t="shared" ca="1" si="287"/>
        <v>#N/A</v>
      </c>
      <c r="AC930" t="e">
        <f t="shared" ca="1" si="287"/>
        <v>#N/A</v>
      </c>
      <c r="AD930" t="e">
        <f t="shared" ref="AD930:AS945" ca="1" si="289">VLOOKUP(RANDBETWEEN(1,10000),$L$2:$M$10001,2)</f>
        <v>#N/A</v>
      </c>
      <c r="AE930" t="e">
        <f t="shared" ca="1" si="289"/>
        <v>#N/A</v>
      </c>
      <c r="AF930" t="e">
        <f t="shared" ca="1" si="289"/>
        <v>#N/A</v>
      </c>
      <c r="AG930" t="e">
        <f t="shared" ca="1" si="289"/>
        <v>#N/A</v>
      </c>
      <c r="AH930" t="e">
        <f t="shared" ca="1" si="289"/>
        <v>#N/A</v>
      </c>
      <c r="AI930" t="e">
        <f t="shared" ca="1" si="289"/>
        <v>#N/A</v>
      </c>
      <c r="AJ930" t="e">
        <f t="shared" ca="1" si="289"/>
        <v>#N/A</v>
      </c>
      <c r="AK930" t="e">
        <f t="shared" ca="1" si="289"/>
        <v>#N/A</v>
      </c>
      <c r="AL930" t="e">
        <f t="shared" ca="1" si="289"/>
        <v>#N/A</v>
      </c>
      <c r="AM930" t="e">
        <f t="shared" ca="1" si="289"/>
        <v>#N/A</v>
      </c>
      <c r="AN930" t="e">
        <f t="shared" ca="1" si="289"/>
        <v>#N/A</v>
      </c>
      <c r="AO930" t="e">
        <f t="shared" ca="1" si="289"/>
        <v>#N/A</v>
      </c>
      <c r="AP930" t="e">
        <f t="shared" ca="1" si="289"/>
        <v>#N/A</v>
      </c>
      <c r="AQ930" t="e">
        <f t="shared" ca="1" si="289"/>
        <v>#N/A</v>
      </c>
      <c r="AR930" t="e">
        <f t="shared" ca="1" si="289"/>
        <v>#N/A</v>
      </c>
      <c r="AS930" t="e">
        <f t="shared" ca="1" si="289"/>
        <v>#N/A</v>
      </c>
      <c r="AT930" t="e">
        <f t="shared" ref="AT930:BI945" ca="1" si="290">VLOOKUP(RANDBETWEEN(1,10000),$L$2:$M$10001,2)</f>
        <v>#N/A</v>
      </c>
      <c r="AU930" t="e">
        <f t="shared" ca="1" si="288"/>
        <v>#N/A</v>
      </c>
      <c r="AV930" t="e">
        <f t="shared" ca="1" si="288"/>
        <v>#N/A</v>
      </c>
      <c r="AW930" t="e">
        <f t="shared" ca="1" si="288"/>
        <v>#N/A</v>
      </c>
      <c r="AX930" t="e">
        <f t="shared" ca="1" si="288"/>
        <v>#N/A</v>
      </c>
      <c r="AY930" t="e">
        <f t="shared" ca="1" si="288"/>
        <v>#N/A</v>
      </c>
      <c r="AZ930" t="e">
        <f t="shared" ca="1" si="288"/>
        <v>#N/A</v>
      </c>
      <c r="BA930" t="e">
        <f t="shared" ca="1" si="288"/>
        <v>#N/A</v>
      </c>
      <c r="BB930" t="e">
        <f t="shared" ca="1" si="288"/>
        <v>#N/A</v>
      </c>
      <c r="BC930" t="e">
        <f t="shared" ca="1" si="288"/>
        <v>#N/A</v>
      </c>
      <c r="BD930" t="e">
        <f t="shared" ca="1" si="288"/>
        <v>#N/A</v>
      </c>
      <c r="BE930" t="e">
        <f t="shared" ca="1" si="288"/>
        <v>#N/A</v>
      </c>
      <c r="BF930" t="e">
        <f t="shared" ca="1" si="288"/>
        <v>#N/A</v>
      </c>
      <c r="BG930" t="e">
        <f t="shared" ca="1" si="288"/>
        <v>#N/A</v>
      </c>
      <c r="BH930" t="e">
        <f t="shared" ca="1" si="288"/>
        <v>#N/A</v>
      </c>
      <c r="BI930" t="e">
        <f t="shared" ca="1" si="286"/>
        <v>#N/A</v>
      </c>
      <c r="BJ930" t="e">
        <f t="shared" ca="1" si="284"/>
        <v>#N/A</v>
      </c>
      <c r="BK930" t="e">
        <f t="shared" ca="1" si="284"/>
        <v>#N/A</v>
      </c>
      <c r="BL930" t="e">
        <f t="shared" ca="1" si="284"/>
        <v>#N/A</v>
      </c>
    </row>
    <row r="931" spans="1:64">
      <c r="A931" t="s">
        <v>1314</v>
      </c>
      <c r="O931" t="e">
        <f t="shared" ref="O931:AD946" ca="1" si="291">VLOOKUP(RANDBETWEEN(1,10000),$L$2:$M$10001,2)</f>
        <v>#N/A</v>
      </c>
      <c r="P931" t="e">
        <f t="shared" ca="1" si="291"/>
        <v>#N/A</v>
      </c>
      <c r="Q931" t="e">
        <f t="shared" ca="1" si="291"/>
        <v>#N/A</v>
      </c>
      <c r="R931" t="e">
        <f t="shared" ca="1" si="291"/>
        <v>#N/A</v>
      </c>
      <c r="S931" t="e">
        <f t="shared" ca="1" si="291"/>
        <v>#N/A</v>
      </c>
      <c r="T931" t="e">
        <f t="shared" ca="1" si="291"/>
        <v>#N/A</v>
      </c>
      <c r="U931" t="e">
        <f t="shared" ca="1" si="291"/>
        <v>#N/A</v>
      </c>
      <c r="V931" t="e">
        <f t="shared" ca="1" si="291"/>
        <v>#N/A</v>
      </c>
      <c r="W931" t="e">
        <f t="shared" ca="1" si="291"/>
        <v>#N/A</v>
      </c>
      <c r="X931" t="e">
        <f t="shared" ca="1" si="291"/>
        <v>#N/A</v>
      </c>
      <c r="Y931" t="e">
        <f t="shared" ca="1" si="291"/>
        <v>#N/A</v>
      </c>
      <c r="Z931" t="e">
        <f t="shared" ca="1" si="291"/>
        <v>#N/A</v>
      </c>
      <c r="AA931" t="e">
        <f t="shared" ca="1" si="291"/>
        <v>#N/A</v>
      </c>
      <c r="AB931" t="e">
        <f t="shared" ca="1" si="291"/>
        <v>#N/A</v>
      </c>
      <c r="AC931" t="e">
        <f t="shared" ca="1" si="291"/>
        <v>#N/A</v>
      </c>
      <c r="AD931" t="e">
        <f t="shared" ca="1" si="289"/>
        <v>#N/A</v>
      </c>
      <c r="AE931" t="e">
        <f t="shared" ca="1" si="289"/>
        <v>#N/A</v>
      </c>
      <c r="AF931" t="e">
        <f t="shared" ca="1" si="289"/>
        <v>#N/A</v>
      </c>
      <c r="AG931" t="e">
        <f t="shared" ca="1" si="289"/>
        <v>#N/A</v>
      </c>
      <c r="AH931" t="e">
        <f t="shared" ca="1" si="289"/>
        <v>#N/A</v>
      </c>
      <c r="AI931" t="e">
        <f t="shared" ca="1" si="289"/>
        <v>#N/A</v>
      </c>
      <c r="AJ931" t="e">
        <f t="shared" ca="1" si="289"/>
        <v>#N/A</v>
      </c>
      <c r="AK931" t="e">
        <f t="shared" ca="1" si="289"/>
        <v>#N/A</v>
      </c>
      <c r="AL931" t="e">
        <f t="shared" ca="1" si="289"/>
        <v>#N/A</v>
      </c>
      <c r="AM931" t="e">
        <f t="shared" ca="1" si="289"/>
        <v>#N/A</v>
      </c>
      <c r="AN931" t="e">
        <f t="shared" ca="1" si="289"/>
        <v>#N/A</v>
      </c>
      <c r="AO931" t="e">
        <f t="shared" ca="1" si="289"/>
        <v>#N/A</v>
      </c>
      <c r="AP931" t="e">
        <f t="shared" ca="1" si="289"/>
        <v>#N/A</v>
      </c>
      <c r="AQ931" t="e">
        <f t="shared" ca="1" si="289"/>
        <v>#N/A</v>
      </c>
      <c r="AR931" t="e">
        <f t="shared" ca="1" si="289"/>
        <v>#N/A</v>
      </c>
      <c r="AS931" t="e">
        <f t="shared" ca="1" si="289"/>
        <v>#N/A</v>
      </c>
      <c r="AT931" t="e">
        <f t="shared" ca="1" si="290"/>
        <v>#N/A</v>
      </c>
      <c r="AU931" t="e">
        <f t="shared" ca="1" si="288"/>
        <v>#N/A</v>
      </c>
      <c r="AV931" t="e">
        <f t="shared" ca="1" si="288"/>
        <v>#N/A</v>
      </c>
      <c r="AW931" t="e">
        <f t="shared" ca="1" si="288"/>
        <v>#N/A</v>
      </c>
      <c r="AX931" t="e">
        <f t="shared" ca="1" si="288"/>
        <v>#N/A</v>
      </c>
      <c r="AY931" t="e">
        <f t="shared" ca="1" si="288"/>
        <v>#N/A</v>
      </c>
      <c r="AZ931" t="e">
        <f t="shared" ca="1" si="288"/>
        <v>#N/A</v>
      </c>
      <c r="BA931" t="e">
        <f t="shared" ca="1" si="288"/>
        <v>#N/A</v>
      </c>
      <c r="BB931" t="e">
        <f t="shared" ca="1" si="288"/>
        <v>#N/A</v>
      </c>
      <c r="BC931" t="e">
        <f t="shared" ca="1" si="288"/>
        <v>#N/A</v>
      </c>
      <c r="BD931" t="e">
        <f t="shared" ca="1" si="288"/>
        <v>#N/A</v>
      </c>
      <c r="BE931" t="e">
        <f t="shared" ca="1" si="288"/>
        <v>#N/A</v>
      </c>
      <c r="BF931" t="e">
        <f t="shared" ca="1" si="288"/>
        <v>#N/A</v>
      </c>
      <c r="BG931" t="e">
        <f t="shared" ca="1" si="288"/>
        <v>#N/A</v>
      </c>
      <c r="BH931" t="e">
        <f t="shared" ca="1" si="288"/>
        <v>#N/A</v>
      </c>
      <c r="BI931" t="e">
        <f t="shared" ca="1" si="286"/>
        <v>#N/A</v>
      </c>
      <c r="BJ931" t="e">
        <f t="shared" ca="1" si="284"/>
        <v>#N/A</v>
      </c>
      <c r="BK931" t="e">
        <f t="shared" ca="1" si="284"/>
        <v>#N/A</v>
      </c>
      <c r="BL931" t="e">
        <f t="shared" ca="1" si="284"/>
        <v>#N/A</v>
      </c>
    </row>
    <row r="932" spans="1:64">
      <c r="A932" t="s">
        <v>1315</v>
      </c>
      <c r="O932" t="e">
        <f t="shared" ca="1" si="291"/>
        <v>#N/A</v>
      </c>
      <c r="P932" t="e">
        <f t="shared" ca="1" si="291"/>
        <v>#N/A</v>
      </c>
      <c r="Q932" t="e">
        <f t="shared" ca="1" si="291"/>
        <v>#N/A</v>
      </c>
      <c r="R932" t="e">
        <f t="shared" ca="1" si="291"/>
        <v>#N/A</v>
      </c>
      <c r="S932" t="e">
        <f t="shared" ca="1" si="291"/>
        <v>#N/A</v>
      </c>
      <c r="T932" t="e">
        <f t="shared" ca="1" si="291"/>
        <v>#N/A</v>
      </c>
      <c r="U932" t="e">
        <f t="shared" ca="1" si="291"/>
        <v>#N/A</v>
      </c>
      <c r="V932" t="e">
        <f t="shared" ca="1" si="291"/>
        <v>#N/A</v>
      </c>
      <c r="W932" t="e">
        <f t="shared" ca="1" si="291"/>
        <v>#N/A</v>
      </c>
      <c r="X932" t="e">
        <f t="shared" ca="1" si="291"/>
        <v>#N/A</v>
      </c>
      <c r="Y932" t="e">
        <f t="shared" ca="1" si="291"/>
        <v>#N/A</v>
      </c>
      <c r="Z932" t="e">
        <f t="shared" ca="1" si="291"/>
        <v>#N/A</v>
      </c>
      <c r="AA932" t="e">
        <f t="shared" ca="1" si="291"/>
        <v>#N/A</v>
      </c>
      <c r="AB932" t="e">
        <f t="shared" ca="1" si="291"/>
        <v>#N/A</v>
      </c>
      <c r="AC932" t="e">
        <f t="shared" ca="1" si="291"/>
        <v>#N/A</v>
      </c>
      <c r="AD932" t="e">
        <f t="shared" ca="1" si="289"/>
        <v>#N/A</v>
      </c>
      <c r="AE932" t="e">
        <f t="shared" ca="1" si="289"/>
        <v>#N/A</v>
      </c>
      <c r="AF932" t="e">
        <f t="shared" ca="1" si="289"/>
        <v>#N/A</v>
      </c>
      <c r="AG932" t="e">
        <f t="shared" ca="1" si="289"/>
        <v>#N/A</v>
      </c>
      <c r="AH932" t="e">
        <f t="shared" ca="1" si="289"/>
        <v>#N/A</v>
      </c>
      <c r="AI932" t="e">
        <f t="shared" ca="1" si="289"/>
        <v>#N/A</v>
      </c>
      <c r="AJ932" t="e">
        <f t="shared" ca="1" si="289"/>
        <v>#N/A</v>
      </c>
      <c r="AK932" t="e">
        <f t="shared" ca="1" si="289"/>
        <v>#N/A</v>
      </c>
      <c r="AL932" t="e">
        <f t="shared" ca="1" si="289"/>
        <v>#N/A</v>
      </c>
      <c r="AM932" t="e">
        <f t="shared" ca="1" si="289"/>
        <v>#N/A</v>
      </c>
      <c r="AN932" t="e">
        <f t="shared" ca="1" si="289"/>
        <v>#N/A</v>
      </c>
      <c r="AO932" t="e">
        <f t="shared" ca="1" si="289"/>
        <v>#N/A</v>
      </c>
      <c r="AP932" t="e">
        <f t="shared" ca="1" si="289"/>
        <v>#N/A</v>
      </c>
      <c r="AQ932" t="e">
        <f t="shared" ca="1" si="289"/>
        <v>#N/A</v>
      </c>
      <c r="AR932" t="e">
        <f t="shared" ca="1" si="289"/>
        <v>#N/A</v>
      </c>
      <c r="AS932" t="e">
        <f t="shared" ca="1" si="289"/>
        <v>#N/A</v>
      </c>
      <c r="AT932" t="e">
        <f t="shared" ca="1" si="290"/>
        <v>#N/A</v>
      </c>
      <c r="AU932" t="e">
        <f t="shared" ca="1" si="288"/>
        <v>#N/A</v>
      </c>
      <c r="AV932" t="e">
        <f t="shared" ca="1" si="288"/>
        <v>#N/A</v>
      </c>
      <c r="AW932" t="e">
        <f t="shared" ca="1" si="288"/>
        <v>#N/A</v>
      </c>
      <c r="AX932" t="e">
        <f t="shared" ca="1" si="288"/>
        <v>#N/A</v>
      </c>
      <c r="AY932" t="e">
        <f t="shared" ca="1" si="288"/>
        <v>#N/A</v>
      </c>
      <c r="AZ932" t="e">
        <f t="shared" ca="1" si="288"/>
        <v>#N/A</v>
      </c>
      <c r="BA932" t="e">
        <f t="shared" ca="1" si="288"/>
        <v>#N/A</v>
      </c>
      <c r="BB932" t="e">
        <f t="shared" ca="1" si="288"/>
        <v>#N/A</v>
      </c>
      <c r="BC932" t="e">
        <f t="shared" ca="1" si="288"/>
        <v>#N/A</v>
      </c>
      <c r="BD932" t="e">
        <f t="shared" ca="1" si="288"/>
        <v>#N/A</v>
      </c>
      <c r="BE932" t="e">
        <f t="shared" ca="1" si="288"/>
        <v>#N/A</v>
      </c>
      <c r="BF932" t="e">
        <f t="shared" ca="1" si="288"/>
        <v>#N/A</v>
      </c>
      <c r="BG932" t="e">
        <f t="shared" ca="1" si="288"/>
        <v>#N/A</v>
      </c>
      <c r="BH932" t="e">
        <f t="shared" ca="1" si="288"/>
        <v>#N/A</v>
      </c>
      <c r="BI932" t="e">
        <f t="shared" ca="1" si="286"/>
        <v>#N/A</v>
      </c>
      <c r="BJ932" t="e">
        <f t="shared" ca="1" si="284"/>
        <v>#N/A</v>
      </c>
      <c r="BK932" t="e">
        <f t="shared" ca="1" si="284"/>
        <v>#N/A</v>
      </c>
      <c r="BL932" t="e">
        <f t="shared" ca="1" si="284"/>
        <v>#N/A</v>
      </c>
    </row>
    <row r="933" spans="1:64">
      <c r="A933" t="s">
        <v>1316</v>
      </c>
      <c r="O933" t="e">
        <f t="shared" ca="1" si="291"/>
        <v>#N/A</v>
      </c>
      <c r="P933" t="e">
        <f t="shared" ca="1" si="291"/>
        <v>#N/A</v>
      </c>
      <c r="Q933" t="e">
        <f t="shared" ca="1" si="291"/>
        <v>#N/A</v>
      </c>
      <c r="R933" t="e">
        <f t="shared" ca="1" si="291"/>
        <v>#N/A</v>
      </c>
      <c r="S933" t="e">
        <f t="shared" ca="1" si="291"/>
        <v>#N/A</v>
      </c>
      <c r="T933" t="e">
        <f t="shared" ca="1" si="291"/>
        <v>#N/A</v>
      </c>
      <c r="U933" t="e">
        <f t="shared" ca="1" si="291"/>
        <v>#N/A</v>
      </c>
      <c r="V933" t="e">
        <f t="shared" ca="1" si="291"/>
        <v>#N/A</v>
      </c>
      <c r="W933" t="e">
        <f t="shared" ca="1" si="291"/>
        <v>#N/A</v>
      </c>
      <c r="X933" t="e">
        <f t="shared" ca="1" si="291"/>
        <v>#N/A</v>
      </c>
      <c r="Y933" t="e">
        <f t="shared" ca="1" si="291"/>
        <v>#N/A</v>
      </c>
      <c r="Z933" t="e">
        <f t="shared" ca="1" si="291"/>
        <v>#N/A</v>
      </c>
      <c r="AA933" t="e">
        <f t="shared" ca="1" si="291"/>
        <v>#N/A</v>
      </c>
      <c r="AB933" t="e">
        <f t="shared" ca="1" si="291"/>
        <v>#N/A</v>
      </c>
      <c r="AC933" t="e">
        <f t="shared" ca="1" si="291"/>
        <v>#N/A</v>
      </c>
      <c r="AD933" t="e">
        <f t="shared" ca="1" si="289"/>
        <v>#N/A</v>
      </c>
      <c r="AE933" t="e">
        <f t="shared" ca="1" si="289"/>
        <v>#N/A</v>
      </c>
      <c r="AF933" t="e">
        <f t="shared" ca="1" si="289"/>
        <v>#N/A</v>
      </c>
      <c r="AG933" t="e">
        <f t="shared" ca="1" si="289"/>
        <v>#N/A</v>
      </c>
      <c r="AH933" t="e">
        <f t="shared" ca="1" si="289"/>
        <v>#N/A</v>
      </c>
      <c r="AI933" t="e">
        <f t="shared" ca="1" si="289"/>
        <v>#N/A</v>
      </c>
      <c r="AJ933" t="e">
        <f t="shared" ca="1" si="289"/>
        <v>#N/A</v>
      </c>
      <c r="AK933" t="e">
        <f t="shared" ca="1" si="289"/>
        <v>#N/A</v>
      </c>
      <c r="AL933" t="e">
        <f t="shared" ca="1" si="289"/>
        <v>#N/A</v>
      </c>
      <c r="AM933" t="e">
        <f t="shared" ca="1" si="289"/>
        <v>#N/A</v>
      </c>
      <c r="AN933" t="e">
        <f t="shared" ca="1" si="289"/>
        <v>#N/A</v>
      </c>
      <c r="AO933" t="e">
        <f t="shared" ca="1" si="289"/>
        <v>#N/A</v>
      </c>
      <c r="AP933" t="e">
        <f t="shared" ca="1" si="289"/>
        <v>#N/A</v>
      </c>
      <c r="AQ933" t="e">
        <f t="shared" ca="1" si="289"/>
        <v>#N/A</v>
      </c>
      <c r="AR933" t="e">
        <f t="shared" ca="1" si="289"/>
        <v>#N/A</v>
      </c>
      <c r="AS933" t="e">
        <f t="shared" ca="1" si="289"/>
        <v>#N/A</v>
      </c>
      <c r="AT933" t="e">
        <f t="shared" ca="1" si="290"/>
        <v>#N/A</v>
      </c>
      <c r="AU933" t="e">
        <f t="shared" ca="1" si="288"/>
        <v>#N/A</v>
      </c>
      <c r="AV933" t="e">
        <f t="shared" ca="1" si="288"/>
        <v>#N/A</v>
      </c>
      <c r="AW933" t="e">
        <f t="shared" ca="1" si="288"/>
        <v>#N/A</v>
      </c>
      <c r="AX933" t="e">
        <f t="shared" ca="1" si="288"/>
        <v>#N/A</v>
      </c>
      <c r="AY933" t="e">
        <f t="shared" ca="1" si="288"/>
        <v>#N/A</v>
      </c>
      <c r="AZ933" t="e">
        <f t="shared" ca="1" si="288"/>
        <v>#N/A</v>
      </c>
      <c r="BA933" t="e">
        <f t="shared" ca="1" si="288"/>
        <v>#N/A</v>
      </c>
      <c r="BB933" t="e">
        <f t="shared" ca="1" si="288"/>
        <v>#N/A</v>
      </c>
      <c r="BC933" t="e">
        <f t="shared" ca="1" si="288"/>
        <v>#N/A</v>
      </c>
      <c r="BD933" t="e">
        <f t="shared" ca="1" si="288"/>
        <v>#N/A</v>
      </c>
      <c r="BE933" t="e">
        <f t="shared" ca="1" si="288"/>
        <v>#N/A</v>
      </c>
      <c r="BF933" t="e">
        <f t="shared" ca="1" si="288"/>
        <v>#N/A</v>
      </c>
      <c r="BG933" t="e">
        <f t="shared" ca="1" si="288"/>
        <v>#N/A</v>
      </c>
      <c r="BH933" t="e">
        <f t="shared" ca="1" si="288"/>
        <v>#N/A</v>
      </c>
      <c r="BI933" t="e">
        <f t="shared" ca="1" si="286"/>
        <v>#N/A</v>
      </c>
      <c r="BJ933" t="e">
        <f t="shared" ca="1" si="286"/>
        <v>#N/A</v>
      </c>
      <c r="BK933" t="e">
        <f t="shared" ca="1" si="286"/>
        <v>#N/A</v>
      </c>
      <c r="BL933" t="e">
        <f t="shared" ca="1" si="286"/>
        <v>#N/A</v>
      </c>
    </row>
    <row r="934" spans="1:64">
      <c r="A934" t="s">
        <v>1317</v>
      </c>
      <c r="O934" t="e">
        <f t="shared" ca="1" si="291"/>
        <v>#N/A</v>
      </c>
      <c r="P934" t="e">
        <f t="shared" ca="1" si="291"/>
        <v>#N/A</v>
      </c>
      <c r="Q934" t="e">
        <f t="shared" ca="1" si="291"/>
        <v>#N/A</v>
      </c>
      <c r="R934" t="e">
        <f t="shared" ca="1" si="291"/>
        <v>#N/A</v>
      </c>
      <c r="S934" t="e">
        <f t="shared" ca="1" si="291"/>
        <v>#N/A</v>
      </c>
      <c r="T934" t="e">
        <f t="shared" ca="1" si="291"/>
        <v>#N/A</v>
      </c>
      <c r="U934" t="e">
        <f t="shared" ca="1" si="291"/>
        <v>#N/A</v>
      </c>
      <c r="V934" t="e">
        <f t="shared" ca="1" si="291"/>
        <v>#N/A</v>
      </c>
      <c r="W934" t="e">
        <f t="shared" ca="1" si="291"/>
        <v>#N/A</v>
      </c>
      <c r="X934" t="e">
        <f t="shared" ca="1" si="291"/>
        <v>#N/A</v>
      </c>
      <c r="Y934" t="e">
        <f t="shared" ca="1" si="291"/>
        <v>#N/A</v>
      </c>
      <c r="Z934" t="e">
        <f t="shared" ca="1" si="291"/>
        <v>#N/A</v>
      </c>
      <c r="AA934" t="e">
        <f t="shared" ca="1" si="291"/>
        <v>#N/A</v>
      </c>
      <c r="AB934" t="e">
        <f t="shared" ca="1" si="291"/>
        <v>#N/A</v>
      </c>
      <c r="AC934" t="e">
        <f t="shared" ca="1" si="291"/>
        <v>#N/A</v>
      </c>
      <c r="AD934" t="e">
        <f t="shared" ca="1" si="289"/>
        <v>#N/A</v>
      </c>
      <c r="AE934" t="e">
        <f t="shared" ca="1" si="289"/>
        <v>#N/A</v>
      </c>
      <c r="AF934" t="e">
        <f t="shared" ca="1" si="289"/>
        <v>#N/A</v>
      </c>
      <c r="AG934" t="e">
        <f t="shared" ca="1" si="289"/>
        <v>#N/A</v>
      </c>
      <c r="AH934" t="e">
        <f t="shared" ca="1" si="289"/>
        <v>#N/A</v>
      </c>
      <c r="AI934" t="e">
        <f t="shared" ca="1" si="289"/>
        <v>#N/A</v>
      </c>
      <c r="AJ934" t="e">
        <f t="shared" ca="1" si="289"/>
        <v>#N/A</v>
      </c>
      <c r="AK934" t="e">
        <f t="shared" ca="1" si="289"/>
        <v>#N/A</v>
      </c>
      <c r="AL934" t="e">
        <f t="shared" ca="1" si="289"/>
        <v>#N/A</v>
      </c>
      <c r="AM934" t="e">
        <f t="shared" ca="1" si="289"/>
        <v>#N/A</v>
      </c>
      <c r="AN934" t="e">
        <f t="shared" ca="1" si="289"/>
        <v>#N/A</v>
      </c>
      <c r="AO934" t="e">
        <f t="shared" ca="1" si="289"/>
        <v>#N/A</v>
      </c>
      <c r="AP934" t="e">
        <f t="shared" ca="1" si="289"/>
        <v>#N/A</v>
      </c>
      <c r="AQ934" t="e">
        <f t="shared" ca="1" si="289"/>
        <v>#N/A</v>
      </c>
      <c r="AR934" t="e">
        <f t="shared" ca="1" si="289"/>
        <v>#N/A</v>
      </c>
      <c r="AS934" t="e">
        <f t="shared" ca="1" si="289"/>
        <v>#N/A</v>
      </c>
      <c r="AT934" t="e">
        <f t="shared" ca="1" si="290"/>
        <v>#N/A</v>
      </c>
      <c r="AU934" t="e">
        <f t="shared" ca="1" si="288"/>
        <v>#N/A</v>
      </c>
      <c r="AV934" t="e">
        <f t="shared" ca="1" si="288"/>
        <v>#N/A</v>
      </c>
      <c r="AW934" t="e">
        <f t="shared" ca="1" si="288"/>
        <v>#N/A</v>
      </c>
      <c r="AX934" t="e">
        <f t="shared" ca="1" si="288"/>
        <v>#N/A</v>
      </c>
      <c r="AY934" t="e">
        <f t="shared" ca="1" si="288"/>
        <v>#N/A</v>
      </c>
      <c r="AZ934" t="e">
        <f t="shared" ca="1" si="288"/>
        <v>#N/A</v>
      </c>
      <c r="BA934" t="e">
        <f t="shared" ca="1" si="288"/>
        <v>#N/A</v>
      </c>
      <c r="BB934" t="e">
        <f t="shared" ca="1" si="288"/>
        <v>#N/A</v>
      </c>
      <c r="BC934" t="e">
        <f t="shared" ca="1" si="288"/>
        <v>#N/A</v>
      </c>
      <c r="BD934" t="e">
        <f t="shared" ca="1" si="288"/>
        <v>#N/A</v>
      </c>
      <c r="BE934" t="e">
        <f t="shared" ca="1" si="288"/>
        <v>#N/A</v>
      </c>
      <c r="BF934" t="e">
        <f t="shared" ca="1" si="288"/>
        <v>#N/A</v>
      </c>
      <c r="BG934" t="e">
        <f t="shared" ca="1" si="288"/>
        <v>#N/A</v>
      </c>
      <c r="BH934" t="e">
        <f t="shared" ca="1" si="288"/>
        <v>#N/A</v>
      </c>
      <c r="BI934" t="e">
        <f t="shared" ca="1" si="288"/>
        <v>#N/A</v>
      </c>
      <c r="BJ934" t="e">
        <f t="shared" ca="1" si="288"/>
        <v>#N/A</v>
      </c>
      <c r="BK934" t="e">
        <f t="shared" ref="BK934:BL953" ca="1" si="292">VLOOKUP(RANDBETWEEN(1,10000),$L$2:$M$10001,2)</f>
        <v>#N/A</v>
      </c>
      <c r="BL934" t="e">
        <f t="shared" ca="1" si="292"/>
        <v>#N/A</v>
      </c>
    </row>
    <row r="935" spans="1:64">
      <c r="A935" t="s">
        <v>1318</v>
      </c>
      <c r="O935" t="e">
        <f t="shared" ca="1" si="291"/>
        <v>#N/A</v>
      </c>
      <c r="P935" t="e">
        <f t="shared" ca="1" si="291"/>
        <v>#N/A</v>
      </c>
      <c r="Q935" t="e">
        <f t="shared" ca="1" si="291"/>
        <v>#N/A</v>
      </c>
      <c r="R935" t="e">
        <f t="shared" ca="1" si="291"/>
        <v>#N/A</v>
      </c>
      <c r="S935" t="e">
        <f t="shared" ca="1" si="291"/>
        <v>#N/A</v>
      </c>
      <c r="T935" t="e">
        <f t="shared" ca="1" si="291"/>
        <v>#N/A</v>
      </c>
      <c r="U935" t="e">
        <f t="shared" ca="1" si="291"/>
        <v>#N/A</v>
      </c>
      <c r="V935" t="e">
        <f t="shared" ca="1" si="291"/>
        <v>#N/A</v>
      </c>
      <c r="W935" t="e">
        <f t="shared" ca="1" si="291"/>
        <v>#N/A</v>
      </c>
      <c r="X935" t="e">
        <f t="shared" ca="1" si="291"/>
        <v>#N/A</v>
      </c>
      <c r="Y935" t="e">
        <f t="shared" ca="1" si="291"/>
        <v>#N/A</v>
      </c>
      <c r="Z935" t="e">
        <f t="shared" ca="1" si="291"/>
        <v>#N/A</v>
      </c>
      <c r="AA935" t="e">
        <f t="shared" ca="1" si="291"/>
        <v>#N/A</v>
      </c>
      <c r="AB935" t="e">
        <f t="shared" ca="1" si="291"/>
        <v>#N/A</v>
      </c>
      <c r="AC935" t="e">
        <f t="shared" ca="1" si="291"/>
        <v>#N/A</v>
      </c>
      <c r="AD935" t="e">
        <f t="shared" ca="1" si="289"/>
        <v>#N/A</v>
      </c>
      <c r="AE935" t="e">
        <f t="shared" ca="1" si="289"/>
        <v>#N/A</v>
      </c>
      <c r="AF935" t="e">
        <f t="shared" ca="1" si="289"/>
        <v>#N/A</v>
      </c>
      <c r="AG935" t="e">
        <f t="shared" ca="1" si="289"/>
        <v>#N/A</v>
      </c>
      <c r="AH935" t="e">
        <f t="shared" ca="1" si="289"/>
        <v>#N/A</v>
      </c>
      <c r="AI935" t="e">
        <f t="shared" ca="1" si="289"/>
        <v>#N/A</v>
      </c>
      <c r="AJ935" t="e">
        <f t="shared" ca="1" si="289"/>
        <v>#N/A</v>
      </c>
      <c r="AK935" t="e">
        <f t="shared" ca="1" si="289"/>
        <v>#N/A</v>
      </c>
      <c r="AL935" t="e">
        <f t="shared" ca="1" si="289"/>
        <v>#N/A</v>
      </c>
      <c r="AM935" t="e">
        <f t="shared" ca="1" si="289"/>
        <v>#N/A</v>
      </c>
      <c r="AN935" t="e">
        <f t="shared" ca="1" si="289"/>
        <v>#N/A</v>
      </c>
      <c r="AO935" t="e">
        <f t="shared" ca="1" si="289"/>
        <v>#N/A</v>
      </c>
      <c r="AP935" t="e">
        <f t="shared" ca="1" si="289"/>
        <v>#N/A</v>
      </c>
      <c r="AQ935" t="e">
        <f t="shared" ca="1" si="289"/>
        <v>#N/A</v>
      </c>
      <c r="AR935" t="e">
        <f t="shared" ca="1" si="289"/>
        <v>#N/A</v>
      </c>
      <c r="AS935" t="e">
        <f t="shared" ca="1" si="289"/>
        <v>#N/A</v>
      </c>
      <c r="AT935" t="e">
        <f t="shared" ca="1" si="290"/>
        <v>#N/A</v>
      </c>
      <c r="AU935" t="e">
        <f t="shared" ca="1" si="288"/>
        <v>#N/A</v>
      </c>
      <c r="AV935" t="e">
        <f t="shared" ca="1" si="288"/>
        <v>#N/A</v>
      </c>
      <c r="AW935" t="e">
        <f t="shared" ca="1" si="288"/>
        <v>#N/A</v>
      </c>
      <c r="AX935" t="e">
        <f t="shared" ca="1" si="288"/>
        <v>#N/A</v>
      </c>
      <c r="AY935" t="e">
        <f t="shared" ca="1" si="288"/>
        <v>#N/A</v>
      </c>
      <c r="AZ935" t="e">
        <f t="shared" ca="1" si="288"/>
        <v>#N/A</v>
      </c>
      <c r="BA935" t="e">
        <f t="shared" ca="1" si="288"/>
        <v>#N/A</v>
      </c>
      <c r="BB935" t="e">
        <f t="shared" ca="1" si="288"/>
        <v>#N/A</v>
      </c>
      <c r="BC935" t="e">
        <f t="shared" ca="1" si="288"/>
        <v>#N/A</v>
      </c>
      <c r="BD935" t="e">
        <f t="shared" ca="1" si="288"/>
        <v>#N/A</v>
      </c>
      <c r="BE935" t="e">
        <f t="shared" ca="1" si="288"/>
        <v>#N/A</v>
      </c>
      <c r="BF935" t="e">
        <f t="shared" ca="1" si="288"/>
        <v>#N/A</v>
      </c>
      <c r="BG935" t="e">
        <f t="shared" ca="1" si="288"/>
        <v>#N/A</v>
      </c>
      <c r="BH935" t="e">
        <f t="shared" ca="1" si="288"/>
        <v>#N/A</v>
      </c>
      <c r="BI935" t="e">
        <f t="shared" ca="1" si="288"/>
        <v>#N/A</v>
      </c>
      <c r="BJ935" t="e">
        <f t="shared" ca="1" si="288"/>
        <v>#N/A</v>
      </c>
      <c r="BK935" t="e">
        <f t="shared" ca="1" si="292"/>
        <v>#N/A</v>
      </c>
      <c r="BL935" t="e">
        <f t="shared" ca="1" si="292"/>
        <v>#N/A</v>
      </c>
    </row>
    <row r="936" spans="1:64">
      <c r="A936" t="s">
        <v>1319</v>
      </c>
      <c r="O936" t="e">
        <f t="shared" ca="1" si="291"/>
        <v>#N/A</v>
      </c>
      <c r="P936" t="e">
        <f t="shared" ca="1" si="291"/>
        <v>#N/A</v>
      </c>
      <c r="Q936" t="e">
        <f t="shared" ca="1" si="291"/>
        <v>#N/A</v>
      </c>
      <c r="R936" t="e">
        <f t="shared" ca="1" si="291"/>
        <v>#N/A</v>
      </c>
      <c r="S936" t="e">
        <f t="shared" ca="1" si="291"/>
        <v>#N/A</v>
      </c>
      <c r="T936" t="e">
        <f t="shared" ca="1" si="291"/>
        <v>#N/A</v>
      </c>
      <c r="U936" t="e">
        <f t="shared" ca="1" si="291"/>
        <v>#N/A</v>
      </c>
      <c r="V936" t="e">
        <f t="shared" ca="1" si="291"/>
        <v>#N/A</v>
      </c>
      <c r="W936" t="e">
        <f t="shared" ca="1" si="291"/>
        <v>#N/A</v>
      </c>
      <c r="X936" t="e">
        <f t="shared" ca="1" si="291"/>
        <v>#N/A</v>
      </c>
      <c r="Y936" t="e">
        <f t="shared" ca="1" si="291"/>
        <v>#N/A</v>
      </c>
      <c r="Z936" t="e">
        <f t="shared" ca="1" si="291"/>
        <v>#N/A</v>
      </c>
      <c r="AA936" t="e">
        <f t="shared" ca="1" si="291"/>
        <v>#N/A</v>
      </c>
      <c r="AB936" t="e">
        <f t="shared" ca="1" si="291"/>
        <v>#N/A</v>
      </c>
      <c r="AC936" t="e">
        <f t="shared" ca="1" si="291"/>
        <v>#N/A</v>
      </c>
      <c r="AD936" t="e">
        <f t="shared" ca="1" si="289"/>
        <v>#N/A</v>
      </c>
      <c r="AE936" t="e">
        <f t="shared" ca="1" si="289"/>
        <v>#N/A</v>
      </c>
      <c r="AF936" t="e">
        <f t="shared" ca="1" si="289"/>
        <v>#N/A</v>
      </c>
      <c r="AG936" t="e">
        <f t="shared" ca="1" si="289"/>
        <v>#N/A</v>
      </c>
      <c r="AH936" t="e">
        <f t="shared" ca="1" si="289"/>
        <v>#N/A</v>
      </c>
      <c r="AI936" t="e">
        <f t="shared" ca="1" si="289"/>
        <v>#N/A</v>
      </c>
      <c r="AJ936" t="e">
        <f t="shared" ca="1" si="289"/>
        <v>#N/A</v>
      </c>
      <c r="AK936" t="e">
        <f t="shared" ca="1" si="289"/>
        <v>#N/A</v>
      </c>
      <c r="AL936" t="e">
        <f t="shared" ca="1" si="289"/>
        <v>#N/A</v>
      </c>
      <c r="AM936" t="e">
        <f t="shared" ca="1" si="289"/>
        <v>#N/A</v>
      </c>
      <c r="AN936" t="e">
        <f t="shared" ca="1" si="289"/>
        <v>#N/A</v>
      </c>
      <c r="AO936" t="e">
        <f t="shared" ca="1" si="289"/>
        <v>#N/A</v>
      </c>
      <c r="AP936" t="e">
        <f t="shared" ca="1" si="289"/>
        <v>#N/A</v>
      </c>
      <c r="AQ936" t="e">
        <f t="shared" ca="1" si="289"/>
        <v>#N/A</v>
      </c>
      <c r="AR936" t="e">
        <f t="shared" ca="1" si="289"/>
        <v>#N/A</v>
      </c>
      <c r="AS936" t="e">
        <f t="shared" ca="1" si="289"/>
        <v>#N/A</v>
      </c>
      <c r="AT936" t="e">
        <f t="shared" ca="1" si="290"/>
        <v>#N/A</v>
      </c>
      <c r="AU936" t="e">
        <f t="shared" ca="1" si="288"/>
        <v>#N/A</v>
      </c>
      <c r="AV936" t="e">
        <f t="shared" ca="1" si="288"/>
        <v>#N/A</v>
      </c>
      <c r="AW936" t="e">
        <f t="shared" ca="1" si="288"/>
        <v>#N/A</v>
      </c>
      <c r="AX936" t="e">
        <f t="shared" ca="1" si="288"/>
        <v>#N/A</v>
      </c>
      <c r="AY936" t="e">
        <f t="shared" ca="1" si="288"/>
        <v>#N/A</v>
      </c>
      <c r="AZ936" t="e">
        <f t="shared" ca="1" si="288"/>
        <v>#N/A</v>
      </c>
      <c r="BA936" t="e">
        <f t="shared" ca="1" si="288"/>
        <v>#N/A</v>
      </c>
      <c r="BB936" t="e">
        <f t="shared" ca="1" si="288"/>
        <v>#N/A</v>
      </c>
      <c r="BC936" t="e">
        <f t="shared" ca="1" si="288"/>
        <v>#N/A</v>
      </c>
      <c r="BD936" t="e">
        <f t="shared" ca="1" si="288"/>
        <v>#N/A</v>
      </c>
      <c r="BE936" t="e">
        <f t="shared" ca="1" si="288"/>
        <v>#N/A</v>
      </c>
      <c r="BF936" t="e">
        <f t="shared" ca="1" si="288"/>
        <v>#N/A</v>
      </c>
      <c r="BG936" t="e">
        <f t="shared" ca="1" si="288"/>
        <v>#N/A</v>
      </c>
      <c r="BH936" t="e">
        <f t="shared" ca="1" si="288"/>
        <v>#N/A</v>
      </c>
      <c r="BI936" t="e">
        <f t="shared" ca="1" si="288"/>
        <v>#N/A</v>
      </c>
      <c r="BJ936" t="e">
        <f t="shared" ca="1" si="288"/>
        <v>#N/A</v>
      </c>
      <c r="BK936" t="e">
        <f t="shared" ca="1" si="292"/>
        <v>#N/A</v>
      </c>
      <c r="BL936" t="e">
        <f t="shared" ca="1" si="292"/>
        <v>#N/A</v>
      </c>
    </row>
    <row r="937" spans="1:64">
      <c r="A937" t="s">
        <v>1320</v>
      </c>
      <c r="O937" t="e">
        <f t="shared" ca="1" si="291"/>
        <v>#N/A</v>
      </c>
      <c r="P937" t="e">
        <f t="shared" ca="1" si="291"/>
        <v>#N/A</v>
      </c>
      <c r="Q937" t="e">
        <f t="shared" ca="1" si="291"/>
        <v>#N/A</v>
      </c>
      <c r="R937" t="e">
        <f t="shared" ca="1" si="291"/>
        <v>#N/A</v>
      </c>
      <c r="S937" t="e">
        <f t="shared" ca="1" si="291"/>
        <v>#N/A</v>
      </c>
      <c r="T937" t="e">
        <f t="shared" ca="1" si="291"/>
        <v>#N/A</v>
      </c>
      <c r="U937" t="e">
        <f t="shared" ca="1" si="291"/>
        <v>#N/A</v>
      </c>
      <c r="V937" t="e">
        <f t="shared" ca="1" si="291"/>
        <v>#N/A</v>
      </c>
      <c r="W937" t="e">
        <f t="shared" ca="1" si="291"/>
        <v>#N/A</v>
      </c>
      <c r="X937" t="e">
        <f t="shared" ca="1" si="291"/>
        <v>#N/A</v>
      </c>
      <c r="Y937" t="e">
        <f t="shared" ca="1" si="291"/>
        <v>#N/A</v>
      </c>
      <c r="Z937" t="e">
        <f t="shared" ca="1" si="291"/>
        <v>#N/A</v>
      </c>
      <c r="AA937" t="e">
        <f t="shared" ca="1" si="291"/>
        <v>#N/A</v>
      </c>
      <c r="AB937" t="e">
        <f t="shared" ca="1" si="291"/>
        <v>#N/A</v>
      </c>
      <c r="AC937" t="e">
        <f t="shared" ca="1" si="291"/>
        <v>#N/A</v>
      </c>
      <c r="AD937" t="e">
        <f t="shared" ca="1" si="289"/>
        <v>#N/A</v>
      </c>
      <c r="AE937" t="e">
        <f t="shared" ca="1" si="289"/>
        <v>#N/A</v>
      </c>
      <c r="AF937" t="e">
        <f t="shared" ca="1" si="289"/>
        <v>#N/A</v>
      </c>
      <c r="AG937" t="e">
        <f t="shared" ca="1" si="289"/>
        <v>#N/A</v>
      </c>
      <c r="AH937" t="e">
        <f t="shared" ca="1" si="289"/>
        <v>#N/A</v>
      </c>
      <c r="AI937" t="e">
        <f t="shared" ca="1" si="289"/>
        <v>#N/A</v>
      </c>
      <c r="AJ937" t="e">
        <f t="shared" ca="1" si="289"/>
        <v>#N/A</v>
      </c>
      <c r="AK937" t="e">
        <f t="shared" ca="1" si="289"/>
        <v>#N/A</v>
      </c>
      <c r="AL937" t="e">
        <f t="shared" ca="1" si="289"/>
        <v>#N/A</v>
      </c>
      <c r="AM937" t="e">
        <f t="shared" ca="1" si="289"/>
        <v>#N/A</v>
      </c>
      <c r="AN937" t="e">
        <f t="shared" ca="1" si="289"/>
        <v>#N/A</v>
      </c>
      <c r="AO937" t="e">
        <f t="shared" ca="1" si="289"/>
        <v>#N/A</v>
      </c>
      <c r="AP937" t="e">
        <f t="shared" ca="1" si="289"/>
        <v>#N/A</v>
      </c>
      <c r="AQ937" t="e">
        <f t="shared" ca="1" si="289"/>
        <v>#N/A</v>
      </c>
      <c r="AR937" t="e">
        <f t="shared" ca="1" si="289"/>
        <v>#N/A</v>
      </c>
      <c r="AS937" t="e">
        <f t="shared" ca="1" si="289"/>
        <v>#N/A</v>
      </c>
      <c r="AT937" t="e">
        <f t="shared" ca="1" si="290"/>
        <v>#N/A</v>
      </c>
      <c r="AU937" t="e">
        <f t="shared" ca="1" si="288"/>
        <v>#N/A</v>
      </c>
      <c r="AV937" t="e">
        <f t="shared" ca="1" si="288"/>
        <v>#N/A</v>
      </c>
      <c r="AW937" t="e">
        <f t="shared" ca="1" si="288"/>
        <v>#N/A</v>
      </c>
      <c r="AX937" t="e">
        <f t="shared" ca="1" si="288"/>
        <v>#N/A</v>
      </c>
      <c r="AY937" t="e">
        <f t="shared" ca="1" si="288"/>
        <v>#N/A</v>
      </c>
      <c r="AZ937" t="e">
        <f t="shared" ca="1" si="288"/>
        <v>#N/A</v>
      </c>
      <c r="BA937" t="e">
        <f t="shared" ca="1" si="288"/>
        <v>#N/A</v>
      </c>
      <c r="BB937" t="e">
        <f t="shared" ca="1" si="288"/>
        <v>#N/A</v>
      </c>
      <c r="BC937" t="e">
        <f t="shared" ca="1" si="288"/>
        <v>#N/A</v>
      </c>
      <c r="BD937" t="e">
        <f t="shared" ca="1" si="288"/>
        <v>#N/A</v>
      </c>
      <c r="BE937" t="e">
        <f t="shared" ca="1" si="288"/>
        <v>#N/A</v>
      </c>
      <c r="BF937" t="e">
        <f t="shared" ca="1" si="288"/>
        <v>#N/A</v>
      </c>
      <c r="BG937" t="e">
        <f t="shared" ca="1" si="288"/>
        <v>#N/A</v>
      </c>
      <c r="BH937" t="e">
        <f t="shared" ca="1" si="288"/>
        <v>#N/A</v>
      </c>
      <c r="BI937" t="e">
        <f t="shared" ca="1" si="288"/>
        <v>#N/A</v>
      </c>
      <c r="BJ937" t="e">
        <f t="shared" ca="1" si="288"/>
        <v>#N/A</v>
      </c>
      <c r="BK937" t="e">
        <f t="shared" ca="1" si="292"/>
        <v>#N/A</v>
      </c>
      <c r="BL937" t="e">
        <f t="shared" ca="1" si="292"/>
        <v>#N/A</v>
      </c>
    </row>
    <row r="938" spans="1:64">
      <c r="A938" t="s">
        <v>1321</v>
      </c>
      <c r="O938" t="e">
        <f t="shared" ca="1" si="291"/>
        <v>#N/A</v>
      </c>
      <c r="P938" t="e">
        <f t="shared" ca="1" si="291"/>
        <v>#N/A</v>
      </c>
      <c r="Q938" t="e">
        <f t="shared" ca="1" si="291"/>
        <v>#N/A</v>
      </c>
      <c r="R938" t="e">
        <f t="shared" ca="1" si="291"/>
        <v>#N/A</v>
      </c>
      <c r="S938" t="e">
        <f t="shared" ca="1" si="291"/>
        <v>#N/A</v>
      </c>
      <c r="T938" t="e">
        <f t="shared" ca="1" si="291"/>
        <v>#N/A</v>
      </c>
      <c r="U938" t="e">
        <f t="shared" ca="1" si="291"/>
        <v>#N/A</v>
      </c>
      <c r="V938" t="e">
        <f t="shared" ca="1" si="291"/>
        <v>#N/A</v>
      </c>
      <c r="W938" t="e">
        <f t="shared" ca="1" si="291"/>
        <v>#N/A</v>
      </c>
      <c r="X938" t="e">
        <f t="shared" ca="1" si="291"/>
        <v>#N/A</v>
      </c>
      <c r="Y938" t="e">
        <f t="shared" ca="1" si="291"/>
        <v>#N/A</v>
      </c>
      <c r="Z938" t="e">
        <f t="shared" ca="1" si="291"/>
        <v>#N/A</v>
      </c>
      <c r="AA938" t="e">
        <f t="shared" ca="1" si="291"/>
        <v>#N/A</v>
      </c>
      <c r="AB938" t="e">
        <f t="shared" ca="1" si="291"/>
        <v>#N/A</v>
      </c>
      <c r="AC938" t="e">
        <f t="shared" ca="1" si="291"/>
        <v>#N/A</v>
      </c>
      <c r="AD938" t="e">
        <f t="shared" ca="1" si="289"/>
        <v>#N/A</v>
      </c>
      <c r="AE938" t="e">
        <f t="shared" ca="1" si="289"/>
        <v>#N/A</v>
      </c>
      <c r="AF938" t="e">
        <f t="shared" ca="1" si="289"/>
        <v>#N/A</v>
      </c>
      <c r="AG938" t="e">
        <f t="shared" ca="1" si="289"/>
        <v>#N/A</v>
      </c>
      <c r="AH938" t="e">
        <f t="shared" ca="1" si="289"/>
        <v>#N/A</v>
      </c>
      <c r="AI938" t="e">
        <f t="shared" ca="1" si="289"/>
        <v>#N/A</v>
      </c>
      <c r="AJ938" t="e">
        <f t="shared" ca="1" si="289"/>
        <v>#N/A</v>
      </c>
      <c r="AK938" t="e">
        <f t="shared" ca="1" si="289"/>
        <v>#N/A</v>
      </c>
      <c r="AL938" t="e">
        <f t="shared" ca="1" si="289"/>
        <v>#N/A</v>
      </c>
      <c r="AM938" t="e">
        <f t="shared" ca="1" si="289"/>
        <v>#N/A</v>
      </c>
      <c r="AN938" t="e">
        <f t="shared" ca="1" si="289"/>
        <v>#N/A</v>
      </c>
      <c r="AO938" t="e">
        <f t="shared" ca="1" si="289"/>
        <v>#N/A</v>
      </c>
      <c r="AP938" t="e">
        <f t="shared" ca="1" si="289"/>
        <v>#N/A</v>
      </c>
      <c r="AQ938" t="e">
        <f t="shared" ca="1" si="289"/>
        <v>#N/A</v>
      </c>
      <c r="AR938" t="e">
        <f t="shared" ca="1" si="289"/>
        <v>#N/A</v>
      </c>
      <c r="AS938" t="e">
        <f t="shared" ca="1" si="289"/>
        <v>#N/A</v>
      </c>
      <c r="AT938" t="e">
        <f t="shared" ca="1" si="290"/>
        <v>#N/A</v>
      </c>
      <c r="AU938" t="e">
        <f t="shared" ca="1" si="288"/>
        <v>#N/A</v>
      </c>
      <c r="AV938" t="e">
        <f t="shared" ca="1" si="288"/>
        <v>#N/A</v>
      </c>
      <c r="AW938" t="e">
        <f t="shared" ca="1" si="288"/>
        <v>#N/A</v>
      </c>
      <c r="AX938" t="e">
        <f t="shared" ca="1" si="288"/>
        <v>#N/A</v>
      </c>
      <c r="AY938" t="e">
        <f t="shared" ca="1" si="288"/>
        <v>#N/A</v>
      </c>
      <c r="AZ938" t="e">
        <f t="shared" ca="1" si="288"/>
        <v>#N/A</v>
      </c>
      <c r="BA938" t="e">
        <f t="shared" ca="1" si="288"/>
        <v>#N/A</v>
      </c>
      <c r="BB938" t="e">
        <f t="shared" ca="1" si="288"/>
        <v>#N/A</v>
      </c>
      <c r="BC938" t="e">
        <f t="shared" ca="1" si="288"/>
        <v>#N/A</v>
      </c>
      <c r="BD938" t="e">
        <f t="shared" ca="1" si="288"/>
        <v>#N/A</v>
      </c>
      <c r="BE938" t="e">
        <f t="shared" ca="1" si="288"/>
        <v>#N/A</v>
      </c>
      <c r="BF938" t="e">
        <f t="shared" ca="1" si="288"/>
        <v>#N/A</v>
      </c>
      <c r="BG938" t="e">
        <f t="shared" ca="1" si="288"/>
        <v>#N/A</v>
      </c>
      <c r="BH938" t="e">
        <f t="shared" ca="1" si="288"/>
        <v>#N/A</v>
      </c>
      <c r="BI938" t="e">
        <f t="shared" ca="1" si="288"/>
        <v>#N/A</v>
      </c>
      <c r="BJ938" t="e">
        <f t="shared" ca="1" si="288"/>
        <v>#N/A</v>
      </c>
      <c r="BK938" t="e">
        <f t="shared" ca="1" si="292"/>
        <v>#N/A</v>
      </c>
      <c r="BL938" t="e">
        <f t="shared" ca="1" si="292"/>
        <v>#N/A</v>
      </c>
    </row>
    <row r="939" spans="1:64">
      <c r="A939" t="s">
        <v>1322</v>
      </c>
      <c r="O939" t="e">
        <f t="shared" ca="1" si="291"/>
        <v>#N/A</v>
      </c>
      <c r="P939" t="e">
        <f t="shared" ca="1" si="291"/>
        <v>#N/A</v>
      </c>
      <c r="Q939" t="e">
        <f t="shared" ca="1" si="291"/>
        <v>#N/A</v>
      </c>
      <c r="R939" t="e">
        <f t="shared" ca="1" si="291"/>
        <v>#N/A</v>
      </c>
      <c r="S939" t="e">
        <f t="shared" ca="1" si="291"/>
        <v>#N/A</v>
      </c>
      <c r="T939" t="e">
        <f t="shared" ca="1" si="291"/>
        <v>#N/A</v>
      </c>
      <c r="U939" t="e">
        <f t="shared" ca="1" si="291"/>
        <v>#N/A</v>
      </c>
      <c r="V939" t="e">
        <f t="shared" ca="1" si="291"/>
        <v>#N/A</v>
      </c>
      <c r="W939" t="e">
        <f t="shared" ca="1" si="291"/>
        <v>#N/A</v>
      </c>
      <c r="X939" t="e">
        <f t="shared" ca="1" si="291"/>
        <v>#N/A</v>
      </c>
      <c r="Y939" t="e">
        <f t="shared" ca="1" si="291"/>
        <v>#N/A</v>
      </c>
      <c r="Z939" t="e">
        <f t="shared" ca="1" si="291"/>
        <v>#N/A</v>
      </c>
      <c r="AA939" t="e">
        <f t="shared" ca="1" si="291"/>
        <v>#N/A</v>
      </c>
      <c r="AB939" t="e">
        <f t="shared" ca="1" si="291"/>
        <v>#N/A</v>
      </c>
      <c r="AC939" t="e">
        <f t="shared" ca="1" si="291"/>
        <v>#N/A</v>
      </c>
      <c r="AD939" t="e">
        <f t="shared" ca="1" si="289"/>
        <v>#N/A</v>
      </c>
      <c r="AE939" t="e">
        <f t="shared" ca="1" si="289"/>
        <v>#N/A</v>
      </c>
      <c r="AF939" t="e">
        <f t="shared" ca="1" si="289"/>
        <v>#N/A</v>
      </c>
      <c r="AG939" t="e">
        <f t="shared" ca="1" si="289"/>
        <v>#N/A</v>
      </c>
      <c r="AH939" t="e">
        <f t="shared" ca="1" si="289"/>
        <v>#N/A</v>
      </c>
      <c r="AI939" t="e">
        <f t="shared" ca="1" si="289"/>
        <v>#N/A</v>
      </c>
      <c r="AJ939" t="e">
        <f t="shared" ca="1" si="289"/>
        <v>#N/A</v>
      </c>
      <c r="AK939" t="e">
        <f t="shared" ca="1" si="289"/>
        <v>#N/A</v>
      </c>
      <c r="AL939" t="e">
        <f t="shared" ca="1" si="289"/>
        <v>#N/A</v>
      </c>
      <c r="AM939" t="e">
        <f t="shared" ca="1" si="289"/>
        <v>#N/A</v>
      </c>
      <c r="AN939" t="e">
        <f t="shared" ca="1" si="289"/>
        <v>#N/A</v>
      </c>
      <c r="AO939" t="e">
        <f t="shared" ca="1" si="289"/>
        <v>#N/A</v>
      </c>
      <c r="AP939" t="e">
        <f t="shared" ca="1" si="289"/>
        <v>#N/A</v>
      </c>
      <c r="AQ939" t="e">
        <f t="shared" ca="1" si="289"/>
        <v>#N/A</v>
      </c>
      <c r="AR939" t="e">
        <f t="shared" ca="1" si="289"/>
        <v>#N/A</v>
      </c>
      <c r="AS939" t="e">
        <f t="shared" ca="1" si="289"/>
        <v>#N/A</v>
      </c>
      <c r="AT939" t="e">
        <f t="shared" ca="1" si="290"/>
        <v>#N/A</v>
      </c>
      <c r="AU939" t="e">
        <f t="shared" ca="1" si="288"/>
        <v>#N/A</v>
      </c>
      <c r="AV939" t="e">
        <f t="shared" ca="1" si="288"/>
        <v>#N/A</v>
      </c>
      <c r="AW939" t="e">
        <f t="shared" ca="1" si="288"/>
        <v>#N/A</v>
      </c>
      <c r="AX939" t="e">
        <f t="shared" ca="1" si="288"/>
        <v>#N/A</v>
      </c>
      <c r="AY939" t="e">
        <f t="shared" ca="1" si="288"/>
        <v>#N/A</v>
      </c>
      <c r="AZ939" t="e">
        <f t="shared" ca="1" si="288"/>
        <v>#N/A</v>
      </c>
      <c r="BA939" t="e">
        <f t="shared" ca="1" si="288"/>
        <v>#N/A</v>
      </c>
      <c r="BB939" t="e">
        <f t="shared" ca="1" si="288"/>
        <v>#N/A</v>
      </c>
      <c r="BC939" t="e">
        <f t="shared" ca="1" si="288"/>
        <v>#N/A</v>
      </c>
      <c r="BD939" t="e">
        <f t="shared" ca="1" si="288"/>
        <v>#N/A</v>
      </c>
      <c r="BE939" t="e">
        <f t="shared" ca="1" si="288"/>
        <v>#N/A</v>
      </c>
      <c r="BF939" t="e">
        <f t="shared" ca="1" si="288"/>
        <v>#N/A</v>
      </c>
      <c r="BG939" t="e">
        <f t="shared" ca="1" si="288"/>
        <v>#N/A</v>
      </c>
      <c r="BH939" t="e">
        <f t="shared" ca="1" si="288"/>
        <v>#N/A</v>
      </c>
      <c r="BI939" t="e">
        <f t="shared" ca="1" si="288"/>
        <v>#N/A</v>
      </c>
      <c r="BJ939" t="e">
        <f t="shared" ca="1" si="288"/>
        <v>#N/A</v>
      </c>
      <c r="BK939" t="e">
        <f t="shared" ca="1" si="292"/>
        <v>#N/A</v>
      </c>
      <c r="BL939" t="e">
        <f t="shared" ca="1" si="292"/>
        <v>#N/A</v>
      </c>
    </row>
    <row r="940" spans="1:64">
      <c r="A940" t="s">
        <v>1323</v>
      </c>
      <c r="O940" t="e">
        <f t="shared" ca="1" si="291"/>
        <v>#N/A</v>
      </c>
      <c r="P940" t="e">
        <f t="shared" ca="1" si="291"/>
        <v>#N/A</v>
      </c>
      <c r="Q940" t="e">
        <f t="shared" ca="1" si="291"/>
        <v>#N/A</v>
      </c>
      <c r="R940" t="e">
        <f t="shared" ca="1" si="291"/>
        <v>#N/A</v>
      </c>
      <c r="S940" t="e">
        <f t="shared" ca="1" si="291"/>
        <v>#N/A</v>
      </c>
      <c r="T940" t="e">
        <f t="shared" ca="1" si="291"/>
        <v>#N/A</v>
      </c>
      <c r="U940" t="e">
        <f t="shared" ca="1" si="291"/>
        <v>#N/A</v>
      </c>
      <c r="V940" t="e">
        <f t="shared" ca="1" si="291"/>
        <v>#N/A</v>
      </c>
      <c r="W940" t="e">
        <f t="shared" ca="1" si="291"/>
        <v>#N/A</v>
      </c>
      <c r="X940" t="e">
        <f t="shared" ca="1" si="291"/>
        <v>#N/A</v>
      </c>
      <c r="Y940" t="e">
        <f t="shared" ca="1" si="291"/>
        <v>#N/A</v>
      </c>
      <c r="Z940" t="e">
        <f t="shared" ca="1" si="291"/>
        <v>#N/A</v>
      </c>
      <c r="AA940" t="e">
        <f t="shared" ca="1" si="291"/>
        <v>#N/A</v>
      </c>
      <c r="AB940" t="e">
        <f t="shared" ca="1" si="291"/>
        <v>#N/A</v>
      </c>
      <c r="AC940" t="e">
        <f t="shared" ca="1" si="291"/>
        <v>#N/A</v>
      </c>
      <c r="AD940" t="e">
        <f t="shared" ca="1" si="289"/>
        <v>#N/A</v>
      </c>
      <c r="AE940" t="e">
        <f t="shared" ca="1" si="289"/>
        <v>#N/A</v>
      </c>
      <c r="AF940" t="e">
        <f t="shared" ca="1" si="289"/>
        <v>#N/A</v>
      </c>
      <c r="AG940" t="e">
        <f t="shared" ca="1" si="289"/>
        <v>#N/A</v>
      </c>
      <c r="AH940" t="e">
        <f t="shared" ca="1" si="289"/>
        <v>#N/A</v>
      </c>
      <c r="AI940" t="e">
        <f t="shared" ca="1" si="289"/>
        <v>#N/A</v>
      </c>
      <c r="AJ940" t="e">
        <f t="shared" ca="1" si="289"/>
        <v>#N/A</v>
      </c>
      <c r="AK940" t="e">
        <f t="shared" ca="1" si="289"/>
        <v>#N/A</v>
      </c>
      <c r="AL940" t="e">
        <f t="shared" ca="1" si="289"/>
        <v>#N/A</v>
      </c>
      <c r="AM940" t="e">
        <f t="shared" ca="1" si="289"/>
        <v>#N/A</v>
      </c>
      <c r="AN940" t="e">
        <f t="shared" ca="1" si="289"/>
        <v>#N/A</v>
      </c>
      <c r="AO940" t="e">
        <f t="shared" ca="1" si="289"/>
        <v>#N/A</v>
      </c>
      <c r="AP940" t="e">
        <f t="shared" ca="1" si="289"/>
        <v>#N/A</v>
      </c>
      <c r="AQ940" t="e">
        <f t="shared" ca="1" si="289"/>
        <v>#N/A</v>
      </c>
      <c r="AR940" t="e">
        <f t="shared" ca="1" si="289"/>
        <v>#N/A</v>
      </c>
      <c r="AS940" t="e">
        <f t="shared" ca="1" si="289"/>
        <v>#N/A</v>
      </c>
      <c r="AT940" t="e">
        <f t="shared" ca="1" si="290"/>
        <v>#N/A</v>
      </c>
      <c r="AU940" t="e">
        <f t="shared" ca="1" si="288"/>
        <v>#N/A</v>
      </c>
      <c r="AV940" t="e">
        <f t="shared" ca="1" si="288"/>
        <v>#N/A</v>
      </c>
      <c r="AW940" t="e">
        <f t="shared" ca="1" si="288"/>
        <v>#N/A</v>
      </c>
      <c r="AX940" t="e">
        <f t="shared" ca="1" si="288"/>
        <v>#N/A</v>
      </c>
      <c r="AY940" t="e">
        <f t="shared" ca="1" si="288"/>
        <v>#N/A</v>
      </c>
      <c r="AZ940" t="e">
        <f t="shared" ca="1" si="288"/>
        <v>#N/A</v>
      </c>
      <c r="BA940" t="e">
        <f t="shared" ca="1" si="288"/>
        <v>#N/A</v>
      </c>
      <c r="BB940" t="e">
        <f t="shared" ca="1" si="288"/>
        <v>#N/A</v>
      </c>
      <c r="BC940" t="e">
        <f t="shared" ca="1" si="288"/>
        <v>#N/A</v>
      </c>
      <c r="BD940" t="e">
        <f t="shared" ca="1" si="288"/>
        <v>#N/A</v>
      </c>
      <c r="BE940" t="e">
        <f t="shared" ca="1" si="288"/>
        <v>#N/A</v>
      </c>
      <c r="BF940" t="e">
        <f t="shared" ca="1" si="288"/>
        <v>#N/A</v>
      </c>
      <c r="BG940" t="e">
        <f t="shared" ca="1" si="288"/>
        <v>#N/A</v>
      </c>
      <c r="BH940" t="e">
        <f t="shared" ca="1" si="288"/>
        <v>#N/A</v>
      </c>
      <c r="BI940" t="e">
        <f t="shared" ca="1" si="288"/>
        <v>#N/A</v>
      </c>
      <c r="BJ940" t="e">
        <f t="shared" ca="1" si="288"/>
        <v>#N/A</v>
      </c>
      <c r="BK940" t="e">
        <f t="shared" ca="1" si="292"/>
        <v>#N/A</v>
      </c>
      <c r="BL940" t="e">
        <f t="shared" ca="1" si="292"/>
        <v>#N/A</v>
      </c>
    </row>
    <row r="941" spans="1:64">
      <c r="A941" t="s">
        <v>1324</v>
      </c>
      <c r="O941" t="e">
        <f t="shared" ca="1" si="291"/>
        <v>#N/A</v>
      </c>
      <c r="P941" t="e">
        <f t="shared" ca="1" si="291"/>
        <v>#N/A</v>
      </c>
      <c r="Q941" t="e">
        <f t="shared" ca="1" si="291"/>
        <v>#N/A</v>
      </c>
      <c r="R941" t="e">
        <f t="shared" ca="1" si="291"/>
        <v>#N/A</v>
      </c>
      <c r="S941" t="e">
        <f t="shared" ca="1" si="291"/>
        <v>#N/A</v>
      </c>
      <c r="T941" t="e">
        <f t="shared" ca="1" si="291"/>
        <v>#N/A</v>
      </c>
      <c r="U941" t="e">
        <f t="shared" ca="1" si="291"/>
        <v>#N/A</v>
      </c>
      <c r="V941" t="e">
        <f t="shared" ca="1" si="291"/>
        <v>#N/A</v>
      </c>
      <c r="W941" t="e">
        <f t="shared" ca="1" si="291"/>
        <v>#N/A</v>
      </c>
      <c r="X941" t="e">
        <f t="shared" ca="1" si="291"/>
        <v>#N/A</v>
      </c>
      <c r="Y941" t="e">
        <f t="shared" ca="1" si="291"/>
        <v>#N/A</v>
      </c>
      <c r="Z941" t="e">
        <f t="shared" ca="1" si="291"/>
        <v>#N/A</v>
      </c>
      <c r="AA941" t="e">
        <f t="shared" ca="1" si="291"/>
        <v>#N/A</v>
      </c>
      <c r="AB941" t="e">
        <f t="shared" ca="1" si="291"/>
        <v>#N/A</v>
      </c>
      <c r="AC941" t="e">
        <f t="shared" ca="1" si="291"/>
        <v>#N/A</v>
      </c>
      <c r="AD941" t="e">
        <f t="shared" ca="1" si="289"/>
        <v>#N/A</v>
      </c>
      <c r="AE941" t="e">
        <f t="shared" ca="1" si="289"/>
        <v>#N/A</v>
      </c>
      <c r="AF941" t="e">
        <f t="shared" ca="1" si="289"/>
        <v>#N/A</v>
      </c>
      <c r="AG941" t="e">
        <f t="shared" ca="1" si="289"/>
        <v>#N/A</v>
      </c>
      <c r="AH941" t="e">
        <f t="shared" ca="1" si="289"/>
        <v>#N/A</v>
      </c>
      <c r="AI941" t="e">
        <f t="shared" ca="1" si="289"/>
        <v>#N/A</v>
      </c>
      <c r="AJ941" t="e">
        <f t="shared" ca="1" si="289"/>
        <v>#N/A</v>
      </c>
      <c r="AK941" t="e">
        <f t="shared" ca="1" si="289"/>
        <v>#N/A</v>
      </c>
      <c r="AL941" t="e">
        <f t="shared" ca="1" si="289"/>
        <v>#N/A</v>
      </c>
      <c r="AM941" t="e">
        <f t="shared" ca="1" si="289"/>
        <v>#N/A</v>
      </c>
      <c r="AN941" t="e">
        <f t="shared" ca="1" si="289"/>
        <v>#N/A</v>
      </c>
      <c r="AO941" t="e">
        <f t="shared" ca="1" si="289"/>
        <v>#N/A</v>
      </c>
      <c r="AP941" t="e">
        <f t="shared" ca="1" si="289"/>
        <v>#N/A</v>
      </c>
      <c r="AQ941" t="e">
        <f t="shared" ca="1" si="289"/>
        <v>#N/A</v>
      </c>
      <c r="AR941" t="e">
        <f t="shared" ca="1" si="289"/>
        <v>#N/A</v>
      </c>
      <c r="AS941" t="e">
        <f t="shared" ca="1" si="289"/>
        <v>#N/A</v>
      </c>
      <c r="AT941" t="e">
        <f t="shared" ca="1" si="290"/>
        <v>#N/A</v>
      </c>
      <c r="AU941" t="e">
        <f t="shared" ca="1" si="288"/>
        <v>#N/A</v>
      </c>
      <c r="AV941" t="e">
        <f t="shared" ca="1" si="288"/>
        <v>#N/A</v>
      </c>
      <c r="AW941" t="e">
        <f t="shared" ca="1" si="288"/>
        <v>#N/A</v>
      </c>
      <c r="AX941" t="e">
        <f t="shared" ca="1" si="288"/>
        <v>#N/A</v>
      </c>
      <c r="AY941" t="e">
        <f t="shared" ca="1" si="288"/>
        <v>#N/A</v>
      </c>
      <c r="AZ941" t="e">
        <f t="shared" ca="1" si="288"/>
        <v>#N/A</v>
      </c>
      <c r="BA941" t="e">
        <f t="shared" ca="1" si="288"/>
        <v>#N/A</v>
      </c>
      <c r="BB941" t="e">
        <f t="shared" ca="1" si="288"/>
        <v>#N/A</v>
      </c>
      <c r="BC941" t="e">
        <f t="shared" ca="1" si="288"/>
        <v>#N/A</v>
      </c>
      <c r="BD941" t="e">
        <f t="shared" ca="1" si="288"/>
        <v>#N/A</v>
      </c>
      <c r="BE941" t="e">
        <f t="shared" ca="1" si="288"/>
        <v>#N/A</v>
      </c>
      <c r="BF941" t="e">
        <f t="shared" ca="1" si="288"/>
        <v>#N/A</v>
      </c>
      <c r="BG941" t="e">
        <f t="shared" ca="1" si="288"/>
        <v>#N/A</v>
      </c>
      <c r="BH941" t="e">
        <f t="shared" ca="1" si="288"/>
        <v>#N/A</v>
      </c>
      <c r="BI941" t="e">
        <f t="shared" ca="1" si="288"/>
        <v>#N/A</v>
      </c>
      <c r="BJ941" t="e">
        <f t="shared" ca="1" si="288"/>
        <v>#N/A</v>
      </c>
      <c r="BK941" t="e">
        <f t="shared" ca="1" si="292"/>
        <v>#N/A</v>
      </c>
      <c r="BL941" t="e">
        <f t="shared" ca="1" si="292"/>
        <v>#N/A</v>
      </c>
    </row>
    <row r="942" spans="1:64">
      <c r="A942" t="s">
        <v>1325</v>
      </c>
      <c r="O942" t="e">
        <f t="shared" ca="1" si="291"/>
        <v>#N/A</v>
      </c>
      <c r="P942" t="e">
        <f t="shared" ca="1" si="291"/>
        <v>#N/A</v>
      </c>
      <c r="Q942" t="e">
        <f t="shared" ca="1" si="291"/>
        <v>#N/A</v>
      </c>
      <c r="R942" t="e">
        <f t="shared" ca="1" si="291"/>
        <v>#N/A</v>
      </c>
      <c r="S942" t="e">
        <f t="shared" ca="1" si="291"/>
        <v>#N/A</v>
      </c>
      <c r="T942" t="e">
        <f t="shared" ca="1" si="291"/>
        <v>#N/A</v>
      </c>
      <c r="U942" t="e">
        <f t="shared" ca="1" si="291"/>
        <v>#N/A</v>
      </c>
      <c r="V942" t="e">
        <f t="shared" ca="1" si="291"/>
        <v>#N/A</v>
      </c>
      <c r="W942" t="e">
        <f t="shared" ca="1" si="291"/>
        <v>#N/A</v>
      </c>
      <c r="X942" t="e">
        <f t="shared" ca="1" si="291"/>
        <v>#N/A</v>
      </c>
      <c r="Y942" t="e">
        <f t="shared" ca="1" si="291"/>
        <v>#N/A</v>
      </c>
      <c r="Z942" t="e">
        <f t="shared" ca="1" si="291"/>
        <v>#N/A</v>
      </c>
      <c r="AA942" t="e">
        <f t="shared" ca="1" si="291"/>
        <v>#N/A</v>
      </c>
      <c r="AB942" t="e">
        <f t="shared" ca="1" si="291"/>
        <v>#N/A</v>
      </c>
      <c r="AC942" t="e">
        <f t="shared" ca="1" si="291"/>
        <v>#N/A</v>
      </c>
      <c r="AD942" t="e">
        <f t="shared" ca="1" si="289"/>
        <v>#N/A</v>
      </c>
      <c r="AE942" t="e">
        <f t="shared" ca="1" si="289"/>
        <v>#N/A</v>
      </c>
      <c r="AF942" t="e">
        <f t="shared" ca="1" si="289"/>
        <v>#N/A</v>
      </c>
      <c r="AG942" t="e">
        <f t="shared" ca="1" si="289"/>
        <v>#N/A</v>
      </c>
      <c r="AH942" t="e">
        <f t="shared" ca="1" si="289"/>
        <v>#N/A</v>
      </c>
      <c r="AI942" t="e">
        <f t="shared" ca="1" si="289"/>
        <v>#N/A</v>
      </c>
      <c r="AJ942" t="e">
        <f t="shared" ca="1" si="289"/>
        <v>#N/A</v>
      </c>
      <c r="AK942" t="e">
        <f t="shared" ca="1" si="289"/>
        <v>#N/A</v>
      </c>
      <c r="AL942" t="e">
        <f t="shared" ca="1" si="289"/>
        <v>#N/A</v>
      </c>
      <c r="AM942" t="e">
        <f t="shared" ca="1" si="289"/>
        <v>#N/A</v>
      </c>
      <c r="AN942" t="e">
        <f t="shared" ca="1" si="289"/>
        <v>#N/A</v>
      </c>
      <c r="AO942" t="e">
        <f t="shared" ca="1" si="289"/>
        <v>#N/A</v>
      </c>
      <c r="AP942" t="e">
        <f t="shared" ca="1" si="289"/>
        <v>#N/A</v>
      </c>
      <c r="AQ942" t="e">
        <f t="shared" ca="1" si="289"/>
        <v>#N/A</v>
      </c>
      <c r="AR942" t="e">
        <f t="shared" ca="1" si="289"/>
        <v>#N/A</v>
      </c>
      <c r="AS942" t="e">
        <f t="shared" ca="1" si="289"/>
        <v>#N/A</v>
      </c>
      <c r="AT942" t="e">
        <f t="shared" ca="1" si="290"/>
        <v>#N/A</v>
      </c>
      <c r="AU942" t="e">
        <f t="shared" ca="1" si="288"/>
        <v>#N/A</v>
      </c>
      <c r="AV942" t="e">
        <f t="shared" ca="1" si="288"/>
        <v>#N/A</v>
      </c>
      <c r="AW942" t="e">
        <f t="shared" ca="1" si="288"/>
        <v>#N/A</v>
      </c>
      <c r="AX942" t="e">
        <f t="shared" ca="1" si="288"/>
        <v>#N/A</v>
      </c>
      <c r="AY942" t="e">
        <f t="shared" ca="1" si="288"/>
        <v>#N/A</v>
      </c>
      <c r="AZ942" t="e">
        <f t="shared" ca="1" si="288"/>
        <v>#N/A</v>
      </c>
      <c r="BA942" t="e">
        <f t="shared" ca="1" si="288"/>
        <v>#N/A</v>
      </c>
      <c r="BB942" t="e">
        <f t="shared" ca="1" si="288"/>
        <v>#N/A</v>
      </c>
      <c r="BC942" t="e">
        <f t="shared" ca="1" si="288"/>
        <v>#N/A</v>
      </c>
      <c r="BD942" t="e">
        <f t="shared" ca="1" si="288"/>
        <v>#N/A</v>
      </c>
      <c r="BE942" t="e">
        <f t="shared" ca="1" si="288"/>
        <v>#N/A</v>
      </c>
      <c r="BF942" t="e">
        <f t="shared" ca="1" si="288"/>
        <v>#N/A</v>
      </c>
      <c r="BG942" t="e">
        <f t="shared" ca="1" si="288"/>
        <v>#N/A</v>
      </c>
      <c r="BH942" t="e">
        <f t="shared" ca="1" si="288"/>
        <v>#N/A</v>
      </c>
      <c r="BI942" t="e">
        <f t="shared" ca="1" si="288"/>
        <v>#N/A</v>
      </c>
      <c r="BJ942" t="e">
        <f t="shared" ca="1" si="288"/>
        <v>#N/A</v>
      </c>
      <c r="BK942" t="e">
        <f t="shared" ca="1" si="292"/>
        <v>#N/A</v>
      </c>
      <c r="BL942" t="e">
        <f t="shared" ca="1" si="292"/>
        <v>#N/A</v>
      </c>
    </row>
    <row r="943" spans="1:64">
      <c r="A943" t="s">
        <v>1326</v>
      </c>
      <c r="O943" t="e">
        <f t="shared" ca="1" si="291"/>
        <v>#N/A</v>
      </c>
      <c r="P943" t="e">
        <f t="shared" ca="1" si="291"/>
        <v>#N/A</v>
      </c>
      <c r="Q943" t="e">
        <f t="shared" ca="1" si="291"/>
        <v>#N/A</v>
      </c>
      <c r="R943" t="e">
        <f t="shared" ca="1" si="291"/>
        <v>#N/A</v>
      </c>
      <c r="S943" t="e">
        <f t="shared" ca="1" si="291"/>
        <v>#N/A</v>
      </c>
      <c r="T943" t="e">
        <f t="shared" ca="1" si="291"/>
        <v>#N/A</v>
      </c>
      <c r="U943" t="e">
        <f t="shared" ca="1" si="291"/>
        <v>#N/A</v>
      </c>
      <c r="V943" t="e">
        <f t="shared" ca="1" si="291"/>
        <v>#N/A</v>
      </c>
      <c r="W943" t="e">
        <f t="shared" ca="1" si="291"/>
        <v>#N/A</v>
      </c>
      <c r="X943" t="e">
        <f t="shared" ca="1" si="291"/>
        <v>#N/A</v>
      </c>
      <c r="Y943" t="e">
        <f t="shared" ca="1" si="291"/>
        <v>#N/A</v>
      </c>
      <c r="Z943" t="e">
        <f t="shared" ca="1" si="291"/>
        <v>#N/A</v>
      </c>
      <c r="AA943" t="e">
        <f t="shared" ca="1" si="291"/>
        <v>#N/A</v>
      </c>
      <c r="AB943" t="e">
        <f t="shared" ca="1" si="291"/>
        <v>#N/A</v>
      </c>
      <c r="AC943" t="e">
        <f t="shared" ca="1" si="291"/>
        <v>#N/A</v>
      </c>
      <c r="AD943" t="e">
        <f t="shared" ca="1" si="289"/>
        <v>#N/A</v>
      </c>
      <c r="AE943" t="e">
        <f t="shared" ca="1" si="289"/>
        <v>#N/A</v>
      </c>
      <c r="AF943" t="e">
        <f t="shared" ca="1" si="289"/>
        <v>#N/A</v>
      </c>
      <c r="AG943" t="e">
        <f t="shared" ca="1" si="289"/>
        <v>#N/A</v>
      </c>
      <c r="AH943" t="e">
        <f t="shared" ca="1" si="289"/>
        <v>#N/A</v>
      </c>
      <c r="AI943" t="e">
        <f t="shared" ca="1" si="289"/>
        <v>#N/A</v>
      </c>
      <c r="AJ943" t="e">
        <f t="shared" ca="1" si="289"/>
        <v>#N/A</v>
      </c>
      <c r="AK943" t="e">
        <f t="shared" ca="1" si="289"/>
        <v>#N/A</v>
      </c>
      <c r="AL943" t="e">
        <f t="shared" ca="1" si="289"/>
        <v>#N/A</v>
      </c>
      <c r="AM943" t="e">
        <f t="shared" ca="1" si="289"/>
        <v>#N/A</v>
      </c>
      <c r="AN943" t="e">
        <f t="shared" ca="1" si="289"/>
        <v>#N/A</v>
      </c>
      <c r="AO943" t="e">
        <f t="shared" ca="1" si="289"/>
        <v>#N/A</v>
      </c>
      <c r="AP943" t="e">
        <f t="shared" ca="1" si="289"/>
        <v>#N/A</v>
      </c>
      <c r="AQ943" t="e">
        <f t="shared" ca="1" si="289"/>
        <v>#N/A</v>
      </c>
      <c r="AR943" t="e">
        <f t="shared" ca="1" si="289"/>
        <v>#N/A</v>
      </c>
      <c r="AS943" t="e">
        <f t="shared" ca="1" si="289"/>
        <v>#N/A</v>
      </c>
      <c r="AT943" t="e">
        <f t="shared" ca="1" si="290"/>
        <v>#N/A</v>
      </c>
      <c r="AU943" t="e">
        <f t="shared" ca="1" si="288"/>
        <v>#N/A</v>
      </c>
      <c r="AV943" t="e">
        <f t="shared" ca="1" si="288"/>
        <v>#N/A</v>
      </c>
      <c r="AW943" t="e">
        <f t="shared" ca="1" si="288"/>
        <v>#N/A</v>
      </c>
      <c r="AX943" t="e">
        <f t="shared" ca="1" si="288"/>
        <v>#N/A</v>
      </c>
      <c r="AY943" t="e">
        <f t="shared" ca="1" si="288"/>
        <v>#N/A</v>
      </c>
      <c r="AZ943" t="e">
        <f t="shared" ca="1" si="288"/>
        <v>#N/A</v>
      </c>
      <c r="BA943" t="e">
        <f t="shared" ca="1" si="288"/>
        <v>#N/A</v>
      </c>
      <c r="BB943" t="e">
        <f t="shared" ca="1" si="288"/>
        <v>#N/A</v>
      </c>
      <c r="BC943" t="e">
        <f t="shared" ca="1" si="288"/>
        <v>#N/A</v>
      </c>
      <c r="BD943" t="e">
        <f t="shared" ca="1" si="288"/>
        <v>#N/A</v>
      </c>
      <c r="BE943" t="e">
        <f t="shared" ca="1" si="288"/>
        <v>#N/A</v>
      </c>
      <c r="BF943" t="e">
        <f t="shared" ca="1" si="288"/>
        <v>#N/A</v>
      </c>
      <c r="BG943" t="e">
        <f t="shared" ca="1" si="288"/>
        <v>#N/A</v>
      </c>
      <c r="BH943" t="e">
        <f t="shared" ca="1" si="288"/>
        <v>#N/A</v>
      </c>
      <c r="BI943" t="e">
        <f t="shared" ca="1" si="288"/>
        <v>#N/A</v>
      </c>
      <c r="BJ943" t="e">
        <f t="shared" ca="1" si="288"/>
        <v>#N/A</v>
      </c>
      <c r="BK943" t="e">
        <f t="shared" ca="1" si="292"/>
        <v>#N/A</v>
      </c>
      <c r="BL943" t="e">
        <f t="shared" ca="1" si="292"/>
        <v>#N/A</v>
      </c>
    </row>
    <row r="944" spans="1:64">
      <c r="A944" t="s">
        <v>1327</v>
      </c>
      <c r="O944" t="e">
        <f t="shared" ca="1" si="291"/>
        <v>#N/A</v>
      </c>
      <c r="P944" t="e">
        <f t="shared" ca="1" si="291"/>
        <v>#N/A</v>
      </c>
      <c r="Q944" t="e">
        <f t="shared" ca="1" si="291"/>
        <v>#N/A</v>
      </c>
      <c r="R944" t="e">
        <f t="shared" ca="1" si="291"/>
        <v>#N/A</v>
      </c>
      <c r="S944" t="e">
        <f t="shared" ca="1" si="291"/>
        <v>#N/A</v>
      </c>
      <c r="T944" t="e">
        <f t="shared" ca="1" si="291"/>
        <v>#N/A</v>
      </c>
      <c r="U944" t="e">
        <f t="shared" ca="1" si="291"/>
        <v>#N/A</v>
      </c>
      <c r="V944" t="e">
        <f t="shared" ca="1" si="291"/>
        <v>#N/A</v>
      </c>
      <c r="W944" t="e">
        <f t="shared" ca="1" si="291"/>
        <v>#N/A</v>
      </c>
      <c r="X944" t="e">
        <f t="shared" ca="1" si="291"/>
        <v>#N/A</v>
      </c>
      <c r="Y944" t="e">
        <f t="shared" ca="1" si="291"/>
        <v>#N/A</v>
      </c>
      <c r="Z944" t="e">
        <f t="shared" ca="1" si="291"/>
        <v>#N/A</v>
      </c>
      <c r="AA944" t="e">
        <f t="shared" ca="1" si="291"/>
        <v>#N/A</v>
      </c>
      <c r="AB944" t="e">
        <f t="shared" ca="1" si="291"/>
        <v>#N/A</v>
      </c>
      <c r="AC944" t="e">
        <f t="shared" ca="1" si="291"/>
        <v>#N/A</v>
      </c>
      <c r="AD944" t="e">
        <f t="shared" ca="1" si="289"/>
        <v>#N/A</v>
      </c>
      <c r="AE944" t="e">
        <f t="shared" ca="1" si="289"/>
        <v>#N/A</v>
      </c>
      <c r="AF944" t="e">
        <f t="shared" ca="1" si="289"/>
        <v>#N/A</v>
      </c>
      <c r="AG944" t="e">
        <f t="shared" ca="1" si="289"/>
        <v>#N/A</v>
      </c>
      <c r="AH944" t="e">
        <f t="shared" ca="1" si="289"/>
        <v>#N/A</v>
      </c>
      <c r="AI944" t="e">
        <f t="shared" ca="1" si="289"/>
        <v>#N/A</v>
      </c>
      <c r="AJ944" t="e">
        <f t="shared" ca="1" si="289"/>
        <v>#N/A</v>
      </c>
      <c r="AK944" t="e">
        <f t="shared" ca="1" si="289"/>
        <v>#N/A</v>
      </c>
      <c r="AL944" t="e">
        <f t="shared" ca="1" si="289"/>
        <v>#N/A</v>
      </c>
      <c r="AM944" t="e">
        <f t="shared" ca="1" si="289"/>
        <v>#N/A</v>
      </c>
      <c r="AN944" t="e">
        <f t="shared" ca="1" si="289"/>
        <v>#N/A</v>
      </c>
      <c r="AO944" t="e">
        <f t="shared" ca="1" si="289"/>
        <v>#N/A</v>
      </c>
      <c r="AP944" t="e">
        <f t="shared" ca="1" si="289"/>
        <v>#N/A</v>
      </c>
      <c r="AQ944" t="e">
        <f t="shared" ca="1" si="289"/>
        <v>#N/A</v>
      </c>
      <c r="AR944" t="e">
        <f t="shared" ca="1" si="289"/>
        <v>#N/A</v>
      </c>
      <c r="AS944" t="e">
        <f t="shared" ca="1" si="289"/>
        <v>#N/A</v>
      </c>
      <c r="AT944" t="e">
        <f t="shared" ca="1" si="290"/>
        <v>#N/A</v>
      </c>
      <c r="AU944" t="e">
        <f t="shared" ca="1" si="288"/>
        <v>#N/A</v>
      </c>
      <c r="AV944" t="e">
        <f t="shared" ca="1" si="288"/>
        <v>#N/A</v>
      </c>
      <c r="AW944" t="e">
        <f t="shared" ca="1" si="288"/>
        <v>#N/A</v>
      </c>
      <c r="AX944" t="e">
        <f t="shared" ca="1" si="288"/>
        <v>#N/A</v>
      </c>
      <c r="AY944" t="e">
        <f t="shared" ca="1" si="288"/>
        <v>#N/A</v>
      </c>
      <c r="AZ944" t="e">
        <f t="shared" ca="1" si="288"/>
        <v>#N/A</v>
      </c>
      <c r="BA944" t="e">
        <f t="shared" ca="1" si="288"/>
        <v>#N/A</v>
      </c>
      <c r="BB944" t="e">
        <f t="shared" ca="1" si="288"/>
        <v>#N/A</v>
      </c>
      <c r="BC944" t="e">
        <f t="shared" ca="1" si="288"/>
        <v>#N/A</v>
      </c>
      <c r="BD944" t="e">
        <f t="shared" ca="1" si="288"/>
        <v>#N/A</v>
      </c>
      <c r="BE944" t="e">
        <f t="shared" ca="1" si="288"/>
        <v>#N/A</v>
      </c>
      <c r="BF944" t="e">
        <f t="shared" ca="1" si="288"/>
        <v>#N/A</v>
      </c>
      <c r="BG944" t="e">
        <f t="shared" ca="1" si="288"/>
        <v>#N/A</v>
      </c>
      <c r="BH944" t="e">
        <f t="shared" ca="1" si="288"/>
        <v>#N/A</v>
      </c>
      <c r="BI944" t="e">
        <f t="shared" ca="1" si="288"/>
        <v>#N/A</v>
      </c>
      <c r="BJ944" t="e">
        <f t="shared" ca="1" si="288"/>
        <v>#N/A</v>
      </c>
      <c r="BK944" t="e">
        <f t="shared" ca="1" si="292"/>
        <v>#N/A</v>
      </c>
      <c r="BL944" t="e">
        <f t="shared" ca="1" si="292"/>
        <v>#N/A</v>
      </c>
    </row>
    <row r="945" spans="1:64">
      <c r="A945" t="s">
        <v>1328</v>
      </c>
      <c r="O945" t="e">
        <f t="shared" ca="1" si="291"/>
        <v>#N/A</v>
      </c>
      <c r="P945" t="e">
        <f t="shared" ca="1" si="291"/>
        <v>#N/A</v>
      </c>
      <c r="Q945" t="e">
        <f t="shared" ca="1" si="291"/>
        <v>#N/A</v>
      </c>
      <c r="R945" t="e">
        <f t="shared" ca="1" si="291"/>
        <v>#N/A</v>
      </c>
      <c r="S945" t="e">
        <f t="shared" ca="1" si="291"/>
        <v>#N/A</v>
      </c>
      <c r="T945" t="e">
        <f t="shared" ca="1" si="291"/>
        <v>#N/A</v>
      </c>
      <c r="U945" t="e">
        <f t="shared" ca="1" si="291"/>
        <v>#N/A</v>
      </c>
      <c r="V945" t="e">
        <f t="shared" ca="1" si="291"/>
        <v>#N/A</v>
      </c>
      <c r="W945" t="e">
        <f t="shared" ca="1" si="291"/>
        <v>#N/A</v>
      </c>
      <c r="X945" t="e">
        <f t="shared" ca="1" si="291"/>
        <v>#N/A</v>
      </c>
      <c r="Y945" t="e">
        <f t="shared" ca="1" si="291"/>
        <v>#N/A</v>
      </c>
      <c r="Z945" t="e">
        <f t="shared" ca="1" si="291"/>
        <v>#N/A</v>
      </c>
      <c r="AA945" t="e">
        <f t="shared" ca="1" si="291"/>
        <v>#N/A</v>
      </c>
      <c r="AB945" t="e">
        <f t="shared" ca="1" si="291"/>
        <v>#N/A</v>
      </c>
      <c r="AC945" t="e">
        <f t="shared" ca="1" si="291"/>
        <v>#N/A</v>
      </c>
      <c r="AD945" t="e">
        <f t="shared" ca="1" si="289"/>
        <v>#N/A</v>
      </c>
      <c r="AE945" t="e">
        <f t="shared" ca="1" si="289"/>
        <v>#N/A</v>
      </c>
      <c r="AF945" t="e">
        <f t="shared" ca="1" si="289"/>
        <v>#N/A</v>
      </c>
      <c r="AG945" t="e">
        <f t="shared" ca="1" si="289"/>
        <v>#N/A</v>
      </c>
      <c r="AH945" t="e">
        <f t="shared" ca="1" si="289"/>
        <v>#N/A</v>
      </c>
      <c r="AI945" t="e">
        <f t="shared" ca="1" si="289"/>
        <v>#N/A</v>
      </c>
      <c r="AJ945" t="e">
        <f t="shared" ca="1" si="289"/>
        <v>#N/A</v>
      </c>
      <c r="AK945" t="e">
        <f t="shared" ca="1" si="289"/>
        <v>#N/A</v>
      </c>
      <c r="AL945" t="e">
        <f t="shared" ca="1" si="289"/>
        <v>#N/A</v>
      </c>
      <c r="AM945" t="e">
        <f t="shared" ca="1" si="289"/>
        <v>#N/A</v>
      </c>
      <c r="AN945" t="e">
        <f t="shared" ca="1" si="289"/>
        <v>#N/A</v>
      </c>
      <c r="AO945" t="e">
        <f t="shared" ca="1" si="289"/>
        <v>#N/A</v>
      </c>
      <c r="AP945" t="e">
        <f t="shared" ca="1" si="289"/>
        <v>#N/A</v>
      </c>
      <c r="AQ945" t="e">
        <f t="shared" ca="1" si="289"/>
        <v>#N/A</v>
      </c>
      <c r="AR945" t="e">
        <f t="shared" ca="1" si="289"/>
        <v>#N/A</v>
      </c>
      <c r="AS945" t="e">
        <f t="shared" ref="AS945:BH960" ca="1" si="293">VLOOKUP(RANDBETWEEN(1,10000),$L$2:$M$10001,2)</f>
        <v>#N/A</v>
      </c>
      <c r="AT945" t="e">
        <f t="shared" ca="1" si="290"/>
        <v>#N/A</v>
      </c>
      <c r="AU945" t="e">
        <f t="shared" ca="1" si="290"/>
        <v>#N/A</v>
      </c>
      <c r="AV945" t="e">
        <f t="shared" ca="1" si="290"/>
        <v>#N/A</v>
      </c>
      <c r="AW945" t="e">
        <f t="shared" ca="1" si="290"/>
        <v>#N/A</v>
      </c>
      <c r="AX945" t="e">
        <f t="shared" ca="1" si="290"/>
        <v>#N/A</v>
      </c>
      <c r="AY945" t="e">
        <f t="shared" ca="1" si="290"/>
        <v>#N/A</v>
      </c>
      <c r="AZ945" t="e">
        <f t="shared" ca="1" si="290"/>
        <v>#N/A</v>
      </c>
      <c r="BA945" t="e">
        <f t="shared" ca="1" si="290"/>
        <v>#N/A</v>
      </c>
      <c r="BB945" t="e">
        <f t="shared" ca="1" si="290"/>
        <v>#N/A</v>
      </c>
      <c r="BC945" t="e">
        <f t="shared" ca="1" si="290"/>
        <v>#N/A</v>
      </c>
      <c r="BD945" t="e">
        <f t="shared" ca="1" si="290"/>
        <v>#N/A</v>
      </c>
      <c r="BE945" t="e">
        <f t="shared" ca="1" si="290"/>
        <v>#N/A</v>
      </c>
      <c r="BF945" t="e">
        <f t="shared" ca="1" si="290"/>
        <v>#N/A</v>
      </c>
      <c r="BG945" t="e">
        <f t="shared" ca="1" si="290"/>
        <v>#N/A</v>
      </c>
      <c r="BH945" t="e">
        <f t="shared" ca="1" si="290"/>
        <v>#N/A</v>
      </c>
      <c r="BI945" t="e">
        <f t="shared" ca="1" si="290"/>
        <v>#N/A</v>
      </c>
      <c r="BJ945" t="e">
        <f t="shared" ref="BJ945:BL964" ca="1" si="294">VLOOKUP(RANDBETWEEN(1,10000),$L$2:$M$10001,2)</f>
        <v>#N/A</v>
      </c>
      <c r="BK945" t="e">
        <f t="shared" ca="1" si="292"/>
        <v>#N/A</v>
      </c>
      <c r="BL945" t="e">
        <f t="shared" ca="1" si="292"/>
        <v>#N/A</v>
      </c>
    </row>
    <row r="946" spans="1:64">
      <c r="A946" t="s">
        <v>1329</v>
      </c>
      <c r="O946" t="e">
        <f t="shared" ca="1" si="291"/>
        <v>#N/A</v>
      </c>
      <c r="P946" t="e">
        <f t="shared" ca="1" si="291"/>
        <v>#N/A</v>
      </c>
      <c r="Q946" t="e">
        <f t="shared" ca="1" si="291"/>
        <v>#N/A</v>
      </c>
      <c r="R946" t="e">
        <f t="shared" ca="1" si="291"/>
        <v>#N/A</v>
      </c>
      <c r="S946" t="e">
        <f t="shared" ca="1" si="291"/>
        <v>#N/A</v>
      </c>
      <c r="T946" t="e">
        <f t="shared" ca="1" si="291"/>
        <v>#N/A</v>
      </c>
      <c r="U946" t="e">
        <f t="shared" ca="1" si="291"/>
        <v>#N/A</v>
      </c>
      <c r="V946" t="e">
        <f t="shared" ca="1" si="291"/>
        <v>#N/A</v>
      </c>
      <c r="W946" t="e">
        <f t="shared" ca="1" si="291"/>
        <v>#N/A</v>
      </c>
      <c r="X946" t="e">
        <f t="shared" ca="1" si="291"/>
        <v>#N/A</v>
      </c>
      <c r="Y946" t="e">
        <f t="shared" ca="1" si="291"/>
        <v>#N/A</v>
      </c>
      <c r="Z946" t="e">
        <f t="shared" ca="1" si="291"/>
        <v>#N/A</v>
      </c>
      <c r="AA946" t="e">
        <f t="shared" ca="1" si="291"/>
        <v>#N/A</v>
      </c>
      <c r="AB946" t="e">
        <f t="shared" ca="1" si="291"/>
        <v>#N/A</v>
      </c>
      <c r="AC946" t="e">
        <f t="shared" ca="1" si="291"/>
        <v>#N/A</v>
      </c>
      <c r="AD946" t="e">
        <f t="shared" ca="1" si="291"/>
        <v>#N/A</v>
      </c>
      <c r="AE946" t="e">
        <f t="shared" ref="AE946:AT961" ca="1" si="295">VLOOKUP(RANDBETWEEN(1,10000),$L$2:$M$10001,2)</f>
        <v>#N/A</v>
      </c>
      <c r="AF946" t="e">
        <f t="shared" ca="1" si="295"/>
        <v>#N/A</v>
      </c>
      <c r="AG946" t="e">
        <f t="shared" ca="1" si="295"/>
        <v>#N/A</v>
      </c>
      <c r="AH946" t="e">
        <f t="shared" ca="1" si="295"/>
        <v>#N/A</v>
      </c>
      <c r="AI946" t="e">
        <f t="shared" ca="1" si="295"/>
        <v>#N/A</v>
      </c>
      <c r="AJ946" t="e">
        <f t="shared" ca="1" si="295"/>
        <v>#N/A</v>
      </c>
      <c r="AK946" t="e">
        <f t="shared" ca="1" si="295"/>
        <v>#N/A</v>
      </c>
      <c r="AL946" t="e">
        <f t="shared" ca="1" si="295"/>
        <v>#N/A</v>
      </c>
      <c r="AM946" t="e">
        <f t="shared" ca="1" si="295"/>
        <v>#N/A</v>
      </c>
      <c r="AN946" t="e">
        <f t="shared" ca="1" si="295"/>
        <v>#N/A</v>
      </c>
      <c r="AO946" t="e">
        <f t="shared" ca="1" si="295"/>
        <v>#N/A</v>
      </c>
      <c r="AP946" t="e">
        <f t="shared" ca="1" si="295"/>
        <v>#N/A</v>
      </c>
      <c r="AQ946" t="e">
        <f t="shared" ca="1" si="295"/>
        <v>#N/A</v>
      </c>
      <c r="AR946" t="e">
        <f t="shared" ca="1" si="295"/>
        <v>#N/A</v>
      </c>
      <c r="AS946" t="e">
        <f t="shared" ca="1" si="293"/>
        <v>#N/A</v>
      </c>
      <c r="AT946" t="e">
        <f t="shared" ca="1" si="293"/>
        <v>#N/A</v>
      </c>
      <c r="AU946" t="e">
        <f t="shared" ca="1" si="293"/>
        <v>#N/A</v>
      </c>
      <c r="AV946" t="e">
        <f t="shared" ca="1" si="293"/>
        <v>#N/A</v>
      </c>
      <c r="AW946" t="e">
        <f t="shared" ca="1" si="293"/>
        <v>#N/A</v>
      </c>
      <c r="AX946" t="e">
        <f t="shared" ca="1" si="293"/>
        <v>#N/A</v>
      </c>
      <c r="AY946" t="e">
        <f t="shared" ca="1" si="293"/>
        <v>#N/A</v>
      </c>
      <c r="AZ946" t="e">
        <f t="shared" ca="1" si="293"/>
        <v>#N/A</v>
      </c>
      <c r="BA946" t="e">
        <f t="shared" ca="1" si="293"/>
        <v>#N/A</v>
      </c>
      <c r="BB946" t="e">
        <f t="shared" ca="1" si="293"/>
        <v>#N/A</v>
      </c>
      <c r="BC946" t="e">
        <f t="shared" ca="1" si="293"/>
        <v>#N/A</v>
      </c>
      <c r="BD946" t="e">
        <f t="shared" ca="1" si="293"/>
        <v>#N/A</v>
      </c>
      <c r="BE946" t="e">
        <f t="shared" ca="1" si="293"/>
        <v>#N/A</v>
      </c>
      <c r="BF946" t="e">
        <f t="shared" ca="1" si="293"/>
        <v>#N/A</v>
      </c>
      <c r="BG946" t="e">
        <f t="shared" ca="1" si="293"/>
        <v>#N/A</v>
      </c>
      <c r="BH946" t="e">
        <f t="shared" ca="1" si="293"/>
        <v>#N/A</v>
      </c>
      <c r="BI946" t="e">
        <f t="shared" ref="BI946:BL965" ca="1" si="296">VLOOKUP(RANDBETWEEN(1,10000),$L$2:$M$10001,2)</f>
        <v>#N/A</v>
      </c>
      <c r="BJ946" t="e">
        <f t="shared" ca="1" si="294"/>
        <v>#N/A</v>
      </c>
      <c r="BK946" t="e">
        <f t="shared" ca="1" si="292"/>
        <v>#N/A</v>
      </c>
      <c r="BL946" t="e">
        <f t="shared" ca="1" si="292"/>
        <v>#N/A</v>
      </c>
    </row>
    <row r="947" spans="1:64">
      <c r="A947" t="s">
        <v>1330</v>
      </c>
      <c r="O947" t="e">
        <f t="shared" ref="O947:AD962" ca="1" si="297">VLOOKUP(RANDBETWEEN(1,10000),$L$2:$M$10001,2)</f>
        <v>#N/A</v>
      </c>
      <c r="P947" t="e">
        <f t="shared" ca="1" si="297"/>
        <v>#N/A</v>
      </c>
      <c r="Q947" t="e">
        <f t="shared" ca="1" si="297"/>
        <v>#N/A</v>
      </c>
      <c r="R947" t="e">
        <f t="shared" ca="1" si="297"/>
        <v>#N/A</v>
      </c>
      <c r="S947" t="e">
        <f t="shared" ca="1" si="297"/>
        <v>#N/A</v>
      </c>
      <c r="T947" t="e">
        <f t="shared" ca="1" si="297"/>
        <v>#N/A</v>
      </c>
      <c r="U947" t="e">
        <f t="shared" ca="1" si="297"/>
        <v>#N/A</v>
      </c>
      <c r="V947" t="e">
        <f t="shared" ca="1" si="297"/>
        <v>#N/A</v>
      </c>
      <c r="W947" t="e">
        <f t="shared" ca="1" si="297"/>
        <v>#N/A</v>
      </c>
      <c r="X947" t="e">
        <f t="shared" ca="1" si="297"/>
        <v>#N/A</v>
      </c>
      <c r="Y947" t="e">
        <f t="shared" ca="1" si="297"/>
        <v>#N/A</v>
      </c>
      <c r="Z947" t="e">
        <f t="shared" ca="1" si="297"/>
        <v>#N/A</v>
      </c>
      <c r="AA947" t="e">
        <f t="shared" ca="1" si="297"/>
        <v>#N/A</v>
      </c>
      <c r="AB947" t="e">
        <f t="shared" ca="1" si="297"/>
        <v>#N/A</v>
      </c>
      <c r="AC947" t="e">
        <f t="shared" ca="1" si="297"/>
        <v>#N/A</v>
      </c>
      <c r="AD947" t="e">
        <f t="shared" ca="1" si="297"/>
        <v>#N/A</v>
      </c>
      <c r="AE947" t="e">
        <f t="shared" ca="1" si="295"/>
        <v>#N/A</v>
      </c>
      <c r="AF947" t="e">
        <f t="shared" ca="1" si="295"/>
        <v>#N/A</v>
      </c>
      <c r="AG947" t="e">
        <f t="shared" ca="1" si="295"/>
        <v>#N/A</v>
      </c>
      <c r="AH947" t="e">
        <f t="shared" ca="1" si="295"/>
        <v>#N/A</v>
      </c>
      <c r="AI947" t="e">
        <f t="shared" ca="1" si="295"/>
        <v>#N/A</v>
      </c>
      <c r="AJ947" t="e">
        <f t="shared" ca="1" si="295"/>
        <v>#N/A</v>
      </c>
      <c r="AK947" t="e">
        <f t="shared" ca="1" si="295"/>
        <v>#N/A</v>
      </c>
      <c r="AL947" t="e">
        <f t="shared" ca="1" si="295"/>
        <v>#N/A</v>
      </c>
      <c r="AM947" t="e">
        <f t="shared" ca="1" si="295"/>
        <v>#N/A</v>
      </c>
      <c r="AN947" t="e">
        <f t="shared" ca="1" si="295"/>
        <v>#N/A</v>
      </c>
      <c r="AO947" t="e">
        <f t="shared" ca="1" si="295"/>
        <v>#N/A</v>
      </c>
      <c r="AP947" t="e">
        <f t="shared" ca="1" si="295"/>
        <v>#N/A</v>
      </c>
      <c r="AQ947" t="e">
        <f t="shared" ca="1" si="295"/>
        <v>#N/A</v>
      </c>
      <c r="AR947" t="e">
        <f t="shared" ca="1" si="295"/>
        <v>#N/A</v>
      </c>
      <c r="AS947" t="e">
        <f t="shared" ca="1" si="293"/>
        <v>#N/A</v>
      </c>
      <c r="AT947" t="e">
        <f t="shared" ca="1" si="293"/>
        <v>#N/A</v>
      </c>
      <c r="AU947" t="e">
        <f t="shared" ca="1" si="293"/>
        <v>#N/A</v>
      </c>
      <c r="AV947" t="e">
        <f t="shared" ca="1" si="293"/>
        <v>#N/A</v>
      </c>
      <c r="AW947" t="e">
        <f t="shared" ca="1" si="293"/>
        <v>#N/A</v>
      </c>
      <c r="AX947" t="e">
        <f t="shared" ca="1" si="293"/>
        <v>#N/A</v>
      </c>
      <c r="AY947" t="e">
        <f t="shared" ca="1" si="293"/>
        <v>#N/A</v>
      </c>
      <c r="AZ947" t="e">
        <f t="shared" ca="1" si="293"/>
        <v>#N/A</v>
      </c>
      <c r="BA947" t="e">
        <f t="shared" ca="1" si="293"/>
        <v>#N/A</v>
      </c>
      <c r="BB947" t="e">
        <f t="shared" ca="1" si="293"/>
        <v>#N/A</v>
      </c>
      <c r="BC947" t="e">
        <f t="shared" ca="1" si="293"/>
        <v>#N/A</v>
      </c>
      <c r="BD947" t="e">
        <f t="shared" ca="1" si="293"/>
        <v>#N/A</v>
      </c>
      <c r="BE947" t="e">
        <f t="shared" ca="1" si="293"/>
        <v>#N/A</v>
      </c>
      <c r="BF947" t="e">
        <f t="shared" ca="1" si="293"/>
        <v>#N/A</v>
      </c>
      <c r="BG947" t="e">
        <f t="shared" ca="1" si="293"/>
        <v>#N/A</v>
      </c>
      <c r="BH947" t="e">
        <f t="shared" ca="1" si="293"/>
        <v>#N/A</v>
      </c>
      <c r="BI947" t="e">
        <f t="shared" ca="1" si="296"/>
        <v>#N/A</v>
      </c>
      <c r="BJ947" t="e">
        <f t="shared" ca="1" si="294"/>
        <v>#N/A</v>
      </c>
      <c r="BK947" t="e">
        <f t="shared" ca="1" si="292"/>
        <v>#N/A</v>
      </c>
      <c r="BL947" t="e">
        <f t="shared" ca="1" si="292"/>
        <v>#N/A</v>
      </c>
    </row>
    <row r="948" spans="1:64">
      <c r="A948" t="s">
        <v>1331</v>
      </c>
      <c r="O948" t="e">
        <f t="shared" ca="1" si="297"/>
        <v>#N/A</v>
      </c>
      <c r="P948" t="e">
        <f t="shared" ca="1" si="297"/>
        <v>#N/A</v>
      </c>
      <c r="Q948" t="e">
        <f t="shared" ca="1" si="297"/>
        <v>#N/A</v>
      </c>
      <c r="R948" t="e">
        <f t="shared" ca="1" si="297"/>
        <v>#N/A</v>
      </c>
      <c r="S948" t="e">
        <f t="shared" ca="1" si="297"/>
        <v>#N/A</v>
      </c>
      <c r="T948" t="e">
        <f t="shared" ca="1" si="297"/>
        <v>#N/A</v>
      </c>
      <c r="U948" t="e">
        <f t="shared" ca="1" si="297"/>
        <v>#N/A</v>
      </c>
      <c r="V948" t="e">
        <f t="shared" ca="1" si="297"/>
        <v>#N/A</v>
      </c>
      <c r="W948" t="e">
        <f t="shared" ca="1" si="297"/>
        <v>#N/A</v>
      </c>
      <c r="X948" t="e">
        <f t="shared" ca="1" si="297"/>
        <v>#N/A</v>
      </c>
      <c r="Y948" t="e">
        <f t="shared" ca="1" si="297"/>
        <v>#N/A</v>
      </c>
      <c r="Z948" t="e">
        <f t="shared" ca="1" si="297"/>
        <v>#N/A</v>
      </c>
      <c r="AA948" t="e">
        <f t="shared" ca="1" si="297"/>
        <v>#N/A</v>
      </c>
      <c r="AB948" t="e">
        <f t="shared" ca="1" si="297"/>
        <v>#N/A</v>
      </c>
      <c r="AC948" t="e">
        <f t="shared" ca="1" si="297"/>
        <v>#N/A</v>
      </c>
      <c r="AD948" t="e">
        <f t="shared" ca="1" si="297"/>
        <v>#N/A</v>
      </c>
      <c r="AE948" t="e">
        <f t="shared" ca="1" si="295"/>
        <v>#N/A</v>
      </c>
      <c r="AF948" t="e">
        <f t="shared" ca="1" si="295"/>
        <v>#N/A</v>
      </c>
      <c r="AG948" t="e">
        <f t="shared" ca="1" si="295"/>
        <v>#N/A</v>
      </c>
      <c r="AH948" t="e">
        <f t="shared" ca="1" si="295"/>
        <v>#N/A</v>
      </c>
      <c r="AI948" t="e">
        <f t="shared" ca="1" si="295"/>
        <v>#N/A</v>
      </c>
      <c r="AJ948" t="e">
        <f t="shared" ca="1" si="295"/>
        <v>#N/A</v>
      </c>
      <c r="AK948" t="e">
        <f t="shared" ca="1" si="295"/>
        <v>#N/A</v>
      </c>
      <c r="AL948" t="e">
        <f t="shared" ca="1" si="295"/>
        <v>#N/A</v>
      </c>
      <c r="AM948" t="e">
        <f t="shared" ca="1" si="295"/>
        <v>#N/A</v>
      </c>
      <c r="AN948" t="e">
        <f t="shared" ca="1" si="295"/>
        <v>#N/A</v>
      </c>
      <c r="AO948" t="e">
        <f t="shared" ca="1" si="295"/>
        <v>#N/A</v>
      </c>
      <c r="AP948" t="e">
        <f t="shared" ca="1" si="295"/>
        <v>#N/A</v>
      </c>
      <c r="AQ948" t="e">
        <f t="shared" ca="1" si="295"/>
        <v>#N/A</v>
      </c>
      <c r="AR948" t="e">
        <f t="shared" ca="1" si="295"/>
        <v>#N/A</v>
      </c>
      <c r="AS948" t="e">
        <f t="shared" ca="1" si="293"/>
        <v>#N/A</v>
      </c>
      <c r="AT948" t="e">
        <f t="shared" ca="1" si="293"/>
        <v>#N/A</v>
      </c>
      <c r="AU948" t="e">
        <f t="shared" ca="1" si="293"/>
        <v>#N/A</v>
      </c>
      <c r="AV948" t="e">
        <f t="shared" ca="1" si="293"/>
        <v>#N/A</v>
      </c>
      <c r="AW948" t="e">
        <f t="shared" ca="1" si="293"/>
        <v>#N/A</v>
      </c>
      <c r="AX948" t="e">
        <f t="shared" ca="1" si="293"/>
        <v>#N/A</v>
      </c>
      <c r="AY948" t="e">
        <f t="shared" ca="1" si="293"/>
        <v>#N/A</v>
      </c>
      <c r="AZ948" t="e">
        <f t="shared" ca="1" si="293"/>
        <v>#N/A</v>
      </c>
      <c r="BA948" t="e">
        <f t="shared" ca="1" si="293"/>
        <v>#N/A</v>
      </c>
      <c r="BB948" t="e">
        <f t="shared" ca="1" si="293"/>
        <v>#N/A</v>
      </c>
      <c r="BC948" t="e">
        <f t="shared" ca="1" si="293"/>
        <v>#N/A</v>
      </c>
      <c r="BD948" t="e">
        <f t="shared" ca="1" si="293"/>
        <v>#N/A</v>
      </c>
      <c r="BE948" t="e">
        <f t="shared" ca="1" si="293"/>
        <v>#N/A</v>
      </c>
      <c r="BF948" t="e">
        <f t="shared" ca="1" si="293"/>
        <v>#N/A</v>
      </c>
      <c r="BG948" t="e">
        <f t="shared" ca="1" si="293"/>
        <v>#N/A</v>
      </c>
      <c r="BH948" t="e">
        <f t="shared" ca="1" si="293"/>
        <v>#N/A</v>
      </c>
      <c r="BI948" t="e">
        <f t="shared" ca="1" si="296"/>
        <v>#N/A</v>
      </c>
      <c r="BJ948" t="e">
        <f t="shared" ca="1" si="294"/>
        <v>#N/A</v>
      </c>
      <c r="BK948" t="e">
        <f t="shared" ca="1" si="292"/>
        <v>#N/A</v>
      </c>
      <c r="BL948" t="e">
        <f t="shared" ca="1" si="292"/>
        <v>#N/A</v>
      </c>
    </row>
    <row r="949" spans="1:64">
      <c r="A949" t="s">
        <v>1332</v>
      </c>
      <c r="O949" t="e">
        <f t="shared" ca="1" si="297"/>
        <v>#N/A</v>
      </c>
      <c r="P949" t="e">
        <f t="shared" ca="1" si="297"/>
        <v>#N/A</v>
      </c>
      <c r="Q949" t="e">
        <f t="shared" ca="1" si="297"/>
        <v>#N/A</v>
      </c>
      <c r="R949" t="e">
        <f t="shared" ca="1" si="297"/>
        <v>#N/A</v>
      </c>
      <c r="S949" t="e">
        <f t="shared" ca="1" si="297"/>
        <v>#N/A</v>
      </c>
      <c r="T949" t="e">
        <f t="shared" ca="1" si="297"/>
        <v>#N/A</v>
      </c>
      <c r="U949" t="e">
        <f t="shared" ca="1" si="297"/>
        <v>#N/A</v>
      </c>
      <c r="V949" t="e">
        <f t="shared" ca="1" si="297"/>
        <v>#N/A</v>
      </c>
      <c r="W949" t="e">
        <f t="shared" ca="1" si="297"/>
        <v>#N/A</v>
      </c>
      <c r="X949" t="e">
        <f t="shared" ca="1" si="297"/>
        <v>#N/A</v>
      </c>
      <c r="Y949" t="e">
        <f t="shared" ca="1" si="297"/>
        <v>#N/A</v>
      </c>
      <c r="Z949" t="e">
        <f t="shared" ca="1" si="297"/>
        <v>#N/A</v>
      </c>
      <c r="AA949" t="e">
        <f t="shared" ca="1" si="297"/>
        <v>#N/A</v>
      </c>
      <c r="AB949" t="e">
        <f t="shared" ca="1" si="297"/>
        <v>#N/A</v>
      </c>
      <c r="AC949" t="e">
        <f t="shared" ca="1" si="297"/>
        <v>#N/A</v>
      </c>
      <c r="AD949" t="e">
        <f t="shared" ca="1" si="297"/>
        <v>#N/A</v>
      </c>
      <c r="AE949" t="e">
        <f t="shared" ca="1" si="295"/>
        <v>#N/A</v>
      </c>
      <c r="AF949" t="e">
        <f t="shared" ca="1" si="295"/>
        <v>#N/A</v>
      </c>
      <c r="AG949" t="e">
        <f t="shared" ca="1" si="295"/>
        <v>#N/A</v>
      </c>
      <c r="AH949" t="e">
        <f t="shared" ca="1" si="295"/>
        <v>#N/A</v>
      </c>
      <c r="AI949" t="e">
        <f t="shared" ca="1" si="295"/>
        <v>#N/A</v>
      </c>
      <c r="AJ949" t="e">
        <f t="shared" ca="1" si="295"/>
        <v>#N/A</v>
      </c>
      <c r="AK949" t="e">
        <f t="shared" ca="1" si="295"/>
        <v>#N/A</v>
      </c>
      <c r="AL949" t="e">
        <f t="shared" ca="1" si="295"/>
        <v>#N/A</v>
      </c>
      <c r="AM949" t="e">
        <f t="shared" ca="1" si="295"/>
        <v>#N/A</v>
      </c>
      <c r="AN949" t="e">
        <f t="shared" ca="1" si="295"/>
        <v>#N/A</v>
      </c>
      <c r="AO949" t="e">
        <f t="shared" ca="1" si="295"/>
        <v>#N/A</v>
      </c>
      <c r="AP949" t="e">
        <f t="shared" ca="1" si="295"/>
        <v>#N/A</v>
      </c>
      <c r="AQ949" t="e">
        <f t="shared" ca="1" si="295"/>
        <v>#N/A</v>
      </c>
      <c r="AR949" t="e">
        <f t="shared" ca="1" si="295"/>
        <v>#N/A</v>
      </c>
      <c r="AS949" t="e">
        <f t="shared" ca="1" si="293"/>
        <v>#N/A</v>
      </c>
      <c r="AT949" t="e">
        <f t="shared" ca="1" si="293"/>
        <v>#N/A</v>
      </c>
      <c r="AU949" t="e">
        <f t="shared" ca="1" si="293"/>
        <v>#N/A</v>
      </c>
      <c r="AV949" t="e">
        <f t="shared" ca="1" si="293"/>
        <v>#N/A</v>
      </c>
      <c r="AW949" t="e">
        <f t="shared" ca="1" si="293"/>
        <v>#N/A</v>
      </c>
      <c r="AX949" t="e">
        <f t="shared" ca="1" si="293"/>
        <v>#N/A</v>
      </c>
      <c r="AY949" t="e">
        <f t="shared" ca="1" si="293"/>
        <v>#N/A</v>
      </c>
      <c r="AZ949" t="e">
        <f t="shared" ca="1" si="293"/>
        <v>#N/A</v>
      </c>
      <c r="BA949" t="e">
        <f t="shared" ca="1" si="293"/>
        <v>#N/A</v>
      </c>
      <c r="BB949" t="e">
        <f t="shared" ca="1" si="293"/>
        <v>#N/A</v>
      </c>
      <c r="BC949" t="e">
        <f t="shared" ca="1" si="293"/>
        <v>#N/A</v>
      </c>
      <c r="BD949" t="e">
        <f t="shared" ca="1" si="293"/>
        <v>#N/A</v>
      </c>
      <c r="BE949" t="e">
        <f t="shared" ca="1" si="293"/>
        <v>#N/A</v>
      </c>
      <c r="BF949" t="e">
        <f t="shared" ca="1" si="293"/>
        <v>#N/A</v>
      </c>
      <c r="BG949" t="e">
        <f t="shared" ca="1" si="293"/>
        <v>#N/A</v>
      </c>
      <c r="BH949" t="e">
        <f t="shared" ca="1" si="293"/>
        <v>#N/A</v>
      </c>
      <c r="BI949" t="e">
        <f t="shared" ca="1" si="296"/>
        <v>#N/A</v>
      </c>
      <c r="BJ949" t="e">
        <f t="shared" ca="1" si="294"/>
        <v>#N/A</v>
      </c>
      <c r="BK949" t="e">
        <f t="shared" ca="1" si="292"/>
        <v>#N/A</v>
      </c>
      <c r="BL949" t="e">
        <f t="shared" ca="1" si="292"/>
        <v>#N/A</v>
      </c>
    </row>
    <row r="950" spans="1:64">
      <c r="A950" t="s">
        <v>1333</v>
      </c>
      <c r="O950" t="e">
        <f t="shared" ca="1" si="297"/>
        <v>#N/A</v>
      </c>
      <c r="P950" t="e">
        <f t="shared" ca="1" si="297"/>
        <v>#N/A</v>
      </c>
      <c r="Q950" t="e">
        <f t="shared" ca="1" si="297"/>
        <v>#N/A</v>
      </c>
      <c r="R950" t="e">
        <f t="shared" ca="1" si="297"/>
        <v>#N/A</v>
      </c>
      <c r="S950" t="e">
        <f t="shared" ca="1" si="297"/>
        <v>#N/A</v>
      </c>
      <c r="T950" t="e">
        <f t="shared" ca="1" si="297"/>
        <v>#N/A</v>
      </c>
      <c r="U950" t="e">
        <f t="shared" ca="1" si="297"/>
        <v>#N/A</v>
      </c>
      <c r="V950" t="e">
        <f t="shared" ca="1" si="297"/>
        <v>#N/A</v>
      </c>
      <c r="W950" t="e">
        <f t="shared" ca="1" si="297"/>
        <v>#N/A</v>
      </c>
      <c r="X950" t="e">
        <f t="shared" ca="1" si="297"/>
        <v>#N/A</v>
      </c>
      <c r="Y950" t="e">
        <f t="shared" ca="1" si="297"/>
        <v>#N/A</v>
      </c>
      <c r="Z950" t="e">
        <f t="shared" ca="1" si="297"/>
        <v>#N/A</v>
      </c>
      <c r="AA950" t="e">
        <f t="shared" ca="1" si="297"/>
        <v>#N/A</v>
      </c>
      <c r="AB950" t="e">
        <f t="shared" ca="1" si="297"/>
        <v>#N/A</v>
      </c>
      <c r="AC950" t="e">
        <f t="shared" ca="1" si="297"/>
        <v>#N/A</v>
      </c>
      <c r="AD950" t="e">
        <f t="shared" ca="1" si="297"/>
        <v>#N/A</v>
      </c>
      <c r="AE950" t="e">
        <f t="shared" ca="1" si="295"/>
        <v>#N/A</v>
      </c>
      <c r="AF950" t="e">
        <f t="shared" ca="1" si="295"/>
        <v>#N/A</v>
      </c>
      <c r="AG950" t="e">
        <f t="shared" ca="1" si="295"/>
        <v>#N/A</v>
      </c>
      <c r="AH950" t="e">
        <f t="shared" ca="1" si="295"/>
        <v>#N/A</v>
      </c>
      <c r="AI950" t="e">
        <f t="shared" ca="1" si="295"/>
        <v>#N/A</v>
      </c>
      <c r="AJ950" t="e">
        <f t="shared" ca="1" si="295"/>
        <v>#N/A</v>
      </c>
      <c r="AK950" t="e">
        <f t="shared" ca="1" si="295"/>
        <v>#N/A</v>
      </c>
      <c r="AL950" t="e">
        <f t="shared" ca="1" si="295"/>
        <v>#N/A</v>
      </c>
      <c r="AM950" t="e">
        <f t="shared" ca="1" si="295"/>
        <v>#N/A</v>
      </c>
      <c r="AN950" t="e">
        <f t="shared" ca="1" si="295"/>
        <v>#N/A</v>
      </c>
      <c r="AO950" t="e">
        <f t="shared" ca="1" si="295"/>
        <v>#N/A</v>
      </c>
      <c r="AP950" t="e">
        <f t="shared" ca="1" si="295"/>
        <v>#N/A</v>
      </c>
      <c r="AQ950" t="e">
        <f t="shared" ca="1" si="295"/>
        <v>#N/A</v>
      </c>
      <c r="AR950" t="e">
        <f t="shared" ca="1" si="295"/>
        <v>#N/A</v>
      </c>
      <c r="AS950" t="e">
        <f t="shared" ca="1" si="293"/>
        <v>#N/A</v>
      </c>
      <c r="AT950" t="e">
        <f t="shared" ca="1" si="293"/>
        <v>#N/A</v>
      </c>
      <c r="AU950" t="e">
        <f t="shared" ca="1" si="293"/>
        <v>#N/A</v>
      </c>
      <c r="AV950" t="e">
        <f t="shared" ca="1" si="293"/>
        <v>#N/A</v>
      </c>
      <c r="AW950" t="e">
        <f t="shared" ca="1" si="293"/>
        <v>#N/A</v>
      </c>
      <c r="AX950" t="e">
        <f t="shared" ca="1" si="293"/>
        <v>#N/A</v>
      </c>
      <c r="AY950" t="e">
        <f t="shared" ca="1" si="293"/>
        <v>#N/A</v>
      </c>
      <c r="AZ950" t="e">
        <f t="shared" ca="1" si="293"/>
        <v>#N/A</v>
      </c>
      <c r="BA950" t="e">
        <f t="shared" ca="1" si="293"/>
        <v>#N/A</v>
      </c>
      <c r="BB950" t="e">
        <f t="shared" ca="1" si="293"/>
        <v>#N/A</v>
      </c>
      <c r="BC950" t="e">
        <f t="shared" ca="1" si="293"/>
        <v>#N/A</v>
      </c>
      <c r="BD950" t="e">
        <f t="shared" ca="1" si="293"/>
        <v>#N/A</v>
      </c>
      <c r="BE950" t="e">
        <f t="shared" ca="1" si="293"/>
        <v>#N/A</v>
      </c>
      <c r="BF950" t="e">
        <f t="shared" ca="1" si="293"/>
        <v>#N/A</v>
      </c>
      <c r="BG950" t="e">
        <f t="shared" ca="1" si="293"/>
        <v>#N/A</v>
      </c>
      <c r="BH950" t="e">
        <f t="shared" ca="1" si="293"/>
        <v>#N/A</v>
      </c>
      <c r="BI950" t="e">
        <f t="shared" ca="1" si="296"/>
        <v>#N/A</v>
      </c>
      <c r="BJ950" t="e">
        <f t="shared" ca="1" si="294"/>
        <v>#N/A</v>
      </c>
      <c r="BK950" t="e">
        <f t="shared" ca="1" si="292"/>
        <v>#N/A</v>
      </c>
      <c r="BL950" t="e">
        <f t="shared" ca="1" si="292"/>
        <v>#N/A</v>
      </c>
    </row>
    <row r="951" spans="1:64">
      <c r="A951" t="s">
        <v>1334</v>
      </c>
      <c r="O951" t="e">
        <f t="shared" ca="1" si="297"/>
        <v>#N/A</v>
      </c>
      <c r="P951" t="e">
        <f t="shared" ca="1" si="297"/>
        <v>#N/A</v>
      </c>
      <c r="Q951" t="e">
        <f t="shared" ca="1" si="297"/>
        <v>#N/A</v>
      </c>
      <c r="R951" t="e">
        <f t="shared" ca="1" si="297"/>
        <v>#N/A</v>
      </c>
      <c r="S951" t="e">
        <f t="shared" ca="1" si="297"/>
        <v>#N/A</v>
      </c>
      <c r="T951" t="e">
        <f t="shared" ca="1" si="297"/>
        <v>#N/A</v>
      </c>
      <c r="U951" t="e">
        <f t="shared" ca="1" si="297"/>
        <v>#N/A</v>
      </c>
      <c r="V951" t="e">
        <f t="shared" ca="1" si="297"/>
        <v>#N/A</v>
      </c>
      <c r="W951" t="e">
        <f t="shared" ca="1" si="297"/>
        <v>#N/A</v>
      </c>
      <c r="X951" t="e">
        <f t="shared" ca="1" si="297"/>
        <v>#N/A</v>
      </c>
      <c r="Y951" t="e">
        <f t="shared" ca="1" si="297"/>
        <v>#N/A</v>
      </c>
      <c r="Z951" t="e">
        <f t="shared" ca="1" si="297"/>
        <v>#N/A</v>
      </c>
      <c r="AA951" t="e">
        <f t="shared" ca="1" si="297"/>
        <v>#N/A</v>
      </c>
      <c r="AB951" t="e">
        <f t="shared" ca="1" si="297"/>
        <v>#N/A</v>
      </c>
      <c r="AC951" t="e">
        <f t="shared" ca="1" si="297"/>
        <v>#N/A</v>
      </c>
      <c r="AD951" t="e">
        <f t="shared" ca="1" si="297"/>
        <v>#N/A</v>
      </c>
      <c r="AE951" t="e">
        <f t="shared" ca="1" si="295"/>
        <v>#N/A</v>
      </c>
      <c r="AF951" t="e">
        <f t="shared" ca="1" si="295"/>
        <v>#N/A</v>
      </c>
      <c r="AG951" t="e">
        <f t="shared" ca="1" si="295"/>
        <v>#N/A</v>
      </c>
      <c r="AH951" t="e">
        <f t="shared" ca="1" si="295"/>
        <v>#N/A</v>
      </c>
      <c r="AI951" t="e">
        <f t="shared" ca="1" si="295"/>
        <v>#N/A</v>
      </c>
      <c r="AJ951" t="e">
        <f t="shared" ca="1" si="295"/>
        <v>#N/A</v>
      </c>
      <c r="AK951" t="e">
        <f t="shared" ca="1" si="295"/>
        <v>#N/A</v>
      </c>
      <c r="AL951" t="e">
        <f t="shared" ca="1" si="295"/>
        <v>#N/A</v>
      </c>
      <c r="AM951" t="e">
        <f t="shared" ca="1" si="295"/>
        <v>#N/A</v>
      </c>
      <c r="AN951" t="e">
        <f t="shared" ca="1" si="295"/>
        <v>#N/A</v>
      </c>
      <c r="AO951" t="e">
        <f t="shared" ca="1" si="295"/>
        <v>#N/A</v>
      </c>
      <c r="AP951" t="e">
        <f t="shared" ca="1" si="295"/>
        <v>#N/A</v>
      </c>
      <c r="AQ951" t="e">
        <f t="shared" ca="1" si="295"/>
        <v>#N/A</v>
      </c>
      <c r="AR951" t="e">
        <f t="shared" ca="1" si="295"/>
        <v>#N/A</v>
      </c>
      <c r="AS951" t="e">
        <f t="shared" ca="1" si="293"/>
        <v>#N/A</v>
      </c>
      <c r="AT951" t="e">
        <f t="shared" ca="1" si="293"/>
        <v>#N/A</v>
      </c>
      <c r="AU951" t="e">
        <f t="shared" ca="1" si="293"/>
        <v>#N/A</v>
      </c>
      <c r="AV951" t="e">
        <f t="shared" ca="1" si="293"/>
        <v>#N/A</v>
      </c>
      <c r="AW951" t="e">
        <f t="shared" ca="1" si="293"/>
        <v>#N/A</v>
      </c>
      <c r="AX951" t="e">
        <f t="shared" ca="1" si="293"/>
        <v>#N/A</v>
      </c>
      <c r="AY951" t="e">
        <f t="shared" ca="1" si="293"/>
        <v>#N/A</v>
      </c>
      <c r="AZ951" t="e">
        <f t="shared" ca="1" si="293"/>
        <v>#N/A</v>
      </c>
      <c r="BA951" t="e">
        <f t="shared" ca="1" si="293"/>
        <v>#N/A</v>
      </c>
      <c r="BB951" t="e">
        <f t="shared" ca="1" si="293"/>
        <v>#N/A</v>
      </c>
      <c r="BC951" t="e">
        <f t="shared" ca="1" si="293"/>
        <v>#N/A</v>
      </c>
      <c r="BD951" t="e">
        <f t="shared" ca="1" si="293"/>
        <v>#N/A</v>
      </c>
      <c r="BE951" t="e">
        <f t="shared" ca="1" si="293"/>
        <v>#N/A</v>
      </c>
      <c r="BF951" t="e">
        <f t="shared" ca="1" si="293"/>
        <v>#N/A</v>
      </c>
      <c r="BG951" t="e">
        <f t="shared" ca="1" si="293"/>
        <v>#N/A</v>
      </c>
      <c r="BH951" t="e">
        <f t="shared" ca="1" si="293"/>
        <v>#N/A</v>
      </c>
      <c r="BI951" t="e">
        <f t="shared" ca="1" si="296"/>
        <v>#N/A</v>
      </c>
      <c r="BJ951" t="e">
        <f t="shared" ca="1" si="294"/>
        <v>#N/A</v>
      </c>
      <c r="BK951" t="e">
        <f t="shared" ca="1" si="292"/>
        <v>#N/A</v>
      </c>
      <c r="BL951" t="e">
        <f t="shared" ca="1" si="292"/>
        <v>#N/A</v>
      </c>
    </row>
    <row r="952" spans="1:64">
      <c r="A952" t="s">
        <v>1335</v>
      </c>
      <c r="O952" t="e">
        <f t="shared" ca="1" si="297"/>
        <v>#N/A</v>
      </c>
      <c r="P952" t="e">
        <f t="shared" ca="1" si="297"/>
        <v>#N/A</v>
      </c>
      <c r="Q952" t="e">
        <f t="shared" ca="1" si="297"/>
        <v>#N/A</v>
      </c>
      <c r="R952" t="e">
        <f t="shared" ca="1" si="297"/>
        <v>#N/A</v>
      </c>
      <c r="S952" t="e">
        <f t="shared" ca="1" si="297"/>
        <v>#N/A</v>
      </c>
      <c r="T952" t="e">
        <f t="shared" ca="1" si="297"/>
        <v>#N/A</v>
      </c>
      <c r="U952" t="e">
        <f t="shared" ca="1" si="297"/>
        <v>#N/A</v>
      </c>
      <c r="V952" t="e">
        <f t="shared" ca="1" si="297"/>
        <v>#N/A</v>
      </c>
      <c r="W952" t="e">
        <f t="shared" ca="1" si="297"/>
        <v>#N/A</v>
      </c>
      <c r="X952" t="e">
        <f t="shared" ca="1" si="297"/>
        <v>#N/A</v>
      </c>
      <c r="Y952" t="e">
        <f t="shared" ca="1" si="297"/>
        <v>#N/A</v>
      </c>
      <c r="Z952" t="e">
        <f t="shared" ca="1" si="297"/>
        <v>#N/A</v>
      </c>
      <c r="AA952" t="e">
        <f t="shared" ca="1" si="297"/>
        <v>#N/A</v>
      </c>
      <c r="AB952" t="e">
        <f t="shared" ca="1" si="297"/>
        <v>#N/A</v>
      </c>
      <c r="AC952" t="e">
        <f t="shared" ca="1" si="297"/>
        <v>#N/A</v>
      </c>
      <c r="AD952" t="e">
        <f t="shared" ca="1" si="297"/>
        <v>#N/A</v>
      </c>
      <c r="AE952" t="e">
        <f t="shared" ca="1" si="295"/>
        <v>#N/A</v>
      </c>
      <c r="AF952" t="e">
        <f t="shared" ca="1" si="295"/>
        <v>#N/A</v>
      </c>
      <c r="AG952" t="e">
        <f t="shared" ca="1" si="295"/>
        <v>#N/A</v>
      </c>
      <c r="AH952" t="e">
        <f t="shared" ca="1" si="295"/>
        <v>#N/A</v>
      </c>
      <c r="AI952" t="e">
        <f t="shared" ca="1" si="295"/>
        <v>#N/A</v>
      </c>
      <c r="AJ952" t="e">
        <f t="shared" ca="1" si="295"/>
        <v>#N/A</v>
      </c>
      <c r="AK952" t="e">
        <f t="shared" ca="1" si="295"/>
        <v>#N/A</v>
      </c>
      <c r="AL952" t="e">
        <f t="shared" ca="1" si="295"/>
        <v>#N/A</v>
      </c>
      <c r="AM952" t="e">
        <f t="shared" ca="1" si="295"/>
        <v>#N/A</v>
      </c>
      <c r="AN952" t="e">
        <f t="shared" ca="1" si="295"/>
        <v>#N/A</v>
      </c>
      <c r="AO952" t="e">
        <f t="shared" ca="1" si="295"/>
        <v>#N/A</v>
      </c>
      <c r="AP952" t="e">
        <f t="shared" ca="1" si="295"/>
        <v>#N/A</v>
      </c>
      <c r="AQ952" t="e">
        <f t="shared" ca="1" si="295"/>
        <v>#N/A</v>
      </c>
      <c r="AR952" t="e">
        <f t="shared" ca="1" si="295"/>
        <v>#N/A</v>
      </c>
      <c r="AS952" t="e">
        <f t="shared" ca="1" si="293"/>
        <v>#N/A</v>
      </c>
      <c r="AT952" t="e">
        <f t="shared" ca="1" si="293"/>
        <v>#N/A</v>
      </c>
      <c r="AU952" t="e">
        <f t="shared" ca="1" si="293"/>
        <v>#N/A</v>
      </c>
      <c r="AV952" t="e">
        <f t="shared" ca="1" si="293"/>
        <v>#N/A</v>
      </c>
      <c r="AW952" t="e">
        <f t="shared" ca="1" si="293"/>
        <v>#N/A</v>
      </c>
      <c r="AX952" t="e">
        <f t="shared" ca="1" si="293"/>
        <v>#N/A</v>
      </c>
      <c r="AY952" t="e">
        <f t="shared" ca="1" si="293"/>
        <v>#N/A</v>
      </c>
      <c r="AZ952" t="e">
        <f t="shared" ca="1" si="293"/>
        <v>#N/A</v>
      </c>
      <c r="BA952" t="e">
        <f t="shared" ca="1" si="293"/>
        <v>#N/A</v>
      </c>
      <c r="BB952" t="e">
        <f t="shared" ca="1" si="293"/>
        <v>#N/A</v>
      </c>
      <c r="BC952" t="e">
        <f t="shared" ca="1" si="293"/>
        <v>#N/A</v>
      </c>
      <c r="BD952" t="e">
        <f t="shared" ca="1" si="293"/>
        <v>#N/A</v>
      </c>
      <c r="BE952" t="e">
        <f t="shared" ca="1" si="293"/>
        <v>#N/A</v>
      </c>
      <c r="BF952" t="e">
        <f t="shared" ca="1" si="293"/>
        <v>#N/A</v>
      </c>
      <c r="BG952" t="e">
        <f t="shared" ca="1" si="293"/>
        <v>#N/A</v>
      </c>
      <c r="BH952" t="e">
        <f t="shared" ca="1" si="293"/>
        <v>#N/A</v>
      </c>
      <c r="BI952" t="e">
        <f t="shared" ca="1" si="296"/>
        <v>#N/A</v>
      </c>
      <c r="BJ952" t="e">
        <f t="shared" ca="1" si="294"/>
        <v>#N/A</v>
      </c>
      <c r="BK952" t="e">
        <f t="shared" ca="1" si="292"/>
        <v>#N/A</v>
      </c>
      <c r="BL952" t="e">
        <f t="shared" ca="1" si="292"/>
        <v>#N/A</v>
      </c>
    </row>
    <row r="953" spans="1:64">
      <c r="A953" t="s">
        <v>1336</v>
      </c>
      <c r="O953" t="e">
        <f t="shared" ca="1" si="297"/>
        <v>#N/A</v>
      </c>
      <c r="P953" t="e">
        <f t="shared" ca="1" si="297"/>
        <v>#N/A</v>
      </c>
      <c r="Q953" t="e">
        <f t="shared" ca="1" si="297"/>
        <v>#N/A</v>
      </c>
      <c r="R953" t="e">
        <f t="shared" ca="1" si="297"/>
        <v>#N/A</v>
      </c>
      <c r="S953" t="e">
        <f t="shared" ca="1" si="297"/>
        <v>#N/A</v>
      </c>
      <c r="T953" t="e">
        <f t="shared" ca="1" si="297"/>
        <v>#N/A</v>
      </c>
      <c r="U953" t="e">
        <f t="shared" ca="1" si="297"/>
        <v>#N/A</v>
      </c>
      <c r="V953" t="e">
        <f t="shared" ca="1" si="297"/>
        <v>#N/A</v>
      </c>
      <c r="W953" t="e">
        <f t="shared" ca="1" si="297"/>
        <v>#N/A</v>
      </c>
      <c r="X953" t="e">
        <f t="shared" ca="1" si="297"/>
        <v>#N/A</v>
      </c>
      <c r="Y953" t="e">
        <f t="shared" ca="1" si="297"/>
        <v>#N/A</v>
      </c>
      <c r="Z953" t="e">
        <f t="shared" ca="1" si="297"/>
        <v>#N/A</v>
      </c>
      <c r="AA953" t="e">
        <f t="shared" ca="1" si="297"/>
        <v>#N/A</v>
      </c>
      <c r="AB953" t="e">
        <f t="shared" ca="1" si="297"/>
        <v>#N/A</v>
      </c>
      <c r="AC953" t="e">
        <f t="shared" ca="1" si="297"/>
        <v>#N/A</v>
      </c>
      <c r="AD953" t="e">
        <f t="shared" ca="1" si="297"/>
        <v>#N/A</v>
      </c>
      <c r="AE953" t="e">
        <f t="shared" ca="1" si="295"/>
        <v>#N/A</v>
      </c>
      <c r="AF953" t="e">
        <f t="shared" ca="1" si="295"/>
        <v>#N/A</v>
      </c>
      <c r="AG953" t="e">
        <f t="shared" ca="1" si="295"/>
        <v>#N/A</v>
      </c>
      <c r="AH953" t="e">
        <f t="shared" ca="1" si="295"/>
        <v>#N/A</v>
      </c>
      <c r="AI953" t="e">
        <f t="shared" ca="1" si="295"/>
        <v>#N/A</v>
      </c>
      <c r="AJ953" t="e">
        <f t="shared" ca="1" si="295"/>
        <v>#N/A</v>
      </c>
      <c r="AK953" t="e">
        <f t="shared" ca="1" si="295"/>
        <v>#N/A</v>
      </c>
      <c r="AL953" t="e">
        <f t="shared" ca="1" si="295"/>
        <v>#N/A</v>
      </c>
      <c r="AM953" t="e">
        <f t="shared" ca="1" si="295"/>
        <v>#N/A</v>
      </c>
      <c r="AN953" t="e">
        <f t="shared" ca="1" si="295"/>
        <v>#N/A</v>
      </c>
      <c r="AO953" t="e">
        <f t="shared" ca="1" si="295"/>
        <v>#N/A</v>
      </c>
      <c r="AP953" t="e">
        <f t="shared" ca="1" si="295"/>
        <v>#N/A</v>
      </c>
      <c r="AQ953" t="e">
        <f t="shared" ca="1" si="295"/>
        <v>#N/A</v>
      </c>
      <c r="AR953" t="e">
        <f t="shared" ca="1" si="295"/>
        <v>#N/A</v>
      </c>
      <c r="AS953" t="e">
        <f t="shared" ca="1" si="293"/>
        <v>#N/A</v>
      </c>
      <c r="AT953" t="e">
        <f t="shared" ca="1" si="293"/>
        <v>#N/A</v>
      </c>
      <c r="AU953" t="e">
        <f t="shared" ca="1" si="293"/>
        <v>#N/A</v>
      </c>
      <c r="AV953" t="e">
        <f t="shared" ca="1" si="293"/>
        <v>#N/A</v>
      </c>
      <c r="AW953" t="e">
        <f t="shared" ca="1" si="293"/>
        <v>#N/A</v>
      </c>
      <c r="AX953" t="e">
        <f t="shared" ca="1" si="293"/>
        <v>#N/A</v>
      </c>
      <c r="AY953" t="e">
        <f t="shared" ca="1" si="293"/>
        <v>#N/A</v>
      </c>
      <c r="AZ953" t="e">
        <f t="shared" ca="1" si="293"/>
        <v>#N/A</v>
      </c>
      <c r="BA953" t="e">
        <f t="shared" ca="1" si="293"/>
        <v>#N/A</v>
      </c>
      <c r="BB953" t="e">
        <f t="shared" ca="1" si="293"/>
        <v>#N/A</v>
      </c>
      <c r="BC953" t="e">
        <f t="shared" ca="1" si="293"/>
        <v>#N/A</v>
      </c>
      <c r="BD953" t="e">
        <f t="shared" ca="1" si="293"/>
        <v>#N/A</v>
      </c>
      <c r="BE953" t="e">
        <f t="shared" ca="1" si="293"/>
        <v>#N/A</v>
      </c>
      <c r="BF953" t="e">
        <f t="shared" ca="1" si="293"/>
        <v>#N/A</v>
      </c>
      <c r="BG953" t="e">
        <f t="shared" ca="1" si="293"/>
        <v>#N/A</v>
      </c>
      <c r="BH953" t="e">
        <f t="shared" ca="1" si="293"/>
        <v>#N/A</v>
      </c>
      <c r="BI953" t="e">
        <f t="shared" ca="1" si="296"/>
        <v>#N/A</v>
      </c>
      <c r="BJ953" t="e">
        <f t="shared" ca="1" si="294"/>
        <v>#N/A</v>
      </c>
      <c r="BK953" t="e">
        <f t="shared" ca="1" si="292"/>
        <v>#N/A</v>
      </c>
      <c r="BL953" t="e">
        <f t="shared" ca="1" si="292"/>
        <v>#N/A</v>
      </c>
    </row>
    <row r="954" spans="1:64">
      <c r="A954" t="s">
        <v>1337</v>
      </c>
      <c r="O954" t="e">
        <f t="shared" ca="1" si="297"/>
        <v>#N/A</v>
      </c>
      <c r="P954" t="e">
        <f t="shared" ca="1" si="297"/>
        <v>#N/A</v>
      </c>
      <c r="Q954" t="e">
        <f t="shared" ca="1" si="297"/>
        <v>#N/A</v>
      </c>
      <c r="R954" t="e">
        <f t="shared" ca="1" si="297"/>
        <v>#N/A</v>
      </c>
      <c r="S954" t="e">
        <f t="shared" ca="1" si="297"/>
        <v>#N/A</v>
      </c>
      <c r="T954" t="e">
        <f t="shared" ca="1" si="297"/>
        <v>#N/A</v>
      </c>
      <c r="U954" t="e">
        <f t="shared" ca="1" si="297"/>
        <v>#N/A</v>
      </c>
      <c r="V954" t="e">
        <f t="shared" ca="1" si="297"/>
        <v>#N/A</v>
      </c>
      <c r="W954" t="e">
        <f t="shared" ca="1" si="297"/>
        <v>#N/A</v>
      </c>
      <c r="X954" t="e">
        <f t="shared" ca="1" si="297"/>
        <v>#N/A</v>
      </c>
      <c r="Y954" t="e">
        <f t="shared" ca="1" si="297"/>
        <v>#N/A</v>
      </c>
      <c r="Z954" t="e">
        <f t="shared" ca="1" si="297"/>
        <v>#N/A</v>
      </c>
      <c r="AA954" t="e">
        <f t="shared" ca="1" si="297"/>
        <v>#N/A</v>
      </c>
      <c r="AB954" t="e">
        <f t="shared" ca="1" si="297"/>
        <v>#N/A</v>
      </c>
      <c r="AC954" t="e">
        <f t="shared" ca="1" si="297"/>
        <v>#N/A</v>
      </c>
      <c r="AD954" t="e">
        <f t="shared" ca="1" si="297"/>
        <v>#N/A</v>
      </c>
      <c r="AE954" t="e">
        <f t="shared" ca="1" si="295"/>
        <v>#N/A</v>
      </c>
      <c r="AF954" t="e">
        <f t="shared" ca="1" si="295"/>
        <v>#N/A</v>
      </c>
      <c r="AG954" t="e">
        <f t="shared" ca="1" si="295"/>
        <v>#N/A</v>
      </c>
      <c r="AH954" t="e">
        <f t="shared" ca="1" si="295"/>
        <v>#N/A</v>
      </c>
      <c r="AI954" t="e">
        <f t="shared" ca="1" si="295"/>
        <v>#N/A</v>
      </c>
      <c r="AJ954" t="e">
        <f t="shared" ca="1" si="295"/>
        <v>#N/A</v>
      </c>
      <c r="AK954" t="e">
        <f t="shared" ca="1" si="295"/>
        <v>#N/A</v>
      </c>
      <c r="AL954" t="e">
        <f t="shared" ca="1" si="295"/>
        <v>#N/A</v>
      </c>
      <c r="AM954" t="e">
        <f t="shared" ca="1" si="295"/>
        <v>#N/A</v>
      </c>
      <c r="AN954" t="e">
        <f t="shared" ca="1" si="295"/>
        <v>#N/A</v>
      </c>
      <c r="AO954" t="e">
        <f t="shared" ca="1" si="295"/>
        <v>#N/A</v>
      </c>
      <c r="AP954" t="e">
        <f t="shared" ca="1" si="295"/>
        <v>#N/A</v>
      </c>
      <c r="AQ954" t="e">
        <f t="shared" ca="1" si="295"/>
        <v>#N/A</v>
      </c>
      <c r="AR954" t="e">
        <f t="shared" ca="1" si="295"/>
        <v>#N/A</v>
      </c>
      <c r="AS954" t="e">
        <f t="shared" ca="1" si="293"/>
        <v>#N/A</v>
      </c>
      <c r="AT954" t="e">
        <f t="shared" ca="1" si="293"/>
        <v>#N/A</v>
      </c>
      <c r="AU954" t="e">
        <f t="shared" ca="1" si="293"/>
        <v>#N/A</v>
      </c>
      <c r="AV954" t="e">
        <f t="shared" ca="1" si="293"/>
        <v>#N/A</v>
      </c>
      <c r="AW954" t="e">
        <f t="shared" ca="1" si="293"/>
        <v>#N/A</v>
      </c>
      <c r="AX954" t="e">
        <f t="shared" ca="1" si="293"/>
        <v>#N/A</v>
      </c>
      <c r="AY954" t="e">
        <f t="shared" ca="1" si="293"/>
        <v>#N/A</v>
      </c>
      <c r="AZ954" t="e">
        <f t="shared" ca="1" si="293"/>
        <v>#N/A</v>
      </c>
      <c r="BA954" t="e">
        <f t="shared" ca="1" si="293"/>
        <v>#N/A</v>
      </c>
      <c r="BB954" t="e">
        <f t="shared" ca="1" si="293"/>
        <v>#N/A</v>
      </c>
      <c r="BC954" t="e">
        <f t="shared" ca="1" si="293"/>
        <v>#N/A</v>
      </c>
      <c r="BD954" t="e">
        <f t="shared" ca="1" si="293"/>
        <v>#N/A</v>
      </c>
      <c r="BE954" t="e">
        <f t="shared" ca="1" si="293"/>
        <v>#N/A</v>
      </c>
      <c r="BF954" t="e">
        <f t="shared" ca="1" si="293"/>
        <v>#N/A</v>
      </c>
      <c r="BG954" t="e">
        <f t="shared" ca="1" si="293"/>
        <v>#N/A</v>
      </c>
      <c r="BH954" t="e">
        <f t="shared" ca="1" si="293"/>
        <v>#N/A</v>
      </c>
      <c r="BI954" t="e">
        <f t="shared" ca="1" si="296"/>
        <v>#N/A</v>
      </c>
      <c r="BJ954" t="e">
        <f t="shared" ca="1" si="294"/>
        <v>#N/A</v>
      </c>
      <c r="BK954" t="e">
        <f t="shared" ca="1" si="294"/>
        <v>#N/A</v>
      </c>
      <c r="BL954" t="e">
        <f t="shared" ca="1" si="294"/>
        <v>#N/A</v>
      </c>
    </row>
    <row r="955" spans="1:64">
      <c r="A955" t="s">
        <v>1338</v>
      </c>
      <c r="O955" t="e">
        <f t="shared" ca="1" si="297"/>
        <v>#N/A</v>
      </c>
      <c r="P955" t="e">
        <f t="shared" ca="1" si="297"/>
        <v>#N/A</v>
      </c>
      <c r="Q955" t="e">
        <f t="shared" ca="1" si="297"/>
        <v>#N/A</v>
      </c>
      <c r="R955" t="e">
        <f t="shared" ca="1" si="297"/>
        <v>#N/A</v>
      </c>
      <c r="S955" t="e">
        <f t="shared" ca="1" si="297"/>
        <v>#N/A</v>
      </c>
      <c r="T955" t="e">
        <f t="shared" ca="1" si="297"/>
        <v>#N/A</v>
      </c>
      <c r="U955" t="e">
        <f t="shared" ca="1" si="297"/>
        <v>#N/A</v>
      </c>
      <c r="V955" t="e">
        <f t="shared" ca="1" si="297"/>
        <v>#N/A</v>
      </c>
      <c r="W955" t="e">
        <f t="shared" ca="1" si="297"/>
        <v>#N/A</v>
      </c>
      <c r="X955" t="e">
        <f t="shared" ca="1" si="297"/>
        <v>#N/A</v>
      </c>
      <c r="Y955" t="e">
        <f t="shared" ca="1" si="297"/>
        <v>#N/A</v>
      </c>
      <c r="Z955" t="e">
        <f t="shared" ca="1" si="297"/>
        <v>#N/A</v>
      </c>
      <c r="AA955" t="e">
        <f t="shared" ca="1" si="297"/>
        <v>#N/A</v>
      </c>
      <c r="AB955" t="e">
        <f t="shared" ca="1" si="297"/>
        <v>#N/A</v>
      </c>
      <c r="AC955" t="e">
        <f t="shared" ca="1" si="297"/>
        <v>#N/A</v>
      </c>
      <c r="AD955" t="e">
        <f t="shared" ca="1" si="297"/>
        <v>#N/A</v>
      </c>
      <c r="AE955" t="e">
        <f t="shared" ca="1" si="295"/>
        <v>#N/A</v>
      </c>
      <c r="AF955" t="e">
        <f t="shared" ca="1" si="295"/>
        <v>#N/A</v>
      </c>
      <c r="AG955" t="e">
        <f t="shared" ca="1" si="295"/>
        <v>#N/A</v>
      </c>
      <c r="AH955" t="e">
        <f t="shared" ca="1" si="295"/>
        <v>#N/A</v>
      </c>
      <c r="AI955" t="e">
        <f t="shared" ca="1" si="295"/>
        <v>#N/A</v>
      </c>
      <c r="AJ955" t="e">
        <f t="shared" ca="1" si="295"/>
        <v>#N/A</v>
      </c>
      <c r="AK955" t="e">
        <f t="shared" ca="1" si="295"/>
        <v>#N/A</v>
      </c>
      <c r="AL955" t="e">
        <f t="shared" ca="1" si="295"/>
        <v>#N/A</v>
      </c>
      <c r="AM955" t="e">
        <f t="shared" ca="1" si="295"/>
        <v>#N/A</v>
      </c>
      <c r="AN955" t="e">
        <f t="shared" ca="1" si="295"/>
        <v>#N/A</v>
      </c>
      <c r="AO955" t="e">
        <f t="shared" ca="1" si="295"/>
        <v>#N/A</v>
      </c>
      <c r="AP955" t="e">
        <f t="shared" ca="1" si="295"/>
        <v>#N/A</v>
      </c>
      <c r="AQ955" t="e">
        <f t="shared" ca="1" si="295"/>
        <v>#N/A</v>
      </c>
      <c r="AR955" t="e">
        <f t="shared" ca="1" si="295"/>
        <v>#N/A</v>
      </c>
      <c r="AS955" t="e">
        <f t="shared" ca="1" si="293"/>
        <v>#N/A</v>
      </c>
      <c r="AT955" t="e">
        <f t="shared" ca="1" si="293"/>
        <v>#N/A</v>
      </c>
      <c r="AU955" t="e">
        <f t="shared" ca="1" si="293"/>
        <v>#N/A</v>
      </c>
      <c r="AV955" t="e">
        <f t="shared" ca="1" si="293"/>
        <v>#N/A</v>
      </c>
      <c r="AW955" t="e">
        <f t="shared" ca="1" si="293"/>
        <v>#N/A</v>
      </c>
      <c r="AX955" t="e">
        <f t="shared" ca="1" si="293"/>
        <v>#N/A</v>
      </c>
      <c r="AY955" t="e">
        <f t="shared" ca="1" si="293"/>
        <v>#N/A</v>
      </c>
      <c r="AZ955" t="e">
        <f t="shared" ca="1" si="293"/>
        <v>#N/A</v>
      </c>
      <c r="BA955" t="e">
        <f t="shared" ca="1" si="293"/>
        <v>#N/A</v>
      </c>
      <c r="BB955" t="e">
        <f t="shared" ca="1" si="293"/>
        <v>#N/A</v>
      </c>
      <c r="BC955" t="e">
        <f t="shared" ca="1" si="293"/>
        <v>#N/A</v>
      </c>
      <c r="BD955" t="e">
        <f t="shared" ca="1" si="293"/>
        <v>#N/A</v>
      </c>
      <c r="BE955" t="e">
        <f t="shared" ca="1" si="293"/>
        <v>#N/A</v>
      </c>
      <c r="BF955" t="e">
        <f t="shared" ca="1" si="293"/>
        <v>#N/A</v>
      </c>
      <c r="BG955" t="e">
        <f t="shared" ca="1" si="293"/>
        <v>#N/A</v>
      </c>
      <c r="BH955" t="e">
        <f t="shared" ca="1" si="293"/>
        <v>#N/A</v>
      </c>
      <c r="BI955" t="e">
        <f t="shared" ca="1" si="296"/>
        <v>#N/A</v>
      </c>
      <c r="BJ955" t="e">
        <f t="shared" ca="1" si="294"/>
        <v>#N/A</v>
      </c>
      <c r="BK955" t="e">
        <f t="shared" ca="1" si="294"/>
        <v>#N/A</v>
      </c>
      <c r="BL955" t="e">
        <f t="shared" ca="1" si="294"/>
        <v>#N/A</v>
      </c>
    </row>
    <row r="956" spans="1:64">
      <c r="A956" t="s">
        <v>1339</v>
      </c>
      <c r="O956" t="e">
        <f t="shared" ca="1" si="297"/>
        <v>#N/A</v>
      </c>
      <c r="P956" t="e">
        <f t="shared" ca="1" si="297"/>
        <v>#N/A</v>
      </c>
      <c r="Q956" t="e">
        <f t="shared" ca="1" si="297"/>
        <v>#N/A</v>
      </c>
      <c r="R956" t="e">
        <f t="shared" ca="1" si="297"/>
        <v>#N/A</v>
      </c>
      <c r="S956" t="e">
        <f t="shared" ca="1" si="297"/>
        <v>#N/A</v>
      </c>
      <c r="T956" t="e">
        <f t="shared" ca="1" si="297"/>
        <v>#N/A</v>
      </c>
      <c r="U956" t="e">
        <f t="shared" ca="1" si="297"/>
        <v>#N/A</v>
      </c>
      <c r="V956" t="e">
        <f t="shared" ca="1" si="297"/>
        <v>#N/A</v>
      </c>
      <c r="W956" t="e">
        <f t="shared" ca="1" si="297"/>
        <v>#N/A</v>
      </c>
      <c r="X956" t="e">
        <f t="shared" ca="1" si="297"/>
        <v>#N/A</v>
      </c>
      <c r="Y956" t="e">
        <f t="shared" ca="1" si="297"/>
        <v>#N/A</v>
      </c>
      <c r="Z956" t="e">
        <f t="shared" ca="1" si="297"/>
        <v>#N/A</v>
      </c>
      <c r="AA956" t="e">
        <f t="shared" ca="1" si="297"/>
        <v>#N/A</v>
      </c>
      <c r="AB956" t="e">
        <f t="shared" ca="1" si="297"/>
        <v>#N/A</v>
      </c>
      <c r="AC956" t="e">
        <f t="shared" ca="1" si="297"/>
        <v>#N/A</v>
      </c>
      <c r="AD956" t="e">
        <f t="shared" ca="1" si="297"/>
        <v>#N/A</v>
      </c>
      <c r="AE956" t="e">
        <f t="shared" ca="1" si="295"/>
        <v>#N/A</v>
      </c>
      <c r="AF956" t="e">
        <f t="shared" ca="1" si="295"/>
        <v>#N/A</v>
      </c>
      <c r="AG956" t="e">
        <f t="shared" ca="1" si="295"/>
        <v>#N/A</v>
      </c>
      <c r="AH956" t="e">
        <f t="shared" ca="1" si="295"/>
        <v>#N/A</v>
      </c>
      <c r="AI956" t="e">
        <f t="shared" ca="1" si="295"/>
        <v>#N/A</v>
      </c>
      <c r="AJ956" t="e">
        <f t="shared" ca="1" si="295"/>
        <v>#N/A</v>
      </c>
      <c r="AK956" t="e">
        <f t="shared" ca="1" si="295"/>
        <v>#N/A</v>
      </c>
      <c r="AL956" t="e">
        <f t="shared" ca="1" si="295"/>
        <v>#N/A</v>
      </c>
      <c r="AM956" t="e">
        <f t="shared" ca="1" si="295"/>
        <v>#N/A</v>
      </c>
      <c r="AN956" t="e">
        <f t="shared" ca="1" si="295"/>
        <v>#N/A</v>
      </c>
      <c r="AO956" t="e">
        <f t="shared" ca="1" si="295"/>
        <v>#N/A</v>
      </c>
      <c r="AP956" t="e">
        <f t="shared" ca="1" si="295"/>
        <v>#N/A</v>
      </c>
      <c r="AQ956" t="e">
        <f t="shared" ca="1" si="295"/>
        <v>#N/A</v>
      </c>
      <c r="AR956" t="e">
        <f t="shared" ca="1" si="295"/>
        <v>#N/A</v>
      </c>
      <c r="AS956" t="e">
        <f t="shared" ca="1" si="293"/>
        <v>#N/A</v>
      </c>
      <c r="AT956" t="e">
        <f t="shared" ca="1" si="293"/>
        <v>#N/A</v>
      </c>
      <c r="AU956" t="e">
        <f t="shared" ca="1" si="293"/>
        <v>#N/A</v>
      </c>
      <c r="AV956" t="e">
        <f t="shared" ca="1" si="293"/>
        <v>#N/A</v>
      </c>
      <c r="AW956" t="e">
        <f t="shared" ca="1" si="293"/>
        <v>#N/A</v>
      </c>
      <c r="AX956" t="e">
        <f t="shared" ca="1" si="293"/>
        <v>#N/A</v>
      </c>
      <c r="AY956" t="e">
        <f t="shared" ca="1" si="293"/>
        <v>#N/A</v>
      </c>
      <c r="AZ956" t="e">
        <f t="shared" ca="1" si="293"/>
        <v>#N/A</v>
      </c>
      <c r="BA956" t="e">
        <f t="shared" ca="1" si="293"/>
        <v>#N/A</v>
      </c>
      <c r="BB956" t="e">
        <f t="shared" ca="1" si="293"/>
        <v>#N/A</v>
      </c>
      <c r="BC956" t="e">
        <f t="shared" ca="1" si="293"/>
        <v>#N/A</v>
      </c>
      <c r="BD956" t="e">
        <f t="shared" ca="1" si="293"/>
        <v>#N/A</v>
      </c>
      <c r="BE956" t="e">
        <f t="shared" ca="1" si="293"/>
        <v>#N/A</v>
      </c>
      <c r="BF956" t="e">
        <f t="shared" ca="1" si="293"/>
        <v>#N/A</v>
      </c>
      <c r="BG956" t="e">
        <f t="shared" ca="1" si="293"/>
        <v>#N/A</v>
      </c>
      <c r="BH956" t="e">
        <f t="shared" ca="1" si="293"/>
        <v>#N/A</v>
      </c>
      <c r="BI956" t="e">
        <f t="shared" ca="1" si="296"/>
        <v>#N/A</v>
      </c>
      <c r="BJ956" t="e">
        <f t="shared" ca="1" si="294"/>
        <v>#N/A</v>
      </c>
      <c r="BK956" t="e">
        <f t="shared" ca="1" si="294"/>
        <v>#N/A</v>
      </c>
      <c r="BL956" t="e">
        <f t="shared" ca="1" si="294"/>
        <v>#N/A</v>
      </c>
    </row>
    <row r="957" spans="1:64">
      <c r="A957" t="s">
        <v>1340</v>
      </c>
      <c r="O957" t="e">
        <f t="shared" ca="1" si="297"/>
        <v>#N/A</v>
      </c>
      <c r="P957" t="e">
        <f t="shared" ca="1" si="297"/>
        <v>#N/A</v>
      </c>
      <c r="Q957" t="e">
        <f t="shared" ca="1" si="297"/>
        <v>#N/A</v>
      </c>
      <c r="R957" t="e">
        <f t="shared" ca="1" si="297"/>
        <v>#N/A</v>
      </c>
      <c r="S957" t="e">
        <f t="shared" ca="1" si="297"/>
        <v>#N/A</v>
      </c>
      <c r="T957" t="e">
        <f t="shared" ca="1" si="297"/>
        <v>#N/A</v>
      </c>
      <c r="U957" t="e">
        <f t="shared" ca="1" si="297"/>
        <v>#N/A</v>
      </c>
      <c r="V957" t="e">
        <f t="shared" ca="1" si="297"/>
        <v>#N/A</v>
      </c>
      <c r="W957" t="e">
        <f t="shared" ca="1" si="297"/>
        <v>#N/A</v>
      </c>
      <c r="X957" t="e">
        <f t="shared" ca="1" si="297"/>
        <v>#N/A</v>
      </c>
      <c r="Y957" t="e">
        <f t="shared" ca="1" si="297"/>
        <v>#N/A</v>
      </c>
      <c r="Z957" t="e">
        <f t="shared" ca="1" si="297"/>
        <v>#N/A</v>
      </c>
      <c r="AA957" t="e">
        <f t="shared" ca="1" si="297"/>
        <v>#N/A</v>
      </c>
      <c r="AB957" t="e">
        <f t="shared" ca="1" si="297"/>
        <v>#N/A</v>
      </c>
      <c r="AC957" t="e">
        <f t="shared" ca="1" si="297"/>
        <v>#N/A</v>
      </c>
      <c r="AD957" t="e">
        <f t="shared" ca="1" si="297"/>
        <v>#N/A</v>
      </c>
      <c r="AE957" t="e">
        <f t="shared" ca="1" si="295"/>
        <v>#N/A</v>
      </c>
      <c r="AF957" t="e">
        <f t="shared" ca="1" si="295"/>
        <v>#N/A</v>
      </c>
      <c r="AG957" t="e">
        <f t="shared" ca="1" si="295"/>
        <v>#N/A</v>
      </c>
      <c r="AH957" t="e">
        <f t="shared" ca="1" si="295"/>
        <v>#N/A</v>
      </c>
      <c r="AI957" t="e">
        <f t="shared" ca="1" si="295"/>
        <v>#N/A</v>
      </c>
      <c r="AJ957" t="e">
        <f t="shared" ca="1" si="295"/>
        <v>#N/A</v>
      </c>
      <c r="AK957" t="e">
        <f t="shared" ca="1" si="295"/>
        <v>#N/A</v>
      </c>
      <c r="AL957" t="e">
        <f t="shared" ca="1" si="295"/>
        <v>#N/A</v>
      </c>
      <c r="AM957" t="e">
        <f t="shared" ca="1" si="295"/>
        <v>#N/A</v>
      </c>
      <c r="AN957" t="e">
        <f t="shared" ca="1" si="295"/>
        <v>#N/A</v>
      </c>
      <c r="AO957" t="e">
        <f t="shared" ca="1" si="295"/>
        <v>#N/A</v>
      </c>
      <c r="AP957" t="e">
        <f t="shared" ca="1" si="295"/>
        <v>#N/A</v>
      </c>
      <c r="AQ957" t="e">
        <f t="shared" ca="1" si="295"/>
        <v>#N/A</v>
      </c>
      <c r="AR957" t="e">
        <f t="shared" ca="1" si="295"/>
        <v>#N/A</v>
      </c>
      <c r="AS957" t="e">
        <f t="shared" ca="1" si="293"/>
        <v>#N/A</v>
      </c>
      <c r="AT957" t="e">
        <f t="shared" ca="1" si="293"/>
        <v>#N/A</v>
      </c>
      <c r="AU957" t="e">
        <f t="shared" ca="1" si="293"/>
        <v>#N/A</v>
      </c>
      <c r="AV957" t="e">
        <f t="shared" ca="1" si="293"/>
        <v>#N/A</v>
      </c>
      <c r="AW957" t="e">
        <f t="shared" ca="1" si="293"/>
        <v>#N/A</v>
      </c>
      <c r="AX957" t="e">
        <f t="shared" ca="1" si="293"/>
        <v>#N/A</v>
      </c>
      <c r="AY957" t="e">
        <f t="shared" ca="1" si="293"/>
        <v>#N/A</v>
      </c>
      <c r="AZ957" t="e">
        <f t="shared" ca="1" si="293"/>
        <v>#N/A</v>
      </c>
      <c r="BA957" t="e">
        <f t="shared" ca="1" si="293"/>
        <v>#N/A</v>
      </c>
      <c r="BB957" t="e">
        <f t="shared" ca="1" si="293"/>
        <v>#N/A</v>
      </c>
      <c r="BC957" t="e">
        <f t="shared" ca="1" si="293"/>
        <v>#N/A</v>
      </c>
      <c r="BD957" t="e">
        <f t="shared" ca="1" si="293"/>
        <v>#N/A</v>
      </c>
      <c r="BE957" t="e">
        <f t="shared" ca="1" si="293"/>
        <v>#N/A</v>
      </c>
      <c r="BF957" t="e">
        <f t="shared" ca="1" si="293"/>
        <v>#N/A</v>
      </c>
      <c r="BG957" t="e">
        <f t="shared" ca="1" si="293"/>
        <v>#N/A</v>
      </c>
      <c r="BH957" t="e">
        <f t="shared" ca="1" si="293"/>
        <v>#N/A</v>
      </c>
      <c r="BI957" t="e">
        <f t="shared" ca="1" si="296"/>
        <v>#N/A</v>
      </c>
      <c r="BJ957" t="e">
        <f t="shared" ca="1" si="294"/>
        <v>#N/A</v>
      </c>
      <c r="BK957" t="e">
        <f t="shared" ca="1" si="294"/>
        <v>#N/A</v>
      </c>
      <c r="BL957" t="e">
        <f t="shared" ca="1" si="294"/>
        <v>#N/A</v>
      </c>
    </row>
    <row r="958" spans="1:64">
      <c r="A958" t="s">
        <v>1341</v>
      </c>
      <c r="O958" t="e">
        <f t="shared" ca="1" si="297"/>
        <v>#N/A</v>
      </c>
      <c r="P958" t="e">
        <f t="shared" ca="1" si="297"/>
        <v>#N/A</v>
      </c>
      <c r="Q958" t="e">
        <f t="shared" ca="1" si="297"/>
        <v>#N/A</v>
      </c>
      <c r="R958" t="e">
        <f t="shared" ca="1" si="297"/>
        <v>#N/A</v>
      </c>
      <c r="S958" t="e">
        <f t="shared" ca="1" si="297"/>
        <v>#N/A</v>
      </c>
      <c r="T958" t="e">
        <f t="shared" ca="1" si="297"/>
        <v>#N/A</v>
      </c>
      <c r="U958" t="e">
        <f t="shared" ca="1" si="297"/>
        <v>#N/A</v>
      </c>
      <c r="V958" t="e">
        <f t="shared" ca="1" si="297"/>
        <v>#N/A</v>
      </c>
      <c r="W958" t="e">
        <f t="shared" ca="1" si="297"/>
        <v>#N/A</v>
      </c>
      <c r="X958" t="e">
        <f t="shared" ca="1" si="297"/>
        <v>#N/A</v>
      </c>
      <c r="Y958" t="e">
        <f t="shared" ca="1" si="297"/>
        <v>#N/A</v>
      </c>
      <c r="Z958" t="e">
        <f t="shared" ca="1" si="297"/>
        <v>#N/A</v>
      </c>
      <c r="AA958" t="e">
        <f t="shared" ca="1" si="297"/>
        <v>#N/A</v>
      </c>
      <c r="AB958" t="e">
        <f t="shared" ca="1" si="297"/>
        <v>#N/A</v>
      </c>
      <c r="AC958" t="e">
        <f t="shared" ca="1" si="297"/>
        <v>#N/A</v>
      </c>
      <c r="AD958" t="e">
        <f t="shared" ca="1" si="297"/>
        <v>#N/A</v>
      </c>
      <c r="AE958" t="e">
        <f t="shared" ca="1" si="295"/>
        <v>#N/A</v>
      </c>
      <c r="AF958" t="e">
        <f t="shared" ca="1" si="295"/>
        <v>#N/A</v>
      </c>
      <c r="AG958" t="e">
        <f t="shared" ca="1" si="295"/>
        <v>#N/A</v>
      </c>
      <c r="AH958" t="e">
        <f t="shared" ca="1" si="295"/>
        <v>#N/A</v>
      </c>
      <c r="AI958" t="e">
        <f t="shared" ca="1" si="295"/>
        <v>#N/A</v>
      </c>
      <c r="AJ958" t="e">
        <f t="shared" ca="1" si="295"/>
        <v>#N/A</v>
      </c>
      <c r="AK958" t="e">
        <f t="shared" ca="1" si="295"/>
        <v>#N/A</v>
      </c>
      <c r="AL958" t="e">
        <f t="shared" ca="1" si="295"/>
        <v>#N/A</v>
      </c>
      <c r="AM958" t="e">
        <f t="shared" ca="1" si="295"/>
        <v>#N/A</v>
      </c>
      <c r="AN958" t="e">
        <f t="shared" ca="1" si="295"/>
        <v>#N/A</v>
      </c>
      <c r="AO958" t="e">
        <f t="shared" ca="1" si="295"/>
        <v>#N/A</v>
      </c>
      <c r="AP958" t="e">
        <f t="shared" ca="1" si="295"/>
        <v>#N/A</v>
      </c>
      <c r="AQ958" t="e">
        <f t="shared" ca="1" si="295"/>
        <v>#N/A</v>
      </c>
      <c r="AR958" t="e">
        <f t="shared" ca="1" si="295"/>
        <v>#N/A</v>
      </c>
      <c r="AS958" t="e">
        <f t="shared" ca="1" si="293"/>
        <v>#N/A</v>
      </c>
      <c r="AT958" t="e">
        <f t="shared" ca="1" si="293"/>
        <v>#N/A</v>
      </c>
      <c r="AU958" t="e">
        <f t="shared" ca="1" si="293"/>
        <v>#N/A</v>
      </c>
      <c r="AV958" t="e">
        <f t="shared" ca="1" si="293"/>
        <v>#N/A</v>
      </c>
      <c r="AW958" t="e">
        <f t="shared" ca="1" si="293"/>
        <v>#N/A</v>
      </c>
      <c r="AX958" t="e">
        <f t="shared" ca="1" si="293"/>
        <v>#N/A</v>
      </c>
      <c r="AY958" t="e">
        <f t="shared" ca="1" si="293"/>
        <v>#N/A</v>
      </c>
      <c r="AZ958" t="e">
        <f t="shared" ca="1" si="293"/>
        <v>#N/A</v>
      </c>
      <c r="BA958" t="e">
        <f t="shared" ca="1" si="293"/>
        <v>#N/A</v>
      </c>
      <c r="BB958" t="e">
        <f t="shared" ca="1" si="293"/>
        <v>#N/A</v>
      </c>
      <c r="BC958" t="e">
        <f t="shared" ca="1" si="293"/>
        <v>#N/A</v>
      </c>
      <c r="BD958" t="e">
        <f t="shared" ca="1" si="293"/>
        <v>#N/A</v>
      </c>
      <c r="BE958" t="e">
        <f t="shared" ca="1" si="293"/>
        <v>#N/A</v>
      </c>
      <c r="BF958" t="e">
        <f t="shared" ca="1" si="293"/>
        <v>#N/A</v>
      </c>
      <c r="BG958" t="e">
        <f t="shared" ca="1" si="293"/>
        <v>#N/A</v>
      </c>
      <c r="BH958" t="e">
        <f t="shared" ca="1" si="293"/>
        <v>#N/A</v>
      </c>
      <c r="BI958" t="e">
        <f t="shared" ca="1" si="296"/>
        <v>#N/A</v>
      </c>
      <c r="BJ958" t="e">
        <f t="shared" ca="1" si="294"/>
        <v>#N/A</v>
      </c>
      <c r="BK958" t="e">
        <f t="shared" ca="1" si="294"/>
        <v>#N/A</v>
      </c>
      <c r="BL958" t="e">
        <f t="shared" ca="1" si="294"/>
        <v>#N/A</v>
      </c>
    </row>
    <row r="959" spans="1:64">
      <c r="A959" t="s">
        <v>1342</v>
      </c>
      <c r="O959" t="e">
        <f t="shared" ca="1" si="297"/>
        <v>#N/A</v>
      </c>
      <c r="P959" t="e">
        <f t="shared" ca="1" si="297"/>
        <v>#N/A</v>
      </c>
      <c r="Q959" t="e">
        <f t="shared" ca="1" si="297"/>
        <v>#N/A</v>
      </c>
      <c r="R959" t="e">
        <f t="shared" ca="1" si="297"/>
        <v>#N/A</v>
      </c>
      <c r="S959" t="e">
        <f t="shared" ca="1" si="297"/>
        <v>#N/A</v>
      </c>
      <c r="T959" t="e">
        <f t="shared" ca="1" si="297"/>
        <v>#N/A</v>
      </c>
      <c r="U959" t="e">
        <f t="shared" ca="1" si="297"/>
        <v>#N/A</v>
      </c>
      <c r="V959" t="e">
        <f t="shared" ca="1" si="297"/>
        <v>#N/A</v>
      </c>
      <c r="W959" t="e">
        <f t="shared" ca="1" si="297"/>
        <v>#N/A</v>
      </c>
      <c r="X959" t="e">
        <f t="shared" ca="1" si="297"/>
        <v>#N/A</v>
      </c>
      <c r="Y959" t="e">
        <f t="shared" ca="1" si="297"/>
        <v>#N/A</v>
      </c>
      <c r="Z959" t="e">
        <f t="shared" ca="1" si="297"/>
        <v>#N/A</v>
      </c>
      <c r="AA959" t="e">
        <f t="shared" ca="1" si="297"/>
        <v>#N/A</v>
      </c>
      <c r="AB959" t="e">
        <f t="shared" ca="1" si="297"/>
        <v>#N/A</v>
      </c>
      <c r="AC959" t="e">
        <f t="shared" ca="1" si="297"/>
        <v>#N/A</v>
      </c>
      <c r="AD959" t="e">
        <f t="shared" ca="1" si="297"/>
        <v>#N/A</v>
      </c>
      <c r="AE959" t="e">
        <f t="shared" ca="1" si="295"/>
        <v>#N/A</v>
      </c>
      <c r="AF959" t="e">
        <f t="shared" ca="1" si="295"/>
        <v>#N/A</v>
      </c>
      <c r="AG959" t="e">
        <f t="shared" ca="1" si="295"/>
        <v>#N/A</v>
      </c>
      <c r="AH959" t="e">
        <f t="shared" ca="1" si="295"/>
        <v>#N/A</v>
      </c>
      <c r="AI959" t="e">
        <f t="shared" ca="1" si="295"/>
        <v>#N/A</v>
      </c>
      <c r="AJ959" t="e">
        <f t="shared" ca="1" si="295"/>
        <v>#N/A</v>
      </c>
      <c r="AK959" t="e">
        <f t="shared" ca="1" si="295"/>
        <v>#N/A</v>
      </c>
      <c r="AL959" t="e">
        <f t="shared" ca="1" si="295"/>
        <v>#N/A</v>
      </c>
      <c r="AM959" t="e">
        <f t="shared" ca="1" si="295"/>
        <v>#N/A</v>
      </c>
      <c r="AN959" t="e">
        <f t="shared" ca="1" si="295"/>
        <v>#N/A</v>
      </c>
      <c r="AO959" t="e">
        <f t="shared" ca="1" si="295"/>
        <v>#N/A</v>
      </c>
      <c r="AP959" t="e">
        <f t="shared" ca="1" si="295"/>
        <v>#N/A</v>
      </c>
      <c r="AQ959" t="e">
        <f t="shared" ca="1" si="295"/>
        <v>#N/A</v>
      </c>
      <c r="AR959" t="e">
        <f t="shared" ca="1" si="295"/>
        <v>#N/A</v>
      </c>
      <c r="AS959" t="e">
        <f t="shared" ca="1" si="293"/>
        <v>#N/A</v>
      </c>
      <c r="AT959" t="e">
        <f t="shared" ca="1" si="293"/>
        <v>#N/A</v>
      </c>
      <c r="AU959" t="e">
        <f t="shared" ca="1" si="293"/>
        <v>#N/A</v>
      </c>
      <c r="AV959" t="e">
        <f t="shared" ca="1" si="293"/>
        <v>#N/A</v>
      </c>
      <c r="AW959" t="e">
        <f t="shared" ca="1" si="293"/>
        <v>#N/A</v>
      </c>
      <c r="AX959" t="e">
        <f t="shared" ca="1" si="293"/>
        <v>#N/A</v>
      </c>
      <c r="AY959" t="e">
        <f t="shared" ca="1" si="293"/>
        <v>#N/A</v>
      </c>
      <c r="AZ959" t="e">
        <f t="shared" ca="1" si="293"/>
        <v>#N/A</v>
      </c>
      <c r="BA959" t="e">
        <f t="shared" ca="1" si="293"/>
        <v>#N/A</v>
      </c>
      <c r="BB959" t="e">
        <f t="shared" ca="1" si="293"/>
        <v>#N/A</v>
      </c>
      <c r="BC959" t="e">
        <f t="shared" ca="1" si="293"/>
        <v>#N/A</v>
      </c>
      <c r="BD959" t="e">
        <f t="shared" ca="1" si="293"/>
        <v>#N/A</v>
      </c>
      <c r="BE959" t="e">
        <f t="shared" ca="1" si="293"/>
        <v>#N/A</v>
      </c>
      <c r="BF959" t="e">
        <f t="shared" ca="1" si="293"/>
        <v>#N/A</v>
      </c>
      <c r="BG959" t="e">
        <f t="shared" ca="1" si="293"/>
        <v>#N/A</v>
      </c>
      <c r="BH959" t="e">
        <f t="shared" ca="1" si="293"/>
        <v>#N/A</v>
      </c>
      <c r="BI959" t="e">
        <f t="shared" ca="1" si="296"/>
        <v>#N/A</v>
      </c>
      <c r="BJ959" t="e">
        <f t="shared" ca="1" si="294"/>
        <v>#N/A</v>
      </c>
      <c r="BK959" t="e">
        <f t="shared" ca="1" si="294"/>
        <v>#N/A</v>
      </c>
      <c r="BL959" t="e">
        <f t="shared" ca="1" si="294"/>
        <v>#N/A</v>
      </c>
    </row>
    <row r="960" spans="1:64">
      <c r="A960" t="s">
        <v>1343</v>
      </c>
      <c r="O960" t="e">
        <f t="shared" ca="1" si="297"/>
        <v>#N/A</v>
      </c>
      <c r="P960" t="e">
        <f t="shared" ca="1" si="297"/>
        <v>#N/A</v>
      </c>
      <c r="Q960" t="e">
        <f t="shared" ca="1" si="297"/>
        <v>#N/A</v>
      </c>
      <c r="R960" t="e">
        <f t="shared" ca="1" si="297"/>
        <v>#N/A</v>
      </c>
      <c r="S960" t="e">
        <f t="shared" ca="1" si="297"/>
        <v>#N/A</v>
      </c>
      <c r="T960" t="e">
        <f t="shared" ca="1" si="297"/>
        <v>#N/A</v>
      </c>
      <c r="U960" t="e">
        <f t="shared" ca="1" si="297"/>
        <v>#N/A</v>
      </c>
      <c r="V960" t="e">
        <f t="shared" ca="1" si="297"/>
        <v>#N/A</v>
      </c>
      <c r="W960" t="e">
        <f t="shared" ca="1" si="297"/>
        <v>#N/A</v>
      </c>
      <c r="X960" t="e">
        <f t="shared" ca="1" si="297"/>
        <v>#N/A</v>
      </c>
      <c r="Y960" t="e">
        <f t="shared" ca="1" si="297"/>
        <v>#N/A</v>
      </c>
      <c r="Z960" t="e">
        <f t="shared" ca="1" si="297"/>
        <v>#N/A</v>
      </c>
      <c r="AA960" t="e">
        <f t="shared" ca="1" si="297"/>
        <v>#N/A</v>
      </c>
      <c r="AB960" t="e">
        <f t="shared" ca="1" si="297"/>
        <v>#N/A</v>
      </c>
      <c r="AC960" t="e">
        <f t="shared" ca="1" si="297"/>
        <v>#N/A</v>
      </c>
      <c r="AD960" t="e">
        <f t="shared" ca="1" si="297"/>
        <v>#N/A</v>
      </c>
      <c r="AE960" t="e">
        <f t="shared" ca="1" si="295"/>
        <v>#N/A</v>
      </c>
      <c r="AF960" t="e">
        <f t="shared" ca="1" si="295"/>
        <v>#N/A</v>
      </c>
      <c r="AG960" t="e">
        <f t="shared" ca="1" si="295"/>
        <v>#N/A</v>
      </c>
      <c r="AH960" t="e">
        <f t="shared" ca="1" si="295"/>
        <v>#N/A</v>
      </c>
      <c r="AI960" t="e">
        <f t="shared" ca="1" si="295"/>
        <v>#N/A</v>
      </c>
      <c r="AJ960" t="e">
        <f t="shared" ca="1" si="295"/>
        <v>#N/A</v>
      </c>
      <c r="AK960" t="e">
        <f t="shared" ca="1" si="295"/>
        <v>#N/A</v>
      </c>
      <c r="AL960" t="e">
        <f t="shared" ca="1" si="295"/>
        <v>#N/A</v>
      </c>
      <c r="AM960" t="e">
        <f t="shared" ca="1" si="295"/>
        <v>#N/A</v>
      </c>
      <c r="AN960" t="e">
        <f t="shared" ca="1" si="295"/>
        <v>#N/A</v>
      </c>
      <c r="AO960" t="e">
        <f t="shared" ca="1" si="295"/>
        <v>#N/A</v>
      </c>
      <c r="AP960" t="e">
        <f t="shared" ca="1" si="295"/>
        <v>#N/A</v>
      </c>
      <c r="AQ960" t="e">
        <f t="shared" ca="1" si="295"/>
        <v>#N/A</v>
      </c>
      <c r="AR960" t="e">
        <f t="shared" ca="1" si="295"/>
        <v>#N/A</v>
      </c>
      <c r="AS960" t="e">
        <f t="shared" ca="1" si="293"/>
        <v>#N/A</v>
      </c>
      <c r="AT960" t="e">
        <f t="shared" ca="1" si="293"/>
        <v>#N/A</v>
      </c>
      <c r="AU960" t="e">
        <f t="shared" ca="1" si="293"/>
        <v>#N/A</v>
      </c>
      <c r="AV960" t="e">
        <f t="shared" ca="1" si="293"/>
        <v>#N/A</v>
      </c>
      <c r="AW960" t="e">
        <f t="shared" ca="1" si="293"/>
        <v>#N/A</v>
      </c>
      <c r="AX960" t="e">
        <f t="shared" ca="1" si="293"/>
        <v>#N/A</v>
      </c>
      <c r="AY960" t="e">
        <f t="shared" ca="1" si="293"/>
        <v>#N/A</v>
      </c>
      <c r="AZ960" t="e">
        <f t="shared" ca="1" si="293"/>
        <v>#N/A</v>
      </c>
      <c r="BA960" t="e">
        <f t="shared" ca="1" si="293"/>
        <v>#N/A</v>
      </c>
      <c r="BB960" t="e">
        <f t="shared" ca="1" si="293"/>
        <v>#N/A</v>
      </c>
      <c r="BC960" t="e">
        <f t="shared" ca="1" si="293"/>
        <v>#N/A</v>
      </c>
      <c r="BD960" t="e">
        <f t="shared" ca="1" si="293"/>
        <v>#N/A</v>
      </c>
      <c r="BE960" t="e">
        <f t="shared" ca="1" si="293"/>
        <v>#N/A</v>
      </c>
      <c r="BF960" t="e">
        <f t="shared" ca="1" si="293"/>
        <v>#N/A</v>
      </c>
      <c r="BG960" t="e">
        <f t="shared" ca="1" si="293"/>
        <v>#N/A</v>
      </c>
      <c r="BH960" t="e">
        <f t="shared" ca="1" si="293"/>
        <v>#N/A</v>
      </c>
      <c r="BI960" t="e">
        <f t="shared" ca="1" si="296"/>
        <v>#N/A</v>
      </c>
      <c r="BJ960" t="e">
        <f t="shared" ca="1" si="294"/>
        <v>#N/A</v>
      </c>
      <c r="BK960" t="e">
        <f t="shared" ca="1" si="294"/>
        <v>#N/A</v>
      </c>
      <c r="BL960" t="e">
        <f t="shared" ca="1" si="294"/>
        <v>#N/A</v>
      </c>
    </row>
    <row r="961" spans="1:64">
      <c r="A961" t="s">
        <v>1344</v>
      </c>
      <c r="O961" t="e">
        <f t="shared" ca="1" si="297"/>
        <v>#N/A</v>
      </c>
      <c r="P961" t="e">
        <f t="shared" ca="1" si="297"/>
        <v>#N/A</v>
      </c>
      <c r="Q961" t="e">
        <f t="shared" ca="1" si="297"/>
        <v>#N/A</v>
      </c>
      <c r="R961" t="e">
        <f t="shared" ca="1" si="297"/>
        <v>#N/A</v>
      </c>
      <c r="S961" t="e">
        <f t="shared" ca="1" si="297"/>
        <v>#N/A</v>
      </c>
      <c r="T961" t="e">
        <f t="shared" ca="1" si="297"/>
        <v>#N/A</v>
      </c>
      <c r="U961" t="e">
        <f t="shared" ca="1" si="297"/>
        <v>#N/A</v>
      </c>
      <c r="V961" t="e">
        <f t="shared" ca="1" si="297"/>
        <v>#N/A</v>
      </c>
      <c r="W961" t="e">
        <f t="shared" ca="1" si="297"/>
        <v>#N/A</v>
      </c>
      <c r="X961" t="e">
        <f t="shared" ca="1" si="297"/>
        <v>#N/A</v>
      </c>
      <c r="Y961" t="e">
        <f t="shared" ca="1" si="297"/>
        <v>#N/A</v>
      </c>
      <c r="Z961" t="e">
        <f t="shared" ca="1" si="297"/>
        <v>#N/A</v>
      </c>
      <c r="AA961" t="e">
        <f t="shared" ca="1" si="297"/>
        <v>#N/A</v>
      </c>
      <c r="AB961" t="e">
        <f t="shared" ca="1" si="297"/>
        <v>#N/A</v>
      </c>
      <c r="AC961" t="e">
        <f t="shared" ca="1" si="297"/>
        <v>#N/A</v>
      </c>
      <c r="AD961" t="e">
        <f t="shared" ca="1" si="297"/>
        <v>#N/A</v>
      </c>
      <c r="AE961" t="e">
        <f t="shared" ca="1" si="295"/>
        <v>#N/A</v>
      </c>
      <c r="AF961" t="e">
        <f t="shared" ca="1" si="295"/>
        <v>#N/A</v>
      </c>
      <c r="AG961" t="e">
        <f t="shared" ca="1" si="295"/>
        <v>#N/A</v>
      </c>
      <c r="AH961" t="e">
        <f t="shared" ca="1" si="295"/>
        <v>#N/A</v>
      </c>
      <c r="AI961" t="e">
        <f t="shared" ca="1" si="295"/>
        <v>#N/A</v>
      </c>
      <c r="AJ961" t="e">
        <f t="shared" ca="1" si="295"/>
        <v>#N/A</v>
      </c>
      <c r="AK961" t="e">
        <f t="shared" ca="1" si="295"/>
        <v>#N/A</v>
      </c>
      <c r="AL961" t="e">
        <f t="shared" ca="1" si="295"/>
        <v>#N/A</v>
      </c>
      <c r="AM961" t="e">
        <f t="shared" ca="1" si="295"/>
        <v>#N/A</v>
      </c>
      <c r="AN961" t="e">
        <f t="shared" ca="1" si="295"/>
        <v>#N/A</v>
      </c>
      <c r="AO961" t="e">
        <f t="shared" ca="1" si="295"/>
        <v>#N/A</v>
      </c>
      <c r="AP961" t="e">
        <f t="shared" ca="1" si="295"/>
        <v>#N/A</v>
      </c>
      <c r="AQ961" t="e">
        <f t="shared" ca="1" si="295"/>
        <v>#N/A</v>
      </c>
      <c r="AR961" t="e">
        <f t="shared" ca="1" si="295"/>
        <v>#N/A</v>
      </c>
      <c r="AS961" t="e">
        <f t="shared" ca="1" si="295"/>
        <v>#N/A</v>
      </c>
      <c r="AT961" t="e">
        <f t="shared" ca="1" si="295"/>
        <v>#N/A</v>
      </c>
      <c r="AU961" t="e">
        <f t="shared" ref="AU961:BJ976" ca="1" si="298">VLOOKUP(RANDBETWEEN(1,10000),$L$2:$M$10001,2)</f>
        <v>#N/A</v>
      </c>
      <c r="AV961" t="e">
        <f t="shared" ca="1" si="298"/>
        <v>#N/A</v>
      </c>
      <c r="AW961" t="e">
        <f t="shared" ca="1" si="298"/>
        <v>#N/A</v>
      </c>
      <c r="AX961" t="e">
        <f t="shared" ca="1" si="298"/>
        <v>#N/A</v>
      </c>
      <c r="AY961" t="e">
        <f t="shared" ca="1" si="298"/>
        <v>#N/A</v>
      </c>
      <c r="AZ961" t="e">
        <f t="shared" ca="1" si="298"/>
        <v>#N/A</v>
      </c>
      <c r="BA961" t="e">
        <f t="shared" ca="1" si="298"/>
        <v>#N/A</v>
      </c>
      <c r="BB961" t="e">
        <f t="shared" ca="1" si="298"/>
        <v>#N/A</v>
      </c>
      <c r="BC961" t="e">
        <f t="shared" ca="1" si="298"/>
        <v>#N/A</v>
      </c>
      <c r="BD961" t="e">
        <f t="shared" ca="1" si="298"/>
        <v>#N/A</v>
      </c>
      <c r="BE961" t="e">
        <f t="shared" ca="1" si="298"/>
        <v>#N/A</v>
      </c>
      <c r="BF961" t="e">
        <f t="shared" ca="1" si="298"/>
        <v>#N/A</v>
      </c>
      <c r="BG961" t="e">
        <f t="shared" ca="1" si="298"/>
        <v>#N/A</v>
      </c>
      <c r="BH961" t="e">
        <f t="shared" ca="1" si="298"/>
        <v>#N/A</v>
      </c>
      <c r="BI961" t="e">
        <f t="shared" ca="1" si="296"/>
        <v>#N/A</v>
      </c>
      <c r="BJ961" t="e">
        <f t="shared" ca="1" si="294"/>
        <v>#N/A</v>
      </c>
      <c r="BK961" t="e">
        <f t="shared" ca="1" si="294"/>
        <v>#N/A</v>
      </c>
      <c r="BL961" t="e">
        <f t="shared" ca="1" si="294"/>
        <v>#N/A</v>
      </c>
    </row>
    <row r="962" spans="1:64">
      <c r="A962" t="s">
        <v>1345</v>
      </c>
      <c r="O962" t="e">
        <f t="shared" ca="1" si="297"/>
        <v>#N/A</v>
      </c>
      <c r="P962" t="e">
        <f t="shared" ca="1" si="297"/>
        <v>#N/A</v>
      </c>
      <c r="Q962" t="e">
        <f t="shared" ca="1" si="297"/>
        <v>#N/A</v>
      </c>
      <c r="R962" t="e">
        <f t="shared" ca="1" si="297"/>
        <v>#N/A</v>
      </c>
      <c r="S962" t="e">
        <f t="shared" ca="1" si="297"/>
        <v>#N/A</v>
      </c>
      <c r="T962" t="e">
        <f t="shared" ca="1" si="297"/>
        <v>#N/A</v>
      </c>
      <c r="U962" t="e">
        <f t="shared" ca="1" si="297"/>
        <v>#N/A</v>
      </c>
      <c r="V962" t="e">
        <f t="shared" ca="1" si="297"/>
        <v>#N/A</v>
      </c>
      <c r="W962" t="e">
        <f t="shared" ca="1" si="297"/>
        <v>#N/A</v>
      </c>
      <c r="X962" t="e">
        <f t="shared" ca="1" si="297"/>
        <v>#N/A</v>
      </c>
      <c r="Y962" t="e">
        <f t="shared" ca="1" si="297"/>
        <v>#N/A</v>
      </c>
      <c r="Z962" t="e">
        <f t="shared" ca="1" si="297"/>
        <v>#N/A</v>
      </c>
      <c r="AA962" t="e">
        <f t="shared" ca="1" si="297"/>
        <v>#N/A</v>
      </c>
      <c r="AB962" t="e">
        <f t="shared" ca="1" si="297"/>
        <v>#N/A</v>
      </c>
      <c r="AC962" t="e">
        <f t="shared" ca="1" si="297"/>
        <v>#N/A</v>
      </c>
      <c r="AD962" t="e">
        <f t="shared" ref="AD962:AS977" ca="1" si="299">VLOOKUP(RANDBETWEEN(1,10000),$L$2:$M$10001,2)</f>
        <v>#N/A</v>
      </c>
      <c r="AE962" t="e">
        <f t="shared" ca="1" si="299"/>
        <v>#N/A</v>
      </c>
      <c r="AF962" t="e">
        <f t="shared" ca="1" si="299"/>
        <v>#N/A</v>
      </c>
      <c r="AG962" t="e">
        <f t="shared" ca="1" si="299"/>
        <v>#N/A</v>
      </c>
      <c r="AH962" t="e">
        <f t="shared" ca="1" si="299"/>
        <v>#N/A</v>
      </c>
      <c r="AI962" t="e">
        <f t="shared" ca="1" si="299"/>
        <v>#N/A</v>
      </c>
      <c r="AJ962" t="e">
        <f t="shared" ca="1" si="299"/>
        <v>#N/A</v>
      </c>
      <c r="AK962" t="e">
        <f t="shared" ca="1" si="299"/>
        <v>#N/A</v>
      </c>
      <c r="AL962" t="e">
        <f t="shared" ca="1" si="299"/>
        <v>#N/A</v>
      </c>
      <c r="AM962" t="e">
        <f t="shared" ca="1" si="299"/>
        <v>#N/A</v>
      </c>
      <c r="AN962" t="e">
        <f t="shared" ca="1" si="299"/>
        <v>#N/A</v>
      </c>
      <c r="AO962" t="e">
        <f t="shared" ca="1" si="299"/>
        <v>#N/A</v>
      </c>
      <c r="AP962" t="e">
        <f t="shared" ca="1" si="299"/>
        <v>#N/A</v>
      </c>
      <c r="AQ962" t="e">
        <f t="shared" ca="1" si="299"/>
        <v>#N/A</v>
      </c>
      <c r="AR962" t="e">
        <f t="shared" ca="1" si="299"/>
        <v>#N/A</v>
      </c>
      <c r="AS962" t="e">
        <f t="shared" ca="1" si="299"/>
        <v>#N/A</v>
      </c>
      <c r="AT962" t="e">
        <f t="shared" ref="AT962:BI977" ca="1" si="300">VLOOKUP(RANDBETWEEN(1,10000),$L$2:$M$10001,2)</f>
        <v>#N/A</v>
      </c>
      <c r="AU962" t="e">
        <f t="shared" ca="1" si="298"/>
        <v>#N/A</v>
      </c>
      <c r="AV962" t="e">
        <f t="shared" ca="1" si="298"/>
        <v>#N/A</v>
      </c>
      <c r="AW962" t="e">
        <f t="shared" ca="1" si="298"/>
        <v>#N/A</v>
      </c>
      <c r="AX962" t="e">
        <f t="shared" ca="1" si="298"/>
        <v>#N/A</v>
      </c>
      <c r="AY962" t="e">
        <f t="shared" ca="1" si="298"/>
        <v>#N/A</v>
      </c>
      <c r="AZ962" t="e">
        <f t="shared" ca="1" si="298"/>
        <v>#N/A</v>
      </c>
      <c r="BA962" t="e">
        <f t="shared" ca="1" si="298"/>
        <v>#N/A</v>
      </c>
      <c r="BB962" t="e">
        <f t="shared" ca="1" si="298"/>
        <v>#N/A</v>
      </c>
      <c r="BC962" t="e">
        <f t="shared" ca="1" si="298"/>
        <v>#N/A</v>
      </c>
      <c r="BD962" t="e">
        <f t="shared" ca="1" si="298"/>
        <v>#N/A</v>
      </c>
      <c r="BE962" t="e">
        <f t="shared" ca="1" si="298"/>
        <v>#N/A</v>
      </c>
      <c r="BF962" t="e">
        <f t="shared" ca="1" si="298"/>
        <v>#N/A</v>
      </c>
      <c r="BG962" t="e">
        <f t="shared" ca="1" si="298"/>
        <v>#N/A</v>
      </c>
      <c r="BH962" t="e">
        <f t="shared" ca="1" si="298"/>
        <v>#N/A</v>
      </c>
      <c r="BI962" t="e">
        <f t="shared" ca="1" si="296"/>
        <v>#N/A</v>
      </c>
      <c r="BJ962" t="e">
        <f t="shared" ca="1" si="294"/>
        <v>#N/A</v>
      </c>
      <c r="BK962" t="e">
        <f t="shared" ca="1" si="294"/>
        <v>#N/A</v>
      </c>
      <c r="BL962" t="e">
        <f t="shared" ca="1" si="294"/>
        <v>#N/A</v>
      </c>
    </row>
    <row r="963" spans="1:64">
      <c r="A963" t="s">
        <v>1346</v>
      </c>
      <c r="O963" t="e">
        <f t="shared" ref="O963:AD978" ca="1" si="301">VLOOKUP(RANDBETWEEN(1,10000),$L$2:$M$10001,2)</f>
        <v>#N/A</v>
      </c>
      <c r="P963" t="e">
        <f t="shared" ca="1" si="301"/>
        <v>#N/A</v>
      </c>
      <c r="Q963" t="e">
        <f t="shared" ca="1" si="301"/>
        <v>#N/A</v>
      </c>
      <c r="R963" t="e">
        <f t="shared" ca="1" si="301"/>
        <v>#N/A</v>
      </c>
      <c r="S963" t="e">
        <f t="shared" ca="1" si="301"/>
        <v>#N/A</v>
      </c>
      <c r="T963" t="e">
        <f t="shared" ca="1" si="301"/>
        <v>#N/A</v>
      </c>
      <c r="U963" t="e">
        <f t="shared" ca="1" si="301"/>
        <v>#N/A</v>
      </c>
      <c r="V963" t="e">
        <f t="shared" ca="1" si="301"/>
        <v>#N/A</v>
      </c>
      <c r="W963" t="e">
        <f t="shared" ca="1" si="301"/>
        <v>#N/A</v>
      </c>
      <c r="X963" t="e">
        <f t="shared" ca="1" si="301"/>
        <v>#N/A</v>
      </c>
      <c r="Y963" t="e">
        <f t="shared" ca="1" si="301"/>
        <v>#N/A</v>
      </c>
      <c r="Z963" t="e">
        <f t="shared" ca="1" si="301"/>
        <v>#N/A</v>
      </c>
      <c r="AA963" t="e">
        <f t="shared" ca="1" si="301"/>
        <v>#N/A</v>
      </c>
      <c r="AB963" t="e">
        <f t="shared" ca="1" si="301"/>
        <v>#N/A</v>
      </c>
      <c r="AC963" t="e">
        <f t="shared" ca="1" si="301"/>
        <v>#N/A</v>
      </c>
      <c r="AD963" t="e">
        <f t="shared" ca="1" si="299"/>
        <v>#N/A</v>
      </c>
      <c r="AE963" t="e">
        <f t="shared" ca="1" si="299"/>
        <v>#N/A</v>
      </c>
      <c r="AF963" t="e">
        <f t="shared" ca="1" si="299"/>
        <v>#N/A</v>
      </c>
      <c r="AG963" t="e">
        <f t="shared" ca="1" si="299"/>
        <v>#N/A</v>
      </c>
      <c r="AH963" t="e">
        <f t="shared" ca="1" si="299"/>
        <v>#N/A</v>
      </c>
      <c r="AI963" t="e">
        <f t="shared" ca="1" si="299"/>
        <v>#N/A</v>
      </c>
      <c r="AJ963" t="e">
        <f t="shared" ca="1" si="299"/>
        <v>#N/A</v>
      </c>
      <c r="AK963" t="e">
        <f t="shared" ca="1" si="299"/>
        <v>#N/A</v>
      </c>
      <c r="AL963" t="e">
        <f t="shared" ca="1" si="299"/>
        <v>#N/A</v>
      </c>
      <c r="AM963" t="e">
        <f t="shared" ca="1" si="299"/>
        <v>#N/A</v>
      </c>
      <c r="AN963" t="e">
        <f t="shared" ca="1" si="299"/>
        <v>#N/A</v>
      </c>
      <c r="AO963" t="e">
        <f t="shared" ca="1" si="299"/>
        <v>#N/A</v>
      </c>
      <c r="AP963" t="e">
        <f t="shared" ca="1" si="299"/>
        <v>#N/A</v>
      </c>
      <c r="AQ963" t="e">
        <f t="shared" ca="1" si="299"/>
        <v>#N/A</v>
      </c>
      <c r="AR963" t="e">
        <f t="shared" ca="1" si="299"/>
        <v>#N/A</v>
      </c>
      <c r="AS963" t="e">
        <f t="shared" ca="1" si="299"/>
        <v>#N/A</v>
      </c>
      <c r="AT963" t="e">
        <f t="shared" ca="1" si="300"/>
        <v>#N/A</v>
      </c>
      <c r="AU963" t="e">
        <f t="shared" ca="1" si="298"/>
        <v>#N/A</v>
      </c>
      <c r="AV963" t="e">
        <f t="shared" ca="1" si="298"/>
        <v>#N/A</v>
      </c>
      <c r="AW963" t="e">
        <f t="shared" ca="1" si="298"/>
        <v>#N/A</v>
      </c>
      <c r="AX963" t="e">
        <f t="shared" ca="1" si="298"/>
        <v>#N/A</v>
      </c>
      <c r="AY963" t="e">
        <f t="shared" ca="1" si="298"/>
        <v>#N/A</v>
      </c>
      <c r="AZ963" t="e">
        <f t="shared" ca="1" si="298"/>
        <v>#N/A</v>
      </c>
      <c r="BA963" t="e">
        <f t="shared" ca="1" si="298"/>
        <v>#N/A</v>
      </c>
      <c r="BB963" t="e">
        <f t="shared" ca="1" si="298"/>
        <v>#N/A</v>
      </c>
      <c r="BC963" t="e">
        <f t="shared" ca="1" si="298"/>
        <v>#N/A</v>
      </c>
      <c r="BD963" t="e">
        <f t="shared" ca="1" si="298"/>
        <v>#N/A</v>
      </c>
      <c r="BE963" t="e">
        <f t="shared" ca="1" si="298"/>
        <v>#N/A</v>
      </c>
      <c r="BF963" t="e">
        <f t="shared" ca="1" si="298"/>
        <v>#N/A</v>
      </c>
      <c r="BG963" t="e">
        <f t="shared" ca="1" si="298"/>
        <v>#N/A</v>
      </c>
      <c r="BH963" t="e">
        <f t="shared" ca="1" si="298"/>
        <v>#N/A</v>
      </c>
      <c r="BI963" t="e">
        <f t="shared" ca="1" si="296"/>
        <v>#N/A</v>
      </c>
      <c r="BJ963" t="e">
        <f t="shared" ca="1" si="294"/>
        <v>#N/A</v>
      </c>
      <c r="BK963" t="e">
        <f t="shared" ca="1" si="294"/>
        <v>#N/A</v>
      </c>
      <c r="BL963" t="e">
        <f t="shared" ca="1" si="294"/>
        <v>#N/A</v>
      </c>
    </row>
    <row r="964" spans="1:64">
      <c r="A964" t="s">
        <v>1347</v>
      </c>
      <c r="O964" t="e">
        <f t="shared" ca="1" si="301"/>
        <v>#N/A</v>
      </c>
      <c r="P964" t="e">
        <f t="shared" ca="1" si="301"/>
        <v>#N/A</v>
      </c>
      <c r="Q964" t="e">
        <f t="shared" ca="1" si="301"/>
        <v>#N/A</v>
      </c>
      <c r="R964" t="e">
        <f t="shared" ca="1" si="301"/>
        <v>#N/A</v>
      </c>
      <c r="S964" t="e">
        <f t="shared" ca="1" si="301"/>
        <v>#N/A</v>
      </c>
      <c r="T964" t="e">
        <f t="shared" ca="1" si="301"/>
        <v>#N/A</v>
      </c>
      <c r="U964" t="e">
        <f t="shared" ca="1" si="301"/>
        <v>#N/A</v>
      </c>
      <c r="V964" t="e">
        <f t="shared" ca="1" si="301"/>
        <v>#N/A</v>
      </c>
      <c r="W964" t="e">
        <f t="shared" ca="1" si="301"/>
        <v>#N/A</v>
      </c>
      <c r="X964" t="e">
        <f t="shared" ca="1" si="301"/>
        <v>#N/A</v>
      </c>
      <c r="Y964" t="e">
        <f t="shared" ca="1" si="301"/>
        <v>#N/A</v>
      </c>
      <c r="Z964" t="e">
        <f t="shared" ca="1" si="301"/>
        <v>#N/A</v>
      </c>
      <c r="AA964" t="e">
        <f t="shared" ca="1" si="301"/>
        <v>#N/A</v>
      </c>
      <c r="AB964" t="e">
        <f t="shared" ca="1" si="301"/>
        <v>#N/A</v>
      </c>
      <c r="AC964" t="e">
        <f t="shared" ca="1" si="301"/>
        <v>#N/A</v>
      </c>
      <c r="AD964" t="e">
        <f t="shared" ca="1" si="299"/>
        <v>#N/A</v>
      </c>
      <c r="AE964" t="e">
        <f t="shared" ca="1" si="299"/>
        <v>#N/A</v>
      </c>
      <c r="AF964" t="e">
        <f t="shared" ca="1" si="299"/>
        <v>#N/A</v>
      </c>
      <c r="AG964" t="e">
        <f t="shared" ca="1" si="299"/>
        <v>#N/A</v>
      </c>
      <c r="AH964" t="e">
        <f t="shared" ca="1" si="299"/>
        <v>#N/A</v>
      </c>
      <c r="AI964" t="e">
        <f t="shared" ca="1" si="299"/>
        <v>#N/A</v>
      </c>
      <c r="AJ964" t="e">
        <f t="shared" ca="1" si="299"/>
        <v>#N/A</v>
      </c>
      <c r="AK964" t="e">
        <f t="shared" ca="1" si="299"/>
        <v>#N/A</v>
      </c>
      <c r="AL964" t="e">
        <f t="shared" ca="1" si="299"/>
        <v>#N/A</v>
      </c>
      <c r="AM964" t="e">
        <f t="shared" ca="1" si="299"/>
        <v>#N/A</v>
      </c>
      <c r="AN964" t="e">
        <f t="shared" ca="1" si="299"/>
        <v>#N/A</v>
      </c>
      <c r="AO964" t="e">
        <f t="shared" ca="1" si="299"/>
        <v>#N/A</v>
      </c>
      <c r="AP964" t="e">
        <f t="shared" ca="1" si="299"/>
        <v>#N/A</v>
      </c>
      <c r="AQ964" t="e">
        <f t="shared" ca="1" si="299"/>
        <v>#N/A</v>
      </c>
      <c r="AR964" t="e">
        <f t="shared" ca="1" si="299"/>
        <v>#N/A</v>
      </c>
      <c r="AS964" t="e">
        <f t="shared" ca="1" si="299"/>
        <v>#N/A</v>
      </c>
      <c r="AT964" t="e">
        <f t="shared" ca="1" si="300"/>
        <v>#N/A</v>
      </c>
      <c r="AU964" t="e">
        <f t="shared" ca="1" si="298"/>
        <v>#N/A</v>
      </c>
      <c r="AV964" t="e">
        <f t="shared" ca="1" si="298"/>
        <v>#N/A</v>
      </c>
      <c r="AW964" t="e">
        <f t="shared" ca="1" si="298"/>
        <v>#N/A</v>
      </c>
      <c r="AX964" t="e">
        <f t="shared" ca="1" si="298"/>
        <v>#N/A</v>
      </c>
      <c r="AY964" t="e">
        <f t="shared" ca="1" si="298"/>
        <v>#N/A</v>
      </c>
      <c r="AZ964" t="e">
        <f t="shared" ca="1" si="298"/>
        <v>#N/A</v>
      </c>
      <c r="BA964" t="e">
        <f t="shared" ca="1" si="298"/>
        <v>#N/A</v>
      </c>
      <c r="BB964" t="e">
        <f t="shared" ca="1" si="298"/>
        <v>#N/A</v>
      </c>
      <c r="BC964" t="e">
        <f t="shared" ca="1" si="298"/>
        <v>#N/A</v>
      </c>
      <c r="BD964" t="e">
        <f t="shared" ca="1" si="298"/>
        <v>#N/A</v>
      </c>
      <c r="BE964" t="e">
        <f t="shared" ca="1" si="298"/>
        <v>#N/A</v>
      </c>
      <c r="BF964" t="e">
        <f t="shared" ca="1" si="298"/>
        <v>#N/A</v>
      </c>
      <c r="BG964" t="e">
        <f t="shared" ca="1" si="298"/>
        <v>#N/A</v>
      </c>
      <c r="BH964" t="e">
        <f t="shared" ca="1" si="298"/>
        <v>#N/A</v>
      </c>
      <c r="BI964" t="e">
        <f t="shared" ca="1" si="296"/>
        <v>#N/A</v>
      </c>
      <c r="BJ964" t="e">
        <f t="shared" ca="1" si="294"/>
        <v>#N/A</v>
      </c>
      <c r="BK964" t="e">
        <f t="shared" ca="1" si="294"/>
        <v>#N/A</v>
      </c>
      <c r="BL964" t="e">
        <f t="shared" ca="1" si="294"/>
        <v>#N/A</v>
      </c>
    </row>
    <row r="965" spans="1:64">
      <c r="A965" t="s">
        <v>1348</v>
      </c>
      <c r="O965" t="e">
        <f t="shared" ca="1" si="301"/>
        <v>#N/A</v>
      </c>
      <c r="P965" t="e">
        <f t="shared" ca="1" si="301"/>
        <v>#N/A</v>
      </c>
      <c r="Q965" t="e">
        <f t="shared" ca="1" si="301"/>
        <v>#N/A</v>
      </c>
      <c r="R965" t="e">
        <f t="shared" ca="1" si="301"/>
        <v>#N/A</v>
      </c>
      <c r="S965" t="e">
        <f t="shared" ca="1" si="301"/>
        <v>#N/A</v>
      </c>
      <c r="T965" t="e">
        <f t="shared" ca="1" si="301"/>
        <v>#N/A</v>
      </c>
      <c r="U965" t="e">
        <f t="shared" ca="1" si="301"/>
        <v>#N/A</v>
      </c>
      <c r="V965" t="e">
        <f t="shared" ca="1" si="301"/>
        <v>#N/A</v>
      </c>
      <c r="W965" t="e">
        <f t="shared" ca="1" si="301"/>
        <v>#N/A</v>
      </c>
      <c r="X965" t="e">
        <f t="shared" ca="1" si="301"/>
        <v>#N/A</v>
      </c>
      <c r="Y965" t="e">
        <f t="shared" ca="1" si="301"/>
        <v>#N/A</v>
      </c>
      <c r="Z965" t="e">
        <f t="shared" ca="1" si="301"/>
        <v>#N/A</v>
      </c>
      <c r="AA965" t="e">
        <f t="shared" ca="1" si="301"/>
        <v>#N/A</v>
      </c>
      <c r="AB965" t="e">
        <f t="shared" ca="1" si="301"/>
        <v>#N/A</v>
      </c>
      <c r="AC965" t="e">
        <f t="shared" ca="1" si="301"/>
        <v>#N/A</v>
      </c>
      <c r="AD965" t="e">
        <f t="shared" ca="1" si="299"/>
        <v>#N/A</v>
      </c>
      <c r="AE965" t="e">
        <f t="shared" ca="1" si="299"/>
        <v>#N/A</v>
      </c>
      <c r="AF965" t="e">
        <f t="shared" ca="1" si="299"/>
        <v>#N/A</v>
      </c>
      <c r="AG965" t="e">
        <f t="shared" ca="1" si="299"/>
        <v>#N/A</v>
      </c>
      <c r="AH965" t="e">
        <f t="shared" ca="1" si="299"/>
        <v>#N/A</v>
      </c>
      <c r="AI965" t="e">
        <f t="shared" ca="1" si="299"/>
        <v>#N/A</v>
      </c>
      <c r="AJ965" t="e">
        <f t="shared" ca="1" si="299"/>
        <v>#N/A</v>
      </c>
      <c r="AK965" t="e">
        <f t="shared" ca="1" si="299"/>
        <v>#N/A</v>
      </c>
      <c r="AL965" t="e">
        <f t="shared" ca="1" si="299"/>
        <v>#N/A</v>
      </c>
      <c r="AM965" t="e">
        <f t="shared" ca="1" si="299"/>
        <v>#N/A</v>
      </c>
      <c r="AN965" t="e">
        <f t="shared" ca="1" si="299"/>
        <v>#N/A</v>
      </c>
      <c r="AO965" t="e">
        <f t="shared" ca="1" si="299"/>
        <v>#N/A</v>
      </c>
      <c r="AP965" t="e">
        <f t="shared" ca="1" si="299"/>
        <v>#N/A</v>
      </c>
      <c r="AQ965" t="e">
        <f t="shared" ca="1" si="299"/>
        <v>#N/A</v>
      </c>
      <c r="AR965" t="e">
        <f t="shared" ca="1" si="299"/>
        <v>#N/A</v>
      </c>
      <c r="AS965" t="e">
        <f t="shared" ca="1" si="299"/>
        <v>#N/A</v>
      </c>
      <c r="AT965" t="e">
        <f t="shared" ca="1" si="300"/>
        <v>#N/A</v>
      </c>
      <c r="AU965" t="e">
        <f t="shared" ca="1" si="298"/>
        <v>#N/A</v>
      </c>
      <c r="AV965" t="e">
        <f t="shared" ca="1" si="298"/>
        <v>#N/A</v>
      </c>
      <c r="AW965" t="e">
        <f t="shared" ca="1" si="298"/>
        <v>#N/A</v>
      </c>
      <c r="AX965" t="e">
        <f t="shared" ca="1" si="298"/>
        <v>#N/A</v>
      </c>
      <c r="AY965" t="e">
        <f t="shared" ca="1" si="298"/>
        <v>#N/A</v>
      </c>
      <c r="AZ965" t="e">
        <f t="shared" ca="1" si="298"/>
        <v>#N/A</v>
      </c>
      <c r="BA965" t="e">
        <f t="shared" ca="1" si="298"/>
        <v>#N/A</v>
      </c>
      <c r="BB965" t="e">
        <f t="shared" ca="1" si="298"/>
        <v>#N/A</v>
      </c>
      <c r="BC965" t="e">
        <f t="shared" ca="1" si="298"/>
        <v>#N/A</v>
      </c>
      <c r="BD965" t="e">
        <f t="shared" ca="1" si="298"/>
        <v>#N/A</v>
      </c>
      <c r="BE965" t="e">
        <f t="shared" ca="1" si="298"/>
        <v>#N/A</v>
      </c>
      <c r="BF965" t="e">
        <f t="shared" ca="1" si="298"/>
        <v>#N/A</v>
      </c>
      <c r="BG965" t="e">
        <f t="shared" ca="1" si="298"/>
        <v>#N/A</v>
      </c>
      <c r="BH965" t="e">
        <f t="shared" ca="1" si="298"/>
        <v>#N/A</v>
      </c>
      <c r="BI965" t="e">
        <f t="shared" ca="1" si="296"/>
        <v>#N/A</v>
      </c>
      <c r="BJ965" t="e">
        <f t="shared" ca="1" si="296"/>
        <v>#N/A</v>
      </c>
      <c r="BK965" t="e">
        <f t="shared" ca="1" si="296"/>
        <v>#N/A</v>
      </c>
      <c r="BL965" t="e">
        <f t="shared" ca="1" si="296"/>
        <v>#N/A</v>
      </c>
    </row>
    <row r="966" spans="1:64">
      <c r="A966" t="s">
        <v>1349</v>
      </c>
      <c r="O966" t="e">
        <f t="shared" ca="1" si="301"/>
        <v>#N/A</v>
      </c>
      <c r="P966" t="e">
        <f t="shared" ca="1" si="301"/>
        <v>#N/A</v>
      </c>
      <c r="Q966" t="e">
        <f t="shared" ca="1" si="301"/>
        <v>#N/A</v>
      </c>
      <c r="R966" t="e">
        <f t="shared" ca="1" si="301"/>
        <v>#N/A</v>
      </c>
      <c r="S966" t="e">
        <f t="shared" ca="1" si="301"/>
        <v>#N/A</v>
      </c>
      <c r="T966" t="e">
        <f t="shared" ca="1" si="301"/>
        <v>#N/A</v>
      </c>
      <c r="U966" t="e">
        <f t="shared" ca="1" si="301"/>
        <v>#N/A</v>
      </c>
      <c r="V966" t="e">
        <f t="shared" ca="1" si="301"/>
        <v>#N/A</v>
      </c>
      <c r="W966" t="e">
        <f t="shared" ca="1" si="301"/>
        <v>#N/A</v>
      </c>
      <c r="X966" t="e">
        <f t="shared" ca="1" si="301"/>
        <v>#N/A</v>
      </c>
      <c r="Y966" t="e">
        <f t="shared" ca="1" si="301"/>
        <v>#N/A</v>
      </c>
      <c r="Z966" t="e">
        <f t="shared" ca="1" si="301"/>
        <v>#N/A</v>
      </c>
      <c r="AA966" t="e">
        <f t="shared" ca="1" si="301"/>
        <v>#N/A</v>
      </c>
      <c r="AB966" t="e">
        <f t="shared" ca="1" si="301"/>
        <v>#N/A</v>
      </c>
      <c r="AC966" t="e">
        <f t="shared" ca="1" si="301"/>
        <v>#N/A</v>
      </c>
      <c r="AD966" t="e">
        <f t="shared" ca="1" si="299"/>
        <v>#N/A</v>
      </c>
      <c r="AE966" t="e">
        <f t="shared" ca="1" si="299"/>
        <v>#N/A</v>
      </c>
      <c r="AF966" t="e">
        <f t="shared" ca="1" si="299"/>
        <v>#N/A</v>
      </c>
      <c r="AG966" t="e">
        <f t="shared" ca="1" si="299"/>
        <v>#N/A</v>
      </c>
      <c r="AH966" t="e">
        <f t="shared" ca="1" si="299"/>
        <v>#N/A</v>
      </c>
      <c r="AI966" t="e">
        <f t="shared" ca="1" si="299"/>
        <v>#N/A</v>
      </c>
      <c r="AJ966" t="e">
        <f t="shared" ca="1" si="299"/>
        <v>#N/A</v>
      </c>
      <c r="AK966" t="e">
        <f t="shared" ca="1" si="299"/>
        <v>#N/A</v>
      </c>
      <c r="AL966" t="e">
        <f t="shared" ca="1" si="299"/>
        <v>#N/A</v>
      </c>
      <c r="AM966" t="e">
        <f t="shared" ca="1" si="299"/>
        <v>#N/A</v>
      </c>
      <c r="AN966" t="e">
        <f t="shared" ca="1" si="299"/>
        <v>#N/A</v>
      </c>
      <c r="AO966" t="e">
        <f t="shared" ca="1" si="299"/>
        <v>#N/A</v>
      </c>
      <c r="AP966" t="e">
        <f t="shared" ca="1" si="299"/>
        <v>#N/A</v>
      </c>
      <c r="AQ966" t="e">
        <f t="shared" ca="1" si="299"/>
        <v>#N/A</v>
      </c>
      <c r="AR966" t="e">
        <f t="shared" ca="1" si="299"/>
        <v>#N/A</v>
      </c>
      <c r="AS966" t="e">
        <f t="shared" ca="1" si="299"/>
        <v>#N/A</v>
      </c>
      <c r="AT966" t="e">
        <f t="shared" ca="1" si="300"/>
        <v>#N/A</v>
      </c>
      <c r="AU966" t="e">
        <f t="shared" ca="1" si="298"/>
        <v>#N/A</v>
      </c>
      <c r="AV966" t="e">
        <f t="shared" ca="1" si="298"/>
        <v>#N/A</v>
      </c>
      <c r="AW966" t="e">
        <f t="shared" ca="1" si="298"/>
        <v>#N/A</v>
      </c>
      <c r="AX966" t="e">
        <f t="shared" ca="1" si="298"/>
        <v>#N/A</v>
      </c>
      <c r="AY966" t="e">
        <f t="shared" ca="1" si="298"/>
        <v>#N/A</v>
      </c>
      <c r="AZ966" t="e">
        <f t="shared" ca="1" si="298"/>
        <v>#N/A</v>
      </c>
      <c r="BA966" t="e">
        <f t="shared" ca="1" si="298"/>
        <v>#N/A</v>
      </c>
      <c r="BB966" t="e">
        <f t="shared" ca="1" si="298"/>
        <v>#N/A</v>
      </c>
      <c r="BC966" t="e">
        <f t="shared" ca="1" si="298"/>
        <v>#N/A</v>
      </c>
      <c r="BD966" t="e">
        <f t="shared" ca="1" si="298"/>
        <v>#N/A</v>
      </c>
      <c r="BE966" t="e">
        <f t="shared" ca="1" si="298"/>
        <v>#N/A</v>
      </c>
      <c r="BF966" t="e">
        <f t="shared" ca="1" si="298"/>
        <v>#N/A</v>
      </c>
      <c r="BG966" t="e">
        <f t="shared" ca="1" si="298"/>
        <v>#N/A</v>
      </c>
      <c r="BH966" t="e">
        <f t="shared" ca="1" si="298"/>
        <v>#N/A</v>
      </c>
      <c r="BI966" t="e">
        <f t="shared" ca="1" si="298"/>
        <v>#N/A</v>
      </c>
      <c r="BJ966" t="e">
        <f t="shared" ca="1" si="298"/>
        <v>#N/A</v>
      </c>
      <c r="BK966" t="e">
        <f t="shared" ref="BK966:BL985" ca="1" si="302">VLOOKUP(RANDBETWEEN(1,10000),$L$2:$M$10001,2)</f>
        <v>#N/A</v>
      </c>
      <c r="BL966" t="e">
        <f t="shared" ca="1" si="302"/>
        <v>#N/A</v>
      </c>
    </row>
    <row r="967" spans="1:64">
      <c r="A967" t="s">
        <v>1350</v>
      </c>
      <c r="O967" t="e">
        <f t="shared" ca="1" si="301"/>
        <v>#N/A</v>
      </c>
      <c r="P967" t="e">
        <f t="shared" ca="1" si="301"/>
        <v>#N/A</v>
      </c>
      <c r="Q967" t="e">
        <f t="shared" ca="1" si="301"/>
        <v>#N/A</v>
      </c>
      <c r="R967" t="e">
        <f t="shared" ca="1" si="301"/>
        <v>#N/A</v>
      </c>
      <c r="S967" t="e">
        <f t="shared" ca="1" si="301"/>
        <v>#N/A</v>
      </c>
      <c r="T967" t="e">
        <f t="shared" ca="1" si="301"/>
        <v>#N/A</v>
      </c>
      <c r="U967" t="e">
        <f t="shared" ca="1" si="301"/>
        <v>#N/A</v>
      </c>
      <c r="V967" t="e">
        <f t="shared" ca="1" si="301"/>
        <v>#N/A</v>
      </c>
      <c r="W967" t="e">
        <f t="shared" ca="1" si="301"/>
        <v>#N/A</v>
      </c>
      <c r="X967" t="e">
        <f t="shared" ca="1" si="301"/>
        <v>#N/A</v>
      </c>
      <c r="Y967" t="e">
        <f t="shared" ca="1" si="301"/>
        <v>#N/A</v>
      </c>
      <c r="Z967" t="e">
        <f t="shared" ca="1" si="301"/>
        <v>#N/A</v>
      </c>
      <c r="AA967" t="e">
        <f t="shared" ca="1" si="301"/>
        <v>#N/A</v>
      </c>
      <c r="AB967" t="e">
        <f t="shared" ca="1" si="301"/>
        <v>#N/A</v>
      </c>
      <c r="AC967" t="e">
        <f t="shared" ca="1" si="301"/>
        <v>#N/A</v>
      </c>
      <c r="AD967" t="e">
        <f t="shared" ca="1" si="299"/>
        <v>#N/A</v>
      </c>
      <c r="AE967" t="e">
        <f t="shared" ca="1" si="299"/>
        <v>#N/A</v>
      </c>
      <c r="AF967" t="e">
        <f t="shared" ca="1" si="299"/>
        <v>#N/A</v>
      </c>
      <c r="AG967" t="e">
        <f t="shared" ca="1" si="299"/>
        <v>#N/A</v>
      </c>
      <c r="AH967" t="e">
        <f t="shared" ca="1" si="299"/>
        <v>#N/A</v>
      </c>
      <c r="AI967" t="e">
        <f t="shared" ca="1" si="299"/>
        <v>#N/A</v>
      </c>
      <c r="AJ967" t="e">
        <f t="shared" ca="1" si="299"/>
        <v>#N/A</v>
      </c>
      <c r="AK967" t="e">
        <f t="shared" ca="1" si="299"/>
        <v>#N/A</v>
      </c>
      <c r="AL967" t="e">
        <f t="shared" ca="1" si="299"/>
        <v>#N/A</v>
      </c>
      <c r="AM967" t="e">
        <f t="shared" ca="1" si="299"/>
        <v>#N/A</v>
      </c>
      <c r="AN967" t="e">
        <f t="shared" ca="1" si="299"/>
        <v>#N/A</v>
      </c>
      <c r="AO967" t="e">
        <f t="shared" ca="1" si="299"/>
        <v>#N/A</v>
      </c>
      <c r="AP967" t="e">
        <f t="shared" ca="1" si="299"/>
        <v>#N/A</v>
      </c>
      <c r="AQ967" t="e">
        <f t="shared" ca="1" si="299"/>
        <v>#N/A</v>
      </c>
      <c r="AR967" t="e">
        <f t="shared" ca="1" si="299"/>
        <v>#N/A</v>
      </c>
      <c r="AS967" t="e">
        <f t="shared" ca="1" si="299"/>
        <v>#N/A</v>
      </c>
      <c r="AT967" t="e">
        <f t="shared" ca="1" si="300"/>
        <v>#N/A</v>
      </c>
      <c r="AU967" t="e">
        <f t="shared" ca="1" si="298"/>
        <v>#N/A</v>
      </c>
      <c r="AV967" t="e">
        <f t="shared" ca="1" si="298"/>
        <v>#N/A</v>
      </c>
      <c r="AW967" t="e">
        <f t="shared" ca="1" si="298"/>
        <v>#N/A</v>
      </c>
      <c r="AX967" t="e">
        <f t="shared" ca="1" si="298"/>
        <v>#N/A</v>
      </c>
      <c r="AY967" t="e">
        <f t="shared" ca="1" si="298"/>
        <v>#N/A</v>
      </c>
      <c r="AZ967" t="e">
        <f t="shared" ca="1" si="298"/>
        <v>#N/A</v>
      </c>
      <c r="BA967" t="e">
        <f t="shared" ca="1" si="298"/>
        <v>#N/A</v>
      </c>
      <c r="BB967" t="e">
        <f t="shared" ca="1" si="298"/>
        <v>#N/A</v>
      </c>
      <c r="BC967" t="e">
        <f t="shared" ca="1" si="298"/>
        <v>#N/A</v>
      </c>
      <c r="BD967" t="e">
        <f t="shared" ca="1" si="298"/>
        <v>#N/A</v>
      </c>
      <c r="BE967" t="e">
        <f t="shared" ca="1" si="298"/>
        <v>#N/A</v>
      </c>
      <c r="BF967" t="e">
        <f t="shared" ca="1" si="298"/>
        <v>#N/A</v>
      </c>
      <c r="BG967" t="e">
        <f t="shared" ca="1" si="298"/>
        <v>#N/A</v>
      </c>
      <c r="BH967" t="e">
        <f t="shared" ca="1" si="298"/>
        <v>#N/A</v>
      </c>
      <c r="BI967" t="e">
        <f t="shared" ca="1" si="298"/>
        <v>#N/A</v>
      </c>
      <c r="BJ967" t="e">
        <f t="shared" ca="1" si="298"/>
        <v>#N/A</v>
      </c>
      <c r="BK967" t="e">
        <f t="shared" ca="1" si="302"/>
        <v>#N/A</v>
      </c>
      <c r="BL967" t="e">
        <f t="shared" ca="1" si="302"/>
        <v>#N/A</v>
      </c>
    </row>
    <row r="968" spans="1:64">
      <c r="A968" t="s">
        <v>1351</v>
      </c>
      <c r="O968" t="e">
        <f t="shared" ca="1" si="301"/>
        <v>#N/A</v>
      </c>
      <c r="P968" t="e">
        <f t="shared" ca="1" si="301"/>
        <v>#N/A</v>
      </c>
      <c r="Q968" t="e">
        <f t="shared" ca="1" si="301"/>
        <v>#N/A</v>
      </c>
      <c r="R968" t="e">
        <f t="shared" ca="1" si="301"/>
        <v>#N/A</v>
      </c>
      <c r="S968" t="e">
        <f t="shared" ca="1" si="301"/>
        <v>#N/A</v>
      </c>
      <c r="T968" t="e">
        <f t="shared" ca="1" si="301"/>
        <v>#N/A</v>
      </c>
      <c r="U968" t="e">
        <f t="shared" ca="1" si="301"/>
        <v>#N/A</v>
      </c>
      <c r="V968" t="e">
        <f t="shared" ca="1" si="301"/>
        <v>#N/A</v>
      </c>
      <c r="W968" t="e">
        <f t="shared" ca="1" si="301"/>
        <v>#N/A</v>
      </c>
      <c r="X968" t="e">
        <f t="shared" ca="1" si="301"/>
        <v>#N/A</v>
      </c>
      <c r="Y968" t="e">
        <f t="shared" ca="1" si="301"/>
        <v>#N/A</v>
      </c>
      <c r="Z968" t="e">
        <f t="shared" ca="1" si="301"/>
        <v>#N/A</v>
      </c>
      <c r="AA968" t="e">
        <f t="shared" ca="1" si="301"/>
        <v>#N/A</v>
      </c>
      <c r="AB968" t="e">
        <f t="shared" ca="1" si="301"/>
        <v>#N/A</v>
      </c>
      <c r="AC968" t="e">
        <f t="shared" ca="1" si="301"/>
        <v>#N/A</v>
      </c>
      <c r="AD968" t="e">
        <f t="shared" ca="1" si="299"/>
        <v>#N/A</v>
      </c>
      <c r="AE968" t="e">
        <f t="shared" ca="1" si="299"/>
        <v>#N/A</v>
      </c>
      <c r="AF968" t="e">
        <f t="shared" ca="1" si="299"/>
        <v>#N/A</v>
      </c>
      <c r="AG968" t="e">
        <f t="shared" ca="1" si="299"/>
        <v>#N/A</v>
      </c>
      <c r="AH968" t="e">
        <f t="shared" ca="1" si="299"/>
        <v>#N/A</v>
      </c>
      <c r="AI968" t="e">
        <f t="shared" ca="1" si="299"/>
        <v>#N/A</v>
      </c>
      <c r="AJ968" t="e">
        <f t="shared" ca="1" si="299"/>
        <v>#N/A</v>
      </c>
      <c r="AK968" t="e">
        <f t="shared" ca="1" si="299"/>
        <v>#N/A</v>
      </c>
      <c r="AL968" t="e">
        <f t="shared" ca="1" si="299"/>
        <v>#N/A</v>
      </c>
      <c r="AM968" t="e">
        <f t="shared" ca="1" si="299"/>
        <v>#N/A</v>
      </c>
      <c r="AN968" t="e">
        <f t="shared" ca="1" si="299"/>
        <v>#N/A</v>
      </c>
      <c r="AO968" t="e">
        <f t="shared" ca="1" si="299"/>
        <v>#N/A</v>
      </c>
      <c r="AP968" t="e">
        <f t="shared" ca="1" si="299"/>
        <v>#N/A</v>
      </c>
      <c r="AQ968" t="e">
        <f t="shared" ca="1" si="299"/>
        <v>#N/A</v>
      </c>
      <c r="AR968" t="e">
        <f t="shared" ca="1" si="299"/>
        <v>#N/A</v>
      </c>
      <c r="AS968" t="e">
        <f t="shared" ca="1" si="299"/>
        <v>#N/A</v>
      </c>
      <c r="AT968" t="e">
        <f t="shared" ca="1" si="300"/>
        <v>#N/A</v>
      </c>
      <c r="AU968" t="e">
        <f t="shared" ca="1" si="298"/>
        <v>#N/A</v>
      </c>
      <c r="AV968" t="e">
        <f t="shared" ca="1" si="298"/>
        <v>#N/A</v>
      </c>
      <c r="AW968" t="e">
        <f t="shared" ca="1" si="298"/>
        <v>#N/A</v>
      </c>
      <c r="AX968" t="e">
        <f t="shared" ca="1" si="298"/>
        <v>#N/A</v>
      </c>
      <c r="AY968" t="e">
        <f t="shared" ca="1" si="298"/>
        <v>#N/A</v>
      </c>
      <c r="AZ968" t="e">
        <f t="shared" ca="1" si="298"/>
        <v>#N/A</v>
      </c>
      <c r="BA968" t="e">
        <f t="shared" ca="1" si="298"/>
        <v>#N/A</v>
      </c>
      <c r="BB968" t="e">
        <f t="shared" ca="1" si="298"/>
        <v>#N/A</v>
      </c>
      <c r="BC968" t="e">
        <f t="shared" ca="1" si="298"/>
        <v>#N/A</v>
      </c>
      <c r="BD968" t="e">
        <f t="shared" ca="1" si="298"/>
        <v>#N/A</v>
      </c>
      <c r="BE968" t="e">
        <f t="shared" ca="1" si="298"/>
        <v>#N/A</v>
      </c>
      <c r="BF968" t="e">
        <f t="shared" ca="1" si="298"/>
        <v>#N/A</v>
      </c>
      <c r="BG968" t="e">
        <f t="shared" ca="1" si="298"/>
        <v>#N/A</v>
      </c>
      <c r="BH968" t="e">
        <f t="shared" ca="1" si="298"/>
        <v>#N/A</v>
      </c>
      <c r="BI968" t="e">
        <f t="shared" ca="1" si="298"/>
        <v>#N/A</v>
      </c>
      <c r="BJ968" t="e">
        <f t="shared" ca="1" si="298"/>
        <v>#N/A</v>
      </c>
      <c r="BK968" t="e">
        <f t="shared" ca="1" si="302"/>
        <v>#N/A</v>
      </c>
      <c r="BL968" t="e">
        <f t="shared" ca="1" si="302"/>
        <v>#N/A</v>
      </c>
    </row>
    <row r="969" spans="1:64">
      <c r="A969" t="s">
        <v>1352</v>
      </c>
      <c r="O969" t="e">
        <f t="shared" ca="1" si="301"/>
        <v>#N/A</v>
      </c>
      <c r="P969" t="e">
        <f t="shared" ca="1" si="301"/>
        <v>#N/A</v>
      </c>
      <c r="Q969" t="e">
        <f t="shared" ca="1" si="301"/>
        <v>#N/A</v>
      </c>
      <c r="R969" t="e">
        <f t="shared" ca="1" si="301"/>
        <v>#N/A</v>
      </c>
      <c r="S969" t="e">
        <f t="shared" ca="1" si="301"/>
        <v>#N/A</v>
      </c>
      <c r="T969" t="e">
        <f t="shared" ca="1" si="301"/>
        <v>#N/A</v>
      </c>
      <c r="U969" t="e">
        <f t="shared" ca="1" si="301"/>
        <v>#N/A</v>
      </c>
      <c r="V969" t="e">
        <f t="shared" ca="1" si="301"/>
        <v>#N/A</v>
      </c>
      <c r="W969" t="e">
        <f t="shared" ca="1" si="301"/>
        <v>#N/A</v>
      </c>
      <c r="X969" t="e">
        <f t="shared" ca="1" si="301"/>
        <v>#N/A</v>
      </c>
      <c r="Y969" t="e">
        <f t="shared" ca="1" si="301"/>
        <v>#N/A</v>
      </c>
      <c r="Z969" t="e">
        <f t="shared" ca="1" si="301"/>
        <v>#N/A</v>
      </c>
      <c r="AA969" t="e">
        <f t="shared" ca="1" si="301"/>
        <v>#N/A</v>
      </c>
      <c r="AB969" t="e">
        <f t="shared" ca="1" si="301"/>
        <v>#N/A</v>
      </c>
      <c r="AC969" t="e">
        <f t="shared" ca="1" si="301"/>
        <v>#N/A</v>
      </c>
      <c r="AD969" t="e">
        <f t="shared" ca="1" si="299"/>
        <v>#N/A</v>
      </c>
      <c r="AE969" t="e">
        <f t="shared" ca="1" si="299"/>
        <v>#N/A</v>
      </c>
      <c r="AF969" t="e">
        <f t="shared" ca="1" si="299"/>
        <v>#N/A</v>
      </c>
      <c r="AG969" t="e">
        <f t="shared" ca="1" si="299"/>
        <v>#N/A</v>
      </c>
      <c r="AH969" t="e">
        <f t="shared" ca="1" si="299"/>
        <v>#N/A</v>
      </c>
      <c r="AI969" t="e">
        <f t="shared" ca="1" si="299"/>
        <v>#N/A</v>
      </c>
      <c r="AJ969" t="e">
        <f t="shared" ca="1" si="299"/>
        <v>#N/A</v>
      </c>
      <c r="AK969" t="e">
        <f t="shared" ca="1" si="299"/>
        <v>#N/A</v>
      </c>
      <c r="AL969" t="e">
        <f t="shared" ca="1" si="299"/>
        <v>#N/A</v>
      </c>
      <c r="AM969" t="e">
        <f t="shared" ca="1" si="299"/>
        <v>#N/A</v>
      </c>
      <c r="AN969" t="e">
        <f t="shared" ca="1" si="299"/>
        <v>#N/A</v>
      </c>
      <c r="AO969" t="e">
        <f t="shared" ca="1" si="299"/>
        <v>#N/A</v>
      </c>
      <c r="AP969" t="e">
        <f t="shared" ca="1" si="299"/>
        <v>#N/A</v>
      </c>
      <c r="AQ969" t="e">
        <f t="shared" ca="1" si="299"/>
        <v>#N/A</v>
      </c>
      <c r="AR969" t="e">
        <f t="shared" ca="1" si="299"/>
        <v>#N/A</v>
      </c>
      <c r="AS969" t="e">
        <f t="shared" ca="1" si="299"/>
        <v>#N/A</v>
      </c>
      <c r="AT969" t="e">
        <f t="shared" ca="1" si="300"/>
        <v>#N/A</v>
      </c>
      <c r="AU969" t="e">
        <f t="shared" ca="1" si="298"/>
        <v>#N/A</v>
      </c>
      <c r="AV969" t="e">
        <f t="shared" ca="1" si="298"/>
        <v>#N/A</v>
      </c>
      <c r="AW969" t="e">
        <f t="shared" ca="1" si="298"/>
        <v>#N/A</v>
      </c>
      <c r="AX969" t="e">
        <f t="shared" ca="1" si="298"/>
        <v>#N/A</v>
      </c>
      <c r="AY969" t="e">
        <f t="shared" ca="1" si="298"/>
        <v>#N/A</v>
      </c>
      <c r="AZ969" t="e">
        <f t="shared" ca="1" si="298"/>
        <v>#N/A</v>
      </c>
      <c r="BA969" t="e">
        <f t="shared" ca="1" si="298"/>
        <v>#N/A</v>
      </c>
      <c r="BB969" t="e">
        <f t="shared" ca="1" si="298"/>
        <v>#N/A</v>
      </c>
      <c r="BC969" t="e">
        <f t="shared" ca="1" si="298"/>
        <v>#N/A</v>
      </c>
      <c r="BD969" t="e">
        <f t="shared" ca="1" si="298"/>
        <v>#N/A</v>
      </c>
      <c r="BE969" t="e">
        <f t="shared" ca="1" si="298"/>
        <v>#N/A</v>
      </c>
      <c r="BF969" t="e">
        <f t="shared" ca="1" si="298"/>
        <v>#N/A</v>
      </c>
      <c r="BG969" t="e">
        <f t="shared" ca="1" si="298"/>
        <v>#N/A</v>
      </c>
      <c r="BH969" t="e">
        <f t="shared" ca="1" si="298"/>
        <v>#N/A</v>
      </c>
      <c r="BI969" t="e">
        <f t="shared" ca="1" si="298"/>
        <v>#N/A</v>
      </c>
      <c r="BJ969" t="e">
        <f t="shared" ca="1" si="298"/>
        <v>#N/A</v>
      </c>
      <c r="BK969" t="e">
        <f t="shared" ca="1" si="302"/>
        <v>#N/A</v>
      </c>
      <c r="BL969" t="e">
        <f t="shared" ca="1" si="302"/>
        <v>#N/A</v>
      </c>
    </row>
    <row r="970" spans="1:64">
      <c r="A970" t="s">
        <v>1353</v>
      </c>
      <c r="O970" t="e">
        <f t="shared" ca="1" si="301"/>
        <v>#N/A</v>
      </c>
      <c r="P970" t="e">
        <f t="shared" ca="1" si="301"/>
        <v>#N/A</v>
      </c>
      <c r="Q970" t="e">
        <f t="shared" ca="1" si="301"/>
        <v>#N/A</v>
      </c>
      <c r="R970" t="e">
        <f t="shared" ca="1" si="301"/>
        <v>#N/A</v>
      </c>
      <c r="S970" t="e">
        <f t="shared" ca="1" si="301"/>
        <v>#N/A</v>
      </c>
      <c r="T970" t="e">
        <f t="shared" ca="1" si="301"/>
        <v>#N/A</v>
      </c>
      <c r="U970" t="e">
        <f t="shared" ca="1" si="301"/>
        <v>#N/A</v>
      </c>
      <c r="V970" t="e">
        <f t="shared" ca="1" si="301"/>
        <v>#N/A</v>
      </c>
      <c r="W970" t="e">
        <f t="shared" ca="1" si="301"/>
        <v>#N/A</v>
      </c>
      <c r="X970" t="e">
        <f t="shared" ca="1" si="301"/>
        <v>#N/A</v>
      </c>
      <c r="Y970" t="e">
        <f t="shared" ca="1" si="301"/>
        <v>#N/A</v>
      </c>
      <c r="Z970" t="e">
        <f t="shared" ca="1" si="301"/>
        <v>#N/A</v>
      </c>
      <c r="AA970" t="e">
        <f t="shared" ca="1" si="301"/>
        <v>#N/A</v>
      </c>
      <c r="AB970" t="e">
        <f t="shared" ca="1" si="301"/>
        <v>#N/A</v>
      </c>
      <c r="AC970" t="e">
        <f t="shared" ca="1" si="301"/>
        <v>#N/A</v>
      </c>
      <c r="AD970" t="e">
        <f t="shared" ca="1" si="299"/>
        <v>#N/A</v>
      </c>
      <c r="AE970" t="e">
        <f t="shared" ca="1" si="299"/>
        <v>#N/A</v>
      </c>
      <c r="AF970" t="e">
        <f t="shared" ca="1" si="299"/>
        <v>#N/A</v>
      </c>
      <c r="AG970" t="e">
        <f t="shared" ca="1" si="299"/>
        <v>#N/A</v>
      </c>
      <c r="AH970" t="e">
        <f t="shared" ca="1" si="299"/>
        <v>#N/A</v>
      </c>
      <c r="AI970" t="e">
        <f t="shared" ca="1" si="299"/>
        <v>#N/A</v>
      </c>
      <c r="AJ970" t="e">
        <f t="shared" ca="1" si="299"/>
        <v>#N/A</v>
      </c>
      <c r="AK970" t="e">
        <f t="shared" ca="1" si="299"/>
        <v>#N/A</v>
      </c>
      <c r="AL970" t="e">
        <f t="shared" ca="1" si="299"/>
        <v>#N/A</v>
      </c>
      <c r="AM970" t="e">
        <f t="shared" ca="1" si="299"/>
        <v>#N/A</v>
      </c>
      <c r="AN970" t="e">
        <f t="shared" ca="1" si="299"/>
        <v>#N/A</v>
      </c>
      <c r="AO970" t="e">
        <f t="shared" ca="1" si="299"/>
        <v>#N/A</v>
      </c>
      <c r="AP970" t="e">
        <f t="shared" ca="1" si="299"/>
        <v>#N/A</v>
      </c>
      <c r="AQ970" t="e">
        <f t="shared" ca="1" si="299"/>
        <v>#N/A</v>
      </c>
      <c r="AR970" t="e">
        <f t="shared" ca="1" si="299"/>
        <v>#N/A</v>
      </c>
      <c r="AS970" t="e">
        <f t="shared" ca="1" si="299"/>
        <v>#N/A</v>
      </c>
      <c r="AT970" t="e">
        <f t="shared" ca="1" si="300"/>
        <v>#N/A</v>
      </c>
      <c r="AU970" t="e">
        <f t="shared" ca="1" si="298"/>
        <v>#N/A</v>
      </c>
      <c r="AV970" t="e">
        <f t="shared" ca="1" si="298"/>
        <v>#N/A</v>
      </c>
      <c r="AW970" t="e">
        <f t="shared" ca="1" si="298"/>
        <v>#N/A</v>
      </c>
      <c r="AX970" t="e">
        <f t="shared" ca="1" si="298"/>
        <v>#N/A</v>
      </c>
      <c r="AY970" t="e">
        <f t="shared" ca="1" si="298"/>
        <v>#N/A</v>
      </c>
      <c r="AZ970" t="e">
        <f t="shared" ca="1" si="298"/>
        <v>#N/A</v>
      </c>
      <c r="BA970" t="e">
        <f t="shared" ca="1" si="298"/>
        <v>#N/A</v>
      </c>
      <c r="BB970" t="e">
        <f t="shared" ca="1" si="298"/>
        <v>#N/A</v>
      </c>
      <c r="BC970" t="e">
        <f t="shared" ca="1" si="298"/>
        <v>#N/A</v>
      </c>
      <c r="BD970" t="e">
        <f t="shared" ca="1" si="298"/>
        <v>#N/A</v>
      </c>
      <c r="BE970" t="e">
        <f t="shared" ca="1" si="298"/>
        <v>#N/A</v>
      </c>
      <c r="BF970" t="e">
        <f t="shared" ca="1" si="298"/>
        <v>#N/A</v>
      </c>
      <c r="BG970" t="e">
        <f t="shared" ca="1" si="298"/>
        <v>#N/A</v>
      </c>
      <c r="BH970" t="e">
        <f t="shared" ca="1" si="298"/>
        <v>#N/A</v>
      </c>
      <c r="BI970" t="e">
        <f t="shared" ca="1" si="298"/>
        <v>#N/A</v>
      </c>
      <c r="BJ970" t="e">
        <f t="shared" ca="1" si="298"/>
        <v>#N/A</v>
      </c>
      <c r="BK970" t="e">
        <f t="shared" ca="1" si="302"/>
        <v>#N/A</v>
      </c>
      <c r="BL970" t="e">
        <f t="shared" ca="1" si="302"/>
        <v>#N/A</v>
      </c>
    </row>
    <row r="971" spans="1:64">
      <c r="A971" t="s">
        <v>1354</v>
      </c>
      <c r="O971" t="e">
        <f t="shared" ca="1" si="301"/>
        <v>#N/A</v>
      </c>
      <c r="P971" t="e">
        <f t="shared" ca="1" si="301"/>
        <v>#N/A</v>
      </c>
      <c r="Q971" t="e">
        <f t="shared" ca="1" si="301"/>
        <v>#N/A</v>
      </c>
      <c r="R971" t="e">
        <f t="shared" ca="1" si="301"/>
        <v>#N/A</v>
      </c>
      <c r="S971" t="e">
        <f t="shared" ca="1" si="301"/>
        <v>#N/A</v>
      </c>
      <c r="T971" t="e">
        <f t="shared" ca="1" si="301"/>
        <v>#N/A</v>
      </c>
      <c r="U971" t="e">
        <f t="shared" ca="1" si="301"/>
        <v>#N/A</v>
      </c>
      <c r="V971" t="e">
        <f t="shared" ca="1" si="301"/>
        <v>#N/A</v>
      </c>
      <c r="W971" t="e">
        <f t="shared" ca="1" si="301"/>
        <v>#N/A</v>
      </c>
      <c r="X971" t="e">
        <f t="shared" ca="1" si="301"/>
        <v>#N/A</v>
      </c>
      <c r="Y971" t="e">
        <f t="shared" ca="1" si="301"/>
        <v>#N/A</v>
      </c>
      <c r="Z971" t="e">
        <f t="shared" ca="1" si="301"/>
        <v>#N/A</v>
      </c>
      <c r="AA971" t="e">
        <f t="shared" ca="1" si="301"/>
        <v>#N/A</v>
      </c>
      <c r="AB971" t="e">
        <f t="shared" ca="1" si="301"/>
        <v>#N/A</v>
      </c>
      <c r="AC971" t="e">
        <f t="shared" ca="1" si="301"/>
        <v>#N/A</v>
      </c>
      <c r="AD971" t="e">
        <f t="shared" ca="1" si="299"/>
        <v>#N/A</v>
      </c>
      <c r="AE971" t="e">
        <f t="shared" ca="1" si="299"/>
        <v>#N/A</v>
      </c>
      <c r="AF971" t="e">
        <f t="shared" ca="1" si="299"/>
        <v>#N/A</v>
      </c>
      <c r="AG971" t="e">
        <f t="shared" ca="1" si="299"/>
        <v>#N/A</v>
      </c>
      <c r="AH971" t="e">
        <f t="shared" ca="1" si="299"/>
        <v>#N/A</v>
      </c>
      <c r="AI971" t="e">
        <f t="shared" ca="1" si="299"/>
        <v>#N/A</v>
      </c>
      <c r="AJ971" t="e">
        <f t="shared" ca="1" si="299"/>
        <v>#N/A</v>
      </c>
      <c r="AK971" t="e">
        <f t="shared" ca="1" si="299"/>
        <v>#N/A</v>
      </c>
      <c r="AL971" t="e">
        <f t="shared" ca="1" si="299"/>
        <v>#N/A</v>
      </c>
      <c r="AM971" t="e">
        <f t="shared" ca="1" si="299"/>
        <v>#N/A</v>
      </c>
      <c r="AN971" t="e">
        <f t="shared" ca="1" si="299"/>
        <v>#N/A</v>
      </c>
      <c r="AO971" t="e">
        <f t="shared" ca="1" si="299"/>
        <v>#N/A</v>
      </c>
      <c r="AP971" t="e">
        <f t="shared" ca="1" si="299"/>
        <v>#N/A</v>
      </c>
      <c r="AQ971" t="e">
        <f t="shared" ca="1" si="299"/>
        <v>#N/A</v>
      </c>
      <c r="AR971" t="e">
        <f t="shared" ca="1" si="299"/>
        <v>#N/A</v>
      </c>
      <c r="AS971" t="e">
        <f t="shared" ca="1" si="299"/>
        <v>#N/A</v>
      </c>
      <c r="AT971" t="e">
        <f t="shared" ca="1" si="300"/>
        <v>#N/A</v>
      </c>
      <c r="AU971" t="e">
        <f t="shared" ca="1" si="298"/>
        <v>#N/A</v>
      </c>
      <c r="AV971" t="e">
        <f t="shared" ca="1" si="298"/>
        <v>#N/A</v>
      </c>
      <c r="AW971" t="e">
        <f t="shared" ca="1" si="298"/>
        <v>#N/A</v>
      </c>
      <c r="AX971" t="e">
        <f t="shared" ca="1" si="298"/>
        <v>#N/A</v>
      </c>
      <c r="AY971" t="e">
        <f t="shared" ca="1" si="298"/>
        <v>#N/A</v>
      </c>
      <c r="AZ971" t="e">
        <f t="shared" ca="1" si="298"/>
        <v>#N/A</v>
      </c>
      <c r="BA971" t="e">
        <f t="shared" ca="1" si="298"/>
        <v>#N/A</v>
      </c>
      <c r="BB971" t="e">
        <f t="shared" ca="1" si="298"/>
        <v>#N/A</v>
      </c>
      <c r="BC971" t="e">
        <f t="shared" ca="1" si="298"/>
        <v>#N/A</v>
      </c>
      <c r="BD971" t="e">
        <f t="shared" ca="1" si="298"/>
        <v>#N/A</v>
      </c>
      <c r="BE971" t="e">
        <f t="shared" ca="1" si="298"/>
        <v>#N/A</v>
      </c>
      <c r="BF971" t="e">
        <f t="shared" ca="1" si="298"/>
        <v>#N/A</v>
      </c>
      <c r="BG971" t="e">
        <f t="shared" ca="1" si="298"/>
        <v>#N/A</v>
      </c>
      <c r="BH971" t="e">
        <f t="shared" ca="1" si="298"/>
        <v>#N/A</v>
      </c>
      <c r="BI971" t="e">
        <f t="shared" ca="1" si="298"/>
        <v>#N/A</v>
      </c>
      <c r="BJ971" t="e">
        <f t="shared" ca="1" si="298"/>
        <v>#N/A</v>
      </c>
      <c r="BK971" t="e">
        <f t="shared" ca="1" si="302"/>
        <v>#N/A</v>
      </c>
      <c r="BL971" t="e">
        <f t="shared" ca="1" si="302"/>
        <v>#N/A</v>
      </c>
    </row>
    <row r="972" spans="1:64">
      <c r="A972" t="s">
        <v>1355</v>
      </c>
      <c r="O972" t="e">
        <f t="shared" ca="1" si="301"/>
        <v>#N/A</v>
      </c>
      <c r="P972" t="e">
        <f t="shared" ca="1" si="301"/>
        <v>#N/A</v>
      </c>
      <c r="Q972" t="e">
        <f t="shared" ca="1" si="301"/>
        <v>#N/A</v>
      </c>
      <c r="R972" t="e">
        <f t="shared" ca="1" si="301"/>
        <v>#N/A</v>
      </c>
      <c r="S972" t="e">
        <f t="shared" ca="1" si="301"/>
        <v>#N/A</v>
      </c>
      <c r="T972" t="e">
        <f t="shared" ca="1" si="301"/>
        <v>#N/A</v>
      </c>
      <c r="U972" t="e">
        <f t="shared" ca="1" si="301"/>
        <v>#N/A</v>
      </c>
      <c r="V972" t="e">
        <f t="shared" ca="1" si="301"/>
        <v>#N/A</v>
      </c>
      <c r="W972" t="e">
        <f t="shared" ca="1" si="301"/>
        <v>#N/A</v>
      </c>
      <c r="X972" t="e">
        <f t="shared" ca="1" si="301"/>
        <v>#N/A</v>
      </c>
      <c r="Y972" t="e">
        <f t="shared" ca="1" si="301"/>
        <v>#N/A</v>
      </c>
      <c r="Z972" t="e">
        <f t="shared" ca="1" si="301"/>
        <v>#N/A</v>
      </c>
      <c r="AA972" t="e">
        <f t="shared" ca="1" si="301"/>
        <v>#N/A</v>
      </c>
      <c r="AB972" t="e">
        <f t="shared" ca="1" si="301"/>
        <v>#N/A</v>
      </c>
      <c r="AC972" t="e">
        <f t="shared" ca="1" si="301"/>
        <v>#N/A</v>
      </c>
      <c r="AD972" t="e">
        <f t="shared" ca="1" si="299"/>
        <v>#N/A</v>
      </c>
      <c r="AE972" t="e">
        <f t="shared" ca="1" si="299"/>
        <v>#N/A</v>
      </c>
      <c r="AF972" t="e">
        <f t="shared" ca="1" si="299"/>
        <v>#N/A</v>
      </c>
      <c r="AG972" t="e">
        <f t="shared" ca="1" si="299"/>
        <v>#N/A</v>
      </c>
      <c r="AH972" t="e">
        <f t="shared" ca="1" si="299"/>
        <v>#N/A</v>
      </c>
      <c r="AI972" t="e">
        <f t="shared" ca="1" si="299"/>
        <v>#N/A</v>
      </c>
      <c r="AJ972" t="e">
        <f t="shared" ca="1" si="299"/>
        <v>#N/A</v>
      </c>
      <c r="AK972" t="e">
        <f t="shared" ca="1" si="299"/>
        <v>#N/A</v>
      </c>
      <c r="AL972" t="e">
        <f t="shared" ca="1" si="299"/>
        <v>#N/A</v>
      </c>
      <c r="AM972" t="e">
        <f t="shared" ca="1" si="299"/>
        <v>#N/A</v>
      </c>
      <c r="AN972" t="e">
        <f t="shared" ca="1" si="299"/>
        <v>#N/A</v>
      </c>
      <c r="AO972" t="e">
        <f t="shared" ca="1" si="299"/>
        <v>#N/A</v>
      </c>
      <c r="AP972" t="e">
        <f t="shared" ca="1" si="299"/>
        <v>#N/A</v>
      </c>
      <c r="AQ972" t="e">
        <f t="shared" ca="1" si="299"/>
        <v>#N/A</v>
      </c>
      <c r="AR972" t="e">
        <f t="shared" ca="1" si="299"/>
        <v>#N/A</v>
      </c>
      <c r="AS972" t="e">
        <f t="shared" ca="1" si="299"/>
        <v>#N/A</v>
      </c>
      <c r="AT972" t="e">
        <f t="shared" ca="1" si="300"/>
        <v>#N/A</v>
      </c>
      <c r="AU972" t="e">
        <f t="shared" ca="1" si="298"/>
        <v>#N/A</v>
      </c>
      <c r="AV972" t="e">
        <f t="shared" ca="1" si="298"/>
        <v>#N/A</v>
      </c>
      <c r="AW972" t="e">
        <f t="shared" ca="1" si="298"/>
        <v>#N/A</v>
      </c>
      <c r="AX972" t="e">
        <f t="shared" ca="1" si="298"/>
        <v>#N/A</v>
      </c>
      <c r="AY972" t="e">
        <f t="shared" ca="1" si="298"/>
        <v>#N/A</v>
      </c>
      <c r="AZ972" t="e">
        <f t="shared" ca="1" si="298"/>
        <v>#N/A</v>
      </c>
      <c r="BA972" t="e">
        <f t="shared" ca="1" si="298"/>
        <v>#N/A</v>
      </c>
      <c r="BB972" t="e">
        <f t="shared" ca="1" si="298"/>
        <v>#N/A</v>
      </c>
      <c r="BC972" t="e">
        <f t="shared" ca="1" si="298"/>
        <v>#N/A</v>
      </c>
      <c r="BD972" t="e">
        <f t="shared" ca="1" si="298"/>
        <v>#N/A</v>
      </c>
      <c r="BE972" t="e">
        <f t="shared" ca="1" si="298"/>
        <v>#N/A</v>
      </c>
      <c r="BF972" t="e">
        <f t="shared" ca="1" si="298"/>
        <v>#N/A</v>
      </c>
      <c r="BG972" t="e">
        <f t="shared" ca="1" si="298"/>
        <v>#N/A</v>
      </c>
      <c r="BH972" t="e">
        <f t="shared" ca="1" si="298"/>
        <v>#N/A</v>
      </c>
      <c r="BI972" t="e">
        <f t="shared" ca="1" si="298"/>
        <v>#N/A</v>
      </c>
      <c r="BJ972" t="e">
        <f t="shared" ca="1" si="298"/>
        <v>#N/A</v>
      </c>
      <c r="BK972" t="e">
        <f t="shared" ca="1" si="302"/>
        <v>#N/A</v>
      </c>
      <c r="BL972" t="e">
        <f t="shared" ca="1" si="302"/>
        <v>#N/A</v>
      </c>
    </row>
    <row r="973" spans="1:64">
      <c r="A973" t="s">
        <v>1356</v>
      </c>
      <c r="O973" t="e">
        <f t="shared" ca="1" si="301"/>
        <v>#N/A</v>
      </c>
      <c r="P973" t="e">
        <f t="shared" ca="1" si="301"/>
        <v>#N/A</v>
      </c>
      <c r="Q973" t="e">
        <f t="shared" ca="1" si="301"/>
        <v>#N/A</v>
      </c>
      <c r="R973" t="e">
        <f t="shared" ca="1" si="301"/>
        <v>#N/A</v>
      </c>
      <c r="S973" t="e">
        <f t="shared" ca="1" si="301"/>
        <v>#N/A</v>
      </c>
      <c r="T973" t="e">
        <f t="shared" ca="1" si="301"/>
        <v>#N/A</v>
      </c>
      <c r="U973" t="e">
        <f t="shared" ca="1" si="301"/>
        <v>#N/A</v>
      </c>
      <c r="V973" t="e">
        <f t="shared" ca="1" si="301"/>
        <v>#N/A</v>
      </c>
      <c r="W973" t="e">
        <f t="shared" ca="1" si="301"/>
        <v>#N/A</v>
      </c>
      <c r="X973" t="e">
        <f t="shared" ca="1" si="301"/>
        <v>#N/A</v>
      </c>
      <c r="Y973" t="e">
        <f t="shared" ca="1" si="301"/>
        <v>#N/A</v>
      </c>
      <c r="Z973" t="e">
        <f t="shared" ca="1" si="301"/>
        <v>#N/A</v>
      </c>
      <c r="AA973" t="e">
        <f t="shared" ca="1" si="301"/>
        <v>#N/A</v>
      </c>
      <c r="AB973" t="e">
        <f t="shared" ca="1" si="301"/>
        <v>#N/A</v>
      </c>
      <c r="AC973" t="e">
        <f t="shared" ca="1" si="301"/>
        <v>#N/A</v>
      </c>
      <c r="AD973" t="e">
        <f t="shared" ca="1" si="299"/>
        <v>#N/A</v>
      </c>
      <c r="AE973" t="e">
        <f t="shared" ca="1" si="299"/>
        <v>#N/A</v>
      </c>
      <c r="AF973" t="e">
        <f t="shared" ca="1" si="299"/>
        <v>#N/A</v>
      </c>
      <c r="AG973" t="e">
        <f t="shared" ca="1" si="299"/>
        <v>#N/A</v>
      </c>
      <c r="AH973" t="e">
        <f t="shared" ca="1" si="299"/>
        <v>#N/A</v>
      </c>
      <c r="AI973" t="e">
        <f t="shared" ca="1" si="299"/>
        <v>#N/A</v>
      </c>
      <c r="AJ973" t="e">
        <f t="shared" ca="1" si="299"/>
        <v>#N/A</v>
      </c>
      <c r="AK973" t="e">
        <f t="shared" ca="1" si="299"/>
        <v>#N/A</v>
      </c>
      <c r="AL973" t="e">
        <f t="shared" ca="1" si="299"/>
        <v>#N/A</v>
      </c>
      <c r="AM973" t="e">
        <f t="shared" ca="1" si="299"/>
        <v>#N/A</v>
      </c>
      <c r="AN973" t="e">
        <f t="shared" ca="1" si="299"/>
        <v>#N/A</v>
      </c>
      <c r="AO973" t="e">
        <f t="shared" ca="1" si="299"/>
        <v>#N/A</v>
      </c>
      <c r="AP973" t="e">
        <f t="shared" ca="1" si="299"/>
        <v>#N/A</v>
      </c>
      <c r="AQ973" t="e">
        <f t="shared" ca="1" si="299"/>
        <v>#N/A</v>
      </c>
      <c r="AR973" t="e">
        <f t="shared" ca="1" si="299"/>
        <v>#N/A</v>
      </c>
      <c r="AS973" t="e">
        <f t="shared" ca="1" si="299"/>
        <v>#N/A</v>
      </c>
      <c r="AT973" t="e">
        <f t="shared" ca="1" si="300"/>
        <v>#N/A</v>
      </c>
      <c r="AU973" t="e">
        <f t="shared" ca="1" si="298"/>
        <v>#N/A</v>
      </c>
      <c r="AV973" t="e">
        <f t="shared" ca="1" si="298"/>
        <v>#N/A</v>
      </c>
      <c r="AW973" t="e">
        <f t="shared" ca="1" si="298"/>
        <v>#N/A</v>
      </c>
      <c r="AX973" t="e">
        <f t="shared" ca="1" si="298"/>
        <v>#N/A</v>
      </c>
      <c r="AY973" t="e">
        <f t="shared" ca="1" si="298"/>
        <v>#N/A</v>
      </c>
      <c r="AZ973" t="e">
        <f t="shared" ca="1" si="298"/>
        <v>#N/A</v>
      </c>
      <c r="BA973" t="e">
        <f t="shared" ca="1" si="298"/>
        <v>#N/A</v>
      </c>
      <c r="BB973" t="e">
        <f t="shared" ca="1" si="298"/>
        <v>#N/A</v>
      </c>
      <c r="BC973" t="e">
        <f t="shared" ca="1" si="298"/>
        <v>#N/A</v>
      </c>
      <c r="BD973" t="e">
        <f t="shared" ca="1" si="298"/>
        <v>#N/A</v>
      </c>
      <c r="BE973" t="e">
        <f t="shared" ca="1" si="298"/>
        <v>#N/A</v>
      </c>
      <c r="BF973" t="e">
        <f t="shared" ca="1" si="298"/>
        <v>#N/A</v>
      </c>
      <c r="BG973" t="e">
        <f t="shared" ca="1" si="298"/>
        <v>#N/A</v>
      </c>
      <c r="BH973" t="e">
        <f t="shared" ca="1" si="298"/>
        <v>#N/A</v>
      </c>
      <c r="BI973" t="e">
        <f t="shared" ca="1" si="298"/>
        <v>#N/A</v>
      </c>
      <c r="BJ973" t="e">
        <f t="shared" ca="1" si="298"/>
        <v>#N/A</v>
      </c>
      <c r="BK973" t="e">
        <f t="shared" ca="1" si="302"/>
        <v>#N/A</v>
      </c>
      <c r="BL973" t="e">
        <f t="shared" ca="1" si="302"/>
        <v>#N/A</v>
      </c>
    </row>
    <row r="974" spans="1:64">
      <c r="A974" t="s">
        <v>1357</v>
      </c>
      <c r="O974" t="e">
        <f t="shared" ca="1" si="301"/>
        <v>#N/A</v>
      </c>
      <c r="P974" t="e">
        <f t="shared" ca="1" si="301"/>
        <v>#N/A</v>
      </c>
      <c r="Q974" t="e">
        <f t="shared" ca="1" si="301"/>
        <v>#N/A</v>
      </c>
      <c r="R974" t="e">
        <f t="shared" ca="1" si="301"/>
        <v>#N/A</v>
      </c>
      <c r="S974" t="e">
        <f t="shared" ca="1" si="301"/>
        <v>#N/A</v>
      </c>
      <c r="T974" t="e">
        <f t="shared" ca="1" si="301"/>
        <v>#N/A</v>
      </c>
      <c r="U974" t="e">
        <f t="shared" ca="1" si="301"/>
        <v>#N/A</v>
      </c>
      <c r="V974" t="e">
        <f t="shared" ca="1" si="301"/>
        <v>#N/A</v>
      </c>
      <c r="W974" t="e">
        <f t="shared" ca="1" si="301"/>
        <v>#N/A</v>
      </c>
      <c r="X974" t="e">
        <f t="shared" ca="1" si="301"/>
        <v>#N/A</v>
      </c>
      <c r="Y974" t="e">
        <f t="shared" ca="1" si="301"/>
        <v>#N/A</v>
      </c>
      <c r="Z974" t="e">
        <f t="shared" ca="1" si="301"/>
        <v>#N/A</v>
      </c>
      <c r="AA974" t="e">
        <f t="shared" ca="1" si="301"/>
        <v>#N/A</v>
      </c>
      <c r="AB974" t="e">
        <f t="shared" ca="1" si="301"/>
        <v>#N/A</v>
      </c>
      <c r="AC974" t="e">
        <f t="shared" ca="1" si="301"/>
        <v>#N/A</v>
      </c>
      <c r="AD974" t="e">
        <f t="shared" ca="1" si="299"/>
        <v>#N/A</v>
      </c>
      <c r="AE974" t="e">
        <f t="shared" ca="1" si="299"/>
        <v>#N/A</v>
      </c>
      <c r="AF974" t="e">
        <f t="shared" ca="1" si="299"/>
        <v>#N/A</v>
      </c>
      <c r="AG974" t="e">
        <f t="shared" ca="1" si="299"/>
        <v>#N/A</v>
      </c>
      <c r="AH974" t="e">
        <f t="shared" ca="1" si="299"/>
        <v>#N/A</v>
      </c>
      <c r="AI974" t="e">
        <f t="shared" ca="1" si="299"/>
        <v>#N/A</v>
      </c>
      <c r="AJ974" t="e">
        <f t="shared" ca="1" si="299"/>
        <v>#N/A</v>
      </c>
      <c r="AK974" t="e">
        <f t="shared" ca="1" si="299"/>
        <v>#N/A</v>
      </c>
      <c r="AL974" t="e">
        <f t="shared" ca="1" si="299"/>
        <v>#N/A</v>
      </c>
      <c r="AM974" t="e">
        <f t="shared" ca="1" si="299"/>
        <v>#N/A</v>
      </c>
      <c r="AN974" t="e">
        <f t="shared" ca="1" si="299"/>
        <v>#N/A</v>
      </c>
      <c r="AO974" t="e">
        <f t="shared" ca="1" si="299"/>
        <v>#N/A</v>
      </c>
      <c r="AP974" t="e">
        <f t="shared" ca="1" si="299"/>
        <v>#N/A</v>
      </c>
      <c r="AQ974" t="e">
        <f t="shared" ca="1" si="299"/>
        <v>#N/A</v>
      </c>
      <c r="AR974" t="e">
        <f t="shared" ca="1" si="299"/>
        <v>#N/A</v>
      </c>
      <c r="AS974" t="e">
        <f t="shared" ca="1" si="299"/>
        <v>#N/A</v>
      </c>
      <c r="AT974" t="e">
        <f t="shared" ca="1" si="300"/>
        <v>#N/A</v>
      </c>
      <c r="AU974" t="e">
        <f t="shared" ca="1" si="298"/>
        <v>#N/A</v>
      </c>
      <c r="AV974" t="e">
        <f t="shared" ca="1" si="298"/>
        <v>#N/A</v>
      </c>
      <c r="AW974" t="e">
        <f t="shared" ca="1" si="298"/>
        <v>#N/A</v>
      </c>
      <c r="AX974" t="e">
        <f t="shared" ca="1" si="298"/>
        <v>#N/A</v>
      </c>
      <c r="AY974" t="e">
        <f t="shared" ca="1" si="298"/>
        <v>#N/A</v>
      </c>
      <c r="AZ974" t="e">
        <f t="shared" ca="1" si="298"/>
        <v>#N/A</v>
      </c>
      <c r="BA974" t="e">
        <f t="shared" ca="1" si="298"/>
        <v>#N/A</v>
      </c>
      <c r="BB974" t="e">
        <f t="shared" ca="1" si="298"/>
        <v>#N/A</v>
      </c>
      <c r="BC974" t="e">
        <f t="shared" ca="1" si="298"/>
        <v>#N/A</v>
      </c>
      <c r="BD974" t="e">
        <f t="shared" ca="1" si="298"/>
        <v>#N/A</v>
      </c>
      <c r="BE974" t="e">
        <f t="shared" ca="1" si="298"/>
        <v>#N/A</v>
      </c>
      <c r="BF974" t="e">
        <f t="shared" ca="1" si="298"/>
        <v>#N/A</v>
      </c>
      <c r="BG974" t="e">
        <f t="shared" ca="1" si="298"/>
        <v>#N/A</v>
      </c>
      <c r="BH974" t="e">
        <f t="shared" ca="1" si="298"/>
        <v>#N/A</v>
      </c>
      <c r="BI974" t="e">
        <f t="shared" ca="1" si="298"/>
        <v>#N/A</v>
      </c>
      <c r="BJ974" t="e">
        <f t="shared" ca="1" si="298"/>
        <v>#N/A</v>
      </c>
      <c r="BK974" t="e">
        <f t="shared" ca="1" si="302"/>
        <v>#N/A</v>
      </c>
      <c r="BL974" t="e">
        <f t="shared" ca="1" si="302"/>
        <v>#N/A</v>
      </c>
    </row>
    <row r="975" spans="1:64">
      <c r="A975" t="s">
        <v>1358</v>
      </c>
      <c r="O975" t="e">
        <f t="shared" ca="1" si="301"/>
        <v>#N/A</v>
      </c>
      <c r="P975" t="e">
        <f t="shared" ca="1" si="301"/>
        <v>#N/A</v>
      </c>
      <c r="Q975" t="e">
        <f t="shared" ca="1" si="301"/>
        <v>#N/A</v>
      </c>
      <c r="R975" t="e">
        <f t="shared" ca="1" si="301"/>
        <v>#N/A</v>
      </c>
      <c r="S975" t="e">
        <f t="shared" ca="1" si="301"/>
        <v>#N/A</v>
      </c>
      <c r="T975" t="e">
        <f t="shared" ca="1" si="301"/>
        <v>#N/A</v>
      </c>
      <c r="U975" t="e">
        <f t="shared" ca="1" si="301"/>
        <v>#N/A</v>
      </c>
      <c r="V975" t="e">
        <f t="shared" ca="1" si="301"/>
        <v>#N/A</v>
      </c>
      <c r="W975" t="e">
        <f t="shared" ca="1" si="301"/>
        <v>#N/A</v>
      </c>
      <c r="X975" t="e">
        <f t="shared" ca="1" si="301"/>
        <v>#N/A</v>
      </c>
      <c r="Y975" t="e">
        <f t="shared" ca="1" si="301"/>
        <v>#N/A</v>
      </c>
      <c r="Z975" t="e">
        <f t="shared" ca="1" si="301"/>
        <v>#N/A</v>
      </c>
      <c r="AA975" t="e">
        <f t="shared" ca="1" si="301"/>
        <v>#N/A</v>
      </c>
      <c r="AB975" t="e">
        <f t="shared" ca="1" si="301"/>
        <v>#N/A</v>
      </c>
      <c r="AC975" t="e">
        <f t="shared" ca="1" si="301"/>
        <v>#N/A</v>
      </c>
      <c r="AD975" t="e">
        <f t="shared" ca="1" si="299"/>
        <v>#N/A</v>
      </c>
      <c r="AE975" t="e">
        <f t="shared" ca="1" si="299"/>
        <v>#N/A</v>
      </c>
      <c r="AF975" t="e">
        <f t="shared" ca="1" si="299"/>
        <v>#N/A</v>
      </c>
      <c r="AG975" t="e">
        <f t="shared" ca="1" si="299"/>
        <v>#N/A</v>
      </c>
      <c r="AH975" t="e">
        <f t="shared" ca="1" si="299"/>
        <v>#N/A</v>
      </c>
      <c r="AI975" t="e">
        <f t="shared" ca="1" si="299"/>
        <v>#N/A</v>
      </c>
      <c r="AJ975" t="e">
        <f t="shared" ca="1" si="299"/>
        <v>#N/A</v>
      </c>
      <c r="AK975" t="e">
        <f t="shared" ca="1" si="299"/>
        <v>#N/A</v>
      </c>
      <c r="AL975" t="e">
        <f t="shared" ca="1" si="299"/>
        <v>#N/A</v>
      </c>
      <c r="AM975" t="e">
        <f t="shared" ca="1" si="299"/>
        <v>#N/A</v>
      </c>
      <c r="AN975" t="e">
        <f t="shared" ca="1" si="299"/>
        <v>#N/A</v>
      </c>
      <c r="AO975" t="e">
        <f t="shared" ca="1" si="299"/>
        <v>#N/A</v>
      </c>
      <c r="AP975" t="e">
        <f t="shared" ca="1" si="299"/>
        <v>#N/A</v>
      </c>
      <c r="AQ975" t="e">
        <f t="shared" ca="1" si="299"/>
        <v>#N/A</v>
      </c>
      <c r="AR975" t="e">
        <f t="shared" ca="1" si="299"/>
        <v>#N/A</v>
      </c>
      <c r="AS975" t="e">
        <f t="shared" ca="1" si="299"/>
        <v>#N/A</v>
      </c>
      <c r="AT975" t="e">
        <f t="shared" ca="1" si="300"/>
        <v>#N/A</v>
      </c>
      <c r="AU975" t="e">
        <f t="shared" ca="1" si="298"/>
        <v>#N/A</v>
      </c>
      <c r="AV975" t="e">
        <f t="shared" ca="1" si="298"/>
        <v>#N/A</v>
      </c>
      <c r="AW975" t="e">
        <f t="shared" ca="1" si="298"/>
        <v>#N/A</v>
      </c>
      <c r="AX975" t="e">
        <f t="shared" ca="1" si="298"/>
        <v>#N/A</v>
      </c>
      <c r="AY975" t="e">
        <f t="shared" ca="1" si="298"/>
        <v>#N/A</v>
      </c>
      <c r="AZ975" t="e">
        <f t="shared" ca="1" si="298"/>
        <v>#N/A</v>
      </c>
      <c r="BA975" t="e">
        <f t="shared" ca="1" si="298"/>
        <v>#N/A</v>
      </c>
      <c r="BB975" t="e">
        <f t="shared" ca="1" si="298"/>
        <v>#N/A</v>
      </c>
      <c r="BC975" t="e">
        <f t="shared" ca="1" si="298"/>
        <v>#N/A</v>
      </c>
      <c r="BD975" t="e">
        <f t="shared" ca="1" si="298"/>
        <v>#N/A</v>
      </c>
      <c r="BE975" t="e">
        <f t="shared" ca="1" si="298"/>
        <v>#N/A</v>
      </c>
      <c r="BF975" t="e">
        <f t="shared" ca="1" si="298"/>
        <v>#N/A</v>
      </c>
      <c r="BG975" t="e">
        <f t="shared" ca="1" si="298"/>
        <v>#N/A</v>
      </c>
      <c r="BH975" t="e">
        <f t="shared" ca="1" si="298"/>
        <v>#N/A</v>
      </c>
      <c r="BI975" t="e">
        <f t="shared" ca="1" si="298"/>
        <v>#N/A</v>
      </c>
      <c r="BJ975" t="e">
        <f t="shared" ca="1" si="298"/>
        <v>#N/A</v>
      </c>
      <c r="BK975" t="e">
        <f t="shared" ca="1" si="302"/>
        <v>#N/A</v>
      </c>
      <c r="BL975" t="e">
        <f t="shared" ca="1" si="302"/>
        <v>#N/A</v>
      </c>
    </row>
    <row r="976" spans="1:64">
      <c r="A976" t="s">
        <v>1359</v>
      </c>
      <c r="O976" t="e">
        <f t="shared" ca="1" si="301"/>
        <v>#N/A</v>
      </c>
      <c r="P976" t="e">
        <f t="shared" ca="1" si="301"/>
        <v>#N/A</v>
      </c>
      <c r="Q976" t="e">
        <f t="shared" ca="1" si="301"/>
        <v>#N/A</v>
      </c>
      <c r="R976" t="e">
        <f t="shared" ca="1" si="301"/>
        <v>#N/A</v>
      </c>
      <c r="S976" t="e">
        <f t="shared" ca="1" si="301"/>
        <v>#N/A</v>
      </c>
      <c r="T976" t="e">
        <f t="shared" ca="1" si="301"/>
        <v>#N/A</v>
      </c>
      <c r="U976" t="e">
        <f t="shared" ca="1" si="301"/>
        <v>#N/A</v>
      </c>
      <c r="V976" t="e">
        <f t="shared" ca="1" si="301"/>
        <v>#N/A</v>
      </c>
      <c r="W976" t="e">
        <f t="shared" ca="1" si="301"/>
        <v>#N/A</v>
      </c>
      <c r="X976" t="e">
        <f t="shared" ca="1" si="301"/>
        <v>#N/A</v>
      </c>
      <c r="Y976" t="e">
        <f t="shared" ca="1" si="301"/>
        <v>#N/A</v>
      </c>
      <c r="Z976" t="e">
        <f t="shared" ca="1" si="301"/>
        <v>#N/A</v>
      </c>
      <c r="AA976" t="e">
        <f t="shared" ca="1" si="301"/>
        <v>#N/A</v>
      </c>
      <c r="AB976" t="e">
        <f t="shared" ca="1" si="301"/>
        <v>#N/A</v>
      </c>
      <c r="AC976" t="e">
        <f t="shared" ca="1" si="301"/>
        <v>#N/A</v>
      </c>
      <c r="AD976" t="e">
        <f t="shared" ca="1" si="299"/>
        <v>#N/A</v>
      </c>
      <c r="AE976" t="e">
        <f t="shared" ca="1" si="299"/>
        <v>#N/A</v>
      </c>
      <c r="AF976" t="e">
        <f t="shared" ca="1" si="299"/>
        <v>#N/A</v>
      </c>
      <c r="AG976" t="e">
        <f t="shared" ca="1" si="299"/>
        <v>#N/A</v>
      </c>
      <c r="AH976" t="e">
        <f t="shared" ca="1" si="299"/>
        <v>#N/A</v>
      </c>
      <c r="AI976" t="e">
        <f t="shared" ca="1" si="299"/>
        <v>#N/A</v>
      </c>
      <c r="AJ976" t="e">
        <f t="shared" ca="1" si="299"/>
        <v>#N/A</v>
      </c>
      <c r="AK976" t="e">
        <f t="shared" ca="1" si="299"/>
        <v>#N/A</v>
      </c>
      <c r="AL976" t="e">
        <f t="shared" ca="1" si="299"/>
        <v>#N/A</v>
      </c>
      <c r="AM976" t="e">
        <f t="shared" ca="1" si="299"/>
        <v>#N/A</v>
      </c>
      <c r="AN976" t="e">
        <f t="shared" ca="1" si="299"/>
        <v>#N/A</v>
      </c>
      <c r="AO976" t="e">
        <f t="shared" ca="1" si="299"/>
        <v>#N/A</v>
      </c>
      <c r="AP976" t="e">
        <f t="shared" ca="1" si="299"/>
        <v>#N/A</v>
      </c>
      <c r="AQ976" t="e">
        <f t="shared" ca="1" si="299"/>
        <v>#N/A</v>
      </c>
      <c r="AR976" t="e">
        <f t="shared" ca="1" si="299"/>
        <v>#N/A</v>
      </c>
      <c r="AS976" t="e">
        <f t="shared" ca="1" si="299"/>
        <v>#N/A</v>
      </c>
      <c r="AT976" t="e">
        <f t="shared" ca="1" si="300"/>
        <v>#N/A</v>
      </c>
      <c r="AU976" t="e">
        <f t="shared" ca="1" si="298"/>
        <v>#N/A</v>
      </c>
      <c r="AV976" t="e">
        <f t="shared" ca="1" si="298"/>
        <v>#N/A</v>
      </c>
      <c r="AW976" t="e">
        <f t="shared" ca="1" si="298"/>
        <v>#N/A</v>
      </c>
      <c r="AX976" t="e">
        <f t="shared" ca="1" si="298"/>
        <v>#N/A</v>
      </c>
      <c r="AY976" t="e">
        <f t="shared" ca="1" si="298"/>
        <v>#N/A</v>
      </c>
      <c r="AZ976" t="e">
        <f t="shared" ca="1" si="298"/>
        <v>#N/A</v>
      </c>
      <c r="BA976" t="e">
        <f t="shared" ca="1" si="298"/>
        <v>#N/A</v>
      </c>
      <c r="BB976" t="e">
        <f t="shared" ca="1" si="298"/>
        <v>#N/A</v>
      </c>
      <c r="BC976" t="e">
        <f t="shared" ca="1" si="298"/>
        <v>#N/A</v>
      </c>
      <c r="BD976" t="e">
        <f t="shared" ca="1" si="298"/>
        <v>#N/A</v>
      </c>
      <c r="BE976" t="e">
        <f t="shared" ca="1" si="298"/>
        <v>#N/A</v>
      </c>
      <c r="BF976" t="e">
        <f t="shared" ca="1" si="298"/>
        <v>#N/A</v>
      </c>
      <c r="BG976" t="e">
        <f t="shared" ca="1" si="298"/>
        <v>#N/A</v>
      </c>
      <c r="BH976" t="e">
        <f t="shared" ca="1" si="298"/>
        <v>#N/A</v>
      </c>
      <c r="BI976" t="e">
        <f t="shared" ca="1" si="298"/>
        <v>#N/A</v>
      </c>
      <c r="BJ976" t="e">
        <f t="shared" ca="1" si="298"/>
        <v>#N/A</v>
      </c>
      <c r="BK976" t="e">
        <f t="shared" ca="1" si="302"/>
        <v>#N/A</v>
      </c>
      <c r="BL976" t="e">
        <f t="shared" ca="1" si="302"/>
        <v>#N/A</v>
      </c>
    </row>
    <row r="977" spans="1:64">
      <c r="A977" t="s">
        <v>1360</v>
      </c>
      <c r="O977" t="e">
        <f t="shared" ca="1" si="301"/>
        <v>#N/A</v>
      </c>
      <c r="P977" t="e">
        <f t="shared" ca="1" si="301"/>
        <v>#N/A</v>
      </c>
      <c r="Q977" t="e">
        <f t="shared" ca="1" si="301"/>
        <v>#N/A</v>
      </c>
      <c r="R977" t="e">
        <f t="shared" ca="1" si="301"/>
        <v>#N/A</v>
      </c>
      <c r="S977" t="e">
        <f t="shared" ca="1" si="301"/>
        <v>#N/A</v>
      </c>
      <c r="T977" t="e">
        <f t="shared" ca="1" si="301"/>
        <v>#N/A</v>
      </c>
      <c r="U977" t="e">
        <f t="shared" ca="1" si="301"/>
        <v>#N/A</v>
      </c>
      <c r="V977" t="e">
        <f t="shared" ca="1" si="301"/>
        <v>#N/A</v>
      </c>
      <c r="W977" t="e">
        <f t="shared" ca="1" si="301"/>
        <v>#N/A</v>
      </c>
      <c r="X977" t="e">
        <f t="shared" ca="1" si="301"/>
        <v>#N/A</v>
      </c>
      <c r="Y977" t="e">
        <f t="shared" ca="1" si="301"/>
        <v>#N/A</v>
      </c>
      <c r="Z977" t="e">
        <f t="shared" ca="1" si="301"/>
        <v>#N/A</v>
      </c>
      <c r="AA977" t="e">
        <f t="shared" ca="1" si="301"/>
        <v>#N/A</v>
      </c>
      <c r="AB977" t="e">
        <f t="shared" ca="1" si="301"/>
        <v>#N/A</v>
      </c>
      <c r="AC977" t="e">
        <f t="shared" ca="1" si="301"/>
        <v>#N/A</v>
      </c>
      <c r="AD977" t="e">
        <f t="shared" ca="1" si="299"/>
        <v>#N/A</v>
      </c>
      <c r="AE977" t="e">
        <f t="shared" ca="1" si="299"/>
        <v>#N/A</v>
      </c>
      <c r="AF977" t="e">
        <f t="shared" ca="1" si="299"/>
        <v>#N/A</v>
      </c>
      <c r="AG977" t="e">
        <f t="shared" ca="1" si="299"/>
        <v>#N/A</v>
      </c>
      <c r="AH977" t="e">
        <f t="shared" ca="1" si="299"/>
        <v>#N/A</v>
      </c>
      <c r="AI977" t="e">
        <f t="shared" ca="1" si="299"/>
        <v>#N/A</v>
      </c>
      <c r="AJ977" t="e">
        <f t="shared" ca="1" si="299"/>
        <v>#N/A</v>
      </c>
      <c r="AK977" t="e">
        <f t="shared" ca="1" si="299"/>
        <v>#N/A</v>
      </c>
      <c r="AL977" t="e">
        <f t="shared" ca="1" si="299"/>
        <v>#N/A</v>
      </c>
      <c r="AM977" t="e">
        <f t="shared" ca="1" si="299"/>
        <v>#N/A</v>
      </c>
      <c r="AN977" t="e">
        <f t="shared" ca="1" si="299"/>
        <v>#N/A</v>
      </c>
      <c r="AO977" t="e">
        <f t="shared" ca="1" si="299"/>
        <v>#N/A</v>
      </c>
      <c r="AP977" t="e">
        <f t="shared" ca="1" si="299"/>
        <v>#N/A</v>
      </c>
      <c r="AQ977" t="e">
        <f t="shared" ca="1" si="299"/>
        <v>#N/A</v>
      </c>
      <c r="AR977" t="e">
        <f t="shared" ca="1" si="299"/>
        <v>#N/A</v>
      </c>
      <c r="AS977" t="e">
        <f t="shared" ref="AS977:BH992" ca="1" si="303">VLOOKUP(RANDBETWEEN(1,10000),$L$2:$M$10001,2)</f>
        <v>#N/A</v>
      </c>
      <c r="AT977" t="e">
        <f t="shared" ca="1" si="300"/>
        <v>#N/A</v>
      </c>
      <c r="AU977" t="e">
        <f t="shared" ca="1" si="300"/>
        <v>#N/A</v>
      </c>
      <c r="AV977" t="e">
        <f t="shared" ca="1" si="300"/>
        <v>#N/A</v>
      </c>
      <c r="AW977" t="e">
        <f t="shared" ca="1" si="300"/>
        <v>#N/A</v>
      </c>
      <c r="AX977" t="e">
        <f t="shared" ca="1" si="300"/>
        <v>#N/A</v>
      </c>
      <c r="AY977" t="e">
        <f t="shared" ca="1" si="300"/>
        <v>#N/A</v>
      </c>
      <c r="AZ977" t="e">
        <f t="shared" ca="1" si="300"/>
        <v>#N/A</v>
      </c>
      <c r="BA977" t="e">
        <f t="shared" ca="1" si="300"/>
        <v>#N/A</v>
      </c>
      <c r="BB977" t="e">
        <f t="shared" ca="1" si="300"/>
        <v>#N/A</v>
      </c>
      <c r="BC977" t="e">
        <f t="shared" ca="1" si="300"/>
        <v>#N/A</v>
      </c>
      <c r="BD977" t="e">
        <f t="shared" ca="1" si="300"/>
        <v>#N/A</v>
      </c>
      <c r="BE977" t="e">
        <f t="shared" ca="1" si="300"/>
        <v>#N/A</v>
      </c>
      <c r="BF977" t="e">
        <f t="shared" ca="1" si="300"/>
        <v>#N/A</v>
      </c>
      <c r="BG977" t="e">
        <f t="shared" ca="1" si="300"/>
        <v>#N/A</v>
      </c>
      <c r="BH977" t="e">
        <f t="shared" ca="1" si="300"/>
        <v>#N/A</v>
      </c>
      <c r="BI977" t="e">
        <f t="shared" ca="1" si="300"/>
        <v>#N/A</v>
      </c>
      <c r="BJ977" t="e">
        <f t="shared" ref="BJ977:BL1001" ca="1" si="304">VLOOKUP(RANDBETWEEN(1,10000),$L$2:$M$10001,2)</f>
        <v>#N/A</v>
      </c>
      <c r="BK977" t="e">
        <f t="shared" ca="1" si="302"/>
        <v>#N/A</v>
      </c>
      <c r="BL977" t="e">
        <f t="shared" ca="1" si="302"/>
        <v>#N/A</v>
      </c>
    </row>
    <row r="978" spans="1:64">
      <c r="A978" t="s">
        <v>1361</v>
      </c>
      <c r="O978" t="e">
        <f t="shared" ca="1" si="301"/>
        <v>#N/A</v>
      </c>
      <c r="P978" t="e">
        <f t="shared" ca="1" si="301"/>
        <v>#N/A</v>
      </c>
      <c r="Q978" t="e">
        <f t="shared" ca="1" si="301"/>
        <v>#N/A</v>
      </c>
      <c r="R978" t="e">
        <f t="shared" ca="1" si="301"/>
        <v>#N/A</v>
      </c>
      <c r="S978" t="e">
        <f t="shared" ca="1" si="301"/>
        <v>#N/A</v>
      </c>
      <c r="T978" t="e">
        <f t="shared" ca="1" si="301"/>
        <v>#N/A</v>
      </c>
      <c r="U978" t="e">
        <f t="shared" ca="1" si="301"/>
        <v>#N/A</v>
      </c>
      <c r="V978" t="e">
        <f t="shared" ca="1" si="301"/>
        <v>#N/A</v>
      </c>
      <c r="W978" t="e">
        <f t="shared" ca="1" si="301"/>
        <v>#N/A</v>
      </c>
      <c r="X978" t="e">
        <f t="shared" ca="1" si="301"/>
        <v>#N/A</v>
      </c>
      <c r="Y978" t="e">
        <f t="shared" ca="1" si="301"/>
        <v>#N/A</v>
      </c>
      <c r="Z978" t="e">
        <f t="shared" ca="1" si="301"/>
        <v>#N/A</v>
      </c>
      <c r="AA978" t="e">
        <f t="shared" ca="1" si="301"/>
        <v>#N/A</v>
      </c>
      <c r="AB978" t="e">
        <f t="shared" ca="1" si="301"/>
        <v>#N/A</v>
      </c>
      <c r="AC978" t="e">
        <f t="shared" ca="1" si="301"/>
        <v>#N/A</v>
      </c>
      <c r="AD978" t="e">
        <f t="shared" ca="1" si="301"/>
        <v>#N/A</v>
      </c>
      <c r="AE978" t="e">
        <f t="shared" ref="AE978:AT993" ca="1" si="305">VLOOKUP(RANDBETWEEN(1,10000),$L$2:$M$10001,2)</f>
        <v>#N/A</v>
      </c>
      <c r="AF978" t="e">
        <f t="shared" ca="1" si="305"/>
        <v>#N/A</v>
      </c>
      <c r="AG978" t="e">
        <f t="shared" ca="1" si="305"/>
        <v>#N/A</v>
      </c>
      <c r="AH978" t="e">
        <f t="shared" ca="1" si="305"/>
        <v>#N/A</v>
      </c>
      <c r="AI978" t="e">
        <f t="shared" ca="1" si="305"/>
        <v>#N/A</v>
      </c>
      <c r="AJ978" t="e">
        <f t="shared" ca="1" si="305"/>
        <v>#N/A</v>
      </c>
      <c r="AK978" t="e">
        <f t="shared" ca="1" si="305"/>
        <v>#N/A</v>
      </c>
      <c r="AL978" t="e">
        <f t="shared" ca="1" si="305"/>
        <v>#N/A</v>
      </c>
      <c r="AM978" t="e">
        <f t="shared" ca="1" si="305"/>
        <v>#N/A</v>
      </c>
      <c r="AN978" t="e">
        <f t="shared" ca="1" si="305"/>
        <v>#N/A</v>
      </c>
      <c r="AO978" t="e">
        <f t="shared" ca="1" si="305"/>
        <v>#N/A</v>
      </c>
      <c r="AP978" t="e">
        <f t="shared" ca="1" si="305"/>
        <v>#N/A</v>
      </c>
      <c r="AQ978" t="e">
        <f t="shared" ca="1" si="305"/>
        <v>#N/A</v>
      </c>
      <c r="AR978" t="e">
        <f t="shared" ca="1" si="305"/>
        <v>#N/A</v>
      </c>
      <c r="AS978" t="e">
        <f t="shared" ca="1" si="303"/>
        <v>#N/A</v>
      </c>
      <c r="AT978" t="e">
        <f t="shared" ca="1" si="303"/>
        <v>#N/A</v>
      </c>
      <c r="AU978" t="e">
        <f t="shared" ca="1" si="303"/>
        <v>#N/A</v>
      </c>
      <c r="AV978" t="e">
        <f t="shared" ca="1" si="303"/>
        <v>#N/A</v>
      </c>
      <c r="AW978" t="e">
        <f t="shared" ca="1" si="303"/>
        <v>#N/A</v>
      </c>
      <c r="AX978" t="e">
        <f t="shared" ca="1" si="303"/>
        <v>#N/A</v>
      </c>
      <c r="AY978" t="e">
        <f t="shared" ca="1" si="303"/>
        <v>#N/A</v>
      </c>
      <c r="AZ978" t="e">
        <f t="shared" ca="1" si="303"/>
        <v>#N/A</v>
      </c>
      <c r="BA978" t="e">
        <f t="shared" ca="1" si="303"/>
        <v>#N/A</v>
      </c>
      <c r="BB978" t="e">
        <f t="shared" ca="1" si="303"/>
        <v>#N/A</v>
      </c>
      <c r="BC978" t="e">
        <f t="shared" ca="1" si="303"/>
        <v>#N/A</v>
      </c>
      <c r="BD978" t="e">
        <f t="shared" ca="1" si="303"/>
        <v>#N/A</v>
      </c>
      <c r="BE978" t="e">
        <f t="shared" ca="1" si="303"/>
        <v>#N/A</v>
      </c>
      <c r="BF978" t="e">
        <f t="shared" ca="1" si="303"/>
        <v>#N/A</v>
      </c>
      <c r="BG978" t="e">
        <f t="shared" ca="1" si="303"/>
        <v>#N/A</v>
      </c>
      <c r="BH978" t="e">
        <f t="shared" ca="1" si="303"/>
        <v>#N/A</v>
      </c>
      <c r="BI978" t="e">
        <f t="shared" ref="BI978:BI1001" ca="1" si="306">VLOOKUP(RANDBETWEEN(1,10000),$L$2:$M$10001,2)</f>
        <v>#N/A</v>
      </c>
      <c r="BJ978" t="e">
        <f t="shared" ca="1" si="304"/>
        <v>#N/A</v>
      </c>
      <c r="BK978" t="e">
        <f t="shared" ca="1" si="302"/>
        <v>#N/A</v>
      </c>
      <c r="BL978" t="e">
        <f t="shared" ca="1" si="302"/>
        <v>#N/A</v>
      </c>
    </row>
    <row r="979" spans="1:64">
      <c r="A979" t="s">
        <v>1362</v>
      </c>
      <c r="O979" t="e">
        <f t="shared" ref="O979:AD994" ca="1" si="307">VLOOKUP(RANDBETWEEN(1,10000),$L$2:$M$10001,2)</f>
        <v>#N/A</v>
      </c>
      <c r="P979" t="e">
        <f t="shared" ca="1" si="307"/>
        <v>#N/A</v>
      </c>
      <c r="Q979" t="e">
        <f t="shared" ca="1" si="307"/>
        <v>#N/A</v>
      </c>
      <c r="R979" t="e">
        <f t="shared" ca="1" si="307"/>
        <v>#N/A</v>
      </c>
      <c r="S979" t="e">
        <f t="shared" ca="1" si="307"/>
        <v>#N/A</v>
      </c>
      <c r="T979" t="e">
        <f t="shared" ca="1" si="307"/>
        <v>#N/A</v>
      </c>
      <c r="U979" t="e">
        <f t="shared" ca="1" si="307"/>
        <v>#N/A</v>
      </c>
      <c r="V979" t="e">
        <f t="shared" ca="1" si="307"/>
        <v>#N/A</v>
      </c>
      <c r="W979" t="e">
        <f t="shared" ca="1" si="307"/>
        <v>#N/A</v>
      </c>
      <c r="X979" t="e">
        <f t="shared" ca="1" si="307"/>
        <v>#N/A</v>
      </c>
      <c r="Y979" t="e">
        <f t="shared" ca="1" si="307"/>
        <v>#N/A</v>
      </c>
      <c r="Z979" t="e">
        <f t="shared" ca="1" si="307"/>
        <v>#N/A</v>
      </c>
      <c r="AA979" t="e">
        <f t="shared" ca="1" si="307"/>
        <v>#N/A</v>
      </c>
      <c r="AB979" t="e">
        <f t="shared" ca="1" si="307"/>
        <v>#N/A</v>
      </c>
      <c r="AC979" t="e">
        <f t="shared" ca="1" si="307"/>
        <v>#N/A</v>
      </c>
      <c r="AD979" t="e">
        <f t="shared" ca="1" si="307"/>
        <v>#N/A</v>
      </c>
      <c r="AE979" t="e">
        <f t="shared" ca="1" si="305"/>
        <v>#N/A</v>
      </c>
      <c r="AF979" t="e">
        <f t="shared" ca="1" si="305"/>
        <v>#N/A</v>
      </c>
      <c r="AG979" t="e">
        <f t="shared" ca="1" si="305"/>
        <v>#N/A</v>
      </c>
      <c r="AH979" t="e">
        <f t="shared" ca="1" si="305"/>
        <v>#N/A</v>
      </c>
      <c r="AI979" t="e">
        <f t="shared" ca="1" si="305"/>
        <v>#N/A</v>
      </c>
      <c r="AJ979" t="e">
        <f t="shared" ca="1" si="305"/>
        <v>#N/A</v>
      </c>
      <c r="AK979" t="e">
        <f t="shared" ca="1" si="305"/>
        <v>#N/A</v>
      </c>
      <c r="AL979" t="e">
        <f t="shared" ca="1" si="305"/>
        <v>#N/A</v>
      </c>
      <c r="AM979" t="e">
        <f t="shared" ca="1" si="305"/>
        <v>#N/A</v>
      </c>
      <c r="AN979" t="e">
        <f t="shared" ca="1" si="305"/>
        <v>#N/A</v>
      </c>
      <c r="AO979" t="e">
        <f t="shared" ca="1" si="305"/>
        <v>#N/A</v>
      </c>
      <c r="AP979" t="e">
        <f t="shared" ca="1" si="305"/>
        <v>#N/A</v>
      </c>
      <c r="AQ979" t="e">
        <f t="shared" ca="1" si="305"/>
        <v>#N/A</v>
      </c>
      <c r="AR979" t="e">
        <f t="shared" ca="1" si="305"/>
        <v>#N/A</v>
      </c>
      <c r="AS979" t="e">
        <f t="shared" ca="1" si="303"/>
        <v>#N/A</v>
      </c>
      <c r="AT979" t="e">
        <f t="shared" ca="1" si="303"/>
        <v>#N/A</v>
      </c>
      <c r="AU979" t="e">
        <f t="shared" ca="1" si="303"/>
        <v>#N/A</v>
      </c>
      <c r="AV979" t="e">
        <f t="shared" ca="1" si="303"/>
        <v>#N/A</v>
      </c>
      <c r="AW979" t="e">
        <f t="shared" ca="1" si="303"/>
        <v>#N/A</v>
      </c>
      <c r="AX979" t="e">
        <f t="shared" ca="1" si="303"/>
        <v>#N/A</v>
      </c>
      <c r="AY979" t="e">
        <f t="shared" ca="1" si="303"/>
        <v>#N/A</v>
      </c>
      <c r="AZ979" t="e">
        <f t="shared" ca="1" si="303"/>
        <v>#N/A</v>
      </c>
      <c r="BA979" t="e">
        <f t="shared" ca="1" si="303"/>
        <v>#N/A</v>
      </c>
      <c r="BB979" t="e">
        <f t="shared" ca="1" si="303"/>
        <v>#N/A</v>
      </c>
      <c r="BC979" t="e">
        <f t="shared" ca="1" si="303"/>
        <v>#N/A</v>
      </c>
      <c r="BD979" t="e">
        <f t="shared" ca="1" si="303"/>
        <v>#N/A</v>
      </c>
      <c r="BE979" t="e">
        <f t="shared" ca="1" si="303"/>
        <v>#N/A</v>
      </c>
      <c r="BF979" t="e">
        <f t="shared" ca="1" si="303"/>
        <v>#N/A</v>
      </c>
      <c r="BG979" t="e">
        <f t="shared" ca="1" si="303"/>
        <v>#N/A</v>
      </c>
      <c r="BH979" t="e">
        <f t="shared" ca="1" si="303"/>
        <v>#N/A</v>
      </c>
      <c r="BI979" t="e">
        <f t="shared" ca="1" si="306"/>
        <v>#N/A</v>
      </c>
      <c r="BJ979" t="e">
        <f t="shared" ca="1" si="304"/>
        <v>#N/A</v>
      </c>
      <c r="BK979" t="e">
        <f t="shared" ca="1" si="302"/>
        <v>#N/A</v>
      </c>
      <c r="BL979" t="e">
        <f t="shared" ca="1" si="302"/>
        <v>#N/A</v>
      </c>
    </row>
    <row r="980" spans="1:64">
      <c r="A980" t="s">
        <v>1363</v>
      </c>
      <c r="O980" t="e">
        <f t="shared" ca="1" si="307"/>
        <v>#N/A</v>
      </c>
      <c r="P980" t="e">
        <f t="shared" ca="1" si="307"/>
        <v>#N/A</v>
      </c>
      <c r="Q980" t="e">
        <f t="shared" ca="1" si="307"/>
        <v>#N/A</v>
      </c>
      <c r="R980" t="e">
        <f t="shared" ca="1" si="307"/>
        <v>#N/A</v>
      </c>
      <c r="S980" t="e">
        <f t="shared" ca="1" si="307"/>
        <v>#N/A</v>
      </c>
      <c r="T980" t="e">
        <f t="shared" ca="1" si="307"/>
        <v>#N/A</v>
      </c>
      <c r="U980" t="e">
        <f t="shared" ca="1" si="307"/>
        <v>#N/A</v>
      </c>
      <c r="V980" t="e">
        <f t="shared" ca="1" si="307"/>
        <v>#N/A</v>
      </c>
      <c r="W980" t="e">
        <f t="shared" ca="1" si="307"/>
        <v>#N/A</v>
      </c>
      <c r="X980" t="e">
        <f t="shared" ca="1" si="307"/>
        <v>#N/A</v>
      </c>
      <c r="Y980" t="e">
        <f t="shared" ca="1" si="307"/>
        <v>#N/A</v>
      </c>
      <c r="Z980" t="e">
        <f t="shared" ca="1" si="307"/>
        <v>#N/A</v>
      </c>
      <c r="AA980" t="e">
        <f t="shared" ca="1" si="307"/>
        <v>#N/A</v>
      </c>
      <c r="AB980" t="e">
        <f t="shared" ca="1" si="307"/>
        <v>#N/A</v>
      </c>
      <c r="AC980" t="e">
        <f t="shared" ca="1" si="307"/>
        <v>#N/A</v>
      </c>
      <c r="AD980" t="e">
        <f t="shared" ca="1" si="307"/>
        <v>#N/A</v>
      </c>
      <c r="AE980" t="e">
        <f t="shared" ca="1" si="305"/>
        <v>#N/A</v>
      </c>
      <c r="AF980" t="e">
        <f t="shared" ca="1" si="305"/>
        <v>#N/A</v>
      </c>
      <c r="AG980" t="e">
        <f t="shared" ca="1" si="305"/>
        <v>#N/A</v>
      </c>
      <c r="AH980" t="e">
        <f t="shared" ca="1" si="305"/>
        <v>#N/A</v>
      </c>
      <c r="AI980" t="e">
        <f t="shared" ca="1" si="305"/>
        <v>#N/A</v>
      </c>
      <c r="AJ980" t="e">
        <f t="shared" ca="1" si="305"/>
        <v>#N/A</v>
      </c>
      <c r="AK980" t="e">
        <f t="shared" ca="1" si="305"/>
        <v>#N/A</v>
      </c>
      <c r="AL980" t="e">
        <f t="shared" ca="1" si="305"/>
        <v>#N/A</v>
      </c>
      <c r="AM980" t="e">
        <f t="shared" ca="1" si="305"/>
        <v>#N/A</v>
      </c>
      <c r="AN980" t="e">
        <f t="shared" ca="1" si="305"/>
        <v>#N/A</v>
      </c>
      <c r="AO980" t="e">
        <f t="shared" ca="1" si="305"/>
        <v>#N/A</v>
      </c>
      <c r="AP980" t="e">
        <f t="shared" ca="1" si="305"/>
        <v>#N/A</v>
      </c>
      <c r="AQ980" t="e">
        <f t="shared" ca="1" si="305"/>
        <v>#N/A</v>
      </c>
      <c r="AR980" t="e">
        <f t="shared" ca="1" si="305"/>
        <v>#N/A</v>
      </c>
      <c r="AS980" t="e">
        <f t="shared" ca="1" si="303"/>
        <v>#N/A</v>
      </c>
      <c r="AT980" t="e">
        <f t="shared" ca="1" si="303"/>
        <v>#N/A</v>
      </c>
      <c r="AU980" t="e">
        <f t="shared" ca="1" si="303"/>
        <v>#N/A</v>
      </c>
      <c r="AV980" t="e">
        <f t="shared" ca="1" si="303"/>
        <v>#N/A</v>
      </c>
      <c r="AW980" t="e">
        <f t="shared" ca="1" si="303"/>
        <v>#N/A</v>
      </c>
      <c r="AX980" t="e">
        <f t="shared" ca="1" si="303"/>
        <v>#N/A</v>
      </c>
      <c r="AY980" t="e">
        <f t="shared" ca="1" si="303"/>
        <v>#N/A</v>
      </c>
      <c r="AZ980" t="e">
        <f t="shared" ca="1" si="303"/>
        <v>#N/A</v>
      </c>
      <c r="BA980" t="e">
        <f t="shared" ca="1" si="303"/>
        <v>#N/A</v>
      </c>
      <c r="BB980" t="e">
        <f t="shared" ca="1" si="303"/>
        <v>#N/A</v>
      </c>
      <c r="BC980" t="e">
        <f t="shared" ca="1" si="303"/>
        <v>#N/A</v>
      </c>
      <c r="BD980" t="e">
        <f t="shared" ca="1" si="303"/>
        <v>#N/A</v>
      </c>
      <c r="BE980" t="e">
        <f t="shared" ca="1" si="303"/>
        <v>#N/A</v>
      </c>
      <c r="BF980" t="e">
        <f t="shared" ca="1" si="303"/>
        <v>#N/A</v>
      </c>
      <c r="BG980" t="e">
        <f t="shared" ca="1" si="303"/>
        <v>#N/A</v>
      </c>
      <c r="BH980" t="e">
        <f t="shared" ca="1" si="303"/>
        <v>#N/A</v>
      </c>
      <c r="BI980" t="e">
        <f t="shared" ca="1" si="306"/>
        <v>#N/A</v>
      </c>
      <c r="BJ980" t="e">
        <f t="shared" ca="1" si="304"/>
        <v>#N/A</v>
      </c>
      <c r="BK980" t="e">
        <f t="shared" ca="1" si="302"/>
        <v>#N/A</v>
      </c>
      <c r="BL980" t="e">
        <f t="shared" ca="1" si="302"/>
        <v>#N/A</v>
      </c>
    </row>
    <row r="981" spans="1:64">
      <c r="A981" t="s">
        <v>1364</v>
      </c>
      <c r="O981" t="e">
        <f t="shared" ca="1" si="307"/>
        <v>#N/A</v>
      </c>
      <c r="P981" t="e">
        <f t="shared" ca="1" si="307"/>
        <v>#N/A</v>
      </c>
      <c r="Q981" t="e">
        <f t="shared" ca="1" si="307"/>
        <v>#N/A</v>
      </c>
      <c r="R981" t="e">
        <f t="shared" ca="1" si="307"/>
        <v>#N/A</v>
      </c>
      <c r="S981" t="e">
        <f t="shared" ca="1" si="307"/>
        <v>#N/A</v>
      </c>
      <c r="T981" t="e">
        <f t="shared" ca="1" si="307"/>
        <v>#N/A</v>
      </c>
      <c r="U981" t="e">
        <f t="shared" ca="1" si="307"/>
        <v>#N/A</v>
      </c>
      <c r="V981" t="e">
        <f t="shared" ca="1" si="307"/>
        <v>#N/A</v>
      </c>
      <c r="W981" t="e">
        <f t="shared" ca="1" si="307"/>
        <v>#N/A</v>
      </c>
      <c r="X981" t="e">
        <f t="shared" ca="1" si="307"/>
        <v>#N/A</v>
      </c>
      <c r="Y981" t="e">
        <f t="shared" ca="1" si="307"/>
        <v>#N/A</v>
      </c>
      <c r="Z981" t="e">
        <f t="shared" ca="1" si="307"/>
        <v>#N/A</v>
      </c>
      <c r="AA981" t="e">
        <f t="shared" ca="1" si="307"/>
        <v>#N/A</v>
      </c>
      <c r="AB981" t="e">
        <f t="shared" ca="1" si="307"/>
        <v>#N/A</v>
      </c>
      <c r="AC981" t="e">
        <f t="shared" ca="1" si="307"/>
        <v>#N/A</v>
      </c>
      <c r="AD981" t="e">
        <f t="shared" ca="1" si="307"/>
        <v>#N/A</v>
      </c>
      <c r="AE981" t="e">
        <f t="shared" ca="1" si="305"/>
        <v>#N/A</v>
      </c>
      <c r="AF981" t="e">
        <f t="shared" ca="1" si="305"/>
        <v>#N/A</v>
      </c>
      <c r="AG981" t="e">
        <f t="shared" ca="1" si="305"/>
        <v>#N/A</v>
      </c>
      <c r="AH981" t="e">
        <f t="shared" ca="1" si="305"/>
        <v>#N/A</v>
      </c>
      <c r="AI981" t="e">
        <f t="shared" ca="1" si="305"/>
        <v>#N/A</v>
      </c>
      <c r="AJ981" t="e">
        <f t="shared" ca="1" si="305"/>
        <v>#N/A</v>
      </c>
      <c r="AK981" t="e">
        <f t="shared" ca="1" si="305"/>
        <v>#N/A</v>
      </c>
      <c r="AL981" t="e">
        <f t="shared" ca="1" si="305"/>
        <v>#N/A</v>
      </c>
      <c r="AM981" t="e">
        <f t="shared" ca="1" si="305"/>
        <v>#N/A</v>
      </c>
      <c r="AN981" t="e">
        <f t="shared" ca="1" si="305"/>
        <v>#N/A</v>
      </c>
      <c r="AO981" t="e">
        <f t="shared" ca="1" si="305"/>
        <v>#N/A</v>
      </c>
      <c r="AP981" t="e">
        <f t="shared" ca="1" si="305"/>
        <v>#N/A</v>
      </c>
      <c r="AQ981" t="e">
        <f t="shared" ca="1" si="305"/>
        <v>#N/A</v>
      </c>
      <c r="AR981" t="e">
        <f t="shared" ca="1" si="305"/>
        <v>#N/A</v>
      </c>
      <c r="AS981" t="e">
        <f t="shared" ca="1" si="303"/>
        <v>#N/A</v>
      </c>
      <c r="AT981" t="e">
        <f t="shared" ca="1" si="303"/>
        <v>#N/A</v>
      </c>
      <c r="AU981" t="e">
        <f t="shared" ca="1" si="303"/>
        <v>#N/A</v>
      </c>
      <c r="AV981" t="e">
        <f t="shared" ca="1" si="303"/>
        <v>#N/A</v>
      </c>
      <c r="AW981" t="e">
        <f t="shared" ca="1" si="303"/>
        <v>#N/A</v>
      </c>
      <c r="AX981" t="e">
        <f t="shared" ca="1" si="303"/>
        <v>#N/A</v>
      </c>
      <c r="AY981" t="e">
        <f t="shared" ca="1" si="303"/>
        <v>#N/A</v>
      </c>
      <c r="AZ981" t="e">
        <f t="shared" ca="1" si="303"/>
        <v>#N/A</v>
      </c>
      <c r="BA981" t="e">
        <f t="shared" ca="1" si="303"/>
        <v>#N/A</v>
      </c>
      <c r="BB981" t="e">
        <f t="shared" ca="1" si="303"/>
        <v>#N/A</v>
      </c>
      <c r="BC981" t="e">
        <f t="shared" ca="1" si="303"/>
        <v>#N/A</v>
      </c>
      <c r="BD981" t="e">
        <f t="shared" ca="1" si="303"/>
        <v>#N/A</v>
      </c>
      <c r="BE981" t="e">
        <f t="shared" ca="1" si="303"/>
        <v>#N/A</v>
      </c>
      <c r="BF981" t="e">
        <f t="shared" ca="1" si="303"/>
        <v>#N/A</v>
      </c>
      <c r="BG981" t="e">
        <f t="shared" ca="1" si="303"/>
        <v>#N/A</v>
      </c>
      <c r="BH981" t="e">
        <f t="shared" ca="1" si="303"/>
        <v>#N/A</v>
      </c>
      <c r="BI981" t="e">
        <f t="shared" ca="1" si="306"/>
        <v>#N/A</v>
      </c>
      <c r="BJ981" t="e">
        <f t="shared" ca="1" si="304"/>
        <v>#N/A</v>
      </c>
      <c r="BK981" t="e">
        <f t="shared" ca="1" si="302"/>
        <v>#N/A</v>
      </c>
      <c r="BL981" t="e">
        <f t="shared" ca="1" si="302"/>
        <v>#N/A</v>
      </c>
    </row>
    <row r="982" spans="1:64">
      <c r="A982" t="s">
        <v>1365</v>
      </c>
      <c r="O982" t="e">
        <f t="shared" ca="1" si="307"/>
        <v>#N/A</v>
      </c>
      <c r="P982" t="e">
        <f t="shared" ca="1" si="307"/>
        <v>#N/A</v>
      </c>
      <c r="Q982" t="e">
        <f t="shared" ca="1" si="307"/>
        <v>#N/A</v>
      </c>
      <c r="R982" t="e">
        <f t="shared" ca="1" si="307"/>
        <v>#N/A</v>
      </c>
      <c r="S982" t="e">
        <f t="shared" ca="1" si="307"/>
        <v>#N/A</v>
      </c>
      <c r="T982" t="e">
        <f t="shared" ca="1" si="307"/>
        <v>#N/A</v>
      </c>
      <c r="U982" t="e">
        <f t="shared" ca="1" si="307"/>
        <v>#N/A</v>
      </c>
      <c r="V982" t="e">
        <f t="shared" ca="1" si="307"/>
        <v>#N/A</v>
      </c>
      <c r="W982" t="e">
        <f t="shared" ca="1" si="307"/>
        <v>#N/A</v>
      </c>
      <c r="X982" t="e">
        <f t="shared" ca="1" si="307"/>
        <v>#N/A</v>
      </c>
      <c r="Y982" t="e">
        <f t="shared" ca="1" si="307"/>
        <v>#N/A</v>
      </c>
      <c r="Z982" t="e">
        <f t="shared" ca="1" si="307"/>
        <v>#N/A</v>
      </c>
      <c r="AA982" t="e">
        <f t="shared" ca="1" si="307"/>
        <v>#N/A</v>
      </c>
      <c r="AB982" t="e">
        <f t="shared" ca="1" si="307"/>
        <v>#N/A</v>
      </c>
      <c r="AC982" t="e">
        <f t="shared" ca="1" si="307"/>
        <v>#N/A</v>
      </c>
      <c r="AD982" t="e">
        <f t="shared" ca="1" si="307"/>
        <v>#N/A</v>
      </c>
      <c r="AE982" t="e">
        <f t="shared" ca="1" si="305"/>
        <v>#N/A</v>
      </c>
      <c r="AF982" t="e">
        <f t="shared" ca="1" si="305"/>
        <v>#N/A</v>
      </c>
      <c r="AG982" t="e">
        <f t="shared" ca="1" si="305"/>
        <v>#N/A</v>
      </c>
      <c r="AH982" t="e">
        <f t="shared" ca="1" si="305"/>
        <v>#N/A</v>
      </c>
      <c r="AI982" t="e">
        <f t="shared" ca="1" si="305"/>
        <v>#N/A</v>
      </c>
      <c r="AJ982" t="e">
        <f t="shared" ca="1" si="305"/>
        <v>#N/A</v>
      </c>
      <c r="AK982" t="e">
        <f t="shared" ca="1" si="305"/>
        <v>#N/A</v>
      </c>
      <c r="AL982" t="e">
        <f t="shared" ca="1" si="305"/>
        <v>#N/A</v>
      </c>
      <c r="AM982" t="e">
        <f t="shared" ca="1" si="305"/>
        <v>#N/A</v>
      </c>
      <c r="AN982" t="e">
        <f t="shared" ca="1" si="305"/>
        <v>#N/A</v>
      </c>
      <c r="AO982" t="e">
        <f t="shared" ca="1" si="305"/>
        <v>#N/A</v>
      </c>
      <c r="AP982" t="e">
        <f t="shared" ca="1" si="305"/>
        <v>#N/A</v>
      </c>
      <c r="AQ982" t="e">
        <f t="shared" ca="1" si="305"/>
        <v>#N/A</v>
      </c>
      <c r="AR982" t="e">
        <f t="shared" ca="1" si="305"/>
        <v>#N/A</v>
      </c>
      <c r="AS982" t="e">
        <f t="shared" ca="1" si="303"/>
        <v>#N/A</v>
      </c>
      <c r="AT982" t="e">
        <f t="shared" ca="1" si="303"/>
        <v>#N/A</v>
      </c>
      <c r="AU982" t="e">
        <f t="shared" ca="1" si="303"/>
        <v>#N/A</v>
      </c>
      <c r="AV982" t="e">
        <f t="shared" ca="1" si="303"/>
        <v>#N/A</v>
      </c>
      <c r="AW982" t="e">
        <f t="shared" ca="1" si="303"/>
        <v>#N/A</v>
      </c>
      <c r="AX982" t="e">
        <f t="shared" ca="1" si="303"/>
        <v>#N/A</v>
      </c>
      <c r="AY982" t="e">
        <f t="shared" ca="1" si="303"/>
        <v>#N/A</v>
      </c>
      <c r="AZ982" t="e">
        <f t="shared" ca="1" si="303"/>
        <v>#N/A</v>
      </c>
      <c r="BA982" t="e">
        <f t="shared" ca="1" si="303"/>
        <v>#N/A</v>
      </c>
      <c r="BB982" t="e">
        <f t="shared" ca="1" si="303"/>
        <v>#N/A</v>
      </c>
      <c r="BC982" t="e">
        <f t="shared" ca="1" si="303"/>
        <v>#N/A</v>
      </c>
      <c r="BD982" t="e">
        <f t="shared" ca="1" si="303"/>
        <v>#N/A</v>
      </c>
      <c r="BE982" t="e">
        <f t="shared" ca="1" si="303"/>
        <v>#N/A</v>
      </c>
      <c r="BF982" t="e">
        <f t="shared" ca="1" si="303"/>
        <v>#N/A</v>
      </c>
      <c r="BG982" t="e">
        <f t="shared" ca="1" si="303"/>
        <v>#N/A</v>
      </c>
      <c r="BH982" t="e">
        <f t="shared" ca="1" si="303"/>
        <v>#N/A</v>
      </c>
      <c r="BI982" t="e">
        <f t="shared" ca="1" si="306"/>
        <v>#N/A</v>
      </c>
      <c r="BJ982" t="e">
        <f t="shared" ca="1" si="304"/>
        <v>#N/A</v>
      </c>
      <c r="BK982" t="e">
        <f t="shared" ca="1" si="302"/>
        <v>#N/A</v>
      </c>
      <c r="BL982" t="e">
        <f t="shared" ca="1" si="302"/>
        <v>#N/A</v>
      </c>
    </row>
    <row r="983" spans="1:64">
      <c r="A983" t="s">
        <v>1366</v>
      </c>
      <c r="O983" t="e">
        <f t="shared" ca="1" si="307"/>
        <v>#N/A</v>
      </c>
      <c r="P983" t="e">
        <f t="shared" ca="1" si="307"/>
        <v>#N/A</v>
      </c>
      <c r="Q983" t="e">
        <f t="shared" ca="1" si="307"/>
        <v>#N/A</v>
      </c>
      <c r="R983" t="e">
        <f t="shared" ca="1" si="307"/>
        <v>#N/A</v>
      </c>
      <c r="S983" t="e">
        <f t="shared" ca="1" si="307"/>
        <v>#N/A</v>
      </c>
      <c r="T983" t="e">
        <f t="shared" ca="1" si="307"/>
        <v>#N/A</v>
      </c>
      <c r="U983" t="e">
        <f t="shared" ca="1" si="307"/>
        <v>#N/A</v>
      </c>
      <c r="V983" t="e">
        <f t="shared" ca="1" si="307"/>
        <v>#N/A</v>
      </c>
      <c r="W983" t="e">
        <f t="shared" ca="1" si="307"/>
        <v>#N/A</v>
      </c>
      <c r="X983" t="e">
        <f t="shared" ca="1" si="307"/>
        <v>#N/A</v>
      </c>
      <c r="Y983" t="e">
        <f t="shared" ca="1" si="307"/>
        <v>#N/A</v>
      </c>
      <c r="Z983" t="e">
        <f t="shared" ca="1" si="307"/>
        <v>#N/A</v>
      </c>
      <c r="AA983" t="e">
        <f t="shared" ca="1" si="307"/>
        <v>#N/A</v>
      </c>
      <c r="AB983" t="e">
        <f t="shared" ca="1" si="307"/>
        <v>#N/A</v>
      </c>
      <c r="AC983" t="e">
        <f t="shared" ca="1" si="307"/>
        <v>#N/A</v>
      </c>
      <c r="AD983" t="e">
        <f t="shared" ca="1" si="307"/>
        <v>#N/A</v>
      </c>
      <c r="AE983" t="e">
        <f t="shared" ca="1" si="305"/>
        <v>#N/A</v>
      </c>
      <c r="AF983" t="e">
        <f t="shared" ca="1" si="305"/>
        <v>#N/A</v>
      </c>
      <c r="AG983" t="e">
        <f t="shared" ca="1" si="305"/>
        <v>#N/A</v>
      </c>
      <c r="AH983" t="e">
        <f t="shared" ca="1" si="305"/>
        <v>#N/A</v>
      </c>
      <c r="AI983" t="e">
        <f t="shared" ca="1" si="305"/>
        <v>#N/A</v>
      </c>
      <c r="AJ983" t="e">
        <f t="shared" ca="1" si="305"/>
        <v>#N/A</v>
      </c>
      <c r="AK983" t="e">
        <f t="shared" ca="1" si="305"/>
        <v>#N/A</v>
      </c>
      <c r="AL983" t="e">
        <f t="shared" ca="1" si="305"/>
        <v>#N/A</v>
      </c>
      <c r="AM983" t="e">
        <f t="shared" ca="1" si="305"/>
        <v>#N/A</v>
      </c>
      <c r="AN983" t="e">
        <f t="shared" ca="1" si="305"/>
        <v>#N/A</v>
      </c>
      <c r="AO983" t="e">
        <f t="shared" ca="1" si="305"/>
        <v>#N/A</v>
      </c>
      <c r="AP983" t="e">
        <f t="shared" ca="1" si="305"/>
        <v>#N/A</v>
      </c>
      <c r="AQ983" t="e">
        <f t="shared" ca="1" si="305"/>
        <v>#N/A</v>
      </c>
      <c r="AR983" t="e">
        <f t="shared" ca="1" si="305"/>
        <v>#N/A</v>
      </c>
      <c r="AS983" t="e">
        <f t="shared" ca="1" si="303"/>
        <v>#N/A</v>
      </c>
      <c r="AT983" t="e">
        <f t="shared" ca="1" si="303"/>
        <v>#N/A</v>
      </c>
      <c r="AU983" t="e">
        <f t="shared" ca="1" si="303"/>
        <v>#N/A</v>
      </c>
      <c r="AV983" t="e">
        <f t="shared" ca="1" si="303"/>
        <v>#N/A</v>
      </c>
      <c r="AW983" t="e">
        <f t="shared" ca="1" si="303"/>
        <v>#N/A</v>
      </c>
      <c r="AX983" t="e">
        <f t="shared" ca="1" si="303"/>
        <v>#N/A</v>
      </c>
      <c r="AY983" t="e">
        <f t="shared" ca="1" si="303"/>
        <v>#N/A</v>
      </c>
      <c r="AZ983" t="e">
        <f t="shared" ca="1" si="303"/>
        <v>#N/A</v>
      </c>
      <c r="BA983" t="e">
        <f t="shared" ca="1" si="303"/>
        <v>#N/A</v>
      </c>
      <c r="BB983" t="e">
        <f t="shared" ca="1" si="303"/>
        <v>#N/A</v>
      </c>
      <c r="BC983" t="e">
        <f t="shared" ca="1" si="303"/>
        <v>#N/A</v>
      </c>
      <c r="BD983" t="e">
        <f t="shared" ca="1" si="303"/>
        <v>#N/A</v>
      </c>
      <c r="BE983" t="e">
        <f t="shared" ca="1" si="303"/>
        <v>#N/A</v>
      </c>
      <c r="BF983" t="e">
        <f t="shared" ca="1" si="303"/>
        <v>#N/A</v>
      </c>
      <c r="BG983" t="e">
        <f t="shared" ca="1" si="303"/>
        <v>#N/A</v>
      </c>
      <c r="BH983" t="e">
        <f t="shared" ca="1" si="303"/>
        <v>#N/A</v>
      </c>
      <c r="BI983" t="e">
        <f t="shared" ca="1" si="306"/>
        <v>#N/A</v>
      </c>
      <c r="BJ983" t="e">
        <f t="shared" ca="1" si="304"/>
        <v>#N/A</v>
      </c>
      <c r="BK983" t="e">
        <f t="shared" ca="1" si="302"/>
        <v>#N/A</v>
      </c>
      <c r="BL983" t="e">
        <f t="shared" ca="1" si="302"/>
        <v>#N/A</v>
      </c>
    </row>
    <row r="984" spans="1:64">
      <c r="A984" t="s">
        <v>1367</v>
      </c>
      <c r="O984" t="e">
        <f t="shared" ca="1" si="307"/>
        <v>#N/A</v>
      </c>
      <c r="P984" t="e">
        <f t="shared" ca="1" si="307"/>
        <v>#N/A</v>
      </c>
      <c r="Q984" t="e">
        <f t="shared" ca="1" si="307"/>
        <v>#N/A</v>
      </c>
      <c r="R984" t="e">
        <f t="shared" ca="1" si="307"/>
        <v>#N/A</v>
      </c>
      <c r="S984" t="e">
        <f t="shared" ca="1" si="307"/>
        <v>#N/A</v>
      </c>
      <c r="T984" t="e">
        <f t="shared" ca="1" si="307"/>
        <v>#N/A</v>
      </c>
      <c r="U984" t="e">
        <f t="shared" ca="1" si="307"/>
        <v>#N/A</v>
      </c>
      <c r="V984" t="e">
        <f t="shared" ca="1" si="307"/>
        <v>#N/A</v>
      </c>
      <c r="W984" t="e">
        <f t="shared" ca="1" si="307"/>
        <v>#N/A</v>
      </c>
      <c r="X984" t="e">
        <f t="shared" ca="1" si="307"/>
        <v>#N/A</v>
      </c>
      <c r="Y984" t="e">
        <f t="shared" ca="1" si="307"/>
        <v>#N/A</v>
      </c>
      <c r="Z984" t="e">
        <f t="shared" ca="1" si="307"/>
        <v>#N/A</v>
      </c>
      <c r="AA984" t="e">
        <f t="shared" ca="1" si="307"/>
        <v>#N/A</v>
      </c>
      <c r="AB984" t="e">
        <f t="shared" ca="1" si="307"/>
        <v>#N/A</v>
      </c>
      <c r="AC984" t="e">
        <f t="shared" ca="1" si="307"/>
        <v>#N/A</v>
      </c>
      <c r="AD984" t="e">
        <f t="shared" ca="1" si="307"/>
        <v>#N/A</v>
      </c>
      <c r="AE984" t="e">
        <f t="shared" ca="1" si="305"/>
        <v>#N/A</v>
      </c>
      <c r="AF984" t="e">
        <f t="shared" ca="1" si="305"/>
        <v>#N/A</v>
      </c>
      <c r="AG984" t="e">
        <f t="shared" ca="1" si="305"/>
        <v>#N/A</v>
      </c>
      <c r="AH984" t="e">
        <f t="shared" ca="1" si="305"/>
        <v>#N/A</v>
      </c>
      <c r="AI984" t="e">
        <f t="shared" ca="1" si="305"/>
        <v>#N/A</v>
      </c>
      <c r="AJ984" t="e">
        <f t="shared" ca="1" si="305"/>
        <v>#N/A</v>
      </c>
      <c r="AK984" t="e">
        <f t="shared" ca="1" si="305"/>
        <v>#N/A</v>
      </c>
      <c r="AL984" t="e">
        <f t="shared" ca="1" si="305"/>
        <v>#N/A</v>
      </c>
      <c r="AM984" t="e">
        <f t="shared" ca="1" si="305"/>
        <v>#N/A</v>
      </c>
      <c r="AN984" t="e">
        <f t="shared" ca="1" si="305"/>
        <v>#N/A</v>
      </c>
      <c r="AO984" t="e">
        <f t="shared" ca="1" si="305"/>
        <v>#N/A</v>
      </c>
      <c r="AP984" t="e">
        <f t="shared" ca="1" si="305"/>
        <v>#N/A</v>
      </c>
      <c r="AQ984" t="e">
        <f t="shared" ca="1" si="305"/>
        <v>#N/A</v>
      </c>
      <c r="AR984" t="e">
        <f t="shared" ca="1" si="305"/>
        <v>#N/A</v>
      </c>
      <c r="AS984" t="e">
        <f t="shared" ca="1" si="303"/>
        <v>#N/A</v>
      </c>
      <c r="AT984" t="e">
        <f t="shared" ca="1" si="303"/>
        <v>#N/A</v>
      </c>
      <c r="AU984" t="e">
        <f t="shared" ca="1" si="303"/>
        <v>#N/A</v>
      </c>
      <c r="AV984" t="e">
        <f t="shared" ca="1" si="303"/>
        <v>#N/A</v>
      </c>
      <c r="AW984" t="e">
        <f t="shared" ca="1" si="303"/>
        <v>#N/A</v>
      </c>
      <c r="AX984" t="e">
        <f t="shared" ca="1" si="303"/>
        <v>#N/A</v>
      </c>
      <c r="AY984" t="e">
        <f t="shared" ca="1" si="303"/>
        <v>#N/A</v>
      </c>
      <c r="AZ984" t="e">
        <f t="shared" ca="1" si="303"/>
        <v>#N/A</v>
      </c>
      <c r="BA984" t="e">
        <f t="shared" ca="1" si="303"/>
        <v>#N/A</v>
      </c>
      <c r="BB984" t="e">
        <f t="shared" ca="1" si="303"/>
        <v>#N/A</v>
      </c>
      <c r="BC984" t="e">
        <f t="shared" ca="1" si="303"/>
        <v>#N/A</v>
      </c>
      <c r="BD984" t="e">
        <f t="shared" ca="1" si="303"/>
        <v>#N/A</v>
      </c>
      <c r="BE984" t="e">
        <f t="shared" ca="1" si="303"/>
        <v>#N/A</v>
      </c>
      <c r="BF984" t="e">
        <f t="shared" ca="1" si="303"/>
        <v>#N/A</v>
      </c>
      <c r="BG984" t="e">
        <f t="shared" ca="1" si="303"/>
        <v>#N/A</v>
      </c>
      <c r="BH984" t="e">
        <f t="shared" ca="1" si="303"/>
        <v>#N/A</v>
      </c>
      <c r="BI984" t="e">
        <f t="shared" ca="1" si="306"/>
        <v>#N/A</v>
      </c>
      <c r="BJ984" t="e">
        <f t="shared" ca="1" si="304"/>
        <v>#N/A</v>
      </c>
      <c r="BK984" t="e">
        <f t="shared" ca="1" si="302"/>
        <v>#N/A</v>
      </c>
      <c r="BL984" t="e">
        <f t="shared" ca="1" si="302"/>
        <v>#N/A</v>
      </c>
    </row>
    <row r="985" spans="1:64">
      <c r="A985" t="s">
        <v>1368</v>
      </c>
      <c r="O985" t="e">
        <f t="shared" ca="1" si="307"/>
        <v>#N/A</v>
      </c>
      <c r="P985" t="e">
        <f t="shared" ca="1" si="307"/>
        <v>#N/A</v>
      </c>
      <c r="Q985" t="e">
        <f t="shared" ca="1" si="307"/>
        <v>#N/A</v>
      </c>
      <c r="R985" t="e">
        <f t="shared" ca="1" si="307"/>
        <v>#N/A</v>
      </c>
      <c r="S985" t="e">
        <f t="shared" ca="1" si="307"/>
        <v>#N/A</v>
      </c>
      <c r="T985" t="e">
        <f t="shared" ca="1" si="307"/>
        <v>#N/A</v>
      </c>
      <c r="U985" t="e">
        <f t="shared" ca="1" si="307"/>
        <v>#N/A</v>
      </c>
      <c r="V985" t="e">
        <f t="shared" ca="1" si="307"/>
        <v>#N/A</v>
      </c>
      <c r="W985" t="e">
        <f t="shared" ca="1" si="307"/>
        <v>#N/A</v>
      </c>
      <c r="X985" t="e">
        <f t="shared" ca="1" si="307"/>
        <v>#N/A</v>
      </c>
      <c r="Y985" t="e">
        <f t="shared" ca="1" si="307"/>
        <v>#N/A</v>
      </c>
      <c r="Z985" t="e">
        <f t="shared" ca="1" si="307"/>
        <v>#N/A</v>
      </c>
      <c r="AA985" t="e">
        <f t="shared" ca="1" si="307"/>
        <v>#N/A</v>
      </c>
      <c r="AB985" t="e">
        <f t="shared" ca="1" si="307"/>
        <v>#N/A</v>
      </c>
      <c r="AC985" t="e">
        <f t="shared" ca="1" si="307"/>
        <v>#N/A</v>
      </c>
      <c r="AD985" t="e">
        <f t="shared" ca="1" si="307"/>
        <v>#N/A</v>
      </c>
      <c r="AE985" t="e">
        <f t="shared" ca="1" si="305"/>
        <v>#N/A</v>
      </c>
      <c r="AF985" t="e">
        <f t="shared" ca="1" si="305"/>
        <v>#N/A</v>
      </c>
      <c r="AG985" t="e">
        <f t="shared" ca="1" si="305"/>
        <v>#N/A</v>
      </c>
      <c r="AH985" t="e">
        <f t="shared" ca="1" si="305"/>
        <v>#N/A</v>
      </c>
      <c r="AI985" t="e">
        <f t="shared" ca="1" si="305"/>
        <v>#N/A</v>
      </c>
      <c r="AJ985" t="e">
        <f t="shared" ca="1" si="305"/>
        <v>#N/A</v>
      </c>
      <c r="AK985" t="e">
        <f t="shared" ca="1" si="305"/>
        <v>#N/A</v>
      </c>
      <c r="AL985" t="e">
        <f t="shared" ca="1" si="305"/>
        <v>#N/A</v>
      </c>
      <c r="AM985" t="e">
        <f t="shared" ca="1" si="305"/>
        <v>#N/A</v>
      </c>
      <c r="AN985" t="e">
        <f t="shared" ca="1" si="305"/>
        <v>#N/A</v>
      </c>
      <c r="AO985" t="e">
        <f t="shared" ca="1" si="305"/>
        <v>#N/A</v>
      </c>
      <c r="AP985" t="e">
        <f t="shared" ca="1" si="305"/>
        <v>#N/A</v>
      </c>
      <c r="AQ985" t="e">
        <f t="shared" ca="1" si="305"/>
        <v>#N/A</v>
      </c>
      <c r="AR985" t="e">
        <f t="shared" ca="1" si="305"/>
        <v>#N/A</v>
      </c>
      <c r="AS985" t="e">
        <f t="shared" ca="1" si="303"/>
        <v>#N/A</v>
      </c>
      <c r="AT985" t="e">
        <f t="shared" ca="1" si="303"/>
        <v>#N/A</v>
      </c>
      <c r="AU985" t="e">
        <f t="shared" ca="1" si="303"/>
        <v>#N/A</v>
      </c>
      <c r="AV985" t="e">
        <f t="shared" ca="1" si="303"/>
        <v>#N/A</v>
      </c>
      <c r="AW985" t="e">
        <f t="shared" ca="1" si="303"/>
        <v>#N/A</v>
      </c>
      <c r="AX985" t="e">
        <f t="shared" ca="1" si="303"/>
        <v>#N/A</v>
      </c>
      <c r="AY985" t="e">
        <f t="shared" ca="1" si="303"/>
        <v>#N/A</v>
      </c>
      <c r="AZ985" t="e">
        <f t="shared" ca="1" si="303"/>
        <v>#N/A</v>
      </c>
      <c r="BA985" t="e">
        <f t="shared" ca="1" si="303"/>
        <v>#N/A</v>
      </c>
      <c r="BB985" t="e">
        <f t="shared" ca="1" si="303"/>
        <v>#N/A</v>
      </c>
      <c r="BC985" t="e">
        <f t="shared" ca="1" si="303"/>
        <v>#N/A</v>
      </c>
      <c r="BD985" t="e">
        <f t="shared" ca="1" si="303"/>
        <v>#N/A</v>
      </c>
      <c r="BE985" t="e">
        <f t="shared" ca="1" si="303"/>
        <v>#N/A</v>
      </c>
      <c r="BF985" t="e">
        <f t="shared" ca="1" si="303"/>
        <v>#N/A</v>
      </c>
      <c r="BG985" t="e">
        <f t="shared" ca="1" si="303"/>
        <v>#N/A</v>
      </c>
      <c r="BH985" t="e">
        <f t="shared" ca="1" si="303"/>
        <v>#N/A</v>
      </c>
      <c r="BI985" t="e">
        <f t="shared" ca="1" si="306"/>
        <v>#N/A</v>
      </c>
      <c r="BJ985" t="e">
        <f t="shared" ca="1" si="304"/>
        <v>#N/A</v>
      </c>
      <c r="BK985" t="e">
        <f t="shared" ca="1" si="302"/>
        <v>#N/A</v>
      </c>
      <c r="BL985" t="e">
        <f t="shared" ca="1" si="302"/>
        <v>#N/A</v>
      </c>
    </row>
    <row r="986" spans="1:64">
      <c r="A986" t="s">
        <v>1369</v>
      </c>
      <c r="O986" t="e">
        <f t="shared" ca="1" si="307"/>
        <v>#N/A</v>
      </c>
      <c r="P986" t="e">
        <f t="shared" ca="1" si="307"/>
        <v>#N/A</v>
      </c>
      <c r="Q986" t="e">
        <f t="shared" ca="1" si="307"/>
        <v>#N/A</v>
      </c>
      <c r="R986" t="e">
        <f t="shared" ca="1" si="307"/>
        <v>#N/A</v>
      </c>
      <c r="S986" t="e">
        <f t="shared" ca="1" si="307"/>
        <v>#N/A</v>
      </c>
      <c r="T986" t="e">
        <f t="shared" ca="1" si="307"/>
        <v>#N/A</v>
      </c>
      <c r="U986" t="e">
        <f t="shared" ca="1" si="307"/>
        <v>#N/A</v>
      </c>
      <c r="V986" t="e">
        <f t="shared" ca="1" si="307"/>
        <v>#N/A</v>
      </c>
      <c r="W986" t="e">
        <f t="shared" ca="1" si="307"/>
        <v>#N/A</v>
      </c>
      <c r="X986" t="e">
        <f t="shared" ca="1" si="307"/>
        <v>#N/A</v>
      </c>
      <c r="Y986" t="e">
        <f t="shared" ca="1" si="307"/>
        <v>#N/A</v>
      </c>
      <c r="Z986" t="e">
        <f t="shared" ca="1" si="307"/>
        <v>#N/A</v>
      </c>
      <c r="AA986" t="e">
        <f t="shared" ca="1" si="307"/>
        <v>#N/A</v>
      </c>
      <c r="AB986" t="e">
        <f t="shared" ca="1" si="307"/>
        <v>#N/A</v>
      </c>
      <c r="AC986" t="e">
        <f t="shared" ca="1" si="307"/>
        <v>#N/A</v>
      </c>
      <c r="AD986" t="e">
        <f t="shared" ca="1" si="307"/>
        <v>#N/A</v>
      </c>
      <c r="AE986" t="e">
        <f t="shared" ca="1" si="305"/>
        <v>#N/A</v>
      </c>
      <c r="AF986" t="e">
        <f t="shared" ca="1" si="305"/>
        <v>#N/A</v>
      </c>
      <c r="AG986" t="e">
        <f t="shared" ca="1" si="305"/>
        <v>#N/A</v>
      </c>
      <c r="AH986" t="e">
        <f t="shared" ca="1" si="305"/>
        <v>#N/A</v>
      </c>
      <c r="AI986" t="e">
        <f t="shared" ca="1" si="305"/>
        <v>#N/A</v>
      </c>
      <c r="AJ986" t="e">
        <f t="shared" ca="1" si="305"/>
        <v>#N/A</v>
      </c>
      <c r="AK986" t="e">
        <f t="shared" ca="1" si="305"/>
        <v>#N/A</v>
      </c>
      <c r="AL986" t="e">
        <f t="shared" ca="1" si="305"/>
        <v>#N/A</v>
      </c>
      <c r="AM986" t="e">
        <f t="shared" ca="1" si="305"/>
        <v>#N/A</v>
      </c>
      <c r="AN986" t="e">
        <f t="shared" ca="1" si="305"/>
        <v>#N/A</v>
      </c>
      <c r="AO986" t="e">
        <f t="shared" ca="1" si="305"/>
        <v>#N/A</v>
      </c>
      <c r="AP986" t="e">
        <f t="shared" ca="1" si="305"/>
        <v>#N/A</v>
      </c>
      <c r="AQ986" t="e">
        <f t="shared" ca="1" si="305"/>
        <v>#N/A</v>
      </c>
      <c r="AR986" t="e">
        <f t="shared" ca="1" si="305"/>
        <v>#N/A</v>
      </c>
      <c r="AS986" t="e">
        <f t="shared" ca="1" si="303"/>
        <v>#N/A</v>
      </c>
      <c r="AT986" t="e">
        <f t="shared" ca="1" si="303"/>
        <v>#N/A</v>
      </c>
      <c r="AU986" t="e">
        <f t="shared" ca="1" si="303"/>
        <v>#N/A</v>
      </c>
      <c r="AV986" t="e">
        <f t="shared" ca="1" si="303"/>
        <v>#N/A</v>
      </c>
      <c r="AW986" t="e">
        <f t="shared" ca="1" si="303"/>
        <v>#N/A</v>
      </c>
      <c r="AX986" t="e">
        <f t="shared" ca="1" si="303"/>
        <v>#N/A</v>
      </c>
      <c r="AY986" t="e">
        <f t="shared" ca="1" si="303"/>
        <v>#N/A</v>
      </c>
      <c r="AZ986" t="e">
        <f t="shared" ca="1" si="303"/>
        <v>#N/A</v>
      </c>
      <c r="BA986" t="e">
        <f t="shared" ca="1" si="303"/>
        <v>#N/A</v>
      </c>
      <c r="BB986" t="e">
        <f t="shared" ca="1" si="303"/>
        <v>#N/A</v>
      </c>
      <c r="BC986" t="e">
        <f t="shared" ca="1" si="303"/>
        <v>#N/A</v>
      </c>
      <c r="BD986" t="e">
        <f t="shared" ca="1" si="303"/>
        <v>#N/A</v>
      </c>
      <c r="BE986" t="e">
        <f t="shared" ca="1" si="303"/>
        <v>#N/A</v>
      </c>
      <c r="BF986" t="e">
        <f t="shared" ca="1" si="303"/>
        <v>#N/A</v>
      </c>
      <c r="BG986" t="e">
        <f t="shared" ca="1" si="303"/>
        <v>#N/A</v>
      </c>
      <c r="BH986" t="e">
        <f t="shared" ca="1" si="303"/>
        <v>#N/A</v>
      </c>
      <c r="BI986" t="e">
        <f t="shared" ca="1" si="306"/>
        <v>#N/A</v>
      </c>
      <c r="BJ986" t="e">
        <f t="shared" ca="1" si="304"/>
        <v>#N/A</v>
      </c>
      <c r="BK986" t="e">
        <f t="shared" ca="1" si="304"/>
        <v>#N/A</v>
      </c>
      <c r="BL986" t="e">
        <f t="shared" ca="1" si="304"/>
        <v>#N/A</v>
      </c>
    </row>
    <row r="987" spans="1:64">
      <c r="A987" t="s">
        <v>1370</v>
      </c>
      <c r="O987" t="e">
        <f t="shared" ca="1" si="307"/>
        <v>#N/A</v>
      </c>
      <c r="P987" t="e">
        <f t="shared" ca="1" si="307"/>
        <v>#N/A</v>
      </c>
      <c r="Q987" t="e">
        <f t="shared" ca="1" si="307"/>
        <v>#N/A</v>
      </c>
      <c r="R987" t="e">
        <f t="shared" ca="1" si="307"/>
        <v>#N/A</v>
      </c>
      <c r="S987" t="e">
        <f t="shared" ca="1" si="307"/>
        <v>#N/A</v>
      </c>
      <c r="T987" t="e">
        <f t="shared" ca="1" si="307"/>
        <v>#N/A</v>
      </c>
      <c r="U987" t="e">
        <f t="shared" ca="1" si="307"/>
        <v>#N/A</v>
      </c>
      <c r="V987" t="e">
        <f t="shared" ca="1" si="307"/>
        <v>#N/A</v>
      </c>
      <c r="W987" t="e">
        <f t="shared" ca="1" si="307"/>
        <v>#N/A</v>
      </c>
      <c r="X987" t="e">
        <f t="shared" ca="1" si="307"/>
        <v>#N/A</v>
      </c>
      <c r="Y987" t="e">
        <f t="shared" ca="1" si="307"/>
        <v>#N/A</v>
      </c>
      <c r="Z987" t="e">
        <f t="shared" ca="1" si="307"/>
        <v>#N/A</v>
      </c>
      <c r="AA987" t="e">
        <f t="shared" ca="1" si="307"/>
        <v>#N/A</v>
      </c>
      <c r="AB987" t="e">
        <f t="shared" ca="1" si="307"/>
        <v>#N/A</v>
      </c>
      <c r="AC987" t="e">
        <f t="shared" ca="1" si="307"/>
        <v>#N/A</v>
      </c>
      <c r="AD987" t="e">
        <f t="shared" ca="1" si="307"/>
        <v>#N/A</v>
      </c>
      <c r="AE987" t="e">
        <f t="shared" ca="1" si="305"/>
        <v>#N/A</v>
      </c>
      <c r="AF987" t="e">
        <f t="shared" ca="1" si="305"/>
        <v>#N/A</v>
      </c>
      <c r="AG987" t="e">
        <f t="shared" ca="1" si="305"/>
        <v>#N/A</v>
      </c>
      <c r="AH987" t="e">
        <f t="shared" ca="1" si="305"/>
        <v>#N/A</v>
      </c>
      <c r="AI987" t="e">
        <f t="shared" ca="1" si="305"/>
        <v>#N/A</v>
      </c>
      <c r="AJ987" t="e">
        <f t="shared" ca="1" si="305"/>
        <v>#N/A</v>
      </c>
      <c r="AK987" t="e">
        <f t="shared" ca="1" si="305"/>
        <v>#N/A</v>
      </c>
      <c r="AL987" t="e">
        <f t="shared" ca="1" si="305"/>
        <v>#N/A</v>
      </c>
      <c r="AM987" t="e">
        <f t="shared" ca="1" si="305"/>
        <v>#N/A</v>
      </c>
      <c r="AN987" t="e">
        <f t="shared" ca="1" si="305"/>
        <v>#N/A</v>
      </c>
      <c r="AO987" t="e">
        <f t="shared" ca="1" si="305"/>
        <v>#N/A</v>
      </c>
      <c r="AP987" t="e">
        <f t="shared" ca="1" si="305"/>
        <v>#N/A</v>
      </c>
      <c r="AQ987" t="e">
        <f t="shared" ca="1" si="305"/>
        <v>#N/A</v>
      </c>
      <c r="AR987" t="e">
        <f t="shared" ca="1" si="305"/>
        <v>#N/A</v>
      </c>
      <c r="AS987" t="e">
        <f t="shared" ca="1" si="303"/>
        <v>#N/A</v>
      </c>
      <c r="AT987" t="e">
        <f t="shared" ca="1" si="303"/>
        <v>#N/A</v>
      </c>
      <c r="AU987" t="e">
        <f t="shared" ca="1" si="303"/>
        <v>#N/A</v>
      </c>
      <c r="AV987" t="e">
        <f t="shared" ca="1" si="303"/>
        <v>#N/A</v>
      </c>
      <c r="AW987" t="e">
        <f t="shared" ca="1" si="303"/>
        <v>#N/A</v>
      </c>
      <c r="AX987" t="e">
        <f t="shared" ca="1" si="303"/>
        <v>#N/A</v>
      </c>
      <c r="AY987" t="e">
        <f t="shared" ca="1" si="303"/>
        <v>#N/A</v>
      </c>
      <c r="AZ987" t="e">
        <f t="shared" ca="1" si="303"/>
        <v>#N/A</v>
      </c>
      <c r="BA987" t="e">
        <f t="shared" ca="1" si="303"/>
        <v>#N/A</v>
      </c>
      <c r="BB987" t="e">
        <f t="shared" ca="1" si="303"/>
        <v>#N/A</v>
      </c>
      <c r="BC987" t="e">
        <f t="shared" ca="1" si="303"/>
        <v>#N/A</v>
      </c>
      <c r="BD987" t="e">
        <f t="shared" ca="1" si="303"/>
        <v>#N/A</v>
      </c>
      <c r="BE987" t="e">
        <f t="shared" ca="1" si="303"/>
        <v>#N/A</v>
      </c>
      <c r="BF987" t="e">
        <f t="shared" ca="1" si="303"/>
        <v>#N/A</v>
      </c>
      <c r="BG987" t="e">
        <f t="shared" ca="1" si="303"/>
        <v>#N/A</v>
      </c>
      <c r="BH987" t="e">
        <f t="shared" ca="1" si="303"/>
        <v>#N/A</v>
      </c>
      <c r="BI987" t="e">
        <f t="shared" ca="1" si="306"/>
        <v>#N/A</v>
      </c>
      <c r="BJ987" t="e">
        <f t="shared" ca="1" si="304"/>
        <v>#N/A</v>
      </c>
      <c r="BK987" t="e">
        <f t="shared" ca="1" si="304"/>
        <v>#N/A</v>
      </c>
      <c r="BL987" t="e">
        <f t="shared" ca="1" si="304"/>
        <v>#N/A</v>
      </c>
    </row>
    <row r="988" spans="1:64">
      <c r="A988" t="s">
        <v>1371</v>
      </c>
      <c r="O988" t="e">
        <f t="shared" ca="1" si="307"/>
        <v>#N/A</v>
      </c>
      <c r="P988" t="e">
        <f t="shared" ca="1" si="307"/>
        <v>#N/A</v>
      </c>
      <c r="Q988" t="e">
        <f t="shared" ca="1" si="307"/>
        <v>#N/A</v>
      </c>
      <c r="R988" t="e">
        <f t="shared" ca="1" si="307"/>
        <v>#N/A</v>
      </c>
      <c r="S988" t="e">
        <f t="shared" ca="1" si="307"/>
        <v>#N/A</v>
      </c>
      <c r="T988" t="e">
        <f t="shared" ca="1" si="307"/>
        <v>#N/A</v>
      </c>
      <c r="U988" t="e">
        <f t="shared" ca="1" si="307"/>
        <v>#N/A</v>
      </c>
      <c r="V988" t="e">
        <f t="shared" ca="1" si="307"/>
        <v>#N/A</v>
      </c>
      <c r="W988" t="e">
        <f t="shared" ca="1" si="307"/>
        <v>#N/A</v>
      </c>
      <c r="X988" t="e">
        <f t="shared" ca="1" si="307"/>
        <v>#N/A</v>
      </c>
      <c r="Y988" t="e">
        <f t="shared" ca="1" si="307"/>
        <v>#N/A</v>
      </c>
      <c r="Z988" t="e">
        <f t="shared" ca="1" si="307"/>
        <v>#N/A</v>
      </c>
      <c r="AA988" t="e">
        <f t="shared" ca="1" si="307"/>
        <v>#N/A</v>
      </c>
      <c r="AB988" t="e">
        <f t="shared" ca="1" si="307"/>
        <v>#N/A</v>
      </c>
      <c r="AC988" t="e">
        <f t="shared" ca="1" si="307"/>
        <v>#N/A</v>
      </c>
      <c r="AD988" t="e">
        <f t="shared" ca="1" si="307"/>
        <v>#N/A</v>
      </c>
      <c r="AE988" t="e">
        <f t="shared" ca="1" si="305"/>
        <v>#N/A</v>
      </c>
      <c r="AF988" t="e">
        <f t="shared" ca="1" si="305"/>
        <v>#N/A</v>
      </c>
      <c r="AG988" t="e">
        <f t="shared" ca="1" si="305"/>
        <v>#N/A</v>
      </c>
      <c r="AH988" t="e">
        <f t="shared" ca="1" si="305"/>
        <v>#N/A</v>
      </c>
      <c r="AI988" t="e">
        <f t="shared" ca="1" si="305"/>
        <v>#N/A</v>
      </c>
      <c r="AJ988" t="e">
        <f t="shared" ca="1" si="305"/>
        <v>#N/A</v>
      </c>
      <c r="AK988" t="e">
        <f t="shared" ca="1" si="305"/>
        <v>#N/A</v>
      </c>
      <c r="AL988" t="e">
        <f t="shared" ca="1" si="305"/>
        <v>#N/A</v>
      </c>
      <c r="AM988" t="e">
        <f t="shared" ca="1" si="305"/>
        <v>#N/A</v>
      </c>
      <c r="AN988" t="e">
        <f t="shared" ca="1" si="305"/>
        <v>#N/A</v>
      </c>
      <c r="AO988" t="e">
        <f t="shared" ca="1" si="305"/>
        <v>#N/A</v>
      </c>
      <c r="AP988" t="e">
        <f t="shared" ca="1" si="305"/>
        <v>#N/A</v>
      </c>
      <c r="AQ988" t="e">
        <f t="shared" ca="1" si="305"/>
        <v>#N/A</v>
      </c>
      <c r="AR988" t="e">
        <f t="shared" ca="1" si="305"/>
        <v>#N/A</v>
      </c>
      <c r="AS988" t="e">
        <f t="shared" ca="1" si="303"/>
        <v>#N/A</v>
      </c>
      <c r="AT988" t="e">
        <f t="shared" ca="1" si="303"/>
        <v>#N/A</v>
      </c>
      <c r="AU988" t="e">
        <f t="shared" ca="1" si="303"/>
        <v>#N/A</v>
      </c>
      <c r="AV988" t="e">
        <f t="shared" ca="1" si="303"/>
        <v>#N/A</v>
      </c>
      <c r="AW988" t="e">
        <f t="shared" ca="1" si="303"/>
        <v>#N/A</v>
      </c>
      <c r="AX988" t="e">
        <f t="shared" ca="1" si="303"/>
        <v>#N/A</v>
      </c>
      <c r="AY988" t="e">
        <f t="shared" ca="1" si="303"/>
        <v>#N/A</v>
      </c>
      <c r="AZ988" t="e">
        <f t="shared" ca="1" si="303"/>
        <v>#N/A</v>
      </c>
      <c r="BA988" t="e">
        <f t="shared" ca="1" si="303"/>
        <v>#N/A</v>
      </c>
      <c r="BB988" t="e">
        <f t="shared" ca="1" si="303"/>
        <v>#N/A</v>
      </c>
      <c r="BC988" t="e">
        <f t="shared" ca="1" si="303"/>
        <v>#N/A</v>
      </c>
      <c r="BD988" t="e">
        <f t="shared" ca="1" si="303"/>
        <v>#N/A</v>
      </c>
      <c r="BE988" t="e">
        <f t="shared" ca="1" si="303"/>
        <v>#N/A</v>
      </c>
      <c r="BF988" t="e">
        <f t="shared" ca="1" si="303"/>
        <v>#N/A</v>
      </c>
      <c r="BG988" t="e">
        <f t="shared" ca="1" si="303"/>
        <v>#N/A</v>
      </c>
      <c r="BH988" t="e">
        <f t="shared" ca="1" si="303"/>
        <v>#N/A</v>
      </c>
      <c r="BI988" t="e">
        <f t="shared" ca="1" si="306"/>
        <v>#N/A</v>
      </c>
      <c r="BJ988" t="e">
        <f t="shared" ca="1" si="304"/>
        <v>#N/A</v>
      </c>
      <c r="BK988" t="e">
        <f t="shared" ca="1" si="304"/>
        <v>#N/A</v>
      </c>
      <c r="BL988" t="e">
        <f t="shared" ca="1" si="304"/>
        <v>#N/A</v>
      </c>
    </row>
    <row r="989" spans="1:64">
      <c r="A989" t="s">
        <v>1372</v>
      </c>
      <c r="O989" t="e">
        <f t="shared" ca="1" si="307"/>
        <v>#N/A</v>
      </c>
      <c r="P989" t="e">
        <f t="shared" ca="1" si="307"/>
        <v>#N/A</v>
      </c>
      <c r="Q989" t="e">
        <f t="shared" ca="1" si="307"/>
        <v>#N/A</v>
      </c>
      <c r="R989" t="e">
        <f t="shared" ca="1" si="307"/>
        <v>#N/A</v>
      </c>
      <c r="S989" t="e">
        <f t="shared" ca="1" si="307"/>
        <v>#N/A</v>
      </c>
      <c r="T989" t="e">
        <f t="shared" ca="1" si="307"/>
        <v>#N/A</v>
      </c>
      <c r="U989" t="e">
        <f t="shared" ca="1" si="307"/>
        <v>#N/A</v>
      </c>
      <c r="V989" t="e">
        <f t="shared" ca="1" si="307"/>
        <v>#N/A</v>
      </c>
      <c r="W989" t="e">
        <f t="shared" ca="1" si="307"/>
        <v>#N/A</v>
      </c>
      <c r="X989" t="e">
        <f t="shared" ca="1" si="307"/>
        <v>#N/A</v>
      </c>
      <c r="Y989" t="e">
        <f t="shared" ca="1" si="307"/>
        <v>#N/A</v>
      </c>
      <c r="Z989" t="e">
        <f t="shared" ca="1" si="307"/>
        <v>#N/A</v>
      </c>
      <c r="AA989" t="e">
        <f t="shared" ca="1" si="307"/>
        <v>#N/A</v>
      </c>
      <c r="AB989" t="e">
        <f t="shared" ca="1" si="307"/>
        <v>#N/A</v>
      </c>
      <c r="AC989" t="e">
        <f t="shared" ca="1" si="307"/>
        <v>#N/A</v>
      </c>
      <c r="AD989" t="e">
        <f t="shared" ca="1" si="307"/>
        <v>#N/A</v>
      </c>
      <c r="AE989" t="e">
        <f t="shared" ca="1" si="305"/>
        <v>#N/A</v>
      </c>
      <c r="AF989" t="e">
        <f t="shared" ca="1" si="305"/>
        <v>#N/A</v>
      </c>
      <c r="AG989" t="e">
        <f t="shared" ca="1" si="305"/>
        <v>#N/A</v>
      </c>
      <c r="AH989" t="e">
        <f t="shared" ca="1" si="305"/>
        <v>#N/A</v>
      </c>
      <c r="AI989" t="e">
        <f t="shared" ca="1" si="305"/>
        <v>#N/A</v>
      </c>
      <c r="AJ989" t="e">
        <f t="shared" ca="1" si="305"/>
        <v>#N/A</v>
      </c>
      <c r="AK989" t="e">
        <f t="shared" ca="1" si="305"/>
        <v>#N/A</v>
      </c>
      <c r="AL989" t="e">
        <f t="shared" ca="1" si="305"/>
        <v>#N/A</v>
      </c>
      <c r="AM989" t="e">
        <f t="shared" ca="1" si="305"/>
        <v>#N/A</v>
      </c>
      <c r="AN989" t="e">
        <f t="shared" ca="1" si="305"/>
        <v>#N/A</v>
      </c>
      <c r="AO989" t="e">
        <f t="shared" ca="1" si="305"/>
        <v>#N/A</v>
      </c>
      <c r="AP989" t="e">
        <f t="shared" ca="1" si="305"/>
        <v>#N/A</v>
      </c>
      <c r="AQ989" t="e">
        <f t="shared" ca="1" si="305"/>
        <v>#N/A</v>
      </c>
      <c r="AR989" t="e">
        <f t="shared" ca="1" si="305"/>
        <v>#N/A</v>
      </c>
      <c r="AS989" t="e">
        <f t="shared" ca="1" si="303"/>
        <v>#N/A</v>
      </c>
      <c r="AT989" t="e">
        <f t="shared" ca="1" si="303"/>
        <v>#N/A</v>
      </c>
      <c r="AU989" t="e">
        <f t="shared" ca="1" si="303"/>
        <v>#N/A</v>
      </c>
      <c r="AV989" t="e">
        <f t="shared" ca="1" si="303"/>
        <v>#N/A</v>
      </c>
      <c r="AW989" t="e">
        <f t="shared" ca="1" si="303"/>
        <v>#N/A</v>
      </c>
      <c r="AX989" t="e">
        <f t="shared" ca="1" si="303"/>
        <v>#N/A</v>
      </c>
      <c r="AY989" t="e">
        <f t="shared" ca="1" si="303"/>
        <v>#N/A</v>
      </c>
      <c r="AZ989" t="e">
        <f t="shared" ca="1" si="303"/>
        <v>#N/A</v>
      </c>
      <c r="BA989" t="e">
        <f t="shared" ca="1" si="303"/>
        <v>#N/A</v>
      </c>
      <c r="BB989" t="e">
        <f t="shared" ca="1" si="303"/>
        <v>#N/A</v>
      </c>
      <c r="BC989" t="e">
        <f t="shared" ca="1" si="303"/>
        <v>#N/A</v>
      </c>
      <c r="BD989" t="e">
        <f t="shared" ca="1" si="303"/>
        <v>#N/A</v>
      </c>
      <c r="BE989" t="e">
        <f t="shared" ca="1" si="303"/>
        <v>#N/A</v>
      </c>
      <c r="BF989" t="e">
        <f t="shared" ca="1" si="303"/>
        <v>#N/A</v>
      </c>
      <c r="BG989" t="e">
        <f t="shared" ca="1" si="303"/>
        <v>#N/A</v>
      </c>
      <c r="BH989" t="e">
        <f t="shared" ca="1" si="303"/>
        <v>#N/A</v>
      </c>
      <c r="BI989" t="e">
        <f t="shared" ca="1" si="306"/>
        <v>#N/A</v>
      </c>
      <c r="BJ989" t="e">
        <f t="shared" ca="1" si="304"/>
        <v>#N/A</v>
      </c>
      <c r="BK989" t="e">
        <f t="shared" ca="1" si="304"/>
        <v>#N/A</v>
      </c>
      <c r="BL989" t="e">
        <f t="shared" ca="1" si="304"/>
        <v>#N/A</v>
      </c>
    </row>
    <row r="990" spans="1:64">
      <c r="A990" t="s">
        <v>1373</v>
      </c>
      <c r="O990" t="e">
        <f t="shared" ca="1" si="307"/>
        <v>#N/A</v>
      </c>
      <c r="P990" t="e">
        <f t="shared" ca="1" si="307"/>
        <v>#N/A</v>
      </c>
      <c r="Q990" t="e">
        <f t="shared" ca="1" si="307"/>
        <v>#N/A</v>
      </c>
      <c r="R990" t="e">
        <f t="shared" ca="1" si="307"/>
        <v>#N/A</v>
      </c>
      <c r="S990" t="e">
        <f t="shared" ca="1" si="307"/>
        <v>#N/A</v>
      </c>
      <c r="T990" t="e">
        <f t="shared" ca="1" si="307"/>
        <v>#N/A</v>
      </c>
      <c r="U990" t="e">
        <f t="shared" ca="1" si="307"/>
        <v>#N/A</v>
      </c>
      <c r="V990" t="e">
        <f t="shared" ca="1" si="307"/>
        <v>#N/A</v>
      </c>
      <c r="W990" t="e">
        <f t="shared" ca="1" si="307"/>
        <v>#N/A</v>
      </c>
      <c r="X990" t="e">
        <f t="shared" ca="1" si="307"/>
        <v>#N/A</v>
      </c>
      <c r="Y990" t="e">
        <f t="shared" ca="1" si="307"/>
        <v>#N/A</v>
      </c>
      <c r="Z990" t="e">
        <f t="shared" ca="1" si="307"/>
        <v>#N/A</v>
      </c>
      <c r="AA990" t="e">
        <f t="shared" ca="1" si="307"/>
        <v>#N/A</v>
      </c>
      <c r="AB990" t="e">
        <f t="shared" ca="1" si="307"/>
        <v>#N/A</v>
      </c>
      <c r="AC990" t="e">
        <f t="shared" ca="1" si="307"/>
        <v>#N/A</v>
      </c>
      <c r="AD990" t="e">
        <f t="shared" ca="1" si="307"/>
        <v>#N/A</v>
      </c>
      <c r="AE990" t="e">
        <f t="shared" ca="1" si="305"/>
        <v>#N/A</v>
      </c>
      <c r="AF990" t="e">
        <f t="shared" ca="1" si="305"/>
        <v>#N/A</v>
      </c>
      <c r="AG990" t="e">
        <f t="shared" ca="1" si="305"/>
        <v>#N/A</v>
      </c>
      <c r="AH990" t="e">
        <f t="shared" ca="1" si="305"/>
        <v>#N/A</v>
      </c>
      <c r="AI990" t="e">
        <f t="shared" ca="1" si="305"/>
        <v>#N/A</v>
      </c>
      <c r="AJ990" t="e">
        <f t="shared" ca="1" si="305"/>
        <v>#N/A</v>
      </c>
      <c r="AK990" t="e">
        <f t="shared" ca="1" si="305"/>
        <v>#N/A</v>
      </c>
      <c r="AL990" t="e">
        <f t="shared" ca="1" si="305"/>
        <v>#N/A</v>
      </c>
      <c r="AM990" t="e">
        <f t="shared" ca="1" si="305"/>
        <v>#N/A</v>
      </c>
      <c r="AN990" t="e">
        <f t="shared" ca="1" si="305"/>
        <v>#N/A</v>
      </c>
      <c r="AO990" t="e">
        <f t="shared" ca="1" si="305"/>
        <v>#N/A</v>
      </c>
      <c r="AP990" t="e">
        <f t="shared" ca="1" si="305"/>
        <v>#N/A</v>
      </c>
      <c r="AQ990" t="e">
        <f t="shared" ca="1" si="305"/>
        <v>#N/A</v>
      </c>
      <c r="AR990" t="e">
        <f t="shared" ca="1" si="305"/>
        <v>#N/A</v>
      </c>
      <c r="AS990" t="e">
        <f t="shared" ca="1" si="303"/>
        <v>#N/A</v>
      </c>
      <c r="AT990" t="e">
        <f t="shared" ca="1" si="303"/>
        <v>#N/A</v>
      </c>
      <c r="AU990" t="e">
        <f t="shared" ca="1" si="303"/>
        <v>#N/A</v>
      </c>
      <c r="AV990" t="e">
        <f t="shared" ca="1" si="303"/>
        <v>#N/A</v>
      </c>
      <c r="AW990" t="e">
        <f t="shared" ca="1" si="303"/>
        <v>#N/A</v>
      </c>
      <c r="AX990" t="e">
        <f t="shared" ca="1" si="303"/>
        <v>#N/A</v>
      </c>
      <c r="AY990" t="e">
        <f t="shared" ca="1" si="303"/>
        <v>#N/A</v>
      </c>
      <c r="AZ990" t="e">
        <f t="shared" ca="1" si="303"/>
        <v>#N/A</v>
      </c>
      <c r="BA990" t="e">
        <f t="shared" ca="1" si="303"/>
        <v>#N/A</v>
      </c>
      <c r="BB990" t="e">
        <f t="shared" ca="1" si="303"/>
        <v>#N/A</v>
      </c>
      <c r="BC990" t="e">
        <f t="shared" ca="1" si="303"/>
        <v>#N/A</v>
      </c>
      <c r="BD990" t="e">
        <f t="shared" ca="1" si="303"/>
        <v>#N/A</v>
      </c>
      <c r="BE990" t="e">
        <f t="shared" ca="1" si="303"/>
        <v>#N/A</v>
      </c>
      <c r="BF990" t="e">
        <f t="shared" ca="1" si="303"/>
        <v>#N/A</v>
      </c>
      <c r="BG990" t="e">
        <f t="shared" ca="1" si="303"/>
        <v>#N/A</v>
      </c>
      <c r="BH990" t="e">
        <f t="shared" ca="1" si="303"/>
        <v>#N/A</v>
      </c>
      <c r="BI990" t="e">
        <f t="shared" ca="1" si="306"/>
        <v>#N/A</v>
      </c>
      <c r="BJ990" t="e">
        <f t="shared" ca="1" si="304"/>
        <v>#N/A</v>
      </c>
      <c r="BK990" t="e">
        <f t="shared" ca="1" si="304"/>
        <v>#N/A</v>
      </c>
      <c r="BL990" t="e">
        <f t="shared" ca="1" si="304"/>
        <v>#N/A</v>
      </c>
    </row>
    <row r="991" spans="1:64">
      <c r="A991" t="s">
        <v>1374</v>
      </c>
      <c r="O991" t="e">
        <f t="shared" ca="1" si="307"/>
        <v>#N/A</v>
      </c>
      <c r="P991" t="e">
        <f t="shared" ca="1" si="307"/>
        <v>#N/A</v>
      </c>
      <c r="Q991" t="e">
        <f t="shared" ca="1" si="307"/>
        <v>#N/A</v>
      </c>
      <c r="R991" t="e">
        <f t="shared" ca="1" si="307"/>
        <v>#N/A</v>
      </c>
      <c r="S991" t="e">
        <f t="shared" ca="1" si="307"/>
        <v>#N/A</v>
      </c>
      <c r="T991" t="e">
        <f t="shared" ca="1" si="307"/>
        <v>#N/A</v>
      </c>
      <c r="U991" t="e">
        <f t="shared" ca="1" si="307"/>
        <v>#N/A</v>
      </c>
      <c r="V991" t="e">
        <f t="shared" ca="1" si="307"/>
        <v>#N/A</v>
      </c>
      <c r="W991" t="e">
        <f t="shared" ca="1" si="307"/>
        <v>#N/A</v>
      </c>
      <c r="X991" t="e">
        <f t="shared" ca="1" si="307"/>
        <v>#N/A</v>
      </c>
      <c r="Y991" t="e">
        <f t="shared" ca="1" si="307"/>
        <v>#N/A</v>
      </c>
      <c r="Z991" t="e">
        <f t="shared" ca="1" si="307"/>
        <v>#N/A</v>
      </c>
      <c r="AA991" t="e">
        <f t="shared" ca="1" si="307"/>
        <v>#N/A</v>
      </c>
      <c r="AB991" t="e">
        <f t="shared" ca="1" si="307"/>
        <v>#N/A</v>
      </c>
      <c r="AC991" t="e">
        <f t="shared" ca="1" si="307"/>
        <v>#N/A</v>
      </c>
      <c r="AD991" t="e">
        <f t="shared" ca="1" si="307"/>
        <v>#N/A</v>
      </c>
      <c r="AE991" t="e">
        <f t="shared" ca="1" si="305"/>
        <v>#N/A</v>
      </c>
      <c r="AF991" t="e">
        <f t="shared" ca="1" si="305"/>
        <v>#N/A</v>
      </c>
      <c r="AG991" t="e">
        <f t="shared" ca="1" si="305"/>
        <v>#N/A</v>
      </c>
      <c r="AH991" t="e">
        <f t="shared" ca="1" si="305"/>
        <v>#N/A</v>
      </c>
      <c r="AI991" t="e">
        <f t="shared" ca="1" si="305"/>
        <v>#N/A</v>
      </c>
      <c r="AJ991" t="e">
        <f t="shared" ca="1" si="305"/>
        <v>#N/A</v>
      </c>
      <c r="AK991" t="e">
        <f t="shared" ca="1" si="305"/>
        <v>#N/A</v>
      </c>
      <c r="AL991" t="e">
        <f t="shared" ca="1" si="305"/>
        <v>#N/A</v>
      </c>
      <c r="AM991" t="e">
        <f t="shared" ca="1" si="305"/>
        <v>#N/A</v>
      </c>
      <c r="AN991" t="e">
        <f t="shared" ca="1" si="305"/>
        <v>#N/A</v>
      </c>
      <c r="AO991" t="e">
        <f t="shared" ca="1" si="305"/>
        <v>#N/A</v>
      </c>
      <c r="AP991" t="e">
        <f t="shared" ca="1" si="305"/>
        <v>#N/A</v>
      </c>
      <c r="AQ991" t="e">
        <f t="shared" ca="1" si="305"/>
        <v>#N/A</v>
      </c>
      <c r="AR991" t="e">
        <f t="shared" ca="1" si="305"/>
        <v>#N/A</v>
      </c>
      <c r="AS991" t="e">
        <f t="shared" ca="1" si="303"/>
        <v>#N/A</v>
      </c>
      <c r="AT991" t="e">
        <f t="shared" ca="1" si="303"/>
        <v>#N/A</v>
      </c>
      <c r="AU991" t="e">
        <f t="shared" ca="1" si="303"/>
        <v>#N/A</v>
      </c>
      <c r="AV991" t="e">
        <f t="shared" ca="1" si="303"/>
        <v>#N/A</v>
      </c>
      <c r="AW991" t="e">
        <f t="shared" ca="1" si="303"/>
        <v>#N/A</v>
      </c>
      <c r="AX991" t="e">
        <f t="shared" ca="1" si="303"/>
        <v>#N/A</v>
      </c>
      <c r="AY991" t="e">
        <f t="shared" ca="1" si="303"/>
        <v>#N/A</v>
      </c>
      <c r="AZ991" t="e">
        <f t="shared" ca="1" si="303"/>
        <v>#N/A</v>
      </c>
      <c r="BA991" t="e">
        <f t="shared" ca="1" si="303"/>
        <v>#N/A</v>
      </c>
      <c r="BB991" t="e">
        <f t="shared" ca="1" si="303"/>
        <v>#N/A</v>
      </c>
      <c r="BC991" t="e">
        <f t="shared" ca="1" si="303"/>
        <v>#N/A</v>
      </c>
      <c r="BD991" t="e">
        <f t="shared" ca="1" si="303"/>
        <v>#N/A</v>
      </c>
      <c r="BE991" t="e">
        <f t="shared" ca="1" si="303"/>
        <v>#N/A</v>
      </c>
      <c r="BF991" t="e">
        <f t="shared" ca="1" si="303"/>
        <v>#N/A</v>
      </c>
      <c r="BG991" t="e">
        <f t="shared" ca="1" si="303"/>
        <v>#N/A</v>
      </c>
      <c r="BH991" t="e">
        <f t="shared" ca="1" si="303"/>
        <v>#N/A</v>
      </c>
      <c r="BI991" t="e">
        <f t="shared" ca="1" si="306"/>
        <v>#N/A</v>
      </c>
      <c r="BJ991" t="e">
        <f t="shared" ca="1" si="304"/>
        <v>#N/A</v>
      </c>
      <c r="BK991" t="e">
        <f t="shared" ca="1" si="304"/>
        <v>#N/A</v>
      </c>
      <c r="BL991" t="e">
        <f t="shared" ca="1" si="304"/>
        <v>#N/A</v>
      </c>
    </row>
    <row r="992" spans="1:64">
      <c r="A992" t="s">
        <v>1375</v>
      </c>
      <c r="O992" t="e">
        <f t="shared" ca="1" si="307"/>
        <v>#N/A</v>
      </c>
      <c r="P992" t="e">
        <f t="shared" ca="1" si="307"/>
        <v>#N/A</v>
      </c>
      <c r="Q992" t="e">
        <f t="shared" ca="1" si="307"/>
        <v>#N/A</v>
      </c>
      <c r="R992" t="e">
        <f t="shared" ca="1" si="307"/>
        <v>#N/A</v>
      </c>
      <c r="S992" t="e">
        <f t="shared" ca="1" si="307"/>
        <v>#N/A</v>
      </c>
      <c r="T992" t="e">
        <f t="shared" ca="1" si="307"/>
        <v>#N/A</v>
      </c>
      <c r="U992" t="e">
        <f t="shared" ca="1" si="307"/>
        <v>#N/A</v>
      </c>
      <c r="V992" t="e">
        <f t="shared" ca="1" si="307"/>
        <v>#N/A</v>
      </c>
      <c r="W992" t="e">
        <f t="shared" ca="1" si="307"/>
        <v>#N/A</v>
      </c>
      <c r="X992" t="e">
        <f t="shared" ca="1" si="307"/>
        <v>#N/A</v>
      </c>
      <c r="Y992" t="e">
        <f t="shared" ca="1" si="307"/>
        <v>#N/A</v>
      </c>
      <c r="Z992" t="e">
        <f t="shared" ca="1" si="307"/>
        <v>#N/A</v>
      </c>
      <c r="AA992" t="e">
        <f t="shared" ca="1" si="307"/>
        <v>#N/A</v>
      </c>
      <c r="AB992" t="e">
        <f t="shared" ca="1" si="307"/>
        <v>#N/A</v>
      </c>
      <c r="AC992" t="e">
        <f t="shared" ca="1" si="307"/>
        <v>#N/A</v>
      </c>
      <c r="AD992" t="e">
        <f t="shared" ca="1" si="307"/>
        <v>#N/A</v>
      </c>
      <c r="AE992" t="e">
        <f t="shared" ca="1" si="305"/>
        <v>#N/A</v>
      </c>
      <c r="AF992" t="e">
        <f t="shared" ca="1" si="305"/>
        <v>#N/A</v>
      </c>
      <c r="AG992" t="e">
        <f t="shared" ca="1" si="305"/>
        <v>#N/A</v>
      </c>
      <c r="AH992" t="e">
        <f t="shared" ca="1" si="305"/>
        <v>#N/A</v>
      </c>
      <c r="AI992" t="e">
        <f t="shared" ca="1" si="305"/>
        <v>#N/A</v>
      </c>
      <c r="AJ992" t="e">
        <f t="shared" ca="1" si="305"/>
        <v>#N/A</v>
      </c>
      <c r="AK992" t="e">
        <f t="shared" ca="1" si="305"/>
        <v>#N/A</v>
      </c>
      <c r="AL992" t="e">
        <f t="shared" ca="1" si="305"/>
        <v>#N/A</v>
      </c>
      <c r="AM992" t="e">
        <f t="shared" ca="1" si="305"/>
        <v>#N/A</v>
      </c>
      <c r="AN992" t="e">
        <f t="shared" ca="1" si="305"/>
        <v>#N/A</v>
      </c>
      <c r="AO992" t="e">
        <f t="shared" ca="1" si="305"/>
        <v>#N/A</v>
      </c>
      <c r="AP992" t="e">
        <f t="shared" ca="1" si="305"/>
        <v>#N/A</v>
      </c>
      <c r="AQ992" t="e">
        <f t="shared" ca="1" si="305"/>
        <v>#N/A</v>
      </c>
      <c r="AR992" t="e">
        <f t="shared" ca="1" si="305"/>
        <v>#N/A</v>
      </c>
      <c r="AS992" t="e">
        <f t="shared" ca="1" si="303"/>
        <v>#N/A</v>
      </c>
      <c r="AT992" t="e">
        <f t="shared" ca="1" si="303"/>
        <v>#N/A</v>
      </c>
      <c r="AU992" t="e">
        <f t="shared" ca="1" si="303"/>
        <v>#N/A</v>
      </c>
      <c r="AV992" t="e">
        <f t="shared" ca="1" si="303"/>
        <v>#N/A</v>
      </c>
      <c r="AW992" t="e">
        <f t="shared" ca="1" si="303"/>
        <v>#N/A</v>
      </c>
      <c r="AX992" t="e">
        <f t="shared" ca="1" si="303"/>
        <v>#N/A</v>
      </c>
      <c r="AY992" t="e">
        <f t="shared" ca="1" si="303"/>
        <v>#N/A</v>
      </c>
      <c r="AZ992" t="e">
        <f t="shared" ca="1" si="303"/>
        <v>#N/A</v>
      </c>
      <c r="BA992" t="e">
        <f t="shared" ca="1" si="303"/>
        <v>#N/A</v>
      </c>
      <c r="BB992" t="e">
        <f t="shared" ca="1" si="303"/>
        <v>#N/A</v>
      </c>
      <c r="BC992" t="e">
        <f t="shared" ca="1" si="303"/>
        <v>#N/A</v>
      </c>
      <c r="BD992" t="e">
        <f t="shared" ca="1" si="303"/>
        <v>#N/A</v>
      </c>
      <c r="BE992" t="e">
        <f t="shared" ca="1" si="303"/>
        <v>#N/A</v>
      </c>
      <c r="BF992" t="e">
        <f t="shared" ca="1" si="303"/>
        <v>#N/A</v>
      </c>
      <c r="BG992" t="e">
        <f t="shared" ca="1" si="303"/>
        <v>#N/A</v>
      </c>
      <c r="BH992" t="e">
        <f t="shared" ca="1" si="303"/>
        <v>#N/A</v>
      </c>
      <c r="BI992" t="e">
        <f t="shared" ca="1" si="306"/>
        <v>#N/A</v>
      </c>
      <c r="BJ992" t="e">
        <f t="shared" ca="1" si="304"/>
        <v>#N/A</v>
      </c>
      <c r="BK992" t="e">
        <f t="shared" ca="1" si="304"/>
        <v>#N/A</v>
      </c>
      <c r="BL992" t="e">
        <f t="shared" ca="1" si="304"/>
        <v>#N/A</v>
      </c>
    </row>
    <row r="993" spans="1:64">
      <c r="A993" t="s">
        <v>1376</v>
      </c>
      <c r="O993" t="e">
        <f t="shared" ca="1" si="307"/>
        <v>#N/A</v>
      </c>
      <c r="P993" t="e">
        <f t="shared" ca="1" si="307"/>
        <v>#N/A</v>
      </c>
      <c r="Q993" t="e">
        <f t="shared" ca="1" si="307"/>
        <v>#N/A</v>
      </c>
      <c r="R993" t="e">
        <f t="shared" ca="1" si="307"/>
        <v>#N/A</v>
      </c>
      <c r="S993" t="e">
        <f t="shared" ca="1" si="307"/>
        <v>#N/A</v>
      </c>
      <c r="T993" t="e">
        <f t="shared" ca="1" si="307"/>
        <v>#N/A</v>
      </c>
      <c r="U993" t="e">
        <f t="shared" ca="1" si="307"/>
        <v>#N/A</v>
      </c>
      <c r="V993" t="e">
        <f t="shared" ca="1" si="307"/>
        <v>#N/A</v>
      </c>
      <c r="W993" t="e">
        <f t="shared" ca="1" si="307"/>
        <v>#N/A</v>
      </c>
      <c r="X993" t="e">
        <f t="shared" ca="1" si="307"/>
        <v>#N/A</v>
      </c>
      <c r="Y993" t="e">
        <f t="shared" ca="1" si="307"/>
        <v>#N/A</v>
      </c>
      <c r="Z993" t="e">
        <f t="shared" ca="1" si="307"/>
        <v>#N/A</v>
      </c>
      <c r="AA993" t="e">
        <f t="shared" ca="1" si="307"/>
        <v>#N/A</v>
      </c>
      <c r="AB993" t="e">
        <f t="shared" ca="1" si="307"/>
        <v>#N/A</v>
      </c>
      <c r="AC993" t="e">
        <f t="shared" ca="1" si="307"/>
        <v>#N/A</v>
      </c>
      <c r="AD993" t="e">
        <f t="shared" ca="1" si="307"/>
        <v>#N/A</v>
      </c>
      <c r="AE993" t="e">
        <f t="shared" ca="1" si="305"/>
        <v>#N/A</v>
      </c>
      <c r="AF993" t="e">
        <f t="shared" ca="1" si="305"/>
        <v>#N/A</v>
      </c>
      <c r="AG993" t="e">
        <f t="shared" ca="1" si="305"/>
        <v>#N/A</v>
      </c>
      <c r="AH993" t="e">
        <f t="shared" ca="1" si="305"/>
        <v>#N/A</v>
      </c>
      <c r="AI993" t="e">
        <f t="shared" ca="1" si="305"/>
        <v>#N/A</v>
      </c>
      <c r="AJ993" t="e">
        <f t="shared" ca="1" si="305"/>
        <v>#N/A</v>
      </c>
      <c r="AK993" t="e">
        <f t="shared" ca="1" si="305"/>
        <v>#N/A</v>
      </c>
      <c r="AL993" t="e">
        <f t="shared" ca="1" si="305"/>
        <v>#N/A</v>
      </c>
      <c r="AM993" t="e">
        <f t="shared" ca="1" si="305"/>
        <v>#N/A</v>
      </c>
      <c r="AN993" t="e">
        <f t="shared" ca="1" si="305"/>
        <v>#N/A</v>
      </c>
      <c r="AO993" t="e">
        <f t="shared" ca="1" si="305"/>
        <v>#N/A</v>
      </c>
      <c r="AP993" t="e">
        <f t="shared" ca="1" si="305"/>
        <v>#N/A</v>
      </c>
      <c r="AQ993" t="e">
        <f t="shared" ca="1" si="305"/>
        <v>#N/A</v>
      </c>
      <c r="AR993" t="e">
        <f t="shared" ca="1" si="305"/>
        <v>#N/A</v>
      </c>
      <c r="AS993" t="e">
        <f t="shared" ca="1" si="305"/>
        <v>#N/A</v>
      </c>
      <c r="AT993" t="e">
        <f t="shared" ca="1" si="305"/>
        <v>#N/A</v>
      </c>
      <c r="AU993" t="e">
        <f t="shared" ref="AU993:BH1001" ca="1" si="308">VLOOKUP(RANDBETWEEN(1,10000),$L$2:$M$10001,2)</f>
        <v>#N/A</v>
      </c>
      <c r="AV993" t="e">
        <f t="shared" ca="1" si="308"/>
        <v>#N/A</v>
      </c>
      <c r="AW993" t="e">
        <f t="shared" ca="1" si="308"/>
        <v>#N/A</v>
      </c>
      <c r="AX993" t="e">
        <f t="shared" ca="1" si="308"/>
        <v>#N/A</v>
      </c>
      <c r="AY993" t="e">
        <f t="shared" ca="1" si="308"/>
        <v>#N/A</v>
      </c>
      <c r="AZ993" t="e">
        <f t="shared" ca="1" si="308"/>
        <v>#N/A</v>
      </c>
      <c r="BA993" t="e">
        <f t="shared" ca="1" si="308"/>
        <v>#N/A</v>
      </c>
      <c r="BB993" t="e">
        <f t="shared" ca="1" si="308"/>
        <v>#N/A</v>
      </c>
      <c r="BC993" t="e">
        <f t="shared" ca="1" si="308"/>
        <v>#N/A</v>
      </c>
      <c r="BD993" t="e">
        <f t="shared" ca="1" si="308"/>
        <v>#N/A</v>
      </c>
      <c r="BE993" t="e">
        <f t="shared" ca="1" si="308"/>
        <v>#N/A</v>
      </c>
      <c r="BF993" t="e">
        <f t="shared" ca="1" si="308"/>
        <v>#N/A</v>
      </c>
      <c r="BG993" t="e">
        <f t="shared" ca="1" si="308"/>
        <v>#N/A</v>
      </c>
      <c r="BH993" t="e">
        <f t="shared" ca="1" si="308"/>
        <v>#N/A</v>
      </c>
      <c r="BI993" t="e">
        <f t="shared" ca="1" si="306"/>
        <v>#N/A</v>
      </c>
      <c r="BJ993" t="e">
        <f t="shared" ca="1" si="304"/>
        <v>#N/A</v>
      </c>
      <c r="BK993" t="e">
        <f t="shared" ca="1" si="304"/>
        <v>#N/A</v>
      </c>
      <c r="BL993" t="e">
        <f t="shared" ca="1" si="304"/>
        <v>#N/A</v>
      </c>
    </row>
    <row r="994" spans="1:64">
      <c r="A994" t="s">
        <v>1377</v>
      </c>
      <c r="O994" t="e">
        <f t="shared" ca="1" si="307"/>
        <v>#N/A</v>
      </c>
      <c r="P994" t="e">
        <f t="shared" ca="1" si="307"/>
        <v>#N/A</v>
      </c>
      <c r="Q994" t="e">
        <f t="shared" ca="1" si="307"/>
        <v>#N/A</v>
      </c>
      <c r="R994" t="e">
        <f t="shared" ca="1" si="307"/>
        <v>#N/A</v>
      </c>
      <c r="S994" t="e">
        <f t="shared" ca="1" si="307"/>
        <v>#N/A</v>
      </c>
      <c r="T994" t="e">
        <f t="shared" ca="1" si="307"/>
        <v>#N/A</v>
      </c>
      <c r="U994" t="e">
        <f t="shared" ca="1" si="307"/>
        <v>#N/A</v>
      </c>
      <c r="V994" t="e">
        <f t="shared" ca="1" si="307"/>
        <v>#N/A</v>
      </c>
      <c r="W994" t="e">
        <f t="shared" ca="1" si="307"/>
        <v>#N/A</v>
      </c>
      <c r="X994" t="e">
        <f t="shared" ca="1" si="307"/>
        <v>#N/A</v>
      </c>
      <c r="Y994" t="e">
        <f t="shared" ca="1" si="307"/>
        <v>#N/A</v>
      </c>
      <c r="Z994" t="e">
        <f t="shared" ca="1" si="307"/>
        <v>#N/A</v>
      </c>
      <c r="AA994" t="e">
        <f t="shared" ca="1" si="307"/>
        <v>#N/A</v>
      </c>
      <c r="AB994" t="e">
        <f t="shared" ca="1" si="307"/>
        <v>#N/A</v>
      </c>
      <c r="AC994" t="e">
        <f t="shared" ca="1" si="307"/>
        <v>#N/A</v>
      </c>
      <c r="AD994" t="e">
        <f t="shared" ref="AD994:AS1001" ca="1" si="309">VLOOKUP(RANDBETWEEN(1,10000),$L$2:$M$10001,2)</f>
        <v>#N/A</v>
      </c>
      <c r="AE994" t="e">
        <f t="shared" ca="1" si="309"/>
        <v>#N/A</v>
      </c>
      <c r="AF994" t="e">
        <f t="shared" ca="1" si="309"/>
        <v>#N/A</v>
      </c>
      <c r="AG994" t="e">
        <f t="shared" ca="1" si="309"/>
        <v>#N/A</v>
      </c>
      <c r="AH994" t="e">
        <f t="shared" ca="1" si="309"/>
        <v>#N/A</v>
      </c>
      <c r="AI994" t="e">
        <f t="shared" ca="1" si="309"/>
        <v>#N/A</v>
      </c>
      <c r="AJ994" t="e">
        <f t="shared" ca="1" si="309"/>
        <v>#N/A</v>
      </c>
      <c r="AK994" t="e">
        <f t="shared" ca="1" si="309"/>
        <v>#N/A</v>
      </c>
      <c r="AL994" t="e">
        <f t="shared" ca="1" si="309"/>
        <v>#N/A</v>
      </c>
      <c r="AM994" t="e">
        <f t="shared" ca="1" si="309"/>
        <v>#N/A</v>
      </c>
      <c r="AN994" t="e">
        <f t="shared" ca="1" si="309"/>
        <v>#N/A</v>
      </c>
      <c r="AO994" t="e">
        <f t="shared" ca="1" si="309"/>
        <v>#N/A</v>
      </c>
      <c r="AP994" t="e">
        <f t="shared" ca="1" si="309"/>
        <v>#N/A</v>
      </c>
      <c r="AQ994" t="e">
        <f t="shared" ca="1" si="309"/>
        <v>#N/A</v>
      </c>
      <c r="AR994" t="e">
        <f t="shared" ca="1" si="309"/>
        <v>#N/A</v>
      </c>
      <c r="AS994" t="e">
        <f t="shared" ca="1" si="309"/>
        <v>#N/A</v>
      </c>
      <c r="AT994" t="e">
        <f t="shared" ref="AT994:AT1001" ca="1" si="310">VLOOKUP(RANDBETWEEN(1,10000),$L$2:$M$10001,2)</f>
        <v>#N/A</v>
      </c>
      <c r="AU994" t="e">
        <f t="shared" ca="1" si="308"/>
        <v>#N/A</v>
      </c>
      <c r="AV994" t="e">
        <f t="shared" ca="1" si="308"/>
        <v>#N/A</v>
      </c>
      <c r="AW994" t="e">
        <f t="shared" ca="1" si="308"/>
        <v>#N/A</v>
      </c>
      <c r="AX994" t="e">
        <f t="shared" ca="1" si="308"/>
        <v>#N/A</v>
      </c>
      <c r="AY994" t="e">
        <f t="shared" ca="1" si="308"/>
        <v>#N/A</v>
      </c>
      <c r="AZ994" t="e">
        <f t="shared" ca="1" si="308"/>
        <v>#N/A</v>
      </c>
      <c r="BA994" t="e">
        <f t="shared" ca="1" si="308"/>
        <v>#N/A</v>
      </c>
      <c r="BB994" t="e">
        <f t="shared" ca="1" si="308"/>
        <v>#N/A</v>
      </c>
      <c r="BC994" t="e">
        <f t="shared" ca="1" si="308"/>
        <v>#N/A</v>
      </c>
      <c r="BD994" t="e">
        <f t="shared" ca="1" si="308"/>
        <v>#N/A</v>
      </c>
      <c r="BE994" t="e">
        <f t="shared" ca="1" si="308"/>
        <v>#N/A</v>
      </c>
      <c r="BF994" t="e">
        <f t="shared" ca="1" si="308"/>
        <v>#N/A</v>
      </c>
      <c r="BG994" t="e">
        <f t="shared" ca="1" si="308"/>
        <v>#N/A</v>
      </c>
      <c r="BH994" t="e">
        <f t="shared" ca="1" si="308"/>
        <v>#N/A</v>
      </c>
      <c r="BI994" t="e">
        <f t="shared" ca="1" si="306"/>
        <v>#N/A</v>
      </c>
      <c r="BJ994" t="e">
        <f t="shared" ca="1" si="304"/>
        <v>#N/A</v>
      </c>
      <c r="BK994" t="e">
        <f t="shared" ca="1" si="304"/>
        <v>#N/A</v>
      </c>
      <c r="BL994" t="e">
        <f t="shared" ca="1" si="304"/>
        <v>#N/A</v>
      </c>
    </row>
    <row r="995" spans="1:64">
      <c r="A995" t="s">
        <v>1378</v>
      </c>
      <c r="O995" t="e">
        <f t="shared" ref="O995:AC1001" ca="1" si="311">VLOOKUP(RANDBETWEEN(1,10000),$L$2:$M$10001,2)</f>
        <v>#N/A</v>
      </c>
      <c r="P995" t="e">
        <f t="shared" ca="1" si="311"/>
        <v>#N/A</v>
      </c>
      <c r="Q995" t="e">
        <f t="shared" ca="1" si="311"/>
        <v>#N/A</v>
      </c>
      <c r="R995" t="e">
        <f t="shared" ca="1" si="311"/>
        <v>#N/A</v>
      </c>
      <c r="S995" t="e">
        <f t="shared" ca="1" si="311"/>
        <v>#N/A</v>
      </c>
      <c r="T995" t="e">
        <f t="shared" ca="1" si="311"/>
        <v>#N/A</v>
      </c>
      <c r="U995" t="e">
        <f t="shared" ca="1" si="311"/>
        <v>#N/A</v>
      </c>
      <c r="V995" t="e">
        <f t="shared" ca="1" si="311"/>
        <v>#N/A</v>
      </c>
      <c r="W995" t="e">
        <f t="shared" ca="1" si="311"/>
        <v>#N/A</v>
      </c>
      <c r="X995" t="e">
        <f t="shared" ca="1" si="311"/>
        <v>#N/A</v>
      </c>
      <c r="Y995" t="e">
        <f t="shared" ca="1" si="311"/>
        <v>#N/A</v>
      </c>
      <c r="Z995" t="e">
        <f t="shared" ca="1" si="311"/>
        <v>#N/A</v>
      </c>
      <c r="AA995" t="e">
        <f t="shared" ca="1" si="311"/>
        <v>#N/A</v>
      </c>
      <c r="AB995" t="e">
        <f t="shared" ca="1" si="311"/>
        <v>#N/A</v>
      </c>
      <c r="AC995" t="e">
        <f t="shared" ca="1" si="311"/>
        <v>#N/A</v>
      </c>
      <c r="AD995" t="e">
        <f t="shared" ca="1" si="309"/>
        <v>#N/A</v>
      </c>
      <c r="AE995" t="e">
        <f t="shared" ca="1" si="309"/>
        <v>#N/A</v>
      </c>
      <c r="AF995" t="e">
        <f t="shared" ca="1" si="309"/>
        <v>#N/A</v>
      </c>
      <c r="AG995" t="e">
        <f t="shared" ca="1" si="309"/>
        <v>#N/A</v>
      </c>
      <c r="AH995" t="e">
        <f t="shared" ca="1" si="309"/>
        <v>#N/A</v>
      </c>
      <c r="AI995" t="e">
        <f t="shared" ca="1" si="309"/>
        <v>#N/A</v>
      </c>
      <c r="AJ995" t="e">
        <f t="shared" ca="1" si="309"/>
        <v>#N/A</v>
      </c>
      <c r="AK995" t="e">
        <f t="shared" ca="1" si="309"/>
        <v>#N/A</v>
      </c>
      <c r="AL995" t="e">
        <f t="shared" ca="1" si="309"/>
        <v>#N/A</v>
      </c>
      <c r="AM995" t="e">
        <f t="shared" ca="1" si="309"/>
        <v>#N/A</v>
      </c>
      <c r="AN995" t="e">
        <f t="shared" ca="1" si="309"/>
        <v>#N/A</v>
      </c>
      <c r="AO995" t="e">
        <f t="shared" ca="1" si="309"/>
        <v>#N/A</v>
      </c>
      <c r="AP995" t="e">
        <f t="shared" ca="1" si="309"/>
        <v>#N/A</v>
      </c>
      <c r="AQ995" t="e">
        <f t="shared" ca="1" si="309"/>
        <v>#N/A</v>
      </c>
      <c r="AR995" t="e">
        <f t="shared" ca="1" si="309"/>
        <v>#N/A</v>
      </c>
      <c r="AS995" t="e">
        <f t="shared" ca="1" si="309"/>
        <v>#N/A</v>
      </c>
      <c r="AT995" t="e">
        <f t="shared" ca="1" si="310"/>
        <v>#N/A</v>
      </c>
      <c r="AU995" t="e">
        <f t="shared" ca="1" si="308"/>
        <v>#N/A</v>
      </c>
      <c r="AV995" t="e">
        <f t="shared" ca="1" si="308"/>
        <v>#N/A</v>
      </c>
      <c r="AW995" t="e">
        <f t="shared" ca="1" si="308"/>
        <v>#N/A</v>
      </c>
      <c r="AX995" t="e">
        <f t="shared" ca="1" si="308"/>
        <v>#N/A</v>
      </c>
      <c r="AY995" t="e">
        <f t="shared" ca="1" si="308"/>
        <v>#N/A</v>
      </c>
      <c r="AZ995" t="e">
        <f t="shared" ca="1" si="308"/>
        <v>#N/A</v>
      </c>
      <c r="BA995" t="e">
        <f t="shared" ca="1" si="308"/>
        <v>#N/A</v>
      </c>
      <c r="BB995" t="e">
        <f t="shared" ca="1" si="308"/>
        <v>#N/A</v>
      </c>
      <c r="BC995" t="e">
        <f t="shared" ca="1" si="308"/>
        <v>#N/A</v>
      </c>
      <c r="BD995" t="e">
        <f t="shared" ca="1" si="308"/>
        <v>#N/A</v>
      </c>
      <c r="BE995" t="e">
        <f t="shared" ca="1" si="308"/>
        <v>#N/A</v>
      </c>
      <c r="BF995" t="e">
        <f t="shared" ca="1" si="308"/>
        <v>#N/A</v>
      </c>
      <c r="BG995" t="e">
        <f t="shared" ca="1" si="308"/>
        <v>#N/A</v>
      </c>
      <c r="BH995" t="e">
        <f t="shared" ca="1" si="308"/>
        <v>#N/A</v>
      </c>
      <c r="BI995" t="e">
        <f t="shared" ca="1" si="306"/>
        <v>#N/A</v>
      </c>
      <c r="BJ995" t="e">
        <f t="shared" ca="1" si="304"/>
        <v>#N/A</v>
      </c>
      <c r="BK995" t="e">
        <f t="shared" ca="1" si="304"/>
        <v>#N/A</v>
      </c>
      <c r="BL995" t="e">
        <f t="shared" ca="1" si="304"/>
        <v>#N/A</v>
      </c>
    </row>
    <row r="996" spans="1:64">
      <c r="A996" t="s">
        <v>1379</v>
      </c>
      <c r="O996" t="e">
        <f t="shared" ca="1" si="311"/>
        <v>#N/A</v>
      </c>
      <c r="P996" t="e">
        <f t="shared" ca="1" si="311"/>
        <v>#N/A</v>
      </c>
      <c r="Q996" t="e">
        <f t="shared" ca="1" si="311"/>
        <v>#N/A</v>
      </c>
      <c r="R996" t="e">
        <f t="shared" ca="1" si="311"/>
        <v>#N/A</v>
      </c>
      <c r="S996" t="e">
        <f t="shared" ca="1" si="311"/>
        <v>#N/A</v>
      </c>
      <c r="T996" t="e">
        <f t="shared" ca="1" si="311"/>
        <v>#N/A</v>
      </c>
      <c r="U996" t="e">
        <f t="shared" ca="1" si="311"/>
        <v>#N/A</v>
      </c>
      <c r="V996" t="e">
        <f t="shared" ca="1" si="311"/>
        <v>#N/A</v>
      </c>
      <c r="W996" t="e">
        <f t="shared" ca="1" si="311"/>
        <v>#N/A</v>
      </c>
      <c r="X996" t="e">
        <f t="shared" ca="1" si="311"/>
        <v>#N/A</v>
      </c>
      <c r="Y996" t="e">
        <f t="shared" ca="1" si="311"/>
        <v>#N/A</v>
      </c>
      <c r="Z996" t="e">
        <f t="shared" ca="1" si="311"/>
        <v>#N/A</v>
      </c>
      <c r="AA996" t="e">
        <f t="shared" ca="1" si="311"/>
        <v>#N/A</v>
      </c>
      <c r="AB996" t="e">
        <f t="shared" ca="1" si="311"/>
        <v>#N/A</v>
      </c>
      <c r="AC996" t="e">
        <f t="shared" ca="1" si="311"/>
        <v>#N/A</v>
      </c>
      <c r="AD996" t="e">
        <f t="shared" ca="1" si="309"/>
        <v>#N/A</v>
      </c>
      <c r="AE996" t="e">
        <f t="shared" ca="1" si="309"/>
        <v>#N/A</v>
      </c>
      <c r="AF996" t="e">
        <f t="shared" ca="1" si="309"/>
        <v>#N/A</v>
      </c>
      <c r="AG996" t="e">
        <f t="shared" ca="1" si="309"/>
        <v>#N/A</v>
      </c>
      <c r="AH996" t="e">
        <f t="shared" ca="1" si="309"/>
        <v>#N/A</v>
      </c>
      <c r="AI996" t="e">
        <f t="shared" ca="1" si="309"/>
        <v>#N/A</v>
      </c>
      <c r="AJ996" t="e">
        <f t="shared" ca="1" si="309"/>
        <v>#N/A</v>
      </c>
      <c r="AK996" t="e">
        <f t="shared" ca="1" si="309"/>
        <v>#N/A</v>
      </c>
      <c r="AL996" t="e">
        <f t="shared" ca="1" si="309"/>
        <v>#N/A</v>
      </c>
      <c r="AM996" t="e">
        <f t="shared" ca="1" si="309"/>
        <v>#N/A</v>
      </c>
      <c r="AN996" t="e">
        <f t="shared" ca="1" si="309"/>
        <v>#N/A</v>
      </c>
      <c r="AO996" t="e">
        <f t="shared" ca="1" si="309"/>
        <v>#N/A</v>
      </c>
      <c r="AP996" t="e">
        <f t="shared" ca="1" si="309"/>
        <v>#N/A</v>
      </c>
      <c r="AQ996" t="e">
        <f t="shared" ca="1" si="309"/>
        <v>#N/A</v>
      </c>
      <c r="AR996" t="e">
        <f t="shared" ca="1" si="309"/>
        <v>#N/A</v>
      </c>
      <c r="AS996" t="e">
        <f t="shared" ca="1" si="309"/>
        <v>#N/A</v>
      </c>
      <c r="AT996" t="e">
        <f t="shared" ca="1" si="310"/>
        <v>#N/A</v>
      </c>
      <c r="AU996" t="e">
        <f t="shared" ca="1" si="308"/>
        <v>#N/A</v>
      </c>
      <c r="AV996" t="e">
        <f t="shared" ca="1" si="308"/>
        <v>#N/A</v>
      </c>
      <c r="AW996" t="e">
        <f t="shared" ca="1" si="308"/>
        <v>#N/A</v>
      </c>
      <c r="AX996" t="e">
        <f t="shared" ca="1" si="308"/>
        <v>#N/A</v>
      </c>
      <c r="AY996" t="e">
        <f t="shared" ca="1" si="308"/>
        <v>#N/A</v>
      </c>
      <c r="AZ996" t="e">
        <f t="shared" ca="1" si="308"/>
        <v>#N/A</v>
      </c>
      <c r="BA996" t="e">
        <f t="shared" ca="1" si="308"/>
        <v>#N/A</v>
      </c>
      <c r="BB996" t="e">
        <f t="shared" ca="1" si="308"/>
        <v>#N/A</v>
      </c>
      <c r="BC996" t="e">
        <f t="shared" ca="1" si="308"/>
        <v>#N/A</v>
      </c>
      <c r="BD996" t="e">
        <f t="shared" ca="1" si="308"/>
        <v>#N/A</v>
      </c>
      <c r="BE996" t="e">
        <f t="shared" ca="1" si="308"/>
        <v>#N/A</v>
      </c>
      <c r="BF996" t="e">
        <f t="shared" ca="1" si="308"/>
        <v>#N/A</v>
      </c>
      <c r="BG996" t="e">
        <f t="shared" ca="1" si="308"/>
        <v>#N/A</v>
      </c>
      <c r="BH996" t="e">
        <f t="shared" ca="1" si="308"/>
        <v>#N/A</v>
      </c>
      <c r="BI996" t="e">
        <f t="shared" ca="1" si="306"/>
        <v>#N/A</v>
      </c>
      <c r="BJ996" t="e">
        <f t="shared" ca="1" si="304"/>
        <v>#N/A</v>
      </c>
      <c r="BK996" t="e">
        <f t="shared" ca="1" si="304"/>
        <v>#N/A</v>
      </c>
      <c r="BL996" t="e">
        <f t="shared" ca="1" si="304"/>
        <v>#N/A</v>
      </c>
    </row>
    <row r="997" spans="1:64">
      <c r="A997" t="s">
        <v>1380</v>
      </c>
      <c r="O997" t="e">
        <f t="shared" ca="1" si="311"/>
        <v>#N/A</v>
      </c>
      <c r="P997" t="e">
        <f t="shared" ca="1" si="311"/>
        <v>#N/A</v>
      </c>
      <c r="Q997" t="e">
        <f t="shared" ca="1" si="311"/>
        <v>#N/A</v>
      </c>
      <c r="R997" t="e">
        <f t="shared" ca="1" si="311"/>
        <v>#N/A</v>
      </c>
      <c r="S997" t="e">
        <f t="shared" ca="1" si="311"/>
        <v>#N/A</v>
      </c>
      <c r="T997" t="e">
        <f t="shared" ca="1" si="311"/>
        <v>#N/A</v>
      </c>
      <c r="U997" t="e">
        <f t="shared" ca="1" si="311"/>
        <v>#N/A</v>
      </c>
      <c r="V997" t="e">
        <f t="shared" ca="1" si="311"/>
        <v>#N/A</v>
      </c>
      <c r="W997" t="e">
        <f t="shared" ca="1" si="311"/>
        <v>#N/A</v>
      </c>
      <c r="X997" t="e">
        <f t="shared" ca="1" si="311"/>
        <v>#N/A</v>
      </c>
      <c r="Y997" t="e">
        <f t="shared" ca="1" si="311"/>
        <v>#N/A</v>
      </c>
      <c r="Z997" t="e">
        <f t="shared" ca="1" si="311"/>
        <v>#N/A</v>
      </c>
      <c r="AA997" t="e">
        <f t="shared" ca="1" si="311"/>
        <v>#N/A</v>
      </c>
      <c r="AB997" t="e">
        <f t="shared" ca="1" si="311"/>
        <v>#N/A</v>
      </c>
      <c r="AC997" t="e">
        <f t="shared" ca="1" si="311"/>
        <v>#N/A</v>
      </c>
      <c r="AD997" t="e">
        <f t="shared" ca="1" si="309"/>
        <v>#N/A</v>
      </c>
      <c r="AE997" t="e">
        <f t="shared" ca="1" si="309"/>
        <v>#N/A</v>
      </c>
      <c r="AF997" t="e">
        <f t="shared" ca="1" si="309"/>
        <v>#N/A</v>
      </c>
      <c r="AG997" t="e">
        <f t="shared" ca="1" si="309"/>
        <v>#N/A</v>
      </c>
      <c r="AH997" t="e">
        <f t="shared" ca="1" si="309"/>
        <v>#N/A</v>
      </c>
      <c r="AI997" t="e">
        <f t="shared" ca="1" si="309"/>
        <v>#N/A</v>
      </c>
      <c r="AJ997" t="e">
        <f t="shared" ca="1" si="309"/>
        <v>#N/A</v>
      </c>
      <c r="AK997" t="e">
        <f t="shared" ca="1" si="309"/>
        <v>#N/A</v>
      </c>
      <c r="AL997" t="e">
        <f t="shared" ca="1" si="309"/>
        <v>#N/A</v>
      </c>
      <c r="AM997" t="e">
        <f t="shared" ca="1" si="309"/>
        <v>#N/A</v>
      </c>
      <c r="AN997" t="e">
        <f t="shared" ca="1" si="309"/>
        <v>#N/A</v>
      </c>
      <c r="AO997" t="e">
        <f t="shared" ca="1" si="309"/>
        <v>#N/A</v>
      </c>
      <c r="AP997" t="e">
        <f t="shared" ca="1" si="309"/>
        <v>#N/A</v>
      </c>
      <c r="AQ997" t="e">
        <f t="shared" ca="1" si="309"/>
        <v>#N/A</v>
      </c>
      <c r="AR997" t="e">
        <f t="shared" ca="1" si="309"/>
        <v>#N/A</v>
      </c>
      <c r="AS997" t="e">
        <f t="shared" ca="1" si="309"/>
        <v>#N/A</v>
      </c>
      <c r="AT997" t="e">
        <f t="shared" ca="1" si="310"/>
        <v>#N/A</v>
      </c>
      <c r="AU997" t="e">
        <f t="shared" ca="1" si="308"/>
        <v>#N/A</v>
      </c>
      <c r="AV997" t="e">
        <f t="shared" ca="1" si="308"/>
        <v>#N/A</v>
      </c>
      <c r="AW997" t="e">
        <f t="shared" ca="1" si="308"/>
        <v>#N/A</v>
      </c>
      <c r="AX997" t="e">
        <f t="shared" ca="1" si="308"/>
        <v>#N/A</v>
      </c>
      <c r="AY997" t="e">
        <f t="shared" ca="1" si="308"/>
        <v>#N/A</v>
      </c>
      <c r="AZ997" t="e">
        <f t="shared" ca="1" si="308"/>
        <v>#N/A</v>
      </c>
      <c r="BA997" t="e">
        <f t="shared" ca="1" si="308"/>
        <v>#N/A</v>
      </c>
      <c r="BB997" t="e">
        <f t="shared" ca="1" si="308"/>
        <v>#N/A</v>
      </c>
      <c r="BC997" t="e">
        <f t="shared" ca="1" si="308"/>
        <v>#N/A</v>
      </c>
      <c r="BD997" t="e">
        <f t="shared" ca="1" si="308"/>
        <v>#N/A</v>
      </c>
      <c r="BE997" t="e">
        <f t="shared" ca="1" si="308"/>
        <v>#N/A</v>
      </c>
      <c r="BF997" t="e">
        <f t="shared" ca="1" si="308"/>
        <v>#N/A</v>
      </c>
      <c r="BG997" t="e">
        <f t="shared" ca="1" si="308"/>
        <v>#N/A</v>
      </c>
      <c r="BH997" t="e">
        <f t="shared" ca="1" si="308"/>
        <v>#N/A</v>
      </c>
      <c r="BI997" t="e">
        <f t="shared" ca="1" si="306"/>
        <v>#N/A</v>
      </c>
      <c r="BJ997" t="e">
        <f t="shared" ca="1" si="304"/>
        <v>#N/A</v>
      </c>
      <c r="BK997" t="e">
        <f t="shared" ca="1" si="304"/>
        <v>#N/A</v>
      </c>
      <c r="BL997" t="e">
        <f t="shared" ca="1" si="304"/>
        <v>#N/A</v>
      </c>
    </row>
    <row r="998" spans="1:64">
      <c r="A998" t="s">
        <v>1381</v>
      </c>
      <c r="O998" t="e">
        <f t="shared" ca="1" si="311"/>
        <v>#N/A</v>
      </c>
      <c r="P998" t="e">
        <f t="shared" ca="1" si="311"/>
        <v>#N/A</v>
      </c>
      <c r="Q998" t="e">
        <f t="shared" ca="1" si="311"/>
        <v>#N/A</v>
      </c>
      <c r="R998" t="e">
        <f t="shared" ca="1" si="311"/>
        <v>#N/A</v>
      </c>
      <c r="S998" t="e">
        <f t="shared" ca="1" si="311"/>
        <v>#N/A</v>
      </c>
      <c r="T998" t="e">
        <f t="shared" ca="1" si="311"/>
        <v>#N/A</v>
      </c>
      <c r="U998" t="e">
        <f t="shared" ca="1" si="311"/>
        <v>#N/A</v>
      </c>
      <c r="V998" t="e">
        <f t="shared" ca="1" si="311"/>
        <v>#N/A</v>
      </c>
      <c r="W998" t="e">
        <f t="shared" ca="1" si="311"/>
        <v>#N/A</v>
      </c>
      <c r="X998" t="e">
        <f t="shared" ca="1" si="311"/>
        <v>#N/A</v>
      </c>
      <c r="Y998" t="e">
        <f t="shared" ca="1" si="311"/>
        <v>#N/A</v>
      </c>
      <c r="Z998" t="e">
        <f t="shared" ca="1" si="311"/>
        <v>#N/A</v>
      </c>
      <c r="AA998" t="e">
        <f t="shared" ca="1" si="311"/>
        <v>#N/A</v>
      </c>
      <c r="AB998" t="e">
        <f t="shared" ca="1" si="311"/>
        <v>#N/A</v>
      </c>
      <c r="AC998" t="e">
        <f t="shared" ca="1" si="311"/>
        <v>#N/A</v>
      </c>
      <c r="AD998" t="e">
        <f t="shared" ca="1" si="309"/>
        <v>#N/A</v>
      </c>
      <c r="AE998" t="e">
        <f t="shared" ca="1" si="309"/>
        <v>#N/A</v>
      </c>
      <c r="AF998" t="e">
        <f t="shared" ca="1" si="309"/>
        <v>#N/A</v>
      </c>
      <c r="AG998" t="e">
        <f t="shared" ca="1" si="309"/>
        <v>#N/A</v>
      </c>
      <c r="AH998" t="e">
        <f t="shared" ca="1" si="309"/>
        <v>#N/A</v>
      </c>
      <c r="AI998" t="e">
        <f t="shared" ca="1" si="309"/>
        <v>#N/A</v>
      </c>
      <c r="AJ998" t="e">
        <f t="shared" ca="1" si="309"/>
        <v>#N/A</v>
      </c>
      <c r="AK998" t="e">
        <f t="shared" ca="1" si="309"/>
        <v>#N/A</v>
      </c>
      <c r="AL998" t="e">
        <f t="shared" ca="1" si="309"/>
        <v>#N/A</v>
      </c>
      <c r="AM998" t="e">
        <f t="shared" ca="1" si="309"/>
        <v>#N/A</v>
      </c>
      <c r="AN998" t="e">
        <f t="shared" ca="1" si="309"/>
        <v>#N/A</v>
      </c>
      <c r="AO998" t="e">
        <f t="shared" ca="1" si="309"/>
        <v>#N/A</v>
      </c>
      <c r="AP998" t="e">
        <f t="shared" ca="1" si="309"/>
        <v>#N/A</v>
      </c>
      <c r="AQ998" t="e">
        <f t="shared" ca="1" si="309"/>
        <v>#N/A</v>
      </c>
      <c r="AR998" t="e">
        <f t="shared" ca="1" si="309"/>
        <v>#N/A</v>
      </c>
      <c r="AS998" t="e">
        <f t="shared" ca="1" si="309"/>
        <v>#N/A</v>
      </c>
      <c r="AT998" t="e">
        <f t="shared" ca="1" si="310"/>
        <v>#N/A</v>
      </c>
      <c r="AU998" t="e">
        <f t="shared" ca="1" si="308"/>
        <v>#N/A</v>
      </c>
      <c r="AV998" t="e">
        <f t="shared" ca="1" si="308"/>
        <v>#N/A</v>
      </c>
      <c r="AW998" t="e">
        <f t="shared" ca="1" si="308"/>
        <v>#N/A</v>
      </c>
      <c r="AX998" t="e">
        <f t="shared" ca="1" si="308"/>
        <v>#N/A</v>
      </c>
      <c r="AY998" t="e">
        <f t="shared" ca="1" si="308"/>
        <v>#N/A</v>
      </c>
      <c r="AZ998" t="e">
        <f t="shared" ca="1" si="308"/>
        <v>#N/A</v>
      </c>
      <c r="BA998" t="e">
        <f t="shared" ca="1" si="308"/>
        <v>#N/A</v>
      </c>
      <c r="BB998" t="e">
        <f t="shared" ca="1" si="308"/>
        <v>#N/A</v>
      </c>
      <c r="BC998" t="e">
        <f t="shared" ca="1" si="308"/>
        <v>#N/A</v>
      </c>
      <c r="BD998" t="e">
        <f t="shared" ca="1" si="308"/>
        <v>#N/A</v>
      </c>
      <c r="BE998" t="e">
        <f t="shared" ca="1" si="308"/>
        <v>#N/A</v>
      </c>
      <c r="BF998" t="e">
        <f t="shared" ca="1" si="308"/>
        <v>#N/A</v>
      </c>
      <c r="BG998" t="e">
        <f t="shared" ca="1" si="308"/>
        <v>#N/A</v>
      </c>
      <c r="BH998" t="e">
        <f t="shared" ca="1" si="308"/>
        <v>#N/A</v>
      </c>
      <c r="BI998" t="e">
        <f t="shared" ca="1" si="306"/>
        <v>#N/A</v>
      </c>
      <c r="BJ998" t="e">
        <f t="shared" ca="1" si="304"/>
        <v>#N/A</v>
      </c>
      <c r="BK998" t="e">
        <f t="shared" ca="1" si="304"/>
        <v>#N/A</v>
      </c>
      <c r="BL998" t="e">
        <f t="shared" ca="1" si="304"/>
        <v>#N/A</v>
      </c>
    </row>
    <row r="999" spans="1:64">
      <c r="A999" t="s">
        <v>1382</v>
      </c>
      <c r="O999" t="e">
        <f t="shared" ca="1" si="311"/>
        <v>#N/A</v>
      </c>
      <c r="P999" t="e">
        <f t="shared" ca="1" si="311"/>
        <v>#N/A</v>
      </c>
      <c r="Q999" t="e">
        <f t="shared" ca="1" si="311"/>
        <v>#N/A</v>
      </c>
      <c r="R999" t="e">
        <f t="shared" ca="1" si="311"/>
        <v>#N/A</v>
      </c>
      <c r="S999" t="e">
        <f t="shared" ca="1" si="311"/>
        <v>#N/A</v>
      </c>
      <c r="T999" t="e">
        <f t="shared" ca="1" si="311"/>
        <v>#N/A</v>
      </c>
      <c r="U999" t="e">
        <f t="shared" ca="1" si="311"/>
        <v>#N/A</v>
      </c>
      <c r="V999" t="e">
        <f t="shared" ca="1" si="311"/>
        <v>#N/A</v>
      </c>
      <c r="W999" t="e">
        <f t="shared" ca="1" si="311"/>
        <v>#N/A</v>
      </c>
      <c r="X999" t="e">
        <f t="shared" ca="1" si="311"/>
        <v>#N/A</v>
      </c>
      <c r="Y999" t="e">
        <f t="shared" ca="1" si="311"/>
        <v>#N/A</v>
      </c>
      <c r="Z999" t="e">
        <f t="shared" ca="1" si="311"/>
        <v>#N/A</v>
      </c>
      <c r="AA999" t="e">
        <f t="shared" ca="1" si="311"/>
        <v>#N/A</v>
      </c>
      <c r="AB999" t="e">
        <f t="shared" ca="1" si="311"/>
        <v>#N/A</v>
      </c>
      <c r="AC999" t="e">
        <f t="shared" ca="1" si="311"/>
        <v>#N/A</v>
      </c>
      <c r="AD999" t="e">
        <f t="shared" ca="1" si="309"/>
        <v>#N/A</v>
      </c>
      <c r="AE999" t="e">
        <f t="shared" ca="1" si="309"/>
        <v>#N/A</v>
      </c>
      <c r="AF999" t="e">
        <f t="shared" ca="1" si="309"/>
        <v>#N/A</v>
      </c>
      <c r="AG999" t="e">
        <f t="shared" ca="1" si="309"/>
        <v>#N/A</v>
      </c>
      <c r="AH999" t="e">
        <f t="shared" ca="1" si="309"/>
        <v>#N/A</v>
      </c>
      <c r="AI999" t="e">
        <f t="shared" ca="1" si="309"/>
        <v>#N/A</v>
      </c>
      <c r="AJ999" t="e">
        <f t="shared" ca="1" si="309"/>
        <v>#N/A</v>
      </c>
      <c r="AK999" t="e">
        <f t="shared" ca="1" si="309"/>
        <v>#N/A</v>
      </c>
      <c r="AL999" t="e">
        <f t="shared" ca="1" si="309"/>
        <v>#N/A</v>
      </c>
      <c r="AM999" t="e">
        <f t="shared" ca="1" si="309"/>
        <v>#N/A</v>
      </c>
      <c r="AN999" t="e">
        <f t="shared" ca="1" si="309"/>
        <v>#N/A</v>
      </c>
      <c r="AO999" t="e">
        <f t="shared" ca="1" si="309"/>
        <v>#N/A</v>
      </c>
      <c r="AP999" t="e">
        <f t="shared" ca="1" si="309"/>
        <v>#N/A</v>
      </c>
      <c r="AQ999" t="e">
        <f t="shared" ca="1" si="309"/>
        <v>#N/A</v>
      </c>
      <c r="AR999" t="e">
        <f t="shared" ca="1" si="309"/>
        <v>#N/A</v>
      </c>
      <c r="AS999" t="e">
        <f t="shared" ca="1" si="309"/>
        <v>#N/A</v>
      </c>
      <c r="AT999" t="e">
        <f t="shared" ca="1" si="310"/>
        <v>#N/A</v>
      </c>
      <c r="AU999" t="e">
        <f t="shared" ca="1" si="308"/>
        <v>#N/A</v>
      </c>
      <c r="AV999" t="e">
        <f t="shared" ca="1" si="308"/>
        <v>#N/A</v>
      </c>
      <c r="AW999" t="e">
        <f t="shared" ca="1" si="308"/>
        <v>#N/A</v>
      </c>
      <c r="AX999" t="e">
        <f t="shared" ca="1" si="308"/>
        <v>#N/A</v>
      </c>
      <c r="AY999" t="e">
        <f t="shared" ca="1" si="308"/>
        <v>#N/A</v>
      </c>
      <c r="AZ999" t="e">
        <f t="shared" ca="1" si="308"/>
        <v>#N/A</v>
      </c>
      <c r="BA999" t="e">
        <f t="shared" ca="1" si="308"/>
        <v>#N/A</v>
      </c>
      <c r="BB999" t="e">
        <f t="shared" ca="1" si="308"/>
        <v>#N/A</v>
      </c>
      <c r="BC999" t="e">
        <f t="shared" ca="1" si="308"/>
        <v>#N/A</v>
      </c>
      <c r="BD999" t="e">
        <f t="shared" ca="1" si="308"/>
        <v>#N/A</v>
      </c>
      <c r="BE999" t="e">
        <f t="shared" ca="1" si="308"/>
        <v>#N/A</v>
      </c>
      <c r="BF999" t="e">
        <f t="shared" ca="1" si="308"/>
        <v>#N/A</v>
      </c>
      <c r="BG999" t="e">
        <f t="shared" ca="1" si="308"/>
        <v>#N/A</v>
      </c>
      <c r="BH999" t="e">
        <f t="shared" ca="1" si="308"/>
        <v>#N/A</v>
      </c>
      <c r="BI999" t="e">
        <f t="shared" ca="1" si="306"/>
        <v>#N/A</v>
      </c>
      <c r="BJ999" t="e">
        <f t="shared" ca="1" si="304"/>
        <v>#N/A</v>
      </c>
      <c r="BK999" t="e">
        <f t="shared" ca="1" si="304"/>
        <v>#N/A</v>
      </c>
      <c r="BL999" t="e">
        <f t="shared" ca="1" si="304"/>
        <v>#N/A</v>
      </c>
    </row>
    <row r="1000" spans="1:64">
      <c r="A1000" t="s">
        <v>1383</v>
      </c>
      <c r="O1000" t="e">
        <f t="shared" ca="1" si="311"/>
        <v>#N/A</v>
      </c>
      <c r="P1000" t="e">
        <f t="shared" ca="1" si="311"/>
        <v>#N/A</v>
      </c>
      <c r="Q1000" t="e">
        <f t="shared" ca="1" si="311"/>
        <v>#N/A</v>
      </c>
      <c r="R1000" t="e">
        <f t="shared" ca="1" si="311"/>
        <v>#N/A</v>
      </c>
      <c r="S1000" t="e">
        <f t="shared" ca="1" si="311"/>
        <v>#N/A</v>
      </c>
      <c r="T1000" t="e">
        <f t="shared" ca="1" si="311"/>
        <v>#N/A</v>
      </c>
      <c r="U1000" t="e">
        <f t="shared" ca="1" si="311"/>
        <v>#N/A</v>
      </c>
      <c r="V1000" t="e">
        <f t="shared" ca="1" si="311"/>
        <v>#N/A</v>
      </c>
      <c r="W1000" t="e">
        <f t="shared" ca="1" si="311"/>
        <v>#N/A</v>
      </c>
      <c r="X1000" t="e">
        <f t="shared" ca="1" si="311"/>
        <v>#N/A</v>
      </c>
      <c r="Y1000" t="e">
        <f t="shared" ca="1" si="311"/>
        <v>#N/A</v>
      </c>
      <c r="Z1000" t="e">
        <f t="shared" ca="1" si="311"/>
        <v>#N/A</v>
      </c>
      <c r="AA1000" t="e">
        <f t="shared" ca="1" si="311"/>
        <v>#N/A</v>
      </c>
      <c r="AB1000" t="e">
        <f t="shared" ca="1" si="311"/>
        <v>#N/A</v>
      </c>
      <c r="AC1000" t="e">
        <f t="shared" ca="1" si="311"/>
        <v>#N/A</v>
      </c>
      <c r="AD1000" t="e">
        <f t="shared" ca="1" si="309"/>
        <v>#N/A</v>
      </c>
      <c r="AE1000" t="e">
        <f t="shared" ca="1" si="309"/>
        <v>#N/A</v>
      </c>
      <c r="AF1000" t="e">
        <f t="shared" ca="1" si="309"/>
        <v>#N/A</v>
      </c>
      <c r="AG1000" t="e">
        <f t="shared" ca="1" si="309"/>
        <v>#N/A</v>
      </c>
      <c r="AH1000" t="e">
        <f t="shared" ca="1" si="309"/>
        <v>#N/A</v>
      </c>
      <c r="AI1000" t="e">
        <f t="shared" ca="1" si="309"/>
        <v>#N/A</v>
      </c>
      <c r="AJ1000" t="e">
        <f t="shared" ca="1" si="309"/>
        <v>#N/A</v>
      </c>
      <c r="AK1000" t="e">
        <f t="shared" ca="1" si="309"/>
        <v>#N/A</v>
      </c>
      <c r="AL1000" t="e">
        <f t="shared" ca="1" si="309"/>
        <v>#N/A</v>
      </c>
      <c r="AM1000" t="e">
        <f t="shared" ca="1" si="309"/>
        <v>#N/A</v>
      </c>
      <c r="AN1000" t="e">
        <f t="shared" ca="1" si="309"/>
        <v>#N/A</v>
      </c>
      <c r="AO1000" t="e">
        <f t="shared" ca="1" si="309"/>
        <v>#N/A</v>
      </c>
      <c r="AP1000" t="e">
        <f t="shared" ca="1" si="309"/>
        <v>#N/A</v>
      </c>
      <c r="AQ1000" t="e">
        <f t="shared" ca="1" si="309"/>
        <v>#N/A</v>
      </c>
      <c r="AR1000" t="e">
        <f t="shared" ca="1" si="309"/>
        <v>#N/A</v>
      </c>
      <c r="AS1000" t="e">
        <f t="shared" ca="1" si="309"/>
        <v>#N/A</v>
      </c>
      <c r="AT1000" t="e">
        <f t="shared" ca="1" si="310"/>
        <v>#N/A</v>
      </c>
      <c r="AU1000" t="e">
        <f t="shared" ca="1" si="308"/>
        <v>#N/A</v>
      </c>
      <c r="AV1000" t="e">
        <f t="shared" ca="1" si="308"/>
        <v>#N/A</v>
      </c>
      <c r="AW1000" t="e">
        <f t="shared" ca="1" si="308"/>
        <v>#N/A</v>
      </c>
      <c r="AX1000" t="e">
        <f t="shared" ca="1" si="308"/>
        <v>#N/A</v>
      </c>
      <c r="AY1000" t="e">
        <f t="shared" ca="1" si="308"/>
        <v>#N/A</v>
      </c>
      <c r="AZ1000" t="e">
        <f t="shared" ca="1" si="308"/>
        <v>#N/A</v>
      </c>
      <c r="BA1000" t="e">
        <f t="shared" ca="1" si="308"/>
        <v>#N/A</v>
      </c>
      <c r="BB1000" t="e">
        <f t="shared" ca="1" si="308"/>
        <v>#N/A</v>
      </c>
      <c r="BC1000" t="e">
        <f t="shared" ca="1" si="308"/>
        <v>#N/A</v>
      </c>
      <c r="BD1000" t="e">
        <f t="shared" ca="1" si="308"/>
        <v>#N/A</v>
      </c>
      <c r="BE1000" t="e">
        <f t="shared" ca="1" si="308"/>
        <v>#N/A</v>
      </c>
      <c r="BF1000" t="e">
        <f t="shared" ca="1" si="308"/>
        <v>#N/A</v>
      </c>
      <c r="BG1000" t="e">
        <f t="shared" ca="1" si="308"/>
        <v>#N/A</v>
      </c>
      <c r="BH1000" t="e">
        <f t="shared" ca="1" si="308"/>
        <v>#N/A</v>
      </c>
      <c r="BI1000" t="e">
        <f t="shared" ca="1" si="306"/>
        <v>#N/A</v>
      </c>
      <c r="BJ1000" t="e">
        <f t="shared" ca="1" si="304"/>
        <v>#N/A</v>
      </c>
      <c r="BK1000" t="e">
        <f t="shared" ca="1" si="304"/>
        <v>#N/A</v>
      </c>
      <c r="BL1000" t="e">
        <f t="shared" ca="1" si="304"/>
        <v>#N/A</v>
      </c>
    </row>
    <row r="1001" spans="1:64">
      <c r="A1001" t="s">
        <v>1384</v>
      </c>
      <c r="O1001" t="e">
        <f t="shared" ca="1" si="311"/>
        <v>#N/A</v>
      </c>
      <c r="P1001" t="e">
        <f t="shared" ca="1" si="311"/>
        <v>#N/A</v>
      </c>
      <c r="Q1001" t="e">
        <f t="shared" ca="1" si="311"/>
        <v>#N/A</v>
      </c>
      <c r="R1001" t="e">
        <f t="shared" ca="1" si="311"/>
        <v>#N/A</v>
      </c>
      <c r="S1001" t="e">
        <f t="shared" ca="1" si="311"/>
        <v>#N/A</v>
      </c>
      <c r="T1001" t="e">
        <f t="shared" ca="1" si="311"/>
        <v>#N/A</v>
      </c>
      <c r="U1001" t="e">
        <f t="shared" ca="1" si="311"/>
        <v>#N/A</v>
      </c>
      <c r="V1001" t="e">
        <f t="shared" ca="1" si="311"/>
        <v>#N/A</v>
      </c>
      <c r="W1001" t="e">
        <f t="shared" ca="1" si="311"/>
        <v>#N/A</v>
      </c>
      <c r="X1001" t="e">
        <f t="shared" ca="1" si="311"/>
        <v>#N/A</v>
      </c>
      <c r="Y1001" t="e">
        <f t="shared" ca="1" si="311"/>
        <v>#N/A</v>
      </c>
      <c r="Z1001" t="e">
        <f t="shared" ca="1" si="311"/>
        <v>#N/A</v>
      </c>
      <c r="AA1001" t="e">
        <f t="shared" ca="1" si="311"/>
        <v>#N/A</v>
      </c>
      <c r="AB1001" t="e">
        <f t="shared" ca="1" si="311"/>
        <v>#N/A</v>
      </c>
      <c r="AC1001" t="e">
        <f t="shared" ca="1" si="311"/>
        <v>#N/A</v>
      </c>
      <c r="AD1001" t="e">
        <f t="shared" ca="1" si="309"/>
        <v>#N/A</v>
      </c>
      <c r="AE1001" t="e">
        <f t="shared" ca="1" si="309"/>
        <v>#N/A</v>
      </c>
      <c r="AF1001" t="e">
        <f t="shared" ca="1" si="309"/>
        <v>#N/A</v>
      </c>
      <c r="AG1001" t="e">
        <f t="shared" ca="1" si="309"/>
        <v>#N/A</v>
      </c>
      <c r="AH1001" t="e">
        <f t="shared" ca="1" si="309"/>
        <v>#N/A</v>
      </c>
      <c r="AI1001" t="e">
        <f t="shared" ca="1" si="309"/>
        <v>#N/A</v>
      </c>
      <c r="AJ1001" t="e">
        <f t="shared" ca="1" si="309"/>
        <v>#N/A</v>
      </c>
      <c r="AK1001" t="e">
        <f t="shared" ca="1" si="309"/>
        <v>#N/A</v>
      </c>
      <c r="AL1001" t="e">
        <f t="shared" ca="1" si="309"/>
        <v>#N/A</v>
      </c>
      <c r="AM1001" t="e">
        <f t="shared" ca="1" si="309"/>
        <v>#N/A</v>
      </c>
      <c r="AN1001" t="e">
        <f t="shared" ca="1" si="309"/>
        <v>#N/A</v>
      </c>
      <c r="AO1001" t="e">
        <f t="shared" ca="1" si="309"/>
        <v>#N/A</v>
      </c>
      <c r="AP1001" t="e">
        <f t="shared" ca="1" si="309"/>
        <v>#N/A</v>
      </c>
      <c r="AQ1001" t="e">
        <f t="shared" ca="1" si="309"/>
        <v>#N/A</v>
      </c>
      <c r="AR1001" t="e">
        <f t="shared" ca="1" si="309"/>
        <v>#N/A</v>
      </c>
      <c r="AS1001" t="e">
        <f t="shared" ca="1" si="309"/>
        <v>#N/A</v>
      </c>
      <c r="AT1001" t="e">
        <f t="shared" ca="1" si="310"/>
        <v>#N/A</v>
      </c>
      <c r="AU1001" t="e">
        <f t="shared" ca="1" si="308"/>
        <v>#N/A</v>
      </c>
      <c r="AV1001" t="e">
        <f t="shared" ca="1" si="308"/>
        <v>#N/A</v>
      </c>
      <c r="AW1001" t="e">
        <f t="shared" ca="1" si="308"/>
        <v>#N/A</v>
      </c>
      <c r="AX1001" t="e">
        <f t="shared" ca="1" si="308"/>
        <v>#N/A</v>
      </c>
      <c r="AY1001" t="e">
        <f t="shared" ca="1" si="308"/>
        <v>#N/A</v>
      </c>
      <c r="AZ1001" t="e">
        <f t="shared" ca="1" si="308"/>
        <v>#N/A</v>
      </c>
      <c r="BA1001" t="e">
        <f t="shared" ca="1" si="308"/>
        <v>#N/A</v>
      </c>
      <c r="BB1001" t="e">
        <f t="shared" ca="1" si="308"/>
        <v>#N/A</v>
      </c>
      <c r="BC1001" t="e">
        <f t="shared" ca="1" si="308"/>
        <v>#N/A</v>
      </c>
      <c r="BD1001" t="e">
        <f t="shared" ca="1" si="308"/>
        <v>#N/A</v>
      </c>
      <c r="BE1001" t="e">
        <f t="shared" ca="1" si="308"/>
        <v>#N/A</v>
      </c>
      <c r="BF1001" t="e">
        <f t="shared" ca="1" si="308"/>
        <v>#N/A</v>
      </c>
      <c r="BG1001" t="e">
        <f t="shared" ca="1" si="308"/>
        <v>#N/A</v>
      </c>
      <c r="BH1001" t="e">
        <f t="shared" ca="1" si="308"/>
        <v>#N/A</v>
      </c>
      <c r="BI1001" t="e">
        <f t="shared" ca="1" si="306"/>
        <v>#N/A</v>
      </c>
      <c r="BJ1001" t="e">
        <f t="shared" ca="1" si="304"/>
        <v>#N/A</v>
      </c>
      <c r="BK1001" t="e">
        <f t="shared" ca="1" si="304"/>
        <v>#N/A</v>
      </c>
      <c r="BL1001" t="e">
        <f t="shared" ca="1" si="304"/>
        <v>#N/A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0DD21-17CF-4659-9FB6-897375D45019}">
  <dimension ref="A1:CRI1001"/>
  <sheetViews>
    <sheetView workbookViewId="0"/>
  </sheetViews>
  <sheetFormatPr defaultRowHeight="14.4"/>
  <sheetData>
    <row r="1" spans="1:2505">
      <c r="A1" t="s">
        <v>4485</v>
      </c>
      <c r="B1" t="s">
        <v>4484</v>
      </c>
    </row>
    <row r="2" spans="1:2505">
      <c r="A2">
        <v>1</v>
      </c>
      <c r="B2">
        <v>341</v>
      </c>
      <c r="E2" t="s">
        <v>4483</v>
      </c>
      <c r="F2" t="s">
        <v>4482</v>
      </c>
      <c r="G2" t="s">
        <v>4481</v>
      </c>
      <c r="H2" t="s">
        <v>4480</v>
      </c>
      <c r="I2" t="s">
        <v>4479</v>
      </c>
      <c r="J2" t="s">
        <v>4478</v>
      </c>
      <c r="K2" t="s">
        <v>4477</v>
      </c>
      <c r="L2" t="s">
        <v>4476</v>
      </c>
      <c r="M2" t="s">
        <v>4475</v>
      </c>
      <c r="N2" t="s">
        <v>4474</v>
      </c>
      <c r="O2" t="s">
        <v>4473</v>
      </c>
      <c r="P2" t="s">
        <v>4472</v>
      </c>
      <c r="Q2" t="s">
        <v>4471</v>
      </c>
      <c r="R2" t="s">
        <v>4470</v>
      </c>
      <c r="S2" t="s">
        <v>4469</v>
      </c>
      <c r="T2" t="s">
        <v>4468</v>
      </c>
      <c r="U2" t="s">
        <v>4467</v>
      </c>
      <c r="V2" t="s">
        <v>4466</v>
      </c>
      <c r="W2" t="s">
        <v>4465</v>
      </c>
      <c r="X2" t="s">
        <v>4464</v>
      </c>
      <c r="Y2" t="s">
        <v>4463</v>
      </c>
      <c r="Z2" t="s">
        <v>4462</v>
      </c>
      <c r="AA2" t="s">
        <v>4461</v>
      </c>
      <c r="AB2" t="s">
        <v>4460</v>
      </c>
      <c r="AC2" t="s">
        <v>4459</v>
      </c>
      <c r="AD2" t="s">
        <v>4458</v>
      </c>
      <c r="AE2" t="s">
        <v>4457</v>
      </c>
      <c r="AF2" t="s">
        <v>4456</v>
      </c>
      <c r="AG2" t="s">
        <v>4455</v>
      </c>
      <c r="AH2" t="s">
        <v>4454</v>
      </c>
      <c r="AI2" t="s">
        <v>4453</v>
      </c>
      <c r="AJ2" t="s">
        <v>4452</v>
      </c>
      <c r="AK2" t="s">
        <v>4451</v>
      </c>
      <c r="AL2" t="s">
        <v>4450</v>
      </c>
      <c r="AM2" t="s">
        <v>4449</v>
      </c>
      <c r="AN2" t="s">
        <v>4448</v>
      </c>
      <c r="AO2" t="s">
        <v>4447</v>
      </c>
      <c r="AP2" t="s">
        <v>4446</v>
      </c>
      <c r="AQ2" t="s">
        <v>4445</v>
      </c>
      <c r="AR2" t="s">
        <v>4444</v>
      </c>
      <c r="AS2" t="s">
        <v>4443</v>
      </c>
      <c r="AT2" t="s">
        <v>4442</v>
      </c>
      <c r="AU2" t="s">
        <v>4441</v>
      </c>
      <c r="AV2" t="s">
        <v>4440</v>
      </c>
      <c r="AW2" t="s">
        <v>4439</v>
      </c>
      <c r="AX2" t="s">
        <v>4438</v>
      </c>
      <c r="AY2" t="s">
        <v>4437</v>
      </c>
      <c r="AZ2" t="s">
        <v>4436</v>
      </c>
      <c r="BA2" t="s">
        <v>4435</v>
      </c>
      <c r="BB2" t="s">
        <v>4434</v>
      </c>
      <c r="BC2" t="s">
        <v>4433</v>
      </c>
      <c r="BD2" t="s">
        <v>4432</v>
      </c>
      <c r="BE2" t="s">
        <v>4431</v>
      </c>
      <c r="BF2" t="s">
        <v>4430</v>
      </c>
      <c r="BG2" t="s">
        <v>4429</v>
      </c>
      <c r="BH2" t="s">
        <v>4428</v>
      </c>
      <c r="BI2" t="s">
        <v>4427</v>
      </c>
      <c r="BJ2" t="s">
        <v>4426</v>
      </c>
      <c r="BK2" t="s">
        <v>4425</v>
      </c>
      <c r="BL2" t="s">
        <v>4424</v>
      </c>
      <c r="BM2" t="s">
        <v>4423</v>
      </c>
      <c r="BN2" t="s">
        <v>4422</v>
      </c>
      <c r="BO2" t="s">
        <v>4421</v>
      </c>
      <c r="BP2" t="s">
        <v>4420</v>
      </c>
      <c r="BQ2" t="s">
        <v>4419</v>
      </c>
      <c r="BR2" t="s">
        <v>4418</v>
      </c>
      <c r="BS2" t="s">
        <v>4417</v>
      </c>
      <c r="BT2" t="s">
        <v>4416</v>
      </c>
      <c r="BU2" t="s">
        <v>4415</v>
      </c>
      <c r="BV2" t="s">
        <v>4414</v>
      </c>
      <c r="BW2" t="s">
        <v>4413</v>
      </c>
      <c r="BX2" t="s">
        <v>4412</v>
      </c>
      <c r="BY2" t="s">
        <v>4411</v>
      </c>
      <c r="BZ2" t="s">
        <v>4410</v>
      </c>
      <c r="CA2" t="s">
        <v>4409</v>
      </c>
      <c r="CB2" t="s">
        <v>4408</v>
      </c>
      <c r="CC2" t="s">
        <v>4407</v>
      </c>
      <c r="CD2" t="s">
        <v>4406</v>
      </c>
      <c r="CE2" t="s">
        <v>4405</v>
      </c>
      <c r="CF2" t="s">
        <v>4404</v>
      </c>
      <c r="CG2" t="s">
        <v>4403</v>
      </c>
      <c r="CH2" t="s">
        <v>4402</v>
      </c>
      <c r="CI2" t="s">
        <v>4401</v>
      </c>
      <c r="CJ2" t="s">
        <v>4400</v>
      </c>
      <c r="CK2" t="s">
        <v>4399</v>
      </c>
      <c r="CL2" t="s">
        <v>4398</v>
      </c>
      <c r="CM2" t="s">
        <v>4397</v>
      </c>
      <c r="CN2" t="s">
        <v>4396</v>
      </c>
      <c r="CO2" t="s">
        <v>4395</v>
      </c>
      <c r="CP2" t="s">
        <v>4394</v>
      </c>
      <c r="CQ2" t="s">
        <v>4393</v>
      </c>
      <c r="CR2" t="s">
        <v>4392</v>
      </c>
      <c r="CS2" t="s">
        <v>4391</v>
      </c>
      <c r="CT2" t="s">
        <v>4390</v>
      </c>
      <c r="CU2" t="s">
        <v>4389</v>
      </c>
      <c r="CV2" t="s">
        <v>4388</v>
      </c>
      <c r="CW2" t="s">
        <v>4387</v>
      </c>
      <c r="CX2" t="s">
        <v>4386</v>
      </c>
      <c r="CY2" t="s">
        <v>4385</v>
      </c>
      <c r="CZ2" t="s">
        <v>4384</v>
      </c>
      <c r="DA2" t="s">
        <v>4383</v>
      </c>
      <c r="DB2" t="s">
        <v>4382</v>
      </c>
      <c r="DC2" t="s">
        <v>4381</v>
      </c>
      <c r="DD2" t="s">
        <v>4380</v>
      </c>
      <c r="DE2" t="s">
        <v>4379</v>
      </c>
      <c r="DF2" t="s">
        <v>4378</v>
      </c>
      <c r="DG2" t="s">
        <v>4377</v>
      </c>
      <c r="DH2" t="s">
        <v>4376</v>
      </c>
      <c r="DI2" t="s">
        <v>4375</v>
      </c>
      <c r="DJ2" t="s">
        <v>4374</v>
      </c>
      <c r="DK2" t="s">
        <v>4373</v>
      </c>
      <c r="DL2" t="s">
        <v>4372</v>
      </c>
      <c r="DM2" t="s">
        <v>4371</v>
      </c>
      <c r="DN2" t="s">
        <v>4370</v>
      </c>
      <c r="DO2" t="s">
        <v>4369</v>
      </c>
      <c r="DP2" t="s">
        <v>4368</v>
      </c>
      <c r="DQ2" t="s">
        <v>4367</v>
      </c>
      <c r="DR2" t="s">
        <v>4366</v>
      </c>
      <c r="DS2" t="s">
        <v>4365</v>
      </c>
      <c r="DT2" t="s">
        <v>4364</v>
      </c>
      <c r="DU2" t="s">
        <v>4363</v>
      </c>
      <c r="DV2" t="s">
        <v>4362</v>
      </c>
      <c r="DW2" t="s">
        <v>4361</v>
      </c>
      <c r="DX2" t="s">
        <v>4360</v>
      </c>
      <c r="DY2" t="s">
        <v>4359</v>
      </c>
      <c r="DZ2" t="s">
        <v>4358</v>
      </c>
      <c r="EA2" t="s">
        <v>4357</v>
      </c>
      <c r="EB2" t="s">
        <v>4356</v>
      </c>
      <c r="EC2" t="s">
        <v>4355</v>
      </c>
      <c r="ED2" t="s">
        <v>4354</v>
      </c>
      <c r="EE2" t="s">
        <v>4353</v>
      </c>
      <c r="EF2" t="s">
        <v>4352</v>
      </c>
      <c r="EG2" t="s">
        <v>4351</v>
      </c>
      <c r="EH2" t="s">
        <v>4350</v>
      </c>
      <c r="EI2" t="s">
        <v>4349</v>
      </c>
      <c r="EJ2" t="s">
        <v>4348</v>
      </c>
      <c r="EK2" t="s">
        <v>4347</v>
      </c>
      <c r="EL2" t="s">
        <v>4346</v>
      </c>
      <c r="EM2" t="s">
        <v>4345</v>
      </c>
      <c r="EN2" t="s">
        <v>4344</v>
      </c>
      <c r="EO2" t="s">
        <v>4343</v>
      </c>
      <c r="EP2" t="s">
        <v>4342</v>
      </c>
      <c r="EQ2" t="s">
        <v>4341</v>
      </c>
      <c r="ER2" t="s">
        <v>4340</v>
      </c>
      <c r="ES2" t="s">
        <v>4339</v>
      </c>
      <c r="ET2" t="s">
        <v>4338</v>
      </c>
      <c r="EU2" t="s">
        <v>4337</v>
      </c>
      <c r="EV2" t="s">
        <v>4336</v>
      </c>
      <c r="EW2" t="s">
        <v>4335</v>
      </c>
      <c r="EX2" t="s">
        <v>4334</v>
      </c>
      <c r="EY2" t="s">
        <v>4333</v>
      </c>
      <c r="EZ2" t="s">
        <v>4332</v>
      </c>
      <c r="FA2" t="s">
        <v>4331</v>
      </c>
      <c r="FB2" t="s">
        <v>4330</v>
      </c>
      <c r="FC2" t="s">
        <v>4329</v>
      </c>
      <c r="FD2" t="s">
        <v>4328</v>
      </c>
      <c r="FE2" t="s">
        <v>4327</v>
      </c>
      <c r="FF2" t="s">
        <v>4326</v>
      </c>
      <c r="FG2" t="s">
        <v>4325</v>
      </c>
      <c r="FH2" t="s">
        <v>4324</v>
      </c>
      <c r="FI2" t="s">
        <v>4323</v>
      </c>
      <c r="FJ2" t="s">
        <v>4322</v>
      </c>
      <c r="FK2" t="s">
        <v>4321</v>
      </c>
      <c r="FL2" t="s">
        <v>4320</v>
      </c>
      <c r="FM2" t="s">
        <v>4319</v>
      </c>
      <c r="FN2" t="s">
        <v>4318</v>
      </c>
      <c r="FO2" t="s">
        <v>4317</v>
      </c>
      <c r="FP2" t="s">
        <v>4316</v>
      </c>
      <c r="FQ2" t="s">
        <v>4315</v>
      </c>
      <c r="FR2" t="s">
        <v>4314</v>
      </c>
      <c r="FS2" t="s">
        <v>4313</v>
      </c>
      <c r="FT2" t="s">
        <v>4312</v>
      </c>
      <c r="FU2" t="s">
        <v>4311</v>
      </c>
      <c r="FV2" t="s">
        <v>4310</v>
      </c>
      <c r="FW2" t="s">
        <v>4309</v>
      </c>
      <c r="FX2" t="s">
        <v>4308</v>
      </c>
      <c r="FY2" t="s">
        <v>4307</v>
      </c>
      <c r="FZ2" t="s">
        <v>4306</v>
      </c>
      <c r="GA2" t="s">
        <v>4305</v>
      </c>
      <c r="GB2" t="s">
        <v>4304</v>
      </c>
      <c r="GC2" t="s">
        <v>4303</v>
      </c>
      <c r="GD2" t="s">
        <v>4302</v>
      </c>
      <c r="GE2" t="s">
        <v>4301</v>
      </c>
      <c r="GF2" t="s">
        <v>4300</v>
      </c>
      <c r="GG2" t="s">
        <v>4299</v>
      </c>
      <c r="GH2" t="s">
        <v>4298</v>
      </c>
      <c r="GI2" t="s">
        <v>4297</v>
      </c>
      <c r="GJ2" t="s">
        <v>4296</v>
      </c>
      <c r="GK2" t="s">
        <v>4295</v>
      </c>
      <c r="GL2" t="s">
        <v>4294</v>
      </c>
      <c r="GM2" t="s">
        <v>4293</v>
      </c>
      <c r="GN2" t="s">
        <v>4292</v>
      </c>
      <c r="GO2" t="s">
        <v>4291</v>
      </c>
      <c r="GP2" t="s">
        <v>4290</v>
      </c>
      <c r="GQ2" t="s">
        <v>4289</v>
      </c>
      <c r="GR2" t="s">
        <v>4288</v>
      </c>
      <c r="GS2" t="s">
        <v>4287</v>
      </c>
      <c r="GT2" t="s">
        <v>4286</v>
      </c>
      <c r="GU2" t="s">
        <v>4285</v>
      </c>
      <c r="GV2" t="s">
        <v>4284</v>
      </c>
      <c r="GW2" t="s">
        <v>4283</v>
      </c>
      <c r="GX2" t="s">
        <v>4282</v>
      </c>
      <c r="GY2" t="s">
        <v>4281</v>
      </c>
      <c r="GZ2" t="s">
        <v>4280</v>
      </c>
      <c r="HA2" t="s">
        <v>4279</v>
      </c>
      <c r="HB2" t="s">
        <v>4278</v>
      </c>
      <c r="HC2" t="s">
        <v>4277</v>
      </c>
      <c r="HD2" t="s">
        <v>4276</v>
      </c>
      <c r="HE2" t="s">
        <v>4275</v>
      </c>
      <c r="HF2" t="s">
        <v>4274</v>
      </c>
      <c r="HG2" t="s">
        <v>4273</v>
      </c>
      <c r="HH2" t="s">
        <v>4272</v>
      </c>
      <c r="HI2" t="s">
        <v>4271</v>
      </c>
      <c r="HJ2" t="s">
        <v>4270</v>
      </c>
      <c r="HK2" t="s">
        <v>4269</v>
      </c>
      <c r="HL2" t="s">
        <v>4268</v>
      </c>
      <c r="HM2" t="s">
        <v>4267</v>
      </c>
      <c r="HN2" t="s">
        <v>4266</v>
      </c>
      <c r="HO2" t="s">
        <v>4265</v>
      </c>
      <c r="HP2" t="s">
        <v>4264</v>
      </c>
      <c r="HQ2" t="s">
        <v>4263</v>
      </c>
      <c r="HR2" t="s">
        <v>4262</v>
      </c>
      <c r="HS2" t="s">
        <v>4261</v>
      </c>
      <c r="HT2" t="s">
        <v>4260</v>
      </c>
      <c r="HU2" t="s">
        <v>4259</v>
      </c>
      <c r="HV2" t="s">
        <v>4258</v>
      </c>
      <c r="HW2" t="s">
        <v>4257</v>
      </c>
      <c r="HX2" t="s">
        <v>4256</v>
      </c>
      <c r="HY2" t="s">
        <v>4255</v>
      </c>
      <c r="HZ2" t="s">
        <v>4254</v>
      </c>
      <c r="IA2" t="s">
        <v>4253</v>
      </c>
      <c r="IB2" t="s">
        <v>4252</v>
      </c>
      <c r="IC2" t="s">
        <v>4251</v>
      </c>
      <c r="ID2" t="s">
        <v>4250</v>
      </c>
      <c r="IE2" t="s">
        <v>4249</v>
      </c>
      <c r="IF2" t="s">
        <v>4248</v>
      </c>
      <c r="IG2" t="s">
        <v>4247</v>
      </c>
      <c r="IH2" t="s">
        <v>4246</v>
      </c>
      <c r="II2" t="s">
        <v>4245</v>
      </c>
      <c r="IJ2" t="s">
        <v>4244</v>
      </c>
      <c r="IK2" t="s">
        <v>4243</v>
      </c>
      <c r="IL2" t="s">
        <v>4242</v>
      </c>
      <c r="IM2" t="s">
        <v>4241</v>
      </c>
      <c r="IN2" t="s">
        <v>4240</v>
      </c>
      <c r="IO2" t="s">
        <v>4239</v>
      </c>
      <c r="IP2" t="s">
        <v>4238</v>
      </c>
      <c r="IQ2" t="s">
        <v>4237</v>
      </c>
      <c r="IR2" t="s">
        <v>4236</v>
      </c>
      <c r="IS2" t="s">
        <v>4235</v>
      </c>
      <c r="IT2" t="s">
        <v>4234</v>
      </c>
      <c r="IU2" t="s">
        <v>4233</v>
      </c>
      <c r="IV2" t="s">
        <v>4232</v>
      </c>
      <c r="IW2" t="s">
        <v>4231</v>
      </c>
      <c r="IX2" t="s">
        <v>4230</v>
      </c>
      <c r="IY2" t="s">
        <v>4229</v>
      </c>
      <c r="IZ2" t="s">
        <v>4228</v>
      </c>
      <c r="JA2" t="s">
        <v>4227</v>
      </c>
      <c r="JB2" t="s">
        <v>4226</v>
      </c>
      <c r="JC2" t="s">
        <v>4225</v>
      </c>
      <c r="JD2" t="s">
        <v>4224</v>
      </c>
      <c r="JE2" t="s">
        <v>4223</v>
      </c>
      <c r="JF2" t="s">
        <v>4222</v>
      </c>
      <c r="JG2" t="s">
        <v>4221</v>
      </c>
      <c r="JH2" t="s">
        <v>4220</v>
      </c>
      <c r="JI2" t="s">
        <v>4219</v>
      </c>
      <c r="JJ2" t="s">
        <v>4218</v>
      </c>
      <c r="JK2" t="s">
        <v>4217</v>
      </c>
      <c r="JL2" t="s">
        <v>4216</v>
      </c>
      <c r="JM2" t="s">
        <v>4215</v>
      </c>
      <c r="JN2" t="s">
        <v>4214</v>
      </c>
      <c r="JO2" t="s">
        <v>4213</v>
      </c>
      <c r="JP2" t="s">
        <v>4212</v>
      </c>
      <c r="JQ2" t="s">
        <v>4211</v>
      </c>
      <c r="JR2" t="s">
        <v>4210</v>
      </c>
      <c r="JS2" t="s">
        <v>4209</v>
      </c>
      <c r="JT2" t="s">
        <v>4208</v>
      </c>
      <c r="JU2" t="s">
        <v>4207</v>
      </c>
      <c r="JV2" t="s">
        <v>4206</v>
      </c>
      <c r="JW2" t="s">
        <v>4205</v>
      </c>
      <c r="JX2" t="s">
        <v>4204</v>
      </c>
      <c r="JY2" t="s">
        <v>4203</v>
      </c>
      <c r="JZ2" t="s">
        <v>4202</v>
      </c>
      <c r="KA2" t="s">
        <v>4201</v>
      </c>
      <c r="KB2" t="s">
        <v>4200</v>
      </c>
      <c r="KC2" t="s">
        <v>4199</v>
      </c>
      <c r="KD2" t="s">
        <v>4198</v>
      </c>
      <c r="KE2" t="s">
        <v>4197</v>
      </c>
      <c r="KF2" t="s">
        <v>4196</v>
      </c>
      <c r="KG2" t="s">
        <v>4195</v>
      </c>
      <c r="KH2" t="s">
        <v>4194</v>
      </c>
      <c r="KI2" t="s">
        <v>4193</v>
      </c>
      <c r="KJ2" t="s">
        <v>4192</v>
      </c>
      <c r="KK2" t="s">
        <v>4191</v>
      </c>
      <c r="KL2" t="s">
        <v>4190</v>
      </c>
      <c r="KM2" t="s">
        <v>4189</v>
      </c>
      <c r="KN2" t="s">
        <v>4188</v>
      </c>
      <c r="KO2" t="s">
        <v>4187</v>
      </c>
      <c r="KP2" t="s">
        <v>4186</v>
      </c>
      <c r="KQ2" t="s">
        <v>4185</v>
      </c>
      <c r="KR2" t="s">
        <v>4184</v>
      </c>
      <c r="KS2" t="s">
        <v>4183</v>
      </c>
      <c r="KT2" t="s">
        <v>4182</v>
      </c>
      <c r="KU2" t="s">
        <v>4181</v>
      </c>
      <c r="KV2" t="s">
        <v>4180</v>
      </c>
      <c r="KW2" t="s">
        <v>4179</v>
      </c>
      <c r="KX2" t="s">
        <v>4178</v>
      </c>
      <c r="KY2" t="s">
        <v>4177</v>
      </c>
      <c r="KZ2" t="s">
        <v>4176</v>
      </c>
      <c r="LA2" t="s">
        <v>4175</v>
      </c>
      <c r="LB2" t="s">
        <v>4174</v>
      </c>
      <c r="LC2" t="s">
        <v>4173</v>
      </c>
      <c r="LD2" t="s">
        <v>4172</v>
      </c>
      <c r="LE2" t="s">
        <v>4171</v>
      </c>
      <c r="LF2" t="s">
        <v>4170</v>
      </c>
      <c r="LG2" t="s">
        <v>4169</v>
      </c>
      <c r="LH2" t="s">
        <v>4168</v>
      </c>
      <c r="LI2" t="s">
        <v>4167</v>
      </c>
      <c r="LJ2" t="s">
        <v>4166</v>
      </c>
      <c r="LK2" t="s">
        <v>4165</v>
      </c>
      <c r="LL2" t="s">
        <v>4164</v>
      </c>
      <c r="LM2" t="s">
        <v>4163</v>
      </c>
      <c r="LN2" t="s">
        <v>4162</v>
      </c>
      <c r="LO2" t="s">
        <v>4161</v>
      </c>
      <c r="LP2" t="s">
        <v>4160</v>
      </c>
      <c r="LQ2" t="s">
        <v>4159</v>
      </c>
      <c r="LR2" t="s">
        <v>4158</v>
      </c>
      <c r="LS2" t="s">
        <v>4157</v>
      </c>
      <c r="LT2" t="s">
        <v>4156</v>
      </c>
      <c r="LU2" t="s">
        <v>4155</v>
      </c>
      <c r="LV2" t="s">
        <v>4154</v>
      </c>
      <c r="LW2" t="s">
        <v>4153</v>
      </c>
      <c r="LX2" t="s">
        <v>4152</v>
      </c>
      <c r="LY2" t="s">
        <v>4151</v>
      </c>
      <c r="LZ2" t="s">
        <v>4150</v>
      </c>
      <c r="MA2" t="s">
        <v>4149</v>
      </c>
      <c r="MB2" t="s">
        <v>4148</v>
      </c>
      <c r="MC2" t="s">
        <v>4147</v>
      </c>
      <c r="MD2" t="s">
        <v>4146</v>
      </c>
      <c r="ME2" t="s">
        <v>4145</v>
      </c>
      <c r="MF2" t="s">
        <v>4144</v>
      </c>
      <c r="MG2" t="s">
        <v>4143</v>
      </c>
      <c r="MH2" t="s">
        <v>4142</v>
      </c>
      <c r="MI2" t="s">
        <v>4141</v>
      </c>
      <c r="MJ2" t="s">
        <v>4140</v>
      </c>
      <c r="MK2" t="s">
        <v>4139</v>
      </c>
      <c r="ML2" t="s">
        <v>4138</v>
      </c>
      <c r="MM2" t="s">
        <v>4137</v>
      </c>
      <c r="MN2" t="s">
        <v>4136</v>
      </c>
      <c r="MO2" t="s">
        <v>4135</v>
      </c>
      <c r="MP2" t="s">
        <v>4134</v>
      </c>
      <c r="MQ2" t="s">
        <v>4133</v>
      </c>
      <c r="MR2" t="s">
        <v>4132</v>
      </c>
      <c r="MS2" t="s">
        <v>4131</v>
      </c>
      <c r="MT2" t="s">
        <v>4130</v>
      </c>
      <c r="MU2" t="s">
        <v>4129</v>
      </c>
      <c r="MV2" t="s">
        <v>4128</v>
      </c>
      <c r="MW2" t="s">
        <v>4127</v>
      </c>
      <c r="MX2" t="s">
        <v>4126</v>
      </c>
      <c r="MY2" t="s">
        <v>4125</v>
      </c>
      <c r="MZ2" t="s">
        <v>4124</v>
      </c>
      <c r="NA2" t="s">
        <v>4123</v>
      </c>
      <c r="NB2" t="s">
        <v>4122</v>
      </c>
      <c r="NC2" t="s">
        <v>4121</v>
      </c>
      <c r="ND2" t="s">
        <v>4120</v>
      </c>
      <c r="NE2" t="s">
        <v>4119</v>
      </c>
      <c r="NF2" t="s">
        <v>4118</v>
      </c>
      <c r="NG2" t="s">
        <v>4117</v>
      </c>
      <c r="NH2" t="s">
        <v>4116</v>
      </c>
      <c r="NI2" t="s">
        <v>4115</v>
      </c>
      <c r="NJ2" t="s">
        <v>4114</v>
      </c>
      <c r="NK2" t="s">
        <v>4113</v>
      </c>
      <c r="NL2" t="s">
        <v>4112</v>
      </c>
      <c r="NM2" t="s">
        <v>4111</v>
      </c>
      <c r="NN2" t="s">
        <v>4110</v>
      </c>
      <c r="NO2" t="s">
        <v>4109</v>
      </c>
      <c r="NP2" t="s">
        <v>4108</v>
      </c>
      <c r="NQ2" t="s">
        <v>4107</v>
      </c>
      <c r="NR2" t="s">
        <v>4106</v>
      </c>
      <c r="NS2" t="s">
        <v>4105</v>
      </c>
      <c r="NT2" t="s">
        <v>4104</v>
      </c>
      <c r="NU2" t="s">
        <v>4103</v>
      </c>
      <c r="NV2" t="s">
        <v>4102</v>
      </c>
      <c r="NW2" t="s">
        <v>4101</v>
      </c>
      <c r="NX2" t="s">
        <v>4100</v>
      </c>
      <c r="NY2" t="s">
        <v>4099</v>
      </c>
      <c r="NZ2" t="s">
        <v>4098</v>
      </c>
      <c r="OA2" t="s">
        <v>4097</v>
      </c>
      <c r="OB2" t="s">
        <v>4096</v>
      </c>
      <c r="OC2" t="s">
        <v>4095</v>
      </c>
      <c r="OD2" t="s">
        <v>4094</v>
      </c>
      <c r="OE2" t="s">
        <v>4093</v>
      </c>
      <c r="OF2" t="s">
        <v>4092</v>
      </c>
      <c r="OG2" t="s">
        <v>4091</v>
      </c>
      <c r="OH2" t="s">
        <v>4090</v>
      </c>
      <c r="OI2" t="s">
        <v>4089</v>
      </c>
      <c r="OJ2" t="s">
        <v>4088</v>
      </c>
      <c r="OK2" t="s">
        <v>4087</v>
      </c>
      <c r="OL2" t="s">
        <v>4086</v>
      </c>
      <c r="OM2" t="s">
        <v>4085</v>
      </c>
      <c r="ON2" t="s">
        <v>4084</v>
      </c>
      <c r="OO2" t="s">
        <v>4083</v>
      </c>
      <c r="OP2" t="s">
        <v>4082</v>
      </c>
      <c r="OQ2" t="s">
        <v>4081</v>
      </c>
      <c r="OR2" t="s">
        <v>4080</v>
      </c>
      <c r="OS2" t="s">
        <v>4079</v>
      </c>
      <c r="OT2" t="s">
        <v>4078</v>
      </c>
      <c r="OU2" t="s">
        <v>4077</v>
      </c>
      <c r="OV2" t="s">
        <v>4076</v>
      </c>
      <c r="OW2" t="s">
        <v>4075</v>
      </c>
      <c r="OX2" t="s">
        <v>4074</v>
      </c>
      <c r="OY2" t="s">
        <v>4073</v>
      </c>
      <c r="OZ2" t="s">
        <v>4072</v>
      </c>
      <c r="PA2" t="s">
        <v>4071</v>
      </c>
      <c r="PB2" t="s">
        <v>4070</v>
      </c>
      <c r="PC2" t="s">
        <v>4069</v>
      </c>
      <c r="PD2" t="s">
        <v>4068</v>
      </c>
      <c r="PE2" t="s">
        <v>4067</v>
      </c>
      <c r="PF2" t="s">
        <v>4066</v>
      </c>
      <c r="PG2" t="s">
        <v>4065</v>
      </c>
      <c r="PH2" t="s">
        <v>4064</v>
      </c>
      <c r="PI2" t="s">
        <v>4063</v>
      </c>
      <c r="PJ2" t="s">
        <v>4062</v>
      </c>
      <c r="PK2" t="s">
        <v>4061</v>
      </c>
      <c r="PL2" t="s">
        <v>4060</v>
      </c>
      <c r="PM2" t="s">
        <v>4059</v>
      </c>
      <c r="PN2" t="s">
        <v>4058</v>
      </c>
      <c r="PO2" t="s">
        <v>4057</v>
      </c>
      <c r="PP2" t="s">
        <v>4056</v>
      </c>
      <c r="PQ2" t="s">
        <v>4055</v>
      </c>
      <c r="PR2" t="s">
        <v>4054</v>
      </c>
      <c r="PS2" t="s">
        <v>4053</v>
      </c>
      <c r="PT2" t="s">
        <v>4052</v>
      </c>
      <c r="PU2" t="s">
        <v>4051</v>
      </c>
      <c r="PV2" t="s">
        <v>4050</v>
      </c>
      <c r="PW2" t="s">
        <v>4049</v>
      </c>
      <c r="PX2" t="s">
        <v>4048</v>
      </c>
      <c r="PY2" t="s">
        <v>4047</v>
      </c>
      <c r="PZ2" t="s">
        <v>4046</v>
      </c>
      <c r="QA2" t="s">
        <v>4045</v>
      </c>
      <c r="QB2" t="s">
        <v>4044</v>
      </c>
      <c r="QC2" t="s">
        <v>4043</v>
      </c>
      <c r="QD2" t="s">
        <v>4042</v>
      </c>
      <c r="QE2" t="s">
        <v>4041</v>
      </c>
      <c r="QF2" t="s">
        <v>4040</v>
      </c>
      <c r="QG2" t="s">
        <v>4039</v>
      </c>
      <c r="QH2" t="s">
        <v>4038</v>
      </c>
      <c r="QI2" t="s">
        <v>4037</v>
      </c>
      <c r="QJ2" t="s">
        <v>4036</v>
      </c>
      <c r="QK2" t="s">
        <v>4035</v>
      </c>
      <c r="QL2" t="s">
        <v>4034</v>
      </c>
      <c r="QM2" t="s">
        <v>4033</v>
      </c>
      <c r="QN2" t="s">
        <v>4032</v>
      </c>
      <c r="QO2" t="s">
        <v>4031</v>
      </c>
      <c r="QP2" t="s">
        <v>4030</v>
      </c>
      <c r="QQ2" t="s">
        <v>4029</v>
      </c>
      <c r="QR2" t="s">
        <v>4028</v>
      </c>
      <c r="QS2" t="s">
        <v>4027</v>
      </c>
      <c r="QT2" t="s">
        <v>4026</v>
      </c>
      <c r="QU2" t="s">
        <v>4025</v>
      </c>
      <c r="QV2" t="s">
        <v>4024</v>
      </c>
      <c r="QW2" t="s">
        <v>4023</v>
      </c>
      <c r="QX2" t="s">
        <v>4022</v>
      </c>
      <c r="QY2" t="s">
        <v>4021</v>
      </c>
      <c r="QZ2" t="s">
        <v>4020</v>
      </c>
      <c r="RA2" t="s">
        <v>4019</v>
      </c>
      <c r="RB2" t="s">
        <v>4018</v>
      </c>
      <c r="RC2" t="s">
        <v>4017</v>
      </c>
      <c r="RD2" t="s">
        <v>4016</v>
      </c>
      <c r="RE2" t="s">
        <v>4015</v>
      </c>
      <c r="RF2" t="s">
        <v>4014</v>
      </c>
      <c r="RG2" t="s">
        <v>4013</v>
      </c>
      <c r="RH2" t="s">
        <v>4012</v>
      </c>
      <c r="RI2" t="s">
        <v>4011</v>
      </c>
      <c r="RJ2" t="s">
        <v>4010</v>
      </c>
      <c r="RK2" t="s">
        <v>4009</v>
      </c>
      <c r="RL2" t="s">
        <v>4008</v>
      </c>
      <c r="RM2" t="s">
        <v>4007</v>
      </c>
      <c r="RN2" t="s">
        <v>4006</v>
      </c>
      <c r="RO2" t="s">
        <v>4005</v>
      </c>
      <c r="RP2" t="s">
        <v>4004</v>
      </c>
      <c r="RQ2" t="s">
        <v>4003</v>
      </c>
      <c r="RR2" t="s">
        <v>4002</v>
      </c>
      <c r="RS2" t="s">
        <v>4001</v>
      </c>
      <c r="RT2" t="s">
        <v>4000</v>
      </c>
      <c r="RU2" t="s">
        <v>3999</v>
      </c>
      <c r="RV2" t="s">
        <v>3998</v>
      </c>
      <c r="RW2" t="s">
        <v>3997</v>
      </c>
      <c r="RX2" t="s">
        <v>3996</v>
      </c>
      <c r="RY2" t="s">
        <v>3995</v>
      </c>
      <c r="RZ2" t="s">
        <v>3994</v>
      </c>
      <c r="SA2" t="s">
        <v>3993</v>
      </c>
      <c r="SB2" t="s">
        <v>3992</v>
      </c>
      <c r="SC2" t="s">
        <v>3991</v>
      </c>
      <c r="SD2" t="s">
        <v>3990</v>
      </c>
      <c r="SE2" t="s">
        <v>3989</v>
      </c>
      <c r="SF2" t="s">
        <v>3988</v>
      </c>
      <c r="SG2" t="s">
        <v>3987</v>
      </c>
      <c r="SH2" t="s">
        <v>3986</v>
      </c>
      <c r="SI2" t="s">
        <v>3985</v>
      </c>
      <c r="SJ2" t="s">
        <v>3984</v>
      </c>
      <c r="SK2" t="s">
        <v>3983</v>
      </c>
      <c r="SL2" t="s">
        <v>3982</v>
      </c>
      <c r="SM2" t="s">
        <v>3981</v>
      </c>
      <c r="SN2" t="s">
        <v>3980</v>
      </c>
      <c r="SO2" t="s">
        <v>3979</v>
      </c>
      <c r="SP2" t="s">
        <v>3978</v>
      </c>
      <c r="SQ2" t="s">
        <v>3977</v>
      </c>
      <c r="SR2" t="s">
        <v>3976</v>
      </c>
      <c r="SS2" t="s">
        <v>3975</v>
      </c>
      <c r="ST2" t="s">
        <v>3974</v>
      </c>
      <c r="SU2" t="s">
        <v>3973</v>
      </c>
      <c r="SV2" t="s">
        <v>3972</v>
      </c>
      <c r="SW2" t="s">
        <v>3971</v>
      </c>
      <c r="SX2" t="s">
        <v>3970</v>
      </c>
      <c r="SY2" t="s">
        <v>3969</v>
      </c>
      <c r="SZ2" t="s">
        <v>3968</v>
      </c>
      <c r="TA2" t="s">
        <v>3967</v>
      </c>
      <c r="TB2" t="s">
        <v>3966</v>
      </c>
      <c r="TC2" t="s">
        <v>3965</v>
      </c>
      <c r="TD2" t="s">
        <v>3964</v>
      </c>
      <c r="TE2" t="s">
        <v>3963</v>
      </c>
      <c r="TF2" t="s">
        <v>3962</v>
      </c>
      <c r="TG2" t="s">
        <v>3961</v>
      </c>
      <c r="TH2" t="s">
        <v>3960</v>
      </c>
      <c r="TI2" t="s">
        <v>3959</v>
      </c>
      <c r="TJ2" t="s">
        <v>3958</v>
      </c>
      <c r="TK2" t="s">
        <v>3957</v>
      </c>
      <c r="TL2" t="s">
        <v>3956</v>
      </c>
      <c r="TM2" t="s">
        <v>3955</v>
      </c>
      <c r="TN2" t="s">
        <v>3954</v>
      </c>
      <c r="TO2" t="s">
        <v>3953</v>
      </c>
      <c r="TP2" t="s">
        <v>3952</v>
      </c>
      <c r="TQ2" t="s">
        <v>3951</v>
      </c>
      <c r="TR2" t="s">
        <v>3950</v>
      </c>
      <c r="TS2" t="s">
        <v>3949</v>
      </c>
      <c r="TT2" t="s">
        <v>3948</v>
      </c>
      <c r="TU2" t="s">
        <v>3947</v>
      </c>
      <c r="TV2" t="s">
        <v>3946</v>
      </c>
      <c r="TW2" t="s">
        <v>3945</v>
      </c>
      <c r="TX2" t="s">
        <v>3944</v>
      </c>
      <c r="TY2" t="s">
        <v>3943</v>
      </c>
      <c r="TZ2" t="s">
        <v>3942</v>
      </c>
      <c r="UA2" t="s">
        <v>3941</v>
      </c>
      <c r="UB2" t="s">
        <v>3940</v>
      </c>
      <c r="UC2" t="s">
        <v>3939</v>
      </c>
      <c r="UD2" t="s">
        <v>3938</v>
      </c>
      <c r="UE2" t="s">
        <v>3937</v>
      </c>
      <c r="UF2" t="s">
        <v>3936</v>
      </c>
      <c r="UG2" t="s">
        <v>3935</v>
      </c>
      <c r="UH2" t="s">
        <v>3934</v>
      </c>
      <c r="UI2" t="s">
        <v>3933</v>
      </c>
      <c r="UJ2" t="s">
        <v>3932</v>
      </c>
      <c r="UK2" t="s">
        <v>3931</v>
      </c>
      <c r="UL2" t="s">
        <v>3930</v>
      </c>
      <c r="UM2" t="s">
        <v>3929</v>
      </c>
      <c r="UN2" t="s">
        <v>3928</v>
      </c>
      <c r="UO2" t="s">
        <v>3927</v>
      </c>
      <c r="UP2" t="s">
        <v>3926</v>
      </c>
      <c r="UQ2" t="s">
        <v>3925</v>
      </c>
      <c r="UR2" t="s">
        <v>3924</v>
      </c>
      <c r="US2" t="s">
        <v>3923</v>
      </c>
      <c r="UT2" t="s">
        <v>3922</v>
      </c>
      <c r="UU2" t="s">
        <v>3921</v>
      </c>
      <c r="UV2" t="s">
        <v>3920</v>
      </c>
      <c r="UW2" t="s">
        <v>3919</v>
      </c>
      <c r="UX2" t="s">
        <v>3918</v>
      </c>
      <c r="UY2" t="s">
        <v>3917</v>
      </c>
      <c r="UZ2" t="s">
        <v>3916</v>
      </c>
      <c r="VA2" t="s">
        <v>3915</v>
      </c>
      <c r="VB2" t="s">
        <v>3914</v>
      </c>
      <c r="VC2" t="s">
        <v>3913</v>
      </c>
      <c r="VD2" t="s">
        <v>3912</v>
      </c>
      <c r="VE2" t="s">
        <v>3911</v>
      </c>
      <c r="VF2" t="s">
        <v>3910</v>
      </c>
      <c r="VG2" t="s">
        <v>3909</v>
      </c>
      <c r="VH2" t="s">
        <v>3908</v>
      </c>
      <c r="VI2" t="s">
        <v>3907</v>
      </c>
      <c r="VJ2" t="s">
        <v>3906</v>
      </c>
      <c r="VK2" t="s">
        <v>3905</v>
      </c>
      <c r="VL2" t="s">
        <v>3904</v>
      </c>
      <c r="VM2" t="s">
        <v>3903</v>
      </c>
      <c r="VN2" t="s">
        <v>3902</v>
      </c>
      <c r="VO2" t="s">
        <v>3901</v>
      </c>
      <c r="VP2" t="s">
        <v>3900</v>
      </c>
      <c r="VQ2" t="s">
        <v>3899</v>
      </c>
      <c r="VR2" t="s">
        <v>3898</v>
      </c>
      <c r="VS2" t="s">
        <v>3897</v>
      </c>
      <c r="VT2" t="s">
        <v>3896</v>
      </c>
      <c r="VU2" t="s">
        <v>3895</v>
      </c>
      <c r="VV2" t="s">
        <v>3894</v>
      </c>
      <c r="VW2" t="s">
        <v>3893</v>
      </c>
      <c r="VX2" t="s">
        <v>3892</v>
      </c>
      <c r="VY2" t="s">
        <v>3891</v>
      </c>
      <c r="VZ2" t="s">
        <v>3890</v>
      </c>
      <c r="WA2" t="s">
        <v>3889</v>
      </c>
      <c r="WB2" t="s">
        <v>3888</v>
      </c>
      <c r="WC2" t="s">
        <v>3887</v>
      </c>
      <c r="WD2" t="s">
        <v>3886</v>
      </c>
      <c r="WE2" t="s">
        <v>3885</v>
      </c>
      <c r="WF2" t="s">
        <v>3884</v>
      </c>
      <c r="WG2" t="s">
        <v>3883</v>
      </c>
      <c r="WH2" t="s">
        <v>3882</v>
      </c>
      <c r="WI2" t="s">
        <v>3881</v>
      </c>
      <c r="WJ2" t="s">
        <v>3880</v>
      </c>
      <c r="WK2" t="s">
        <v>3879</v>
      </c>
      <c r="WL2" t="s">
        <v>3878</v>
      </c>
      <c r="WM2" t="s">
        <v>3877</v>
      </c>
      <c r="WN2" t="s">
        <v>3876</v>
      </c>
      <c r="WO2" t="s">
        <v>3875</v>
      </c>
      <c r="WP2" t="s">
        <v>3874</v>
      </c>
      <c r="WQ2" t="s">
        <v>3873</v>
      </c>
      <c r="WR2" t="s">
        <v>3872</v>
      </c>
      <c r="WS2" t="s">
        <v>3871</v>
      </c>
      <c r="WT2" t="s">
        <v>3870</v>
      </c>
      <c r="WU2" t="s">
        <v>3869</v>
      </c>
      <c r="WV2" t="s">
        <v>3868</v>
      </c>
      <c r="WW2" t="s">
        <v>3867</v>
      </c>
      <c r="WX2" t="s">
        <v>3866</v>
      </c>
      <c r="WY2" t="s">
        <v>3865</v>
      </c>
      <c r="WZ2" t="s">
        <v>3864</v>
      </c>
      <c r="XA2" t="s">
        <v>3863</v>
      </c>
      <c r="XB2" t="s">
        <v>3862</v>
      </c>
      <c r="XC2" t="s">
        <v>3861</v>
      </c>
      <c r="XD2" t="s">
        <v>3860</v>
      </c>
      <c r="XE2" t="s">
        <v>3859</v>
      </c>
      <c r="XF2" t="s">
        <v>3858</v>
      </c>
      <c r="XG2" t="s">
        <v>3857</v>
      </c>
      <c r="XH2" t="s">
        <v>3856</v>
      </c>
      <c r="XI2" t="s">
        <v>3855</v>
      </c>
      <c r="XJ2" t="s">
        <v>3854</v>
      </c>
      <c r="XK2" t="s">
        <v>3853</v>
      </c>
      <c r="XL2" t="s">
        <v>3852</v>
      </c>
      <c r="XM2" t="s">
        <v>3851</v>
      </c>
      <c r="XN2" t="s">
        <v>3850</v>
      </c>
      <c r="XO2" t="s">
        <v>3849</v>
      </c>
      <c r="XP2" t="s">
        <v>3848</v>
      </c>
      <c r="XQ2" t="s">
        <v>3847</v>
      </c>
      <c r="XR2" t="s">
        <v>3846</v>
      </c>
      <c r="XS2" t="s">
        <v>3845</v>
      </c>
      <c r="XT2" t="s">
        <v>3844</v>
      </c>
      <c r="XU2" t="s">
        <v>3843</v>
      </c>
      <c r="XV2" t="s">
        <v>3842</v>
      </c>
      <c r="XW2" t="s">
        <v>3841</v>
      </c>
      <c r="XX2" t="s">
        <v>3840</v>
      </c>
      <c r="XY2" t="s">
        <v>3839</v>
      </c>
      <c r="XZ2" t="s">
        <v>3838</v>
      </c>
      <c r="YA2" t="s">
        <v>3837</v>
      </c>
      <c r="YB2" t="s">
        <v>3836</v>
      </c>
      <c r="YC2" t="s">
        <v>3835</v>
      </c>
      <c r="YD2" t="s">
        <v>3834</v>
      </c>
      <c r="YE2" t="s">
        <v>3833</v>
      </c>
      <c r="YF2" t="s">
        <v>3832</v>
      </c>
      <c r="YG2" t="s">
        <v>3831</v>
      </c>
      <c r="YH2" t="s">
        <v>3830</v>
      </c>
      <c r="YI2" t="s">
        <v>3829</v>
      </c>
      <c r="YJ2" t="s">
        <v>3828</v>
      </c>
      <c r="YK2" t="s">
        <v>3827</v>
      </c>
      <c r="YL2" t="s">
        <v>3826</v>
      </c>
      <c r="YM2" t="s">
        <v>3825</v>
      </c>
      <c r="YN2" t="s">
        <v>3824</v>
      </c>
      <c r="YO2" t="s">
        <v>3823</v>
      </c>
      <c r="YP2" t="s">
        <v>3822</v>
      </c>
      <c r="YQ2" t="s">
        <v>3821</v>
      </c>
      <c r="YR2" t="s">
        <v>3820</v>
      </c>
      <c r="YS2" t="s">
        <v>3819</v>
      </c>
      <c r="YT2" t="s">
        <v>3818</v>
      </c>
      <c r="YU2" t="s">
        <v>3817</v>
      </c>
      <c r="YV2" t="s">
        <v>3816</v>
      </c>
      <c r="YW2" t="s">
        <v>3815</v>
      </c>
      <c r="YX2" t="s">
        <v>3814</v>
      </c>
      <c r="YY2" t="s">
        <v>3813</v>
      </c>
      <c r="YZ2" t="s">
        <v>3812</v>
      </c>
      <c r="ZA2" t="s">
        <v>3811</v>
      </c>
      <c r="ZB2" t="s">
        <v>3810</v>
      </c>
      <c r="ZC2" t="s">
        <v>3809</v>
      </c>
      <c r="ZD2" t="s">
        <v>3808</v>
      </c>
      <c r="ZE2" t="s">
        <v>3807</v>
      </c>
      <c r="ZF2" t="s">
        <v>3806</v>
      </c>
      <c r="ZG2" t="s">
        <v>3805</v>
      </c>
      <c r="ZH2" t="s">
        <v>3804</v>
      </c>
      <c r="ZI2" t="s">
        <v>3803</v>
      </c>
      <c r="ZJ2" t="s">
        <v>3802</v>
      </c>
      <c r="ZK2" t="s">
        <v>3801</v>
      </c>
      <c r="ZL2" t="s">
        <v>3800</v>
      </c>
      <c r="ZM2" t="s">
        <v>3799</v>
      </c>
      <c r="ZN2" t="s">
        <v>3798</v>
      </c>
      <c r="ZO2" t="s">
        <v>3797</v>
      </c>
      <c r="ZP2" t="s">
        <v>3796</v>
      </c>
      <c r="ZQ2" t="s">
        <v>3795</v>
      </c>
      <c r="ZR2" t="s">
        <v>3794</v>
      </c>
      <c r="ZS2" t="s">
        <v>3793</v>
      </c>
      <c r="ZT2" t="s">
        <v>3792</v>
      </c>
      <c r="ZU2" t="s">
        <v>3791</v>
      </c>
      <c r="ZV2" t="s">
        <v>3790</v>
      </c>
      <c r="ZW2" t="s">
        <v>3789</v>
      </c>
      <c r="ZX2" t="s">
        <v>3788</v>
      </c>
      <c r="ZY2" t="s">
        <v>3787</v>
      </c>
      <c r="ZZ2" t="s">
        <v>3786</v>
      </c>
      <c r="AAA2" t="s">
        <v>3785</v>
      </c>
      <c r="AAB2" t="s">
        <v>3784</v>
      </c>
      <c r="AAC2" t="s">
        <v>3783</v>
      </c>
      <c r="AAD2" t="s">
        <v>3782</v>
      </c>
      <c r="AAE2" t="s">
        <v>3781</v>
      </c>
      <c r="AAF2" t="s">
        <v>3780</v>
      </c>
      <c r="AAG2" t="s">
        <v>3779</v>
      </c>
      <c r="AAH2" t="s">
        <v>3778</v>
      </c>
      <c r="AAI2" t="s">
        <v>3777</v>
      </c>
      <c r="AAJ2" t="s">
        <v>3776</v>
      </c>
      <c r="AAK2" t="s">
        <v>3775</v>
      </c>
      <c r="AAL2" t="s">
        <v>3774</v>
      </c>
      <c r="AAM2" t="s">
        <v>3773</v>
      </c>
      <c r="AAN2" t="s">
        <v>3772</v>
      </c>
      <c r="AAO2" t="s">
        <v>3771</v>
      </c>
      <c r="AAP2" t="s">
        <v>3770</v>
      </c>
      <c r="AAQ2" t="s">
        <v>3769</v>
      </c>
      <c r="AAR2" t="s">
        <v>3768</v>
      </c>
      <c r="AAS2" t="s">
        <v>3767</v>
      </c>
      <c r="AAT2" t="s">
        <v>3766</v>
      </c>
      <c r="AAU2" t="s">
        <v>3765</v>
      </c>
      <c r="AAV2" t="s">
        <v>3764</v>
      </c>
      <c r="AAW2" t="s">
        <v>3763</v>
      </c>
      <c r="AAX2" t="s">
        <v>3762</v>
      </c>
      <c r="AAY2" t="s">
        <v>3761</v>
      </c>
      <c r="AAZ2" t="s">
        <v>3760</v>
      </c>
      <c r="ABA2" t="s">
        <v>3759</v>
      </c>
      <c r="ABB2" t="s">
        <v>3758</v>
      </c>
      <c r="ABC2" t="s">
        <v>3757</v>
      </c>
      <c r="ABD2" t="s">
        <v>3756</v>
      </c>
      <c r="ABE2" t="s">
        <v>3755</v>
      </c>
      <c r="ABF2" t="s">
        <v>3754</v>
      </c>
      <c r="ABG2" t="s">
        <v>3753</v>
      </c>
      <c r="ABH2" t="s">
        <v>3752</v>
      </c>
      <c r="ABI2" t="s">
        <v>3751</v>
      </c>
      <c r="ABJ2" t="s">
        <v>3750</v>
      </c>
      <c r="ABK2" t="s">
        <v>3749</v>
      </c>
      <c r="ABL2" t="s">
        <v>3748</v>
      </c>
      <c r="ABM2" t="s">
        <v>3747</v>
      </c>
      <c r="ABN2" t="s">
        <v>3746</v>
      </c>
      <c r="ABO2" t="s">
        <v>3745</v>
      </c>
      <c r="ABP2" t="s">
        <v>3744</v>
      </c>
      <c r="ABQ2" t="s">
        <v>3743</v>
      </c>
      <c r="ABR2" t="s">
        <v>3742</v>
      </c>
      <c r="ABS2" t="s">
        <v>3741</v>
      </c>
      <c r="ABT2" t="s">
        <v>3740</v>
      </c>
      <c r="ABU2" t="s">
        <v>3739</v>
      </c>
      <c r="ABV2" t="s">
        <v>3738</v>
      </c>
      <c r="ABW2" t="s">
        <v>3737</v>
      </c>
      <c r="ABX2" t="s">
        <v>3736</v>
      </c>
      <c r="ABY2" t="s">
        <v>3735</v>
      </c>
      <c r="ABZ2" t="s">
        <v>3734</v>
      </c>
      <c r="ACA2" t="s">
        <v>3733</v>
      </c>
      <c r="ACB2" t="s">
        <v>3732</v>
      </c>
      <c r="ACC2" t="s">
        <v>3731</v>
      </c>
      <c r="ACD2" t="s">
        <v>3730</v>
      </c>
      <c r="ACE2" t="s">
        <v>3729</v>
      </c>
      <c r="ACF2" t="s">
        <v>3728</v>
      </c>
      <c r="ACG2" t="s">
        <v>3727</v>
      </c>
      <c r="ACH2" t="s">
        <v>3726</v>
      </c>
      <c r="ACI2" t="s">
        <v>3725</v>
      </c>
      <c r="ACJ2" t="s">
        <v>3724</v>
      </c>
      <c r="ACK2" t="s">
        <v>3723</v>
      </c>
      <c r="ACL2" t="s">
        <v>3722</v>
      </c>
      <c r="ACM2" t="s">
        <v>3721</v>
      </c>
      <c r="ACN2" t="s">
        <v>3720</v>
      </c>
      <c r="ACO2" t="s">
        <v>3719</v>
      </c>
      <c r="ACP2" t="s">
        <v>3718</v>
      </c>
      <c r="ACQ2" t="s">
        <v>3717</v>
      </c>
      <c r="ACR2" t="s">
        <v>3716</v>
      </c>
      <c r="ACS2" t="s">
        <v>3715</v>
      </c>
      <c r="ACT2" t="s">
        <v>3714</v>
      </c>
      <c r="ACU2" t="s">
        <v>3713</v>
      </c>
      <c r="ACV2" t="s">
        <v>3712</v>
      </c>
      <c r="ACW2" t="s">
        <v>3711</v>
      </c>
      <c r="ACX2" t="s">
        <v>3710</v>
      </c>
      <c r="ACY2" t="s">
        <v>3709</v>
      </c>
      <c r="ACZ2" t="s">
        <v>3708</v>
      </c>
      <c r="ADA2" t="s">
        <v>3707</v>
      </c>
      <c r="ADB2" t="s">
        <v>3706</v>
      </c>
      <c r="ADC2" t="s">
        <v>3705</v>
      </c>
      <c r="ADD2" t="s">
        <v>3704</v>
      </c>
      <c r="ADE2" t="s">
        <v>3703</v>
      </c>
      <c r="ADF2" t="s">
        <v>3702</v>
      </c>
      <c r="ADG2" t="s">
        <v>3701</v>
      </c>
      <c r="ADH2" t="s">
        <v>3700</v>
      </c>
      <c r="ADI2" t="s">
        <v>3699</v>
      </c>
      <c r="ADJ2" t="s">
        <v>3698</v>
      </c>
      <c r="ADK2" t="s">
        <v>3697</v>
      </c>
      <c r="ADL2" t="s">
        <v>3696</v>
      </c>
      <c r="ADM2" t="s">
        <v>3695</v>
      </c>
      <c r="ADN2" t="s">
        <v>3694</v>
      </c>
      <c r="ADO2" t="s">
        <v>3693</v>
      </c>
      <c r="ADP2" t="s">
        <v>3692</v>
      </c>
      <c r="ADQ2" t="s">
        <v>3691</v>
      </c>
      <c r="ADR2" t="s">
        <v>3690</v>
      </c>
      <c r="ADS2" t="s">
        <v>3689</v>
      </c>
      <c r="ADT2" t="s">
        <v>3688</v>
      </c>
      <c r="ADU2" t="s">
        <v>3687</v>
      </c>
      <c r="ADV2" t="s">
        <v>3686</v>
      </c>
      <c r="ADW2" t="s">
        <v>3685</v>
      </c>
      <c r="ADX2" t="s">
        <v>3684</v>
      </c>
      <c r="ADY2" t="s">
        <v>3683</v>
      </c>
      <c r="ADZ2" t="s">
        <v>3682</v>
      </c>
      <c r="AEA2" t="s">
        <v>3681</v>
      </c>
      <c r="AEB2" t="s">
        <v>3680</v>
      </c>
      <c r="AEC2" t="s">
        <v>3679</v>
      </c>
      <c r="AED2" t="s">
        <v>3678</v>
      </c>
      <c r="AEE2" t="s">
        <v>3677</v>
      </c>
      <c r="AEF2" t="s">
        <v>3676</v>
      </c>
      <c r="AEG2" t="s">
        <v>3675</v>
      </c>
      <c r="AEH2" t="s">
        <v>3674</v>
      </c>
      <c r="AEI2" t="s">
        <v>3673</v>
      </c>
      <c r="AEJ2" t="s">
        <v>3672</v>
      </c>
      <c r="AEK2" t="s">
        <v>3671</v>
      </c>
      <c r="AEL2" t="s">
        <v>3670</v>
      </c>
      <c r="AEM2" t="s">
        <v>3669</v>
      </c>
      <c r="AEN2" t="s">
        <v>3668</v>
      </c>
      <c r="AEO2" t="s">
        <v>3667</v>
      </c>
      <c r="AEP2" t="s">
        <v>3666</v>
      </c>
      <c r="AEQ2" t="s">
        <v>3665</v>
      </c>
      <c r="AER2" t="s">
        <v>3664</v>
      </c>
      <c r="AES2" t="s">
        <v>3663</v>
      </c>
      <c r="AET2" t="s">
        <v>3662</v>
      </c>
      <c r="AEU2" t="s">
        <v>3661</v>
      </c>
      <c r="AEV2" t="s">
        <v>3660</v>
      </c>
      <c r="AEW2" t="s">
        <v>3659</v>
      </c>
      <c r="AEX2" t="s">
        <v>3658</v>
      </c>
      <c r="AEY2" t="s">
        <v>3657</v>
      </c>
      <c r="AEZ2" t="s">
        <v>3656</v>
      </c>
      <c r="AFA2" t="s">
        <v>3655</v>
      </c>
      <c r="AFB2" t="s">
        <v>3654</v>
      </c>
      <c r="AFC2" t="s">
        <v>3653</v>
      </c>
      <c r="AFD2" t="s">
        <v>3652</v>
      </c>
      <c r="AFE2" t="s">
        <v>3651</v>
      </c>
      <c r="AFF2" t="s">
        <v>3650</v>
      </c>
      <c r="AFG2" t="s">
        <v>3649</v>
      </c>
      <c r="AFH2" t="s">
        <v>3648</v>
      </c>
      <c r="AFI2" t="s">
        <v>3647</v>
      </c>
      <c r="AFJ2" t="s">
        <v>3646</v>
      </c>
      <c r="AFK2" t="s">
        <v>3645</v>
      </c>
      <c r="AFL2" t="s">
        <v>3644</v>
      </c>
      <c r="AFM2" t="s">
        <v>3643</v>
      </c>
      <c r="AFN2" t="s">
        <v>3642</v>
      </c>
      <c r="AFO2" t="s">
        <v>3641</v>
      </c>
      <c r="AFP2" t="s">
        <v>3640</v>
      </c>
      <c r="AFQ2" t="s">
        <v>3639</v>
      </c>
      <c r="AFR2" t="s">
        <v>3638</v>
      </c>
      <c r="AFS2" t="s">
        <v>3637</v>
      </c>
      <c r="AFT2" t="s">
        <v>3636</v>
      </c>
      <c r="AFU2" t="s">
        <v>3635</v>
      </c>
      <c r="AFV2" t="s">
        <v>3634</v>
      </c>
      <c r="AFW2" t="s">
        <v>3633</v>
      </c>
      <c r="AFX2" t="s">
        <v>3632</v>
      </c>
      <c r="AFY2" t="s">
        <v>3631</v>
      </c>
      <c r="AFZ2" t="s">
        <v>3630</v>
      </c>
      <c r="AGA2" t="s">
        <v>3629</v>
      </c>
      <c r="AGB2" t="s">
        <v>3628</v>
      </c>
      <c r="AGC2" t="s">
        <v>3627</v>
      </c>
      <c r="AGD2" t="s">
        <v>3626</v>
      </c>
      <c r="AGE2" t="s">
        <v>3625</v>
      </c>
      <c r="AGF2" t="s">
        <v>3624</v>
      </c>
      <c r="AGG2" t="s">
        <v>3623</v>
      </c>
      <c r="AGH2" t="s">
        <v>3622</v>
      </c>
      <c r="AGI2" t="s">
        <v>3621</v>
      </c>
      <c r="AGJ2" t="s">
        <v>3620</v>
      </c>
      <c r="AGK2" t="s">
        <v>3619</v>
      </c>
      <c r="AGL2" t="s">
        <v>3618</v>
      </c>
      <c r="AGM2" t="s">
        <v>3617</v>
      </c>
      <c r="AGN2" t="s">
        <v>3616</v>
      </c>
      <c r="AGO2" t="s">
        <v>3615</v>
      </c>
      <c r="AGP2" t="s">
        <v>3614</v>
      </c>
      <c r="AGQ2" t="s">
        <v>3613</v>
      </c>
      <c r="AGR2" t="s">
        <v>3612</v>
      </c>
      <c r="AGS2" t="s">
        <v>3611</v>
      </c>
      <c r="AGT2" t="s">
        <v>3610</v>
      </c>
      <c r="AGU2" t="s">
        <v>3609</v>
      </c>
      <c r="AGV2" t="s">
        <v>3608</v>
      </c>
      <c r="AGW2" t="s">
        <v>3607</v>
      </c>
      <c r="AGX2" t="s">
        <v>3606</v>
      </c>
      <c r="AGY2" t="s">
        <v>3605</v>
      </c>
      <c r="AGZ2" t="s">
        <v>3604</v>
      </c>
      <c r="AHA2" t="s">
        <v>3603</v>
      </c>
      <c r="AHB2" t="s">
        <v>3602</v>
      </c>
      <c r="AHC2" t="s">
        <v>3601</v>
      </c>
      <c r="AHD2" t="s">
        <v>3600</v>
      </c>
      <c r="AHE2" t="s">
        <v>3599</v>
      </c>
      <c r="AHF2" t="s">
        <v>3598</v>
      </c>
      <c r="AHG2" t="s">
        <v>3597</v>
      </c>
      <c r="AHH2" t="s">
        <v>3596</v>
      </c>
      <c r="AHI2" t="s">
        <v>3595</v>
      </c>
      <c r="AHJ2" t="s">
        <v>3594</v>
      </c>
      <c r="AHK2" t="s">
        <v>3593</v>
      </c>
      <c r="AHL2" t="s">
        <v>3592</v>
      </c>
      <c r="AHM2" t="s">
        <v>3591</v>
      </c>
      <c r="AHN2" t="s">
        <v>3590</v>
      </c>
      <c r="AHO2" t="s">
        <v>3589</v>
      </c>
      <c r="AHP2" t="s">
        <v>3588</v>
      </c>
      <c r="AHQ2" t="s">
        <v>3587</v>
      </c>
      <c r="AHR2" t="s">
        <v>3586</v>
      </c>
      <c r="AHS2" t="s">
        <v>3585</v>
      </c>
      <c r="AHT2" t="s">
        <v>3584</v>
      </c>
      <c r="AHU2" t="s">
        <v>3583</v>
      </c>
      <c r="AHV2" t="s">
        <v>3582</v>
      </c>
      <c r="AHW2" t="s">
        <v>3581</v>
      </c>
      <c r="AHX2" t="s">
        <v>3580</v>
      </c>
      <c r="AHY2" t="s">
        <v>3579</v>
      </c>
      <c r="AHZ2" t="s">
        <v>3578</v>
      </c>
      <c r="AIA2" t="s">
        <v>3577</v>
      </c>
      <c r="AIB2" t="s">
        <v>3576</v>
      </c>
      <c r="AIC2" t="s">
        <v>3575</v>
      </c>
      <c r="AID2" t="s">
        <v>3574</v>
      </c>
      <c r="AIE2" t="s">
        <v>3573</v>
      </c>
      <c r="AIF2" t="s">
        <v>3572</v>
      </c>
      <c r="AIG2" t="s">
        <v>3571</v>
      </c>
      <c r="AIH2" t="s">
        <v>3570</v>
      </c>
      <c r="AII2" t="s">
        <v>3569</v>
      </c>
      <c r="AIJ2" t="s">
        <v>3568</v>
      </c>
      <c r="AIK2" t="s">
        <v>3567</v>
      </c>
      <c r="AIL2" t="s">
        <v>3566</v>
      </c>
      <c r="AIM2" t="s">
        <v>3565</v>
      </c>
      <c r="AIN2" t="s">
        <v>3564</v>
      </c>
      <c r="AIO2" t="s">
        <v>3563</v>
      </c>
      <c r="AIP2" t="s">
        <v>3562</v>
      </c>
      <c r="AIQ2" t="s">
        <v>3561</v>
      </c>
      <c r="AIR2" t="s">
        <v>3560</v>
      </c>
      <c r="AIS2" t="s">
        <v>3559</v>
      </c>
      <c r="AIT2" t="s">
        <v>3558</v>
      </c>
      <c r="AIU2" t="s">
        <v>3557</v>
      </c>
      <c r="AIV2" t="s">
        <v>3556</v>
      </c>
      <c r="AIW2" t="s">
        <v>3555</v>
      </c>
      <c r="AIX2" t="s">
        <v>3554</v>
      </c>
      <c r="AIY2" t="s">
        <v>3553</v>
      </c>
      <c r="AIZ2" t="s">
        <v>3552</v>
      </c>
      <c r="AJA2" t="s">
        <v>3551</v>
      </c>
      <c r="AJB2" t="s">
        <v>3550</v>
      </c>
      <c r="AJC2" t="s">
        <v>3549</v>
      </c>
      <c r="AJD2" t="s">
        <v>3548</v>
      </c>
      <c r="AJE2" t="s">
        <v>3547</v>
      </c>
      <c r="AJF2" t="s">
        <v>3546</v>
      </c>
      <c r="AJG2" t="s">
        <v>3545</v>
      </c>
      <c r="AJH2" t="s">
        <v>3544</v>
      </c>
      <c r="AJI2" t="s">
        <v>3543</v>
      </c>
      <c r="AJJ2" t="s">
        <v>3542</v>
      </c>
      <c r="AJK2" t="s">
        <v>3541</v>
      </c>
      <c r="AJL2" t="s">
        <v>3540</v>
      </c>
      <c r="AJM2" t="s">
        <v>3539</v>
      </c>
      <c r="AJN2" t="s">
        <v>3538</v>
      </c>
      <c r="AJO2" t="s">
        <v>3537</v>
      </c>
      <c r="AJP2" t="s">
        <v>3536</v>
      </c>
      <c r="AJQ2" t="s">
        <v>3535</v>
      </c>
      <c r="AJR2" t="s">
        <v>3534</v>
      </c>
      <c r="AJS2" t="s">
        <v>3533</v>
      </c>
      <c r="AJT2" t="s">
        <v>3532</v>
      </c>
      <c r="AJU2" t="s">
        <v>3531</v>
      </c>
      <c r="AJV2" t="s">
        <v>3530</v>
      </c>
      <c r="AJW2" t="s">
        <v>3529</v>
      </c>
      <c r="AJX2" t="s">
        <v>3528</v>
      </c>
      <c r="AJY2" t="s">
        <v>3527</v>
      </c>
      <c r="AJZ2" t="s">
        <v>3526</v>
      </c>
      <c r="AKA2" t="s">
        <v>3525</v>
      </c>
      <c r="AKB2" t="s">
        <v>3524</v>
      </c>
      <c r="AKC2" t="s">
        <v>3523</v>
      </c>
      <c r="AKD2" t="s">
        <v>3522</v>
      </c>
      <c r="AKE2" t="s">
        <v>3521</v>
      </c>
      <c r="AKF2" t="s">
        <v>3520</v>
      </c>
      <c r="AKG2" t="s">
        <v>3519</v>
      </c>
      <c r="AKH2" t="s">
        <v>3518</v>
      </c>
      <c r="AKI2" t="s">
        <v>3517</v>
      </c>
      <c r="AKJ2" t="s">
        <v>3516</v>
      </c>
      <c r="AKK2" t="s">
        <v>3515</v>
      </c>
      <c r="AKL2" t="s">
        <v>3514</v>
      </c>
      <c r="AKM2" t="s">
        <v>3513</v>
      </c>
      <c r="AKN2" t="s">
        <v>3512</v>
      </c>
      <c r="AKO2" t="s">
        <v>3511</v>
      </c>
      <c r="AKP2" t="s">
        <v>3510</v>
      </c>
      <c r="AKQ2" t="s">
        <v>3509</v>
      </c>
      <c r="AKR2" t="s">
        <v>3508</v>
      </c>
      <c r="AKS2" t="s">
        <v>3507</v>
      </c>
      <c r="AKT2" t="s">
        <v>3506</v>
      </c>
      <c r="AKU2" t="s">
        <v>3505</v>
      </c>
      <c r="AKV2" t="s">
        <v>3504</v>
      </c>
      <c r="AKW2" t="s">
        <v>3503</v>
      </c>
      <c r="AKX2" t="s">
        <v>3502</v>
      </c>
      <c r="AKY2" t="s">
        <v>3501</v>
      </c>
      <c r="AKZ2" t="s">
        <v>3500</v>
      </c>
      <c r="ALA2" t="s">
        <v>3499</v>
      </c>
      <c r="ALB2" t="s">
        <v>3498</v>
      </c>
      <c r="ALC2" t="s">
        <v>3497</v>
      </c>
      <c r="ALD2" t="s">
        <v>3496</v>
      </c>
      <c r="ALE2" t="s">
        <v>3495</v>
      </c>
      <c r="ALF2" t="s">
        <v>3494</v>
      </c>
      <c r="ALG2" t="s">
        <v>3493</v>
      </c>
      <c r="ALH2" t="s">
        <v>3492</v>
      </c>
      <c r="ALI2" t="s">
        <v>3491</v>
      </c>
      <c r="ALJ2" t="s">
        <v>3490</v>
      </c>
      <c r="ALK2" t="s">
        <v>3489</v>
      </c>
      <c r="ALL2" t="s">
        <v>3488</v>
      </c>
      <c r="ALM2" t="s">
        <v>3487</v>
      </c>
      <c r="ALN2" t="s">
        <v>3486</v>
      </c>
      <c r="ALO2" t="s">
        <v>3485</v>
      </c>
      <c r="ALP2" t="s">
        <v>3484</v>
      </c>
      <c r="ALQ2" t="s">
        <v>3483</v>
      </c>
      <c r="ALR2" t="s">
        <v>3482</v>
      </c>
      <c r="ALS2" t="s">
        <v>3481</v>
      </c>
      <c r="ALT2" t="s">
        <v>3480</v>
      </c>
      <c r="ALU2" t="s">
        <v>3479</v>
      </c>
      <c r="ALV2" t="s">
        <v>3478</v>
      </c>
      <c r="ALW2" t="s">
        <v>3477</v>
      </c>
      <c r="ALX2" t="s">
        <v>3476</v>
      </c>
      <c r="ALY2" t="s">
        <v>3475</v>
      </c>
      <c r="ALZ2" t="s">
        <v>3474</v>
      </c>
      <c r="AMA2" t="s">
        <v>3473</v>
      </c>
      <c r="AMB2" t="s">
        <v>3472</v>
      </c>
      <c r="AMC2" t="s">
        <v>3471</v>
      </c>
      <c r="AMD2" t="s">
        <v>3470</v>
      </c>
      <c r="AME2" t="s">
        <v>3469</v>
      </c>
      <c r="AMF2" t="s">
        <v>3468</v>
      </c>
      <c r="AMG2" t="s">
        <v>3467</v>
      </c>
      <c r="AMH2" t="s">
        <v>3466</v>
      </c>
      <c r="AMI2" t="s">
        <v>3465</v>
      </c>
      <c r="AMJ2" t="s">
        <v>3464</v>
      </c>
      <c r="AMK2" t="s">
        <v>3463</v>
      </c>
      <c r="AML2" t="s">
        <v>3462</v>
      </c>
      <c r="AMM2" t="s">
        <v>3461</v>
      </c>
      <c r="AMN2" t="s">
        <v>3460</v>
      </c>
      <c r="AMO2" t="s">
        <v>3459</v>
      </c>
      <c r="AMP2" t="s">
        <v>3458</v>
      </c>
      <c r="AMQ2" t="s">
        <v>3457</v>
      </c>
      <c r="AMR2" t="s">
        <v>3456</v>
      </c>
      <c r="AMS2" t="s">
        <v>3455</v>
      </c>
      <c r="AMT2" t="s">
        <v>3454</v>
      </c>
      <c r="AMU2" t="s">
        <v>3453</v>
      </c>
      <c r="AMV2" t="s">
        <v>3452</v>
      </c>
      <c r="AMW2" t="s">
        <v>3451</v>
      </c>
      <c r="AMX2" t="s">
        <v>3450</v>
      </c>
      <c r="AMY2" t="s">
        <v>3449</v>
      </c>
      <c r="AMZ2" t="s">
        <v>3448</v>
      </c>
      <c r="ANA2" t="s">
        <v>3447</v>
      </c>
      <c r="ANB2" t="s">
        <v>3446</v>
      </c>
      <c r="ANC2" t="s">
        <v>3445</v>
      </c>
      <c r="AND2" t="s">
        <v>3444</v>
      </c>
      <c r="ANE2" t="s">
        <v>3443</v>
      </c>
      <c r="ANF2" t="s">
        <v>3442</v>
      </c>
      <c r="ANG2" t="s">
        <v>3441</v>
      </c>
      <c r="ANH2" t="s">
        <v>3440</v>
      </c>
      <c r="ANI2" t="s">
        <v>3439</v>
      </c>
      <c r="ANJ2" t="s">
        <v>3438</v>
      </c>
      <c r="ANK2" t="s">
        <v>3437</v>
      </c>
      <c r="ANL2" t="s">
        <v>3436</v>
      </c>
      <c r="ANM2" t="s">
        <v>3435</v>
      </c>
      <c r="ANN2" t="s">
        <v>3434</v>
      </c>
      <c r="ANO2" t="s">
        <v>3433</v>
      </c>
      <c r="ANP2" t="s">
        <v>3432</v>
      </c>
      <c r="ANQ2" t="s">
        <v>3431</v>
      </c>
      <c r="ANR2" t="s">
        <v>3430</v>
      </c>
      <c r="ANS2" t="s">
        <v>3429</v>
      </c>
      <c r="ANT2" t="s">
        <v>3428</v>
      </c>
      <c r="ANU2" t="s">
        <v>3427</v>
      </c>
      <c r="ANV2" t="s">
        <v>3426</v>
      </c>
      <c r="ANW2" t="s">
        <v>3425</v>
      </c>
      <c r="ANX2" t="s">
        <v>3424</v>
      </c>
      <c r="ANY2" t="s">
        <v>3423</v>
      </c>
      <c r="ANZ2" t="s">
        <v>3422</v>
      </c>
      <c r="AOA2" t="s">
        <v>3421</v>
      </c>
      <c r="AOB2" t="s">
        <v>3420</v>
      </c>
      <c r="AOC2" t="s">
        <v>3419</v>
      </c>
      <c r="AOD2" t="s">
        <v>3418</v>
      </c>
      <c r="AOE2" t="s">
        <v>3417</v>
      </c>
      <c r="AOF2" t="s">
        <v>3416</v>
      </c>
      <c r="AOG2" t="s">
        <v>3415</v>
      </c>
      <c r="AOH2" t="s">
        <v>3414</v>
      </c>
      <c r="AOI2" t="s">
        <v>3413</v>
      </c>
      <c r="AOJ2" t="s">
        <v>3412</v>
      </c>
      <c r="AOK2" t="s">
        <v>3411</v>
      </c>
      <c r="AOL2" t="s">
        <v>3410</v>
      </c>
      <c r="AOM2" t="s">
        <v>3409</v>
      </c>
      <c r="AON2" t="s">
        <v>3408</v>
      </c>
      <c r="AOO2" t="s">
        <v>3407</v>
      </c>
      <c r="AOP2" t="s">
        <v>3406</v>
      </c>
      <c r="AOQ2" t="s">
        <v>3405</v>
      </c>
      <c r="AOR2" t="s">
        <v>3404</v>
      </c>
      <c r="AOS2" t="s">
        <v>3403</v>
      </c>
      <c r="AOT2" t="s">
        <v>3402</v>
      </c>
      <c r="AOU2" t="s">
        <v>3401</v>
      </c>
      <c r="AOV2" t="s">
        <v>3400</v>
      </c>
      <c r="AOW2" t="s">
        <v>3399</v>
      </c>
      <c r="AOX2" t="s">
        <v>3398</v>
      </c>
      <c r="AOY2" t="s">
        <v>3397</v>
      </c>
      <c r="AOZ2" t="s">
        <v>3396</v>
      </c>
      <c r="APA2" t="s">
        <v>3395</v>
      </c>
      <c r="APB2" t="s">
        <v>3394</v>
      </c>
      <c r="APC2" t="s">
        <v>3393</v>
      </c>
      <c r="APD2" t="s">
        <v>3392</v>
      </c>
      <c r="APE2" t="s">
        <v>3391</v>
      </c>
      <c r="APF2" t="s">
        <v>3390</v>
      </c>
      <c r="APG2" t="s">
        <v>3389</v>
      </c>
      <c r="APH2" t="s">
        <v>3388</v>
      </c>
      <c r="API2" t="s">
        <v>3387</v>
      </c>
      <c r="APJ2" t="s">
        <v>3386</v>
      </c>
      <c r="APK2" t="s">
        <v>3385</v>
      </c>
      <c r="APL2" t="s">
        <v>3384</v>
      </c>
      <c r="APM2" t="s">
        <v>3383</v>
      </c>
      <c r="APN2" t="s">
        <v>3382</v>
      </c>
      <c r="APO2" t="s">
        <v>3381</v>
      </c>
      <c r="APP2" t="s">
        <v>3380</v>
      </c>
      <c r="APQ2" t="s">
        <v>3379</v>
      </c>
      <c r="APR2" t="s">
        <v>3378</v>
      </c>
      <c r="APS2" t="s">
        <v>3377</v>
      </c>
      <c r="APT2" t="s">
        <v>3376</v>
      </c>
      <c r="APU2" t="s">
        <v>3375</v>
      </c>
      <c r="APV2" t="s">
        <v>3374</v>
      </c>
      <c r="APW2" t="s">
        <v>3373</v>
      </c>
      <c r="APX2" t="s">
        <v>3372</v>
      </c>
      <c r="APY2" t="s">
        <v>3371</v>
      </c>
      <c r="APZ2" t="s">
        <v>3370</v>
      </c>
      <c r="AQA2" t="s">
        <v>3369</v>
      </c>
      <c r="AQB2" t="s">
        <v>3368</v>
      </c>
      <c r="AQC2" t="s">
        <v>3367</v>
      </c>
      <c r="AQD2" t="s">
        <v>3366</v>
      </c>
      <c r="AQE2" t="s">
        <v>3365</v>
      </c>
      <c r="AQF2" t="s">
        <v>3364</v>
      </c>
      <c r="AQG2" t="s">
        <v>3363</v>
      </c>
      <c r="AQH2" t="s">
        <v>3362</v>
      </c>
      <c r="AQI2" t="s">
        <v>3361</v>
      </c>
      <c r="AQJ2" t="s">
        <v>3360</v>
      </c>
      <c r="AQK2" t="s">
        <v>3359</v>
      </c>
      <c r="AQL2" t="s">
        <v>3358</v>
      </c>
      <c r="AQM2" t="s">
        <v>3357</v>
      </c>
      <c r="AQN2" t="s">
        <v>3356</v>
      </c>
      <c r="AQO2" t="s">
        <v>3355</v>
      </c>
      <c r="AQP2" t="s">
        <v>3354</v>
      </c>
      <c r="AQQ2" t="s">
        <v>3353</v>
      </c>
      <c r="AQR2" t="s">
        <v>3352</v>
      </c>
      <c r="AQS2" t="s">
        <v>3351</v>
      </c>
      <c r="AQT2" t="s">
        <v>3350</v>
      </c>
      <c r="AQU2" t="s">
        <v>3349</v>
      </c>
      <c r="AQV2" t="s">
        <v>3348</v>
      </c>
      <c r="AQW2" t="s">
        <v>3347</v>
      </c>
      <c r="AQX2" t="s">
        <v>3346</v>
      </c>
      <c r="AQY2" t="s">
        <v>3345</v>
      </c>
      <c r="AQZ2" t="s">
        <v>3344</v>
      </c>
      <c r="ARA2" t="s">
        <v>3343</v>
      </c>
      <c r="ARB2" t="s">
        <v>3342</v>
      </c>
      <c r="ARC2" t="s">
        <v>3341</v>
      </c>
      <c r="ARD2" t="s">
        <v>3340</v>
      </c>
      <c r="ARE2" t="s">
        <v>3339</v>
      </c>
      <c r="ARF2" t="s">
        <v>3338</v>
      </c>
      <c r="ARG2" t="s">
        <v>3337</v>
      </c>
      <c r="ARH2" t="s">
        <v>3336</v>
      </c>
      <c r="ARI2" t="s">
        <v>3335</v>
      </c>
      <c r="ARJ2" t="s">
        <v>3334</v>
      </c>
      <c r="ARK2" t="s">
        <v>3333</v>
      </c>
      <c r="ARL2" t="s">
        <v>3332</v>
      </c>
      <c r="ARM2" t="s">
        <v>3331</v>
      </c>
      <c r="ARN2" t="s">
        <v>3330</v>
      </c>
      <c r="ARO2" t="s">
        <v>3329</v>
      </c>
      <c r="ARP2" t="s">
        <v>3328</v>
      </c>
      <c r="ARQ2" t="s">
        <v>3327</v>
      </c>
      <c r="ARR2" t="s">
        <v>3326</v>
      </c>
      <c r="ARS2" t="s">
        <v>3325</v>
      </c>
      <c r="ART2" t="s">
        <v>3324</v>
      </c>
      <c r="ARU2" t="s">
        <v>3323</v>
      </c>
      <c r="ARV2" t="s">
        <v>3322</v>
      </c>
      <c r="ARW2" t="s">
        <v>3321</v>
      </c>
      <c r="ARX2" t="s">
        <v>3320</v>
      </c>
      <c r="ARY2" t="s">
        <v>3319</v>
      </c>
      <c r="ARZ2" t="s">
        <v>3318</v>
      </c>
      <c r="ASA2" t="s">
        <v>3317</v>
      </c>
      <c r="ASB2" t="s">
        <v>3316</v>
      </c>
      <c r="ASC2" t="s">
        <v>3315</v>
      </c>
      <c r="ASD2" t="s">
        <v>3314</v>
      </c>
      <c r="ASE2" t="s">
        <v>3313</v>
      </c>
      <c r="ASF2" t="s">
        <v>3312</v>
      </c>
      <c r="ASG2" t="s">
        <v>3311</v>
      </c>
      <c r="ASH2" t="s">
        <v>3310</v>
      </c>
      <c r="ASI2" t="s">
        <v>3309</v>
      </c>
      <c r="ASJ2" t="s">
        <v>3308</v>
      </c>
      <c r="ASK2" t="s">
        <v>3307</v>
      </c>
      <c r="ASL2" t="s">
        <v>3306</v>
      </c>
      <c r="ASM2" t="s">
        <v>3305</v>
      </c>
      <c r="ASN2" t="s">
        <v>3304</v>
      </c>
      <c r="ASO2" t="s">
        <v>3303</v>
      </c>
      <c r="ASP2" t="s">
        <v>3302</v>
      </c>
      <c r="ASQ2" t="s">
        <v>3301</v>
      </c>
      <c r="ASR2" t="s">
        <v>3300</v>
      </c>
      <c r="ASS2" t="s">
        <v>3299</v>
      </c>
      <c r="AST2" t="s">
        <v>3298</v>
      </c>
      <c r="ASU2" t="s">
        <v>3297</v>
      </c>
      <c r="ASV2" t="s">
        <v>3296</v>
      </c>
      <c r="ASW2" t="s">
        <v>3295</v>
      </c>
      <c r="ASX2" t="s">
        <v>3294</v>
      </c>
      <c r="ASY2" t="s">
        <v>3293</v>
      </c>
      <c r="ASZ2" t="s">
        <v>3292</v>
      </c>
      <c r="ATA2" t="s">
        <v>3291</v>
      </c>
      <c r="ATB2" t="s">
        <v>3290</v>
      </c>
      <c r="ATC2" t="s">
        <v>3289</v>
      </c>
      <c r="ATD2" t="s">
        <v>3288</v>
      </c>
      <c r="ATE2" t="s">
        <v>3287</v>
      </c>
      <c r="ATF2" t="s">
        <v>3286</v>
      </c>
      <c r="ATG2" t="s">
        <v>3285</v>
      </c>
      <c r="ATH2" t="s">
        <v>3284</v>
      </c>
      <c r="ATI2" t="s">
        <v>3283</v>
      </c>
      <c r="ATJ2" t="s">
        <v>3282</v>
      </c>
      <c r="ATK2" t="s">
        <v>3281</v>
      </c>
      <c r="ATL2" t="s">
        <v>3280</v>
      </c>
      <c r="ATM2" t="s">
        <v>3279</v>
      </c>
      <c r="ATN2" t="s">
        <v>3278</v>
      </c>
      <c r="ATO2" t="s">
        <v>3277</v>
      </c>
      <c r="ATP2" t="s">
        <v>3276</v>
      </c>
      <c r="ATQ2" t="s">
        <v>3275</v>
      </c>
      <c r="ATR2" t="s">
        <v>3274</v>
      </c>
      <c r="ATS2" t="s">
        <v>3273</v>
      </c>
      <c r="ATT2" t="s">
        <v>3272</v>
      </c>
      <c r="ATU2" t="s">
        <v>3271</v>
      </c>
      <c r="ATV2" t="s">
        <v>3270</v>
      </c>
      <c r="ATW2" t="s">
        <v>3269</v>
      </c>
      <c r="ATX2" t="s">
        <v>3268</v>
      </c>
      <c r="ATY2" t="s">
        <v>3267</v>
      </c>
      <c r="ATZ2" t="s">
        <v>3266</v>
      </c>
      <c r="AUA2" t="s">
        <v>3265</v>
      </c>
      <c r="AUB2" t="s">
        <v>3264</v>
      </c>
      <c r="AUC2" t="s">
        <v>3263</v>
      </c>
      <c r="AUD2" t="s">
        <v>3262</v>
      </c>
      <c r="AUE2" t="s">
        <v>3261</v>
      </c>
      <c r="AUF2" t="s">
        <v>3260</v>
      </c>
      <c r="AUG2" t="s">
        <v>3259</v>
      </c>
      <c r="AUH2" t="s">
        <v>3258</v>
      </c>
      <c r="AUI2" t="s">
        <v>3257</v>
      </c>
      <c r="AUJ2" t="s">
        <v>3256</v>
      </c>
      <c r="AUK2" t="s">
        <v>3255</v>
      </c>
      <c r="AUL2" t="s">
        <v>3254</v>
      </c>
      <c r="AUM2" t="s">
        <v>3253</v>
      </c>
      <c r="AUN2" t="s">
        <v>3252</v>
      </c>
      <c r="AUO2" t="s">
        <v>3251</v>
      </c>
      <c r="AUP2" t="s">
        <v>3250</v>
      </c>
      <c r="AUQ2" t="s">
        <v>3249</v>
      </c>
      <c r="AUR2" t="s">
        <v>3248</v>
      </c>
      <c r="AUS2" t="s">
        <v>3247</v>
      </c>
      <c r="AUT2" t="s">
        <v>3246</v>
      </c>
      <c r="AUU2" t="s">
        <v>3245</v>
      </c>
      <c r="AUV2" t="s">
        <v>3244</v>
      </c>
      <c r="AUW2" t="s">
        <v>3243</v>
      </c>
      <c r="AUX2" t="s">
        <v>3242</v>
      </c>
      <c r="AUY2" t="s">
        <v>3241</v>
      </c>
      <c r="AUZ2" t="s">
        <v>3240</v>
      </c>
      <c r="AVA2" t="s">
        <v>3239</v>
      </c>
      <c r="AVB2" t="s">
        <v>3238</v>
      </c>
      <c r="AVC2" t="s">
        <v>3237</v>
      </c>
      <c r="AVD2" t="s">
        <v>3236</v>
      </c>
      <c r="AVE2" t="s">
        <v>3235</v>
      </c>
      <c r="AVF2" t="s">
        <v>3234</v>
      </c>
      <c r="AVG2" t="s">
        <v>3233</v>
      </c>
      <c r="AVH2" t="s">
        <v>3232</v>
      </c>
      <c r="AVI2" t="s">
        <v>3231</v>
      </c>
      <c r="AVJ2" t="s">
        <v>3230</v>
      </c>
      <c r="AVK2" t="s">
        <v>3229</v>
      </c>
      <c r="AVL2" t="s">
        <v>3228</v>
      </c>
      <c r="AVM2" t="s">
        <v>3227</v>
      </c>
      <c r="AVN2" t="s">
        <v>3226</v>
      </c>
      <c r="AVO2" t="s">
        <v>3225</v>
      </c>
      <c r="AVP2" t="s">
        <v>3224</v>
      </c>
      <c r="AVQ2" t="s">
        <v>3223</v>
      </c>
      <c r="AVR2" t="s">
        <v>3222</v>
      </c>
      <c r="AVS2" t="s">
        <v>3221</v>
      </c>
      <c r="AVT2" t="s">
        <v>3220</v>
      </c>
      <c r="AVU2" t="s">
        <v>3219</v>
      </c>
      <c r="AVV2" t="s">
        <v>3218</v>
      </c>
      <c r="AVW2" t="s">
        <v>3217</v>
      </c>
      <c r="AVX2" t="s">
        <v>3216</v>
      </c>
      <c r="AVY2" t="s">
        <v>3215</v>
      </c>
      <c r="AVZ2" t="s">
        <v>3214</v>
      </c>
      <c r="AWA2" t="s">
        <v>3213</v>
      </c>
      <c r="AWB2" t="s">
        <v>3212</v>
      </c>
      <c r="AWC2" t="s">
        <v>3211</v>
      </c>
      <c r="AWD2" t="s">
        <v>3210</v>
      </c>
      <c r="AWE2" t="s">
        <v>3209</v>
      </c>
      <c r="AWF2" t="s">
        <v>3208</v>
      </c>
      <c r="AWG2" t="s">
        <v>3207</v>
      </c>
      <c r="AWH2" t="s">
        <v>3206</v>
      </c>
      <c r="AWI2" t="s">
        <v>3205</v>
      </c>
      <c r="AWJ2" t="s">
        <v>3204</v>
      </c>
      <c r="AWK2" t="s">
        <v>3203</v>
      </c>
      <c r="AWL2" t="s">
        <v>3202</v>
      </c>
      <c r="AWM2" t="s">
        <v>3201</v>
      </c>
      <c r="AWN2" t="s">
        <v>3200</v>
      </c>
      <c r="AWO2" t="s">
        <v>3199</v>
      </c>
      <c r="AWP2" t="s">
        <v>3198</v>
      </c>
      <c r="AWQ2" t="s">
        <v>3197</v>
      </c>
      <c r="AWR2" t="s">
        <v>3196</v>
      </c>
      <c r="AWS2" t="s">
        <v>3195</v>
      </c>
      <c r="AWT2" t="s">
        <v>3194</v>
      </c>
      <c r="AWU2" t="s">
        <v>3193</v>
      </c>
      <c r="AWV2" t="s">
        <v>3192</v>
      </c>
      <c r="AWW2" t="s">
        <v>3191</v>
      </c>
      <c r="AWX2" t="s">
        <v>3190</v>
      </c>
      <c r="AWY2" t="s">
        <v>3189</v>
      </c>
      <c r="AWZ2" t="s">
        <v>3188</v>
      </c>
      <c r="AXA2" t="s">
        <v>3187</v>
      </c>
      <c r="AXB2" t="s">
        <v>3186</v>
      </c>
      <c r="AXC2" t="s">
        <v>3185</v>
      </c>
      <c r="AXD2" t="s">
        <v>3184</v>
      </c>
      <c r="AXE2" t="s">
        <v>3183</v>
      </c>
      <c r="AXF2" t="s">
        <v>3182</v>
      </c>
      <c r="AXG2" t="s">
        <v>3181</v>
      </c>
      <c r="AXH2" t="s">
        <v>3180</v>
      </c>
      <c r="AXI2" t="s">
        <v>3179</v>
      </c>
      <c r="AXJ2" t="s">
        <v>3178</v>
      </c>
      <c r="AXK2" t="s">
        <v>3177</v>
      </c>
      <c r="AXL2" t="s">
        <v>3176</v>
      </c>
      <c r="AXM2" t="s">
        <v>3175</v>
      </c>
      <c r="AXN2" t="s">
        <v>3174</v>
      </c>
      <c r="AXO2" t="s">
        <v>3173</v>
      </c>
      <c r="AXP2" t="s">
        <v>3172</v>
      </c>
      <c r="AXQ2" t="s">
        <v>3171</v>
      </c>
      <c r="AXR2" t="s">
        <v>3170</v>
      </c>
      <c r="AXS2" t="s">
        <v>3169</v>
      </c>
      <c r="AXT2" t="s">
        <v>3168</v>
      </c>
      <c r="AXU2" t="s">
        <v>3167</v>
      </c>
      <c r="AXV2" t="s">
        <v>3166</v>
      </c>
      <c r="AXW2" t="s">
        <v>3165</v>
      </c>
      <c r="AXX2" t="s">
        <v>3164</v>
      </c>
      <c r="AXY2" t="s">
        <v>3163</v>
      </c>
      <c r="AXZ2" t="s">
        <v>3162</v>
      </c>
      <c r="AYA2" t="s">
        <v>3161</v>
      </c>
      <c r="AYB2" t="s">
        <v>3160</v>
      </c>
      <c r="AYC2" t="s">
        <v>3159</v>
      </c>
      <c r="AYD2" t="s">
        <v>3158</v>
      </c>
      <c r="AYE2" t="s">
        <v>3157</v>
      </c>
      <c r="AYF2" t="s">
        <v>3156</v>
      </c>
      <c r="AYG2" t="s">
        <v>3155</v>
      </c>
      <c r="AYH2" t="s">
        <v>3154</v>
      </c>
      <c r="AYI2" t="s">
        <v>3153</v>
      </c>
      <c r="AYJ2" t="s">
        <v>3152</v>
      </c>
      <c r="AYK2" t="s">
        <v>3151</v>
      </c>
      <c r="AYL2" t="s">
        <v>3150</v>
      </c>
      <c r="AYM2" t="s">
        <v>3149</v>
      </c>
      <c r="AYN2" t="s">
        <v>3148</v>
      </c>
      <c r="AYO2" t="s">
        <v>3147</v>
      </c>
      <c r="AYP2" t="s">
        <v>3146</v>
      </c>
      <c r="AYQ2" t="s">
        <v>3145</v>
      </c>
      <c r="AYR2" t="s">
        <v>3144</v>
      </c>
      <c r="AYS2" t="s">
        <v>3143</v>
      </c>
      <c r="AYT2" t="s">
        <v>3142</v>
      </c>
      <c r="AYU2" t="s">
        <v>3141</v>
      </c>
      <c r="AYV2" t="s">
        <v>3140</v>
      </c>
      <c r="AYW2" t="s">
        <v>3139</v>
      </c>
      <c r="AYX2" t="s">
        <v>3138</v>
      </c>
      <c r="AYY2" t="s">
        <v>3137</v>
      </c>
      <c r="AYZ2" t="s">
        <v>3136</v>
      </c>
      <c r="AZA2" t="s">
        <v>3135</v>
      </c>
      <c r="AZB2" t="s">
        <v>3134</v>
      </c>
      <c r="AZC2" t="s">
        <v>3133</v>
      </c>
      <c r="AZD2" t="s">
        <v>3132</v>
      </c>
      <c r="AZE2" t="s">
        <v>3131</v>
      </c>
      <c r="AZF2" t="s">
        <v>3130</v>
      </c>
      <c r="AZG2" t="s">
        <v>3129</v>
      </c>
      <c r="AZH2" t="s">
        <v>3128</v>
      </c>
      <c r="AZI2" t="s">
        <v>3127</v>
      </c>
      <c r="AZJ2" t="s">
        <v>3126</v>
      </c>
      <c r="AZK2" t="s">
        <v>3125</v>
      </c>
      <c r="AZL2" t="s">
        <v>3124</v>
      </c>
      <c r="AZM2" t="s">
        <v>3123</v>
      </c>
      <c r="AZN2" t="s">
        <v>3122</v>
      </c>
      <c r="AZO2" t="s">
        <v>3121</v>
      </c>
      <c r="AZP2" t="s">
        <v>3120</v>
      </c>
      <c r="AZQ2" t="s">
        <v>3119</v>
      </c>
      <c r="AZR2" t="s">
        <v>3118</v>
      </c>
      <c r="AZS2" t="s">
        <v>3117</v>
      </c>
      <c r="AZT2" t="s">
        <v>3116</v>
      </c>
      <c r="AZU2" t="s">
        <v>3115</v>
      </c>
      <c r="AZV2" t="s">
        <v>3114</v>
      </c>
      <c r="AZW2" t="s">
        <v>3113</v>
      </c>
      <c r="AZX2" t="s">
        <v>3112</v>
      </c>
      <c r="AZY2" t="s">
        <v>3111</v>
      </c>
      <c r="AZZ2" t="s">
        <v>3110</v>
      </c>
      <c r="BAA2" t="s">
        <v>3109</v>
      </c>
      <c r="BAB2" t="s">
        <v>3108</v>
      </c>
      <c r="BAC2" t="s">
        <v>3107</v>
      </c>
      <c r="BAD2" t="s">
        <v>3106</v>
      </c>
      <c r="BAE2" t="s">
        <v>3105</v>
      </c>
      <c r="BAF2" t="s">
        <v>3104</v>
      </c>
      <c r="BAG2" t="s">
        <v>3103</v>
      </c>
      <c r="BAH2" t="s">
        <v>3102</v>
      </c>
      <c r="BAI2" t="s">
        <v>3101</v>
      </c>
      <c r="BAJ2" t="s">
        <v>3100</v>
      </c>
      <c r="BAK2" t="s">
        <v>3099</v>
      </c>
      <c r="BAL2" t="s">
        <v>3098</v>
      </c>
      <c r="BAM2" t="s">
        <v>3097</v>
      </c>
      <c r="BAN2" t="s">
        <v>3096</v>
      </c>
      <c r="BAO2" t="s">
        <v>3095</v>
      </c>
      <c r="BAP2" t="s">
        <v>3094</v>
      </c>
      <c r="BAQ2" t="s">
        <v>3093</v>
      </c>
      <c r="BAR2" t="s">
        <v>3092</v>
      </c>
      <c r="BAS2" t="s">
        <v>3091</v>
      </c>
      <c r="BAT2" t="s">
        <v>3090</v>
      </c>
      <c r="BAU2" t="s">
        <v>3089</v>
      </c>
      <c r="BAV2" t="s">
        <v>3088</v>
      </c>
      <c r="BAW2" t="s">
        <v>3087</v>
      </c>
      <c r="BAX2" t="s">
        <v>3086</v>
      </c>
      <c r="BAY2" t="s">
        <v>3085</v>
      </c>
      <c r="BAZ2" t="s">
        <v>3084</v>
      </c>
      <c r="BBA2" t="s">
        <v>3083</v>
      </c>
      <c r="BBB2" t="s">
        <v>3082</v>
      </c>
      <c r="BBC2" t="s">
        <v>3081</v>
      </c>
      <c r="BBD2" t="s">
        <v>3080</v>
      </c>
      <c r="BBE2" t="s">
        <v>3079</v>
      </c>
      <c r="BBF2" t="s">
        <v>3078</v>
      </c>
      <c r="BBG2" t="s">
        <v>3077</v>
      </c>
      <c r="BBH2" t="s">
        <v>3076</v>
      </c>
      <c r="BBI2" t="s">
        <v>3075</v>
      </c>
      <c r="BBJ2" t="s">
        <v>3074</v>
      </c>
      <c r="BBK2" t="s">
        <v>3073</v>
      </c>
      <c r="BBL2" t="s">
        <v>3072</v>
      </c>
      <c r="BBM2" t="s">
        <v>3071</v>
      </c>
      <c r="BBN2" t="s">
        <v>3070</v>
      </c>
      <c r="BBO2" t="s">
        <v>3069</v>
      </c>
      <c r="BBP2" t="s">
        <v>3068</v>
      </c>
      <c r="BBQ2" t="s">
        <v>3067</v>
      </c>
      <c r="BBR2" t="s">
        <v>3066</v>
      </c>
      <c r="BBS2" t="s">
        <v>3065</v>
      </c>
      <c r="BBT2" t="s">
        <v>3064</v>
      </c>
      <c r="BBU2" t="s">
        <v>3063</v>
      </c>
      <c r="BBV2" t="s">
        <v>3062</v>
      </c>
      <c r="BBW2" t="s">
        <v>3061</v>
      </c>
      <c r="BBX2" t="s">
        <v>3060</v>
      </c>
      <c r="BBY2" t="s">
        <v>3059</v>
      </c>
      <c r="BBZ2" t="s">
        <v>3058</v>
      </c>
      <c r="BCA2" t="s">
        <v>3057</v>
      </c>
      <c r="BCB2" t="s">
        <v>3056</v>
      </c>
      <c r="BCC2" t="s">
        <v>3055</v>
      </c>
      <c r="BCD2" t="s">
        <v>3054</v>
      </c>
      <c r="BCE2" t="s">
        <v>3053</v>
      </c>
      <c r="BCF2" t="s">
        <v>3052</v>
      </c>
      <c r="BCG2" t="s">
        <v>3051</v>
      </c>
      <c r="BCH2" t="s">
        <v>3050</v>
      </c>
      <c r="BCI2" t="s">
        <v>3049</v>
      </c>
      <c r="BCJ2" t="s">
        <v>3048</v>
      </c>
      <c r="BCK2" t="s">
        <v>3047</v>
      </c>
      <c r="BCL2" t="s">
        <v>3046</v>
      </c>
      <c r="BCM2" t="s">
        <v>3045</v>
      </c>
      <c r="BCN2" t="s">
        <v>3044</v>
      </c>
      <c r="BCO2" t="s">
        <v>3043</v>
      </c>
      <c r="BCP2" t="s">
        <v>3042</v>
      </c>
      <c r="BCQ2" t="s">
        <v>3041</v>
      </c>
      <c r="BCR2" t="s">
        <v>3040</v>
      </c>
      <c r="BCS2" t="s">
        <v>3039</v>
      </c>
      <c r="BCT2" t="s">
        <v>3038</v>
      </c>
      <c r="BCU2" t="s">
        <v>3037</v>
      </c>
      <c r="BCV2" t="s">
        <v>3036</v>
      </c>
      <c r="BCW2" t="s">
        <v>3035</v>
      </c>
      <c r="BCX2" t="s">
        <v>3034</v>
      </c>
      <c r="BCY2" t="s">
        <v>3033</v>
      </c>
      <c r="BCZ2" t="s">
        <v>3032</v>
      </c>
      <c r="BDA2" t="s">
        <v>3031</v>
      </c>
      <c r="BDB2" t="s">
        <v>3030</v>
      </c>
      <c r="BDC2" t="s">
        <v>3029</v>
      </c>
      <c r="BDD2" t="s">
        <v>3028</v>
      </c>
      <c r="BDE2" t="s">
        <v>3027</v>
      </c>
      <c r="BDF2" t="s">
        <v>3026</v>
      </c>
      <c r="BDG2" t="s">
        <v>3025</v>
      </c>
      <c r="BDH2" t="s">
        <v>3024</v>
      </c>
      <c r="BDI2" t="s">
        <v>3023</v>
      </c>
      <c r="BDJ2" t="s">
        <v>3022</v>
      </c>
      <c r="BDK2" t="s">
        <v>3021</v>
      </c>
      <c r="BDL2" t="s">
        <v>3020</v>
      </c>
      <c r="BDM2" t="s">
        <v>3019</v>
      </c>
      <c r="BDN2" t="s">
        <v>3018</v>
      </c>
      <c r="BDO2" t="s">
        <v>3017</v>
      </c>
      <c r="BDP2" t="s">
        <v>3016</v>
      </c>
      <c r="BDQ2" t="s">
        <v>3015</v>
      </c>
      <c r="BDR2" t="s">
        <v>3014</v>
      </c>
      <c r="BDS2" t="s">
        <v>3013</v>
      </c>
      <c r="BDT2" t="s">
        <v>3012</v>
      </c>
      <c r="BDU2" t="s">
        <v>3011</v>
      </c>
      <c r="BDV2" t="s">
        <v>3010</v>
      </c>
      <c r="BDW2" t="s">
        <v>3009</v>
      </c>
      <c r="BDX2" t="s">
        <v>3008</v>
      </c>
      <c r="BDY2" t="s">
        <v>3007</v>
      </c>
      <c r="BDZ2" t="s">
        <v>3006</v>
      </c>
      <c r="BEA2" t="s">
        <v>3005</v>
      </c>
      <c r="BEB2" t="s">
        <v>3004</v>
      </c>
      <c r="BEC2" t="s">
        <v>3003</v>
      </c>
      <c r="BED2" t="s">
        <v>3002</v>
      </c>
      <c r="BEE2" t="s">
        <v>3001</v>
      </c>
      <c r="BEF2" t="s">
        <v>3000</v>
      </c>
      <c r="BEG2" t="s">
        <v>2999</v>
      </c>
      <c r="BEH2" t="s">
        <v>2998</v>
      </c>
      <c r="BEI2" t="s">
        <v>2997</v>
      </c>
      <c r="BEJ2" t="s">
        <v>2996</v>
      </c>
      <c r="BEK2" t="s">
        <v>2995</v>
      </c>
      <c r="BEL2" t="s">
        <v>2994</v>
      </c>
      <c r="BEM2" t="s">
        <v>2993</v>
      </c>
      <c r="BEN2" t="s">
        <v>2992</v>
      </c>
      <c r="BEO2" t="s">
        <v>2991</v>
      </c>
      <c r="BEP2" t="s">
        <v>2990</v>
      </c>
      <c r="BEQ2" t="s">
        <v>2989</v>
      </c>
      <c r="BER2" t="s">
        <v>2988</v>
      </c>
      <c r="BES2" t="s">
        <v>2987</v>
      </c>
      <c r="BET2" t="s">
        <v>2986</v>
      </c>
      <c r="BEU2" t="s">
        <v>2985</v>
      </c>
      <c r="BEV2" t="s">
        <v>2984</v>
      </c>
      <c r="BEW2" t="s">
        <v>2983</v>
      </c>
      <c r="BEX2" t="s">
        <v>2982</v>
      </c>
      <c r="BEY2" t="s">
        <v>2981</v>
      </c>
      <c r="BEZ2" t="s">
        <v>2980</v>
      </c>
      <c r="BFA2" t="s">
        <v>2979</v>
      </c>
      <c r="BFB2" t="s">
        <v>2978</v>
      </c>
      <c r="BFC2" t="s">
        <v>2977</v>
      </c>
      <c r="BFD2" t="s">
        <v>2976</v>
      </c>
      <c r="BFE2" t="s">
        <v>2975</v>
      </c>
      <c r="BFF2" t="s">
        <v>2974</v>
      </c>
      <c r="BFG2" t="s">
        <v>2973</v>
      </c>
      <c r="BFH2" t="s">
        <v>2972</v>
      </c>
      <c r="BFI2" t="s">
        <v>2971</v>
      </c>
      <c r="BFJ2" t="s">
        <v>2970</v>
      </c>
      <c r="BFK2" t="s">
        <v>2969</v>
      </c>
      <c r="BFL2" t="s">
        <v>2968</v>
      </c>
      <c r="BFM2" t="s">
        <v>2967</v>
      </c>
      <c r="BFN2" t="s">
        <v>2966</v>
      </c>
      <c r="BFO2" t="s">
        <v>2965</v>
      </c>
      <c r="BFP2" t="s">
        <v>2964</v>
      </c>
      <c r="BFQ2" t="s">
        <v>2963</v>
      </c>
      <c r="BFR2" t="s">
        <v>2962</v>
      </c>
      <c r="BFS2" t="s">
        <v>2961</v>
      </c>
      <c r="BFT2" t="s">
        <v>2960</v>
      </c>
      <c r="BFU2" t="s">
        <v>2959</v>
      </c>
      <c r="BFV2" t="s">
        <v>2958</v>
      </c>
      <c r="BFW2" t="s">
        <v>2957</v>
      </c>
      <c r="BFX2" t="s">
        <v>2956</v>
      </c>
      <c r="BFY2" t="s">
        <v>2955</v>
      </c>
      <c r="BFZ2" t="s">
        <v>2954</v>
      </c>
      <c r="BGA2" t="s">
        <v>2953</v>
      </c>
      <c r="BGB2" t="s">
        <v>2952</v>
      </c>
      <c r="BGC2" t="s">
        <v>2951</v>
      </c>
      <c r="BGD2" t="s">
        <v>2950</v>
      </c>
      <c r="BGE2" t="s">
        <v>2949</v>
      </c>
      <c r="BGF2" t="s">
        <v>2948</v>
      </c>
      <c r="BGG2" t="s">
        <v>2947</v>
      </c>
      <c r="BGH2" t="s">
        <v>2946</v>
      </c>
      <c r="BGI2" t="s">
        <v>2945</v>
      </c>
      <c r="BGJ2" t="s">
        <v>2944</v>
      </c>
      <c r="BGK2" t="s">
        <v>2943</v>
      </c>
      <c r="BGL2" t="s">
        <v>2942</v>
      </c>
      <c r="BGM2" t="s">
        <v>2941</v>
      </c>
      <c r="BGN2" t="s">
        <v>2940</v>
      </c>
      <c r="BGO2" t="s">
        <v>2939</v>
      </c>
      <c r="BGP2" t="s">
        <v>2938</v>
      </c>
      <c r="BGQ2" t="s">
        <v>2937</v>
      </c>
      <c r="BGR2" t="s">
        <v>2936</v>
      </c>
      <c r="BGS2" t="s">
        <v>2935</v>
      </c>
      <c r="BGT2" t="s">
        <v>2934</v>
      </c>
      <c r="BGU2" t="s">
        <v>2933</v>
      </c>
      <c r="BGV2" t="s">
        <v>2932</v>
      </c>
      <c r="BGW2" t="s">
        <v>2931</v>
      </c>
      <c r="BGX2" t="s">
        <v>2930</v>
      </c>
      <c r="BGY2" t="s">
        <v>2929</v>
      </c>
      <c r="BGZ2" t="s">
        <v>2928</v>
      </c>
      <c r="BHA2" t="s">
        <v>2927</v>
      </c>
      <c r="BHB2" t="s">
        <v>2926</v>
      </c>
      <c r="BHC2" t="s">
        <v>2925</v>
      </c>
      <c r="BHD2" t="s">
        <v>2924</v>
      </c>
      <c r="BHE2" t="s">
        <v>2923</v>
      </c>
      <c r="BHF2" t="s">
        <v>2922</v>
      </c>
      <c r="BHG2" t="s">
        <v>2921</v>
      </c>
      <c r="BHH2" t="s">
        <v>2920</v>
      </c>
      <c r="BHI2" t="s">
        <v>2919</v>
      </c>
      <c r="BHJ2" t="s">
        <v>2918</v>
      </c>
      <c r="BHK2" t="s">
        <v>2917</v>
      </c>
      <c r="BHL2" t="s">
        <v>2916</v>
      </c>
      <c r="BHM2" t="s">
        <v>2915</v>
      </c>
      <c r="BHN2" t="s">
        <v>2914</v>
      </c>
      <c r="BHO2" t="s">
        <v>2913</v>
      </c>
      <c r="BHP2" t="s">
        <v>2912</v>
      </c>
      <c r="BHQ2" t="s">
        <v>2911</v>
      </c>
      <c r="BHR2" t="s">
        <v>2910</v>
      </c>
      <c r="BHS2" t="s">
        <v>2909</v>
      </c>
      <c r="BHT2" t="s">
        <v>2908</v>
      </c>
      <c r="BHU2" t="s">
        <v>2907</v>
      </c>
      <c r="BHV2" t="s">
        <v>2906</v>
      </c>
      <c r="BHW2" t="s">
        <v>2905</v>
      </c>
      <c r="BHX2" t="s">
        <v>2904</v>
      </c>
      <c r="BHY2" t="s">
        <v>2903</v>
      </c>
      <c r="BHZ2" t="s">
        <v>2902</v>
      </c>
      <c r="BIA2" t="s">
        <v>2901</v>
      </c>
      <c r="BIB2" t="s">
        <v>2900</v>
      </c>
      <c r="BIC2" t="s">
        <v>2899</v>
      </c>
      <c r="BID2" t="s">
        <v>2898</v>
      </c>
      <c r="BIE2" t="s">
        <v>2897</v>
      </c>
      <c r="BIF2" t="s">
        <v>2896</v>
      </c>
      <c r="BIG2" t="s">
        <v>2895</v>
      </c>
      <c r="BIH2" t="s">
        <v>2894</v>
      </c>
      <c r="BII2" t="s">
        <v>2893</v>
      </c>
      <c r="BIJ2" t="s">
        <v>2892</v>
      </c>
      <c r="BIK2" t="s">
        <v>2891</v>
      </c>
      <c r="BIL2" t="s">
        <v>2890</v>
      </c>
      <c r="BIM2" t="s">
        <v>2889</v>
      </c>
      <c r="BIN2" t="s">
        <v>2888</v>
      </c>
      <c r="BIO2" t="s">
        <v>2887</v>
      </c>
      <c r="BIP2" t="s">
        <v>2886</v>
      </c>
      <c r="BIQ2" t="s">
        <v>2885</v>
      </c>
      <c r="BIR2" t="s">
        <v>2884</v>
      </c>
      <c r="BIS2" t="s">
        <v>2883</v>
      </c>
      <c r="BIT2" t="s">
        <v>2882</v>
      </c>
      <c r="BIU2" t="s">
        <v>2881</v>
      </c>
      <c r="BIV2" t="s">
        <v>2880</v>
      </c>
      <c r="BIW2" t="s">
        <v>2879</v>
      </c>
      <c r="BIX2" t="s">
        <v>2878</v>
      </c>
      <c r="BIY2" t="s">
        <v>2877</v>
      </c>
      <c r="BIZ2" t="s">
        <v>2876</v>
      </c>
      <c r="BJA2" t="s">
        <v>2875</v>
      </c>
      <c r="BJB2" t="s">
        <v>2874</v>
      </c>
      <c r="BJC2" t="s">
        <v>2873</v>
      </c>
      <c r="BJD2" t="s">
        <v>2872</v>
      </c>
      <c r="BJE2" t="s">
        <v>2871</v>
      </c>
      <c r="BJF2" t="s">
        <v>2870</v>
      </c>
      <c r="BJG2" t="s">
        <v>2869</v>
      </c>
      <c r="BJH2" t="s">
        <v>2868</v>
      </c>
      <c r="BJI2" t="s">
        <v>2867</v>
      </c>
      <c r="BJJ2" t="s">
        <v>2866</v>
      </c>
      <c r="BJK2" t="s">
        <v>2865</v>
      </c>
      <c r="BJL2" t="s">
        <v>2864</v>
      </c>
      <c r="BJM2" t="s">
        <v>2863</v>
      </c>
      <c r="BJN2" t="s">
        <v>2862</v>
      </c>
      <c r="BJO2" t="s">
        <v>2861</v>
      </c>
      <c r="BJP2" t="s">
        <v>2860</v>
      </c>
      <c r="BJQ2" t="s">
        <v>2859</v>
      </c>
      <c r="BJR2" t="s">
        <v>2858</v>
      </c>
      <c r="BJS2" t="s">
        <v>2857</v>
      </c>
      <c r="BJT2" t="s">
        <v>2856</v>
      </c>
      <c r="BJU2" t="s">
        <v>2855</v>
      </c>
      <c r="BJV2" t="s">
        <v>2854</v>
      </c>
      <c r="BJW2" t="s">
        <v>2853</v>
      </c>
      <c r="BJX2" t="s">
        <v>2852</v>
      </c>
      <c r="BJY2" t="s">
        <v>2851</v>
      </c>
      <c r="BJZ2" t="s">
        <v>2850</v>
      </c>
      <c r="BKA2" t="s">
        <v>2849</v>
      </c>
      <c r="BKB2" t="s">
        <v>2848</v>
      </c>
      <c r="BKC2" t="s">
        <v>2847</v>
      </c>
      <c r="BKD2" t="s">
        <v>2846</v>
      </c>
      <c r="BKE2" t="s">
        <v>2845</v>
      </c>
      <c r="BKF2" t="s">
        <v>2844</v>
      </c>
      <c r="BKG2" t="s">
        <v>2843</v>
      </c>
      <c r="BKH2" t="s">
        <v>2842</v>
      </c>
      <c r="BKI2" t="s">
        <v>2841</v>
      </c>
      <c r="BKJ2" t="s">
        <v>2840</v>
      </c>
      <c r="BKK2" t="s">
        <v>2839</v>
      </c>
      <c r="BKL2" t="s">
        <v>2838</v>
      </c>
      <c r="BKM2" t="s">
        <v>2837</v>
      </c>
      <c r="BKN2" t="s">
        <v>2836</v>
      </c>
      <c r="BKO2" t="s">
        <v>2835</v>
      </c>
      <c r="BKP2" t="s">
        <v>2834</v>
      </c>
      <c r="BKQ2" t="s">
        <v>2833</v>
      </c>
      <c r="BKR2" t="s">
        <v>2832</v>
      </c>
      <c r="BKS2" t="s">
        <v>2831</v>
      </c>
      <c r="BKT2" t="s">
        <v>2830</v>
      </c>
      <c r="BKU2" t="s">
        <v>2829</v>
      </c>
      <c r="BKV2" t="s">
        <v>2828</v>
      </c>
      <c r="BKW2" t="s">
        <v>2827</v>
      </c>
      <c r="BKX2" t="s">
        <v>2826</v>
      </c>
      <c r="BKY2" t="s">
        <v>2825</v>
      </c>
      <c r="BKZ2" t="s">
        <v>2824</v>
      </c>
      <c r="BLA2" t="s">
        <v>2823</v>
      </c>
      <c r="BLB2" t="s">
        <v>2822</v>
      </c>
      <c r="BLC2" t="s">
        <v>2821</v>
      </c>
      <c r="BLD2" t="s">
        <v>2820</v>
      </c>
      <c r="BLE2" t="s">
        <v>2819</v>
      </c>
      <c r="BLF2" t="s">
        <v>2818</v>
      </c>
      <c r="BLG2" t="s">
        <v>2817</v>
      </c>
      <c r="BLH2" t="s">
        <v>2816</v>
      </c>
      <c r="BLI2" t="s">
        <v>2815</v>
      </c>
      <c r="BLJ2" t="s">
        <v>2814</v>
      </c>
      <c r="BLK2" t="s">
        <v>2813</v>
      </c>
      <c r="BLL2" t="s">
        <v>2812</v>
      </c>
      <c r="BLM2" t="s">
        <v>2811</v>
      </c>
      <c r="BLN2" t="s">
        <v>2810</v>
      </c>
      <c r="BLO2" t="s">
        <v>2809</v>
      </c>
      <c r="BLP2" t="s">
        <v>2808</v>
      </c>
      <c r="BLQ2" t="s">
        <v>2807</v>
      </c>
      <c r="BLR2" t="s">
        <v>2806</v>
      </c>
      <c r="BLS2" t="s">
        <v>2805</v>
      </c>
      <c r="BLT2" t="s">
        <v>2804</v>
      </c>
      <c r="BLU2" t="s">
        <v>2803</v>
      </c>
      <c r="BLV2" t="s">
        <v>2802</v>
      </c>
      <c r="BLW2" t="s">
        <v>2801</v>
      </c>
      <c r="BLX2" t="s">
        <v>2800</v>
      </c>
      <c r="BLY2" t="s">
        <v>2799</v>
      </c>
      <c r="BLZ2" t="s">
        <v>2798</v>
      </c>
      <c r="BMA2" t="s">
        <v>2797</v>
      </c>
      <c r="BMB2" t="s">
        <v>2796</v>
      </c>
      <c r="BMC2" t="s">
        <v>2795</v>
      </c>
      <c r="BMD2" t="s">
        <v>2794</v>
      </c>
      <c r="BME2" t="s">
        <v>2793</v>
      </c>
      <c r="BMF2" t="s">
        <v>2792</v>
      </c>
      <c r="BMG2" t="s">
        <v>2791</v>
      </c>
      <c r="BMH2" t="s">
        <v>2790</v>
      </c>
      <c r="BMI2" t="s">
        <v>2789</v>
      </c>
      <c r="BMJ2" t="s">
        <v>2788</v>
      </c>
      <c r="BMK2" t="s">
        <v>2787</v>
      </c>
      <c r="BML2" t="s">
        <v>2786</v>
      </c>
      <c r="BMM2" t="s">
        <v>2785</v>
      </c>
      <c r="BMN2" t="s">
        <v>2784</v>
      </c>
      <c r="BMO2" t="s">
        <v>2783</v>
      </c>
      <c r="BMP2" t="s">
        <v>2782</v>
      </c>
      <c r="BMQ2" t="s">
        <v>2781</v>
      </c>
      <c r="BMR2" t="s">
        <v>2780</v>
      </c>
      <c r="BMS2" t="s">
        <v>2779</v>
      </c>
      <c r="BMT2" t="s">
        <v>2778</v>
      </c>
      <c r="BMU2" t="s">
        <v>2777</v>
      </c>
      <c r="BMV2" t="s">
        <v>2776</v>
      </c>
      <c r="BMW2" t="s">
        <v>2775</v>
      </c>
      <c r="BMX2" t="s">
        <v>2774</v>
      </c>
      <c r="BMY2" t="s">
        <v>2773</v>
      </c>
      <c r="BMZ2" t="s">
        <v>2772</v>
      </c>
      <c r="BNA2" t="s">
        <v>2771</v>
      </c>
      <c r="BNB2" t="s">
        <v>2770</v>
      </c>
      <c r="BNC2" t="s">
        <v>2769</v>
      </c>
      <c r="BND2" t="s">
        <v>2768</v>
      </c>
      <c r="BNE2" t="s">
        <v>2767</v>
      </c>
      <c r="BNF2" t="s">
        <v>2766</v>
      </c>
      <c r="BNG2" t="s">
        <v>2765</v>
      </c>
      <c r="BNH2" t="s">
        <v>2764</v>
      </c>
      <c r="BNI2" t="s">
        <v>2763</v>
      </c>
      <c r="BNJ2" t="s">
        <v>2762</v>
      </c>
      <c r="BNK2" t="s">
        <v>2761</v>
      </c>
      <c r="BNL2" t="s">
        <v>2760</v>
      </c>
      <c r="BNM2" t="s">
        <v>2759</v>
      </c>
      <c r="BNN2" t="s">
        <v>2758</v>
      </c>
      <c r="BNO2" t="s">
        <v>2757</v>
      </c>
      <c r="BNP2" t="s">
        <v>2756</v>
      </c>
      <c r="BNQ2" t="s">
        <v>2755</v>
      </c>
      <c r="BNR2" t="s">
        <v>2754</v>
      </c>
      <c r="BNS2" t="s">
        <v>2753</v>
      </c>
      <c r="BNT2" t="s">
        <v>2752</v>
      </c>
      <c r="BNU2" t="s">
        <v>2751</v>
      </c>
      <c r="BNV2" t="s">
        <v>2750</v>
      </c>
      <c r="BNW2" t="s">
        <v>2749</v>
      </c>
      <c r="BNX2" t="s">
        <v>2748</v>
      </c>
      <c r="BNY2" t="s">
        <v>2747</v>
      </c>
      <c r="BNZ2" t="s">
        <v>2746</v>
      </c>
      <c r="BOA2" t="s">
        <v>2745</v>
      </c>
      <c r="BOB2" t="s">
        <v>2744</v>
      </c>
      <c r="BOC2" t="s">
        <v>2743</v>
      </c>
      <c r="BOD2" t="s">
        <v>2742</v>
      </c>
      <c r="BOE2" t="s">
        <v>2741</v>
      </c>
      <c r="BOF2" t="s">
        <v>2740</v>
      </c>
      <c r="BOG2" t="s">
        <v>2739</v>
      </c>
      <c r="BOH2" t="s">
        <v>2738</v>
      </c>
      <c r="BOI2" t="s">
        <v>2737</v>
      </c>
      <c r="BOJ2" t="s">
        <v>2736</v>
      </c>
      <c r="BOK2" t="s">
        <v>2735</v>
      </c>
      <c r="BOL2" t="s">
        <v>2734</v>
      </c>
      <c r="BOM2" t="s">
        <v>2733</v>
      </c>
      <c r="BON2" t="s">
        <v>2732</v>
      </c>
      <c r="BOO2" t="s">
        <v>2731</v>
      </c>
      <c r="BOP2" t="s">
        <v>2730</v>
      </c>
      <c r="BOQ2" t="s">
        <v>2729</v>
      </c>
      <c r="BOR2" t="s">
        <v>2728</v>
      </c>
      <c r="BOS2" t="s">
        <v>2727</v>
      </c>
      <c r="BOT2" t="s">
        <v>2726</v>
      </c>
      <c r="BOU2" t="s">
        <v>2725</v>
      </c>
      <c r="BOV2" t="s">
        <v>2724</v>
      </c>
      <c r="BOW2" t="s">
        <v>2723</v>
      </c>
      <c r="BOX2" t="s">
        <v>2722</v>
      </c>
      <c r="BOY2" t="s">
        <v>2721</v>
      </c>
      <c r="BOZ2" t="s">
        <v>2720</v>
      </c>
      <c r="BPA2" t="s">
        <v>2719</v>
      </c>
      <c r="BPB2" t="s">
        <v>2718</v>
      </c>
      <c r="BPC2" t="s">
        <v>2717</v>
      </c>
      <c r="BPD2" t="s">
        <v>2716</v>
      </c>
      <c r="BPE2" t="s">
        <v>2715</v>
      </c>
      <c r="BPF2" t="s">
        <v>2714</v>
      </c>
      <c r="BPG2" t="s">
        <v>2713</v>
      </c>
      <c r="BPH2" t="s">
        <v>2712</v>
      </c>
      <c r="BPI2" t="s">
        <v>2711</v>
      </c>
      <c r="BPJ2" t="s">
        <v>2710</v>
      </c>
      <c r="BPK2" t="s">
        <v>2709</v>
      </c>
      <c r="BPL2" t="s">
        <v>2708</v>
      </c>
      <c r="BPM2" t="s">
        <v>2707</v>
      </c>
      <c r="BPN2" t="s">
        <v>2706</v>
      </c>
      <c r="BPO2" t="s">
        <v>2705</v>
      </c>
      <c r="BPP2" t="s">
        <v>2704</v>
      </c>
      <c r="BPQ2" t="s">
        <v>2703</v>
      </c>
      <c r="BPR2" t="s">
        <v>2702</v>
      </c>
      <c r="BPS2" t="s">
        <v>2701</v>
      </c>
      <c r="BPT2" t="s">
        <v>2700</v>
      </c>
      <c r="BPU2" t="s">
        <v>2699</v>
      </c>
      <c r="BPV2" t="s">
        <v>2698</v>
      </c>
      <c r="BPW2" t="s">
        <v>2697</v>
      </c>
      <c r="BPX2" t="s">
        <v>2696</v>
      </c>
      <c r="BPY2" t="s">
        <v>2695</v>
      </c>
      <c r="BPZ2" t="s">
        <v>2694</v>
      </c>
      <c r="BQA2" t="s">
        <v>2693</v>
      </c>
      <c r="BQB2" t="s">
        <v>2692</v>
      </c>
      <c r="BQC2" t="s">
        <v>2691</v>
      </c>
      <c r="BQD2" t="s">
        <v>2690</v>
      </c>
      <c r="BQE2" t="s">
        <v>2689</v>
      </c>
      <c r="BQF2" t="s">
        <v>2688</v>
      </c>
      <c r="BQG2" t="s">
        <v>2687</v>
      </c>
      <c r="BQH2" t="s">
        <v>2686</v>
      </c>
      <c r="BQI2" t="s">
        <v>2685</v>
      </c>
      <c r="BQJ2" t="s">
        <v>2684</v>
      </c>
      <c r="BQK2" t="s">
        <v>2683</v>
      </c>
      <c r="BQL2" t="s">
        <v>2682</v>
      </c>
      <c r="BQM2" t="s">
        <v>2681</v>
      </c>
      <c r="BQN2" t="s">
        <v>2680</v>
      </c>
      <c r="BQO2" t="s">
        <v>2679</v>
      </c>
      <c r="BQP2" t="s">
        <v>2678</v>
      </c>
      <c r="BQQ2" t="s">
        <v>2677</v>
      </c>
      <c r="BQR2" t="s">
        <v>2676</v>
      </c>
      <c r="BQS2" t="s">
        <v>2675</v>
      </c>
      <c r="BQT2" t="s">
        <v>2674</v>
      </c>
      <c r="BQU2" t="s">
        <v>2673</v>
      </c>
      <c r="BQV2" t="s">
        <v>2672</v>
      </c>
      <c r="BQW2" t="s">
        <v>2671</v>
      </c>
      <c r="BQX2" t="s">
        <v>2670</v>
      </c>
      <c r="BQY2" t="s">
        <v>2669</v>
      </c>
      <c r="BQZ2" t="s">
        <v>2668</v>
      </c>
      <c r="BRA2" t="s">
        <v>2667</v>
      </c>
      <c r="BRB2" t="s">
        <v>2666</v>
      </c>
      <c r="BRC2" t="s">
        <v>2665</v>
      </c>
      <c r="BRD2" t="s">
        <v>2664</v>
      </c>
      <c r="BRE2" t="s">
        <v>2663</v>
      </c>
      <c r="BRF2" t="s">
        <v>2662</v>
      </c>
      <c r="BRG2" t="s">
        <v>2661</v>
      </c>
      <c r="BRH2" t="s">
        <v>2660</v>
      </c>
      <c r="BRI2" t="s">
        <v>2659</v>
      </c>
      <c r="BRJ2" t="s">
        <v>2658</v>
      </c>
      <c r="BRK2" t="s">
        <v>2657</v>
      </c>
      <c r="BRL2" t="s">
        <v>2656</v>
      </c>
      <c r="BRM2" t="s">
        <v>2655</v>
      </c>
      <c r="BRN2" t="s">
        <v>2654</v>
      </c>
      <c r="BRO2" t="s">
        <v>2653</v>
      </c>
      <c r="BRP2" t="s">
        <v>2652</v>
      </c>
      <c r="BRQ2" t="s">
        <v>2651</v>
      </c>
      <c r="BRR2" t="s">
        <v>2650</v>
      </c>
      <c r="BRS2" t="s">
        <v>2649</v>
      </c>
      <c r="BRT2" t="s">
        <v>2648</v>
      </c>
      <c r="BRU2" t="s">
        <v>2647</v>
      </c>
      <c r="BRV2" t="s">
        <v>2646</v>
      </c>
      <c r="BRW2" t="s">
        <v>2645</v>
      </c>
      <c r="BRX2" t="s">
        <v>2644</v>
      </c>
      <c r="BRY2" t="s">
        <v>2643</v>
      </c>
      <c r="BRZ2" t="s">
        <v>2642</v>
      </c>
      <c r="BSA2" t="s">
        <v>2641</v>
      </c>
      <c r="BSB2" t="s">
        <v>2640</v>
      </c>
      <c r="BSC2" t="s">
        <v>2639</v>
      </c>
      <c r="BSD2" t="s">
        <v>2638</v>
      </c>
      <c r="BSE2" t="s">
        <v>2637</v>
      </c>
      <c r="BSF2" t="s">
        <v>2636</v>
      </c>
      <c r="BSG2" t="s">
        <v>2635</v>
      </c>
      <c r="BSH2" t="s">
        <v>2634</v>
      </c>
      <c r="BSI2" t="s">
        <v>2633</v>
      </c>
      <c r="BSJ2" t="s">
        <v>2632</v>
      </c>
      <c r="BSK2" t="s">
        <v>2631</v>
      </c>
      <c r="BSL2" t="s">
        <v>2630</v>
      </c>
      <c r="BSM2" t="s">
        <v>2629</v>
      </c>
      <c r="BSN2" t="s">
        <v>2628</v>
      </c>
      <c r="BSO2" t="s">
        <v>2627</v>
      </c>
      <c r="BSP2" t="s">
        <v>2626</v>
      </c>
      <c r="BSQ2" t="s">
        <v>2625</v>
      </c>
      <c r="BSR2" t="s">
        <v>2624</v>
      </c>
      <c r="BSS2" t="s">
        <v>2623</v>
      </c>
      <c r="BST2" t="s">
        <v>2622</v>
      </c>
      <c r="BSU2" t="s">
        <v>2621</v>
      </c>
      <c r="BSV2" t="s">
        <v>2620</v>
      </c>
      <c r="BSW2" t="s">
        <v>2619</v>
      </c>
      <c r="BSX2" t="s">
        <v>2618</v>
      </c>
      <c r="BSY2" t="s">
        <v>2617</v>
      </c>
      <c r="BSZ2" t="s">
        <v>2616</v>
      </c>
      <c r="BTA2" t="s">
        <v>2615</v>
      </c>
      <c r="BTB2" t="s">
        <v>2614</v>
      </c>
      <c r="BTC2" t="s">
        <v>2613</v>
      </c>
      <c r="BTD2" t="s">
        <v>2612</v>
      </c>
      <c r="BTE2" t="s">
        <v>2611</v>
      </c>
      <c r="BTF2" t="s">
        <v>2610</v>
      </c>
      <c r="BTG2" t="s">
        <v>2609</v>
      </c>
      <c r="BTH2" t="s">
        <v>2608</v>
      </c>
      <c r="BTI2" t="s">
        <v>2607</v>
      </c>
      <c r="BTJ2" t="s">
        <v>2606</v>
      </c>
      <c r="BTK2" t="s">
        <v>2605</v>
      </c>
      <c r="BTL2" t="s">
        <v>2604</v>
      </c>
      <c r="BTM2" t="s">
        <v>2603</v>
      </c>
      <c r="BTN2" t="s">
        <v>2602</v>
      </c>
      <c r="BTO2" t="s">
        <v>2601</v>
      </c>
      <c r="BTP2" t="s">
        <v>2600</v>
      </c>
      <c r="BTQ2" t="s">
        <v>2599</v>
      </c>
      <c r="BTR2" t="s">
        <v>2598</v>
      </c>
      <c r="BTS2" t="s">
        <v>2597</v>
      </c>
      <c r="BTT2" t="s">
        <v>2596</v>
      </c>
      <c r="BTU2" t="s">
        <v>2595</v>
      </c>
      <c r="BTV2" t="s">
        <v>2594</v>
      </c>
      <c r="BTW2" t="s">
        <v>2593</v>
      </c>
      <c r="BTX2" t="s">
        <v>2592</v>
      </c>
      <c r="BTY2" t="s">
        <v>2591</v>
      </c>
      <c r="BTZ2" t="s">
        <v>2590</v>
      </c>
      <c r="BUA2" t="s">
        <v>2589</v>
      </c>
      <c r="BUB2" t="s">
        <v>2588</v>
      </c>
      <c r="BUC2" t="s">
        <v>2587</v>
      </c>
      <c r="BUD2" t="s">
        <v>2586</v>
      </c>
      <c r="BUE2" t="s">
        <v>2585</v>
      </c>
      <c r="BUF2" t="s">
        <v>2584</v>
      </c>
      <c r="BUG2" t="s">
        <v>2583</v>
      </c>
      <c r="BUH2" t="s">
        <v>2582</v>
      </c>
      <c r="BUI2" t="s">
        <v>2581</v>
      </c>
      <c r="BUJ2" t="s">
        <v>2580</v>
      </c>
      <c r="BUK2" t="s">
        <v>2579</v>
      </c>
      <c r="BUL2" t="s">
        <v>2578</v>
      </c>
      <c r="BUM2" t="s">
        <v>2577</v>
      </c>
      <c r="BUN2" t="s">
        <v>2576</v>
      </c>
      <c r="BUO2" t="s">
        <v>2575</v>
      </c>
      <c r="BUP2" t="s">
        <v>2574</v>
      </c>
      <c r="BUQ2" t="s">
        <v>2573</v>
      </c>
      <c r="BUR2" t="s">
        <v>2572</v>
      </c>
      <c r="BUS2" t="s">
        <v>2571</v>
      </c>
      <c r="BUT2" t="s">
        <v>2570</v>
      </c>
      <c r="BUU2" t="s">
        <v>2569</v>
      </c>
      <c r="BUV2" t="s">
        <v>2568</v>
      </c>
      <c r="BUW2" t="s">
        <v>2567</v>
      </c>
      <c r="BUX2" t="s">
        <v>2566</v>
      </c>
      <c r="BUY2" t="s">
        <v>2565</v>
      </c>
      <c r="BUZ2" t="s">
        <v>2564</v>
      </c>
      <c r="BVA2" t="s">
        <v>2563</v>
      </c>
      <c r="BVB2" t="s">
        <v>2562</v>
      </c>
      <c r="BVC2" t="s">
        <v>2561</v>
      </c>
      <c r="BVD2" t="s">
        <v>2560</v>
      </c>
      <c r="BVE2" t="s">
        <v>2559</v>
      </c>
      <c r="BVF2" t="s">
        <v>2558</v>
      </c>
      <c r="BVG2" t="s">
        <v>2557</v>
      </c>
      <c r="BVH2" t="s">
        <v>2556</v>
      </c>
      <c r="BVI2" t="s">
        <v>2555</v>
      </c>
      <c r="BVJ2" t="s">
        <v>2554</v>
      </c>
      <c r="BVK2" t="s">
        <v>2553</v>
      </c>
      <c r="BVL2" t="s">
        <v>2552</v>
      </c>
      <c r="BVM2" t="s">
        <v>2551</v>
      </c>
      <c r="BVN2" t="s">
        <v>2550</v>
      </c>
      <c r="BVO2" t="s">
        <v>2549</v>
      </c>
      <c r="BVP2" t="s">
        <v>2548</v>
      </c>
      <c r="BVQ2" t="s">
        <v>2547</v>
      </c>
      <c r="BVR2" t="s">
        <v>2546</v>
      </c>
      <c r="BVS2" t="s">
        <v>2545</v>
      </c>
      <c r="BVT2" t="s">
        <v>2544</v>
      </c>
      <c r="BVU2" t="s">
        <v>2543</v>
      </c>
      <c r="BVV2" t="s">
        <v>2542</v>
      </c>
      <c r="BVW2" t="s">
        <v>2541</v>
      </c>
      <c r="BVX2" t="s">
        <v>2540</v>
      </c>
      <c r="BVY2" t="s">
        <v>2539</v>
      </c>
      <c r="BVZ2" t="s">
        <v>2538</v>
      </c>
      <c r="BWA2" t="s">
        <v>2537</v>
      </c>
      <c r="BWB2" t="s">
        <v>2536</v>
      </c>
      <c r="BWC2" t="s">
        <v>2535</v>
      </c>
      <c r="BWD2" t="s">
        <v>2534</v>
      </c>
      <c r="BWE2" t="s">
        <v>2533</v>
      </c>
      <c r="BWF2" t="s">
        <v>2532</v>
      </c>
      <c r="BWG2" t="s">
        <v>2531</v>
      </c>
      <c r="BWH2" t="s">
        <v>2530</v>
      </c>
      <c r="BWI2" t="s">
        <v>2529</v>
      </c>
      <c r="BWJ2" t="s">
        <v>2528</v>
      </c>
      <c r="BWK2" t="s">
        <v>2527</v>
      </c>
      <c r="BWL2" t="s">
        <v>2526</v>
      </c>
      <c r="BWM2" t="s">
        <v>2525</v>
      </c>
      <c r="BWN2" t="s">
        <v>2524</v>
      </c>
      <c r="BWO2" t="s">
        <v>2523</v>
      </c>
      <c r="BWP2" t="s">
        <v>2522</v>
      </c>
      <c r="BWQ2" t="s">
        <v>2521</v>
      </c>
      <c r="BWR2" t="s">
        <v>2520</v>
      </c>
      <c r="BWS2" t="s">
        <v>2519</v>
      </c>
      <c r="BWT2" t="s">
        <v>2518</v>
      </c>
      <c r="BWU2" t="s">
        <v>2517</v>
      </c>
      <c r="BWV2" t="s">
        <v>2516</v>
      </c>
      <c r="BWW2" t="s">
        <v>2515</v>
      </c>
      <c r="BWX2" t="s">
        <v>2514</v>
      </c>
      <c r="BWY2" t="s">
        <v>2513</v>
      </c>
      <c r="BWZ2" t="s">
        <v>2512</v>
      </c>
      <c r="BXA2" t="s">
        <v>2511</v>
      </c>
      <c r="BXB2" t="s">
        <v>2510</v>
      </c>
      <c r="BXC2" t="s">
        <v>2509</v>
      </c>
      <c r="BXD2" t="s">
        <v>2508</v>
      </c>
      <c r="BXE2" t="s">
        <v>2507</v>
      </c>
      <c r="BXF2" t="s">
        <v>2506</v>
      </c>
      <c r="BXG2" t="s">
        <v>2505</v>
      </c>
      <c r="BXH2" t="s">
        <v>2504</v>
      </c>
      <c r="BXI2" t="s">
        <v>2503</v>
      </c>
      <c r="BXJ2" t="s">
        <v>2502</v>
      </c>
      <c r="BXK2" t="s">
        <v>2501</v>
      </c>
      <c r="BXL2" t="s">
        <v>2500</v>
      </c>
      <c r="BXM2" t="s">
        <v>2499</v>
      </c>
      <c r="BXN2" t="s">
        <v>2498</v>
      </c>
      <c r="BXO2" t="s">
        <v>2497</v>
      </c>
      <c r="BXP2" t="s">
        <v>2496</v>
      </c>
      <c r="BXQ2" t="s">
        <v>2495</v>
      </c>
      <c r="BXR2" t="s">
        <v>2494</v>
      </c>
      <c r="BXS2" t="s">
        <v>2493</v>
      </c>
      <c r="BXT2" t="s">
        <v>2492</v>
      </c>
      <c r="BXU2" t="s">
        <v>2491</v>
      </c>
      <c r="BXV2" t="s">
        <v>2490</v>
      </c>
      <c r="BXW2" t="s">
        <v>2489</v>
      </c>
      <c r="BXX2" t="s">
        <v>2488</v>
      </c>
      <c r="BXY2" t="s">
        <v>2487</v>
      </c>
      <c r="BXZ2" t="s">
        <v>2486</v>
      </c>
      <c r="BYA2" t="s">
        <v>2485</v>
      </c>
      <c r="BYB2" t="s">
        <v>2484</v>
      </c>
      <c r="BYC2" t="s">
        <v>2483</v>
      </c>
      <c r="BYD2" t="s">
        <v>2482</v>
      </c>
      <c r="BYE2" t="s">
        <v>2481</v>
      </c>
      <c r="BYF2" t="s">
        <v>2480</v>
      </c>
      <c r="BYG2" t="s">
        <v>2479</v>
      </c>
      <c r="BYH2" t="s">
        <v>2478</v>
      </c>
      <c r="BYI2" t="s">
        <v>2477</v>
      </c>
      <c r="BYJ2" t="s">
        <v>2476</v>
      </c>
      <c r="BYK2" t="s">
        <v>2475</v>
      </c>
      <c r="BYL2" t="s">
        <v>2474</v>
      </c>
      <c r="BYM2" t="s">
        <v>2473</v>
      </c>
      <c r="BYN2" t="s">
        <v>2472</v>
      </c>
      <c r="BYO2" t="s">
        <v>2471</v>
      </c>
      <c r="BYP2" t="s">
        <v>2470</v>
      </c>
      <c r="BYQ2" t="s">
        <v>2469</v>
      </c>
      <c r="BYR2" t="s">
        <v>2468</v>
      </c>
      <c r="BYS2" t="s">
        <v>2467</v>
      </c>
      <c r="BYT2" t="s">
        <v>2466</v>
      </c>
      <c r="BYU2" t="s">
        <v>2465</v>
      </c>
      <c r="BYV2" t="s">
        <v>2464</v>
      </c>
      <c r="BYW2" t="s">
        <v>2463</v>
      </c>
      <c r="BYX2" t="s">
        <v>2462</v>
      </c>
      <c r="BYY2" t="s">
        <v>2461</v>
      </c>
      <c r="BYZ2" t="s">
        <v>2460</v>
      </c>
      <c r="BZA2" t="s">
        <v>2459</v>
      </c>
      <c r="BZB2" t="s">
        <v>2458</v>
      </c>
      <c r="BZC2" t="s">
        <v>2457</v>
      </c>
      <c r="BZD2" t="s">
        <v>2456</v>
      </c>
      <c r="BZE2" t="s">
        <v>2455</v>
      </c>
      <c r="BZF2" t="s">
        <v>2454</v>
      </c>
      <c r="BZG2" t="s">
        <v>2453</v>
      </c>
      <c r="BZH2" t="s">
        <v>2452</v>
      </c>
      <c r="BZI2" t="s">
        <v>2451</v>
      </c>
      <c r="BZJ2" t="s">
        <v>2450</v>
      </c>
      <c r="BZK2" t="s">
        <v>2449</v>
      </c>
      <c r="BZL2" t="s">
        <v>2448</v>
      </c>
      <c r="BZM2" t="s">
        <v>2447</v>
      </c>
      <c r="BZN2" t="s">
        <v>2446</v>
      </c>
      <c r="BZO2" t="s">
        <v>2445</v>
      </c>
      <c r="BZP2" t="s">
        <v>2444</v>
      </c>
      <c r="BZQ2" t="s">
        <v>2443</v>
      </c>
      <c r="BZR2" t="s">
        <v>2442</v>
      </c>
      <c r="BZS2" t="s">
        <v>2441</v>
      </c>
      <c r="BZT2" t="s">
        <v>2440</v>
      </c>
      <c r="BZU2" t="s">
        <v>2439</v>
      </c>
      <c r="BZV2" t="s">
        <v>2438</v>
      </c>
      <c r="BZW2" t="s">
        <v>2437</v>
      </c>
      <c r="BZX2" t="s">
        <v>2436</v>
      </c>
      <c r="BZY2" t="s">
        <v>2435</v>
      </c>
      <c r="BZZ2" t="s">
        <v>2434</v>
      </c>
      <c r="CAA2" t="s">
        <v>2433</v>
      </c>
      <c r="CAB2" t="s">
        <v>2432</v>
      </c>
      <c r="CAC2" t="s">
        <v>2431</v>
      </c>
      <c r="CAD2" t="s">
        <v>2430</v>
      </c>
      <c r="CAE2" t="s">
        <v>2429</v>
      </c>
      <c r="CAF2" t="s">
        <v>2428</v>
      </c>
      <c r="CAG2" t="s">
        <v>2427</v>
      </c>
      <c r="CAH2" t="s">
        <v>2426</v>
      </c>
      <c r="CAI2" t="s">
        <v>2425</v>
      </c>
      <c r="CAJ2" t="s">
        <v>2424</v>
      </c>
      <c r="CAK2" t="s">
        <v>2423</v>
      </c>
      <c r="CAL2" t="s">
        <v>2422</v>
      </c>
      <c r="CAM2" t="s">
        <v>2421</v>
      </c>
      <c r="CAN2" t="s">
        <v>2420</v>
      </c>
      <c r="CAO2" t="s">
        <v>2419</v>
      </c>
      <c r="CAP2" t="s">
        <v>2418</v>
      </c>
      <c r="CAQ2" t="s">
        <v>2417</v>
      </c>
      <c r="CAR2" t="s">
        <v>2416</v>
      </c>
      <c r="CAS2" t="s">
        <v>2415</v>
      </c>
      <c r="CAT2" t="s">
        <v>2414</v>
      </c>
      <c r="CAU2" t="s">
        <v>2413</v>
      </c>
      <c r="CAV2" t="s">
        <v>2412</v>
      </c>
      <c r="CAW2" t="s">
        <v>2411</v>
      </c>
      <c r="CAX2" t="s">
        <v>2410</v>
      </c>
      <c r="CAY2" t="s">
        <v>2409</v>
      </c>
      <c r="CAZ2" t="s">
        <v>2408</v>
      </c>
      <c r="CBA2" t="s">
        <v>2407</v>
      </c>
      <c r="CBB2" t="s">
        <v>2406</v>
      </c>
      <c r="CBC2" t="s">
        <v>2405</v>
      </c>
      <c r="CBD2" t="s">
        <v>2404</v>
      </c>
      <c r="CBE2" t="s">
        <v>2403</v>
      </c>
      <c r="CBF2" t="s">
        <v>2402</v>
      </c>
      <c r="CBG2" t="s">
        <v>2401</v>
      </c>
      <c r="CBH2" t="s">
        <v>2400</v>
      </c>
      <c r="CBI2" t="s">
        <v>2399</v>
      </c>
      <c r="CBJ2" t="s">
        <v>2398</v>
      </c>
      <c r="CBK2" t="s">
        <v>2397</v>
      </c>
      <c r="CBL2" t="s">
        <v>2396</v>
      </c>
      <c r="CBM2" t="s">
        <v>2395</v>
      </c>
      <c r="CBN2" t="s">
        <v>2394</v>
      </c>
      <c r="CBO2" t="s">
        <v>2393</v>
      </c>
      <c r="CBP2" t="s">
        <v>2392</v>
      </c>
      <c r="CBQ2" t="s">
        <v>2391</v>
      </c>
      <c r="CBR2" t="s">
        <v>2390</v>
      </c>
      <c r="CBS2" t="s">
        <v>2389</v>
      </c>
      <c r="CBT2" t="s">
        <v>2388</v>
      </c>
      <c r="CBU2" t="s">
        <v>2387</v>
      </c>
      <c r="CBV2" t="s">
        <v>2386</v>
      </c>
      <c r="CBW2" t="s">
        <v>2385</v>
      </c>
      <c r="CBX2" t="s">
        <v>2384</v>
      </c>
      <c r="CBY2" t="s">
        <v>2383</v>
      </c>
      <c r="CBZ2" t="s">
        <v>2382</v>
      </c>
      <c r="CCA2" t="s">
        <v>2381</v>
      </c>
      <c r="CCB2" t="s">
        <v>2380</v>
      </c>
      <c r="CCC2" t="s">
        <v>2379</v>
      </c>
      <c r="CCD2" t="s">
        <v>2378</v>
      </c>
      <c r="CCE2" t="s">
        <v>2377</v>
      </c>
      <c r="CCF2" t="s">
        <v>2376</v>
      </c>
      <c r="CCG2" t="s">
        <v>2375</v>
      </c>
      <c r="CCH2" t="s">
        <v>2374</v>
      </c>
      <c r="CCI2" t="s">
        <v>2373</v>
      </c>
      <c r="CCJ2" t="s">
        <v>2372</v>
      </c>
      <c r="CCK2" t="s">
        <v>2371</v>
      </c>
      <c r="CCL2" t="s">
        <v>2370</v>
      </c>
      <c r="CCM2" t="s">
        <v>2369</v>
      </c>
      <c r="CCN2" t="s">
        <v>2368</v>
      </c>
      <c r="CCO2" t="s">
        <v>2367</v>
      </c>
      <c r="CCP2" t="s">
        <v>2366</v>
      </c>
      <c r="CCQ2" t="s">
        <v>2365</v>
      </c>
      <c r="CCR2" t="s">
        <v>2364</v>
      </c>
      <c r="CCS2" t="s">
        <v>2363</v>
      </c>
      <c r="CCT2" t="s">
        <v>2362</v>
      </c>
      <c r="CCU2" t="s">
        <v>2361</v>
      </c>
      <c r="CCV2" t="s">
        <v>2360</v>
      </c>
      <c r="CCW2" t="s">
        <v>2359</v>
      </c>
      <c r="CCX2" t="s">
        <v>2358</v>
      </c>
      <c r="CCY2" t="s">
        <v>2357</v>
      </c>
      <c r="CCZ2" t="s">
        <v>2356</v>
      </c>
      <c r="CDA2" t="s">
        <v>2355</v>
      </c>
      <c r="CDB2" t="s">
        <v>2354</v>
      </c>
      <c r="CDC2" t="s">
        <v>2353</v>
      </c>
      <c r="CDD2" t="s">
        <v>2352</v>
      </c>
      <c r="CDE2" t="s">
        <v>2351</v>
      </c>
      <c r="CDF2" t="s">
        <v>2350</v>
      </c>
      <c r="CDG2" t="s">
        <v>2349</v>
      </c>
      <c r="CDH2" t="s">
        <v>2348</v>
      </c>
      <c r="CDI2" t="s">
        <v>2347</v>
      </c>
      <c r="CDJ2" t="s">
        <v>2346</v>
      </c>
      <c r="CDK2" t="s">
        <v>2345</v>
      </c>
      <c r="CDL2" t="s">
        <v>2344</v>
      </c>
      <c r="CDM2" t="s">
        <v>2343</v>
      </c>
      <c r="CDN2" t="s">
        <v>2342</v>
      </c>
      <c r="CDO2" t="s">
        <v>2341</v>
      </c>
      <c r="CDP2" t="s">
        <v>2340</v>
      </c>
      <c r="CDQ2" t="s">
        <v>2339</v>
      </c>
      <c r="CDR2" t="s">
        <v>2338</v>
      </c>
      <c r="CDS2" t="s">
        <v>2337</v>
      </c>
      <c r="CDT2" t="s">
        <v>2336</v>
      </c>
      <c r="CDU2" t="s">
        <v>2335</v>
      </c>
      <c r="CDV2" t="s">
        <v>2334</v>
      </c>
      <c r="CDW2" t="s">
        <v>2333</v>
      </c>
      <c r="CDX2" t="s">
        <v>2332</v>
      </c>
      <c r="CDY2" t="s">
        <v>2331</v>
      </c>
      <c r="CDZ2" t="s">
        <v>2330</v>
      </c>
      <c r="CEA2" t="s">
        <v>2329</v>
      </c>
      <c r="CEB2" t="s">
        <v>2328</v>
      </c>
      <c r="CEC2" t="s">
        <v>2327</v>
      </c>
      <c r="CED2" t="s">
        <v>2326</v>
      </c>
      <c r="CEE2" t="s">
        <v>2325</v>
      </c>
      <c r="CEF2" t="s">
        <v>2324</v>
      </c>
      <c r="CEG2" t="s">
        <v>2323</v>
      </c>
      <c r="CEH2" t="s">
        <v>2322</v>
      </c>
      <c r="CEI2" t="s">
        <v>2321</v>
      </c>
      <c r="CEJ2" t="s">
        <v>2320</v>
      </c>
      <c r="CEK2" t="s">
        <v>2319</v>
      </c>
      <c r="CEL2" t="s">
        <v>2318</v>
      </c>
      <c r="CEM2" t="s">
        <v>2317</v>
      </c>
      <c r="CEN2" t="s">
        <v>2316</v>
      </c>
      <c r="CEO2" t="s">
        <v>2315</v>
      </c>
      <c r="CEP2" t="s">
        <v>2314</v>
      </c>
      <c r="CEQ2" t="s">
        <v>2313</v>
      </c>
      <c r="CER2" t="s">
        <v>2312</v>
      </c>
      <c r="CES2" t="s">
        <v>2311</v>
      </c>
      <c r="CET2" t="s">
        <v>2310</v>
      </c>
      <c r="CEU2" t="s">
        <v>2309</v>
      </c>
      <c r="CEV2" t="s">
        <v>2308</v>
      </c>
      <c r="CEW2" t="s">
        <v>2307</v>
      </c>
      <c r="CEX2" t="s">
        <v>2306</v>
      </c>
      <c r="CEY2" t="s">
        <v>2305</v>
      </c>
      <c r="CEZ2" t="s">
        <v>2304</v>
      </c>
      <c r="CFA2" t="s">
        <v>2303</v>
      </c>
      <c r="CFB2" t="s">
        <v>2302</v>
      </c>
      <c r="CFC2" t="s">
        <v>2301</v>
      </c>
      <c r="CFD2" t="s">
        <v>2300</v>
      </c>
      <c r="CFE2" t="s">
        <v>2299</v>
      </c>
      <c r="CFF2" t="s">
        <v>2298</v>
      </c>
      <c r="CFG2" t="s">
        <v>2297</v>
      </c>
      <c r="CFH2" t="s">
        <v>2296</v>
      </c>
      <c r="CFI2" t="s">
        <v>2295</v>
      </c>
      <c r="CFJ2" t="s">
        <v>2294</v>
      </c>
      <c r="CFK2" t="s">
        <v>2293</v>
      </c>
      <c r="CFL2" t="s">
        <v>2292</v>
      </c>
      <c r="CFM2" t="s">
        <v>2291</v>
      </c>
      <c r="CFN2" t="s">
        <v>2290</v>
      </c>
      <c r="CFO2" t="s">
        <v>2289</v>
      </c>
      <c r="CFP2" t="s">
        <v>2288</v>
      </c>
      <c r="CFQ2" t="s">
        <v>2287</v>
      </c>
      <c r="CFR2" t="s">
        <v>2286</v>
      </c>
      <c r="CFS2" t="s">
        <v>2285</v>
      </c>
      <c r="CFT2" t="s">
        <v>2284</v>
      </c>
      <c r="CFU2" t="s">
        <v>2283</v>
      </c>
      <c r="CFV2" t="s">
        <v>2282</v>
      </c>
      <c r="CFW2" t="s">
        <v>2281</v>
      </c>
      <c r="CFX2" t="s">
        <v>2280</v>
      </c>
      <c r="CFY2" t="s">
        <v>2279</v>
      </c>
      <c r="CFZ2" t="s">
        <v>2278</v>
      </c>
      <c r="CGA2" t="s">
        <v>2277</v>
      </c>
      <c r="CGB2" t="s">
        <v>2276</v>
      </c>
      <c r="CGC2" t="s">
        <v>2275</v>
      </c>
      <c r="CGD2" t="s">
        <v>2274</v>
      </c>
      <c r="CGE2" t="s">
        <v>2273</v>
      </c>
      <c r="CGF2" t="s">
        <v>2272</v>
      </c>
      <c r="CGG2" t="s">
        <v>2271</v>
      </c>
      <c r="CGH2" t="s">
        <v>2270</v>
      </c>
      <c r="CGI2" t="s">
        <v>2269</v>
      </c>
      <c r="CGJ2" t="s">
        <v>2268</v>
      </c>
      <c r="CGK2" t="s">
        <v>2267</v>
      </c>
      <c r="CGL2" t="s">
        <v>2266</v>
      </c>
      <c r="CGM2" t="s">
        <v>2265</v>
      </c>
      <c r="CGN2" t="s">
        <v>2264</v>
      </c>
      <c r="CGO2" t="s">
        <v>2263</v>
      </c>
      <c r="CGP2" t="s">
        <v>2262</v>
      </c>
      <c r="CGQ2" t="s">
        <v>2261</v>
      </c>
      <c r="CGR2" t="s">
        <v>2260</v>
      </c>
      <c r="CGS2" t="s">
        <v>2259</v>
      </c>
      <c r="CGT2" t="s">
        <v>2258</v>
      </c>
      <c r="CGU2" t="s">
        <v>2257</v>
      </c>
      <c r="CGV2" t="s">
        <v>2256</v>
      </c>
      <c r="CGW2" t="s">
        <v>2255</v>
      </c>
      <c r="CGX2" t="s">
        <v>2254</v>
      </c>
      <c r="CGY2" t="s">
        <v>2253</v>
      </c>
      <c r="CGZ2" t="s">
        <v>2252</v>
      </c>
      <c r="CHA2" t="s">
        <v>2251</v>
      </c>
      <c r="CHB2" t="s">
        <v>2250</v>
      </c>
      <c r="CHC2" t="s">
        <v>2249</v>
      </c>
      <c r="CHD2" t="s">
        <v>2248</v>
      </c>
      <c r="CHE2" t="s">
        <v>2247</v>
      </c>
      <c r="CHF2" t="s">
        <v>2246</v>
      </c>
      <c r="CHG2" t="s">
        <v>2245</v>
      </c>
      <c r="CHH2" t="s">
        <v>2244</v>
      </c>
      <c r="CHI2" t="s">
        <v>2243</v>
      </c>
      <c r="CHJ2" t="s">
        <v>2242</v>
      </c>
      <c r="CHK2" t="s">
        <v>2241</v>
      </c>
      <c r="CHL2" t="s">
        <v>2240</v>
      </c>
      <c r="CHM2" t="s">
        <v>2239</v>
      </c>
      <c r="CHN2" t="s">
        <v>2238</v>
      </c>
      <c r="CHO2" t="s">
        <v>2237</v>
      </c>
      <c r="CHP2" t="s">
        <v>2236</v>
      </c>
      <c r="CHQ2" t="s">
        <v>2235</v>
      </c>
      <c r="CHR2" t="s">
        <v>2234</v>
      </c>
      <c r="CHS2" t="s">
        <v>2233</v>
      </c>
      <c r="CHT2" t="s">
        <v>2232</v>
      </c>
      <c r="CHU2" t="s">
        <v>2231</v>
      </c>
      <c r="CHV2" t="s">
        <v>2230</v>
      </c>
      <c r="CHW2" t="s">
        <v>2229</v>
      </c>
      <c r="CHX2" t="s">
        <v>2228</v>
      </c>
      <c r="CHY2" t="s">
        <v>2227</v>
      </c>
      <c r="CHZ2" t="s">
        <v>2226</v>
      </c>
      <c r="CIA2" t="s">
        <v>2225</v>
      </c>
      <c r="CIB2" t="s">
        <v>2224</v>
      </c>
      <c r="CIC2" t="s">
        <v>2223</v>
      </c>
      <c r="CID2" t="s">
        <v>2222</v>
      </c>
      <c r="CIE2" t="s">
        <v>2221</v>
      </c>
      <c r="CIF2" t="s">
        <v>2220</v>
      </c>
      <c r="CIG2" t="s">
        <v>2219</v>
      </c>
      <c r="CIH2" t="s">
        <v>2218</v>
      </c>
      <c r="CII2" t="s">
        <v>2217</v>
      </c>
      <c r="CIJ2" t="s">
        <v>2216</v>
      </c>
      <c r="CIK2" t="s">
        <v>2215</v>
      </c>
      <c r="CIL2" t="s">
        <v>2214</v>
      </c>
      <c r="CIM2" t="s">
        <v>2213</v>
      </c>
      <c r="CIN2" t="s">
        <v>2212</v>
      </c>
      <c r="CIO2" t="s">
        <v>2211</v>
      </c>
      <c r="CIP2" t="s">
        <v>2210</v>
      </c>
      <c r="CIQ2" t="s">
        <v>2209</v>
      </c>
      <c r="CIR2" t="s">
        <v>2208</v>
      </c>
      <c r="CIS2" t="s">
        <v>2207</v>
      </c>
      <c r="CIT2" t="s">
        <v>2206</v>
      </c>
      <c r="CIU2" t="s">
        <v>2205</v>
      </c>
      <c r="CIV2" t="s">
        <v>2204</v>
      </c>
      <c r="CIW2" t="s">
        <v>2203</v>
      </c>
      <c r="CIX2" t="s">
        <v>2202</v>
      </c>
      <c r="CIY2" t="s">
        <v>2201</v>
      </c>
      <c r="CIZ2" t="s">
        <v>2200</v>
      </c>
      <c r="CJA2" t="s">
        <v>2199</v>
      </c>
      <c r="CJB2" t="s">
        <v>2198</v>
      </c>
      <c r="CJC2" t="s">
        <v>2197</v>
      </c>
      <c r="CJD2" t="s">
        <v>2196</v>
      </c>
      <c r="CJE2" t="s">
        <v>2195</v>
      </c>
      <c r="CJF2" t="s">
        <v>2194</v>
      </c>
      <c r="CJG2" t="s">
        <v>2193</v>
      </c>
      <c r="CJH2" t="s">
        <v>2192</v>
      </c>
      <c r="CJI2" t="s">
        <v>2191</v>
      </c>
      <c r="CJJ2" t="s">
        <v>2190</v>
      </c>
      <c r="CJK2" t="s">
        <v>2189</v>
      </c>
      <c r="CJL2" t="s">
        <v>2188</v>
      </c>
      <c r="CJM2" t="s">
        <v>2187</v>
      </c>
      <c r="CJN2" t="s">
        <v>2186</v>
      </c>
      <c r="CJO2" t="s">
        <v>2185</v>
      </c>
      <c r="CJP2" t="s">
        <v>2184</v>
      </c>
      <c r="CJQ2" t="s">
        <v>2183</v>
      </c>
      <c r="CJR2" t="s">
        <v>2182</v>
      </c>
      <c r="CJS2" t="s">
        <v>2181</v>
      </c>
      <c r="CJT2" t="s">
        <v>2180</v>
      </c>
      <c r="CJU2" t="s">
        <v>2179</v>
      </c>
      <c r="CJV2" t="s">
        <v>2178</v>
      </c>
      <c r="CJW2" t="s">
        <v>2177</v>
      </c>
      <c r="CJX2" t="s">
        <v>2176</v>
      </c>
      <c r="CJY2" t="s">
        <v>2175</v>
      </c>
      <c r="CJZ2" t="s">
        <v>2174</v>
      </c>
      <c r="CKA2" t="s">
        <v>2173</v>
      </c>
      <c r="CKB2" t="s">
        <v>2172</v>
      </c>
      <c r="CKC2" t="s">
        <v>2171</v>
      </c>
      <c r="CKD2" t="s">
        <v>2170</v>
      </c>
      <c r="CKE2" t="s">
        <v>2169</v>
      </c>
      <c r="CKF2" t="s">
        <v>2168</v>
      </c>
      <c r="CKG2" t="s">
        <v>2167</v>
      </c>
      <c r="CKH2" t="s">
        <v>2166</v>
      </c>
      <c r="CKI2" t="s">
        <v>2165</v>
      </c>
      <c r="CKJ2" t="s">
        <v>2164</v>
      </c>
      <c r="CKK2" t="s">
        <v>2163</v>
      </c>
      <c r="CKL2" t="s">
        <v>2162</v>
      </c>
      <c r="CKM2" t="s">
        <v>2161</v>
      </c>
      <c r="CKN2" t="s">
        <v>2160</v>
      </c>
      <c r="CKO2" t="s">
        <v>2159</v>
      </c>
      <c r="CKP2" t="s">
        <v>2158</v>
      </c>
      <c r="CKQ2" t="s">
        <v>2157</v>
      </c>
      <c r="CKR2" t="s">
        <v>2156</v>
      </c>
      <c r="CKS2" t="s">
        <v>2155</v>
      </c>
      <c r="CKT2" t="s">
        <v>2154</v>
      </c>
      <c r="CKU2" t="s">
        <v>2153</v>
      </c>
      <c r="CKV2" t="s">
        <v>2152</v>
      </c>
      <c r="CKW2" t="s">
        <v>2151</v>
      </c>
      <c r="CKX2" t="s">
        <v>2150</v>
      </c>
      <c r="CKY2" t="s">
        <v>2149</v>
      </c>
      <c r="CKZ2" t="s">
        <v>2148</v>
      </c>
      <c r="CLA2" t="s">
        <v>2147</v>
      </c>
      <c r="CLB2" t="s">
        <v>2146</v>
      </c>
      <c r="CLC2" t="s">
        <v>2145</v>
      </c>
      <c r="CLD2" t="s">
        <v>2144</v>
      </c>
      <c r="CLE2" t="s">
        <v>2143</v>
      </c>
      <c r="CLF2" t="s">
        <v>2142</v>
      </c>
      <c r="CLG2" t="s">
        <v>2141</v>
      </c>
      <c r="CLH2" t="s">
        <v>2140</v>
      </c>
      <c r="CLI2" t="s">
        <v>2139</v>
      </c>
      <c r="CLJ2" t="s">
        <v>2138</v>
      </c>
      <c r="CLK2" t="s">
        <v>2137</v>
      </c>
      <c r="CLL2" t="s">
        <v>2136</v>
      </c>
      <c r="CLM2" t="s">
        <v>2135</v>
      </c>
      <c r="CLN2" t="s">
        <v>2134</v>
      </c>
      <c r="CLO2" t="s">
        <v>2133</v>
      </c>
      <c r="CLP2" t="s">
        <v>2132</v>
      </c>
      <c r="CLQ2" t="s">
        <v>2131</v>
      </c>
      <c r="CLR2" t="s">
        <v>2130</v>
      </c>
      <c r="CLS2" t="s">
        <v>2129</v>
      </c>
      <c r="CLT2" t="s">
        <v>2128</v>
      </c>
      <c r="CLU2" t="s">
        <v>2127</v>
      </c>
      <c r="CLV2" t="s">
        <v>2126</v>
      </c>
      <c r="CLW2" t="s">
        <v>2125</v>
      </c>
      <c r="CLX2" t="s">
        <v>2124</v>
      </c>
      <c r="CLY2" t="s">
        <v>2123</v>
      </c>
      <c r="CLZ2" t="s">
        <v>2122</v>
      </c>
      <c r="CMA2" t="s">
        <v>2121</v>
      </c>
      <c r="CMB2" t="s">
        <v>2120</v>
      </c>
      <c r="CMC2" t="s">
        <v>2119</v>
      </c>
      <c r="CMD2" t="s">
        <v>2118</v>
      </c>
      <c r="CME2" t="s">
        <v>2117</v>
      </c>
      <c r="CMF2" t="s">
        <v>2116</v>
      </c>
      <c r="CMG2" t="s">
        <v>2115</v>
      </c>
      <c r="CMH2" t="s">
        <v>2114</v>
      </c>
      <c r="CMI2" t="s">
        <v>2113</v>
      </c>
      <c r="CMJ2" t="s">
        <v>2112</v>
      </c>
      <c r="CMK2" t="s">
        <v>2111</v>
      </c>
      <c r="CML2" t="s">
        <v>2110</v>
      </c>
      <c r="CMM2" t="s">
        <v>2109</v>
      </c>
      <c r="CMN2" t="s">
        <v>2108</v>
      </c>
      <c r="CMO2" t="s">
        <v>2107</v>
      </c>
      <c r="CMP2" t="s">
        <v>2106</v>
      </c>
      <c r="CMQ2" t="s">
        <v>2105</v>
      </c>
      <c r="CMR2" t="s">
        <v>2104</v>
      </c>
      <c r="CMS2" t="s">
        <v>2103</v>
      </c>
      <c r="CMT2" t="s">
        <v>2102</v>
      </c>
      <c r="CMU2" t="s">
        <v>2101</v>
      </c>
      <c r="CMV2" t="s">
        <v>2100</v>
      </c>
      <c r="CMW2" t="s">
        <v>2099</v>
      </c>
      <c r="CMX2" t="s">
        <v>2098</v>
      </c>
      <c r="CMY2" t="s">
        <v>2097</v>
      </c>
      <c r="CMZ2" t="s">
        <v>2096</v>
      </c>
      <c r="CNA2" t="s">
        <v>2095</v>
      </c>
      <c r="CNB2" t="s">
        <v>2094</v>
      </c>
      <c r="CNC2" t="s">
        <v>2093</v>
      </c>
      <c r="CND2" t="s">
        <v>2092</v>
      </c>
      <c r="CNE2" t="s">
        <v>2091</v>
      </c>
      <c r="CNF2" t="s">
        <v>2090</v>
      </c>
      <c r="CNG2" t="s">
        <v>2089</v>
      </c>
      <c r="CNH2" t="s">
        <v>2088</v>
      </c>
      <c r="CNI2" t="s">
        <v>2087</v>
      </c>
      <c r="CNJ2" t="s">
        <v>2086</v>
      </c>
      <c r="CNK2" t="s">
        <v>2085</v>
      </c>
      <c r="CNL2" t="s">
        <v>2084</v>
      </c>
      <c r="CNM2" t="s">
        <v>2083</v>
      </c>
      <c r="CNN2" t="s">
        <v>2082</v>
      </c>
      <c r="CNO2" t="s">
        <v>2081</v>
      </c>
      <c r="CNP2" t="s">
        <v>2080</v>
      </c>
      <c r="CNQ2" t="s">
        <v>2079</v>
      </c>
      <c r="CNR2" t="s">
        <v>2078</v>
      </c>
      <c r="CNS2" t="s">
        <v>2077</v>
      </c>
      <c r="CNT2" t="s">
        <v>2076</v>
      </c>
      <c r="CNU2" t="s">
        <v>2075</v>
      </c>
      <c r="CNV2" t="s">
        <v>2074</v>
      </c>
      <c r="CNW2" t="s">
        <v>2073</v>
      </c>
      <c r="CNX2" t="s">
        <v>2072</v>
      </c>
      <c r="CNY2" t="s">
        <v>2071</v>
      </c>
      <c r="CNZ2" t="s">
        <v>2070</v>
      </c>
      <c r="COA2" t="s">
        <v>2069</v>
      </c>
      <c r="COB2" t="s">
        <v>2068</v>
      </c>
      <c r="COC2" t="s">
        <v>2067</v>
      </c>
      <c r="COD2" t="s">
        <v>2066</v>
      </c>
      <c r="COE2" t="s">
        <v>2065</v>
      </c>
      <c r="COF2" t="s">
        <v>2064</v>
      </c>
      <c r="COG2" t="s">
        <v>2063</v>
      </c>
      <c r="COH2" t="s">
        <v>2062</v>
      </c>
      <c r="COI2" t="s">
        <v>2061</v>
      </c>
      <c r="COJ2" t="s">
        <v>2060</v>
      </c>
      <c r="COK2" t="s">
        <v>2059</v>
      </c>
      <c r="COL2" t="s">
        <v>2058</v>
      </c>
      <c r="COM2" t="s">
        <v>2057</v>
      </c>
      <c r="CON2" t="s">
        <v>2056</v>
      </c>
      <c r="COO2" t="s">
        <v>2055</v>
      </c>
      <c r="COP2" t="s">
        <v>2054</v>
      </c>
      <c r="COQ2" t="s">
        <v>2053</v>
      </c>
      <c r="COR2" t="s">
        <v>2052</v>
      </c>
      <c r="COS2" t="s">
        <v>2051</v>
      </c>
      <c r="COT2" t="s">
        <v>2050</v>
      </c>
      <c r="COU2" t="s">
        <v>2049</v>
      </c>
      <c r="COV2" t="s">
        <v>2048</v>
      </c>
      <c r="COW2" t="s">
        <v>2047</v>
      </c>
      <c r="COX2" t="s">
        <v>2046</v>
      </c>
      <c r="COY2" t="s">
        <v>2045</v>
      </c>
      <c r="COZ2" t="s">
        <v>2044</v>
      </c>
      <c r="CPA2" t="s">
        <v>2043</v>
      </c>
      <c r="CPB2" t="s">
        <v>2042</v>
      </c>
      <c r="CPC2" t="s">
        <v>2041</v>
      </c>
      <c r="CPD2" t="s">
        <v>2040</v>
      </c>
      <c r="CPE2" t="s">
        <v>2039</v>
      </c>
      <c r="CPF2" t="s">
        <v>2038</v>
      </c>
      <c r="CPG2" t="s">
        <v>2037</v>
      </c>
      <c r="CPH2" t="s">
        <v>2036</v>
      </c>
      <c r="CPI2" t="s">
        <v>2035</v>
      </c>
      <c r="CPJ2" t="s">
        <v>2034</v>
      </c>
      <c r="CPK2" t="s">
        <v>2033</v>
      </c>
      <c r="CPL2" t="s">
        <v>2032</v>
      </c>
      <c r="CPM2" t="s">
        <v>2031</v>
      </c>
      <c r="CPN2" t="s">
        <v>2030</v>
      </c>
      <c r="CPO2" t="s">
        <v>2029</v>
      </c>
      <c r="CPP2" t="s">
        <v>2028</v>
      </c>
      <c r="CPQ2" t="s">
        <v>2027</v>
      </c>
      <c r="CPR2" t="s">
        <v>2026</v>
      </c>
      <c r="CPS2" t="s">
        <v>2025</v>
      </c>
      <c r="CPT2" t="s">
        <v>2024</v>
      </c>
      <c r="CPU2" t="s">
        <v>2023</v>
      </c>
      <c r="CPV2" t="s">
        <v>2022</v>
      </c>
      <c r="CPW2" t="s">
        <v>2021</v>
      </c>
      <c r="CPX2" t="s">
        <v>2020</v>
      </c>
      <c r="CPY2" t="s">
        <v>2019</v>
      </c>
      <c r="CPZ2" t="s">
        <v>2018</v>
      </c>
      <c r="CQA2" t="s">
        <v>2017</v>
      </c>
      <c r="CQB2" t="s">
        <v>2016</v>
      </c>
      <c r="CQC2" t="s">
        <v>2015</v>
      </c>
      <c r="CQD2" t="s">
        <v>2014</v>
      </c>
      <c r="CQE2" t="s">
        <v>2013</v>
      </c>
      <c r="CQF2" t="s">
        <v>2012</v>
      </c>
      <c r="CQG2" t="s">
        <v>2011</v>
      </c>
      <c r="CQH2" t="s">
        <v>2010</v>
      </c>
      <c r="CQI2" t="s">
        <v>2009</v>
      </c>
      <c r="CQJ2" t="s">
        <v>2008</v>
      </c>
      <c r="CQK2" t="s">
        <v>2007</v>
      </c>
      <c r="CQL2" t="s">
        <v>2006</v>
      </c>
      <c r="CQM2" t="s">
        <v>2005</v>
      </c>
      <c r="CQN2" t="s">
        <v>2004</v>
      </c>
      <c r="CQO2" t="s">
        <v>2003</v>
      </c>
      <c r="CQP2" t="s">
        <v>2002</v>
      </c>
      <c r="CQQ2" t="s">
        <v>2001</v>
      </c>
      <c r="CQR2" t="s">
        <v>2000</v>
      </c>
      <c r="CQS2" t="s">
        <v>1999</v>
      </c>
      <c r="CQT2" t="s">
        <v>1998</v>
      </c>
      <c r="CQU2" t="s">
        <v>1997</v>
      </c>
      <c r="CQV2" t="s">
        <v>1996</v>
      </c>
      <c r="CQW2" t="s">
        <v>1995</v>
      </c>
      <c r="CQX2" t="s">
        <v>1994</v>
      </c>
      <c r="CQY2" t="s">
        <v>1993</v>
      </c>
      <c r="CQZ2" t="s">
        <v>1992</v>
      </c>
      <c r="CRA2" t="s">
        <v>1991</v>
      </c>
      <c r="CRB2" t="s">
        <v>1990</v>
      </c>
      <c r="CRC2" t="s">
        <v>1989</v>
      </c>
      <c r="CRD2" t="s">
        <v>1988</v>
      </c>
      <c r="CRE2" t="s">
        <v>1987</v>
      </c>
      <c r="CRF2" t="s">
        <v>1986</v>
      </c>
      <c r="CRG2" t="s">
        <v>1985</v>
      </c>
      <c r="CRH2" t="s">
        <v>1984</v>
      </c>
      <c r="CRI2" t="s">
        <v>1983</v>
      </c>
    </row>
    <row r="3" spans="1:2505">
      <c r="A3">
        <v>2</v>
      </c>
      <c r="B3">
        <v>274</v>
      </c>
      <c r="E3">
        <v>1</v>
      </c>
    </row>
    <row r="4" spans="1:2505">
      <c r="A4">
        <v>3</v>
      </c>
      <c r="B4">
        <v>641</v>
      </c>
      <c r="E4">
        <v>2</v>
      </c>
    </row>
    <row r="5" spans="1:2505">
      <c r="A5">
        <v>4</v>
      </c>
      <c r="B5">
        <v>644</v>
      </c>
      <c r="E5">
        <v>3</v>
      </c>
    </row>
    <row r="6" spans="1:2505">
      <c r="A6">
        <v>5</v>
      </c>
      <c r="B6">
        <v>956</v>
      </c>
      <c r="E6">
        <v>4</v>
      </c>
    </row>
    <row r="7" spans="1:2505">
      <c r="A7">
        <v>6</v>
      </c>
      <c r="B7">
        <v>702</v>
      </c>
      <c r="E7">
        <v>5</v>
      </c>
    </row>
    <row r="8" spans="1:2505">
      <c r="A8">
        <v>7</v>
      </c>
      <c r="B8">
        <v>493</v>
      </c>
      <c r="E8">
        <v>6</v>
      </c>
    </row>
    <row r="9" spans="1:2505">
      <c r="A9">
        <v>8</v>
      </c>
      <c r="B9">
        <v>101</v>
      </c>
      <c r="E9">
        <v>7</v>
      </c>
    </row>
    <row r="10" spans="1:2505">
      <c r="A10">
        <v>9</v>
      </c>
      <c r="B10">
        <v>717</v>
      </c>
      <c r="E10">
        <v>8</v>
      </c>
    </row>
    <row r="11" spans="1:2505">
      <c r="A11">
        <v>10</v>
      </c>
      <c r="B11">
        <v>621</v>
      </c>
      <c r="E11">
        <v>9</v>
      </c>
    </row>
    <row r="12" spans="1:2505">
      <c r="A12">
        <v>11</v>
      </c>
      <c r="B12">
        <v>674</v>
      </c>
      <c r="E12">
        <v>10</v>
      </c>
    </row>
    <row r="13" spans="1:2505">
      <c r="A13">
        <v>12</v>
      </c>
      <c r="B13">
        <v>744</v>
      </c>
      <c r="E13">
        <v>11</v>
      </c>
    </row>
    <row r="14" spans="1:2505">
      <c r="A14">
        <v>13</v>
      </c>
      <c r="B14">
        <v>137</v>
      </c>
      <c r="E14">
        <v>12</v>
      </c>
    </row>
    <row r="15" spans="1:2505">
      <c r="A15">
        <v>14</v>
      </c>
      <c r="B15">
        <v>211</v>
      </c>
      <c r="E15">
        <v>13</v>
      </c>
    </row>
    <row r="16" spans="1:2505">
      <c r="A16">
        <v>15</v>
      </c>
      <c r="B16">
        <v>938</v>
      </c>
      <c r="E16">
        <v>14</v>
      </c>
    </row>
    <row r="17" spans="1:2505">
      <c r="A17">
        <v>16</v>
      </c>
      <c r="B17">
        <v>89</v>
      </c>
      <c r="E17">
        <v>15</v>
      </c>
    </row>
    <row r="18" spans="1:2505">
      <c r="A18">
        <v>17</v>
      </c>
      <c r="B18">
        <v>822</v>
      </c>
      <c r="E18">
        <v>16</v>
      </c>
    </row>
    <row r="19" spans="1:2505">
      <c r="A19">
        <v>18</v>
      </c>
      <c r="B19">
        <v>92</v>
      </c>
      <c r="E19">
        <v>17</v>
      </c>
    </row>
    <row r="20" spans="1:2505">
      <c r="A20">
        <v>19</v>
      </c>
      <c r="B20">
        <v>843</v>
      </c>
      <c r="E20">
        <v>18</v>
      </c>
    </row>
    <row r="21" spans="1:2505">
      <c r="A21">
        <v>20</v>
      </c>
      <c r="B21">
        <v>986</v>
      </c>
      <c r="E21">
        <v>19</v>
      </c>
    </row>
    <row r="22" spans="1:2505">
      <c r="A22">
        <v>21</v>
      </c>
      <c r="B22">
        <v>683</v>
      </c>
      <c r="E22">
        <v>20</v>
      </c>
    </row>
    <row r="23" spans="1:2505">
      <c r="A23">
        <v>22</v>
      </c>
      <c r="B23">
        <v>195</v>
      </c>
    </row>
    <row r="24" spans="1:2505">
      <c r="A24">
        <v>23</v>
      </c>
      <c r="B24">
        <v>447</v>
      </c>
      <c r="E24" t="s">
        <v>4483</v>
      </c>
      <c r="F24" t="s">
        <v>4482</v>
      </c>
      <c r="G24" t="s">
        <v>4481</v>
      </c>
      <c r="H24" t="s">
        <v>4480</v>
      </c>
      <c r="I24" t="s">
        <v>4479</v>
      </c>
      <c r="J24" t="s">
        <v>4478</v>
      </c>
      <c r="K24" t="s">
        <v>4477</v>
      </c>
      <c r="L24" t="s">
        <v>4476</v>
      </c>
      <c r="M24" t="s">
        <v>4475</v>
      </c>
      <c r="N24" t="s">
        <v>4474</v>
      </c>
      <c r="O24" t="s">
        <v>4473</v>
      </c>
      <c r="P24" t="s">
        <v>4472</v>
      </c>
      <c r="Q24" t="s">
        <v>4471</v>
      </c>
      <c r="R24" t="s">
        <v>4470</v>
      </c>
      <c r="S24" t="s">
        <v>4469</v>
      </c>
      <c r="T24" t="s">
        <v>4468</v>
      </c>
      <c r="U24" t="s">
        <v>4467</v>
      </c>
      <c r="V24" t="s">
        <v>4466</v>
      </c>
      <c r="W24" t="s">
        <v>4465</v>
      </c>
      <c r="X24" t="s">
        <v>4464</v>
      </c>
      <c r="Y24" t="s">
        <v>4463</v>
      </c>
      <c r="Z24" t="s">
        <v>4462</v>
      </c>
      <c r="AA24" t="s">
        <v>4461</v>
      </c>
      <c r="AB24" t="s">
        <v>4460</v>
      </c>
      <c r="AC24" t="s">
        <v>4459</v>
      </c>
      <c r="AD24" t="s">
        <v>4458</v>
      </c>
      <c r="AE24" t="s">
        <v>4457</v>
      </c>
      <c r="AF24" t="s">
        <v>4456</v>
      </c>
      <c r="AG24" t="s">
        <v>4455</v>
      </c>
      <c r="AH24" t="s">
        <v>4454</v>
      </c>
      <c r="AI24" t="s">
        <v>4453</v>
      </c>
      <c r="AJ24" t="s">
        <v>4452</v>
      </c>
      <c r="AK24" t="s">
        <v>4451</v>
      </c>
      <c r="AL24" t="s">
        <v>4450</v>
      </c>
      <c r="AM24" t="s">
        <v>4449</v>
      </c>
      <c r="AN24" t="s">
        <v>4448</v>
      </c>
      <c r="AO24" t="s">
        <v>4447</v>
      </c>
      <c r="AP24" t="s">
        <v>4446</v>
      </c>
      <c r="AQ24" t="s">
        <v>4445</v>
      </c>
      <c r="AR24" t="s">
        <v>4444</v>
      </c>
      <c r="AS24" t="s">
        <v>4443</v>
      </c>
      <c r="AT24" t="s">
        <v>4442</v>
      </c>
      <c r="AU24" t="s">
        <v>4441</v>
      </c>
      <c r="AV24" t="s">
        <v>4440</v>
      </c>
      <c r="AW24" t="s">
        <v>4439</v>
      </c>
      <c r="AX24" t="s">
        <v>4438</v>
      </c>
      <c r="AY24" t="s">
        <v>4437</v>
      </c>
      <c r="AZ24" t="s">
        <v>4436</v>
      </c>
      <c r="BA24" t="s">
        <v>4435</v>
      </c>
      <c r="BB24" t="s">
        <v>4434</v>
      </c>
      <c r="BC24" t="s">
        <v>4433</v>
      </c>
      <c r="BD24" t="s">
        <v>4432</v>
      </c>
      <c r="BE24" t="s">
        <v>4431</v>
      </c>
      <c r="BF24" t="s">
        <v>4430</v>
      </c>
      <c r="BG24" t="s">
        <v>4429</v>
      </c>
      <c r="BH24" t="s">
        <v>4428</v>
      </c>
      <c r="BI24" t="s">
        <v>4427</v>
      </c>
      <c r="BJ24" t="s">
        <v>4426</v>
      </c>
      <c r="BK24" t="s">
        <v>4425</v>
      </c>
      <c r="BL24" t="s">
        <v>4424</v>
      </c>
      <c r="BM24" t="s">
        <v>4423</v>
      </c>
      <c r="BN24" t="s">
        <v>4422</v>
      </c>
      <c r="BO24" t="s">
        <v>4421</v>
      </c>
      <c r="BP24" t="s">
        <v>4420</v>
      </c>
      <c r="BQ24" t="s">
        <v>4419</v>
      </c>
      <c r="BR24" t="s">
        <v>4418</v>
      </c>
      <c r="BS24" t="s">
        <v>4417</v>
      </c>
      <c r="BT24" t="s">
        <v>4416</v>
      </c>
      <c r="BU24" t="s">
        <v>4415</v>
      </c>
      <c r="BV24" t="s">
        <v>4414</v>
      </c>
      <c r="BW24" t="s">
        <v>4413</v>
      </c>
      <c r="BX24" t="s">
        <v>4412</v>
      </c>
      <c r="BY24" t="s">
        <v>4411</v>
      </c>
      <c r="BZ24" t="s">
        <v>4410</v>
      </c>
      <c r="CA24" t="s">
        <v>4409</v>
      </c>
      <c r="CB24" t="s">
        <v>4408</v>
      </c>
      <c r="CC24" t="s">
        <v>4407</v>
      </c>
      <c r="CD24" t="s">
        <v>4406</v>
      </c>
      <c r="CE24" t="s">
        <v>4405</v>
      </c>
      <c r="CF24" t="s">
        <v>4404</v>
      </c>
      <c r="CG24" t="s">
        <v>4403</v>
      </c>
      <c r="CH24" t="s">
        <v>4402</v>
      </c>
      <c r="CI24" t="s">
        <v>4401</v>
      </c>
      <c r="CJ24" t="s">
        <v>4400</v>
      </c>
      <c r="CK24" t="s">
        <v>4399</v>
      </c>
      <c r="CL24" t="s">
        <v>4398</v>
      </c>
      <c r="CM24" t="s">
        <v>4397</v>
      </c>
      <c r="CN24" t="s">
        <v>4396</v>
      </c>
      <c r="CO24" t="s">
        <v>4395</v>
      </c>
      <c r="CP24" t="s">
        <v>4394</v>
      </c>
      <c r="CQ24" t="s">
        <v>4393</v>
      </c>
      <c r="CR24" t="s">
        <v>4392</v>
      </c>
      <c r="CS24" t="s">
        <v>4391</v>
      </c>
      <c r="CT24" t="s">
        <v>4390</v>
      </c>
      <c r="CU24" t="s">
        <v>4389</v>
      </c>
      <c r="CV24" t="s">
        <v>4388</v>
      </c>
      <c r="CW24" t="s">
        <v>4387</v>
      </c>
      <c r="CX24" t="s">
        <v>4386</v>
      </c>
      <c r="CY24" t="s">
        <v>4385</v>
      </c>
      <c r="CZ24" t="s">
        <v>4384</v>
      </c>
      <c r="DA24" t="s">
        <v>4383</v>
      </c>
      <c r="DB24" t="s">
        <v>4382</v>
      </c>
      <c r="DC24" t="s">
        <v>4381</v>
      </c>
      <c r="DD24" t="s">
        <v>4380</v>
      </c>
      <c r="DE24" t="s">
        <v>4379</v>
      </c>
      <c r="DF24" t="s">
        <v>4378</v>
      </c>
      <c r="DG24" t="s">
        <v>4377</v>
      </c>
      <c r="DH24" t="s">
        <v>4376</v>
      </c>
      <c r="DI24" t="s">
        <v>4375</v>
      </c>
      <c r="DJ24" t="s">
        <v>4374</v>
      </c>
      <c r="DK24" t="s">
        <v>4373</v>
      </c>
      <c r="DL24" t="s">
        <v>4372</v>
      </c>
      <c r="DM24" t="s">
        <v>4371</v>
      </c>
      <c r="DN24" t="s">
        <v>4370</v>
      </c>
      <c r="DO24" t="s">
        <v>4369</v>
      </c>
      <c r="DP24" t="s">
        <v>4368</v>
      </c>
      <c r="DQ24" t="s">
        <v>4367</v>
      </c>
      <c r="DR24" t="s">
        <v>4366</v>
      </c>
      <c r="DS24" t="s">
        <v>4365</v>
      </c>
      <c r="DT24" t="s">
        <v>4364</v>
      </c>
      <c r="DU24" t="s">
        <v>4363</v>
      </c>
      <c r="DV24" t="s">
        <v>4362</v>
      </c>
      <c r="DW24" t="s">
        <v>4361</v>
      </c>
      <c r="DX24" t="s">
        <v>4360</v>
      </c>
      <c r="DY24" t="s">
        <v>4359</v>
      </c>
      <c r="DZ24" t="s">
        <v>4358</v>
      </c>
      <c r="EA24" t="s">
        <v>4357</v>
      </c>
      <c r="EB24" t="s">
        <v>4356</v>
      </c>
      <c r="EC24" t="s">
        <v>4355</v>
      </c>
      <c r="ED24" t="s">
        <v>4354</v>
      </c>
      <c r="EE24" t="s">
        <v>4353</v>
      </c>
      <c r="EF24" t="s">
        <v>4352</v>
      </c>
      <c r="EG24" t="s">
        <v>4351</v>
      </c>
      <c r="EH24" t="s">
        <v>4350</v>
      </c>
      <c r="EI24" t="s">
        <v>4349</v>
      </c>
      <c r="EJ24" t="s">
        <v>4348</v>
      </c>
      <c r="EK24" t="s">
        <v>4347</v>
      </c>
      <c r="EL24" t="s">
        <v>4346</v>
      </c>
      <c r="EM24" t="s">
        <v>4345</v>
      </c>
      <c r="EN24" t="s">
        <v>4344</v>
      </c>
      <c r="EO24" t="s">
        <v>4343</v>
      </c>
      <c r="EP24" t="s">
        <v>4342</v>
      </c>
      <c r="EQ24" t="s">
        <v>4341</v>
      </c>
      <c r="ER24" t="s">
        <v>4340</v>
      </c>
      <c r="ES24" t="s">
        <v>4339</v>
      </c>
      <c r="ET24" t="s">
        <v>4338</v>
      </c>
      <c r="EU24" t="s">
        <v>4337</v>
      </c>
      <c r="EV24" t="s">
        <v>4336</v>
      </c>
      <c r="EW24" t="s">
        <v>4335</v>
      </c>
      <c r="EX24" t="s">
        <v>4334</v>
      </c>
      <c r="EY24" t="s">
        <v>4333</v>
      </c>
      <c r="EZ24" t="s">
        <v>4332</v>
      </c>
      <c r="FA24" t="s">
        <v>4331</v>
      </c>
      <c r="FB24" t="s">
        <v>4330</v>
      </c>
      <c r="FC24" t="s">
        <v>4329</v>
      </c>
      <c r="FD24" t="s">
        <v>4328</v>
      </c>
      <c r="FE24" t="s">
        <v>4327</v>
      </c>
      <c r="FF24" t="s">
        <v>4326</v>
      </c>
      <c r="FG24" t="s">
        <v>4325</v>
      </c>
      <c r="FH24" t="s">
        <v>4324</v>
      </c>
      <c r="FI24" t="s">
        <v>4323</v>
      </c>
      <c r="FJ24" t="s">
        <v>4322</v>
      </c>
      <c r="FK24" t="s">
        <v>4321</v>
      </c>
      <c r="FL24" t="s">
        <v>4320</v>
      </c>
      <c r="FM24" t="s">
        <v>4319</v>
      </c>
      <c r="FN24" t="s">
        <v>4318</v>
      </c>
      <c r="FO24" t="s">
        <v>4317</v>
      </c>
      <c r="FP24" t="s">
        <v>4316</v>
      </c>
      <c r="FQ24" t="s">
        <v>4315</v>
      </c>
      <c r="FR24" t="s">
        <v>4314</v>
      </c>
      <c r="FS24" t="s">
        <v>4313</v>
      </c>
      <c r="FT24" t="s">
        <v>4312</v>
      </c>
      <c r="FU24" t="s">
        <v>4311</v>
      </c>
      <c r="FV24" t="s">
        <v>4310</v>
      </c>
      <c r="FW24" t="s">
        <v>4309</v>
      </c>
      <c r="FX24" t="s">
        <v>4308</v>
      </c>
      <c r="FY24" t="s">
        <v>4307</v>
      </c>
      <c r="FZ24" t="s">
        <v>4306</v>
      </c>
      <c r="GA24" t="s">
        <v>4305</v>
      </c>
      <c r="GB24" t="s">
        <v>4304</v>
      </c>
      <c r="GC24" t="s">
        <v>4303</v>
      </c>
      <c r="GD24" t="s">
        <v>4302</v>
      </c>
      <c r="GE24" t="s">
        <v>4301</v>
      </c>
      <c r="GF24" t="s">
        <v>4300</v>
      </c>
      <c r="GG24" t="s">
        <v>4299</v>
      </c>
      <c r="GH24" t="s">
        <v>4298</v>
      </c>
      <c r="GI24" t="s">
        <v>4297</v>
      </c>
      <c r="GJ24" t="s">
        <v>4296</v>
      </c>
      <c r="GK24" t="s">
        <v>4295</v>
      </c>
      <c r="GL24" t="s">
        <v>4294</v>
      </c>
      <c r="GM24" t="s">
        <v>4293</v>
      </c>
      <c r="GN24" t="s">
        <v>4292</v>
      </c>
      <c r="GO24" t="s">
        <v>4291</v>
      </c>
      <c r="GP24" t="s">
        <v>4290</v>
      </c>
      <c r="GQ24" t="s">
        <v>4289</v>
      </c>
      <c r="GR24" t="s">
        <v>4288</v>
      </c>
      <c r="GS24" t="s">
        <v>4287</v>
      </c>
      <c r="GT24" t="s">
        <v>4286</v>
      </c>
      <c r="GU24" t="s">
        <v>4285</v>
      </c>
      <c r="GV24" t="s">
        <v>4284</v>
      </c>
      <c r="GW24" t="s">
        <v>4283</v>
      </c>
      <c r="GX24" t="s">
        <v>4282</v>
      </c>
      <c r="GY24" t="s">
        <v>4281</v>
      </c>
      <c r="GZ24" t="s">
        <v>4280</v>
      </c>
      <c r="HA24" t="s">
        <v>4279</v>
      </c>
      <c r="HB24" t="s">
        <v>4278</v>
      </c>
      <c r="HC24" t="s">
        <v>4277</v>
      </c>
      <c r="HD24" t="s">
        <v>4276</v>
      </c>
      <c r="HE24" t="s">
        <v>4275</v>
      </c>
      <c r="HF24" t="s">
        <v>4274</v>
      </c>
      <c r="HG24" t="s">
        <v>4273</v>
      </c>
      <c r="HH24" t="s">
        <v>4272</v>
      </c>
      <c r="HI24" t="s">
        <v>4271</v>
      </c>
      <c r="HJ24" t="s">
        <v>4270</v>
      </c>
      <c r="HK24" t="s">
        <v>4269</v>
      </c>
      <c r="HL24" t="s">
        <v>4268</v>
      </c>
      <c r="HM24" t="s">
        <v>4267</v>
      </c>
      <c r="HN24" t="s">
        <v>4266</v>
      </c>
      <c r="HO24" t="s">
        <v>4265</v>
      </c>
      <c r="HP24" t="s">
        <v>4264</v>
      </c>
      <c r="HQ24" t="s">
        <v>4263</v>
      </c>
      <c r="HR24" t="s">
        <v>4262</v>
      </c>
      <c r="HS24" t="s">
        <v>4261</v>
      </c>
      <c r="HT24" t="s">
        <v>4260</v>
      </c>
      <c r="HU24" t="s">
        <v>4259</v>
      </c>
      <c r="HV24" t="s">
        <v>4258</v>
      </c>
      <c r="HW24" t="s">
        <v>4257</v>
      </c>
      <c r="HX24" t="s">
        <v>4256</v>
      </c>
      <c r="HY24" t="s">
        <v>4255</v>
      </c>
      <c r="HZ24" t="s">
        <v>4254</v>
      </c>
      <c r="IA24" t="s">
        <v>4253</v>
      </c>
      <c r="IB24" t="s">
        <v>4252</v>
      </c>
      <c r="IC24" t="s">
        <v>4251</v>
      </c>
      <c r="ID24" t="s">
        <v>4250</v>
      </c>
      <c r="IE24" t="s">
        <v>4249</v>
      </c>
      <c r="IF24" t="s">
        <v>4248</v>
      </c>
      <c r="IG24" t="s">
        <v>4247</v>
      </c>
      <c r="IH24" t="s">
        <v>4246</v>
      </c>
      <c r="II24" t="s">
        <v>4245</v>
      </c>
      <c r="IJ24" t="s">
        <v>4244</v>
      </c>
      <c r="IK24" t="s">
        <v>4243</v>
      </c>
      <c r="IL24" t="s">
        <v>4242</v>
      </c>
      <c r="IM24" t="s">
        <v>4241</v>
      </c>
      <c r="IN24" t="s">
        <v>4240</v>
      </c>
      <c r="IO24" t="s">
        <v>4239</v>
      </c>
      <c r="IP24" t="s">
        <v>4238</v>
      </c>
      <c r="IQ24" t="s">
        <v>4237</v>
      </c>
      <c r="IR24" t="s">
        <v>4236</v>
      </c>
      <c r="IS24" t="s">
        <v>4235</v>
      </c>
      <c r="IT24" t="s">
        <v>4234</v>
      </c>
      <c r="IU24" t="s">
        <v>4233</v>
      </c>
      <c r="IV24" t="s">
        <v>4232</v>
      </c>
      <c r="IW24" t="s">
        <v>4231</v>
      </c>
      <c r="IX24" t="s">
        <v>4230</v>
      </c>
      <c r="IY24" t="s">
        <v>4229</v>
      </c>
      <c r="IZ24" t="s">
        <v>4228</v>
      </c>
      <c r="JA24" t="s">
        <v>4227</v>
      </c>
      <c r="JB24" t="s">
        <v>4226</v>
      </c>
      <c r="JC24" t="s">
        <v>4225</v>
      </c>
      <c r="JD24" t="s">
        <v>4224</v>
      </c>
      <c r="JE24" t="s">
        <v>4223</v>
      </c>
      <c r="JF24" t="s">
        <v>4222</v>
      </c>
      <c r="JG24" t="s">
        <v>4221</v>
      </c>
      <c r="JH24" t="s">
        <v>4220</v>
      </c>
      <c r="JI24" t="s">
        <v>4219</v>
      </c>
      <c r="JJ24" t="s">
        <v>4218</v>
      </c>
      <c r="JK24" t="s">
        <v>4217</v>
      </c>
      <c r="JL24" t="s">
        <v>4216</v>
      </c>
      <c r="JM24" t="s">
        <v>4215</v>
      </c>
      <c r="JN24" t="s">
        <v>4214</v>
      </c>
      <c r="JO24" t="s">
        <v>4213</v>
      </c>
      <c r="JP24" t="s">
        <v>4212</v>
      </c>
      <c r="JQ24" t="s">
        <v>4211</v>
      </c>
      <c r="JR24" t="s">
        <v>4210</v>
      </c>
      <c r="JS24" t="s">
        <v>4209</v>
      </c>
      <c r="JT24" t="s">
        <v>4208</v>
      </c>
      <c r="JU24" t="s">
        <v>4207</v>
      </c>
      <c r="JV24" t="s">
        <v>4206</v>
      </c>
      <c r="JW24" t="s">
        <v>4205</v>
      </c>
      <c r="JX24" t="s">
        <v>4204</v>
      </c>
      <c r="JY24" t="s">
        <v>4203</v>
      </c>
      <c r="JZ24" t="s">
        <v>4202</v>
      </c>
      <c r="KA24" t="s">
        <v>4201</v>
      </c>
      <c r="KB24" t="s">
        <v>4200</v>
      </c>
      <c r="KC24" t="s">
        <v>4199</v>
      </c>
      <c r="KD24" t="s">
        <v>4198</v>
      </c>
      <c r="KE24" t="s">
        <v>4197</v>
      </c>
      <c r="KF24" t="s">
        <v>4196</v>
      </c>
      <c r="KG24" t="s">
        <v>4195</v>
      </c>
      <c r="KH24" t="s">
        <v>4194</v>
      </c>
      <c r="KI24" t="s">
        <v>4193</v>
      </c>
      <c r="KJ24" t="s">
        <v>4192</v>
      </c>
      <c r="KK24" t="s">
        <v>4191</v>
      </c>
      <c r="KL24" t="s">
        <v>4190</v>
      </c>
      <c r="KM24" t="s">
        <v>4189</v>
      </c>
      <c r="KN24" t="s">
        <v>4188</v>
      </c>
      <c r="KO24" t="s">
        <v>4187</v>
      </c>
      <c r="KP24" t="s">
        <v>4186</v>
      </c>
      <c r="KQ24" t="s">
        <v>4185</v>
      </c>
      <c r="KR24" t="s">
        <v>4184</v>
      </c>
      <c r="KS24" t="s">
        <v>4183</v>
      </c>
      <c r="KT24" t="s">
        <v>4182</v>
      </c>
      <c r="KU24" t="s">
        <v>4181</v>
      </c>
      <c r="KV24" t="s">
        <v>4180</v>
      </c>
      <c r="KW24" t="s">
        <v>4179</v>
      </c>
      <c r="KX24" t="s">
        <v>4178</v>
      </c>
      <c r="KY24" t="s">
        <v>4177</v>
      </c>
      <c r="KZ24" t="s">
        <v>4176</v>
      </c>
      <c r="LA24" t="s">
        <v>4175</v>
      </c>
      <c r="LB24" t="s">
        <v>4174</v>
      </c>
      <c r="LC24" t="s">
        <v>4173</v>
      </c>
      <c r="LD24" t="s">
        <v>4172</v>
      </c>
      <c r="LE24" t="s">
        <v>4171</v>
      </c>
      <c r="LF24" t="s">
        <v>4170</v>
      </c>
      <c r="LG24" t="s">
        <v>4169</v>
      </c>
      <c r="LH24" t="s">
        <v>4168</v>
      </c>
      <c r="LI24" t="s">
        <v>4167</v>
      </c>
      <c r="LJ24" t="s">
        <v>4166</v>
      </c>
      <c r="LK24" t="s">
        <v>4165</v>
      </c>
      <c r="LL24" t="s">
        <v>4164</v>
      </c>
      <c r="LM24" t="s">
        <v>4163</v>
      </c>
      <c r="LN24" t="s">
        <v>4162</v>
      </c>
      <c r="LO24" t="s">
        <v>4161</v>
      </c>
      <c r="LP24" t="s">
        <v>4160</v>
      </c>
      <c r="LQ24" t="s">
        <v>4159</v>
      </c>
      <c r="LR24" t="s">
        <v>4158</v>
      </c>
      <c r="LS24" t="s">
        <v>4157</v>
      </c>
      <c r="LT24" t="s">
        <v>4156</v>
      </c>
      <c r="LU24" t="s">
        <v>4155</v>
      </c>
      <c r="LV24" t="s">
        <v>4154</v>
      </c>
      <c r="LW24" t="s">
        <v>4153</v>
      </c>
      <c r="LX24" t="s">
        <v>4152</v>
      </c>
      <c r="LY24" t="s">
        <v>4151</v>
      </c>
      <c r="LZ24" t="s">
        <v>4150</v>
      </c>
      <c r="MA24" t="s">
        <v>4149</v>
      </c>
      <c r="MB24" t="s">
        <v>4148</v>
      </c>
      <c r="MC24" t="s">
        <v>4147</v>
      </c>
      <c r="MD24" t="s">
        <v>4146</v>
      </c>
      <c r="ME24" t="s">
        <v>4145</v>
      </c>
      <c r="MF24" t="s">
        <v>4144</v>
      </c>
      <c r="MG24" t="s">
        <v>4143</v>
      </c>
      <c r="MH24" t="s">
        <v>4142</v>
      </c>
      <c r="MI24" t="s">
        <v>4141</v>
      </c>
      <c r="MJ24" t="s">
        <v>4140</v>
      </c>
      <c r="MK24" t="s">
        <v>4139</v>
      </c>
      <c r="ML24" t="s">
        <v>4138</v>
      </c>
      <c r="MM24" t="s">
        <v>4137</v>
      </c>
      <c r="MN24" t="s">
        <v>4136</v>
      </c>
      <c r="MO24" t="s">
        <v>4135</v>
      </c>
      <c r="MP24" t="s">
        <v>4134</v>
      </c>
      <c r="MQ24" t="s">
        <v>4133</v>
      </c>
      <c r="MR24" t="s">
        <v>4132</v>
      </c>
      <c r="MS24" t="s">
        <v>4131</v>
      </c>
      <c r="MT24" t="s">
        <v>4130</v>
      </c>
      <c r="MU24" t="s">
        <v>4129</v>
      </c>
      <c r="MV24" t="s">
        <v>4128</v>
      </c>
      <c r="MW24" t="s">
        <v>4127</v>
      </c>
      <c r="MX24" t="s">
        <v>4126</v>
      </c>
      <c r="MY24" t="s">
        <v>4125</v>
      </c>
      <c r="MZ24" t="s">
        <v>4124</v>
      </c>
      <c r="NA24" t="s">
        <v>4123</v>
      </c>
      <c r="NB24" t="s">
        <v>4122</v>
      </c>
      <c r="NC24" t="s">
        <v>4121</v>
      </c>
      <c r="ND24" t="s">
        <v>4120</v>
      </c>
      <c r="NE24" t="s">
        <v>4119</v>
      </c>
      <c r="NF24" t="s">
        <v>4118</v>
      </c>
      <c r="NG24" t="s">
        <v>4117</v>
      </c>
      <c r="NH24" t="s">
        <v>4116</v>
      </c>
      <c r="NI24" t="s">
        <v>4115</v>
      </c>
      <c r="NJ24" t="s">
        <v>4114</v>
      </c>
      <c r="NK24" t="s">
        <v>4113</v>
      </c>
      <c r="NL24" t="s">
        <v>4112</v>
      </c>
      <c r="NM24" t="s">
        <v>4111</v>
      </c>
      <c r="NN24" t="s">
        <v>4110</v>
      </c>
      <c r="NO24" t="s">
        <v>4109</v>
      </c>
      <c r="NP24" t="s">
        <v>4108</v>
      </c>
      <c r="NQ24" t="s">
        <v>4107</v>
      </c>
      <c r="NR24" t="s">
        <v>4106</v>
      </c>
      <c r="NS24" t="s">
        <v>4105</v>
      </c>
      <c r="NT24" t="s">
        <v>4104</v>
      </c>
      <c r="NU24" t="s">
        <v>4103</v>
      </c>
      <c r="NV24" t="s">
        <v>4102</v>
      </c>
      <c r="NW24" t="s">
        <v>4101</v>
      </c>
      <c r="NX24" t="s">
        <v>4100</v>
      </c>
      <c r="NY24" t="s">
        <v>4099</v>
      </c>
      <c r="NZ24" t="s">
        <v>4098</v>
      </c>
      <c r="OA24" t="s">
        <v>4097</v>
      </c>
      <c r="OB24" t="s">
        <v>4096</v>
      </c>
      <c r="OC24" t="s">
        <v>4095</v>
      </c>
      <c r="OD24" t="s">
        <v>4094</v>
      </c>
      <c r="OE24" t="s">
        <v>4093</v>
      </c>
      <c r="OF24" t="s">
        <v>4092</v>
      </c>
      <c r="OG24" t="s">
        <v>4091</v>
      </c>
      <c r="OH24" t="s">
        <v>4090</v>
      </c>
      <c r="OI24" t="s">
        <v>4089</v>
      </c>
      <c r="OJ24" t="s">
        <v>4088</v>
      </c>
      <c r="OK24" t="s">
        <v>4087</v>
      </c>
      <c r="OL24" t="s">
        <v>4086</v>
      </c>
      <c r="OM24" t="s">
        <v>4085</v>
      </c>
      <c r="ON24" t="s">
        <v>4084</v>
      </c>
      <c r="OO24" t="s">
        <v>4083</v>
      </c>
      <c r="OP24" t="s">
        <v>4082</v>
      </c>
      <c r="OQ24" t="s">
        <v>4081</v>
      </c>
      <c r="OR24" t="s">
        <v>4080</v>
      </c>
      <c r="OS24" t="s">
        <v>4079</v>
      </c>
      <c r="OT24" t="s">
        <v>4078</v>
      </c>
      <c r="OU24" t="s">
        <v>4077</v>
      </c>
      <c r="OV24" t="s">
        <v>4076</v>
      </c>
      <c r="OW24" t="s">
        <v>4075</v>
      </c>
      <c r="OX24" t="s">
        <v>4074</v>
      </c>
      <c r="OY24" t="s">
        <v>4073</v>
      </c>
      <c r="OZ24" t="s">
        <v>4072</v>
      </c>
      <c r="PA24" t="s">
        <v>4071</v>
      </c>
      <c r="PB24" t="s">
        <v>4070</v>
      </c>
      <c r="PC24" t="s">
        <v>4069</v>
      </c>
      <c r="PD24" t="s">
        <v>4068</v>
      </c>
      <c r="PE24" t="s">
        <v>4067</v>
      </c>
      <c r="PF24" t="s">
        <v>4066</v>
      </c>
      <c r="PG24" t="s">
        <v>4065</v>
      </c>
      <c r="PH24" t="s">
        <v>4064</v>
      </c>
      <c r="PI24" t="s">
        <v>4063</v>
      </c>
      <c r="PJ24" t="s">
        <v>4062</v>
      </c>
      <c r="PK24" t="s">
        <v>4061</v>
      </c>
      <c r="PL24" t="s">
        <v>4060</v>
      </c>
      <c r="PM24" t="s">
        <v>4059</v>
      </c>
      <c r="PN24" t="s">
        <v>4058</v>
      </c>
      <c r="PO24" t="s">
        <v>4057</v>
      </c>
      <c r="PP24" t="s">
        <v>4056</v>
      </c>
      <c r="PQ24" t="s">
        <v>4055</v>
      </c>
      <c r="PR24" t="s">
        <v>4054</v>
      </c>
      <c r="PS24" t="s">
        <v>4053</v>
      </c>
      <c r="PT24" t="s">
        <v>4052</v>
      </c>
      <c r="PU24" t="s">
        <v>4051</v>
      </c>
      <c r="PV24" t="s">
        <v>4050</v>
      </c>
      <c r="PW24" t="s">
        <v>4049</v>
      </c>
      <c r="PX24" t="s">
        <v>4048</v>
      </c>
      <c r="PY24" t="s">
        <v>4047</v>
      </c>
      <c r="PZ24" t="s">
        <v>4046</v>
      </c>
      <c r="QA24" t="s">
        <v>4045</v>
      </c>
      <c r="QB24" t="s">
        <v>4044</v>
      </c>
      <c r="QC24" t="s">
        <v>4043</v>
      </c>
      <c r="QD24" t="s">
        <v>4042</v>
      </c>
      <c r="QE24" t="s">
        <v>4041</v>
      </c>
      <c r="QF24" t="s">
        <v>4040</v>
      </c>
      <c r="QG24" t="s">
        <v>4039</v>
      </c>
      <c r="QH24" t="s">
        <v>4038</v>
      </c>
      <c r="QI24" t="s">
        <v>4037</v>
      </c>
      <c r="QJ24" t="s">
        <v>4036</v>
      </c>
      <c r="QK24" t="s">
        <v>4035</v>
      </c>
      <c r="QL24" t="s">
        <v>4034</v>
      </c>
      <c r="QM24" t="s">
        <v>4033</v>
      </c>
      <c r="QN24" t="s">
        <v>4032</v>
      </c>
      <c r="QO24" t="s">
        <v>4031</v>
      </c>
      <c r="QP24" t="s">
        <v>4030</v>
      </c>
      <c r="QQ24" t="s">
        <v>4029</v>
      </c>
      <c r="QR24" t="s">
        <v>4028</v>
      </c>
      <c r="QS24" t="s">
        <v>4027</v>
      </c>
      <c r="QT24" t="s">
        <v>4026</v>
      </c>
      <c r="QU24" t="s">
        <v>4025</v>
      </c>
      <c r="QV24" t="s">
        <v>4024</v>
      </c>
      <c r="QW24" t="s">
        <v>4023</v>
      </c>
      <c r="QX24" t="s">
        <v>4022</v>
      </c>
      <c r="QY24" t="s">
        <v>4021</v>
      </c>
      <c r="QZ24" t="s">
        <v>4020</v>
      </c>
      <c r="RA24" t="s">
        <v>4019</v>
      </c>
      <c r="RB24" t="s">
        <v>4018</v>
      </c>
      <c r="RC24" t="s">
        <v>4017</v>
      </c>
      <c r="RD24" t="s">
        <v>4016</v>
      </c>
      <c r="RE24" t="s">
        <v>4015</v>
      </c>
      <c r="RF24" t="s">
        <v>4014</v>
      </c>
      <c r="RG24" t="s">
        <v>4013</v>
      </c>
      <c r="RH24" t="s">
        <v>4012</v>
      </c>
      <c r="RI24" t="s">
        <v>4011</v>
      </c>
      <c r="RJ24" t="s">
        <v>4010</v>
      </c>
      <c r="RK24" t="s">
        <v>4009</v>
      </c>
      <c r="RL24" t="s">
        <v>4008</v>
      </c>
      <c r="RM24" t="s">
        <v>4007</v>
      </c>
      <c r="RN24" t="s">
        <v>4006</v>
      </c>
      <c r="RO24" t="s">
        <v>4005</v>
      </c>
      <c r="RP24" t="s">
        <v>4004</v>
      </c>
      <c r="RQ24" t="s">
        <v>4003</v>
      </c>
      <c r="RR24" t="s">
        <v>4002</v>
      </c>
      <c r="RS24" t="s">
        <v>4001</v>
      </c>
      <c r="RT24" t="s">
        <v>4000</v>
      </c>
      <c r="RU24" t="s">
        <v>3999</v>
      </c>
      <c r="RV24" t="s">
        <v>3998</v>
      </c>
      <c r="RW24" t="s">
        <v>3997</v>
      </c>
      <c r="RX24" t="s">
        <v>3996</v>
      </c>
      <c r="RY24" t="s">
        <v>3995</v>
      </c>
      <c r="RZ24" t="s">
        <v>3994</v>
      </c>
      <c r="SA24" t="s">
        <v>3993</v>
      </c>
      <c r="SB24" t="s">
        <v>3992</v>
      </c>
      <c r="SC24" t="s">
        <v>3991</v>
      </c>
      <c r="SD24" t="s">
        <v>3990</v>
      </c>
      <c r="SE24" t="s">
        <v>3989</v>
      </c>
      <c r="SF24" t="s">
        <v>3988</v>
      </c>
      <c r="SG24" t="s">
        <v>3987</v>
      </c>
      <c r="SH24" t="s">
        <v>3986</v>
      </c>
      <c r="SI24" t="s">
        <v>3985</v>
      </c>
      <c r="SJ24" t="s">
        <v>3984</v>
      </c>
      <c r="SK24" t="s">
        <v>3983</v>
      </c>
      <c r="SL24" t="s">
        <v>3982</v>
      </c>
      <c r="SM24" t="s">
        <v>3981</v>
      </c>
      <c r="SN24" t="s">
        <v>3980</v>
      </c>
      <c r="SO24" t="s">
        <v>3979</v>
      </c>
      <c r="SP24" t="s">
        <v>3978</v>
      </c>
      <c r="SQ24" t="s">
        <v>3977</v>
      </c>
      <c r="SR24" t="s">
        <v>3976</v>
      </c>
      <c r="SS24" t="s">
        <v>3975</v>
      </c>
      <c r="ST24" t="s">
        <v>3974</v>
      </c>
      <c r="SU24" t="s">
        <v>3973</v>
      </c>
      <c r="SV24" t="s">
        <v>3972</v>
      </c>
      <c r="SW24" t="s">
        <v>3971</v>
      </c>
      <c r="SX24" t="s">
        <v>3970</v>
      </c>
      <c r="SY24" t="s">
        <v>3969</v>
      </c>
      <c r="SZ24" t="s">
        <v>3968</v>
      </c>
      <c r="TA24" t="s">
        <v>3967</v>
      </c>
      <c r="TB24" t="s">
        <v>3966</v>
      </c>
      <c r="TC24" t="s">
        <v>3965</v>
      </c>
      <c r="TD24" t="s">
        <v>3964</v>
      </c>
      <c r="TE24" t="s">
        <v>3963</v>
      </c>
      <c r="TF24" t="s">
        <v>3962</v>
      </c>
      <c r="TG24" t="s">
        <v>3961</v>
      </c>
      <c r="TH24" t="s">
        <v>3960</v>
      </c>
      <c r="TI24" t="s">
        <v>3959</v>
      </c>
      <c r="TJ24" t="s">
        <v>3958</v>
      </c>
      <c r="TK24" t="s">
        <v>3957</v>
      </c>
      <c r="TL24" t="s">
        <v>3956</v>
      </c>
      <c r="TM24" t="s">
        <v>3955</v>
      </c>
      <c r="TN24" t="s">
        <v>3954</v>
      </c>
      <c r="TO24" t="s">
        <v>3953</v>
      </c>
      <c r="TP24" t="s">
        <v>3952</v>
      </c>
      <c r="TQ24" t="s">
        <v>3951</v>
      </c>
      <c r="TR24" t="s">
        <v>3950</v>
      </c>
      <c r="TS24" t="s">
        <v>3949</v>
      </c>
      <c r="TT24" t="s">
        <v>3948</v>
      </c>
      <c r="TU24" t="s">
        <v>3947</v>
      </c>
      <c r="TV24" t="s">
        <v>3946</v>
      </c>
      <c r="TW24" t="s">
        <v>3945</v>
      </c>
      <c r="TX24" t="s">
        <v>3944</v>
      </c>
      <c r="TY24" t="s">
        <v>3943</v>
      </c>
      <c r="TZ24" t="s">
        <v>3942</v>
      </c>
      <c r="UA24" t="s">
        <v>3941</v>
      </c>
      <c r="UB24" t="s">
        <v>3940</v>
      </c>
      <c r="UC24" t="s">
        <v>3939</v>
      </c>
      <c r="UD24" t="s">
        <v>3938</v>
      </c>
      <c r="UE24" t="s">
        <v>3937</v>
      </c>
      <c r="UF24" t="s">
        <v>3936</v>
      </c>
      <c r="UG24" t="s">
        <v>3935</v>
      </c>
      <c r="UH24" t="s">
        <v>3934</v>
      </c>
      <c r="UI24" t="s">
        <v>3933</v>
      </c>
      <c r="UJ24" t="s">
        <v>3932</v>
      </c>
      <c r="UK24" t="s">
        <v>3931</v>
      </c>
      <c r="UL24" t="s">
        <v>3930</v>
      </c>
      <c r="UM24" t="s">
        <v>3929</v>
      </c>
      <c r="UN24" t="s">
        <v>3928</v>
      </c>
      <c r="UO24" t="s">
        <v>3927</v>
      </c>
      <c r="UP24" t="s">
        <v>3926</v>
      </c>
      <c r="UQ24" t="s">
        <v>3925</v>
      </c>
      <c r="UR24" t="s">
        <v>3924</v>
      </c>
      <c r="US24" t="s">
        <v>3923</v>
      </c>
      <c r="UT24" t="s">
        <v>3922</v>
      </c>
      <c r="UU24" t="s">
        <v>3921</v>
      </c>
      <c r="UV24" t="s">
        <v>3920</v>
      </c>
      <c r="UW24" t="s">
        <v>3919</v>
      </c>
      <c r="UX24" t="s">
        <v>3918</v>
      </c>
      <c r="UY24" t="s">
        <v>3917</v>
      </c>
      <c r="UZ24" t="s">
        <v>3916</v>
      </c>
      <c r="VA24" t="s">
        <v>3915</v>
      </c>
      <c r="VB24" t="s">
        <v>3914</v>
      </c>
      <c r="VC24" t="s">
        <v>3913</v>
      </c>
      <c r="VD24" t="s">
        <v>3912</v>
      </c>
      <c r="VE24" t="s">
        <v>3911</v>
      </c>
      <c r="VF24" t="s">
        <v>3910</v>
      </c>
      <c r="VG24" t="s">
        <v>3909</v>
      </c>
      <c r="VH24" t="s">
        <v>3908</v>
      </c>
      <c r="VI24" t="s">
        <v>3907</v>
      </c>
      <c r="VJ24" t="s">
        <v>3906</v>
      </c>
      <c r="VK24" t="s">
        <v>3905</v>
      </c>
      <c r="VL24" t="s">
        <v>3904</v>
      </c>
      <c r="VM24" t="s">
        <v>3903</v>
      </c>
      <c r="VN24" t="s">
        <v>3902</v>
      </c>
      <c r="VO24" t="s">
        <v>3901</v>
      </c>
      <c r="VP24" t="s">
        <v>3900</v>
      </c>
      <c r="VQ24" t="s">
        <v>3899</v>
      </c>
      <c r="VR24" t="s">
        <v>3898</v>
      </c>
      <c r="VS24" t="s">
        <v>3897</v>
      </c>
      <c r="VT24" t="s">
        <v>3896</v>
      </c>
      <c r="VU24" t="s">
        <v>3895</v>
      </c>
      <c r="VV24" t="s">
        <v>3894</v>
      </c>
      <c r="VW24" t="s">
        <v>3893</v>
      </c>
      <c r="VX24" t="s">
        <v>3892</v>
      </c>
      <c r="VY24" t="s">
        <v>3891</v>
      </c>
      <c r="VZ24" t="s">
        <v>3890</v>
      </c>
      <c r="WA24" t="s">
        <v>3889</v>
      </c>
      <c r="WB24" t="s">
        <v>3888</v>
      </c>
      <c r="WC24" t="s">
        <v>3887</v>
      </c>
      <c r="WD24" t="s">
        <v>3886</v>
      </c>
      <c r="WE24" t="s">
        <v>3885</v>
      </c>
      <c r="WF24" t="s">
        <v>3884</v>
      </c>
      <c r="WG24" t="s">
        <v>3883</v>
      </c>
      <c r="WH24" t="s">
        <v>3882</v>
      </c>
      <c r="WI24" t="s">
        <v>3881</v>
      </c>
      <c r="WJ24" t="s">
        <v>3880</v>
      </c>
      <c r="WK24" t="s">
        <v>3879</v>
      </c>
      <c r="WL24" t="s">
        <v>3878</v>
      </c>
      <c r="WM24" t="s">
        <v>3877</v>
      </c>
      <c r="WN24" t="s">
        <v>3876</v>
      </c>
      <c r="WO24" t="s">
        <v>3875</v>
      </c>
      <c r="WP24" t="s">
        <v>3874</v>
      </c>
      <c r="WQ24" t="s">
        <v>3873</v>
      </c>
      <c r="WR24" t="s">
        <v>3872</v>
      </c>
      <c r="WS24" t="s">
        <v>3871</v>
      </c>
      <c r="WT24" t="s">
        <v>3870</v>
      </c>
      <c r="WU24" t="s">
        <v>3869</v>
      </c>
      <c r="WV24" t="s">
        <v>3868</v>
      </c>
      <c r="WW24" t="s">
        <v>3867</v>
      </c>
      <c r="WX24" t="s">
        <v>3866</v>
      </c>
      <c r="WY24" t="s">
        <v>3865</v>
      </c>
      <c r="WZ24" t="s">
        <v>3864</v>
      </c>
      <c r="XA24" t="s">
        <v>3863</v>
      </c>
      <c r="XB24" t="s">
        <v>3862</v>
      </c>
      <c r="XC24" t="s">
        <v>3861</v>
      </c>
      <c r="XD24" t="s">
        <v>3860</v>
      </c>
      <c r="XE24" t="s">
        <v>3859</v>
      </c>
      <c r="XF24" t="s">
        <v>3858</v>
      </c>
      <c r="XG24" t="s">
        <v>3857</v>
      </c>
      <c r="XH24" t="s">
        <v>3856</v>
      </c>
      <c r="XI24" t="s">
        <v>3855</v>
      </c>
      <c r="XJ24" t="s">
        <v>3854</v>
      </c>
      <c r="XK24" t="s">
        <v>3853</v>
      </c>
      <c r="XL24" t="s">
        <v>3852</v>
      </c>
      <c r="XM24" t="s">
        <v>3851</v>
      </c>
      <c r="XN24" t="s">
        <v>3850</v>
      </c>
      <c r="XO24" t="s">
        <v>3849</v>
      </c>
      <c r="XP24" t="s">
        <v>3848</v>
      </c>
      <c r="XQ24" t="s">
        <v>3847</v>
      </c>
      <c r="XR24" t="s">
        <v>3846</v>
      </c>
      <c r="XS24" t="s">
        <v>3845</v>
      </c>
      <c r="XT24" t="s">
        <v>3844</v>
      </c>
      <c r="XU24" t="s">
        <v>3843</v>
      </c>
      <c r="XV24" t="s">
        <v>3842</v>
      </c>
      <c r="XW24" t="s">
        <v>3841</v>
      </c>
      <c r="XX24" t="s">
        <v>3840</v>
      </c>
      <c r="XY24" t="s">
        <v>3839</v>
      </c>
      <c r="XZ24" t="s">
        <v>3838</v>
      </c>
      <c r="YA24" t="s">
        <v>3837</v>
      </c>
      <c r="YB24" t="s">
        <v>3836</v>
      </c>
      <c r="YC24" t="s">
        <v>3835</v>
      </c>
      <c r="YD24" t="s">
        <v>3834</v>
      </c>
      <c r="YE24" t="s">
        <v>3833</v>
      </c>
      <c r="YF24" t="s">
        <v>3832</v>
      </c>
      <c r="YG24" t="s">
        <v>3831</v>
      </c>
      <c r="YH24" t="s">
        <v>3830</v>
      </c>
      <c r="YI24" t="s">
        <v>3829</v>
      </c>
      <c r="YJ24" t="s">
        <v>3828</v>
      </c>
      <c r="YK24" t="s">
        <v>3827</v>
      </c>
      <c r="YL24" t="s">
        <v>3826</v>
      </c>
      <c r="YM24" t="s">
        <v>3825</v>
      </c>
      <c r="YN24" t="s">
        <v>3824</v>
      </c>
      <c r="YO24" t="s">
        <v>3823</v>
      </c>
      <c r="YP24" t="s">
        <v>3822</v>
      </c>
      <c r="YQ24" t="s">
        <v>3821</v>
      </c>
      <c r="YR24" t="s">
        <v>3820</v>
      </c>
      <c r="YS24" t="s">
        <v>3819</v>
      </c>
      <c r="YT24" t="s">
        <v>3818</v>
      </c>
      <c r="YU24" t="s">
        <v>3817</v>
      </c>
      <c r="YV24" t="s">
        <v>3816</v>
      </c>
      <c r="YW24" t="s">
        <v>3815</v>
      </c>
      <c r="YX24" t="s">
        <v>3814</v>
      </c>
      <c r="YY24" t="s">
        <v>3813</v>
      </c>
      <c r="YZ24" t="s">
        <v>3812</v>
      </c>
      <c r="ZA24" t="s">
        <v>3811</v>
      </c>
      <c r="ZB24" t="s">
        <v>3810</v>
      </c>
      <c r="ZC24" t="s">
        <v>3809</v>
      </c>
      <c r="ZD24" t="s">
        <v>3808</v>
      </c>
      <c r="ZE24" t="s">
        <v>3807</v>
      </c>
      <c r="ZF24" t="s">
        <v>3806</v>
      </c>
      <c r="ZG24" t="s">
        <v>3805</v>
      </c>
      <c r="ZH24" t="s">
        <v>3804</v>
      </c>
      <c r="ZI24" t="s">
        <v>3803</v>
      </c>
      <c r="ZJ24" t="s">
        <v>3802</v>
      </c>
      <c r="ZK24" t="s">
        <v>3801</v>
      </c>
      <c r="ZL24" t="s">
        <v>3800</v>
      </c>
      <c r="ZM24" t="s">
        <v>3799</v>
      </c>
      <c r="ZN24" t="s">
        <v>3798</v>
      </c>
      <c r="ZO24" t="s">
        <v>3797</v>
      </c>
      <c r="ZP24" t="s">
        <v>3796</v>
      </c>
      <c r="ZQ24" t="s">
        <v>3795</v>
      </c>
      <c r="ZR24" t="s">
        <v>3794</v>
      </c>
      <c r="ZS24" t="s">
        <v>3793</v>
      </c>
      <c r="ZT24" t="s">
        <v>3792</v>
      </c>
      <c r="ZU24" t="s">
        <v>3791</v>
      </c>
      <c r="ZV24" t="s">
        <v>3790</v>
      </c>
      <c r="ZW24" t="s">
        <v>3789</v>
      </c>
      <c r="ZX24" t="s">
        <v>3788</v>
      </c>
      <c r="ZY24" t="s">
        <v>3787</v>
      </c>
      <c r="ZZ24" t="s">
        <v>3786</v>
      </c>
      <c r="AAA24" t="s">
        <v>3785</v>
      </c>
      <c r="AAB24" t="s">
        <v>3784</v>
      </c>
      <c r="AAC24" t="s">
        <v>3783</v>
      </c>
      <c r="AAD24" t="s">
        <v>3782</v>
      </c>
      <c r="AAE24" t="s">
        <v>3781</v>
      </c>
      <c r="AAF24" t="s">
        <v>3780</v>
      </c>
      <c r="AAG24" t="s">
        <v>3779</v>
      </c>
      <c r="AAH24" t="s">
        <v>3778</v>
      </c>
      <c r="AAI24" t="s">
        <v>3777</v>
      </c>
      <c r="AAJ24" t="s">
        <v>3776</v>
      </c>
      <c r="AAK24" t="s">
        <v>3775</v>
      </c>
      <c r="AAL24" t="s">
        <v>3774</v>
      </c>
      <c r="AAM24" t="s">
        <v>3773</v>
      </c>
      <c r="AAN24" t="s">
        <v>3772</v>
      </c>
      <c r="AAO24" t="s">
        <v>3771</v>
      </c>
      <c r="AAP24" t="s">
        <v>3770</v>
      </c>
      <c r="AAQ24" t="s">
        <v>3769</v>
      </c>
      <c r="AAR24" t="s">
        <v>3768</v>
      </c>
      <c r="AAS24" t="s">
        <v>3767</v>
      </c>
      <c r="AAT24" t="s">
        <v>3766</v>
      </c>
      <c r="AAU24" t="s">
        <v>3765</v>
      </c>
      <c r="AAV24" t="s">
        <v>3764</v>
      </c>
      <c r="AAW24" t="s">
        <v>3763</v>
      </c>
      <c r="AAX24" t="s">
        <v>3762</v>
      </c>
      <c r="AAY24" t="s">
        <v>3761</v>
      </c>
      <c r="AAZ24" t="s">
        <v>3760</v>
      </c>
      <c r="ABA24" t="s">
        <v>3759</v>
      </c>
      <c r="ABB24" t="s">
        <v>3758</v>
      </c>
      <c r="ABC24" t="s">
        <v>3757</v>
      </c>
      <c r="ABD24" t="s">
        <v>3756</v>
      </c>
      <c r="ABE24" t="s">
        <v>3755</v>
      </c>
      <c r="ABF24" t="s">
        <v>3754</v>
      </c>
      <c r="ABG24" t="s">
        <v>3753</v>
      </c>
      <c r="ABH24" t="s">
        <v>3752</v>
      </c>
      <c r="ABI24" t="s">
        <v>3751</v>
      </c>
      <c r="ABJ24" t="s">
        <v>3750</v>
      </c>
      <c r="ABK24" t="s">
        <v>3749</v>
      </c>
      <c r="ABL24" t="s">
        <v>3748</v>
      </c>
      <c r="ABM24" t="s">
        <v>3747</v>
      </c>
      <c r="ABN24" t="s">
        <v>3746</v>
      </c>
      <c r="ABO24" t="s">
        <v>3745</v>
      </c>
      <c r="ABP24" t="s">
        <v>3744</v>
      </c>
      <c r="ABQ24" t="s">
        <v>3743</v>
      </c>
      <c r="ABR24" t="s">
        <v>3742</v>
      </c>
      <c r="ABS24" t="s">
        <v>3741</v>
      </c>
      <c r="ABT24" t="s">
        <v>3740</v>
      </c>
      <c r="ABU24" t="s">
        <v>3739</v>
      </c>
      <c r="ABV24" t="s">
        <v>3738</v>
      </c>
      <c r="ABW24" t="s">
        <v>3737</v>
      </c>
      <c r="ABX24" t="s">
        <v>3736</v>
      </c>
      <c r="ABY24" t="s">
        <v>3735</v>
      </c>
      <c r="ABZ24" t="s">
        <v>3734</v>
      </c>
      <c r="ACA24" t="s">
        <v>3733</v>
      </c>
      <c r="ACB24" t="s">
        <v>3732</v>
      </c>
      <c r="ACC24" t="s">
        <v>3731</v>
      </c>
      <c r="ACD24" t="s">
        <v>3730</v>
      </c>
      <c r="ACE24" t="s">
        <v>3729</v>
      </c>
      <c r="ACF24" t="s">
        <v>3728</v>
      </c>
      <c r="ACG24" t="s">
        <v>3727</v>
      </c>
      <c r="ACH24" t="s">
        <v>3726</v>
      </c>
      <c r="ACI24" t="s">
        <v>3725</v>
      </c>
      <c r="ACJ24" t="s">
        <v>3724</v>
      </c>
      <c r="ACK24" t="s">
        <v>3723</v>
      </c>
      <c r="ACL24" t="s">
        <v>3722</v>
      </c>
      <c r="ACM24" t="s">
        <v>3721</v>
      </c>
      <c r="ACN24" t="s">
        <v>3720</v>
      </c>
      <c r="ACO24" t="s">
        <v>3719</v>
      </c>
      <c r="ACP24" t="s">
        <v>3718</v>
      </c>
      <c r="ACQ24" t="s">
        <v>3717</v>
      </c>
      <c r="ACR24" t="s">
        <v>3716</v>
      </c>
      <c r="ACS24" t="s">
        <v>3715</v>
      </c>
      <c r="ACT24" t="s">
        <v>3714</v>
      </c>
      <c r="ACU24" t="s">
        <v>3713</v>
      </c>
      <c r="ACV24" t="s">
        <v>3712</v>
      </c>
      <c r="ACW24" t="s">
        <v>3711</v>
      </c>
      <c r="ACX24" t="s">
        <v>3710</v>
      </c>
      <c r="ACY24" t="s">
        <v>3709</v>
      </c>
      <c r="ACZ24" t="s">
        <v>3708</v>
      </c>
      <c r="ADA24" t="s">
        <v>3707</v>
      </c>
      <c r="ADB24" t="s">
        <v>3706</v>
      </c>
      <c r="ADC24" t="s">
        <v>3705</v>
      </c>
      <c r="ADD24" t="s">
        <v>3704</v>
      </c>
      <c r="ADE24" t="s">
        <v>3703</v>
      </c>
      <c r="ADF24" t="s">
        <v>3702</v>
      </c>
      <c r="ADG24" t="s">
        <v>3701</v>
      </c>
      <c r="ADH24" t="s">
        <v>3700</v>
      </c>
      <c r="ADI24" t="s">
        <v>3699</v>
      </c>
      <c r="ADJ24" t="s">
        <v>3698</v>
      </c>
      <c r="ADK24" t="s">
        <v>3697</v>
      </c>
      <c r="ADL24" t="s">
        <v>3696</v>
      </c>
      <c r="ADM24" t="s">
        <v>3695</v>
      </c>
      <c r="ADN24" t="s">
        <v>3694</v>
      </c>
      <c r="ADO24" t="s">
        <v>3693</v>
      </c>
      <c r="ADP24" t="s">
        <v>3692</v>
      </c>
      <c r="ADQ24" t="s">
        <v>3691</v>
      </c>
      <c r="ADR24" t="s">
        <v>3690</v>
      </c>
      <c r="ADS24" t="s">
        <v>3689</v>
      </c>
      <c r="ADT24" t="s">
        <v>3688</v>
      </c>
      <c r="ADU24" t="s">
        <v>3687</v>
      </c>
      <c r="ADV24" t="s">
        <v>3686</v>
      </c>
      <c r="ADW24" t="s">
        <v>3685</v>
      </c>
      <c r="ADX24" t="s">
        <v>3684</v>
      </c>
      <c r="ADY24" t="s">
        <v>3683</v>
      </c>
      <c r="ADZ24" t="s">
        <v>3682</v>
      </c>
      <c r="AEA24" t="s">
        <v>3681</v>
      </c>
      <c r="AEB24" t="s">
        <v>3680</v>
      </c>
      <c r="AEC24" t="s">
        <v>3679</v>
      </c>
      <c r="AED24" t="s">
        <v>3678</v>
      </c>
      <c r="AEE24" t="s">
        <v>3677</v>
      </c>
      <c r="AEF24" t="s">
        <v>3676</v>
      </c>
      <c r="AEG24" t="s">
        <v>3675</v>
      </c>
      <c r="AEH24" t="s">
        <v>3674</v>
      </c>
      <c r="AEI24" t="s">
        <v>3673</v>
      </c>
      <c r="AEJ24" t="s">
        <v>3672</v>
      </c>
      <c r="AEK24" t="s">
        <v>3671</v>
      </c>
      <c r="AEL24" t="s">
        <v>3670</v>
      </c>
      <c r="AEM24" t="s">
        <v>3669</v>
      </c>
      <c r="AEN24" t="s">
        <v>3668</v>
      </c>
      <c r="AEO24" t="s">
        <v>3667</v>
      </c>
      <c r="AEP24" t="s">
        <v>3666</v>
      </c>
      <c r="AEQ24" t="s">
        <v>3665</v>
      </c>
      <c r="AER24" t="s">
        <v>3664</v>
      </c>
      <c r="AES24" t="s">
        <v>3663</v>
      </c>
      <c r="AET24" t="s">
        <v>3662</v>
      </c>
      <c r="AEU24" t="s">
        <v>3661</v>
      </c>
      <c r="AEV24" t="s">
        <v>3660</v>
      </c>
      <c r="AEW24" t="s">
        <v>3659</v>
      </c>
      <c r="AEX24" t="s">
        <v>3658</v>
      </c>
      <c r="AEY24" t="s">
        <v>3657</v>
      </c>
      <c r="AEZ24" t="s">
        <v>3656</v>
      </c>
      <c r="AFA24" t="s">
        <v>3655</v>
      </c>
      <c r="AFB24" t="s">
        <v>3654</v>
      </c>
      <c r="AFC24" t="s">
        <v>3653</v>
      </c>
      <c r="AFD24" t="s">
        <v>3652</v>
      </c>
      <c r="AFE24" t="s">
        <v>3651</v>
      </c>
      <c r="AFF24" t="s">
        <v>3650</v>
      </c>
      <c r="AFG24" t="s">
        <v>3649</v>
      </c>
      <c r="AFH24" t="s">
        <v>3648</v>
      </c>
      <c r="AFI24" t="s">
        <v>3647</v>
      </c>
      <c r="AFJ24" t="s">
        <v>3646</v>
      </c>
      <c r="AFK24" t="s">
        <v>3645</v>
      </c>
      <c r="AFL24" t="s">
        <v>3644</v>
      </c>
      <c r="AFM24" t="s">
        <v>3643</v>
      </c>
      <c r="AFN24" t="s">
        <v>3642</v>
      </c>
      <c r="AFO24" t="s">
        <v>3641</v>
      </c>
      <c r="AFP24" t="s">
        <v>3640</v>
      </c>
      <c r="AFQ24" t="s">
        <v>3639</v>
      </c>
      <c r="AFR24" t="s">
        <v>3638</v>
      </c>
      <c r="AFS24" t="s">
        <v>3637</v>
      </c>
      <c r="AFT24" t="s">
        <v>3636</v>
      </c>
      <c r="AFU24" t="s">
        <v>3635</v>
      </c>
      <c r="AFV24" t="s">
        <v>3634</v>
      </c>
      <c r="AFW24" t="s">
        <v>3633</v>
      </c>
      <c r="AFX24" t="s">
        <v>3632</v>
      </c>
      <c r="AFY24" t="s">
        <v>3631</v>
      </c>
      <c r="AFZ24" t="s">
        <v>3630</v>
      </c>
      <c r="AGA24" t="s">
        <v>3629</v>
      </c>
      <c r="AGB24" t="s">
        <v>3628</v>
      </c>
      <c r="AGC24" t="s">
        <v>3627</v>
      </c>
      <c r="AGD24" t="s">
        <v>3626</v>
      </c>
      <c r="AGE24" t="s">
        <v>3625</v>
      </c>
      <c r="AGF24" t="s">
        <v>3624</v>
      </c>
      <c r="AGG24" t="s">
        <v>3623</v>
      </c>
      <c r="AGH24" t="s">
        <v>3622</v>
      </c>
      <c r="AGI24" t="s">
        <v>3621</v>
      </c>
      <c r="AGJ24" t="s">
        <v>3620</v>
      </c>
      <c r="AGK24" t="s">
        <v>3619</v>
      </c>
      <c r="AGL24" t="s">
        <v>3618</v>
      </c>
      <c r="AGM24" t="s">
        <v>3617</v>
      </c>
      <c r="AGN24" t="s">
        <v>3616</v>
      </c>
      <c r="AGO24" t="s">
        <v>3615</v>
      </c>
      <c r="AGP24" t="s">
        <v>3614</v>
      </c>
      <c r="AGQ24" t="s">
        <v>3613</v>
      </c>
      <c r="AGR24" t="s">
        <v>3612</v>
      </c>
      <c r="AGS24" t="s">
        <v>3611</v>
      </c>
      <c r="AGT24" t="s">
        <v>3610</v>
      </c>
      <c r="AGU24" t="s">
        <v>3609</v>
      </c>
      <c r="AGV24" t="s">
        <v>3608</v>
      </c>
      <c r="AGW24" t="s">
        <v>3607</v>
      </c>
      <c r="AGX24" t="s">
        <v>3606</v>
      </c>
      <c r="AGY24" t="s">
        <v>3605</v>
      </c>
      <c r="AGZ24" t="s">
        <v>3604</v>
      </c>
      <c r="AHA24" t="s">
        <v>3603</v>
      </c>
      <c r="AHB24" t="s">
        <v>3602</v>
      </c>
      <c r="AHC24" t="s">
        <v>3601</v>
      </c>
      <c r="AHD24" t="s">
        <v>3600</v>
      </c>
      <c r="AHE24" t="s">
        <v>3599</v>
      </c>
      <c r="AHF24" t="s">
        <v>3598</v>
      </c>
      <c r="AHG24" t="s">
        <v>3597</v>
      </c>
      <c r="AHH24" t="s">
        <v>3596</v>
      </c>
      <c r="AHI24" t="s">
        <v>3595</v>
      </c>
      <c r="AHJ24" t="s">
        <v>3594</v>
      </c>
      <c r="AHK24" t="s">
        <v>3593</v>
      </c>
      <c r="AHL24" t="s">
        <v>3592</v>
      </c>
      <c r="AHM24" t="s">
        <v>3591</v>
      </c>
      <c r="AHN24" t="s">
        <v>3590</v>
      </c>
      <c r="AHO24" t="s">
        <v>3589</v>
      </c>
      <c r="AHP24" t="s">
        <v>3588</v>
      </c>
      <c r="AHQ24" t="s">
        <v>3587</v>
      </c>
      <c r="AHR24" t="s">
        <v>3586</v>
      </c>
      <c r="AHS24" t="s">
        <v>3585</v>
      </c>
      <c r="AHT24" t="s">
        <v>3584</v>
      </c>
      <c r="AHU24" t="s">
        <v>3583</v>
      </c>
      <c r="AHV24" t="s">
        <v>3582</v>
      </c>
      <c r="AHW24" t="s">
        <v>3581</v>
      </c>
      <c r="AHX24" t="s">
        <v>3580</v>
      </c>
      <c r="AHY24" t="s">
        <v>3579</v>
      </c>
      <c r="AHZ24" t="s">
        <v>3578</v>
      </c>
      <c r="AIA24" t="s">
        <v>3577</v>
      </c>
      <c r="AIB24" t="s">
        <v>3576</v>
      </c>
      <c r="AIC24" t="s">
        <v>3575</v>
      </c>
      <c r="AID24" t="s">
        <v>3574</v>
      </c>
      <c r="AIE24" t="s">
        <v>3573</v>
      </c>
      <c r="AIF24" t="s">
        <v>3572</v>
      </c>
      <c r="AIG24" t="s">
        <v>3571</v>
      </c>
      <c r="AIH24" t="s">
        <v>3570</v>
      </c>
      <c r="AII24" t="s">
        <v>3569</v>
      </c>
      <c r="AIJ24" t="s">
        <v>3568</v>
      </c>
      <c r="AIK24" t="s">
        <v>3567</v>
      </c>
      <c r="AIL24" t="s">
        <v>3566</v>
      </c>
      <c r="AIM24" t="s">
        <v>3565</v>
      </c>
      <c r="AIN24" t="s">
        <v>3564</v>
      </c>
      <c r="AIO24" t="s">
        <v>3563</v>
      </c>
      <c r="AIP24" t="s">
        <v>3562</v>
      </c>
      <c r="AIQ24" t="s">
        <v>3561</v>
      </c>
      <c r="AIR24" t="s">
        <v>3560</v>
      </c>
      <c r="AIS24" t="s">
        <v>3559</v>
      </c>
      <c r="AIT24" t="s">
        <v>3558</v>
      </c>
      <c r="AIU24" t="s">
        <v>3557</v>
      </c>
      <c r="AIV24" t="s">
        <v>3556</v>
      </c>
      <c r="AIW24" t="s">
        <v>3555</v>
      </c>
      <c r="AIX24" t="s">
        <v>3554</v>
      </c>
      <c r="AIY24" t="s">
        <v>3553</v>
      </c>
      <c r="AIZ24" t="s">
        <v>3552</v>
      </c>
      <c r="AJA24" t="s">
        <v>3551</v>
      </c>
      <c r="AJB24" t="s">
        <v>3550</v>
      </c>
      <c r="AJC24" t="s">
        <v>3549</v>
      </c>
      <c r="AJD24" t="s">
        <v>3548</v>
      </c>
      <c r="AJE24" t="s">
        <v>3547</v>
      </c>
      <c r="AJF24" t="s">
        <v>3546</v>
      </c>
      <c r="AJG24" t="s">
        <v>3545</v>
      </c>
      <c r="AJH24" t="s">
        <v>3544</v>
      </c>
      <c r="AJI24" t="s">
        <v>3543</v>
      </c>
      <c r="AJJ24" t="s">
        <v>3542</v>
      </c>
      <c r="AJK24" t="s">
        <v>3541</v>
      </c>
      <c r="AJL24" t="s">
        <v>3540</v>
      </c>
      <c r="AJM24" t="s">
        <v>3539</v>
      </c>
      <c r="AJN24" t="s">
        <v>3538</v>
      </c>
      <c r="AJO24" t="s">
        <v>3537</v>
      </c>
      <c r="AJP24" t="s">
        <v>3536</v>
      </c>
      <c r="AJQ24" t="s">
        <v>3535</v>
      </c>
      <c r="AJR24" t="s">
        <v>3534</v>
      </c>
      <c r="AJS24" t="s">
        <v>3533</v>
      </c>
      <c r="AJT24" t="s">
        <v>3532</v>
      </c>
      <c r="AJU24" t="s">
        <v>3531</v>
      </c>
      <c r="AJV24" t="s">
        <v>3530</v>
      </c>
      <c r="AJW24" t="s">
        <v>3529</v>
      </c>
      <c r="AJX24" t="s">
        <v>3528</v>
      </c>
      <c r="AJY24" t="s">
        <v>3527</v>
      </c>
      <c r="AJZ24" t="s">
        <v>3526</v>
      </c>
      <c r="AKA24" t="s">
        <v>3525</v>
      </c>
      <c r="AKB24" t="s">
        <v>3524</v>
      </c>
      <c r="AKC24" t="s">
        <v>3523</v>
      </c>
      <c r="AKD24" t="s">
        <v>3522</v>
      </c>
      <c r="AKE24" t="s">
        <v>3521</v>
      </c>
      <c r="AKF24" t="s">
        <v>3520</v>
      </c>
      <c r="AKG24" t="s">
        <v>3519</v>
      </c>
      <c r="AKH24" t="s">
        <v>3518</v>
      </c>
      <c r="AKI24" t="s">
        <v>3517</v>
      </c>
      <c r="AKJ24" t="s">
        <v>3516</v>
      </c>
      <c r="AKK24" t="s">
        <v>3515</v>
      </c>
      <c r="AKL24" t="s">
        <v>3514</v>
      </c>
      <c r="AKM24" t="s">
        <v>3513</v>
      </c>
      <c r="AKN24" t="s">
        <v>3512</v>
      </c>
      <c r="AKO24" t="s">
        <v>3511</v>
      </c>
      <c r="AKP24" t="s">
        <v>3510</v>
      </c>
      <c r="AKQ24" t="s">
        <v>3509</v>
      </c>
      <c r="AKR24" t="s">
        <v>3508</v>
      </c>
      <c r="AKS24" t="s">
        <v>3507</v>
      </c>
      <c r="AKT24" t="s">
        <v>3506</v>
      </c>
      <c r="AKU24" t="s">
        <v>3505</v>
      </c>
      <c r="AKV24" t="s">
        <v>3504</v>
      </c>
      <c r="AKW24" t="s">
        <v>3503</v>
      </c>
      <c r="AKX24" t="s">
        <v>3502</v>
      </c>
      <c r="AKY24" t="s">
        <v>3501</v>
      </c>
      <c r="AKZ24" t="s">
        <v>3500</v>
      </c>
      <c r="ALA24" t="s">
        <v>3499</v>
      </c>
      <c r="ALB24" t="s">
        <v>3498</v>
      </c>
      <c r="ALC24" t="s">
        <v>3497</v>
      </c>
      <c r="ALD24" t="s">
        <v>3496</v>
      </c>
      <c r="ALE24" t="s">
        <v>3495</v>
      </c>
      <c r="ALF24" t="s">
        <v>3494</v>
      </c>
      <c r="ALG24" t="s">
        <v>3493</v>
      </c>
      <c r="ALH24" t="s">
        <v>3492</v>
      </c>
      <c r="ALI24" t="s">
        <v>3491</v>
      </c>
      <c r="ALJ24" t="s">
        <v>3490</v>
      </c>
      <c r="ALK24" t="s">
        <v>3489</v>
      </c>
      <c r="ALL24" t="s">
        <v>3488</v>
      </c>
      <c r="ALM24" t="s">
        <v>3487</v>
      </c>
      <c r="ALN24" t="s">
        <v>3486</v>
      </c>
      <c r="ALO24" t="s">
        <v>3485</v>
      </c>
      <c r="ALP24" t="s">
        <v>3484</v>
      </c>
      <c r="ALQ24" t="s">
        <v>3483</v>
      </c>
      <c r="ALR24" t="s">
        <v>3482</v>
      </c>
      <c r="ALS24" t="s">
        <v>3481</v>
      </c>
      <c r="ALT24" t="s">
        <v>3480</v>
      </c>
      <c r="ALU24" t="s">
        <v>3479</v>
      </c>
      <c r="ALV24" t="s">
        <v>3478</v>
      </c>
      <c r="ALW24" t="s">
        <v>3477</v>
      </c>
      <c r="ALX24" t="s">
        <v>3476</v>
      </c>
      <c r="ALY24" t="s">
        <v>3475</v>
      </c>
      <c r="ALZ24" t="s">
        <v>3474</v>
      </c>
      <c r="AMA24" t="s">
        <v>3473</v>
      </c>
      <c r="AMB24" t="s">
        <v>3472</v>
      </c>
      <c r="AMC24" t="s">
        <v>3471</v>
      </c>
      <c r="AMD24" t="s">
        <v>3470</v>
      </c>
      <c r="AME24" t="s">
        <v>3469</v>
      </c>
      <c r="AMF24" t="s">
        <v>3468</v>
      </c>
      <c r="AMG24" t="s">
        <v>3467</v>
      </c>
      <c r="AMH24" t="s">
        <v>3466</v>
      </c>
      <c r="AMI24" t="s">
        <v>3465</v>
      </c>
      <c r="AMJ24" t="s">
        <v>3464</v>
      </c>
      <c r="AMK24" t="s">
        <v>3463</v>
      </c>
      <c r="AML24" t="s">
        <v>3462</v>
      </c>
      <c r="AMM24" t="s">
        <v>3461</v>
      </c>
      <c r="AMN24" t="s">
        <v>3460</v>
      </c>
      <c r="AMO24" t="s">
        <v>3459</v>
      </c>
      <c r="AMP24" t="s">
        <v>3458</v>
      </c>
      <c r="AMQ24" t="s">
        <v>3457</v>
      </c>
      <c r="AMR24" t="s">
        <v>3456</v>
      </c>
      <c r="AMS24" t="s">
        <v>3455</v>
      </c>
      <c r="AMT24" t="s">
        <v>3454</v>
      </c>
      <c r="AMU24" t="s">
        <v>3453</v>
      </c>
      <c r="AMV24" t="s">
        <v>3452</v>
      </c>
      <c r="AMW24" t="s">
        <v>3451</v>
      </c>
      <c r="AMX24" t="s">
        <v>3450</v>
      </c>
      <c r="AMY24" t="s">
        <v>3449</v>
      </c>
      <c r="AMZ24" t="s">
        <v>3448</v>
      </c>
      <c r="ANA24" t="s">
        <v>3447</v>
      </c>
      <c r="ANB24" t="s">
        <v>3446</v>
      </c>
      <c r="ANC24" t="s">
        <v>3445</v>
      </c>
      <c r="AND24" t="s">
        <v>3444</v>
      </c>
      <c r="ANE24" t="s">
        <v>3443</v>
      </c>
      <c r="ANF24" t="s">
        <v>3442</v>
      </c>
      <c r="ANG24" t="s">
        <v>3441</v>
      </c>
      <c r="ANH24" t="s">
        <v>3440</v>
      </c>
      <c r="ANI24" t="s">
        <v>3439</v>
      </c>
      <c r="ANJ24" t="s">
        <v>3438</v>
      </c>
      <c r="ANK24" t="s">
        <v>3437</v>
      </c>
      <c r="ANL24" t="s">
        <v>3436</v>
      </c>
      <c r="ANM24" t="s">
        <v>3435</v>
      </c>
      <c r="ANN24" t="s">
        <v>3434</v>
      </c>
      <c r="ANO24" t="s">
        <v>3433</v>
      </c>
      <c r="ANP24" t="s">
        <v>3432</v>
      </c>
      <c r="ANQ24" t="s">
        <v>3431</v>
      </c>
      <c r="ANR24" t="s">
        <v>3430</v>
      </c>
      <c r="ANS24" t="s">
        <v>3429</v>
      </c>
      <c r="ANT24" t="s">
        <v>3428</v>
      </c>
      <c r="ANU24" t="s">
        <v>3427</v>
      </c>
      <c r="ANV24" t="s">
        <v>3426</v>
      </c>
      <c r="ANW24" t="s">
        <v>3425</v>
      </c>
      <c r="ANX24" t="s">
        <v>3424</v>
      </c>
      <c r="ANY24" t="s">
        <v>3423</v>
      </c>
      <c r="ANZ24" t="s">
        <v>3422</v>
      </c>
      <c r="AOA24" t="s">
        <v>3421</v>
      </c>
      <c r="AOB24" t="s">
        <v>3420</v>
      </c>
      <c r="AOC24" t="s">
        <v>3419</v>
      </c>
      <c r="AOD24" t="s">
        <v>3418</v>
      </c>
      <c r="AOE24" t="s">
        <v>3417</v>
      </c>
      <c r="AOF24" t="s">
        <v>3416</v>
      </c>
      <c r="AOG24" t="s">
        <v>3415</v>
      </c>
      <c r="AOH24" t="s">
        <v>3414</v>
      </c>
      <c r="AOI24" t="s">
        <v>3413</v>
      </c>
      <c r="AOJ24" t="s">
        <v>3412</v>
      </c>
      <c r="AOK24" t="s">
        <v>3411</v>
      </c>
      <c r="AOL24" t="s">
        <v>3410</v>
      </c>
      <c r="AOM24" t="s">
        <v>3409</v>
      </c>
      <c r="AON24" t="s">
        <v>3408</v>
      </c>
      <c r="AOO24" t="s">
        <v>3407</v>
      </c>
      <c r="AOP24" t="s">
        <v>3406</v>
      </c>
      <c r="AOQ24" t="s">
        <v>3405</v>
      </c>
      <c r="AOR24" t="s">
        <v>3404</v>
      </c>
      <c r="AOS24" t="s">
        <v>3403</v>
      </c>
      <c r="AOT24" t="s">
        <v>3402</v>
      </c>
      <c r="AOU24" t="s">
        <v>3401</v>
      </c>
      <c r="AOV24" t="s">
        <v>3400</v>
      </c>
      <c r="AOW24" t="s">
        <v>3399</v>
      </c>
      <c r="AOX24" t="s">
        <v>3398</v>
      </c>
      <c r="AOY24" t="s">
        <v>3397</v>
      </c>
      <c r="AOZ24" t="s">
        <v>3396</v>
      </c>
      <c r="APA24" t="s">
        <v>3395</v>
      </c>
      <c r="APB24" t="s">
        <v>3394</v>
      </c>
      <c r="APC24" t="s">
        <v>3393</v>
      </c>
      <c r="APD24" t="s">
        <v>3392</v>
      </c>
      <c r="APE24" t="s">
        <v>3391</v>
      </c>
      <c r="APF24" t="s">
        <v>3390</v>
      </c>
      <c r="APG24" t="s">
        <v>3389</v>
      </c>
      <c r="APH24" t="s">
        <v>3388</v>
      </c>
      <c r="API24" t="s">
        <v>3387</v>
      </c>
      <c r="APJ24" t="s">
        <v>3386</v>
      </c>
      <c r="APK24" t="s">
        <v>3385</v>
      </c>
      <c r="APL24" t="s">
        <v>3384</v>
      </c>
      <c r="APM24" t="s">
        <v>3383</v>
      </c>
      <c r="APN24" t="s">
        <v>3382</v>
      </c>
      <c r="APO24" t="s">
        <v>3381</v>
      </c>
      <c r="APP24" t="s">
        <v>3380</v>
      </c>
      <c r="APQ24" t="s">
        <v>3379</v>
      </c>
      <c r="APR24" t="s">
        <v>3378</v>
      </c>
      <c r="APS24" t="s">
        <v>3377</v>
      </c>
      <c r="APT24" t="s">
        <v>3376</v>
      </c>
      <c r="APU24" t="s">
        <v>3375</v>
      </c>
      <c r="APV24" t="s">
        <v>3374</v>
      </c>
      <c r="APW24" t="s">
        <v>3373</v>
      </c>
      <c r="APX24" t="s">
        <v>3372</v>
      </c>
      <c r="APY24" t="s">
        <v>3371</v>
      </c>
      <c r="APZ24" t="s">
        <v>3370</v>
      </c>
      <c r="AQA24" t="s">
        <v>3369</v>
      </c>
      <c r="AQB24" t="s">
        <v>3368</v>
      </c>
      <c r="AQC24" t="s">
        <v>3367</v>
      </c>
      <c r="AQD24" t="s">
        <v>3366</v>
      </c>
      <c r="AQE24" t="s">
        <v>3365</v>
      </c>
      <c r="AQF24" t="s">
        <v>3364</v>
      </c>
      <c r="AQG24" t="s">
        <v>3363</v>
      </c>
      <c r="AQH24" t="s">
        <v>3362</v>
      </c>
      <c r="AQI24" t="s">
        <v>3361</v>
      </c>
      <c r="AQJ24" t="s">
        <v>3360</v>
      </c>
      <c r="AQK24" t="s">
        <v>3359</v>
      </c>
      <c r="AQL24" t="s">
        <v>3358</v>
      </c>
      <c r="AQM24" t="s">
        <v>3357</v>
      </c>
      <c r="AQN24" t="s">
        <v>3356</v>
      </c>
      <c r="AQO24" t="s">
        <v>3355</v>
      </c>
      <c r="AQP24" t="s">
        <v>3354</v>
      </c>
      <c r="AQQ24" t="s">
        <v>3353</v>
      </c>
      <c r="AQR24" t="s">
        <v>3352</v>
      </c>
      <c r="AQS24" t="s">
        <v>3351</v>
      </c>
      <c r="AQT24" t="s">
        <v>3350</v>
      </c>
      <c r="AQU24" t="s">
        <v>3349</v>
      </c>
      <c r="AQV24" t="s">
        <v>3348</v>
      </c>
      <c r="AQW24" t="s">
        <v>3347</v>
      </c>
      <c r="AQX24" t="s">
        <v>3346</v>
      </c>
      <c r="AQY24" t="s">
        <v>3345</v>
      </c>
      <c r="AQZ24" t="s">
        <v>3344</v>
      </c>
      <c r="ARA24" t="s">
        <v>3343</v>
      </c>
      <c r="ARB24" t="s">
        <v>3342</v>
      </c>
      <c r="ARC24" t="s">
        <v>3341</v>
      </c>
      <c r="ARD24" t="s">
        <v>3340</v>
      </c>
      <c r="ARE24" t="s">
        <v>3339</v>
      </c>
      <c r="ARF24" t="s">
        <v>3338</v>
      </c>
      <c r="ARG24" t="s">
        <v>3337</v>
      </c>
      <c r="ARH24" t="s">
        <v>3336</v>
      </c>
      <c r="ARI24" t="s">
        <v>3335</v>
      </c>
      <c r="ARJ24" t="s">
        <v>3334</v>
      </c>
      <c r="ARK24" t="s">
        <v>3333</v>
      </c>
      <c r="ARL24" t="s">
        <v>3332</v>
      </c>
      <c r="ARM24" t="s">
        <v>3331</v>
      </c>
      <c r="ARN24" t="s">
        <v>3330</v>
      </c>
      <c r="ARO24" t="s">
        <v>3329</v>
      </c>
      <c r="ARP24" t="s">
        <v>3328</v>
      </c>
      <c r="ARQ24" t="s">
        <v>3327</v>
      </c>
      <c r="ARR24" t="s">
        <v>3326</v>
      </c>
      <c r="ARS24" t="s">
        <v>3325</v>
      </c>
      <c r="ART24" t="s">
        <v>3324</v>
      </c>
      <c r="ARU24" t="s">
        <v>3323</v>
      </c>
      <c r="ARV24" t="s">
        <v>3322</v>
      </c>
      <c r="ARW24" t="s">
        <v>3321</v>
      </c>
      <c r="ARX24" t="s">
        <v>3320</v>
      </c>
      <c r="ARY24" t="s">
        <v>3319</v>
      </c>
      <c r="ARZ24" t="s">
        <v>3318</v>
      </c>
      <c r="ASA24" t="s">
        <v>3317</v>
      </c>
      <c r="ASB24" t="s">
        <v>3316</v>
      </c>
      <c r="ASC24" t="s">
        <v>3315</v>
      </c>
      <c r="ASD24" t="s">
        <v>3314</v>
      </c>
      <c r="ASE24" t="s">
        <v>3313</v>
      </c>
      <c r="ASF24" t="s">
        <v>3312</v>
      </c>
      <c r="ASG24" t="s">
        <v>3311</v>
      </c>
      <c r="ASH24" t="s">
        <v>3310</v>
      </c>
      <c r="ASI24" t="s">
        <v>3309</v>
      </c>
      <c r="ASJ24" t="s">
        <v>3308</v>
      </c>
      <c r="ASK24" t="s">
        <v>3307</v>
      </c>
      <c r="ASL24" t="s">
        <v>3306</v>
      </c>
      <c r="ASM24" t="s">
        <v>3305</v>
      </c>
      <c r="ASN24" t="s">
        <v>3304</v>
      </c>
      <c r="ASO24" t="s">
        <v>3303</v>
      </c>
      <c r="ASP24" t="s">
        <v>3302</v>
      </c>
      <c r="ASQ24" t="s">
        <v>3301</v>
      </c>
      <c r="ASR24" t="s">
        <v>3300</v>
      </c>
      <c r="ASS24" t="s">
        <v>3299</v>
      </c>
      <c r="AST24" t="s">
        <v>3298</v>
      </c>
      <c r="ASU24" t="s">
        <v>3297</v>
      </c>
      <c r="ASV24" t="s">
        <v>3296</v>
      </c>
      <c r="ASW24" t="s">
        <v>3295</v>
      </c>
      <c r="ASX24" t="s">
        <v>3294</v>
      </c>
      <c r="ASY24" t="s">
        <v>3293</v>
      </c>
      <c r="ASZ24" t="s">
        <v>3292</v>
      </c>
      <c r="ATA24" t="s">
        <v>3291</v>
      </c>
      <c r="ATB24" t="s">
        <v>3290</v>
      </c>
      <c r="ATC24" t="s">
        <v>3289</v>
      </c>
      <c r="ATD24" t="s">
        <v>3288</v>
      </c>
      <c r="ATE24" t="s">
        <v>3287</v>
      </c>
      <c r="ATF24" t="s">
        <v>3286</v>
      </c>
      <c r="ATG24" t="s">
        <v>3285</v>
      </c>
      <c r="ATH24" t="s">
        <v>3284</v>
      </c>
      <c r="ATI24" t="s">
        <v>3283</v>
      </c>
      <c r="ATJ24" t="s">
        <v>3282</v>
      </c>
      <c r="ATK24" t="s">
        <v>3281</v>
      </c>
      <c r="ATL24" t="s">
        <v>3280</v>
      </c>
      <c r="ATM24" t="s">
        <v>3279</v>
      </c>
      <c r="ATN24" t="s">
        <v>3278</v>
      </c>
      <c r="ATO24" t="s">
        <v>3277</v>
      </c>
      <c r="ATP24" t="s">
        <v>3276</v>
      </c>
      <c r="ATQ24" t="s">
        <v>3275</v>
      </c>
      <c r="ATR24" t="s">
        <v>3274</v>
      </c>
      <c r="ATS24" t="s">
        <v>3273</v>
      </c>
      <c r="ATT24" t="s">
        <v>3272</v>
      </c>
      <c r="ATU24" t="s">
        <v>3271</v>
      </c>
      <c r="ATV24" t="s">
        <v>3270</v>
      </c>
      <c r="ATW24" t="s">
        <v>3269</v>
      </c>
      <c r="ATX24" t="s">
        <v>3268</v>
      </c>
      <c r="ATY24" t="s">
        <v>3267</v>
      </c>
      <c r="ATZ24" t="s">
        <v>3266</v>
      </c>
      <c r="AUA24" t="s">
        <v>3265</v>
      </c>
      <c r="AUB24" t="s">
        <v>3264</v>
      </c>
      <c r="AUC24" t="s">
        <v>3263</v>
      </c>
      <c r="AUD24" t="s">
        <v>3262</v>
      </c>
      <c r="AUE24" t="s">
        <v>3261</v>
      </c>
      <c r="AUF24" t="s">
        <v>3260</v>
      </c>
      <c r="AUG24" t="s">
        <v>3259</v>
      </c>
      <c r="AUH24" t="s">
        <v>3258</v>
      </c>
      <c r="AUI24" t="s">
        <v>3257</v>
      </c>
      <c r="AUJ24" t="s">
        <v>3256</v>
      </c>
      <c r="AUK24" t="s">
        <v>3255</v>
      </c>
      <c r="AUL24" t="s">
        <v>3254</v>
      </c>
      <c r="AUM24" t="s">
        <v>3253</v>
      </c>
      <c r="AUN24" t="s">
        <v>3252</v>
      </c>
      <c r="AUO24" t="s">
        <v>3251</v>
      </c>
      <c r="AUP24" t="s">
        <v>3250</v>
      </c>
      <c r="AUQ24" t="s">
        <v>3249</v>
      </c>
      <c r="AUR24" t="s">
        <v>3248</v>
      </c>
      <c r="AUS24" t="s">
        <v>3247</v>
      </c>
      <c r="AUT24" t="s">
        <v>3246</v>
      </c>
      <c r="AUU24" t="s">
        <v>3245</v>
      </c>
      <c r="AUV24" t="s">
        <v>3244</v>
      </c>
      <c r="AUW24" t="s">
        <v>3243</v>
      </c>
      <c r="AUX24" t="s">
        <v>3242</v>
      </c>
      <c r="AUY24" t="s">
        <v>3241</v>
      </c>
      <c r="AUZ24" t="s">
        <v>3240</v>
      </c>
      <c r="AVA24" t="s">
        <v>3239</v>
      </c>
      <c r="AVB24" t="s">
        <v>3238</v>
      </c>
      <c r="AVC24" t="s">
        <v>3237</v>
      </c>
      <c r="AVD24" t="s">
        <v>3236</v>
      </c>
      <c r="AVE24" t="s">
        <v>3235</v>
      </c>
      <c r="AVF24" t="s">
        <v>3234</v>
      </c>
      <c r="AVG24" t="s">
        <v>3233</v>
      </c>
      <c r="AVH24" t="s">
        <v>3232</v>
      </c>
      <c r="AVI24" t="s">
        <v>3231</v>
      </c>
      <c r="AVJ24" t="s">
        <v>3230</v>
      </c>
      <c r="AVK24" t="s">
        <v>3229</v>
      </c>
      <c r="AVL24" t="s">
        <v>3228</v>
      </c>
      <c r="AVM24" t="s">
        <v>3227</v>
      </c>
      <c r="AVN24" t="s">
        <v>3226</v>
      </c>
      <c r="AVO24" t="s">
        <v>3225</v>
      </c>
      <c r="AVP24" t="s">
        <v>3224</v>
      </c>
      <c r="AVQ24" t="s">
        <v>3223</v>
      </c>
      <c r="AVR24" t="s">
        <v>3222</v>
      </c>
      <c r="AVS24" t="s">
        <v>3221</v>
      </c>
      <c r="AVT24" t="s">
        <v>3220</v>
      </c>
      <c r="AVU24" t="s">
        <v>3219</v>
      </c>
      <c r="AVV24" t="s">
        <v>3218</v>
      </c>
      <c r="AVW24" t="s">
        <v>3217</v>
      </c>
      <c r="AVX24" t="s">
        <v>3216</v>
      </c>
      <c r="AVY24" t="s">
        <v>3215</v>
      </c>
      <c r="AVZ24" t="s">
        <v>3214</v>
      </c>
      <c r="AWA24" t="s">
        <v>3213</v>
      </c>
      <c r="AWB24" t="s">
        <v>3212</v>
      </c>
      <c r="AWC24" t="s">
        <v>3211</v>
      </c>
      <c r="AWD24" t="s">
        <v>3210</v>
      </c>
      <c r="AWE24" t="s">
        <v>3209</v>
      </c>
      <c r="AWF24" t="s">
        <v>3208</v>
      </c>
      <c r="AWG24" t="s">
        <v>3207</v>
      </c>
      <c r="AWH24" t="s">
        <v>3206</v>
      </c>
      <c r="AWI24" t="s">
        <v>3205</v>
      </c>
      <c r="AWJ24" t="s">
        <v>3204</v>
      </c>
      <c r="AWK24" t="s">
        <v>3203</v>
      </c>
      <c r="AWL24" t="s">
        <v>3202</v>
      </c>
      <c r="AWM24" t="s">
        <v>3201</v>
      </c>
      <c r="AWN24" t="s">
        <v>3200</v>
      </c>
      <c r="AWO24" t="s">
        <v>3199</v>
      </c>
      <c r="AWP24" t="s">
        <v>3198</v>
      </c>
      <c r="AWQ24" t="s">
        <v>3197</v>
      </c>
      <c r="AWR24" t="s">
        <v>3196</v>
      </c>
      <c r="AWS24" t="s">
        <v>3195</v>
      </c>
      <c r="AWT24" t="s">
        <v>3194</v>
      </c>
      <c r="AWU24" t="s">
        <v>3193</v>
      </c>
      <c r="AWV24" t="s">
        <v>3192</v>
      </c>
      <c r="AWW24" t="s">
        <v>3191</v>
      </c>
      <c r="AWX24" t="s">
        <v>3190</v>
      </c>
      <c r="AWY24" t="s">
        <v>3189</v>
      </c>
      <c r="AWZ24" t="s">
        <v>3188</v>
      </c>
      <c r="AXA24" t="s">
        <v>3187</v>
      </c>
      <c r="AXB24" t="s">
        <v>3186</v>
      </c>
      <c r="AXC24" t="s">
        <v>3185</v>
      </c>
      <c r="AXD24" t="s">
        <v>3184</v>
      </c>
      <c r="AXE24" t="s">
        <v>3183</v>
      </c>
      <c r="AXF24" t="s">
        <v>3182</v>
      </c>
      <c r="AXG24" t="s">
        <v>3181</v>
      </c>
      <c r="AXH24" t="s">
        <v>3180</v>
      </c>
      <c r="AXI24" t="s">
        <v>3179</v>
      </c>
      <c r="AXJ24" t="s">
        <v>3178</v>
      </c>
      <c r="AXK24" t="s">
        <v>3177</v>
      </c>
      <c r="AXL24" t="s">
        <v>3176</v>
      </c>
      <c r="AXM24" t="s">
        <v>3175</v>
      </c>
      <c r="AXN24" t="s">
        <v>3174</v>
      </c>
      <c r="AXO24" t="s">
        <v>3173</v>
      </c>
      <c r="AXP24" t="s">
        <v>3172</v>
      </c>
      <c r="AXQ24" t="s">
        <v>3171</v>
      </c>
      <c r="AXR24" t="s">
        <v>3170</v>
      </c>
      <c r="AXS24" t="s">
        <v>3169</v>
      </c>
      <c r="AXT24" t="s">
        <v>3168</v>
      </c>
      <c r="AXU24" t="s">
        <v>3167</v>
      </c>
      <c r="AXV24" t="s">
        <v>3166</v>
      </c>
      <c r="AXW24" t="s">
        <v>3165</v>
      </c>
      <c r="AXX24" t="s">
        <v>3164</v>
      </c>
      <c r="AXY24" t="s">
        <v>3163</v>
      </c>
      <c r="AXZ24" t="s">
        <v>3162</v>
      </c>
      <c r="AYA24" t="s">
        <v>3161</v>
      </c>
      <c r="AYB24" t="s">
        <v>3160</v>
      </c>
      <c r="AYC24" t="s">
        <v>3159</v>
      </c>
      <c r="AYD24" t="s">
        <v>3158</v>
      </c>
      <c r="AYE24" t="s">
        <v>3157</v>
      </c>
      <c r="AYF24" t="s">
        <v>3156</v>
      </c>
      <c r="AYG24" t="s">
        <v>3155</v>
      </c>
      <c r="AYH24" t="s">
        <v>3154</v>
      </c>
      <c r="AYI24" t="s">
        <v>3153</v>
      </c>
      <c r="AYJ24" t="s">
        <v>3152</v>
      </c>
      <c r="AYK24" t="s">
        <v>3151</v>
      </c>
      <c r="AYL24" t="s">
        <v>3150</v>
      </c>
      <c r="AYM24" t="s">
        <v>3149</v>
      </c>
      <c r="AYN24" t="s">
        <v>3148</v>
      </c>
      <c r="AYO24" t="s">
        <v>3147</v>
      </c>
      <c r="AYP24" t="s">
        <v>3146</v>
      </c>
      <c r="AYQ24" t="s">
        <v>3145</v>
      </c>
      <c r="AYR24" t="s">
        <v>3144</v>
      </c>
      <c r="AYS24" t="s">
        <v>3143</v>
      </c>
      <c r="AYT24" t="s">
        <v>3142</v>
      </c>
      <c r="AYU24" t="s">
        <v>3141</v>
      </c>
      <c r="AYV24" t="s">
        <v>3140</v>
      </c>
      <c r="AYW24" t="s">
        <v>3139</v>
      </c>
      <c r="AYX24" t="s">
        <v>3138</v>
      </c>
      <c r="AYY24" t="s">
        <v>3137</v>
      </c>
      <c r="AYZ24" t="s">
        <v>3136</v>
      </c>
      <c r="AZA24" t="s">
        <v>3135</v>
      </c>
      <c r="AZB24" t="s">
        <v>3134</v>
      </c>
      <c r="AZC24" t="s">
        <v>3133</v>
      </c>
      <c r="AZD24" t="s">
        <v>3132</v>
      </c>
      <c r="AZE24" t="s">
        <v>3131</v>
      </c>
      <c r="AZF24" t="s">
        <v>3130</v>
      </c>
      <c r="AZG24" t="s">
        <v>3129</v>
      </c>
      <c r="AZH24" t="s">
        <v>3128</v>
      </c>
      <c r="AZI24" t="s">
        <v>3127</v>
      </c>
      <c r="AZJ24" t="s">
        <v>3126</v>
      </c>
      <c r="AZK24" t="s">
        <v>3125</v>
      </c>
      <c r="AZL24" t="s">
        <v>3124</v>
      </c>
      <c r="AZM24" t="s">
        <v>3123</v>
      </c>
      <c r="AZN24" t="s">
        <v>3122</v>
      </c>
      <c r="AZO24" t="s">
        <v>3121</v>
      </c>
      <c r="AZP24" t="s">
        <v>3120</v>
      </c>
      <c r="AZQ24" t="s">
        <v>3119</v>
      </c>
      <c r="AZR24" t="s">
        <v>3118</v>
      </c>
      <c r="AZS24" t="s">
        <v>3117</v>
      </c>
      <c r="AZT24" t="s">
        <v>3116</v>
      </c>
      <c r="AZU24" t="s">
        <v>3115</v>
      </c>
      <c r="AZV24" t="s">
        <v>3114</v>
      </c>
      <c r="AZW24" t="s">
        <v>3113</v>
      </c>
      <c r="AZX24" t="s">
        <v>3112</v>
      </c>
      <c r="AZY24" t="s">
        <v>3111</v>
      </c>
      <c r="AZZ24" t="s">
        <v>3110</v>
      </c>
      <c r="BAA24" t="s">
        <v>3109</v>
      </c>
      <c r="BAB24" t="s">
        <v>3108</v>
      </c>
      <c r="BAC24" t="s">
        <v>3107</v>
      </c>
      <c r="BAD24" t="s">
        <v>3106</v>
      </c>
      <c r="BAE24" t="s">
        <v>3105</v>
      </c>
      <c r="BAF24" t="s">
        <v>3104</v>
      </c>
      <c r="BAG24" t="s">
        <v>3103</v>
      </c>
      <c r="BAH24" t="s">
        <v>3102</v>
      </c>
      <c r="BAI24" t="s">
        <v>3101</v>
      </c>
      <c r="BAJ24" t="s">
        <v>3100</v>
      </c>
      <c r="BAK24" t="s">
        <v>3099</v>
      </c>
      <c r="BAL24" t="s">
        <v>3098</v>
      </c>
      <c r="BAM24" t="s">
        <v>3097</v>
      </c>
      <c r="BAN24" t="s">
        <v>3096</v>
      </c>
      <c r="BAO24" t="s">
        <v>3095</v>
      </c>
      <c r="BAP24" t="s">
        <v>3094</v>
      </c>
      <c r="BAQ24" t="s">
        <v>3093</v>
      </c>
      <c r="BAR24" t="s">
        <v>3092</v>
      </c>
      <c r="BAS24" t="s">
        <v>3091</v>
      </c>
      <c r="BAT24" t="s">
        <v>3090</v>
      </c>
      <c r="BAU24" t="s">
        <v>3089</v>
      </c>
      <c r="BAV24" t="s">
        <v>3088</v>
      </c>
      <c r="BAW24" t="s">
        <v>3087</v>
      </c>
      <c r="BAX24" t="s">
        <v>3086</v>
      </c>
      <c r="BAY24" t="s">
        <v>3085</v>
      </c>
      <c r="BAZ24" t="s">
        <v>3084</v>
      </c>
      <c r="BBA24" t="s">
        <v>3083</v>
      </c>
      <c r="BBB24" t="s">
        <v>3082</v>
      </c>
      <c r="BBC24" t="s">
        <v>3081</v>
      </c>
      <c r="BBD24" t="s">
        <v>3080</v>
      </c>
      <c r="BBE24" t="s">
        <v>3079</v>
      </c>
      <c r="BBF24" t="s">
        <v>3078</v>
      </c>
      <c r="BBG24" t="s">
        <v>3077</v>
      </c>
      <c r="BBH24" t="s">
        <v>3076</v>
      </c>
      <c r="BBI24" t="s">
        <v>3075</v>
      </c>
      <c r="BBJ24" t="s">
        <v>3074</v>
      </c>
      <c r="BBK24" t="s">
        <v>3073</v>
      </c>
      <c r="BBL24" t="s">
        <v>3072</v>
      </c>
      <c r="BBM24" t="s">
        <v>3071</v>
      </c>
      <c r="BBN24" t="s">
        <v>3070</v>
      </c>
      <c r="BBO24" t="s">
        <v>3069</v>
      </c>
      <c r="BBP24" t="s">
        <v>3068</v>
      </c>
      <c r="BBQ24" t="s">
        <v>3067</v>
      </c>
      <c r="BBR24" t="s">
        <v>3066</v>
      </c>
      <c r="BBS24" t="s">
        <v>3065</v>
      </c>
      <c r="BBT24" t="s">
        <v>3064</v>
      </c>
      <c r="BBU24" t="s">
        <v>3063</v>
      </c>
      <c r="BBV24" t="s">
        <v>3062</v>
      </c>
      <c r="BBW24" t="s">
        <v>3061</v>
      </c>
      <c r="BBX24" t="s">
        <v>3060</v>
      </c>
      <c r="BBY24" t="s">
        <v>3059</v>
      </c>
      <c r="BBZ24" t="s">
        <v>3058</v>
      </c>
      <c r="BCA24" t="s">
        <v>3057</v>
      </c>
      <c r="BCB24" t="s">
        <v>3056</v>
      </c>
      <c r="BCC24" t="s">
        <v>3055</v>
      </c>
      <c r="BCD24" t="s">
        <v>3054</v>
      </c>
      <c r="BCE24" t="s">
        <v>3053</v>
      </c>
      <c r="BCF24" t="s">
        <v>3052</v>
      </c>
      <c r="BCG24" t="s">
        <v>3051</v>
      </c>
      <c r="BCH24" t="s">
        <v>3050</v>
      </c>
      <c r="BCI24" t="s">
        <v>3049</v>
      </c>
      <c r="BCJ24" t="s">
        <v>3048</v>
      </c>
      <c r="BCK24" t="s">
        <v>3047</v>
      </c>
      <c r="BCL24" t="s">
        <v>3046</v>
      </c>
      <c r="BCM24" t="s">
        <v>3045</v>
      </c>
      <c r="BCN24" t="s">
        <v>3044</v>
      </c>
      <c r="BCO24" t="s">
        <v>3043</v>
      </c>
      <c r="BCP24" t="s">
        <v>3042</v>
      </c>
      <c r="BCQ24" t="s">
        <v>3041</v>
      </c>
      <c r="BCR24" t="s">
        <v>3040</v>
      </c>
      <c r="BCS24" t="s">
        <v>3039</v>
      </c>
      <c r="BCT24" t="s">
        <v>3038</v>
      </c>
      <c r="BCU24" t="s">
        <v>3037</v>
      </c>
      <c r="BCV24" t="s">
        <v>3036</v>
      </c>
      <c r="BCW24" t="s">
        <v>3035</v>
      </c>
      <c r="BCX24" t="s">
        <v>3034</v>
      </c>
      <c r="BCY24" t="s">
        <v>3033</v>
      </c>
      <c r="BCZ24" t="s">
        <v>3032</v>
      </c>
      <c r="BDA24" t="s">
        <v>3031</v>
      </c>
      <c r="BDB24" t="s">
        <v>3030</v>
      </c>
      <c r="BDC24" t="s">
        <v>3029</v>
      </c>
      <c r="BDD24" t="s">
        <v>3028</v>
      </c>
      <c r="BDE24" t="s">
        <v>3027</v>
      </c>
      <c r="BDF24" t="s">
        <v>3026</v>
      </c>
      <c r="BDG24" t="s">
        <v>3025</v>
      </c>
      <c r="BDH24" t="s">
        <v>3024</v>
      </c>
      <c r="BDI24" t="s">
        <v>3023</v>
      </c>
      <c r="BDJ24" t="s">
        <v>3022</v>
      </c>
      <c r="BDK24" t="s">
        <v>3021</v>
      </c>
      <c r="BDL24" t="s">
        <v>3020</v>
      </c>
      <c r="BDM24" t="s">
        <v>3019</v>
      </c>
      <c r="BDN24" t="s">
        <v>3018</v>
      </c>
      <c r="BDO24" t="s">
        <v>3017</v>
      </c>
      <c r="BDP24" t="s">
        <v>3016</v>
      </c>
      <c r="BDQ24" t="s">
        <v>3015</v>
      </c>
      <c r="BDR24" t="s">
        <v>3014</v>
      </c>
      <c r="BDS24" t="s">
        <v>3013</v>
      </c>
      <c r="BDT24" t="s">
        <v>3012</v>
      </c>
      <c r="BDU24" t="s">
        <v>3011</v>
      </c>
      <c r="BDV24" t="s">
        <v>3010</v>
      </c>
      <c r="BDW24" t="s">
        <v>3009</v>
      </c>
      <c r="BDX24" t="s">
        <v>3008</v>
      </c>
      <c r="BDY24" t="s">
        <v>3007</v>
      </c>
      <c r="BDZ24" t="s">
        <v>3006</v>
      </c>
      <c r="BEA24" t="s">
        <v>3005</v>
      </c>
      <c r="BEB24" t="s">
        <v>3004</v>
      </c>
      <c r="BEC24" t="s">
        <v>3003</v>
      </c>
      <c r="BED24" t="s">
        <v>3002</v>
      </c>
      <c r="BEE24" t="s">
        <v>3001</v>
      </c>
      <c r="BEF24" t="s">
        <v>3000</v>
      </c>
      <c r="BEG24" t="s">
        <v>2999</v>
      </c>
      <c r="BEH24" t="s">
        <v>2998</v>
      </c>
      <c r="BEI24" t="s">
        <v>2997</v>
      </c>
      <c r="BEJ24" t="s">
        <v>2996</v>
      </c>
      <c r="BEK24" t="s">
        <v>2995</v>
      </c>
      <c r="BEL24" t="s">
        <v>2994</v>
      </c>
      <c r="BEM24" t="s">
        <v>2993</v>
      </c>
      <c r="BEN24" t="s">
        <v>2992</v>
      </c>
      <c r="BEO24" t="s">
        <v>2991</v>
      </c>
      <c r="BEP24" t="s">
        <v>2990</v>
      </c>
      <c r="BEQ24" t="s">
        <v>2989</v>
      </c>
      <c r="BER24" t="s">
        <v>2988</v>
      </c>
      <c r="BES24" t="s">
        <v>2987</v>
      </c>
      <c r="BET24" t="s">
        <v>2986</v>
      </c>
      <c r="BEU24" t="s">
        <v>2985</v>
      </c>
      <c r="BEV24" t="s">
        <v>2984</v>
      </c>
      <c r="BEW24" t="s">
        <v>2983</v>
      </c>
      <c r="BEX24" t="s">
        <v>2982</v>
      </c>
      <c r="BEY24" t="s">
        <v>2981</v>
      </c>
      <c r="BEZ24" t="s">
        <v>2980</v>
      </c>
      <c r="BFA24" t="s">
        <v>2979</v>
      </c>
      <c r="BFB24" t="s">
        <v>2978</v>
      </c>
      <c r="BFC24" t="s">
        <v>2977</v>
      </c>
      <c r="BFD24" t="s">
        <v>2976</v>
      </c>
      <c r="BFE24" t="s">
        <v>2975</v>
      </c>
      <c r="BFF24" t="s">
        <v>2974</v>
      </c>
      <c r="BFG24" t="s">
        <v>2973</v>
      </c>
      <c r="BFH24" t="s">
        <v>2972</v>
      </c>
      <c r="BFI24" t="s">
        <v>2971</v>
      </c>
      <c r="BFJ24" t="s">
        <v>2970</v>
      </c>
      <c r="BFK24" t="s">
        <v>2969</v>
      </c>
      <c r="BFL24" t="s">
        <v>2968</v>
      </c>
      <c r="BFM24" t="s">
        <v>2967</v>
      </c>
      <c r="BFN24" t="s">
        <v>2966</v>
      </c>
      <c r="BFO24" t="s">
        <v>2965</v>
      </c>
      <c r="BFP24" t="s">
        <v>2964</v>
      </c>
      <c r="BFQ24" t="s">
        <v>2963</v>
      </c>
      <c r="BFR24" t="s">
        <v>2962</v>
      </c>
      <c r="BFS24" t="s">
        <v>2961</v>
      </c>
      <c r="BFT24" t="s">
        <v>2960</v>
      </c>
      <c r="BFU24" t="s">
        <v>2959</v>
      </c>
      <c r="BFV24" t="s">
        <v>2958</v>
      </c>
      <c r="BFW24" t="s">
        <v>2957</v>
      </c>
      <c r="BFX24" t="s">
        <v>2956</v>
      </c>
      <c r="BFY24" t="s">
        <v>2955</v>
      </c>
      <c r="BFZ24" t="s">
        <v>2954</v>
      </c>
      <c r="BGA24" t="s">
        <v>2953</v>
      </c>
      <c r="BGB24" t="s">
        <v>2952</v>
      </c>
      <c r="BGC24" t="s">
        <v>2951</v>
      </c>
      <c r="BGD24" t="s">
        <v>2950</v>
      </c>
      <c r="BGE24" t="s">
        <v>2949</v>
      </c>
      <c r="BGF24" t="s">
        <v>2948</v>
      </c>
      <c r="BGG24" t="s">
        <v>2947</v>
      </c>
      <c r="BGH24" t="s">
        <v>2946</v>
      </c>
      <c r="BGI24" t="s">
        <v>2945</v>
      </c>
      <c r="BGJ24" t="s">
        <v>2944</v>
      </c>
      <c r="BGK24" t="s">
        <v>2943</v>
      </c>
      <c r="BGL24" t="s">
        <v>2942</v>
      </c>
      <c r="BGM24" t="s">
        <v>2941</v>
      </c>
      <c r="BGN24" t="s">
        <v>2940</v>
      </c>
      <c r="BGO24" t="s">
        <v>2939</v>
      </c>
      <c r="BGP24" t="s">
        <v>2938</v>
      </c>
      <c r="BGQ24" t="s">
        <v>2937</v>
      </c>
      <c r="BGR24" t="s">
        <v>2936</v>
      </c>
      <c r="BGS24" t="s">
        <v>2935</v>
      </c>
      <c r="BGT24" t="s">
        <v>2934</v>
      </c>
      <c r="BGU24" t="s">
        <v>2933</v>
      </c>
      <c r="BGV24" t="s">
        <v>2932</v>
      </c>
      <c r="BGW24" t="s">
        <v>2931</v>
      </c>
      <c r="BGX24" t="s">
        <v>2930</v>
      </c>
      <c r="BGY24" t="s">
        <v>2929</v>
      </c>
      <c r="BGZ24" t="s">
        <v>2928</v>
      </c>
      <c r="BHA24" t="s">
        <v>2927</v>
      </c>
      <c r="BHB24" t="s">
        <v>2926</v>
      </c>
      <c r="BHC24" t="s">
        <v>2925</v>
      </c>
      <c r="BHD24" t="s">
        <v>2924</v>
      </c>
      <c r="BHE24" t="s">
        <v>2923</v>
      </c>
      <c r="BHF24" t="s">
        <v>2922</v>
      </c>
      <c r="BHG24" t="s">
        <v>2921</v>
      </c>
      <c r="BHH24" t="s">
        <v>2920</v>
      </c>
      <c r="BHI24" t="s">
        <v>2919</v>
      </c>
      <c r="BHJ24" t="s">
        <v>2918</v>
      </c>
      <c r="BHK24" t="s">
        <v>2917</v>
      </c>
      <c r="BHL24" t="s">
        <v>2916</v>
      </c>
      <c r="BHM24" t="s">
        <v>2915</v>
      </c>
      <c r="BHN24" t="s">
        <v>2914</v>
      </c>
      <c r="BHO24" t="s">
        <v>2913</v>
      </c>
      <c r="BHP24" t="s">
        <v>2912</v>
      </c>
      <c r="BHQ24" t="s">
        <v>2911</v>
      </c>
      <c r="BHR24" t="s">
        <v>2910</v>
      </c>
      <c r="BHS24" t="s">
        <v>2909</v>
      </c>
      <c r="BHT24" t="s">
        <v>2908</v>
      </c>
      <c r="BHU24" t="s">
        <v>2907</v>
      </c>
      <c r="BHV24" t="s">
        <v>2906</v>
      </c>
      <c r="BHW24" t="s">
        <v>2905</v>
      </c>
      <c r="BHX24" t="s">
        <v>2904</v>
      </c>
      <c r="BHY24" t="s">
        <v>2903</v>
      </c>
      <c r="BHZ24" t="s">
        <v>2902</v>
      </c>
      <c r="BIA24" t="s">
        <v>2901</v>
      </c>
      <c r="BIB24" t="s">
        <v>2900</v>
      </c>
      <c r="BIC24" t="s">
        <v>2899</v>
      </c>
      <c r="BID24" t="s">
        <v>2898</v>
      </c>
      <c r="BIE24" t="s">
        <v>2897</v>
      </c>
      <c r="BIF24" t="s">
        <v>2896</v>
      </c>
      <c r="BIG24" t="s">
        <v>2895</v>
      </c>
      <c r="BIH24" t="s">
        <v>2894</v>
      </c>
      <c r="BII24" t="s">
        <v>2893</v>
      </c>
      <c r="BIJ24" t="s">
        <v>2892</v>
      </c>
      <c r="BIK24" t="s">
        <v>2891</v>
      </c>
      <c r="BIL24" t="s">
        <v>2890</v>
      </c>
      <c r="BIM24" t="s">
        <v>2889</v>
      </c>
      <c r="BIN24" t="s">
        <v>2888</v>
      </c>
      <c r="BIO24" t="s">
        <v>2887</v>
      </c>
      <c r="BIP24" t="s">
        <v>2886</v>
      </c>
      <c r="BIQ24" t="s">
        <v>2885</v>
      </c>
      <c r="BIR24" t="s">
        <v>2884</v>
      </c>
      <c r="BIS24" t="s">
        <v>2883</v>
      </c>
      <c r="BIT24" t="s">
        <v>2882</v>
      </c>
      <c r="BIU24" t="s">
        <v>2881</v>
      </c>
      <c r="BIV24" t="s">
        <v>2880</v>
      </c>
      <c r="BIW24" t="s">
        <v>2879</v>
      </c>
      <c r="BIX24" t="s">
        <v>2878</v>
      </c>
      <c r="BIY24" t="s">
        <v>2877</v>
      </c>
      <c r="BIZ24" t="s">
        <v>2876</v>
      </c>
      <c r="BJA24" t="s">
        <v>2875</v>
      </c>
      <c r="BJB24" t="s">
        <v>2874</v>
      </c>
      <c r="BJC24" t="s">
        <v>2873</v>
      </c>
      <c r="BJD24" t="s">
        <v>2872</v>
      </c>
      <c r="BJE24" t="s">
        <v>2871</v>
      </c>
      <c r="BJF24" t="s">
        <v>2870</v>
      </c>
      <c r="BJG24" t="s">
        <v>2869</v>
      </c>
      <c r="BJH24" t="s">
        <v>2868</v>
      </c>
      <c r="BJI24" t="s">
        <v>2867</v>
      </c>
      <c r="BJJ24" t="s">
        <v>2866</v>
      </c>
      <c r="BJK24" t="s">
        <v>2865</v>
      </c>
      <c r="BJL24" t="s">
        <v>2864</v>
      </c>
      <c r="BJM24" t="s">
        <v>2863</v>
      </c>
      <c r="BJN24" t="s">
        <v>2862</v>
      </c>
      <c r="BJO24" t="s">
        <v>2861</v>
      </c>
      <c r="BJP24" t="s">
        <v>2860</v>
      </c>
      <c r="BJQ24" t="s">
        <v>2859</v>
      </c>
      <c r="BJR24" t="s">
        <v>2858</v>
      </c>
      <c r="BJS24" t="s">
        <v>2857</v>
      </c>
      <c r="BJT24" t="s">
        <v>2856</v>
      </c>
      <c r="BJU24" t="s">
        <v>2855</v>
      </c>
      <c r="BJV24" t="s">
        <v>2854</v>
      </c>
      <c r="BJW24" t="s">
        <v>2853</v>
      </c>
      <c r="BJX24" t="s">
        <v>2852</v>
      </c>
      <c r="BJY24" t="s">
        <v>2851</v>
      </c>
      <c r="BJZ24" t="s">
        <v>2850</v>
      </c>
      <c r="BKA24" t="s">
        <v>2849</v>
      </c>
      <c r="BKB24" t="s">
        <v>2848</v>
      </c>
      <c r="BKC24" t="s">
        <v>2847</v>
      </c>
      <c r="BKD24" t="s">
        <v>2846</v>
      </c>
      <c r="BKE24" t="s">
        <v>2845</v>
      </c>
      <c r="BKF24" t="s">
        <v>2844</v>
      </c>
      <c r="BKG24" t="s">
        <v>2843</v>
      </c>
      <c r="BKH24" t="s">
        <v>2842</v>
      </c>
      <c r="BKI24" t="s">
        <v>2841</v>
      </c>
      <c r="BKJ24" t="s">
        <v>2840</v>
      </c>
      <c r="BKK24" t="s">
        <v>2839</v>
      </c>
      <c r="BKL24" t="s">
        <v>2838</v>
      </c>
      <c r="BKM24" t="s">
        <v>2837</v>
      </c>
      <c r="BKN24" t="s">
        <v>2836</v>
      </c>
      <c r="BKO24" t="s">
        <v>2835</v>
      </c>
      <c r="BKP24" t="s">
        <v>2834</v>
      </c>
      <c r="BKQ24" t="s">
        <v>2833</v>
      </c>
      <c r="BKR24" t="s">
        <v>2832</v>
      </c>
      <c r="BKS24" t="s">
        <v>2831</v>
      </c>
      <c r="BKT24" t="s">
        <v>2830</v>
      </c>
      <c r="BKU24" t="s">
        <v>2829</v>
      </c>
      <c r="BKV24" t="s">
        <v>2828</v>
      </c>
      <c r="BKW24" t="s">
        <v>2827</v>
      </c>
      <c r="BKX24" t="s">
        <v>2826</v>
      </c>
      <c r="BKY24" t="s">
        <v>2825</v>
      </c>
      <c r="BKZ24" t="s">
        <v>2824</v>
      </c>
      <c r="BLA24" t="s">
        <v>2823</v>
      </c>
      <c r="BLB24" t="s">
        <v>2822</v>
      </c>
      <c r="BLC24" t="s">
        <v>2821</v>
      </c>
      <c r="BLD24" t="s">
        <v>2820</v>
      </c>
      <c r="BLE24" t="s">
        <v>2819</v>
      </c>
      <c r="BLF24" t="s">
        <v>2818</v>
      </c>
      <c r="BLG24" t="s">
        <v>2817</v>
      </c>
      <c r="BLH24" t="s">
        <v>2816</v>
      </c>
      <c r="BLI24" t="s">
        <v>2815</v>
      </c>
      <c r="BLJ24" t="s">
        <v>2814</v>
      </c>
      <c r="BLK24" t="s">
        <v>2813</v>
      </c>
      <c r="BLL24" t="s">
        <v>2812</v>
      </c>
      <c r="BLM24" t="s">
        <v>2811</v>
      </c>
      <c r="BLN24" t="s">
        <v>2810</v>
      </c>
      <c r="BLO24" t="s">
        <v>2809</v>
      </c>
      <c r="BLP24" t="s">
        <v>2808</v>
      </c>
      <c r="BLQ24" t="s">
        <v>2807</v>
      </c>
      <c r="BLR24" t="s">
        <v>2806</v>
      </c>
      <c r="BLS24" t="s">
        <v>2805</v>
      </c>
      <c r="BLT24" t="s">
        <v>2804</v>
      </c>
      <c r="BLU24" t="s">
        <v>2803</v>
      </c>
      <c r="BLV24" t="s">
        <v>2802</v>
      </c>
      <c r="BLW24" t="s">
        <v>2801</v>
      </c>
      <c r="BLX24" t="s">
        <v>2800</v>
      </c>
      <c r="BLY24" t="s">
        <v>2799</v>
      </c>
      <c r="BLZ24" t="s">
        <v>2798</v>
      </c>
      <c r="BMA24" t="s">
        <v>2797</v>
      </c>
      <c r="BMB24" t="s">
        <v>2796</v>
      </c>
      <c r="BMC24" t="s">
        <v>2795</v>
      </c>
      <c r="BMD24" t="s">
        <v>2794</v>
      </c>
      <c r="BME24" t="s">
        <v>2793</v>
      </c>
      <c r="BMF24" t="s">
        <v>2792</v>
      </c>
      <c r="BMG24" t="s">
        <v>2791</v>
      </c>
      <c r="BMH24" t="s">
        <v>2790</v>
      </c>
      <c r="BMI24" t="s">
        <v>2789</v>
      </c>
      <c r="BMJ24" t="s">
        <v>2788</v>
      </c>
      <c r="BMK24" t="s">
        <v>2787</v>
      </c>
      <c r="BML24" t="s">
        <v>2786</v>
      </c>
      <c r="BMM24" t="s">
        <v>2785</v>
      </c>
      <c r="BMN24" t="s">
        <v>2784</v>
      </c>
      <c r="BMO24" t="s">
        <v>2783</v>
      </c>
      <c r="BMP24" t="s">
        <v>2782</v>
      </c>
      <c r="BMQ24" t="s">
        <v>2781</v>
      </c>
      <c r="BMR24" t="s">
        <v>2780</v>
      </c>
      <c r="BMS24" t="s">
        <v>2779</v>
      </c>
      <c r="BMT24" t="s">
        <v>2778</v>
      </c>
      <c r="BMU24" t="s">
        <v>2777</v>
      </c>
      <c r="BMV24" t="s">
        <v>2776</v>
      </c>
      <c r="BMW24" t="s">
        <v>2775</v>
      </c>
      <c r="BMX24" t="s">
        <v>2774</v>
      </c>
      <c r="BMY24" t="s">
        <v>2773</v>
      </c>
      <c r="BMZ24" t="s">
        <v>2772</v>
      </c>
      <c r="BNA24" t="s">
        <v>2771</v>
      </c>
      <c r="BNB24" t="s">
        <v>2770</v>
      </c>
      <c r="BNC24" t="s">
        <v>2769</v>
      </c>
      <c r="BND24" t="s">
        <v>2768</v>
      </c>
      <c r="BNE24" t="s">
        <v>2767</v>
      </c>
      <c r="BNF24" t="s">
        <v>2766</v>
      </c>
      <c r="BNG24" t="s">
        <v>2765</v>
      </c>
      <c r="BNH24" t="s">
        <v>2764</v>
      </c>
      <c r="BNI24" t="s">
        <v>2763</v>
      </c>
      <c r="BNJ24" t="s">
        <v>2762</v>
      </c>
      <c r="BNK24" t="s">
        <v>2761</v>
      </c>
      <c r="BNL24" t="s">
        <v>2760</v>
      </c>
      <c r="BNM24" t="s">
        <v>2759</v>
      </c>
      <c r="BNN24" t="s">
        <v>2758</v>
      </c>
      <c r="BNO24" t="s">
        <v>2757</v>
      </c>
      <c r="BNP24" t="s">
        <v>2756</v>
      </c>
      <c r="BNQ24" t="s">
        <v>2755</v>
      </c>
      <c r="BNR24" t="s">
        <v>2754</v>
      </c>
      <c r="BNS24" t="s">
        <v>2753</v>
      </c>
      <c r="BNT24" t="s">
        <v>2752</v>
      </c>
      <c r="BNU24" t="s">
        <v>2751</v>
      </c>
      <c r="BNV24" t="s">
        <v>2750</v>
      </c>
      <c r="BNW24" t="s">
        <v>2749</v>
      </c>
      <c r="BNX24" t="s">
        <v>2748</v>
      </c>
      <c r="BNY24" t="s">
        <v>2747</v>
      </c>
      <c r="BNZ24" t="s">
        <v>2746</v>
      </c>
      <c r="BOA24" t="s">
        <v>2745</v>
      </c>
      <c r="BOB24" t="s">
        <v>2744</v>
      </c>
      <c r="BOC24" t="s">
        <v>2743</v>
      </c>
      <c r="BOD24" t="s">
        <v>2742</v>
      </c>
      <c r="BOE24" t="s">
        <v>2741</v>
      </c>
      <c r="BOF24" t="s">
        <v>2740</v>
      </c>
      <c r="BOG24" t="s">
        <v>2739</v>
      </c>
      <c r="BOH24" t="s">
        <v>2738</v>
      </c>
      <c r="BOI24" t="s">
        <v>2737</v>
      </c>
      <c r="BOJ24" t="s">
        <v>2736</v>
      </c>
      <c r="BOK24" t="s">
        <v>2735</v>
      </c>
      <c r="BOL24" t="s">
        <v>2734</v>
      </c>
      <c r="BOM24" t="s">
        <v>2733</v>
      </c>
      <c r="BON24" t="s">
        <v>2732</v>
      </c>
      <c r="BOO24" t="s">
        <v>2731</v>
      </c>
      <c r="BOP24" t="s">
        <v>2730</v>
      </c>
      <c r="BOQ24" t="s">
        <v>2729</v>
      </c>
      <c r="BOR24" t="s">
        <v>2728</v>
      </c>
      <c r="BOS24" t="s">
        <v>2727</v>
      </c>
      <c r="BOT24" t="s">
        <v>2726</v>
      </c>
      <c r="BOU24" t="s">
        <v>2725</v>
      </c>
      <c r="BOV24" t="s">
        <v>2724</v>
      </c>
      <c r="BOW24" t="s">
        <v>2723</v>
      </c>
      <c r="BOX24" t="s">
        <v>2722</v>
      </c>
      <c r="BOY24" t="s">
        <v>2721</v>
      </c>
      <c r="BOZ24" t="s">
        <v>2720</v>
      </c>
      <c r="BPA24" t="s">
        <v>2719</v>
      </c>
      <c r="BPB24" t="s">
        <v>2718</v>
      </c>
      <c r="BPC24" t="s">
        <v>2717</v>
      </c>
      <c r="BPD24" t="s">
        <v>2716</v>
      </c>
      <c r="BPE24" t="s">
        <v>2715</v>
      </c>
      <c r="BPF24" t="s">
        <v>2714</v>
      </c>
      <c r="BPG24" t="s">
        <v>2713</v>
      </c>
      <c r="BPH24" t="s">
        <v>2712</v>
      </c>
      <c r="BPI24" t="s">
        <v>2711</v>
      </c>
      <c r="BPJ24" t="s">
        <v>2710</v>
      </c>
      <c r="BPK24" t="s">
        <v>2709</v>
      </c>
      <c r="BPL24" t="s">
        <v>2708</v>
      </c>
      <c r="BPM24" t="s">
        <v>2707</v>
      </c>
      <c r="BPN24" t="s">
        <v>2706</v>
      </c>
      <c r="BPO24" t="s">
        <v>2705</v>
      </c>
      <c r="BPP24" t="s">
        <v>2704</v>
      </c>
      <c r="BPQ24" t="s">
        <v>2703</v>
      </c>
      <c r="BPR24" t="s">
        <v>2702</v>
      </c>
      <c r="BPS24" t="s">
        <v>2701</v>
      </c>
      <c r="BPT24" t="s">
        <v>2700</v>
      </c>
      <c r="BPU24" t="s">
        <v>2699</v>
      </c>
      <c r="BPV24" t="s">
        <v>2698</v>
      </c>
      <c r="BPW24" t="s">
        <v>2697</v>
      </c>
      <c r="BPX24" t="s">
        <v>2696</v>
      </c>
      <c r="BPY24" t="s">
        <v>2695</v>
      </c>
      <c r="BPZ24" t="s">
        <v>2694</v>
      </c>
      <c r="BQA24" t="s">
        <v>2693</v>
      </c>
      <c r="BQB24" t="s">
        <v>2692</v>
      </c>
      <c r="BQC24" t="s">
        <v>2691</v>
      </c>
      <c r="BQD24" t="s">
        <v>2690</v>
      </c>
      <c r="BQE24" t="s">
        <v>2689</v>
      </c>
      <c r="BQF24" t="s">
        <v>2688</v>
      </c>
      <c r="BQG24" t="s">
        <v>2687</v>
      </c>
      <c r="BQH24" t="s">
        <v>2686</v>
      </c>
      <c r="BQI24" t="s">
        <v>2685</v>
      </c>
      <c r="BQJ24" t="s">
        <v>2684</v>
      </c>
      <c r="BQK24" t="s">
        <v>2683</v>
      </c>
      <c r="BQL24" t="s">
        <v>2682</v>
      </c>
      <c r="BQM24" t="s">
        <v>2681</v>
      </c>
      <c r="BQN24" t="s">
        <v>2680</v>
      </c>
      <c r="BQO24" t="s">
        <v>2679</v>
      </c>
      <c r="BQP24" t="s">
        <v>2678</v>
      </c>
      <c r="BQQ24" t="s">
        <v>2677</v>
      </c>
      <c r="BQR24" t="s">
        <v>2676</v>
      </c>
      <c r="BQS24" t="s">
        <v>2675</v>
      </c>
      <c r="BQT24" t="s">
        <v>2674</v>
      </c>
      <c r="BQU24" t="s">
        <v>2673</v>
      </c>
      <c r="BQV24" t="s">
        <v>2672</v>
      </c>
      <c r="BQW24" t="s">
        <v>2671</v>
      </c>
      <c r="BQX24" t="s">
        <v>2670</v>
      </c>
      <c r="BQY24" t="s">
        <v>2669</v>
      </c>
      <c r="BQZ24" t="s">
        <v>2668</v>
      </c>
      <c r="BRA24" t="s">
        <v>2667</v>
      </c>
      <c r="BRB24" t="s">
        <v>2666</v>
      </c>
      <c r="BRC24" t="s">
        <v>2665</v>
      </c>
      <c r="BRD24" t="s">
        <v>2664</v>
      </c>
      <c r="BRE24" t="s">
        <v>2663</v>
      </c>
      <c r="BRF24" t="s">
        <v>2662</v>
      </c>
      <c r="BRG24" t="s">
        <v>2661</v>
      </c>
      <c r="BRH24" t="s">
        <v>2660</v>
      </c>
      <c r="BRI24" t="s">
        <v>2659</v>
      </c>
      <c r="BRJ24" t="s">
        <v>2658</v>
      </c>
      <c r="BRK24" t="s">
        <v>2657</v>
      </c>
      <c r="BRL24" t="s">
        <v>2656</v>
      </c>
      <c r="BRM24" t="s">
        <v>2655</v>
      </c>
      <c r="BRN24" t="s">
        <v>2654</v>
      </c>
      <c r="BRO24" t="s">
        <v>2653</v>
      </c>
      <c r="BRP24" t="s">
        <v>2652</v>
      </c>
      <c r="BRQ24" t="s">
        <v>2651</v>
      </c>
      <c r="BRR24" t="s">
        <v>2650</v>
      </c>
      <c r="BRS24" t="s">
        <v>2649</v>
      </c>
      <c r="BRT24" t="s">
        <v>2648</v>
      </c>
      <c r="BRU24" t="s">
        <v>2647</v>
      </c>
      <c r="BRV24" t="s">
        <v>2646</v>
      </c>
      <c r="BRW24" t="s">
        <v>2645</v>
      </c>
      <c r="BRX24" t="s">
        <v>2644</v>
      </c>
      <c r="BRY24" t="s">
        <v>2643</v>
      </c>
      <c r="BRZ24" t="s">
        <v>2642</v>
      </c>
      <c r="BSA24" t="s">
        <v>2641</v>
      </c>
      <c r="BSB24" t="s">
        <v>2640</v>
      </c>
      <c r="BSC24" t="s">
        <v>2639</v>
      </c>
      <c r="BSD24" t="s">
        <v>2638</v>
      </c>
      <c r="BSE24" t="s">
        <v>2637</v>
      </c>
      <c r="BSF24" t="s">
        <v>2636</v>
      </c>
      <c r="BSG24" t="s">
        <v>2635</v>
      </c>
      <c r="BSH24" t="s">
        <v>2634</v>
      </c>
      <c r="BSI24" t="s">
        <v>2633</v>
      </c>
      <c r="BSJ24" t="s">
        <v>2632</v>
      </c>
      <c r="BSK24" t="s">
        <v>2631</v>
      </c>
      <c r="BSL24" t="s">
        <v>2630</v>
      </c>
      <c r="BSM24" t="s">
        <v>2629</v>
      </c>
      <c r="BSN24" t="s">
        <v>2628</v>
      </c>
      <c r="BSO24" t="s">
        <v>2627</v>
      </c>
      <c r="BSP24" t="s">
        <v>2626</v>
      </c>
      <c r="BSQ24" t="s">
        <v>2625</v>
      </c>
      <c r="BSR24" t="s">
        <v>2624</v>
      </c>
      <c r="BSS24" t="s">
        <v>2623</v>
      </c>
      <c r="BST24" t="s">
        <v>2622</v>
      </c>
      <c r="BSU24" t="s">
        <v>2621</v>
      </c>
      <c r="BSV24" t="s">
        <v>2620</v>
      </c>
      <c r="BSW24" t="s">
        <v>2619</v>
      </c>
      <c r="BSX24" t="s">
        <v>2618</v>
      </c>
      <c r="BSY24" t="s">
        <v>2617</v>
      </c>
      <c r="BSZ24" t="s">
        <v>2616</v>
      </c>
      <c r="BTA24" t="s">
        <v>2615</v>
      </c>
      <c r="BTB24" t="s">
        <v>2614</v>
      </c>
      <c r="BTC24" t="s">
        <v>2613</v>
      </c>
      <c r="BTD24" t="s">
        <v>2612</v>
      </c>
      <c r="BTE24" t="s">
        <v>2611</v>
      </c>
      <c r="BTF24" t="s">
        <v>2610</v>
      </c>
      <c r="BTG24" t="s">
        <v>2609</v>
      </c>
      <c r="BTH24" t="s">
        <v>2608</v>
      </c>
      <c r="BTI24" t="s">
        <v>2607</v>
      </c>
      <c r="BTJ24" t="s">
        <v>2606</v>
      </c>
      <c r="BTK24" t="s">
        <v>2605</v>
      </c>
      <c r="BTL24" t="s">
        <v>2604</v>
      </c>
      <c r="BTM24" t="s">
        <v>2603</v>
      </c>
      <c r="BTN24" t="s">
        <v>2602</v>
      </c>
      <c r="BTO24" t="s">
        <v>2601</v>
      </c>
      <c r="BTP24" t="s">
        <v>2600</v>
      </c>
      <c r="BTQ24" t="s">
        <v>2599</v>
      </c>
      <c r="BTR24" t="s">
        <v>2598</v>
      </c>
      <c r="BTS24" t="s">
        <v>2597</v>
      </c>
      <c r="BTT24" t="s">
        <v>2596</v>
      </c>
      <c r="BTU24" t="s">
        <v>2595</v>
      </c>
      <c r="BTV24" t="s">
        <v>2594</v>
      </c>
      <c r="BTW24" t="s">
        <v>2593</v>
      </c>
      <c r="BTX24" t="s">
        <v>2592</v>
      </c>
      <c r="BTY24" t="s">
        <v>2591</v>
      </c>
      <c r="BTZ24" t="s">
        <v>2590</v>
      </c>
      <c r="BUA24" t="s">
        <v>2589</v>
      </c>
      <c r="BUB24" t="s">
        <v>2588</v>
      </c>
      <c r="BUC24" t="s">
        <v>2587</v>
      </c>
      <c r="BUD24" t="s">
        <v>2586</v>
      </c>
      <c r="BUE24" t="s">
        <v>2585</v>
      </c>
      <c r="BUF24" t="s">
        <v>2584</v>
      </c>
      <c r="BUG24" t="s">
        <v>2583</v>
      </c>
      <c r="BUH24" t="s">
        <v>2582</v>
      </c>
      <c r="BUI24" t="s">
        <v>2581</v>
      </c>
      <c r="BUJ24" t="s">
        <v>2580</v>
      </c>
      <c r="BUK24" t="s">
        <v>2579</v>
      </c>
      <c r="BUL24" t="s">
        <v>2578</v>
      </c>
      <c r="BUM24" t="s">
        <v>2577</v>
      </c>
      <c r="BUN24" t="s">
        <v>2576</v>
      </c>
      <c r="BUO24" t="s">
        <v>2575</v>
      </c>
      <c r="BUP24" t="s">
        <v>2574</v>
      </c>
      <c r="BUQ24" t="s">
        <v>2573</v>
      </c>
      <c r="BUR24" t="s">
        <v>2572</v>
      </c>
      <c r="BUS24" t="s">
        <v>2571</v>
      </c>
      <c r="BUT24" t="s">
        <v>2570</v>
      </c>
      <c r="BUU24" t="s">
        <v>2569</v>
      </c>
      <c r="BUV24" t="s">
        <v>2568</v>
      </c>
      <c r="BUW24" t="s">
        <v>2567</v>
      </c>
      <c r="BUX24" t="s">
        <v>2566</v>
      </c>
      <c r="BUY24" t="s">
        <v>2565</v>
      </c>
      <c r="BUZ24" t="s">
        <v>2564</v>
      </c>
      <c r="BVA24" t="s">
        <v>2563</v>
      </c>
      <c r="BVB24" t="s">
        <v>2562</v>
      </c>
      <c r="BVC24" t="s">
        <v>2561</v>
      </c>
      <c r="BVD24" t="s">
        <v>2560</v>
      </c>
      <c r="BVE24" t="s">
        <v>2559</v>
      </c>
      <c r="BVF24" t="s">
        <v>2558</v>
      </c>
      <c r="BVG24" t="s">
        <v>2557</v>
      </c>
      <c r="BVH24" t="s">
        <v>2556</v>
      </c>
      <c r="BVI24" t="s">
        <v>2555</v>
      </c>
      <c r="BVJ24" t="s">
        <v>2554</v>
      </c>
      <c r="BVK24" t="s">
        <v>2553</v>
      </c>
      <c r="BVL24" t="s">
        <v>2552</v>
      </c>
      <c r="BVM24" t="s">
        <v>2551</v>
      </c>
      <c r="BVN24" t="s">
        <v>2550</v>
      </c>
      <c r="BVO24" t="s">
        <v>2549</v>
      </c>
      <c r="BVP24" t="s">
        <v>2548</v>
      </c>
      <c r="BVQ24" t="s">
        <v>2547</v>
      </c>
      <c r="BVR24" t="s">
        <v>2546</v>
      </c>
      <c r="BVS24" t="s">
        <v>2545</v>
      </c>
      <c r="BVT24" t="s">
        <v>2544</v>
      </c>
      <c r="BVU24" t="s">
        <v>2543</v>
      </c>
      <c r="BVV24" t="s">
        <v>2542</v>
      </c>
      <c r="BVW24" t="s">
        <v>2541</v>
      </c>
      <c r="BVX24" t="s">
        <v>2540</v>
      </c>
      <c r="BVY24" t="s">
        <v>2539</v>
      </c>
      <c r="BVZ24" t="s">
        <v>2538</v>
      </c>
      <c r="BWA24" t="s">
        <v>2537</v>
      </c>
      <c r="BWB24" t="s">
        <v>2536</v>
      </c>
      <c r="BWC24" t="s">
        <v>2535</v>
      </c>
      <c r="BWD24" t="s">
        <v>2534</v>
      </c>
      <c r="BWE24" t="s">
        <v>2533</v>
      </c>
      <c r="BWF24" t="s">
        <v>2532</v>
      </c>
      <c r="BWG24" t="s">
        <v>2531</v>
      </c>
      <c r="BWH24" t="s">
        <v>2530</v>
      </c>
      <c r="BWI24" t="s">
        <v>2529</v>
      </c>
      <c r="BWJ24" t="s">
        <v>2528</v>
      </c>
      <c r="BWK24" t="s">
        <v>2527</v>
      </c>
      <c r="BWL24" t="s">
        <v>2526</v>
      </c>
      <c r="BWM24" t="s">
        <v>2525</v>
      </c>
      <c r="BWN24" t="s">
        <v>2524</v>
      </c>
      <c r="BWO24" t="s">
        <v>2523</v>
      </c>
      <c r="BWP24" t="s">
        <v>2522</v>
      </c>
      <c r="BWQ24" t="s">
        <v>2521</v>
      </c>
      <c r="BWR24" t="s">
        <v>2520</v>
      </c>
      <c r="BWS24" t="s">
        <v>2519</v>
      </c>
      <c r="BWT24" t="s">
        <v>2518</v>
      </c>
      <c r="BWU24" t="s">
        <v>2517</v>
      </c>
      <c r="BWV24" t="s">
        <v>2516</v>
      </c>
      <c r="BWW24" t="s">
        <v>2515</v>
      </c>
      <c r="BWX24" t="s">
        <v>2514</v>
      </c>
      <c r="BWY24" t="s">
        <v>2513</v>
      </c>
      <c r="BWZ24" t="s">
        <v>2512</v>
      </c>
      <c r="BXA24" t="s">
        <v>2511</v>
      </c>
      <c r="BXB24" t="s">
        <v>2510</v>
      </c>
      <c r="BXC24" t="s">
        <v>2509</v>
      </c>
      <c r="BXD24" t="s">
        <v>2508</v>
      </c>
      <c r="BXE24" t="s">
        <v>2507</v>
      </c>
      <c r="BXF24" t="s">
        <v>2506</v>
      </c>
      <c r="BXG24" t="s">
        <v>2505</v>
      </c>
      <c r="BXH24" t="s">
        <v>2504</v>
      </c>
      <c r="BXI24" t="s">
        <v>2503</v>
      </c>
      <c r="BXJ24" t="s">
        <v>2502</v>
      </c>
      <c r="BXK24" t="s">
        <v>2501</v>
      </c>
      <c r="BXL24" t="s">
        <v>2500</v>
      </c>
      <c r="BXM24" t="s">
        <v>2499</v>
      </c>
      <c r="BXN24" t="s">
        <v>2498</v>
      </c>
      <c r="BXO24" t="s">
        <v>2497</v>
      </c>
      <c r="BXP24" t="s">
        <v>2496</v>
      </c>
      <c r="BXQ24" t="s">
        <v>2495</v>
      </c>
      <c r="BXR24" t="s">
        <v>2494</v>
      </c>
      <c r="BXS24" t="s">
        <v>2493</v>
      </c>
      <c r="BXT24" t="s">
        <v>2492</v>
      </c>
      <c r="BXU24" t="s">
        <v>2491</v>
      </c>
      <c r="BXV24" t="s">
        <v>2490</v>
      </c>
      <c r="BXW24" t="s">
        <v>2489</v>
      </c>
      <c r="BXX24" t="s">
        <v>2488</v>
      </c>
      <c r="BXY24" t="s">
        <v>2487</v>
      </c>
      <c r="BXZ24" t="s">
        <v>2486</v>
      </c>
      <c r="BYA24" t="s">
        <v>2485</v>
      </c>
      <c r="BYB24" t="s">
        <v>2484</v>
      </c>
      <c r="BYC24" t="s">
        <v>2483</v>
      </c>
      <c r="BYD24" t="s">
        <v>2482</v>
      </c>
      <c r="BYE24" t="s">
        <v>2481</v>
      </c>
      <c r="BYF24" t="s">
        <v>2480</v>
      </c>
      <c r="BYG24" t="s">
        <v>2479</v>
      </c>
      <c r="BYH24" t="s">
        <v>2478</v>
      </c>
      <c r="BYI24" t="s">
        <v>2477</v>
      </c>
      <c r="BYJ24" t="s">
        <v>2476</v>
      </c>
      <c r="BYK24" t="s">
        <v>2475</v>
      </c>
      <c r="BYL24" t="s">
        <v>2474</v>
      </c>
      <c r="BYM24" t="s">
        <v>2473</v>
      </c>
      <c r="BYN24" t="s">
        <v>2472</v>
      </c>
      <c r="BYO24" t="s">
        <v>2471</v>
      </c>
      <c r="BYP24" t="s">
        <v>2470</v>
      </c>
      <c r="BYQ24" t="s">
        <v>2469</v>
      </c>
      <c r="BYR24" t="s">
        <v>2468</v>
      </c>
      <c r="BYS24" t="s">
        <v>2467</v>
      </c>
      <c r="BYT24" t="s">
        <v>2466</v>
      </c>
      <c r="BYU24" t="s">
        <v>2465</v>
      </c>
      <c r="BYV24" t="s">
        <v>2464</v>
      </c>
      <c r="BYW24" t="s">
        <v>2463</v>
      </c>
      <c r="BYX24" t="s">
        <v>2462</v>
      </c>
      <c r="BYY24" t="s">
        <v>2461</v>
      </c>
      <c r="BYZ24" t="s">
        <v>2460</v>
      </c>
      <c r="BZA24" t="s">
        <v>2459</v>
      </c>
      <c r="BZB24" t="s">
        <v>2458</v>
      </c>
      <c r="BZC24" t="s">
        <v>2457</v>
      </c>
      <c r="BZD24" t="s">
        <v>2456</v>
      </c>
      <c r="BZE24" t="s">
        <v>2455</v>
      </c>
      <c r="BZF24" t="s">
        <v>2454</v>
      </c>
      <c r="BZG24" t="s">
        <v>2453</v>
      </c>
      <c r="BZH24" t="s">
        <v>2452</v>
      </c>
      <c r="BZI24" t="s">
        <v>2451</v>
      </c>
      <c r="BZJ24" t="s">
        <v>2450</v>
      </c>
      <c r="BZK24" t="s">
        <v>2449</v>
      </c>
      <c r="BZL24" t="s">
        <v>2448</v>
      </c>
      <c r="BZM24" t="s">
        <v>2447</v>
      </c>
      <c r="BZN24" t="s">
        <v>2446</v>
      </c>
      <c r="BZO24" t="s">
        <v>2445</v>
      </c>
      <c r="BZP24" t="s">
        <v>2444</v>
      </c>
      <c r="BZQ24" t="s">
        <v>2443</v>
      </c>
      <c r="BZR24" t="s">
        <v>2442</v>
      </c>
      <c r="BZS24" t="s">
        <v>2441</v>
      </c>
      <c r="BZT24" t="s">
        <v>2440</v>
      </c>
      <c r="BZU24" t="s">
        <v>2439</v>
      </c>
      <c r="BZV24" t="s">
        <v>2438</v>
      </c>
      <c r="BZW24" t="s">
        <v>2437</v>
      </c>
      <c r="BZX24" t="s">
        <v>2436</v>
      </c>
      <c r="BZY24" t="s">
        <v>2435</v>
      </c>
      <c r="BZZ24" t="s">
        <v>2434</v>
      </c>
      <c r="CAA24" t="s">
        <v>2433</v>
      </c>
      <c r="CAB24" t="s">
        <v>2432</v>
      </c>
      <c r="CAC24" t="s">
        <v>2431</v>
      </c>
      <c r="CAD24" t="s">
        <v>2430</v>
      </c>
      <c r="CAE24" t="s">
        <v>2429</v>
      </c>
      <c r="CAF24" t="s">
        <v>2428</v>
      </c>
      <c r="CAG24" t="s">
        <v>2427</v>
      </c>
      <c r="CAH24" t="s">
        <v>2426</v>
      </c>
      <c r="CAI24" t="s">
        <v>2425</v>
      </c>
      <c r="CAJ24" t="s">
        <v>2424</v>
      </c>
      <c r="CAK24" t="s">
        <v>2423</v>
      </c>
      <c r="CAL24" t="s">
        <v>2422</v>
      </c>
      <c r="CAM24" t="s">
        <v>2421</v>
      </c>
      <c r="CAN24" t="s">
        <v>2420</v>
      </c>
      <c r="CAO24" t="s">
        <v>2419</v>
      </c>
      <c r="CAP24" t="s">
        <v>2418</v>
      </c>
      <c r="CAQ24" t="s">
        <v>2417</v>
      </c>
      <c r="CAR24" t="s">
        <v>2416</v>
      </c>
      <c r="CAS24" t="s">
        <v>2415</v>
      </c>
      <c r="CAT24" t="s">
        <v>2414</v>
      </c>
      <c r="CAU24" t="s">
        <v>2413</v>
      </c>
      <c r="CAV24" t="s">
        <v>2412</v>
      </c>
      <c r="CAW24" t="s">
        <v>2411</v>
      </c>
      <c r="CAX24" t="s">
        <v>2410</v>
      </c>
      <c r="CAY24" t="s">
        <v>2409</v>
      </c>
      <c r="CAZ24" t="s">
        <v>2408</v>
      </c>
      <c r="CBA24" t="s">
        <v>2407</v>
      </c>
      <c r="CBB24" t="s">
        <v>2406</v>
      </c>
      <c r="CBC24" t="s">
        <v>2405</v>
      </c>
      <c r="CBD24" t="s">
        <v>2404</v>
      </c>
      <c r="CBE24" t="s">
        <v>2403</v>
      </c>
      <c r="CBF24" t="s">
        <v>2402</v>
      </c>
      <c r="CBG24" t="s">
        <v>2401</v>
      </c>
      <c r="CBH24" t="s">
        <v>2400</v>
      </c>
      <c r="CBI24" t="s">
        <v>2399</v>
      </c>
      <c r="CBJ24" t="s">
        <v>2398</v>
      </c>
      <c r="CBK24" t="s">
        <v>2397</v>
      </c>
      <c r="CBL24" t="s">
        <v>2396</v>
      </c>
      <c r="CBM24" t="s">
        <v>2395</v>
      </c>
      <c r="CBN24" t="s">
        <v>2394</v>
      </c>
      <c r="CBO24" t="s">
        <v>2393</v>
      </c>
      <c r="CBP24" t="s">
        <v>2392</v>
      </c>
      <c r="CBQ24" t="s">
        <v>2391</v>
      </c>
      <c r="CBR24" t="s">
        <v>2390</v>
      </c>
      <c r="CBS24" t="s">
        <v>2389</v>
      </c>
      <c r="CBT24" t="s">
        <v>2388</v>
      </c>
      <c r="CBU24" t="s">
        <v>2387</v>
      </c>
      <c r="CBV24" t="s">
        <v>2386</v>
      </c>
      <c r="CBW24" t="s">
        <v>2385</v>
      </c>
      <c r="CBX24" t="s">
        <v>2384</v>
      </c>
      <c r="CBY24" t="s">
        <v>2383</v>
      </c>
      <c r="CBZ24" t="s">
        <v>2382</v>
      </c>
      <c r="CCA24" t="s">
        <v>2381</v>
      </c>
      <c r="CCB24" t="s">
        <v>2380</v>
      </c>
      <c r="CCC24" t="s">
        <v>2379</v>
      </c>
      <c r="CCD24" t="s">
        <v>2378</v>
      </c>
      <c r="CCE24" t="s">
        <v>2377</v>
      </c>
      <c r="CCF24" t="s">
        <v>2376</v>
      </c>
      <c r="CCG24" t="s">
        <v>2375</v>
      </c>
      <c r="CCH24" t="s">
        <v>2374</v>
      </c>
      <c r="CCI24" t="s">
        <v>2373</v>
      </c>
      <c r="CCJ24" t="s">
        <v>2372</v>
      </c>
      <c r="CCK24" t="s">
        <v>2371</v>
      </c>
      <c r="CCL24" t="s">
        <v>2370</v>
      </c>
      <c r="CCM24" t="s">
        <v>2369</v>
      </c>
      <c r="CCN24" t="s">
        <v>2368</v>
      </c>
      <c r="CCO24" t="s">
        <v>2367</v>
      </c>
      <c r="CCP24" t="s">
        <v>2366</v>
      </c>
      <c r="CCQ24" t="s">
        <v>2365</v>
      </c>
      <c r="CCR24" t="s">
        <v>2364</v>
      </c>
      <c r="CCS24" t="s">
        <v>2363</v>
      </c>
      <c r="CCT24" t="s">
        <v>2362</v>
      </c>
      <c r="CCU24" t="s">
        <v>2361</v>
      </c>
      <c r="CCV24" t="s">
        <v>2360</v>
      </c>
      <c r="CCW24" t="s">
        <v>2359</v>
      </c>
      <c r="CCX24" t="s">
        <v>2358</v>
      </c>
      <c r="CCY24" t="s">
        <v>2357</v>
      </c>
      <c r="CCZ24" t="s">
        <v>2356</v>
      </c>
      <c r="CDA24" t="s">
        <v>2355</v>
      </c>
      <c r="CDB24" t="s">
        <v>2354</v>
      </c>
      <c r="CDC24" t="s">
        <v>2353</v>
      </c>
      <c r="CDD24" t="s">
        <v>2352</v>
      </c>
      <c r="CDE24" t="s">
        <v>2351</v>
      </c>
      <c r="CDF24" t="s">
        <v>2350</v>
      </c>
      <c r="CDG24" t="s">
        <v>2349</v>
      </c>
      <c r="CDH24" t="s">
        <v>2348</v>
      </c>
      <c r="CDI24" t="s">
        <v>2347</v>
      </c>
      <c r="CDJ24" t="s">
        <v>2346</v>
      </c>
      <c r="CDK24" t="s">
        <v>2345</v>
      </c>
      <c r="CDL24" t="s">
        <v>2344</v>
      </c>
      <c r="CDM24" t="s">
        <v>2343</v>
      </c>
      <c r="CDN24" t="s">
        <v>2342</v>
      </c>
      <c r="CDO24" t="s">
        <v>2341</v>
      </c>
      <c r="CDP24" t="s">
        <v>2340</v>
      </c>
      <c r="CDQ24" t="s">
        <v>2339</v>
      </c>
      <c r="CDR24" t="s">
        <v>2338</v>
      </c>
      <c r="CDS24" t="s">
        <v>2337</v>
      </c>
      <c r="CDT24" t="s">
        <v>2336</v>
      </c>
      <c r="CDU24" t="s">
        <v>2335</v>
      </c>
      <c r="CDV24" t="s">
        <v>2334</v>
      </c>
      <c r="CDW24" t="s">
        <v>2333</v>
      </c>
      <c r="CDX24" t="s">
        <v>2332</v>
      </c>
      <c r="CDY24" t="s">
        <v>2331</v>
      </c>
      <c r="CDZ24" t="s">
        <v>2330</v>
      </c>
      <c r="CEA24" t="s">
        <v>2329</v>
      </c>
      <c r="CEB24" t="s">
        <v>2328</v>
      </c>
      <c r="CEC24" t="s">
        <v>2327</v>
      </c>
      <c r="CED24" t="s">
        <v>2326</v>
      </c>
      <c r="CEE24" t="s">
        <v>2325</v>
      </c>
      <c r="CEF24" t="s">
        <v>2324</v>
      </c>
      <c r="CEG24" t="s">
        <v>2323</v>
      </c>
      <c r="CEH24" t="s">
        <v>2322</v>
      </c>
      <c r="CEI24" t="s">
        <v>2321</v>
      </c>
      <c r="CEJ24" t="s">
        <v>2320</v>
      </c>
      <c r="CEK24" t="s">
        <v>2319</v>
      </c>
      <c r="CEL24" t="s">
        <v>2318</v>
      </c>
      <c r="CEM24" t="s">
        <v>2317</v>
      </c>
      <c r="CEN24" t="s">
        <v>2316</v>
      </c>
      <c r="CEO24" t="s">
        <v>2315</v>
      </c>
      <c r="CEP24" t="s">
        <v>2314</v>
      </c>
      <c r="CEQ24" t="s">
        <v>2313</v>
      </c>
      <c r="CER24" t="s">
        <v>2312</v>
      </c>
      <c r="CES24" t="s">
        <v>2311</v>
      </c>
      <c r="CET24" t="s">
        <v>2310</v>
      </c>
      <c r="CEU24" t="s">
        <v>2309</v>
      </c>
      <c r="CEV24" t="s">
        <v>2308</v>
      </c>
      <c r="CEW24" t="s">
        <v>2307</v>
      </c>
      <c r="CEX24" t="s">
        <v>2306</v>
      </c>
      <c r="CEY24" t="s">
        <v>2305</v>
      </c>
      <c r="CEZ24" t="s">
        <v>2304</v>
      </c>
      <c r="CFA24" t="s">
        <v>2303</v>
      </c>
      <c r="CFB24" t="s">
        <v>2302</v>
      </c>
      <c r="CFC24" t="s">
        <v>2301</v>
      </c>
      <c r="CFD24" t="s">
        <v>2300</v>
      </c>
      <c r="CFE24" t="s">
        <v>2299</v>
      </c>
      <c r="CFF24" t="s">
        <v>2298</v>
      </c>
      <c r="CFG24" t="s">
        <v>2297</v>
      </c>
      <c r="CFH24" t="s">
        <v>2296</v>
      </c>
      <c r="CFI24" t="s">
        <v>2295</v>
      </c>
      <c r="CFJ24" t="s">
        <v>2294</v>
      </c>
      <c r="CFK24" t="s">
        <v>2293</v>
      </c>
      <c r="CFL24" t="s">
        <v>2292</v>
      </c>
      <c r="CFM24" t="s">
        <v>2291</v>
      </c>
      <c r="CFN24" t="s">
        <v>2290</v>
      </c>
      <c r="CFO24" t="s">
        <v>2289</v>
      </c>
      <c r="CFP24" t="s">
        <v>2288</v>
      </c>
      <c r="CFQ24" t="s">
        <v>2287</v>
      </c>
      <c r="CFR24" t="s">
        <v>2286</v>
      </c>
      <c r="CFS24" t="s">
        <v>2285</v>
      </c>
      <c r="CFT24" t="s">
        <v>2284</v>
      </c>
      <c r="CFU24" t="s">
        <v>2283</v>
      </c>
      <c r="CFV24" t="s">
        <v>2282</v>
      </c>
      <c r="CFW24" t="s">
        <v>2281</v>
      </c>
      <c r="CFX24" t="s">
        <v>2280</v>
      </c>
      <c r="CFY24" t="s">
        <v>2279</v>
      </c>
      <c r="CFZ24" t="s">
        <v>2278</v>
      </c>
      <c r="CGA24" t="s">
        <v>2277</v>
      </c>
      <c r="CGB24" t="s">
        <v>2276</v>
      </c>
      <c r="CGC24" t="s">
        <v>2275</v>
      </c>
      <c r="CGD24" t="s">
        <v>2274</v>
      </c>
      <c r="CGE24" t="s">
        <v>2273</v>
      </c>
      <c r="CGF24" t="s">
        <v>2272</v>
      </c>
      <c r="CGG24" t="s">
        <v>2271</v>
      </c>
      <c r="CGH24" t="s">
        <v>2270</v>
      </c>
      <c r="CGI24" t="s">
        <v>2269</v>
      </c>
      <c r="CGJ24" t="s">
        <v>2268</v>
      </c>
      <c r="CGK24" t="s">
        <v>2267</v>
      </c>
      <c r="CGL24" t="s">
        <v>2266</v>
      </c>
      <c r="CGM24" t="s">
        <v>2265</v>
      </c>
      <c r="CGN24" t="s">
        <v>2264</v>
      </c>
      <c r="CGO24" t="s">
        <v>2263</v>
      </c>
      <c r="CGP24" t="s">
        <v>2262</v>
      </c>
      <c r="CGQ24" t="s">
        <v>2261</v>
      </c>
      <c r="CGR24" t="s">
        <v>2260</v>
      </c>
      <c r="CGS24" t="s">
        <v>2259</v>
      </c>
      <c r="CGT24" t="s">
        <v>2258</v>
      </c>
      <c r="CGU24" t="s">
        <v>2257</v>
      </c>
      <c r="CGV24" t="s">
        <v>2256</v>
      </c>
      <c r="CGW24" t="s">
        <v>2255</v>
      </c>
      <c r="CGX24" t="s">
        <v>2254</v>
      </c>
      <c r="CGY24" t="s">
        <v>2253</v>
      </c>
      <c r="CGZ24" t="s">
        <v>2252</v>
      </c>
      <c r="CHA24" t="s">
        <v>2251</v>
      </c>
      <c r="CHB24" t="s">
        <v>2250</v>
      </c>
      <c r="CHC24" t="s">
        <v>2249</v>
      </c>
      <c r="CHD24" t="s">
        <v>2248</v>
      </c>
      <c r="CHE24" t="s">
        <v>2247</v>
      </c>
      <c r="CHF24" t="s">
        <v>2246</v>
      </c>
      <c r="CHG24" t="s">
        <v>2245</v>
      </c>
      <c r="CHH24" t="s">
        <v>2244</v>
      </c>
      <c r="CHI24" t="s">
        <v>2243</v>
      </c>
      <c r="CHJ24" t="s">
        <v>2242</v>
      </c>
      <c r="CHK24" t="s">
        <v>2241</v>
      </c>
      <c r="CHL24" t="s">
        <v>2240</v>
      </c>
      <c r="CHM24" t="s">
        <v>2239</v>
      </c>
      <c r="CHN24" t="s">
        <v>2238</v>
      </c>
      <c r="CHO24" t="s">
        <v>2237</v>
      </c>
      <c r="CHP24" t="s">
        <v>2236</v>
      </c>
      <c r="CHQ24" t="s">
        <v>2235</v>
      </c>
      <c r="CHR24" t="s">
        <v>2234</v>
      </c>
      <c r="CHS24" t="s">
        <v>2233</v>
      </c>
      <c r="CHT24" t="s">
        <v>2232</v>
      </c>
      <c r="CHU24" t="s">
        <v>2231</v>
      </c>
      <c r="CHV24" t="s">
        <v>2230</v>
      </c>
      <c r="CHW24" t="s">
        <v>2229</v>
      </c>
      <c r="CHX24" t="s">
        <v>2228</v>
      </c>
      <c r="CHY24" t="s">
        <v>2227</v>
      </c>
      <c r="CHZ24" t="s">
        <v>2226</v>
      </c>
      <c r="CIA24" t="s">
        <v>2225</v>
      </c>
      <c r="CIB24" t="s">
        <v>2224</v>
      </c>
      <c r="CIC24" t="s">
        <v>2223</v>
      </c>
      <c r="CID24" t="s">
        <v>2222</v>
      </c>
      <c r="CIE24" t="s">
        <v>2221</v>
      </c>
      <c r="CIF24" t="s">
        <v>2220</v>
      </c>
      <c r="CIG24" t="s">
        <v>2219</v>
      </c>
      <c r="CIH24" t="s">
        <v>2218</v>
      </c>
      <c r="CII24" t="s">
        <v>2217</v>
      </c>
      <c r="CIJ24" t="s">
        <v>2216</v>
      </c>
      <c r="CIK24" t="s">
        <v>2215</v>
      </c>
      <c r="CIL24" t="s">
        <v>2214</v>
      </c>
      <c r="CIM24" t="s">
        <v>2213</v>
      </c>
      <c r="CIN24" t="s">
        <v>2212</v>
      </c>
      <c r="CIO24" t="s">
        <v>2211</v>
      </c>
      <c r="CIP24" t="s">
        <v>2210</v>
      </c>
      <c r="CIQ24" t="s">
        <v>2209</v>
      </c>
      <c r="CIR24" t="s">
        <v>2208</v>
      </c>
      <c r="CIS24" t="s">
        <v>2207</v>
      </c>
      <c r="CIT24" t="s">
        <v>2206</v>
      </c>
      <c r="CIU24" t="s">
        <v>2205</v>
      </c>
      <c r="CIV24" t="s">
        <v>2204</v>
      </c>
      <c r="CIW24" t="s">
        <v>2203</v>
      </c>
      <c r="CIX24" t="s">
        <v>2202</v>
      </c>
      <c r="CIY24" t="s">
        <v>2201</v>
      </c>
      <c r="CIZ24" t="s">
        <v>2200</v>
      </c>
      <c r="CJA24" t="s">
        <v>2199</v>
      </c>
      <c r="CJB24" t="s">
        <v>2198</v>
      </c>
      <c r="CJC24" t="s">
        <v>2197</v>
      </c>
      <c r="CJD24" t="s">
        <v>2196</v>
      </c>
      <c r="CJE24" t="s">
        <v>2195</v>
      </c>
      <c r="CJF24" t="s">
        <v>2194</v>
      </c>
      <c r="CJG24" t="s">
        <v>2193</v>
      </c>
      <c r="CJH24" t="s">
        <v>2192</v>
      </c>
      <c r="CJI24" t="s">
        <v>2191</v>
      </c>
      <c r="CJJ24" t="s">
        <v>2190</v>
      </c>
      <c r="CJK24" t="s">
        <v>2189</v>
      </c>
      <c r="CJL24" t="s">
        <v>2188</v>
      </c>
      <c r="CJM24" t="s">
        <v>2187</v>
      </c>
      <c r="CJN24" t="s">
        <v>2186</v>
      </c>
      <c r="CJO24" t="s">
        <v>2185</v>
      </c>
      <c r="CJP24" t="s">
        <v>2184</v>
      </c>
      <c r="CJQ24" t="s">
        <v>2183</v>
      </c>
      <c r="CJR24" t="s">
        <v>2182</v>
      </c>
      <c r="CJS24" t="s">
        <v>2181</v>
      </c>
      <c r="CJT24" t="s">
        <v>2180</v>
      </c>
      <c r="CJU24" t="s">
        <v>2179</v>
      </c>
      <c r="CJV24" t="s">
        <v>2178</v>
      </c>
      <c r="CJW24" t="s">
        <v>2177</v>
      </c>
      <c r="CJX24" t="s">
        <v>2176</v>
      </c>
      <c r="CJY24" t="s">
        <v>2175</v>
      </c>
      <c r="CJZ24" t="s">
        <v>2174</v>
      </c>
      <c r="CKA24" t="s">
        <v>2173</v>
      </c>
      <c r="CKB24" t="s">
        <v>2172</v>
      </c>
      <c r="CKC24" t="s">
        <v>2171</v>
      </c>
      <c r="CKD24" t="s">
        <v>2170</v>
      </c>
      <c r="CKE24" t="s">
        <v>2169</v>
      </c>
      <c r="CKF24" t="s">
        <v>2168</v>
      </c>
      <c r="CKG24" t="s">
        <v>2167</v>
      </c>
      <c r="CKH24" t="s">
        <v>2166</v>
      </c>
      <c r="CKI24" t="s">
        <v>2165</v>
      </c>
      <c r="CKJ24" t="s">
        <v>2164</v>
      </c>
      <c r="CKK24" t="s">
        <v>2163</v>
      </c>
      <c r="CKL24" t="s">
        <v>2162</v>
      </c>
      <c r="CKM24" t="s">
        <v>2161</v>
      </c>
      <c r="CKN24" t="s">
        <v>2160</v>
      </c>
      <c r="CKO24" t="s">
        <v>2159</v>
      </c>
      <c r="CKP24" t="s">
        <v>2158</v>
      </c>
      <c r="CKQ24" t="s">
        <v>2157</v>
      </c>
      <c r="CKR24" t="s">
        <v>2156</v>
      </c>
      <c r="CKS24" t="s">
        <v>2155</v>
      </c>
      <c r="CKT24" t="s">
        <v>2154</v>
      </c>
      <c r="CKU24" t="s">
        <v>2153</v>
      </c>
      <c r="CKV24" t="s">
        <v>2152</v>
      </c>
      <c r="CKW24" t="s">
        <v>2151</v>
      </c>
      <c r="CKX24" t="s">
        <v>2150</v>
      </c>
      <c r="CKY24" t="s">
        <v>2149</v>
      </c>
      <c r="CKZ24" t="s">
        <v>2148</v>
      </c>
      <c r="CLA24" t="s">
        <v>2147</v>
      </c>
      <c r="CLB24" t="s">
        <v>2146</v>
      </c>
      <c r="CLC24" t="s">
        <v>2145</v>
      </c>
      <c r="CLD24" t="s">
        <v>2144</v>
      </c>
      <c r="CLE24" t="s">
        <v>2143</v>
      </c>
      <c r="CLF24" t="s">
        <v>2142</v>
      </c>
      <c r="CLG24" t="s">
        <v>2141</v>
      </c>
      <c r="CLH24" t="s">
        <v>2140</v>
      </c>
      <c r="CLI24" t="s">
        <v>2139</v>
      </c>
      <c r="CLJ24" t="s">
        <v>2138</v>
      </c>
      <c r="CLK24" t="s">
        <v>2137</v>
      </c>
      <c r="CLL24" t="s">
        <v>2136</v>
      </c>
      <c r="CLM24" t="s">
        <v>2135</v>
      </c>
      <c r="CLN24" t="s">
        <v>2134</v>
      </c>
      <c r="CLO24" t="s">
        <v>2133</v>
      </c>
      <c r="CLP24" t="s">
        <v>2132</v>
      </c>
      <c r="CLQ24" t="s">
        <v>2131</v>
      </c>
      <c r="CLR24" t="s">
        <v>2130</v>
      </c>
      <c r="CLS24" t="s">
        <v>2129</v>
      </c>
      <c r="CLT24" t="s">
        <v>2128</v>
      </c>
      <c r="CLU24" t="s">
        <v>2127</v>
      </c>
      <c r="CLV24" t="s">
        <v>2126</v>
      </c>
      <c r="CLW24" t="s">
        <v>2125</v>
      </c>
      <c r="CLX24" t="s">
        <v>2124</v>
      </c>
      <c r="CLY24" t="s">
        <v>2123</v>
      </c>
      <c r="CLZ24" t="s">
        <v>2122</v>
      </c>
      <c r="CMA24" t="s">
        <v>2121</v>
      </c>
      <c r="CMB24" t="s">
        <v>2120</v>
      </c>
      <c r="CMC24" t="s">
        <v>2119</v>
      </c>
      <c r="CMD24" t="s">
        <v>2118</v>
      </c>
      <c r="CME24" t="s">
        <v>2117</v>
      </c>
      <c r="CMF24" t="s">
        <v>2116</v>
      </c>
      <c r="CMG24" t="s">
        <v>2115</v>
      </c>
      <c r="CMH24" t="s">
        <v>2114</v>
      </c>
      <c r="CMI24" t="s">
        <v>2113</v>
      </c>
      <c r="CMJ24" t="s">
        <v>2112</v>
      </c>
      <c r="CMK24" t="s">
        <v>2111</v>
      </c>
      <c r="CML24" t="s">
        <v>2110</v>
      </c>
      <c r="CMM24" t="s">
        <v>2109</v>
      </c>
      <c r="CMN24" t="s">
        <v>2108</v>
      </c>
      <c r="CMO24" t="s">
        <v>2107</v>
      </c>
      <c r="CMP24" t="s">
        <v>2106</v>
      </c>
      <c r="CMQ24" t="s">
        <v>2105</v>
      </c>
      <c r="CMR24" t="s">
        <v>2104</v>
      </c>
      <c r="CMS24" t="s">
        <v>2103</v>
      </c>
      <c r="CMT24" t="s">
        <v>2102</v>
      </c>
      <c r="CMU24" t="s">
        <v>2101</v>
      </c>
      <c r="CMV24" t="s">
        <v>2100</v>
      </c>
      <c r="CMW24" t="s">
        <v>2099</v>
      </c>
      <c r="CMX24" t="s">
        <v>2098</v>
      </c>
      <c r="CMY24" t="s">
        <v>2097</v>
      </c>
      <c r="CMZ24" t="s">
        <v>2096</v>
      </c>
      <c r="CNA24" t="s">
        <v>2095</v>
      </c>
      <c r="CNB24" t="s">
        <v>2094</v>
      </c>
      <c r="CNC24" t="s">
        <v>2093</v>
      </c>
      <c r="CND24" t="s">
        <v>2092</v>
      </c>
      <c r="CNE24" t="s">
        <v>2091</v>
      </c>
      <c r="CNF24" t="s">
        <v>2090</v>
      </c>
      <c r="CNG24" t="s">
        <v>2089</v>
      </c>
      <c r="CNH24" t="s">
        <v>2088</v>
      </c>
      <c r="CNI24" t="s">
        <v>2087</v>
      </c>
      <c r="CNJ24" t="s">
        <v>2086</v>
      </c>
      <c r="CNK24" t="s">
        <v>2085</v>
      </c>
      <c r="CNL24" t="s">
        <v>2084</v>
      </c>
      <c r="CNM24" t="s">
        <v>2083</v>
      </c>
      <c r="CNN24" t="s">
        <v>2082</v>
      </c>
      <c r="CNO24" t="s">
        <v>2081</v>
      </c>
      <c r="CNP24" t="s">
        <v>2080</v>
      </c>
      <c r="CNQ24" t="s">
        <v>2079</v>
      </c>
      <c r="CNR24" t="s">
        <v>2078</v>
      </c>
      <c r="CNS24" t="s">
        <v>2077</v>
      </c>
      <c r="CNT24" t="s">
        <v>2076</v>
      </c>
      <c r="CNU24" t="s">
        <v>2075</v>
      </c>
      <c r="CNV24" t="s">
        <v>2074</v>
      </c>
      <c r="CNW24" t="s">
        <v>2073</v>
      </c>
      <c r="CNX24" t="s">
        <v>2072</v>
      </c>
      <c r="CNY24" t="s">
        <v>2071</v>
      </c>
      <c r="CNZ24" t="s">
        <v>2070</v>
      </c>
      <c r="COA24" t="s">
        <v>2069</v>
      </c>
      <c r="COB24" t="s">
        <v>2068</v>
      </c>
      <c r="COC24" t="s">
        <v>2067</v>
      </c>
      <c r="COD24" t="s">
        <v>2066</v>
      </c>
      <c r="COE24" t="s">
        <v>2065</v>
      </c>
      <c r="COF24" t="s">
        <v>2064</v>
      </c>
      <c r="COG24" t="s">
        <v>2063</v>
      </c>
      <c r="COH24" t="s">
        <v>2062</v>
      </c>
      <c r="COI24" t="s">
        <v>2061</v>
      </c>
      <c r="COJ24" t="s">
        <v>2060</v>
      </c>
      <c r="COK24" t="s">
        <v>2059</v>
      </c>
      <c r="COL24" t="s">
        <v>2058</v>
      </c>
      <c r="COM24" t="s">
        <v>2057</v>
      </c>
      <c r="CON24" t="s">
        <v>2056</v>
      </c>
      <c r="COO24" t="s">
        <v>2055</v>
      </c>
      <c r="COP24" t="s">
        <v>2054</v>
      </c>
      <c r="COQ24" t="s">
        <v>2053</v>
      </c>
      <c r="COR24" t="s">
        <v>2052</v>
      </c>
      <c r="COS24" t="s">
        <v>2051</v>
      </c>
      <c r="COT24" t="s">
        <v>2050</v>
      </c>
      <c r="COU24" t="s">
        <v>2049</v>
      </c>
      <c r="COV24" t="s">
        <v>2048</v>
      </c>
      <c r="COW24" t="s">
        <v>2047</v>
      </c>
      <c r="COX24" t="s">
        <v>2046</v>
      </c>
      <c r="COY24" t="s">
        <v>2045</v>
      </c>
      <c r="COZ24" t="s">
        <v>2044</v>
      </c>
      <c r="CPA24" t="s">
        <v>2043</v>
      </c>
      <c r="CPB24" t="s">
        <v>2042</v>
      </c>
      <c r="CPC24" t="s">
        <v>2041</v>
      </c>
      <c r="CPD24" t="s">
        <v>2040</v>
      </c>
      <c r="CPE24" t="s">
        <v>2039</v>
      </c>
      <c r="CPF24" t="s">
        <v>2038</v>
      </c>
      <c r="CPG24" t="s">
        <v>2037</v>
      </c>
      <c r="CPH24" t="s">
        <v>2036</v>
      </c>
      <c r="CPI24" t="s">
        <v>2035</v>
      </c>
      <c r="CPJ24" t="s">
        <v>2034</v>
      </c>
      <c r="CPK24" t="s">
        <v>2033</v>
      </c>
      <c r="CPL24" t="s">
        <v>2032</v>
      </c>
      <c r="CPM24" t="s">
        <v>2031</v>
      </c>
      <c r="CPN24" t="s">
        <v>2030</v>
      </c>
      <c r="CPO24" t="s">
        <v>2029</v>
      </c>
      <c r="CPP24" t="s">
        <v>2028</v>
      </c>
      <c r="CPQ24" t="s">
        <v>2027</v>
      </c>
      <c r="CPR24" t="s">
        <v>2026</v>
      </c>
      <c r="CPS24" t="s">
        <v>2025</v>
      </c>
      <c r="CPT24" t="s">
        <v>2024</v>
      </c>
      <c r="CPU24" t="s">
        <v>2023</v>
      </c>
      <c r="CPV24" t="s">
        <v>2022</v>
      </c>
      <c r="CPW24" t="s">
        <v>2021</v>
      </c>
      <c r="CPX24" t="s">
        <v>2020</v>
      </c>
      <c r="CPY24" t="s">
        <v>2019</v>
      </c>
      <c r="CPZ24" t="s">
        <v>2018</v>
      </c>
      <c r="CQA24" t="s">
        <v>2017</v>
      </c>
      <c r="CQB24" t="s">
        <v>2016</v>
      </c>
      <c r="CQC24" t="s">
        <v>2015</v>
      </c>
      <c r="CQD24" t="s">
        <v>2014</v>
      </c>
      <c r="CQE24" t="s">
        <v>2013</v>
      </c>
      <c r="CQF24" t="s">
        <v>2012</v>
      </c>
      <c r="CQG24" t="s">
        <v>2011</v>
      </c>
      <c r="CQH24" t="s">
        <v>2010</v>
      </c>
      <c r="CQI24" t="s">
        <v>2009</v>
      </c>
      <c r="CQJ24" t="s">
        <v>2008</v>
      </c>
      <c r="CQK24" t="s">
        <v>2007</v>
      </c>
      <c r="CQL24" t="s">
        <v>2006</v>
      </c>
      <c r="CQM24" t="s">
        <v>2005</v>
      </c>
      <c r="CQN24" t="s">
        <v>2004</v>
      </c>
      <c r="CQO24" t="s">
        <v>2003</v>
      </c>
      <c r="CQP24" t="s">
        <v>2002</v>
      </c>
      <c r="CQQ24" t="s">
        <v>2001</v>
      </c>
      <c r="CQR24" t="s">
        <v>2000</v>
      </c>
      <c r="CQS24" t="s">
        <v>1999</v>
      </c>
      <c r="CQT24" t="s">
        <v>1998</v>
      </c>
      <c r="CQU24" t="s">
        <v>1997</v>
      </c>
      <c r="CQV24" t="s">
        <v>1996</v>
      </c>
      <c r="CQW24" t="s">
        <v>1995</v>
      </c>
      <c r="CQX24" t="s">
        <v>1994</v>
      </c>
      <c r="CQY24" t="s">
        <v>1993</v>
      </c>
      <c r="CQZ24" t="s">
        <v>1992</v>
      </c>
      <c r="CRA24" t="s">
        <v>1991</v>
      </c>
      <c r="CRB24" t="s">
        <v>1990</v>
      </c>
      <c r="CRC24" t="s">
        <v>1989</v>
      </c>
      <c r="CRD24" t="s">
        <v>1988</v>
      </c>
      <c r="CRE24" t="s">
        <v>1987</v>
      </c>
      <c r="CRF24" t="s">
        <v>1986</v>
      </c>
      <c r="CRG24" t="s">
        <v>1985</v>
      </c>
      <c r="CRH24" t="s">
        <v>1984</v>
      </c>
      <c r="CRI24" t="s">
        <v>1983</v>
      </c>
    </row>
    <row r="25" spans="1:2505">
      <c r="A25">
        <v>24</v>
      </c>
      <c r="B25">
        <v>132</v>
      </c>
      <c r="E25">
        <v>1</v>
      </c>
    </row>
    <row r="26" spans="1:2505">
      <c r="A26">
        <v>25</v>
      </c>
      <c r="B26">
        <v>245</v>
      </c>
      <c r="E26">
        <v>2</v>
      </c>
    </row>
    <row r="27" spans="1:2505">
      <c r="A27">
        <v>26</v>
      </c>
      <c r="B27">
        <v>540</v>
      </c>
      <c r="E27">
        <v>3</v>
      </c>
    </row>
    <row r="28" spans="1:2505">
      <c r="A28">
        <v>27</v>
      </c>
      <c r="B28">
        <v>148</v>
      </c>
      <c r="E28">
        <v>4</v>
      </c>
    </row>
    <row r="29" spans="1:2505">
      <c r="A29">
        <v>28</v>
      </c>
      <c r="B29">
        <v>330</v>
      </c>
      <c r="E29">
        <v>5</v>
      </c>
    </row>
    <row r="30" spans="1:2505">
      <c r="A30">
        <v>29</v>
      </c>
      <c r="B30">
        <v>377</v>
      </c>
      <c r="E30">
        <v>6</v>
      </c>
    </row>
    <row r="31" spans="1:2505">
      <c r="A31">
        <v>30</v>
      </c>
      <c r="B31">
        <v>549</v>
      </c>
      <c r="E31">
        <v>7</v>
      </c>
    </row>
    <row r="32" spans="1:2505">
      <c r="A32">
        <v>31</v>
      </c>
      <c r="B32">
        <v>688</v>
      </c>
      <c r="E32">
        <v>8</v>
      </c>
    </row>
    <row r="33" spans="1:5">
      <c r="A33">
        <v>32</v>
      </c>
      <c r="B33">
        <v>234</v>
      </c>
      <c r="E33">
        <v>9</v>
      </c>
    </row>
    <row r="34" spans="1:5">
      <c r="A34">
        <v>33</v>
      </c>
      <c r="B34">
        <v>617</v>
      </c>
      <c r="E34">
        <v>10</v>
      </c>
    </row>
    <row r="35" spans="1:5">
      <c r="A35">
        <v>34</v>
      </c>
      <c r="B35">
        <v>239</v>
      </c>
      <c r="E35">
        <v>11</v>
      </c>
    </row>
    <row r="36" spans="1:5">
      <c r="A36">
        <v>35</v>
      </c>
      <c r="B36">
        <v>144</v>
      </c>
      <c r="E36">
        <v>12</v>
      </c>
    </row>
    <row r="37" spans="1:5">
      <c r="A37">
        <v>36</v>
      </c>
      <c r="B37">
        <v>224</v>
      </c>
      <c r="E37">
        <v>13</v>
      </c>
    </row>
    <row r="38" spans="1:5">
      <c r="A38">
        <v>37</v>
      </c>
      <c r="B38">
        <v>58</v>
      </c>
      <c r="E38">
        <v>14</v>
      </c>
    </row>
    <row r="39" spans="1:5">
      <c r="A39">
        <v>38</v>
      </c>
      <c r="B39">
        <v>310</v>
      </c>
      <c r="E39">
        <v>15</v>
      </c>
    </row>
    <row r="40" spans="1:5">
      <c r="A40">
        <v>39</v>
      </c>
      <c r="B40">
        <v>243</v>
      </c>
      <c r="E40">
        <v>16</v>
      </c>
    </row>
    <row r="41" spans="1:5">
      <c r="A41">
        <v>40</v>
      </c>
      <c r="B41">
        <v>666</v>
      </c>
      <c r="E41">
        <v>17</v>
      </c>
    </row>
    <row r="42" spans="1:5">
      <c r="A42">
        <v>41</v>
      </c>
      <c r="B42">
        <v>602</v>
      </c>
      <c r="E42">
        <v>18</v>
      </c>
    </row>
    <row r="43" spans="1:5">
      <c r="A43">
        <v>42</v>
      </c>
      <c r="B43">
        <v>85</v>
      </c>
      <c r="E43">
        <v>19</v>
      </c>
    </row>
    <row r="44" spans="1:5">
      <c r="A44">
        <v>43</v>
      </c>
      <c r="B44">
        <v>173</v>
      </c>
      <c r="E44">
        <v>20</v>
      </c>
    </row>
    <row r="45" spans="1:5">
      <c r="A45">
        <v>44</v>
      </c>
      <c r="B45">
        <v>755</v>
      </c>
    </row>
    <row r="46" spans="1:5">
      <c r="A46">
        <v>45</v>
      </c>
      <c r="B46">
        <v>442</v>
      </c>
      <c r="D46" t="s">
        <v>1980</v>
      </c>
      <c r="E46" t="s">
        <v>1980</v>
      </c>
    </row>
    <row r="47" spans="1:5">
      <c r="A47">
        <v>46</v>
      </c>
      <c r="B47">
        <v>855</v>
      </c>
      <c r="D47" t="s">
        <v>1982</v>
      </c>
    </row>
    <row r="48" spans="1:5">
      <c r="A48">
        <v>47</v>
      </c>
      <c r="B48">
        <v>364</v>
      </c>
      <c r="D48" t="s">
        <v>1981</v>
      </c>
    </row>
    <row r="49" spans="1:5">
      <c r="A49">
        <v>48</v>
      </c>
      <c r="B49">
        <v>681</v>
      </c>
      <c r="D49" t="s">
        <v>1980</v>
      </c>
    </row>
    <row r="50" spans="1:5">
      <c r="A50">
        <v>49</v>
      </c>
      <c r="B50">
        <v>102</v>
      </c>
    </row>
    <row r="51" spans="1:5">
      <c r="A51">
        <v>50</v>
      </c>
      <c r="B51">
        <v>836</v>
      </c>
      <c r="D51" t="s">
        <v>383</v>
      </c>
    </row>
    <row r="52" spans="1:5">
      <c r="A52">
        <v>51</v>
      </c>
      <c r="B52">
        <v>211</v>
      </c>
      <c r="D52" t="s">
        <v>138</v>
      </c>
      <c r="E52">
        <f>AVERAGE(B2:B1001)</f>
        <v>495.34399999999999</v>
      </c>
    </row>
    <row r="53" spans="1:5">
      <c r="A53">
        <v>52</v>
      </c>
      <c r="B53">
        <v>983</v>
      </c>
      <c r="D53" t="s">
        <v>175</v>
      </c>
      <c r="E53">
        <f>_xlfn.VAR.P(B2:B1001)</f>
        <v>82086.395663999996</v>
      </c>
    </row>
    <row r="54" spans="1:5">
      <c r="A54">
        <v>53</v>
      </c>
      <c r="B54">
        <v>446</v>
      </c>
    </row>
    <row r="55" spans="1:5">
      <c r="A55">
        <v>54</v>
      </c>
      <c r="B55">
        <v>526</v>
      </c>
    </row>
    <row r="56" spans="1:5">
      <c r="A56">
        <v>55</v>
      </c>
      <c r="B56">
        <v>784</v>
      </c>
    </row>
    <row r="57" spans="1:5">
      <c r="A57">
        <v>56</v>
      </c>
      <c r="B57">
        <v>566</v>
      </c>
    </row>
    <row r="58" spans="1:5">
      <c r="A58">
        <v>57</v>
      </c>
      <c r="B58">
        <v>752</v>
      </c>
    </row>
    <row r="59" spans="1:5">
      <c r="A59">
        <v>58</v>
      </c>
      <c r="B59">
        <v>485</v>
      </c>
    </row>
    <row r="60" spans="1:5">
      <c r="A60">
        <v>59</v>
      </c>
      <c r="B60">
        <v>230</v>
      </c>
    </row>
    <row r="61" spans="1:5">
      <c r="A61">
        <v>60</v>
      </c>
      <c r="B61">
        <v>350</v>
      </c>
    </row>
    <row r="62" spans="1:5">
      <c r="A62">
        <v>61</v>
      </c>
      <c r="B62">
        <v>913</v>
      </c>
    </row>
    <row r="63" spans="1:5">
      <c r="A63">
        <v>62</v>
      </c>
      <c r="B63">
        <v>570</v>
      </c>
    </row>
    <row r="64" spans="1:5">
      <c r="A64">
        <v>63</v>
      </c>
      <c r="B64">
        <v>805</v>
      </c>
    </row>
    <row r="65" spans="1:2">
      <c r="A65">
        <v>64</v>
      </c>
      <c r="B65">
        <v>133</v>
      </c>
    </row>
    <row r="66" spans="1:2">
      <c r="A66">
        <v>65</v>
      </c>
      <c r="B66">
        <v>749</v>
      </c>
    </row>
    <row r="67" spans="1:2">
      <c r="A67">
        <v>66</v>
      </c>
      <c r="B67">
        <v>151</v>
      </c>
    </row>
    <row r="68" spans="1:2">
      <c r="A68">
        <v>67</v>
      </c>
      <c r="B68">
        <v>463</v>
      </c>
    </row>
    <row r="69" spans="1:2">
      <c r="A69">
        <v>68</v>
      </c>
      <c r="B69">
        <v>597</v>
      </c>
    </row>
    <row r="70" spans="1:2">
      <c r="A70">
        <v>69</v>
      </c>
      <c r="B70">
        <v>679</v>
      </c>
    </row>
    <row r="71" spans="1:2">
      <c r="A71">
        <v>70</v>
      </c>
      <c r="B71">
        <v>34</v>
      </c>
    </row>
    <row r="72" spans="1:2">
      <c r="A72">
        <v>71</v>
      </c>
      <c r="B72">
        <v>650</v>
      </c>
    </row>
    <row r="73" spans="1:2">
      <c r="A73">
        <v>72</v>
      </c>
      <c r="B73">
        <v>838</v>
      </c>
    </row>
    <row r="74" spans="1:2">
      <c r="A74">
        <v>73</v>
      </c>
      <c r="B74">
        <v>522</v>
      </c>
    </row>
    <row r="75" spans="1:2">
      <c r="A75">
        <v>74</v>
      </c>
      <c r="B75">
        <v>580</v>
      </c>
    </row>
    <row r="76" spans="1:2">
      <c r="A76">
        <v>75</v>
      </c>
      <c r="B76">
        <v>144</v>
      </c>
    </row>
    <row r="77" spans="1:2">
      <c r="A77">
        <v>76</v>
      </c>
      <c r="B77">
        <v>667</v>
      </c>
    </row>
    <row r="78" spans="1:2">
      <c r="A78">
        <v>77</v>
      </c>
      <c r="B78">
        <v>49</v>
      </c>
    </row>
    <row r="79" spans="1:2">
      <c r="A79">
        <v>78</v>
      </c>
      <c r="B79">
        <v>525</v>
      </c>
    </row>
    <row r="80" spans="1:2">
      <c r="A80">
        <v>79</v>
      </c>
      <c r="B80">
        <v>636</v>
      </c>
    </row>
    <row r="81" spans="1:2">
      <c r="A81">
        <v>80</v>
      </c>
      <c r="B81">
        <v>551</v>
      </c>
    </row>
    <row r="82" spans="1:2">
      <c r="A82">
        <v>81</v>
      </c>
      <c r="B82">
        <v>217</v>
      </c>
    </row>
    <row r="83" spans="1:2">
      <c r="A83">
        <v>82</v>
      </c>
      <c r="B83">
        <v>791</v>
      </c>
    </row>
    <row r="84" spans="1:2">
      <c r="A84">
        <v>83</v>
      </c>
      <c r="B84">
        <v>324</v>
      </c>
    </row>
    <row r="85" spans="1:2">
      <c r="A85">
        <v>84</v>
      </c>
      <c r="B85">
        <v>226</v>
      </c>
    </row>
    <row r="86" spans="1:2">
      <c r="A86">
        <v>85</v>
      </c>
      <c r="B86">
        <v>705</v>
      </c>
    </row>
    <row r="87" spans="1:2">
      <c r="A87">
        <v>86</v>
      </c>
      <c r="B87">
        <v>720</v>
      </c>
    </row>
    <row r="88" spans="1:2">
      <c r="A88">
        <v>87</v>
      </c>
      <c r="B88">
        <v>81</v>
      </c>
    </row>
    <row r="89" spans="1:2">
      <c r="A89">
        <v>88</v>
      </c>
      <c r="B89">
        <v>190</v>
      </c>
    </row>
    <row r="90" spans="1:2">
      <c r="A90">
        <v>89</v>
      </c>
      <c r="B90">
        <v>419</v>
      </c>
    </row>
    <row r="91" spans="1:2">
      <c r="A91">
        <v>90</v>
      </c>
      <c r="B91">
        <v>382</v>
      </c>
    </row>
    <row r="92" spans="1:2">
      <c r="A92">
        <v>91</v>
      </c>
      <c r="B92">
        <v>369</v>
      </c>
    </row>
    <row r="93" spans="1:2">
      <c r="A93">
        <v>92</v>
      </c>
      <c r="B93">
        <v>809</v>
      </c>
    </row>
    <row r="94" spans="1:2">
      <c r="A94">
        <v>93</v>
      </c>
      <c r="B94">
        <v>577</v>
      </c>
    </row>
    <row r="95" spans="1:2">
      <c r="A95">
        <v>94</v>
      </c>
      <c r="B95">
        <v>67</v>
      </c>
    </row>
    <row r="96" spans="1:2">
      <c r="A96">
        <v>95</v>
      </c>
      <c r="B96">
        <v>326</v>
      </c>
    </row>
    <row r="97" spans="1:2">
      <c r="A97">
        <v>96</v>
      </c>
      <c r="B97">
        <v>101</v>
      </c>
    </row>
    <row r="98" spans="1:2">
      <c r="A98">
        <v>97</v>
      </c>
      <c r="B98">
        <v>850</v>
      </c>
    </row>
    <row r="99" spans="1:2">
      <c r="A99">
        <v>98</v>
      </c>
      <c r="B99">
        <v>223</v>
      </c>
    </row>
    <row r="100" spans="1:2">
      <c r="A100">
        <v>99</v>
      </c>
      <c r="B100">
        <v>967</v>
      </c>
    </row>
    <row r="101" spans="1:2">
      <c r="A101">
        <v>100</v>
      </c>
      <c r="B101">
        <v>978</v>
      </c>
    </row>
    <row r="102" spans="1:2">
      <c r="A102">
        <v>101</v>
      </c>
      <c r="B102">
        <v>646</v>
      </c>
    </row>
    <row r="103" spans="1:2">
      <c r="A103">
        <v>102</v>
      </c>
      <c r="B103">
        <v>694</v>
      </c>
    </row>
    <row r="104" spans="1:2">
      <c r="A104">
        <v>103</v>
      </c>
      <c r="B104">
        <v>513</v>
      </c>
    </row>
    <row r="105" spans="1:2">
      <c r="A105">
        <v>104</v>
      </c>
      <c r="B105">
        <v>995</v>
      </c>
    </row>
    <row r="106" spans="1:2">
      <c r="A106">
        <v>105</v>
      </c>
      <c r="B106">
        <v>277</v>
      </c>
    </row>
    <row r="107" spans="1:2">
      <c r="A107">
        <v>106</v>
      </c>
      <c r="B107">
        <v>131</v>
      </c>
    </row>
    <row r="108" spans="1:2">
      <c r="A108">
        <v>107</v>
      </c>
      <c r="B108">
        <v>614</v>
      </c>
    </row>
    <row r="109" spans="1:2">
      <c r="A109">
        <v>108</v>
      </c>
      <c r="B109">
        <v>769</v>
      </c>
    </row>
    <row r="110" spans="1:2">
      <c r="A110">
        <v>109</v>
      </c>
      <c r="B110">
        <v>426</v>
      </c>
    </row>
    <row r="111" spans="1:2">
      <c r="A111">
        <v>110</v>
      </c>
      <c r="B111">
        <v>90</v>
      </c>
    </row>
    <row r="112" spans="1:2">
      <c r="A112">
        <v>111</v>
      </c>
      <c r="B112">
        <v>408</v>
      </c>
    </row>
    <row r="113" spans="1:2">
      <c r="A113">
        <v>112</v>
      </c>
      <c r="B113">
        <v>346</v>
      </c>
    </row>
    <row r="114" spans="1:2">
      <c r="A114">
        <v>113</v>
      </c>
      <c r="B114">
        <v>628</v>
      </c>
    </row>
    <row r="115" spans="1:2">
      <c r="A115">
        <v>114</v>
      </c>
      <c r="B115">
        <v>458</v>
      </c>
    </row>
    <row r="116" spans="1:2">
      <c r="A116">
        <v>115</v>
      </c>
      <c r="B116">
        <v>433</v>
      </c>
    </row>
    <row r="117" spans="1:2">
      <c r="A117">
        <v>116</v>
      </c>
      <c r="B117">
        <v>25</v>
      </c>
    </row>
    <row r="118" spans="1:2">
      <c r="A118">
        <v>117</v>
      </c>
      <c r="B118">
        <v>983</v>
      </c>
    </row>
    <row r="119" spans="1:2">
      <c r="A119">
        <v>118</v>
      </c>
      <c r="B119">
        <v>690</v>
      </c>
    </row>
    <row r="120" spans="1:2">
      <c r="A120">
        <v>119</v>
      </c>
      <c r="B120">
        <v>425</v>
      </c>
    </row>
    <row r="121" spans="1:2">
      <c r="A121">
        <v>120</v>
      </c>
      <c r="B121">
        <v>750</v>
      </c>
    </row>
    <row r="122" spans="1:2">
      <c r="A122">
        <v>121</v>
      </c>
      <c r="B122">
        <v>458</v>
      </c>
    </row>
    <row r="123" spans="1:2">
      <c r="A123">
        <v>122</v>
      </c>
      <c r="B123">
        <v>298</v>
      </c>
    </row>
    <row r="124" spans="1:2">
      <c r="A124">
        <v>123</v>
      </c>
      <c r="B124">
        <v>322</v>
      </c>
    </row>
    <row r="125" spans="1:2">
      <c r="A125">
        <v>124</v>
      </c>
      <c r="B125">
        <v>52</v>
      </c>
    </row>
    <row r="126" spans="1:2">
      <c r="A126">
        <v>125</v>
      </c>
      <c r="B126">
        <v>842</v>
      </c>
    </row>
    <row r="127" spans="1:2">
      <c r="A127">
        <v>126</v>
      </c>
      <c r="B127">
        <v>313</v>
      </c>
    </row>
    <row r="128" spans="1:2">
      <c r="A128">
        <v>127</v>
      </c>
      <c r="B128">
        <v>807</v>
      </c>
    </row>
    <row r="129" spans="1:2">
      <c r="A129">
        <v>128</v>
      </c>
      <c r="B129">
        <v>24</v>
      </c>
    </row>
    <row r="130" spans="1:2">
      <c r="A130">
        <v>129</v>
      </c>
      <c r="B130">
        <v>137</v>
      </c>
    </row>
    <row r="131" spans="1:2">
      <c r="A131">
        <v>130</v>
      </c>
      <c r="B131">
        <v>681</v>
      </c>
    </row>
    <row r="132" spans="1:2">
      <c r="A132">
        <v>131</v>
      </c>
      <c r="B132">
        <v>348</v>
      </c>
    </row>
    <row r="133" spans="1:2">
      <c r="A133">
        <v>132</v>
      </c>
      <c r="B133">
        <v>515</v>
      </c>
    </row>
    <row r="134" spans="1:2">
      <c r="A134">
        <v>133</v>
      </c>
      <c r="B134">
        <v>154</v>
      </c>
    </row>
    <row r="135" spans="1:2">
      <c r="A135">
        <v>134</v>
      </c>
      <c r="B135">
        <v>75</v>
      </c>
    </row>
    <row r="136" spans="1:2">
      <c r="A136">
        <v>135</v>
      </c>
      <c r="B136">
        <v>406</v>
      </c>
    </row>
    <row r="137" spans="1:2">
      <c r="A137">
        <v>136</v>
      </c>
      <c r="B137">
        <v>361</v>
      </c>
    </row>
    <row r="138" spans="1:2">
      <c r="A138">
        <v>137</v>
      </c>
      <c r="B138">
        <v>558</v>
      </c>
    </row>
    <row r="139" spans="1:2">
      <c r="A139">
        <v>138</v>
      </c>
      <c r="B139">
        <v>444</v>
      </c>
    </row>
    <row r="140" spans="1:2">
      <c r="A140">
        <v>139</v>
      </c>
      <c r="B140">
        <v>905</v>
      </c>
    </row>
    <row r="141" spans="1:2">
      <c r="A141">
        <v>140</v>
      </c>
      <c r="B141">
        <v>422</v>
      </c>
    </row>
    <row r="142" spans="1:2">
      <c r="A142">
        <v>141</v>
      </c>
      <c r="B142">
        <v>224</v>
      </c>
    </row>
    <row r="143" spans="1:2">
      <c r="A143">
        <v>142</v>
      </c>
      <c r="B143">
        <v>441</v>
      </c>
    </row>
    <row r="144" spans="1:2">
      <c r="A144">
        <v>143</v>
      </c>
      <c r="B144">
        <v>814</v>
      </c>
    </row>
    <row r="145" spans="1:2">
      <c r="A145">
        <v>144</v>
      </c>
      <c r="B145">
        <v>760</v>
      </c>
    </row>
    <row r="146" spans="1:2">
      <c r="A146">
        <v>145</v>
      </c>
      <c r="B146">
        <v>301</v>
      </c>
    </row>
    <row r="147" spans="1:2">
      <c r="A147">
        <v>146</v>
      </c>
      <c r="B147">
        <v>12</v>
      </c>
    </row>
    <row r="148" spans="1:2">
      <c r="A148">
        <v>147</v>
      </c>
      <c r="B148">
        <v>557</v>
      </c>
    </row>
    <row r="149" spans="1:2">
      <c r="A149">
        <v>148</v>
      </c>
      <c r="B149">
        <v>963</v>
      </c>
    </row>
    <row r="150" spans="1:2">
      <c r="A150">
        <v>149</v>
      </c>
      <c r="B150">
        <v>143</v>
      </c>
    </row>
    <row r="151" spans="1:2">
      <c r="A151">
        <v>150</v>
      </c>
      <c r="B151">
        <v>181</v>
      </c>
    </row>
    <row r="152" spans="1:2">
      <c r="A152">
        <v>151</v>
      </c>
      <c r="B152">
        <v>745</v>
      </c>
    </row>
    <row r="153" spans="1:2">
      <c r="A153">
        <v>152</v>
      </c>
      <c r="B153">
        <v>598</v>
      </c>
    </row>
    <row r="154" spans="1:2">
      <c r="A154">
        <v>153</v>
      </c>
      <c r="B154">
        <v>820</v>
      </c>
    </row>
    <row r="155" spans="1:2">
      <c r="A155">
        <v>154</v>
      </c>
      <c r="B155">
        <v>594</v>
      </c>
    </row>
    <row r="156" spans="1:2">
      <c r="A156">
        <v>155</v>
      </c>
      <c r="B156">
        <v>107</v>
      </c>
    </row>
    <row r="157" spans="1:2">
      <c r="A157">
        <v>156</v>
      </c>
      <c r="B157">
        <v>197</v>
      </c>
    </row>
    <row r="158" spans="1:2">
      <c r="A158">
        <v>157</v>
      </c>
      <c r="B158">
        <v>864</v>
      </c>
    </row>
    <row r="159" spans="1:2">
      <c r="A159">
        <v>158</v>
      </c>
      <c r="B159">
        <v>399</v>
      </c>
    </row>
    <row r="160" spans="1:2">
      <c r="A160">
        <v>159</v>
      </c>
      <c r="B160">
        <v>651</v>
      </c>
    </row>
    <row r="161" spans="1:2">
      <c r="A161">
        <v>160</v>
      </c>
      <c r="B161">
        <v>755</v>
      </c>
    </row>
    <row r="162" spans="1:2">
      <c r="A162">
        <v>161</v>
      </c>
      <c r="B162">
        <v>494</v>
      </c>
    </row>
    <row r="163" spans="1:2">
      <c r="A163">
        <v>162</v>
      </c>
      <c r="B163">
        <v>77</v>
      </c>
    </row>
    <row r="164" spans="1:2">
      <c r="A164">
        <v>163</v>
      </c>
      <c r="B164">
        <v>844</v>
      </c>
    </row>
    <row r="165" spans="1:2">
      <c r="A165">
        <v>164</v>
      </c>
      <c r="B165">
        <v>617</v>
      </c>
    </row>
    <row r="166" spans="1:2">
      <c r="A166">
        <v>165</v>
      </c>
      <c r="B166">
        <v>142</v>
      </c>
    </row>
    <row r="167" spans="1:2">
      <c r="A167">
        <v>166</v>
      </c>
      <c r="B167">
        <v>347</v>
      </c>
    </row>
    <row r="168" spans="1:2">
      <c r="A168">
        <v>167</v>
      </c>
      <c r="B168">
        <v>829</v>
      </c>
    </row>
    <row r="169" spans="1:2">
      <c r="A169">
        <v>168</v>
      </c>
      <c r="B169">
        <v>964</v>
      </c>
    </row>
    <row r="170" spans="1:2">
      <c r="A170">
        <v>169</v>
      </c>
      <c r="B170">
        <v>531</v>
      </c>
    </row>
    <row r="171" spans="1:2">
      <c r="A171">
        <v>170</v>
      </c>
      <c r="B171">
        <v>637</v>
      </c>
    </row>
    <row r="172" spans="1:2">
      <c r="A172">
        <v>171</v>
      </c>
      <c r="B172">
        <v>648</v>
      </c>
    </row>
    <row r="173" spans="1:2">
      <c r="A173">
        <v>172</v>
      </c>
      <c r="B173">
        <v>303</v>
      </c>
    </row>
    <row r="174" spans="1:2">
      <c r="A174">
        <v>173</v>
      </c>
      <c r="B174">
        <v>293</v>
      </c>
    </row>
    <row r="175" spans="1:2">
      <c r="A175">
        <v>174</v>
      </c>
      <c r="B175">
        <v>956</v>
      </c>
    </row>
    <row r="176" spans="1:2">
      <c r="A176">
        <v>175</v>
      </c>
      <c r="B176">
        <v>625</v>
      </c>
    </row>
    <row r="177" spans="1:2">
      <c r="A177">
        <v>176</v>
      </c>
      <c r="B177">
        <v>34</v>
      </c>
    </row>
    <row r="178" spans="1:2">
      <c r="A178">
        <v>177</v>
      </c>
      <c r="B178">
        <v>222</v>
      </c>
    </row>
    <row r="179" spans="1:2">
      <c r="A179">
        <v>178</v>
      </c>
      <c r="B179">
        <v>732</v>
      </c>
    </row>
    <row r="180" spans="1:2">
      <c r="A180">
        <v>179</v>
      </c>
      <c r="B180">
        <v>764</v>
      </c>
    </row>
    <row r="181" spans="1:2">
      <c r="A181">
        <v>180</v>
      </c>
      <c r="B181">
        <v>621</v>
      </c>
    </row>
    <row r="182" spans="1:2">
      <c r="A182">
        <v>181</v>
      </c>
      <c r="B182">
        <v>75</v>
      </c>
    </row>
    <row r="183" spans="1:2">
      <c r="A183">
        <v>182</v>
      </c>
      <c r="B183">
        <v>705</v>
      </c>
    </row>
    <row r="184" spans="1:2">
      <c r="A184">
        <v>183</v>
      </c>
      <c r="B184">
        <v>421</v>
      </c>
    </row>
    <row r="185" spans="1:2">
      <c r="A185">
        <v>184</v>
      </c>
      <c r="B185">
        <v>157</v>
      </c>
    </row>
    <row r="186" spans="1:2">
      <c r="A186">
        <v>185</v>
      </c>
      <c r="B186">
        <v>295</v>
      </c>
    </row>
    <row r="187" spans="1:2">
      <c r="A187">
        <v>186</v>
      </c>
      <c r="B187">
        <v>830</v>
      </c>
    </row>
    <row r="188" spans="1:2">
      <c r="A188">
        <v>187</v>
      </c>
      <c r="B188">
        <v>540</v>
      </c>
    </row>
    <row r="189" spans="1:2">
      <c r="A189">
        <v>188</v>
      </c>
      <c r="B189">
        <v>869</v>
      </c>
    </row>
    <row r="190" spans="1:2">
      <c r="A190">
        <v>189</v>
      </c>
      <c r="B190">
        <v>981</v>
      </c>
    </row>
    <row r="191" spans="1:2">
      <c r="A191">
        <v>190</v>
      </c>
      <c r="B191">
        <v>74</v>
      </c>
    </row>
    <row r="192" spans="1:2">
      <c r="A192">
        <v>191</v>
      </c>
      <c r="B192">
        <v>681</v>
      </c>
    </row>
    <row r="193" spans="1:2">
      <c r="A193">
        <v>192</v>
      </c>
      <c r="B193">
        <v>90</v>
      </c>
    </row>
    <row r="194" spans="1:2">
      <c r="A194">
        <v>193</v>
      </c>
      <c r="B194">
        <v>770</v>
      </c>
    </row>
    <row r="195" spans="1:2">
      <c r="A195">
        <v>194</v>
      </c>
      <c r="B195">
        <v>252</v>
      </c>
    </row>
    <row r="196" spans="1:2">
      <c r="A196">
        <v>195</v>
      </c>
      <c r="B196">
        <v>300</v>
      </c>
    </row>
    <row r="197" spans="1:2">
      <c r="A197">
        <v>196</v>
      </c>
      <c r="B197">
        <v>557</v>
      </c>
    </row>
    <row r="198" spans="1:2">
      <c r="A198">
        <v>197</v>
      </c>
      <c r="B198">
        <v>954</v>
      </c>
    </row>
    <row r="199" spans="1:2">
      <c r="A199">
        <v>198</v>
      </c>
      <c r="B199">
        <v>91</v>
      </c>
    </row>
    <row r="200" spans="1:2">
      <c r="A200">
        <v>199</v>
      </c>
      <c r="B200">
        <v>485</v>
      </c>
    </row>
    <row r="201" spans="1:2">
      <c r="A201">
        <v>200</v>
      </c>
      <c r="B201">
        <v>945</v>
      </c>
    </row>
    <row r="202" spans="1:2">
      <c r="A202">
        <v>201</v>
      </c>
      <c r="B202">
        <v>728</v>
      </c>
    </row>
    <row r="203" spans="1:2">
      <c r="A203">
        <v>202</v>
      </c>
      <c r="B203">
        <v>124</v>
      </c>
    </row>
    <row r="204" spans="1:2">
      <c r="A204">
        <v>203</v>
      </c>
      <c r="B204">
        <v>74</v>
      </c>
    </row>
    <row r="205" spans="1:2">
      <c r="A205">
        <v>204</v>
      </c>
      <c r="B205">
        <v>171</v>
      </c>
    </row>
    <row r="206" spans="1:2">
      <c r="A206">
        <v>205</v>
      </c>
      <c r="B206">
        <v>422</v>
      </c>
    </row>
    <row r="207" spans="1:2">
      <c r="A207">
        <v>206</v>
      </c>
      <c r="B207">
        <v>423</v>
      </c>
    </row>
    <row r="208" spans="1:2">
      <c r="A208">
        <v>207</v>
      </c>
      <c r="B208">
        <v>445</v>
      </c>
    </row>
    <row r="209" spans="1:2">
      <c r="A209">
        <v>208</v>
      </c>
      <c r="B209">
        <v>205</v>
      </c>
    </row>
    <row r="210" spans="1:2">
      <c r="A210">
        <v>209</v>
      </c>
      <c r="B210">
        <v>967</v>
      </c>
    </row>
    <row r="211" spans="1:2">
      <c r="A211">
        <v>210</v>
      </c>
      <c r="B211">
        <v>337</v>
      </c>
    </row>
    <row r="212" spans="1:2">
      <c r="A212">
        <v>211</v>
      </c>
      <c r="B212">
        <v>481</v>
      </c>
    </row>
    <row r="213" spans="1:2">
      <c r="A213">
        <v>212</v>
      </c>
      <c r="B213">
        <v>71</v>
      </c>
    </row>
    <row r="214" spans="1:2">
      <c r="A214">
        <v>213</v>
      </c>
      <c r="B214">
        <v>672</v>
      </c>
    </row>
    <row r="215" spans="1:2">
      <c r="A215">
        <v>214</v>
      </c>
      <c r="B215">
        <v>741</v>
      </c>
    </row>
    <row r="216" spans="1:2">
      <c r="A216">
        <v>215</v>
      </c>
      <c r="B216">
        <v>569</v>
      </c>
    </row>
    <row r="217" spans="1:2">
      <c r="A217">
        <v>216</v>
      </c>
      <c r="B217">
        <v>681</v>
      </c>
    </row>
    <row r="218" spans="1:2">
      <c r="A218">
        <v>217</v>
      </c>
      <c r="B218">
        <v>567</v>
      </c>
    </row>
    <row r="219" spans="1:2">
      <c r="A219">
        <v>218</v>
      </c>
      <c r="B219">
        <v>921</v>
      </c>
    </row>
    <row r="220" spans="1:2">
      <c r="A220">
        <v>219</v>
      </c>
      <c r="B220">
        <v>43</v>
      </c>
    </row>
    <row r="221" spans="1:2">
      <c r="A221">
        <v>220</v>
      </c>
      <c r="B221">
        <v>611</v>
      </c>
    </row>
    <row r="222" spans="1:2">
      <c r="A222">
        <v>221</v>
      </c>
      <c r="B222">
        <v>658</v>
      </c>
    </row>
    <row r="223" spans="1:2">
      <c r="A223">
        <v>222</v>
      </c>
      <c r="B223">
        <v>114</v>
      </c>
    </row>
    <row r="224" spans="1:2">
      <c r="A224">
        <v>223</v>
      </c>
      <c r="B224">
        <v>879</v>
      </c>
    </row>
    <row r="225" spans="1:2">
      <c r="A225">
        <v>224</v>
      </c>
      <c r="B225">
        <v>797</v>
      </c>
    </row>
    <row r="226" spans="1:2">
      <c r="A226">
        <v>225</v>
      </c>
      <c r="B226">
        <v>525</v>
      </c>
    </row>
    <row r="227" spans="1:2">
      <c r="A227">
        <v>226</v>
      </c>
      <c r="B227">
        <v>941</v>
      </c>
    </row>
    <row r="228" spans="1:2">
      <c r="A228">
        <v>227</v>
      </c>
      <c r="B228">
        <v>623</v>
      </c>
    </row>
    <row r="229" spans="1:2">
      <c r="A229">
        <v>228</v>
      </c>
      <c r="B229">
        <v>464</v>
      </c>
    </row>
    <row r="230" spans="1:2">
      <c r="A230">
        <v>229</v>
      </c>
      <c r="B230">
        <v>813</v>
      </c>
    </row>
    <row r="231" spans="1:2">
      <c r="A231">
        <v>230</v>
      </c>
      <c r="B231">
        <v>999</v>
      </c>
    </row>
    <row r="232" spans="1:2">
      <c r="A232">
        <v>231</v>
      </c>
      <c r="B232">
        <v>414</v>
      </c>
    </row>
    <row r="233" spans="1:2">
      <c r="A233">
        <v>232</v>
      </c>
      <c r="B233">
        <v>73</v>
      </c>
    </row>
    <row r="234" spans="1:2">
      <c r="A234">
        <v>233</v>
      </c>
      <c r="B234">
        <v>181</v>
      </c>
    </row>
    <row r="235" spans="1:2">
      <c r="A235">
        <v>234</v>
      </c>
      <c r="B235">
        <v>332</v>
      </c>
    </row>
    <row r="236" spans="1:2">
      <c r="A236">
        <v>235</v>
      </c>
      <c r="B236">
        <v>361</v>
      </c>
    </row>
    <row r="237" spans="1:2">
      <c r="A237">
        <v>236</v>
      </c>
      <c r="B237">
        <v>636</v>
      </c>
    </row>
    <row r="238" spans="1:2">
      <c r="A238">
        <v>237</v>
      </c>
      <c r="B238">
        <v>537</v>
      </c>
    </row>
    <row r="239" spans="1:2">
      <c r="A239">
        <v>238</v>
      </c>
      <c r="B239">
        <v>788</v>
      </c>
    </row>
    <row r="240" spans="1:2">
      <c r="A240">
        <v>239</v>
      </c>
      <c r="B240">
        <v>804</v>
      </c>
    </row>
    <row r="241" spans="1:2">
      <c r="A241">
        <v>240</v>
      </c>
      <c r="B241">
        <v>108</v>
      </c>
    </row>
    <row r="242" spans="1:2">
      <c r="A242">
        <v>241</v>
      </c>
      <c r="B242">
        <v>539</v>
      </c>
    </row>
    <row r="243" spans="1:2">
      <c r="A243">
        <v>242</v>
      </c>
      <c r="B243">
        <v>799</v>
      </c>
    </row>
    <row r="244" spans="1:2">
      <c r="A244">
        <v>243</v>
      </c>
      <c r="B244">
        <v>168</v>
      </c>
    </row>
    <row r="245" spans="1:2">
      <c r="A245">
        <v>244</v>
      </c>
      <c r="B245">
        <v>857</v>
      </c>
    </row>
    <row r="246" spans="1:2">
      <c r="A246">
        <v>245</v>
      </c>
      <c r="B246">
        <v>564</v>
      </c>
    </row>
    <row r="247" spans="1:2">
      <c r="A247">
        <v>246</v>
      </c>
      <c r="B247">
        <v>499</v>
      </c>
    </row>
    <row r="248" spans="1:2">
      <c r="A248">
        <v>247</v>
      </c>
      <c r="B248">
        <v>119</v>
      </c>
    </row>
    <row r="249" spans="1:2">
      <c r="A249">
        <v>248</v>
      </c>
      <c r="B249">
        <v>505</v>
      </c>
    </row>
    <row r="250" spans="1:2">
      <c r="A250">
        <v>249</v>
      </c>
      <c r="B250">
        <v>391</v>
      </c>
    </row>
    <row r="251" spans="1:2">
      <c r="A251">
        <v>250</v>
      </c>
      <c r="B251">
        <v>825</v>
      </c>
    </row>
    <row r="252" spans="1:2">
      <c r="A252">
        <v>251</v>
      </c>
      <c r="B252">
        <v>567</v>
      </c>
    </row>
    <row r="253" spans="1:2">
      <c r="A253">
        <v>252</v>
      </c>
      <c r="B253">
        <v>650</v>
      </c>
    </row>
    <row r="254" spans="1:2">
      <c r="A254">
        <v>253</v>
      </c>
      <c r="B254">
        <v>679</v>
      </c>
    </row>
    <row r="255" spans="1:2">
      <c r="A255">
        <v>254</v>
      </c>
      <c r="B255">
        <v>164</v>
      </c>
    </row>
    <row r="256" spans="1:2">
      <c r="A256">
        <v>255</v>
      </c>
      <c r="B256">
        <v>552</v>
      </c>
    </row>
    <row r="257" spans="1:2">
      <c r="A257">
        <v>256</v>
      </c>
      <c r="B257">
        <v>5</v>
      </c>
    </row>
    <row r="258" spans="1:2">
      <c r="A258">
        <v>257</v>
      </c>
      <c r="B258">
        <v>776</v>
      </c>
    </row>
    <row r="259" spans="1:2">
      <c r="A259">
        <v>258</v>
      </c>
      <c r="B259">
        <v>112</v>
      </c>
    </row>
    <row r="260" spans="1:2">
      <c r="A260">
        <v>259</v>
      </c>
      <c r="B260">
        <v>151</v>
      </c>
    </row>
    <row r="261" spans="1:2">
      <c r="A261">
        <v>260</v>
      </c>
      <c r="B261">
        <v>251</v>
      </c>
    </row>
    <row r="262" spans="1:2">
      <c r="A262">
        <v>261</v>
      </c>
      <c r="B262">
        <v>123</v>
      </c>
    </row>
    <row r="263" spans="1:2">
      <c r="A263">
        <v>262</v>
      </c>
      <c r="B263">
        <v>850</v>
      </c>
    </row>
    <row r="264" spans="1:2">
      <c r="A264">
        <v>263</v>
      </c>
      <c r="B264">
        <v>557</v>
      </c>
    </row>
    <row r="265" spans="1:2">
      <c r="A265">
        <v>264</v>
      </c>
      <c r="B265">
        <v>124</v>
      </c>
    </row>
    <row r="266" spans="1:2">
      <c r="A266">
        <v>265</v>
      </c>
      <c r="B266">
        <v>500</v>
      </c>
    </row>
    <row r="267" spans="1:2">
      <c r="A267">
        <v>266</v>
      </c>
      <c r="B267">
        <v>327</v>
      </c>
    </row>
    <row r="268" spans="1:2">
      <c r="A268">
        <v>267</v>
      </c>
      <c r="B268">
        <v>77</v>
      </c>
    </row>
    <row r="269" spans="1:2">
      <c r="A269">
        <v>268</v>
      </c>
      <c r="B269">
        <v>304</v>
      </c>
    </row>
    <row r="270" spans="1:2">
      <c r="A270">
        <v>269</v>
      </c>
      <c r="B270">
        <v>755</v>
      </c>
    </row>
    <row r="271" spans="1:2">
      <c r="A271">
        <v>270</v>
      </c>
      <c r="B271">
        <v>48</v>
      </c>
    </row>
    <row r="272" spans="1:2">
      <c r="A272">
        <v>271</v>
      </c>
      <c r="B272">
        <v>464</v>
      </c>
    </row>
    <row r="273" spans="1:2">
      <c r="A273">
        <v>272</v>
      </c>
      <c r="B273">
        <v>468</v>
      </c>
    </row>
    <row r="274" spans="1:2">
      <c r="A274">
        <v>273</v>
      </c>
      <c r="B274">
        <v>441</v>
      </c>
    </row>
    <row r="275" spans="1:2">
      <c r="A275">
        <v>274</v>
      </c>
      <c r="B275">
        <v>145</v>
      </c>
    </row>
    <row r="276" spans="1:2">
      <c r="A276">
        <v>275</v>
      </c>
      <c r="B276">
        <v>901</v>
      </c>
    </row>
    <row r="277" spans="1:2">
      <c r="A277">
        <v>276</v>
      </c>
      <c r="B277">
        <v>377</v>
      </c>
    </row>
    <row r="278" spans="1:2">
      <c r="A278">
        <v>277</v>
      </c>
      <c r="B278">
        <v>490</v>
      </c>
    </row>
    <row r="279" spans="1:2">
      <c r="A279">
        <v>278</v>
      </c>
      <c r="B279">
        <v>189</v>
      </c>
    </row>
    <row r="280" spans="1:2">
      <c r="A280">
        <v>279</v>
      </c>
      <c r="B280">
        <v>184</v>
      </c>
    </row>
    <row r="281" spans="1:2">
      <c r="A281">
        <v>280</v>
      </c>
      <c r="B281">
        <v>154</v>
      </c>
    </row>
    <row r="282" spans="1:2">
      <c r="A282">
        <v>281</v>
      </c>
      <c r="B282">
        <v>557</v>
      </c>
    </row>
    <row r="283" spans="1:2">
      <c r="A283">
        <v>282</v>
      </c>
      <c r="B283">
        <v>321</v>
      </c>
    </row>
    <row r="284" spans="1:2">
      <c r="A284">
        <v>283</v>
      </c>
      <c r="B284">
        <v>424</v>
      </c>
    </row>
    <row r="285" spans="1:2">
      <c r="A285">
        <v>284</v>
      </c>
      <c r="B285">
        <v>52</v>
      </c>
    </row>
    <row r="286" spans="1:2">
      <c r="A286">
        <v>285</v>
      </c>
      <c r="B286">
        <v>835</v>
      </c>
    </row>
    <row r="287" spans="1:2">
      <c r="A287">
        <v>286</v>
      </c>
      <c r="B287">
        <v>747</v>
      </c>
    </row>
    <row r="288" spans="1:2">
      <c r="A288">
        <v>287</v>
      </c>
      <c r="B288">
        <v>575</v>
      </c>
    </row>
    <row r="289" spans="1:2">
      <c r="A289">
        <v>288</v>
      </c>
      <c r="B289">
        <v>775</v>
      </c>
    </row>
    <row r="290" spans="1:2">
      <c r="A290">
        <v>289</v>
      </c>
      <c r="B290">
        <v>813</v>
      </c>
    </row>
    <row r="291" spans="1:2">
      <c r="A291">
        <v>290</v>
      </c>
      <c r="B291">
        <v>535</v>
      </c>
    </row>
    <row r="292" spans="1:2">
      <c r="A292">
        <v>291</v>
      </c>
      <c r="B292">
        <v>958</v>
      </c>
    </row>
    <row r="293" spans="1:2">
      <c r="A293">
        <v>292</v>
      </c>
      <c r="B293">
        <v>127</v>
      </c>
    </row>
    <row r="294" spans="1:2">
      <c r="A294">
        <v>293</v>
      </c>
      <c r="B294">
        <v>417</v>
      </c>
    </row>
    <row r="295" spans="1:2">
      <c r="A295">
        <v>294</v>
      </c>
      <c r="B295">
        <v>167</v>
      </c>
    </row>
    <row r="296" spans="1:2">
      <c r="A296">
        <v>295</v>
      </c>
      <c r="B296">
        <v>879</v>
      </c>
    </row>
    <row r="297" spans="1:2">
      <c r="A297">
        <v>296</v>
      </c>
      <c r="B297">
        <v>168</v>
      </c>
    </row>
    <row r="298" spans="1:2">
      <c r="A298">
        <v>297</v>
      </c>
      <c r="B298">
        <v>759</v>
      </c>
    </row>
    <row r="299" spans="1:2">
      <c r="A299">
        <v>298</v>
      </c>
      <c r="B299">
        <v>137</v>
      </c>
    </row>
    <row r="300" spans="1:2">
      <c r="A300">
        <v>299</v>
      </c>
      <c r="B300">
        <v>784</v>
      </c>
    </row>
    <row r="301" spans="1:2">
      <c r="A301">
        <v>300</v>
      </c>
      <c r="B301">
        <v>567</v>
      </c>
    </row>
    <row r="302" spans="1:2">
      <c r="A302">
        <v>301</v>
      </c>
      <c r="B302">
        <v>580</v>
      </c>
    </row>
    <row r="303" spans="1:2">
      <c r="A303">
        <v>302</v>
      </c>
      <c r="B303">
        <v>871</v>
      </c>
    </row>
    <row r="304" spans="1:2">
      <c r="A304">
        <v>303</v>
      </c>
      <c r="B304">
        <v>696</v>
      </c>
    </row>
    <row r="305" spans="1:2">
      <c r="A305">
        <v>304</v>
      </c>
      <c r="B305">
        <v>754</v>
      </c>
    </row>
    <row r="306" spans="1:2">
      <c r="A306">
        <v>305</v>
      </c>
      <c r="B306">
        <v>725</v>
      </c>
    </row>
    <row r="307" spans="1:2">
      <c r="A307">
        <v>306</v>
      </c>
      <c r="B307">
        <v>459</v>
      </c>
    </row>
    <row r="308" spans="1:2">
      <c r="A308">
        <v>307</v>
      </c>
      <c r="B308">
        <v>161</v>
      </c>
    </row>
    <row r="309" spans="1:2">
      <c r="A309">
        <v>308</v>
      </c>
      <c r="B309">
        <v>798</v>
      </c>
    </row>
    <row r="310" spans="1:2">
      <c r="A310">
        <v>309</v>
      </c>
      <c r="B310">
        <v>105</v>
      </c>
    </row>
    <row r="311" spans="1:2">
      <c r="A311">
        <v>310</v>
      </c>
      <c r="B311">
        <v>437</v>
      </c>
    </row>
    <row r="312" spans="1:2">
      <c r="A312">
        <v>311</v>
      </c>
      <c r="B312">
        <v>745</v>
      </c>
    </row>
    <row r="313" spans="1:2">
      <c r="A313">
        <v>312</v>
      </c>
      <c r="B313">
        <v>152</v>
      </c>
    </row>
    <row r="314" spans="1:2">
      <c r="A314">
        <v>313</v>
      </c>
      <c r="B314">
        <v>745</v>
      </c>
    </row>
    <row r="315" spans="1:2">
      <c r="A315">
        <v>314</v>
      </c>
      <c r="B315">
        <v>841</v>
      </c>
    </row>
    <row r="316" spans="1:2">
      <c r="A316">
        <v>315</v>
      </c>
      <c r="B316">
        <v>2</v>
      </c>
    </row>
    <row r="317" spans="1:2">
      <c r="A317">
        <v>316</v>
      </c>
      <c r="B317">
        <v>993</v>
      </c>
    </row>
    <row r="318" spans="1:2">
      <c r="A318">
        <v>317</v>
      </c>
      <c r="B318">
        <v>659</v>
      </c>
    </row>
    <row r="319" spans="1:2">
      <c r="A319">
        <v>318</v>
      </c>
      <c r="B319">
        <v>273</v>
      </c>
    </row>
    <row r="320" spans="1:2">
      <c r="A320">
        <v>319</v>
      </c>
      <c r="B320">
        <v>291</v>
      </c>
    </row>
    <row r="321" spans="1:2">
      <c r="A321">
        <v>320</v>
      </c>
      <c r="B321">
        <v>105</v>
      </c>
    </row>
    <row r="322" spans="1:2">
      <c r="A322">
        <v>321</v>
      </c>
      <c r="B322">
        <v>132</v>
      </c>
    </row>
    <row r="323" spans="1:2">
      <c r="A323">
        <v>322</v>
      </c>
      <c r="B323">
        <v>13</v>
      </c>
    </row>
    <row r="324" spans="1:2">
      <c r="A324">
        <v>323</v>
      </c>
      <c r="B324">
        <v>513</v>
      </c>
    </row>
    <row r="325" spans="1:2">
      <c r="A325">
        <v>324</v>
      </c>
      <c r="B325">
        <v>730</v>
      </c>
    </row>
    <row r="326" spans="1:2">
      <c r="A326">
        <v>325</v>
      </c>
      <c r="B326">
        <v>788</v>
      </c>
    </row>
    <row r="327" spans="1:2">
      <c r="A327">
        <v>326</v>
      </c>
      <c r="B327">
        <v>217</v>
      </c>
    </row>
    <row r="328" spans="1:2">
      <c r="A328">
        <v>327</v>
      </c>
      <c r="B328">
        <v>864</v>
      </c>
    </row>
    <row r="329" spans="1:2">
      <c r="A329">
        <v>328</v>
      </c>
      <c r="B329">
        <v>353</v>
      </c>
    </row>
    <row r="330" spans="1:2">
      <c r="A330">
        <v>329</v>
      </c>
      <c r="B330">
        <v>394</v>
      </c>
    </row>
    <row r="331" spans="1:2">
      <c r="A331">
        <v>330</v>
      </c>
      <c r="B331">
        <v>229</v>
      </c>
    </row>
    <row r="332" spans="1:2">
      <c r="A332">
        <v>331</v>
      </c>
      <c r="B332">
        <v>765</v>
      </c>
    </row>
    <row r="333" spans="1:2">
      <c r="A333">
        <v>332</v>
      </c>
      <c r="B333">
        <v>517</v>
      </c>
    </row>
    <row r="334" spans="1:2">
      <c r="A334">
        <v>333</v>
      </c>
      <c r="B334">
        <v>915</v>
      </c>
    </row>
    <row r="335" spans="1:2">
      <c r="A335">
        <v>334</v>
      </c>
      <c r="B335">
        <v>857</v>
      </c>
    </row>
    <row r="336" spans="1:2">
      <c r="A336">
        <v>335</v>
      </c>
      <c r="B336">
        <v>342</v>
      </c>
    </row>
    <row r="337" spans="1:2">
      <c r="A337">
        <v>336</v>
      </c>
      <c r="B337">
        <v>848</v>
      </c>
    </row>
    <row r="338" spans="1:2">
      <c r="A338">
        <v>337</v>
      </c>
      <c r="B338">
        <v>247</v>
      </c>
    </row>
    <row r="339" spans="1:2">
      <c r="A339">
        <v>338</v>
      </c>
      <c r="B339">
        <v>695</v>
      </c>
    </row>
    <row r="340" spans="1:2">
      <c r="A340">
        <v>339</v>
      </c>
      <c r="B340">
        <v>636</v>
      </c>
    </row>
    <row r="341" spans="1:2">
      <c r="A341">
        <v>340</v>
      </c>
      <c r="B341">
        <v>707</v>
      </c>
    </row>
    <row r="342" spans="1:2">
      <c r="A342">
        <v>341</v>
      </c>
      <c r="B342">
        <v>84</v>
      </c>
    </row>
    <row r="343" spans="1:2">
      <c r="A343">
        <v>342</v>
      </c>
      <c r="B343">
        <v>961</v>
      </c>
    </row>
    <row r="344" spans="1:2">
      <c r="A344">
        <v>343</v>
      </c>
      <c r="B344">
        <v>536</v>
      </c>
    </row>
    <row r="345" spans="1:2">
      <c r="A345">
        <v>344</v>
      </c>
      <c r="B345">
        <v>147</v>
      </c>
    </row>
    <row r="346" spans="1:2">
      <c r="A346">
        <v>345</v>
      </c>
      <c r="B346">
        <v>850</v>
      </c>
    </row>
    <row r="347" spans="1:2">
      <c r="A347">
        <v>346</v>
      </c>
      <c r="B347">
        <v>785</v>
      </c>
    </row>
    <row r="348" spans="1:2">
      <c r="A348">
        <v>347</v>
      </c>
      <c r="B348">
        <v>713</v>
      </c>
    </row>
    <row r="349" spans="1:2">
      <c r="A349">
        <v>348</v>
      </c>
      <c r="B349">
        <v>541</v>
      </c>
    </row>
    <row r="350" spans="1:2">
      <c r="A350">
        <v>349</v>
      </c>
      <c r="B350">
        <v>121</v>
      </c>
    </row>
    <row r="351" spans="1:2">
      <c r="A351">
        <v>350</v>
      </c>
      <c r="B351">
        <v>738</v>
      </c>
    </row>
    <row r="352" spans="1:2">
      <c r="A352">
        <v>351</v>
      </c>
      <c r="B352">
        <v>184</v>
      </c>
    </row>
    <row r="353" spans="1:2">
      <c r="A353">
        <v>352</v>
      </c>
      <c r="B353">
        <v>382</v>
      </c>
    </row>
    <row r="354" spans="1:2">
      <c r="A354">
        <v>353</v>
      </c>
      <c r="B354">
        <v>426</v>
      </c>
    </row>
    <row r="355" spans="1:2">
      <c r="A355">
        <v>354</v>
      </c>
      <c r="B355">
        <v>168</v>
      </c>
    </row>
    <row r="356" spans="1:2">
      <c r="A356">
        <v>355</v>
      </c>
      <c r="B356">
        <v>330</v>
      </c>
    </row>
    <row r="357" spans="1:2">
      <c r="A357">
        <v>356</v>
      </c>
      <c r="B357">
        <v>828</v>
      </c>
    </row>
    <row r="358" spans="1:2">
      <c r="A358">
        <v>357</v>
      </c>
      <c r="B358">
        <v>507</v>
      </c>
    </row>
    <row r="359" spans="1:2">
      <c r="A359">
        <v>358</v>
      </c>
      <c r="B359">
        <v>905</v>
      </c>
    </row>
    <row r="360" spans="1:2">
      <c r="A360">
        <v>359</v>
      </c>
      <c r="B360">
        <v>493</v>
      </c>
    </row>
    <row r="361" spans="1:2">
      <c r="A361">
        <v>360</v>
      </c>
      <c r="B361">
        <v>237</v>
      </c>
    </row>
    <row r="362" spans="1:2">
      <c r="A362">
        <v>361</v>
      </c>
      <c r="B362">
        <v>335</v>
      </c>
    </row>
    <row r="363" spans="1:2">
      <c r="A363">
        <v>362</v>
      </c>
      <c r="B363">
        <v>720</v>
      </c>
    </row>
    <row r="364" spans="1:2">
      <c r="A364">
        <v>363</v>
      </c>
      <c r="B364">
        <v>19</v>
      </c>
    </row>
    <row r="365" spans="1:2">
      <c r="A365">
        <v>364</v>
      </c>
      <c r="B365">
        <v>867</v>
      </c>
    </row>
    <row r="366" spans="1:2">
      <c r="A366">
        <v>365</v>
      </c>
      <c r="B366">
        <v>446</v>
      </c>
    </row>
    <row r="367" spans="1:2">
      <c r="A367">
        <v>366</v>
      </c>
      <c r="B367">
        <v>943</v>
      </c>
    </row>
    <row r="368" spans="1:2">
      <c r="A368">
        <v>367</v>
      </c>
      <c r="B368">
        <v>444</v>
      </c>
    </row>
    <row r="369" spans="1:2">
      <c r="A369">
        <v>368</v>
      </c>
      <c r="B369">
        <v>358</v>
      </c>
    </row>
    <row r="370" spans="1:2">
      <c r="A370">
        <v>369</v>
      </c>
      <c r="B370">
        <v>58</v>
      </c>
    </row>
    <row r="371" spans="1:2">
      <c r="A371">
        <v>370</v>
      </c>
      <c r="B371">
        <v>710</v>
      </c>
    </row>
    <row r="372" spans="1:2">
      <c r="A372">
        <v>371</v>
      </c>
      <c r="B372">
        <v>173</v>
      </c>
    </row>
    <row r="373" spans="1:2">
      <c r="A373">
        <v>372</v>
      </c>
      <c r="B373">
        <v>53</v>
      </c>
    </row>
    <row r="374" spans="1:2">
      <c r="A374">
        <v>373</v>
      </c>
      <c r="B374">
        <v>453</v>
      </c>
    </row>
    <row r="375" spans="1:2">
      <c r="A375">
        <v>374</v>
      </c>
      <c r="B375">
        <v>20</v>
      </c>
    </row>
    <row r="376" spans="1:2">
      <c r="A376">
        <v>375</v>
      </c>
      <c r="B376">
        <v>8</v>
      </c>
    </row>
    <row r="377" spans="1:2">
      <c r="A377">
        <v>376</v>
      </c>
      <c r="B377">
        <v>979</v>
      </c>
    </row>
    <row r="378" spans="1:2">
      <c r="A378">
        <v>377</v>
      </c>
      <c r="B378">
        <v>704</v>
      </c>
    </row>
    <row r="379" spans="1:2">
      <c r="A379">
        <v>378</v>
      </c>
      <c r="B379">
        <v>412</v>
      </c>
    </row>
    <row r="380" spans="1:2">
      <c r="A380">
        <v>379</v>
      </c>
      <c r="B380">
        <v>668</v>
      </c>
    </row>
    <row r="381" spans="1:2">
      <c r="A381">
        <v>380</v>
      </c>
      <c r="B381">
        <v>365</v>
      </c>
    </row>
    <row r="382" spans="1:2">
      <c r="A382">
        <v>381</v>
      </c>
      <c r="B382">
        <v>22</v>
      </c>
    </row>
    <row r="383" spans="1:2">
      <c r="A383">
        <v>382</v>
      </c>
      <c r="B383">
        <v>880</v>
      </c>
    </row>
    <row r="384" spans="1:2">
      <c r="A384">
        <v>383</v>
      </c>
      <c r="B384">
        <v>493</v>
      </c>
    </row>
    <row r="385" spans="1:2">
      <c r="A385">
        <v>384</v>
      </c>
      <c r="B385">
        <v>191</v>
      </c>
    </row>
    <row r="386" spans="1:2">
      <c r="A386">
        <v>385</v>
      </c>
      <c r="B386">
        <v>888</v>
      </c>
    </row>
    <row r="387" spans="1:2">
      <c r="A387">
        <v>386</v>
      </c>
      <c r="B387">
        <v>902</v>
      </c>
    </row>
    <row r="388" spans="1:2">
      <c r="A388">
        <v>387</v>
      </c>
      <c r="B388">
        <v>609</v>
      </c>
    </row>
    <row r="389" spans="1:2">
      <c r="A389">
        <v>388</v>
      </c>
      <c r="B389">
        <v>552</v>
      </c>
    </row>
    <row r="390" spans="1:2">
      <c r="A390">
        <v>389</v>
      </c>
      <c r="B390">
        <v>531</v>
      </c>
    </row>
    <row r="391" spans="1:2">
      <c r="A391">
        <v>390</v>
      </c>
      <c r="B391">
        <v>20</v>
      </c>
    </row>
    <row r="392" spans="1:2">
      <c r="A392">
        <v>391</v>
      </c>
      <c r="B392">
        <v>986</v>
      </c>
    </row>
    <row r="393" spans="1:2">
      <c r="A393">
        <v>392</v>
      </c>
      <c r="B393">
        <v>333</v>
      </c>
    </row>
    <row r="394" spans="1:2">
      <c r="A394">
        <v>393</v>
      </c>
      <c r="B394">
        <v>130</v>
      </c>
    </row>
    <row r="395" spans="1:2">
      <c r="A395">
        <v>394</v>
      </c>
      <c r="B395">
        <v>811</v>
      </c>
    </row>
    <row r="396" spans="1:2">
      <c r="A396">
        <v>395</v>
      </c>
      <c r="B396">
        <v>35</v>
      </c>
    </row>
    <row r="397" spans="1:2">
      <c r="A397">
        <v>396</v>
      </c>
      <c r="B397">
        <v>775</v>
      </c>
    </row>
    <row r="398" spans="1:2">
      <c r="A398">
        <v>397</v>
      </c>
      <c r="B398">
        <v>793</v>
      </c>
    </row>
    <row r="399" spans="1:2">
      <c r="A399">
        <v>398</v>
      </c>
      <c r="B399">
        <v>479</v>
      </c>
    </row>
    <row r="400" spans="1:2">
      <c r="A400">
        <v>399</v>
      </c>
      <c r="B400">
        <v>676</v>
      </c>
    </row>
    <row r="401" spans="1:2">
      <c r="A401">
        <v>400</v>
      </c>
      <c r="B401">
        <v>661</v>
      </c>
    </row>
    <row r="402" spans="1:2">
      <c r="A402">
        <v>401</v>
      </c>
      <c r="B402">
        <v>991</v>
      </c>
    </row>
    <row r="403" spans="1:2">
      <c r="A403">
        <v>402</v>
      </c>
      <c r="B403">
        <v>728</v>
      </c>
    </row>
    <row r="404" spans="1:2">
      <c r="A404">
        <v>403</v>
      </c>
      <c r="B404">
        <v>302</v>
      </c>
    </row>
    <row r="405" spans="1:2">
      <c r="A405">
        <v>404</v>
      </c>
      <c r="B405">
        <v>122</v>
      </c>
    </row>
    <row r="406" spans="1:2">
      <c r="A406">
        <v>405</v>
      </c>
      <c r="B406">
        <v>116</v>
      </c>
    </row>
    <row r="407" spans="1:2">
      <c r="A407">
        <v>406</v>
      </c>
      <c r="B407">
        <v>658</v>
      </c>
    </row>
    <row r="408" spans="1:2">
      <c r="A408">
        <v>407</v>
      </c>
      <c r="B408">
        <v>286</v>
      </c>
    </row>
    <row r="409" spans="1:2">
      <c r="A409">
        <v>408</v>
      </c>
      <c r="B409">
        <v>126</v>
      </c>
    </row>
    <row r="410" spans="1:2">
      <c r="A410">
        <v>409</v>
      </c>
      <c r="B410">
        <v>689</v>
      </c>
    </row>
    <row r="411" spans="1:2">
      <c r="A411">
        <v>410</v>
      </c>
      <c r="B411">
        <v>163</v>
      </c>
    </row>
    <row r="412" spans="1:2">
      <c r="A412">
        <v>411</v>
      </c>
      <c r="B412">
        <v>212</v>
      </c>
    </row>
    <row r="413" spans="1:2">
      <c r="A413">
        <v>412</v>
      </c>
      <c r="B413">
        <v>495</v>
      </c>
    </row>
    <row r="414" spans="1:2">
      <c r="A414">
        <v>413</v>
      </c>
      <c r="B414">
        <v>339</v>
      </c>
    </row>
    <row r="415" spans="1:2">
      <c r="A415">
        <v>414</v>
      </c>
      <c r="B415">
        <v>569</v>
      </c>
    </row>
    <row r="416" spans="1:2">
      <c r="A416">
        <v>415</v>
      </c>
      <c r="B416">
        <v>755</v>
      </c>
    </row>
    <row r="417" spans="1:2">
      <c r="A417">
        <v>416</v>
      </c>
      <c r="B417">
        <v>420</v>
      </c>
    </row>
    <row r="418" spans="1:2">
      <c r="A418">
        <v>417</v>
      </c>
      <c r="B418">
        <v>811</v>
      </c>
    </row>
    <row r="419" spans="1:2">
      <c r="A419">
        <v>418</v>
      </c>
      <c r="B419">
        <v>537</v>
      </c>
    </row>
    <row r="420" spans="1:2">
      <c r="A420">
        <v>419</v>
      </c>
      <c r="B420">
        <v>257</v>
      </c>
    </row>
    <row r="421" spans="1:2">
      <c r="A421">
        <v>420</v>
      </c>
      <c r="B421">
        <v>353</v>
      </c>
    </row>
    <row r="422" spans="1:2">
      <c r="A422">
        <v>421</v>
      </c>
      <c r="B422">
        <v>832</v>
      </c>
    </row>
    <row r="423" spans="1:2">
      <c r="A423">
        <v>422</v>
      </c>
      <c r="B423">
        <v>772</v>
      </c>
    </row>
    <row r="424" spans="1:2">
      <c r="A424">
        <v>423</v>
      </c>
      <c r="B424">
        <v>950</v>
      </c>
    </row>
    <row r="425" spans="1:2">
      <c r="A425">
        <v>424</v>
      </c>
      <c r="B425">
        <v>449</v>
      </c>
    </row>
    <row r="426" spans="1:2">
      <c r="A426">
        <v>425</v>
      </c>
      <c r="B426">
        <v>805</v>
      </c>
    </row>
    <row r="427" spans="1:2">
      <c r="A427">
        <v>426</v>
      </c>
      <c r="B427">
        <v>592</v>
      </c>
    </row>
    <row r="428" spans="1:2">
      <c r="A428">
        <v>427</v>
      </c>
      <c r="B428">
        <v>110</v>
      </c>
    </row>
    <row r="429" spans="1:2">
      <c r="A429">
        <v>428</v>
      </c>
      <c r="B429">
        <v>474</v>
      </c>
    </row>
    <row r="430" spans="1:2">
      <c r="A430">
        <v>429</v>
      </c>
      <c r="B430">
        <v>33</v>
      </c>
    </row>
    <row r="431" spans="1:2">
      <c r="A431">
        <v>430</v>
      </c>
      <c r="B431">
        <v>874</v>
      </c>
    </row>
    <row r="432" spans="1:2">
      <c r="A432">
        <v>431</v>
      </c>
      <c r="B432">
        <v>6</v>
      </c>
    </row>
    <row r="433" spans="1:2">
      <c r="A433">
        <v>432</v>
      </c>
      <c r="B433">
        <v>892</v>
      </c>
    </row>
    <row r="434" spans="1:2">
      <c r="A434">
        <v>433</v>
      </c>
      <c r="B434">
        <v>736</v>
      </c>
    </row>
    <row r="435" spans="1:2">
      <c r="A435">
        <v>434</v>
      </c>
      <c r="B435">
        <v>248</v>
      </c>
    </row>
    <row r="436" spans="1:2">
      <c r="A436">
        <v>435</v>
      </c>
      <c r="B436">
        <v>919</v>
      </c>
    </row>
    <row r="437" spans="1:2">
      <c r="A437">
        <v>436</v>
      </c>
      <c r="B437">
        <v>181</v>
      </c>
    </row>
    <row r="438" spans="1:2">
      <c r="A438">
        <v>437</v>
      </c>
      <c r="B438">
        <v>321</v>
      </c>
    </row>
    <row r="439" spans="1:2">
      <c r="A439">
        <v>438</v>
      </c>
      <c r="B439">
        <v>329</v>
      </c>
    </row>
    <row r="440" spans="1:2">
      <c r="A440">
        <v>439</v>
      </c>
      <c r="B440">
        <v>948</v>
      </c>
    </row>
    <row r="441" spans="1:2">
      <c r="A441">
        <v>440</v>
      </c>
      <c r="B441">
        <v>95</v>
      </c>
    </row>
    <row r="442" spans="1:2">
      <c r="A442">
        <v>441</v>
      </c>
      <c r="B442">
        <v>884</v>
      </c>
    </row>
    <row r="443" spans="1:2">
      <c r="A443">
        <v>442</v>
      </c>
      <c r="B443">
        <v>473</v>
      </c>
    </row>
    <row r="444" spans="1:2">
      <c r="A444">
        <v>443</v>
      </c>
      <c r="B444">
        <v>427</v>
      </c>
    </row>
    <row r="445" spans="1:2">
      <c r="A445">
        <v>444</v>
      </c>
      <c r="B445">
        <v>185</v>
      </c>
    </row>
    <row r="446" spans="1:2">
      <c r="A446">
        <v>445</v>
      </c>
      <c r="B446">
        <v>468</v>
      </c>
    </row>
    <row r="447" spans="1:2">
      <c r="A447">
        <v>446</v>
      </c>
      <c r="B447">
        <v>358</v>
      </c>
    </row>
    <row r="448" spans="1:2">
      <c r="A448">
        <v>447</v>
      </c>
      <c r="B448">
        <v>196</v>
      </c>
    </row>
    <row r="449" spans="1:2">
      <c r="A449">
        <v>448</v>
      </c>
      <c r="B449">
        <v>766</v>
      </c>
    </row>
    <row r="450" spans="1:2">
      <c r="A450">
        <v>449</v>
      </c>
      <c r="B450">
        <v>660</v>
      </c>
    </row>
    <row r="451" spans="1:2">
      <c r="A451">
        <v>450</v>
      </c>
      <c r="B451">
        <v>21</v>
      </c>
    </row>
    <row r="452" spans="1:2">
      <c r="A452">
        <v>451</v>
      </c>
      <c r="B452">
        <v>299</v>
      </c>
    </row>
    <row r="453" spans="1:2">
      <c r="A453">
        <v>452</v>
      </c>
      <c r="B453">
        <v>881</v>
      </c>
    </row>
    <row r="454" spans="1:2">
      <c r="A454">
        <v>453</v>
      </c>
      <c r="B454">
        <v>192</v>
      </c>
    </row>
    <row r="455" spans="1:2">
      <c r="A455">
        <v>454</v>
      </c>
      <c r="B455">
        <v>985</v>
      </c>
    </row>
    <row r="456" spans="1:2">
      <c r="A456">
        <v>455</v>
      </c>
      <c r="B456">
        <v>396</v>
      </c>
    </row>
    <row r="457" spans="1:2">
      <c r="A457">
        <v>456</v>
      </c>
      <c r="B457">
        <v>905</v>
      </c>
    </row>
    <row r="458" spans="1:2">
      <c r="A458">
        <v>457</v>
      </c>
      <c r="B458">
        <v>957</v>
      </c>
    </row>
    <row r="459" spans="1:2">
      <c r="A459">
        <v>458</v>
      </c>
      <c r="B459">
        <v>283</v>
      </c>
    </row>
    <row r="460" spans="1:2">
      <c r="A460">
        <v>459</v>
      </c>
      <c r="B460">
        <v>757</v>
      </c>
    </row>
    <row r="461" spans="1:2">
      <c r="A461">
        <v>460</v>
      </c>
      <c r="B461">
        <v>690</v>
      </c>
    </row>
    <row r="462" spans="1:2">
      <c r="A462">
        <v>461</v>
      </c>
      <c r="B462">
        <v>911</v>
      </c>
    </row>
    <row r="463" spans="1:2">
      <c r="A463">
        <v>462</v>
      </c>
      <c r="B463">
        <v>518</v>
      </c>
    </row>
    <row r="464" spans="1:2">
      <c r="A464">
        <v>463</v>
      </c>
      <c r="B464">
        <v>916</v>
      </c>
    </row>
    <row r="465" spans="1:2">
      <c r="A465">
        <v>464</v>
      </c>
      <c r="B465">
        <v>218</v>
      </c>
    </row>
    <row r="466" spans="1:2">
      <c r="A466">
        <v>465</v>
      </c>
      <c r="B466">
        <v>663</v>
      </c>
    </row>
    <row r="467" spans="1:2">
      <c r="A467">
        <v>466</v>
      </c>
      <c r="B467">
        <v>68</v>
      </c>
    </row>
    <row r="468" spans="1:2">
      <c r="A468">
        <v>467</v>
      </c>
      <c r="B468">
        <v>681</v>
      </c>
    </row>
    <row r="469" spans="1:2">
      <c r="A469">
        <v>468</v>
      </c>
      <c r="B469">
        <v>894</v>
      </c>
    </row>
    <row r="470" spans="1:2">
      <c r="A470">
        <v>469</v>
      </c>
      <c r="B470">
        <v>30</v>
      </c>
    </row>
    <row r="471" spans="1:2">
      <c r="A471">
        <v>470</v>
      </c>
      <c r="B471">
        <v>51</v>
      </c>
    </row>
    <row r="472" spans="1:2">
      <c r="A472">
        <v>471</v>
      </c>
      <c r="B472">
        <v>17</v>
      </c>
    </row>
    <row r="473" spans="1:2">
      <c r="A473">
        <v>472</v>
      </c>
      <c r="B473">
        <v>569</v>
      </c>
    </row>
    <row r="474" spans="1:2">
      <c r="A474">
        <v>473</v>
      </c>
      <c r="B474">
        <v>528</v>
      </c>
    </row>
    <row r="475" spans="1:2">
      <c r="A475">
        <v>474</v>
      </c>
      <c r="B475">
        <v>740</v>
      </c>
    </row>
    <row r="476" spans="1:2">
      <c r="A476">
        <v>475</v>
      </c>
      <c r="B476">
        <v>49</v>
      </c>
    </row>
    <row r="477" spans="1:2">
      <c r="A477">
        <v>476</v>
      </c>
      <c r="B477">
        <v>549</v>
      </c>
    </row>
    <row r="478" spans="1:2">
      <c r="A478">
        <v>477</v>
      </c>
      <c r="B478">
        <v>395</v>
      </c>
    </row>
    <row r="479" spans="1:2">
      <c r="A479">
        <v>478</v>
      </c>
      <c r="B479">
        <v>273</v>
      </c>
    </row>
    <row r="480" spans="1:2">
      <c r="A480">
        <v>479</v>
      </c>
      <c r="B480">
        <v>861</v>
      </c>
    </row>
    <row r="481" spans="1:2">
      <c r="A481">
        <v>480</v>
      </c>
      <c r="B481">
        <v>127</v>
      </c>
    </row>
    <row r="482" spans="1:2">
      <c r="A482">
        <v>481</v>
      </c>
      <c r="B482">
        <v>763</v>
      </c>
    </row>
    <row r="483" spans="1:2">
      <c r="A483">
        <v>482</v>
      </c>
      <c r="B483">
        <v>985</v>
      </c>
    </row>
    <row r="484" spans="1:2">
      <c r="A484">
        <v>483</v>
      </c>
      <c r="B484">
        <v>297</v>
      </c>
    </row>
    <row r="485" spans="1:2">
      <c r="A485">
        <v>484</v>
      </c>
      <c r="B485">
        <v>379</v>
      </c>
    </row>
    <row r="486" spans="1:2">
      <c r="A486">
        <v>485</v>
      </c>
      <c r="B486">
        <v>335</v>
      </c>
    </row>
    <row r="487" spans="1:2">
      <c r="A487">
        <v>486</v>
      </c>
      <c r="B487">
        <v>257</v>
      </c>
    </row>
    <row r="488" spans="1:2">
      <c r="A488">
        <v>487</v>
      </c>
      <c r="B488">
        <v>252</v>
      </c>
    </row>
    <row r="489" spans="1:2">
      <c r="A489">
        <v>488</v>
      </c>
      <c r="B489">
        <v>429</v>
      </c>
    </row>
    <row r="490" spans="1:2">
      <c r="A490">
        <v>489</v>
      </c>
      <c r="B490">
        <v>20</v>
      </c>
    </row>
    <row r="491" spans="1:2">
      <c r="A491">
        <v>490</v>
      </c>
      <c r="B491">
        <v>297</v>
      </c>
    </row>
    <row r="492" spans="1:2">
      <c r="A492">
        <v>491</v>
      </c>
      <c r="B492">
        <v>71</v>
      </c>
    </row>
    <row r="493" spans="1:2">
      <c r="A493">
        <v>492</v>
      </c>
      <c r="B493">
        <v>466</v>
      </c>
    </row>
    <row r="494" spans="1:2">
      <c r="A494">
        <v>493</v>
      </c>
      <c r="B494">
        <v>670</v>
      </c>
    </row>
    <row r="495" spans="1:2">
      <c r="A495">
        <v>494</v>
      </c>
      <c r="B495">
        <v>729</v>
      </c>
    </row>
    <row r="496" spans="1:2">
      <c r="A496">
        <v>495</v>
      </c>
      <c r="B496">
        <v>209</v>
      </c>
    </row>
    <row r="497" spans="1:2">
      <c r="A497">
        <v>496</v>
      </c>
      <c r="B497">
        <v>133</v>
      </c>
    </row>
    <row r="498" spans="1:2">
      <c r="A498">
        <v>497</v>
      </c>
      <c r="B498">
        <v>253</v>
      </c>
    </row>
    <row r="499" spans="1:2">
      <c r="A499">
        <v>498</v>
      </c>
      <c r="B499">
        <v>469</v>
      </c>
    </row>
    <row r="500" spans="1:2">
      <c r="A500">
        <v>499</v>
      </c>
      <c r="B500">
        <v>803</v>
      </c>
    </row>
    <row r="501" spans="1:2">
      <c r="A501">
        <v>500</v>
      </c>
      <c r="B501">
        <v>645</v>
      </c>
    </row>
    <row r="502" spans="1:2">
      <c r="A502">
        <v>501</v>
      </c>
      <c r="B502">
        <v>664</v>
      </c>
    </row>
    <row r="503" spans="1:2">
      <c r="A503">
        <v>502</v>
      </c>
      <c r="B503">
        <v>399</v>
      </c>
    </row>
    <row r="504" spans="1:2">
      <c r="A504">
        <v>503</v>
      </c>
      <c r="B504">
        <v>491</v>
      </c>
    </row>
    <row r="505" spans="1:2">
      <c r="A505">
        <v>504</v>
      </c>
      <c r="B505">
        <v>168</v>
      </c>
    </row>
    <row r="506" spans="1:2">
      <c r="A506">
        <v>505</v>
      </c>
      <c r="B506">
        <v>679</v>
      </c>
    </row>
    <row r="507" spans="1:2">
      <c r="A507">
        <v>506</v>
      </c>
      <c r="B507">
        <v>610</v>
      </c>
    </row>
    <row r="508" spans="1:2">
      <c r="A508">
        <v>507</v>
      </c>
      <c r="B508">
        <v>667</v>
      </c>
    </row>
    <row r="509" spans="1:2">
      <c r="A509">
        <v>508</v>
      </c>
      <c r="B509">
        <v>978</v>
      </c>
    </row>
    <row r="510" spans="1:2">
      <c r="A510">
        <v>509</v>
      </c>
      <c r="B510">
        <v>748</v>
      </c>
    </row>
    <row r="511" spans="1:2">
      <c r="A511">
        <v>510</v>
      </c>
      <c r="B511">
        <v>664</v>
      </c>
    </row>
    <row r="512" spans="1:2">
      <c r="A512">
        <v>511</v>
      </c>
      <c r="B512">
        <v>451</v>
      </c>
    </row>
    <row r="513" spans="1:2">
      <c r="A513">
        <v>512</v>
      </c>
      <c r="B513">
        <v>272</v>
      </c>
    </row>
    <row r="514" spans="1:2">
      <c r="A514">
        <v>513</v>
      </c>
      <c r="B514">
        <v>531</v>
      </c>
    </row>
    <row r="515" spans="1:2">
      <c r="A515">
        <v>514</v>
      </c>
      <c r="B515">
        <v>585</v>
      </c>
    </row>
    <row r="516" spans="1:2">
      <c r="A516">
        <v>515</v>
      </c>
      <c r="B516">
        <v>330</v>
      </c>
    </row>
    <row r="517" spans="1:2">
      <c r="A517">
        <v>516</v>
      </c>
      <c r="B517">
        <v>191</v>
      </c>
    </row>
    <row r="518" spans="1:2">
      <c r="A518">
        <v>517</v>
      </c>
      <c r="B518">
        <v>669</v>
      </c>
    </row>
    <row r="519" spans="1:2">
      <c r="A519">
        <v>518</v>
      </c>
      <c r="B519">
        <v>845</v>
      </c>
    </row>
    <row r="520" spans="1:2">
      <c r="A520">
        <v>519</v>
      </c>
      <c r="B520">
        <v>483</v>
      </c>
    </row>
    <row r="521" spans="1:2">
      <c r="A521">
        <v>520</v>
      </c>
      <c r="B521">
        <v>531</v>
      </c>
    </row>
    <row r="522" spans="1:2">
      <c r="A522">
        <v>521</v>
      </c>
      <c r="B522">
        <v>798</v>
      </c>
    </row>
    <row r="523" spans="1:2">
      <c r="A523">
        <v>522</v>
      </c>
      <c r="B523">
        <v>967</v>
      </c>
    </row>
    <row r="524" spans="1:2">
      <c r="A524">
        <v>523</v>
      </c>
      <c r="B524">
        <v>926</v>
      </c>
    </row>
    <row r="525" spans="1:2">
      <c r="A525">
        <v>524</v>
      </c>
      <c r="B525">
        <v>901</v>
      </c>
    </row>
    <row r="526" spans="1:2">
      <c r="A526">
        <v>525</v>
      </c>
      <c r="B526">
        <v>950</v>
      </c>
    </row>
    <row r="527" spans="1:2">
      <c r="A527">
        <v>526</v>
      </c>
      <c r="B527">
        <v>246</v>
      </c>
    </row>
    <row r="528" spans="1:2">
      <c r="A528">
        <v>527</v>
      </c>
      <c r="B528">
        <v>494</v>
      </c>
    </row>
    <row r="529" spans="1:2">
      <c r="A529">
        <v>528</v>
      </c>
      <c r="B529">
        <v>998</v>
      </c>
    </row>
    <row r="530" spans="1:2">
      <c r="A530">
        <v>529</v>
      </c>
      <c r="B530">
        <v>92</v>
      </c>
    </row>
    <row r="531" spans="1:2">
      <c r="A531">
        <v>530</v>
      </c>
      <c r="B531">
        <v>730</v>
      </c>
    </row>
    <row r="532" spans="1:2">
      <c r="A532">
        <v>531</v>
      </c>
      <c r="B532">
        <v>73</v>
      </c>
    </row>
    <row r="533" spans="1:2">
      <c r="A533">
        <v>532</v>
      </c>
      <c r="B533">
        <v>498</v>
      </c>
    </row>
    <row r="534" spans="1:2">
      <c r="A534">
        <v>533</v>
      </c>
      <c r="B534">
        <v>409</v>
      </c>
    </row>
    <row r="535" spans="1:2">
      <c r="A535">
        <v>534</v>
      </c>
      <c r="B535">
        <v>1</v>
      </c>
    </row>
    <row r="536" spans="1:2">
      <c r="A536">
        <v>535</v>
      </c>
      <c r="B536">
        <v>1000</v>
      </c>
    </row>
    <row r="537" spans="1:2">
      <c r="A537">
        <v>536</v>
      </c>
      <c r="B537">
        <v>538</v>
      </c>
    </row>
    <row r="538" spans="1:2">
      <c r="A538">
        <v>537</v>
      </c>
      <c r="B538">
        <v>302</v>
      </c>
    </row>
    <row r="539" spans="1:2">
      <c r="A539">
        <v>538</v>
      </c>
      <c r="B539">
        <v>825</v>
      </c>
    </row>
    <row r="540" spans="1:2">
      <c r="A540">
        <v>539</v>
      </c>
      <c r="B540">
        <v>863</v>
      </c>
    </row>
    <row r="541" spans="1:2">
      <c r="A541">
        <v>540</v>
      </c>
      <c r="B541">
        <v>169</v>
      </c>
    </row>
    <row r="542" spans="1:2">
      <c r="A542">
        <v>541</v>
      </c>
      <c r="B542">
        <v>441</v>
      </c>
    </row>
    <row r="543" spans="1:2">
      <c r="A543">
        <v>542</v>
      </c>
      <c r="B543">
        <v>759</v>
      </c>
    </row>
    <row r="544" spans="1:2">
      <c r="A544">
        <v>543</v>
      </c>
      <c r="B544">
        <v>439</v>
      </c>
    </row>
    <row r="545" spans="1:2">
      <c r="A545">
        <v>544</v>
      </c>
      <c r="B545">
        <v>819</v>
      </c>
    </row>
    <row r="546" spans="1:2">
      <c r="A546">
        <v>545</v>
      </c>
      <c r="B546">
        <v>475</v>
      </c>
    </row>
    <row r="547" spans="1:2">
      <c r="A547">
        <v>546</v>
      </c>
      <c r="B547">
        <v>987</v>
      </c>
    </row>
    <row r="548" spans="1:2">
      <c r="A548">
        <v>547</v>
      </c>
      <c r="B548">
        <v>110</v>
      </c>
    </row>
    <row r="549" spans="1:2">
      <c r="A549">
        <v>548</v>
      </c>
      <c r="B549">
        <v>926</v>
      </c>
    </row>
    <row r="550" spans="1:2">
      <c r="A550">
        <v>549</v>
      </c>
      <c r="B550">
        <v>289</v>
      </c>
    </row>
    <row r="551" spans="1:2">
      <c r="A551">
        <v>550</v>
      </c>
      <c r="B551">
        <v>104</v>
      </c>
    </row>
    <row r="552" spans="1:2">
      <c r="A552">
        <v>551</v>
      </c>
      <c r="B552">
        <v>206</v>
      </c>
    </row>
    <row r="553" spans="1:2">
      <c r="A553">
        <v>552</v>
      </c>
      <c r="B553">
        <v>584</v>
      </c>
    </row>
    <row r="554" spans="1:2">
      <c r="A554">
        <v>553</v>
      </c>
      <c r="B554">
        <v>306</v>
      </c>
    </row>
    <row r="555" spans="1:2">
      <c r="A555">
        <v>554</v>
      </c>
      <c r="B555">
        <v>195</v>
      </c>
    </row>
    <row r="556" spans="1:2">
      <c r="A556">
        <v>555</v>
      </c>
      <c r="B556">
        <v>497</v>
      </c>
    </row>
    <row r="557" spans="1:2">
      <c r="A557">
        <v>556</v>
      </c>
      <c r="B557">
        <v>620</v>
      </c>
    </row>
    <row r="558" spans="1:2">
      <c r="A558">
        <v>557</v>
      </c>
      <c r="B558">
        <v>4</v>
      </c>
    </row>
    <row r="559" spans="1:2">
      <c r="A559">
        <v>558</v>
      </c>
      <c r="B559">
        <v>335</v>
      </c>
    </row>
    <row r="560" spans="1:2">
      <c r="A560">
        <v>559</v>
      </c>
      <c r="B560">
        <v>896</v>
      </c>
    </row>
    <row r="561" spans="1:2">
      <c r="A561">
        <v>560</v>
      </c>
      <c r="B561">
        <v>158</v>
      </c>
    </row>
    <row r="562" spans="1:2">
      <c r="A562">
        <v>561</v>
      </c>
      <c r="B562">
        <v>819</v>
      </c>
    </row>
    <row r="563" spans="1:2">
      <c r="A563">
        <v>562</v>
      </c>
      <c r="B563">
        <v>813</v>
      </c>
    </row>
    <row r="564" spans="1:2">
      <c r="A564">
        <v>563</v>
      </c>
      <c r="B564">
        <v>838</v>
      </c>
    </row>
    <row r="565" spans="1:2">
      <c r="A565">
        <v>564</v>
      </c>
      <c r="B565">
        <v>774</v>
      </c>
    </row>
    <row r="566" spans="1:2">
      <c r="A566">
        <v>565</v>
      </c>
      <c r="B566">
        <v>817</v>
      </c>
    </row>
    <row r="567" spans="1:2">
      <c r="A567">
        <v>566</v>
      </c>
      <c r="B567">
        <v>873</v>
      </c>
    </row>
    <row r="568" spans="1:2">
      <c r="A568">
        <v>567</v>
      </c>
      <c r="B568">
        <v>278</v>
      </c>
    </row>
    <row r="569" spans="1:2">
      <c r="A569">
        <v>568</v>
      </c>
      <c r="B569">
        <v>53</v>
      </c>
    </row>
    <row r="570" spans="1:2">
      <c r="A570">
        <v>569</v>
      </c>
      <c r="B570">
        <v>60</v>
      </c>
    </row>
    <row r="571" spans="1:2">
      <c r="A571">
        <v>570</v>
      </c>
      <c r="B571">
        <v>472</v>
      </c>
    </row>
    <row r="572" spans="1:2">
      <c r="A572">
        <v>571</v>
      </c>
      <c r="B572">
        <v>871</v>
      </c>
    </row>
    <row r="573" spans="1:2">
      <c r="A573">
        <v>572</v>
      </c>
      <c r="B573">
        <v>795</v>
      </c>
    </row>
    <row r="574" spans="1:2">
      <c r="A574">
        <v>573</v>
      </c>
      <c r="B574">
        <v>307</v>
      </c>
    </row>
    <row r="575" spans="1:2">
      <c r="A575">
        <v>574</v>
      </c>
      <c r="B575">
        <v>303</v>
      </c>
    </row>
    <row r="576" spans="1:2">
      <c r="A576">
        <v>575</v>
      </c>
      <c r="B576">
        <v>619</v>
      </c>
    </row>
    <row r="577" spans="1:2">
      <c r="A577">
        <v>576</v>
      </c>
      <c r="B577">
        <v>569</v>
      </c>
    </row>
    <row r="578" spans="1:2">
      <c r="A578">
        <v>577</v>
      </c>
      <c r="B578">
        <v>459</v>
      </c>
    </row>
    <row r="579" spans="1:2">
      <c r="A579">
        <v>578</v>
      </c>
      <c r="B579">
        <v>725</v>
      </c>
    </row>
    <row r="580" spans="1:2">
      <c r="A580">
        <v>579</v>
      </c>
      <c r="B580">
        <v>260</v>
      </c>
    </row>
    <row r="581" spans="1:2">
      <c r="A581">
        <v>580</v>
      </c>
      <c r="B581">
        <v>604</v>
      </c>
    </row>
    <row r="582" spans="1:2">
      <c r="A582">
        <v>581</v>
      </c>
      <c r="B582">
        <v>834</v>
      </c>
    </row>
    <row r="583" spans="1:2">
      <c r="A583">
        <v>582</v>
      </c>
      <c r="B583">
        <v>786</v>
      </c>
    </row>
    <row r="584" spans="1:2">
      <c r="A584">
        <v>583</v>
      </c>
      <c r="B584">
        <v>654</v>
      </c>
    </row>
    <row r="585" spans="1:2">
      <c r="A585">
        <v>584</v>
      </c>
      <c r="B585">
        <v>905</v>
      </c>
    </row>
    <row r="586" spans="1:2">
      <c r="A586">
        <v>585</v>
      </c>
      <c r="B586">
        <v>409</v>
      </c>
    </row>
    <row r="587" spans="1:2">
      <c r="A587">
        <v>586</v>
      </c>
      <c r="B587">
        <v>41</v>
      </c>
    </row>
    <row r="588" spans="1:2">
      <c r="A588">
        <v>587</v>
      </c>
      <c r="B588">
        <v>66</v>
      </c>
    </row>
    <row r="589" spans="1:2">
      <c r="A589">
        <v>588</v>
      </c>
      <c r="B589">
        <v>578</v>
      </c>
    </row>
    <row r="590" spans="1:2">
      <c r="A590">
        <v>589</v>
      </c>
      <c r="B590">
        <v>943</v>
      </c>
    </row>
    <row r="591" spans="1:2">
      <c r="A591">
        <v>590</v>
      </c>
      <c r="B591">
        <v>816</v>
      </c>
    </row>
    <row r="592" spans="1:2">
      <c r="A592">
        <v>591</v>
      </c>
      <c r="B592">
        <v>482</v>
      </c>
    </row>
    <row r="593" spans="1:2">
      <c r="A593">
        <v>592</v>
      </c>
      <c r="B593">
        <v>652</v>
      </c>
    </row>
    <row r="594" spans="1:2">
      <c r="A594">
        <v>593</v>
      </c>
      <c r="B594">
        <v>12</v>
      </c>
    </row>
    <row r="595" spans="1:2">
      <c r="A595">
        <v>594</v>
      </c>
      <c r="B595">
        <v>793</v>
      </c>
    </row>
    <row r="596" spans="1:2">
      <c r="A596">
        <v>595</v>
      </c>
      <c r="B596">
        <v>788</v>
      </c>
    </row>
    <row r="597" spans="1:2">
      <c r="A597">
        <v>596</v>
      </c>
      <c r="B597">
        <v>959</v>
      </c>
    </row>
    <row r="598" spans="1:2">
      <c r="A598">
        <v>597</v>
      </c>
      <c r="B598">
        <v>542</v>
      </c>
    </row>
    <row r="599" spans="1:2">
      <c r="A599">
        <v>598</v>
      </c>
      <c r="B599">
        <v>451</v>
      </c>
    </row>
    <row r="600" spans="1:2">
      <c r="A600">
        <v>599</v>
      </c>
      <c r="B600">
        <v>488</v>
      </c>
    </row>
    <row r="601" spans="1:2">
      <c r="A601">
        <v>600</v>
      </c>
      <c r="B601">
        <v>241</v>
      </c>
    </row>
    <row r="602" spans="1:2">
      <c r="A602">
        <v>601</v>
      </c>
      <c r="B602">
        <v>199</v>
      </c>
    </row>
    <row r="603" spans="1:2">
      <c r="A603">
        <v>602</v>
      </c>
      <c r="B603">
        <v>222</v>
      </c>
    </row>
    <row r="604" spans="1:2">
      <c r="A604">
        <v>603</v>
      </c>
      <c r="B604">
        <v>280</v>
      </c>
    </row>
    <row r="605" spans="1:2">
      <c r="A605">
        <v>604</v>
      </c>
      <c r="B605">
        <v>859</v>
      </c>
    </row>
    <row r="606" spans="1:2">
      <c r="A606">
        <v>605</v>
      </c>
      <c r="B606">
        <v>11</v>
      </c>
    </row>
    <row r="607" spans="1:2">
      <c r="A607">
        <v>606</v>
      </c>
      <c r="B607">
        <v>475</v>
      </c>
    </row>
    <row r="608" spans="1:2">
      <c r="A608">
        <v>607</v>
      </c>
      <c r="B608">
        <v>592</v>
      </c>
    </row>
    <row r="609" spans="1:2">
      <c r="A609">
        <v>608</v>
      </c>
      <c r="B609">
        <v>517</v>
      </c>
    </row>
    <row r="610" spans="1:2">
      <c r="A610">
        <v>609</v>
      </c>
      <c r="B610">
        <v>765</v>
      </c>
    </row>
    <row r="611" spans="1:2">
      <c r="A611">
        <v>610</v>
      </c>
      <c r="B611">
        <v>414</v>
      </c>
    </row>
    <row r="612" spans="1:2">
      <c r="A612">
        <v>611</v>
      </c>
      <c r="B612">
        <v>108</v>
      </c>
    </row>
    <row r="613" spans="1:2">
      <c r="A613">
        <v>612</v>
      </c>
      <c r="B613">
        <v>813</v>
      </c>
    </row>
    <row r="614" spans="1:2">
      <c r="A614">
        <v>613</v>
      </c>
      <c r="B614">
        <v>590</v>
      </c>
    </row>
    <row r="615" spans="1:2">
      <c r="A615">
        <v>614</v>
      </c>
      <c r="B615">
        <v>295</v>
      </c>
    </row>
    <row r="616" spans="1:2">
      <c r="A616">
        <v>615</v>
      </c>
      <c r="B616">
        <v>121</v>
      </c>
    </row>
    <row r="617" spans="1:2">
      <c r="A617">
        <v>616</v>
      </c>
      <c r="B617">
        <v>281</v>
      </c>
    </row>
    <row r="618" spans="1:2">
      <c r="A618">
        <v>617</v>
      </c>
      <c r="B618">
        <v>415</v>
      </c>
    </row>
    <row r="619" spans="1:2">
      <c r="A619">
        <v>618</v>
      </c>
      <c r="B619">
        <v>26</v>
      </c>
    </row>
    <row r="620" spans="1:2">
      <c r="A620">
        <v>619</v>
      </c>
      <c r="B620">
        <v>51</v>
      </c>
    </row>
    <row r="621" spans="1:2">
      <c r="A621">
        <v>620</v>
      </c>
      <c r="B621">
        <v>489</v>
      </c>
    </row>
    <row r="622" spans="1:2">
      <c r="A622">
        <v>621</v>
      </c>
      <c r="B622">
        <v>843</v>
      </c>
    </row>
    <row r="623" spans="1:2">
      <c r="A623">
        <v>622</v>
      </c>
      <c r="B623">
        <v>100</v>
      </c>
    </row>
    <row r="624" spans="1:2">
      <c r="A624">
        <v>623</v>
      </c>
      <c r="B624">
        <v>940</v>
      </c>
    </row>
    <row r="625" spans="1:2">
      <c r="A625">
        <v>624</v>
      </c>
      <c r="B625">
        <v>46</v>
      </c>
    </row>
    <row r="626" spans="1:2">
      <c r="A626">
        <v>625</v>
      </c>
      <c r="B626">
        <v>680</v>
      </c>
    </row>
    <row r="627" spans="1:2">
      <c r="A627">
        <v>626</v>
      </c>
      <c r="B627">
        <v>782</v>
      </c>
    </row>
    <row r="628" spans="1:2">
      <c r="A628">
        <v>627</v>
      </c>
      <c r="B628">
        <v>64</v>
      </c>
    </row>
    <row r="629" spans="1:2">
      <c r="A629">
        <v>628</v>
      </c>
      <c r="B629">
        <v>114</v>
      </c>
    </row>
    <row r="630" spans="1:2">
      <c r="A630">
        <v>629</v>
      </c>
      <c r="B630">
        <v>761</v>
      </c>
    </row>
    <row r="631" spans="1:2">
      <c r="A631">
        <v>630</v>
      </c>
      <c r="B631">
        <v>660</v>
      </c>
    </row>
    <row r="632" spans="1:2">
      <c r="A632">
        <v>631</v>
      </c>
      <c r="B632">
        <v>236</v>
      </c>
    </row>
    <row r="633" spans="1:2">
      <c r="A633">
        <v>632</v>
      </c>
      <c r="B633">
        <v>899</v>
      </c>
    </row>
    <row r="634" spans="1:2">
      <c r="A634">
        <v>633</v>
      </c>
      <c r="B634">
        <v>950</v>
      </c>
    </row>
    <row r="635" spans="1:2">
      <c r="A635">
        <v>634</v>
      </c>
      <c r="B635">
        <v>33</v>
      </c>
    </row>
    <row r="636" spans="1:2">
      <c r="A636">
        <v>635</v>
      </c>
      <c r="B636">
        <v>63</v>
      </c>
    </row>
    <row r="637" spans="1:2">
      <c r="A637">
        <v>636</v>
      </c>
      <c r="B637">
        <v>600</v>
      </c>
    </row>
    <row r="638" spans="1:2">
      <c r="A638">
        <v>637</v>
      </c>
      <c r="B638">
        <v>944</v>
      </c>
    </row>
    <row r="639" spans="1:2">
      <c r="A639">
        <v>638</v>
      </c>
      <c r="B639">
        <v>863</v>
      </c>
    </row>
    <row r="640" spans="1:2">
      <c r="A640">
        <v>639</v>
      </c>
      <c r="B640">
        <v>205</v>
      </c>
    </row>
    <row r="641" spans="1:2">
      <c r="A641">
        <v>640</v>
      </c>
      <c r="B641">
        <v>228</v>
      </c>
    </row>
    <row r="642" spans="1:2">
      <c r="A642">
        <v>641</v>
      </c>
      <c r="B642">
        <v>667</v>
      </c>
    </row>
    <row r="643" spans="1:2">
      <c r="A643">
        <v>642</v>
      </c>
      <c r="B643">
        <v>591</v>
      </c>
    </row>
    <row r="644" spans="1:2">
      <c r="A644">
        <v>643</v>
      </c>
      <c r="B644">
        <v>373</v>
      </c>
    </row>
    <row r="645" spans="1:2">
      <c r="A645">
        <v>644</v>
      </c>
      <c r="B645">
        <v>963</v>
      </c>
    </row>
    <row r="646" spans="1:2">
      <c r="A646">
        <v>645</v>
      </c>
      <c r="B646">
        <v>354</v>
      </c>
    </row>
    <row r="647" spans="1:2">
      <c r="A647">
        <v>646</v>
      </c>
      <c r="B647">
        <v>291</v>
      </c>
    </row>
    <row r="648" spans="1:2">
      <c r="A648">
        <v>647</v>
      </c>
      <c r="B648">
        <v>523</v>
      </c>
    </row>
    <row r="649" spans="1:2">
      <c r="A649">
        <v>648</v>
      </c>
      <c r="B649">
        <v>451</v>
      </c>
    </row>
    <row r="650" spans="1:2">
      <c r="A650">
        <v>649</v>
      </c>
      <c r="B650">
        <v>202</v>
      </c>
    </row>
    <row r="651" spans="1:2">
      <c r="A651">
        <v>650</v>
      </c>
      <c r="B651">
        <v>343</v>
      </c>
    </row>
    <row r="652" spans="1:2">
      <c r="A652">
        <v>651</v>
      </c>
      <c r="B652">
        <v>339</v>
      </c>
    </row>
    <row r="653" spans="1:2">
      <c r="A653">
        <v>652</v>
      </c>
      <c r="B653">
        <v>481</v>
      </c>
    </row>
    <row r="654" spans="1:2">
      <c r="A654">
        <v>653</v>
      </c>
      <c r="B654">
        <v>546</v>
      </c>
    </row>
    <row r="655" spans="1:2">
      <c r="A655">
        <v>654</v>
      </c>
      <c r="B655">
        <v>715</v>
      </c>
    </row>
    <row r="656" spans="1:2">
      <c r="A656">
        <v>655</v>
      </c>
      <c r="B656">
        <v>706</v>
      </c>
    </row>
    <row r="657" spans="1:2">
      <c r="A657">
        <v>656</v>
      </c>
      <c r="B657">
        <v>36</v>
      </c>
    </row>
    <row r="658" spans="1:2">
      <c r="A658">
        <v>657</v>
      </c>
      <c r="B658">
        <v>430</v>
      </c>
    </row>
    <row r="659" spans="1:2">
      <c r="A659">
        <v>658</v>
      </c>
      <c r="B659">
        <v>416</v>
      </c>
    </row>
    <row r="660" spans="1:2">
      <c r="A660">
        <v>659</v>
      </c>
      <c r="B660">
        <v>607</v>
      </c>
    </row>
    <row r="661" spans="1:2">
      <c r="A661">
        <v>660</v>
      </c>
      <c r="B661">
        <v>928</v>
      </c>
    </row>
    <row r="662" spans="1:2">
      <c r="A662">
        <v>661</v>
      </c>
      <c r="B662">
        <v>29</v>
      </c>
    </row>
    <row r="663" spans="1:2">
      <c r="A663">
        <v>662</v>
      </c>
      <c r="B663">
        <v>909</v>
      </c>
    </row>
    <row r="664" spans="1:2">
      <c r="A664">
        <v>663</v>
      </c>
      <c r="B664">
        <v>112</v>
      </c>
    </row>
    <row r="665" spans="1:2">
      <c r="A665">
        <v>664</v>
      </c>
      <c r="B665">
        <v>759</v>
      </c>
    </row>
    <row r="666" spans="1:2">
      <c r="A666">
        <v>665</v>
      </c>
      <c r="B666">
        <v>928</v>
      </c>
    </row>
    <row r="667" spans="1:2">
      <c r="A667">
        <v>666</v>
      </c>
      <c r="B667">
        <v>227</v>
      </c>
    </row>
    <row r="668" spans="1:2">
      <c r="A668">
        <v>667</v>
      </c>
      <c r="B668">
        <v>282</v>
      </c>
    </row>
    <row r="669" spans="1:2">
      <c r="A669">
        <v>668</v>
      </c>
      <c r="B669">
        <v>847</v>
      </c>
    </row>
    <row r="670" spans="1:2">
      <c r="A670">
        <v>669</v>
      </c>
      <c r="B670">
        <v>542</v>
      </c>
    </row>
    <row r="671" spans="1:2">
      <c r="A671">
        <v>670</v>
      </c>
      <c r="B671">
        <v>543</v>
      </c>
    </row>
    <row r="672" spans="1:2">
      <c r="A672">
        <v>671</v>
      </c>
      <c r="B672">
        <v>986</v>
      </c>
    </row>
    <row r="673" spans="1:2">
      <c r="A673">
        <v>672</v>
      </c>
      <c r="B673">
        <v>671</v>
      </c>
    </row>
    <row r="674" spans="1:2">
      <c r="A674">
        <v>673</v>
      </c>
      <c r="B674">
        <v>307</v>
      </c>
    </row>
    <row r="675" spans="1:2">
      <c r="A675">
        <v>674</v>
      </c>
      <c r="B675">
        <v>855</v>
      </c>
    </row>
    <row r="676" spans="1:2">
      <c r="A676">
        <v>675</v>
      </c>
      <c r="B676">
        <v>962</v>
      </c>
    </row>
    <row r="677" spans="1:2">
      <c r="A677">
        <v>676</v>
      </c>
      <c r="B677">
        <v>256</v>
      </c>
    </row>
    <row r="678" spans="1:2">
      <c r="A678">
        <v>677</v>
      </c>
      <c r="B678">
        <v>259</v>
      </c>
    </row>
    <row r="679" spans="1:2">
      <c r="A679">
        <v>678</v>
      </c>
      <c r="B679">
        <v>814</v>
      </c>
    </row>
    <row r="680" spans="1:2">
      <c r="A680">
        <v>679</v>
      </c>
      <c r="B680">
        <v>87</v>
      </c>
    </row>
    <row r="681" spans="1:2">
      <c r="A681">
        <v>680</v>
      </c>
      <c r="B681">
        <v>275</v>
      </c>
    </row>
    <row r="682" spans="1:2">
      <c r="A682">
        <v>681</v>
      </c>
      <c r="B682">
        <v>862</v>
      </c>
    </row>
    <row r="683" spans="1:2">
      <c r="A683">
        <v>682</v>
      </c>
      <c r="B683">
        <v>568</v>
      </c>
    </row>
    <row r="684" spans="1:2">
      <c r="A684">
        <v>683</v>
      </c>
      <c r="B684">
        <v>569</v>
      </c>
    </row>
    <row r="685" spans="1:2">
      <c r="A685">
        <v>684</v>
      </c>
      <c r="B685">
        <v>644</v>
      </c>
    </row>
    <row r="686" spans="1:2">
      <c r="A686">
        <v>685</v>
      </c>
      <c r="B686">
        <v>260</v>
      </c>
    </row>
    <row r="687" spans="1:2">
      <c r="A687">
        <v>686</v>
      </c>
      <c r="B687">
        <v>137</v>
      </c>
    </row>
    <row r="688" spans="1:2">
      <c r="A688">
        <v>687</v>
      </c>
      <c r="B688">
        <v>96</v>
      </c>
    </row>
    <row r="689" spans="1:2">
      <c r="A689">
        <v>688</v>
      </c>
      <c r="B689">
        <v>610</v>
      </c>
    </row>
    <row r="690" spans="1:2">
      <c r="A690">
        <v>689</v>
      </c>
      <c r="B690">
        <v>491</v>
      </c>
    </row>
    <row r="691" spans="1:2">
      <c r="A691">
        <v>690</v>
      </c>
      <c r="B691">
        <v>615</v>
      </c>
    </row>
    <row r="692" spans="1:2">
      <c r="A692">
        <v>691</v>
      </c>
      <c r="B692">
        <v>192</v>
      </c>
    </row>
    <row r="693" spans="1:2">
      <c r="A693">
        <v>692</v>
      </c>
      <c r="B693">
        <v>774</v>
      </c>
    </row>
    <row r="694" spans="1:2">
      <c r="A694">
        <v>693</v>
      </c>
      <c r="B694">
        <v>240</v>
      </c>
    </row>
    <row r="695" spans="1:2">
      <c r="A695">
        <v>694</v>
      </c>
      <c r="B695">
        <v>91</v>
      </c>
    </row>
    <row r="696" spans="1:2">
      <c r="A696">
        <v>695</v>
      </c>
      <c r="B696">
        <v>761</v>
      </c>
    </row>
    <row r="697" spans="1:2">
      <c r="A697">
        <v>696</v>
      </c>
      <c r="B697">
        <v>950</v>
      </c>
    </row>
    <row r="698" spans="1:2">
      <c r="A698">
        <v>697</v>
      </c>
      <c r="B698">
        <v>631</v>
      </c>
    </row>
    <row r="699" spans="1:2">
      <c r="A699">
        <v>698</v>
      </c>
      <c r="B699">
        <v>65</v>
      </c>
    </row>
    <row r="700" spans="1:2">
      <c r="A700">
        <v>699</v>
      </c>
      <c r="B700">
        <v>801</v>
      </c>
    </row>
    <row r="701" spans="1:2">
      <c r="A701">
        <v>700</v>
      </c>
      <c r="B701">
        <v>573</v>
      </c>
    </row>
    <row r="702" spans="1:2">
      <c r="A702">
        <v>701</v>
      </c>
      <c r="B702">
        <v>3</v>
      </c>
    </row>
    <row r="703" spans="1:2">
      <c r="A703">
        <v>702</v>
      </c>
      <c r="B703">
        <v>679</v>
      </c>
    </row>
    <row r="704" spans="1:2">
      <c r="A704">
        <v>703</v>
      </c>
      <c r="B704">
        <v>103</v>
      </c>
    </row>
    <row r="705" spans="1:2">
      <c r="A705">
        <v>704</v>
      </c>
      <c r="B705">
        <v>731</v>
      </c>
    </row>
    <row r="706" spans="1:2">
      <c r="A706">
        <v>705</v>
      </c>
      <c r="B706">
        <v>945</v>
      </c>
    </row>
    <row r="707" spans="1:2">
      <c r="A707">
        <v>706</v>
      </c>
      <c r="B707">
        <v>159</v>
      </c>
    </row>
    <row r="708" spans="1:2">
      <c r="A708">
        <v>707</v>
      </c>
      <c r="B708">
        <v>232</v>
      </c>
    </row>
    <row r="709" spans="1:2">
      <c r="A709">
        <v>708</v>
      </c>
      <c r="B709">
        <v>446</v>
      </c>
    </row>
    <row r="710" spans="1:2">
      <c r="A710">
        <v>709</v>
      </c>
      <c r="B710">
        <v>15</v>
      </c>
    </row>
    <row r="711" spans="1:2">
      <c r="A711">
        <v>710</v>
      </c>
      <c r="B711">
        <v>176</v>
      </c>
    </row>
    <row r="712" spans="1:2">
      <c r="A712">
        <v>711</v>
      </c>
      <c r="B712">
        <v>361</v>
      </c>
    </row>
    <row r="713" spans="1:2">
      <c r="A713">
        <v>712</v>
      </c>
      <c r="B713">
        <v>460</v>
      </c>
    </row>
    <row r="714" spans="1:2">
      <c r="A714">
        <v>713</v>
      </c>
      <c r="B714">
        <v>519</v>
      </c>
    </row>
    <row r="715" spans="1:2">
      <c r="A715">
        <v>714</v>
      </c>
      <c r="B715">
        <v>121</v>
      </c>
    </row>
    <row r="716" spans="1:2">
      <c r="A716">
        <v>715</v>
      </c>
      <c r="B716">
        <v>450</v>
      </c>
    </row>
    <row r="717" spans="1:2">
      <c r="A717">
        <v>716</v>
      </c>
      <c r="B717">
        <v>152</v>
      </c>
    </row>
    <row r="718" spans="1:2">
      <c r="A718">
        <v>717</v>
      </c>
      <c r="B718">
        <v>190</v>
      </c>
    </row>
    <row r="719" spans="1:2">
      <c r="A719">
        <v>718</v>
      </c>
      <c r="B719">
        <v>163</v>
      </c>
    </row>
    <row r="720" spans="1:2">
      <c r="A720">
        <v>719</v>
      </c>
      <c r="B720">
        <v>731</v>
      </c>
    </row>
    <row r="721" spans="1:2">
      <c r="A721">
        <v>720</v>
      </c>
      <c r="B721">
        <v>738</v>
      </c>
    </row>
    <row r="722" spans="1:2">
      <c r="A722">
        <v>721</v>
      </c>
      <c r="B722">
        <v>236</v>
      </c>
    </row>
    <row r="723" spans="1:2">
      <c r="A723">
        <v>722</v>
      </c>
      <c r="B723">
        <v>466</v>
      </c>
    </row>
    <row r="724" spans="1:2">
      <c r="A724">
        <v>723</v>
      </c>
      <c r="B724">
        <v>564</v>
      </c>
    </row>
    <row r="725" spans="1:2">
      <c r="A725">
        <v>724</v>
      </c>
      <c r="B725">
        <v>332</v>
      </c>
    </row>
    <row r="726" spans="1:2">
      <c r="A726">
        <v>725</v>
      </c>
      <c r="B726">
        <v>10</v>
      </c>
    </row>
    <row r="727" spans="1:2">
      <c r="A727">
        <v>726</v>
      </c>
      <c r="B727">
        <v>767</v>
      </c>
    </row>
    <row r="728" spans="1:2">
      <c r="A728">
        <v>727</v>
      </c>
      <c r="B728">
        <v>58</v>
      </c>
    </row>
    <row r="729" spans="1:2">
      <c r="A729">
        <v>728</v>
      </c>
      <c r="B729">
        <v>300</v>
      </c>
    </row>
    <row r="730" spans="1:2">
      <c r="A730">
        <v>729</v>
      </c>
      <c r="B730">
        <v>471</v>
      </c>
    </row>
    <row r="731" spans="1:2">
      <c r="A731">
        <v>730</v>
      </c>
      <c r="B731">
        <v>580</v>
      </c>
    </row>
    <row r="732" spans="1:2">
      <c r="A732">
        <v>731</v>
      </c>
      <c r="B732">
        <v>298</v>
      </c>
    </row>
    <row r="733" spans="1:2">
      <c r="A733">
        <v>732</v>
      </c>
      <c r="B733">
        <v>752</v>
      </c>
    </row>
    <row r="734" spans="1:2">
      <c r="A734">
        <v>733</v>
      </c>
      <c r="B734">
        <v>299</v>
      </c>
    </row>
    <row r="735" spans="1:2">
      <c r="A735">
        <v>734</v>
      </c>
      <c r="B735">
        <v>259</v>
      </c>
    </row>
    <row r="736" spans="1:2">
      <c r="A736">
        <v>735</v>
      </c>
      <c r="B736">
        <v>178</v>
      </c>
    </row>
    <row r="737" spans="1:2">
      <c r="A737">
        <v>736</v>
      </c>
      <c r="B737">
        <v>547</v>
      </c>
    </row>
    <row r="738" spans="1:2">
      <c r="A738">
        <v>737</v>
      </c>
      <c r="B738">
        <v>522</v>
      </c>
    </row>
    <row r="739" spans="1:2">
      <c r="A739">
        <v>738</v>
      </c>
      <c r="B739">
        <v>375</v>
      </c>
    </row>
    <row r="740" spans="1:2">
      <c r="A740">
        <v>739</v>
      </c>
      <c r="B740">
        <v>10</v>
      </c>
    </row>
    <row r="741" spans="1:2">
      <c r="A741">
        <v>740</v>
      </c>
      <c r="B741">
        <v>355</v>
      </c>
    </row>
    <row r="742" spans="1:2">
      <c r="A742">
        <v>741</v>
      </c>
      <c r="B742">
        <v>514</v>
      </c>
    </row>
    <row r="743" spans="1:2">
      <c r="A743">
        <v>742</v>
      </c>
      <c r="B743">
        <v>335</v>
      </c>
    </row>
    <row r="744" spans="1:2">
      <c r="A744">
        <v>743</v>
      </c>
      <c r="B744">
        <v>481</v>
      </c>
    </row>
    <row r="745" spans="1:2">
      <c r="A745">
        <v>744</v>
      </c>
      <c r="B745">
        <v>614</v>
      </c>
    </row>
    <row r="746" spans="1:2">
      <c r="A746">
        <v>745</v>
      </c>
      <c r="B746">
        <v>322</v>
      </c>
    </row>
    <row r="747" spans="1:2">
      <c r="A747">
        <v>746</v>
      </c>
      <c r="B747">
        <v>862</v>
      </c>
    </row>
    <row r="748" spans="1:2">
      <c r="A748">
        <v>747</v>
      </c>
      <c r="B748">
        <v>444</v>
      </c>
    </row>
    <row r="749" spans="1:2">
      <c r="A749">
        <v>748</v>
      </c>
      <c r="B749">
        <v>691</v>
      </c>
    </row>
    <row r="750" spans="1:2">
      <c r="A750">
        <v>749</v>
      </c>
      <c r="B750">
        <v>787</v>
      </c>
    </row>
    <row r="751" spans="1:2">
      <c r="A751">
        <v>750</v>
      </c>
      <c r="B751">
        <v>5</v>
      </c>
    </row>
    <row r="752" spans="1:2">
      <c r="A752">
        <v>751</v>
      </c>
      <c r="B752">
        <v>497</v>
      </c>
    </row>
    <row r="753" spans="1:2">
      <c r="A753">
        <v>752</v>
      </c>
      <c r="B753">
        <v>604</v>
      </c>
    </row>
    <row r="754" spans="1:2">
      <c r="A754">
        <v>753</v>
      </c>
      <c r="B754">
        <v>884</v>
      </c>
    </row>
    <row r="755" spans="1:2">
      <c r="A755">
        <v>754</v>
      </c>
      <c r="B755">
        <v>802</v>
      </c>
    </row>
    <row r="756" spans="1:2">
      <c r="A756">
        <v>755</v>
      </c>
      <c r="B756">
        <v>686</v>
      </c>
    </row>
    <row r="757" spans="1:2">
      <c r="A757">
        <v>756</v>
      </c>
      <c r="B757">
        <v>741</v>
      </c>
    </row>
    <row r="758" spans="1:2">
      <c r="A758">
        <v>757</v>
      </c>
      <c r="B758">
        <v>526</v>
      </c>
    </row>
    <row r="759" spans="1:2">
      <c r="A759">
        <v>758</v>
      </c>
      <c r="B759">
        <v>662</v>
      </c>
    </row>
    <row r="760" spans="1:2">
      <c r="A760">
        <v>759</v>
      </c>
      <c r="B760">
        <v>709</v>
      </c>
    </row>
    <row r="761" spans="1:2">
      <c r="A761">
        <v>760</v>
      </c>
      <c r="B761">
        <v>375</v>
      </c>
    </row>
    <row r="762" spans="1:2">
      <c r="A762">
        <v>761</v>
      </c>
      <c r="B762">
        <v>274</v>
      </c>
    </row>
    <row r="763" spans="1:2">
      <c r="A763">
        <v>762</v>
      </c>
      <c r="B763">
        <v>731</v>
      </c>
    </row>
    <row r="764" spans="1:2">
      <c r="A764">
        <v>763</v>
      </c>
      <c r="B764">
        <v>376</v>
      </c>
    </row>
    <row r="765" spans="1:2">
      <c r="A765">
        <v>764</v>
      </c>
      <c r="B765">
        <v>772</v>
      </c>
    </row>
    <row r="766" spans="1:2">
      <c r="A766">
        <v>765</v>
      </c>
      <c r="B766">
        <v>553</v>
      </c>
    </row>
    <row r="767" spans="1:2">
      <c r="A767">
        <v>766</v>
      </c>
      <c r="B767">
        <v>948</v>
      </c>
    </row>
    <row r="768" spans="1:2">
      <c r="A768">
        <v>767</v>
      </c>
      <c r="B768">
        <v>144</v>
      </c>
    </row>
    <row r="769" spans="1:2">
      <c r="A769">
        <v>768</v>
      </c>
      <c r="B769">
        <v>494</v>
      </c>
    </row>
    <row r="770" spans="1:2">
      <c r="A770">
        <v>769</v>
      </c>
      <c r="B770">
        <v>323</v>
      </c>
    </row>
    <row r="771" spans="1:2">
      <c r="A771">
        <v>770</v>
      </c>
      <c r="B771">
        <v>741</v>
      </c>
    </row>
    <row r="772" spans="1:2">
      <c r="A772">
        <v>771</v>
      </c>
      <c r="B772">
        <v>406</v>
      </c>
    </row>
    <row r="773" spans="1:2">
      <c r="A773">
        <v>772</v>
      </c>
      <c r="B773">
        <v>611</v>
      </c>
    </row>
    <row r="774" spans="1:2">
      <c r="A774">
        <v>773</v>
      </c>
      <c r="B774">
        <v>343</v>
      </c>
    </row>
    <row r="775" spans="1:2">
      <c r="A775">
        <v>774</v>
      </c>
      <c r="B775">
        <v>451</v>
      </c>
    </row>
    <row r="776" spans="1:2">
      <c r="A776">
        <v>775</v>
      </c>
      <c r="B776">
        <v>431</v>
      </c>
    </row>
    <row r="777" spans="1:2">
      <c r="A777">
        <v>776</v>
      </c>
      <c r="B777">
        <v>260</v>
      </c>
    </row>
    <row r="778" spans="1:2">
      <c r="A778">
        <v>777</v>
      </c>
      <c r="B778">
        <v>853</v>
      </c>
    </row>
    <row r="779" spans="1:2">
      <c r="A779">
        <v>778</v>
      </c>
      <c r="B779">
        <v>11</v>
      </c>
    </row>
    <row r="780" spans="1:2">
      <c r="A780">
        <v>779</v>
      </c>
      <c r="B780">
        <v>918</v>
      </c>
    </row>
    <row r="781" spans="1:2">
      <c r="A781">
        <v>780</v>
      </c>
      <c r="B781">
        <v>542</v>
      </c>
    </row>
    <row r="782" spans="1:2">
      <c r="A782">
        <v>781</v>
      </c>
      <c r="B782">
        <v>11</v>
      </c>
    </row>
    <row r="783" spans="1:2">
      <c r="A783">
        <v>782</v>
      </c>
      <c r="B783">
        <v>487</v>
      </c>
    </row>
    <row r="784" spans="1:2">
      <c r="A784">
        <v>783</v>
      </c>
      <c r="B784">
        <v>972</v>
      </c>
    </row>
    <row r="785" spans="1:2">
      <c r="A785">
        <v>784</v>
      </c>
      <c r="B785">
        <v>796</v>
      </c>
    </row>
    <row r="786" spans="1:2">
      <c r="A786">
        <v>785</v>
      </c>
      <c r="B786">
        <v>125</v>
      </c>
    </row>
    <row r="787" spans="1:2">
      <c r="A787">
        <v>786</v>
      </c>
      <c r="B787">
        <v>727</v>
      </c>
    </row>
    <row r="788" spans="1:2">
      <c r="A788">
        <v>787</v>
      </c>
      <c r="B788">
        <v>515</v>
      </c>
    </row>
    <row r="789" spans="1:2">
      <c r="A789">
        <v>788</v>
      </c>
      <c r="B789">
        <v>518</v>
      </c>
    </row>
    <row r="790" spans="1:2">
      <c r="A790">
        <v>789</v>
      </c>
      <c r="B790">
        <v>860</v>
      </c>
    </row>
    <row r="791" spans="1:2">
      <c r="A791">
        <v>790</v>
      </c>
      <c r="B791">
        <v>942</v>
      </c>
    </row>
    <row r="792" spans="1:2">
      <c r="A792">
        <v>791</v>
      </c>
      <c r="B792">
        <v>658</v>
      </c>
    </row>
    <row r="793" spans="1:2">
      <c r="A793">
        <v>792</v>
      </c>
      <c r="B793">
        <v>248</v>
      </c>
    </row>
    <row r="794" spans="1:2">
      <c r="A794">
        <v>793</v>
      </c>
      <c r="B794">
        <v>609</v>
      </c>
    </row>
    <row r="795" spans="1:2">
      <c r="A795">
        <v>794</v>
      </c>
      <c r="B795">
        <v>317</v>
      </c>
    </row>
    <row r="796" spans="1:2">
      <c r="A796">
        <v>795</v>
      </c>
      <c r="B796">
        <v>77</v>
      </c>
    </row>
    <row r="797" spans="1:2">
      <c r="A797">
        <v>796</v>
      </c>
      <c r="B797">
        <v>914</v>
      </c>
    </row>
    <row r="798" spans="1:2">
      <c r="A798">
        <v>797</v>
      </c>
      <c r="B798">
        <v>159</v>
      </c>
    </row>
    <row r="799" spans="1:2">
      <c r="A799">
        <v>798</v>
      </c>
      <c r="B799">
        <v>473</v>
      </c>
    </row>
    <row r="800" spans="1:2">
      <c r="A800">
        <v>799</v>
      </c>
      <c r="B800">
        <v>739</v>
      </c>
    </row>
    <row r="801" spans="1:2">
      <c r="A801">
        <v>800</v>
      </c>
      <c r="B801">
        <v>150</v>
      </c>
    </row>
    <row r="802" spans="1:2">
      <c r="A802">
        <v>801</v>
      </c>
      <c r="B802">
        <v>973</v>
      </c>
    </row>
    <row r="803" spans="1:2">
      <c r="A803">
        <v>802</v>
      </c>
      <c r="B803">
        <v>756</v>
      </c>
    </row>
    <row r="804" spans="1:2">
      <c r="A804">
        <v>803</v>
      </c>
      <c r="B804">
        <v>649</v>
      </c>
    </row>
    <row r="805" spans="1:2">
      <c r="A805">
        <v>804</v>
      </c>
      <c r="B805">
        <v>400</v>
      </c>
    </row>
    <row r="806" spans="1:2">
      <c r="A806">
        <v>805</v>
      </c>
      <c r="B806">
        <v>524</v>
      </c>
    </row>
    <row r="807" spans="1:2">
      <c r="A807">
        <v>806</v>
      </c>
      <c r="B807">
        <v>762</v>
      </c>
    </row>
    <row r="808" spans="1:2">
      <c r="A808">
        <v>807</v>
      </c>
      <c r="B808">
        <v>698</v>
      </c>
    </row>
    <row r="809" spans="1:2">
      <c r="A809">
        <v>808</v>
      </c>
      <c r="B809">
        <v>617</v>
      </c>
    </row>
    <row r="810" spans="1:2">
      <c r="A810">
        <v>809</v>
      </c>
      <c r="B810">
        <v>854</v>
      </c>
    </row>
    <row r="811" spans="1:2">
      <c r="A811">
        <v>810</v>
      </c>
      <c r="B811">
        <v>23</v>
      </c>
    </row>
    <row r="812" spans="1:2">
      <c r="A812">
        <v>811</v>
      </c>
      <c r="B812">
        <v>170</v>
      </c>
    </row>
    <row r="813" spans="1:2">
      <c r="A813">
        <v>812</v>
      </c>
      <c r="B813">
        <v>997</v>
      </c>
    </row>
    <row r="814" spans="1:2">
      <c r="A814">
        <v>813</v>
      </c>
      <c r="B814">
        <v>923</v>
      </c>
    </row>
    <row r="815" spans="1:2">
      <c r="A815">
        <v>814</v>
      </c>
      <c r="B815">
        <v>940</v>
      </c>
    </row>
    <row r="816" spans="1:2">
      <c r="A816">
        <v>815</v>
      </c>
      <c r="B816">
        <v>636</v>
      </c>
    </row>
    <row r="817" spans="1:2">
      <c r="A817">
        <v>816</v>
      </c>
      <c r="B817">
        <v>547</v>
      </c>
    </row>
    <row r="818" spans="1:2">
      <c r="A818">
        <v>817</v>
      </c>
      <c r="B818">
        <v>988</v>
      </c>
    </row>
    <row r="819" spans="1:2">
      <c r="A819">
        <v>818</v>
      </c>
      <c r="B819">
        <v>535</v>
      </c>
    </row>
    <row r="820" spans="1:2">
      <c r="A820">
        <v>819</v>
      </c>
      <c r="B820">
        <v>142</v>
      </c>
    </row>
    <row r="821" spans="1:2">
      <c r="A821">
        <v>820</v>
      </c>
      <c r="B821">
        <v>718</v>
      </c>
    </row>
    <row r="822" spans="1:2">
      <c r="A822">
        <v>821</v>
      </c>
      <c r="B822">
        <v>674</v>
      </c>
    </row>
    <row r="823" spans="1:2">
      <c r="A823">
        <v>822</v>
      </c>
      <c r="B823">
        <v>349</v>
      </c>
    </row>
    <row r="824" spans="1:2">
      <c r="A824">
        <v>823</v>
      </c>
      <c r="B824">
        <v>525</v>
      </c>
    </row>
    <row r="825" spans="1:2">
      <c r="A825">
        <v>824</v>
      </c>
      <c r="B825">
        <v>949</v>
      </c>
    </row>
    <row r="826" spans="1:2">
      <c r="A826">
        <v>825</v>
      </c>
      <c r="B826">
        <v>689</v>
      </c>
    </row>
    <row r="827" spans="1:2">
      <c r="A827">
        <v>826</v>
      </c>
      <c r="B827">
        <v>141</v>
      </c>
    </row>
    <row r="828" spans="1:2">
      <c r="A828">
        <v>827</v>
      </c>
      <c r="B828">
        <v>979</v>
      </c>
    </row>
    <row r="829" spans="1:2">
      <c r="A829">
        <v>828</v>
      </c>
      <c r="B829">
        <v>399</v>
      </c>
    </row>
    <row r="830" spans="1:2">
      <c r="A830">
        <v>829</v>
      </c>
      <c r="B830">
        <v>326</v>
      </c>
    </row>
    <row r="831" spans="1:2">
      <c r="A831">
        <v>830</v>
      </c>
      <c r="B831">
        <v>160</v>
      </c>
    </row>
    <row r="832" spans="1:2">
      <c r="A832">
        <v>831</v>
      </c>
      <c r="B832">
        <v>121</v>
      </c>
    </row>
    <row r="833" spans="1:2">
      <c r="A833">
        <v>832</v>
      </c>
      <c r="B833">
        <v>420</v>
      </c>
    </row>
    <row r="834" spans="1:2">
      <c r="A834">
        <v>833</v>
      </c>
      <c r="B834">
        <v>987</v>
      </c>
    </row>
    <row r="835" spans="1:2">
      <c r="A835">
        <v>834</v>
      </c>
      <c r="B835">
        <v>594</v>
      </c>
    </row>
    <row r="836" spans="1:2">
      <c r="A836">
        <v>835</v>
      </c>
      <c r="B836">
        <v>461</v>
      </c>
    </row>
    <row r="837" spans="1:2">
      <c r="A837">
        <v>836</v>
      </c>
      <c r="B837">
        <v>177</v>
      </c>
    </row>
    <row r="838" spans="1:2">
      <c r="A838">
        <v>837</v>
      </c>
      <c r="B838">
        <v>12</v>
      </c>
    </row>
    <row r="839" spans="1:2">
      <c r="A839">
        <v>838</v>
      </c>
      <c r="B839">
        <v>117</v>
      </c>
    </row>
    <row r="840" spans="1:2">
      <c r="A840">
        <v>839</v>
      </c>
      <c r="B840">
        <v>302</v>
      </c>
    </row>
    <row r="841" spans="1:2">
      <c r="A841">
        <v>840</v>
      </c>
      <c r="B841">
        <v>635</v>
      </c>
    </row>
    <row r="842" spans="1:2">
      <c r="A842">
        <v>841</v>
      </c>
      <c r="B842">
        <v>441</v>
      </c>
    </row>
    <row r="843" spans="1:2">
      <c r="A843">
        <v>842</v>
      </c>
      <c r="B843">
        <v>497</v>
      </c>
    </row>
    <row r="844" spans="1:2">
      <c r="A844">
        <v>843</v>
      </c>
      <c r="B844">
        <v>29</v>
      </c>
    </row>
    <row r="845" spans="1:2">
      <c r="A845">
        <v>844</v>
      </c>
      <c r="B845">
        <v>92</v>
      </c>
    </row>
    <row r="846" spans="1:2">
      <c r="A846">
        <v>845</v>
      </c>
      <c r="B846">
        <v>446</v>
      </c>
    </row>
    <row r="847" spans="1:2">
      <c r="A847">
        <v>846</v>
      </c>
      <c r="B847">
        <v>565</v>
      </c>
    </row>
    <row r="848" spans="1:2">
      <c r="A848">
        <v>847</v>
      </c>
      <c r="B848">
        <v>703</v>
      </c>
    </row>
    <row r="849" spans="1:2">
      <c r="A849">
        <v>848</v>
      </c>
      <c r="B849">
        <v>979</v>
      </c>
    </row>
    <row r="850" spans="1:2">
      <c r="A850">
        <v>849</v>
      </c>
      <c r="B850">
        <v>260</v>
      </c>
    </row>
    <row r="851" spans="1:2">
      <c r="A851">
        <v>850</v>
      </c>
      <c r="B851">
        <v>184</v>
      </c>
    </row>
    <row r="852" spans="1:2">
      <c r="A852">
        <v>851</v>
      </c>
      <c r="B852">
        <v>189</v>
      </c>
    </row>
    <row r="853" spans="1:2">
      <c r="A853">
        <v>852</v>
      </c>
      <c r="B853">
        <v>109</v>
      </c>
    </row>
    <row r="854" spans="1:2">
      <c r="A854">
        <v>853</v>
      </c>
      <c r="B854">
        <v>818</v>
      </c>
    </row>
    <row r="855" spans="1:2">
      <c r="A855">
        <v>854</v>
      </c>
      <c r="B855">
        <v>290</v>
      </c>
    </row>
    <row r="856" spans="1:2">
      <c r="A856">
        <v>855</v>
      </c>
      <c r="B856">
        <v>413</v>
      </c>
    </row>
    <row r="857" spans="1:2">
      <c r="A857">
        <v>856</v>
      </c>
      <c r="B857">
        <v>623</v>
      </c>
    </row>
    <row r="858" spans="1:2">
      <c r="A858">
        <v>857</v>
      </c>
      <c r="B858">
        <v>541</v>
      </c>
    </row>
    <row r="859" spans="1:2">
      <c r="A859">
        <v>858</v>
      </c>
      <c r="B859">
        <v>87</v>
      </c>
    </row>
    <row r="860" spans="1:2">
      <c r="A860">
        <v>859</v>
      </c>
      <c r="B860">
        <v>814</v>
      </c>
    </row>
    <row r="861" spans="1:2">
      <c r="A861">
        <v>860</v>
      </c>
      <c r="B861">
        <v>352</v>
      </c>
    </row>
    <row r="862" spans="1:2">
      <c r="A862">
        <v>861</v>
      </c>
      <c r="B862">
        <v>281</v>
      </c>
    </row>
    <row r="863" spans="1:2">
      <c r="A863">
        <v>862</v>
      </c>
      <c r="B863">
        <v>821</v>
      </c>
    </row>
    <row r="864" spans="1:2">
      <c r="A864">
        <v>863</v>
      </c>
      <c r="B864">
        <v>832</v>
      </c>
    </row>
    <row r="865" spans="1:2">
      <c r="A865">
        <v>864</v>
      </c>
      <c r="B865">
        <v>341</v>
      </c>
    </row>
    <row r="866" spans="1:2">
      <c r="A866">
        <v>865</v>
      </c>
      <c r="B866">
        <v>572</v>
      </c>
    </row>
    <row r="867" spans="1:2">
      <c r="A867">
        <v>866</v>
      </c>
      <c r="B867">
        <v>235</v>
      </c>
    </row>
    <row r="868" spans="1:2">
      <c r="A868">
        <v>867</v>
      </c>
      <c r="B868">
        <v>779</v>
      </c>
    </row>
    <row r="869" spans="1:2">
      <c r="A869">
        <v>868</v>
      </c>
      <c r="B869">
        <v>862</v>
      </c>
    </row>
    <row r="870" spans="1:2">
      <c r="A870">
        <v>869</v>
      </c>
      <c r="B870">
        <v>442</v>
      </c>
    </row>
    <row r="871" spans="1:2">
      <c r="A871">
        <v>870</v>
      </c>
      <c r="B871">
        <v>123</v>
      </c>
    </row>
    <row r="872" spans="1:2">
      <c r="A872">
        <v>871</v>
      </c>
      <c r="B872">
        <v>898</v>
      </c>
    </row>
    <row r="873" spans="1:2">
      <c r="A873">
        <v>872</v>
      </c>
      <c r="B873">
        <v>28</v>
      </c>
    </row>
    <row r="874" spans="1:2">
      <c r="A874">
        <v>873</v>
      </c>
      <c r="B874">
        <v>486</v>
      </c>
    </row>
    <row r="875" spans="1:2">
      <c r="A875">
        <v>874</v>
      </c>
      <c r="B875">
        <v>130</v>
      </c>
    </row>
    <row r="876" spans="1:2">
      <c r="A876">
        <v>875</v>
      </c>
      <c r="B876">
        <v>63</v>
      </c>
    </row>
    <row r="877" spans="1:2">
      <c r="A877">
        <v>876</v>
      </c>
      <c r="B877">
        <v>385</v>
      </c>
    </row>
    <row r="878" spans="1:2">
      <c r="A878">
        <v>877</v>
      </c>
      <c r="B878">
        <v>10</v>
      </c>
    </row>
    <row r="879" spans="1:2">
      <c r="A879">
        <v>878</v>
      </c>
      <c r="B879">
        <v>257</v>
      </c>
    </row>
    <row r="880" spans="1:2">
      <c r="A880">
        <v>879</v>
      </c>
      <c r="B880">
        <v>186</v>
      </c>
    </row>
    <row r="881" spans="1:2">
      <c r="A881">
        <v>880</v>
      </c>
      <c r="B881">
        <v>642</v>
      </c>
    </row>
    <row r="882" spans="1:2">
      <c r="A882">
        <v>881</v>
      </c>
      <c r="B882">
        <v>946</v>
      </c>
    </row>
    <row r="883" spans="1:2">
      <c r="A883">
        <v>882</v>
      </c>
      <c r="B883">
        <v>545</v>
      </c>
    </row>
    <row r="884" spans="1:2">
      <c r="A884">
        <v>883</v>
      </c>
      <c r="B884">
        <v>765</v>
      </c>
    </row>
    <row r="885" spans="1:2">
      <c r="A885">
        <v>884</v>
      </c>
      <c r="B885">
        <v>317</v>
      </c>
    </row>
    <row r="886" spans="1:2">
      <c r="A886">
        <v>885</v>
      </c>
      <c r="B886">
        <v>7</v>
      </c>
    </row>
    <row r="887" spans="1:2">
      <c r="A887">
        <v>886</v>
      </c>
      <c r="B887">
        <v>229</v>
      </c>
    </row>
    <row r="888" spans="1:2">
      <c r="A888">
        <v>887</v>
      </c>
      <c r="B888">
        <v>384</v>
      </c>
    </row>
    <row r="889" spans="1:2">
      <c r="A889">
        <v>888</v>
      </c>
      <c r="B889">
        <v>59</v>
      </c>
    </row>
    <row r="890" spans="1:2">
      <c r="A890">
        <v>889</v>
      </c>
      <c r="B890">
        <v>677</v>
      </c>
    </row>
    <row r="891" spans="1:2">
      <c r="A891">
        <v>890</v>
      </c>
      <c r="B891">
        <v>614</v>
      </c>
    </row>
    <row r="892" spans="1:2">
      <c r="A892">
        <v>891</v>
      </c>
      <c r="B892">
        <v>733</v>
      </c>
    </row>
    <row r="893" spans="1:2">
      <c r="A893">
        <v>892</v>
      </c>
      <c r="B893">
        <v>642</v>
      </c>
    </row>
    <row r="894" spans="1:2">
      <c r="A894">
        <v>893</v>
      </c>
      <c r="B894">
        <v>118</v>
      </c>
    </row>
    <row r="895" spans="1:2">
      <c r="A895">
        <v>894</v>
      </c>
      <c r="B895">
        <v>992</v>
      </c>
    </row>
    <row r="896" spans="1:2">
      <c r="A896">
        <v>895</v>
      </c>
      <c r="B896">
        <v>886</v>
      </c>
    </row>
    <row r="897" spans="1:2">
      <c r="A897">
        <v>896</v>
      </c>
      <c r="B897">
        <v>879</v>
      </c>
    </row>
    <row r="898" spans="1:2">
      <c r="A898">
        <v>897</v>
      </c>
      <c r="B898">
        <v>120</v>
      </c>
    </row>
    <row r="899" spans="1:2">
      <c r="A899">
        <v>898</v>
      </c>
      <c r="B899">
        <v>124</v>
      </c>
    </row>
    <row r="900" spans="1:2">
      <c r="A900">
        <v>899</v>
      </c>
      <c r="B900">
        <v>455</v>
      </c>
    </row>
    <row r="901" spans="1:2">
      <c r="A901">
        <v>900</v>
      </c>
      <c r="B901">
        <v>175</v>
      </c>
    </row>
    <row r="902" spans="1:2">
      <c r="A902">
        <v>901</v>
      </c>
      <c r="B902">
        <v>584</v>
      </c>
    </row>
    <row r="903" spans="1:2">
      <c r="A903">
        <v>902</v>
      </c>
      <c r="B903">
        <v>554</v>
      </c>
    </row>
    <row r="904" spans="1:2">
      <c r="A904">
        <v>903</v>
      </c>
      <c r="B904">
        <v>458</v>
      </c>
    </row>
    <row r="905" spans="1:2">
      <c r="A905">
        <v>904</v>
      </c>
      <c r="B905">
        <v>800</v>
      </c>
    </row>
    <row r="906" spans="1:2">
      <c r="A906">
        <v>905</v>
      </c>
      <c r="B906">
        <v>411</v>
      </c>
    </row>
    <row r="907" spans="1:2">
      <c r="A907">
        <v>906</v>
      </c>
      <c r="B907">
        <v>675</v>
      </c>
    </row>
    <row r="908" spans="1:2">
      <c r="A908">
        <v>907</v>
      </c>
      <c r="B908">
        <v>599</v>
      </c>
    </row>
    <row r="909" spans="1:2">
      <c r="A909">
        <v>908</v>
      </c>
      <c r="B909">
        <v>875</v>
      </c>
    </row>
    <row r="910" spans="1:2">
      <c r="A910">
        <v>909</v>
      </c>
      <c r="B910">
        <v>872</v>
      </c>
    </row>
    <row r="911" spans="1:2">
      <c r="A911">
        <v>910</v>
      </c>
      <c r="B911">
        <v>478</v>
      </c>
    </row>
    <row r="912" spans="1:2">
      <c r="A912">
        <v>911</v>
      </c>
      <c r="B912">
        <v>662</v>
      </c>
    </row>
    <row r="913" spans="1:2">
      <c r="A913">
        <v>912</v>
      </c>
      <c r="B913">
        <v>896</v>
      </c>
    </row>
    <row r="914" spans="1:2">
      <c r="A914">
        <v>913</v>
      </c>
      <c r="B914">
        <v>222</v>
      </c>
    </row>
    <row r="915" spans="1:2">
      <c r="A915">
        <v>914</v>
      </c>
      <c r="B915">
        <v>693</v>
      </c>
    </row>
    <row r="916" spans="1:2">
      <c r="A916">
        <v>915</v>
      </c>
      <c r="B916">
        <v>859</v>
      </c>
    </row>
    <row r="917" spans="1:2">
      <c r="A917">
        <v>916</v>
      </c>
      <c r="B917">
        <v>197</v>
      </c>
    </row>
    <row r="918" spans="1:2">
      <c r="A918">
        <v>917</v>
      </c>
      <c r="B918">
        <v>3</v>
      </c>
    </row>
    <row r="919" spans="1:2">
      <c r="A919">
        <v>918</v>
      </c>
      <c r="B919">
        <v>291</v>
      </c>
    </row>
    <row r="920" spans="1:2">
      <c r="A920">
        <v>919</v>
      </c>
      <c r="B920">
        <v>163</v>
      </c>
    </row>
    <row r="921" spans="1:2">
      <c r="A921">
        <v>920</v>
      </c>
      <c r="B921">
        <v>569</v>
      </c>
    </row>
    <row r="922" spans="1:2">
      <c r="A922">
        <v>921</v>
      </c>
      <c r="B922">
        <v>935</v>
      </c>
    </row>
    <row r="923" spans="1:2">
      <c r="A923">
        <v>922</v>
      </c>
      <c r="B923">
        <v>437</v>
      </c>
    </row>
    <row r="924" spans="1:2">
      <c r="A924">
        <v>923</v>
      </c>
      <c r="B924">
        <v>729</v>
      </c>
    </row>
    <row r="925" spans="1:2">
      <c r="A925">
        <v>924</v>
      </c>
      <c r="B925">
        <v>23</v>
      </c>
    </row>
    <row r="926" spans="1:2">
      <c r="A926">
        <v>925</v>
      </c>
      <c r="B926">
        <v>906</v>
      </c>
    </row>
    <row r="927" spans="1:2">
      <c r="A927">
        <v>926</v>
      </c>
      <c r="B927">
        <v>759</v>
      </c>
    </row>
    <row r="928" spans="1:2">
      <c r="A928">
        <v>927</v>
      </c>
      <c r="B928">
        <v>635</v>
      </c>
    </row>
    <row r="929" spans="1:2">
      <c r="A929">
        <v>928</v>
      </c>
      <c r="B929">
        <v>821</v>
      </c>
    </row>
    <row r="930" spans="1:2">
      <c r="A930">
        <v>929</v>
      </c>
      <c r="B930">
        <v>684</v>
      </c>
    </row>
    <row r="931" spans="1:2">
      <c r="A931">
        <v>930</v>
      </c>
      <c r="B931">
        <v>429</v>
      </c>
    </row>
    <row r="932" spans="1:2">
      <c r="A932">
        <v>931</v>
      </c>
      <c r="B932">
        <v>426</v>
      </c>
    </row>
    <row r="933" spans="1:2">
      <c r="A933">
        <v>932</v>
      </c>
      <c r="B933">
        <v>772</v>
      </c>
    </row>
    <row r="934" spans="1:2">
      <c r="A934">
        <v>933</v>
      </c>
      <c r="B934">
        <v>663</v>
      </c>
    </row>
    <row r="935" spans="1:2">
      <c r="A935">
        <v>934</v>
      </c>
      <c r="B935">
        <v>784</v>
      </c>
    </row>
    <row r="936" spans="1:2">
      <c r="A936">
        <v>935</v>
      </c>
      <c r="B936">
        <v>999</v>
      </c>
    </row>
    <row r="937" spans="1:2">
      <c r="A937">
        <v>936</v>
      </c>
      <c r="B937">
        <v>639</v>
      </c>
    </row>
    <row r="938" spans="1:2">
      <c r="A938">
        <v>937</v>
      </c>
      <c r="B938">
        <v>200</v>
      </c>
    </row>
    <row r="939" spans="1:2">
      <c r="A939">
        <v>938</v>
      </c>
      <c r="B939">
        <v>390</v>
      </c>
    </row>
    <row r="940" spans="1:2">
      <c r="A940">
        <v>939</v>
      </c>
      <c r="B940">
        <v>651</v>
      </c>
    </row>
    <row r="941" spans="1:2">
      <c r="A941">
        <v>940</v>
      </c>
      <c r="B941">
        <v>44</v>
      </c>
    </row>
    <row r="942" spans="1:2">
      <c r="A942">
        <v>941</v>
      </c>
      <c r="B942">
        <v>105</v>
      </c>
    </row>
    <row r="943" spans="1:2">
      <c r="A943">
        <v>942</v>
      </c>
      <c r="B943">
        <v>90</v>
      </c>
    </row>
    <row r="944" spans="1:2">
      <c r="A944">
        <v>943</v>
      </c>
      <c r="B944">
        <v>899</v>
      </c>
    </row>
    <row r="945" spans="1:2">
      <c r="A945">
        <v>944</v>
      </c>
      <c r="B945">
        <v>227</v>
      </c>
    </row>
    <row r="946" spans="1:2">
      <c r="A946">
        <v>945</v>
      </c>
      <c r="B946">
        <v>561</v>
      </c>
    </row>
    <row r="947" spans="1:2">
      <c r="A947">
        <v>946</v>
      </c>
      <c r="B947">
        <v>752</v>
      </c>
    </row>
    <row r="948" spans="1:2">
      <c r="A948">
        <v>947</v>
      </c>
      <c r="B948">
        <v>342</v>
      </c>
    </row>
    <row r="949" spans="1:2">
      <c r="A949">
        <v>948</v>
      </c>
      <c r="B949">
        <v>107</v>
      </c>
    </row>
    <row r="950" spans="1:2">
      <c r="A950">
        <v>949</v>
      </c>
      <c r="B950">
        <v>549</v>
      </c>
    </row>
    <row r="951" spans="1:2">
      <c r="A951">
        <v>950</v>
      </c>
      <c r="B951">
        <v>598</v>
      </c>
    </row>
    <row r="952" spans="1:2">
      <c r="A952">
        <v>951</v>
      </c>
      <c r="B952">
        <v>782</v>
      </c>
    </row>
    <row r="953" spans="1:2">
      <c r="A953">
        <v>952</v>
      </c>
      <c r="B953">
        <v>239</v>
      </c>
    </row>
    <row r="954" spans="1:2">
      <c r="A954">
        <v>953</v>
      </c>
      <c r="B954">
        <v>186</v>
      </c>
    </row>
    <row r="955" spans="1:2">
      <c r="A955">
        <v>954</v>
      </c>
      <c r="B955">
        <v>439</v>
      </c>
    </row>
    <row r="956" spans="1:2">
      <c r="A956">
        <v>955</v>
      </c>
      <c r="B956">
        <v>788</v>
      </c>
    </row>
    <row r="957" spans="1:2">
      <c r="A957">
        <v>956</v>
      </c>
      <c r="B957">
        <v>386</v>
      </c>
    </row>
    <row r="958" spans="1:2">
      <c r="A958">
        <v>957</v>
      </c>
      <c r="B958">
        <v>611</v>
      </c>
    </row>
    <row r="959" spans="1:2">
      <c r="A959">
        <v>958</v>
      </c>
      <c r="B959">
        <v>900</v>
      </c>
    </row>
    <row r="960" spans="1:2">
      <c r="A960">
        <v>959</v>
      </c>
      <c r="B960">
        <v>226</v>
      </c>
    </row>
    <row r="961" spans="1:2">
      <c r="A961">
        <v>960</v>
      </c>
      <c r="B961">
        <v>152</v>
      </c>
    </row>
    <row r="962" spans="1:2">
      <c r="A962">
        <v>961</v>
      </c>
      <c r="B962">
        <v>967</v>
      </c>
    </row>
    <row r="963" spans="1:2">
      <c r="A963">
        <v>962</v>
      </c>
      <c r="B963">
        <v>299</v>
      </c>
    </row>
    <row r="964" spans="1:2">
      <c r="A964">
        <v>963</v>
      </c>
      <c r="B964">
        <v>297</v>
      </c>
    </row>
    <row r="965" spans="1:2">
      <c r="A965">
        <v>964</v>
      </c>
      <c r="B965">
        <v>723</v>
      </c>
    </row>
    <row r="966" spans="1:2">
      <c r="A966">
        <v>965</v>
      </c>
      <c r="B966">
        <v>810</v>
      </c>
    </row>
    <row r="967" spans="1:2">
      <c r="A967">
        <v>966</v>
      </c>
      <c r="B967">
        <v>855</v>
      </c>
    </row>
    <row r="968" spans="1:2">
      <c r="A968">
        <v>967</v>
      </c>
      <c r="B968">
        <v>869</v>
      </c>
    </row>
    <row r="969" spans="1:2">
      <c r="A969">
        <v>968</v>
      </c>
      <c r="B969">
        <v>656</v>
      </c>
    </row>
    <row r="970" spans="1:2">
      <c r="A970">
        <v>969</v>
      </c>
      <c r="B970">
        <v>389</v>
      </c>
    </row>
    <row r="971" spans="1:2">
      <c r="A971">
        <v>970</v>
      </c>
      <c r="B971">
        <v>78</v>
      </c>
    </row>
    <row r="972" spans="1:2">
      <c r="A972">
        <v>971</v>
      </c>
      <c r="B972">
        <v>296</v>
      </c>
    </row>
    <row r="973" spans="1:2">
      <c r="A973">
        <v>972</v>
      </c>
      <c r="B973">
        <v>749</v>
      </c>
    </row>
    <row r="974" spans="1:2">
      <c r="A974">
        <v>973</v>
      </c>
      <c r="B974">
        <v>970</v>
      </c>
    </row>
    <row r="975" spans="1:2">
      <c r="A975">
        <v>974</v>
      </c>
      <c r="B975">
        <v>862</v>
      </c>
    </row>
    <row r="976" spans="1:2">
      <c r="A976">
        <v>975</v>
      </c>
      <c r="B976">
        <v>706</v>
      </c>
    </row>
    <row r="977" spans="1:2">
      <c r="A977">
        <v>976</v>
      </c>
      <c r="B977">
        <v>866</v>
      </c>
    </row>
    <row r="978" spans="1:2">
      <c r="A978">
        <v>977</v>
      </c>
      <c r="B978">
        <v>62</v>
      </c>
    </row>
    <row r="979" spans="1:2">
      <c r="A979">
        <v>978</v>
      </c>
      <c r="B979">
        <v>756</v>
      </c>
    </row>
    <row r="980" spans="1:2">
      <c r="A980">
        <v>979</v>
      </c>
      <c r="B980">
        <v>523</v>
      </c>
    </row>
    <row r="981" spans="1:2">
      <c r="A981">
        <v>980</v>
      </c>
      <c r="B981">
        <v>327</v>
      </c>
    </row>
    <row r="982" spans="1:2">
      <c r="A982">
        <v>981</v>
      </c>
      <c r="B982">
        <v>242</v>
      </c>
    </row>
    <row r="983" spans="1:2">
      <c r="A983">
        <v>982</v>
      </c>
      <c r="B983">
        <v>981</v>
      </c>
    </row>
    <row r="984" spans="1:2">
      <c r="A984">
        <v>983</v>
      </c>
      <c r="B984">
        <v>780</v>
      </c>
    </row>
    <row r="985" spans="1:2">
      <c r="A985">
        <v>984</v>
      </c>
      <c r="B985">
        <v>13</v>
      </c>
    </row>
    <row r="986" spans="1:2">
      <c r="A986">
        <v>985</v>
      </c>
      <c r="B986">
        <v>638</v>
      </c>
    </row>
    <row r="987" spans="1:2">
      <c r="A987">
        <v>986</v>
      </c>
      <c r="B987">
        <v>176</v>
      </c>
    </row>
    <row r="988" spans="1:2">
      <c r="A988">
        <v>987</v>
      </c>
      <c r="B988">
        <v>577</v>
      </c>
    </row>
    <row r="989" spans="1:2">
      <c r="A989">
        <v>988</v>
      </c>
      <c r="B989">
        <v>740</v>
      </c>
    </row>
    <row r="990" spans="1:2">
      <c r="A990">
        <v>989</v>
      </c>
      <c r="B990">
        <v>579</v>
      </c>
    </row>
    <row r="991" spans="1:2">
      <c r="A991">
        <v>990</v>
      </c>
      <c r="B991">
        <v>730</v>
      </c>
    </row>
    <row r="992" spans="1:2">
      <c r="A992">
        <v>991</v>
      </c>
      <c r="B992">
        <v>614</v>
      </c>
    </row>
    <row r="993" spans="1:2">
      <c r="A993">
        <v>992</v>
      </c>
      <c r="B993">
        <v>667</v>
      </c>
    </row>
    <row r="994" spans="1:2">
      <c r="A994">
        <v>993</v>
      </c>
      <c r="B994">
        <v>619</v>
      </c>
    </row>
    <row r="995" spans="1:2">
      <c r="A995">
        <v>994</v>
      </c>
      <c r="B995">
        <v>312</v>
      </c>
    </row>
    <row r="996" spans="1:2">
      <c r="A996">
        <v>995</v>
      </c>
      <c r="B996">
        <v>662</v>
      </c>
    </row>
    <row r="997" spans="1:2">
      <c r="A997">
        <v>996</v>
      </c>
      <c r="B997">
        <v>495</v>
      </c>
    </row>
    <row r="998" spans="1:2">
      <c r="A998">
        <v>997</v>
      </c>
      <c r="B998">
        <v>422</v>
      </c>
    </row>
    <row r="999" spans="1:2">
      <c r="A999">
        <v>998</v>
      </c>
      <c r="B999">
        <v>223</v>
      </c>
    </row>
    <row r="1000" spans="1:2">
      <c r="A1000">
        <v>999</v>
      </c>
      <c r="B1000">
        <v>813</v>
      </c>
    </row>
    <row r="1001" spans="1:2">
      <c r="A1001">
        <v>1000</v>
      </c>
      <c r="B1001">
        <v>310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201"/>
  <sheetViews>
    <sheetView workbookViewId="0">
      <selection activeCell="M2" sqref="M2"/>
    </sheetView>
  </sheetViews>
  <sheetFormatPr defaultRowHeight="14.4"/>
  <cols>
    <col min="3" max="3" width="10.88671875" bestFit="1" customWidth="1"/>
    <col min="4" max="4" width="16.6640625" bestFit="1" customWidth="1"/>
    <col min="12" max="12" width="19" bestFit="1" customWidth="1"/>
  </cols>
  <sheetData>
    <row r="1" spans="1:13">
      <c r="A1" s="95" t="s">
        <v>1385</v>
      </c>
      <c r="B1" s="95" t="s">
        <v>1386</v>
      </c>
      <c r="C1" s="96" t="s">
        <v>1387</v>
      </c>
      <c r="D1" s="96" t="s">
        <v>1388</v>
      </c>
      <c r="E1" s="96" t="s">
        <v>67</v>
      </c>
      <c r="F1" s="96" t="s">
        <v>68</v>
      </c>
      <c r="G1" s="97"/>
      <c r="H1" s="97"/>
      <c r="I1" s="98" t="s">
        <v>1389</v>
      </c>
      <c r="J1" s="99" t="s">
        <v>67</v>
      </c>
      <c r="K1" s="97"/>
      <c r="L1" s="97"/>
      <c r="M1" s="97"/>
    </row>
    <row r="2" spans="1:13">
      <c r="A2" s="100">
        <v>1</v>
      </c>
      <c r="B2" s="101" t="s">
        <v>1390</v>
      </c>
      <c r="C2" s="101">
        <v>369787795</v>
      </c>
      <c r="D2" s="101">
        <v>13126527</v>
      </c>
      <c r="E2" s="102">
        <f>C2/1000000</f>
        <v>369.78779500000002</v>
      </c>
      <c r="F2" s="102">
        <f>D2/1000000</f>
        <v>13.126526999999999</v>
      </c>
      <c r="G2" s="97"/>
      <c r="H2" s="97"/>
      <c r="I2" s="97"/>
      <c r="J2" s="103" t="e">
        <f>VLOOKUP(I2,$A$2:$E$201,5)</f>
        <v>#N/A</v>
      </c>
      <c r="K2" s="97"/>
      <c r="L2" s="104" t="s">
        <v>138</v>
      </c>
      <c r="M2" s="103" t="e">
        <f>AVERAGE(J2:J31)</f>
        <v>#N/A</v>
      </c>
    </row>
    <row r="3" spans="1:13">
      <c r="A3" s="100">
        <v>2</v>
      </c>
      <c r="B3" s="101" t="s">
        <v>1391</v>
      </c>
      <c r="C3" s="101">
        <v>281275000</v>
      </c>
      <c r="D3" s="101">
        <v>14158000</v>
      </c>
      <c r="E3" s="102">
        <f t="shared" ref="E3:F66" si="0">C3/1000000</f>
        <v>281.27499999999998</v>
      </c>
      <c r="F3" s="102">
        <f t="shared" si="0"/>
        <v>14.157999999999999</v>
      </c>
      <c r="G3" s="97"/>
      <c r="H3" s="105"/>
      <c r="I3" s="97"/>
      <c r="J3" s="103" t="e">
        <f t="shared" ref="J3:J31" si="1">VLOOKUP(I3,$A$2:$E$201,5)</f>
        <v>#N/A</v>
      </c>
      <c r="K3" s="97"/>
      <c r="L3" s="106" t="s">
        <v>1392</v>
      </c>
      <c r="M3" s="97" t="e">
        <f>VAR(J2:J31)</f>
        <v>#N/A</v>
      </c>
    </row>
    <row r="4" spans="1:13">
      <c r="A4" s="100">
        <v>3</v>
      </c>
      <c r="B4" s="101" t="s">
        <v>71</v>
      </c>
      <c r="C4" s="101">
        <v>250974000</v>
      </c>
      <c r="D4" s="101">
        <v>31034000</v>
      </c>
      <c r="E4" s="102">
        <f t="shared" si="0"/>
        <v>250.97399999999999</v>
      </c>
      <c r="F4" s="102">
        <f t="shared" si="0"/>
        <v>31.033999999999999</v>
      </c>
      <c r="G4" s="97"/>
      <c r="H4" s="97"/>
      <c r="I4" s="97"/>
      <c r="J4" s="103" t="e">
        <f t="shared" si="1"/>
        <v>#N/A</v>
      </c>
      <c r="K4" s="97"/>
      <c r="L4" s="97"/>
      <c r="M4" s="97"/>
    </row>
    <row r="5" spans="1:13">
      <c r="A5" s="100">
        <v>4</v>
      </c>
      <c r="B5" s="101" t="s">
        <v>1393</v>
      </c>
      <c r="C5" s="101">
        <v>229600000</v>
      </c>
      <c r="D5" s="101">
        <v>2700000</v>
      </c>
      <c r="E5" s="102">
        <f t="shared" si="0"/>
        <v>229.6</v>
      </c>
      <c r="F5" s="102">
        <f t="shared" si="0"/>
        <v>2.7</v>
      </c>
      <c r="G5" s="97"/>
      <c r="H5" s="97"/>
      <c r="I5" s="97"/>
      <c r="J5" s="103" t="e">
        <f t="shared" si="1"/>
        <v>#N/A</v>
      </c>
      <c r="K5" s="97"/>
      <c r="L5" s="97"/>
      <c r="M5" s="97"/>
    </row>
    <row r="6" spans="1:13">
      <c r="A6" s="100">
        <v>5</v>
      </c>
      <c r="B6" s="101" t="s">
        <v>73</v>
      </c>
      <c r="C6" s="101">
        <v>210239639</v>
      </c>
      <c r="D6" s="101">
        <v>491744</v>
      </c>
      <c r="E6" s="102">
        <f t="shared" si="0"/>
        <v>210.23963900000001</v>
      </c>
      <c r="F6" s="102">
        <f t="shared" si="0"/>
        <v>0.49174400000000001</v>
      </c>
      <c r="G6" s="97"/>
      <c r="H6" s="97"/>
      <c r="I6" s="97"/>
      <c r="J6" s="103" t="e">
        <f t="shared" si="1"/>
        <v>#N/A</v>
      </c>
      <c r="K6" s="97"/>
      <c r="L6" s="106" t="s">
        <v>1394</v>
      </c>
      <c r="M6" s="103">
        <f>AVERAGE(E2:E201)</f>
        <v>22.0193876581327</v>
      </c>
    </row>
    <row r="7" spans="1:13">
      <c r="A7" s="100">
        <v>6</v>
      </c>
      <c r="B7" s="101" t="s">
        <v>74</v>
      </c>
      <c r="C7" s="101">
        <v>208074501</v>
      </c>
      <c r="D7" s="101">
        <v>5717469</v>
      </c>
      <c r="E7" s="102">
        <f t="shared" si="0"/>
        <v>208.074501</v>
      </c>
      <c r="F7" s="102">
        <f t="shared" si="0"/>
        <v>5.7174690000000004</v>
      </c>
      <c r="G7" s="97"/>
      <c r="H7" s="97"/>
      <c r="I7" s="97"/>
      <c r="J7" s="103" t="e">
        <f t="shared" si="1"/>
        <v>#N/A</v>
      </c>
      <c r="K7" s="97"/>
      <c r="L7" s="106" t="s">
        <v>1395</v>
      </c>
      <c r="M7" s="97">
        <f>VARP(E2:E201)</f>
        <v>2634.0657570271978</v>
      </c>
    </row>
    <row r="8" spans="1:13">
      <c r="A8" s="100">
        <v>7</v>
      </c>
      <c r="B8" s="100" t="s">
        <v>1396</v>
      </c>
      <c r="C8" s="100">
        <v>195872797</v>
      </c>
      <c r="D8" s="100"/>
      <c r="E8" s="102">
        <f t="shared" si="0"/>
        <v>195.87279699999999</v>
      </c>
      <c r="F8" s="102"/>
      <c r="G8" s="97"/>
      <c r="H8" s="97"/>
      <c r="I8" s="97"/>
      <c r="J8" s="103" t="e">
        <f t="shared" si="1"/>
        <v>#N/A</v>
      </c>
      <c r="K8" s="97"/>
      <c r="L8" s="97"/>
      <c r="M8" s="97"/>
    </row>
    <row r="9" spans="1:13">
      <c r="A9" s="100">
        <v>8</v>
      </c>
      <c r="B9" s="101" t="s">
        <v>1397</v>
      </c>
      <c r="C9" s="101">
        <v>158000000</v>
      </c>
      <c r="D9" s="101"/>
      <c r="E9" s="102">
        <f t="shared" si="0"/>
        <v>158</v>
      </c>
      <c r="F9" s="102"/>
      <c r="G9" s="97"/>
      <c r="H9" s="97"/>
      <c r="I9" s="97"/>
      <c r="J9" s="103" t="e">
        <f t="shared" si="1"/>
        <v>#N/A</v>
      </c>
      <c r="K9" s="97"/>
      <c r="L9" s="106" t="s">
        <v>1398</v>
      </c>
      <c r="M9" s="97"/>
    </row>
    <row r="10" spans="1:13">
      <c r="A10" s="100">
        <v>9</v>
      </c>
      <c r="B10" s="100" t="s">
        <v>77</v>
      </c>
      <c r="C10" s="100">
        <v>150267756</v>
      </c>
      <c r="D10" s="100">
        <v>10194810</v>
      </c>
      <c r="E10" s="102">
        <f t="shared" si="0"/>
        <v>150.26775599999999</v>
      </c>
      <c r="F10" s="102">
        <f t="shared" si="0"/>
        <v>10.19481</v>
      </c>
      <c r="G10" s="97"/>
      <c r="H10" s="97"/>
      <c r="I10" s="97"/>
      <c r="J10" s="103" t="e">
        <f t="shared" si="1"/>
        <v>#N/A</v>
      </c>
      <c r="K10" s="97"/>
      <c r="L10" s="106" t="s">
        <v>1399</v>
      </c>
      <c r="M10" s="97">
        <f>_xlfn.T.INV(0.975,29)</f>
        <v>2.0452296421327034</v>
      </c>
    </row>
    <row r="11" spans="1:13">
      <c r="A11" s="100">
        <v>10</v>
      </c>
      <c r="B11" s="100" t="s">
        <v>1400</v>
      </c>
      <c r="C11" s="100">
        <v>123498109.38000001</v>
      </c>
      <c r="D11" s="100">
        <v>1982053</v>
      </c>
      <c r="E11" s="102">
        <f t="shared" si="0"/>
        <v>123.49810938000002</v>
      </c>
      <c r="F11" s="102">
        <f t="shared" si="0"/>
        <v>1.9820530000000001</v>
      </c>
      <c r="G11" s="97"/>
      <c r="H11" s="97"/>
      <c r="I11" s="97"/>
      <c r="J11" s="103" t="e">
        <f t="shared" si="1"/>
        <v>#N/A</v>
      </c>
      <c r="K11" s="97"/>
      <c r="L11" s="106" t="s">
        <v>1401</v>
      </c>
      <c r="M11" s="97" t="e">
        <f>SQRT(M3)</f>
        <v>#N/A</v>
      </c>
    </row>
    <row r="12" spans="1:13">
      <c r="A12" s="100">
        <v>11</v>
      </c>
      <c r="B12" s="100" t="s">
        <v>1402</v>
      </c>
      <c r="C12" s="100">
        <v>123324752.00000001</v>
      </c>
      <c r="D12" s="100">
        <v>2434436</v>
      </c>
      <c r="E12" s="102">
        <f t="shared" si="0"/>
        <v>123.32475200000002</v>
      </c>
      <c r="F12" s="102">
        <f t="shared" si="0"/>
        <v>2.4344359999999998</v>
      </c>
      <c r="G12" s="97"/>
      <c r="H12" s="97"/>
      <c r="I12" s="97"/>
      <c r="J12" s="103" t="e">
        <f t="shared" si="1"/>
        <v>#N/A</v>
      </c>
      <c r="K12" s="97"/>
      <c r="L12" s="106" t="s">
        <v>1403</v>
      </c>
      <c r="M12" s="97" t="e">
        <f>M2-M10*M11/SQRT(30)</f>
        <v>#N/A</v>
      </c>
    </row>
    <row r="13" spans="1:13">
      <c r="A13" s="100">
        <v>12</v>
      </c>
      <c r="B13" s="101" t="s">
        <v>1404</v>
      </c>
      <c r="C13" s="101">
        <v>115100534.71360001</v>
      </c>
      <c r="D13" s="101">
        <v>15766761</v>
      </c>
      <c r="E13" s="102">
        <f t="shared" si="0"/>
        <v>115.10053471360001</v>
      </c>
      <c r="F13" s="102">
        <f t="shared" si="0"/>
        <v>15.766761000000001</v>
      </c>
      <c r="G13" s="97"/>
      <c r="H13" s="97"/>
      <c r="I13" s="97"/>
      <c r="J13" s="103" t="e">
        <f t="shared" si="1"/>
        <v>#N/A</v>
      </c>
      <c r="K13" s="97"/>
      <c r="L13" s="106" t="s">
        <v>1405</v>
      </c>
      <c r="M13" s="97" t="e">
        <f>M2+M10*M11/SQRT(30)</f>
        <v>#N/A</v>
      </c>
    </row>
    <row r="14" spans="1:13">
      <c r="A14" s="100">
        <v>13</v>
      </c>
      <c r="B14" s="101" t="s">
        <v>1406</v>
      </c>
      <c r="C14" s="101">
        <v>110631500.59999999</v>
      </c>
      <c r="D14" s="101">
        <v>6522032.0999999996</v>
      </c>
      <c r="E14" s="102">
        <f t="shared" si="0"/>
        <v>110.6315006</v>
      </c>
      <c r="F14" s="102">
        <f t="shared" si="0"/>
        <v>6.5220320999999997</v>
      </c>
      <c r="G14" s="97"/>
      <c r="H14" s="97"/>
      <c r="I14" s="97"/>
      <c r="J14" s="103" t="e">
        <f t="shared" si="1"/>
        <v>#N/A</v>
      </c>
      <c r="K14" s="97"/>
      <c r="L14" s="97"/>
      <c r="M14" s="97"/>
    </row>
    <row r="15" spans="1:13">
      <c r="A15" s="100">
        <v>14</v>
      </c>
      <c r="B15" s="100" t="s">
        <v>1407</v>
      </c>
      <c r="C15" s="100">
        <v>110111800</v>
      </c>
      <c r="D15" s="100">
        <v>-13940842</v>
      </c>
      <c r="E15" s="102">
        <f t="shared" si="0"/>
        <v>110.1118</v>
      </c>
      <c r="F15" s="102">
        <f t="shared" si="0"/>
        <v>-13.940842</v>
      </c>
      <c r="G15" s="97"/>
      <c r="H15" s="97"/>
      <c r="I15" s="97"/>
      <c r="J15" s="103" t="e">
        <f t="shared" si="1"/>
        <v>#N/A</v>
      </c>
      <c r="K15" s="97"/>
      <c r="L15" s="104" t="s">
        <v>1408</v>
      </c>
      <c r="M15" s="97"/>
    </row>
    <row r="16" spans="1:13">
      <c r="A16" s="100">
        <v>15</v>
      </c>
      <c r="B16" s="101" t="s">
        <v>1409</v>
      </c>
      <c r="C16" s="101">
        <v>94464197</v>
      </c>
      <c r="D16" s="101">
        <v>1058102</v>
      </c>
      <c r="E16" s="102">
        <f t="shared" si="0"/>
        <v>94.464196999999999</v>
      </c>
      <c r="F16" s="102">
        <f t="shared" si="0"/>
        <v>1.0581020000000001</v>
      </c>
      <c r="G16" s="97"/>
      <c r="H16" s="97"/>
      <c r="I16" s="97"/>
      <c r="J16" s="103" t="e">
        <f t="shared" si="1"/>
        <v>#N/A</v>
      </c>
      <c r="K16" s="97"/>
      <c r="L16" s="104" t="s">
        <v>1410</v>
      </c>
      <c r="M16" s="97">
        <f>_xlfn.CHISQ.INV(0.025,29)</f>
        <v>16.047071695364885</v>
      </c>
    </row>
    <row r="17" spans="1:13">
      <c r="A17" s="100">
        <v>16</v>
      </c>
      <c r="B17" s="101" t="s">
        <v>1411</v>
      </c>
      <c r="C17" s="101">
        <v>80679900</v>
      </c>
      <c r="D17" s="107"/>
      <c r="E17" s="102">
        <f t="shared" si="0"/>
        <v>80.679900000000004</v>
      </c>
      <c r="F17" s="102"/>
      <c r="G17" s="97"/>
      <c r="H17" s="97"/>
      <c r="I17" s="97"/>
      <c r="J17" s="103" t="e">
        <f t="shared" si="1"/>
        <v>#N/A</v>
      </c>
      <c r="K17" s="97"/>
      <c r="L17" s="106" t="s">
        <v>1412</v>
      </c>
      <c r="M17" s="97">
        <f>_xlfn.CHISQ.INV(0.975,29)</f>
        <v>45.722285804174525</v>
      </c>
    </row>
    <row r="18" spans="1:13">
      <c r="A18" s="100">
        <v>17</v>
      </c>
      <c r="B18" s="100" t="s">
        <v>1413</v>
      </c>
      <c r="C18" s="100">
        <v>59336404.840000011</v>
      </c>
      <c r="D18" s="100">
        <v>3767532.4800000177</v>
      </c>
      <c r="E18" s="102">
        <f t="shared" si="0"/>
        <v>59.336404840000014</v>
      </c>
      <c r="F18" s="102">
        <f t="shared" si="0"/>
        <v>3.7675324800000176</v>
      </c>
      <c r="G18" s="97"/>
      <c r="H18" s="97"/>
      <c r="I18" s="97"/>
      <c r="J18" s="103" t="e">
        <f t="shared" si="1"/>
        <v>#N/A</v>
      </c>
      <c r="K18" s="97"/>
      <c r="L18" s="106" t="s">
        <v>1403</v>
      </c>
      <c r="M18" s="97" t="e">
        <f>(29*M3)/M17</f>
        <v>#N/A</v>
      </c>
    </row>
    <row r="19" spans="1:13">
      <c r="A19" s="100">
        <v>18</v>
      </c>
      <c r="B19" s="101" t="s">
        <v>1414</v>
      </c>
      <c r="C19" s="101">
        <v>54500000</v>
      </c>
      <c r="D19" s="101">
        <v>2316650</v>
      </c>
      <c r="E19" s="102">
        <f t="shared" si="0"/>
        <v>54.5</v>
      </c>
      <c r="F19" s="102">
        <f t="shared" si="0"/>
        <v>2.3166500000000001</v>
      </c>
      <c r="G19" s="97"/>
      <c r="H19" s="97"/>
      <c r="I19" s="97"/>
      <c r="J19" s="103" t="e">
        <f t="shared" si="1"/>
        <v>#N/A</v>
      </c>
      <c r="K19" s="97"/>
      <c r="L19" s="106" t="s">
        <v>1405</v>
      </c>
      <c r="M19" s="97" t="e">
        <f>(29*M3)/M16</f>
        <v>#N/A</v>
      </c>
    </row>
    <row r="20" spans="1:13">
      <c r="A20" s="100">
        <v>19</v>
      </c>
      <c r="B20" s="108" t="s">
        <v>86</v>
      </c>
      <c r="C20" s="101">
        <v>49000000</v>
      </c>
      <c r="D20" s="101"/>
      <c r="E20" s="102">
        <f t="shared" si="0"/>
        <v>49</v>
      </c>
      <c r="F20" s="102"/>
      <c r="G20" s="97"/>
      <c r="H20" s="97"/>
      <c r="I20" s="97"/>
      <c r="J20" s="103" t="e">
        <f t="shared" si="1"/>
        <v>#N/A</v>
      </c>
      <c r="K20" s="97"/>
      <c r="L20" s="97"/>
      <c r="M20" s="97"/>
    </row>
    <row r="21" spans="1:13">
      <c r="A21" s="100">
        <v>20</v>
      </c>
      <c r="B21" s="101" t="s">
        <v>1415</v>
      </c>
      <c r="C21" s="101">
        <v>46209166</v>
      </c>
      <c r="D21" s="101">
        <v>777172</v>
      </c>
      <c r="E21" s="102">
        <f t="shared" si="0"/>
        <v>46.209166000000003</v>
      </c>
      <c r="F21" s="102">
        <f t="shared" si="0"/>
        <v>0.77717199999999997</v>
      </c>
      <c r="G21" s="97"/>
      <c r="H21" s="97"/>
      <c r="I21" s="97"/>
      <c r="J21" s="103" t="e">
        <f t="shared" si="1"/>
        <v>#N/A</v>
      </c>
      <c r="K21" s="97"/>
      <c r="L21" s="97"/>
      <c r="M21" s="97"/>
    </row>
    <row r="22" spans="1:13">
      <c r="A22" s="100">
        <v>21</v>
      </c>
      <c r="B22" s="100" t="s">
        <v>88</v>
      </c>
      <c r="C22" s="100">
        <v>45294432</v>
      </c>
      <c r="D22" s="100">
        <v>177766</v>
      </c>
      <c r="E22" s="102">
        <f t="shared" si="0"/>
        <v>45.294432</v>
      </c>
      <c r="F22" s="102">
        <f t="shared" si="0"/>
        <v>0.17776600000000001</v>
      </c>
      <c r="G22" s="97"/>
      <c r="H22" s="97"/>
      <c r="I22" s="97"/>
      <c r="J22" s="103" t="e">
        <f t="shared" si="1"/>
        <v>#N/A</v>
      </c>
      <c r="K22" s="97"/>
      <c r="L22" s="97"/>
      <c r="M22" s="97"/>
    </row>
    <row r="23" spans="1:13">
      <c r="A23" s="100">
        <v>22</v>
      </c>
      <c r="B23" s="100" t="s">
        <v>1416</v>
      </c>
      <c r="C23" s="100">
        <v>43682661</v>
      </c>
      <c r="D23" s="100">
        <v>3501145</v>
      </c>
      <c r="E23" s="102">
        <f t="shared" si="0"/>
        <v>43.682661000000003</v>
      </c>
      <c r="F23" s="102">
        <f t="shared" si="0"/>
        <v>3.5011450000000002</v>
      </c>
      <c r="G23" s="97"/>
      <c r="H23" s="97"/>
      <c r="I23" s="97"/>
      <c r="J23" s="103" t="e">
        <f t="shared" si="1"/>
        <v>#N/A</v>
      </c>
      <c r="K23" s="97"/>
      <c r="L23" s="97"/>
      <c r="M23" s="97"/>
    </row>
    <row r="24" spans="1:13">
      <c r="A24" s="100">
        <v>23</v>
      </c>
      <c r="B24" s="100" t="s">
        <v>1417</v>
      </c>
      <c r="C24" s="100">
        <v>42474998</v>
      </c>
      <c r="D24" s="100">
        <v>326231</v>
      </c>
      <c r="E24" s="102">
        <f t="shared" si="0"/>
        <v>42.474997999999999</v>
      </c>
      <c r="F24" s="102">
        <f t="shared" si="0"/>
        <v>0.32623099999999999</v>
      </c>
      <c r="G24" s="97"/>
      <c r="H24" s="97"/>
      <c r="I24" s="97"/>
      <c r="J24" s="103" t="e">
        <f t="shared" si="1"/>
        <v>#N/A</v>
      </c>
      <c r="K24" s="97"/>
      <c r="L24" s="97"/>
      <c r="M24" s="97"/>
    </row>
    <row r="25" spans="1:13">
      <c r="A25" s="100">
        <v>24</v>
      </c>
      <c r="B25" s="101" t="s">
        <v>91</v>
      </c>
      <c r="C25" s="101">
        <v>42094000</v>
      </c>
      <c r="D25" s="101">
        <v>236056</v>
      </c>
      <c r="E25" s="102">
        <f t="shared" si="0"/>
        <v>42.094000000000001</v>
      </c>
      <c r="F25" s="102">
        <f t="shared" si="0"/>
        <v>0.23605599999999999</v>
      </c>
      <c r="G25" s="97"/>
      <c r="H25" s="97"/>
      <c r="I25" s="97"/>
      <c r="J25" s="103" t="e">
        <f t="shared" si="1"/>
        <v>#N/A</v>
      </c>
      <c r="K25" s="97"/>
      <c r="L25" s="97"/>
      <c r="M25" s="97"/>
    </row>
    <row r="26" spans="1:13">
      <c r="A26" s="100">
        <v>25</v>
      </c>
      <c r="B26" s="101" t="s">
        <v>1418</v>
      </c>
      <c r="C26" s="101">
        <v>31200000</v>
      </c>
      <c r="D26" s="101">
        <v>1990000</v>
      </c>
      <c r="E26" s="102">
        <f t="shared" si="0"/>
        <v>31.2</v>
      </c>
      <c r="F26" s="102">
        <f t="shared" si="0"/>
        <v>1.99</v>
      </c>
      <c r="G26" s="97"/>
      <c r="H26" s="97"/>
      <c r="I26" s="97"/>
      <c r="J26" s="103" t="e">
        <f t="shared" si="1"/>
        <v>#N/A</v>
      </c>
      <c r="K26" s="97"/>
      <c r="L26" s="97"/>
      <c r="M26" s="97"/>
    </row>
    <row r="27" spans="1:13">
      <c r="A27" s="100">
        <v>26</v>
      </c>
      <c r="B27" s="100" t="s">
        <v>1419</v>
      </c>
      <c r="C27" s="100">
        <v>30252781</v>
      </c>
      <c r="D27" s="100">
        <v>399213</v>
      </c>
      <c r="E27" s="102">
        <f t="shared" si="0"/>
        <v>30.252780999999999</v>
      </c>
      <c r="F27" s="102">
        <f t="shared" si="0"/>
        <v>0.39921299999999998</v>
      </c>
      <c r="G27" s="97"/>
      <c r="H27" s="97"/>
      <c r="I27" s="97"/>
      <c r="J27" s="103" t="e">
        <f t="shared" si="1"/>
        <v>#N/A</v>
      </c>
      <c r="K27" s="97"/>
      <c r="L27" s="97"/>
      <c r="M27" s="97"/>
    </row>
    <row r="28" spans="1:13">
      <c r="A28" s="100">
        <v>27</v>
      </c>
      <c r="B28" s="101" t="s">
        <v>1420</v>
      </c>
      <c r="C28" s="101">
        <v>29573248</v>
      </c>
      <c r="D28" s="101">
        <v>-1134198</v>
      </c>
      <c r="E28" s="102">
        <f t="shared" si="0"/>
        <v>29.573248</v>
      </c>
      <c r="F28" s="102">
        <f t="shared" si="0"/>
        <v>-1.134198</v>
      </c>
      <c r="G28" s="97"/>
      <c r="H28" s="97"/>
      <c r="I28" s="97"/>
      <c r="J28" s="103" t="e">
        <f t="shared" si="1"/>
        <v>#N/A</v>
      </c>
      <c r="K28" s="97"/>
      <c r="L28" s="97"/>
      <c r="M28" s="97"/>
    </row>
    <row r="29" spans="1:13">
      <c r="A29" s="100">
        <v>28</v>
      </c>
      <c r="B29" s="100" t="s">
        <v>1421</v>
      </c>
      <c r="C29" s="100">
        <v>29571000</v>
      </c>
      <c r="D29" s="100">
        <v>187954</v>
      </c>
      <c r="E29" s="102">
        <f t="shared" si="0"/>
        <v>29.571000000000002</v>
      </c>
      <c r="F29" s="102">
        <f t="shared" si="0"/>
        <v>0.18795400000000001</v>
      </c>
      <c r="G29" s="97"/>
      <c r="H29" s="97"/>
      <c r="I29" s="97"/>
      <c r="J29" s="103" t="e">
        <f t="shared" si="1"/>
        <v>#N/A</v>
      </c>
      <c r="K29" s="97"/>
      <c r="L29" s="97"/>
      <c r="M29" s="97"/>
    </row>
    <row r="30" spans="1:13">
      <c r="A30" s="100">
        <v>29</v>
      </c>
      <c r="B30" s="101" t="s">
        <v>1422</v>
      </c>
      <c r="C30" s="101">
        <v>28830061</v>
      </c>
      <c r="D30" s="101">
        <v>819488</v>
      </c>
      <c r="E30" s="102">
        <f t="shared" si="0"/>
        <v>28.830061000000001</v>
      </c>
      <c r="F30" s="102">
        <f t="shared" si="0"/>
        <v>0.81948799999999999</v>
      </c>
      <c r="G30" s="97"/>
      <c r="H30" s="97"/>
      <c r="I30" s="97"/>
      <c r="J30" s="103" t="e">
        <f t="shared" si="1"/>
        <v>#N/A</v>
      </c>
      <c r="K30" s="97"/>
      <c r="L30" s="97"/>
      <c r="M30" s="97"/>
    </row>
    <row r="31" spans="1:13">
      <c r="A31" s="100">
        <v>30</v>
      </c>
      <c r="B31" s="100" t="s">
        <v>1423</v>
      </c>
      <c r="C31" s="100">
        <v>28412012.739999998</v>
      </c>
      <c r="D31" s="100">
        <v>5668.94</v>
      </c>
      <c r="E31" s="102">
        <f t="shared" si="0"/>
        <v>28.412012739999998</v>
      </c>
      <c r="F31" s="102">
        <f t="shared" si="0"/>
        <v>5.6689399999999999E-3</v>
      </c>
      <c r="G31" s="97"/>
      <c r="H31" s="97"/>
      <c r="I31" s="97"/>
      <c r="J31" s="103" t="e">
        <f t="shared" si="1"/>
        <v>#N/A</v>
      </c>
      <c r="K31" s="97"/>
      <c r="L31" s="97"/>
      <c r="M31" s="97"/>
    </row>
    <row r="32" spans="1:13">
      <c r="A32" s="100">
        <v>31</v>
      </c>
      <c r="B32" s="101" t="s">
        <v>1424</v>
      </c>
      <c r="C32" s="101">
        <v>25005936.050000001</v>
      </c>
      <c r="D32" s="101">
        <v>63216.54</v>
      </c>
      <c r="E32" s="102">
        <f t="shared" si="0"/>
        <v>25.005936049999999</v>
      </c>
      <c r="F32" s="102">
        <f t="shared" si="0"/>
        <v>6.3216540000000002E-2</v>
      </c>
      <c r="G32" s="97"/>
      <c r="H32" s="97"/>
      <c r="I32" s="97"/>
      <c r="J32" s="97"/>
      <c r="K32" s="97"/>
      <c r="L32" s="97"/>
      <c r="M32" s="97"/>
    </row>
    <row r="33" spans="1:13">
      <c r="A33" s="100">
        <v>32</v>
      </c>
      <c r="B33" s="101" t="s">
        <v>1425</v>
      </c>
      <c r="C33" s="101">
        <v>24524234</v>
      </c>
      <c r="D33" s="101"/>
      <c r="E33" s="102">
        <f t="shared" si="0"/>
        <v>24.524234</v>
      </c>
      <c r="F33" s="102"/>
      <c r="G33" s="97"/>
      <c r="H33" s="97"/>
      <c r="I33" s="97"/>
      <c r="J33" s="97"/>
      <c r="K33" s="97"/>
      <c r="L33" s="97"/>
      <c r="M33" s="97"/>
    </row>
    <row r="34" spans="1:13">
      <c r="A34" s="100">
        <v>33</v>
      </c>
      <c r="B34" s="101" t="s">
        <v>1426</v>
      </c>
      <c r="C34" s="101">
        <v>24469670</v>
      </c>
      <c r="D34" s="101">
        <v>126702</v>
      </c>
      <c r="E34" s="102">
        <f t="shared" si="0"/>
        <v>24.469670000000001</v>
      </c>
      <c r="F34" s="102">
        <f t="shared" si="0"/>
        <v>0.12670200000000001</v>
      </c>
      <c r="G34" s="97"/>
      <c r="H34" s="97"/>
      <c r="I34" s="97"/>
      <c r="J34" s="97"/>
      <c r="K34" s="97"/>
      <c r="L34" s="97"/>
      <c r="M34" s="97"/>
    </row>
    <row r="35" spans="1:13">
      <c r="A35" s="100">
        <v>34</v>
      </c>
      <c r="B35" s="101" t="s">
        <v>1427</v>
      </c>
      <c r="C35" s="101">
        <v>21523000</v>
      </c>
      <c r="D35" s="101"/>
      <c r="E35" s="102">
        <f t="shared" si="0"/>
        <v>21.523</v>
      </c>
      <c r="F35" s="102"/>
      <c r="G35" s="97"/>
      <c r="H35" s="97"/>
      <c r="I35" s="97"/>
      <c r="J35" s="97"/>
      <c r="K35" s="97"/>
      <c r="L35" s="97"/>
      <c r="M35" s="97"/>
    </row>
    <row r="36" spans="1:13">
      <c r="A36" s="100">
        <v>35</v>
      </c>
      <c r="B36" s="100" t="s">
        <v>1428</v>
      </c>
      <c r="C36" s="100">
        <v>20639901.150000002</v>
      </c>
      <c r="D36" s="100">
        <v>282629.38</v>
      </c>
      <c r="E36" s="102">
        <f t="shared" si="0"/>
        <v>20.639901150000004</v>
      </c>
      <c r="F36" s="102">
        <f t="shared" si="0"/>
        <v>0.28262937999999999</v>
      </c>
      <c r="G36" s="97"/>
      <c r="H36" s="97"/>
      <c r="I36" s="97"/>
      <c r="J36" s="97"/>
      <c r="K36" s="97"/>
      <c r="L36" s="97"/>
      <c r="M36" s="97"/>
    </row>
    <row r="37" spans="1:13">
      <c r="A37" s="100">
        <v>36</v>
      </c>
      <c r="B37" s="101" t="s">
        <v>1429</v>
      </c>
      <c r="C37" s="101">
        <v>20638360.350000001</v>
      </c>
      <c r="D37" s="101">
        <v>618444.09</v>
      </c>
      <c r="E37" s="102">
        <f t="shared" si="0"/>
        <v>20.638360350000003</v>
      </c>
      <c r="F37" s="102">
        <f t="shared" si="0"/>
        <v>0.61844409</v>
      </c>
      <c r="G37" s="97"/>
      <c r="H37" s="97"/>
      <c r="I37" s="97"/>
      <c r="J37" s="97"/>
      <c r="K37" s="97"/>
      <c r="L37" s="97"/>
      <c r="M37" s="97"/>
    </row>
    <row r="38" spans="1:13">
      <c r="A38" s="100">
        <v>37</v>
      </c>
      <c r="B38" s="101" t="s">
        <v>1430</v>
      </c>
      <c r="C38" s="101">
        <v>19840303</v>
      </c>
      <c r="D38" s="101">
        <v>177162.92</v>
      </c>
      <c r="E38" s="102">
        <f t="shared" si="0"/>
        <v>19.840302999999999</v>
      </c>
      <c r="F38" s="102">
        <f t="shared" si="0"/>
        <v>0.17716292</v>
      </c>
      <c r="G38" s="97"/>
      <c r="H38" s="97"/>
      <c r="I38" s="97"/>
      <c r="J38" s="97"/>
      <c r="K38" s="97"/>
      <c r="L38" s="97"/>
      <c r="M38" s="97"/>
    </row>
    <row r="39" spans="1:13">
      <c r="A39" s="100">
        <v>38</v>
      </c>
      <c r="B39" s="101" t="s">
        <v>1431</v>
      </c>
      <c r="C39" s="101">
        <v>19618356</v>
      </c>
      <c r="D39" s="101">
        <v>117541</v>
      </c>
      <c r="E39" s="102">
        <f t="shared" si="0"/>
        <v>19.618355999999999</v>
      </c>
      <c r="F39" s="102">
        <f t="shared" si="0"/>
        <v>0.11754100000000001</v>
      </c>
      <c r="G39" s="97"/>
      <c r="H39" s="97"/>
      <c r="I39" s="97"/>
      <c r="J39" s="97"/>
      <c r="K39" s="97"/>
      <c r="L39" s="97"/>
      <c r="M39" s="97"/>
    </row>
    <row r="40" spans="1:13">
      <c r="A40" s="100">
        <v>39</v>
      </c>
      <c r="B40" s="100" t="s">
        <v>1432</v>
      </c>
      <c r="C40" s="100">
        <v>18600000</v>
      </c>
      <c r="D40" s="100">
        <v>68000</v>
      </c>
      <c r="E40" s="102">
        <f t="shared" si="0"/>
        <v>18.600000000000001</v>
      </c>
      <c r="F40" s="102">
        <f t="shared" si="0"/>
        <v>6.8000000000000005E-2</v>
      </c>
      <c r="G40" s="97"/>
      <c r="H40" s="97"/>
      <c r="I40" s="97"/>
      <c r="J40" s="97"/>
      <c r="K40" s="97"/>
      <c r="L40" s="97"/>
      <c r="M40" s="97"/>
    </row>
    <row r="41" spans="1:13">
      <c r="A41" s="100">
        <v>40</v>
      </c>
      <c r="B41" s="100" t="s">
        <v>1433</v>
      </c>
      <c r="C41" s="100">
        <v>17956683.140000001</v>
      </c>
      <c r="D41" s="100">
        <v>736226.83</v>
      </c>
      <c r="E41" s="102">
        <f t="shared" si="0"/>
        <v>17.956683139999999</v>
      </c>
      <c r="F41" s="102">
        <f t="shared" si="0"/>
        <v>0.73622683</v>
      </c>
      <c r="G41" s="97"/>
      <c r="H41" s="97"/>
      <c r="I41" s="97"/>
      <c r="J41" s="97"/>
      <c r="K41" s="97"/>
      <c r="L41" s="97"/>
      <c r="M41" s="97"/>
    </row>
    <row r="42" spans="1:13">
      <c r="A42" s="100">
        <v>41</v>
      </c>
      <c r="B42" s="100" t="s">
        <v>1434</v>
      </c>
      <c r="C42" s="100">
        <v>17680514.82</v>
      </c>
      <c r="D42" s="100">
        <v>235601.62</v>
      </c>
      <c r="E42" s="102">
        <f t="shared" si="0"/>
        <v>17.680514819999999</v>
      </c>
      <c r="F42" s="102">
        <f t="shared" si="0"/>
        <v>0.23560161999999998</v>
      </c>
      <c r="G42" s="97"/>
      <c r="H42" s="97"/>
      <c r="I42" s="97"/>
      <c r="J42" s="97"/>
      <c r="K42" s="97"/>
      <c r="L42" s="97"/>
      <c r="M42" s="97"/>
    </row>
    <row r="43" spans="1:13">
      <c r="A43" s="100">
        <v>42</v>
      </c>
      <c r="B43" s="100" t="s">
        <v>1435</v>
      </c>
      <c r="C43" s="100">
        <v>17224522</v>
      </c>
      <c r="D43" s="100">
        <v>-555643.97</v>
      </c>
      <c r="E43" s="102">
        <f t="shared" si="0"/>
        <v>17.224522</v>
      </c>
      <c r="F43" s="102">
        <f t="shared" si="0"/>
        <v>-0.55564396999999999</v>
      </c>
      <c r="G43" s="97"/>
      <c r="H43" s="97"/>
      <c r="I43" s="97"/>
      <c r="J43" s="97"/>
      <c r="K43" s="97"/>
      <c r="L43" s="97"/>
      <c r="M43" s="97"/>
    </row>
    <row r="44" spans="1:13">
      <c r="A44" s="100">
        <v>43</v>
      </c>
      <c r="B44" s="101" t="s">
        <v>1436</v>
      </c>
      <c r="C44" s="101">
        <v>16259543</v>
      </c>
      <c r="D44" s="101">
        <v>452749</v>
      </c>
      <c r="E44" s="102">
        <f t="shared" si="0"/>
        <v>16.259543000000001</v>
      </c>
      <c r="F44" s="102">
        <f t="shared" si="0"/>
        <v>0.45274900000000001</v>
      </c>
      <c r="G44" s="97"/>
      <c r="H44" s="97"/>
      <c r="I44" s="97"/>
      <c r="J44" s="97"/>
      <c r="K44" s="97"/>
      <c r="L44" s="97"/>
      <c r="M44" s="97"/>
    </row>
    <row r="45" spans="1:13">
      <c r="A45" s="100">
        <v>44</v>
      </c>
      <c r="B45" s="101" t="s">
        <v>1437</v>
      </c>
      <c r="C45" s="101">
        <v>16000000</v>
      </c>
      <c r="D45" s="101"/>
      <c r="E45" s="102">
        <f t="shared" si="0"/>
        <v>16</v>
      </c>
      <c r="F45" s="102"/>
      <c r="G45" s="97"/>
      <c r="H45" s="97"/>
      <c r="I45" s="97"/>
      <c r="J45" s="97"/>
      <c r="K45" s="97"/>
      <c r="L45" s="97"/>
      <c r="M45" s="97"/>
    </row>
    <row r="46" spans="1:13">
      <c r="A46" s="100">
        <v>45</v>
      </c>
      <c r="B46" s="101" t="s">
        <v>1438</v>
      </c>
      <c r="C46" s="101">
        <v>15822522</v>
      </c>
      <c r="D46" s="101">
        <v>218910</v>
      </c>
      <c r="E46" s="102">
        <f t="shared" si="0"/>
        <v>15.822521999999999</v>
      </c>
      <c r="F46" s="102">
        <f t="shared" si="0"/>
        <v>0.21890999999999999</v>
      </c>
      <c r="G46" s="97"/>
      <c r="H46" s="97"/>
      <c r="I46" s="97"/>
      <c r="J46" s="97"/>
      <c r="K46" s="97"/>
      <c r="L46" s="97"/>
      <c r="M46" s="97"/>
    </row>
    <row r="47" spans="1:13">
      <c r="A47" s="100">
        <v>46</v>
      </c>
      <c r="B47" s="100" t="s">
        <v>1439</v>
      </c>
      <c r="C47" s="100">
        <v>15650000</v>
      </c>
      <c r="D47" s="100"/>
      <c r="E47" s="102">
        <f t="shared" si="0"/>
        <v>15.65</v>
      </c>
      <c r="F47" s="102"/>
      <c r="G47" s="97"/>
      <c r="H47" s="97"/>
      <c r="I47" s="97"/>
      <c r="J47" s="97"/>
      <c r="K47" s="97"/>
      <c r="L47" s="97"/>
      <c r="M47" s="97"/>
    </row>
    <row r="48" spans="1:13">
      <c r="A48" s="100">
        <v>47</v>
      </c>
      <c r="B48" s="100" t="s">
        <v>1440</v>
      </c>
      <c r="C48" s="100">
        <v>15272588.93</v>
      </c>
      <c r="D48" s="100">
        <v>898668.14</v>
      </c>
      <c r="E48" s="102">
        <f t="shared" si="0"/>
        <v>15.27258893</v>
      </c>
      <c r="F48" s="102">
        <f t="shared" si="0"/>
        <v>0.89866814000000006</v>
      </c>
      <c r="G48" s="97"/>
      <c r="H48" s="97"/>
      <c r="I48" s="97"/>
      <c r="J48" s="97"/>
      <c r="K48" s="97"/>
      <c r="L48" s="97"/>
      <c r="M48" s="97"/>
    </row>
    <row r="49" spans="1:13">
      <c r="A49" s="100">
        <v>48</v>
      </c>
      <c r="B49" s="101" t="s">
        <v>1441</v>
      </c>
      <c r="C49" s="101">
        <v>13974202.230638271</v>
      </c>
      <c r="D49" s="101">
        <v>910967.27</v>
      </c>
      <c r="E49" s="102">
        <f t="shared" si="0"/>
        <v>13.974202230638271</v>
      </c>
      <c r="F49" s="102">
        <f t="shared" si="0"/>
        <v>0.91096727</v>
      </c>
      <c r="G49" s="97"/>
      <c r="H49" s="97"/>
      <c r="I49" s="97"/>
      <c r="J49" s="97"/>
      <c r="K49" s="97"/>
      <c r="L49" s="97"/>
      <c r="M49" s="97"/>
    </row>
    <row r="50" spans="1:13">
      <c r="A50" s="100">
        <v>49</v>
      </c>
      <c r="B50" s="100" t="s">
        <v>1442</v>
      </c>
      <c r="C50" s="100">
        <v>13938084.199999999</v>
      </c>
      <c r="D50" s="100">
        <v>-482671.76999999961</v>
      </c>
      <c r="E50" s="102">
        <f t="shared" si="0"/>
        <v>13.938084199999999</v>
      </c>
      <c r="F50" s="102">
        <f t="shared" si="0"/>
        <v>-0.48267176999999961</v>
      </c>
      <c r="G50" s="97"/>
      <c r="H50" s="97"/>
      <c r="I50" s="97"/>
      <c r="J50" s="97"/>
      <c r="K50" s="97"/>
      <c r="L50" s="97"/>
      <c r="M50" s="97"/>
    </row>
    <row r="51" spans="1:13">
      <c r="A51" s="100">
        <v>50</v>
      </c>
      <c r="B51" s="100" t="s">
        <v>1443</v>
      </c>
      <c r="C51" s="100">
        <v>13642004.109999998</v>
      </c>
      <c r="D51" s="100">
        <v>575874.79</v>
      </c>
      <c r="E51" s="102">
        <f t="shared" si="0"/>
        <v>13.642004109999997</v>
      </c>
      <c r="F51" s="102">
        <f t="shared" si="0"/>
        <v>0.57587479000000008</v>
      </c>
      <c r="G51" s="97"/>
      <c r="H51" s="97"/>
      <c r="I51" s="97"/>
      <c r="J51" s="97"/>
      <c r="K51" s="97"/>
      <c r="L51" s="97"/>
      <c r="M51" s="97"/>
    </row>
    <row r="52" spans="1:13">
      <c r="A52" s="100">
        <v>51</v>
      </c>
      <c r="B52" s="101" t="s">
        <v>1444</v>
      </c>
      <c r="C52" s="101">
        <v>13286382</v>
      </c>
      <c r="D52" s="101"/>
      <c r="E52" s="102">
        <f t="shared" si="0"/>
        <v>13.286382</v>
      </c>
      <c r="F52" s="102"/>
      <c r="G52" s="97"/>
      <c r="H52" s="97"/>
      <c r="I52" s="97"/>
      <c r="J52" s="97"/>
      <c r="K52" s="97"/>
      <c r="L52" s="97"/>
      <c r="M52" s="97"/>
    </row>
    <row r="53" spans="1:13">
      <c r="A53" s="100">
        <v>52</v>
      </c>
      <c r="B53" s="100" t="s">
        <v>1445</v>
      </c>
      <c r="C53" s="100">
        <v>13000000</v>
      </c>
      <c r="D53" s="100"/>
      <c r="E53" s="102">
        <f t="shared" si="0"/>
        <v>13</v>
      </c>
      <c r="F53" s="102"/>
      <c r="G53" s="97"/>
      <c r="H53" s="97"/>
      <c r="I53" s="97"/>
      <c r="J53" s="97"/>
      <c r="K53" s="97"/>
      <c r="L53" s="97"/>
      <c r="M53" s="97"/>
    </row>
    <row r="54" spans="1:13">
      <c r="A54" s="100">
        <v>53</v>
      </c>
      <c r="B54" s="101" t="s">
        <v>1446</v>
      </c>
      <c r="C54" s="101">
        <v>12800000</v>
      </c>
      <c r="D54" s="101"/>
      <c r="E54" s="102">
        <f t="shared" si="0"/>
        <v>12.8</v>
      </c>
      <c r="F54" s="102"/>
      <c r="G54" s="97"/>
      <c r="H54" s="97"/>
      <c r="I54" s="97"/>
      <c r="J54" s="97"/>
      <c r="K54" s="97"/>
      <c r="L54" s="97"/>
      <c r="M54" s="97"/>
    </row>
    <row r="55" spans="1:13">
      <c r="A55" s="100">
        <v>54</v>
      </c>
      <c r="B55" s="101" t="s">
        <v>1447</v>
      </c>
      <c r="C55" s="101">
        <v>12468304.720000001</v>
      </c>
      <c r="D55" s="101">
        <v>911441.77</v>
      </c>
      <c r="E55" s="102">
        <f t="shared" si="0"/>
        <v>12.468304720000001</v>
      </c>
      <c r="F55" s="102">
        <f t="shared" si="0"/>
        <v>0.91144177000000004</v>
      </c>
      <c r="G55" s="97"/>
      <c r="H55" s="97"/>
      <c r="I55" s="97"/>
      <c r="J55" s="97"/>
      <c r="K55" s="97"/>
      <c r="L55" s="97"/>
      <c r="M55" s="97"/>
    </row>
    <row r="56" spans="1:13">
      <c r="A56" s="100">
        <v>55</v>
      </c>
      <c r="B56" s="101" t="s">
        <v>1448</v>
      </c>
      <c r="C56" s="101">
        <v>11869713</v>
      </c>
      <c r="D56" s="101"/>
      <c r="E56" s="102">
        <f t="shared" si="0"/>
        <v>11.869713000000001</v>
      </c>
      <c r="F56" s="102"/>
      <c r="G56" s="97"/>
      <c r="H56" s="97"/>
      <c r="I56" s="97"/>
      <c r="J56" s="97"/>
      <c r="K56" s="97"/>
      <c r="L56" s="97"/>
      <c r="M56" s="97"/>
    </row>
    <row r="57" spans="1:13">
      <c r="A57" s="100">
        <v>56</v>
      </c>
      <c r="B57" s="100" t="s">
        <v>1449</v>
      </c>
      <c r="C57" s="100">
        <v>11547852</v>
      </c>
      <c r="D57" s="100">
        <v>40911</v>
      </c>
      <c r="E57" s="102">
        <f t="shared" si="0"/>
        <v>11.547852000000001</v>
      </c>
      <c r="F57" s="102">
        <f t="shared" si="0"/>
        <v>4.0911000000000003E-2</v>
      </c>
      <c r="G57" s="97"/>
      <c r="H57" s="97"/>
      <c r="I57" s="97"/>
      <c r="J57" s="97"/>
      <c r="K57" s="97"/>
      <c r="L57" s="97"/>
      <c r="M57" s="97"/>
    </row>
    <row r="58" spans="1:13">
      <c r="A58" s="100">
        <v>57</v>
      </c>
      <c r="B58" s="100" t="s">
        <v>1450</v>
      </c>
      <c r="C58" s="100">
        <v>11007359</v>
      </c>
      <c r="D58" s="100">
        <v>1221330.43</v>
      </c>
      <c r="E58" s="102">
        <f t="shared" si="0"/>
        <v>11.007358999999999</v>
      </c>
      <c r="F58" s="102">
        <f t="shared" si="0"/>
        <v>1.2213304299999999</v>
      </c>
      <c r="G58" s="97"/>
      <c r="H58" s="97"/>
      <c r="I58" s="97"/>
      <c r="J58" s="97"/>
      <c r="K58" s="97"/>
      <c r="L58" s="97"/>
      <c r="M58" s="97"/>
    </row>
    <row r="59" spans="1:13">
      <c r="A59" s="100">
        <v>58</v>
      </c>
      <c r="B59" s="100" t="s">
        <v>1451</v>
      </c>
      <c r="C59" s="100">
        <v>10905651</v>
      </c>
      <c r="D59" s="100">
        <v>258307</v>
      </c>
      <c r="E59" s="102">
        <f t="shared" si="0"/>
        <v>10.905651000000001</v>
      </c>
      <c r="F59" s="102">
        <f t="shared" si="0"/>
        <v>0.25830700000000001</v>
      </c>
      <c r="G59" s="97"/>
      <c r="H59" s="97"/>
      <c r="I59" s="97"/>
      <c r="J59" s="97"/>
      <c r="K59" s="97"/>
      <c r="L59" s="97"/>
      <c r="M59" s="97"/>
    </row>
    <row r="60" spans="1:13">
      <c r="A60" s="100">
        <v>59</v>
      </c>
      <c r="B60" s="101" t="s">
        <v>1452</v>
      </c>
      <c r="C60" s="101">
        <v>10852476</v>
      </c>
      <c r="D60" s="101">
        <v>442428</v>
      </c>
      <c r="E60" s="102">
        <f t="shared" si="0"/>
        <v>10.852475999999999</v>
      </c>
      <c r="F60" s="102">
        <f t="shared" si="0"/>
        <v>0.44242799999999999</v>
      </c>
      <c r="G60" s="97"/>
      <c r="H60" s="97"/>
      <c r="I60" s="97"/>
      <c r="J60" s="97"/>
      <c r="K60" s="97"/>
      <c r="L60" s="97"/>
      <c r="M60" s="97"/>
    </row>
    <row r="61" spans="1:13">
      <c r="A61" s="100">
        <v>60</v>
      </c>
      <c r="B61" s="101" t="s">
        <v>1453</v>
      </c>
      <c r="C61" s="101">
        <v>10727066</v>
      </c>
      <c r="D61" s="101">
        <v>632324</v>
      </c>
      <c r="E61" s="102">
        <f t="shared" si="0"/>
        <v>10.727066000000001</v>
      </c>
      <c r="F61" s="102">
        <f t="shared" si="0"/>
        <v>0.632324</v>
      </c>
      <c r="G61" s="97"/>
      <c r="H61" s="97"/>
      <c r="I61" s="97"/>
      <c r="J61" s="97"/>
      <c r="K61" s="97"/>
      <c r="L61" s="97"/>
      <c r="M61" s="97"/>
    </row>
    <row r="62" spans="1:13">
      <c r="A62" s="100">
        <v>61</v>
      </c>
      <c r="B62" s="100" t="s">
        <v>1454</v>
      </c>
      <c r="C62" s="100">
        <v>10671265.07</v>
      </c>
      <c r="D62" s="100">
        <v>1196133</v>
      </c>
      <c r="E62" s="102">
        <f t="shared" si="0"/>
        <v>10.67126507</v>
      </c>
      <c r="F62" s="102">
        <f t="shared" si="0"/>
        <v>1.1961329999999999</v>
      </c>
      <c r="G62" s="97"/>
      <c r="H62" s="97"/>
      <c r="I62" s="97"/>
      <c r="J62" s="97"/>
      <c r="K62" s="97"/>
      <c r="L62" s="97"/>
      <c r="M62" s="97"/>
    </row>
    <row r="63" spans="1:13">
      <c r="A63" s="100">
        <v>62</v>
      </c>
      <c r="B63" s="101" t="s">
        <v>1455</v>
      </c>
      <c r="C63" s="101">
        <v>10500000</v>
      </c>
      <c r="D63" s="101"/>
      <c r="E63" s="102">
        <f t="shared" si="0"/>
        <v>10.5</v>
      </c>
      <c r="F63" s="102"/>
      <c r="G63" s="97"/>
      <c r="H63" s="97"/>
      <c r="I63" s="97"/>
      <c r="J63" s="97"/>
      <c r="K63" s="97"/>
      <c r="L63" s="97"/>
      <c r="M63" s="97"/>
    </row>
    <row r="64" spans="1:13">
      <c r="A64" s="100">
        <v>63</v>
      </c>
      <c r="B64" s="100" t="s">
        <v>1456</v>
      </c>
      <c r="C64" s="100">
        <v>10071448.030000001</v>
      </c>
      <c r="D64" s="100">
        <v>261426</v>
      </c>
      <c r="E64" s="102">
        <f t="shared" si="0"/>
        <v>10.071448030000001</v>
      </c>
      <c r="F64" s="102">
        <f t="shared" si="0"/>
        <v>0.26142599999999999</v>
      </c>
      <c r="G64" s="97"/>
      <c r="H64" s="97"/>
      <c r="I64" s="97"/>
      <c r="J64" s="97"/>
      <c r="K64" s="97"/>
      <c r="L64" s="97"/>
      <c r="M64" s="97"/>
    </row>
    <row r="65" spans="1:13">
      <c r="A65" s="100">
        <v>64</v>
      </c>
      <c r="B65" s="100" t="s">
        <v>1457</v>
      </c>
      <c r="C65" s="100">
        <v>9905332.8000000007</v>
      </c>
      <c r="D65" s="100">
        <v>1286740.050000001</v>
      </c>
      <c r="E65" s="102">
        <f t="shared" si="0"/>
        <v>9.9053328</v>
      </c>
      <c r="F65" s="102">
        <f t="shared" si="0"/>
        <v>1.286740050000001</v>
      </c>
      <c r="G65" s="97"/>
      <c r="H65" s="97"/>
      <c r="I65" s="97"/>
      <c r="J65" s="97"/>
      <c r="K65" s="97"/>
      <c r="L65" s="97"/>
      <c r="M65" s="97"/>
    </row>
    <row r="66" spans="1:13">
      <c r="A66" s="100">
        <v>65</v>
      </c>
      <c r="B66" s="101" t="s">
        <v>1458</v>
      </c>
      <c r="C66" s="101">
        <v>9727874.1400000006</v>
      </c>
      <c r="D66" s="101">
        <v>868183.85</v>
      </c>
      <c r="E66" s="102">
        <f t="shared" si="0"/>
        <v>9.7278741400000008</v>
      </c>
      <c r="F66" s="102">
        <f t="shared" si="0"/>
        <v>0.86818384999999998</v>
      </c>
      <c r="G66" s="97"/>
      <c r="H66" s="97"/>
      <c r="I66" s="97"/>
      <c r="J66" s="97"/>
      <c r="K66" s="97"/>
      <c r="L66" s="97"/>
      <c r="M66" s="97"/>
    </row>
    <row r="67" spans="1:13">
      <c r="A67" s="100">
        <v>66</v>
      </c>
      <c r="B67" s="101" t="s">
        <v>1459</v>
      </c>
      <c r="C67" s="101">
        <v>9674716.0600000005</v>
      </c>
      <c r="D67" s="101">
        <v>45000</v>
      </c>
      <c r="E67" s="102">
        <f t="shared" ref="E67:F130" si="2">C67/1000000</f>
        <v>9.6747160599999997</v>
      </c>
      <c r="F67" s="102">
        <f t="shared" si="2"/>
        <v>4.4999999999999998E-2</v>
      </c>
      <c r="G67" s="97"/>
      <c r="H67" s="97"/>
      <c r="I67" s="97"/>
      <c r="J67" s="97"/>
      <c r="K67" s="97"/>
      <c r="L67" s="97"/>
      <c r="M67" s="97"/>
    </row>
    <row r="68" spans="1:13">
      <c r="A68" s="100">
        <v>67</v>
      </c>
      <c r="B68" s="100" t="s">
        <v>1460</v>
      </c>
      <c r="C68" s="100">
        <v>9500000</v>
      </c>
      <c r="D68" s="100"/>
      <c r="E68" s="102">
        <f t="shared" si="2"/>
        <v>9.5</v>
      </c>
      <c r="F68" s="102"/>
      <c r="G68" s="97"/>
      <c r="H68" s="97"/>
      <c r="I68" s="97"/>
      <c r="J68" s="97"/>
      <c r="K68" s="97"/>
      <c r="L68" s="97"/>
      <c r="M68" s="97"/>
    </row>
    <row r="69" spans="1:13">
      <c r="A69" s="100">
        <v>68</v>
      </c>
      <c r="B69" s="100" t="s">
        <v>1461</v>
      </c>
      <c r="C69" s="100">
        <v>9340770</v>
      </c>
      <c r="D69" s="100">
        <v>2138570</v>
      </c>
      <c r="E69" s="102">
        <f t="shared" si="2"/>
        <v>9.3407699999999991</v>
      </c>
      <c r="F69" s="102">
        <f t="shared" si="2"/>
        <v>2.1385700000000001</v>
      </c>
      <c r="G69" s="97"/>
      <c r="H69" s="97"/>
      <c r="I69" s="97"/>
      <c r="J69" s="97"/>
      <c r="K69" s="97"/>
      <c r="L69" s="97"/>
      <c r="M69" s="97"/>
    </row>
    <row r="70" spans="1:13">
      <c r="A70" s="100">
        <v>69</v>
      </c>
      <c r="B70" s="100" t="s">
        <v>1462</v>
      </c>
      <c r="C70" s="100">
        <v>9208270.7822999991</v>
      </c>
      <c r="D70" s="100"/>
      <c r="E70" s="102">
        <f t="shared" si="2"/>
        <v>9.2082707822999996</v>
      </c>
      <c r="F70" s="102"/>
      <c r="G70" s="97"/>
      <c r="H70" s="97"/>
      <c r="I70" s="97"/>
      <c r="J70" s="97"/>
      <c r="K70" s="97"/>
      <c r="L70" s="97"/>
      <c r="M70" s="97"/>
    </row>
    <row r="71" spans="1:13">
      <c r="A71" s="100">
        <v>70</v>
      </c>
      <c r="B71" s="100" t="s">
        <v>1463</v>
      </c>
      <c r="C71" s="100">
        <v>9075000</v>
      </c>
      <c r="D71" s="100"/>
      <c r="E71" s="102">
        <f t="shared" si="2"/>
        <v>9.0749999999999993</v>
      </c>
      <c r="F71" s="102"/>
      <c r="G71" s="97"/>
      <c r="H71" s="97"/>
      <c r="I71" s="97"/>
      <c r="J71" s="97"/>
      <c r="K71" s="97"/>
      <c r="L71" s="97"/>
      <c r="M71" s="97"/>
    </row>
    <row r="72" spans="1:13">
      <c r="A72" s="100">
        <v>71</v>
      </c>
      <c r="B72" s="100" t="s">
        <v>1464</v>
      </c>
      <c r="C72" s="100">
        <v>9056202</v>
      </c>
      <c r="D72" s="100"/>
      <c r="E72" s="102">
        <f t="shared" si="2"/>
        <v>9.0562020000000008</v>
      </c>
      <c r="F72" s="102"/>
      <c r="G72" s="97"/>
      <c r="H72" s="97"/>
      <c r="I72" s="97"/>
      <c r="J72" s="97"/>
      <c r="K72" s="97"/>
      <c r="L72" s="97"/>
      <c r="M72" s="97"/>
    </row>
    <row r="73" spans="1:13">
      <c r="A73" s="100">
        <v>72</v>
      </c>
      <c r="B73" s="101" t="s">
        <v>1465</v>
      </c>
      <c r="C73" s="101">
        <v>9045137</v>
      </c>
      <c r="D73" s="101"/>
      <c r="E73" s="102">
        <f t="shared" si="2"/>
        <v>9.0451370000000004</v>
      </c>
      <c r="F73" s="102"/>
      <c r="G73" s="97"/>
      <c r="H73" s="97"/>
      <c r="I73" s="97"/>
      <c r="J73" s="97"/>
      <c r="K73" s="97"/>
      <c r="L73" s="97"/>
      <c r="M73" s="97"/>
    </row>
    <row r="74" spans="1:13">
      <c r="A74" s="100">
        <v>73</v>
      </c>
      <c r="B74" s="101" t="s">
        <v>1466</v>
      </c>
      <c r="C74" s="101">
        <v>8947047</v>
      </c>
      <c r="D74" s="101"/>
      <c r="E74" s="102">
        <f t="shared" si="2"/>
        <v>8.9470469999999995</v>
      </c>
      <c r="F74" s="102"/>
      <c r="G74" s="97"/>
      <c r="H74" s="97"/>
      <c r="I74" s="97"/>
      <c r="J74" s="97"/>
      <c r="K74" s="97"/>
      <c r="L74" s="97"/>
      <c r="M74" s="97"/>
    </row>
    <row r="75" spans="1:13">
      <c r="A75" s="100">
        <v>74</v>
      </c>
      <c r="B75" s="101" t="s">
        <v>1467</v>
      </c>
      <c r="C75" s="101">
        <v>8695557</v>
      </c>
      <c r="D75" s="101">
        <v>374341</v>
      </c>
      <c r="E75" s="102">
        <f t="shared" si="2"/>
        <v>8.6955570000000009</v>
      </c>
      <c r="F75" s="102">
        <f t="shared" si="2"/>
        <v>0.37434099999999998</v>
      </c>
      <c r="G75" s="97"/>
      <c r="H75" s="97"/>
      <c r="I75" s="97"/>
      <c r="J75" s="97"/>
      <c r="K75" s="97"/>
      <c r="L75" s="97"/>
      <c r="M75" s="97"/>
    </row>
    <row r="76" spans="1:13">
      <c r="A76" s="100">
        <v>75</v>
      </c>
      <c r="B76" s="100" t="s">
        <v>1468</v>
      </c>
      <c r="C76" s="100">
        <v>8395703</v>
      </c>
      <c r="D76" s="100">
        <v>1282693</v>
      </c>
      <c r="E76" s="102">
        <f t="shared" si="2"/>
        <v>8.3957029999999992</v>
      </c>
      <c r="F76" s="102">
        <f t="shared" si="2"/>
        <v>1.2826930000000001</v>
      </c>
      <c r="G76" s="97"/>
      <c r="H76" s="97"/>
      <c r="I76" s="97"/>
      <c r="J76" s="97"/>
      <c r="K76" s="97"/>
      <c r="L76" s="97"/>
      <c r="M76" s="97"/>
    </row>
    <row r="77" spans="1:13">
      <c r="A77" s="100">
        <v>76</v>
      </c>
      <c r="B77" s="100" t="s">
        <v>1469</v>
      </c>
      <c r="C77" s="100">
        <v>8171535</v>
      </c>
      <c r="D77" s="100">
        <v>44706</v>
      </c>
      <c r="E77" s="102">
        <f t="shared" si="2"/>
        <v>8.1715350000000004</v>
      </c>
      <c r="F77" s="102">
        <f t="shared" si="2"/>
        <v>4.4706000000000003E-2</v>
      </c>
      <c r="G77" s="97"/>
      <c r="H77" s="97"/>
      <c r="I77" s="97"/>
      <c r="J77" s="97"/>
      <c r="K77" s="97"/>
      <c r="L77" s="97"/>
      <c r="M77" s="97"/>
    </row>
    <row r="78" spans="1:13">
      <c r="A78" s="100">
        <v>77</v>
      </c>
      <c r="B78" s="101" t="s">
        <v>1470</v>
      </c>
      <c r="C78" s="101">
        <v>7447890.040000001</v>
      </c>
      <c r="D78" s="101">
        <v>324302.62</v>
      </c>
      <c r="E78" s="102">
        <f t="shared" si="2"/>
        <v>7.4478900400000008</v>
      </c>
      <c r="F78" s="102">
        <f t="shared" si="2"/>
        <v>0.32430261999999999</v>
      </c>
      <c r="G78" s="97"/>
      <c r="H78" s="97"/>
      <c r="I78" s="97"/>
      <c r="J78" s="97"/>
      <c r="K78" s="97"/>
      <c r="L78" s="97"/>
      <c r="M78" s="97"/>
    </row>
    <row r="79" spans="1:13">
      <c r="A79" s="100">
        <v>78</v>
      </c>
      <c r="B79" s="100" t="s">
        <v>1471</v>
      </c>
      <c r="C79" s="100">
        <v>7358018.5199999996</v>
      </c>
      <c r="D79" s="100">
        <v>51827.51</v>
      </c>
      <c r="E79" s="102">
        <f t="shared" si="2"/>
        <v>7.3580185199999999</v>
      </c>
      <c r="F79" s="102">
        <f t="shared" si="2"/>
        <v>5.182751E-2</v>
      </c>
      <c r="G79" s="97"/>
      <c r="H79" s="97"/>
      <c r="I79" s="97"/>
      <c r="J79" s="97"/>
      <c r="K79" s="97"/>
      <c r="L79" s="97"/>
      <c r="M79" s="97"/>
    </row>
    <row r="80" spans="1:13">
      <c r="A80" s="100">
        <v>79</v>
      </c>
      <c r="B80" s="100" t="s">
        <v>1472</v>
      </c>
      <c r="C80" s="100">
        <v>7316509.9699999997</v>
      </c>
      <c r="D80" s="100">
        <v>91796.27</v>
      </c>
      <c r="E80" s="102">
        <f t="shared" si="2"/>
        <v>7.3165099699999994</v>
      </c>
      <c r="F80" s="102">
        <f t="shared" si="2"/>
        <v>9.1796269999999999E-2</v>
      </c>
      <c r="G80" s="97"/>
      <c r="H80" s="97"/>
      <c r="I80" s="97"/>
      <c r="J80" s="97"/>
      <c r="K80" s="97"/>
      <c r="L80" s="97"/>
      <c r="M80" s="97"/>
    </row>
    <row r="81" spans="1:13">
      <c r="A81" s="100">
        <v>80</v>
      </c>
      <c r="B81" s="101" t="s">
        <v>1473</v>
      </c>
      <c r="C81" s="101">
        <v>7200000</v>
      </c>
      <c r="D81" s="101">
        <v>60000</v>
      </c>
      <c r="E81" s="102">
        <f t="shared" si="2"/>
        <v>7.2</v>
      </c>
      <c r="F81" s="102">
        <f t="shared" si="2"/>
        <v>0.06</v>
      </c>
      <c r="G81" s="97"/>
      <c r="H81" s="97"/>
      <c r="I81" s="97"/>
      <c r="J81" s="97"/>
      <c r="K81" s="97"/>
      <c r="L81" s="97"/>
      <c r="M81" s="97"/>
    </row>
    <row r="82" spans="1:13">
      <c r="A82" s="100">
        <v>81</v>
      </c>
      <c r="B82" s="101" t="s">
        <v>1474</v>
      </c>
      <c r="C82" s="101">
        <v>7144694.9100000001</v>
      </c>
      <c r="D82" s="101">
        <v>102811.31</v>
      </c>
      <c r="E82" s="102">
        <f t="shared" si="2"/>
        <v>7.1446949100000001</v>
      </c>
      <c r="F82" s="102">
        <f t="shared" si="2"/>
        <v>0.10281131</v>
      </c>
      <c r="G82" s="97"/>
      <c r="H82" s="97"/>
      <c r="I82" s="97"/>
      <c r="J82" s="97"/>
      <c r="K82" s="97"/>
      <c r="L82" s="97"/>
      <c r="M82" s="97"/>
    </row>
    <row r="83" spans="1:13">
      <c r="A83" s="100">
        <v>82</v>
      </c>
      <c r="B83" s="100" t="s">
        <v>1475</v>
      </c>
      <c r="C83" s="100">
        <v>6955296.7999999998</v>
      </c>
      <c r="D83" s="100">
        <v>170865.84</v>
      </c>
      <c r="E83" s="102">
        <f t="shared" si="2"/>
        <v>6.9552968000000002</v>
      </c>
      <c r="F83" s="102">
        <f t="shared" si="2"/>
        <v>0.17086583999999999</v>
      </c>
      <c r="G83" s="97"/>
      <c r="H83" s="97"/>
      <c r="I83" s="97"/>
      <c r="J83" s="97"/>
      <c r="K83" s="97"/>
      <c r="L83" s="97"/>
      <c r="M83" s="97"/>
    </row>
    <row r="84" spans="1:13">
      <c r="A84" s="100">
        <v>83</v>
      </c>
      <c r="B84" s="101" t="s">
        <v>1476</v>
      </c>
      <c r="C84" s="101">
        <v>6878148.7400000002</v>
      </c>
      <c r="D84" s="101">
        <v>651070.04</v>
      </c>
      <c r="E84" s="102">
        <f t="shared" si="2"/>
        <v>6.8781487400000003</v>
      </c>
      <c r="F84" s="102">
        <f t="shared" si="2"/>
        <v>0.65107004000000002</v>
      </c>
      <c r="G84" s="97"/>
      <c r="H84" s="97"/>
      <c r="I84" s="97"/>
      <c r="J84" s="97"/>
      <c r="K84" s="97"/>
      <c r="L84" s="97"/>
      <c r="M84" s="97"/>
    </row>
    <row r="85" spans="1:13">
      <c r="A85" s="100">
        <v>84</v>
      </c>
      <c r="B85" s="101" t="s">
        <v>1477</v>
      </c>
      <c r="C85" s="101">
        <v>6664562</v>
      </c>
      <c r="D85" s="101">
        <v>76216</v>
      </c>
      <c r="E85" s="102">
        <f t="shared" si="2"/>
        <v>6.6645620000000001</v>
      </c>
      <c r="F85" s="102">
        <f t="shared" si="2"/>
        <v>7.6216000000000006E-2</v>
      </c>
      <c r="G85" s="97"/>
      <c r="H85" s="97"/>
      <c r="I85" s="97"/>
      <c r="J85" s="97"/>
      <c r="K85" s="97"/>
      <c r="L85" s="97"/>
      <c r="M85" s="97"/>
    </row>
    <row r="86" spans="1:13">
      <c r="A86" s="100">
        <v>85</v>
      </c>
      <c r="B86" s="100" t="s">
        <v>1478</v>
      </c>
      <c r="C86" s="100">
        <v>6342840.1399999997</v>
      </c>
      <c r="D86" s="100">
        <v>91308.71</v>
      </c>
      <c r="E86" s="102">
        <f t="shared" si="2"/>
        <v>6.3428401399999998</v>
      </c>
      <c r="F86" s="102">
        <f t="shared" si="2"/>
        <v>9.1308710000000001E-2</v>
      </c>
      <c r="G86" s="97"/>
      <c r="H86" s="97"/>
      <c r="I86" s="97"/>
      <c r="J86" s="97"/>
      <c r="K86" s="97"/>
      <c r="L86" s="97"/>
      <c r="M86" s="97"/>
    </row>
    <row r="87" spans="1:13">
      <c r="A87" s="100">
        <v>86</v>
      </c>
      <c r="B87" s="100" t="s">
        <v>1479</v>
      </c>
      <c r="C87" s="100">
        <v>6120000</v>
      </c>
      <c r="D87" s="100">
        <v>273162.99</v>
      </c>
      <c r="E87" s="102">
        <f t="shared" si="2"/>
        <v>6.12</v>
      </c>
      <c r="F87" s="102">
        <f t="shared" si="2"/>
        <v>0.27316298999999999</v>
      </c>
      <c r="G87" s="97"/>
      <c r="H87" s="97"/>
      <c r="I87" s="97"/>
      <c r="J87" s="97"/>
      <c r="K87" s="97"/>
      <c r="L87" s="97"/>
      <c r="M87" s="97"/>
    </row>
    <row r="88" spans="1:13">
      <c r="A88" s="100">
        <v>87</v>
      </c>
      <c r="B88" s="100" t="s">
        <v>1480</v>
      </c>
      <c r="C88" s="100">
        <v>6000000</v>
      </c>
      <c r="D88" s="100"/>
      <c r="E88" s="102">
        <f t="shared" si="2"/>
        <v>6</v>
      </c>
      <c r="F88" s="102"/>
      <c r="G88" s="97"/>
      <c r="H88" s="97"/>
      <c r="I88" s="97"/>
      <c r="J88" s="97"/>
      <c r="K88" s="97"/>
      <c r="L88" s="97"/>
      <c r="M88" s="97"/>
    </row>
    <row r="89" spans="1:13">
      <c r="A89" s="100">
        <v>88</v>
      </c>
      <c r="B89" s="100" t="s">
        <v>1481</v>
      </c>
      <c r="C89" s="100">
        <v>5990407</v>
      </c>
      <c r="D89" s="100">
        <v>229784</v>
      </c>
      <c r="E89" s="102">
        <f t="shared" si="2"/>
        <v>5.9904070000000003</v>
      </c>
      <c r="F89" s="102">
        <f t="shared" si="2"/>
        <v>0.22978399999999999</v>
      </c>
      <c r="G89" s="97"/>
      <c r="H89" s="97"/>
      <c r="I89" s="97"/>
      <c r="J89" s="97"/>
      <c r="K89" s="97"/>
      <c r="L89" s="97"/>
      <c r="M89" s="97"/>
    </row>
    <row r="90" spans="1:13">
      <c r="A90" s="100">
        <v>89</v>
      </c>
      <c r="B90" s="100" t="s">
        <v>1482</v>
      </c>
      <c r="C90" s="100">
        <v>5732921.3700000001</v>
      </c>
      <c r="D90" s="100">
        <v>1352121.6</v>
      </c>
      <c r="E90" s="102">
        <f t="shared" si="2"/>
        <v>5.7329213699999997</v>
      </c>
      <c r="F90" s="102">
        <f t="shared" si="2"/>
        <v>1.3521216</v>
      </c>
      <c r="G90" s="97"/>
      <c r="H90" s="97"/>
      <c r="I90" s="97"/>
      <c r="J90" s="97"/>
      <c r="K90" s="97"/>
      <c r="L90" s="97"/>
      <c r="M90" s="97"/>
    </row>
    <row r="91" spans="1:13">
      <c r="A91" s="100">
        <v>90</v>
      </c>
      <c r="B91" s="101" t="s">
        <v>1483</v>
      </c>
      <c r="C91" s="101">
        <v>5651259.9699999997</v>
      </c>
      <c r="D91" s="101"/>
      <c r="E91" s="102">
        <f t="shared" si="2"/>
        <v>5.6512599699999999</v>
      </c>
      <c r="F91" s="102"/>
      <c r="G91" s="97"/>
      <c r="H91" s="97"/>
      <c r="I91" s="97"/>
      <c r="J91" s="97"/>
      <c r="K91" s="97"/>
      <c r="L91" s="97"/>
      <c r="M91" s="97"/>
    </row>
    <row r="92" spans="1:13">
      <c r="A92" s="100">
        <v>91</v>
      </c>
      <c r="B92" s="101" t="s">
        <v>1484</v>
      </c>
      <c r="C92" s="101">
        <v>5578653</v>
      </c>
      <c r="D92" s="101">
        <v>114020.07</v>
      </c>
      <c r="E92" s="102">
        <f t="shared" si="2"/>
        <v>5.5786530000000001</v>
      </c>
      <c r="F92" s="102">
        <f t="shared" si="2"/>
        <v>0.11402007</v>
      </c>
      <c r="G92" s="97"/>
      <c r="H92" s="97"/>
      <c r="I92" s="97"/>
      <c r="J92" s="97"/>
      <c r="K92" s="97"/>
      <c r="L92" s="97"/>
      <c r="M92" s="97"/>
    </row>
    <row r="93" spans="1:13">
      <c r="A93" s="100">
        <v>92</v>
      </c>
      <c r="B93" s="100" t="s">
        <v>1485</v>
      </c>
      <c r="C93" s="100">
        <v>5513956.6599999992</v>
      </c>
      <c r="D93" s="100">
        <v>18097.26999999936</v>
      </c>
      <c r="E93" s="102">
        <f t="shared" si="2"/>
        <v>5.513956659999999</v>
      </c>
      <c r="F93" s="102">
        <f t="shared" si="2"/>
        <v>1.809726999999936E-2</v>
      </c>
      <c r="G93" s="97"/>
      <c r="H93" s="97"/>
      <c r="I93" s="97"/>
      <c r="J93" s="97"/>
      <c r="K93" s="97"/>
      <c r="L93" s="97"/>
      <c r="M93" s="97"/>
    </row>
    <row r="94" spans="1:13">
      <c r="A94" s="100">
        <v>93</v>
      </c>
      <c r="B94" s="101" t="s">
        <v>1486</v>
      </c>
      <c r="C94" s="101">
        <v>5505624.2800000003</v>
      </c>
      <c r="D94" s="101">
        <v>64748.67</v>
      </c>
      <c r="E94" s="102">
        <f t="shared" si="2"/>
        <v>5.5056242800000001</v>
      </c>
      <c r="F94" s="102">
        <f t="shared" si="2"/>
        <v>6.4748669999999994E-2</v>
      </c>
      <c r="G94" s="97"/>
      <c r="H94" s="97"/>
      <c r="I94" s="97"/>
      <c r="J94" s="97"/>
      <c r="K94" s="97"/>
      <c r="L94" s="97"/>
      <c r="M94" s="97"/>
    </row>
    <row r="95" spans="1:13">
      <c r="A95" s="100">
        <v>94</v>
      </c>
      <c r="B95" s="101" t="s">
        <v>1487</v>
      </c>
      <c r="C95" s="101">
        <v>5466443.96</v>
      </c>
      <c r="D95" s="101">
        <v>903870.66000000061</v>
      </c>
      <c r="E95" s="102">
        <f t="shared" si="2"/>
        <v>5.4664439600000003</v>
      </c>
      <c r="F95" s="102">
        <f t="shared" si="2"/>
        <v>0.9038706600000006</v>
      </c>
      <c r="G95" s="97"/>
      <c r="H95" s="97"/>
      <c r="I95" s="97"/>
      <c r="J95" s="97"/>
      <c r="K95" s="97"/>
      <c r="L95" s="97"/>
      <c r="M95" s="97"/>
    </row>
    <row r="96" spans="1:13">
      <c r="A96" s="100">
        <v>95</v>
      </c>
      <c r="B96" s="101" t="s">
        <v>1488</v>
      </c>
      <c r="C96" s="101">
        <v>5421777.1400000006</v>
      </c>
      <c r="D96" s="101">
        <v>61620.32</v>
      </c>
      <c r="E96" s="102">
        <f t="shared" si="2"/>
        <v>5.4217771400000005</v>
      </c>
      <c r="F96" s="102">
        <f t="shared" si="2"/>
        <v>6.1620319999999999E-2</v>
      </c>
      <c r="G96" s="97"/>
      <c r="H96" s="97"/>
      <c r="I96" s="97"/>
      <c r="J96" s="97"/>
      <c r="K96" s="97"/>
      <c r="L96" s="97"/>
      <c r="M96" s="97"/>
    </row>
    <row r="97" spans="1:13">
      <c r="A97" s="100">
        <v>96</v>
      </c>
      <c r="B97" s="101" t="s">
        <v>1489</v>
      </c>
      <c r="C97" s="101">
        <v>5355131</v>
      </c>
      <c r="D97" s="101">
        <v>-478589</v>
      </c>
      <c r="E97" s="102">
        <f t="shared" si="2"/>
        <v>5.3551310000000001</v>
      </c>
      <c r="F97" s="102">
        <f t="shared" si="2"/>
        <v>-0.47858899999999999</v>
      </c>
      <c r="G97" s="97"/>
      <c r="H97" s="97"/>
      <c r="I97" s="97"/>
      <c r="J97" s="97"/>
      <c r="K97" s="97"/>
      <c r="L97" s="97"/>
      <c r="M97" s="97"/>
    </row>
    <row r="98" spans="1:13">
      <c r="A98" s="100">
        <v>97</v>
      </c>
      <c r="B98" s="101" t="s">
        <v>1490</v>
      </c>
      <c r="C98" s="101">
        <v>5232216</v>
      </c>
      <c r="D98" s="101">
        <v>-22960</v>
      </c>
      <c r="E98" s="102">
        <f t="shared" si="2"/>
        <v>5.2322160000000002</v>
      </c>
      <c r="F98" s="102">
        <f t="shared" si="2"/>
        <v>-2.2960000000000001E-2</v>
      </c>
      <c r="G98" s="97"/>
      <c r="H98" s="97"/>
      <c r="I98" s="97"/>
      <c r="J98" s="97"/>
      <c r="K98" s="97"/>
      <c r="L98" s="97"/>
      <c r="M98" s="97"/>
    </row>
    <row r="99" spans="1:13">
      <c r="A99" s="100">
        <v>98</v>
      </c>
      <c r="B99" s="101" t="s">
        <v>1491</v>
      </c>
      <c r="C99" s="101">
        <v>5031267</v>
      </c>
      <c r="D99" s="101">
        <v>9337</v>
      </c>
      <c r="E99" s="102">
        <f t="shared" si="2"/>
        <v>5.0312669999999997</v>
      </c>
      <c r="F99" s="102">
        <f t="shared" si="2"/>
        <v>9.3369999999999998E-3</v>
      </c>
      <c r="G99" s="97"/>
      <c r="H99" s="97"/>
      <c r="I99" s="97"/>
      <c r="J99" s="97"/>
      <c r="K99" s="97"/>
      <c r="L99" s="97"/>
      <c r="M99" s="97"/>
    </row>
    <row r="100" spans="1:13">
      <c r="A100" s="100">
        <v>99</v>
      </c>
      <c r="B100" s="101" t="s">
        <v>1492</v>
      </c>
      <c r="C100" s="101">
        <v>4953000</v>
      </c>
      <c r="D100" s="101">
        <v>92911</v>
      </c>
      <c r="E100" s="102">
        <f t="shared" si="2"/>
        <v>4.9530000000000003</v>
      </c>
      <c r="F100" s="102">
        <f t="shared" si="2"/>
        <v>9.2910999999999994E-2</v>
      </c>
      <c r="G100" s="97"/>
      <c r="H100" s="97"/>
      <c r="I100" s="97"/>
      <c r="J100" s="97"/>
      <c r="K100" s="97"/>
      <c r="L100" s="97"/>
      <c r="M100" s="97"/>
    </row>
    <row r="101" spans="1:13">
      <c r="A101" s="100">
        <v>100</v>
      </c>
      <c r="B101" s="100" t="s">
        <v>1493</v>
      </c>
      <c r="C101" s="100">
        <v>4900000</v>
      </c>
      <c r="D101" s="100">
        <v>240000</v>
      </c>
      <c r="E101" s="102">
        <f t="shared" si="2"/>
        <v>4.9000000000000004</v>
      </c>
      <c r="F101" s="102">
        <f t="shared" si="2"/>
        <v>0.24</v>
      </c>
      <c r="G101" s="97"/>
      <c r="H101" s="97"/>
      <c r="I101" s="97"/>
      <c r="J101" s="97"/>
      <c r="K101" s="97"/>
      <c r="L101" s="97"/>
      <c r="M101" s="97"/>
    </row>
    <row r="102" spans="1:13">
      <c r="A102" s="100">
        <v>101</v>
      </c>
      <c r="B102" s="101" t="s">
        <v>1494</v>
      </c>
      <c r="C102" s="101">
        <v>4867427</v>
      </c>
      <c r="D102" s="101"/>
      <c r="E102" s="102">
        <f t="shared" si="2"/>
        <v>4.8674270000000002</v>
      </c>
      <c r="F102" s="102"/>
      <c r="G102" s="97"/>
      <c r="H102" s="97"/>
      <c r="I102" s="97"/>
      <c r="J102" s="97"/>
      <c r="K102" s="97"/>
      <c r="L102" s="97"/>
      <c r="M102" s="97"/>
    </row>
    <row r="103" spans="1:13">
      <c r="A103" s="100">
        <v>102</v>
      </c>
      <c r="B103" s="100" t="s">
        <v>1495</v>
      </c>
      <c r="C103" s="100">
        <v>4698023.9000000004</v>
      </c>
      <c r="D103" s="100">
        <v>443508.27</v>
      </c>
      <c r="E103" s="102">
        <f t="shared" si="2"/>
        <v>4.6980239000000008</v>
      </c>
      <c r="F103" s="102">
        <f t="shared" si="2"/>
        <v>0.44350827000000004</v>
      </c>
      <c r="G103" s="97"/>
      <c r="H103" s="97"/>
      <c r="I103" s="97"/>
      <c r="J103" s="97"/>
      <c r="K103" s="97"/>
      <c r="L103" s="97"/>
      <c r="M103" s="97"/>
    </row>
    <row r="104" spans="1:13">
      <c r="A104" s="100">
        <v>103</v>
      </c>
      <c r="B104" s="101" t="s">
        <v>1496</v>
      </c>
      <c r="C104" s="101">
        <v>4518564.47</v>
      </c>
      <c r="D104" s="101">
        <v>1067617.0499999998</v>
      </c>
      <c r="E104" s="102">
        <f t="shared" si="2"/>
        <v>4.5185644699999994</v>
      </c>
      <c r="F104" s="102">
        <f t="shared" si="2"/>
        <v>1.0676170499999997</v>
      </c>
      <c r="G104" s="97"/>
      <c r="H104" s="97"/>
      <c r="I104" s="97"/>
      <c r="J104" s="97"/>
      <c r="K104" s="97"/>
      <c r="L104" s="97"/>
      <c r="M104" s="97"/>
    </row>
    <row r="105" spans="1:13">
      <c r="A105" s="100">
        <v>104</v>
      </c>
      <c r="B105" s="100" t="s">
        <v>1497</v>
      </c>
      <c r="C105" s="100">
        <v>4466003</v>
      </c>
      <c r="D105" s="100">
        <v>18417</v>
      </c>
      <c r="E105" s="102">
        <f t="shared" si="2"/>
        <v>4.4660029999999997</v>
      </c>
      <c r="F105" s="102">
        <f t="shared" si="2"/>
        <v>1.8416999999999999E-2</v>
      </c>
      <c r="G105" s="97"/>
      <c r="H105" s="97"/>
      <c r="I105" s="97"/>
      <c r="J105" s="97"/>
      <c r="K105" s="97"/>
      <c r="L105" s="97"/>
      <c r="M105" s="97"/>
    </row>
    <row r="106" spans="1:13">
      <c r="A106" s="100">
        <v>105</v>
      </c>
      <c r="B106" s="101" t="s">
        <v>1498</v>
      </c>
      <c r="C106" s="101">
        <v>4448658.87</v>
      </c>
      <c r="D106" s="101">
        <v>-772515.91</v>
      </c>
      <c r="E106" s="102">
        <f t="shared" si="2"/>
        <v>4.44865887</v>
      </c>
      <c r="F106" s="102">
        <f t="shared" si="2"/>
        <v>-0.77251591000000008</v>
      </c>
      <c r="G106" s="97"/>
      <c r="H106" s="97"/>
      <c r="I106" s="97"/>
      <c r="J106" s="97"/>
      <c r="K106" s="97"/>
      <c r="L106" s="97"/>
      <c r="M106" s="97"/>
    </row>
    <row r="107" spans="1:13">
      <c r="A107" s="100">
        <v>106</v>
      </c>
      <c r="B107" s="100" t="s">
        <v>1499</v>
      </c>
      <c r="C107" s="100">
        <v>4377000</v>
      </c>
      <c r="D107" s="100">
        <v>31606.18</v>
      </c>
      <c r="E107" s="102">
        <f t="shared" si="2"/>
        <v>4.3769999999999998</v>
      </c>
      <c r="F107" s="102">
        <f t="shared" si="2"/>
        <v>3.1606179999999998E-2</v>
      </c>
      <c r="G107" s="97"/>
      <c r="H107" s="97"/>
      <c r="I107" s="97"/>
      <c r="J107" s="97"/>
      <c r="K107" s="97"/>
      <c r="L107" s="97"/>
      <c r="M107" s="97"/>
    </row>
    <row r="108" spans="1:13">
      <c r="A108" s="100">
        <v>107</v>
      </c>
      <c r="B108" s="100" t="s">
        <v>1500</v>
      </c>
      <c r="C108" s="100">
        <v>4290000</v>
      </c>
      <c r="D108" s="100"/>
      <c r="E108" s="102">
        <f t="shared" si="2"/>
        <v>4.29</v>
      </c>
      <c r="F108" s="102"/>
      <c r="G108" s="97"/>
      <c r="H108" s="97"/>
      <c r="I108" s="97"/>
      <c r="J108" s="97"/>
      <c r="K108" s="97"/>
      <c r="L108" s="97"/>
      <c r="M108" s="97"/>
    </row>
    <row r="109" spans="1:13">
      <c r="A109" s="100">
        <v>108</v>
      </c>
      <c r="B109" s="101" t="s">
        <v>1501</v>
      </c>
      <c r="C109" s="101">
        <v>4153990.46</v>
      </c>
      <c r="D109" s="101">
        <v>458204.5</v>
      </c>
      <c r="E109" s="102">
        <f t="shared" si="2"/>
        <v>4.1539904600000002</v>
      </c>
      <c r="F109" s="102">
        <f t="shared" si="2"/>
        <v>0.45820450000000001</v>
      </c>
      <c r="G109" s="97"/>
      <c r="H109" s="97"/>
      <c r="I109" s="97"/>
      <c r="J109" s="97"/>
      <c r="K109" s="97"/>
      <c r="L109" s="97"/>
      <c r="M109" s="97"/>
    </row>
    <row r="110" spans="1:13">
      <c r="A110" s="100">
        <v>109</v>
      </c>
      <c r="B110" s="100" t="s">
        <v>1502</v>
      </c>
      <c r="C110" s="100">
        <v>4083709</v>
      </c>
      <c r="D110" s="100"/>
      <c r="E110" s="102">
        <f t="shared" si="2"/>
        <v>4.0837089999999998</v>
      </c>
      <c r="F110" s="102"/>
      <c r="G110" s="97"/>
      <c r="H110" s="97"/>
      <c r="I110" s="97"/>
      <c r="J110" s="97"/>
      <c r="K110" s="97"/>
      <c r="L110" s="97"/>
      <c r="M110" s="97"/>
    </row>
    <row r="111" spans="1:13">
      <c r="A111" s="100">
        <v>110</v>
      </c>
      <c r="B111" s="100" t="s">
        <v>1503</v>
      </c>
      <c r="C111" s="100">
        <v>4075790</v>
      </c>
      <c r="D111" s="100"/>
      <c r="E111" s="102">
        <f t="shared" si="2"/>
        <v>4.0757899999999996</v>
      </c>
      <c r="F111" s="102"/>
      <c r="G111" s="97"/>
      <c r="H111" s="97"/>
      <c r="I111" s="97"/>
      <c r="J111" s="97"/>
      <c r="K111" s="97"/>
      <c r="L111" s="97"/>
      <c r="M111" s="97"/>
    </row>
    <row r="112" spans="1:13">
      <c r="A112" s="100">
        <v>111</v>
      </c>
      <c r="B112" s="101" t="s">
        <v>1504</v>
      </c>
      <c r="C112" s="101">
        <v>4010037</v>
      </c>
      <c r="D112" s="101">
        <v>617244</v>
      </c>
      <c r="E112" s="102">
        <f t="shared" si="2"/>
        <v>4.0100369999999996</v>
      </c>
      <c r="F112" s="102">
        <f t="shared" si="2"/>
        <v>0.61724400000000001</v>
      </c>
      <c r="G112" s="97"/>
      <c r="H112" s="97"/>
      <c r="I112" s="97"/>
      <c r="J112" s="97"/>
      <c r="K112" s="97"/>
      <c r="L112" s="97"/>
      <c r="M112" s="97"/>
    </row>
    <row r="113" spans="1:13">
      <c r="A113" s="100">
        <v>112</v>
      </c>
      <c r="B113" s="100" t="s">
        <v>1505</v>
      </c>
      <c r="C113" s="100">
        <v>4007176</v>
      </c>
      <c r="D113" s="100">
        <v>43171.15</v>
      </c>
      <c r="E113" s="102">
        <f t="shared" si="2"/>
        <v>4.0071760000000003</v>
      </c>
      <c r="F113" s="102">
        <f t="shared" si="2"/>
        <v>4.3171149999999998E-2</v>
      </c>
      <c r="G113" s="97"/>
      <c r="H113" s="97"/>
      <c r="I113" s="97"/>
      <c r="J113" s="97"/>
      <c r="K113" s="97"/>
      <c r="L113" s="97"/>
      <c r="M113" s="97"/>
    </row>
    <row r="114" spans="1:13">
      <c r="A114" s="100">
        <v>113</v>
      </c>
      <c r="B114" s="100" t="s">
        <v>1506</v>
      </c>
      <c r="C114" s="100">
        <v>3892777</v>
      </c>
      <c r="D114" s="100"/>
      <c r="E114" s="102">
        <f t="shared" si="2"/>
        <v>3.8927770000000002</v>
      </c>
      <c r="F114" s="102"/>
      <c r="G114" s="97"/>
      <c r="H114" s="97"/>
      <c r="I114" s="97"/>
      <c r="J114" s="97"/>
      <c r="K114" s="97"/>
      <c r="L114" s="97"/>
      <c r="M114" s="97"/>
    </row>
    <row r="115" spans="1:13">
      <c r="A115" s="100">
        <v>114</v>
      </c>
      <c r="B115" s="100" t="s">
        <v>1507</v>
      </c>
      <c r="C115" s="100">
        <v>3884038</v>
      </c>
      <c r="D115" s="100"/>
      <c r="E115" s="102">
        <f t="shared" si="2"/>
        <v>3.8840379999999999</v>
      </c>
      <c r="F115" s="102"/>
      <c r="G115" s="97"/>
      <c r="H115" s="97"/>
      <c r="I115" s="97"/>
      <c r="J115" s="97"/>
      <c r="K115" s="97"/>
      <c r="L115" s="97"/>
      <c r="M115" s="97"/>
    </row>
    <row r="116" spans="1:13">
      <c r="A116" s="100">
        <v>115</v>
      </c>
      <c r="B116" s="100" t="s">
        <v>1508</v>
      </c>
      <c r="C116" s="100">
        <v>3879240</v>
      </c>
      <c r="D116" s="100"/>
      <c r="E116" s="102">
        <f t="shared" si="2"/>
        <v>3.8792399999999998</v>
      </c>
      <c r="F116" s="102"/>
      <c r="G116" s="97"/>
      <c r="H116" s="97"/>
      <c r="I116" s="97"/>
      <c r="J116" s="97"/>
      <c r="K116" s="97"/>
      <c r="L116" s="97"/>
      <c r="M116" s="97"/>
    </row>
    <row r="117" spans="1:13">
      <c r="A117" s="100">
        <v>116</v>
      </c>
      <c r="B117" s="101" t="s">
        <v>1509</v>
      </c>
      <c r="C117" s="101">
        <v>3860000</v>
      </c>
      <c r="D117" s="101">
        <v>258000</v>
      </c>
      <c r="E117" s="102">
        <f t="shared" si="2"/>
        <v>3.86</v>
      </c>
      <c r="F117" s="102">
        <f t="shared" si="2"/>
        <v>0.25800000000000001</v>
      </c>
      <c r="G117" s="97"/>
      <c r="H117" s="97"/>
      <c r="I117" s="97"/>
      <c r="J117" s="97"/>
      <c r="K117" s="97"/>
      <c r="L117" s="97"/>
      <c r="M117" s="97"/>
    </row>
    <row r="118" spans="1:13">
      <c r="A118" s="100">
        <v>117</v>
      </c>
      <c r="B118" s="101" t="s">
        <v>1510</v>
      </c>
      <c r="C118" s="101">
        <v>3787160.7699999996</v>
      </c>
      <c r="D118" s="101">
        <v>-105481.09</v>
      </c>
      <c r="E118" s="102">
        <f t="shared" si="2"/>
        <v>3.7871607699999994</v>
      </c>
      <c r="F118" s="102">
        <f t="shared" si="2"/>
        <v>-0.10548109</v>
      </c>
      <c r="G118" s="97"/>
      <c r="H118" s="97"/>
      <c r="I118" s="97"/>
      <c r="J118" s="97"/>
      <c r="K118" s="97"/>
      <c r="L118" s="97"/>
      <c r="M118" s="97"/>
    </row>
    <row r="119" spans="1:13">
      <c r="A119" s="100">
        <v>118</v>
      </c>
      <c r="B119" s="101" t="s">
        <v>1511</v>
      </c>
      <c r="C119" s="101">
        <v>3677094.09</v>
      </c>
      <c r="D119" s="101">
        <v>109983.66</v>
      </c>
      <c r="E119" s="102">
        <f t="shared" si="2"/>
        <v>3.6770940899999998</v>
      </c>
      <c r="F119" s="102">
        <f t="shared" si="2"/>
        <v>0.10998366</v>
      </c>
      <c r="G119" s="97"/>
      <c r="H119" s="97"/>
      <c r="I119" s="97"/>
      <c r="J119" s="97"/>
      <c r="K119" s="97"/>
      <c r="L119" s="97"/>
      <c r="M119" s="97"/>
    </row>
    <row r="120" spans="1:13">
      <c r="A120" s="100">
        <v>119</v>
      </c>
      <c r="B120" s="100" t="s">
        <v>1512</v>
      </c>
      <c r="C120" s="100">
        <v>3642791.87</v>
      </c>
      <c r="D120" s="100">
        <v>145308.81</v>
      </c>
      <c r="E120" s="102">
        <f t="shared" si="2"/>
        <v>3.6427918699999999</v>
      </c>
      <c r="F120" s="102">
        <f t="shared" si="2"/>
        <v>0.14530881000000001</v>
      </c>
      <c r="G120" s="97"/>
      <c r="H120" s="97"/>
      <c r="I120" s="97"/>
      <c r="J120" s="97"/>
      <c r="K120" s="97"/>
      <c r="L120" s="97"/>
      <c r="M120" s="97"/>
    </row>
    <row r="121" spans="1:13">
      <c r="A121" s="100">
        <v>120</v>
      </c>
      <c r="B121" s="101" t="s">
        <v>1513</v>
      </c>
      <c r="C121" s="101">
        <v>3505882.27</v>
      </c>
      <c r="D121" s="101">
        <v>251108.16</v>
      </c>
      <c r="E121" s="102">
        <f t="shared" si="2"/>
        <v>3.5058822699999999</v>
      </c>
      <c r="F121" s="102">
        <f t="shared" si="2"/>
        <v>0.25110816000000002</v>
      </c>
      <c r="G121" s="97"/>
      <c r="H121" s="97"/>
      <c r="I121" s="97"/>
      <c r="J121" s="97"/>
      <c r="K121" s="97"/>
      <c r="L121" s="97"/>
      <c r="M121" s="97"/>
    </row>
    <row r="122" spans="1:13">
      <c r="A122" s="100">
        <v>121</v>
      </c>
      <c r="B122" s="101" t="s">
        <v>1514</v>
      </c>
      <c r="C122" s="101">
        <v>3411261</v>
      </c>
      <c r="D122" s="101">
        <v>3457</v>
      </c>
      <c r="E122" s="102">
        <f t="shared" si="2"/>
        <v>3.4112610000000001</v>
      </c>
      <c r="F122" s="102">
        <f t="shared" si="2"/>
        <v>3.457E-3</v>
      </c>
      <c r="G122" s="97"/>
      <c r="H122" s="97"/>
      <c r="I122" s="97"/>
      <c r="J122" s="97"/>
      <c r="K122" s="97"/>
      <c r="L122" s="97"/>
      <c r="M122" s="97"/>
    </row>
    <row r="123" spans="1:13">
      <c r="A123" s="100">
        <v>122</v>
      </c>
      <c r="B123" s="101" t="s">
        <v>1515</v>
      </c>
      <c r="C123" s="101">
        <v>3292332.7</v>
      </c>
      <c r="D123" s="101">
        <v>53906.2</v>
      </c>
      <c r="E123" s="102">
        <f t="shared" si="2"/>
        <v>3.2923327000000002</v>
      </c>
      <c r="F123" s="102">
        <f t="shared" si="2"/>
        <v>5.3906199999999994E-2</v>
      </c>
      <c r="G123" s="97"/>
      <c r="H123" s="97"/>
      <c r="I123" s="97"/>
      <c r="J123" s="97"/>
      <c r="K123" s="97"/>
      <c r="L123" s="97"/>
      <c r="M123" s="97"/>
    </row>
    <row r="124" spans="1:13">
      <c r="A124" s="100">
        <v>123</v>
      </c>
      <c r="B124" s="100" t="s">
        <v>1516</v>
      </c>
      <c r="C124" s="100">
        <v>3272354.22</v>
      </c>
      <c r="D124" s="100">
        <v>5565.6</v>
      </c>
      <c r="E124" s="102">
        <f t="shared" si="2"/>
        <v>3.2723542200000004</v>
      </c>
      <c r="F124" s="102">
        <f t="shared" si="2"/>
        <v>5.5656000000000004E-3</v>
      </c>
      <c r="G124" s="97"/>
      <c r="H124" s="97"/>
      <c r="I124" s="97"/>
      <c r="J124" s="97"/>
      <c r="K124" s="97"/>
      <c r="L124" s="97"/>
      <c r="M124" s="97"/>
    </row>
    <row r="125" spans="1:13">
      <c r="A125" s="100">
        <v>124</v>
      </c>
      <c r="B125" s="101" t="s">
        <v>1517</v>
      </c>
      <c r="C125" s="101">
        <v>3253640</v>
      </c>
      <c r="D125" s="101"/>
      <c r="E125" s="102">
        <f t="shared" si="2"/>
        <v>3.2536399999999999</v>
      </c>
      <c r="F125" s="102"/>
      <c r="G125" s="97"/>
      <c r="H125" s="97"/>
      <c r="I125" s="97"/>
      <c r="J125" s="97"/>
      <c r="K125" s="97"/>
      <c r="L125" s="97"/>
      <c r="M125" s="97"/>
    </row>
    <row r="126" spans="1:13">
      <c r="A126" s="100">
        <v>125</v>
      </c>
      <c r="B126" s="101" t="s">
        <v>1518</v>
      </c>
      <c r="C126" s="101">
        <v>3215722</v>
      </c>
      <c r="D126" s="101"/>
      <c r="E126" s="102">
        <f t="shared" si="2"/>
        <v>3.215722</v>
      </c>
      <c r="F126" s="102"/>
      <c r="G126" s="97"/>
      <c r="H126" s="97"/>
      <c r="I126" s="97"/>
      <c r="J126" s="97"/>
      <c r="K126" s="97"/>
      <c r="L126" s="97"/>
      <c r="M126" s="97"/>
    </row>
    <row r="127" spans="1:13">
      <c r="A127" s="100">
        <v>126</v>
      </c>
      <c r="B127" s="100" t="s">
        <v>1519</v>
      </c>
      <c r="C127" s="100">
        <v>3160912.7199999997</v>
      </c>
      <c r="D127" s="100">
        <v>41604.68</v>
      </c>
      <c r="E127" s="102">
        <f t="shared" si="2"/>
        <v>3.1609127199999998</v>
      </c>
      <c r="F127" s="102">
        <f t="shared" si="2"/>
        <v>4.1604679999999998E-2</v>
      </c>
      <c r="G127" s="97"/>
      <c r="H127" s="97"/>
      <c r="I127" s="97"/>
      <c r="J127" s="97"/>
      <c r="K127" s="97"/>
      <c r="L127" s="97"/>
      <c r="M127" s="97"/>
    </row>
    <row r="128" spans="1:13">
      <c r="A128" s="100">
        <v>127</v>
      </c>
      <c r="B128" s="100" t="s">
        <v>1520</v>
      </c>
      <c r="C128" s="100">
        <v>3148327.92</v>
      </c>
      <c r="D128" s="100">
        <v>18621.73</v>
      </c>
      <c r="E128" s="102">
        <f t="shared" si="2"/>
        <v>3.1483279199999998</v>
      </c>
      <c r="F128" s="102">
        <f t="shared" si="2"/>
        <v>1.862173E-2</v>
      </c>
      <c r="G128" s="97"/>
      <c r="H128" s="97"/>
      <c r="I128" s="97"/>
      <c r="J128" s="97"/>
      <c r="K128" s="97"/>
      <c r="L128" s="97"/>
      <c r="M128" s="97"/>
    </row>
    <row r="129" spans="1:13">
      <c r="A129" s="100">
        <v>128</v>
      </c>
      <c r="B129" s="100" t="s">
        <v>1521</v>
      </c>
      <c r="C129" s="100">
        <v>3140267.4699999997</v>
      </c>
      <c r="D129" s="100">
        <v>80839.839999999997</v>
      </c>
      <c r="E129" s="102">
        <f t="shared" si="2"/>
        <v>3.1402674699999999</v>
      </c>
      <c r="F129" s="102">
        <f t="shared" si="2"/>
        <v>8.0839839999999996E-2</v>
      </c>
      <c r="G129" s="97"/>
      <c r="H129" s="97"/>
      <c r="I129" s="97"/>
      <c r="J129" s="97"/>
      <c r="K129" s="97"/>
      <c r="L129" s="97"/>
      <c r="M129" s="97"/>
    </row>
    <row r="130" spans="1:13">
      <c r="A130" s="100">
        <v>129</v>
      </c>
      <c r="B130" s="100" t="s">
        <v>1522</v>
      </c>
      <c r="C130" s="100">
        <v>3124661</v>
      </c>
      <c r="D130" s="100">
        <v>335823</v>
      </c>
      <c r="E130" s="102">
        <f t="shared" si="2"/>
        <v>3.1246610000000001</v>
      </c>
      <c r="F130" s="102">
        <f t="shared" si="2"/>
        <v>0.33582299999999998</v>
      </c>
      <c r="G130" s="97"/>
      <c r="H130" s="97"/>
      <c r="I130" s="97"/>
      <c r="J130" s="97"/>
      <c r="K130" s="97"/>
      <c r="L130" s="97"/>
      <c r="M130" s="97"/>
    </row>
    <row r="131" spans="1:13">
      <c r="A131" s="100">
        <v>130</v>
      </c>
      <c r="B131" s="101" t="s">
        <v>1523</v>
      </c>
      <c r="C131" s="101">
        <v>3114166.9699999997</v>
      </c>
      <c r="D131" s="101">
        <v>62640.71</v>
      </c>
      <c r="E131" s="102">
        <f t="shared" ref="E131:F194" si="3">C131/1000000</f>
        <v>3.1141669699999999</v>
      </c>
      <c r="F131" s="102">
        <f t="shared" si="3"/>
        <v>6.2640710000000002E-2</v>
      </c>
      <c r="G131" s="97"/>
      <c r="H131" s="97"/>
      <c r="I131" s="97"/>
      <c r="J131" s="97"/>
      <c r="K131" s="97"/>
      <c r="L131" s="97"/>
      <c r="M131" s="97"/>
    </row>
    <row r="132" spans="1:13">
      <c r="A132" s="100">
        <v>131</v>
      </c>
      <c r="B132" s="100" t="s">
        <v>1524</v>
      </c>
      <c r="C132" s="100">
        <v>3051830.5</v>
      </c>
      <c r="D132" s="100">
        <v>61739.14</v>
      </c>
      <c r="E132" s="102">
        <f t="shared" si="3"/>
        <v>3.0518304999999999</v>
      </c>
      <c r="F132" s="102">
        <f t="shared" si="3"/>
        <v>6.1739139999999998E-2</v>
      </c>
      <c r="G132" s="97"/>
      <c r="H132" s="97"/>
      <c r="I132" s="97"/>
      <c r="J132" s="97"/>
      <c r="K132" s="97"/>
      <c r="L132" s="97"/>
      <c r="M132" s="97"/>
    </row>
    <row r="133" spans="1:13">
      <c r="A133" s="100">
        <v>132</v>
      </c>
      <c r="B133" s="101" t="s">
        <v>1525</v>
      </c>
      <c r="C133" s="101">
        <v>3002552.3199999998</v>
      </c>
      <c r="D133" s="101">
        <v>38067.56</v>
      </c>
      <c r="E133" s="102">
        <f t="shared" si="3"/>
        <v>3.0025523199999999</v>
      </c>
      <c r="F133" s="102">
        <f t="shared" si="3"/>
        <v>3.806756E-2</v>
      </c>
      <c r="G133" s="97"/>
      <c r="H133" s="97"/>
      <c r="I133" s="97"/>
      <c r="J133" s="97"/>
      <c r="K133" s="97"/>
      <c r="L133" s="97"/>
      <c r="M133" s="97"/>
    </row>
    <row r="134" spans="1:13">
      <c r="A134" s="100">
        <v>133</v>
      </c>
      <c r="B134" s="100" t="s">
        <v>1526</v>
      </c>
      <c r="C134" s="100">
        <v>3000000</v>
      </c>
      <c r="D134" s="100"/>
      <c r="E134" s="102">
        <f t="shared" si="3"/>
        <v>3</v>
      </c>
      <c r="F134" s="102"/>
      <c r="G134" s="97"/>
      <c r="H134" s="97"/>
      <c r="I134" s="97"/>
      <c r="J134" s="97"/>
      <c r="K134" s="97"/>
      <c r="L134" s="97"/>
      <c r="M134" s="97"/>
    </row>
    <row r="135" spans="1:13">
      <c r="A135" s="100">
        <v>134</v>
      </c>
      <c r="B135" s="100" t="s">
        <v>1527</v>
      </c>
      <c r="C135" s="100">
        <v>2950000</v>
      </c>
      <c r="D135" s="100"/>
      <c r="E135" s="102">
        <f t="shared" si="3"/>
        <v>2.95</v>
      </c>
      <c r="F135" s="102"/>
      <c r="G135" s="97"/>
      <c r="H135" s="97"/>
      <c r="I135" s="97"/>
      <c r="J135" s="97"/>
      <c r="K135" s="97"/>
      <c r="L135" s="97"/>
      <c r="M135" s="97"/>
    </row>
    <row r="136" spans="1:13">
      <c r="A136" s="100">
        <v>135</v>
      </c>
      <c r="B136" s="100" t="s">
        <v>1528</v>
      </c>
      <c r="C136" s="100">
        <v>2907377</v>
      </c>
      <c r="D136" s="100"/>
      <c r="E136" s="102">
        <f t="shared" si="3"/>
        <v>2.9073769999999999</v>
      </c>
      <c r="F136" s="102"/>
      <c r="G136" s="97"/>
      <c r="H136" s="97"/>
      <c r="I136" s="97"/>
      <c r="J136" s="97"/>
      <c r="K136" s="97"/>
      <c r="L136" s="97"/>
      <c r="M136" s="97"/>
    </row>
    <row r="137" spans="1:13">
      <c r="A137" s="100">
        <v>136</v>
      </c>
      <c r="B137" s="101" t="s">
        <v>1529</v>
      </c>
      <c r="C137" s="101">
        <v>2772255.86</v>
      </c>
      <c r="D137" s="101">
        <v>-5525282.2199999997</v>
      </c>
      <c r="E137" s="102">
        <f t="shared" si="3"/>
        <v>2.77225586</v>
      </c>
      <c r="F137" s="102">
        <f t="shared" si="3"/>
        <v>-5.5252822199999994</v>
      </c>
      <c r="G137" s="97"/>
      <c r="H137" s="97"/>
      <c r="I137" s="97"/>
      <c r="J137" s="97"/>
      <c r="K137" s="97"/>
      <c r="L137" s="97"/>
      <c r="M137" s="97"/>
    </row>
    <row r="138" spans="1:13">
      <c r="A138" s="100">
        <v>137</v>
      </c>
      <c r="B138" s="100" t="s">
        <v>1530</v>
      </c>
      <c r="C138" s="100">
        <v>2756815</v>
      </c>
      <c r="D138" s="100">
        <v>66528</v>
      </c>
      <c r="E138" s="102">
        <f t="shared" si="3"/>
        <v>2.756815</v>
      </c>
      <c r="F138" s="102">
        <f t="shared" si="3"/>
        <v>6.6528000000000004E-2</v>
      </c>
      <c r="G138" s="97"/>
      <c r="H138" s="97"/>
      <c r="I138" s="97"/>
      <c r="J138" s="97"/>
      <c r="K138" s="97"/>
      <c r="L138" s="97"/>
      <c r="M138" s="97"/>
    </row>
    <row r="139" spans="1:13">
      <c r="A139" s="100">
        <v>138</v>
      </c>
      <c r="B139" s="100" t="s">
        <v>1531</v>
      </c>
      <c r="C139" s="100">
        <v>2742367</v>
      </c>
      <c r="D139" s="100"/>
      <c r="E139" s="102">
        <f t="shared" si="3"/>
        <v>2.7423670000000002</v>
      </c>
      <c r="F139" s="102"/>
      <c r="G139" s="97"/>
      <c r="H139" s="97"/>
      <c r="I139" s="97"/>
      <c r="J139" s="97"/>
      <c r="K139" s="97"/>
      <c r="L139" s="97"/>
      <c r="M139" s="97"/>
    </row>
    <row r="140" spans="1:13">
      <c r="A140" s="100">
        <v>139</v>
      </c>
      <c r="B140" s="101" t="s">
        <v>1532</v>
      </c>
      <c r="C140" s="101">
        <v>2663185.38</v>
      </c>
      <c r="D140" s="101">
        <v>231813.19</v>
      </c>
      <c r="E140" s="102">
        <f t="shared" si="3"/>
        <v>2.6631853799999998</v>
      </c>
      <c r="F140" s="102">
        <f t="shared" si="3"/>
        <v>0.23181319</v>
      </c>
      <c r="G140" s="97"/>
      <c r="H140" s="97"/>
      <c r="I140" s="97"/>
      <c r="J140" s="97"/>
      <c r="K140" s="97"/>
      <c r="L140" s="97"/>
      <c r="M140" s="97"/>
    </row>
    <row r="141" spans="1:13">
      <c r="A141" s="100">
        <v>140</v>
      </c>
      <c r="B141" s="101" t="s">
        <v>1533</v>
      </c>
      <c r="C141" s="101">
        <v>2645526.14</v>
      </c>
      <c r="D141" s="101">
        <v>11093.26</v>
      </c>
      <c r="E141" s="102">
        <f t="shared" si="3"/>
        <v>2.6455261400000003</v>
      </c>
      <c r="F141" s="102">
        <f t="shared" si="3"/>
        <v>1.1093260000000001E-2</v>
      </c>
      <c r="G141" s="97"/>
      <c r="H141" s="97"/>
      <c r="I141" s="97"/>
      <c r="J141" s="97"/>
      <c r="K141" s="97"/>
      <c r="L141" s="97"/>
      <c r="M141" s="97"/>
    </row>
    <row r="142" spans="1:13">
      <c r="A142" s="100">
        <v>141</v>
      </c>
      <c r="B142" s="101" t="s">
        <v>1534</v>
      </c>
      <c r="C142" s="101">
        <v>2554711</v>
      </c>
      <c r="D142" s="101">
        <v>108766</v>
      </c>
      <c r="E142" s="102">
        <f t="shared" si="3"/>
        <v>2.5547110000000002</v>
      </c>
      <c r="F142" s="102">
        <f t="shared" si="3"/>
        <v>0.108766</v>
      </c>
      <c r="G142" s="97"/>
      <c r="H142" s="97"/>
      <c r="I142" s="97"/>
      <c r="J142" s="97"/>
      <c r="K142" s="97"/>
      <c r="L142" s="97"/>
      <c r="M142" s="97"/>
    </row>
    <row r="143" spans="1:13">
      <c r="A143" s="100">
        <v>142</v>
      </c>
      <c r="B143" s="100" t="s">
        <v>1535</v>
      </c>
      <c r="C143" s="100">
        <v>2537461.81</v>
      </c>
      <c r="D143" s="100">
        <v>86463.23</v>
      </c>
      <c r="E143" s="102">
        <f t="shared" si="3"/>
        <v>2.5374618099999999</v>
      </c>
      <c r="F143" s="102">
        <f t="shared" si="3"/>
        <v>8.6463230000000002E-2</v>
      </c>
      <c r="G143" s="97"/>
      <c r="H143" s="97"/>
      <c r="I143" s="97"/>
      <c r="J143" s="97"/>
      <c r="K143" s="97"/>
      <c r="L143" s="97"/>
      <c r="M143" s="97"/>
    </row>
    <row r="144" spans="1:13">
      <c r="A144" s="100">
        <v>143</v>
      </c>
      <c r="B144" s="101" t="s">
        <v>1536</v>
      </c>
      <c r="C144" s="101">
        <v>2493925.08</v>
      </c>
      <c r="D144" s="101"/>
      <c r="E144" s="102">
        <f t="shared" si="3"/>
        <v>2.4939250799999999</v>
      </c>
      <c r="F144" s="102"/>
      <c r="G144" s="97"/>
      <c r="H144" s="97"/>
      <c r="I144" s="97"/>
      <c r="J144" s="97"/>
      <c r="K144" s="97"/>
      <c r="L144" s="97"/>
      <c r="M144" s="97"/>
    </row>
    <row r="145" spans="1:13">
      <c r="A145" s="100">
        <v>144</v>
      </c>
      <c r="B145" s="100" t="s">
        <v>1537</v>
      </c>
      <c r="C145" s="100">
        <v>2434855.2400000002</v>
      </c>
      <c r="D145" s="100">
        <v>36654.67</v>
      </c>
      <c r="E145" s="102">
        <f t="shared" si="3"/>
        <v>2.4348552400000001</v>
      </c>
      <c r="F145" s="102">
        <f t="shared" si="3"/>
        <v>3.665467E-2</v>
      </c>
      <c r="G145" s="97"/>
      <c r="H145" s="97"/>
      <c r="I145" s="97"/>
      <c r="J145" s="97"/>
      <c r="K145" s="97"/>
      <c r="L145" s="97"/>
      <c r="M145" s="97"/>
    </row>
    <row r="146" spans="1:13">
      <c r="A146" s="100">
        <v>145</v>
      </c>
      <c r="B146" s="101" t="s">
        <v>1538</v>
      </c>
      <c r="C146" s="101">
        <v>2384948.5499999998</v>
      </c>
      <c r="D146" s="101">
        <v>49278.84</v>
      </c>
      <c r="E146" s="102">
        <f t="shared" si="3"/>
        <v>2.3849485499999998</v>
      </c>
      <c r="F146" s="102">
        <f t="shared" si="3"/>
        <v>4.9278839999999997E-2</v>
      </c>
      <c r="G146" s="97"/>
      <c r="H146" s="97"/>
      <c r="I146" s="97"/>
      <c r="J146" s="97"/>
      <c r="K146" s="97"/>
      <c r="L146" s="97"/>
      <c r="M146" s="97"/>
    </row>
    <row r="147" spans="1:13">
      <c r="A147" s="100">
        <v>146</v>
      </c>
      <c r="B147" s="100" t="s">
        <v>1539</v>
      </c>
      <c r="C147" s="100">
        <v>2306112.89</v>
      </c>
      <c r="D147" s="100">
        <v>4287.93</v>
      </c>
      <c r="E147" s="102">
        <f t="shared" si="3"/>
        <v>2.3061128900000001</v>
      </c>
      <c r="F147" s="102">
        <f t="shared" si="3"/>
        <v>4.2879300000000006E-3</v>
      </c>
      <c r="G147" s="97"/>
      <c r="H147" s="97"/>
      <c r="I147" s="97"/>
      <c r="J147" s="97"/>
      <c r="K147" s="97"/>
      <c r="L147" s="97"/>
      <c r="M147" s="97"/>
    </row>
    <row r="148" spans="1:13">
      <c r="A148" s="100">
        <v>147</v>
      </c>
      <c r="B148" s="100" t="s">
        <v>1540</v>
      </c>
      <c r="C148" s="100">
        <v>2281571</v>
      </c>
      <c r="D148" s="100">
        <v>15633</v>
      </c>
      <c r="E148" s="102">
        <f t="shared" si="3"/>
        <v>2.281571</v>
      </c>
      <c r="F148" s="102">
        <f t="shared" si="3"/>
        <v>1.5633000000000001E-2</v>
      </c>
      <c r="G148" s="97"/>
      <c r="H148" s="97"/>
      <c r="I148" s="97"/>
      <c r="J148" s="97"/>
      <c r="K148" s="97"/>
      <c r="L148" s="97"/>
      <c r="M148" s="97"/>
    </row>
    <row r="149" spans="1:13">
      <c r="A149" s="100">
        <v>148</v>
      </c>
      <c r="B149" s="100" t="s">
        <v>1541</v>
      </c>
      <c r="C149" s="100">
        <v>2270000</v>
      </c>
      <c r="D149" s="100"/>
      <c r="E149" s="102">
        <f t="shared" si="3"/>
        <v>2.27</v>
      </c>
      <c r="F149" s="102"/>
      <c r="G149" s="97"/>
      <c r="H149" s="97"/>
      <c r="I149" s="97"/>
      <c r="J149" s="97"/>
      <c r="K149" s="97"/>
      <c r="L149" s="97"/>
      <c r="M149" s="97"/>
    </row>
    <row r="150" spans="1:13">
      <c r="A150" s="100">
        <v>149</v>
      </c>
      <c r="B150" s="100" t="s">
        <v>1542</v>
      </c>
      <c r="C150" s="100">
        <v>2245817.9300000002</v>
      </c>
      <c r="D150" s="100">
        <v>119122.62</v>
      </c>
      <c r="E150" s="102">
        <f t="shared" si="3"/>
        <v>2.2458179300000003</v>
      </c>
      <c r="F150" s="102">
        <f t="shared" si="3"/>
        <v>0.11912262</v>
      </c>
      <c r="G150" s="97"/>
      <c r="H150" s="97"/>
      <c r="I150" s="97"/>
      <c r="J150" s="97"/>
      <c r="K150" s="97"/>
      <c r="L150" s="97"/>
      <c r="M150" s="97"/>
    </row>
    <row r="151" spans="1:13">
      <c r="A151" s="100">
        <v>150</v>
      </c>
      <c r="B151" s="101" t="s">
        <v>1543</v>
      </c>
      <c r="C151" s="101">
        <v>2240852</v>
      </c>
      <c r="D151" s="101">
        <v>100241.48</v>
      </c>
      <c r="E151" s="102">
        <f t="shared" si="3"/>
        <v>2.2408519999999998</v>
      </c>
      <c r="F151" s="102">
        <f t="shared" si="3"/>
        <v>0.10024147999999999</v>
      </c>
      <c r="G151" s="97"/>
      <c r="H151" s="97"/>
      <c r="I151" s="97"/>
      <c r="J151" s="97"/>
      <c r="K151" s="97"/>
      <c r="L151" s="97"/>
      <c r="M151" s="97"/>
    </row>
    <row r="152" spans="1:13">
      <c r="A152" s="100">
        <v>151</v>
      </c>
      <c r="B152" s="100" t="s">
        <v>1544</v>
      </c>
      <c r="C152" s="100">
        <v>2203182.1</v>
      </c>
      <c r="D152" s="100">
        <v>70126.600000000006</v>
      </c>
      <c r="E152" s="102">
        <f t="shared" si="3"/>
        <v>2.2031821000000003</v>
      </c>
      <c r="F152" s="102">
        <f t="shared" si="3"/>
        <v>7.0126600000000011E-2</v>
      </c>
      <c r="G152" s="97"/>
      <c r="H152" s="97"/>
      <c r="I152" s="97"/>
      <c r="J152" s="97"/>
      <c r="K152" s="97"/>
      <c r="L152" s="97"/>
      <c r="M152" s="97"/>
    </row>
    <row r="153" spans="1:13">
      <c r="A153" s="100">
        <v>152</v>
      </c>
      <c r="B153" s="100" t="s">
        <v>1545</v>
      </c>
      <c r="C153" s="100">
        <v>2166000</v>
      </c>
      <c r="D153" s="100"/>
      <c r="E153" s="102">
        <f t="shared" si="3"/>
        <v>2.1659999999999999</v>
      </c>
      <c r="F153" s="102"/>
      <c r="G153" s="97"/>
      <c r="H153" s="97"/>
      <c r="I153" s="97"/>
      <c r="J153" s="97"/>
      <c r="K153" s="97"/>
      <c r="L153" s="97"/>
      <c r="M153" s="97"/>
    </row>
    <row r="154" spans="1:13">
      <c r="A154" s="100">
        <v>153</v>
      </c>
      <c r="B154" s="100" t="s">
        <v>1546</v>
      </c>
      <c r="C154" s="100">
        <v>2153220.5099999998</v>
      </c>
      <c r="D154" s="100">
        <v>103794.69</v>
      </c>
      <c r="E154" s="102">
        <f t="shared" si="3"/>
        <v>2.1532205099999997</v>
      </c>
      <c r="F154" s="102">
        <f t="shared" si="3"/>
        <v>0.10379469000000001</v>
      </c>
      <c r="G154" s="97"/>
      <c r="H154" s="97"/>
      <c r="I154" s="97"/>
      <c r="J154" s="97"/>
      <c r="K154" s="97"/>
      <c r="L154" s="97"/>
      <c r="M154" s="97"/>
    </row>
    <row r="155" spans="1:13">
      <c r="A155" s="100">
        <v>154</v>
      </c>
      <c r="B155" s="101" t="s">
        <v>1547</v>
      </c>
      <c r="C155" s="101">
        <v>2144740</v>
      </c>
      <c r="D155" s="101">
        <v>22220</v>
      </c>
      <c r="E155" s="102">
        <f t="shared" si="3"/>
        <v>2.1447400000000001</v>
      </c>
      <c r="F155" s="102">
        <f t="shared" si="3"/>
        <v>2.222E-2</v>
      </c>
      <c r="G155" s="97"/>
      <c r="H155" s="97"/>
      <c r="I155" s="97"/>
      <c r="J155" s="97"/>
      <c r="K155" s="97"/>
      <c r="L155" s="97"/>
      <c r="M155" s="97"/>
    </row>
    <row r="156" spans="1:13">
      <c r="A156" s="100">
        <v>155</v>
      </c>
      <c r="B156" s="100" t="s">
        <v>1548</v>
      </c>
      <c r="C156" s="100">
        <v>2134927.6</v>
      </c>
      <c r="D156" s="100">
        <v>97838.1</v>
      </c>
      <c r="E156" s="102">
        <f t="shared" si="3"/>
        <v>2.1349276000000001</v>
      </c>
      <c r="F156" s="102">
        <f t="shared" si="3"/>
        <v>9.7838100000000011E-2</v>
      </c>
      <c r="G156" s="97"/>
      <c r="H156" s="97"/>
      <c r="I156" s="97"/>
      <c r="J156" s="97"/>
      <c r="K156" s="97"/>
      <c r="L156" s="97"/>
      <c r="M156" s="97"/>
    </row>
    <row r="157" spans="1:13">
      <c r="A157" s="100">
        <v>156</v>
      </c>
      <c r="B157" s="100" t="s">
        <v>1549</v>
      </c>
      <c r="C157" s="100">
        <v>2100978.9500000002</v>
      </c>
      <c r="D157" s="100">
        <v>15746.75</v>
      </c>
      <c r="E157" s="102">
        <f t="shared" si="3"/>
        <v>2.10097895</v>
      </c>
      <c r="F157" s="102">
        <f t="shared" si="3"/>
        <v>1.574675E-2</v>
      </c>
      <c r="G157" s="97"/>
      <c r="H157" s="97"/>
      <c r="I157" s="97"/>
      <c r="J157" s="97"/>
      <c r="K157" s="97"/>
      <c r="L157" s="97"/>
      <c r="M157" s="97"/>
    </row>
    <row r="158" spans="1:13">
      <c r="A158" s="100">
        <v>157</v>
      </c>
      <c r="B158" s="101" t="s">
        <v>1550</v>
      </c>
      <c r="C158" s="101">
        <v>2085000</v>
      </c>
      <c r="D158" s="101">
        <v>359000</v>
      </c>
      <c r="E158" s="102">
        <f t="shared" si="3"/>
        <v>2.085</v>
      </c>
      <c r="F158" s="102">
        <f t="shared" si="3"/>
        <v>0.35899999999999999</v>
      </c>
      <c r="G158" s="97"/>
      <c r="H158" s="97"/>
      <c r="I158" s="97"/>
      <c r="J158" s="97"/>
      <c r="K158" s="97"/>
      <c r="L158" s="97"/>
      <c r="M158" s="97"/>
    </row>
    <row r="159" spans="1:13">
      <c r="A159" s="100">
        <v>158</v>
      </c>
      <c r="B159" s="101" t="s">
        <v>1551</v>
      </c>
      <c r="C159" s="101">
        <v>2000000</v>
      </c>
      <c r="D159" s="101"/>
      <c r="E159" s="102">
        <f t="shared" si="3"/>
        <v>2</v>
      </c>
      <c r="F159" s="102"/>
      <c r="G159" s="97"/>
      <c r="H159" s="97"/>
      <c r="I159" s="97"/>
      <c r="J159" s="97"/>
      <c r="K159" s="97"/>
      <c r="L159" s="97"/>
      <c r="M159" s="97"/>
    </row>
    <row r="160" spans="1:13">
      <c r="A160" s="100">
        <v>159</v>
      </c>
      <c r="B160" s="101" t="s">
        <v>1552</v>
      </c>
      <c r="C160" s="101">
        <v>1991875</v>
      </c>
      <c r="D160" s="101">
        <v>187057</v>
      </c>
      <c r="E160" s="102">
        <f t="shared" si="3"/>
        <v>1.9918750000000001</v>
      </c>
      <c r="F160" s="102">
        <f t="shared" si="3"/>
        <v>0.187057</v>
      </c>
      <c r="G160" s="97"/>
      <c r="H160" s="97"/>
      <c r="I160" s="97"/>
      <c r="J160" s="97"/>
      <c r="K160" s="97"/>
      <c r="L160" s="97"/>
      <c r="M160" s="97"/>
    </row>
    <row r="161" spans="1:13">
      <c r="A161" s="100">
        <v>160</v>
      </c>
      <c r="B161" s="100" t="s">
        <v>1553</v>
      </c>
      <c r="C161" s="100">
        <v>1920454.93</v>
      </c>
      <c r="D161" s="100">
        <v>17625.14</v>
      </c>
      <c r="E161" s="102">
        <f t="shared" si="3"/>
        <v>1.92045493</v>
      </c>
      <c r="F161" s="102">
        <f t="shared" si="3"/>
        <v>1.7625140000000001E-2</v>
      </c>
      <c r="G161" s="97"/>
      <c r="H161" s="97"/>
      <c r="I161" s="97"/>
      <c r="J161" s="97"/>
      <c r="K161" s="97"/>
      <c r="L161" s="97"/>
      <c r="M161" s="97"/>
    </row>
    <row r="162" spans="1:13">
      <c r="A162" s="100">
        <v>161</v>
      </c>
      <c r="B162" s="101" t="s">
        <v>1554</v>
      </c>
      <c r="C162" s="101">
        <v>1910090.91</v>
      </c>
      <c r="D162" s="101">
        <v>75334.73</v>
      </c>
      <c r="E162" s="102">
        <f t="shared" si="3"/>
        <v>1.9100909099999999</v>
      </c>
      <c r="F162" s="102">
        <f t="shared" si="3"/>
        <v>7.5334730000000003E-2</v>
      </c>
      <c r="G162" s="97"/>
      <c r="H162" s="97"/>
      <c r="I162" s="97"/>
      <c r="J162" s="97"/>
      <c r="K162" s="97"/>
      <c r="L162" s="97"/>
      <c r="M162" s="97"/>
    </row>
    <row r="163" spans="1:13">
      <c r="A163" s="100">
        <v>162</v>
      </c>
      <c r="B163" s="101" t="s">
        <v>1555</v>
      </c>
      <c r="C163" s="101">
        <v>1900000</v>
      </c>
      <c r="D163" s="101"/>
      <c r="E163" s="102">
        <f t="shared" si="3"/>
        <v>1.9</v>
      </c>
      <c r="F163" s="102"/>
      <c r="G163" s="97"/>
      <c r="H163" s="97"/>
      <c r="I163" s="97"/>
      <c r="J163" s="97"/>
      <c r="K163" s="97"/>
      <c r="L163" s="97"/>
      <c r="M163" s="97"/>
    </row>
    <row r="164" spans="1:13">
      <c r="A164" s="100">
        <v>163</v>
      </c>
      <c r="B164" s="101" t="s">
        <v>1556</v>
      </c>
      <c r="C164" s="101">
        <v>1900000</v>
      </c>
      <c r="D164" s="101"/>
      <c r="E164" s="102">
        <f t="shared" si="3"/>
        <v>1.9</v>
      </c>
      <c r="F164" s="102"/>
      <c r="G164" s="97"/>
      <c r="H164" s="97"/>
      <c r="I164" s="97"/>
      <c r="J164" s="97"/>
      <c r="K164" s="97"/>
      <c r="L164" s="97"/>
      <c r="M164" s="97"/>
    </row>
    <row r="165" spans="1:13">
      <c r="A165" s="100">
        <v>164</v>
      </c>
      <c r="B165" s="101" t="s">
        <v>1557</v>
      </c>
      <c r="C165" s="101">
        <v>1887326.27</v>
      </c>
      <c r="D165" s="101">
        <v>46365.22</v>
      </c>
      <c r="E165" s="102">
        <f t="shared" si="3"/>
        <v>1.88732627</v>
      </c>
      <c r="F165" s="102">
        <f t="shared" si="3"/>
        <v>4.6365219999999999E-2</v>
      </c>
      <c r="G165" s="97"/>
      <c r="H165" s="97"/>
      <c r="I165" s="97"/>
      <c r="J165" s="97"/>
      <c r="K165" s="97"/>
      <c r="L165" s="97"/>
      <c r="M165" s="97"/>
    </row>
    <row r="166" spans="1:13">
      <c r="A166" s="100">
        <v>165</v>
      </c>
      <c r="B166" s="100" t="s">
        <v>1558</v>
      </c>
      <c r="C166" s="100">
        <v>1849412.3</v>
      </c>
      <c r="D166" s="100">
        <v>183450.55</v>
      </c>
      <c r="E166" s="102">
        <f t="shared" si="3"/>
        <v>1.8494123</v>
      </c>
      <c r="F166" s="102">
        <f t="shared" si="3"/>
        <v>0.18345054999999999</v>
      </c>
      <c r="G166" s="97"/>
      <c r="H166" s="97"/>
      <c r="I166" s="97"/>
      <c r="J166" s="97"/>
      <c r="K166" s="97"/>
      <c r="L166" s="97"/>
      <c r="M166" s="97"/>
    </row>
    <row r="167" spans="1:13">
      <c r="A167" s="100">
        <v>166</v>
      </c>
      <c r="B167" s="100" t="s">
        <v>1559</v>
      </c>
      <c r="C167" s="100">
        <v>1826523.52</v>
      </c>
      <c r="D167" s="100">
        <v>70733.77</v>
      </c>
      <c r="E167" s="102">
        <f t="shared" si="3"/>
        <v>1.8265235200000001</v>
      </c>
      <c r="F167" s="102">
        <f t="shared" si="3"/>
        <v>7.0733770000000001E-2</v>
      </c>
      <c r="G167" s="97"/>
      <c r="H167" s="97"/>
      <c r="I167" s="97"/>
      <c r="J167" s="97"/>
      <c r="K167" s="97"/>
      <c r="L167" s="97"/>
      <c r="M167" s="97"/>
    </row>
    <row r="168" spans="1:13">
      <c r="A168" s="100">
        <v>167</v>
      </c>
      <c r="B168" s="100" t="s">
        <v>1560</v>
      </c>
      <c r="C168" s="100">
        <v>1815244.89</v>
      </c>
      <c r="D168" s="100">
        <v>51356.88</v>
      </c>
      <c r="E168" s="102">
        <f t="shared" si="3"/>
        <v>1.81524489</v>
      </c>
      <c r="F168" s="102">
        <f t="shared" si="3"/>
        <v>5.1356880000000001E-2</v>
      </c>
      <c r="G168" s="97"/>
      <c r="H168" s="97"/>
      <c r="I168" s="97"/>
      <c r="J168" s="97"/>
      <c r="K168" s="97"/>
      <c r="L168" s="97"/>
      <c r="M168" s="97"/>
    </row>
    <row r="169" spans="1:13">
      <c r="A169" s="100">
        <v>168</v>
      </c>
      <c r="B169" s="100" t="s">
        <v>1561</v>
      </c>
      <c r="C169" s="100">
        <v>1812240.8599999999</v>
      </c>
      <c r="D169" s="100">
        <v>614773.02</v>
      </c>
      <c r="E169" s="102">
        <f t="shared" si="3"/>
        <v>1.81224086</v>
      </c>
      <c r="F169" s="102">
        <f t="shared" si="3"/>
        <v>0.61477302</v>
      </c>
      <c r="G169" s="97"/>
      <c r="H169" s="97"/>
      <c r="I169" s="97"/>
      <c r="J169" s="97"/>
      <c r="K169" s="97"/>
      <c r="L169" s="97"/>
      <c r="M169" s="97"/>
    </row>
    <row r="170" spans="1:13">
      <c r="A170" s="100">
        <v>169</v>
      </c>
      <c r="B170" s="101" t="s">
        <v>1562</v>
      </c>
      <c r="C170" s="101">
        <v>1808952.31</v>
      </c>
      <c r="D170" s="101">
        <v>49166.47</v>
      </c>
      <c r="E170" s="102">
        <f t="shared" si="3"/>
        <v>1.80895231</v>
      </c>
      <c r="F170" s="102">
        <f t="shared" si="3"/>
        <v>4.9166470000000004E-2</v>
      </c>
      <c r="G170" s="97"/>
      <c r="H170" s="97"/>
      <c r="I170" s="97"/>
      <c r="J170" s="97"/>
      <c r="K170" s="97"/>
      <c r="L170" s="97"/>
      <c r="M170" s="97"/>
    </row>
    <row r="171" spans="1:13">
      <c r="A171" s="100">
        <v>170</v>
      </c>
      <c r="B171" s="100" t="s">
        <v>1563</v>
      </c>
      <c r="C171" s="100">
        <v>1737052.37</v>
      </c>
      <c r="D171" s="100">
        <v>26376.43</v>
      </c>
      <c r="E171" s="102">
        <f t="shared" si="3"/>
        <v>1.73705237</v>
      </c>
      <c r="F171" s="102">
        <f t="shared" si="3"/>
        <v>2.6376429999999999E-2</v>
      </c>
      <c r="G171" s="97"/>
      <c r="H171" s="97"/>
      <c r="I171" s="97"/>
      <c r="J171" s="97"/>
      <c r="K171" s="97"/>
      <c r="L171" s="97"/>
      <c r="M171" s="97"/>
    </row>
    <row r="172" spans="1:13">
      <c r="A172" s="100">
        <v>171</v>
      </c>
      <c r="B172" s="100" t="s">
        <v>1564</v>
      </c>
      <c r="C172" s="100">
        <v>1694636.15</v>
      </c>
      <c r="D172" s="100">
        <v>8628.0400000000009</v>
      </c>
      <c r="E172" s="102">
        <f t="shared" si="3"/>
        <v>1.69463615</v>
      </c>
      <c r="F172" s="102">
        <f t="shared" si="3"/>
        <v>8.62804E-3</v>
      </c>
      <c r="G172" s="97"/>
      <c r="H172" s="97"/>
      <c r="I172" s="97"/>
      <c r="J172" s="97"/>
      <c r="K172" s="97"/>
      <c r="L172" s="97"/>
      <c r="M172" s="97"/>
    </row>
    <row r="173" spans="1:13">
      <c r="A173" s="100">
        <v>172</v>
      </c>
      <c r="B173" s="101" t="s">
        <v>1565</v>
      </c>
      <c r="C173" s="101">
        <v>1680888.5</v>
      </c>
      <c r="D173" s="101">
        <v>97663</v>
      </c>
      <c r="E173" s="102">
        <f t="shared" si="3"/>
        <v>1.6808885</v>
      </c>
      <c r="F173" s="102">
        <f t="shared" si="3"/>
        <v>9.7663E-2</v>
      </c>
      <c r="G173" s="97"/>
      <c r="H173" s="97"/>
      <c r="I173" s="97"/>
      <c r="J173" s="97"/>
      <c r="K173" s="97"/>
      <c r="L173" s="97"/>
      <c r="M173" s="97"/>
    </row>
    <row r="174" spans="1:13">
      <c r="A174" s="100">
        <v>173</v>
      </c>
      <c r="B174" s="101" t="s">
        <v>1566</v>
      </c>
      <c r="C174" s="101">
        <v>1673070.82</v>
      </c>
      <c r="D174" s="101">
        <v>-317692.79999999999</v>
      </c>
      <c r="E174" s="102">
        <f t="shared" si="3"/>
        <v>1.67307082</v>
      </c>
      <c r="F174" s="102">
        <f t="shared" si="3"/>
        <v>-0.3176928</v>
      </c>
      <c r="G174" s="97"/>
      <c r="H174" s="97"/>
      <c r="I174" s="97"/>
      <c r="J174" s="97"/>
      <c r="K174" s="97"/>
      <c r="L174" s="97"/>
      <c r="M174" s="97"/>
    </row>
    <row r="175" spans="1:13">
      <c r="A175" s="100">
        <v>174</v>
      </c>
      <c r="B175" s="100" t="s">
        <v>1567</v>
      </c>
      <c r="C175" s="100">
        <v>1664119</v>
      </c>
      <c r="D175" s="100">
        <v>-92984</v>
      </c>
      <c r="E175" s="102">
        <f t="shared" si="3"/>
        <v>1.6641189999999999</v>
      </c>
      <c r="F175" s="102">
        <f t="shared" si="3"/>
        <v>-9.2983999999999997E-2</v>
      </c>
      <c r="G175" s="97"/>
      <c r="H175" s="97"/>
      <c r="I175" s="97"/>
      <c r="J175" s="97"/>
      <c r="K175" s="97"/>
      <c r="L175" s="97"/>
      <c r="M175" s="97"/>
    </row>
    <row r="176" spans="1:13">
      <c r="A176" s="100">
        <v>175</v>
      </c>
      <c r="B176" s="101" t="s">
        <v>1568</v>
      </c>
      <c r="C176" s="101">
        <v>1648457.98</v>
      </c>
      <c r="D176" s="101">
        <v>37157.06</v>
      </c>
      <c r="E176" s="102">
        <f t="shared" si="3"/>
        <v>1.6484579799999999</v>
      </c>
      <c r="F176" s="102">
        <f t="shared" si="3"/>
        <v>3.7157059999999999E-2</v>
      </c>
      <c r="G176" s="97"/>
      <c r="H176" s="97"/>
      <c r="I176" s="97"/>
      <c r="J176" s="97"/>
      <c r="K176" s="97"/>
      <c r="L176" s="97"/>
      <c r="M176" s="97"/>
    </row>
    <row r="177" spans="1:13">
      <c r="A177" s="100">
        <v>176</v>
      </c>
      <c r="B177" s="100" t="s">
        <v>1569</v>
      </c>
      <c r="C177" s="100">
        <v>1639072.17</v>
      </c>
      <c r="D177" s="100">
        <v>57012</v>
      </c>
      <c r="E177" s="102">
        <f t="shared" si="3"/>
        <v>1.6390721699999999</v>
      </c>
      <c r="F177" s="102">
        <f t="shared" si="3"/>
        <v>5.7012E-2</v>
      </c>
      <c r="G177" s="97"/>
      <c r="H177" s="97"/>
      <c r="I177" s="97"/>
      <c r="J177" s="97"/>
      <c r="K177" s="97"/>
      <c r="L177" s="97"/>
      <c r="M177" s="97"/>
    </row>
    <row r="178" spans="1:13">
      <c r="A178" s="100">
        <v>177</v>
      </c>
      <c r="B178" s="101" t="s">
        <v>1570</v>
      </c>
      <c r="C178" s="101">
        <v>1531361.73</v>
      </c>
      <c r="D178" s="101">
        <v>40029.879999999997</v>
      </c>
      <c r="E178" s="102">
        <f t="shared" si="3"/>
        <v>1.53136173</v>
      </c>
      <c r="F178" s="102">
        <f t="shared" si="3"/>
        <v>4.0029879999999997E-2</v>
      </c>
      <c r="G178" s="97"/>
      <c r="H178" s="97"/>
      <c r="I178" s="97"/>
      <c r="J178" s="97"/>
      <c r="K178" s="97"/>
      <c r="L178" s="97"/>
      <c r="M178" s="97"/>
    </row>
    <row r="179" spans="1:13">
      <c r="A179" s="100">
        <v>178</v>
      </c>
      <c r="B179" s="100" t="s">
        <v>1571</v>
      </c>
      <c r="C179" s="100">
        <v>1517770.4</v>
      </c>
      <c r="D179" s="100">
        <v>4627.76</v>
      </c>
      <c r="E179" s="102">
        <f t="shared" si="3"/>
        <v>1.5177703999999999</v>
      </c>
      <c r="F179" s="102">
        <f t="shared" si="3"/>
        <v>4.6277599999999999E-3</v>
      </c>
      <c r="G179" s="97"/>
      <c r="H179" s="97"/>
      <c r="I179" s="97"/>
      <c r="J179" s="97"/>
      <c r="K179" s="97"/>
      <c r="L179" s="97"/>
      <c r="M179" s="97"/>
    </row>
    <row r="180" spans="1:13">
      <c r="A180" s="100">
        <v>179</v>
      </c>
      <c r="B180" s="101" t="s">
        <v>1572</v>
      </c>
      <c r="C180" s="101">
        <v>1501039</v>
      </c>
      <c r="D180" s="101"/>
      <c r="E180" s="102">
        <f t="shared" si="3"/>
        <v>1.501039</v>
      </c>
      <c r="F180" s="102"/>
      <c r="G180" s="97"/>
      <c r="H180" s="97"/>
      <c r="I180" s="97"/>
      <c r="J180" s="97"/>
      <c r="K180" s="97"/>
      <c r="L180" s="97"/>
      <c r="M180" s="97"/>
    </row>
    <row r="181" spans="1:13">
      <c r="A181" s="100">
        <v>180</v>
      </c>
      <c r="B181" s="101" t="s">
        <v>1573</v>
      </c>
      <c r="C181" s="101">
        <v>1500000</v>
      </c>
      <c r="D181" s="101"/>
      <c r="E181" s="102">
        <f t="shared" si="3"/>
        <v>1.5</v>
      </c>
      <c r="F181" s="102"/>
      <c r="G181" s="97"/>
      <c r="H181" s="97"/>
      <c r="I181" s="97"/>
      <c r="J181" s="97"/>
      <c r="K181" s="97"/>
      <c r="L181" s="97"/>
      <c r="M181" s="97"/>
    </row>
    <row r="182" spans="1:13">
      <c r="A182" s="100">
        <v>181</v>
      </c>
      <c r="B182" s="101" t="s">
        <v>1574</v>
      </c>
      <c r="C182" s="101">
        <v>1491497</v>
      </c>
      <c r="D182" s="101">
        <v>51739</v>
      </c>
      <c r="E182" s="102">
        <f t="shared" si="3"/>
        <v>1.4914970000000001</v>
      </c>
      <c r="F182" s="102">
        <f t="shared" si="3"/>
        <v>5.1739E-2</v>
      </c>
      <c r="G182" s="97"/>
      <c r="H182" s="97"/>
      <c r="I182" s="97"/>
      <c r="J182" s="97"/>
      <c r="K182" s="97"/>
      <c r="L182" s="97"/>
      <c r="M182" s="97"/>
    </row>
    <row r="183" spans="1:13">
      <c r="A183" s="100">
        <v>182</v>
      </c>
      <c r="B183" s="101" t="s">
        <v>1575</v>
      </c>
      <c r="C183" s="101">
        <v>1489242.45</v>
      </c>
      <c r="D183" s="101"/>
      <c r="E183" s="102">
        <f t="shared" si="3"/>
        <v>1.4892424499999999</v>
      </c>
      <c r="F183" s="102"/>
      <c r="G183" s="97"/>
      <c r="H183" s="97"/>
      <c r="I183" s="97"/>
      <c r="J183" s="97"/>
      <c r="K183" s="97"/>
      <c r="L183" s="97"/>
      <c r="M183" s="97"/>
    </row>
    <row r="184" spans="1:13">
      <c r="A184" s="100">
        <v>183</v>
      </c>
      <c r="B184" s="100" t="s">
        <v>1576</v>
      </c>
      <c r="C184" s="100">
        <v>1474515</v>
      </c>
      <c r="D184" s="100">
        <v>67893.66</v>
      </c>
      <c r="E184" s="102">
        <f t="shared" si="3"/>
        <v>1.474515</v>
      </c>
      <c r="F184" s="102">
        <f t="shared" si="3"/>
        <v>6.7893660000000008E-2</v>
      </c>
      <c r="G184" s="97"/>
      <c r="H184" s="97"/>
      <c r="I184" s="97"/>
      <c r="J184" s="97"/>
      <c r="K184" s="97"/>
      <c r="L184" s="97"/>
      <c r="M184" s="97"/>
    </row>
    <row r="185" spans="1:13">
      <c r="A185" s="100">
        <v>184</v>
      </c>
      <c r="B185" s="101" t="s">
        <v>1577</v>
      </c>
      <c r="C185" s="101">
        <v>1466619.58</v>
      </c>
      <c r="D185" s="101">
        <v>218965.6</v>
      </c>
      <c r="E185" s="102">
        <f t="shared" si="3"/>
        <v>1.4666195800000001</v>
      </c>
      <c r="F185" s="102">
        <f t="shared" si="3"/>
        <v>0.21896560000000001</v>
      </c>
      <c r="G185" s="97"/>
      <c r="H185" s="97"/>
      <c r="I185" s="97"/>
      <c r="J185" s="97"/>
      <c r="K185" s="97"/>
      <c r="L185" s="97"/>
      <c r="M185" s="97"/>
    </row>
    <row r="186" spans="1:13">
      <c r="A186" s="100">
        <v>185</v>
      </c>
      <c r="B186" s="100" t="s">
        <v>1578</v>
      </c>
      <c r="C186" s="100">
        <v>1455032.64</v>
      </c>
      <c r="D186" s="100">
        <v>573.01</v>
      </c>
      <c r="E186" s="102">
        <f t="shared" si="3"/>
        <v>1.45503264</v>
      </c>
      <c r="F186" s="102">
        <f t="shared" si="3"/>
        <v>5.7300999999999999E-4</v>
      </c>
      <c r="G186" s="97"/>
      <c r="H186" s="97"/>
      <c r="I186" s="97"/>
      <c r="J186" s="97"/>
      <c r="K186" s="97"/>
      <c r="L186" s="97"/>
      <c r="M186" s="97"/>
    </row>
    <row r="187" spans="1:13">
      <c r="A187" s="100">
        <v>186</v>
      </c>
      <c r="B187" s="100" t="s">
        <v>1579</v>
      </c>
      <c r="C187" s="100">
        <v>1450000</v>
      </c>
      <c r="D187" s="100"/>
      <c r="E187" s="102">
        <f t="shared" si="3"/>
        <v>1.45</v>
      </c>
      <c r="F187" s="102"/>
      <c r="G187" s="97"/>
      <c r="H187" s="97"/>
      <c r="I187" s="97"/>
      <c r="J187" s="97"/>
      <c r="K187" s="97"/>
      <c r="L187" s="97"/>
      <c r="M187" s="97"/>
    </row>
    <row r="188" spans="1:13">
      <c r="A188" s="100">
        <v>187</v>
      </c>
      <c r="B188" s="101" t="s">
        <v>1580</v>
      </c>
      <c r="C188" s="101">
        <v>1424002</v>
      </c>
      <c r="D188" s="101">
        <v>3802</v>
      </c>
      <c r="E188" s="102">
        <f t="shared" si="3"/>
        <v>1.424002</v>
      </c>
      <c r="F188" s="102">
        <f t="shared" si="3"/>
        <v>3.8019999999999998E-3</v>
      </c>
      <c r="G188" s="97"/>
      <c r="H188" s="97"/>
      <c r="I188" s="97"/>
      <c r="J188" s="97"/>
      <c r="K188" s="97"/>
      <c r="L188" s="97"/>
      <c r="M188" s="97"/>
    </row>
    <row r="189" spans="1:13">
      <c r="A189" s="100">
        <v>188</v>
      </c>
      <c r="B189" s="100" t="s">
        <v>1581</v>
      </c>
      <c r="C189" s="100">
        <v>1402045.02</v>
      </c>
      <c r="D189" s="100">
        <v>314094.08000000002</v>
      </c>
      <c r="E189" s="102">
        <f t="shared" si="3"/>
        <v>1.4020450200000001</v>
      </c>
      <c r="F189" s="102">
        <f t="shared" si="3"/>
        <v>0.31409408</v>
      </c>
      <c r="G189" s="97"/>
      <c r="H189" s="97"/>
      <c r="I189" s="97"/>
      <c r="J189" s="97"/>
      <c r="K189" s="97"/>
      <c r="L189" s="97"/>
      <c r="M189" s="97"/>
    </row>
    <row r="190" spans="1:13">
      <c r="A190" s="100">
        <v>189</v>
      </c>
      <c r="B190" s="101" t="s">
        <v>1582</v>
      </c>
      <c r="C190" s="101">
        <v>1394121.35</v>
      </c>
      <c r="D190" s="107">
        <v>143899.89000000001</v>
      </c>
      <c r="E190" s="102">
        <f t="shared" si="3"/>
        <v>1.39412135</v>
      </c>
      <c r="F190" s="102">
        <f t="shared" si="3"/>
        <v>0.14389989</v>
      </c>
      <c r="G190" s="97"/>
      <c r="H190" s="97"/>
      <c r="I190" s="97"/>
      <c r="J190" s="97"/>
      <c r="K190" s="97"/>
      <c r="L190" s="97"/>
      <c r="M190" s="97"/>
    </row>
    <row r="191" spans="1:13">
      <c r="A191" s="100">
        <v>190</v>
      </c>
      <c r="B191" s="100" t="s">
        <v>1583</v>
      </c>
      <c r="C191" s="100">
        <v>1368677.88</v>
      </c>
      <c r="D191" s="100">
        <v>67686.86</v>
      </c>
      <c r="E191" s="102">
        <f t="shared" si="3"/>
        <v>1.3686778799999999</v>
      </c>
      <c r="F191" s="102">
        <f t="shared" si="3"/>
        <v>6.7686860000000001E-2</v>
      </c>
      <c r="G191" s="97"/>
      <c r="H191" s="97"/>
      <c r="I191" s="97"/>
      <c r="J191" s="97"/>
      <c r="K191" s="97"/>
      <c r="L191" s="97"/>
      <c r="M191" s="97"/>
    </row>
    <row r="192" spans="1:13">
      <c r="A192" s="100">
        <v>191</v>
      </c>
      <c r="B192" s="100" t="s">
        <v>1584</v>
      </c>
      <c r="C192" s="100">
        <v>1350848.92</v>
      </c>
      <c r="D192" s="100">
        <v>27019.100000000002</v>
      </c>
      <c r="E192" s="102">
        <f t="shared" si="3"/>
        <v>1.35084892</v>
      </c>
      <c r="F192" s="102">
        <f t="shared" si="3"/>
        <v>2.7019100000000001E-2</v>
      </c>
      <c r="G192" s="97"/>
      <c r="H192" s="97"/>
      <c r="I192" s="97"/>
      <c r="J192" s="97"/>
      <c r="K192" s="97"/>
      <c r="L192" s="97"/>
      <c r="M192" s="97"/>
    </row>
    <row r="193" spans="1:13">
      <c r="A193" s="100">
        <v>192</v>
      </c>
      <c r="B193" s="100" t="s">
        <v>1585</v>
      </c>
      <c r="C193" s="100">
        <v>1350000</v>
      </c>
      <c r="D193" s="100"/>
      <c r="E193" s="102">
        <f t="shared" si="3"/>
        <v>1.35</v>
      </c>
      <c r="F193" s="102"/>
      <c r="G193" s="97"/>
      <c r="H193" s="97"/>
      <c r="I193" s="97"/>
      <c r="J193" s="97"/>
      <c r="K193" s="97"/>
      <c r="L193" s="97"/>
      <c r="M193" s="97"/>
    </row>
    <row r="194" spans="1:13">
      <c r="A194" s="100">
        <v>193</v>
      </c>
      <c r="B194" s="101" t="s">
        <v>1586</v>
      </c>
      <c r="C194" s="101">
        <v>1319233.79</v>
      </c>
      <c r="D194" s="101">
        <v>436.05</v>
      </c>
      <c r="E194" s="102">
        <f t="shared" si="3"/>
        <v>1.31923379</v>
      </c>
      <c r="F194" s="109">
        <f t="shared" si="3"/>
        <v>4.3605E-4</v>
      </c>
      <c r="G194" s="97"/>
      <c r="H194" s="97"/>
      <c r="I194" s="97"/>
      <c r="J194" s="97"/>
      <c r="K194" s="97"/>
      <c r="L194" s="97"/>
      <c r="M194" s="97"/>
    </row>
    <row r="195" spans="1:13">
      <c r="A195" s="100">
        <v>194</v>
      </c>
      <c r="B195" s="101" t="s">
        <v>1587</v>
      </c>
      <c r="C195" s="101">
        <v>1291937</v>
      </c>
      <c r="D195" s="101">
        <v>-310373</v>
      </c>
      <c r="E195" s="102">
        <f t="shared" ref="E195:F201" si="4">C195/1000000</f>
        <v>1.2919369999999999</v>
      </c>
      <c r="F195" s="102">
        <f t="shared" si="4"/>
        <v>-0.31037300000000001</v>
      </c>
      <c r="G195" s="97"/>
      <c r="H195" s="97"/>
      <c r="I195" s="97"/>
      <c r="J195" s="97"/>
      <c r="K195" s="97"/>
      <c r="L195" s="97"/>
      <c r="M195" s="97"/>
    </row>
    <row r="196" spans="1:13">
      <c r="A196" s="100">
        <v>195</v>
      </c>
      <c r="B196" s="101" t="s">
        <v>1588</v>
      </c>
      <c r="C196" s="101">
        <v>1285756.04</v>
      </c>
      <c r="D196" s="101">
        <v>67429.789999999994</v>
      </c>
      <c r="E196" s="102">
        <f t="shared" si="4"/>
        <v>1.2857560400000001</v>
      </c>
      <c r="F196" s="102">
        <f t="shared" si="4"/>
        <v>6.7429789999999989E-2</v>
      </c>
      <c r="G196" s="97"/>
      <c r="H196" s="97"/>
      <c r="I196" s="97"/>
      <c r="J196" s="97"/>
      <c r="K196" s="97"/>
      <c r="L196" s="97"/>
      <c r="M196" s="97"/>
    </row>
    <row r="197" spans="1:13">
      <c r="A197" s="100">
        <v>196</v>
      </c>
      <c r="B197" s="100" t="s">
        <v>1589</v>
      </c>
      <c r="C197" s="100">
        <v>1254645.3599999999</v>
      </c>
      <c r="D197" s="100"/>
      <c r="E197" s="102">
        <f t="shared" si="4"/>
        <v>1.2546453599999998</v>
      </c>
      <c r="F197" s="102"/>
      <c r="G197" s="97"/>
      <c r="H197" s="97"/>
      <c r="I197" s="97"/>
      <c r="J197" s="97"/>
      <c r="K197" s="97"/>
      <c r="L197" s="97"/>
      <c r="M197" s="97"/>
    </row>
    <row r="198" spans="1:13">
      <c r="A198" s="100">
        <v>197</v>
      </c>
      <c r="B198" s="101" t="s">
        <v>1590</v>
      </c>
      <c r="C198" s="101">
        <v>1250000</v>
      </c>
      <c r="D198" s="101">
        <v>71593.429999999993</v>
      </c>
      <c r="E198" s="102">
        <f t="shared" si="4"/>
        <v>1.25</v>
      </c>
      <c r="F198" s="102">
        <f t="shared" si="4"/>
        <v>7.159343E-2</v>
      </c>
      <c r="G198" s="97"/>
      <c r="H198" s="97"/>
      <c r="I198" s="97"/>
      <c r="J198" s="97"/>
      <c r="K198" s="97"/>
      <c r="L198" s="97"/>
      <c r="M198" s="97"/>
    </row>
    <row r="199" spans="1:13">
      <c r="A199" s="100">
        <v>198</v>
      </c>
      <c r="B199" s="100" t="s">
        <v>1591</v>
      </c>
      <c r="C199" s="100">
        <v>1234605.57</v>
      </c>
      <c r="D199" s="100">
        <v>152247.07999999999</v>
      </c>
      <c r="E199" s="102">
        <f t="shared" si="4"/>
        <v>1.23460557</v>
      </c>
      <c r="F199" s="102">
        <f t="shared" si="4"/>
        <v>0.15224707999999998</v>
      </c>
      <c r="G199" s="97"/>
      <c r="H199" s="97"/>
      <c r="I199" s="97"/>
      <c r="J199" s="97"/>
      <c r="K199" s="97"/>
      <c r="L199" s="97"/>
      <c r="M199" s="97"/>
    </row>
    <row r="200" spans="1:13">
      <c r="A200" s="100">
        <v>199</v>
      </c>
      <c r="B200" s="100" t="s">
        <v>1592</v>
      </c>
      <c r="C200" s="100">
        <v>1201188</v>
      </c>
      <c r="D200" s="100">
        <v>88381</v>
      </c>
      <c r="E200" s="102">
        <f t="shared" si="4"/>
        <v>1.2011879999999999</v>
      </c>
      <c r="F200" s="102">
        <f t="shared" si="4"/>
        <v>8.8381000000000001E-2</v>
      </c>
      <c r="G200" s="97"/>
      <c r="H200" s="97"/>
      <c r="I200" s="97"/>
      <c r="J200" s="97"/>
      <c r="K200" s="97"/>
      <c r="L200" s="97"/>
      <c r="M200" s="97"/>
    </row>
    <row r="201" spans="1:13">
      <c r="A201" s="100">
        <v>200</v>
      </c>
      <c r="B201" s="100" t="s">
        <v>1593</v>
      </c>
      <c r="C201" s="100">
        <v>1200000</v>
      </c>
      <c r="D201" s="100"/>
      <c r="E201" s="102">
        <f t="shared" si="4"/>
        <v>1.2</v>
      </c>
      <c r="F201" s="102"/>
      <c r="G201" s="97"/>
      <c r="H201" s="97"/>
      <c r="I201" s="97"/>
      <c r="J201" s="97"/>
      <c r="K201" s="97"/>
      <c r="L201" s="97"/>
      <c r="M201" s="9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J16"/>
  <sheetViews>
    <sheetView workbookViewId="0"/>
  </sheetViews>
  <sheetFormatPr defaultRowHeight="14.4"/>
  <cols>
    <col min="1" max="1" width="42.109375" bestFit="1" customWidth="1"/>
  </cols>
  <sheetData>
    <row r="2" spans="1:10" ht="17.399999999999999">
      <c r="A2" s="110" t="s">
        <v>1594</v>
      </c>
      <c r="I2" t="s">
        <v>1595</v>
      </c>
      <c r="J2">
        <f>_xlfn.NORM.S.INV(0.975)</f>
        <v>1.9599639845400536</v>
      </c>
    </row>
    <row r="3" spans="1:10" ht="17.399999999999999">
      <c r="A3" s="111"/>
      <c r="I3" t="s">
        <v>1596</v>
      </c>
      <c r="J3">
        <f>(0.25*1.96^2)/(0.02^2)</f>
        <v>2400.9999999999995</v>
      </c>
    </row>
    <row r="4" spans="1:10" ht="17.399999999999999">
      <c r="A4" s="111" t="s">
        <v>1597</v>
      </c>
      <c r="B4" s="112"/>
      <c r="I4" t="s">
        <v>1598</v>
      </c>
      <c r="J4">
        <f>0.25/((0.02^2)/(1.96^2)+0.25/20000)</f>
        <v>2143.65430114727</v>
      </c>
    </row>
    <row r="5" spans="1:10" ht="17.399999999999999">
      <c r="A5" s="111" t="s">
        <v>1599</v>
      </c>
      <c r="B5" s="112"/>
    </row>
    <row r="6" spans="1:10" ht="17.399999999999999">
      <c r="A6" s="111" t="s">
        <v>1600</v>
      </c>
      <c r="B6" s="113">
        <f>NORMSINV(B4+(1-B4)/2)</f>
        <v>0</v>
      </c>
      <c r="D6" t="s">
        <v>1601</v>
      </c>
    </row>
    <row r="7" spans="1:10" ht="17.399999999999999">
      <c r="A7" s="111" t="s">
        <v>1602</v>
      </c>
      <c r="B7" s="114" t="e">
        <f>ROUNDUP(((B6^2)*0.25)/(B5^2),0)</f>
        <v>#DIV/0!</v>
      </c>
      <c r="D7" t="s">
        <v>1603</v>
      </c>
    </row>
    <row r="8" spans="1:10" ht="17.399999999999999">
      <c r="A8" s="111"/>
    </row>
    <row r="9" spans="1:10" ht="17.399999999999999">
      <c r="A9" s="111"/>
    </row>
    <row r="10" spans="1:10" ht="17.399999999999999">
      <c r="A10" s="110" t="s">
        <v>1604</v>
      </c>
    </row>
    <row r="11" spans="1:10" ht="17.399999999999999">
      <c r="A11" s="111"/>
    </row>
    <row r="12" spans="1:10" ht="17.399999999999999">
      <c r="A12" s="111" t="s">
        <v>1605</v>
      </c>
      <c r="B12" s="115"/>
    </row>
    <row r="13" spans="1:10" ht="17.399999999999999">
      <c r="A13" s="111" t="s">
        <v>1597</v>
      </c>
      <c r="B13" s="112"/>
    </row>
    <row r="14" spans="1:10" ht="17.399999999999999">
      <c r="A14" s="111" t="s">
        <v>1606</v>
      </c>
      <c r="B14" s="112"/>
    </row>
    <row r="15" spans="1:10" ht="17.399999999999999">
      <c r="A15" s="111" t="s">
        <v>1600</v>
      </c>
      <c r="B15" s="113">
        <f>NORMSINV(B13+(1-B13)/2)</f>
        <v>0</v>
      </c>
    </row>
    <row r="16" spans="1:10" ht="17.399999999999999">
      <c r="A16" s="111" t="s">
        <v>1602</v>
      </c>
      <c r="B16" s="114" t="e">
        <f>ROUNDUP(0.25/(((B14^2)/(B15^2))+(0.25/B12)),0)</f>
        <v>#DIV/0!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501"/>
  <sheetViews>
    <sheetView workbookViewId="0"/>
  </sheetViews>
  <sheetFormatPr defaultRowHeight="14.4"/>
  <cols>
    <col min="1" max="1" width="42.109375" bestFit="1" customWidth="1"/>
    <col min="10" max="10" width="28" bestFit="1" customWidth="1"/>
  </cols>
  <sheetData>
    <row r="1" spans="1:11">
      <c r="G1" t="s">
        <v>1607</v>
      </c>
      <c r="H1" t="s">
        <v>1608</v>
      </c>
    </row>
    <row r="2" spans="1:11" ht="17.399999999999999">
      <c r="A2" s="110" t="s">
        <v>1594</v>
      </c>
      <c r="G2">
        <v>163</v>
      </c>
      <c r="H2">
        <v>136</v>
      </c>
      <c r="J2" t="s">
        <v>1609</v>
      </c>
      <c r="K2">
        <v>7</v>
      </c>
    </row>
    <row r="3" spans="1:11" ht="17.399999999999999">
      <c r="A3" s="111"/>
      <c r="G3">
        <v>147</v>
      </c>
      <c r="H3">
        <v>171</v>
      </c>
      <c r="J3" t="s">
        <v>1610</v>
      </c>
      <c r="K3">
        <f>VAR(H2:H31)</f>
        <v>1117.4126436781612</v>
      </c>
    </row>
    <row r="4" spans="1:11" ht="17.399999999999999">
      <c r="A4" s="111" t="s">
        <v>1597</v>
      </c>
      <c r="B4" s="112">
        <v>0.95</v>
      </c>
      <c r="G4">
        <v>164</v>
      </c>
      <c r="H4">
        <v>196</v>
      </c>
      <c r="J4" t="s">
        <v>1611</v>
      </c>
      <c r="K4">
        <f>_xlfn.NORM.S.INV(0.975)</f>
        <v>1.9599639845400536</v>
      </c>
    </row>
    <row r="5" spans="1:11" ht="17.399999999999999">
      <c r="A5" s="111" t="s">
        <v>1599</v>
      </c>
      <c r="B5" s="116">
        <v>7</v>
      </c>
      <c r="G5">
        <v>107</v>
      </c>
      <c r="H5">
        <v>110</v>
      </c>
      <c r="J5" t="s">
        <v>1605</v>
      </c>
      <c r="K5">
        <v>1500</v>
      </c>
    </row>
    <row r="6" spans="1:11" ht="17.399999999999999">
      <c r="A6" s="111" t="s">
        <v>1600</v>
      </c>
      <c r="B6" s="113">
        <f>NORMSINV(B4+(1-B4)/2)</f>
        <v>1.9599639845400536</v>
      </c>
      <c r="D6" t="s">
        <v>1601</v>
      </c>
      <c r="G6">
        <v>100</v>
      </c>
      <c r="H6">
        <v>183</v>
      </c>
      <c r="J6" t="s">
        <v>1602</v>
      </c>
      <c r="K6">
        <f>K3/((K2^2/K4^2)+(K3/K5))</f>
        <v>82.768164371858944</v>
      </c>
    </row>
    <row r="7" spans="1:11" ht="17.399999999999999">
      <c r="A7" s="111" t="s">
        <v>1612</v>
      </c>
      <c r="B7" s="113">
        <f>VAR(H2:H31)</f>
        <v>1117.4126436781612</v>
      </c>
      <c r="D7" t="s">
        <v>1603</v>
      </c>
      <c r="G7">
        <v>158</v>
      </c>
      <c r="H7">
        <v>133</v>
      </c>
    </row>
    <row r="8" spans="1:11" ht="17.399999999999999">
      <c r="A8" s="111" t="s">
        <v>1602</v>
      </c>
      <c r="B8" s="114">
        <f>ROUNDUP(B6^2*B7/B5^2,0)</f>
        <v>88</v>
      </c>
      <c r="G8">
        <v>118</v>
      </c>
      <c r="H8">
        <v>200</v>
      </c>
    </row>
    <row r="9" spans="1:11" ht="17.399999999999999">
      <c r="A9" s="111"/>
      <c r="G9">
        <v>154</v>
      </c>
      <c r="H9">
        <v>162</v>
      </c>
    </row>
    <row r="10" spans="1:11" ht="17.399999999999999">
      <c r="A10" s="111"/>
      <c r="G10">
        <v>128</v>
      </c>
      <c r="H10">
        <v>131</v>
      </c>
    </row>
    <row r="11" spans="1:11" ht="17.399999999999999">
      <c r="A11" s="110" t="s">
        <v>1604</v>
      </c>
      <c r="G11">
        <v>133</v>
      </c>
      <c r="H11">
        <v>155</v>
      </c>
    </row>
    <row r="12" spans="1:11" ht="17.399999999999999">
      <c r="A12" s="111"/>
      <c r="G12">
        <v>175</v>
      </c>
      <c r="H12">
        <v>107</v>
      </c>
    </row>
    <row r="13" spans="1:11" ht="17.399999999999999">
      <c r="A13" s="111" t="s">
        <v>1605</v>
      </c>
      <c r="B13" s="115">
        <v>1500</v>
      </c>
      <c r="G13">
        <v>138</v>
      </c>
      <c r="H13">
        <v>107</v>
      </c>
    </row>
    <row r="14" spans="1:11" ht="17.399999999999999">
      <c r="A14" s="111" t="s">
        <v>1597</v>
      </c>
      <c r="B14" s="112">
        <v>0.95</v>
      </c>
      <c r="G14">
        <v>106</v>
      </c>
      <c r="H14">
        <v>172</v>
      </c>
    </row>
    <row r="15" spans="1:11" ht="17.399999999999999">
      <c r="A15" s="111" t="s">
        <v>1606</v>
      </c>
      <c r="B15" s="116">
        <v>7</v>
      </c>
      <c r="G15">
        <v>181</v>
      </c>
      <c r="H15">
        <v>168</v>
      </c>
    </row>
    <row r="16" spans="1:11" ht="17.399999999999999">
      <c r="A16" s="111" t="s">
        <v>1600</v>
      </c>
      <c r="B16" s="113">
        <f>NORMSINV(B14+(1-B14)/2)</f>
        <v>1.9599639845400536</v>
      </c>
      <c r="G16">
        <v>147</v>
      </c>
      <c r="H16">
        <v>130</v>
      </c>
    </row>
    <row r="17" spans="1:8" ht="17.399999999999999">
      <c r="A17" s="111" t="s">
        <v>1612</v>
      </c>
      <c r="B17" s="113">
        <f>VAR(H2:H49)</f>
        <v>1117.4126436781612</v>
      </c>
      <c r="G17">
        <v>138</v>
      </c>
      <c r="H17">
        <v>194</v>
      </c>
    </row>
    <row r="18" spans="1:8" ht="17.399999999999999">
      <c r="A18" s="111" t="s">
        <v>1602</v>
      </c>
      <c r="B18" s="114">
        <f>ROUNDUP(B17/((B15^2/B16^2)+(B17/B13)),0)</f>
        <v>83</v>
      </c>
      <c r="G18">
        <v>116</v>
      </c>
      <c r="H18">
        <v>171</v>
      </c>
    </row>
    <row r="19" spans="1:8">
      <c r="G19">
        <v>114</v>
      </c>
      <c r="H19">
        <v>188</v>
      </c>
    </row>
    <row r="20" spans="1:8">
      <c r="G20">
        <v>184</v>
      </c>
      <c r="H20">
        <v>194</v>
      </c>
    </row>
    <row r="21" spans="1:8">
      <c r="G21">
        <v>100</v>
      </c>
      <c r="H21">
        <v>100</v>
      </c>
    </row>
    <row r="22" spans="1:8">
      <c r="G22">
        <v>195</v>
      </c>
      <c r="H22">
        <v>113</v>
      </c>
    </row>
    <row r="23" spans="1:8">
      <c r="G23">
        <v>143</v>
      </c>
      <c r="H23">
        <v>197</v>
      </c>
    </row>
    <row r="24" spans="1:8">
      <c r="G24">
        <v>191</v>
      </c>
      <c r="H24">
        <v>173</v>
      </c>
    </row>
    <row r="25" spans="1:8">
      <c r="G25">
        <v>104</v>
      </c>
      <c r="H25">
        <v>111</v>
      </c>
    </row>
    <row r="26" spans="1:8">
      <c r="G26">
        <v>182</v>
      </c>
      <c r="H26">
        <v>141</v>
      </c>
    </row>
    <row r="27" spans="1:8">
      <c r="G27">
        <v>106</v>
      </c>
      <c r="H27">
        <v>138</v>
      </c>
    </row>
    <row r="28" spans="1:8">
      <c r="G28">
        <v>198</v>
      </c>
      <c r="H28">
        <v>101</v>
      </c>
    </row>
    <row r="29" spans="1:8">
      <c r="G29">
        <v>121</v>
      </c>
      <c r="H29">
        <v>145</v>
      </c>
    </row>
    <row r="30" spans="1:8">
      <c r="G30">
        <v>182</v>
      </c>
      <c r="H30">
        <v>153</v>
      </c>
    </row>
    <row r="31" spans="1:8">
      <c r="G31">
        <v>119</v>
      </c>
      <c r="H31">
        <v>199</v>
      </c>
    </row>
    <row r="32" spans="1:8">
      <c r="G32">
        <v>194</v>
      </c>
    </row>
    <row r="33" spans="7:7">
      <c r="G33">
        <v>194</v>
      </c>
    </row>
    <row r="34" spans="7:7">
      <c r="G34">
        <v>171</v>
      </c>
    </row>
    <row r="35" spans="7:7">
      <c r="G35">
        <v>173</v>
      </c>
    </row>
    <row r="36" spans="7:7">
      <c r="G36">
        <v>197</v>
      </c>
    </row>
    <row r="37" spans="7:7">
      <c r="G37">
        <v>173</v>
      </c>
    </row>
    <row r="38" spans="7:7">
      <c r="G38">
        <v>105</v>
      </c>
    </row>
    <row r="39" spans="7:7">
      <c r="G39">
        <v>145</v>
      </c>
    </row>
    <row r="40" spans="7:7">
      <c r="G40">
        <v>158</v>
      </c>
    </row>
    <row r="41" spans="7:7">
      <c r="G41">
        <v>166</v>
      </c>
    </row>
    <row r="42" spans="7:7">
      <c r="G42">
        <v>122</v>
      </c>
    </row>
    <row r="43" spans="7:7">
      <c r="G43">
        <v>199</v>
      </c>
    </row>
    <row r="44" spans="7:7">
      <c r="G44">
        <v>154</v>
      </c>
    </row>
    <row r="45" spans="7:7">
      <c r="G45">
        <v>150</v>
      </c>
    </row>
    <row r="46" spans="7:7">
      <c r="G46">
        <v>103</v>
      </c>
    </row>
    <row r="47" spans="7:7">
      <c r="G47">
        <v>134</v>
      </c>
    </row>
    <row r="48" spans="7:7">
      <c r="G48">
        <v>111</v>
      </c>
    </row>
    <row r="49" spans="7:7">
      <c r="G49">
        <v>139</v>
      </c>
    </row>
    <row r="50" spans="7:7">
      <c r="G50">
        <v>148</v>
      </c>
    </row>
    <row r="51" spans="7:7">
      <c r="G51">
        <v>147</v>
      </c>
    </row>
    <row r="52" spans="7:7">
      <c r="G52">
        <v>125</v>
      </c>
    </row>
    <row r="53" spans="7:7">
      <c r="G53">
        <v>128</v>
      </c>
    </row>
    <row r="54" spans="7:7">
      <c r="G54">
        <v>176</v>
      </c>
    </row>
    <row r="55" spans="7:7">
      <c r="G55">
        <v>182</v>
      </c>
    </row>
    <row r="56" spans="7:7">
      <c r="G56">
        <v>183</v>
      </c>
    </row>
    <row r="57" spans="7:7">
      <c r="G57">
        <v>180</v>
      </c>
    </row>
    <row r="58" spans="7:7">
      <c r="G58">
        <v>137</v>
      </c>
    </row>
    <row r="59" spans="7:7">
      <c r="G59">
        <v>195</v>
      </c>
    </row>
    <row r="60" spans="7:7">
      <c r="G60">
        <v>190</v>
      </c>
    </row>
    <row r="61" spans="7:7">
      <c r="G61">
        <v>115</v>
      </c>
    </row>
    <row r="62" spans="7:7">
      <c r="G62">
        <v>133</v>
      </c>
    </row>
    <row r="63" spans="7:7">
      <c r="G63">
        <v>195</v>
      </c>
    </row>
    <row r="64" spans="7:7">
      <c r="G64">
        <v>186</v>
      </c>
    </row>
    <row r="65" spans="7:7">
      <c r="G65">
        <v>172</v>
      </c>
    </row>
    <row r="66" spans="7:7">
      <c r="G66">
        <v>129</v>
      </c>
    </row>
    <row r="67" spans="7:7">
      <c r="G67">
        <v>105</v>
      </c>
    </row>
    <row r="68" spans="7:7">
      <c r="G68">
        <v>143</v>
      </c>
    </row>
    <row r="69" spans="7:7">
      <c r="G69">
        <v>115</v>
      </c>
    </row>
    <row r="70" spans="7:7">
      <c r="G70">
        <v>100</v>
      </c>
    </row>
    <row r="71" spans="7:7">
      <c r="G71">
        <v>142</v>
      </c>
    </row>
    <row r="72" spans="7:7">
      <c r="G72">
        <v>134</v>
      </c>
    </row>
    <row r="73" spans="7:7">
      <c r="G73">
        <v>141</v>
      </c>
    </row>
    <row r="74" spans="7:7">
      <c r="G74">
        <v>118</v>
      </c>
    </row>
    <row r="75" spans="7:7">
      <c r="G75">
        <v>179</v>
      </c>
    </row>
    <row r="76" spans="7:7">
      <c r="G76">
        <v>134</v>
      </c>
    </row>
    <row r="77" spans="7:7">
      <c r="G77">
        <v>191</v>
      </c>
    </row>
    <row r="78" spans="7:7">
      <c r="G78">
        <v>160</v>
      </c>
    </row>
    <row r="79" spans="7:7">
      <c r="G79">
        <v>127</v>
      </c>
    </row>
    <row r="80" spans="7:7">
      <c r="G80">
        <v>189</v>
      </c>
    </row>
    <row r="81" spans="7:7">
      <c r="G81">
        <v>187</v>
      </c>
    </row>
    <row r="82" spans="7:7">
      <c r="G82">
        <v>194</v>
      </c>
    </row>
    <row r="83" spans="7:7">
      <c r="G83">
        <v>160</v>
      </c>
    </row>
    <row r="84" spans="7:7">
      <c r="G84">
        <v>162</v>
      </c>
    </row>
    <row r="85" spans="7:7">
      <c r="G85">
        <v>151</v>
      </c>
    </row>
    <row r="86" spans="7:7">
      <c r="G86">
        <v>194</v>
      </c>
    </row>
    <row r="87" spans="7:7">
      <c r="G87">
        <v>122</v>
      </c>
    </row>
    <row r="88" spans="7:7">
      <c r="G88">
        <v>101</v>
      </c>
    </row>
    <row r="89" spans="7:7">
      <c r="G89">
        <v>112</v>
      </c>
    </row>
    <row r="90" spans="7:7">
      <c r="G90">
        <v>170</v>
      </c>
    </row>
    <row r="91" spans="7:7">
      <c r="G91">
        <v>112</v>
      </c>
    </row>
    <row r="92" spans="7:7">
      <c r="G92">
        <v>135</v>
      </c>
    </row>
    <row r="93" spans="7:7">
      <c r="G93">
        <v>176</v>
      </c>
    </row>
    <row r="94" spans="7:7">
      <c r="G94">
        <v>189</v>
      </c>
    </row>
    <row r="95" spans="7:7">
      <c r="G95">
        <v>189</v>
      </c>
    </row>
    <row r="96" spans="7:7">
      <c r="G96">
        <v>172</v>
      </c>
    </row>
    <row r="97" spans="7:7">
      <c r="G97">
        <v>172</v>
      </c>
    </row>
    <row r="98" spans="7:7">
      <c r="G98">
        <v>107</v>
      </c>
    </row>
    <row r="99" spans="7:7">
      <c r="G99">
        <v>191</v>
      </c>
    </row>
    <row r="100" spans="7:7">
      <c r="G100">
        <v>109</v>
      </c>
    </row>
    <row r="101" spans="7:7">
      <c r="G101">
        <v>131</v>
      </c>
    </row>
    <row r="102" spans="7:7">
      <c r="G102">
        <v>100</v>
      </c>
    </row>
    <row r="103" spans="7:7">
      <c r="G103">
        <v>174</v>
      </c>
    </row>
    <row r="104" spans="7:7">
      <c r="G104">
        <v>193</v>
      </c>
    </row>
    <row r="105" spans="7:7">
      <c r="G105">
        <v>122</v>
      </c>
    </row>
    <row r="106" spans="7:7">
      <c r="G106">
        <v>109</v>
      </c>
    </row>
    <row r="107" spans="7:7">
      <c r="G107">
        <v>120</v>
      </c>
    </row>
    <row r="108" spans="7:7">
      <c r="G108">
        <v>151</v>
      </c>
    </row>
    <row r="109" spans="7:7">
      <c r="G109">
        <v>176</v>
      </c>
    </row>
    <row r="110" spans="7:7">
      <c r="G110">
        <v>161</v>
      </c>
    </row>
    <row r="111" spans="7:7">
      <c r="G111">
        <v>193</v>
      </c>
    </row>
    <row r="112" spans="7:7">
      <c r="G112">
        <v>115</v>
      </c>
    </row>
    <row r="113" spans="7:7">
      <c r="G113">
        <v>182</v>
      </c>
    </row>
    <row r="114" spans="7:7">
      <c r="G114">
        <v>182</v>
      </c>
    </row>
    <row r="115" spans="7:7">
      <c r="G115">
        <v>104</v>
      </c>
    </row>
    <row r="116" spans="7:7">
      <c r="G116">
        <v>102</v>
      </c>
    </row>
    <row r="117" spans="7:7">
      <c r="G117">
        <v>150</v>
      </c>
    </row>
    <row r="118" spans="7:7">
      <c r="G118">
        <v>177</v>
      </c>
    </row>
    <row r="119" spans="7:7">
      <c r="G119">
        <v>144</v>
      </c>
    </row>
    <row r="120" spans="7:7">
      <c r="G120">
        <v>164</v>
      </c>
    </row>
    <row r="121" spans="7:7">
      <c r="G121">
        <v>181</v>
      </c>
    </row>
    <row r="122" spans="7:7">
      <c r="G122">
        <v>180</v>
      </c>
    </row>
    <row r="123" spans="7:7">
      <c r="G123">
        <v>189</v>
      </c>
    </row>
    <row r="124" spans="7:7">
      <c r="G124">
        <v>170</v>
      </c>
    </row>
    <row r="125" spans="7:7">
      <c r="G125">
        <v>142</v>
      </c>
    </row>
    <row r="126" spans="7:7">
      <c r="G126">
        <v>170</v>
      </c>
    </row>
    <row r="127" spans="7:7">
      <c r="G127">
        <v>199</v>
      </c>
    </row>
    <row r="128" spans="7:7">
      <c r="G128">
        <v>114</v>
      </c>
    </row>
    <row r="129" spans="7:7">
      <c r="G129">
        <v>112</v>
      </c>
    </row>
    <row r="130" spans="7:7">
      <c r="G130">
        <v>103</v>
      </c>
    </row>
    <row r="131" spans="7:7">
      <c r="G131">
        <v>175</v>
      </c>
    </row>
    <row r="132" spans="7:7">
      <c r="G132">
        <v>186</v>
      </c>
    </row>
    <row r="133" spans="7:7">
      <c r="G133">
        <v>154</v>
      </c>
    </row>
    <row r="134" spans="7:7">
      <c r="G134">
        <v>154</v>
      </c>
    </row>
    <row r="135" spans="7:7">
      <c r="G135">
        <v>185</v>
      </c>
    </row>
    <row r="136" spans="7:7">
      <c r="G136">
        <v>128</v>
      </c>
    </row>
    <row r="137" spans="7:7">
      <c r="G137">
        <v>114</v>
      </c>
    </row>
    <row r="138" spans="7:7">
      <c r="G138">
        <v>120</v>
      </c>
    </row>
    <row r="139" spans="7:7">
      <c r="G139">
        <v>164</v>
      </c>
    </row>
    <row r="140" spans="7:7">
      <c r="G140">
        <v>105</v>
      </c>
    </row>
    <row r="141" spans="7:7">
      <c r="G141">
        <v>196</v>
      </c>
    </row>
    <row r="142" spans="7:7">
      <c r="G142">
        <v>152</v>
      </c>
    </row>
    <row r="143" spans="7:7">
      <c r="G143">
        <v>163</v>
      </c>
    </row>
    <row r="144" spans="7:7">
      <c r="G144">
        <v>143</v>
      </c>
    </row>
    <row r="145" spans="7:7">
      <c r="G145">
        <v>144</v>
      </c>
    </row>
    <row r="146" spans="7:7">
      <c r="G146">
        <v>154</v>
      </c>
    </row>
    <row r="147" spans="7:7">
      <c r="G147">
        <v>142</v>
      </c>
    </row>
    <row r="148" spans="7:7">
      <c r="G148">
        <v>141</v>
      </c>
    </row>
    <row r="149" spans="7:7">
      <c r="G149">
        <v>200</v>
      </c>
    </row>
    <row r="150" spans="7:7">
      <c r="G150">
        <v>143</v>
      </c>
    </row>
    <row r="151" spans="7:7">
      <c r="G151">
        <v>130</v>
      </c>
    </row>
    <row r="152" spans="7:7">
      <c r="G152">
        <v>141</v>
      </c>
    </row>
    <row r="153" spans="7:7">
      <c r="G153">
        <v>149</v>
      </c>
    </row>
    <row r="154" spans="7:7">
      <c r="G154">
        <v>108</v>
      </c>
    </row>
    <row r="155" spans="7:7">
      <c r="G155">
        <v>162</v>
      </c>
    </row>
    <row r="156" spans="7:7">
      <c r="G156">
        <v>142</v>
      </c>
    </row>
    <row r="157" spans="7:7">
      <c r="G157">
        <v>199</v>
      </c>
    </row>
    <row r="158" spans="7:7">
      <c r="G158">
        <v>118</v>
      </c>
    </row>
    <row r="159" spans="7:7">
      <c r="G159">
        <v>150</v>
      </c>
    </row>
    <row r="160" spans="7:7">
      <c r="G160">
        <v>101</v>
      </c>
    </row>
    <row r="161" spans="7:7">
      <c r="G161">
        <v>189</v>
      </c>
    </row>
    <row r="162" spans="7:7">
      <c r="G162">
        <v>120</v>
      </c>
    </row>
    <row r="163" spans="7:7">
      <c r="G163">
        <v>140</v>
      </c>
    </row>
    <row r="164" spans="7:7">
      <c r="G164">
        <v>112</v>
      </c>
    </row>
    <row r="165" spans="7:7">
      <c r="G165">
        <v>136</v>
      </c>
    </row>
    <row r="166" spans="7:7">
      <c r="G166">
        <v>135</v>
      </c>
    </row>
    <row r="167" spans="7:7">
      <c r="G167">
        <v>144</v>
      </c>
    </row>
    <row r="168" spans="7:7">
      <c r="G168">
        <v>142</v>
      </c>
    </row>
    <row r="169" spans="7:7">
      <c r="G169">
        <v>199</v>
      </c>
    </row>
    <row r="170" spans="7:7">
      <c r="G170">
        <v>139</v>
      </c>
    </row>
    <row r="171" spans="7:7">
      <c r="G171">
        <v>172</v>
      </c>
    </row>
    <row r="172" spans="7:7">
      <c r="G172">
        <v>116</v>
      </c>
    </row>
    <row r="173" spans="7:7">
      <c r="G173">
        <v>109</v>
      </c>
    </row>
    <row r="174" spans="7:7">
      <c r="G174">
        <v>111</v>
      </c>
    </row>
    <row r="175" spans="7:7">
      <c r="G175">
        <v>125</v>
      </c>
    </row>
    <row r="176" spans="7:7">
      <c r="G176">
        <v>113</v>
      </c>
    </row>
    <row r="177" spans="7:7">
      <c r="G177">
        <v>138</v>
      </c>
    </row>
    <row r="178" spans="7:7">
      <c r="G178">
        <v>170</v>
      </c>
    </row>
    <row r="179" spans="7:7">
      <c r="G179">
        <v>159</v>
      </c>
    </row>
    <row r="180" spans="7:7">
      <c r="G180">
        <v>170</v>
      </c>
    </row>
    <row r="181" spans="7:7">
      <c r="G181">
        <v>134</v>
      </c>
    </row>
    <row r="182" spans="7:7">
      <c r="G182">
        <v>123</v>
      </c>
    </row>
    <row r="183" spans="7:7">
      <c r="G183">
        <v>171</v>
      </c>
    </row>
    <row r="184" spans="7:7">
      <c r="G184">
        <v>188</v>
      </c>
    </row>
    <row r="185" spans="7:7">
      <c r="G185">
        <v>177</v>
      </c>
    </row>
    <row r="186" spans="7:7">
      <c r="G186">
        <v>105</v>
      </c>
    </row>
    <row r="187" spans="7:7">
      <c r="G187">
        <v>149</v>
      </c>
    </row>
    <row r="188" spans="7:7">
      <c r="G188">
        <v>166</v>
      </c>
    </row>
    <row r="189" spans="7:7">
      <c r="G189">
        <v>175</v>
      </c>
    </row>
    <row r="190" spans="7:7">
      <c r="G190">
        <v>150</v>
      </c>
    </row>
    <row r="191" spans="7:7">
      <c r="G191">
        <v>141</v>
      </c>
    </row>
    <row r="192" spans="7:7">
      <c r="G192">
        <v>126</v>
      </c>
    </row>
    <row r="193" spans="7:7">
      <c r="G193">
        <v>159</v>
      </c>
    </row>
    <row r="194" spans="7:7">
      <c r="G194">
        <v>148</v>
      </c>
    </row>
    <row r="195" spans="7:7">
      <c r="G195">
        <v>124</v>
      </c>
    </row>
    <row r="196" spans="7:7">
      <c r="G196">
        <v>103</v>
      </c>
    </row>
    <row r="197" spans="7:7">
      <c r="G197">
        <v>156</v>
      </c>
    </row>
    <row r="198" spans="7:7">
      <c r="G198">
        <v>184</v>
      </c>
    </row>
    <row r="199" spans="7:7">
      <c r="G199">
        <v>112</v>
      </c>
    </row>
    <row r="200" spans="7:7">
      <c r="G200">
        <v>150</v>
      </c>
    </row>
    <row r="201" spans="7:7">
      <c r="G201">
        <v>136</v>
      </c>
    </row>
    <row r="202" spans="7:7">
      <c r="G202">
        <v>154</v>
      </c>
    </row>
    <row r="203" spans="7:7">
      <c r="G203">
        <v>142</v>
      </c>
    </row>
    <row r="204" spans="7:7">
      <c r="G204">
        <v>123</v>
      </c>
    </row>
    <row r="205" spans="7:7">
      <c r="G205">
        <v>102</v>
      </c>
    </row>
    <row r="206" spans="7:7">
      <c r="G206">
        <v>180</v>
      </c>
    </row>
    <row r="207" spans="7:7">
      <c r="G207">
        <v>191</v>
      </c>
    </row>
    <row r="208" spans="7:7">
      <c r="G208">
        <v>113</v>
      </c>
    </row>
    <row r="209" spans="7:7">
      <c r="G209">
        <v>150</v>
      </c>
    </row>
    <row r="210" spans="7:7">
      <c r="G210">
        <v>158</v>
      </c>
    </row>
    <row r="211" spans="7:7">
      <c r="G211">
        <v>191</v>
      </c>
    </row>
    <row r="212" spans="7:7">
      <c r="G212">
        <v>108</v>
      </c>
    </row>
    <row r="213" spans="7:7">
      <c r="G213">
        <v>134</v>
      </c>
    </row>
    <row r="214" spans="7:7">
      <c r="G214">
        <v>140</v>
      </c>
    </row>
    <row r="215" spans="7:7">
      <c r="G215">
        <v>190</v>
      </c>
    </row>
    <row r="216" spans="7:7">
      <c r="G216">
        <v>173</v>
      </c>
    </row>
    <row r="217" spans="7:7">
      <c r="G217">
        <v>107</v>
      </c>
    </row>
    <row r="218" spans="7:7">
      <c r="G218">
        <v>141</v>
      </c>
    </row>
    <row r="219" spans="7:7">
      <c r="G219">
        <v>151</v>
      </c>
    </row>
    <row r="220" spans="7:7">
      <c r="G220">
        <v>157</v>
      </c>
    </row>
    <row r="221" spans="7:7">
      <c r="G221">
        <v>107</v>
      </c>
    </row>
    <row r="222" spans="7:7">
      <c r="G222">
        <v>109</v>
      </c>
    </row>
    <row r="223" spans="7:7">
      <c r="G223">
        <v>131</v>
      </c>
    </row>
    <row r="224" spans="7:7">
      <c r="G224">
        <v>110</v>
      </c>
    </row>
    <row r="225" spans="7:7">
      <c r="G225">
        <v>194</v>
      </c>
    </row>
    <row r="226" spans="7:7">
      <c r="G226">
        <v>106</v>
      </c>
    </row>
    <row r="227" spans="7:7">
      <c r="G227">
        <v>189</v>
      </c>
    </row>
    <row r="228" spans="7:7">
      <c r="G228">
        <v>133</v>
      </c>
    </row>
    <row r="229" spans="7:7">
      <c r="G229">
        <v>133</v>
      </c>
    </row>
    <row r="230" spans="7:7">
      <c r="G230">
        <v>128</v>
      </c>
    </row>
    <row r="231" spans="7:7">
      <c r="G231">
        <v>138</v>
      </c>
    </row>
    <row r="232" spans="7:7">
      <c r="G232">
        <v>162</v>
      </c>
    </row>
    <row r="233" spans="7:7">
      <c r="G233">
        <v>179</v>
      </c>
    </row>
    <row r="234" spans="7:7">
      <c r="G234">
        <v>180</v>
      </c>
    </row>
    <row r="235" spans="7:7">
      <c r="G235">
        <v>108</v>
      </c>
    </row>
    <row r="236" spans="7:7">
      <c r="G236">
        <v>117</v>
      </c>
    </row>
    <row r="237" spans="7:7">
      <c r="G237">
        <v>155</v>
      </c>
    </row>
    <row r="238" spans="7:7">
      <c r="G238">
        <v>140</v>
      </c>
    </row>
    <row r="239" spans="7:7">
      <c r="G239">
        <v>184</v>
      </c>
    </row>
    <row r="240" spans="7:7">
      <c r="G240">
        <v>185</v>
      </c>
    </row>
    <row r="241" spans="7:7">
      <c r="G241">
        <v>147</v>
      </c>
    </row>
    <row r="242" spans="7:7">
      <c r="G242">
        <v>156</v>
      </c>
    </row>
    <row r="243" spans="7:7">
      <c r="G243">
        <v>106</v>
      </c>
    </row>
    <row r="244" spans="7:7">
      <c r="G244">
        <v>186</v>
      </c>
    </row>
    <row r="245" spans="7:7">
      <c r="G245">
        <v>191</v>
      </c>
    </row>
    <row r="246" spans="7:7">
      <c r="G246">
        <v>194</v>
      </c>
    </row>
    <row r="247" spans="7:7">
      <c r="G247">
        <v>127</v>
      </c>
    </row>
    <row r="248" spans="7:7">
      <c r="G248">
        <v>163</v>
      </c>
    </row>
    <row r="249" spans="7:7">
      <c r="G249">
        <v>181</v>
      </c>
    </row>
    <row r="250" spans="7:7">
      <c r="G250">
        <v>189</v>
      </c>
    </row>
    <row r="251" spans="7:7">
      <c r="G251">
        <v>121</v>
      </c>
    </row>
    <row r="252" spans="7:7">
      <c r="G252">
        <v>145</v>
      </c>
    </row>
    <row r="253" spans="7:7">
      <c r="G253">
        <v>127</v>
      </c>
    </row>
    <row r="254" spans="7:7">
      <c r="G254">
        <v>113</v>
      </c>
    </row>
    <row r="255" spans="7:7">
      <c r="G255">
        <v>107</v>
      </c>
    </row>
    <row r="256" spans="7:7">
      <c r="G256">
        <v>121</v>
      </c>
    </row>
    <row r="257" spans="7:7">
      <c r="G257">
        <v>160</v>
      </c>
    </row>
    <row r="258" spans="7:7">
      <c r="G258">
        <v>199</v>
      </c>
    </row>
    <row r="259" spans="7:7">
      <c r="G259">
        <v>166</v>
      </c>
    </row>
    <row r="260" spans="7:7">
      <c r="G260">
        <v>108</v>
      </c>
    </row>
    <row r="261" spans="7:7">
      <c r="G261">
        <v>100</v>
      </c>
    </row>
    <row r="262" spans="7:7">
      <c r="G262">
        <v>178</v>
      </c>
    </row>
    <row r="263" spans="7:7">
      <c r="G263">
        <v>133</v>
      </c>
    </row>
    <row r="264" spans="7:7">
      <c r="G264">
        <v>190</v>
      </c>
    </row>
    <row r="265" spans="7:7">
      <c r="G265">
        <v>130</v>
      </c>
    </row>
    <row r="266" spans="7:7">
      <c r="G266">
        <v>195</v>
      </c>
    </row>
    <row r="267" spans="7:7">
      <c r="G267">
        <v>106</v>
      </c>
    </row>
    <row r="268" spans="7:7">
      <c r="G268">
        <v>131</v>
      </c>
    </row>
    <row r="269" spans="7:7">
      <c r="G269">
        <v>102</v>
      </c>
    </row>
    <row r="270" spans="7:7">
      <c r="G270">
        <v>157</v>
      </c>
    </row>
    <row r="271" spans="7:7">
      <c r="G271">
        <v>182</v>
      </c>
    </row>
    <row r="272" spans="7:7">
      <c r="G272">
        <v>193</v>
      </c>
    </row>
    <row r="273" spans="7:7">
      <c r="G273">
        <v>120</v>
      </c>
    </row>
    <row r="274" spans="7:7">
      <c r="G274">
        <v>128</v>
      </c>
    </row>
    <row r="275" spans="7:7">
      <c r="G275">
        <v>182</v>
      </c>
    </row>
    <row r="276" spans="7:7">
      <c r="G276">
        <v>192</v>
      </c>
    </row>
    <row r="277" spans="7:7">
      <c r="G277">
        <v>175</v>
      </c>
    </row>
    <row r="278" spans="7:7">
      <c r="G278">
        <v>102</v>
      </c>
    </row>
    <row r="279" spans="7:7">
      <c r="G279">
        <v>133</v>
      </c>
    </row>
    <row r="280" spans="7:7">
      <c r="G280">
        <v>140</v>
      </c>
    </row>
    <row r="281" spans="7:7">
      <c r="G281">
        <v>125</v>
      </c>
    </row>
    <row r="282" spans="7:7">
      <c r="G282">
        <v>191</v>
      </c>
    </row>
    <row r="283" spans="7:7">
      <c r="G283">
        <v>126</v>
      </c>
    </row>
    <row r="284" spans="7:7">
      <c r="G284">
        <v>195</v>
      </c>
    </row>
    <row r="285" spans="7:7">
      <c r="G285">
        <v>124</v>
      </c>
    </row>
    <row r="286" spans="7:7">
      <c r="G286">
        <v>111</v>
      </c>
    </row>
    <row r="287" spans="7:7">
      <c r="G287">
        <v>128</v>
      </c>
    </row>
    <row r="288" spans="7:7">
      <c r="G288">
        <v>105</v>
      </c>
    </row>
    <row r="289" spans="7:7">
      <c r="G289">
        <v>189</v>
      </c>
    </row>
    <row r="290" spans="7:7">
      <c r="G290">
        <v>189</v>
      </c>
    </row>
    <row r="291" spans="7:7">
      <c r="G291">
        <v>145</v>
      </c>
    </row>
    <row r="292" spans="7:7">
      <c r="G292">
        <v>126</v>
      </c>
    </row>
    <row r="293" spans="7:7">
      <c r="G293">
        <v>157</v>
      </c>
    </row>
    <row r="294" spans="7:7">
      <c r="G294">
        <v>147</v>
      </c>
    </row>
    <row r="295" spans="7:7">
      <c r="G295">
        <v>200</v>
      </c>
    </row>
    <row r="296" spans="7:7">
      <c r="G296">
        <v>122</v>
      </c>
    </row>
    <row r="297" spans="7:7">
      <c r="G297">
        <v>130</v>
      </c>
    </row>
    <row r="298" spans="7:7">
      <c r="G298">
        <v>193</v>
      </c>
    </row>
    <row r="299" spans="7:7">
      <c r="G299">
        <v>175</v>
      </c>
    </row>
    <row r="300" spans="7:7">
      <c r="G300">
        <v>113</v>
      </c>
    </row>
    <row r="301" spans="7:7">
      <c r="G301">
        <v>160</v>
      </c>
    </row>
    <row r="302" spans="7:7">
      <c r="G302">
        <v>105</v>
      </c>
    </row>
    <row r="303" spans="7:7">
      <c r="G303">
        <v>114</v>
      </c>
    </row>
    <row r="304" spans="7:7">
      <c r="G304">
        <v>194</v>
      </c>
    </row>
    <row r="305" spans="7:7">
      <c r="G305">
        <v>152</v>
      </c>
    </row>
    <row r="306" spans="7:7">
      <c r="G306">
        <v>170</v>
      </c>
    </row>
    <row r="307" spans="7:7">
      <c r="G307">
        <v>152</v>
      </c>
    </row>
    <row r="308" spans="7:7">
      <c r="G308">
        <v>125</v>
      </c>
    </row>
    <row r="309" spans="7:7">
      <c r="G309">
        <v>165</v>
      </c>
    </row>
    <row r="310" spans="7:7">
      <c r="G310">
        <v>195</v>
      </c>
    </row>
    <row r="311" spans="7:7">
      <c r="G311">
        <v>138</v>
      </c>
    </row>
    <row r="312" spans="7:7">
      <c r="G312">
        <v>156</v>
      </c>
    </row>
    <row r="313" spans="7:7">
      <c r="G313">
        <v>193</v>
      </c>
    </row>
    <row r="314" spans="7:7">
      <c r="G314">
        <v>147</v>
      </c>
    </row>
    <row r="315" spans="7:7">
      <c r="G315">
        <v>179</v>
      </c>
    </row>
    <row r="316" spans="7:7">
      <c r="G316">
        <v>105</v>
      </c>
    </row>
    <row r="317" spans="7:7">
      <c r="G317">
        <v>184</v>
      </c>
    </row>
    <row r="318" spans="7:7">
      <c r="G318">
        <v>168</v>
      </c>
    </row>
    <row r="319" spans="7:7">
      <c r="G319">
        <v>114</v>
      </c>
    </row>
    <row r="320" spans="7:7">
      <c r="G320">
        <v>128</v>
      </c>
    </row>
    <row r="321" spans="7:7">
      <c r="G321">
        <v>119</v>
      </c>
    </row>
    <row r="322" spans="7:7">
      <c r="G322">
        <v>139</v>
      </c>
    </row>
    <row r="323" spans="7:7">
      <c r="G323">
        <v>101</v>
      </c>
    </row>
    <row r="324" spans="7:7">
      <c r="G324">
        <v>193</v>
      </c>
    </row>
    <row r="325" spans="7:7">
      <c r="G325">
        <v>120</v>
      </c>
    </row>
    <row r="326" spans="7:7">
      <c r="G326">
        <v>172</v>
      </c>
    </row>
    <row r="327" spans="7:7">
      <c r="G327">
        <v>145</v>
      </c>
    </row>
    <row r="328" spans="7:7">
      <c r="G328">
        <v>196</v>
      </c>
    </row>
    <row r="329" spans="7:7">
      <c r="G329">
        <v>189</v>
      </c>
    </row>
    <row r="330" spans="7:7">
      <c r="G330">
        <v>107</v>
      </c>
    </row>
    <row r="331" spans="7:7">
      <c r="G331">
        <v>154</v>
      </c>
    </row>
    <row r="332" spans="7:7">
      <c r="G332">
        <v>181</v>
      </c>
    </row>
    <row r="333" spans="7:7">
      <c r="G333">
        <v>117</v>
      </c>
    </row>
    <row r="334" spans="7:7">
      <c r="G334">
        <v>106</v>
      </c>
    </row>
    <row r="335" spans="7:7">
      <c r="G335">
        <v>157</v>
      </c>
    </row>
    <row r="336" spans="7:7">
      <c r="G336">
        <v>135</v>
      </c>
    </row>
    <row r="337" spans="7:7">
      <c r="G337">
        <v>174</v>
      </c>
    </row>
    <row r="338" spans="7:7">
      <c r="G338">
        <v>172</v>
      </c>
    </row>
    <row r="339" spans="7:7">
      <c r="G339">
        <v>193</v>
      </c>
    </row>
    <row r="340" spans="7:7">
      <c r="G340">
        <v>170</v>
      </c>
    </row>
    <row r="341" spans="7:7">
      <c r="G341">
        <v>161</v>
      </c>
    </row>
    <row r="342" spans="7:7">
      <c r="G342">
        <v>191</v>
      </c>
    </row>
    <row r="343" spans="7:7">
      <c r="G343">
        <v>136</v>
      </c>
    </row>
    <row r="344" spans="7:7">
      <c r="G344">
        <v>107</v>
      </c>
    </row>
    <row r="345" spans="7:7">
      <c r="G345">
        <v>107</v>
      </c>
    </row>
    <row r="346" spans="7:7">
      <c r="G346">
        <v>113</v>
      </c>
    </row>
    <row r="347" spans="7:7">
      <c r="G347">
        <v>128</v>
      </c>
    </row>
    <row r="348" spans="7:7">
      <c r="G348">
        <v>191</v>
      </c>
    </row>
    <row r="349" spans="7:7">
      <c r="G349">
        <v>136</v>
      </c>
    </row>
    <row r="350" spans="7:7">
      <c r="G350">
        <v>111</v>
      </c>
    </row>
    <row r="351" spans="7:7">
      <c r="G351">
        <v>169</v>
      </c>
    </row>
    <row r="352" spans="7:7">
      <c r="G352">
        <v>158</v>
      </c>
    </row>
    <row r="353" spans="7:7">
      <c r="G353">
        <v>100</v>
      </c>
    </row>
    <row r="354" spans="7:7">
      <c r="G354">
        <v>153</v>
      </c>
    </row>
    <row r="355" spans="7:7">
      <c r="G355">
        <v>149</v>
      </c>
    </row>
    <row r="356" spans="7:7">
      <c r="G356">
        <v>166</v>
      </c>
    </row>
    <row r="357" spans="7:7">
      <c r="G357">
        <v>130</v>
      </c>
    </row>
    <row r="358" spans="7:7">
      <c r="G358">
        <v>194</v>
      </c>
    </row>
    <row r="359" spans="7:7">
      <c r="G359">
        <v>101</v>
      </c>
    </row>
    <row r="360" spans="7:7">
      <c r="G360">
        <v>137</v>
      </c>
    </row>
    <row r="361" spans="7:7">
      <c r="G361">
        <v>188</v>
      </c>
    </row>
    <row r="362" spans="7:7">
      <c r="G362">
        <v>190</v>
      </c>
    </row>
    <row r="363" spans="7:7">
      <c r="G363">
        <v>101</v>
      </c>
    </row>
    <row r="364" spans="7:7">
      <c r="G364">
        <v>138</v>
      </c>
    </row>
    <row r="365" spans="7:7">
      <c r="G365">
        <v>100</v>
      </c>
    </row>
    <row r="366" spans="7:7">
      <c r="G366">
        <v>155</v>
      </c>
    </row>
    <row r="367" spans="7:7">
      <c r="G367">
        <v>117</v>
      </c>
    </row>
    <row r="368" spans="7:7">
      <c r="G368">
        <v>110</v>
      </c>
    </row>
    <row r="369" spans="7:7">
      <c r="G369">
        <v>194</v>
      </c>
    </row>
    <row r="370" spans="7:7">
      <c r="G370">
        <v>165</v>
      </c>
    </row>
    <row r="371" spans="7:7">
      <c r="G371">
        <v>125</v>
      </c>
    </row>
    <row r="372" spans="7:7">
      <c r="G372">
        <v>197</v>
      </c>
    </row>
    <row r="373" spans="7:7">
      <c r="G373">
        <v>103</v>
      </c>
    </row>
    <row r="374" spans="7:7">
      <c r="G374">
        <v>186</v>
      </c>
    </row>
    <row r="375" spans="7:7">
      <c r="G375">
        <v>121</v>
      </c>
    </row>
    <row r="376" spans="7:7">
      <c r="G376">
        <v>120</v>
      </c>
    </row>
    <row r="377" spans="7:7">
      <c r="G377">
        <v>107</v>
      </c>
    </row>
    <row r="378" spans="7:7">
      <c r="G378">
        <v>113</v>
      </c>
    </row>
    <row r="379" spans="7:7">
      <c r="G379">
        <v>140</v>
      </c>
    </row>
    <row r="380" spans="7:7">
      <c r="G380">
        <v>195</v>
      </c>
    </row>
    <row r="381" spans="7:7">
      <c r="G381">
        <v>148</v>
      </c>
    </row>
    <row r="382" spans="7:7">
      <c r="G382">
        <v>180</v>
      </c>
    </row>
    <row r="383" spans="7:7">
      <c r="G383">
        <v>174</v>
      </c>
    </row>
    <row r="384" spans="7:7">
      <c r="G384">
        <v>140</v>
      </c>
    </row>
    <row r="385" spans="7:7">
      <c r="G385">
        <v>191</v>
      </c>
    </row>
    <row r="386" spans="7:7">
      <c r="G386">
        <v>111</v>
      </c>
    </row>
    <row r="387" spans="7:7">
      <c r="G387">
        <v>102</v>
      </c>
    </row>
    <row r="388" spans="7:7">
      <c r="G388">
        <v>135</v>
      </c>
    </row>
    <row r="389" spans="7:7">
      <c r="G389">
        <v>135</v>
      </c>
    </row>
    <row r="390" spans="7:7">
      <c r="G390">
        <v>200</v>
      </c>
    </row>
    <row r="391" spans="7:7">
      <c r="G391">
        <v>113</v>
      </c>
    </row>
    <row r="392" spans="7:7">
      <c r="G392">
        <v>190</v>
      </c>
    </row>
    <row r="393" spans="7:7">
      <c r="G393">
        <v>180</v>
      </c>
    </row>
    <row r="394" spans="7:7">
      <c r="G394">
        <v>151</v>
      </c>
    </row>
    <row r="395" spans="7:7">
      <c r="G395">
        <v>153</v>
      </c>
    </row>
    <row r="396" spans="7:7">
      <c r="G396">
        <v>109</v>
      </c>
    </row>
    <row r="397" spans="7:7">
      <c r="G397">
        <v>142</v>
      </c>
    </row>
    <row r="398" spans="7:7">
      <c r="G398">
        <v>175</v>
      </c>
    </row>
    <row r="399" spans="7:7">
      <c r="G399">
        <v>112</v>
      </c>
    </row>
    <row r="400" spans="7:7">
      <c r="G400">
        <v>126</v>
      </c>
    </row>
    <row r="401" spans="7:7">
      <c r="G401">
        <v>122</v>
      </c>
    </row>
    <row r="402" spans="7:7">
      <c r="G402">
        <v>179</v>
      </c>
    </row>
    <row r="403" spans="7:7">
      <c r="G403">
        <v>148</v>
      </c>
    </row>
    <row r="404" spans="7:7">
      <c r="G404">
        <v>116</v>
      </c>
    </row>
    <row r="405" spans="7:7">
      <c r="G405">
        <v>191</v>
      </c>
    </row>
    <row r="406" spans="7:7">
      <c r="G406">
        <v>200</v>
      </c>
    </row>
    <row r="407" spans="7:7">
      <c r="G407">
        <v>112</v>
      </c>
    </row>
    <row r="408" spans="7:7">
      <c r="G408">
        <v>113</v>
      </c>
    </row>
    <row r="409" spans="7:7">
      <c r="G409">
        <v>107</v>
      </c>
    </row>
    <row r="410" spans="7:7">
      <c r="G410">
        <v>138</v>
      </c>
    </row>
    <row r="411" spans="7:7">
      <c r="G411">
        <v>192</v>
      </c>
    </row>
    <row r="412" spans="7:7">
      <c r="G412">
        <v>142</v>
      </c>
    </row>
    <row r="413" spans="7:7">
      <c r="G413">
        <v>154</v>
      </c>
    </row>
    <row r="414" spans="7:7">
      <c r="G414">
        <v>100</v>
      </c>
    </row>
    <row r="415" spans="7:7">
      <c r="G415">
        <v>156</v>
      </c>
    </row>
    <row r="416" spans="7:7">
      <c r="G416">
        <v>168</v>
      </c>
    </row>
    <row r="417" spans="7:7">
      <c r="G417">
        <v>108</v>
      </c>
    </row>
    <row r="418" spans="7:7">
      <c r="G418">
        <v>154</v>
      </c>
    </row>
    <row r="419" spans="7:7">
      <c r="G419">
        <v>118</v>
      </c>
    </row>
    <row r="420" spans="7:7">
      <c r="G420">
        <v>107</v>
      </c>
    </row>
    <row r="421" spans="7:7">
      <c r="G421">
        <v>147</v>
      </c>
    </row>
    <row r="422" spans="7:7">
      <c r="G422">
        <v>177</v>
      </c>
    </row>
    <row r="423" spans="7:7">
      <c r="G423">
        <v>160</v>
      </c>
    </row>
    <row r="424" spans="7:7">
      <c r="G424">
        <v>113</v>
      </c>
    </row>
    <row r="425" spans="7:7">
      <c r="G425">
        <v>190</v>
      </c>
    </row>
    <row r="426" spans="7:7">
      <c r="G426">
        <v>106</v>
      </c>
    </row>
    <row r="427" spans="7:7">
      <c r="G427">
        <v>157</v>
      </c>
    </row>
    <row r="428" spans="7:7">
      <c r="G428">
        <v>142</v>
      </c>
    </row>
    <row r="429" spans="7:7">
      <c r="G429">
        <v>173</v>
      </c>
    </row>
    <row r="430" spans="7:7">
      <c r="G430">
        <v>193</v>
      </c>
    </row>
    <row r="431" spans="7:7">
      <c r="G431">
        <v>130</v>
      </c>
    </row>
    <row r="432" spans="7:7">
      <c r="G432">
        <v>160</v>
      </c>
    </row>
    <row r="433" spans="7:7">
      <c r="G433">
        <v>164</v>
      </c>
    </row>
    <row r="434" spans="7:7">
      <c r="G434">
        <v>149</v>
      </c>
    </row>
    <row r="435" spans="7:7">
      <c r="G435">
        <v>157</v>
      </c>
    </row>
    <row r="436" spans="7:7">
      <c r="G436">
        <v>169</v>
      </c>
    </row>
    <row r="437" spans="7:7">
      <c r="G437">
        <v>124</v>
      </c>
    </row>
    <row r="438" spans="7:7">
      <c r="G438">
        <v>110</v>
      </c>
    </row>
    <row r="439" spans="7:7">
      <c r="G439">
        <v>200</v>
      </c>
    </row>
    <row r="440" spans="7:7">
      <c r="G440">
        <v>126</v>
      </c>
    </row>
    <row r="441" spans="7:7">
      <c r="G441">
        <v>143</v>
      </c>
    </row>
    <row r="442" spans="7:7">
      <c r="G442">
        <v>133</v>
      </c>
    </row>
    <row r="443" spans="7:7">
      <c r="G443">
        <v>189</v>
      </c>
    </row>
    <row r="444" spans="7:7">
      <c r="G444">
        <v>145</v>
      </c>
    </row>
    <row r="445" spans="7:7">
      <c r="G445">
        <v>174</v>
      </c>
    </row>
    <row r="446" spans="7:7">
      <c r="G446">
        <v>188</v>
      </c>
    </row>
    <row r="447" spans="7:7">
      <c r="G447">
        <v>195</v>
      </c>
    </row>
    <row r="448" spans="7:7">
      <c r="G448">
        <v>191</v>
      </c>
    </row>
    <row r="449" spans="7:7">
      <c r="G449">
        <v>180</v>
      </c>
    </row>
    <row r="450" spans="7:7">
      <c r="G450">
        <v>150</v>
      </c>
    </row>
    <row r="451" spans="7:7">
      <c r="G451">
        <v>135</v>
      </c>
    </row>
    <row r="452" spans="7:7">
      <c r="G452">
        <v>151</v>
      </c>
    </row>
    <row r="453" spans="7:7">
      <c r="G453">
        <v>193</v>
      </c>
    </row>
    <row r="454" spans="7:7">
      <c r="G454">
        <v>133</v>
      </c>
    </row>
    <row r="455" spans="7:7">
      <c r="G455">
        <v>134</v>
      </c>
    </row>
    <row r="456" spans="7:7">
      <c r="G456">
        <v>167</v>
      </c>
    </row>
    <row r="457" spans="7:7">
      <c r="G457">
        <v>158</v>
      </c>
    </row>
    <row r="458" spans="7:7">
      <c r="G458">
        <v>194</v>
      </c>
    </row>
    <row r="459" spans="7:7">
      <c r="G459">
        <v>103</v>
      </c>
    </row>
    <row r="460" spans="7:7">
      <c r="G460">
        <v>200</v>
      </c>
    </row>
    <row r="461" spans="7:7">
      <c r="G461">
        <v>181</v>
      </c>
    </row>
    <row r="462" spans="7:7">
      <c r="G462">
        <v>135</v>
      </c>
    </row>
    <row r="463" spans="7:7">
      <c r="G463">
        <v>182</v>
      </c>
    </row>
    <row r="464" spans="7:7">
      <c r="G464">
        <v>194</v>
      </c>
    </row>
    <row r="465" spans="7:7">
      <c r="G465">
        <v>196</v>
      </c>
    </row>
    <row r="466" spans="7:7">
      <c r="G466">
        <v>188</v>
      </c>
    </row>
    <row r="467" spans="7:7">
      <c r="G467">
        <v>119</v>
      </c>
    </row>
    <row r="468" spans="7:7">
      <c r="G468">
        <v>165</v>
      </c>
    </row>
    <row r="469" spans="7:7">
      <c r="G469">
        <v>189</v>
      </c>
    </row>
    <row r="470" spans="7:7">
      <c r="G470">
        <v>175</v>
      </c>
    </row>
    <row r="471" spans="7:7">
      <c r="G471">
        <v>111</v>
      </c>
    </row>
    <row r="472" spans="7:7">
      <c r="G472">
        <v>199</v>
      </c>
    </row>
    <row r="473" spans="7:7">
      <c r="G473">
        <v>101</v>
      </c>
    </row>
    <row r="474" spans="7:7">
      <c r="G474">
        <v>142</v>
      </c>
    </row>
    <row r="475" spans="7:7">
      <c r="G475">
        <v>125</v>
      </c>
    </row>
    <row r="476" spans="7:7">
      <c r="G476">
        <v>120</v>
      </c>
    </row>
    <row r="477" spans="7:7">
      <c r="G477">
        <v>158</v>
      </c>
    </row>
    <row r="478" spans="7:7">
      <c r="G478">
        <v>139</v>
      </c>
    </row>
    <row r="479" spans="7:7">
      <c r="G479">
        <v>194</v>
      </c>
    </row>
    <row r="480" spans="7:7">
      <c r="G480">
        <v>137</v>
      </c>
    </row>
    <row r="481" spans="7:7">
      <c r="G481">
        <v>112</v>
      </c>
    </row>
    <row r="482" spans="7:7">
      <c r="G482">
        <v>150</v>
      </c>
    </row>
    <row r="483" spans="7:7">
      <c r="G483">
        <v>148</v>
      </c>
    </row>
    <row r="484" spans="7:7">
      <c r="G484">
        <v>150</v>
      </c>
    </row>
    <row r="485" spans="7:7">
      <c r="G485">
        <v>160</v>
      </c>
    </row>
    <row r="486" spans="7:7">
      <c r="G486">
        <v>116</v>
      </c>
    </row>
    <row r="487" spans="7:7">
      <c r="G487">
        <v>172</v>
      </c>
    </row>
    <row r="488" spans="7:7">
      <c r="G488">
        <v>163</v>
      </c>
    </row>
    <row r="489" spans="7:7">
      <c r="G489">
        <v>116</v>
      </c>
    </row>
    <row r="490" spans="7:7">
      <c r="G490">
        <v>186</v>
      </c>
    </row>
    <row r="491" spans="7:7">
      <c r="G491">
        <v>151</v>
      </c>
    </row>
    <row r="492" spans="7:7">
      <c r="G492">
        <v>163</v>
      </c>
    </row>
    <row r="493" spans="7:7">
      <c r="G493">
        <v>155</v>
      </c>
    </row>
    <row r="494" spans="7:7">
      <c r="G494">
        <v>188</v>
      </c>
    </row>
    <row r="495" spans="7:7">
      <c r="G495">
        <v>196</v>
      </c>
    </row>
    <row r="496" spans="7:7">
      <c r="G496">
        <v>147</v>
      </c>
    </row>
    <row r="497" spans="7:7">
      <c r="G497">
        <v>127</v>
      </c>
    </row>
    <row r="498" spans="7:7">
      <c r="G498">
        <v>156</v>
      </c>
    </row>
    <row r="499" spans="7:7">
      <c r="G499">
        <v>155</v>
      </c>
    </row>
    <row r="500" spans="7:7">
      <c r="G500">
        <v>116</v>
      </c>
    </row>
    <row r="501" spans="7:7">
      <c r="G501">
        <v>163</v>
      </c>
    </row>
    <row r="502" spans="7:7">
      <c r="G502">
        <v>104</v>
      </c>
    </row>
    <row r="503" spans="7:7">
      <c r="G503">
        <v>187</v>
      </c>
    </row>
    <row r="504" spans="7:7">
      <c r="G504">
        <v>146</v>
      </c>
    </row>
    <row r="505" spans="7:7">
      <c r="G505">
        <v>110</v>
      </c>
    </row>
    <row r="506" spans="7:7">
      <c r="G506">
        <v>139</v>
      </c>
    </row>
    <row r="507" spans="7:7">
      <c r="G507">
        <v>128</v>
      </c>
    </row>
    <row r="508" spans="7:7">
      <c r="G508">
        <v>108</v>
      </c>
    </row>
    <row r="509" spans="7:7">
      <c r="G509">
        <v>132</v>
      </c>
    </row>
    <row r="510" spans="7:7">
      <c r="G510">
        <v>124</v>
      </c>
    </row>
    <row r="511" spans="7:7">
      <c r="G511">
        <v>131</v>
      </c>
    </row>
    <row r="512" spans="7:7">
      <c r="G512">
        <v>103</v>
      </c>
    </row>
    <row r="513" spans="7:7">
      <c r="G513">
        <v>133</v>
      </c>
    </row>
    <row r="514" spans="7:7">
      <c r="G514">
        <v>194</v>
      </c>
    </row>
    <row r="515" spans="7:7">
      <c r="G515">
        <v>152</v>
      </c>
    </row>
    <row r="516" spans="7:7">
      <c r="G516">
        <v>137</v>
      </c>
    </row>
    <row r="517" spans="7:7">
      <c r="G517">
        <v>181</v>
      </c>
    </row>
    <row r="518" spans="7:7">
      <c r="G518">
        <v>184</v>
      </c>
    </row>
    <row r="519" spans="7:7">
      <c r="G519">
        <v>141</v>
      </c>
    </row>
    <row r="520" spans="7:7">
      <c r="G520">
        <v>113</v>
      </c>
    </row>
    <row r="521" spans="7:7">
      <c r="G521">
        <v>179</v>
      </c>
    </row>
    <row r="522" spans="7:7">
      <c r="G522">
        <v>179</v>
      </c>
    </row>
    <row r="523" spans="7:7">
      <c r="G523">
        <v>124</v>
      </c>
    </row>
    <row r="524" spans="7:7">
      <c r="G524">
        <v>137</v>
      </c>
    </row>
    <row r="525" spans="7:7">
      <c r="G525">
        <v>142</v>
      </c>
    </row>
    <row r="526" spans="7:7">
      <c r="G526">
        <v>194</v>
      </c>
    </row>
    <row r="527" spans="7:7">
      <c r="G527">
        <v>177</v>
      </c>
    </row>
    <row r="528" spans="7:7">
      <c r="G528">
        <v>131</v>
      </c>
    </row>
    <row r="529" spans="7:7">
      <c r="G529">
        <v>101</v>
      </c>
    </row>
    <row r="530" spans="7:7">
      <c r="G530">
        <v>168</v>
      </c>
    </row>
    <row r="531" spans="7:7">
      <c r="G531">
        <v>164</v>
      </c>
    </row>
    <row r="532" spans="7:7">
      <c r="G532">
        <v>118</v>
      </c>
    </row>
    <row r="533" spans="7:7">
      <c r="G533">
        <v>147</v>
      </c>
    </row>
    <row r="534" spans="7:7">
      <c r="G534">
        <v>121</v>
      </c>
    </row>
    <row r="535" spans="7:7">
      <c r="G535">
        <v>104</v>
      </c>
    </row>
    <row r="536" spans="7:7">
      <c r="G536">
        <v>130</v>
      </c>
    </row>
    <row r="537" spans="7:7">
      <c r="G537">
        <v>149</v>
      </c>
    </row>
    <row r="538" spans="7:7">
      <c r="G538">
        <v>103</v>
      </c>
    </row>
    <row r="539" spans="7:7">
      <c r="G539">
        <v>106</v>
      </c>
    </row>
    <row r="540" spans="7:7">
      <c r="G540">
        <v>121</v>
      </c>
    </row>
    <row r="541" spans="7:7">
      <c r="G541">
        <v>145</v>
      </c>
    </row>
    <row r="542" spans="7:7">
      <c r="G542">
        <v>119</v>
      </c>
    </row>
    <row r="543" spans="7:7">
      <c r="G543">
        <v>110</v>
      </c>
    </row>
    <row r="544" spans="7:7">
      <c r="G544">
        <v>190</v>
      </c>
    </row>
    <row r="545" spans="7:7">
      <c r="G545">
        <v>187</v>
      </c>
    </row>
    <row r="546" spans="7:7">
      <c r="G546">
        <v>168</v>
      </c>
    </row>
    <row r="547" spans="7:7">
      <c r="G547">
        <v>200</v>
      </c>
    </row>
    <row r="548" spans="7:7">
      <c r="G548">
        <v>101</v>
      </c>
    </row>
    <row r="549" spans="7:7">
      <c r="G549">
        <v>127</v>
      </c>
    </row>
    <row r="550" spans="7:7">
      <c r="G550">
        <v>115</v>
      </c>
    </row>
    <row r="551" spans="7:7">
      <c r="G551">
        <v>153</v>
      </c>
    </row>
    <row r="552" spans="7:7">
      <c r="G552">
        <v>116</v>
      </c>
    </row>
    <row r="553" spans="7:7">
      <c r="G553">
        <v>161</v>
      </c>
    </row>
    <row r="554" spans="7:7">
      <c r="G554">
        <v>169</v>
      </c>
    </row>
    <row r="555" spans="7:7">
      <c r="G555">
        <v>131</v>
      </c>
    </row>
    <row r="556" spans="7:7">
      <c r="G556">
        <v>173</v>
      </c>
    </row>
    <row r="557" spans="7:7">
      <c r="G557">
        <v>100</v>
      </c>
    </row>
    <row r="558" spans="7:7">
      <c r="G558">
        <v>104</v>
      </c>
    </row>
    <row r="559" spans="7:7">
      <c r="G559">
        <v>119</v>
      </c>
    </row>
    <row r="560" spans="7:7">
      <c r="G560">
        <v>115</v>
      </c>
    </row>
    <row r="561" spans="7:7">
      <c r="G561">
        <v>172</v>
      </c>
    </row>
    <row r="562" spans="7:7">
      <c r="G562">
        <v>159</v>
      </c>
    </row>
    <row r="563" spans="7:7">
      <c r="G563">
        <v>199</v>
      </c>
    </row>
    <row r="564" spans="7:7">
      <c r="G564">
        <v>132</v>
      </c>
    </row>
    <row r="565" spans="7:7">
      <c r="G565">
        <v>116</v>
      </c>
    </row>
    <row r="566" spans="7:7">
      <c r="G566">
        <v>124</v>
      </c>
    </row>
    <row r="567" spans="7:7">
      <c r="G567">
        <v>136</v>
      </c>
    </row>
    <row r="568" spans="7:7">
      <c r="G568">
        <v>183</v>
      </c>
    </row>
    <row r="569" spans="7:7">
      <c r="G569">
        <v>128</v>
      </c>
    </row>
    <row r="570" spans="7:7">
      <c r="G570">
        <v>120</v>
      </c>
    </row>
    <row r="571" spans="7:7">
      <c r="G571">
        <v>119</v>
      </c>
    </row>
    <row r="572" spans="7:7">
      <c r="G572">
        <v>101</v>
      </c>
    </row>
    <row r="573" spans="7:7">
      <c r="G573">
        <v>135</v>
      </c>
    </row>
    <row r="574" spans="7:7">
      <c r="G574">
        <v>196</v>
      </c>
    </row>
    <row r="575" spans="7:7">
      <c r="G575">
        <v>112</v>
      </c>
    </row>
    <row r="576" spans="7:7">
      <c r="G576">
        <v>100</v>
      </c>
    </row>
    <row r="577" spans="7:7">
      <c r="G577">
        <v>112</v>
      </c>
    </row>
    <row r="578" spans="7:7">
      <c r="G578">
        <v>179</v>
      </c>
    </row>
    <row r="579" spans="7:7">
      <c r="G579">
        <v>162</v>
      </c>
    </row>
    <row r="580" spans="7:7">
      <c r="G580">
        <v>102</v>
      </c>
    </row>
    <row r="581" spans="7:7">
      <c r="G581">
        <v>171</v>
      </c>
    </row>
    <row r="582" spans="7:7">
      <c r="G582">
        <v>182</v>
      </c>
    </row>
    <row r="583" spans="7:7">
      <c r="G583">
        <v>189</v>
      </c>
    </row>
    <row r="584" spans="7:7">
      <c r="G584">
        <v>198</v>
      </c>
    </row>
    <row r="585" spans="7:7">
      <c r="G585">
        <v>179</v>
      </c>
    </row>
    <row r="586" spans="7:7">
      <c r="G586">
        <v>154</v>
      </c>
    </row>
    <row r="587" spans="7:7">
      <c r="G587">
        <v>105</v>
      </c>
    </row>
    <row r="588" spans="7:7">
      <c r="G588">
        <v>164</v>
      </c>
    </row>
    <row r="589" spans="7:7">
      <c r="G589">
        <v>178</v>
      </c>
    </row>
    <row r="590" spans="7:7">
      <c r="G590">
        <v>100</v>
      </c>
    </row>
    <row r="591" spans="7:7">
      <c r="G591">
        <v>174</v>
      </c>
    </row>
    <row r="592" spans="7:7">
      <c r="G592">
        <v>157</v>
      </c>
    </row>
    <row r="593" spans="7:7">
      <c r="G593">
        <v>186</v>
      </c>
    </row>
    <row r="594" spans="7:7">
      <c r="G594">
        <v>192</v>
      </c>
    </row>
    <row r="595" spans="7:7">
      <c r="G595">
        <v>102</v>
      </c>
    </row>
    <row r="596" spans="7:7">
      <c r="G596">
        <v>179</v>
      </c>
    </row>
    <row r="597" spans="7:7">
      <c r="G597">
        <v>175</v>
      </c>
    </row>
    <row r="598" spans="7:7">
      <c r="G598">
        <v>184</v>
      </c>
    </row>
    <row r="599" spans="7:7">
      <c r="G599">
        <v>106</v>
      </c>
    </row>
    <row r="600" spans="7:7">
      <c r="G600">
        <v>147</v>
      </c>
    </row>
    <row r="601" spans="7:7">
      <c r="G601">
        <v>184</v>
      </c>
    </row>
    <row r="602" spans="7:7">
      <c r="G602">
        <v>182</v>
      </c>
    </row>
    <row r="603" spans="7:7">
      <c r="G603">
        <v>149</v>
      </c>
    </row>
    <row r="604" spans="7:7">
      <c r="G604">
        <v>143</v>
      </c>
    </row>
    <row r="605" spans="7:7">
      <c r="G605">
        <v>192</v>
      </c>
    </row>
    <row r="606" spans="7:7">
      <c r="G606">
        <v>169</v>
      </c>
    </row>
    <row r="607" spans="7:7">
      <c r="G607">
        <v>200</v>
      </c>
    </row>
    <row r="608" spans="7:7">
      <c r="G608">
        <v>107</v>
      </c>
    </row>
    <row r="609" spans="7:7">
      <c r="G609">
        <v>171</v>
      </c>
    </row>
    <row r="610" spans="7:7">
      <c r="G610">
        <v>172</v>
      </c>
    </row>
    <row r="611" spans="7:7">
      <c r="G611">
        <v>145</v>
      </c>
    </row>
    <row r="612" spans="7:7">
      <c r="G612">
        <v>102</v>
      </c>
    </row>
    <row r="613" spans="7:7">
      <c r="G613">
        <v>185</v>
      </c>
    </row>
    <row r="614" spans="7:7">
      <c r="G614">
        <v>103</v>
      </c>
    </row>
    <row r="615" spans="7:7">
      <c r="G615">
        <v>128</v>
      </c>
    </row>
    <row r="616" spans="7:7">
      <c r="G616">
        <v>194</v>
      </c>
    </row>
    <row r="617" spans="7:7">
      <c r="G617">
        <v>130</v>
      </c>
    </row>
    <row r="618" spans="7:7">
      <c r="G618">
        <v>113</v>
      </c>
    </row>
    <row r="619" spans="7:7">
      <c r="G619">
        <v>156</v>
      </c>
    </row>
    <row r="620" spans="7:7">
      <c r="G620">
        <v>119</v>
      </c>
    </row>
    <row r="621" spans="7:7">
      <c r="G621">
        <v>128</v>
      </c>
    </row>
    <row r="622" spans="7:7">
      <c r="G622">
        <v>164</v>
      </c>
    </row>
    <row r="623" spans="7:7">
      <c r="G623">
        <v>121</v>
      </c>
    </row>
    <row r="624" spans="7:7">
      <c r="G624">
        <v>163</v>
      </c>
    </row>
    <row r="625" spans="7:7">
      <c r="G625">
        <v>183</v>
      </c>
    </row>
    <row r="626" spans="7:7">
      <c r="G626">
        <v>199</v>
      </c>
    </row>
    <row r="627" spans="7:7">
      <c r="G627">
        <v>170</v>
      </c>
    </row>
    <row r="628" spans="7:7">
      <c r="G628">
        <v>191</v>
      </c>
    </row>
    <row r="629" spans="7:7">
      <c r="G629">
        <v>196</v>
      </c>
    </row>
    <row r="630" spans="7:7">
      <c r="G630">
        <v>101</v>
      </c>
    </row>
    <row r="631" spans="7:7">
      <c r="G631">
        <v>198</v>
      </c>
    </row>
    <row r="632" spans="7:7">
      <c r="G632">
        <v>111</v>
      </c>
    </row>
    <row r="633" spans="7:7">
      <c r="G633">
        <v>195</v>
      </c>
    </row>
    <row r="634" spans="7:7">
      <c r="G634">
        <v>167</v>
      </c>
    </row>
    <row r="635" spans="7:7">
      <c r="G635">
        <v>129</v>
      </c>
    </row>
    <row r="636" spans="7:7">
      <c r="G636">
        <v>192</v>
      </c>
    </row>
    <row r="637" spans="7:7">
      <c r="G637">
        <v>131</v>
      </c>
    </row>
    <row r="638" spans="7:7">
      <c r="G638">
        <v>128</v>
      </c>
    </row>
    <row r="639" spans="7:7">
      <c r="G639">
        <v>149</v>
      </c>
    </row>
    <row r="640" spans="7:7">
      <c r="G640">
        <v>125</v>
      </c>
    </row>
    <row r="641" spans="7:7">
      <c r="G641">
        <v>176</v>
      </c>
    </row>
    <row r="642" spans="7:7">
      <c r="G642">
        <v>180</v>
      </c>
    </row>
    <row r="643" spans="7:7">
      <c r="G643">
        <v>111</v>
      </c>
    </row>
    <row r="644" spans="7:7">
      <c r="G644">
        <v>165</v>
      </c>
    </row>
    <row r="645" spans="7:7">
      <c r="G645">
        <v>174</v>
      </c>
    </row>
    <row r="646" spans="7:7">
      <c r="G646">
        <v>125</v>
      </c>
    </row>
    <row r="647" spans="7:7">
      <c r="G647">
        <v>141</v>
      </c>
    </row>
    <row r="648" spans="7:7">
      <c r="G648">
        <v>129</v>
      </c>
    </row>
    <row r="649" spans="7:7">
      <c r="G649">
        <v>179</v>
      </c>
    </row>
    <row r="650" spans="7:7">
      <c r="G650">
        <v>189</v>
      </c>
    </row>
    <row r="651" spans="7:7">
      <c r="G651">
        <v>102</v>
      </c>
    </row>
    <row r="652" spans="7:7">
      <c r="G652">
        <v>103</v>
      </c>
    </row>
    <row r="653" spans="7:7">
      <c r="G653">
        <v>189</v>
      </c>
    </row>
    <row r="654" spans="7:7">
      <c r="G654">
        <v>187</v>
      </c>
    </row>
    <row r="655" spans="7:7">
      <c r="G655">
        <v>168</v>
      </c>
    </row>
    <row r="656" spans="7:7">
      <c r="G656">
        <v>166</v>
      </c>
    </row>
    <row r="657" spans="7:7">
      <c r="G657">
        <v>155</v>
      </c>
    </row>
    <row r="658" spans="7:7">
      <c r="G658">
        <v>115</v>
      </c>
    </row>
    <row r="659" spans="7:7">
      <c r="G659">
        <v>121</v>
      </c>
    </row>
    <row r="660" spans="7:7">
      <c r="G660">
        <v>112</v>
      </c>
    </row>
    <row r="661" spans="7:7">
      <c r="G661">
        <v>146</v>
      </c>
    </row>
    <row r="662" spans="7:7">
      <c r="G662">
        <v>199</v>
      </c>
    </row>
    <row r="663" spans="7:7">
      <c r="G663">
        <v>143</v>
      </c>
    </row>
    <row r="664" spans="7:7">
      <c r="G664">
        <v>185</v>
      </c>
    </row>
    <row r="665" spans="7:7">
      <c r="G665">
        <v>181</v>
      </c>
    </row>
    <row r="666" spans="7:7">
      <c r="G666">
        <v>166</v>
      </c>
    </row>
    <row r="667" spans="7:7">
      <c r="G667">
        <v>160</v>
      </c>
    </row>
    <row r="668" spans="7:7">
      <c r="G668">
        <v>150</v>
      </c>
    </row>
    <row r="669" spans="7:7">
      <c r="G669">
        <v>111</v>
      </c>
    </row>
    <row r="670" spans="7:7">
      <c r="G670">
        <v>102</v>
      </c>
    </row>
    <row r="671" spans="7:7">
      <c r="G671">
        <v>186</v>
      </c>
    </row>
    <row r="672" spans="7:7">
      <c r="G672">
        <v>161</v>
      </c>
    </row>
    <row r="673" spans="7:7">
      <c r="G673">
        <v>185</v>
      </c>
    </row>
    <row r="674" spans="7:7">
      <c r="G674">
        <v>161</v>
      </c>
    </row>
    <row r="675" spans="7:7">
      <c r="G675">
        <v>144</v>
      </c>
    </row>
    <row r="676" spans="7:7">
      <c r="G676">
        <v>154</v>
      </c>
    </row>
    <row r="677" spans="7:7">
      <c r="G677">
        <v>142</v>
      </c>
    </row>
    <row r="678" spans="7:7">
      <c r="G678">
        <v>137</v>
      </c>
    </row>
    <row r="679" spans="7:7">
      <c r="G679">
        <v>134</v>
      </c>
    </row>
    <row r="680" spans="7:7">
      <c r="G680">
        <v>117</v>
      </c>
    </row>
    <row r="681" spans="7:7">
      <c r="G681">
        <v>150</v>
      </c>
    </row>
    <row r="682" spans="7:7">
      <c r="G682">
        <v>180</v>
      </c>
    </row>
    <row r="683" spans="7:7">
      <c r="G683">
        <v>142</v>
      </c>
    </row>
    <row r="684" spans="7:7">
      <c r="G684">
        <v>102</v>
      </c>
    </row>
    <row r="685" spans="7:7">
      <c r="G685">
        <v>116</v>
      </c>
    </row>
    <row r="686" spans="7:7">
      <c r="G686">
        <v>135</v>
      </c>
    </row>
    <row r="687" spans="7:7">
      <c r="G687">
        <v>134</v>
      </c>
    </row>
    <row r="688" spans="7:7">
      <c r="G688">
        <v>128</v>
      </c>
    </row>
    <row r="689" spans="7:7">
      <c r="G689">
        <v>120</v>
      </c>
    </row>
    <row r="690" spans="7:7">
      <c r="G690">
        <v>115</v>
      </c>
    </row>
    <row r="691" spans="7:7">
      <c r="G691">
        <v>120</v>
      </c>
    </row>
    <row r="692" spans="7:7">
      <c r="G692">
        <v>187</v>
      </c>
    </row>
    <row r="693" spans="7:7">
      <c r="G693">
        <v>124</v>
      </c>
    </row>
    <row r="694" spans="7:7">
      <c r="G694">
        <v>105</v>
      </c>
    </row>
    <row r="695" spans="7:7">
      <c r="G695">
        <v>200</v>
      </c>
    </row>
    <row r="696" spans="7:7">
      <c r="G696">
        <v>164</v>
      </c>
    </row>
    <row r="697" spans="7:7">
      <c r="G697">
        <v>104</v>
      </c>
    </row>
    <row r="698" spans="7:7">
      <c r="G698">
        <v>174</v>
      </c>
    </row>
    <row r="699" spans="7:7">
      <c r="G699">
        <v>160</v>
      </c>
    </row>
    <row r="700" spans="7:7">
      <c r="G700">
        <v>106</v>
      </c>
    </row>
    <row r="701" spans="7:7">
      <c r="G701">
        <v>199</v>
      </c>
    </row>
    <row r="702" spans="7:7">
      <c r="G702">
        <v>101</v>
      </c>
    </row>
    <row r="703" spans="7:7">
      <c r="G703">
        <v>142</v>
      </c>
    </row>
    <row r="704" spans="7:7">
      <c r="G704">
        <v>143</v>
      </c>
    </row>
    <row r="705" spans="7:7">
      <c r="G705">
        <v>171</v>
      </c>
    </row>
    <row r="706" spans="7:7">
      <c r="G706">
        <v>123</v>
      </c>
    </row>
    <row r="707" spans="7:7">
      <c r="G707">
        <v>116</v>
      </c>
    </row>
    <row r="708" spans="7:7">
      <c r="G708">
        <v>132</v>
      </c>
    </row>
    <row r="709" spans="7:7">
      <c r="G709">
        <v>108</v>
      </c>
    </row>
    <row r="710" spans="7:7">
      <c r="G710">
        <v>110</v>
      </c>
    </row>
    <row r="711" spans="7:7">
      <c r="G711">
        <v>167</v>
      </c>
    </row>
    <row r="712" spans="7:7">
      <c r="G712">
        <v>121</v>
      </c>
    </row>
    <row r="713" spans="7:7">
      <c r="G713">
        <v>105</v>
      </c>
    </row>
    <row r="714" spans="7:7">
      <c r="G714">
        <v>104</v>
      </c>
    </row>
    <row r="715" spans="7:7">
      <c r="G715">
        <v>137</v>
      </c>
    </row>
    <row r="716" spans="7:7">
      <c r="G716">
        <v>150</v>
      </c>
    </row>
    <row r="717" spans="7:7">
      <c r="G717">
        <v>184</v>
      </c>
    </row>
    <row r="718" spans="7:7">
      <c r="G718">
        <v>169</v>
      </c>
    </row>
    <row r="719" spans="7:7">
      <c r="G719">
        <v>160</v>
      </c>
    </row>
    <row r="720" spans="7:7">
      <c r="G720">
        <v>196</v>
      </c>
    </row>
    <row r="721" spans="7:7">
      <c r="G721">
        <v>132</v>
      </c>
    </row>
    <row r="722" spans="7:7">
      <c r="G722">
        <v>160</v>
      </c>
    </row>
    <row r="723" spans="7:7">
      <c r="G723">
        <v>141</v>
      </c>
    </row>
    <row r="724" spans="7:7">
      <c r="G724">
        <v>145</v>
      </c>
    </row>
    <row r="725" spans="7:7">
      <c r="G725">
        <v>200</v>
      </c>
    </row>
    <row r="726" spans="7:7">
      <c r="G726">
        <v>149</v>
      </c>
    </row>
    <row r="727" spans="7:7">
      <c r="G727">
        <v>166</v>
      </c>
    </row>
    <row r="728" spans="7:7">
      <c r="G728">
        <v>177</v>
      </c>
    </row>
    <row r="729" spans="7:7">
      <c r="G729">
        <v>152</v>
      </c>
    </row>
    <row r="730" spans="7:7">
      <c r="G730">
        <v>173</v>
      </c>
    </row>
    <row r="731" spans="7:7">
      <c r="G731">
        <v>189</v>
      </c>
    </row>
    <row r="732" spans="7:7">
      <c r="G732">
        <v>175</v>
      </c>
    </row>
    <row r="733" spans="7:7">
      <c r="G733">
        <v>119</v>
      </c>
    </row>
    <row r="734" spans="7:7">
      <c r="G734">
        <v>120</v>
      </c>
    </row>
    <row r="735" spans="7:7">
      <c r="G735">
        <v>199</v>
      </c>
    </row>
    <row r="736" spans="7:7">
      <c r="G736">
        <v>174</v>
      </c>
    </row>
    <row r="737" spans="7:7">
      <c r="G737">
        <v>190</v>
      </c>
    </row>
    <row r="738" spans="7:7">
      <c r="G738">
        <v>173</v>
      </c>
    </row>
    <row r="739" spans="7:7">
      <c r="G739">
        <v>183</v>
      </c>
    </row>
    <row r="740" spans="7:7">
      <c r="G740">
        <v>133</v>
      </c>
    </row>
    <row r="741" spans="7:7">
      <c r="G741">
        <v>145</v>
      </c>
    </row>
    <row r="742" spans="7:7">
      <c r="G742">
        <v>169</v>
      </c>
    </row>
    <row r="743" spans="7:7">
      <c r="G743">
        <v>196</v>
      </c>
    </row>
    <row r="744" spans="7:7">
      <c r="G744">
        <v>196</v>
      </c>
    </row>
    <row r="745" spans="7:7">
      <c r="G745">
        <v>185</v>
      </c>
    </row>
    <row r="746" spans="7:7">
      <c r="G746">
        <v>183</v>
      </c>
    </row>
    <row r="747" spans="7:7">
      <c r="G747">
        <v>111</v>
      </c>
    </row>
    <row r="748" spans="7:7">
      <c r="G748">
        <v>129</v>
      </c>
    </row>
    <row r="749" spans="7:7">
      <c r="G749">
        <v>139</v>
      </c>
    </row>
    <row r="750" spans="7:7">
      <c r="G750">
        <v>111</v>
      </c>
    </row>
    <row r="751" spans="7:7">
      <c r="G751">
        <v>144</v>
      </c>
    </row>
    <row r="752" spans="7:7">
      <c r="G752">
        <v>198</v>
      </c>
    </row>
    <row r="753" spans="7:7">
      <c r="G753">
        <v>111</v>
      </c>
    </row>
    <row r="754" spans="7:7">
      <c r="G754">
        <v>122</v>
      </c>
    </row>
    <row r="755" spans="7:7">
      <c r="G755">
        <v>155</v>
      </c>
    </row>
    <row r="756" spans="7:7">
      <c r="G756">
        <v>140</v>
      </c>
    </row>
    <row r="757" spans="7:7">
      <c r="G757">
        <v>187</v>
      </c>
    </row>
    <row r="758" spans="7:7">
      <c r="G758">
        <v>112</v>
      </c>
    </row>
    <row r="759" spans="7:7">
      <c r="G759">
        <v>141</v>
      </c>
    </row>
    <row r="760" spans="7:7">
      <c r="G760">
        <v>100</v>
      </c>
    </row>
    <row r="761" spans="7:7">
      <c r="G761">
        <v>115</v>
      </c>
    </row>
    <row r="762" spans="7:7">
      <c r="G762">
        <v>138</v>
      </c>
    </row>
    <row r="763" spans="7:7">
      <c r="G763">
        <v>138</v>
      </c>
    </row>
    <row r="764" spans="7:7">
      <c r="G764">
        <v>196</v>
      </c>
    </row>
    <row r="765" spans="7:7">
      <c r="G765">
        <v>168</v>
      </c>
    </row>
    <row r="766" spans="7:7">
      <c r="G766">
        <v>116</v>
      </c>
    </row>
    <row r="767" spans="7:7">
      <c r="G767">
        <v>200</v>
      </c>
    </row>
    <row r="768" spans="7:7">
      <c r="G768">
        <v>122</v>
      </c>
    </row>
    <row r="769" spans="7:7">
      <c r="G769">
        <v>134</v>
      </c>
    </row>
    <row r="770" spans="7:7">
      <c r="G770">
        <v>145</v>
      </c>
    </row>
    <row r="771" spans="7:7">
      <c r="G771">
        <v>160</v>
      </c>
    </row>
    <row r="772" spans="7:7">
      <c r="G772">
        <v>135</v>
      </c>
    </row>
    <row r="773" spans="7:7">
      <c r="G773">
        <v>171</v>
      </c>
    </row>
    <row r="774" spans="7:7">
      <c r="G774">
        <v>172</v>
      </c>
    </row>
    <row r="775" spans="7:7">
      <c r="G775">
        <v>112</v>
      </c>
    </row>
    <row r="776" spans="7:7">
      <c r="G776">
        <v>165</v>
      </c>
    </row>
    <row r="777" spans="7:7">
      <c r="G777">
        <v>144</v>
      </c>
    </row>
    <row r="778" spans="7:7">
      <c r="G778">
        <v>129</v>
      </c>
    </row>
    <row r="779" spans="7:7">
      <c r="G779">
        <v>146</v>
      </c>
    </row>
    <row r="780" spans="7:7">
      <c r="G780">
        <v>178</v>
      </c>
    </row>
    <row r="781" spans="7:7">
      <c r="G781">
        <v>194</v>
      </c>
    </row>
    <row r="782" spans="7:7">
      <c r="G782">
        <v>170</v>
      </c>
    </row>
    <row r="783" spans="7:7">
      <c r="G783">
        <v>118</v>
      </c>
    </row>
    <row r="784" spans="7:7">
      <c r="G784">
        <v>107</v>
      </c>
    </row>
    <row r="785" spans="7:7">
      <c r="G785">
        <v>120</v>
      </c>
    </row>
    <row r="786" spans="7:7">
      <c r="G786">
        <v>131</v>
      </c>
    </row>
    <row r="787" spans="7:7">
      <c r="G787">
        <v>176</v>
      </c>
    </row>
    <row r="788" spans="7:7">
      <c r="G788">
        <v>170</v>
      </c>
    </row>
    <row r="789" spans="7:7">
      <c r="G789">
        <v>113</v>
      </c>
    </row>
    <row r="790" spans="7:7">
      <c r="G790">
        <v>196</v>
      </c>
    </row>
    <row r="791" spans="7:7">
      <c r="G791">
        <v>199</v>
      </c>
    </row>
    <row r="792" spans="7:7">
      <c r="G792">
        <v>117</v>
      </c>
    </row>
    <row r="793" spans="7:7">
      <c r="G793">
        <v>107</v>
      </c>
    </row>
    <row r="794" spans="7:7">
      <c r="G794">
        <v>124</v>
      </c>
    </row>
    <row r="795" spans="7:7">
      <c r="G795">
        <v>189</v>
      </c>
    </row>
    <row r="796" spans="7:7">
      <c r="G796">
        <v>128</v>
      </c>
    </row>
    <row r="797" spans="7:7">
      <c r="G797">
        <v>150</v>
      </c>
    </row>
    <row r="798" spans="7:7">
      <c r="G798">
        <v>193</v>
      </c>
    </row>
    <row r="799" spans="7:7">
      <c r="G799">
        <v>192</v>
      </c>
    </row>
    <row r="800" spans="7:7">
      <c r="G800">
        <v>123</v>
      </c>
    </row>
    <row r="801" spans="7:7">
      <c r="G801">
        <v>147</v>
      </c>
    </row>
    <row r="802" spans="7:7">
      <c r="G802">
        <v>163</v>
      </c>
    </row>
    <row r="803" spans="7:7">
      <c r="G803">
        <v>126</v>
      </c>
    </row>
    <row r="804" spans="7:7">
      <c r="G804">
        <v>188</v>
      </c>
    </row>
    <row r="805" spans="7:7">
      <c r="G805">
        <v>192</v>
      </c>
    </row>
    <row r="806" spans="7:7">
      <c r="G806">
        <v>199</v>
      </c>
    </row>
    <row r="807" spans="7:7">
      <c r="G807">
        <v>106</v>
      </c>
    </row>
    <row r="808" spans="7:7">
      <c r="G808">
        <v>129</v>
      </c>
    </row>
    <row r="809" spans="7:7">
      <c r="G809">
        <v>154</v>
      </c>
    </row>
    <row r="810" spans="7:7">
      <c r="G810">
        <v>135</v>
      </c>
    </row>
    <row r="811" spans="7:7">
      <c r="G811">
        <v>124</v>
      </c>
    </row>
    <row r="812" spans="7:7">
      <c r="G812">
        <v>124</v>
      </c>
    </row>
    <row r="813" spans="7:7">
      <c r="G813">
        <v>148</v>
      </c>
    </row>
    <row r="814" spans="7:7">
      <c r="G814">
        <v>116</v>
      </c>
    </row>
    <row r="815" spans="7:7">
      <c r="G815">
        <v>104</v>
      </c>
    </row>
    <row r="816" spans="7:7">
      <c r="G816">
        <v>144</v>
      </c>
    </row>
    <row r="817" spans="7:7">
      <c r="G817">
        <v>186</v>
      </c>
    </row>
    <row r="818" spans="7:7">
      <c r="G818">
        <v>106</v>
      </c>
    </row>
    <row r="819" spans="7:7">
      <c r="G819">
        <v>124</v>
      </c>
    </row>
    <row r="820" spans="7:7">
      <c r="G820">
        <v>120</v>
      </c>
    </row>
    <row r="821" spans="7:7">
      <c r="G821">
        <v>195</v>
      </c>
    </row>
    <row r="822" spans="7:7">
      <c r="G822">
        <v>162</v>
      </c>
    </row>
    <row r="823" spans="7:7">
      <c r="G823">
        <v>195</v>
      </c>
    </row>
    <row r="824" spans="7:7">
      <c r="G824">
        <v>105</v>
      </c>
    </row>
    <row r="825" spans="7:7">
      <c r="G825">
        <v>191</v>
      </c>
    </row>
    <row r="826" spans="7:7">
      <c r="G826">
        <v>181</v>
      </c>
    </row>
    <row r="827" spans="7:7">
      <c r="G827">
        <v>141</v>
      </c>
    </row>
    <row r="828" spans="7:7">
      <c r="G828">
        <v>126</v>
      </c>
    </row>
    <row r="829" spans="7:7">
      <c r="G829">
        <v>124</v>
      </c>
    </row>
    <row r="830" spans="7:7">
      <c r="G830">
        <v>145</v>
      </c>
    </row>
    <row r="831" spans="7:7">
      <c r="G831">
        <v>173</v>
      </c>
    </row>
    <row r="832" spans="7:7">
      <c r="G832">
        <v>139</v>
      </c>
    </row>
    <row r="833" spans="7:7">
      <c r="G833">
        <v>118</v>
      </c>
    </row>
    <row r="834" spans="7:7">
      <c r="G834">
        <v>170</v>
      </c>
    </row>
    <row r="835" spans="7:7">
      <c r="G835">
        <v>139</v>
      </c>
    </row>
    <row r="836" spans="7:7">
      <c r="G836">
        <v>138</v>
      </c>
    </row>
    <row r="837" spans="7:7">
      <c r="G837">
        <v>148</v>
      </c>
    </row>
    <row r="838" spans="7:7">
      <c r="G838">
        <v>173</v>
      </c>
    </row>
    <row r="839" spans="7:7">
      <c r="G839">
        <v>114</v>
      </c>
    </row>
    <row r="840" spans="7:7">
      <c r="G840">
        <v>186</v>
      </c>
    </row>
    <row r="841" spans="7:7">
      <c r="G841">
        <v>170</v>
      </c>
    </row>
    <row r="842" spans="7:7">
      <c r="G842">
        <v>186</v>
      </c>
    </row>
    <row r="843" spans="7:7">
      <c r="G843">
        <v>183</v>
      </c>
    </row>
    <row r="844" spans="7:7">
      <c r="G844">
        <v>110</v>
      </c>
    </row>
    <row r="845" spans="7:7">
      <c r="G845">
        <v>179</v>
      </c>
    </row>
    <row r="846" spans="7:7">
      <c r="G846">
        <v>127</v>
      </c>
    </row>
    <row r="847" spans="7:7">
      <c r="G847">
        <v>119</v>
      </c>
    </row>
    <row r="848" spans="7:7">
      <c r="G848">
        <v>189</v>
      </c>
    </row>
    <row r="849" spans="7:7">
      <c r="G849">
        <v>119</v>
      </c>
    </row>
    <row r="850" spans="7:7">
      <c r="G850">
        <v>131</v>
      </c>
    </row>
    <row r="851" spans="7:7">
      <c r="G851">
        <v>109</v>
      </c>
    </row>
    <row r="852" spans="7:7">
      <c r="G852">
        <v>188</v>
      </c>
    </row>
    <row r="853" spans="7:7">
      <c r="G853">
        <v>145</v>
      </c>
    </row>
    <row r="854" spans="7:7">
      <c r="G854">
        <v>101</v>
      </c>
    </row>
    <row r="855" spans="7:7">
      <c r="G855">
        <v>153</v>
      </c>
    </row>
    <row r="856" spans="7:7">
      <c r="G856">
        <v>185</v>
      </c>
    </row>
    <row r="857" spans="7:7">
      <c r="G857">
        <v>153</v>
      </c>
    </row>
    <row r="858" spans="7:7">
      <c r="G858">
        <v>152</v>
      </c>
    </row>
    <row r="859" spans="7:7">
      <c r="G859">
        <v>132</v>
      </c>
    </row>
    <row r="860" spans="7:7">
      <c r="G860">
        <v>154</v>
      </c>
    </row>
    <row r="861" spans="7:7">
      <c r="G861">
        <v>147</v>
      </c>
    </row>
    <row r="862" spans="7:7">
      <c r="G862">
        <v>100</v>
      </c>
    </row>
    <row r="863" spans="7:7">
      <c r="G863">
        <v>180</v>
      </c>
    </row>
    <row r="864" spans="7:7">
      <c r="G864">
        <v>186</v>
      </c>
    </row>
    <row r="865" spans="7:7">
      <c r="G865">
        <v>183</v>
      </c>
    </row>
    <row r="866" spans="7:7">
      <c r="G866">
        <v>165</v>
      </c>
    </row>
    <row r="867" spans="7:7">
      <c r="G867">
        <v>163</v>
      </c>
    </row>
    <row r="868" spans="7:7">
      <c r="G868">
        <v>149</v>
      </c>
    </row>
    <row r="869" spans="7:7">
      <c r="G869">
        <v>122</v>
      </c>
    </row>
    <row r="870" spans="7:7">
      <c r="G870">
        <v>103</v>
      </c>
    </row>
    <row r="871" spans="7:7">
      <c r="G871">
        <v>168</v>
      </c>
    </row>
    <row r="872" spans="7:7">
      <c r="G872">
        <v>123</v>
      </c>
    </row>
    <row r="873" spans="7:7">
      <c r="G873">
        <v>136</v>
      </c>
    </row>
    <row r="874" spans="7:7">
      <c r="G874">
        <v>169</v>
      </c>
    </row>
    <row r="875" spans="7:7">
      <c r="G875">
        <v>133</v>
      </c>
    </row>
    <row r="876" spans="7:7">
      <c r="G876">
        <v>122</v>
      </c>
    </row>
    <row r="877" spans="7:7">
      <c r="G877">
        <v>129</v>
      </c>
    </row>
    <row r="878" spans="7:7">
      <c r="G878">
        <v>128</v>
      </c>
    </row>
    <row r="879" spans="7:7">
      <c r="G879">
        <v>152</v>
      </c>
    </row>
    <row r="880" spans="7:7">
      <c r="G880">
        <v>102</v>
      </c>
    </row>
    <row r="881" spans="7:7">
      <c r="G881">
        <v>134</v>
      </c>
    </row>
    <row r="882" spans="7:7">
      <c r="G882">
        <v>142</v>
      </c>
    </row>
    <row r="883" spans="7:7">
      <c r="G883">
        <v>179</v>
      </c>
    </row>
    <row r="884" spans="7:7">
      <c r="G884">
        <v>170</v>
      </c>
    </row>
    <row r="885" spans="7:7">
      <c r="G885">
        <v>105</v>
      </c>
    </row>
    <row r="886" spans="7:7">
      <c r="G886">
        <v>168</v>
      </c>
    </row>
    <row r="887" spans="7:7">
      <c r="G887">
        <v>141</v>
      </c>
    </row>
    <row r="888" spans="7:7">
      <c r="G888">
        <v>104</v>
      </c>
    </row>
    <row r="889" spans="7:7">
      <c r="G889">
        <v>139</v>
      </c>
    </row>
    <row r="890" spans="7:7">
      <c r="G890">
        <v>128</v>
      </c>
    </row>
    <row r="891" spans="7:7">
      <c r="G891">
        <v>144</v>
      </c>
    </row>
    <row r="892" spans="7:7">
      <c r="G892">
        <v>115</v>
      </c>
    </row>
    <row r="893" spans="7:7">
      <c r="G893">
        <v>158</v>
      </c>
    </row>
    <row r="894" spans="7:7">
      <c r="G894">
        <v>174</v>
      </c>
    </row>
    <row r="895" spans="7:7">
      <c r="G895">
        <v>125</v>
      </c>
    </row>
    <row r="896" spans="7:7">
      <c r="G896">
        <v>156</v>
      </c>
    </row>
    <row r="897" spans="7:7">
      <c r="G897">
        <v>141</v>
      </c>
    </row>
    <row r="898" spans="7:7">
      <c r="G898">
        <v>138</v>
      </c>
    </row>
    <row r="899" spans="7:7">
      <c r="G899">
        <v>174</v>
      </c>
    </row>
    <row r="900" spans="7:7">
      <c r="G900">
        <v>182</v>
      </c>
    </row>
    <row r="901" spans="7:7">
      <c r="G901">
        <v>112</v>
      </c>
    </row>
    <row r="902" spans="7:7">
      <c r="G902">
        <v>144</v>
      </c>
    </row>
    <row r="903" spans="7:7">
      <c r="G903">
        <v>106</v>
      </c>
    </row>
    <row r="904" spans="7:7">
      <c r="G904">
        <v>134</v>
      </c>
    </row>
    <row r="905" spans="7:7">
      <c r="G905">
        <v>158</v>
      </c>
    </row>
    <row r="906" spans="7:7">
      <c r="G906">
        <v>179</v>
      </c>
    </row>
    <row r="907" spans="7:7">
      <c r="G907">
        <v>163</v>
      </c>
    </row>
    <row r="908" spans="7:7">
      <c r="G908">
        <v>119</v>
      </c>
    </row>
    <row r="909" spans="7:7">
      <c r="G909">
        <v>184</v>
      </c>
    </row>
    <row r="910" spans="7:7">
      <c r="G910">
        <v>175</v>
      </c>
    </row>
    <row r="911" spans="7:7">
      <c r="G911">
        <v>101</v>
      </c>
    </row>
    <row r="912" spans="7:7">
      <c r="G912">
        <v>103</v>
      </c>
    </row>
    <row r="913" spans="7:7">
      <c r="G913">
        <v>133</v>
      </c>
    </row>
    <row r="914" spans="7:7">
      <c r="G914">
        <v>134</v>
      </c>
    </row>
    <row r="915" spans="7:7">
      <c r="G915">
        <v>108</v>
      </c>
    </row>
    <row r="916" spans="7:7">
      <c r="G916">
        <v>102</v>
      </c>
    </row>
    <row r="917" spans="7:7">
      <c r="G917">
        <v>174</v>
      </c>
    </row>
    <row r="918" spans="7:7">
      <c r="G918">
        <v>127</v>
      </c>
    </row>
    <row r="919" spans="7:7">
      <c r="G919">
        <v>125</v>
      </c>
    </row>
    <row r="920" spans="7:7">
      <c r="G920">
        <v>121</v>
      </c>
    </row>
    <row r="921" spans="7:7">
      <c r="G921">
        <v>145</v>
      </c>
    </row>
    <row r="922" spans="7:7">
      <c r="G922">
        <v>194</v>
      </c>
    </row>
    <row r="923" spans="7:7">
      <c r="G923">
        <v>163</v>
      </c>
    </row>
    <row r="924" spans="7:7">
      <c r="G924">
        <v>153</v>
      </c>
    </row>
    <row r="925" spans="7:7">
      <c r="G925">
        <v>120</v>
      </c>
    </row>
    <row r="926" spans="7:7">
      <c r="G926">
        <v>171</v>
      </c>
    </row>
    <row r="927" spans="7:7">
      <c r="G927">
        <v>186</v>
      </c>
    </row>
    <row r="928" spans="7:7">
      <c r="G928">
        <v>130</v>
      </c>
    </row>
    <row r="929" spans="7:7">
      <c r="G929">
        <v>158</v>
      </c>
    </row>
    <row r="930" spans="7:7">
      <c r="G930">
        <v>141</v>
      </c>
    </row>
    <row r="931" spans="7:7">
      <c r="G931">
        <v>151</v>
      </c>
    </row>
    <row r="932" spans="7:7">
      <c r="G932">
        <v>149</v>
      </c>
    </row>
    <row r="933" spans="7:7">
      <c r="G933">
        <v>109</v>
      </c>
    </row>
    <row r="934" spans="7:7">
      <c r="G934">
        <v>148</v>
      </c>
    </row>
    <row r="935" spans="7:7">
      <c r="G935">
        <v>118</v>
      </c>
    </row>
    <row r="936" spans="7:7">
      <c r="G936">
        <v>120</v>
      </c>
    </row>
    <row r="937" spans="7:7">
      <c r="G937">
        <v>197</v>
      </c>
    </row>
    <row r="938" spans="7:7">
      <c r="G938">
        <v>151</v>
      </c>
    </row>
    <row r="939" spans="7:7">
      <c r="G939">
        <v>172</v>
      </c>
    </row>
    <row r="940" spans="7:7">
      <c r="G940">
        <v>171</v>
      </c>
    </row>
    <row r="941" spans="7:7">
      <c r="G941">
        <v>192</v>
      </c>
    </row>
    <row r="942" spans="7:7">
      <c r="G942">
        <v>190</v>
      </c>
    </row>
    <row r="943" spans="7:7">
      <c r="G943">
        <v>138</v>
      </c>
    </row>
    <row r="944" spans="7:7">
      <c r="G944">
        <v>121</v>
      </c>
    </row>
    <row r="945" spans="7:7">
      <c r="G945">
        <v>181</v>
      </c>
    </row>
    <row r="946" spans="7:7">
      <c r="G946">
        <v>134</v>
      </c>
    </row>
    <row r="947" spans="7:7">
      <c r="G947">
        <v>129</v>
      </c>
    </row>
    <row r="948" spans="7:7">
      <c r="G948">
        <v>151</v>
      </c>
    </row>
    <row r="949" spans="7:7">
      <c r="G949">
        <v>136</v>
      </c>
    </row>
    <row r="950" spans="7:7">
      <c r="G950">
        <v>134</v>
      </c>
    </row>
    <row r="951" spans="7:7">
      <c r="G951">
        <v>102</v>
      </c>
    </row>
    <row r="952" spans="7:7">
      <c r="G952">
        <v>106</v>
      </c>
    </row>
    <row r="953" spans="7:7">
      <c r="G953">
        <v>112</v>
      </c>
    </row>
    <row r="954" spans="7:7">
      <c r="G954">
        <v>153</v>
      </c>
    </row>
    <row r="955" spans="7:7">
      <c r="G955">
        <v>110</v>
      </c>
    </row>
    <row r="956" spans="7:7">
      <c r="G956">
        <v>107</v>
      </c>
    </row>
    <row r="957" spans="7:7">
      <c r="G957">
        <v>176</v>
      </c>
    </row>
    <row r="958" spans="7:7">
      <c r="G958">
        <v>171</v>
      </c>
    </row>
    <row r="959" spans="7:7">
      <c r="G959">
        <v>120</v>
      </c>
    </row>
    <row r="960" spans="7:7">
      <c r="G960">
        <v>183</v>
      </c>
    </row>
    <row r="961" spans="7:7">
      <c r="G961">
        <v>108</v>
      </c>
    </row>
    <row r="962" spans="7:7">
      <c r="G962">
        <v>195</v>
      </c>
    </row>
    <row r="963" spans="7:7">
      <c r="G963">
        <v>184</v>
      </c>
    </row>
    <row r="964" spans="7:7">
      <c r="G964">
        <v>158</v>
      </c>
    </row>
    <row r="965" spans="7:7">
      <c r="G965">
        <v>163</v>
      </c>
    </row>
    <row r="966" spans="7:7">
      <c r="G966">
        <v>150</v>
      </c>
    </row>
    <row r="967" spans="7:7">
      <c r="G967">
        <v>147</v>
      </c>
    </row>
    <row r="968" spans="7:7">
      <c r="G968">
        <v>149</v>
      </c>
    </row>
    <row r="969" spans="7:7">
      <c r="G969">
        <v>124</v>
      </c>
    </row>
    <row r="970" spans="7:7">
      <c r="G970">
        <v>107</v>
      </c>
    </row>
    <row r="971" spans="7:7">
      <c r="G971">
        <v>166</v>
      </c>
    </row>
    <row r="972" spans="7:7">
      <c r="G972">
        <v>158</v>
      </c>
    </row>
    <row r="973" spans="7:7">
      <c r="G973">
        <v>166</v>
      </c>
    </row>
    <row r="974" spans="7:7">
      <c r="G974">
        <v>169</v>
      </c>
    </row>
    <row r="975" spans="7:7">
      <c r="G975">
        <v>176</v>
      </c>
    </row>
    <row r="976" spans="7:7">
      <c r="G976">
        <v>167</v>
      </c>
    </row>
    <row r="977" spans="7:7">
      <c r="G977">
        <v>160</v>
      </c>
    </row>
    <row r="978" spans="7:7">
      <c r="G978">
        <v>162</v>
      </c>
    </row>
    <row r="979" spans="7:7">
      <c r="G979">
        <v>153</v>
      </c>
    </row>
    <row r="980" spans="7:7">
      <c r="G980">
        <v>117</v>
      </c>
    </row>
    <row r="981" spans="7:7">
      <c r="G981">
        <v>171</v>
      </c>
    </row>
    <row r="982" spans="7:7">
      <c r="G982">
        <v>125</v>
      </c>
    </row>
    <row r="983" spans="7:7">
      <c r="G983">
        <v>197</v>
      </c>
    </row>
    <row r="984" spans="7:7">
      <c r="G984">
        <v>167</v>
      </c>
    </row>
    <row r="985" spans="7:7">
      <c r="G985">
        <v>153</v>
      </c>
    </row>
    <row r="986" spans="7:7">
      <c r="G986">
        <v>115</v>
      </c>
    </row>
    <row r="987" spans="7:7">
      <c r="G987">
        <v>139</v>
      </c>
    </row>
    <row r="988" spans="7:7">
      <c r="G988">
        <v>137</v>
      </c>
    </row>
    <row r="989" spans="7:7">
      <c r="G989">
        <v>125</v>
      </c>
    </row>
    <row r="990" spans="7:7">
      <c r="G990">
        <v>155</v>
      </c>
    </row>
    <row r="991" spans="7:7">
      <c r="G991">
        <v>133</v>
      </c>
    </row>
    <row r="992" spans="7:7">
      <c r="G992">
        <v>133</v>
      </c>
    </row>
    <row r="993" spans="7:7">
      <c r="G993">
        <v>168</v>
      </c>
    </row>
    <row r="994" spans="7:7">
      <c r="G994">
        <v>178</v>
      </c>
    </row>
    <row r="995" spans="7:7">
      <c r="G995">
        <v>180</v>
      </c>
    </row>
    <row r="996" spans="7:7">
      <c r="G996">
        <v>106</v>
      </c>
    </row>
    <row r="997" spans="7:7">
      <c r="G997">
        <v>121</v>
      </c>
    </row>
    <row r="998" spans="7:7">
      <c r="G998">
        <v>185</v>
      </c>
    </row>
    <row r="999" spans="7:7">
      <c r="G999">
        <v>102</v>
      </c>
    </row>
    <row r="1000" spans="7:7">
      <c r="G1000">
        <v>108</v>
      </c>
    </row>
    <row r="1001" spans="7:7">
      <c r="G1001">
        <v>154</v>
      </c>
    </row>
    <row r="1002" spans="7:7">
      <c r="G1002">
        <v>175</v>
      </c>
    </row>
    <row r="1003" spans="7:7">
      <c r="G1003">
        <v>148</v>
      </c>
    </row>
    <row r="1004" spans="7:7">
      <c r="G1004">
        <v>130</v>
      </c>
    </row>
    <row r="1005" spans="7:7">
      <c r="G1005">
        <v>172</v>
      </c>
    </row>
    <row r="1006" spans="7:7">
      <c r="G1006">
        <v>196</v>
      </c>
    </row>
    <row r="1007" spans="7:7">
      <c r="G1007">
        <v>165</v>
      </c>
    </row>
    <row r="1008" spans="7:7">
      <c r="G1008">
        <v>196</v>
      </c>
    </row>
    <row r="1009" spans="7:7">
      <c r="G1009">
        <v>153</v>
      </c>
    </row>
    <row r="1010" spans="7:7">
      <c r="G1010">
        <v>112</v>
      </c>
    </row>
    <row r="1011" spans="7:7">
      <c r="G1011">
        <v>197</v>
      </c>
    </row>
    <row r="1012" spans="7:7">
      <c r="G1012">
        <v>143</v>
      </c>
    </row>
    <row r="1013" spans="7:7">
      <c r="G1013">
        <v>129</v>
      </c>
    </row>
    <row r="1014" spans="7:7">
      <c r="G1014">
        <v>194</v>
      </c>
    </row>
    <row r="1015" spans="7:7">
      <c r="G1015">
        <v>103</v>
      </c>
    </row>
    <row r="1016" spans="7:7">
      <c r="G1016">
        <v>182</v>
      </c>
    </row>
    <row r="1017" spans="7:7">
      <c r="G1017">
        <v>148</v>
      </c>
    </row>
    <row r="1018" spans="7:7">
      <c r="G1018">
        <v>181</v>
      </c>
    </row>
    <row r="1019" spans="7:7">
      <c r="G1019">
        <v>136</v>
      </c>
    </row>
    <row r="1020" spans="7:7">
      <c r="G1020">
        <v>176</v>
      </c>
    </row>
    <row r="1021" spans="7:7">
      <c r="G1021">
        <v>100</v>
      </c>
    </row>
    <row r="1022" spans="7:7">
      <c r="G1022">
        <v>166</v>
      </c>
    </row>
    <row r="1023" spans="7:7">
      <c r="G1023">
        <v>158</v>
      </c>
    </row>
    <row r="1024" spans="7:7">
      <c r="G1024">
        <v>194</v>
      </c>
    </row>
    <row r="1025" spans="7:7">
      <c r="G1025">
        <v>112</v>
      </c>
    </row>
    <row r="1026" spans="7:7">
      <c r="G1026">
        <v>107</v>
      </c>
    </row>
    <row r="1027" spans="7:7">
      <c r="G1027">
        <v>127</v>
      </c>
    </row>
    <row r="1028" spans="7:7">
      <c r="G1028">
        <v>143</v>
      </c>
    </row>
    <row r="1029" spans="7:7">
      <c r="G1029">
        <v>168</v>
      </c>
    </row>
    <row r="1030" spans="7:7">
      <c r="G1030">
        <v>109</v>
      </c>
    </row>
    <row r="1031" spans="7:7">
      <c r="G1031">
        <v>156</v>
      </c>
    </row>
    <row r="1032" spans="7:7">
      <c r="G1032">
        <v>141</v>
      </c>
    </row>
    <row r="1033" spans="7:7">
      <c r="G1033">
        <v>121</v>
      </c>
    </row>
    <row r="1034" spans="7:7">
      <c r="G1034">
        <v>135</v>
      </c>
    </row>
    <row r="1035" spans="7:7">
      <c r="G1035">
        <v>148</v>
      </c>
    </row>
    <row r="1036" spans="7:7">
      <c r="G1036">
        <v>151</v>
      </c>
    </row>
    <row r="1037" spans="7:7">
      <c r="G1037">
        <v>189</v>
      </c>
    </row>
    <row r="1038" spans="7:7">
      <c r="G1038">
        <v>189</v>
      </c>
    </row>
    <row r="1039" spans="7:7">
      <c r="G1039">
        <v>147</v>
      </c>
    </row>
    <row r="1040" spans="7:7">
      <c r="G1040">
        <v>162</v>
      </c>
    </row>
    <row r="1041" spans="7:7">
      <c r="G1041">
        <v>166</v>
      </c>
    </row>
    <row r="1042" spans="7:7">
      <c r="G1042">
        <v>187</v>
      </c>
    </row>
    <row r="1043" spans="7:7">
      <c r="G1043">
        <v>118</v>
      </c>
    </row>
    <row r="1044" spans="7:7">
      <c r="G1044">
        <v>184</v>
      </c>
    </row>
    <row r="1045" spans="7:7">
      <c r="G1045">
        <v>111</v>
      </c>
    </row>
    <row r="1046" spans="7:7">
      <c r="G1046">
        <v>122</v>
      </c>
    </row>
    <row r="1047" spans="7:7">
      <c r="G1047">
        <v>168</v>
      </c>
    </row>
    <row r="1048" spans="7:7">
      <c r="G1048">
        <v>114</v>
      </c>
    </row>
    <row r="1049" spans="7:7">
      <c r="G1049">
        <v>100</v>
      </c>
    </row>
    <row r="1050" spans="7:7">
      <c r="G1050">
        <v>183</v>
      </c>
    </row>
    <row r="1051" spans="7:7">
      <c r="G1051">
        <v>180</v>
      </c>
    </row>
    <row r="1052" spans="7:7">
      <c r="G1052">
        <v>183</v>
      </c>
    </row>
    <row r="1053" spans="7:7">
      <c r="G1053">
        <v>184</v>
      </c>
    </row>
    <row r="1054" spans="7:7">
      <c r="G1054">
        <v>159</v>
      </c>
    </row>
    <row r="1055" spans="7:7">
      <c r="G1055">
        <v>117</v>
      </c>
    </row>
    <row r="1056" spans="7:7">
      <c r="G1056">
        <v>100</v>
      </c>
    </row>
    <row r="1057" spans="7:7">
      <c r="G1057">
        <v>110</v>
      </c>
    </row>
    <row r="1058" spans="7:7">
      <c r="G1058">
        <v>143</v>
      </c>
    </row>
    <row r="1059" spans="7:7">
      <c r="G1059">
        <v>148</v>
      </c>
    </row>
    <row r="1060" spans="7:7">
      <c r="G1060">
        <v>116</v>
      </c>
    </row>
    <row r="1061" spans="7:7">
      <c r="G1061">
        <v>193</v>
      </c>
    </row>
    <row r="1062" spans="7:7">
      <c r="G1062">
        <v>126</v>
      </c>
    </row>
    <row r="1063" spans="7:7">
      <c r="G1063">
        <v>143</v>
      </c>
    </row>
    <row r="1064" spans="7:7">
      <c r="G1064">
        <v>118</v>
      </c>
    </row>
    <row r="1065" spans="7:7">
      <c r="G1065">
        <v>113</v>
      </c>
    </row>
    <row r="1066" spans="7:7">
      <c r="G1066">
        <v>190</v>
      </c>
    </row>
    <row r="1067" spans="7:7">
      <c r="G1067">
        <v>156</v>
      </c>
    </row>
    <row r="1068" spans="7:7">
      <c r="G1068">
        <v>191</v>
      </c>
    </row>
    <row r="1069" spans="7:7">
      <c r="G1069">
        <v>151</v>
      </c>
    </row>
    <row r="1070" spans="7:7">
      <c r="G1070">
        <v>115</v>
      </c>
    </row>
    <row r="1071" spans="7:7">
      <c r="G1071">
        <v>161</v>
      </c>
    </row>
    <row r="1072" spans="7:7">
      <c r="G1072">
        <v>183</v>
      </c>
    </row>
    <row r="1073" spans="7:7">
      <c r="G1073">
        <v>148</v>
      </c>
    </row>
    <row r="1074" spans="7:7">
      <c r="G1074">
        <v>126</v>
      </c>
    </row>
    <row r="1075" spans="7:7">
      <c r="G1075">
        <v>132</v>
      </c>
    </row>
    <row r="1076" spans="7:7">
      <c r="G1076">
        <v>140</v>
      </c>
    </row>
    <row r="1077" spans="7:7">
      <c r="G1077">
        <v>176</v>
      </c>
    </row>
    <row r="1078" spans="7:7">
      <c r="G1078">
        <v>199</v>
      </c>
    </row>
    <row r="1079" spans="7:7">
      <c r="G1079">
        <v>131</v>
      </c>
    </row>
    <row r="1080" spans="7:7">
      <c r="G1080">
        <v>165</v>
      </c>
    </row>
    <row r="1081" spans="7:7">
      <c r="G1081">
        <v>168</v>
      </c>
    </row>
    <row r="1082" spans="7:7">
      <c r="G1082">
        <v>152</v>
      </c>
    </row>
    <row r="1083" spans="7:7">
      <c r="G1083">
        <v>172</v>
      </c>
    </row>
    <row r="1084" spans="7:7">
      <c r="G1084">
        <v>192</v>
      </c>
    </row>
    <row r="1085" spans="7:7">
      <c r="G1085">
        <v>127</v>
      </c>
    </row>
    <row r="1086" spans="7:7">
      <c r="G1086">
        <v>162</v>
      </c>
    </row>
    <row r="1087" spans="7:7">
      <c r="G1087">
        <v>106</v>
      </c>
    </row>
    <row r="1088" spans="7:7">
      <c r="G1088">
        <v>136</v>
      </c>
    </row>
    <row r="1089" spans="7:7">
      <c r="G1089">
        <v>147</v>
      </c>
    </row>
    <row r="1090" spans="7:7">
      <c r="G1090">
        <v>162</v>
      </c>
    </row>
    <row r="1091" spans="7:7">
      <c r="G1091">
        <v>127</v>
      </c>
    </row>
    <row r="1092" spans="7:7">
      <c r="G1092">
        <v>104</v>
      </c>
    </row>
    <row r="1093" spans="7:7">
      <c r="G1093">
        <v>184</v>
      </c>
    </row>
    <row r="1094" spans="7:7">
      <c r="G1094">
        <v>162</v>
      </c>
    </row>
    <row r="1095" spans="7:7">
      <c r="G1095">
        <v>134</v>
      </c>
    </row>
    <row r="1096" spans="7:7">
      <c r="G1096">
        <v>170</v>
      </c>
    </row>
    <row r="1097" spans="7:7">
      <c r="G1097">
        <v>166</v>
      </c>
    </row>
    <row r="1098" spans="7:7">
      <c r="G1098">
        <v>138</v>
      </c>
    </row>
    <row r="1099" spans="7:7">
      <c r="G1099">
        <v>103</v>
      </c>
    </row>
    <row r="1100" spans="7:7">
      <c r="G1100">
        <v>152</v>
      </c>
    </row>
    <row r="1101" spans="7:7">
      <c r="G1101">
        <v>123</v>
      </c>
    </row>
    <row r="1102" spans="7:7">
      <c r="G1102">
        <v>132</v>
      </c>
    </row>
    <row r="1103" spans="7:7">
      <c r="G1103">
        <v>174</v>
      </c>
    </row>
    <row r="1104" spans="7:7">
      <c r="G1104">
        <v>174</v>
      </c>
    </row>
    <row r="1105" spans="7:7">
      <c r="G1105">
        <v>105</v>
      </c>
    </row>
    <row r="1106" spans="7:7">
      <c r="G1106">
        <v>171</v>
      </c>
    </row>
    <row r="1107" spans="7:7">
      <c r="G1107">
        <v>105</v>
      </c>
    </row>
    <row r="1108" spans="7:7">
      <c r="G1108">
        <v>160</v>
      </c>
    </row>
    <row r="1109" spans="7:7">
      <c r="G1109">
        <v>138</v>
      </c>
    </row>
    <row r="1110" spans="7:7">
      <c r="G1110">
        <v>144</v>
      </c>
    </row>
    <row r="1111" spans="7:7">
      <c r="G1111">
        <v>149</v>
      </c>
    </row>
    <row r="1112" spans="7:7">
      <c r="G1112">
        <v>168</v>
      </c>
    </row>
    <row r="1113" spans="7:7">
      <c r="G1113">
        <v>192</v>
      </c>
    </row>
    <row r="1114" spans="7:7">
      <c r="G1114">
        <v>136</v>
      </c>
    </row>
    <row r="1115" spans="7:7">
      <c r="G1115">
        <v>133</v>
      </c>
    </row>
    <row r="1116" spans="7:7">
      <c r="G1116">
        <v>161</v>
      </c>
    </row>
    <row r="1117" spans="7:7">
      <c r="G1117">
        <v>144</v>
      </c>
    </row>
    <row r="1118" spans="7:7">
      <c r="G1118">
        <v>157</v>
      </c>
    </row>
    <row r="1119" spans="7:7">
      <c r="G1119">
        <v>107</v>
      </c>
    </row>
    <row r="1120" spans="7:7">
      <c r="G1120">
        <v>129</v>
      </c>
    </row>
    <row r="1121" spans="7:7">
      <c r="G1121">
        <v>159</v>
      </c>
    </row>
    <row r="1122" spans="7:7">
      <c r="G1122">
        <v>171</v>
      </c>
    </row>
    <row r="1123" spans="7:7">
      <c r="G1123">
        <v>140</v>
      </c>
    </row>
    <row r="1124" spans="7:7">
      <c r="G1124">
        <v>106</v>
      </c>
    </row>
    <row r="1125" spans="7:7">
      <c r="G1125">
        <v>164</v>
      </c>
    </row>
    <row r="1126" spans="7:7">
      <c r="G1126">
        <v>145</v>
      </c>
    </row>
    <row r="1127" spans="7:7">
      <c r="G1127">
        <v>119</v>
      </c>
    </row>
    <row r="1128" spans="7:7">
      <c r="G1128">
        <v>193</v>
      </c>
    </row>
    <row r="1129" spans="7:7">
      <c r="G1129">
        <v>191</v>
      </c>
    </row>
    <row r="1130" spans="7:7">
      <c r="G1130">
        <v>188</v>
      </c>
    </row>
    <row r="1131" spans="7:7">
      <c r="G1131">
        <v>104</v>
      </c>
    </row>
    <row r="1132" spans="7:7">
      <c r="G1132">
        <v>144</v>
      </c>
    </row>
    <row r="1133" spans="7:7">
      <c r="G1133">
        <v>189</v>
      </c>
    </row>
    <row r="1134" spans="7:7">
      <c r="G1134">
        <v>180</v>
      </c>
    </row>
    <row r="1135" spans="7:7">
      <c r="G1135">
        <v>113</v>
      </c>
    </row>
    <row r="1136" spans="7:7">
      <c r="G1136">
        <v>105</v>
      </c>
    </row>
    <row r="1137" spans="7:7">
      <c r="G1137">
        <v>192</v>
      </c>
    </row>
    <row r="1138" spans="7:7">
      <c r="G1138">
        <v>151</v>
      </c>
    </row>
    <row r="1139" spans="7:7">
      <c r="G1139">
        <v>175</v>
      </c>
    </row>
    <row r="1140" spans="7:7">
      <c r="G1140">
        <v>162</v>
      </c>
    </row>
    <row r="1141" spans="7:7">
      <c r="G1141">
        <v>128</v>
      </c>
    </row>
    <row r="1142" spans="7:7">
      <c r="G1142">
        <v>194</v>
      </c>
    </row>
    <row r="1143" spans="7:7">
      <c r="G1143">
        <v>173</v>
      </c>
    </row>
    <row r="1144" spans="7:7">
      <c r="G1144">
        <v>176</v>
      </c>
    </row>
    <row r="1145" spans="7:7">
      <c r="G1145">
        <v>167</v>
      </c>
    </row>
    <row r="1146" spans="7:7">
      <c r="G1146">
        <v>168</v>
      </c>
    </row>
    <row r="1147" spans="7:7">
      <c r="G1147">
        <v>195</v>
      </c>
    </row>
    <row r="1148" spans="7:7">
      <c r="G1148">
        <v>181</v>
      </c>
    </row>
    <row r="1149" spans="7:7">
      <c r="G1149">
        <v>153</v>
      </c>
    </row>
    <row r="1150" spans="7:7">
      <c r="G1150">
        <v>187</v>
      </c>
    </row>
    <row r="1151" spans="7:7">
      <c r="G1151">
        <v>128</v>
      </c>
    </row>
    <row r="1152" spans="7:7">
      <c r="G1152">
        <v>121</v>
      </c>
    </row>
    <row r="1153" spans="7:7">
      <c r="G1153">
        <v>189</v>
      </c>
    </row>
    <row r="1154" spans="7:7">
      <c r="G1154">
        <v>166</v>
      </c>
    </row>
    <row r="1155" spans="7:7">
      <c r="G1155">
        <v>191</v>
      </c>
    </row>
    <row r="1156" spans="7:7">
      <c r="G1156">
        <v>109</v>
      </c>
    </row>
    <row r="1157" spans="7:7">
      <c r="G1157">
        <v>199</v>
      </c>
    </row>
    <row r="1158" spans="7:7">
      <c r="G1158">
        <v>123</v>
      </c>
    </row>
    <row r="1159" spans="7:7">
      <c r="G1159">
        <v>159</v>
      </c>
    </row>
    <row r="1160" spans="7:7">
      <c r="G1160">
        <v>149</v>
      </c>
    </row>
    <row r="1161" spans="7:7">
      <c r="G1161">
        <v>113</v>
      </c>
    </row>
    <row r="1162" spans="7:7">
      <c r="G1162">
        <v>119</v>
      </c>
    </row>
    <row r="1163" spans="7:7">
      <c r="G1163">
        <v>194</v>
      </c>
    </row>
    <row r="1164" spans="7:7">
      <c r="G1164">
        <v>162</v>
      </c>
    </row>
    <row r="1165" spans="7:7">
      <c r="G1165">
        <v>187</v>
      </c>
    </row>
    <row r="1166" spans="7:7">
      <c r="G1166">
        <v>167</v>
      </c>
    </row>
    <row r="1167" spans="7:7">
      <c r="G1167">
        <v>119</v>
      </c>
    </row>
    <row r="1168" spans="7:7">
      <c r="G1168">
        <v>159</v>
      </c>
    </row>
    <row r="1169" spans="7:7">
      <c r="G1169">
        <v>177</v>
      </c>
    </row>
    <row r="1170" spans="7:7">
      <c r="G1170">
        <v>129</v>
      </c>
    </row>
    <row r="1171" spans="7:7">
      <c r="G1171">
        <v>194</v>
      </c>
    </row>
    <row r="1172" spans="7:7">
      <c r="G1172">
        <v>145</v>
      </c>
    </row>
    <row r="1173" spans="7:7">
      <c r="G1173">
        <v>180</v>
      </c>
    </row>
    <row r="1174" spans="7:7">
      <c r="G1174">
        <v>124</v>
      </c>
    </row>
    <row r="1175" spans="7:7">
      <c r="G1175">
        <v>181</v>
      </c>
    </row>
    <row r="1176" spans="7:7">
      <c r="G1176">
        <v>186</v>
      </c>
    </row>
    <row r="1177" spans="7:7">
      <c r="G1177">
        <v>143</v>
      </c>
    </row>
    <row r="1178" spans="7:7">
      <c r="G1178">
        <v>110</v>
      </c>
    </row>
    <row r="1179" spans="7:7">
      <c r="G1179">
        <v>172</v>
      </c>
    </row>
    <row r="1180" spans="7:7">
      <c r="G1180">
        <v>180</v>
      </c>
    </row>
    <row r="1181" spans="7:7">
      <c r="G1181">
        <v>174</v>
      </c>
    </row>
    <row r="1182" spans="7:7">
      <c r="G1182">
        <v>125</v>
      </c>
    </row>
    <row r="1183" spans="7:7">
      <c r="G1183">
        <v>132</v>
      </c>
    </row>
    <row r="1184" spans="7:7">
      <c r="G1184">
        <v>137</v>
      </c>
    </row>
    <row r="1185" spans="7:7">
      <c r="G1185">
        <v>140</v>
      </c>
    </row>
    <row r="1186" spans="7:7">
      <c r="G1186">
        <v>125</v>
      </c>
    </row>
    <row r="1187" spans="7:7">
      <c r="G1187">
        <v>180</v>
      </c>
    </row>
    <row r="1188" spans="7:7">
      <c r="G1188">
        <v>198</v>
      </c>
    </row>
    <row r="1189" spans="7:7">
      <c r="G1189">
        <v>111</v>
      </c>
    </row>
    <row r="1190" spans="7:7">
      <c r="G1190">
        <v>148</v>
      </c>
    </row>
    <row r="1191" spans="7:7">
      <c r="G1191">
        <v>105</v>
      </c>
    </row>
    <row r="1192" spans="7:7">
      <c r="G1192">
        <v>199</v>
      </c>
    </row>
    <row r="1193" spans="7:7">
      <c r="G1193">
        <v>189</v>
      </c>
    </row>
    <row r="1194" spans="7:7">
      <c r="G1194">
        <v>192</v>
      </c>
    </row>
    <row r="1195" spans="7:7">
      <c r="G1195">
        <v>166</v>
      </c>
    </row>
    <row r="1196" spans="7:7">
      <c r="G1196">
        <v>150</v>
      </c>
    </row>
    <row r="1197" spans="7:7">
      <c r="G1197">
        <v>172</v>
      </c>
    </row>
    <row r="1198" spans="7:7">
      <c r="G1198">
        <v>150</v>
      </c>
    </row>
    <row r="1199" spans="7:7">
      <c r="G1199">
        <v>125</v>
      </c>
    </row>
    <row r="1200" spans="7:7">
      <c r="G1200">
        <v>141</v>
      </c>
    </row>
    <row r="1201" spans="7:7">
      <c r="G1201">
        <v>108</v>
      </c>
    </row>
    <row r="1202" spans="7:7">
      <c r="G1202">
        <v>100</v>
      </c>
    </row>
    <row r="1203" spans="7:7">
      <c r="G1203">
        <v>176</v>
      </c>
    </row>
    <row r="1204" spans="7:7">
      <c r="G1204">
        <v>191</v>
      </c>
    </row>
    <row r="1205" spans="7:7">
      <c r="G1205">
        <v>164</v>
      </c>
    </row>
    <row r="1206" spans="7:7">
      <c r="G1206">
        <v>116</v>
      </c>
    </row>
    <row r="1207" spans="7:7">
      <c r="G1207">
        <v>177</v>
      </c>
    </row>
    <row r="1208" spans="7:7">
      <c r="G1208">
        <v>130</v>
      </c>
    </row>
    <row r="1209" spans="7:7">
      <c r="G1209">
        <v>109</v>
      </c>
    </row>
    <row r="1210" spans="7:7">
      <c r="G1210">
        <v>147</v>
      </c>
    </row>
    <row r="1211" spans="7:7">
      <c r="G1211">
        <v>185</v>
      </c>
    </row>
    <row r="1212" spans="7:7">
      <c r="G1212">
        <v>197</v>
      </c>
    </row>
    <row r="1213" spans="7:7">
      <c r="G1213">
        <v>123</v>
      </c>
    </row>
    <row r="1214" spans="7:7">
      <c r="G1214">
        <v>152</v>
      </c>
    </row>
    <row r="1215" spans="7:7">
      <c r="G1215">
        <v>167</v>
      </c>
    </row>
    <row r="1216" spans="7:7">
      <c r="G1216">
        <v>151</v>
      </c>
    </row>
    <row r="1217" spans="7:7">
      <c r="G1217">
        <v>161</v>
      </c>
    </row>
    <row r="1218" spans="7:7">
      <c r="G1218">
        <v>190</v>
      </c>
    </row>
    <row r="1219" spans="7:7">
      <c r="G1219">
        <v>127</v>
      </c>
    </row>
    <row r="1220" spans="7:7">
      <c r="G1220">
        <v>110</v>
      </c>
    </row>
    <row r="1221" spans="7:7">
      <c r="G1221">
        <v>186</v>
      </c>
    </row>
    <row r="1222" spans="7:7">
      <c r="G1222">
        <v>153</v>
      </c>
    </row>
    <row r="1223" spans="7:7">
      <c r="G1223">
        <v>126</v>
      </c>
    </row>
    <row r="1224" spans="7:7">
      <c r="G1224">
        <v>181</v>
      </c>
    </row>
    <row r="1225" spans="7:7">
      <c r="G1225">
        <v>164</v>
      </c>
    </row>
    <row r="1226" spans="7:7">
      <c r="G1226">
        <v>134</v>
      </c>
    </row>
    <row r="1227" spans="7:7">
      <c r="G1227">
        <v>171</v>
      </c>
    </row>
    <row r="1228" spans="7:7">
      <c r="G1228">
        <v>172</v>
      </c>
    </row>
    <row r="1229" spans="7:7">
      <c r="G1229">
        <v>116</v>
      </c>
    </row>
    <row r="1230" spans="7:7">
      <c r="G1230">
        <v>121</v>
      </c>
    </row>
    <row r="1231" spans="7:7">
      <c r="G1231">
        <v>198</v>
      </c>
    </row>
    <row r="1232" spans="7:7">
      <c r="G1232">
        <v>166</v>
      </c>
    </row>
    <row r="1233" spans="7:7">
      <c r="G1233">
        <v>131</v>
      </c>
    </row>
    <row r="1234" spans="7:7">
      <c r="G1234">
        <v>152</v>
      </c>
    </row>
    <row r="1235" spans="7:7">
      <c r="G1235">
        <v>138</v>
      </c>
    </row>
    <row r="1236" spans="7:7">
      <c r="G1236">
        <v>124</v>
      </c>
    </row>
    <row r="1237" spans="7:7">
      <c r="G1237">
        <v>180</v>
      </c>
    </row>
    <row r="1238" spans="7:7">
      <c r="G1238">
        <v>132</v>
      </c>
    </row>
    <row r="1239" spans="7:7">
      <c r="G1239">
        <v>197</v>
      </c>
    </row>
    <row r="1240" spans="7:7">
      <c r="G1240">
        <v>131</v>
      </c>
    </row>
    <row r="1241" spans="7:7">
      <c r="G1241">
        <v>141</v>
      </c>
    </row>
    <row r="1242" spans="7:7">
      <c r="G1242">
        <v>137</v>
      </c>
    </row>
    <row r="1243" spans="7:7">
      <c r="G1243">
        <v>166</v>
      </c>
    </row>
    <row r="1244" spans="7:7">
      <c r="G1244">
        <v>117</v>
      </c>
    </row>
    <row r="1245" spans="7:7">
      <c r="G1245">
        <v>182</v>
      </c>
    </row>
    <row r="1246" spans="7:7">
      <c r="G1246">
        <v>182</v>
      </c>
    </row>
    <row r="1247" spans="7:7">
      <c r="G1247">
        <v>172</v>
      </c>
    </row>
    <row r="1248" spans="7:7">
      <c r="G1248">
        <v>117</v>
      </c>
    </row>
    <row r="1249" spans="7:7">
      <c r="G1249">
        <v>130</v>
      </c>
    </row>
    <row r="1250" spans="7:7">
      <c r="G1250">
        <v>160</v>
      </c>
    </row>
    <row r="1251" spans="7:7">
      <c r="G1251">
        <v>182</v>
      </c>
    </row>
    <row r="1252" spans="7:7">
      <c r="G1252">
        <v>124</v>
      </c>
    </row>
    <row r="1253" spans="7:7">
      <c r="G1253">
        <v>165</v>
      </c>
    </row>
    <row r="1254" spans="7:7">
      <c r="G1254">
        <v>156</v>
      </c>
    </row>
    <row r="1255" spans="7:7">
      <c r="G1255">
        <v>141</v>
      </c>
    </row>
    <row r="1256" spans="7:7">
      <c r="G1256">
        <v>133</v>
      </c>
    </row>
    <row r="1257" spans="7:7">
      <c r="G1257">
        <v>178</v>
      </c>
    </row>
    <row r="1258" spans="7:7">
      <c r="G1258">
        <v>198</v>
      </c>
    </row>
    <row r="1259" spans="7:7">
      <c r="G1259">
        <v>160</v>
      </c>
    </row>
    <row r="1260" spans="7:7">
      <c r="G1260">
        <v>159</v>
      </c>
    </row>
    <row r="1261" spans="7:7">
      <c r="G1261">
        <v>130</v>
      </c>
    </row>
    <row r="1262" spans="7:7">
      <c r="G1262">
        <v>112</v>
      </c>
    </row>
    <row r="1263" spans="7:7">
      <c r="G1263">
        <v>200</v>
      </c>
    </row>
    <row r="1264" spans="7:7">
      <c r="G1264">
        <v>160</v>
      </c>
    </row>
    <row r="1265" spans="7:7">
      <c r="G1265">
        <v>130</v>
      </c>
    </row>
    <row r="1266" spans="7:7">
      <c r="G1266">
        <v>113</v>
      </c>
    </row>
    <row r="1267" spans="7:7">
      <c r="G1267">
        <v>103</v>
      </c>
    </row>
    <row r="1268" spans="7:7">
      <c r="G1268">
        <v>146</v>
      </c>
    </row>
    <row r="1269" spans="7:7">
      <c r="G1269">
        <v>113</v>
      </c>
    </row>
    <row r="1270" spans="7:7">
      <c r="G1270">
        <v>152</v>
      </c>
    </row>
    <row r="1271" spans="7:7">
      <c r="G1271">
        <v>130</v>
      </c>
    </row>
    <row r="1272" spans="7:7">
      <c r="G1272">
        <v>131</v>
      </c>
    </row>
    <row r="1273" spans="7:7">
      <c r="G1273">
        <v>102</v>
      </c>
    </row>
    <row r="1274" spans="7:7">
      <c r="G1274">
        <v>145</v>
      </c>
    </row>
    <row r="1275" spans="7:7">
      <c r="G1275">
        <v>103</v>
      </c>
    </row>
    <row r="1276" spans="7:7">
      <c r="G1276">
        <v>102</v>
      </c>
    </row>
    <row r="1277" spans="7:7">
      <c r="G1277">
        <v>103</v>
      </c>
    </row>
    <row r="1278" spans="7:7">
      <c r="G1278">
        <v>116</v>
      </c>
    </row>
    <row r="1279" spans="7:7">
      <c r="G1279">
        <v>168</v>
      </c>
    </row>
    <row r="1280" spans="7:7">
      <c r="G1280">
        <v>126</v>
      </c>
    </row>
    <row r="1281" spans="7:7">
      <c r="G1281">
        <v>197</v>
      </c>
    </row>
    <row r="1282" spans="7:7">
      <c r="G1282">
        <v>147</v>
      </c>
    </row>
    <row r="1283" spans="7:7">
      <c r="G1283">
        <v>176</v>
      </c>
    </row>
    <row r="1284" spans="7:7">
      <c r="G1284">
        <v>180</v>
      </c>
    </row>
    <row r="1285" spans="7:7">
      <c r="G1285">
        <v>190</v>
      </c>
    </row>
    <row r="1286" spans="7:7">
      <c r="G1286">
        <v>135</v>
      </c>
    </row>
    <row r="1287" spans="7:7">
      <c r="G1287">
        <v>158</v>
      </c>
    </row>
    <row r="1288" spans="7:7">
      <c r="G1288">
        <v>111</v>
      </c>
    </row>
    <row r="1289" spans="7:7">
      <c r="G1289">
        <v>130</v>
      </c>
    </row>
    <row r="1290" spans="7:7">
      <c r="G1290">
        <v>198</v>
      </c>
    </row>
    <row r="1291" spans="7:7">
      <c r="G1291">
        <v>116</v>
      </c>
    </row>
    <row r="1292" spans="7:7">
      <c r="G1292">
        <v>137</v>
      </c>
    </row>
    <row r="1293" spans="7:7">
      <c r="G1293">
        <v>189</v>
      </c>
    </row>
    <row r="1294" spans="7:7">
      <c r="G1294">
        <v>111</v>
      </c>
    </row>
    <row r="1295" spans="7:7">
      <c r="G1295">
        <v>194</v>
      </c>
    </row>
    <row r="1296" spans="7:7">
      <c r="G1296">
        <v>192</v>
      </c>
    </row>
    <row r="1297" spans="7:7">
      <c r="G1297">
        <v>114</v>
      </c>
    </row>
    <row r="1298" spans="7:7">
      <c r="G1298">
        <v>181</v>
      </c>
    </row>
    <row r="1299" spans="7:7">
      <c r="G1299">
        <v>170</v>
      </c>
    </row>
    <row r="1300" spans="7:7">
      <c r="G1300">
        <v>188</v>
      </c>
    </row>
    <row r="1301" spans="7:7">
      <c r="G1301">
        <v>168</v>
      </c>
    </row>
    <row r="1302" spans="7:7">
      <c r="G1302">
        <v>162</v>
      </c>
    </row>
    <row r="1303" spans="7:7">
      <c r="G1303">
        <v>115</v>
      </c>
    </row>
    <row r="1304" spans="7:7">
      <c r="G1304">
        <v>108</v>
      </c>
    </row>
    <row r="1305" spans="7:7">
      <c r="G1305">
        <v>122</v>
      </c>
    </row>
    <row r="1306" spans="7:7">
      <c r="G1306">
        <v>120</v>
      </c>
    </row>
    <row r="1307" spans="7:7">
      <c r="G1307">
        <v>154</v>
      </c>
    </row>
    <row r="1308" spans="7:7">
      <c r="G1308">
        <v>182</v>
      </c>
    </row>
    <row r="1309" spans="7:7">
      <c r="G1309">
        <v>162</v>
      </c>
    </row>
    <row r="1310" spans="7:7">
      <c r="G1310">
        <v>138</v>
      </c>
    </row>
    <row r="1311" spans="7:7">
      <c r="G1311">
        <v>132</v>
      </c>
    </row>
    <row r="1312" spans="7:7">
      <c r="G1312">
        <v>166</v>
      </c>
    </row>
    <row r="1313" spans="7:7">
      <c r="G1313">
        <v>171</v>
      </c>
    </row>
    <row r="1314" spans="7:7">
      <c r="G1314">
        <v>115</v>
      </c>
    </row>
    <row r="1315" spans="7:7">
      <c r="G1315">
        <v>102</v>
      </c>
    </row>
    <row r="1316" spans="7:7">
      <c r="G1316">
        <v>148</v>
      </c>
    </row>
    <row r="1317" spans="7:7">
      <c r="G1317">
        <v>171</v>
      </c>
    </row>
    <row r="1318" spans="7:7">
      <c r="G1318">
        <v>134</v>
      </c>
    </row>
    <row r="1319" spans="7:7">
      <c r="G1319">
        <v>148</v>
      </c>
    </row>
    <row r="1320" spans="7:7">
      <c r="G1320">
        <v>112</v>
      </c>
    </row>
    <row r="1321" spans="7:7">
      <c r="G1321">
        <v>161</v>
      </c>
    </row>
    <row r="1322" spans="7:7">
      <c r="G1322">
        <v>172</v>
      </c>
    </row>
    <row r="1323" spans="7:7">
      <c r="G1323">
        <v>106</v>
      </c>
    </row>
    <row r="1324" spans="7:7">
      <c r="G1324">
        <v>110</v>
      </c>
    </row>
    <row r="1325" spans="7:7">
      <c r="G1325">
        <v>199</v>
      </c>
    </row>
    <row r="1326" spans="7:7">
      <c r="G1326">
        <v>172</v>
      </c>
    </row>
    <row r="1327" spans="7:7">
      <c r="G1327">
        <v>156</v>
      </c>
    </row>
    <row r="1328" spans="7:7">
      <c r="G1328">
        <v>146</v>
      </c>
    </row>
    <row r="1329" spans="7:7">
      <c r="G1329">
        <v>122</v>
      </c>
    </row>
    <row r="1330" spans="7:7">
      <c r="G1330">
        <v>129</v>
      </c>
    </row>
    <row r="1331" spans="7:7">
      <c r="G1331">
        <v>177</v>
      </c>
    </row>
    <row r="1332" spans="7:7">
      <c r="G1332">
        <v>178</v>
      </c>
    </row>
    <row r="1333" spans="7:7">
      <c r="G1333">
        <v>114</v>
      </c>
    </row>
    <row r="1334" spans="7:7">
      <c r="G1334">
        <v>193</v>
      </c>
    </row>
    <row r="1335" spans="7:7">
      <c r="G1335">
        <v>192</v>
      </c>
    </row>
    <row r="1336" spans="7:7">
      <c r="G1336">
        <v>175</v>
      </c>
    </row>
    <row r="1337" spans="7:7">
      <c r="G1337">
        <v>153</v>
      </c>
    </row>
    <row r="1338" spans="7:7">
      <c r="G1338">
        <v>111</v>
      </c>
    </row>
    <row r="1339" spans="7:7">
      <c r="G1339">
        <v>164</v>
      </c>
    </row>
    <row r="1340" spans="7:7">
      <c r="G1340">
        <v>100</v>
      </c>
    </row>
    <row r="1341" spans="7:7">
      <c r="G1341">
        <v>178</v>
      </c>
    </row>
    <row r="1342" spans="7:7">
      <c r="G1342">
        <v>151</v>
      </c>
    </row>
    <row r="1343" spans="7:7">
      <c r="G1343">
        <v>190</v>
      </c>
    </row>
    <row r="1344" spans="7:7">
      <c r="G1344">
        <v>114</v>
      </c>
    </row>
    <row r="1345" spans="7:7">
      <c r="G1345">
        <v>169</v>
      </c>
    </row>
    <row r="1346" spans="7:7">
      <c r="G1346">
        <v>139</v>
      </c>
    </row>
    <row r="1347" spans="7:7">
      <c r="G1347">
        <v>126</v>
      </c>
    </row>
    <row r="1348" spans="7:7">
      <c r="G1348">
        <v>122</v>
      </c>
    </row>
    <row r="1349" spans="7:7">
      <c r="G1349">
        <v>191</v>
      </c>
    </row>
    <row r="1350" spans="7:7">
      <c r="G1350">
        <v>141</v>
      </c>
    </row>
    <row r="1351" spans="7:7">
      <c r="G1351">
        <v>153</v>
      </c>
    </row>
    <row r="1352" spans="7:7">
      <c r="G1352">
        <v>153</v>
      </c>
    </row>
    <row r="1353" spans="7:7">
      <c r="G1353">
        <v>148</v>
      </c>
    </row>
    <row r="1354" spans="7:7">
      <c r="G1354">
        <v>142</v>
      </c>
    </row>
    <row r="1355" spans="7:7">
      <c r="G1355">
        <v>122</v>
      </c>
    </row>
    <row r="1356" spans="7:7">
      <c r="G1356">
        <v>115</v>
      </c>
    </row>
    <row r="1357" spans="7:7">
      <c r="G1357">
        <v>197</v>
      </c>
    </row>
    <row r="1358" spans="7:7">
      <c r="G1358">
        <v>127</v>
      </c>
    </row>
    <row r="1359" spans="7:7">
      <c r="G1359">
        <v>107</v>
      </c>
    </row>
    <row r="1360" spans="7:7">
      <c r="G1360">
        <v>183</v>
      </c>
    </row>
    <row r="1361" spans="7:7">
      <c r="G1361">
        <v>194</v>
      </c>
    </row>
    <row r="1362" spans="7:7">
      <c r="G1362">
        <v>126</v>
      </c>
    </row>
    <row r="1363" spans="7:7">
      <c r="G1363">
        <v>109</v>
      </c>
    </row>
    <row r="1364" spans="7:7">
      <c r="G1364">
        <v>174</v>
      </c>
    </row>
    <row r="1365" spans="7:7">
      <c r="G1365">
        <v>103</v>
      </c>
    </row>
    <row r="1366" spans="7:7">
      <c r="G1366">
        <v>163</v>
      </c>
    </row>
    <row r="1367" spans="7:7">
      <c r="G1367">
        <v>191</v>
      </c>
    </row>
    <row r="1368" spans="7:7">
      <c r="G1368">
        <v>167</v>
      </c>
    </row>
    <row r="1369" spans="7:7">
      <c r="G1369">
        <v>112</v>
      </c>
    </row>
    <row r="1370" spans="7:7">
      <c r="G1370">
        <v>100</v>
      </c>
    </row>
    <row r="1371" spans="7:7">
      <c r="G1371">
        <v>100</v>
      </c>
    </row>
    <row r="1372" spans="7:7">
      <c r="G1372">
        <v>106</v>
      </c>
    </row>
    <row r="1373" spans="7:7">
      <c r="G1373">
        <v>156</v>
      </c>
    </row>
    <row r="1374" spans="7:7">
      <c r="G1374">
        <v>172</v>
      </c>
    </row>
    <row r="1375" spans="7:7">
      <c r="G1375">
        <v>192</v>
      </c>
    </row>
    <row r="1376" spans="7:7">
      <c r="G1376">
        <v>119</v>
      </c>
    </row>
    <row r="1377" spans="7:7">
      <c r="G1377">
        <v>188</v>
      </c>
    </row>
    <row r="1378" spans="7:7">
      <c r="G1378">
        <v>192</v>
      </c>
    </row>
    <row r="1379" spans="7:7">
      <c r="G1379">
        <v>175</v>
      </c>
    </row>
    <row r="1380" spans="7:7">
      <c r="G1380">
        <v>110</v>
      </c>
    </row>
    <row r="1381" spans="7:7">
      <c r="G1381">
        <v>104</v>
      </c>
    </row>
    <row r="1382" spans="7:7">
      <c r="G1382">
        <v>140</v>
      </c>
    </row>
    <row r="1383" spans="7:7">
      <c r="G1383">
        <v>120</v>
      </c>
    </row>
    <row r="1384" spans="7:7">
      <c r="G1384">
        <v>183</v>
      </c>
    </row>
    <row r="1385" spans="7:7">
      <c r="G1385">
        <v>121</v>
      </c>
    </row>
    <row r="1386" spans="7:7">
      <c r="G1386">
        <v>122</v>
      </c>
    </row>
    <row r="1387" spans="7:7">
      <c r="G1387">
        <v>130</v>
      </c>
    </row>
    <row r="1388" spans="7:7">
      <c r="G1388">
        <v>188</v>
      </c>
    </row>
    <row r="1389" spans="7:7">
      <c r="G1389">
        <v>193</v>
      </c>
    </row>
    <row r="1390" spans="7:7">
      <c r="G1390">
        <v>198</v>
      </c>
    </row>
    <row r="1391" spans="7:7">
      <c r="G1391">
        <v>165</v>
      </c>
    </row>
    <row r="1392" spans="7:7">
      <c r="G1392">
        <v>115</v>
      </c>
    </row>
    <row r="1393" spans="7:7">
      <c r="G1393">
        <v>197</v>
      </c>
    </row>
    <row r="1394" spans="7:7">
      <c r="G1394">
        <v>193</v>
      </c>
    </row>
    <row r="1395" spans="7:7">
      <c r="G1395">
        <v>158</v>
      </c>
    </row>
    <row r="1396" spans="7:7">
      <c r="G1396">
        <v>126</v>
      </c>
    </row>
    <row r="1397" spans="7:7">
      <c r="G1397">
        <v>155</v>
      </c>
    </row>
    <row r="1398" spans="7:7">
      <c r="G1398">
        <v>131</v>
      </c>
    </row>
    <row r="1399" spans="7:7">
      <c r="G1399">
        <v>192</v>
      </c>
    </row>
    <row r="1400" spans="7:7">
      <c r="G1400">
        <v>124</v>
      </c>
    </row>
    <row r="1401" spans="7:7">
      <c r="G1401">
        <v>164</v>
      </c>
    </row>
    <row r="1402" spans="7:7">
      <c r="G1402">
        <v>200</v>
      </c>
    </row>
    <row r="1403" spans="7:7">
      <c r="G1403">
        <v>162</v>
      </c>
    </row>
    <row r="1404" spans="7:7">
      <c r="G1404">
        <v>141</v>
      </c>
    </row>
    <row r="1405" spans="7:7">
      <c r="G1405">
        <v>140</v>
      </c>
    </row>
    <row r="1406" spans="7:7">
      <c r="G1406">
        <v>147</v>
      </c>
    </row>
    <row r="1407" spans="7:7">
      <c r="G1407">
        <v>147</v>
      </c>
    </row>
    <row r="1408" spans="7:7">
      <c r="G1408">
        <v>104</v>
      </c>
    </row>
    <row r="1409" spans="7:7">
      <c r="G1409">
        <v>104</v>
      </c>
    </row>
    <row r="1410" spans="7:7">
      <c r="G1410">
        <v>159</v>
      </c>
    </row>
    <row r="1411" spans="7:7">
      <c r="G1411">
        <v>122</v>
      </c>
    </row>
    <row r="1412" spans="7:7">
      <c r="G1412">
        <v>107</v>
      </c>
    </row>
    <row r="1413" spans="7:7">
      <c r="G1413">
        <v>118</v>
      </c>
    </row>
    <row r="1414" spans="7:7">
      <c r="G1414">
        <v>145</v>
      </c>
    </row>
    <row r="1415" spans="7:7">
      <c r="G1415">
        <v>170</v>
      </c>
    </row>
    <row r="1416" spans="7:7">
      <c r="G1416">
        <v>120</v>
      </c>
    </row>
    <row r="1417" spans="7:7">
      <c r="G1417">
        <v>112</v>
      </c>
    </row>
    <row r="1418" spans="7:7">
      <c r="G1418">
        <v>193</v>
      </c>
    </row>
    <row r="1419" spans="7:7">
      <c r="G1419">
        <v>120</v>
      </c>
    </row>
    <row r="1420" spans="7:7">
      <c r="G1420">
        <v>111</v>
      </c>
    </row>
    <row r="1421" spans="7:7">
      <c r="G1421">
        <v>171</v>
      </c>
    </row>
    <row r="1422" spans="7:7">
      <c r="G1422">
        <v>185</v>
      </c>
    </row>
    <row r="1423" spans="7:7">
      <c r="G1423">
        <v>170</v>
      </c>
    </row>
    <row r="1424" spans="7:7">
      <c r="G1424">
        <v>138</v>
      </c>
    </row>
    <row r="1425" spans="7:7">
      <c r="G1425">
        <v>192</v>
      </c>
    </row>
    <row r="1426" spans="7:7">
      <c r="G1426">
        <v>104</v>
      </c>
    </row>
    <row r="1427" spans="7:7">
      <c r="G1427">
        <v>194</v>
      </c>
    </row>
    <row r="1428" spans="7:7">
      <c r="G1428">
        <v>110</v>
      </c>
    </row>
    <row r="1429" spans="7:7">
      <c r="G1429">
        <v>170</v>
      </c>
    </row>
    <row r="1430" spans="7:7">
      <c r="G1430">
        <v>185</v>
      </c>
    </row>
    <row r="1431" spans="7:7">
      <c r="G1431">
        <v>160</v>
      </c>
    </row>
    <row r="1432" spans="7:7">
      <c r="G1432">
        <v>117</v>
      </c>
    </row>
    <row r="1433" spans="7:7">
      <c r="G1433">
        <v>125</v>
      </c>
    </row>
    <row r="1434" spans="7:7">
      <c r="G1434">
        <v>160</v>
      </c>
    </row>
    <row r="1435" spans="7:7">
      <c r="G1435">
        <v>146</v>
      </c>
    </row>
    <row r="1436" spans="7:7">
      <c r="G1436">
        <v>123</v>
      </c>
    </row>
    <row r="1437" spans="7:7">
      <c r="G1437">
        <v>168</v>
      </c>
    </row>
    <row r="1438" spans="7:7">
      <c r="G1438">
        <v>162</v>
      </c>
    </row>
    <row r="1439" spans="7:7">
      <c r="G1439">
        <v>142</v>
      </c>
    </row>
    <row r="1440" spans="7:7">
      <c r="G1440">
        <v>130</v>
      </c>
    </row>
    <row r="1441" spans="7:7">
      <c r="G1441">
        <v>142</v>
      </c>
    </row>
    <row r="1442" spans="7:7">
      <c r="G1442">
        <v>126</v>
      </c>
    </row>
    <row r="1443" spans="7:7">
      <c r="G1443">
        <v>136</v>
      </c>
    </row>
    <row r="1444" spans="7:7">
      <c r="G1444">
        <v>134</v>
      </c>
    </row>
    <row r="1445" spans="7:7">
      <c r="G1445">
        <v>187</v>
      </c>
    </row>
    <row r="1446" spans="7:7">
      <c r="G1446">
        <v>122</v>
      </c>
    </row>
    <row r="1447" spans="7:7">
      <c r="G1447">
        <v>104</v>
      </c>
    </row>
    <row r="1448" spans="7:7">
      <c r="G1448">
        <v>183</v>
      </c>
    </row>
    <row r="1449" spans="7:7">
      <c r="G1449">
        <v>114</v>
      </c>
    </row>
    <row r="1450" spans="7:7">
      <c r="G1450">
        <v>188</v>
      </c>
    </row>
    <row r="1451" spans="7:7">
      <c r="G1451">
        <v>122</v>
      </c>
    </row>
    <row r="1452" spans="7:7">
      <c r="G1452">
        <v>198</v>
      </c>
    </row>
    <row r="1453" spans="7:7">
      <c r="G1453">
        <v>108</v>
      </c>
    </row>
    <row r="1454" spans="7:7">
      <c r="G1454">
        <v>157</v>
      </c>
    </row>
    <row r="1455" spans="7:7">
      <c r="G1455">
        <v>122</v>
      </c>
    </row>
    <row r="1456" spans="7:7">
      <c r="G1456">
        <v>116</v>
      </c>
    </row>
    <row r="1457" spans="7:7">
      <c r="G1457">
        <v>198</v>
      </c>
    </row>
    <row r="1458" spans="7:7">
      <c r="G1458">
        <v>200</v>
      </c>
    </row>
    <row r="1459" spans="7:7">
      <c r="G1459">
        <v>185</v>
      </c>
    </row>
    <row r="1460" spans="7:7">
      <c r="G1460">
        <v>125</v>
      </c>
    </row>
    <row r="1461" spans="7:7">
      <c r="G1461">
        <v>148</v>
      </c>
    </row>
    <row r="1462" spans="7:7">
      <c r="G1462">
        <v>180</v>
      </c>
    </row>
    <row r="1463" spans="7:7">
      <c r="G1463">
        <v>170</v>
      </c>
    </row>
    <row r="1464" spans="7:7">
      <c r="G1464">
        <v>141</v>
      </c>
    </row>
    <row r="1465" spans="7:7">
      <c r="G1465">
        <v>137</v>
      </c>
    </row>
    <row r="1466" spans="7:7">
      <c r="G1466">
        <v>173</v>
      </c>
    </row>
    <row r="1467" spans="7:7">
      <c r="G1467">
        <v>197</v>
      </c>
    </row>
    <row r="1468" spans="7:7">
      <c r="G1468">
        <v>144</v>
      </c>
    </row>
    <row r="1469" spans="7:7">
      <c r="G1469">
        <v>159</v>
      </c>
    </row>
    <row r="1470" spans="7:7">
      <c r="G1470">
        <v>150</v>
      </c>
    </row>
    <row r="1471" spans="7:7">
      <c r="G1471">
        <v>109</v>
      </c>
    </row>
    <row r="1472" spans="7:7">
      <c r="G1472">
        <v>173</v>
      </c>
    </row>
    <row r="1473" spans="7:7">
      <c r="G1473">
        <v>135</v>
      </c>
    </row>
    <row r="1474" spans="7:7">
      <c r="G1474">
        <v>104</v>
      </c>
    </row>
    <row r="1475" spans="7:7">
      <c r="G1475">
        <v>187</v>
      </c>
    </row>
    <row r="1476" spans="7:7">
      <c r="G1476">
        <v>190</v>
      </c>
    </row>
    <row r="1477" spans="7:7">
      <c r="G1477">
        <v>130</v>
      </c>
    </row>
    <row r="1478" spans="7:7">
      <c r="G1478">
        <v>102</v>
      </c>
    </row>
    <row r="1479" spans="7:7">
      <c r="G1479">
        <v>200</v>
      </c>
    </row>
    <row r="1480" spans="7:7">
      <c r="G1480">
        <v>113</v>
      </c>
    </row>
    <row r="1481" spans="7:7">
      <c r="G1481">
        <v>158</v>
      </c>
    </row>
    <row r="1482" spans="7:7">
      <c r="G1482">
        <v>185</v>
      </c>
    </row>
    <row r="1483" spans="7:7">
      <c r="G1483">
        <v>126</v>
      </c>
    </row>
    <row r="1484" spans="7:7">
      <c r="G1484">
        <v>178</v>
      </c>
    </row>
    <row r="1485" spans="7:7">
      <c r="G1485">
        <v>193</v>
      </c>
    </row>
    <row r="1486" spans="7:7">
      <c r="G1486">
        <v>134</v>
      </c>
    </row>
    <row r="1487" spans="7:7">
      <c r="G1487">
        <v>106</v>
      </c>
    </row>
    <row r="1488" spans="7:7">
      <c r="G1488">
        <v>198</v>
      </c>
    </row>
    <row r="1489" spans="7:7">
      <c r="G1489">
        <v>159</v>
      </c>
    </row>
    <row r="1490" spans="7:7">
      <c r="G1490">
        <v>181</v>
      </c>
    </row>
    <row r="1491" spans="7:7">
      <c r="G1491">
        <v>152</v>
      </c>
    </row>
    <row r="1492" spans="7:7">
      <c r="G1492">
        <v>133</v>
      </c>
    </row>
    <row r="1493" spans="7:7">
      <c r="G1493">
        <v>130</v>
      </c>
    </row>
    <row r="1494" spans="7:7">
      <c r="G1494">
        <v>177</v>
      </c>
    </row>
    <row r="1495" spans="7:7">
      <c r="G1495">
        <v>183</v>
      </c>
    </row>
    <row r="1496" spans="7:7">
      <c r="G1496">
        <v>105</v>
      </c>
    </row>
    <row r="1497" spans="7:7">
      <c r="G1497">
        <v>120</v>
      </c>
    </row>
    <row r="1498" spans="7:7">
      <c r="G1498">
        <v>116</v>
      </c>
    </row>
    <row r="1499" spans="7:7">
      <c r="G1499">
        <v>120</v>
      </c>
    </row>
    <row r="1500" spans="7:7">
      <c r="G1500">
        <v>101</v>
      </c>
    </row>
    <row r="1501" spans="7:7">
      <c r="G1501">
        <v>155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52"/>
  <sheetViews>
    <sheetView workbookViewId="0">
      <selection activeCell="C5" sqref="C5"/>
    </sheetView>
  </sheetViews>
  <sheetFormatPr defaultRowHeight="14.4"/>
  <sheetData>
    <row r="1" spans="1:6">
      <c r="A1" t="s">
        <v>1613</v>
      </c>
    </row>
    <row r="2" spans="1:6">
      <c r="B2" s="144" t="s">
        <v>1614</v>
      </c>
      <c r="C2" s="144"/>
      <c r="D2" s="144"/>
      <c r="E2" s="144"/>
      <c r="F2" s="144"/>
    </row>
    <row r="3" spans="1:6" ht="15" thickBot="1">
      <c r="A3" s="117" t="s">
        <v>332</v>
      </c>
      <c r="B3" s="118">
        <v>0.01</v>
      </c>
      <c r="C3" s="118">
        <v>0.05</v>
      </c>
      <c r="D3" s="118">
        <v>0.1</v>
      </c>
      <c r="E3" s="118">
        <v>0.15</v>
      </c>
      <c r="F3" s="118">
        <v>0.2</v>
      </c>
    </row>
    <row r="4" spans="1:6">
      <c r="A4">
        <v>4</v>
      </c>
      <c r="B4">
        <v>0.41289999999999999</v>
      </c>
      <c r="C4">
        <v>0.37540000000000001</v>
      </c>
      <c r="D4">
        <v>0.34560000000000002</v>
      </c>
      <c r="E4">
        <v>0.3216</v>
      </c>
      <c r="F4">
        <v>0.30270000000000002</v>
      </c>
    </row>
    <row r="5" spans="1:6">
      <c r="A5">
        <v>5</v>
      </c>
      <c r="B5">
        <v>0.39589999999999997</v>
      </c>
      <c r="C5">
        <v>0.3427</v>
      </c>
      <c r="D5">
        <v>0.31879999999999997</v>
      </c>
      <c r="E5">
        <v>0.30270000000000002</v>
      </c>
      <c r="F5">
        <v>0.2893</v>
      </c>
    </row>
    <row r="6" spans="1:6">
      <c r="A6">
        <v>6</v>
      </c>
      <c r="B6">
        <v>0.37280000000000002</v>
      </c>
      <c r="C6">
        <v>0.32450000000000001</v>
      </c>
      <c r="D6">
        <v>0.29820000000000002</v>
      </c>
      <c r="E6">
        <v>0.28160000000000002</v>
      </c>
      <c r="F6">
        <v>0.26939999999999997</v>
      </c>
    </row>
    <row r="7" spans="1:6">
      <c r="A7">
        <v>7</v>
      </c>
      <c r="B7">
        <v>0.35039999999999999</v>
      </c>
      <c r="C7">
        <v>0.30409999999999998</v>
      </c>
      <c r="D7">
        <v>0.2802</v>
      </c>
      <c r="E7">
        <v>0.2641</v>
      </c>
      <c r="F7">
        <v>0.25209999999999999</v>
      </c>
    </row>
    <row r="8" spans="1:6">
      <c r="A8">
        <v>8</v>
      </c>
      <c r="B8">
        <v>0.33310000000000001</v>
      </c>
      <c r="C8">
        <v>0.28749999999999998</v>
      </c>
      <c r="D8">
        <v>0.26490000000000002</v>
      </c>
      <c r="E8">
        <v>0.25019999999999998</v>
      </c>
      <c r="F8">
        <v>0.2387</v>
      </c>
    </row>
    <row r="9" spans="1:6">
      <c r="A9">
        <v>9</v>
      </c>
      <c r="B9">
        <v>0.31619999999999998</v>
      </c>
      <c r="C9">
        <v>0.27439999999999998</v>
      </c>
      <c r="D9">
        <v>0.25219999999999998</v>
      </c>
      <c r="E9">
        <v>0.2382</v>
      </c>
      <c r="F9">
        <v>0.2273</v>
      </c>
    </row>
    <row r="10" spans="1:6">
      <c r="A10">
        <v>10</v>
      </c>
      <c r="B10">
        <v>0.30370000000000003</v>
      </c>
      <c r="C10">
        <v>0.2616</v>
      </c>
      <c r="D10">
        <v>0.24099999999999999</v>
      </c>
      <c r="E10">
        <v>0.2273</v>
      </c>
      <c r="F10">
        <v>0.21709999999999999</v>
      </c>
    </row>
    <row r="11" spans="1:6">
      <c r="A11">
        <v>11</v>
      </c>
      <c r="B11">
        <v>0.29049999999999998</v>
      </c>
      <c r="C11">
        <v>0.25059999999999999</v>
      </c>
      <c r="D11">
        <v>0.2306</v>
      </c>
      <c r="E11">
        <v>0.21790000000000001</v>
      </c>
      <c r="F11">
        <v>0.20799999999999999</v>
      </c>
    </row>
    <row r="12" spans="1:6">
      <c r="A12">
        <v>12</v>
      </c>
      <c r="B12">
        <v>0.28120000000000001</v>
      </c>
      <c r="C12">
        <v>0.24260000000000001</v>
      </c>
      <c r="D12">
        <v>0.2228</v>
      </c>
      <c r="E12">
        <v>0.21010000000000001</v>
      </c>
      <c r="F12">
        <v>0.20039999999999999</v>
      </c>
    </row>
    <row r="13" spans="1:6">
      <c r="A13">
        <v>13</v>
      </c>
      <c r="B13">
        <v>0.27139999999999997</v>
      </c>
      <c r="C13">
        <v>0.23369999999999999</v>
      </c>
      <c r="D13">
        <v>0.2147</v>
      </c>
      <c r="E13">
        <v>0.20250000000000001</v>
      </c>
      <c r="F13">
        <v>0.19320000000000001</v>
      </c>
    </row>
    <row r="14" spans="1:6">
      <c r="A14">
        <v>14</v>
      </c>
      <c r="B14">
        <v>0.26269999999999999</v>
      </c>
      <c r="C14">
        <v>0.22570000000000001</v>
      </c>
      <c r="D14">
        <v>0.2077</v>
      </c>
      <c r="E14">
        <v>0.19589999999999999</v>
      </c>
      <c r="F14">
        <v>0.18690000000000001</v>
      </c>
    </row>
    <row r="15" spans="1:6">
      <c r="A15">
        <v>15</v>
      </c>
      <c r="B15">
        <v>0.2545</v>
      </c>
      <c r="C15">
        <v>0.21959999999999999</v>
      </c>
      <c r="D15">
        <v>0.2016</v>
      </c>
      <c r="E15">
        <v>0.18990000000000001</v>
      </c>
      <c r="F15">
        <v>0.18110000000000001</v>
      </c>
    </row>
    <row r="16" spans="1:6">
      <c r="A16">
        <v>16</v>
      </c>
      <c r="B16">
        <v>0.2477</v>
      </c>
      <c r="C16">
        <v>0.21279999999999999</v>
      </c>
      <c r="D16">
        <v>0.1956</v>
      </c>
      <c r="E16">
        <v>0.18429999999999999</v>
      </c>
      <c r="F16">
        <v>0.17580000000000001</v>
      </c>
    </row>
    <row r="17" spans="1:6">
      <c r="A17">
        <v>17</v>
      </c>
      <c r="B17">
        <v>0.24079999999999999</v>
      </c>
      <c r="C17">
        <v>0.20710000000000001</v>
      </c>
      <c r="D17">
        <v>0.19020000000000001</v>
      </c>
      <c r="E17">
        <v>0.1794</v>
      </c>
      <c r="F17">
        <v>0.1711</v>
      </c>
    </row>
    <row r="18" spans="1:6">
      <c r="A18">
        <v>18</v>
      </c>
      <c r="B18">
        <v>0.23449999999999999</v>
      </c>
      <c r="C18">
        <v>0.20180000000000001</v>
      </c>
      <c r="D18">
        <v>0.1852</v>
      </c>
      <c r="E18">
        <v>0.17469999999999999</v>
      </c>
      <c r="F18">
        <v>0.1666</v>
      </c>
    </row>
    <row r="19" spans="1:6">
      <c r="A19">
        <v>19</v>
      </c>
      <c r="B19">
        <v>0.22850000000000001</v>
      </c>
      <c r="C19">
        <v>0.19650000000000001</v>
      </c>
      <c r="D19">
        <v>0.18029999999999999</v>
      </c>
      <c r="E19">
        <v>0.17</v>
      </c>
      <c r="F19">
        <v>0.16239999999999999</v>
      </c>
    </row>
    <row r="20" spans="1:6">
      <c r="A20">
        <v>20</v>
      </c>
      <c r="B20">
        <v>0.22259999999999999</v>
      </c>
      <c r="C20">
        <v>0.192</v>
      </c>
      <c r="D20">
        <v>0.1764</v>
      </c>
      <c r="E20">
        <v>0.1666</v>
      </c>
      <c r="F20">
        <v>0.15890000000000001</v>
      </c>
    </row>
    <row r="21" spans="1:6">
      <c r="A21">
        <v>21</v>
      </c>
      <c r="B21">
        <v>0.219</v>
      </c>
      <c r="C21">
        <v>0.18809999999999999</v>
      </c>
      <c r="D21">
        <v>0.1726</v>
      </c>
      <c r="E21">
        <v>0.16289999999999999</v>
      </c>
      <c r="F21">
        <v>0.15529999999999999</v>
      </c>
    </row>
    <row r="22" spans="1:6">
      <c r="A22">
        <v>22</v>
      </c>
      <c r="B22">
        <v>0.21410000000000001</v>
      </c>
      <c r="C22">
        <v>0.184</v>
      </c>
      <c r="D22">
        <v>0.16900000000000001</v>
      </c>
      <c r="E22">
        <v>0.15920000000000001</v>
      </c>
      <c r="F22">
        <v>0.1517</v>
      </c>
    </row>
    <row r="23" spans="1:6">
      <c r="A23">
        <v>23</v>
      </c>
      <c r="B23">
        <v>0.20899999999999999</v>
      </c>
      <c r="C23">
        <v>0.17979999999999999</v>
      </c>
      <c r="D23">
        <v>0.16500000000000001</v>
      </c>
      <c r="E23">
        <v>0.1555</v>
      </c>
      <c r="F23">
        <v>0.1484</v>
      </c>
    </row>
    <row r="24" spans="1:6">
      <c r="A24">
        <v>24</v>
      </c>
      <c r="B24">
        <v>0.20530000000000001</v>
      </c>
      <c r="C24">
        <v>0.17660000000000001</v>
      </c>
      <c r="D24">
        <v>0.16189999999999999</v>
      </c>
      <c r="E24">
        <v>0.1527</v>
      </c>
      <c r="F24">
        <v>0.14580000000000001</v>
      </c>
    </row>
    <row r="25" spans="1:6">
      <c r="A25">
        <v>25</v>
      </c>
      <c r="B25">
        <v>0.20100000000000001</v>
      </c>
      <c r="C25">
        <v>0.1726</v>
      </c>
      <c r="D25">
        <v>0.15890000000000001</v>
      </c>
      <c r="E25">
        <v>0.14979999999999999</v>
      </c>
      <c r="F25">
        <v>0.1429</v>
      </c>
    </row>
    <row r="26" spans="1:6">
      <c r="A26">
        <v>26</v>
      </c>
      <c r="B26">
        <v>0.19850000000000001</v>
      </c>
      <c r="C26">
        <v>0.1699</v>
      </c>
      <c r="D26">
        <v>0.15620000000000001</v>
      </c>
      <c r="E26">
        <v>0.1472</v>
      </c>
      <c r="F26">
        <v>0.1406</v>
      </c>
    </row>
    <row r="27" spans="1:6">
      <c r="A27">
        <v>27</v>
      </c>
      <c r="B27">
        <v>0.19409999999999999</v>
      </c>
      <c r="C27">
        <v>0.16650000000000001</v>
      </c>
      <c r="D27">
        <v>0.15329999999999999</v>
      </c>
      <c r="E27">
        <v>0.14480000000000001</v>
      </c>
      <c r="F27">
        <v>0.1381</v>
      </c>
    </row>
    <row r="28" spans="1:6">
      <c r="A28">
        <v>28</v>
      </c>
      <c r="B28">
        <v>0.19109999999999999</v>
      </c>
      <c r="C28">
        <v>0.1641</v>
      </c>
      <c r="D28">
        <v>0.15090000000000001</v>
      </c>
      <c r="E28">
        <v>0.14230000000000001</v>
      </c>
      <c r="F28">
        <v>0.1358</v>
      </c>
    </row>
    <row r="29" spans="1:6">
      <c r="A29">
        <v>29</v>
      </c>
      <c r="B29">
        <v>0.18859999999999999</v>
      </c>
      <c r="C29">
        <v>0.16139999999999999</v>
      </c>
      <c r="D29">
        <v>0.14829999999999999</v>
      </c>
      <c r="E29">
        <v>0.13980000000000001</v>
      </c>
      <c r="F29">
        <v>0.13339999999999999</v>
      </c>
    </row>
    <row r="30" spans="1:6">
      <c r="A30">
        <v>30</v>
      </c>
      <c r="B30">
        <v>0.18479999999999999</v>
      </c>
      <c r="C30">
        <v>0.159</v>
      </c>
      <c r="D30">
        <v>0.14599999999999999</v>
      </c>
      <c r="E30">
        <v>0.13780000000000001</v>
      </c>
      <c r="F30">
        <v>0.13150000000000001</v>
      </c>
    </row>
    <row r="31" spans="1:6">
      <c r="A31">
        <v>31</v>
      </c>
      <c r="B31">
        <v>0.182</v>
      </c>
      <c r="C31">
        <v>0.15590000000000001</v>
      </c>
      <c r="D31">
        <v>0.14319999999999999</v>
      </c>
      <c r="E31">
        <v>0.1353</v>
      </c>
      <c r="F31">
        <v>0.12909999999999999</v>
      </c>
    </row>
    <row r="32" spans="1:6">
      <c r="A32">
        <v>32</v>
      </c>
      <c r="B32">
        <v>0.17979999999999999</v>
      </c>
      <c r="C32">
        <v>0.1542</v>
      </c>
      <c r="D32">
        <v>0.14149999999999999</v>
      </c>
      <c r="E32">
        <v>0.1336</v>
      </c>
      <c r="F32">
        <v>0.12740000000000001</v>
      </c>
    </row>
    <row r="33" spans="1:6">
      <c r="A33">
        <v>33</v>
      </c>
      <c r="B33">
        <v>0.17699999999999999</v>
      </c>
      <c r="C33">
        <v>0.15179999999999999</v>
      </c>
      <c r="D33">
        <v>0.13919999999999999</v>
      </c>
      <c r="E33">
        <v>0.13139999999999999</v>
      </c>
      <c r="F33">
        <v>0.12540000000000001</v>
      </c>
    </row>
    <row r="34" spans="1:6">
      <c r="A34">
        <v>34</v>
      </c>
      <c r="B34">
        <v>0.17469999999999999</v>
      </c>
      <c r="C34">
        <v>0.1497</v>
      </c>
      <c r="D34">
        <v>0.13730000000000001</v>
      </c>
      <c r="E34">
        <v>0.1295</v>
      </c>
      <c r="F34">
        <v>0.1236</v>
      </c>
    </row>
    <row r="35" spans="1:6">
      <c r="A35">
        <v>35</v>
      </c>
      <c r="B35">
        <v>0.17199999999999999</v>
      </c>
      <c r="C35">
        <v>0.14779999999999999</v>
      </c>
      <c r="D35">
        <v>0.1356</v>
      </c>
      <c r="E35">
        <v>0.1278</v>
      </c>
      <c r="F35">
        <v>0.122</v>
      </c>
    </row>
    <row r="36" spans="1:6">
      <c r="A36">
        <v>36</v>
      </c>
      <c r="B36">
        <v>0.16950000000000001</v>
      </c>
      <c r="C36">
        <v>0.1454</v>
      </c>
      <c r="D36">
        <v>0.1336</v>
      </c>
      <c r="E36">
        <v>0.126</v>
      </c>
      <c r="F36">
        <v>0.1203</v>
      </c>
    </row>
    <row r="37" spans="1:6">
      <c r="A37">
        <v>37</v>
      </c>
      <c r="B37">
        <v>0.16769999999999999</v>
      </c>
      <c r="C37">
        <v>0.14360000000000001</v>
      </c>
      <c r="D37">
        <v>0.13200000000000001</v>
      </c>
      <c r="E37">
        <v>0.1245</v>
      </c>
      <c r="F37">
        <v>0.1188</v>
      </c>
    </row>
    <row r="38" spans="1:6">
      <c r="A38">
        <v>38</v>
      </c>
      <c r="B38">
        <v>0.1653</v>
      </c>
      <c r="C38">
        <v>0.1421</v>
      </c>
      <c r="D38">
        <v>0.1303</v>
      </c>
      <c r="E38">
        <v>0.123</v>
      </c>
      <c r="F38">
        <v>0.1174</v>
      </c>
    </row>
    <row r="39" spans="1:6">
      <c r="A39">
        <v>39</v>
      </c>
      <c r="B39">
        <v>0.16339999999999999</v>
      </c>
      <c r="C39">
        <v>0.14019999999999999</v>
      </c>
      <c r="D39">
        <v>0.1288</v>
      </c>
      <c r="E39">
        <v>0.12139999999999999</v>
      </c>
      <c r="F39">
        <v>0.1159</v>
      </c>
    </row>
    <row r="40" spans="1:6">
      <c r="A40">
        <v>40</v>
      </c>
      <c r="B40">
        <v>0.16159999999999999</v>
      </c>
      <c r="C40">
        <v>0.1386</v>
      </c>
      <c r="D40">
        <v>0.1275</v>
      </c>
      <c r="E40">
        <v>0.12039999999999999</v>
      </c>
      <c r="F40">
        <v>0.1147</v>
      </c>
    </row>
    <row r="41" spans="1:6">
      <c r="A41">
        <v>41</v>
      </c>
      <c r="B41">
        <v>0.15989999999999999</v>
      </c>
      <c r="C41">
        <v>0.13730000000000001</v>
      </c>
      <c r="D41">
        <v>0.1258</v>
      </c>
      <c r="E41">
        <v>0.1186</v>
      </c>
      <c r="F41">
        <v>0.11310000000000001</v>
      </c>
    </row>
    <row r="42" spans="1:6">
      <c r="A42">
        <v>42</v>
      </c>
      <c r="B42">
        <v>0.1573</v>
      </c>
      <c r="C42">
        <v>0.1353</v>
      </c>
      <c r="D42">
        <v>0.1244</v>
      </c>
      <c r="E42">
        <v>0.1172</v>
      </c>
      <c r="F42">
        <v>0.1119</v>
      </c>
    </row>
    <row r="43" spans="1:6">
      <c r="A43">
        <v>43</v>
      </c>
      <c r="B43">
        <v>0.15559999999999999</v>
      </c>
      <c r="C43">
        <v>0.13389999999999999</v>
      </c>
      <c r="D43">
        <v>0.12280000000000001</v>
      </c>
      <c r="E43">
        <v>0.1159</v>
      </c>
      <c r="F43">
        <v>0.1106</v>
      </c>
    </row>
    <row r="44" spans="1:6">
      <c r="A44">
        <v>44</v>
      </c>
      <c r="B44">
        <v>0.1542</v>
      </c>
      <c r="C44">
        <v>0.13220000000000001</v>
      </c>
      <c r="D44">
        <v>0.1216</v>
      </c>
      <c r="E44">
        <v>0.1148</v>
      </c>
      <c r="F44">
        <v>0.1095</v>
      </c>
    </row>
    <row r="45" spans="1:6">
      <c r="A45">
        <v>45</v>
      </c>
      <c r="B45">
        <v>0.1525</v>
      </c>
      <c r="C45">
        <v>0.13089999999999999</v>
      </c>
      <c r="D45">
        <v>0.12039999999999999</v>
      </c>
      <c r="E45">
        <v>0.1134</v>
      </c>
      <c r="F45">
        <v>0.10829999999999999</v>
      </c>
    </row>
    <row r="46" spans="1:6">
      <c r="A46">
        <v>46</v>
      </c>
      <c r="B46">
        <v>0.1512</v>
      </c>
      <c r="C46">
        <v>0.1293</v>
      </c>
      <c r="D46">
        <v>0.11890000000000001</v>
      </c>
      <c r="E46">
        <v>0.1123</v>
      </c>
      <c r="F46">
        <v>0.1071</v>
      </c>
    </row>
    <row r="47" spans="1:6">
      <c r="A47">
        <v>47</v>
      </c>
      <c r="B47">
        <v>0.14990000000000001</v>
      </c>
      <c r="C47">
        <v>0.12820000000000001</v>
      </c>
      <c r="D47">
        <v>0.11799999999999999</v>
      </c>
      <c r="E47">
        <v>0.1113</v>
      </c>
      <c r="F47">
        <v>0.1062</v>
      </c>
    </row>
    <row r="48" spans="1:6">
      <c r="A48">
        <v>48</v>
      </c>
      <c r="B48">
        <v>0.14760000000000001</v>
      </c>
      <c r="C48">
        <v>0.12690000000000001</v>
      </c>
      <c r="D48">
        <v>0.11650000000000001</v>
      </c>
      <c r="E48">
        <v>0.10979999999999999</v>
      </c>
      <c r="F48">
        <v>0.1047</v>
      </c>
    </row>
    <row r="49" spans="1:6">
      <c r="A49">
        <v>49</v>
      </c>
      <c r="B49">
        <v>0.14630000000000001</v>
      </c>
      <c r="C49">
        <v>0.12559999999999999</v>
      </c>
      <c r="D49">
        <v>0.1153</v>
      </c>
      <c r="E49">
        <v>0.1089</v>
      </c>
      <c r="F49">
        <v>0.104</v>
      </c>
    </row>
    <row r="50" spans="1:6">
      <c r="A50">
        <v>50</v>
      </c>
      <c r="B50">
        <v>0.1457</v>
      </c>
      <c r="C50">
        <v>0.1246</v>
      </c>
      <c r="D50">
        <v>0.1142</v>
      </c>
      <c r="E50">
        <v>0.1079</v>
      </c>
      <c r="F50">
        <v>0.10299999999999999</v>
      </c>
    </row>
    <row r="51" spans="1:6">
      <c r="A51" s="69" t="s">
        <v>1615</v>
      </c>
      <c r="B51">
        <f>1.035/((0.83+$B$52)/SQRT($B$52)-0.1)</f>
        <v>4.5959284977830368E-2</v>
      </c>
      <c r="C51">
        <f>0.895/((0.83+$B$52)/SQRT($B$52)-0.1)</f>
        <v>3.9742570101602107E-2</v>
      </c>
      <c r="D51">
        <f>0.819/((0.83+$B$52)/SQRT($B$52)-0.1)</f>
        <v>3.6367782025935332E-2</v>
      </c>
      <c r="E51">
        <f>0.775/((0.83+$B$52)/SQRT($B$52)-0.1)</f>
        <v>3.4413957350549314E-2</v>
      </c>
      <c r="F51">
        <f>0.741/((0.83+$B$52)/SQRT($B$52)-0.1)</f>
        <v>3.2904183737751017E-2</v>
      </c>
    </row>
    <row r="52" spans="1:6">
      <c r="A52" t="s">
        <v>332</v>
      </c>
      <c r="B52" s="119">
        <v>510</v>
      </c>
    </row>
  </sheetData>
  <mergeCells count="1">
    <mergeCell ref="B2:F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124"/>
  <sheetViews>
    <sheetView workbookViewId="0"/>
  </sheetViews>
  <sheetFormatPr defaultRowHeight="14.4"/>
  <sheetData>
    <row r="1" spans="1:12" ht="15" thickBot="1">
      <c r="A1" s="120" t="s">
        <v>1616</v>
      </c>
      <c r="B1" s="121" t="s">
        <v>1617</v>
      </c>
      <c r="C1" s="121" t="s">
        <v>1618</v>
      </c>
      <c r="D1" s="122" t="s">
        <v>1619</v>
      </c>
      <c r="E1" s="120" t="s">
        <v>1616</v>
      </c>
      <c r="F1" s="121" t="s">
        <v>1620</v>
      </c>
      <c r="G1" s="121" t="s">
        <v>1621</v>
      </c>
      <c r="H1" s="122" t="s">
        <v>1622</v>
      </c>
      <c r="I1" s="120" t="s">
        <v>1616</v>
      </c>
      <c r="J1" s="121" t="s">
        <v>1623</v>
      </c>
      <c r="K1" s="121" t="s">
        <v>1624</v>
      </c>
      <c r="L1" s="122" t="s">
        <v>1625</v>
      </c>
    </row>
    <row r="2" spans="1:12">
      <c r="A2" s="123" t="s">
        <v>1626</v>
      </c>
      <c r="B2" s="124">
        <v>0.98424999999999996</v>
      </c>
      <c r="C2" s="125">
        <v>1.2</v>
      </c>
      <c r="D2" s="126">
        <v>1.27275</v>
      </c>
      <c r="E2" s="123" t="s">
        <v>1627</v>
      </c>
      <c r="F2" s="127">
        <v>0.49840000000000001</v>
      </c>
      <c r="G2" s="127">
        <v>0.71930000000000005</v>
      </c>
      <c r="H2" s="128">
        <v>1.0253000000000001</v>
      </c>
      <c r="I2" s="129" t="s">
        <v>1628</v>
      </c>
      <c r="J2" s="127">
        <v>0.85692499999999994</v>
      </c>
      <c r="K2" s="127">
        <v>0.45205000000000001</v>
      </c>
      <c r="L2" s="128">
        <v>1.2063999999999999</v>
      </c>
    </row>
    <row r="3" spans="1:12">
      <c r="A3" s="123" t="s">
        <v>1629</v>
      </c>
      <c r="B3" s="130">
        <v>1.6022500000000002</v>
      </c>
      <c r="C3" s="127">
        <v>1.0731999999999999</v>
      </c>
      <c r="D3" s="128">
        <v>1.50115</v>
      </c>
      <c r="E3" s="123" t="s">
        <v>1630</v>
      </c>
      <c r="F3" s="127">
        <v>1.2304999999999999</v>
      </c>
      <c r="G3" s="127">
        <v>1.2</v>
      </c>
      <c r="H3" s="128">
        <v>1.04545</v>
      </c>
      <c r="I3" s="129" t="s">
        <v>1631</v>
      </c>
      <c r="J3" s="127">
        <v>1.2055400000000001</v>
      </c>
      <c r="K3" s="127">
        <v>1.4787600000000001</v>
      </c>
      <c r="L3" s="128">
        <v>0.67123999999999995</v>
      </c>
    </row>
    <row r="4" spans="1:12">
      <c r="A4" s="123" t="s">
        <v>1632</v>
      </c>
      <c r="B4" s="130">
        <v>1.1012500000000001</v>
      </c>
      <c r="C4" s="127">
        <v>1.1368</v>
      </c>
      <c r="D4" s="128">
        <v>1.1234</v>
      </c>
      <c r="E4" s="123" t="s">
        <v>1633</v>
      </c>
      <c r="F4" s="127">
        <v>1.04145</v>
      </c>
      <c r="G4" s="127">
        <v>1.0202</v>
      </c>
      <c r="H4" s="128">
        <v>1.1367</v>
      </c>
      <c r="I4" s="129" t="s">
        <v>1634</v>
      </c>
      <c r="J4" s="127">
        <v>0.95941999999999994</v>
      </c>
      <c r="K4" s="127">
        <v>0.90336000000000005</v>
      </c>
      <c r="L4" s="128">
        <v>0.57926</v>
      </c>
    </row>
    <row r="5" spans="1:12">
      <c r="A5" s="123" t="s">
        <v>1635</v>
      </c>
      <c r="B5" s="130">
        <v>0.81540000000000001</v>
      </c>
      <c r="C5" s="127">
        <v>1.2632000000000001</v>
      </c>
      <c r="D5" s="128">
        <v>1.1266499999999999</v>
      </c>
      <c r="E5" s="123" t="s">
        <v>1636</v>
      </c>
      <c r="F5" s="127">
        <v>0.89754999999999996</v>
      </c>
      <c r="G5" s="127">
        <v>1.0359</v>
      </c>
      <c r="H5" s="128">
        <v>0.79684999999999995</v>
      </c>
      <c r="I5" s="129" t="s">
        <v>1637</v>
      </c>
      <c r="J5" s="127">
        <v>0.80302999999999991</v>
      </c>
      <c r="K5" s="127">
        <v>1.0122</v>
      </c>
      <c r="L5" s="128">
        <v>1.0112999999999999</v>
      </c>
    </row>
    <row r="6" spans="1:12">
      <c r="A6" s="123" t="s">
        <v>1638</v>
      </c>
      <c r="B6" s="130">
        <v>1.0832999999999999</v>
      </c>
      <c r="C6" s="127">
        <v>1.3263</v>
      </c>
      <c r="D6" s="128">
        <v>1.2791999999999999</v>
      </c>
      <c r="E6" s="123" t="s">
        <v>1639</v>
      </c>
      <c r="F6" s="127">
        <v>0.73250000000000004</v>
      </c>
      <c r="G6" s="127">
        <v>0.91820000000000002</v>
      </c>
      <c r="H6" s="128">
        <v>1.04295</v>
      </c>
      <c r="I6" s="129" t="s">
        <v>1640</v>
      </c>
      <c r="J6" s="127">
        <v>1.04243</v>
      </c>
      <c r="K6" s="127">
        <v>1.2035800000000001</v>
      </c>
      <c r="L6" s="128">
        <v>0.85818000000000005</v>
      </c>
    </row>
    <row r="7" spans="1:12">
      <c r="A7" s="123" t="s">
        <v>1641</v>
      </c>
      <c r="B7" s="130">
        <v>1.08745</v>
      </c>
      <c r="C7" s="127">
        <v>1.0737000000000001</v>
      </c>
      <c r="D7" s="128">
        <v>1.3409</v>
      </c>
      <c r="E7" s="123" t="s">
        <v>1642</v>
      </c>
      <c r="F7" s="127">
        <v>0.91139999999999999</v>
      </c>
      <c r="G7" s="127">
        <v>2</v>
      </c>
      <c r="H7" s="128">
        <v>1.1634</v>
      </c>
      <c r="I7" s="129" t="s">
        <v>1643</v>
      </c>
      <c r="J7" s="127">
        <v>0.94714999999999994</v>
      </c>
      <c r="K7" s="127">
        <v>0.92837999999999998</v>
      </c>
      <c r="L7" s="128">
        <v>0.76754000000000011</v>
      </c>
    </row>
    <row r="8" spans="1:12">
      <c r="A8" s="123" t="s">
        <v>1644</v>
      </c>
      <c r="B8" s="130">
        <v>1.4275</v>
      </c>
      <c r="C8" s="127">
        <v>1.2608999999999999</v>
      </c>
      <c r="D8" s="128">
        <v>2</v>
      </c>
      <c r="E8" s="123" t="s">
        <v>1645</v>
      </c>
      <c r="F8" s="127">
        <v>1.2574000000000001</v>
      </c>
      <c r="G8" s="127">
        <v>1.7423</v>
      </c>
      <c r="H8" s="128">
        <v>0.40160000000000001</v>
      </c>
      <c r="I8" s="129" t="s">
        <v>1646</v>
      </c>
      <c r="J8" s="127">
        <v>0.9565300000000001</v>
      </c>
      <c r="K8" s="127">
        <v>0.68794</v>
      </c>
      <c r="L8" s="128">
        <v>1.2399900000000001</v>
      </c>
    </row>
    <row r="9" spans="1:12">
      <c r="A9" s="123" t="s">
        <v>1647</v>
      </c>
      <c r="B9" s="130">
        <v>0.79590000000000005</v>
      </c>
      <c r="C9" s="127">
        <v>1.1626000000000001</v>
      </c>
      <c r="D9" s="128">
        <v>0.55679999999999996</v>
      </c>
      <c r="E9" s="123" t="s">
        <v>1648</v>
      </c>
      <c r="F9" s="127">
        <v>1.4176500000000001</v>
      </c>
      <c r="G9" s="127">
        <v>1.0526</v>
      </c>
      <c r="H9" s="128">
        <v>1.0136000000000001</v>
      </c>
      <c r="I9" s="129" t="s">
        <v>1649</v>
      </c>
      <c r="J9" s="127">
        <v>0.50534999999999997</v>
      </c>
      <c r="K9" s="127">
        <v>0.88929999999999998</v>
      </c>
      <c r="L9" s="128">
        <v>0.74032500000000001</v>
      </c>
    </row>
    <row r="10" spans="1:12">
      <c r="A10" s="123" t="s">
        <v>1650</v>
      </c>
      <c r="B10" s="130">
        <v>1.1764000000000001</v>
      </c>
      <c r="C10" s="127">
        <v>1.8781000000000001</v>
      </c>
      <c r="D10" s="128">
        <v>1.6139999999999999</v>
      </c>
      <c r="E10" s="123" t="s">
        <v>1651</v>
      </c>
      <c r="F10" s="127">
        <v>0.40460000000000002</v>
      </c>
      <c r="G10" s="127">
        <v>1.5707</v>
      </c>
      <c r="H10" s="128">
        <v>1.1149</v>
      </c>
      <c r="I10" s="129" t="s">
        <v>1652</v>
      </c>
      <c r="J10" s="127">
        <v>0.84055999999999997</v>
      </c>
      <c r="K10" s="127">
        <v>1.0548599999999999</v>
      </c>
      <c r="L10" s="128">
        <v>1.07653</v>
      </c>
    </row>
    <row r="11" spans="1:12">
      <c r="A11" s="123" t="s">
        <v>1653</v>
      </c>
      <c r="B11" s="130">
        <v>1.2722500000000001</v>
      </c>
      <c r="C11" s="127">
        <v>0.98370000000000002</v>
      </c>
      <c r="D11" s="128">
        <v>1.6564000000000001</v>
      </c>
      <c r="E11" s="123" t="s">
        <v>1654</v>
      </c>
      <c r="F11" s="127">
        <v>1.2673000000000001</v>
      </c>
      <c r="G11" s="127">
        <v>0.76559999999999995</v>
      </c>
      <c r="H11" s="128">
        <v>1.0165</v>
      </c>
      <c r="I11" s="129" t="s">
        <v>1655</v>
      </c>
      <c r="J11" s="127">
        <v>0.61143999999999998</v>
      </c>
      <c r="K11" s="127">
        <v>0.14666000000000001</v>
      </c>
      <c r="L11" s="128">
        <v>0.51488999999999996</v>
      </c>
    </row>
    <row r="12" spans="1:12">
      <c r="A12" s="123" t="s">
        <v>1656</v>
      </c>
      <c r="B12" s="130">
        <v>1.1577500000000001</v>
      </c>
      <c r="C12" s="127">
        <v>1.0731999999999999</v>
      </c>
      <c r="D12" s="128">
        <v>0.51290000000000002</v>
      </c>
      <c r="E12" s="123" t="s">
        <v>1657</v>
      </c>
      <c r="F12" s="127">
        <v>1.4626000000000001</v>
      </c>
      <c r="G12" s="127">
        <v>1.4135</v>
      </c>
      <c r="H12" s="128">
        <v>1.0443</v>
      </c>
      <c r="I12" s="129" t="s">
        <v>1658</v>
      </c>
      <c r="J12" s="127">
        <v>1.2815099999999999</v>
      </c>
      <c r="K12" s="127">
        <v>1.2063200000000001</v>
      </c>
      <c r="L12" s="128">
        <v>0.85333999999999999</v>
      </c>
    </row>
    <row r="13" spans="1:12">
      <c r="A13" s="123" t="s">
        <v>1659</v>
      </c>
      <c r="B13" s="130">
        <v>1.2456</v>
      </c>
      <c r="C13" s="127">
        <v>1.5203</v>
      </c>
      <c r="D13" s="128">
        <v>1.49705</v>
      </c>
      <c r="E13" s="123" t="s">
        <v>1660</v>
      </c>
      <c r="F13" s="127">
        <v>0.53944999999999999</v>
      </c>
      <c r="G13" s="127">
        <v>1.4584999999999999</v>
      </c>
      <c r="H13" s="128">
        <v>0.92464999999999997</v>
      </c>
      <c r="I13" s="129" t="s">
        <v>1661</v>
      </c>
      <c r="J13" s="127">
        <v>1.37527</v>
      </c>
      <c r="K13" s="127">
        <v>1.19268</v>
      </c>
      <c r="L13" s="128">
        <v>1.3533900000000001</v>
      </c>
    </row>
    <row r="14" spans="1:12">
      <c r="A14" s="123" t="s">
        <v>1662</v>
      </c>
      <c r="B14" s="130">
        <v>0.90490000000000004</v>
      </c>
      <c r="C14" s="127">
        <v>0.89429999999999998</v>
      </c>
      <c r="D14" s="128">
        <v>1.0982500000000002</v>
      </c>
      <c r="E14" s="123" t="s">
        <v>1663</v>
      </c>
      <c r="F14" s="127">
        <v>1.58995</v>
      </c>
      <c r="G14" s="127">
        <v>0.7681</v>
      </c>
      <c r="H14" s="128">
        <v>1.29515</v>
      </c>
      <c r="I14" s="129" t="s">
        <v>1664</v>
      </c>
      <c r="J14" s="127">
        <v>1.35443</v>
      </c>
      <c r="K14" s="127">
        <v>1.2485200000000001</v>
      </c>
      <c r="L14" s="128">
        <v>1.0405</v>
      </c>
    </row>
    <row r="15" spans="1:12">
      <c r="A15" s="123" t="s">
        <v>1665</v>
      </c>
      <c r="B15" s="130">
        <v>1.0007000000000001</v>
      </c>
      <c r="C15" s="127">
        <v>0.71540000000000004</v>
      </c>
      <c r="D15" s="128">
        <v>0.79264999999999997</v>
      </c>
      <c r="E15" s="123" t="s">
        <v>1666</v>
      </c>
      <c r="F15" s="127">
        <v>1.4127000000000001</v>
      </c>
      <c r="G15" s="127">
        <v>1.4135</v>
      </c>
      <c r="H15" s="128">
        <v>1.0478499999999999</v>
      </c>
      <c r="I15" s="129" t="s">
        <v>1667</v>
      </c>
      <c r="J15" s="127">
        <v>0.87420999999999993</v>
      </c>
      <c r="K15" s="127">
        <v>1.19242</v>
      </c>
      <c r="L15" s="128">
        <v>1.1880199999999999</v>
      </c>
    </row>
    <row r="16" spans="1:12">
      <c r="A16" s="123" t="s">
        <v>1668</v>
      </c>
      <c r="B16" s="130">
        <v>0.41510000000000002</v>
      </c>
      <c r="C16" s="127">
        <v>1.5203</v>
      </c>
      <c r="D16" s="128">
        <v>1.69265</v>
      </c>
      <c r="E16" s="123" t="s">
        <v>1669</v>
      </c>
      <c r="F16" s="127">
        <v>1.4822500000000001</v>
      </c>
      <c r="G16" s="127">
        <v>1.5098</v>
      </c>
      <c r="H16" s="128">
        <v>1.5013000000000001</v>
      </c>
      <c r="I16" s="129" t="s">
        <v>1670</v>
      </c>
      <c r="J16" s="127">
        <v>1.0450599999999999</v>
      </c>
      <c r="K16" s="127">
        <v>1.05742</v>
      </c>
      <c r="L16" s="128">
        <v>0.84627000000000008</v>
      </c>
    </row>
    <row r="17" spans="1:12">
      <c r="A17" s="123" t="s">
        <v>1671</v>
      </c>
      <c r="B17" s="130">
        <v>1.0687</v>
      </c>
      <c r="C17" s="127">
        <v>1.4412</v>
      </c>
      <c r="D17" s="128">
        <v>1.2986499999999999</v>
      </c>
      <c r="E17" s="123" t="s">
        <v>1672</v>
      </c>
      <c r="F17" s="127">
        <v>0.67749999999999999</v>
      </c>
      <c r="G17" s="127">
        <v>1.0556000000000001</v>
      </c>
      <c r="H17" s="128">
        <v>1.05135</v>
      </c>
      <c r="I17" s="129" t="s">
        <v>1673</v>
      </c>
      <c r="J17" s="127">
        <v>0.85221999999999998</v>
      </c>
      <c r="K17" s="127">
        <v>1.2039200000000001</v>
      </c>
      <c r="L17" s="128">
        <v>1.08684</v>
      </c>
    </row>
    <row r="18" spans="1:12">
      <c r="A18" s="123" t="s">
        <v>1674</v>
      </c>
      <c r="B18" s="130">
        <v>1.4316</v>
      </c>
      <c r="C18" s="127">
        <v>1.2353000000000001</v>
      </c>
      <c r="D18" s="128">
        <v>1.2517499999999999</v>
      </c>
      <c r="E18" s="123" t="s">
        <v>1675</v>
      </c>
      <c r="F18" s="127">
        <v>1.17235</v>
      </c>
      <c r="G18" s="127">
        <v>0.92610000000000003</v>
      </c>
      <c r="H18" s="128">
        <v>1.0366</v>
      </c>
      <c r="I18" s="129" t="s">
        <v>1676</v>
      </c>
      <c r="J18" s="127">
        <v>0.99385999999999997</v>
      </c>
      <c r="K18" s="127">
        <v>1.1630799999999999</v>
      </c>
      <c r="L18" s="128">
        <v>1.1997899999999999</v>
      </c>
    </row>
    <row r="19" spans="1:12">
      <c r="A19" s="123" t="s">
        <v>1677</v>
      </c>
      <c r="B19" s="130">
        <v>0.91755000000000009</v>
      </c>
      <c r="C19" s="127">
        <v>1.4412</v>
      </c>
      <c r="D19" s="128">
        <v>0.84430000000000005</v>
      </c>
      <c r="E19" s="123" t="s">
        <v>1678</v>
      </c>
      <c r="F19" s="127">
        <v>1.2215499999999999</v>
      </c>
      <c r="G19" s="127">
        <v>1.0387999999999999</v>
      </c>
      <c r="H19" s="128">
        <v>0.51775000000000004</v>
      </c>
      <c r="I19" s="129" t="s">
        <v>1679</v>
      </c>
      <c r="J19" s="127">
        <v>0.84445999999999999</v>
      </c>
      <c r="K19" s="127">
        <v>1.09178</v>
      </c>
      <c r="L19" s="128">
        <v>0.25086999999999998</v>
      </c>
    </row>
    <row r="20" spans="1:12">
      <c r="A20" s="123" t="s">
        <v>1680</v>
      </c>
      <c r="B20" s="130">
        <v>1.2497</v>
      </c>
      <c r="C20" s="127">
        <v>0.96079999999999999</v>
      </c>
      <c r="D20" s="128">
        <v>1.1468500000000001</v>
      </c>
      <c r="E20" s="123" t="s">
        <v>1681</v>
      </c>
      <c r="F20" s="127">
        <v>1.4914499999999999</v>
      </c>
      <c r="G20" s="127">
        <v>0.92230000000000001</v>
      </c>
      <c r="H20" s="128">
        <v>0.95250000000000001</v>
      </c>
      <c r="I20" s="129" t="s">
        <v>1682</v>
      </c>
      <c r="J20" s="127">
        <v>0.65310999999999997</v>
      </c>
      <c r="K20" s="127">
        <v>1.0388999999999999</v>
      </c>
      <c r="L20" s="128">
        <v>1.0163599999999999</v>
      </c>
    </row>
    <row r="21" spans="1:12">
      <c r="A21" s="123" t="s">
        <v>1683</v>
      </c>
      <c r="B21" s="130">
        <v>1.1527000000000001</v>
      </c>
      <c r="C21" s="127">
        <v>1.0880000000000001</v>
      </c>
      <c r="D21" s="128">
        <v>1.0734999999999999</v>
      </c>
      <c r="E21" s="123" t="s">
        <v>1684</v>
      </c>
      <c r="F21" s="127">
        <v>0.56384999999999996</v>
      </c>
      <c r="G21" s="127">
        <v>0.93489999999999995</v>
      </c>
      <c r="H21" s="128">
        <v>0.58245000000000002</v>
      </c>
      <c r="I21" s="129" t="s">
        <v>1685</v>
      </c>
      <c r="J21" s="127">
        <v>0.97162999999999999</v>
      </c>
      <c r="K21" s="127">
        <v>1.19916</v>
      </c>
      <c r="L21" s="128">
        <v>1.1257299999999999</v>
      </c>
    </row>
    <row r="22" spans="1:12">
      <c r="A22" s="123" t="s">
        <v>1686</v>
      </c>
      <c r="B22" s="130">
        <v>0.64829999999999999</v>
      </c>
      <c r="C22" s="127">
        <v>0.90669999999999995</v>
      </c>
      <c r="D22" s="128">
        <v>1.0645499999999999</v>
      </c>
      <c r="E22" s="123" t="s">
        <v>1687</v>
      </c>
      <c r="F22" s="127">
        <v>1.1167499999999999</v>
      </c>
      <c r="G22" s="127">
        <v>1.9424999999999999</v>
      </c>
      <c r="H22" s="128">
        <v>1.0338499999999999</v>
      </c>
      <c r="I22" s="129" t="s">
        <v>1688</v>
      </c>
      <c r="J22" s="127">
        <v>0.99225000000000008</v>
      </c>
      <c r="K22" s="127">
        <v>1.1066199999999999</v>
      </c>
      <c r="L22" s="128">
        <v>1.2785099999999998</v>
      </c>
    </row>
    <row r="23" spans="1:12">
      <c r="A23" s="123" t="s">
        <v>1689</v>
      </c>
      <c r="B23" s="130">
        <v>1.33135</v>
      </c>
      <c r="C23" s="127">
        <v>1.1787000000000001</v>
      </c>
      <c r="D23" s="128">
        <v>1.1658999999999999</v>
      </c>
      <c r="E23" s="123" t="s">
        <v>1690</v>
      </c>
      <c r="F23" s="127">
        <v>1.0083</v>
      </c>
      <c r="G23" s="127">
        <v>0.93489999999999995</v>
      </c>
      <c r="H23" s="128">
        <v>1.1859999999999999</v>
      </c>
      <c r="I23" s="129" t="s">
        <v>1691</v>
      </c>
      <c r="J23" s="127">
        <v>0.98948000000000003</v>
      </c>
      <c r="K23" s="127">
        <v>0.69584000000000001</v>
      </c>
      <c r="L23" s="128">
        <v>0.90429000000000004</v>
      </c>
    </row>
    <row r="24" spans="1:12">
      <c r="A24" s="123" t="s">
        <v>1692</v>
      </c>
      <c r="B24" s="130">
        <v>0.87680000000000002</v>
      </c>
      <c r="C24" s="127">
        <v>1.6319999999999999</v>
      </c>
      <c r="D24" s="128">
        <v>1.4411</v>
      </c>
      <c r="E24" s="123" t="s">
        <v>1693</v>
      </c>
      <c r="F24" s="127">
        <v>1.1131</v>
      </c>
      <c r="G24" s="127">
        <v>1.5381</v>
      </c>
      <c r="H24" s="128">
        <v>1.1087500000000001</v>
      </c>
      <c r="I24" s="129" t="s">
        <v>1694</v>
      </c>
      <c r="J24" s="127">
        <v>0.96191999999999989</v>
      </c>
      <c r="K24" s="127">
        <v>0.91142000000000001</v>
      </c>
      <c r="L24" s="128">
        <v>0.78488000000000002</v>
      </c>
    </row>
    <row r="25" spans="1:12">
      <c r="A25" s="123" t="s">
        <v>1695</v>
      </c>
      <c r="B25" s="130">
        <v>0.95229999999999992</v>
      </c>
      <c r="C25" s="127">
        <v>1.3298000000000001</v>
      </c>
      <c r="D25" s="128">
        <v>0.87439999999999996</v>
      </c>
      <c r="E25" s="123" t="s">
        <v>1696</v>
      </c>
      <c r="F25" s="127">
        <v>0.92149999999999999</v>
      </c>
      <c r="G25" s="127">
        <v>1.3504</v>
      </c>
      <c r="H25" s="128">
        <v>0.6472</v>
      </c>
      <c r="I25" s="129" t="s">
        <v>1697</v>
      </c>
      <c r="J25" s="127">
        <v>1.0475699999999999</v>
      </c>
      <c r="K25" s="127">
        <v>1.1184000000000001</v>
      </c>
      <c r="L25" s="128">
        <v>1.0254099999999999</v>
      </c>
    </row>
    <row r="26" spans="1:12">
      <c r="A26" s="123" t="s">
        <v>1698</v>
      </c>
      <c r="B26" s="130">
        <v>0.78015000000000001</v>
      </c>
      <c r="C26" s="127">
        <v>1.1787000000000001</v>
      </c>
      <c r="D26" s="128">
        <v>1.8744000000000001</v>
      </c>
      <c r="E26" s="123" t="s">
        <v>1699</v>
      </c>
      <c r="F26" s="127">
        <v>1.548</v>
      </c>
      <c r="G26" s="127">
        <v>1.8676999999999999</v>
      </c>
      <c r="H26" s="128">
        <v>1.42825</v>
      </c>
      <c r="I26" s="129" t="s">
        <v>1700</v>
      </c>
      <c r="J26" s="127">
        <v>1.0507299999999999</v>
      </c>
      <c r="K26" s="127">
        <v>0.85116000000000003</v>
      </c>
      <c r="L26" s="128">
        <v>1.03345</v>
      </c>
    </row>
    <row r="27" spans="1:12">
      <c r="A27" s="123" t="s">
        <v>1701</v>
      </c>
      <c r="B27" s="130">
        <v>1.6608499999999999</v>
      </c>
      <c r="C27" s="127">
        <v>1.6802999999999999</v>
      </c>
      <c r="D27" s="128">
        <v>1.4014500000000001</v>
      </c>
      <c r="E27" s="123" t="s">
        <v>1702</v>
      </c>
      <c r="F27" s="127">
        <v>0.45105000000000001</v>
      </c>
      <c r="G27" s="127">
        <v>1.1634</v>
      </c>
      <c r="H27" s="128">
        <v>0.82840000000000003</v>
      </c>
      <c r="I27" s="129" t="s">
        <v>1703</v>
      </c>
      <c r="J27" s="127">
        <v>1.2613699999999999</v>
      </c>
      <c r="K27" s="127">
        <v>1.29416</v>
      </c>
      <c r="L27" s="128">
        <v>1.4792000000000001</v>
      </c>
    </row>
    <row r="28" spans="1:12">
      <c r="A28" s="123" t="s">
        <v>1704</v>
      </c>
      <c r="B28" s="130">
        <v>1.3101</v>
      </c>
      <c r="C28" s="127">
        <v>1.1361000000000001</v>
      </c>
      <c r="D28" s="128">
        <v>0.94105000000000005</v>
      </c>
      <c r="E28" s="123" t="s">
        <v>1705</v>
      </c>
      <c r="F28" s="127">
        <v>1.3298999999999999</v>
      </c>
      <c r="G28" s="127">
        <v>1.5235000000000001</v>
      </c>
      <c r="H28" s="128">
        <v>1.1669</v>
      </c>
      <c r="I28" s="129" t="s">
        <v>1706</v>
      </c>
      <c r="J28" s="127">
        <v>0.54405999999999999</v>
      </c>
      <c r="K28" s="127">
        <v>0.90654000000000001</v>
      </c>
      <c r="L28" s="128">
        <v>0.68339000000000005</v>
      </c>
    </row>
    <row r="29" spans="1:12">
      <c r="A29" s="123" t="s">
        <v>1707</v>
      </c>
      <c r="B29" s="130">
        <v>1.7913000000000001</v>
      </c>
      <c r="C29" s="127">
        <v>2</v>
      </c>
      <c r="D29" s="128">
        <v>0.99924999999999997</v>
      </c>
      <c r="E29" s="123" t="s">
        <v>1708</v>
      </c>
      <c r="F29" s="127">
        <v>0.79879999999999995</v>
      </c>
      <c r="G29" s="127">
        <v>1.2464999999999999</v>
      </c>
      <c r="H29" s="128">
        <v>1.5628500000000001</v>
      </c>
      <c r="I29" s="129" t="s">
        <v>1709</v>
      </c>
      <c r="J29" s="127">
        <v>1.3653500000000001</v>
      </c>
      <c r="K29" s="127">
        <v>1.08918</v>
      </c>
      <c r="L29" s="128">
        <v>1.02983</v>
      </c>
    </row>
    <row r="30" spans="1:12">
      <c r="A30" s="123" t="s">
        <v>1710</v>
      </c>
      <c r="B30" s="130">
        <v>1.5690500000000001</v>
      </c>
      <c r="C30" s="127">
        <v>2</v>
      </c>
      <c r="D30" s="128">
        <v>1.2112000000000001</v>
      </c>
      <c r="E30" s="123" t="s">
        <v>1711</v>
      </c>
      <c r="F30" s="127">
        <v>1.0486</v>
      </c>
      <c r="G30" s="127">
        <v>1.0033000000000001</v>
      </c>
      <c r="H30" s="128">
        <v>0.79654999999999998</v>
      </c>
      <c r="I30" s="129" t="s">
        <v>1712</v>
      </c>
      <c r="J30" s="127">
        <v>0.69493000000000005</v>
      </c>
      <c r="K30" s="127">
        <v>0.52134000000000003</v>
      </c>
      <c r="L30" s="128">
        <v>1.0180899999999999</v>
      </c>
    </row>
    <row r="31" spans="1:12">
      <c r="A31" s="123" t="s">
        <v>1713</v>
      </c>
      <c r="B31" s="130">
        <v>1.29905</v>
      </c>
      <c r="C31" s="127">
        <v>1.2984</v>
      </c>
      <c r="D31" s="128">
        <v>1.11985</v>
      </c>
      <c r="E31" s="123" t="s">
        <v>1714</v>
      </c>
      <c r="F31" s="127">
        <v>1.0095499999999999</v>
      </c>
      <c r="G31" s="127">
        <v>0.79430000000000001</v>
      </c>
      <c r="H31" s="128">
        <v>0.40755000000000002</v>
      </c>
      <c r="I31" s="129" t="s">
        <v>1715</v>
      </c>
      <c r="J31" s="127">
        <v>1.1665999999999999</v>
      </c>
      <c r="K31" s="127">
        <v>1.14638</v>
      </c>
      <c r="L31" s="128">
        <v>0.51920000000000011</v>
      </c>
    </row>
    <row r="32" spans="1:12">
      <c r="A32" s="123" t="s">
        <v>1716</v>
      </c>
      <c r="B32" s="130">
        <v>1.3532500000000001</v>
      </c>
      <c r="C32" s="127">
        <v>1.3795999999999999</v>
      </c>
      <c r="D32" s="128">
        <v>0.70950000000000002</v>
      </c>
      <c r="E32" s="123" t="s">
        <v>1717</v>
      </c>
      <c r="F32" s="127">
        <v>0.54544999999999999</v>
      </c>
      <c r="G32" s="127">
        <v>0.75249999999999995</v>
      </c>
      <c r="H32" s="128">
        <v>0.48394999999999999</v>
      </c>
      <c r="I32" s="129" t="s">
        <v>1718</v>
      </c>
      <c r="J32" s="127">
        <v>1.2336100000000001</v>
      </c>
      <c r="K32" s="127">
        <v>1.68272</v>
      </c>
      <c r="L32" s="128">
        <v>0.686025</v>
      </c>
    </row>
    <row r="33" spans="1:12">
      <c r="A33" s="123" t="s">
        <v>1719</v>
      </c>
      <c r="B33" s="130">
        <v>0.50509999999999999</v>
      </c>
      <c r="C33" s="127">
        <v>1.5711999999999999</v>
      </c>
      <c r="D33" s="128">
        <v>0.58774999999999999</v>
      </c>
      <c r="E33" s="123" t="s">
        <v>1720</v>
      </c>
      <c r="F33" s="127">
        <v>1.5361500000000001</v>
      </c>
      <c r="G33" s="127">
        <v>1.1957</v>
      </c>
      <c r="H33" s="128">
        <v>1.3606</v>
      </c>
      <c r="I33" s="129" t="s">
        <v>1721</v>
      </c>
      <c r="J33" s="127">
        <v>1.1864300000000001</v>
      </c>
      <c r="K33" s="127">
        <v>1.1861200000000001</v>
      </c>
      <c r="L33" s="128">
        <v>0.54832000000000003</v>
      </c>
    </row>
    <row r="34" spans="1:12">
      <c r="A34" s="123" t="s">
        <v>1722</v>
      </c>
      <c r="B34" s="130">
        <v>1.70295</v>
      </c>
      <c r="C34" s="127">
        <v>1.4058999999999999</v>
      </c>
      <c r="D34" s="128">
        <v>1.2136499999999999</v>
      </c>
      <c r="E34" s="123" t="s">
        <v>1723</v>
      </c>
      <c r="F34" s="127">
        <v>1.7193499999999999</v>
      </c>
      <c r="G34" s="127">
        <v>2</v>
      </c>
      <c r="H34" s="128">
        <v>1.3265</v>
      </c>
      <c r="I34" s="129" t="s">
        <v>1724</v>
      </c>
      <c r="J34" s="127">
        <v>1.10205</v>
      </c>
      <c r="K34" s="127">
        <v>0.36503999999999998</v>
      </c>
      <c r="L34" s="128">
        <v>1.2498499999999999</v>
      </c>
    </row>
    <row r="35" spans="1:12">
      <c r="A35" s="123" t="s">
        <v>1725</v>
      </c>
      <c r="B35" s="130">
        <v>0.37885000000000002</v>
      </c>
      <c r="C35" s="127">
        <v>0.99239999999999995</v>
      </c>
      <c r="D35" s="128">
        <v>0.75</v>
      </c>
      <c r="E35" s="123" t="s">
        <v>1726</v>
      </c>
      <c r="F35" s="127">
        <v>1.3742999999999999</v>
      </c>
      <c r="G35" s="127">
        <v>1.7854000000000001</v>
      </c>
      <c r="H35" s="128">
        <v>0.56015000000000004</v>
      </c>
      <c r="I35" s="129" t="s">
        <v>1727</v>
      </c>
      <c r="J35" s="127">
        <v>0.89190999999999998</v>
      </c>
      <c r="K35" s="127">
        <v>0.85043999999999997</v>
      </c>
      <c r="L35" s="128">
        <v>0.71208000000000005</v>
      </c>
    </row>
    <row r="36" spans="1:12">
      <c r="A36" s="123" t="s">
        <v>1728</v>
      </c>
      <c r="B36" s="130">
        <v>1.1031499999999999</v>
      </c>
      <c r="C36" s="127">
        <v>0.81699999999999995</v>
      </c>
      <c r="D36" s="128">
        <v>1.2086999999999999</v>
      </c>
      <c r="E36" s="123" t="s">
        <v>1729</v>
      </c>
      <c r="F36" s="127">
        <v>0.62765000000000004</v>
      </c>
      <c r="G36" s="127">
        <v>1.0549999999999999</v>
      </c>
      <c r="H36" s="128">
        <v>1.3611</v>
      </c>
      <c r="I36" s="129" t="s">
        <v>1730</v>
      </c>
      <c r="J36" s="127">
        <v>0.41838999999999998</v>
      </c>
      <c r="K36" s="127">
        <v>0.44602000000000003</v>
      </c>
      <c r="L36" s="128">
        <v>0.73204000000000002</v>
      </c>
    </row>
    <row r="37" spans="1:12">
      <c r="A37" s="123" t="s">
        <v>1731</v>
      </c>
      <c r="B37" s="130">
        <v>0.90069999999999995</v>
      </c>
      <c r="C37" s="127">
        <v>1.6782999999999999</v>
      </c>
      <c r="D37" s="128">
        <v>0.89315</v>
      </c>
      <c r="E37" s="123" t="s">
        <v>1732</v>
      </c>
      <c r="F37" s="127">
        <v>1.4313500000000001</v>
      </c>
      <c r="G37" s="127">
        <v>0.8115</v>
      </c>
      <c r="H37" s="128">
        <v>0.48544999999999999</v>
      </c>
      <c r="I37" s="129" t="s">
        <v>1733</v>
      </c>
      <c r="J37" s="127">
        <v>0.96870999999999996</v>
      </c>
      <c r="K37" s="127">
        <v>1.07152</v>
      </c>
      <c r="L37" s="128">
        <v>0.52899000000000007</v>
      </c>
    </row>
    <row r="38" spans="1:12">
      <c r="A38" s="123" t="s">
        <v>1734</v>
      </c>
      <c r="B38" s="130">
        <v>1.7077</v>
      </c>
      <c r="C38" s="127">
        <v>2</v>
      </c>
      <c r="D38" s="128">
        <v>0.4718</v>
      </c>
      <c r="E38" s="123" t="s">
        <v>1735</v>
      </c>
      <c r="F38" s="127">
        <v>1.4175499999999999</v>
      </c>
      <c r="G38" s="127">
        <v>1.4618</v>
      </c>
      <c r="H38" s="128">
        <v>0.45405000000000001</v>
      </c>
      <c r="I38" s="129" t="s">
        <v>1736</v>
      </c>
      <c r="J38" s="127">
        <v>1.21407</v>
      </c>
      <c r="K38" s="127">
        <v>1.07372</v>
      </c>
      <c r="L38" s="128">
        <v>0.68049999999999999</v>
      </c>
    </row>
    <row r="39" spans="1:12">
      <c r="A39" s="123" t="s">
        <v>1737</v>
      </c>
      <c r="B39" s="130">
        <v>1.5565500000000001</v>
      </c>
      <c r="C39" s="127">
        <v>1.2113</v>
      </c>
      <c r="D39" s="128">
        <v>0.61124999999999996</v>
      </c>
      <c r="E39" s="123" t="s">
        <v>1738</v>
      </c>
      <c r="F39" s="127">
        <v>2</v>
      </c>
      <c r="G39" s="127">
        <v>1.0949</v>
      </c>
      <c r="H39" s="128">
        <v>1.60585</v>
      </c>
      <c r="I39" s="129" t="s">
        <v>1739</v>
      </c>
      <c r="J39" s="127">
        <v>1.1896599999999999</v>
      </c>
      <c r="K39" s="127">
        <v>1.4887600000000001</v>
      </c>
      <c r="L39" s="128">
        <v>1.2093700000000001</v>
      </c>
    </row>
    <row r="40" spans="1:12">
      <c r="A40" s="123" t="s">
        <v>1740</v>
      </c>
      <c r="B40" s="130">
        <v>1.5609500000000001</v>
      </c>
      <c r="C40" s="127">
        <v>0.95899999999999996</v>
      </c>
      <c r="D40" s="128">
        <v>0.87935000000000008</v>
      </c>
      <c r="E40" s="123" t="s">
        <v>1741</v>
      </c>
      <c r="F40" s="127">
        <v>1.2394000000000001</v>
      </c>
      <c r="G40" s="127">
        <v>0.80789999999999995</v>
      </c>
      <c r="H40" s="128">
        <v>0.55025000000000002</v>
      </c>
      <c r="I40" s="129" t="s">
        <v>1742</v>
      </c>
      <c r="J40" s="127">
        <v>1.08091</v>
      </c>
      <c r="K40" s="127">
        <v>1.25146</v>
      </c>
      <c r="L40" s="128">
        <v>1.2146299999999999</v>
      </c>
    </row>
    <row r="41" spans="1:12">
      <c r="A41" s="123" t="s">
        <v>1743</v>
      </c>
      <c r="B41" s="130">
        <v>1.2004999999999999</v>
      </c>
      <c r="C41" s="127">
        <v>1.0599000000000001</v>
      </c>
      <c r="D41" s="128">
        <v>0.4657</v>
      </c>
      <c r="E41" s="123" t="s">
        <v>1744</v>
      </c>
      <c r="F41" s="127">
        <v>1.6013500000000001</v>
      </c>
      <c r="G41" s="127">
        <v>1.9678</v>
      </c>
      <c r="H41" s="128">
        <v>0.77300000000000002</v>
      </c>
      <c r="I41" s="129" t="s">
        <v>1745</v>
      </c>
      <c r="J41" s="127">
        <v>1.131</v>
      </c>
      <c r="K41" s="127">
        <v>0.83487999999999996</v>
      </c>
      <c r="L41" s="128">
        <v>1.0441400000000001</v>
      </c>
    </row>
    <row r="42" spans="1:12">
      <c r="A42" s="123" t="s">
        <v>1746</v>
      </c>
      <c r="B42" s="130">
        <v>1.0629499999999998</v>
      </c>
      <c r="C42" s="127">
        <v>0.85799999999999998</v>
      </c>
      <c r="D42" s="128">
        <v>1.3168000000000002</v>
      </c>
      <c r="E42" s="123" t="s">
        <v>1747</v>
      </c>
      <c r="F42" s="127">
        <v>1.5444499999999999</v>
      </c>
      <c r="G42" s="127">
        <v>1.7054</v>
      </c>
      <c r="H42" s="128">
        <v>1.2086000000000001</v>
      </c>
      <c r="I42" s="129" t="s">
        <v>1748</v>
      </c>
      <c r="J42" s="127">
        <v>1.2207300000000001</v>
      </c>
      <c r="K42" s="127">
        <v>1.4500200000000001</v>
      </c>
      <c r="L42" s="128">
        <v>1.03288</v>
      </c>
    </row>
    <row r="43" spans="1:12">
      <c r="A43" s="123" t="s">
        <v>1749</v>
      </c>
      <c r="B43" s="130">
        <v>1.0871499999999998</v>
      </c>
      <c r="C43" s="127">
        <v>1.1104000000000001</v>
      </c>
      <c r="D43" s="128">
        <v>0.43745000000000001</v>
      </c>
      <c r="E43" s="123" t="s">
        <v>1750</v>
      </c>
      <c r="F43" s="127">
        <v>1.6113</v>
      </c>
      <c r="G43" s="127">
        <v>1.2371000000000001</v>
      </c>
      <c r="H43" s="128">
        <v>1.3982999999999999</v>
      </c>
      <c r="I43" s="129" t="s">
        <v>1751</v>
      </c>
      <c r="J43" s="127">
        <v>1.0285299999999999</v>
      </c>
      <c r="K43" s="127">
        <v>1.16944</v>
      </c>
      <c r="L43" s="128">
        <v>0.92654000000000003</v>
      </c>
    </row>
    <row r="44" spans="1:12">
      <c r="A44" s="123" t="s">
        <v>1752</v>
      </c>
      <c r="B44" s="130">
        <v>0.96084999999999998</v>
      </c>
      <c r="C44" s="127">
        <v>1.0599000000000001</v>
      </c>
      <c r="D44" s="128">
        <v>0.81939999999999991</v>
      </c>
      <c r="E44" s="123" t="s">
        <v>1753</v>
      </c>
      <c r="F44" s="127">
        <v>0.51270000000000004</v>
      </c>
      <c r="G44" s="127">
        <v>0.96779999999999999</v>
      </c>
      <c r="H44" s="128">
        <v>0.52105000000000001</v>
      </c>
      <c r="I44" s="129" t="s">
        <v>1754</v>
      </c>
      <c r="J44" s="127">
        <v>1.3262100000000001</v>
      </c>
      <c r="K44" s="127">
        <v>0.85289999999999999</v>
      </c>
      <c r="L44" s="128">
        <v>0.40594000000000002</v>
      </c>
    </row>
    <row r="45" spans="1:12">
      <c r="A45" s="123" t="s">
        <v>1755</v>
      </c>
      <c r="B45" s="130">
        <v>1.5141</v>
      </c>
      <c r="C45" s="127">
        <v>0.94630000000000003</v>
      </c>
      <c r="D45" s="128">
        <v>0.52105000000000001</v>
      </c>
      <c r="E45" s="123" t="s">
        <v>1756</v>
      </c>
      <c r="F45" s="127">
        <v>1.0254000000000001</v>
      </c>
      <c r="G45" s="127">
        <v>1.1828000000000001</v>
      </c>
      <c r="H45" s="128">
        <v>0.59194999999999998</v>
      </c>
      <c r="I45" s="129" t="s">
        <v>1757</v>
      </c>
      <c r="J45" s="127">
        <v>1.23295</v>
      </c>
      <c r="K45" s="127">
        <v>1.2071000000000001</v>
      </c>
      <c r="L45" s="128">
        <v>1.2128800000000002</v>
      </c>
    </row>
    <row r="46" spans="1:12">
      <c r="A46" s="123" t="s">
        <v>1758</v>
      </c>
      <c r="B46" s="130">
        <v>1.23475</v>
      </c>
      <c r="C46" s="127">
        <v>0.86029999999999995</v>
      </c>
      <c r="D46" s="128">
        <v>1.0647500000000001</v>
      </c>
      <c r="E46" s="123" t="s">
        <v>1759</v>
      </c>
      <c r="F46" s="127">
        <v>1.41015</v>
      </c>
      <c r="G46" s="127">
        <v>1.1828000000000001</v>
      </c>
      <c r="H46" s="128">
        <v>0.8105</v>
      </c>
      <c r="I46" s="129" t="s">
        <v>1760</v>
      </c>
      <c r="J46" s="127">
        <v>0.96050999999999997</v>
      </c>
      <c r="K46" s="127">
        <v>1.2882800000000001</v>
      </c>
      <c r="L46" s="128">
        <v>1.27112</v>
      </c>
    </row>
    <row r="47" spans="1:12">
      <c r="A47" s="123" t="s">
        <v>1761</v>
      </c>
      <c r="B47" s="130">
        <v>1.4237000000000002</v>
      </c>
      <c r="C47" s="127">
        <v>1.4103000000000001</v>
      </c>
      <c r="D47" s="128">
        <v>0.44169999999999998</v>
      </c>
      <c r="E47" s="123" t="s">
        <v>1762</v>
      </c>
      <c r="F47" s="127">
        <v>0.56394999999999995</v>
      </c>
      <c r="G47" s="127">
        <v>0.75270000000000004</v>
      </c>
      <c r="H47" s="128">
        <v>0.99719999999999998</v>
      </c>
      <c r="I47" s="129" t="s">
        <v>1763</v>
      </c>
      <c r="J47" s="127">
        <v>0.84996999999999989</v>
      </c>
      <c r="K47" s="127">
        <v>0.66830000000000001</v>
      </c>
      <c r="L47" s="128">
        <v>1.0985100000000001</v>
      </c>
    </row>
    <row r="48" spans="1:12">
      <c r="A48" s="123" t="s">
        <v>1764</v>
      </c>
      <c r="B48" s="130">
        <v>1.0142</v>
      </c>
      <c r="C48" s="127">
        <v>0.82909999999999995</v>
      </c>
      <c r="D48" s="128">
        <v>1.25715</v>
      </c>
      <c r="E48" s="123" t="s">
        <v>1765</v>
      </c>
      <c r="F48" s="127">
        <v>1.5782500000000002</v>
      </c>
      <c r="G48" s="127">
        <v>0.96779999999999999</v>
      </c>
      <c r="H48" s="128">
        <v>0.44400000000000001</v>
      </c>
      <c r="I48" s="129" t="s">
        <v>1766</v>
      </c>
      <c r="J48" s="127">
        <v>1.57389</v>
      </c>
      <c r="K48" s="127">
        <v>1.18624</v>
      </c>
      <c r="L48" s="128">
        <v>1.62242</v>
      </c>
    </row>
    <row r="49" spans="1:12">
      <c r="A49" s="123" t="s">
        <v>1767</v>
      </c>
      <c r="B49" s="130">
        <v>1.0730999999999999</v>
      </c>
      <c r="C49" s="127">
        <v>1.073</v>
      </c>
      <c r="D49" s="128">
        <v>1.05715</v>
      </c>
      <c r="E49" s="123" t="s">
        <v>1768</v>
      </c>
      <c r="F49" s="127">
        <v>0.83784999999999998</v>
      </c>
      <c r="G49" s="127">
        <v>0.88060000000000005</v>
      </c>
      <c r="H49" s="128">
        <v>1.0092000000000001</v>
      </c>
      <c r="I49" s="129" t="s">
        <v>1769</v>
      </c>
      <c r="J49" s="127">
        <v>1.05755</v>
      </c>
      <c r="K49" s="127">
        <v>1.13304</v>
      </c>
      <c r="L49" s="128">
        <v>1.2787600000000001</v>
      </c>
    </row>
    <row r="50" spans="1:12">
      <c r="A50" s="123" t="s">
        <v>1770</v>
      </c>
      <c r="B50" s="130">
        <v>1.3340000000000001</v>
      </c>
      <c r="C50" s="127">
        <v>0.78039999999999998</v>
      </c>
      <c r="D50" s="128">
        <v>1.1000000000000001</v>
      </c>
      <c r="E50" s="123" t="s">
        <v>1771</v>
      </c>
      <c r="F50" s="127">
        <v>0.94334999999999991</v>
      </c>
      <c r="G50" s="127">
        <v>1.1991000000000001</v>
      </c>
      <c r="H50" s="128">
        <v>0.62855000000000005</v>
      </c>
      <c r="I50" s="129" t="s">
        <v>1772</v>
      </c>
      <c r="J50" s="127">
        <v>0.85257000000000005</v>
      </c>
      <c r="K50" s="127">
        <v>1.26878</v>
      </c>
      <c r="L50" s="128">
        <v>0.52244000000000002</v>
      </c>
    </row>
    <row r="51" spans="1:12">
      <c r="A51" s="123" t="s">
        <v>1773</v>
      </c>
      <c r="B51" s="130">
        <v>1.32555</v>
      </c>
      <c r="C51" s="127">
        <v>0.98429999999999995</v>
      </c>
      <c r="D51" s="128">
        <v>1.08555</v>
      </c>
      <c r="E51" s="123" t="s">
        <v>1774</v>
      </c>
      <c r="F51" s="127">
        <v>1.45055</v>
      </c>
      <c r="G51" s="127">
        <v>0.97409999999999997</v>
      </c>
      <c r="H51" s="128">
        <v>1.52105</v>
      </c>
      <c r="I51" s="129" t="s">
        <v>1775</v>
      </c>
      <c r="J51" s="127">
        <v>0.99404999999999999</v>
      </c>
      <c r="K51" s="127">
        <v>0.80844000000000005</v>
      </c>
      <c r="L51" s="128">
        <v>1.01213</v>
      </c>
    </row>
    <row r="52" spans="1:12">
      <c r="A52" s="123" t="s">
        <v>1776</v>
      </c>
      <c r="B52" s="130">
        <v>1.0679000000000001</v>
      </c>
      <c r="C52" s="127">
        <v>0.86250000000000004</v>
      </c>
      <c r="D52" s="128">
        <v>1.27885</v>
      </c>
      <c r="E52" s="123" t="s">
        <v>1777</v>
      </c>
      <c r="F52" s="127">
        <v>1.62805</v>
      </c>
      <c r="G52" s="127">
        <v>1.3978999999999999</v>
      </c>
      <c r="H52" s="128">
        <v>1.3929</v>
      </c>
      <c r="I52" s="129" t="s">
        <v>1778</v>
      </c>
      <c r="J52" s="127">
        <v>1.02688</v>
      </c>
      <c r="K52" s="127">
        <v>0.60229999999999995</v>
      </c>
      <c r="L52" s="128">
        <v>0.89476</v>
      </c>
    </row>
    <row r="53" spans="1:12">
      <c r="A53" s="123" t="s">
        <v>1779</v>
      </c>
      <c r="B53" s="130">
        <v>1.6243000000000001</v>
      </c>
      <c r="C53" s="127">
        <v>0.90229999999999999</v>
      </c>
      <c r="D53" s="128">
        <v>1.2719499999999999</v>
      </c>
      <c r="E53" s="123" t="s">
        <v>1780</v>
      </c>
      <c r="F53" s="127">
        <v>0.49890000000000001</v>
      </c>
      <c r="G53" s="127">
        <v>1.3978999999999999</v>
      </c>
      <c r="H53" s="128">
        <v>0.73995</v>
      </c>
      <c r="I53" s="129" t="s">
        <v>1781</v>
      </c>
      <c r="J53" s="127">
        <v>1.24834</v>
      </c>
      <c r="K53" s="127">
        <v>1.43526</v>
      </c>
      <c r="L53" s="128">
        <v>1.4155199999999999</v>
      </c>
    </row>
    <row r="54" spans="1:12">
      <c r="A54" s="123" t="s">
        <v>1782</v>
      </c>
      <c r="B54" s="130">
        <v>1.0095000000000001</v>
      </c>
      <c r="C54" s="127">
        <v>1.2030000000000001</v>
      </c>
      <c r="D54" s="128">
        <v>1.2721499999999999</v>
      </c>
      <c r="E54" s="123" t="s">
        <v>1783</v>
      </c>
      <c r="F54" s="127">
        <v>1.5903499999999999</v>
      </c>
      <c r="G54" s="127">
        <v>1.1282000000000001</v>
      </c>
      <c r="H54" s="128">
        <v>0.61834999999999996</v>
      </c>
      <c r="I54" s="129" t="s">
        <v>1784</v>
      </c>
      <c r="J54" s="127">
        <v>0.95813000000000004</v>
      </c>
      <c r="K54" s="127">
        <v>1.18648</v>
      </c>
      <c r="L54" s="128">
        <v>1.17814</v>
      </c>
    </row>
    <row r="55" spans="1:12">
      <c r="A55" s="123" t="s">
        <v>1785</v>
      </c>
      <c r="B55" s="130">
        <v>1.4921500000000001</v>
      </c>
      <c r="C55" s="127">
        <v>0.97740000000000005</v>
      </c>
      <c r="D55" s="128">
        <v>1.1657999999999999</v>
      </c>
      <c r="E55" s="123" t="s">
        <v>1786</v>
      </c>
      <c r="F55" s="127">
        <v>1.6493500000000001</v>
      </c>
      <c r="G55" s="127">
        <v>2</v>
      </c>
      <c r="H55" s="128">
        <v>1.34585</v>
      </c>
      <c r="I55" s="129" t="s">
        <v>1787</v>
      </c>
      <c r="J55" s="127">
        <v>0.22797500000000001</v>
      </c>
      <c r="K55" s="127">
        <v>0.36364999999999997</v>
      </c>
      <c r="L55" s="128">
        <v>0.18302499999999999</v>
      </c>
    </row>
    <row r="56" spans="1:12">
      <c r="A56" s="123" t="s">
        <v>1788</v>
      </c>
      <c r="B56" s="130">
        <v>1.35555</v>
      </c>
      <c r="C56" s="127">
        <v>1.2030000000000001</v>
      </c>
      <c r="D56" s="128">
        <v>1.3249</v>
      </c>
      <c r="E56" s="123" t="s">
        <v>1789</v>
      </c>
      <c r="F56" s="127">
        <v>1.4824999999999999</v>
      </c>
      <c r="G56" s="127">
        <v>0.84619999999999995</v>
      </c>
      <c r="H56" s="128">
        <v>0.4173</v>
      </c>
      <c r="I56" s="129" t="s">
        <v>1790</v>
      </c>
      <c r="J56" s="127">
        <v>1.27644</v>
      </c>
      <c r="K56" s="127">
        <v>1.1272800000000001</v>
      </c>
      <c r="L56" s="128">
        <v>0.89622999999999997</v>
      </c>
    </row>
    <row r="57" spans="1:12">
      <c r="A57" s="123" t="s">
        <v>1791</v>
      </c>
      <c r="B57" s="130">
        <v>1.2174499999999999</v>
      </c>
      <c r="C57" s="127">
        <v>1.0526</v>
      </c>
      <c r="D57" s="128">
        <v>1.4833000000000001</v>
      </c>
      <c r="E57" s="123" t="s">
        <v>1792</v>
      </c>
      <c r="F57" s="127">
        <v>0.85224999999999995</v>
      </c>
      <c r="G57" s="127">
        <v>0.98719999999999997</v>
      </c>
      <c r="H57" s="128">
        <v>2</v>
      </c>
      <c r="I57" s="129" t="s">
        <v>1793</v>
      </c>
      <c r="J57" s="127">
        <v>1.2065600000000001</v>
      </c>
      <c r="K57" s="127">
        <v>1.22746</v>
      </c>
      <c r="L57" s="128">
        <v>1.0349599999999999</v>
      </c>
    </row>
    <row r="58" spans="1:12">
      <c r="A58" s="123" t="s">
        <v>1794</v>
      </c>
      <c r="B58" s="130">
        <v>1.6040000000000001</v>
      </c>
      <c r="C58" s="127">
        <v>0.82709999999999995</v>
      </c>
      <c r="D58" s="128">
        <v>1.16655</v>
      </c>
      <c r="E58" s="123" t="s">
        <v>1795</v>
      </c>
      <c r="F58" s="127">
        <v>1.42615</v>
      </c>
      <c r="G58" s="127">
        <v>2</v>
      </c>
      <c r="H58" s="128">
        <v>1.17475</v>
      </c>
      <c r="I58" s="129" t="s">
        <v>1796</v>
      </c>
      <c r="J58" s="127">
        <v>1.2302200000000001</v>
      </c>
      <c r="K58" s="127">
        <v>1.32118</v>
      </c>
      <c r="L58" s="128">
        <v>1.2612399999999999</v>
      </c>
    </row>
    <row r="59" spans="1:12">
      <c r="A59" s="123" t="s">
        <v>1797</v>
      </c>
      <c r="B59" s="130">
        <v>1.27105</v>
      </c>
      <c r="C59" s="127">
        <v>1.2030000000000001</v>
      </c>
      <c r="D59" s="128">
        <v>1.0596000000000001</v>
      </c>
      <c r="E59" s="123" t="s">
        <v>1798</v>
      </c>
      <c r="F59" s="127">
        <v>0.9375</v>
      </c>
      <c r="G59" s="127">
        <v>1.4103000000000001</v>
      </c>
      <c r="H59" s="128">
        <v>0.34775</v>
      </c>
      <c r="I59" s="129" t="s">
        <v>1799</v>
      </c>
      <c r="J59" s="127">
        <v>1.1001099999999999</v>
      </c>
      <c r="K59" s="127">
        <v>1.2605</v>
      </c>
      <c r="L59" s="128">
        <v>1.5135399999999999</v>
      </c>
    </row>
    <row r="60" spans="1:12">
      <c r="A60" s="123" t="s">
        <v>1800</v>
      </c>
      <c r="B60" s="130">
        <v>1.0962000000000001</v>
      </c>
      <c r="C60" s="127">
        <v>1.1660999999999999</v>
      </c>
      <c r="D60" s="128">
        <v>0.54715000000000003</v>
      </c>
      <c r="E60" s="123" t="s">
        <v>1801</v>
      </c>
      <c r="F60" s="127">
        <v>1.1822999999999999</v>
      </c>
      <c r="G60" s="127">
        <v>1.4835</v>
      </c>
      <c r="H60" s="128">
        <v>1.2264999999999999</v>
      </c>
      <c r="I60" s="129" t="s">
        <v>1802</v>
      </c>
      <c r="J60" s="127">
        <v>0.8789499999999999</v>
      </c>
      <c r="K60" s="127">
        <v>0.78395999999999999</v>
      </c>
      <c r="L60" s="128">
        <v>0.89050000000000007</v>
      </c>
    </row>
    <row r="61" spans="1:12">
      <c r="A61" s="123" t="s">
        <v>1803</v>
      </c>
      <c r="B61" s="130">
        <v>1.0347999999999999</v>
      </c>
      <c r="C61" s="127">
        <v>1.2576000000000001</v>
      </c>
      <c r="D61" s="128">
        <v>1.1507000000000001</v>
      </c>
      <c r="E61" s="123" t="s">
        <v>1804</v>
      </c>
      <c r="F61" s="127">
        <v>0.83465</v>
      </c>
      <c r="G61" s="127">
        <v>0.92669999999999997</v>
      </c>
      <c r="H61" s="128">
        <v>1.0857000000000001</v>
      </c>
      <c r="I61" s="129" t="s">
        <v>1805</v>
      </c>
      <c r="J61" s="127">
        <v>1.10934</v>
      </c>
      <c r="K61" s="127">
        <v>1.3066599999999999</v>
      </c>
      <c r="L61" s="128">
        <v>1.44598</v>
      </c>
    </row>
    <row r="62" spans="1:12">
      <c r="A62" s="123" t="s">
        <v>1806</v>
      </c>
      <c r="B62" s="130">
        <v>0.93390000000000006</v>
      </c>
      <c r="C62" s="127">
        <v>1.1671</v>
      </c>
      <c r="D62" s="128">
        <v>1.21865</v>
      </c>
      <c r="E62" s="123" t="s">
        <v>1807</v>
      </c>
      <c r="F62" s="127">
        <v>1.0119</v>
      </c>
      <c r="G62" s="127">
        <v>1.3655999999999999</v>
      </c>
      <c r="H62" s="128">
        <v>1.01905</v>
      </c>
      <c r="I62" s="129" t="s">
        <v>1808</v>
      </c>
      <c r="J62" s="127">
        <v>1.0730299999999999</v>
      </c>
      <c r="K62" s="127">
        <v>1.0098800000000001</v>
      </c>
      <c r="L62" s="128">
        <v>0.94332000000000005</v>
      </c>
    </row>
    <row r="63" spans="1:12">
      <c r="A63" s="123" t="s">
        <v>1809</v>
      </c>
      <c r="B63" s="130">
        <v>1.1382500000000002</v>
      </c>
      <c r="C63" s="127">
        <v>0.93369999999999997</v>
      </c>
      <c r="D63" s="128">
        <v>0.89529999999999998</v>
      </c>
      <c r="E63" s="123" t="s">
        <v>1810</v>
      </c>
      <c r="F63" s="127">
        <v>0.42015000000000002</v>
      </c>
      <c r="G63" s="127">
        <v>1.0277000000000001</v>
      </c>
      <c r="H63" s="128">
        <v>0.43335000000000001</v>
      </c>
      <c r="I63" s="129" t="s">
        <v>1811</v>
      </c>
      <c r="J63" s="127">
        <v>1.137535</v>
      </c>
      <c r="K63" s="127">
        <v>1.2505200000000001</v>
      </c>
      <c r="L63" s="128">
        <v>0.84321499999999994</v>
      </c>
    </row>
    <row r="64" spans="1:12">
      <c r="A64" s="123" t="s">
        <v>1812</v>
      </c>
      <c r="B64" s="130">
        <v>0.87750000000000006</v>
      </c>
      <c r="C64" s="127">
        <v>1.0504</v>
      </c>
      <c r="D64" s="128">
        <v>1.0156499999999999</v>
      </c>
      <c r="E64" s="123" t="s">
        <v>1813</v>
      </c>
      <c r="F64" s="127">
        <v>1.3827</v>
      </c>
      <c r="G64" s="127">
        <v>0.71430000000000005</v>
      </c>
      <c r="H64" s="128">
        <v>1.2944</v>
      </c>
      <c r="I64" s="129" t="s">
        <v>1814</v>
      </c>
      <c r="J64" s="127">
        <v>1.2917099999999999</v>
      </c>
      <c r="K64" s="127">
        <v>1.3290200000000001</v>
      </c>
      <c r="L64" s="128">
        <v>1.4311</v>
      </c>
    </row>
    <row r="65" spans="1:12">
      <c r="A65" s="123" t="s">
        <v>1815</v>
      </c>
      <c r="B65" s="130">
        <v>1.5911</v>
      </c>
      <c r="C65" s="127">
        <v>1.6782999999999999</v>
      </c>
      <c r="D65" s="128">
        <v>1.11805</v>
      </c>
      <c r="E65" s="123" t="s">
        <v>1816</v>
      </c>
      <c r="F65" s="127">
        <v>1.6465000000000001</v>
      </c>
      <c r="G65" s="127">
        <v>0.70409999999999995</v>
      </c>
      <c r="H65" s="128">
        <v>0.54944999999999999</v>
      </c>
      <c r="I65" s="129" t="s">
        <v>1817</v>
      </c>
      <c r="J65" s="127">
        <v>0.90276000000000001</v>
      </c>
      <c r="K65" s="127">
        <v>1.30376</v>
      </c>
      <c r="L65" s="128">
        <v>1.23478</v>
      </c>
    </row>
    <row r="66" spans="1:12">
      <c r="A66" s="123" t="s">
        <v>1818</v>
      </c>
      <c r="B66" s="130">
        <v>1.8050000000000002</v>
      </c>
      <c r="C66" s="127">
        <v>1.9956</v>
      </c>
      <c r="D66" s="128">
        <v>1.6093500000000001</v>
      </c>
      <c r="E66" s="123" t="s">
        <v>1819</v>
      </c>
      <c r="F66" s="127">
        <v>0.91034999999999999</v>
      </c>
      <c r="G66" s="127">
        <v>1.0599000000000001</v>
      </c>
      <c r="H66" s="128">
        <v>0.36445</v>
      </c>
      <c r="I66" s="129" t="s">
        <v>1820</v>
      </c>
      <c r="J66" s="127">
        <v>1.41991</v>
      </c>
      <c r="K66" s="127">
        <v>0.86582000000000003</v>
      </c>
      <c r="L66" s="128">
        <v>0.78561000000000003</v>
      </c>
    </row>
    <row r="67" spans="1:12">
      <c r="A67" s="123" t="s">
        <v>1821</v>
      </c>
      <c r="B67" s="130">
        <v>1</v>
      </c>
      <c r="C67" s="127">
        <v>0.77610000000000001</v>
      </c>
      <c r="D67" s="128">
        <v>1.6840999999999999</v>
      </c>
      <c r="E67" s="123" t="s">
        <v>1822</v>
      </c>
      <c r="F67" s="127">
        <v>0.48585</v>
      </c>
      <c r="G67" s="127">
        <v>1.1706000000000001</v>
      </c>
      <c r="H67" s="128">
        <v>0.53695000000000004</v>
      </c>
      <c r="I67" s="129" t="s">
        <v>1823</v>
      </c>
      <c r="J67" s="127">
        <v>1.3289</v>
      </c>
      <c r="K67" s="127">
        <v>1.43614</v>
      </c>
      <c r="L67" s="128">
        <v>1.26908</v>
      </c>
    </row>
    <row r="68" spans="1:12">
      <c r="A68" s="123" t="s">
        <v>1824</v>
      </c>
      <c r="B68" s="130">
        <v>1.9559500000000001</v>
      </c>
      <c r="C68" s="127">
        <v>1.4904999999999999</v>
      </c>
      <c r="D68" s="128">
        <v>0.92305000000000004</v>
      </c>
      <c r="E68" s="123" t="s">
        <v>1825</v>
      </c>
      <c r="F68" s="127">
        <v>0.96859999999999991</v>
      </c>
      <c r="G68" s="127">
        <v>0.96030000000000004</v>
      </c>
      <c r="H68" s="128">
        <v>0.88385000000000002</v>
      </c>
      <c r="I68" s="129" t="s">
        <v>1826</v>
      </c>
      <c r="J68" s="127">
        <v>0.93810000000000004</v>
      </c>
      <c r="K68" s="127">
        <v>0.15556</v>
      </c>
      <c r="L68" s="128">
        <v>0.82340000000000002</v>
      </c>
    </row>
    <row r="69" spans="1:12">
      <c r="A69" s="123" t="s">
        <v>1827</v>
      </c>
      <c r="B69" s="130">
        <v>1.4895</v>
      </c>
      <c r="C69" s="127">
        <v>1.1086</v>
      </c>
      <c r="D69" s="128">
        <v>1.1758500000000001</v>
      </c>
      <c r="E69" s="123" t="s">
        <v>1828</v>
      </c>
      <c r="F69" s="127">
        <v>1.59585</v>
      </c>
      <c r="G69" s="127">
        <v>0.82310000000000005</v>
      </c>
      <c r="H69" s="128">
        <v>0.56820000000000004</v>
      </c>
      <c r="I69" s="129" t="s">
        <v>1829</v>
      </c>
      <c r="J69" s="127">
        <v>1.1512799999999999</v>
      </c>
      <c r="K69" s="127">
        <v>1.1666399999999999</v>
      </c>
      <c r="L69" s="128">
        <v>1.0470600000000001</v>
      </c>
    </row>
    <row r="70" spans="1:12">
      <c r="A70" s="123" t="s">
        <v>1830</v>
      </c>
      <c r="B70" s="130">
        <v>1.60375</v>
      </c>
      <c r="C70" s="127">
        <v>0.88690000000000002</v>
      </c>
      <c r="D70" s="128">
        <v>1.3054000000000001</v>
      </c>
      <c r="E70" s="123" t="s">
        <v>1831</v>
      </c>
      <c r="F70" s="127">
        <v>1.5488500000000001</v>
      </c>
      <c r="G70" s="127">
        <v>1.5085999999999999</v>
      </c>
      <c r="H70" s="128">
        <v>0.3715</v>
      </c>
      <c r="I70" s="129" t="s">
        <v>1832</v>
      </c>
      <c r="J70" s="127">
        <v>1.11947</v>
      </c>
      <c r="K70" s="127">
        <v>1.0838000000000001</v>
      </c>
      <c r="L70" s="128">
        <v>1.2054800000000001</v>
      </c>
    </row>
    <row r="71" spans="1:12">
      <c r="A71" s="123" t="s">
        <v>1833</v>
      </c>
      <c r="B71" s="130">
        <v>1.14195</v>
      </c>
      <c r="C71" s="127">
        <v>1.2258</v>
      </c>
      <c r="D71" s="128">
        <v>1.8846499999999999</v>
      </c>
      <c r="E71" s="123" t="s">
        <v>1834</v>
      </c>
      <c r="F71" s="127">
        <v>2</v>
      </c>
      <c r="G71" s="127">
        <v>1.6782999999999999</v>
      </c>
      <c r="H71" s="128">
        <v>0.9728</v>
      </c>
      <c r="I71" s="129" t="s">
        <v>1835</v>
      </c>
      <c r="J71" s="127">
        <v>0.98860999999999999</v>
      </c>
      <c r="K71" s="127">
        <v>1.4718599999999999</v>
      </c>
      <c r="L71" s="128">
        <v>0.97204000000000002</v>
      </c>
    </row>
    <row r="72" spans="1:12">
      <c r="A72" s="123" t="s">
        <v>1836</v>
      </c>
      <c r="B72" s="130">
        <v>0.46360000000000001</v>
      </c>
      <c r="C72" s="127">
        <v>2</v>
      </c>
      <c r="D72" s="128">
        <v>1.16205</v>
      </c>
      <c r="E72" s="123" t="s">
        <v>1837</v>
      </c>
      <c r="F72" s="127">
        <v>1.5647</v>
      </c>
      <c r="G72" s="127">
        <v>0.85270000000000001</v>
      </c>
      <c r="H72" s="128">
        <v>0.72575000000000001</v>
      </c>
      <c r="I72" s="129" t="s">
        <v>1838</v>
      </c>
      <c r="J72" s="127">
        <v>0.86794000000000004</v>
      </c>
      <c r="K72" s="127">
        <v>1.02728</v>
      </c>
      <c r="L72" s="128">
        <v>0.81598999999999999</v>
      </c>
    </row>
    <row r="73" spans="1:12">
      <c r="A73" s="123" t="s">
        <v>1839</v>
      </c>
      <c r="B73" s="130">
        <v>1.3855999999999999</v>
      </c>
      <c r="C73" s="127">
        <v>0.83330000000000004</v>
      </c>
      <c r="D73" s="128">
        <v>1.23265</v>
      </c>
      <c r="E73" s="123" t="s">
        <v>1840</v>
      </c>
      <c r="F73" s="127">
        <v>1.65405</v>
      </c>
      <c r="G73" s="127">
        <v>1.6259999999999999</v>
      </c>
      <c r="H73" s="128">
        <v>1.4801500000000001</v>
      </c>
      <c r="I73" s="129" t="s">
        <v>1841</v>
      </c>
      <c r="J73" s="127">
        <v>1.3953</v>
      </c>
      <c r="K73" s="127">
        <v>1.22736</v>
      </c>
      <c r="L73" s="128">
        <v>0.79980999999999991</v>
      </c>
    </row>
    <row r="74" spans="1:12">
      <c r="A74" s="123" t="s">
        <v>1842</v>
      </c>
      <c r="B74" s="130">
        <v>1.6935</v>
      </c>
      <c r="C74" s="127">
        <v>1.2222</v>
      </c>
      <c r="D74" s="128">
        <v>1.3966499999999999</v>
      </c>
      <c r="E74" s="123" t="s">
        <v>1843</v>
      </c>
      <c r="F74" s="127">
        <v>1.38795</v>
      </c>
      <c r="G74" s="127">
        <v>1.1555</v>
      </c>
      <c r="H74" s="128">
        <v>1.2535000000000001</v>
      </c>
      <c r="I74" s="129" t="s">
        <v>1844</v>
      </c>
      <c r="J74" s="127">
        <v>1.6489500000000001</v>
      </c>
      <c r="K74" s="127">
        <v>1.4148799999999999</v>
      </c>
      <c r="L74" s="128">
        <v>1.199525</v>
      </c>
    </row>
    <row r="75" spans="1:12">
      <c r="A75" s="123" t="s">
        <v>1845</v>
      </c>
      <c r="B75" s="130">
        <v>1.49095</v>
      </c>
      <c r="C75" s="127">
        <v>1.5278</v>
      </c>
      <c r="D75" s="128">
        <v>0.81424999999999992</v>
      </c>
      <c r="E75" s="123" t="s">
        <v>1846</v>
      </c>
      <c r="F75" s="127">
        <v>1.4639</v>
      </c>
      <c r="G75" s="127">
        <v>1.4904999999999999</v>
      </c>
      <c r="H75" s="128">
        <v>1.0275000000000001</v>
      </c>
      <c r="I75" s="129" t="s">
        <v>1847</v>
      </c>
      <c r="J75" s="127">
        <v>1.1555</v>
      </c>
      <c r="K75" s="127">
        <v>1.3464400000000001</v>
      </c>
      <c r="L75" s="128">
        <v>1.4336800000000001</v>
      </c>
    </row>
    <row r="76" spans="1:12">
      <c r="A76" s="123" t="s">
        <v>1848</v>
      </c>
      <c r="B76" s="130">
        <v>1.1899</v>
      </c>
      <c r="C76" s="127">
        <v>1.25</v>
      </c>
      <c r="D76" s="128">
        <v>0.94994999999999996</v>
      </c>
      <c r="E76" s="123" t="s">
        <v>1849</v>
      </c>
      <c r="F76" s="127">
        <v>1.0669999999999999</v>
      </c>
      <c r="G76" s="127">
        <v>0.98060000000000003</v>
      </c>
      <c r="H76" s="128">
        <v>0.35539999999999999</v>
      </c>
      <c r="I76" s="129" t="s">
        <v>1850</v>
      </c>
      <c r="J76" s="127">
        <v>1.3246099999999998</v>
      </c>
      <c r="K76" s="127">
        <v>0.24354000000000001</v>
      </c>
      <c r="L76" s="128">
        <v>1.33013</v>
      </c>
    </row>
    <row r="77" spans="1:12">
      <c r="A77" s="123" t="s">
        <v>1851</v>
      </c>
      <c r="B77" s="130">
        <v>0.5645</v>
      </c>
      <c r="C77" s="127">
        <v>1</v>
      </c>
      <c r="D77" s="128">
        <v>1.00935</v>
      </c>
      <c r="E77" s="123" t="s">
        <v>1852</v>
      </c>
      <c r="F77" s="127">
        <v>0.48499999999999999</v>
      </c>
      <c r="G77" s="127">
        <v>1.1032</v>
      </c>
      <c r="H77" s="128">
        <v>1.0558000000000001</v>
      </c>
      <c r="I77" s="129" t="s">
        <v>1853</v>
      </c>
      <c r="J77" s="127">
        <v>1.0116800000000001</v>
      </c>
      <c r="K77" s="127">
        <v>1.0444</v>
      </c>
      <c r="L77" s="128">
        <v>0.76214000000000004</v>
      </c>
    </row>
    <row r="78" spans="1:12">
      <c r="A78" s="123" t="s">
        <v>1854</v>
      </c>
      <c r="B78" s="130">
        <v>1.30585</v>
      </c>
      <c r="C78" s="127">
        <v>0.90969999999999995</v>
      </c>
      <c r="D78" s="128">
        <v>1.29765</v>
      </c>
      <c r="E78" s="123" t="s">
        <v>1855</v>
      </c>
      <c r="F78" s="127">
        <v>0.38550000000000001</v>
      </c>
      <c r="G78" s="127">
        <v>1.2258</v>
      </c>
      <c r="H78" s="128">
        <v>1.8319999999999999</v>
      </c>
      <c r="I78" s="129" t="s">
        <v>1856</v>
      </c>
      <c r="J78" s="127">
        <v>1.1160800000000002</v>
      </c>
      <c r="K78" s="127">
        <v>0.45806000000000002</v>
      </c>
      <c r="L78" s="128">
        <v>0.76368999999999998</v>
      </c>
    </row>
    <row r="79" spans="1:12">
      <c r="A79" s="123" t="s">
        <v>1857</v>
      </c>
      <c r="B79" s="130">
        <v>1.1343000000000001</v>
      </c>
      <c r="C79" s="127">
        <v>0.99239999999999995</v>
      </c>
      <c r="D79" s="128">
        <v>1.4422000000000001</v>
      </c>
      <c r="E79" s="123" t="s">
        <v>1858</v>
      </c>
      <c r="F79" s="127">
        <v>0.67705000000000004</v>
      </c>
      <c r="G79" s="127">
        <v>1.2258</v>
      </c>
      <c r="H79" s="128">
        <v>1.42255</v>
      </c>
      <c r="I79" s="129" t="s">
        <v>1859</v>
      </c>
      <c r="J79" s="127">
        <v>0.87881999999999993</v>
      </c>
      <c r="K79" s="127">
        <v>1.0202199999999999</v>
      </c>
      <c r="L79" s="128">
        <v>0.83616999999999997</v>
      </c>
    </row>
    <row r="80" spans="1:12">
      <c r="A80" s="123" t="s">
        <v>1860</v>
      </c>
      <c r="B80" s="130">
        <v>1.6349</v>
      </c>
      <c r="C80" s="127">
        <v>1.4885999999999999</v>
      </c>
      <c r="D80" s="128">
        <v>1.4638</v>
      </c>
      <c r="E80" s="123" t="s">
        <v>1861</v>
      </c>
      <c r="F80" s="127">
        <v>1.2304499999999998</v>
      </c>
      <c r="G80" s="127">
        <v>1.4709000000000001</v>
      </c>
      <c r="H80" s="128">
        <v>0.37819999999999998</v>
      </c>
      <c r="I80" s="129" t="s">
        <v>1862</v>
      </c>
      <c r="J80" s="127">
        <v>0.16016</v>
      </c>
      <c r="K80" s="127">
        <v>0.80147999999999997</v>
      </c>
      <c r="L80" s="128">
        <v>0.36477999999999999</v>
      </c>
    </row>
    <row r="81" spans="1:12">
      <c r="A81" s="123" t="s">
        <v>1863</v>
      </c>
      <c r="B81" s="130">
        <v>1.2724</v>
      </c>
      <c r="C81" s="127">
        <v>1.2404999999999999</v>
      </c>
      <c r="D81" s="128">
        <v>1.0702</v>
      </c>
      <c r="E81" s="123" t="s">
        <v>1864</v>
      </c>
      <c r="F81" s="127">
        <v>2</v>
      </c>
      <c r="G81" s="127">
        <v>1.4709000000000001</v>
      </c>
      <c r="H81" s="128">
        <v>1.16205</v>
      </c>
      <c r="I81" s="129" t="s">
        <v>1865</v>
      </c>
      <c r="J81" s="127">
        <v>1.2793600000000001</v>
      </c>
      <c r="K81" s="127">
        <v>1.0881000000000001</v>
      </c>
      <c r="L81" s="128">
        <v>1.0977999999999999</v>
      </c>
    </row>
    <row r="82" spans="1:12">
      <c r="A82" s="123" t="s">
        <v>1866</v>
      </c>
      <c r="B82" s="130">
        <v>1.5051000000000001</v>
      </c>
      <c r="C82" s="127">
        <v>1.2404999999999999</v>
      </c>
      <c r="D82" s="128">
        <v>0.54164999999999996</v>
      </c>
      <c r="E82" s="123" t="s">
        <v>1867</v>
      </c>
      <c r="F82" s="127">
        <v>1.3250999999999999</v>
      </c>
      <c r="G82" s="127">
        <v>1.2689999999999999</v>
      </c>
      <c r="H82" s="128">
        <v>1.2907999999999999</v>
      </c>
      <c r="I82" s="129" t="s">
        <v>1868</v>
      </c>
      <c r="J82" s="127">
        <v>0.70633000000000001</v>
      </c>
      <c r="K82" s="127">
        <v>0.67754000000000003</v>
      </c>
      <c r="L82" s="128">
        <v>1.1740599999999999</v>
      </c>
    </row>
    <row r="83" spans="1:12">
      <c r="A83" s="123" t="s">
        <v>1869</v>
      </c>
      <c r="B83" s="130">
        <v>0.95860000000000001</v>
      </c>
      <c r="C83" s="127">
        <v>1.4885999999999999</v>
      </c>
      <c r="D83" s="128">
        <v>0.62970000000000004</v>
      </c>
      <c r="E83" s="123" t="s">
        <v>1870</v>
      </c>
      <c r="F83" s="127">
        <v>1.1773499999999999</v>
      </c>
      <c r="G83" s="127">
        <v>1.5934999999999999</v>
      </c>
      <c r="H83" s="128">
        <v>0.52944999999999998</v>
      </c>
      <c r="I83" s="129" t="s">
        <v>1871</v>
      </c>
      <c r="J83" s="127">
        <v>1.18</v>
      </c>
      <c r="K83" s="127">
        <v>1.3349200000000001</v>
      </c>
      <c r="L83" s="128">
        <v>0.87465999999999999</v>
      </c>
    </row>
    <row r="84" spans="1:12">
      <c r="A84" s="123" t="s">
        <v>1872</v>
      </c>
      <c r="B84" s="130">
        <v>1.1414</v>
      </c>
      <c r="C84" s="127">
        <v>1.5711999999999999</v>
      </c>
      <c r="D84" s="128">
        <v>0.75285000000000002</v>
      </c>
      <c r="E84" s="123" t="s">
        <v>1873</v>
      </c>
      <c r="F84" s="127">
        <v>0.44645000000000001</v>
      </c>
      <c r="G84" s="127">
        <v>0.85709999999999997</v>
      </c>
      <c r="H84" s="128">
        <v>1.5747500000000001</v>
      </c>
      <c r="I84" s="129" t="s">
        <v>1874</v>
      </c>
      <c r="J84" s="127">
        <v>1.2727900000000001</v>
      </c>
      <c r="K84" s="127">
        <v>1.2237800000000001</v>
      </c>
      <c r="L84" s="128">
        <v>1.3043100000000001</v>
      </c>
    </row>
    <row r="85" spans="1:12">
      <c r="A85" s="123" t="s">
        <v>1875</v>
      </c>
      <c r="B85" s="130">
        <v>0.58930000000000005</v>
      </c>
      <c r="C85" s="127">
        <v>1.0015000000000001</v>
      </c>
      <c r="D85" s="128">
        <v>0.76665000000000005</v>
      </c>
      <c r="E85" s="123" t="s">
        <v>1876</v>
      </c>
      <c r="F85" s="127">
        <v>0.59799999999999998</v>
      </c>
      <c r="G85" s="127">
        <v>1.3968</v>
      </c>
      <c r="H85" s="128">
        <v>1.6050500000000001</v>
      </c>
      <c r="I85" s="129" t="s">
        <v>1877</v>
      </c>
      <c r="J85" s="127">
        <v>0.67372999999999994</v>
      </c>
      <c r="K85" s="127">
        <v>1.12574</v>
      </c>
      <c r="L85" s="128">
        <v>0.91364999999999996</v>
      </c>
    </row>
    <row r="86" spans="1:12">
      <c r="A86" s="123" t="s">
        <v>1878</v>
      </c>
      <c r="B86" s="130">
        <v>1.6959</v>
      </c>
      <c r="C86" s="127">
        <v>1.0562</v>
      </c>
      <c r="D86" s="128">
        <v>1.3080500000000002</v>
      </c>
      <c r="E86" s="123" t="s">
        <v>1879</v>
      </c>
      <c r="F86" s="127">
        <v>0.86539999999999995</v>
      </c>
      <c r="G86" s="127">
        <v>0.77780000000000005</v>
      </c>
      <c r="H86" s="128">
        <v>0.58530000000000004</v>
      </c>
      <c r="I86" s="129" t="s">
        <v>1880</v>
      </c>
      <c r="J86" s="127">
        <v>1.2937699999999999</v>
      </c>
      <c r="K86" s="127">
        <v>1.30718</v>
      </c>
      <c r="L86" s="128">
        <v>1.1493599999999999</v>
      </c>
    </row>
    <row r="87" spans="1:12">
      <c r="A87" s="123" t="s">
        <v>1881</v>
      </c>
      <c r="B87" s="130">
        <v>1.3160499999999999</v>
      </c>
      <c r="C87" s="127">
        <v>1.2186999999999999</v>
      </c>
      <c r="D87" s="128">
        <v>1.2378</v>
      </c>
      <c r="E87" s="123" t="s">
        <v>1882</v>
      </c>
      <c r="F87" s="127">
        <v>1.2272000000000001</v>
      </c>
      <c r="G87" s="127">
        <v>0.87009999999999998</v>
      </c>
      <c r="H87" s="128">
        <v>0.83315000000000006</v>
      </c>
      <c r="I87" s="129" t="s">
        <v>1883</v>
      </c>
      <c r="J87" s="127">
        <v>0.91149999999999998</v>
      </c>
      <c r="K87" s="127">
        <v>1.0222</v>
      </c>
      <c r="L87" s="128">
        <v>0.83355000000000001</v>
      </c>
    </row>
    <row r="88" spans="1:12">
      <c r="A88" s="123" t="s">
        <v>1884</v>
      </c>
      <c r="B88" s="130">
        <v>1.2194499999999999</v>
      </c>
      <c r="C88" s="127">
        <v>0.8125</v>
      </c>
      <c r="D88" s="128">
        <v>1.4071</v>
      </c>
      <c r="E88" s="123" t="s">
        <v>1885</v>
      </c>
      <c r="F88" s="127">
        <v>1.0906</v>
      </c>
      <c r="G88" s="127">
        <v>0.78569999999999995</v>
      </c>
      <c r="H88" s="128">
        <v>0.37435000000000002</v>
      </c>
      <c r="I88" s="129" t="s">
        <v>1886</v>
      </c>
      <c r="J88" s="127">
        <v>0.87048000000000003</v>
      </c>
      <c r="K88" s="127">
        <v>1.0184800000000001</v>
      </c>
      <c r="L88" s="128">
        <v>1.13961</v>
      </c>
    </row>
    <row r="89" spans="1:12">
      <c r="A89" s="123" t="s">
        <v>1887</v>
      </c>
      <c r="B89" s="130">
        <v>1.5304500000000001</v>
      </c>
      <c r="C89" s="127">
        <v>0.97499999999999998</v>
      </c>
      <c r="D89" s="128">
        <v>0.81089999999999995</v>
      </c>
      <c r="E89" s="123" t="s">
        <v>1888</v>
      </c>
      <c r="F89" s="127">
        <v>1.0441</v>
      </c>
      <c r="G89" s="127">
        <v>1.0256000000000001</v>
      </c>
      <c r="H89" s="128">
        <v>1.1905000000000001</v>
      </c>
      <c r="I89" s="129" t="s">
        <v>1889</v>
      </c>
      <c r="J89" s="127">
        <v>1.20932</v>
      </c>
      <c r="K89" s="127">
        <v>1.2038</v>
      </c>
      <c r="L89" s="128">
        <v>1.1348799999999999</v>
      </c>
    </row>
    <row r="90" spans="1:12">
      <c r="A90" s="123" t="s">
        <v>1890</v>
      </c>
      <c r="B90" s="130">
        <v>1.6352500000000001</v>
      </c>
      <c r="C90" s="127">
        <v>2</v>
      </c>
      <c r="D90" s="128">
        <v>1.8315999999999999</v>
      </c>
      <c r="E90" s="123" t="s">
        <v>1891</v>
      </c>
      <c r="F90" s="127">
        <v>1.28515</v>
      </c>
      <c r="G90" s="127">
        <v>1.1048</v>
      </c>
      <c r="H90" s="128">
        <v>1.0428500000000001</v>
      </c>
      <c r="I90" s="129" t="s">
        <v>1892</v>
      </c>
      <c r="J90" s="127">
        <v>1.3363499999999999</v>
      </c>
      <c r="K90" s="127">
        <v>1.3408199999999999</v>
      </c>
      <c r="L90" s="128">
        <v>1.2492000000000001</v>
      </c>
    </row>
    <row r="91" spans="1:12">
      <c r="A91" s="123" t="s">
        <v>1893</v>
      </c>
      <c r="B91" s="130">
        <v>1.5015499999999999</v>
      </c>
      <c r="C91" s="127">
        <v>2</v>
      </c>
      <c r="D91" s="128">
        <v>1.4579</v>
      </c>
      <c r="E91" s="123" t="s">
        <v>1894</v>
      </c>
      <c r="F91" s="127">
        <v>0.40075</v>
      </c>
      <c r="G91" s="127">
        <v>1.1795</v>
      </c>
      <c r="H91" s="128">
        <v>0.35254999999999997</v>
      </c>
      <c r="I91" s="129" t="s">
        <v>1895</v>
      </c>
      <c r="J91" s="127">
        <v>1.2915999999999999</v>
      </c>
      <c r="K91" s="127">
        <v>1.15442</v>
      </c>
      <c r="L91" s="128">
        <v>1.17123</v>
      </c>
    </row>
    <row r="92" spans="1:12">
      <c r="A92" s="123" t="s">
        <v>1896</v>
      </c>
      <c r="B92" s="130">
        <v>1.2277499999999999</v>
      </c>
      <c r="C92" s="127">
        <v>1.3812</v>
      </c>
      <c r="D92" s="128">
        <v>0.88</v>
      </c>
      <c r="E92" s="123" t="s">
        <v>1897</v>
      </c>
      <c r="F92" s="127">
        <v>1.3873</v>
      </c>
      <c r="G92" s="127">
        <v>1.3846000000000001</v>
      </c>
      <c r="H92" s="128">
        <v>1.1678500000000001</v>
      </c>
      <c r="I92" s="129" t="s">
        <v>1898</v>
      </c>
      <c r="J92" s="127">
        <v>1.26667</v>
      </c>
      <c r="K92" s="127">
        <v>1.46468</v>
      </c>
      <c r="L92" s="128">
        <v>1.0020099999999998</v>
      </c>
    </row>
    <row r="93" spans="1:12">
      <c r="A93" s="123" t="s">
        <v>1899</v>
      </c>
      <c r="B93" s="130">
        <v>1.50535</v>
      </c>
      <c r="C93" s="127">
        <v>0.97499999999999998</v>
      </c>
      <c r="D93" s="128">
        <v>1.2544499999999998</v>
      </c>
      <c r="E93" s="123" t="s">
        <v>1900</v>
      </c>
      <c r="F93" s="127">
        <v>1.248</v>
      </c>
      <c r="G93" s="127">
        <v>0.86329999999999996</v>
      </c>
      <c r="H93" s="128">
        <v>1.1046499999999999</v>
      </c>
      <c r="I93" s="129" t="s">
        <v>1901</v>
      </c>
      <c r="J93" s="127">
        <v>1.0855000000000001</v>
      </c>
      <c r="K93" s="127">
        <v>1.07294</v>
      </c>
      <c r="L93" s="128">
        <v>0.96321000000000001</v>
      </c>
    </row>
    <row r="94" spans="1:12">
      <c r="A94" s="123" t="s">
        <v>1902</v>
      </c>
      <c r="B94" s="130">
        <v>1.4730000000000001</v>
      </c>
      <c r="C94" s="127">
        <v>2</v>
      </c>
      <c r="D94" s="128">
        <v>1.2110000000000001</v>
      </c>
      <c r="E94" s="123" t="s">
        <v>1903</v>
      </c>
      <c r="F94" s="127">
        <v>0.90300000000000002</v>
      </c>
      <c r="G94" s="127">
        <v>0.92090000000000005</v>
      </c>
      <c r="H94" s="128">
        <v>0.55000000000000004</v>
      </c>
      <c r="I94" s="129" t="s">
        <v>1904</v>
      </c>
      <c r="J94" s="127">
        <v>0.57796999999999998</v>
      </c>
      <c r="K94" s="127">
        <v>0.94130000000000003</v>
      </c>
      <c r="L94" s="128">
        <v>1.2758099999999999</v>
      </c>
    </row>
    <row r="95" spans="1:12">
      <c r="A95" s="123" t="s">
        <v>1905</v>
      </c>
      <c r="B95" s="130">
        <v>1.1819000000000002</v>
      </c>
      <c r="C95" s="127">
        <v>1.1783999999999999</v>
      </c>
      <c r="D95" s="128">
        <v>0.95165000000000011</v>
      </c>
      <c r="E95" s="123" t="s">
        <v>1906</v>
      </c>
      <c r="F95" s="127">
        <v>0.70199999999999996</v>
      </c>
      <c r="G95" s="127">
        <v>0.92090000000000005</v>
      </c>
      <c r="H95" s="128">
        <v>1.1895500000000001</v>
      </c>
      <c r="I95" s="129" t="s">
        <v>1907</v>
      </c>
      <c r="J95" s="127">
        <v>1.10365</v>
      </c>
      <c r="K95" s="127">
        <v>1.5186599999999999</v>
      </c>
      <c r="L95" s="128">
        <v>1.12001</v>
      </c>
    </row>
    <row r="96" spans="1:12">
      <c r="A96" s="123" t="s">
        <v>1908</v>
      </c>
      <c r="B96" s="130">
        <v>0.90515000000000001</v>
      </c>
      <c r="C96" s="127">
        <v>1.4925999999999999</v>
      </c>
      <c r="D96" s="128">
        <v>0.41570000000000001</v>
      </c>
      <c r="E96" s="123" t="s">
        <v>1909</v>
      </c>
      <c r="F96" s="127">
        <v>1.161</v>
      </c>
      <c r="G96" s="127">
        <v>1.036</v>
      </c>
      <c r="H96" s="128">
        <v>1.3157999999999999</v>
      </c>
      <c r="I96" s="129" t="s">
        <v>1910</v>
      </c>
      <c r="J96" s="127">
        <v>0.95995999999999992</v>
      </c>
      <c r="K96" s="127">
        <v>1.21584</v>
      </c>
      <c r="L96" s="128">
        <v>0.89078999999999997</v>
      </c>
    </row>
    <row r="97" spans="1:12">
      <c r="A97" s="123" t="s">
        <v>1911</v>
      </c>
      <c r="B97" s="130">
        <v>1.7451000000000001</v>
      </c>
      <c r="C97" s="127">
        <v>1.8069</v>
      </c>
      <c r="D97" s="128">
        <v>1.6353</v>
      </c>
      <c r="E97" s="123" t="s">
        <v>1912</v>
      </c>
      <c r="F97" s="127">
        <v>1.2012</v>
      </c>
      <c r="G97" s="127">
        <v>1.8687</v>
      </c>
      <c r="H97" s="128">
        <v>1.1972499999999999</v>
      </c>
      <c r="I97" s="129" t="s">
        <v>1913</v>
      </c>
      <c r="J97" s="127">
        <v>1.48308</v>
      </c>
      <c r="K97" s="127">
        <v>1.0876999999999999</v>
      </c>
      <c r="L97" s="128">
        <v>1.02603</v>
      </c>
    </row>
    <row r="98" spans="1:12">
      <c r="A98" s="123" t="s">
        <v>1914</v>
      </c>
      <c r="B98" s="130">
        <v>1.6139000000000001</v>
      </c>
      <c r="C98" s="127">
        <v>2</v>
      </c>
      <c r="D98" s="128">
        <v>1.1811500000000001</v>
      </c>
      <c r="E98" s="123" t="s">
        <v>1915</v>
      </c>
      <c r="F98" s="127">
        <v>1.032</v>
      </c>
      <c r="G98" s="127">
        <v>0.86329999999999996</v>
      </c>
      <c r="H98" s="128">
        <v>1.08365</v>
      </c>
      <c r="I98" s="129" t="s">
        <v>1916</v>
      </c>
      <c r="J98" s="127">
        <v>0.17144000000000001</v>
      </c>
      <c r="K98" s="127">
        <v>1.21624</v>
      </c>
      <c r="L98" s="128">
        <v>0.87193000000000009</v>
      </c>
    </row>
    <row r="99" spans="1:12">
      <c r="A99" s="123" t="s">
        <v>1917</v>
      </c>
      <c r="B99" s="130">
        <v>1.3024499999999999</v>
      </c>
      <c r="C99" s="127">
        <v>1.8069</v>
      </c>
      <c r="D99" s="128">
        <v>1.0858000000000001</v>
      </c>
      <c r="E99" s="123" t="s">
        <v>1918</v>
      </c>
      <c r="F99" s="127">
        <v>1.44425</v>
      </c>
      <c r="G99" s="127">
        <v>0.97499999999999998</v>
      </c>
      <c r="H99" s="128">
        <v>1.1085500000000001</v>
      </c>
      <c r="I99" s="129" t="s">
        <v>1919</v>
      </c>
      <c r="J99" s="127">
        <v>1.49766</v>
      </c>
      <c r="K99" s="127">
        <v>1.2285600000000001</v>
      </c>
      <c r="L99" s="128">
        <v>0.97877999999999998</v>
      </c>
    </row>
    <row r="100" spans="1:12">
      <c r="A100" s="123" t="s">
        <v>1920</v>
      </c>
      <c r="B100" s="130">
        <v>1.14255</v>
      </c>
      <c r="C100" s="127">
        <v>1.6343000000000001</v>
      </c>
      <c r="D100" s="128">
        <v>1.66665</v>
      </c>
      <c r="E100" s="123" t="s">
        <v>1921</v>
      </c>
      <c r="F100" s="127">
        <v>0.84749999999999992</v>
      </c>
      <c r="G100" s="127">
        <v>1.0934999999999999</v>
      </c>
      <c r="H100" s="128">
        <v>1.05155</v>
      </c>
      <c r="I100" s="129" t="s">
        <v>1922</v>
      </c>
      <c r="J100" s="127">
        <v>0.59277999999999997</v>
      </c>
      <c r="K100" s="127">
        <v>1.2498</v>
      </c>
      <c r="L100" s="128">
        <v>1.22509</v>
      </c>
    </row>
    <row r="101" spans="1:12">
      <c r="A101" s="123" t="s">
        <v>1923</v>
      </c>
      <c r="B101" s="130">
        <v>1.1173500000000001</v>
      </c>
      <c r="C101" s="127">
        <v>1.5889</v>
      </c>
      <c r="D101" s="128">
        <v>1.3846000000000001</v>
      </c>
      <c r="E101" s="123" t="s">
        <v>1924</v>
      </c>
      <c r="F101" s="127">
        <v>1.8359999999999999</v>
      </c>
      <c r="G101" s="127">
        <v>1.5282</v>
      </c>
      <c r="H101" s="128">
        <v>1.9605000000000001</v>
      </c>
      <c r="I101" s="129"/>
    </row>
    <row r="102" spans="1:12">
      <c r="A102" s="123" t="s">
        <v>1925</v>
      </c>
      <c r="B102" s="130">
        <v>1.0323500000000001</v>
      </c>
      <c r="C102" s="127">
        <v>0.86250000000000004</v>
      </c>
      <c r="D102" s="128">
        <v>1.2725499999999998</v>
      </c>
      <c r="E102" s="123" t="s">
        <v>1926</v>
      </c>
      <c r="F102" s="127">
        <v>1.8513999999999999</v>
      </c>
      <c r="G102" s="127">
        <v>0.97499999999999998</v>
      </c>
      <c r="H102" s="128">
        <v>1.5954999999999999</v>
      </c>
      <c r="I102" s="129"/>
    </row>
    <row r="103" spans="1:12">
      <c r="A103" s="123" t="s">
        <v>1927</v>
      </c>
      <c r="B103" s="130">
        <v>1.28165</v>
      </c>
      <c r="C103" s="127">
        <v>1.4317</v>
      </c>
      <c r="D103" s="128">
        <v>1.13635</v>
      </c>
      <c r="E103" s="123" t="s">
        <v>1928</v>
      </c>
      <c r="F103" s="127">
        <v>1.3439000000000001</v>
      </c>
      <c r="G103" s="127">
        <v>1.3289</v>
      </c>
      <c r="H103" s="128">
        <v>1.11215</v>
      </c>
      <c r="I103" s="129"/>
    </row>
    <row r="104" spans="1:12">
      <c r="A104" s="123" t="s">
        <v>1929</v>
      </c>
      <c r="B104" s="130">
        <v>2</v>
      </c>
      <c r="C104" s="127">
        <v>1.2885</v>
      </c>
      <c r="D104" s="128">
        <v>1</v>
      </c>
      <c r="E104" s="123" t="s">
        <v>1930</v>
      </c>
      <c r="F104" s="127">
        <v>1.6231500000000001</v>
      </c>
      <c r="G104" s="127">
        <v>1.6899</v>
      </c>
      <c r="H104" s="128">
        <v>1.5493000000000001</v>
      </c>
      <c r="I104" s="129"/>
    </row>
    <row r="105" spans="1:12">
      <c r="A105" s="123" t="s">
        <v>1931</v>
      </c>
      <c r="B105" s="130">
        <v>2</v>
      </c>
      <c r="C105" s="127">
        <v>1.1632</v>
      </c>
      <c r="D105" s="128">
        <v>0.85559999999999992</v>
      </c>
      <c r="E105" s="123" t="s">
        <v>1932</v>
      </c>
      <c r="F105" s="127">
        <v>1.1484000000000001</v>
      </c>
      <c r="G105" s="127">
        <v>1.8069</v>
      </c>
      <c r="H105" s="128">
        <v>1.82995</v>
      </c>
      <c r="I105" s="129"/>
    </row>
    <row r="106" spans="1:12">
      <c r="A106" s="123" t="s">
        <v>1933</v>
      </c>
      <c r="B106" s="130">
        <v>1.1412</v>
      </c>
      <c r="C106" s="127">
        <v>2</v>
      </c>
      <c r="D106" s="128">
        <v>1.3529499999999999</v>
      </c>
      <c r="E106" s="123" t="s">
        <v>1934</v>
      </c>
      <c r="F106" s="127">
        <v>1.2269000000000001</v>
      </c>
      <c r="G106" s="127">
        <v>1.0213000000000001</v>
      </c>
      <c r="H106" s="128">
        <v>1.1333500000000001</v>
      </c>
    </row>
    <row r="107" spans="1:12">
      <c r="A107" s="123" t="s">
        <v>1935</v>
      </c>
      <c r="B107" s="130">
        <v>1.3302499999999999</v>
      </c>
      <c r="C107" s="127">
        <v>1.3422000000000001</v>
      </c>
      <c r="D107" s="128">
        <v>1.5053000000000001</v>
      </c>
      <c r="E107" s="123" t="s">
        <v>1936</v>
      </c>
      <c r="F107" s="127">
        <v>1.23105</v>
      </c>
      <c r="G107" s="127">
        <v>0.99870000000000003</v>
      </c>
      <c r="H107" s="128">
        <v>0.97225000000000006</v>
      </c>
    </row>
    <row r="108" spans="1:12">
      <c r="A108" s="123" t="s">
        <v>1937</v>
      </c>
      <c r="B108" s="130">
        <v>1.9334</v>
      </c>
      <c r="C108" s="127">
        <v>2</v>
      </c>
      <c r="D108" s="128">
        <v>2</v>
      </c>
      <c r="E108" s="123" t="s">
        <v>1938</v>
      </c>
      <c r="F108" s="127">
        <v>1.1358000000000001</v>
      </c>
      <c r="G108" s="127">
        <v>0.78320000000000001</v>
      </c>
      <c r="H108" s="128">
        <v>0.44240000000000002</v>
      </c>
    </row>
    <row r="109" spans="1:12">
      <c r="A109" s="123" t="s">
        <v>1939</v>
      </c>
      <c r="B109" s="130">
        <v>1.0334000000000001</v>
      </c>
      <c r="C109" s="127">
        <v>1.3895</v>
      </c>
      <c r="D109" s="128">
        <v>1.40635</v>
      </c>
      <c r="E109" s="123" t="s">
        <v>1940</v>
      </c>
      <c r="F109" s="127">
        <v>1.4454</v>
      </c>
      <c r="G109" s="127">
        <v>1.4658</v>
      </c>
      <c r="H109" s="128">
        <v>1.1954500000000001</v>
      </c>
    </row>
    <row r="110" spans="1:12">
      <c r="A110" s="123" t="s">
        <v>1941</v>
      </c>
      <c r="B110" s="130">
        <v>1.4618</v>
      </c>
      <c r="C110" s="127">
        <v>1.7369000000000001</v>
      </c>
      <c r="D110" s="128">
        <v>1.4411</v>
      </c>
      <c r="E110" s="123" t="s">
        <v>1942</v>
      </c>
      <c r="F110" s="127">
        <v>1.0679000000000001</v>
      </c>
      <c r="G110" s="127">
        <v>1.9067000000000001</v>
      </c>
      <c r="H110" s="128">
        <v>1.2092499999999999</v>
      </c>
    </row>
    <row r="111" spans="1:12">
      <c r="A111" s="123" t="s">
        <v>1943</v>
      </c>
      <c r="B111" s="130">
        <v>1.4198</v>
      </c>
      <c r="C111" s="127">
        <v>1.0737000000000001</v>
      </c>
      <c r="D111" s="128">
        <v>1.45455</v>
      </c>
      <c r="E111" s="123" t="s">
        <v>1944</v>
      </c>
      <c r="F111" s="127">
        <v>1.3806</v>
      </c>
      <c r="G111" s="127">
        <v>1.4317</v>
      </c>
      <c r="H111" s="128">
        <v>1.6394</v>
      </c>
    </row>
    <row r="112" spans="1:12">
      <c r="A112" s="123" t="s">
        <v>1945</v>
      </c>
      <c r="B112" s="130">
        <v>0.61275000000000002</v>
      </c>
      <c r="C112" s="127">
        <v>0.74270000000000003</v>
      </c>
      <c r="D112" s="128">
        <v>1.5286999999999999</v>
      </c>
      <c r="E112" s="123" t="s">
        <v>1946</v>
      </c>
      <c r="F112" s="127">
        <v>1.2219</v>
      </c>
      <c r="G112" s="127">
        <v>1.5748</v>
      </c>
      <c r="H112" s="128">
        <v>1.5101</v>
      </c>
    </row>
    <row r="113" spans="1:8">
      <c r="A113" s="123" t="s">
        <v>1947</v>
      </c>
      <c r="B113" s="130">
        <v>1.52085</v>
      </c>
      <c r="C113" s="127">
        <v>2</v>
      </c>
      <c r="D113" s="128">
        <v>1.8066499999999999</v>
      </c>
      <c r="E113" s="123" t="s">
        <v>1948</v>
      </c>
      <c r="F113" s="127">
        <v>1.4902</v>
      </c>
      <c r="G113" s="127">
        <v>2</v>
      </c>
      <c r="H113" s="128">
        <v>1.4522999999999999</v>
      </c>
    </row>
    <row r="114" spans="1:8">
      <c r="A114" s="123" t="s">
        <v>1949</v>
      </c>
      <c r="B114" s="130">
        <v>0.5585</v>
      </c>
      <c r="C114" s="127">
        <v>1.5309999999999999</v>
      </c>
      <c r="D114" s="128">
        <v>1.2000999999999999</v>
      </c>
      <c r="E114" s="123" t="s">
        <v>1950</v>
      </c>
      <c r="F114" s="127">
        <v>1.3698999999999999</v>
      </c>
      <c r="G114" s="127">
        <v>1.0185999999999999</v>
      </c>
      <c r="H114" s="128">
        <v>0.97140000000000004</v>
      </c>
    </row>
    <row r="115" spans="1:8">
      <c r="A115" s="123" t="s">
        <v>1951</v>
      </c>
      <c r="B115" s="130">
        <v>1.6583999999999999</v>
      </c>
      <c r="C115" s="127">
        <v>2</v>
      </c>
      <c r="D115" s="128">
        <v>1.48055</v>
      </c>
      <c r="E115" s="123" t="s">
        <v>1952</v>
      </c>
      <c r="F115" s="127">
        <v>1.35165</v>
      </c>
      <c r="G115" s="127">
        <v>0.9284</v>
      </c>
      <c r="H115" s="128">
        <v>1.7323</v>
      </c>
    </row>
    <row r="116" spans="1:8">
      <c r="A116" s="123" t="s">
        <v>1953</v>
      </c>
      <c r="B116" s="130">
        <v>1.5643500000000001</v>
      </c>
      <c r="C116" s="127">
        <v>1.8011999999999999</v>
      </c>
      <c r="D116" s="128">
        <v>0.77154999999999996</v>
      </c>
      <c r="E116" s="123" t="s">
        <v>1954</v>
      </c>
      <c r="F116" s="127">
        <v>0.61434999999999995</v>
      </c>
      <c r="G116" s="127">
        <v>0.99070000000000003</v>
      </c>
      <c r="H116" s="128">
        <v>0.63539999999999996</v>
      </c>
    </row>
    <row r="117" spans="1:8">
      <c r="A117" s="123" t="s">
        <v>1955</v>
      </c>
      <c r="B117" s="130">
        <v>1.3054999999999999</v>
      </c>
      <c r="C117" s="127">
        <v>1.8260000000000001</v>
      </c>
      <c r="D117" s="128">
        <v>1.2161499999999998</v>
      </c>
      <c r="E117" s="123" t="s">
        <v>1956</v>
      </c>
      <c r="F117" s="127">
        <v>0.45595000000000002</v>
      </c>
      <c r="G117" s="127">
        <v>0.72729999999999995</v>
      </c>
      <c r="H117" s="128">
        <v>0.36604999999999999</v>
      </c>
    </row>
    <row r="118" spans="1:8">
      <c r="A118" s="123" t="s">
        <v>1957</v>
      </c>
      <c r="B118" s="130">
        <v>1.26115</v>
      </c>
      <c r="C118" s="127">
        <v>0.98960000000000004</v>
      </c>
      <c r="D118" s="128">
        <v>0.85244999999999993</v>
      </c>
      <c r="E118" s="123" t="s">
        <v>1958</v>
      </c>
      <c r="F118" s="127">
        <v>1.3481999999999998</v>
      </c>
      <c r="G118" s="127">
        <v>0.81710000000000005</v>
      </c>
      <c r="H118" s="128">
        <v>1.66665</v>
      </c>
    </row>
    <row r="119" spans="1:8">
      <c r="A119" s="123" t="s">
        <v>1959</v>
      </c>
      <c r="B119" s="130">
        <v>0.51154999999999995</v>
      </c>
      <c r="C119" s="127">
        <v>1.3542000000000001</v>
      </c>
      <c r="D119" s="128">
        <v>0.99314999999999998</v>
      </c>
      <c r="E119" s="123" t="s">
        <v>1960</v>
      </c>
      <c r="F119" s="127">
        <v>1.1358999999999999</v>
      </c>
      <c r="G119" s="127">
        <v>1.6</v>
      </c>
      <c r="H119" s="128">
        <v>1.3058000000000001</v>
      </c>
    </row>
    <row r="120" spans="1:8">
      <c r="A120" s="123" t="s">
        <v>1961</v>
      </c>
      <c r="B120" s="130">
        <v>1.3331</v>
      </c>
      <c r="C120" s="127">
        <v>1.25</v>
      </c>
      <c r="D120" s="128">
        <v>0.46784999999999999</v>
      </c>
      <c r="E120" s="123" t="s">
        <v>1962</v>
      </c>
      <c r="F120" s="127">
        <v>0.92510000000000003</v>
      </c>
      <c r="G120" s="127">
        <v>1.5</v>
      </c>
      <c r="H120" s="128">
        <v>1.5926</v>
      </c>
    </row>
    <row r="121" spans="1:8">
      <c r="A121" s="123" t="s">
        <v>1963</v>
      </c>
      <c r="B121" s="130">
        <v>1.0821000000000001</v>
      </c>
      <c r="C121" s="127">
        <v>1.1979</v>
      </c>
      <c r="D121" s="128">
        <v>0.9577</v>
      </c>
      <c r="E121" s="123"/>
    </row>
    <row r="122" spans="1:8">
      <c r="A122" s="123" t="s">
        <v>1964</v>
      </c>
      <c r="B122" s="130">
        <v>1.0908</v>
      </c>
      <c r="C122" s="127">
        <v>1.0938000000000001</v>
      </c>
      <c r="D122" s="128">
        <v>1.0640000000000001</v>
      </c>
      <c r="E122" s="123"/>
    </row>
    <row r="123" spans="1:8">
      <c r="A123" s="123" t="s">
        <v>1965</v>
      </c>
      <c r="B123" s="130">
        <v>1.2152499999999999</v>
      </c>
      <c r="C123" s="127">
        <v>1.1068</v>
      </c>
      <c r="D123" s="128">
        <v>1.1507999999999998</v>
      </c>
      <c r="E123" s="123"/>
    </row>
    <row r="124" spans="1:8">
      <c r="A124" s="123" t="s">
        <v>1966</v>
      </c>
      <c r="B124" s="130">
        <v>1.4554499999999999</v>
      </c>
      <c r="C124" s="127">
        <v>1.3332999999999999</v>
      </c>
      <c r="D124" s="128">
        <v>2</v>
      </c>
      <c r="E124" s="12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513"/>
  <sheetViews>
    <sheetView topLeftCell="B1" workbookViewId="0">
      <selection activeCell="U20" sqref="U20"/>
    </sheetView>
  </sheetViews>
  <sheetFormatPr defaultRowHeight="14.4"/>
  <cols>
    <col min="1" max="1" width="11.5546875" bestFit="1" customWidth="1"/>
    <col min="2" max="7" width="9.33203125" bestFit="1" customWidth="1"/>
    <col min="20" max="20" width="10.5546875" bestFit="1" customWidth="1"/>
    <col min="21" max="21" width="12" bestFit="1" customWidth="1"/>
  </cols>
  <sheetData>
    <row r="1" spans="1:22">
      <c r="A1" s="32" t="s">
        <v>99</v>
      </c>
      <c r="B1" s="133" t="s">
        <v>100</v>
      </c>
      <c r="C1" s="133" t="s">
        <v>101</v>
      </c>
      <c r="D1" s="133" t="s">
        <v>102</v>
      </c>
      <c r="E1" s="28"/>
      <c r="F1" s="28"/>
      <c r="G1" s="28"/>
      <c r="S1" s="44"/>
      <c r="T1" s="44" t="s">
        <v>103</v>
      </c>
      <c r="U1" s="44" t="s">
        <v>104</v>
      </c>
      <c r="V1" s="44" t="s">
        <v>105</v>
      </c>
    </row>
    <row r="2" spans="1:22">
      <c r="A2" s="136">
        <v>42963</v>
      </c>
      <c r="B2" s="139">
        <v>5259.68</v>
      </c>
      <c r="C2" s="138">
        <v>0.98</v>
      </c>
      <c r="D2" s="138">
        <v>2.6806399999999999</v>
      </c>
      <c r="E2" s="36" t="s">
        <v>103</v>
      </c>
      <c r="F2" s="36" t="s">
        <v>104</v>
      </c>
      <c r="G2" s="36" t="s">
        <v>105</v>
      </c>
      <c r="S2" s="42" t="s">
        <v>103</v>
      </c>
      <c r="T2" s="42">
        <f>VARP(psi20sonren2!$E$3:$E$512)</f>
        <v>0.58489252473663955</v>
      </c>
      <c r="U2" s="42"/>
      <c r="V2" s="42"/>
    </row>
    <row r="3" spans="1:22">
      <c r="A3" s="137">
        <v>42964</v>
      </c>
      <c r="B3" s="139">
        <v>5243.07</v>
      </c>
      <c r="C3" s="138">
        <v>0.97699999999999998</v>
      </c>
      <c r="D3" s="138">
        <v>2.6863000000000001</v>
      </c>
      <c r="E3" s="35">
        <f t="shared" ref="E3:G18" si="0">ROUND(100*(LN(B3)-LN(B2)),3)</f>
        <v>-0.316</v>
      </c>
      <c r="F3" s="35">
        <f t="shared" si="0"/>
        <v>-0.307</v>
      </c>
      <c r="G3" s="35">
        <f t="shared" si="0"/>
        <v>0.21099999999999999</v>
      </c>
      <c r="S3" s="42" t="s">
        <v>104</v>
      </c>
      <c r="T3" s="42">
        <v>0.65538275166474458</v>
      </c>
      <c r="U3" s="42">
        <f>VARP(psi20sonren2!$F$3:$F$512)</f>
        <v>2.2724982123837001</v>
      </c>
      <c r="V3" s="42"/>
    </row>
    <row r="4" spans="1:22" ht="15" thickBot="1">
      <c r="A4" s="137">
        <v>42965</v>
      </c>
      <c r="B4" s="139">
        <v>5186.1000000000004</v>
      </c>
      <c r="C4" s="138">
        <v>0.97</v>
      </c>
      <c r="D4" s="138">
        <v>2.6608399999999999</v>
      </c>
      <c r="E4" s="35">
        <f t="shared" si="0"/>
        <v>-1.093</v>
      </c>
      <c r="F4" s="35">
        <f t="shared" si="0"/>
        <v>-0.71899999999999997</v>
      </c>
      <c r="G4" s="35">
        <f t="shared" si="0"/>
        <v>-0.95199999999999996</v>
      </c>
      <c r="S4" s="43" t="s">
        <v>105</v>
      </c>
      <c r="T4" s="43">
        <v>0.25573280357554812</v>
      </c>
      <c r="U4" s="43">
        <v>0.2227253506343711</v>
      </c>
      <c r="V4" s="43">
        <f>VARP(psi20sonren2!$G$3:$G$512)</f>
        <v>0.67893650634371261</v>
      </c>
    </row>
    <row r="5" spans="1:22" ht="15" thickBot="1">
      <c r="A5" s="137">
        <v>42968</v>
      </c>
      <c r="B5" s="139">
        <v>5166.7700000000004</v>
      </c>
      <c r="C5" s="138">
        <v>0.95499999999999996</v>
      </c>
      <c r="D5" s="138">
        <v>2.6353800000000001</v>
      </c>
      <c r="E5" s="35">
        <f t="shared" si="0"/>
        <v>-0.373</v>
      </c>
      <c r="F5" s="35">
        <f t="shared" si="0"/>
        <v>-1.5580000000000001</v>
      </c>
      <c r="G5" s="35">
        <f t="shared" si="0"/>
        <v>-0.96099999999999997</v>
      </c>
    </row>
    <row r="6" spans="1:22">
      <c r="A6" s="137">
        <v>42969</v>
      </c>
      <c r="B6" s="139">
        <v>5191.24</v>
      </c>
      <c r="C6" s="138">
        <v>0.96299999999999997</v>
      </c>
      <c r="D6" s="138">
        <v>2.6438700000000002</v>
      </c>
      <c r="E6" s="35">
        <f t="shared" si="0"/>
        <v>0.47199999999999998</v>
      </c>
      <c r="F6" s="35">
        <f t="shared" si="0"/>
        <v>0.83399999999999996</v>
      </c>
      <c r="G6" s="35">
        <f t="shared" si="0"/>
        <v>0.32200000000000001</v>
      </c>
      <c r="S6" s="44"/>
      <c r="T6" s="44" t="s">
        <v>103</v>
      </c>
      <c r="U6" s="44" t="s">
        <v>104</v>
      </c>
      <c r="V6" s="44" t="s">
        <v>105</v>
      </c>
    </row>
    <row r="7" spans="1:22">
      <c r="A7" s="137">
        <v>42970</v>
      </c>
      <c r="B7" s="139">
        <v>5173.09</v>
      </c>
      <c r="C7" s="138">
        <v>0.96</v>
      </c>
      <c r="D7" s="138">
        <v>2.6353800000000001</v>
      </c>
      <c r="E7" s="35">
        <f t="shared" si="0"/>
        <v>-0.35</v>
      </c>
      <c r="F7" s="35">
        <f t="shared" si="0"/>
        <v>-0.312</v>
      </c>
      <c r="G7" s="35">
        <f t="shared" si="0"/>
        <v>-0.32200000000000001</v>
      </c>
      <c r="S7" s="42" t="s">
        <v>103</v>
      </c>
      <c r="T7" s="42">
        <v>1</v>
      </c>
      <c r="U7" s="42"/>
      <c r="V7" s="42"/>
    </row>
    <row r="8" spans="1:22">
      <c r="A8" s="137">
        <v>42971</v>
      </c>
      <c r="B8" s="139">
        <v>5196.28</v>
      </c>
      <c r="C8" s="138">
        <v>0.96299999999999997</v>
      </c>
      <c r="D8" s="138">
        <v>2.6400999999999999</v>
      </c>
      <c r="E8" s="35">
        <f t="shared" si="0"/>
        <v>0.44700000000000001</v>
      </c>
      <c r="F8" s="35">
        <f t="shared" si="0"/>
        <v>0.312</v>
      </c>
      <c r="G8" s="35">
        <f t="shared" si="0"/>
        <v>0.17899999999999999</v>
      </c>
      <c r="S8" s="42" t="s">
        <v>104</v>
      </c>
      <c r="T8" s="42">
        <v>0.56846691924099779</v>
      </c>
      <c r="U8" s="42">
        <v>1</v>
      </c>
      <c r="V8" s="42"/>
    </row>
    <row r="9" spans="1:22" ht="15" thickBot="1">
      <c r="A9" s="137">
        <v>42972</v>
      </c>
      <c r="B9" s="139">
        <v>5165.92</v>
      </c>
      <c r="C9" s="138">
        <v>0.97</v>
      </c>
      <c r="D9" s="138">
        <v>2.6382099999999999</v>
      </c>
      <c r="E9" s="35">
        <f t="shared" si="0"/>
        <v>-0.58599999999999997</v>
      </c>
      <c r="F9" s="35">
        <f t="shared" si="0"/>
        <v>0.72399999999999998</v>
      </c>
      <c r="G9" s="35">
        <f t="shared" si="0"/>
        <v>-7.1999999999999995E-2</v>
      </c>
      <c r="S9" s="43" t="s">
        <v>105</v>
      </c>
      <c r="T9" s="43">
        <v>0.40582035246159365</v>
      </c>
      <c r="U9" s="43">
        <v>0.1793094983526437</v>
      </c>
      <c r="V9" s="43">
        <v>1</v>
      </c>
    </row>
    <row r="10" spans="1:22">
      <c r="A10" s="137">
        <v>42975</v>
      </c>
      <c r="B10" s="139">
        <v>5129.53</v>
      </c>
      <c r="C10" s="138">
        <v>0.96199999999999997</v>
      </c>
      <c r="D10" s="138">
        <v>2.61747</v>
      </c>
      <c r="E10" s="35">
        <f t="shared" si="0"/>
        <v>-0.70699999999999996</v>
      </c>
      <c r="F10" s="35">
        <f t="shared" si="0"/>
        <v>-0.82799999999999996</v>
      </c>
      <c r="G10" s="35">
        <f t="shared" si="0"/>
        <v>-0.78900000000000003</v>
      </c>
    </row>
    <row r="11" spans="1:22">
      <c r="A11" s="137">
        <v>42976</v>
      </c>
      <c r="B11" s="139">
        <v>5111.37</v>
      </c>
      <c r="C11" s="138">
        <v>0.94499999999999995</v>
      </c>
      <c r="D11" s="138">
        <v>2.59578</v>
      </c>
      <c r="E11" s="35">
        <f t="shared" si="0"/>
        <v>-0.35499999999999998</v>
      </c>
      <c r="F11" s="35">
        <f t="shared" si="0"/>
        <v>-1.7829999999999999</v>
      </c>
      <c r="G11" s="35">
        <f t="shared" si="0"/>
        <v>-0.83199999999999996</v>
      </c>
      <c r="S11" t="s">
        <v>1977</v>
      </c>
    </row>
    <row r="12" spans="1:22" ht="15" thickBot="1">
      <c r="A12" s="137">
        <v>42977</v>
      </c>
      <c r="B12" s="139">
        <v>5111.96</v>
      </c>
      <c r="C12" s="138">
        <v>0.94</v>
      </c>
      <c r="D12" s="138">
        <v>2.5872899999999999</v>
      </c>
      <c r="E12" s="35">
        <f t="shared" si="0"/>
        <v>1.2E-2</v>
      </c>
      <c r="F12" s="35">
        <f t="shared" si="0"/>
        <v>-0.53100000000000003</v>
      </c>
      <c r="G12" s="35">
        <f t="shared" si="0"/>
        <v>-0.32800000000000001</v>
      </c>
      <c r="S12" t="s">
        <v>1978</v>
      </c>
    </row>
    <row r="13" spans="1:22">
      <c r="A13" s="137">
        <v>42978</v>
      </c>
      <c r="B13" s="139">
        <v>5156.67</v>
      </c>
      <c r="C13" s="138">
        <v>0.94099999999999995</v>
      </c>
      <c r="D13" s="138">
        <v>2.6023800000000001</v>
      </c>
      <c r="E13" s="35">
        <f t="shared" si="0"/>
        <v>0.871</v>
      </c>
      <c r="F13" s="35">
        <f t="shared" si="0"/>
        <v>0.106</v>
      </c>
      <c r="G13" s="35">
        <f t="shared" si="0"/>
        <v>0.58199999999999996</v>
      </c>
      <c r="S13" s="44"/>
      <c r="T13" s="44" t="s">
        <v>103</v>
      </c>
      <c r="U13" s="44" t="s">
        <v>104</v>
      </c>
    </row>
    <row r="14" spans="1:22">
      <c r="A14" s="137">
        <v>42979</v>
      </c>
      <c r="B14" s="139">
        <v>5195.28</v>
      </c>
      <c r="C14" s="138">
        <v>0.95099999999999996</v>
      </c>
      <c r="D14" s="138">
        <v>2.6297199999999998</v>
      </c>
      <c r="E14" s="35">
        <f t="shared" si="0"/>
        <v>0.746</v>
      </c>
      <c r="F14" s="35">
        <f t="shared" si="0"/>
        <v>1.0569999999999999</v>
      </c>
      <c r="G14" s="35">
        <f t="shared" si="0"/>
        <v>1.0449999999999999</v>
      </c>
      <c r="S14" s="42" t="s">
        <v>104</v>
      </c>
      <c r="T14" s="42">
        <f>T8*SQRT(510-2)/SQRT(1-T8^2)</f>
        <v>15.573718645037387</v>
      </c>
      <c r="U14" s="42"/>
    </row>
    <row r="15" spans="1:22" ht="15" thickBot="1">
      <c r="A15" s="137">
        <v>42982</v>
      </c>
      <c r="B15" s="139">
        <v>5163.5</v>
      </c>
      <c r="C15" s="138">
        <v>0.94</v>
      </c>
      <c r="D15" s="138">
        <v>2.6089799999999999</v>
      </c>
      <c r="E15" s="35">
        <f t="shared" si="0"/>
        <v>-0.61399999999999999</v>
      </c>
      <c r="F15" s="35">
        <f t="shared" si="0"/>
        <v>-1.163</v>
      </c>
      <c r="G15" s="35">
        <f t="shared" si="0"/>
        <v>-0.79200000000000004</v>
      </c>
      <c r="S15" s="43" t="s">
        <v>105</v>
      </c>
      <c r="T15" s="43">
        <f>T9*SQRT(510-2)/SQRT(1-T9^2)</f>
        <v>10.007875194308063</v>
      </c>
      <c r="U15" s="43">
        <f>U9*SQRT(510-2)/SQRT(1-U9^2)</f>
        <v>4.1080105467981687</v>
      </c>
    </row>
    <row r="16" spans="1:22">
      <c r="A16" s="137">
        <v>42983</v>
      </c>
      <c r="B16" s="139">
        <v>5136</v>
      </c>
      <c r="C16" s="138">
        <v>0.93600000000000005</v>
      </c>
      <c r="D16" s="138">
        <v>2.6042700000000001</v>
      </c>
      <c r="E16" s="35">
        <f t="shared" si="0"/>
        <v>-0.53400000000000003</v>
      </c>
      <c r="F16" s="35">
        <f t="shared" si="0"/>
        <v>-0.42599999999999999</v>
      </c>
      <c r="G16" s="35">
        <f t="shared" si="0"/>
        <v>-0.18099999999999999</v>
      </c>
    </row>
    <row r="17" spans="1:21" ht="15" thickBot="1">
      <c r="A17" s="137">
        <v>42984</v>
      </c>
      <c r="B17" s="139">
        <v>5129.71</v>
      </c>
      <c r="C17" s="138">
        <v>0.93700000000000006</v>
      </c>
      <c r="D17" s="138">
        <v>2.61558</v>
      </c>
      <c r="E17" s="35">
        <f t="shared" si="0"/>
        <v>-0.123</v>
      </c>
      <c r="F17" s="35">
        <f t="shared" si="0"/>
        <v>0.107</v>
      </c>
      <c r="G17" s="35">
        <f t="shared" si="0"/>
        <v>0.433</v>
      </c>
      <c r="S17" t="s">
        <v>304</v>
      </c>
    </row>
    <row r="18" spans="1:21">
      <c r="A18" s="137">
        <v>42985</v>
      </c>
      <c r="B18" s="139">
        <v>5074.49</v>
      </c>
      <c r="C18" s="138">
        <v>0.93799999999999994</v>
      </c>
      <c r="D18" s="138">
        <v>2.6004999999999998</v>
      </c>
      <c r="E18" s="35">
        <f t="shared" si="0"/>
        <v>-1.0820000000000001</v>
      </c>
      <c r="F18" s="35">
        <f t="shared" si="0"/>
        <v>0.107</v>
      </c>
      <c r="G18" s="35">
        <f t="shared" si="0"/>
        <v>-0.57799999999999996</v>
      </c>
      <c r="S18" s="44"/>
      <c r="T18" s="44" t="s">
        <v>103</v>
      </c>
      <c r="U18" s="44" t="s">
        <v>104</v>
      </c>
    </row>
    <row r="19" spans="1:21">
      <c r="A19" s="137">
        <v>42986</v>
      </c>
      <c r="B19" s="139">
        <v>5101.67</v>
      </c>
      <c r="C19" s="138">
        <v>0.93200000000000005</v>
      </c>
      <c r="D19" s="138">
        <v>2.60615</v>
      </c>
      <c r="E19" s="35">
        <f t="shared" ref="E19:G82" si="1">ROUND(100*(LN(B19)-LN(B18)),3)</f>
        <v>0.53400000000000003</v>
      </c>
      <c r="F19" s="35">
        <f t="shared" si="1"/>
        <v>-0.64200000000000002</v>
      </c>
      <c r="G19" s="35">
        <f t="shared" si="1"/>
        <v>0.217</v>
      </c>
      <c r="S19" s="42" t="s">
        <v>104</v>
      </c>
      <c r="T19" s="141">
        <f>2*(1-_xlfn.NORM.S.DIST(T14,1))</f>
        <v>0</v>
      </c>
      <c r="U19" s="141"/>
    </row>
    <row r="20" spans="1:21" ht="15" thickBot="1">
      <c r="A20" s="137">
        <v>42989</v>
      </c>
      <c r="B20" s="139">
        <v>5107.22</v>
      </c>
      <c r="C20" s="138">
        <v>0.94199999999999995</v>
      </c>
      <c r="D20" s="138">
        <v>2.6297199999999998</v>
      </c>
      <c r="E20" s="35">
        <f t="shared" si="1"/>
        <v>0.109</v>
      </c>
      <c r="F20" s="35">
        <f t="shared" si="1"/>
        <v>1.0669999999999999</v>
      </c>
      <c r="G20" s="35">
        <f t="shared" si="1"/>
        <v>0.9</v>
      </c>
      <c r="S20" s="43" t="s">
        <v>105</v>
      </c>
      <c r="T20" s="142">
        <f>2*(1-_xlfn.NORM.S.DIST(T15,1))</f>
        <v>0</v>
      </c>
      <c r="U20" s="143">
        <f>2*(1-_xlfn.NORM.S.DIST(U15,1))</f>
        <v>3.9908188439907732E-5</v>
      </c>
    </row>
    <row r="21" spans="1:21">
      <c r="A21" s="137">
        <v>42990</v>
      </c>
      <c r="B21" s="139">
        <v>5138.2700000000004</v>
      </c>
      <c r="C21" s="138">
        <v>0.95499999999999996</v>
      </c>
      <c r="D21" s="138">
        <v>2.6269</v>
      </c>
      <c r="E21" s="35">
        <f t="shared" si="1"/>
        <v>0.60599999999999998</v>
      </c>
      <c r="F21" s="35">
        <f t="shared" si="1"/>
        <v>1.371</v>
      </c>
      <c r="G21" s="35">
        <f t="shared" si="1"/>
        <v>-0.107</v>
      </c>
    </row>
    <row r="22" spans="1:21">
      <c r="A22" s="137">
        <v>42991</v>
      </c>
      <c r="B22" s="139">
        <v>5168.88</v>
      </c>
      <c r="C22" s="138">
        <v>0.96</v>
      </c>
      <c r="D22" s="138">
        <v>2.6023800000000001</v>
      </c>
      <c r="E22" s="35">
        <f t="shared" si="1"/>
        <v>0.59399999999999997</v>
      </c>
      <c r="F22" s="35">
        <f t="shared" si="1"/>
        <v>0.52200000000000002</v>
      </c>
      <c r="G22" s="35">
        <f t="shared" si="1"/>
        <v>-0.93799999999999994</v>
      </c>
    </row>
    <row r="23" spans="1:21">
      <c r="A23" s="137">
        <v>42992</v>
      </c>
      <c r="B23" s="139">
        <v>5201.51</v>
      </c>
      <c r="C23" s="138">
        <v>0.97599999999999998</v>
      </c>
      <c r="D23" s="138">
        <v>2.6108699999999998</v>
      </c>
      <c r="E23" s="35">
        <f t="shared" si="1"/>
        <v>0.629</v>
      </c>
      <c r="F23" s="35">
        <f t="shared" si="1"/>
        <v>1.653</v>
      </c>
      <c r="G23" s="35">
        <f t="shared" si="1"/>
        <v>0.32600000000000001</v>
      </c>
    </row>
    <row r="24" spans="1:21">
      <c r="A24" s="137">
        <v>42993</v>
      </c>
      <c r="B24" s="139">
        <v>5201.88</v>
      </c>
      <c r="C24" s="138">
        <v>0.98</v>
      </c>
      <c r="D24" s="138">
        <v>2.6306699999999998</v>
      </c>
      <c r="E24" s="35">
        <f t="shared" si="1"/>
        <v>7.0000000000000001E-3</v>
      </c>
      <c r="F24" s="35">
        <f t="shared" si="1"/>
        <v>0.40899999999999997</v>
      </c>
      <c r="G24" s="35">
        <f t="shared" si="1"/>
        <v>0.75600000000000001</v>
      </c>
    </row>
    <row r="25" spans="1:21">
      <c r="A25" s="137">
        <v>42996</v>
      </c>
      <c r="B25" s="139">
        <v>5283.14</v>
      </c>
      <c r="C25" s="138">
        <v>0.999</v>
      </c>
      <c r="D25" s="138">
        <v>2.6353800000000001</v>
      </c>
      <c r="E25" s="35">
        <f t="shared" si="1"/>
        <v>1.55</v>
      </c>
      <c r="F25" s="35">
        <f t="shared" si="1"/>
        <v>1.92</v>
      </c>
      <c r="G25" s="35">
        <f t="shared" si="1"/>
        <v>0.17899999999999999</v>
      </c>
    </row>
    <row r="26" spans="1:21">
      <c r="A26" s="137">
        <v>42997</v>
      </c>
      <c r="B26" s="139">
        <v>5302.89</v>
      </c>
      <c r="C26" s="138">
        <v>1.0149999999999999</v>
      </c>
      <c r="D26" s="138">
        <v>2.6250100000000001</v>
      </c>
      <c r="E26" s="35">
        <f t="shared" si="1"/>
        <v>0.373</v>
      </c>
      <c r="F26" s="35">
        <f t="shared" si="1"/>
        <v>1.589</v>
      </c>
      <c r="G26" s="35">
        <f t="shared" si="1"/>
        <v>-0.39400000000000002</v>
      </c>
    </row>
    <row r="27" spans="1:21">
      <c r="A27" s="137">
        <v>42998</v>
      </c>
      <c r="B27" s="139">
        <v>5296.17</v>
      </c>
      <c r="C27" s="138">
        <v>1.002</v>
      </c>
      <c r="D27" s="138">
        <v>2.6080399999999999</v>
      </c>
      <c r="E27" s="35">
        <f t="shared" si="1"/>
        <v>-0.127</v>
      </c>
      <c r="F27" s="35">
        <f t="shared" si="1"/>
        <v>-1.2889999999999999</v>
      </c>
      <c r="G27" s="35">
        <f t="shared" si="1"/>
        <v>-0.64900000000000002</v>
      </c>
    </row>
    <row r="28" spans="1:21">
      <c r="A28" s="137">
        <v>42999</v>
      </c>
      <c r="B28" s="139">
        <v>5305.98</v>
      </c>
      <c r="C28" s="138">
        <v>0.997</v>
      </c>
      <c r="D28" s="138">
        <v>2.5910700000000002</v>
      </c>
      <c r="E28" s="35">
        <f t="shared" si="1"/>
        <v>0.185</v>
      </c>
      <c r="F28" s="35">
        <f t="shared" si="1"/>
        <v>-0.5</v>
      </c>
      <c r="G28" s="35">
        <f t="shared" si="1"/>
        <v>-0.65300000000000002</v>
      </c>
    </row>
    <row r="29" spans="1:21">
      <c r="A29" s="137">
        <v>43000</v>
      </c>
      <c r="B29" s="139">
        <v>5310.06</v>
      </c>
      <c r="C29" s="138">
        <v>1</v>
      </c>
      <c r="D29" s="138">
        <v>2.58352</v>
      </c>
      <c r="E29" s="35">
        <f t="shared" si="1"/>
        <v>7.6999999999999999E-2</v>
      </c>
      <c r="F29" s="35">
        <f t="shared" si="1"/>
        <v>0.3</v>
      </c>
      <c r="G29" s="35">
        <f t="shared" si="1"/>
        <v>-0.29199999999999998</v>
      </c>
    </row>
    <row r="30" spans="1:21">
      <c r="A30" s="137">
        <v>43003</v>
      </c>
      <c r="B30" s="139">
        <v>5313.09</v>
      </c>
      <c r="C30" s="138">
        <v>1</v>
      </c>
      <c r="D30" s="138">
        <v>2.5882399999999999</v>
      </c>
      <c r="E30" s="35">
        <f t="shared" si="1"/>
        <v>5.7000000000000002E-2</v>
      </c>
      <c r="F30" s="35">
        <f t="shared" si="1"/>
        <v>0</v>
      </c>
      <c r="G30" s="35">
        <f t="shared" si="1"/>
        <v>0.183</v>
      </c>
    </row>
    <row r="31" spans="1:21">
      <c r="A31" s="137">
        <v>43004</v>
      </c>
      <c r="B31" s="139">
        <v>5316.69</v>
      </c>
      <c r="C31" s="138">
        <v>1.0009999999999999</v>
      </c>
      <c r="D31" s="138">
        <v>2.58352</v>
      </c>
      <c r="E31" s="35">
        <f t="shared" si="1"/>
        <v>6.8000000000000005E-2</v>
      </c>
      <c r="F31" s="35">
        <f t="shared" si="1"/>
        <v>0.1</v>
      </c>
      <c r="G31" s="35">
        <f t="shared" si="1"/>
        <v>-0.183</v>
      </c>
    </row>
    <row r="32" spans="1:21">
      <c r="A32" s="137">
        <v>43005</v>
      </c>
      <c r="B32" s="139">
        <v>5333.61</v>
      </c>
      <c r="C32" s="138">
        <v>1</v>
      </c>
      <c r="D32" s="138">
        <v>2.58352</v>
      </c>
      <c r="E32" s="35">
        <f t="shared" si="1"/>
        <v>0.318</v>
      </c>
      <c r="F32" s="35">
        <f t="shared" si="1"/>
        <v>-0.1</v>
      </c>
      <c r="G32" s="35">
        <f t="shared" si="1"/>
        <v>0</v>
      </c>
    </row>
    <row r="33" spans="1:7">
      <c r="A33" s="137">
        <v>43006</v>
      </c>
      <c r="B33" s="139">
        <v>5375.61</v>
      </c>
      <c r="C33" s="138">
        <v>1.006</v>
      </c>
      <c r="D33" s="138">
        <v>2.5825800000000001</v>
      </c>
      <c r="E33" s="35">
        <f t="shared" si="1"/>
        <v>0.78400000000000003</v>
      </c>
      <c r="F33" s="35">
        <f t="shared" si="1"/>
        <v>0.59799999999999998</v>
      </c>
      <c r="G33" s="35">
        <f t="shared" si="1"/>
        <v>-3.5999999999999997E-2</v>
      </c>
    </row>
    <row r="34" spans="1:7">
      <c r="A34" s="137">
        <v>43007</v>
      </c>
      <c r="B34" s="139">
        <v>5409.58</v>
      </c>
      <c r="C34" s="138">
        <v>1.0209999999999999</v>
      </c>
      <c r="D34" s="138">
        <v>2.5967199999999999</v>
      </c>
      <c r="E34" s="35">
        <f t="shared" si="1"/>
        <v>0.63</v>
      </c>
      <c r="F34" s="35">
        <f t="shared" si="1"/>
        <v>1.48</v>
      </c>
      <c r="G34" s="35">
        <f t="shared" si="1"/>
        <v>0.54600000000000004</v>
      </c>
    </row>
    <row r="35" spans="1:7">
      <c r="A35" s="137">
        <v>43010</v>
      </c>
      <c r="B35" s="139">
        <v>5399.04</v>
      </c>
      <c r="C35" s="138">
        <v>1.02</v>
      </c>
      <c r="D35" s="138">
        <v>2.58447</v>
      </c>
      <c r="E35" s="35">
        <f t="shared" si="1"/>
        <v>-0.19500000000000001</v>
      </c>
      <c r="F35" s="35">
        <f t="shared" si="1"/>
        <v>-9.8000000000000004E-2</v>
      </c>
      <c r="G35" s="35">
        <f t="shared" si="1"/>
        <v>-0.47299999999999998</v>
      </c>
    </row>
    <row r="36" spans="1:7">
      <c r="A36" s="137">
        <v>43011</v>
      </c>
      <c r="B36" s="139">
        <v>5439.99</v>
      </c>
      <c r="C36" s="138">
        <v>1.04</v>
      </c>
      <c r="D36" s="138">
        <v>2.5816400000000002</v>
      </c>
      <c r="E36" s="35">
        <f t="shared" si="1"/>
        <v>0.75600000000000001</v>
      </c>
      <c r="F36" s="35">
        <f t="shared" si="1"/>
        <v>1.9419999999999999</v>
      </c>
      <c r="G36" s="35">
        <f t="shared" si="1"/>
        <v>-0.11</v>
      </c>
    </row>
    <row r="37" spans="1:7">
      <c r="A37" s="137">
        <v>43012</v>
      </c>
      <c r="B37" s="139">
        <v>5385.92</v>
      </c>
      <c r="C37" s="138">
        <v>1.0249999999999999</v>
      </c>
      <c r="D37" s="138">
        <v>2.5712700000000002</v>
      </c>
      <c r="E37" s="35">
        <f t="shared" si="1"/>
        <v>-0.999</v>
      </c>
      <c r="F37" s="35">
        <f t="shared" si="1"/>
        <v>-1.4530000000000001</v>
      </c>
      <c r="G37" s="35">
        <f t="shared" si="1"/>
        <v>-0.40200000000000002</v>
      </c>
    </row>
    <row r="38" spans="1:7">
      <c r="A38" s="137">
        <v>43013</v>
      </c>
      <c r="B38" s="139">
        <v>5427.77</v>
      </c>
      <c r="C38" s="138">
        <v>1.032</v>
      </c>
      <c r="D38" s="138">
        <v>2.57504</v>
      </c>
      <c r="E38" s="35">
        <f t="shared" si="1"/>
        <v>0.77400000000000002</v>
      </c>
      <c r="F38" s="35">
        <f t="shared" si="1"/>
        <v>0.68100000000000005</v>
      </c>
      <c r="G38" s="35">
        <f t="shared" si="1"/>
        <v>0.14699999999999999</v>
      </c>
    </row>
    <row r="39" spans="1:7">
      <c r="A39" s="137">
        <v>43014</v>
      </c>
      <c r="B39" s="139">
        <v>5395.27</v>
      </c>
      <c r="C39" s="138">
        <v>1.0229999999999999</v>
      </c>
      <c r="D39" s="138">
        <v>2.5703200000000002</v>
      </c>
      <c r="E39" s="35">
        <f t="shared" si="1"/>
        <v>-0.60099999999999998</v>
      </c>
      <c r="F39" s="35">
        <f t="shared" si="1"/>
        <v>-0.876</v>
      </c>
      <c r="G39" s="35">
        <f t="shared" si="1"/>
        <v>-0.183</v>
      </c>
    </row>
    <row r="40" spans="1:7">
      <c r="A40" s="137">
        <v>43017</v>
      </c>
      <c r="B40" s="139">
        <v>5411.5</v>
      </c>
      <c r="C40" s="138">
        <v>1.018</v>
      </c>
      <c r="D40" s="138">
        <v>2.5712700000000002</v>
      </c>
      <c r="E40" s="35">
        <f t="shared" si="1"/>
        <v>0.3</v>
      </c>
      <c r="F40" s="35">
        <f t="shared" si="1"/>
        <v>-0.49</v>
      </c>
      <c r="G40" s="35">
        <f t="shared" si="1"/>
        <v>3.6999999999999998E-2</v>
      </c>
    </row>
    <row r="41" spans="1:7">
      <c r="A41" s="137">
        <v>43018</v>
      </c>
      <c r="B41" s="139">
        <v>5408.81</v>
      </c>
      <c r="C41" s="138">
        <v>1.026</v>
      </c>
      <c r="D41" s="138">
        <v>2.57504</v>
      </c>
      <c r="E41" s="35">
        <f t="shared" si="1"/>
        <v>-0.05</v>
      </c>
      <c r="F41" s="35">
        <f t="shared" si="1"/>
        <v>0.78300000000000003</v>
      </c>
      <c r="G41" s="35">
        <f t="shared" si="1"/>
        <v>0.14699999999999999</v>
      </c>
    </row>
    <row r="42" spans="1:7">
      <c r="A42" s="137">
        <v>43019</v>
      </c>
      <c r="B42" s="139">
        <v>5439.32</v>
      </c>
      <c r="C42" s="138">
        <v>1.0249999999999999</v>
      </c>
      <c r="D42" s="138">
        <v>2.59389</v>
      </c>
      <c r="E42" s="35">
        <f t="shared" si="1"/>
        <v>0.56200000000000006</v>
      </c>
      <c r="F42" s="35">
        <f t="shared" si="1"/>
        <v>-9.8000000000000004E-2</v>
      </c>
      <c r="G42" s="35">
        <f t="shared" si="1"/>
        <v>0.72899999999999998</v>
      </c>
    </row>
    <row r="43" spans="1:7">
      <c r="A43" s="137">
        <v>43020</v>
      </c>
      <c r="B43" s="139">
        <v>5457.15</v>
      </c>
      <c r="C43" s="138">
        <v>1.0309999999999999</v>
      </c>
      <c r="D43" s="138">
        <v>2.60521</v>
      </c>
      <c r="E43" s="35">
        <f t="shared" si="1"/>
        <v>0.32700000000000001</v>
      </c>
      <c r="F43" s="35">
        <f t="shared" si="1"/>
        <v>0.58399999999999996</v>
      </c>
      <c r="G43" s="35">
        <f t="shared" si="1"/>
        <v>0.435</v>
      </c>
    </row>
    <row r="44" spans="1:7">
      <c r="A44" s="137">
        <v>43021</v>
      </c>
      <c r="B44" s="139">
        <v>5457.96</v>
      </c>
      <c r="C44" s="138">
        <v>1.0249999999999999</v>
      </c>
      <c r="D44" s="138">
        <v>2.59389</v>
      </c>
      <c r="E44" s="35">
        <f t="shared" si="1"/>
        <v>1.4999999999999999E-2</v>
      </c>
      <c r="F44" s="35">
        <f t="shared" si="1"/>
        <v>-0.58399999999999996</v>
      </c>
      <c r="G44" s="35">
        <f t="shared" si="1"/>
        <v>-0.435</v>
      </c>
    </row>
    <row r="45" spans="1:7">
      <c r="A45" s="137">
        <v>43024</v>
      </c>
      <c r="B45" s="139">
        <v>5452.53</v>
      </c>
      <c r="C45" s="138">
        <v>1.02</v>
      </c>
      <c r="D45" s="138">
        <v>2.5269499999999998</v>
      </c>
      <c r="E45" s="35">
        <f t="shared" si="1"/>
        <v>-0.1</v>
      </c>
      <c r="F45" s="35">
        <f t="shared" si="1"/>
        <v>-0.48899999999999999</v>
      </c>
      <c r="G45" s="35">
        <f t="shared" si="1"/>
        <v>-2.6150000000000002</v>
      </c>
    </row>
    <row r="46" spans="1:7">
      <c r="A46" s="137">
        <v>43025</v>
      </c>
      <c r="B46" s="139">
        <v>5450.85</v>
      </c>
      <c r="C46" s="138">
        <v>1.016</v>
      </c>
      <c r="D46" s="138">
        <v>2.4948899999999998</v>
      </c>
      <c r="E46" s="35">
        <f t="shared" si="1"/>
        <v>-3.1E-2</v>
      </c>
      <c r="F46" s="35">
        <f t="shared" si="1"/>
        <v>-0.39300000000000002</v>
      </c>
      <c r="G46" s="35">
        <f t="shared" si="1"/>
        <v>-1.2769999999999999</v>
      </c>
    </row>
    <row r="47" spans="1:7">
      <c r="A47" s="137">
        <v>43026</v>
      </c>
      <c r="B47" s="139">
        <v>5461.19</v>
      </c>
      <c r="C47" s="138">
        <v>1.02</v>
      </c>
      <c r="D47" s="138">
        <v>2.52318</v>
      </c>
      <c r="E47" s="35">
        <f t="shared" si="1"/>
        <v>0.19</v>
      </c>
      <c r="F47" s="35">
        <f t="shared" si="1"/>
        <v>0.39300000000000002</v>
      </c>
      <c r="G47" s="35">
        <f t="shared" si="1"/>
        <v>1.1279999999999999</v>
      </c>
    </row>
    <row r="48" spans="1:7">
      <c r="A48" s="137">
        <v>43027</v>
      </c>
      <c r="B48" s="139">
        <v>5460.35</v>
      </c>
      <c r="C48" s="138">
        <v>1.028</v>
      </c>
      <c r="D48" s="138">
        <v>2.5288400000000002</v>
      </c>
      <c r="E48" s="35">
        <f t="shared" si="1"/>
        <v>-1.4999999999999999E-2</v>
      </c>
      <c r="F48" s="35">
        <f t="shared" si="1"/>
        <v>0.78100000000000003</v>
      </c>
      <c r="G48" s="35">
        <f t="shared" si="1"/>
        <v>0.224</v>
      </c>
    </row>
    <row r="49" spans="1:7">
      <c r="A49" s="137">
        <v>43028</v>
      </c>
      <c r="B49" s="139">
        <v>5451.91</v>
      </c>
      <c r="C49" s="138">
        <v>1.0329999999999999</v>
      </c>
      <c r="D49" s="138">
        <v>2.5175200000000002</v>
      </c>
      <c r="E49" s="35">
        <f t="shared" si="1"/>
        <v>-0.155</v>
      </c>
      <c r="F49" s="35">
        <f t="shared" si="1"/>
        <v>0.48499999999999999</v>
      </c>
      <c r="G49" s="35">
        <f t="shared" si="1"/>
        <v>-0.44900000000000001</v>
      </c>
    </row>
    <row r="50" spans="1:7">
      <c r="A50" s="137">
        <v>43031</v>
      </c>
      <c r="B50" s="139">
        <v>5436.28</v>
      </c>
      <c r="C50" s="138">
        <v>1.0309999999999999</v>
      </c>
      <c r="D50" s="138">
        <v>2.5175200000000002</v>
      </c>
      <c r="E50" s="35">
        <f t="shared" si="1"/>
        <v>-0.28699999999999998</v>
      </c>
      <c r="F50" s="35">
        <f t="shared" si="1"/>
        <v>-0.19400000000000001</v>
      </c>
      <c r="G50" s="35">
        <f t="shared" si="1"/>
        <v>0</v>
      </c>
    </row>
    <row r="51" spans="1:7">
      <c r="A51" s="137">
        <v>43032</v>
      </c>
      <c r="B51" s="139">
        <v>5414.31</v>
      </c>
      <c r="C51" s="138">
        <v>1.03</v>
      </c>
      <c r="D51" s="138">
        <v>2.5137499999999999</v>
      </c>
      <c r="E51" s="35">
        <f t="shared" si="1"/>
        <v>-0.40500000000000003</v>
      </c>
      <c r="F51" s="35">
        <f t="shared" si="1"/>
        <v>-9.7000000000000003E-2</v>
      </c>
      <c r="G51" s="35">
        <f t="shared" si="1"/>
        <v>-0.15</v>
      </c>
    </row>
    <row r="52" spans="1:7">
      <c r="A52" s="137">
        <v>43033</v>
      </c>
      <c r="B52" s="139">
        <v>5368.7</v>
      </c>
      <c r="C52" s="138">
        <v>1.0129999999999999</v>
      </c>
      <c r="D52" s="138">
        <v>2.51281</v>
      </c>
      <c r="E52" s="35">
        <f t="shared" si="1"/>
        <v>-0.84599999999999997</v>
      </c>
      <c r="F52" s="35">
        <f t="shared" si="1"/>
        <v>-1.6639999999999999</v>
      </c>
      <c r="G52" s="35">
        <f t="shared" si="1"/>
        <v>-3.6999999999999998E-2</v>
      </c>
    </row>
    <row r="53" spans="1:7">
      <c r="A53" s="137">
        <v>43034</v>
      </c>
      <c r="B53" s="139">
        <v>5402.15</v>
      </c>
      <c r="C53" s="138">
        <v>1.0249999999999999</v>
      </c>
      <c r="D53" s="138">
        <v>2.5410900000000001</v>
      </c>
      <c r="E53" s="35">
        <f t="shared" si="1"/>
        <v>0.621</v>
      </c>
      <c r="F53" s="35">
        <f t="shared" si="1"/>
        <v>1.1779999999999999</v>
      </c>
      <c r="G53" s="35">
        <f t="shared" si="1"/>
        <v>1.119</v>
      </c>
    </row>
    <row r="54" spans="1:7">
      <c r="A54" s="137">
        <v>43035</v>
      </c>
      <c r="B54" s="139">
        <v>5408.46</v>
      </c>
      <c r="C54" s="138">
        <v>1.028</v>
      </c>
      <c r="D54" s="138">
        <v>2.5627800000000001</v>
      </c>
      <c r="E54" s="35">
        <f t="shared" si="1"/>
        <v>0.11700000000000001</v>
      </c>
      <c r="F54" s="35">
        <f t="shared" si="1"/>
        <v>0.29199999999999998</v>
      </c>
      <c r="G54" s="35">
        <f t="shared" si="1"/>
        <v>0.85</v>
      </c>
    </row>
    <row r="55" spans="1:7">
      <c r="A55" s="137">
        <v>43038</v>
      </c>
      <c r="B55" s="139">
        <v>5446.51</v>
      </c>
      <c r="C55" s="138">
        <v>1.03</v>
      </c>
      <c r="D55" s="138">
        <v>2.5608900000000001</v>
      </c>
      <c r="E55" s="35">
        <f t="shared" si="1"/>
        <v>0.70099999999999996</v>
      </c>
      <c r="F55" s="35">
        <f t="shared" si="1"/>
        <v>0.19400000000000001</v>
      </c>
      <c r="G55" s="35">
        <f t="shared" si="1"/>
        <v>-7.3999999999999996E-2</v>
      </c>
    </row>
    <row r="56" spans="1:7">
      <c r="A56" s="137">
        <v>43039</v>
      </c>
      <c r="B56" s="139">
        <v>5475.67</v>
      </c>
      <c r="C56" s="138">
        <v>1.028</v>
      </c>
      <c r="D56" s="138">
        <v>2.5712700000000002</v>
      </c>
      <c r="E56" s="35">
        <f t="shared" si="1"/>
        <v>0.53400000000000003</v>
      </c>
      <c r="F56" s="35">
        <f t="shared" si="1"/>
        <v>-0.19400000000000001</v>
      </c>
      <c r="G56" s="35">
        <f t="shared" si="1"/>
        <v>0.40500000000000003</v>
      </c>
    </row>
    <row r="57" spans="1:7">
      <c r="A57" s="137">
        <v>43040</v>
      </c>
      <c r="B57" s="139">
        <v>5438.62</v>
      </c>
      <c r="C57" s="138">
        <v>1.032</v>
      </c>
      <c r="D57" s="138">
        <v>2.5759799999999999</v>
      </c>
      <c r="E57" s="35">
        <f t="shared" si="1"/>
        <v>-0.67900000000000005</v>
      </c>
      <c r="F57" s="35">
        <f t="shared" si="1"/>
        <v>0.38800000000000001</v>
      </c>
      <c r="G57" s="35">
        <f t="shared" si="1"/>
        <v>0.183</v>
      </c>
    </row>
    <row r="58" spans="1:7">
      <c r="A58" s="137">
        <v>43041</v>
      </c>
      <c r="B58" s="139">
        <v>5446.82</v>
      </c>
      <c r="C58" s="138">
        <v>1.022</v>
      </c>
      <c r="D58" s="138">
        <v>2.5665499999999999</v>
      </c>
      <c r="E58" s="35">
        <f t="shared" si="1"/>
        <v>0.151</v>
      </c>
      <c r="F58" s="35">
        <f t="shared" si="1"/>
        <v>-0.97399999999999998</v>
      </c>
      <c r="G58" s="35">
        <f t="shared" si="1"/>
        <v>-0.36699999999999999</v>
      </c>
    </row>
    <row r="59" spans="1:7">
      <c r="A59" s="137">
        <v>43042</v>
      </c>
      <c r="B59" s="139">
        <v>5368.64</v>
      </c>
      <c r="C59" s="138">
        <v>0.999</v>
      </c>
      <c r="D59" s="138">
        <v>2.5382600000000002</v>
      </c>
      <c r="E59" s="35">
        <f t="shared" si="1"/>
        <v>-1.446</v>
      </c>
      <c r="F59" s="35">
        <f t="shared" si="1"/>
        <v>-2.2759999999999998</v>
      </c>
      <c r="G59" s="35">
        <f t="shared" si="1"/>
        <v>-1.1080000000000001</v>
      </c>
    </row>
    <row r="60" spans="1:7">
      <c r="A60" s="137">
        <v>43045</v>
      </c>
      <c r="B60" s="139">
        <v>5349.73</v>
      </c>
      <c r="C60" s="138">
        <v>0.98</v>
      </c>
      <c r="D60" s="138">
        <v>2.54298</v>
      </c>
      <c r="E60" s="35">
        <f t="shared" si="1"/>
        <v>-0.35299999999999998</v>
      </c>
      <c r="F60" s="35">
        <f t="shared" si="1"/>
        <v>-1.92</v>
      </c>
      <c r="G60" s="35">
        <f t="shared" si="1"/>
        <v>0.186</v>
      </c>
    </row>
    <row r="61" spans="1:7">
      <c r="A61" s="137">
        <v>43046</v>
      </c>
      <c r="B61" s="139">
        <v>5351.24</v>
      </c>
      <c r="C61" s="138">
        <v>0.98799999999999999</v>
      </c>
      <c r="D61" s="138">
        <v>2.4996100000000001</v>
      </c>
      <c r="E61" s="35">
        <f t="shared" si="1"/>
        <v>2.8000000000000001E-2</v>
      </c>
      <c r="F61" s="35">
        <f t="shared" si="1"/>
        <v>0.81299999999999994</v>
      </c>
      <c r="G61" s="35">
        <f t="shared" si="1"/>
        <v>-1.72</v>
      </c>
    </row>
    <row r="62" spans="1:7">
      <c r="A62" s="137">
        <v>43047</v>
      </c>
      <c r="B62" s="139">
        <v>5330</v>
      </c>
      <c r="C62" s="138">
        <v>1.006</v>
      </c>
      <c r="D62" s="138">
        <v>2.5203500000000001</v>
      </c>
      <c r="E62" s="35">
        <f t="shared" si="1"/>
        <v>-0.39800000000000002</v>
      </c>
      <c r="F62" s="35">
        <f t="shared" si="1"/>
        <v>1.8049999999999999</v>
      </c>
      <c r="G62" s="35">
        <f t="shared" si="1"/>
        <v>0.82599999999999996</v>
      </c>
    </row>
    <row r="63" spans="1:7">
      <c r="A63" s="137">
        <v>43048</v>
      </c>
      <c r="B63" s="139">
        <v>5321.82</v>
      </c>
      <c r="C63" s="138">
        <v>1.0109999999999999</v>
      </c>
      <c r="D63" s="138">
        <v>2.51186</v>
      </c>
      <c r="E63" s="35">
        <f t="shared" si="1"/>
        <v>-0.154</v>
      </c>
      <c r="F63" s="35">
        <f t="shared" si="1"/>
        <v>0.496</v>
      </c>
      <c r="G63" s="35">
        <f t="shared" si="1"/>
        <v>-0.33700000000000002</v>
      </c>
    </row>
    <row r="64" spans="1:7">
      <c r="A64" s="137">
        <v>43049</v>
      </c>
      <c r="B64" s="139">
        <v>5301.7</v>
      </c>
      <c r="C64" s="138">
        <v>0.99</v>
      </c>
      <c r="D64" s="138">
        <v>2.5080900000000002</v>
      </c>
      <c r="E64" s="35">
        <f t="shared" si="1"/>
        <v>-0.379</v>
      </c>
      <c r="F64" s="35">
        <f t="shared" si="1"/>
        <v>-2.0990000000000002</v>
      </c>
      <c r="G64" s="35">
        <f t="shared" si="1"/>
        <v>-0.15</v>
      </c>
    </row>
    <row r="65" spans="1:7">
      <c r="A65" s="137">
        <v>43052</v>
      </c>
      <c r="B65" s="139">
        <v>5258.14</v>
      </c>
      <c r="C65" s="138">
        <v>0.97399999999999998</v>
      </c>
      <c r="D65" s="138">
        <v>2.4326599999999998</v>
      </c>
      <c r="E65" s="35">
        <f t="shared" si="1"/>
        <v>-0.82499999999999996</v>
      </c>
      <c r="F65" s="35">
        <f t="shared" si="1"/>
        <v>-1.629</v>
      </c>
      <c r="G65" s="35">
        <f t="shared" si="1"/>
        <v>-3.0539999999999998</v>
      </c>
    </row>
    <row r="66" spans="1:7">
      <c r="A66" s="137">
        <v>43053</v>
      </c>
      <c r="B66" s="139">
        <v>5268.66</v>
      </c>
      <c r="C66" s="138">
        <v>0.97599999999999998</v>
      </c>
      <c r="D66" s="138">
        <v>2.44963</v>
      </c>
      <c r="E66" s="35">
        <f t="shared" si="1"/>
        <v>0.2</v>
      </c>
      <c r="F66" s="35">
        <f t="shared" si="1"/>
        <v>0.20499999999999999</v>
      </c>
      <c r="G66" s="35">
        <f t="shared" si="1"/>
        <v>0.69499999999999995</v>
      </c>
    </row>
    <row r="67" spans="1:7">
      <c r="A67" s="137">
        <v>43054</v>
      </c>
      <c r="B67" s="139">
        <v>5260.18</v>
      </c>
      <c r="C67" s="138">
        <v>0.97499999999999998</v>
      </c>
      <c r="D67" s="138">
        <v>2.4628299999999999</v>
      </c>
      <c r="E67" s="35">
        <f t="shared" si="1"/>
        <v>-0.161</v>
      </c>
      <c r="F67" s="35">
        <f t="shared" si="1"/>
        <v>-0.10299999999999999</v>
      </c>
      <c r="G67" s="35">
        <f t="shared" si="1"/>
        <v>0.53700000000000003</v>
      </c>
    </row>
    <row r="68" spans="1:7">
      <c r="A68" s="137">
        <v>43055</v>
      </c>
      <c r="B68" s="139">
        <v>5271.75</v>
      </c>
      <c r="C68" s="138">
        <v>0.98199999999999998</v>
      </c>
      <c r="D68" s="138">
        <v>2.4798</v>
      </c>
      <c r="E68" s="35">
        <f t="shared" si="1"/>
        <v>0.22</v>
      </c>
      <c r="F68" s="35">
        <f t="shared" si="1"/>
        <v>0.71499999999999997</v>
      </c>
      <c r="G68" s="35">
        <f t="shared" si="1"/>
        <v>0.68700000000000006</v>
      </c>
    </row>
    <row r="69" spans="1:7">
      <c r="A69" s="137">
        <v>43056</v>
      </c>
      <c r="B69" s="139">
        <v>5258.75</v>
      </c>
      <c r="C69" s="138">
        <v>1.012</v>
      </c>
      <c r="D69" s="138">
        <v>2.46943</v>
      </c>
      <c r="E69" s="35">
        <f t="shared" si="1"/>
        <v>-0.247</v>
      </c>
      <c r="F69" s="35">
        <f t="shared" si="1"/>
        <v>3.0089999999999999</v>
      </c>
      <c r="G69" s="35">
        <f t="shared" si="1"/>
        <v>-0.41899999999999998</v>
      </c>
    </row>
    <row r="70" spans="1:7">
      <c r="A70" s="137">
        <v>43059</v>
      </c>
      <c r="B70" s="139">
        <v>5280.34</v>
      </c>
      <c r="C70" s="138">
        <v>1.0209999999999999</v>
      </c>
      <c r="D70" s="138">
        <v>2.4731999999999998</v>
      </c>
      <c r="E70" s="35">
        <f t="shared" si="1"/>
        <v>0.41</v>
      </c>
      <c r="F70" s="35">
        <f t="shared" si="1"/>
        <v>0.88500000000000001</v>
      </c>
      <c r="G70" s="35">
        <f t="shared" si="1"/>
        <v>0.153</v>
      </c>
    </row>
    <row r="71" spans="1:7">
      <c r="A71" s="137">
        <v>43060</v>
      </c>
      <c r="B71" s="139">
        <v>5291.59</v>
      </c>
      <c r="C71" s="138">
        <v>1.0209999999999999</v>
      </c>
      <c r="D71" s="138">
        <v>2.512</v>
      </c>
      <c r="E71" s="35">
        <f t="shared" si="1"/>
        <v>0.21299999999999999</v>
      </c>
      <c r="F71" s="35">
        <f t="shared" si="1"/>
        <v>0</v>
      </c>
      <c r="G71" s="35">
        <f t="shared" si="1"/>
        <v>1.5569999999999999</v>
      </c>
    </row>
    <row r="72" spans="1:7">
      <c r="A72" s="137">
        <v>43061</v>
      </c>
      <c r="B72" s="139">
        <v>5305.06</v>
      </c>
      <c r="C72" s="138">
        <v>1.034</v>
      </c>
      <c r="D72" s="138">
        <v>2.5099999999999998</v>
      </c>
      <c r="E72" s="35">
        <f t="shared" si="1"/>
        <v>0.254</v>
      </c>
      <c r="F72" s="35">
        <f t="shared" si="1"/>
        <v>1.2649999999999999</v>
      </c>
      <c r="G72" s="35">
        <f t="shared" si="1"/>
        <v>-0.08</v>
      </c>
    </row>
    <row r="73" spans="1:7">
      <c r="A73" s="137">
        <v>43062</v>
      </c>
      <c r="B73" s="139">
        <v>5309.76</v>
      </c>
      <c r="C73" s="138">
        <v>1.03</v>
      </c>
      <c r="D73" s="138">
        <v>2.4889999999999999</v>
      </c>
      <c r="E73" s="35">
        <f t="shared" si="1"/>
        <v>8.8999999999999996E-2</v>
      </c>
      <c r="F73" s="35">
        <f t="shared" si="1"/>
        <v>-0.38800000000000001</v>
      </c>
      <c r="G73" s="35">
        <f t="shared" si="1"/>
        <v>-0.84</v>
      </c>
    </row>
    <row r="74" spans="1:7">
      <c r="A74" s="137">
        <v>43063</v>
      </c>
      <c r="B74" s="139">
        <v>5283.35</v>
      </c>
      <c r="C74" s="138">
        <v>1.0109999999999999</v>
      </c>
      <c r="D74" s="138">
        <v>2.4380000000000002</v>
      </c>
      <c r="E74" s="35">
        <f t="shared" si="1"/>
        <v>-0.499</v>
      </c>
      <c r="F74" s="35">
        <f t="shared" si="1"/>
        <v>-1.8620000000000001</v>
      </c>
      <c r="G74" s="35">
        <f t="shared" si="1"/>
        <v>-2.0699999999999998</v>
      </c>
    </row>
    <row r="75" spans="1:7">
      <c r="A75" s="137">
        <v>43066</v>
      </c>
      <c r="B75" s="139">
        <v>5262.22</v>
      </c>
      <c r="C75" s="138">
        <v>1.0029999999999999</v>
      </c>
      <c r="D75" s="138">
        <v>2.39</v>
      </c>
      <c r="E75" s="35">
        <f t="shared" si="1"/>
        <v>-0.40100000000000002</v>
      </c>
      <c r="F75" s="35">
        <f t="shared" si="1"/>
        <v>-0.79400000000000004</v>
      </c>
      <c r="G75" s="35">
        <f t="shared" si="1"/>
        <v>-1.988</v>
      </c>
    </row>
    <row r="76" spans="1:7">
      <c r="A76" s="137">
        <v>43067</v>
      </c>
      <c r="B76" s="139">
        <v>5276.95</v>
      </c>
      <c r="C76" s="138">
        <v>1.02</v>
      </c>
      <c r="D76" s="138">
        <v>2.419</v>
      </c>
      <c r="E76" s="35">
        <f t="shared" si="1"/>
        <v>0.28000000000000003</v>
      </c>
      <c r="F76" s="35">
        <f t="shared" si="1"/>
        <v>1.681</v>
      </c>
      <c r="G76" s="35">
        <f t="shared" si="1"/>
        <v>1.206</v>
      </c>
    </row>
    <row r="77" spans="1:7">
      <c r="A77" s="137">
        <v>43068</v>
      </c>
      <c r="B77" s="139">
        <v>5351.77</v>
      </c>
      <c r="C77" s="138">
        <v>1.022</v>
      </c>
      <c r="D77" s="138">
        <v>2.4889999999999999</v>
      </c>
      <c r="E77" s="35">
        <f t="shared" si="1"/>
        <v>1.4079999999999999</v>
      </c>
      <c r="F77" s="35">
        <f t="shared" si="1"/>
        <v>0.19600000000000001</v>
      </c>
      <c r="G77" s="35">
        <f t="shared" si="1"/>
        <v>2.8530000000000002</v>
      </c>
    </row>
    <row r="78" spans="1:7">
      <c r="A78" s="137">
        <v>43069</v>
      </c>
      <c r="B78" s="139">
        <v>5363.07</v>
      </c>
      <c r="C78" s="138">
        <v>1.0189999999999999</v>
      </c>
      <c r="D78" s="138">
        <v>2.4649999999999999</v>
      </c>
      <c r="E78" s="35">
        <f t="shared" si="1"/>
        <v>0.21099999999999999</v>
      </c>
      <c r="F78" s="35">
        <f t="shared" si="1"/>
        <v>-0.29399999999999998</v>
      </c>
      <c r="G78" s="35">
        <f t="shared" si="1"/>
        <v>-0.96899999999999997</v>
      </c>
    </row>
    <row r="79" spans="1:7">
      <c r="A79" s="137">
        <v>43070</v>
      </c>
      <c r="B79" s="139">
        <v>5350.84</v>
      </c>
      <c r="C79" s="138">
        <v>1.024</v>
      </c>
      <c r="D79" s="138">
        <v>2.4900000000000002</v>
      </c>
      <c r="E79" s="35">
        <f t="shared" si="1"/>
        <v>-0.22800000000000001</v>
      </c>
      <c r="F79" s="35">
        <f t="shared" si="1"/>
        <v>0.48899999999999999</v>
      </c>
      <c r="G79" s="35">
        <f t="shared" si="1"/>
        <v>1.0089999999999999</v>
      </c>
    </row>
    <row r="80" spans="1:7">
      <c r="A80" s="137">
        <v>43073</v>
      </c>
      <c r="B80" s="139">
        <v>5363.56</v>
      </c>
      <c r="C80" s="138">
        <v>1.0569999999999999</v>
      </c>
      <c r="D80" s="138">
        <v>2.5259999999999998</v>
      </c>
      <c r="E80" s="35">
        <f t="shared" si="1"/>
        <v>0.23699999999999999</v>
      </c>
      <c r="F80" s="35">
        <f t="shared" si="1"/>
        <v>3.1720000000000002</v>
      </c>
      <c r="G80" s="35">
        <f t="shared" si="1"/>
        <v>1.4350000000000001</v>
      </c>
    </row>
    <row r="81" spans="1:7">
      <c r="A81" s="137">
        <v>43074</v>
      </c>
      <c r="B81" s="139">
        <v>5395.26</v>
      </c>
      <c r="C81" s="138">
        <v>1.0840000000000001</v>
      </c>
      <c r="D81" s="138">
        <v>2.528</v>
      </c>
      <c r="E81" s="35">
        <f t="shared" si="1"/>
        <v>0.58899999999999997</v>
      </c>
      <c r="F81" s="35">
        <f t="shared" si="1"/>
        <v>2.5219999999999998</v>
      </c>
      <c r="G81" s="35">
        <f t="shared" si="1"/>
        <v>7.9000000000000001E-2</v>
      </c>
    </row>
    <row r="82" spans="1:7">
      <c r="A82" s="137">
        <v>43075</v>
      </c>
      <c r="B82" s="139">
        <v>5381</v>
      </c>
      <c r="C82" s="138">
        <v>1.083</v>
      </c>
      <c r="D82" s="138">
        <v>2.5070000000000001</v>
      </c>
      <c r="E82" s="35">
        <f t="shared" si="1"/>
        <v>-0.26500000000000001</v>
      </c>
      <c r="F82" s="35">
        <f t="shared" si="1"/>
        <v>-9.1999999999999998E-2</v>
      </c>
      <c r="G82" s="35">
        <f t="shared" si="1"/>
        <v>-0.83399999999999996</v>
      </c>
    </row>
    <row r="83" spans="1:7">
      <c r="A83" s="137">
        <v>43076</v>
      </c>
      <c r="B83" s="139">
        <v>5391.67</v>
      </c>
      <c r="C83" s="138">
        <v>1.0900000000000001</v>
      </c>
      <c r="D83" s="138">
        <v>2.4990000000000001</v>
      </c>
      <c r="E83" s="35">
        <f t="shared" ref="E83:G146" si="2">ROUND(100*(LN(B83)-LN(B82)),3)</f>
        <v>0.19800000000000001</v>
      </c>
      <c r="F83" s="35">
        <f t="shared" si="2"/>
        <v>0.64400000000000002</v>
      </c>
      <c r="G83" s="35">
        <f t="shared" si="2"/>
        <v>-0.32</v>
      </c>
    </row>
    <row r="84" spans="1:7">
      <c r="A84" s="137">
        <v>43077</v>
      </c>
      <c r="B84" s="139">
        <v>5360.26</v>
      </c>
      <c r="C84" s="138">
        <v>1.093</v>
      </c>
      <c r="D84" s="138">
        <v>2.4430000000000001</v>
      </c>
      <c r="E84" s="35">
        <f t="shared" si="2"/>
        <v>-0.58399999999999996</v>
      </c>
      <c r="F84" s="35">
        <f t="shared" si="2"/>
        <v>0.27500000000000002</v>
      </c>
      <c r="G84" s="35">
        <f t="shared" si="2"/>
        <v>-2.266</v>
      </c>
    </row>
    <row r="85" spans="1:7">
      <c r="A85" s="137">
        <v>43080</v>
      </c>
      <c r="B85" s="139">
        <v>5363</v>
      </c>
      <c r="C85" s="138">
        <v>1.073</v>
      </c>
      <c r="D85" s="138">
        <v>2.4830000000000001</v>
      </c>
      <c r="E85" s="35">
        <f t="shared" si="2"/>
        <v>5.0999999999999997E-2</v>
      </c>
      <c r="F85" s="35">
        <f t="shared" si="2"/>
        <v>-1.847</v>
      </c>
      <c r="G85" s="35">
        <f t="shared" si="2"/>
        <v>1.6240000000000001</v>
      </c>
    </row>
    <row r="86" spans="1:7">
      <c r="A86" s="137">
        <v>43081</v>
      </c>
      <c r="B86" s="139">
        <v>5398.02</v>
      </c>
      <c r="C86" s="138">
        <v>1.101</v>
      </c>
      <c r="D86" s="138">
        <v>2.4620000000000002</v>
      </c>
      <c r="E86" s="35">
        <f t="shared" si="2"/>
        <v>0.65100000000000002</v>
      </c>
      <c r="F86" s="35">
        <f t="shared" si="2"/>
        <v>2.5760000000000001</v>
      </c>
      <c r="G86" s="35">
        <f t="shared" si="2"/>
        <v>-0.84899999999999998</v>
      </c>
    </row>
    <row r="87" spans="1:7">
      <c r="A87" s="137">
        <v>43082</v>
      </c>
      <c r="B87" s="139">
        <v>5383.69</v>
      </c>
      <c r="C87" s="138">
        <v>1.141</v>
      </c>
      <c r="D87" s="138">
        <v>2.4300000000000002</v>
      </c>
      <c r="E87" s="35">
        <f t="shared" si="2"/>
        <v>-0.26600000000000001</v>
      </c>
      <c r="F87" s="35">
        <f t="shared" si="2"/>
        <v>3.569</v>
      </c>
      <c r="G87" s="35">
        <f t="shared" si="2"/>
        <v>-1.3080000000000001</v>
      </c>
    </row>
    <row r="88" spans="1:7">
      <c r="A88" s="137">
        <v>43083</v>
      </c>
      <c r="B88" s="139">
        <v>5356.12</v>
      </c>
      <c r="C88" s="138">
        <v>1.1259999999999999</v>
      </c>
      <c r="D88" s="138">
        <v>2.4049999999999998</v>
      </c>
      <c r="E88" s="35">
        <f t="shared" si="2"/>
        <v>-0.51300000000000001</v>
      </c>
      <c r="F88" s="35">
        <f t="shared" si="2"/>
        <v>-1.323</v>
      </c>
      <c r="G88" s="35">
        <f t="shared" si="2"/>
        <v>-1.034</v>
      </c>
    </row>
    <row r="89" spans="1:7">
      <c r="A89" s="137">
        <v>43084</v>
      </c>
      <c r="B89" s="139">
        <v>5385.63</v>
      </c>
      <c r="C89" s="138">
        <v>1.163</v>
      </c>
      <c r="D89" s="138">
        <v>2.4220000000000002</v>
      </c>
      <c r="E89" s="35">
        <f t="shared" si="2"/>
        <v>0.54900000000000004</v>
      </c>
      <c r="F89" s="35">
        <f t="shared" si="2"/>
        <v>3.2330000000000001</v>
      </c>
      <c r="G89" s="35">
        <f t="shared" si="2"/>
        <v>0.70399999999999996</v>
      </c>
    </row>
    <row r="90" spans="1:7">
      <c r="A90" s="137">
        <v>43087</v>
      </c>
      <c r="B90" s="139">
        <v>5428.89</v>
      </c>
      <c r="C90" s="138">
        <v>1.169</v>
      </c>
      <c r="D90" s="138">
        <v>2.4430000000000001</v>
      </c>
      <c r="E90" s="35">
        <f t="shared" si="2"/>
        <v>0.8</v>
      </c>
      <c r="F90" s="35">
        <f t="shared" si="2"/>
        <v>0.51500000000000001</v>
      </c>
      <c r="G90" s="35">
        <f t="shared" si="2"/>
        <v>0.86299999999999999</v>
      </c>
    </row>
    <row r="91" spans="1:7">
      <c r="A91" s="137">
        <v>43088</v>
      </c>
      <c r="B91" s="139">
        <v>5431.01</v>
      </c>
      <c r="C91" s="138">
        <v>1.173</v>
      </c>
      <c r="D91" s="138">
        <v>2.4620000000000002</v>
      </c>
      <c r="E91" s="35">
        <f t="shared" si="2"/>
        <v>3.9E-2</v>
      </c>
      <c r="F91" s="35">
        <f t="shared" si="2"/>
        <v>0.34200000000000003</v>
      </c>
      <c r="G91" s="35">
        <f t="shared" si="2"/>
        <v>0.77500000000000002</v>
      </c>
    </row>
    <row r="92" spans="1:7">
      <c r="A92" s="137">
        <v>43089</v>
      </c>
      <c r="B92" s="139">
        <v>5406.64</v>
      </c>
      <c r="C92" s="138">
        <v>1.1779999999999999</v>
      </c>
      <c r="D92" s="138">
        <v>2.4529999999999998</v>
      </c>
      <c r="E92" s="35">
        <f t="shared" si="2"/>
        <v>-0.45</v>
      </c>
      <c r="F92" s="35">
        <f t="shared" si="2"/>
        <v>0.42499999999999999</v>
      </c>
      <c r="G92" s="35">
        <f t="shared" si="2"/>
        <v>-0.36599999999999999</v>
      </c>
    </row>
    <row r="93" spans="1:7">
      <c r="A93" s="137">
        <v>43090</v>
      </c>
      <c r="B93" s="139">
        <v>5396.53</v>
      </c>
      <c r="C93" s="138">
        <v>1.1639999999999999</v>
      </c>
      <c r="D93" s="138">
        <v>2.4510000000000001</v>
      </c>
      <c r="E93" s="35">
        <f t="shared" si="2"/>
        <v>-0.187</v>
      </c>
      <c r="F93" s="35">
        <f t="shared" si="2"/>
        <v>-1.196</v>
      </c>
      <c r="G93" s="35">
        <f t="shared" si="2"/>
        <v>-8.2000000000000003E-2</v>
      </c>
    </row>
    <row r="94" spans="1:7">
      <c r="A94" s="137">
        <v>43091</v>
      </c>
      <c r="B94" s="139">
        <v>5383.33</v>
      </c>
      <c r="C94" s="138">
        <v>1.1379999999999999</v>
      </c>
      <c r="D94" s="138">
        <v>2.4489999999999998</v>
      </c>
      <c r="E94" s="35">
        <f t="shared" si="2"/>
        <v>-0.245</v>
      </c>
      <c r="F94" s="35">
        <f t="shared" si="2"/>
        <v>-2.2589999999999999</v>
      </c>
      <c r="G94" s="35">
        <f t="shared" si="2"/>
        <v>-8.2000000000000003E-2</v>
      </c>
    </row>
    <row r="95" spans="1:7">
      <c r="A95" s="136">
        <v>43096</v>
      </c>
      <c r="B95" s="139">
        <v>5379.2</v>
      </c>
      <c r="C95" s="138">
        <v>1.139</v>
      </c>
      <c r="D95" s="138">
        <v>2.464</v>
      </c>
      <c r="E95" s="35">
        <f t="shared" si="2"/>
        <v>-7.6999999999999999E-2</v>
      </c>
      <c r="F95" s="35">
        <f t="shared" si="2"/>
        <v>8.7999999999999995E-2</v>
      </c>
      <c r="G95" s="35">
        <f t="shared" si="2"/>
        <v>0.61099999999999999</v>
      </c>
    </row>
    <row r="96" spans="1:7">
      <c r="A96" s="137">
        <v>43097</v>
      </c>
      <c r="B96" s="139">
        <v>5368.83</v>
      </c>
      <c r="C96" s="138">
        <v>1.121</v>
      </c>
      <c r="D96" s="138">
        <v>2.4609999999999999</v>
      </c>
      <c r="E96" s="35">
        <f t="shared" si="2"/>
        <v>-0.193</v>
      </c>
      <c r="F96" s="35">
        <f t="shared" si="2"/>
        <v>-1.593</v>
      </c>
      <c r="G96" s="35">
        <f t="shared" si="2"/>
        <v>-0.122</v>
      </c>
    </row>
    <row r="97" spans="1:7">
      <c r="A97" s="137">
        <v>43098</v>
      </c>
      <c r="B97" s="139">
        <v>5388.33</v>
      </c>
      <c r="C97" s="138">
        <v>1.1259999999999999</v>
      </c>
      <c r="D97" s="138">
        <v>2.4790000000000001</v>
      </c>
      <c r="E97" s="35">
        <f t="shared" si="2"/>
        <v>0.36299999999999999</v>
      </c>
      <c r="F97" s="35">
        <f t="shared" si="2"/>
        <v>0.44500000000000001</v>
      </c>
      <c r="G97" s="35">
        <f t="shared" si="2"/>
        <v>0.72899999999999998</v>
      </c>
    </row>
    <row r="98" spans="1:7">
      <c r="A98" s="137">
        <v>43102</v>
      </c>
      <c r="B98" s="139">
        <v>5469.6</v>
      </c>
      <c r="C98" s="138">
        <v>1.1579999999999999</v>
      </c>
      <c r="D98" s="138">
        <v>2.468</v>
      </c>
      <c r="E98" s="35">
        <f t="shared" si="2"/>
        <v>1.4970000000000001</v>
      </c>
      <c r="F98" s="35">
        <f t="shared" si="2"/>
        <v>2.802</v>
      </c>
      <c r="G98" s="35">
        <f t="shared" si="2"/>
        <v>-0.44500000000000001</v>
      </c>
    </row>
    <row r="99" spans="1:7">
      <c r="A99" s="137">
        <v>43103</v>
      </c>
      <c r="B99" s="139">
        <v>5537.97</v>
      </c>
      <c r="C99" s="138">
        <v>1.1759999999999999</v>
      </c>
      <c r="D99" s="138">
        <v>2.484</v>
      </c>
      <c r="E99" s="35">
        <f t="shared" si="2"/>
        <v>1.242</v>
      </c>
      <c r="F99" s="35">
        <f t="shared" si="2"/>
        <v>1.542</v>
      </c>
      <c r="G99" s="35">
        <f t="shared" si="2"/>
        <v>0.64600000000000002</v>
      </c>
    </row>
    <row r="100" spans="1:7">
      <c r="A100" s="137">
        <v>43104</v>
      </c>
      <c r="B100" s="139">
        <v>5622.72</v>
      </c>
      <c r="C100" s="138">
        <v>1.19</v>
      </c>
      <c r="D100" s="138">
        <v>2.504</v>
      </c>
      <c r="E100" s="35">
        <f t="shared" si="2"/>
        <v>1.5189999999999999</v>
      </c>
      <c r="F100" s="35">
        <f t="shared" si="2"/>
        <v>1.1830000000000001</v>
      </c>
      <c r="G100" s="35">
        <f t="shared" si="2"/>
        <v>0.80200000000000005</v>
      </c>
    </row>
    <row r="101" spans="1:7">
      <c r="A101" s="137">
        <v>43105</v>
      </c>
      <c r="B101" s="139">
        <v>5615.63</v>
      </c>
      <c r="C101" s="138">
        <v>1.19</v>
      </c>
      <c r="D101" s="138">
        <v>2.5219999999999998</v>
      </c>
      <c r="E101" s="35">
        <f t="shared" si="2"/>
        <v>-0.126</v>
      </c>
      <c r="F101" s="35">
        <f t="shared" si="2"/>
        <v>0</v>
      </c>
      <c r="G101" s="35">
        <f t="shared" si="2"/>
        <v>0.71599999999999997</v>
      </c>
    </row>
    <row r="102" spans="1:7">
      <c r="A102" s="137">
        <v>43108</v>
      </c>
      <c r="B102" s="139">
        <v>5645.53</v>
      </c>
      <c r="C102" s="138">
        <v>1.1879999999999999</v>
      </c>
      <c r="D102" s="138">
        <v>2.528</v>
      </c>
      <c r="E102" s="35">
        <f t="shared" si="2"/>
        <v>0.53100000000000003</v>
      </c>
      <c r="F102" s="35">
        <f t="shared" si="2"/>
        <v>-0.16800000000000001</v>
      </c>
      <c r="G102" s="35">
        <f t="shared" si="2"/>
        <v>0.23799999999999999</v>
      </c>
    </row>
    <row r="103" spans="1:7">
      <c r="A103" s="137">
        <v>43109</v>
      </c>
      <c r="B103" s="139">
        <v>5654.24</v>
      </c>
      <c r="C103" s="138">
        <v>1.1930000000000001</v>
      </c>
      <c r="D103" s="138">
        <v>2.536</v>
      </c>
      <c r="E103" s="35">
        <f t="shared" si="2"/>
        <v>0.154</v>
      </c>
      <c r="F103" s="35">
        <f t="shared" si="2"/>
        <v>0.42</v>
      </c>
      <c r="G103" s="35">
        <f t="shared" si="2"/>
        <v>0.316</v>
      </c>
    </row>
    <row r="104" spans="1:7">
      <c r="A104" s="137">
        <v>43110</v>
      </c>
      <c r="B104" s="139">
        <v>5657.95</v>
      </c>
      <c r="C104" s="138">
        <v>1.1930000000000001</v>
      </c>
      <c r="D104" s="138">
        <v>2.5179999999999998</v>
      </c>
      <c r="E104" s="35">
        <f t="shared" si="2"/>
        <v>6.6000000000000003E-2</v>
      </c>
      <c r="F104" s="35">
        <f t="shared" si="2"/>
        <v>0</v>
      </c>
      <c r="G104" s="35">
        <f t="shared" si="2"/>
        <v>-0.71199999999999997</v>
      </c>
    </row>
    <row r="105" spans="1:7">
      <c r="A105" s="137">
        <v>43111</v>
      </c>
      <c r="B105" s="139">
        <v>5644.26</v>
      </c>
      <c r="C105" s="138">
        <v>1.1830000000000001</v>
      </c>
      <c r="D105" s="138">
        <v>2.532</v>
      </c>
      <c r="E105" s="35">
        <f t="shared" si="2"/>
        <v>-0.24199999999999999</v>
      </c>
      <c r="F105" s="35">
        <f t="shared" si="2"/>
        <v>-0.84199999999999997</v>
      </c>
      <c r="G105" s="35">
        <f t="shared" si="2"/>
        <v>0.55400000000000005</v>
      </c>
    </row>
    <row r="106" spans="1:7">
      <c r="A106" s="137">
        <v>43112</v>
      </c>
      <c r="B106" s="139">
        <v>5623.41</v>
      </c>
      <c r="C106" s="138">
        <v>1.2170000000000001</v>
      </c>
      <c r="D106" s="138">
        <v>2.5259999999999998</v>
      </c>
      <c r="E106" s="35">
        <f t="shared" si="2"/>
        <v>-0.37</v>
      </c>
      <c r="F106" s="35">
        <f t="shared" si="2"/>
        <v>2.8340000000000001</v>
      </c>
      <c r="G106" s="35">
        <f t="shared" si="2"/>
        <v>-0.23699999999999999</v>
      </c>
    </row>
    <row r="107" spans="1:7">
      <c r="A107" s="137">
        <v>43115</v>
      </c>
      <c r="B107" s="139">
        <v>5620.95</v>
      </c>
      <c r="C107" s="138">
        <v>1.2010000000000001</v>
      </c>
      <c r="D107" s="138">
        <v>2.5379999999999998</v>
      </c>
      <c r="E107" s="35">
        <f t="shared" si="2"/>
        <v>-4.3999999999999997E-2</v>
      </c>
      <c r="F107" s="35">
        <f t="shared" si="2"/>
        <v>-1.323</v>
      </c>
      <c r="G107" s="35">
        <f t="shared" si="2"/>
        <v>0.47399999999999998</v>
      </c>
    </row>
    <row r="108" spans="1:7">
      <c r="A108" s="137">
        <v>43116</v>
      </c>
      <c r="B108" s="139">
        <v>5613.58</v>
      </c>
      <c r="C108" s="138">
        <v>1.206</v>
      </c>
      <c r="D108" s="138">
        <v>2.5640000000000001</v>
      </c>
      <c r="E108" s="35">
        <f t="shared" si="2"/>
        <v>-0.13100000000000001</v>
      </c>
      <c r="F108" s="35">
        <f t="shared" si="2"/>
        <v>0.41499999999999998</v>
      </c>
      <c r="G108" s="35">
        <f t="shared" si="2"/>
        <v>1.0189999999999999</v>
      </c>
    </row>
    <row r="109" spans="1:7">
      <c r="A109" s="137">
        <v>43117</v>
      </c>
      <c r="B109" s="139">
        <v>5618.69</v>
      </c>
      <c r="C109" s="138">
        <v>1.198</v>
      </c>
      <c r="D109" s="138">
        <v>2.5659999999999998</v>
      </c>
      <c r="E109" s="35">
        <f t="shared" si="2"/>
        <v>9.0999999999999998E-2</v>
      </c>
      <c r="F109" s="35">
        <f t="shared" si="2"/>
        <v>-0.66600000000000004</v>
      </c>
      <c r="G109" s="35">
        <f t="shared" si="2"/>
        <v>7.8E-2</v>
      </c>
    </row>
    <row r="110" spans="1:7">
      <c r="A110" s="137">
        <v>43118</v>
      </c>
      <c r="B110" s="139">
        <v>5671.54</v>
      </c>
      <c r="C110" s="138">
        <v>1.21</v>
      </c>
      <c r="D110" s="138">
        <v>2.5619999999999998</v>
      </c>
      <c r="E110" s="35">
        <f t="shared" si="2"/>
        <v>0.93600000000000005</v>
      </c>
      <c r="F110" s="35">
        <f t="shared" si="2"/>
        <v>0.997</v>
      </c>
      <c r="G110" s="35">
        <f t="shared" si="2"/>
        <v>-0.156</v>
      </c>
    </row>
    <row r="111" spans="1:7">
      <c r="A111" s="137">
        <v>43119</v>
      </c>
      <c r="B111" s="139">
        <v>5689.05</v>
      </c>
      <c r="C111" s="138">
        <v>1.2290000000000001</v>
      </c>
      <c r="D111" s="138">
        <v>2.56</v>
      </c>
      <c r="E111" s="35">
        <f t="shared" si="2"/>
        <v>0.308</v>
      </c>
      <c r="F111" s="35">
        <f t="shared" si="2"/>
        <v>1.5580000000000001</v>
      </c>
      <c r="G111" s="35">
        <f t="shared" si="2"/>
        <v>-7.8E-2</v>
      </c>
    </row>
    <row r="112" spans="1:7">
      <c r="A112" s="137">
        <v>43122</v>
      </c>
      <c r="B112" s="139">
        <v>5744.83</v>
      </c>
      <c r="C112" s="138">
        <v>1.2230000000000001</v>
      </c>
      <c r="D112" s="138">
        <v>2.5619999999999998</v>
      </c>
      <c r="E112" s="35">
        <f t="shared" si="2"/>
        <v>0.97599999999999998</v>
      </c>
      <c r="F112" s="35">
        <f t="shared" si="2"/>
        <v>-0.48899999999999999</v>
      </c>
      <c r="G112" s="35">
        <f t="shared" si="2"/>
        <v>7.8E-2</v>
      </c>
    </row>
    <row r="113" spans="1:7">
      <c r="A113" s="137">
        <v>43123</v>
      </c>
      <c r="B113" s="139">
        <v>5791.88</v>
      </c>
      <c r="C113" s="138">
        <v>1.2130000000000001</v>
      </c>
      <c r="D113" s="138">
        <v>2.5579999999999998</v>
      </c>
      <c r="E113" s="35">
        <f t="shared" si="2"/>
        <v>0.81599999999999995</v>
      </c>
      <c r="F113" s="35">
        <f t="shared" si="2"/>
        <v>-0.82099999999999995</v>
      </c>
      <c r="G113" s="35">
        <f t="shared" si="2"/>
        <v>-0.156</v>
      </c>
    </row>
    <row r="114" spans="1:7">
      <c r="A114" s="137">
        <v>43124</v>
      </c>
      <c r="B114" s="139">
        <v>5752.26</v>
      </c>
      <c r="C114" s="138">
        <v>1.2270000000000001</v>
      </c>
      <c r="D114" s="138">
        <v>2.556</v>
      </c>
      <c r="E114" s="35">
        <f t="shared" si="2"/>
        <v>-0.68600000000000005</v>
      </c>
      <c r="F114" s="35">
        <f t="shared" si="2"/>
        <v>1.1479999999999999</v>
      </c>
      <c r="G114" s="35">
        <f t="shared" si="2"/>
        <v>-7.8E-2</v>
      </c>
    </row>
    <row r="115" spans="1:7">
      <c r="A115" s="137">
        <v>43125</v>
      </c>
      <c r="B115" s="139">
        <v>5766.67</v>
      </c>
      <c r="C115" s="138">
        <v>1.2929999999999999</v>
      </c>
      <c r="D115" s="138">
        <v>2.5659999999999998</v>
      </c>
      <c r="E115" s="35">
        <f t="shared" si="2"/>
        <v>0.25</v>
      </c>
      <c r="F115" s="35">
        <f t="shared" si="2"/>
        <v>5.2389999999999999</v>
      </c>
      <c r="G115" s="35">
        <f t="shared" si="2"/>
        <v>0.39</v>
      </c>
    </row>
    <row r="116" spans="1:7">
      <c r="A116" s="137">
        <v>43126</v>
      </c>
      <c r="B116" s="139">
        <v>5768.48</v>
      </c>
      <c r="C116" s="138">
        <v>1.2709999999999999</v>
      </c>
      <c r="D116" s="138">
        <v>2.5640000000000001</v>
      </c>
      <c r="E116" s="35">
        <f t="shared" si="2"/>
        <v>3.1E-2</v>
      </c>
      <c r="F116" s="35">
        <f t="shared" si="2"/>
        <v>-1.716</v>
      </c>
      <c r="G116" s="35">
        <f t="shared" si="2"/>
        <v>-7.8E-2</v>
      </c>
    </row>
    <row r="117" spans="1:7">
      <c r="A117" s="137">
        <v>43129</v>
      </c>
      <c r="B117" s="139">
        <v>5730.22</v>
      </c>
      <c r="C117" s="138">
        <v>1.2749999999999999</v>
      </c>
      <c r="D117" s="138">
        <v>2.556</v>
      </c>
      <c r="E117" s="35">
        <f t="shared" si="2"/>
        <v>-0.66500000000000004</v>
      </c>
      <c r="F117" s="35">
        <f t="shared" si="2"/>
        <v>0.314</v>
      </c>
      <c r="G117" s="35">
        <f t="shared" si="2"/>
        <v>-0.313</v>
      </c>
    </row>
    <row r="118" spans="1:7">
      <c r="A118" s="137">
        <v>43130</v>
      </c>
      <c r="B118" s="139">
        <v>5692.4</v>
      </c>
      <c r="C118" s="138">
        <v>1.2909999999999999</v>
      </c>
      <c r="D118" s="138">
        <v>2.5339999999999998</v>
      </c>
      <c r="E118" s="35">
        <f t="shared" si="2"/>
        <v>-0.66200000000000003</v>
      </c>
      <c r="F118" s="35">
        <f t="shared" si="2"/>
        <v>1.2470000000000001</v>
      </c>
      <c r="G118" s="35">
        <f t="shared" si="2"/>
        <v>-0.86399999999999999</v>
      </c>
    </row>
    <row r="119" spans="1:7">
      <c r="A119" s="137">
        <v>43131</v>
      </c>
      <c r="B119" s="139">
        <v>5663.44</v>
      </c>
      <c r="C119" s="138">
        <v>1.2929999999999999</v>
      </c>
      <c r="D119" s="138">
        <v>2.5139999999999998</v>
      </c>
      <c r="E119" s="35">
        <f t="shared" si="2"/>
        <v>-0.51</v>
      </c>
      <c r="F119" s="35">
        <f t="shared" si="2"/>
        <v>0.155</v>
      </c>
      <c r="G119" s="35">
        <f t="shared" si="2"/>
        <v>-0.79200000000000004</v>
      </c>
    </row>
    <row r="120" spans="1:7">
      <c r="A120" s="137">
        <v>43132</v>
      </c>
      <c r="B120" s="139">
        <v>5606.88</v>
      </c>
      <c r="C120" s="138">
        <v>1.2809999999999999</v>
      </c>
      <c r="D120" s="138">
        <v>2.508</v>
      </c>
      <c r="E120" s="35">
        <f t="shared" si="2"/>
        <v>-1.004</v>
      </c>
      <c r="F120" s="35">
        <f t="shared" si="2"/>
        <v>-0.93200000000000005</v>
      </c>
      <c r="G120" s="35">
        <f t="shared" si="2"/>
        <v>-0.23899999999999999</v>
      </c>
    </row>
    <row r="121" spans="1:7">
      <c r="A121" s="137">
        <v>43133</v>
      </c>
      <c r="B121" s="139">
        <v>5516.87</v>
      </c>
      <c r="C121" s="138">
        <v>1.248</v>
      </c>
      <c r="D121" s="138">
        <v>2.4780000000000002</v>
      </c>
      <c r="E121" s="35">
        <f t="shared" si="2"/>
        <v>-1.6180000000000001</v>
      </c>
      <c r="F121" s="35">
        <f t="shared" si="2"/>
        <v>-2.61</v>
      </c>
      <c r="G121" s="35">
        <f t="shared" si="2"/>
        <v>-1.2030000000000001</v>
      </c>
    </row>
    <row r="122" spans="1:7">
      <c r="A122" s="137">
        <v>43136</v>
      </c>
      <c r="B122" s="139">
        <v>5405.31</v>
      </c>
      <c r="C122" s="138">
        <v>1.224</v>
      </c>
      <c r="D122" s="138">
        <v>2.452</v>
      </c>
      <c r="E122" s="35">
        <f t="shared" si="2"/>
        <v>-2.0430000000000001</v>
      </c>
      <c r="F122" s="35">
        <f t="shared" si="2"/>
        <v>-1.9419999999999999</v>
      </c>
      <c r="G122" s="35">
        <f t="shared" si="2"/>
        <v>-1.0549999999999999</v>
      </c>
    </row>
    <row r="123" spans="1:7">
      <c r="A123" s="137">
        <v>43137</v>
      </c>
      <c r="B123" s="139">
        <v>5326.25</v>
      </c>
      <c r="C123" s="138">
        <v>1.1879999999999999</v>
      </c>
      <c r="D123" s="138">
        <v>2.4159999999999999</v>
      </c>
      <c r="E123" s="35">
        <f t="shared" si="2"/>
        <v>-1.4730000000000001</v>
      </c>
      <c r="F123" s="35">
        <f t="shared" si="2"/>
        <v>-2.9849999999999999</v>
      </c>
      <c r="G123" s="35">
        <f t="shared" si="2"/>
        <v>-1.4790000000000001</v>
      </c>
    </row>
    <row r="124" spans="1:7">
      <c r="A124" s="137">
        <v>43138</v>
      </c>
      <c r="B124" s="139">
        <v>5441.08</v>
      </c>
      <c r="C124" s="138">
        <v>1.2290000000000001</v>
      </c>
      <c r="D124" s="138">
        <v>2.448</v>
      </c>
      <c r="E124" s="35">
        <f t="shared" si="2"/>
        <v>2.133</v>
      </c>
      <c r="F124" s="35">
        <f t="shared" si="2"/>
        <v>3.3929999999999998</v>
      </c>
      <c r="G124" s="35">
        <f t="shared" si="2"/>
        <v>1.3160000000000001</v>
      </c>
    </row>
    <row r="125" spans="1:7">
      <c r="A125" s="137">
        <v>43139</v>
      </c>
      <c r="B125" s="139">
        <v>5377.99</v>
      </c>
      <c r="C125" s="138">
        <v>1.2190000000000001</v>
      </c>
      <c r="D125" s="138">
        <v>2.4300000000000002</v>
      </c>
      <c r="E125" s="35">
        <f t="shared" si="2"/>
        <v>-1.1659999999999999</v>
      </c>
      <c r="F125" s="35">
        <f t="shared" si="2"/>
        <v>-0.81699999999999995</v>
      </c>
      <c r="G125" s="35">
        <f t="shared" si="2"/>
        <v>-0.73799999999999999</v>
      </c>
    </row>
    <row r="126" spans="1:7">
      <c r="A126" s="137">
        <v>43140</v>
      </c>
      <c r="B126" s="139">
        <v>5294.9</v>
      </c>
      <c r="C126" s="138">
        <v>1.1870000000000001</v>
      </c>
      <c r="D126" s="138">
        <v>2.4279999999999999</v>
      </c>
      <c r="E126" s="35">
        <f t="shared" si="2"/>
        <v>-1.5569999999999999</v>
      </c>
      <c r="F126" s="35">
        <f t="shared" si="2"/>
        <v>-2.66</v>
      </c>
      <c r="G126" s="35">
        <f t="shared" si="2"/>
        <v>-8.2000000000000003E-2</v>
      </c>
    </row>
    <row r="127" spans="1:7">
      <c r="A127" s="137">
        <v>43143</v>
      </c>
      <c r="B127" s="139">
        <v>5373.37</v>
      </c>
      <c r="C127" s="138">
        <v>1.206</v>
      </c>
      <c r="D127" s="138">
        <v>2.44</v>
      </c>
      <c r="E127" s="35">
        <f t="shared" si="2"/>
        <v>1.4710000000000001</v>
      </c>
      <c r="F127" s="35">
        <f t="shared" si="2"/>
        <v>1.5880000000000001</v>
      </c>
      <c r="G127" s="35">
        <f t="shared" si="2"/>
        <v>0.49299999999999999</v>
      </c>
    </row>
    <row r="128" spans="1:7">
      <c r="A128" s="137">
        <v>43144</v>
      </c>
      <c r="B128" s="139">
        <v>5365.45</v>
      </c>
      <c r="C128" s="138">
        <v>1.2010000000000001</v>
      </c>
      <c r="D128" s="138">
        <v>2.444</v>
      </c>
      <c r="E128" s="35">
        <f t="shared" si="2"/>
        <v>-0.14799999999999999</v>
      </c>
      <c r="F128" s="35">
        <f t="shared" si="2"/>
        <v>-0.41499999999999998</v>
      </c>
      <c r="G128" s="35">
        <f t="shared" si="2"/>
        <v>0.16400000000000001</v>
      </c>
    </row>
    <row r="129" spans="1:7">
      <c r="A129" s="137">
        <v>43145</v>
      </c>
      <c r="B129" s="139">
        <v>5420.61</v>
      </c>
      <c r="C129" s="138">
        <v>1.1890000000000001</v>
      </c>
      <c r="D129" s="138">
        <v>2.4740000000000002</v>
      </c>
      <c r="E129" s="35">
        <f t="shared" si="2"/>
        <v>1.0229999999999999</v>
      </c>
      <c r="F129" s="35">
        <f t="shared" si="2"/>
        <v>-1.004</v>
      </c>
      <c r="G129" s="35">
        <f t="shared" si="2"/>
        <v>1.22</v>
      </c>
    </row>
    <row r="130" spans="1:7">
      <c r="A130" s="137">
        <v>43146</v>
      </c>
      <c r="B130" s="139">
        <v>5463.89</v>
      </c>
      <c r="C130" s="138">
        <v>1.216</v>
      </c>
      <c r="D130" s="138">
        <v>2.484</v>
      </c>
      <c r="E130" s="35">
        <f t="shared" si="2"/>
        <v>0.79500000000000004</v>
      </c>
      <c r="F130" s="35">
        <f t="shared" si="2"/>
        <v>2.2450000000000001</v>
      </c>
      <c r="G130" s="35">
        <f t="shared" si="2"/>
        <v>0.40300000000000002</v>
      </c>
    </row>
    <row r="131" spans="1:7">
      <c r="A131" s="137">
        <v>43147</v>
      </c>
      <c r="B131" s="139">
        <v>5505.43</v>
      </c>
      <c r="C131" s="138">
        <v>1.234</v>
      </c>
      <c r="D131" s="138">
        <v>2.508</v>
      </c>
      <c r="E131" s="35">
        <f t="shared" si="2"/>
        <v>0.75700000000000001</v>
      </c>
      <c r="F131" s="35">
        <f t="shared" si="2"/>
        <v>1.4690000000000001</v>
      </c>
      <c r="G131" s="35">
        <f t="shared" si="2"/>
        <v>0.96199999999999997</v>
      </c>
    </row>
    <row r="132" spans="1:7">
      <c r="A132" s="137">
        <v>43150</v>
      </c>
      <c r="B132" s="139">
        <v>5435.65</v>
      </c>
      <c r="C132" s="138">
        <v>1.2230000000000001</v>
      </c>
      <c r="D132" s="138">
        <v>2.496</v>
      </c>
      <c r="E132" s="35">
        <f t="shared" si="2"/>
        <v>-1.276</v>
      </c>
      <c r="F132" s="35">
        <f t="shared" si="2"/>
        <v>-0.89500000000000002</v>
      </c>
      <c r="G132" s="35">
        <f t="shared" si="2"/>
        <v>-0.48</v>
      </c>
    </row>
    <row r="133" spans="1:7">
      <c r="A133" s="137">
        <v>43151</v>
      </c>
      <c r="B133" s="139">
        <v>5448.81</v>
      </c>
      <c r="C133" s="138">
        <v>1.2190000000000001</v>
      </c>
      <c r="D133" s="138">
        <v>2.464</v>
      </c>
      <c r="E133" s="35">
        <f t="shared" si="2"/>
        <v>0.24199999999999999</v>
      </c>
      <c r="F133" s="35">
        <f t="shared" si="2"/>
        <v>-0.32800000000000001</v>
      </c>
      <c r="G133" s="35">
        <f t="shared" si="2"/>
        <v>-1.29</v>
      </c>
    </row>
    <row r="134" spans="1:7">
      <c r="A134" s="137">
        <v>43152</v>
      </c>
      <c r="B134" s="139">
        <v>5468.18</v>
      </c>
      <c r="C134" s="138">
        <v>1.2290000000000001</v>
      </c>
      <c r="D134" s="138">
        <v>2.4500000000000002</v>
      </c>
      <c r="E134" s="35">
        <f t="shared" si="2"/>
        <v>0.35499999999999998</v>
      </c>
      <c r="F134" s="35">
        <f t="shared" si="2"/>
        <v>0.81699999999999995</v>
      </c>
      <c r="G134" s="35">
        <f t="shared" si="2"/>
        <v>-0.56999999999999995</v>
      </c>
    </row>
    <row r="135" spans="1:7">
      <c r="A135" s="137">
        <v>43153</v>
      </c>
      <c r="B135" s="139">
        <v>5450.52</v>
      </c>
      <c r="C135" s="138">
        <v>1.202</v>
      </c>
      <c r="D135" s="138">
        <v>2.4780000000000002</v>
      </c>
      <c r="E135" s="35">
        <f t="shared" si="2"/>
        <v>-0.32300000000000001</v>
      </c>
      <c r="F135" s="35">
        <f t="shared" si="2"/>
        <v>-2.2210000000000001</v>
      </c>
      <c r="G135" s="35">
        <f t="shared" si="2"/>
        <v>1.1359999999999999</v>
      </c>
    </row>
    <row r="136" spans="1:7">
      <c r="A136" s="137">
        <v>43154</v>
      </c>
      <c r="B136" s="139">
        <v>5469.91</v>
      </c>
      <c r="C136" s="138">
        <v>1.214</v>
      </c>
      <c r="D136" s="138">
        <v>2.5099999999999998</v>
      </c>
      <c r="E136" s="35">
        <f t="shared" si="2"/>
        <v>0.35499999999999998</v>
      </c>
      <c r="F136" s="35">
        <f t="shared" si="2"/>
        <v>0.99299999999999999</v>
      </c>
      <c r="G136" s="35">
        <f t="shared" si="2"/>
        <v>1.2829999999999999</v>
      </c>
    </row>
    <row r="137" spans="1:7">
      <c r="A137" s="137">
        <v>43157</v>
      </c>
      <c r="B137" s="139">
        <v>5476.74</v>
      </c>
      <c r="C137" s="138">
        <v>1.2110000000000001</v>
      </c>
      <c r="D137" s="138">
        <v>2.5219999999999998</v>
      </c>
      <c r="E137" s="35">
        <f t="shared" si="2"/>
        <v>0.125</v>
      </c>
      <c r="F137" s="35">
        <f t="shared" si="2"/>
        <v>-0.247</v>
      </c>
      <c r="G137" s="35">
        <f t="shared" si="2"/>
        <v>0.47699999999999998</v>
      </c>
    </row>
    <row r="138" spans="1:7">
      <c r="A138" s="137">
        <v>43158</v>
      </c>
      <c r="B138" s="139">
        <v>5468.05</v>
      </c>
      <c r="C138" s="138">
        <v>1.1950000000000001</v>
      </c>
      <c r="D138" s="138">
        <v>2.504</v>
      </c>
      <c r="E138" s="35">
        <f t="shared" si="2"/>
        <v>-0.159</v>
      </c>
      <c r="F138" s="35">
        <f t="shared" si="2"/>
        <v>-1.33</v>
      </c>
      <c r="G138" s="35">
        <f t="shared" si="2"/>
        <v>-0.71599999999999997</v>
      </c>
    </row>
    <row r="139" spans="1:7">
      <c r="A139" s="137">
        <v>43159</v>
      </c>
      <c r="B139" s="139">
        <v>5468.21</v>
      </c>
      <c r="C139" s="138">
        <v>1.204</v>
      </c>
      <c r="D139" s="138">
        <v>2.4740000000000002</v>
      </c>
      <c r="E139" s="35">
        <f t="shared" si="2"/>
        <v>3.0000000000000001E-3</v>
      </c>
      <c r="F139" s="35">
        <f t="shared" si="2"/>
        <v>0.75</v>
      </c>
      <c r="G139" s="35">
        <f t="shared" si="2"/>
        <v>-1.2050000000000001</v>
      </c>
    </row>
    <row r="140" spans="1:7">
      <c r="A140" s="137">
        <v>43160</v>
      </c>
      <c r="B140" s="139">
        <v>5376.33</v>
      </c>
      <c r="C140" s="138">
        <v>1.1990000000000001</v>
      </c>
      <c r="D140" s="138">
        <v>2.4820000000000002</v>
      </c>
      <c r="E140" s="35">
        <f t="shared" si="2"/>
        <v>-1.6950000000000001</v>
      </c>
      <c r="F140" s="35">
        <f t="shared" si="2"/>
        <v>-0.41599999999999998</v>
      </c>
      <c r="G140" s="35">
        <f t="shared" si="2"/>
        <v>0.32300000000000001</v>
      </c>
    </row>
    <row r="141" spans="1:7">
      <c r="A141" s="137">
        <v>43161</v>
      </c>
      <c r="B141" s="139">
        <v>5367.16</v>
      </c>
      <c r="C141" s="138">
        <v>1.141</v>
      </c>
      <c r="D141" s="138">
        <v>2.46</v>
      </c>
      <c r="E141" s="35">
        <f t="shared" si="2"/>
        <v>-0.17100000000000001</v>
      </c>
      <c r="F141" s="35">
        <f t="shared" si="2"/>
        <v>-4.9580000000000002</v>
      </c>
      <c r="G141" s="35">
        <f t="shared" si="2"/>
        <v>-0.89</v>
      </c>
    </row>
    <row r="142" spans="1:7">
      <c r="A142" s="137">
        <v>43164</v>
      </c>
      <c r="B142" s="139">
        <v>5365.66</v>
      </c>
      <c r="C142" s="138">
        <v>1.1459999999999999</v>
      </c>
      <c r="D142" s="138">
        <v>2.4500000000000002</v>
      </c>
      <c r="E142" s="35">
        <f t="shared" si="2"/>
        <v>-2.8000000000000001E-2</v>
      </c>
      <c r="F142" s="35">
        <f t="shared" si="2"/>
        <v>0.437</v>
      </c>
      <c r="G142" s="35">
        <f t="shared" si="2"/>
        <v>-0.40699999999999997</v>
      </c>
    </row>
    <row r="143" spans="1:7">
      <c r="A143" s="137">
        <v>43165</v>
      </c>
      <c r="B143" s="139">
        <v>5354.25</v>
      </c>
      <c r="C143" s="138">
        <v>1.1479999999999999</v>
      </c>
      <c r="D143" s="138">
        <v>2.46</v>
      </c>
      <c r="E143" s="35">
        <f t="shared" si="2"/>
        <v>-0.21299999999999999</v>
      </c>
      <c r="F143" s="35">
        <f t="shared" si="2"/>
        <v>0.17399999999999999</v>
      </c>
      <c r="G143" s="35">
        <f t="shared" si="2"/>
        <v>0.40699999999999997</v>
      </c>
    </row>
    <row r="144" spans="1:7">
      <c r="A144" s="137">
        <v>43166</v>
      </c>
      <c r="B144" s="139">
        <v>5339.43</v>
      </c>
      <c r="C144" s="138">
        <v>1.1559999999999999</v>
      </c>
      <c r="D144" s="138">
        <v>2.468</v>
      </c>
      <c r="E144" s="35">
        <f t="shared" si="2"/>
        <v>-0.27700000000000002</v>
      </c>
      <c r="F144" s="35">
        <f t="shared" si="2"/>
        <v>0.69399999999999995</v>
      </c>
      <c r="G144" s="35">
        <f t="shared" si="2"/>
        <v>0.32500000000000001</v>
      </c>
    </row>
    <row r="145" spans="1:7">
      <c r="A145" s="137">
        <v>43167</v>
      </c>
      <c r="B145" s="139">
        <v>5395.13</v>
      </c>
      <c r="C145" s="138">
        <v>1.1499999999999999</v>
      </c>
      <c r="D145" s="138">
        <v>2.4940000000000002</v>
      </c>
      <c r="E145" s="35">
        <f t="shared" si="2"/>
        <v>1.038</v>
      </c>
      <c r="F145" s="35">
        <f t="shared" si="2"/>
        <v>-0.52</v>
      </c>
      <c r="G145" s="35">
        <f t="shared" si="2"/>
        <v>1.048</v>
      </c>
    </row>
    <row r="146" spans="1:7">
      <c r="A146" s="137">
        <v>43168</v>
      </c>
      <c r="B146" s="139">
        <v>5423.8</v>
      </c>
      <c r="C146" s="138">
        <v>1.1499999999999999</v>
      </c>
      <c r="D146" s="138">
        <v>2.5</v>
      </c>
      <c r="E146" s="35">
        <f t="shared" si="2"/>
        <v>0.53</v>
      </c>
      <c r="F146" s="35">
        <f t="shared" si="2"/>
        <v>0</v>
      </c>
      <c r="G146" s="35">
        <f t="shared" si="2"/>
        <v>0.24</v>
      </c>
    </row>
    <row r="147" spans="1:7">
      <c r="A147" s="137">
        <v>43171</v>
      </c>
      <c r="B147" s="139">
        <v>5438.37</v>
      </c>
      <c r="C147" s="138">
        <v>1.1459999999999999</v>
      </c>
      <c r="D147" s="138">
        <v>2.4940000000000002</v>
      </c>
      <c r="E147" s="35">
        <f t="shared" ref="E147:G210" si="3">ROUND(100*(LN(B147)-LN(B146)),3)</f>
        <v>0.26800000000000002</v>
      </c>
      <c r="F147" s="35">
        <f t="shared" si="3"/>
        <v>-0.34799999999999998</v>
      </c>
      <c r="G147" s="35">
        <f t="shared" si="3"/>
        <v>-0.24</v>
      </c>
    </row>
    <row r="148" spans="1:7">
      <c r="A148" s="137">
        <v>43172</v>
      </c>
      <c r="B148" s="139">
        <v>5425.62</v>
      </c>
      <c r="C148" s="138">
        <v>1.1319999999999999</v>
      </c>
      <c r="D148" s="138">
        <v>2.5</v>
      </c>
      <c r="E148" s="35">
        <f t="shared" si="3"/>
        <v>-0.23499999999999999</v>
      </c>
      <c r="F148" s="35">
        <f t="shared" si="3"/>
        <v>-1.2290000000000001</v>
      </c>
      <c r="G148" s="35">
        <f t="shared" si="3"/>
        <v>0.24</v>
      </c>
    </row>
    <row r="149" spans="1:7">
      <c r="A149" s="137">
        <v>43173</v>
      </c>
      <c r="B149" s="139">
        <v>5420</v>
      </c>
      <c r="C149" s="138">
        <v>1.1240000000000001</v>
      </c>
      <c r="D149" s="138">
        <v>2.48</v>
      </c>
      <c r="E149" s="35">
        <f t="shared" si="3"/>
        <v>-0.104</v>
      </c>
      <c r="F149" s="35">
        <f t="shared" si="3"/>
        <v>-0.70899999999999996</v>
      </c>
      <c r="G149" s="35">
        <f t="shared" si="3"/>
        <v>-0.80300000000000005</v>
      </c>
    </row>
    <row r="150" spans="1:7">
      <c r="A150" s="137">
        <v>43174</v>
      </c>
      <c r="B150" s="139">
        <v>5440.8</v>
      </c>
      <c r="C150" s="138">
        <v>1.1859999999999999</v>
      </c>
      <c r="D150" s="138">
        <v>2.476</v>
      </c>
      <c r="E150" s="35">
        <f t="shared" si="3"/>
        <v>0.38300000000000001</v>
      </c>
      <c r="F150" s="35">
        <f t="shared" si="3"/>
        <v>5.3689999999999998</v>
      </c>
      <c r="G150" s="35">
        <f t="shared" si="3"/>
        <v>-0.161</v>
      </c>
    </row>
    <row r="151" spans="1:7">
      <c r="A151" s="137">
        <v>43175</v>
      </c>
      <c r="B151" s="139">
        <v>5435.94</v>
      </c>
      <c r="C151" s="138">
        <v>1.165</v>
      </c>
      <c r="D151" s="138">
        <v>2.528</v>
      </c>
      <c r="E151" s="35">
        <f t="shared" si="3"/>
        <v>-8.8999999999999996E-2</v>
      </c>
      <c r="F151" s="35">
        <f t="shared" si="3"/>
        <v>-1.7869999999999999</v>
      </c>
      <c r="G151" s="35">
        <f t="shared" si="3"/>
        <v>2.0779999999999998</v>
      </c>
    </row>
    <row r="152" spans="1:7">
      <c r="A152" s="137">
        <v>43178</v>
      </c>
      <c r="B152" s="139">
        <v>5396.4</v>
      </c>
      <c r="C152" s="138">
        <v>1.165</v>
      </c>
      <c r="D152" s="138">
        <v>2.484</v>
      </c>
      <c r="E152" s="35">
        <f t="shared" si="3"/>
        <v>-0.73</v>
      </c>
      <c r="F152" s="35">
        <f t="shared" si="3"/>
        <v>0</v>
      </c>
      <c r="G152" s="35">
        <f t="shared" si="3"/>
        <v>-1.756</v>
      </c>
    </row>
    <row r="153" spans="1:7">
      <c r="A153" s="137">
        <v>43179</v>
      </c>
      <c r="B153" s="139">
        <v>5421.36</v>
      </c>
      <c r="C153" s="138">
        <v>1.171</v>
      </c>
      <c r="D153" s="138">
        <v>2.48</v>
      </c>
      <c r="E153" s="35">
        <f t="shared" si="3"/>
        <v>0.46100000000000002</v>
      </c>
      <c r="F153" s="35">
        <f t="shared" si="3"/>
        <v>0.51400000000000001</v>
      </c>
      <c r="G153" s="35">
        <f t="shared" si="3"/>
        <v>-0.161</v>
      </c>
    </row>
    <row r="154" spans="1:7">
      <c r="A154" s="137">
        <v>43180</v>
      </c>
      <c r="B154" s="139">
        <v>5429.97</v>
      </c>
      <c r="C154" s="138">
        <v>1.1679999999999999</v>
      </c>
      <c r="D154" s="138">
        <v>2.4740000000000002</v>
      </c>
      <c r="E154" s="35">
        <f t="shared" si="3"/>
        <v>0.159</v>
      </c>
      <c r="F154" s="35">
        <f t="shared" si="3"/>
        <v>-0.25700000000000001</v>
      </c>
      <c r="G154" s="35">
        <f t="shared" si="3"/>
        <v>-0.24199999999999999</v>
      </c>
    </row>
    <row r="155" spans="1:7">
      <c r="A155" s="137">
        <v>43181</v>
      </c>
      <c r="B155" s="139">
        <v>5373.16</v>
      </c>
      <c r="C155" s="138">
        <v>1.1240000000000001</v>
      </c>
      <c r="D155" s="138">
        <v>2.4660000000000002</v>
      </c>
      <c r="E155" s="35">
        <f t="shared" si="3"/>
        <v>-1.052</v>
      </c>
      <c r="F155" s="35">
        <f t="shared" si="3"/>
        <v>-3.84</v>
      </c>
      <c r="G155" s="35">
        <f t="shared" si="3"/>
        <v>-0.32400000000000001</v>
      </c>
    </row>
    <row r="156" spans="1:7">
      <c r="A156" s="137">
        <v>43182</v>
      </c>
      <c r="B156" s="139">
        <v>5342.53</v>
      </c>
      <c r="C156" s="138">
        <v>1.119</v>
      </c>
      <c r="D156" s="138">
        <v>2.452</v>
      </c>
      <c r="E156" s="35">
        <f t="shared" si="3"/>
        <v>-0.57199999999999995</v>
      </c>
      <c r="F156" s="35">
        <f t="shared" si="3"/>
        <v>-0.44600000000000001</v>
      </c>
      <c r="G156" s="35">
        <f t="shared" si="3"/>
        <v>-0.56899999999999995</v>
      </c>
    </row>
    <row r="157" spans="1:7">
      <c r="A157" s="137">
        <v>43185</v>
      </c>
      <c r="B157" s="139">
        <v>5319.84</v>
      </c>
      <c r="C157" s="138">
        <v>1.113</v>
      </c>
      <c r="D157" s="138">
        <v>2.4500000000000002</v>
      </c>
      <c r="E157" s="35">
        <f t="shared" si="3"/>
        <v>-0.42599999999999999</v>
      </c>
      <c r="F157" s="35">
        <f t="shared" si="3"/>
        <v>-0.53800000000000003</v>
      </c>
      <c r="G157" s="35">
        <f t="shared" si="3"/>
        <v>-8.2000000000000003E-2</v>
      </c>
    </row>
    <row r="158" spans="1:7">
      <c r="A158" s="137">
        <v>43186</v>
      </c>
      <c r="B158" s="139">
        <v>5375.28</v>
      </c>
      <c r="C158" s="138">
        <v>1.1160000000000001</v>
      </c>
      <c r="D158" s="138">
        <v>2.468</v>
      </c>
      <c r="E158" s="35">
        <f t="shared" si="3"/>
        <v>1.0369999999999999</v>
      </c>
      <c r="F158" s="35">
        <f t="shared" si="3"/>
        <v>0.26900000000000002</v>
      </c>
      <c r="G158" s="35">
        <f t="shared" si="3"/>
        <v>0.73199999999999998</v>
      </c>
    </row>
    <row r="159" spans="1:7">
      <c r="A159" s="137">
        <v>43187</v>
      </c>
      <c r="B159" s="139">
        <v>5357.78</v>
      </c>
      <c r="C159" s="138">
        <v>1.091</v>
      </c>
      <c r="D159" s="138">
        <v>2.4980000000000002</v>
      </c>
      <c r="E159" s="35">
        <f t="shared" si="3"/>
        <v>-0.32600000000000001</v>
      </c>
      <c r="F159" s="35">
        <f t="shared" si="3"/>
        <v>-2.266</v>
      </c>
      <c r="G159" s="35">
        <f t="shared" si="3"/>
        <v>1.208</v>
      </c>
    </row>
    <row r="160" spans="1:7">
      <c r="A160" s="137">
        <v>43188</v>
      </c>
      <c r="B160" s="139">
        <v>5405.57</v>
      </c>
      <c r="C160" s="138">
        <v>1.095</v>
      </c>
      <c r="D160" s="138">
        <v>2.508</v>
      </c>
      <c r="E160" s="35">
        <f t="shared" si="3"/>
        <v>0.88800000000000001</v>
      </c>
      <c r="F160" s="35">
        <f t="shared" si="3"/>
        <v>0.36599999999999999</v>
      </c>
      <c r="G160" s="35">
        <f t="shared" si="3"/>
        <v>0.4</v>
      </c>
    </row>
    <row r="161" spans="1:7">
      <c r="A161" s="137">
        <v>43193</v>
      </c>
      <c r="B161" s="139">
        <v>5383.58</v>
      </c>
      <c r="C161" s="138">
        <v>1.097</v>
      </c>
      <c r="D161" s="138">
        <v>2.5259999999999998</v>
      </c>
      <c r="E161" s="35">
        <f t="shared" si="3"/>
        <v>-0.40799999999999997</v>
      </c>
      <c r="F161" s="35">
        <f t="shared" si="3"/>
        <v>0.182</v>
      </c>
      <c r="G161" s="35">
        <f t="shared" si="3"/>
        <v>0.71499999999999997</v>
      </c>
    </row>
    <row r="162" spans="1:7">
      <c r="A162" s="137">
        <v>43194</v>
      </c>
      <c r="B162" s="139">
        <v>5373.22</v>
      </c>
      <c r="C162" s="138">
        <v>1.099</v>
      </c>
      <c r="D162" s="138">
        <v>2.5139999999999998</v>
      </c>
      <c r="E162" s="35">
        <f t="shared" si="3"/>
        <v>-0.193</v>
      </c>
      <c r="F162" s="35">
        <f t="shared" si="3"/>
        <v>0.182</v>
      </c>
      <c r="G162" s="35">
        <f t="shared" si="3"/>
        <v>-0.47599999999999998</v>
      </c>
    </row>
    <row r="163" spans="1:7">
      <c r="A163" s="137">
        <v>43195</v>
      </c>
      <c r="B163" s="139">
        <v>5485.45</v>
      </c>
      <c r="C163" s="138">
        <v>1.1240000000000001</v>
      </c>
      <c r="D163" s="138">
        <v>2.5219999999999998</v>
      </c>
      <c r="E163" s="35">
        <f t="shared" si="3"/>
        <v>2.0670000000000002</v>
      </c>
      <c r="F163" s="35">
        <f t="shared" si="3"/>
        <v>2.2490000000000001</v>
      </c>
      <c r="G163" s="35">
        <f t="shared" si="3"/>
        <v>0.318</v>
      </c>
    </row>
    <row r="164" spans="1:7">
      <c r="A164" s="137">
        <v>43196</v>
      </c>
      <c r="B164" s="139">
        <v>5417.06</v>
      </c>
      <c r="C164" s="138">
        <v>1.099</v>
      </c>
      <c r="D164" s="138">
        <v>2.536</v>
      </c>
      <c r="E164" s="35">
        <f t="shared" si="3"/>
        <v>-1.2549999999999999</v>
      </c>
      <c r="F164" s="35">
        <f t="shared" si="3"/>
        <v>-2.2490000000000001</v>
      </c>
      <c r="G164" s="35">
        <f t="shared" si="3"/>
        <v>0.55400000000000005</v>
      </c>
    </row>
    <row r="165" spans="1:7">
      <c r="A165" s="137">
        <v>43199</v>
      </c>
      <c r="B165" s="139">
        <v>5448.99</v>
      </c>
      <c r="C165" s="138">
        <v>1.0980000000000001</v>
      </c>
      <c r="D165" s="138">
        <v>2.5459999999999998</v>
      </c>
      <c r="E165" s="35">
        <f t="shared" si="3"/>
        <v>0.58799999999999997</v>
      </c>
      <c r="F165" s="35">
        <f t="shared" si="3"/>
        <v>-9.0999999999999998E-2</v>
      </c>
      <c r="G165" s="35">
        <f t="shared" si="3"/>
        <v>0.39400000000000002</v>
      </c>
    </row>
    <row r="166" spans="1:7">
      <c r="A166" s="137">
        <v>43200</v>
      </c>
      <c r="B166" s="139">
        <v>5475.84</v>
      </c>
      <c r="C166" s="138">
        <v>1.125</v>
      </c>
      <c r="D166" s="138">
        <v>2.556</v>
      </c>
      <c r="E166" s="35">
        <f t="shared" si="3"/>
        <v>0.49199999999999999</v>
      </c>
      <c r="F166" s="35">
        <f t="shared" si="3"/>
        <v>2.4289999999999998</v>
      </c>
      <c r="G166" s="35">
        <f t="shared" si="3"/>
        <v>0.39200000000000002</v>
      </c>
    </row>
    <row r="167" spans="1:7">
      <c r="A167" s="137">
        <v>43201</v>
      </c>
      <c r="B167" s="139">
        <v>5465.71</v>
      </c>
      <c r="C167" s="138">
        <v>1.1100000000000001</v>
      </c>
      <c r="D167" s="138">
        <v>2.5499999999999998</v>
      </c>
      <c r="E167" s="35">
        <f t="shared" si="3"/>
        <v>-0.185</v>
      </c>
      <c r="F167" s="35">
        <f t="shared" si="3"/>
        <v>-1.3420000000000001</v>
      </c>
      <c r="G167" s="35">
        <f t="shared" si="3"/>
        <v>-0.23499999999999999</v>
      </c>
    </row>
    <row r="168" spans="1:7">
      <c r="A168" s="137">
        <v>43202</v>
      </c>
      <c r="B168" s="139">
        <v>5487.54</v>
      </c>
      <c r="C168" s="138">
        <v>1.1040000000000001</v>
      </c>
      <c r="D168" s="138">
        <v>2.56</v>
      </c>
      <c r="E168" s="35">
        <f t="shared" si="3"/>
        <v>0.39900000000000002</v>
      </c>
      <c r="F168" s="35">
        <f t="shared" si="3"/>
        <v>-0.54200000000000004</v>
      </c>
      <c r="G168" s="35">
        <f t="shared" si="3"/>
        <v>0.39100000000000001</v>
      </c>
    </row>
    <row r="169" spans="1:7">
      <c r="A169" s="137">
        <v>43203</v>
      </c>
      <c r="B169" s="139">
        <v>5477.58</v>
      </c>
      <c r="C169" s="138">
        <v>1.101</v>
      </c>
      <c r="D169" s="138">
        <v>2.552</v>
      </c>
      <c r="E169" s="35">
        <f t="shared" si="3"/>
        <v>-0.182</v>
      </c>
      <c r="F169" s="35">
        <f t="shared" si="3"/>
        <v>-0.27200000000000002</v>
      </c>
      <c r="G169" s="35">
        <f t="shared" si="3"/>
        <v>-0.313</v>
      </c>
    </row>
    <row r="170" spans="1:7">
      <c r="A170" s="137">
        <v>43206</v>
      </c>
      <c r="B170" s="139">
        <v>5453.97</v>
      </c>
      <c r="C170" s="138">
        <v>1.095</v>
      </c>
      <c r="D170" s="138">
        <v>2.54</v>
      </c>
      <c r="E170" s="35">
        <f t="shared" si="3"/>
        <v>-0.432</v>
      </c>
      <c r="F170" s="35">
        <f t="shared" si="3"/>
        <v>-0.54600000000000004</v>
      </c>
      <c r="G170" s="35">
        <f t="shared" si="3"/>
        <v>-0.47099999999999997</v>
      </c>
    </row>
    <row r="171" spans="1:7">
      <c r="A171" s="137">
        <v>43207</v>
      </c>
      <c r="B171" s="139">
        <v>5458.3</v>
      </c>
      <c r="C171" s="138">
        <v>1.1220000000000001</v>
      </c>
      <c r="D171" s="138">
        <v>2.5379999999999998</v>
      </c>
      <c r="E171" s="35">
        <f t="shared" si="3"/>
        <v>7.9000000000000001E-2</v>
      </c>
      <c r="F171" s="35">
        <f t="shared" si="3"/>
        <v>2.4359999999999999</v>
      </c>
      <c r="G171" s="35">
        <f t="shared" si="3"/>
        <v>-7.9000000000000001E-2</v>
      </c>
    </row>
    <row r="172" spans="1:7">
      <c r="A172" s="137">
        <v>43208</v>
      </c>
      <c r="B172" s="139">
        <v>5500.8</v>
      </c>
      <c r="C172" s="138">
        <v>1.149</v>
      </c>
      <c r="D172" s="138">
        <v>2.5299999999999998</v>
      </c>
      <c r="E172" s="35">
        <f t="shared" si="3"/>
        <v>0.77600000000000002</v>
      </c>
      <c r="F172" s="35">
        <f t="shared" si="3"/>
        <v>2.3780000000000001</v>
      </c>
      <c r="G172" s="35">
        <f t="shared" si="3"/>
        <v>-0.316</v>
      </c>
    </row>
    <row r="173" spans="1:7">
      <c r="A173" s="137">
        <v>43209</v>
      </c>
      <c r="B173" s="139">
        <v>5521.9</v>
      </c>
      <c r="C173" s="138">
        <v>1.145</v>
      </c>
      <c r="D173" s="138">
        <v>2.5539999999999998</v>
      </c>
      <c r="E173" s="35">
        <f t="shared" si="3"/>
        <v>0.38300000000000001</v>
      </c>
      <c r="F173" s="35">
        <f t="shared" si="3"/>
        <v>-0.34899999999999998</v>
      </c>
      <c r="G173" s="35">
        <f t="shared" si="3"/>
        <v>0.94399999999999995</v>
      </c>
    </row>
    <row r="174" spans="1:7">
      <c r="A174" s="137">
        <v>43210</v>
      </c>
      <c r="B174" s="139">
        <v>5527.86</v>
      </c>
      <c r="C174" s="138">
        <v>1.1419999999999999</v>
      </c>
      <c r="D174" s="138">
        <v>2.5619999999999998</v>
      </c>
      <c r="E174" s="35">
        <f t="shared" si="3"/>
        <v>0.108</v>
      </c>
      <c r="F174" s="35">
        <f t="shared" si="3"/>
        <v>-0.26200000000000001</v>
      </c>
      <c r="G174" s="35">
        <f t="shared" si="3"/>
        <v>0.313</v>
      </c>
    </row>
    <row r="175" spans="1:7">
      <c r="A175" s="137">
        <v>43213</v>
      </c>
      <c r="B175" s="139">
        <v>5544.44</v>
      </c>
      <c r="C175" s="138">
        <v>1.1479999999999999</v>
      </c>
      <c r="D175" s="138">
        <v>2.5640000000000001</v>
      </c>
      <c r="E175" s="35">
        <f t="shared" si="3"/>
        <v>0.29899999999999999</v>
      </c>
      <c r="F175" s="35">
        <f t="shared" si="3"/>
        <v>0.52400000000000002</v>
      </c>
      <c r="G175" s="35">
        <f t="shared" si="3"/>
        <v>7.8E-2</v>
      </c>
    </row>
    <row r="176" spans="1:7">
      <c r="A176" s="137">
        <v>43214</v>
      </c>
      <c r="B176" s="139">
        <v>5585.28</v>
      </c>
      <c r="C176" s="138">
        <v>1.153</v>
      </c>
      <c r="D176" s="138">
        <v>2.59</v>
      </c>
      <c r="E176" s="35">
        <f t="shared" si="3"/>
        <v>0.73399999999999999</v>
      </c>
      <c r="F176" s="35">
        <f t="shared" si="3"/>
        <v>0.435</v>
      </c>
      <c r="G176" s="35">
        <f t="shared" si="3"/>
        <v>1.0089999999999999</v>
      </c>
    </row>
    <row r="177" spans="1:7">
      <c r="A177" s="137">
        <v>43215</v>
      </c>
      <c r="B177" s="139">
        <v>5537.8</v>
      </c>
      <c r="C177" s="138">
        <v>1.1439999999999999</v>
      </c>
      <c r="D177" s="138">
        <v>2.5619999999999998</v>
      </c>
      <c r="E177" s="35">
        <f t="shared" si="3"/>
        <v>-0.85399999999999998</v>
      </c>
      <c r="F177" s="35">
        <f t="shared" si="3"/>
        <v>-0.78400000000000003</v>
      </c>
      <c r="G177" s="35">
        <f t="shared" si="3"/>
        <v>-1.087</v>
      </c>
    </row>
    <row r="178" spans="1:7">
      <c r="A178" s="137">
        <v>43216</v>
      </c>
      <c r="B178" s="139">
        <v>5516.79</v>
      </c>
      <c r="C178" s="138">
        <v>1.127</v>
      </c>
      <c r="D178" s="138">
        <v>2.56</v>
      </c>
      <c r="E178" s="35">
        <f t="shared" si="3"/>
        <v>-0.38</v>
      </c>
      <c r="F178" s="35">
        <f t="shared" si="3"/>
        <v>-1.4970000000000001</v>
      </c>
      <c r="G178" s="35">
        <f t="shared" si="3"/>
        <v>-7.8E-2</v>
      </c>
    </row>
    <row r="179" spans="1:7">
      <c r="A179" s="137">
        <v>43217</v>
      </c>
      <c r="B179" s="139">
        <v>5527.69</v>
      </c>
      <c r="C179" s="138">
        <v>1.1299999999999999</v>
      </c>
      <c r="D179" s="138">
        <v>2.58</v>
      </c>
      <c r="E179" s="35">
        <f t="shared" si="3"/>
        <v>0.19700000000000001</v>
      </c>
      <c r="F179" s="35">
        <f t="shared" si="3"/>
        <v>0.26600000000000001</v>
      </c>
      <c r="G179" s="35">
        <f t="shared" si="3"/>
        <v>0.77800000000000002</v>
      </c>
    </row>
    <row r="180" spans="1:7">
      <c r="A180" s="137">
        <v>43220</v>
      </c>
      <c r="B180" s="139">
        <v>5512.29</v>
      </c>
      <c r="C180" s="138">
        <v>1.1279999999999999</v>
      </c>
      <c r="D180" s="138">
        <v>2.6120000000000001</v>
      </c>
      <c r="E180" s="35">
        <f t="shared" si="3"/>
        <v>-0.27900000000000003</v>
      </c>
      <c r="F180" s="35">
        <f t="shared" si="3"/>
        <v>-0.17699999999999999</v>
      </c>
      <c r="G180" s="35">
        <f t="shared" si="3"/>
        <v>1.2330000000000001</v>
      </c>
    </row>
    <row r="181" spans="1:7">
      <c r="A181" s="137">
        <v>43222</v>
      </c>
      <c r="B181" s="139">
        <v>5498.05</v>
      </c>
      <c r="C181" s="138">
        <v>1.1180000000000001</v>
      </c>
      <c r="D181" s="138">
        <v>2.5939999999999999</v>
      </c>
      <c r="E181" s="35">
        <f t="shared" si="3"/>
        <v>-0.25900000000000001</v>
      </c>
      <c r="F181" s="35">
        <f t="shared" si="3"/>
        <v>-0.89</v>
      </c>
      <c r="G181" s="35">
        <f t="shared" si="3"/>
        <v>-0.69199999999999995</v>
      </c>
    </row>
    <row r="182" spans="1:7">
      <c r="A182" s="137">
        <v>43223</v>
      </c>
      <c r="B182" s="139">
        <v>5486.78</v>
      </c>
      <c r="C182" s="138">
        <v>1.123</v>
      </c>
      <c r="D182" s="138">
        <v>2.5939999999999999</v>
      </c>
      <c r="E182" s="35">
        <f t="shared" si="3"/>
        <v>-0.20499999999999999</v>
      </c>
      <c r="F182" s="35">
        <f t="shared" si="3"/>
        <v>0.44600000000000001</v>
      </c>
      <c r="G182" s="35">
        <f t="shared" si="3"/>
        <v>0</v>
      </c>
    </row>
    <row r="183" spans="1:7">
      <c r="A183" s="137">
        <v>43224</v>
      </c>
      <c r="B183" s="139">
        <v>5487.79</v>
      </c>
      <c r="C183" s="138">
        <v>1.1299999999999999</v>
      </c>
      <c r="D183" s="138">
        <v>2.5960000000000001</v>
      </c>
      <c r="E183" s="35">
        <f t="shared" si="3"/>
        <v>1.7999999999999999E-2</v>
      </c>
      <c r="F183" s="35">
        <f t="shared" si="3"/>
        <v>0.621</v>
      </c>
      <c r="G183" s="35">
        <f t="shared" si="3"/>
        <v>7.6999999999999999E-2</v>
      </c>
    </row>
    <row r="184" spans="1:7">
      <c r="A184" s="137">
        <v>43225</v>
      </c>
      <c r="B184" s="139">
        <v>5527.76</v>
      </c>
      <c r="C184" s="138">
        <v>1.1419999999999999</v>
      </c>
      <c r="D184" s="138">
        <v>2.5979999999999999</v>
      </c>
      <c r="E184" s="35">
        <f t="shared" si="3"/>
        <v>0.72599999999999998</v>
      </c>
      <c r="F184" s="35">
        <f t="shared" si="3"/>
        <v>1.056</v>
      </c>
      <c r="G184" s="35">
        <f t="shared" si="3"/>
        <v>7.6999999999999999E-2</v>
      </c>
    </row>
    <row r="185" spans="1:7">
      <c r="A185" s="137">
        <v>43228</v>
      </c>
      <c r="B185" s="139">
        <v>5539.56</v>
      </c>
      <c r="C185" s="138">
        <v>1.137</v>
      </c>
      <c r="D185" s="138">
        <v>2.59</v>
      </c>
      <c r="E185" s="35">
        <f t="shared" si="3"/>
        <v>0.21299999999999999</v>
      </c>
      <c r="F185" s="35">
        <f t="shared" si="3"/>
        <v>-0.439</v>
      </c>
      <c r="G185" s="35">
        <f t="shared" si="3"/>
        <v>-0.308</v>
      </c>
    </row>
    <row r="186" spans="1:7">
      <c r="A186" s="137">
        <v>43229</v>
      </c>
      <c r="B186" s="139">
        <v>5550.39</v>
      </c>
      <c r="C186" s="138">
        <v>1.1439999999999999</v>
      </c>
      <c r="D186" s="138">
        <v>2.5720000000000001</v>
      </c>
      <c r="E186" s="35">
        <f t="shared" si="3"/>
        <v>0.19500000000000001</v>
      </c>
      <c r="F186" s="35">
        <f t="shared" si="3"/>
        <v>0.61399999999999999</v>
      </c>
      <c r="G186" s="35">
        <f t="shared" si="3"/>
        <v>-0.69699999999999995</v>
      </c>
    </row>
    <row r="187" spans="1:7">
      <c r="A187" s="137">
        <v>43230</v>
      </c>
      <c r="B187" s="139">
        <v>5559.62</v>
      </c>
      <c r="C187" s="138">
        <v>1.1399999999999999</v>
      </c>
      <c r="D187" s="138">
        <v>2.57</v>
      </c>
      <c r="E187" s="35">
        <f t="shared" si="3"/>
        <v>0.16600000000000001</v>
      </c>
      <c r="F187" s="35">
        <f t="shared" si="3"/>
        <v>-0.35</v>
      </c>
      <c r="G187" s="35">
        <f t="shared" si="3"/>
        <v>-7.8E-2</v>
      </c>
    </row>
    <row r="188" spans="1:7">
      <c r="A188" s="137">
        <v>43231</v>
      </c>
      <c r="B188" s="139">
        <v>5613.82</v>
      </c>
      <c r="C188" s="138">
        <v>1.143</v>
      </c>
      <c r="D188" s="138">
        <v>2.6019999999999999</v>
      </c>
      <c r="E188" s="35">
        <f t="shared" si="3"/>
        <v>0.97</v>
      </c>
      <c r="F188" s="35">
        <f t="shared" si="3"/>
        <v>0.26300000000000001</v>
      </c>
      <c r="G188" s="35">
        <f t="shared" si="3"/>
        <v>1.2370000000000001</v>
      </c>
    </row>
    <row r="189" spans="1:7">
      <c r="A189" s="137">
        <v>43234</v>
      </c>
      <c r="B189" s="139">
        <v>5692.66</v>
      </c>
      <c r="C189" s="138">
        <v>1.133</v>
      </c>
      <c r="D189" s="138">
        <v>2.63</v>
      </c>
      <c r="E189" s="35">
        <f t="shared" si="3"/>
        <v>1.395</v>
      </c>
      <c r="F189" s="35">
        <f t="shared" si="3"/>
        <v>-0.879</v>
      </c>
      <c r="G189" s="35">
        <f t="shared" si="3"/>
        <v>1.07</v>
      </c>
    </row>
    <row r="190" spans="1:7">
      <c r="A190" s="137">
        <v>43235</v>
      </c>
      <c r="B190" s="139">
        <v>5699.72</v>
      </c>
      <c r="C190" s="138">
        <v>1.125</v>
      </c>
      <c r="D190" s="138">
        <v>2.65</v>
      </c>
      <c r="E190" s="35">
        <f t="shared" si="3"/>
        <v>0.124</v>
      </c>
      <c r="F190" s="35">
        <f t="shared" si="3"/>
        <v>-0.70899999999999996</v>
      </c>
      <c r="G190" s="35">
        <f t="shared" si="3"/>
        <v>0.75800000000000001</v>
      </c>
    </row>
    <row r="191" spans="1:7">
      <c r="A191" s="137">
        <v>43236</v>
      </c>
      <c r="B191" s="139">
        <v>5695.67</v>
      </c>
      <c r="C191" s="138">
        <v>1.1359999999999999</v>
      </c>
      <c r="D191" s="138">
        <v>2.6139999999999999</v>
      </c>
      <c r="E191" s="35">
        <f t="shared" si="3"/>
        <v>-7.0999999999999994E-2</v>
      </c>
      <c r="F191" s="35">
        <f t="shared" si="3"/>
        <v>0.97299999999999998</v>
      </c>
      <c r="G191" s="35">
        <f t="shared" si="3"/>
        <v>-1.3680000000000001</v>
      </c>
    </row>
    <row r="192" spans="1:7">
      <c r="A192" s="137">
        <v>43237</v>
      </c>
      <c r="B192" s="139">
        <v>5753.69</v>
      </c>
      <c r="C192" s="138">
        <v>1.147</v>
      </c>
      <c r="D192" s="138">
        <v>2.62</v>
      </c>
      <c r="E192" s="35">
        <f t="shared" si="3"/>
        <v>1.014</v>
      </c>
      <c r="F192" s="35">
        <f t="shared" si="3"/>
        <v>0.96399999999999997</v>
      </c>
      <c r="G192" s="35">
        <f t="shared" si="3"/>
        <v>0.22900000000000001</v>
      </c>
    </row>
    <row r="193" spans="1:7">
      <c r="A193" s="137">
        <v>43238</v>
      </c>
      <c r="B193" s="139">
        <v>5715.42</v>
      </c>
      <c r="C193" s="138">
        <v>1.1599999999999999</v>
      </c>
      <c r="D193" s="138">
        <v>2.6240000000000001</v>
      </c>
      <c r="E193" s="35">
        <f t="shared" si="3"/>
        <v>-0.66700000000000004</v>
      </c>
      <c r="F193" s="35">
        <f t="shared" si="3"/>
        <v>1.127</v>
      </c>
      <c r="G193" s="35">
        <f t="shared" si="3"/>
        <v>0.153</v>
      </c>
    </row>
    <row r="194" spans="1:7">
      <c r="A194" s="137">
        <v>43241</v>
      </c>
      <c r="B194" s="139">
        <v>5749.83</v>
      </c>
      <c r="C194" s="138">
        <v>1.1439999999999999</v>
      </c>
      <c r="D194" s="138">
        <v>2.6139999999999999</v>
      </c>
      <c r="E194" s="35">
        <f t="shared" si="3"/>
        <v>0.6</v>
      </c>
      <c r="F194" s="35">
        <f t="shared" si="3"/>
        <v>-1.389</v>
      </c>
      <c r="G194" s="35">
        <f t="shared" si="3"/>
        <v>-0.38200000000000001</v>
      </c>
    </row>
    <row r="195" spans="1:7">
      <c r="A195" s="137">
        <v>43242</v>
      </c>
      <c r="B195" s="139">
        <v>5787.44</v>
      </c>
      <c r="C195" s="138">
        <v>1.159</v>
      </c>
      <c r="D195" s="138">
        <v>2.6379999999999999</v>
      </c>
      <c r="E195" s="35">
        <f t="shared" si="3"/>
        <v>0.65200000000000002</v>
      </c>
      <c r="F195" s="35">
        <f t="shared" si="3"/>
        <v>1.3029999999999999</v>
      </c>
      <c r="G195" s="35">
        <f t="shared" si="3"/>
        <v>0.91400000000000003</v>
      </c>
    </row>
    <row r="196" spans="1:7">
      <c r="A196" s="137">
        <v>43243</v>
      </c>
      <c r="B196" s="139">
        <v>5700.05</v>
      </c>
      <c r="C196" s="138">
        <v>1.1519999999999999</v>
      </c>
      <c r="D196" s="138">
        <v>2.4700000000000002</v>
      </c>
      <c r="E196" s="35">
        <f t="shared" si="3"/>
        <v>-1.522</v>
      </c>
      <c r="F196" s="35">
        <f t="shared" si="3"/>
        <v>-0.60599999999999998</v>
      </c>
      <c r="G196" s="35">
        <f t="shared" si="3"/>
        <v>-6.58</v>
      </c>
    </row>
    <row r="197" spans="1:7">
      <c r="A197" s="137">
        <v>43244</v>
      </c>
      <c r="B197" s="139">
        <v>5662</v>
      </c>
      <c r="C197" s="138">
        <v>1.1399999999999999</v>
      </c>
      <c r="D197" s="138">
        <v>2.4500000000000002</v>
      </c>
      <c r="E197" s="35">
        <f t="shared" si="3"/>
        <v>-0.67</v>
      </c>
      <c r="F197" s="35">
        <f t="shared" si="3"/>
        <v>-1.0469999999999999</v>
      </c>
      <c r="G197" s="35">
        <f t="shared" si="3"/>
        <v>-0.81299999999999994</v>
      </c>
    </row>
    <row r="198" spans="1:7">
      <c r="A198" s="137">
        <v>43245</v>
      </c>
      <c r="B198" s="139">
        <v>5610.46</v>
      </c>
      <c r="C198" s="138">
        <v>1.1120000000000001</v>
      </c>
      <c r="D198" s="138">
        <v>2.42</v>
      </c>
      <c r="E198" s="35">
        <f t="shared" si="3"/>
        <v>-0.91400000000000003</v>
      </c>
      <c r="F198" s="35">
        <f t="shared" si="3"/>
        <v>-2.4870000000000001</v>
      </c>
      <c r="G198" s="35">
        <f t="shared" si="3"/>
        <v>-1.232</v>
      </c>
    </row>
    <row r="199" spans="1:7">
      <c r="A199" s="137">
        <v>43248</v>
      </c>
      <c r="B199" s="139">
        <v>5513.02</v>
      </c>
      <c r="C199" s="138">
        <v>1.0569999999999999</v>
      </c>
      <c r="D199" s="138">
        <v>2.4060000000000001</v>
      </c>
      <c r="E199" s="35">
        <f t="shared" si="3"/>
        <v>-1.752</v>
      </c>
      <c r="F199" s="35">
        <f t="shared" si="3"/>
        <v>-5.0730000000000004</v>
      </c>
      <c r="G199" s="35">
        <f t="shared" si="3"/>
        <v>-0.57999999999999996</v>
      </c>
    </row>
    <row r="200" spans="1:7">
      <c r="A200" s="137">
        <v>43249</v>
      </c>
      <c r="B200" s="139">
        <v>5369.19</v>
      </c>
      <c r="C200" s="138">
        <v>1.038</v>
      </c>
      <c r="D200" s="138">
        <v>2.3260000000000001</v>
      </c>
      <c r="E200" s="35">
        <f t="shared" si="3"/>
        <v>-2.6440000000000001</v>
      </c>
      <c r="F200" s="35">
        <f t="shared" si="3"/>
        <v>-1.8140000000000001</v>
      </c>
      <c r="G200" s="35">
        <f t="shared" si="3"/>
        <v>-3.3820000000000001</v>
      </c>
    </row>
    <row r="201" spans="1:7">
      <c r="A201" s="137">
        <v>43250</v>
      </c>
      <c r="B201" s="139">
        <v>5443.56</v>
      </c>
      <c r="C201" s="138">
        <v>1.0529999999999999</v>
      </c>
      <c r="D201" s="138">
        <v>2.3559999999999999</v>
      </c>
      <c r="E201" s="35">
        <f t="shared" si="3"/>
        <v>1.3759999999999999</v>
      </c>
      <c r="F201" s="35">
        <f t="shared" si="3"/>
        <v>1.4350000000000001</v>
      </c>
      <c r="G201" s="35">
        <f t="shared" si="3"/>
        <v>1.282</v>
      </c>
    </row>
    <row r="202" spans="1:7">
      <c r="A202" s="137">
        <v>43251</v>
      </c>
      <c r="B202" s="139">
        <v>5468.67</v>
      </c>
      <c r="C202" s="138">
        <v>1.0569999999999999</v>
      </c>
      <c r="D202" s="138">
        <v>2.3780000000000001</v>
      </c>
      <c r="E202" s="35">
        <f t="shared" si="3"/>
        <v>0.46</v>
      </c>
      <c r="F202" s="35">
        <f t="shared" si="3"/>
        <v>0.379</v>
      </c>
      <c r="G202" s="35">
        <f t="shared" si="3"/>
        <v>0.92900000000000005</v>
      </c>
    </row>
    <row r="203" spans="1:7">
      <c r="A203" s="137">
        <v>43252</v>
      </c>
      <c r="B203" s="139">
        <v>5517.49</v>
      </c>
      <c r="C203" s="138">
        <v>1.06</v>
      </c>
      <c r="D203" s="138">
        <v>2.3559999999999999</v>
      </c>
      <c r="E203" s="35">
        <f t="shared" si="3"/>
        <v>0.88900000000000001</v>
      </c>
      <c r="F203" s="35">
        <f t="shared" si="3"/>
        <v>0.28299999999999997</v>
      </c>
      <c r="G203" s="35">
        <f t="shared" si="3"/>
        <v>-0.92900000000000005</v>
      </c>
    </row>
    <row r="204" spans="1:7">
      <c r="A204" s="137">
        <v>43255</v>
      </c>
      <c r="B204" s="139">
        <v>5584.2</v>
      </c>
      <c r="C204" s="138">
        <v>1.046</v>
      </c>
      <c r="D204" s="138">
        <v>2.37</v>
      </c>
      <c r="E204" s="35">
        <f t="shared" si="3"/>
        <v>1.202</v>
      </c>
      <c r="F204" s="35">
        <f t="shared" si="3"/>
        <v>-1.33</v>
      </c>
      <c r="G204" s="35">
        <f t="shared" si="3"/>
        <v>0.59199999999999997</v>
      </c>
    </row>
    <row r="205" spans="1:7">
      <c r="A205" s="137">
        <v>43256</v>
      </c>
      <c r="B205" s="139">
        <v>5584.67</v>
      </c>
      <c r="C205" s="138">
        <v>1.0640000000000001</v>
      </c>
      <c r="D205" s="138">
        <v>2.37</v>
      </c>
      <c r="E205" s="35">
        <f t="shared" si="3"/>
        <v>8.0000000000000002E-3</v>
      </c>
      <c r="F205" s="35">
        <f t="shared" si="3"/>
        <v>1.706</v>
      </c>
      <c r="G205" s="35">
        <f t="shared" si="3"/>
        <v>0</v>
      </c>
    </row>
    <row r="206" spans="1:7">
      <c r="A206" s="137">
        <v>43257</v>
      </c>
      <c r="B206" s="139">
        <v>5613.46</v>
      </c>
      <c r="C206" s="138">
        <v>1.103</v>
      </c>
      <c r="D206" s="138">
        <v>2.3559999999999999</v>
      </c>
      <c r="E206" s="35">
        <f t="shared" si="3"/>
        <v>0.51400000000000001</v>
      </c>
      <c r="F206" s="35">
        <f t="shared" si="3"/>
        <v>3.6</v>
      </c>
      <c r="G206" s="35">
        <f t="shared" si="3"/>
        <v>-0.59199999999999997</v>
      </c>
    </row>
    <row r="207" spans="1:7">
      <c r="A207" s="137">
        <v>43258</v>
      </c>
      <c r="B207" s="139">
        <v>5624.61</v>
      </c>
      <c r="C207" s="138">
        <v>1.095</v>
      </c>
      <c r="D207" s="138">
        <v>2.3639999999999999</v>
      </c>
      <c r="E207" s="35">
        <f t="shared" si="3"/>
        <v>0.19800000000000001</v>
      </c>
      <c r="F207" s="35">
        <f t="shared" si="3"/>
        <v>-0.72799999999999998</v>
      </c>
      <c r="G207" s="35">
        <f t="shared" si="3"/>
        <v>0.33900000000000002</v>
      </c>
    </row>
    <row r="208" spans="1:7">
      <c r="A208" s="137">
        <v>43259</v>
      </c>
      <c r="B208" s="139">
        <v>5615.38</v>
      </c>
      <c r="C208" s="138">
        <v>1.095</v>
      </c>
      <c r="D208" s="138">
        <v>2.3340000000000001</v>
      </c>
      <c r="E208" s="35">
        <f t="shared" si="3"/>
        <v>-0.16400000000000001</v>
      </c>
      <c r="F208" s="35">
        <f t="shared" si="3"/>
        <v>0</v>
      </c>
      <c r="G208" s="35">
        <f t="shared" si="3"/>
        <v>-1.2769999999999999</v>
      </c>
    </row>
    <row r="209" spans="1:7">
      <c r="A209" s="137">
        <v>43262</v>
      </c>
      <c r="B209" s="139">
        <v>5644.59</v>
      </c>
      <c r="C209" s="138">
        <v>1.103</v>
      </c>
      <c r="D209" s="138">
        <v>2.3359999999999999</v>
      </c>
      <c r="E209" s="35">
        <f t="shared" si="3"/>
        <v>0.51900000000000002</v>
      </c>
      <c r="F209" s="35">
        <f t="shared" si="3"/>
        <v>0.72799999999999998</v>
      </c>
      <c r="G209" s="35">
        <f t="shared" si="3"/>
        <v>8.5999999999999993E-2</v>
      </c>
    </row>
    <row r="210" spans="1:7">
      <c r="A210" s="137">
        <v>43263</v>
      </c>
      <c r="B210" s="139">
        <v>5662.93</v>
      </c>
      <c r="C210" s="138">
        <v>1.1200000000000001</v>
      </c>
      <c r="D210" s="138">
        <v>2.3420000000000001</v>
      </c>
      <c r="E210" s="35">
        <f t="shared" si="3"/>
        <v>0.32400000000000001</v>
      </c>
      <c r="F210" s="35">
        <f t="shared" si="3"/>
        <v>1.5289999999999999</v>
      </c>
      <c r="G210" s="35">
        <f t="shared" si="3"/>
        <v>0.25700000000000001</v>
      </c>
    </row>
    <row r="211" spans="1:7">
      <c r="A211" s="137">
        <v>43264</v>
      </c>
      <c r="B211" s="139">
        <v>5683.46</v>
      </c>
      <c r="C211" s="138">
        <v>1.137</v>
      </c>
      <c r="D211" s="138">
        <v>2.3679999999999999</v>
      </c>
      <c r="E211" s="35">
        <f t="shared" ref="E211:G274" si="4">ROUND(100*(LN(B211)-LN(B210)),3)</f>
        <v>0.36199999999999999</v>
      </c>
      <c r="F211" s="35">
        <f t="shared" si="4"/>
        <v>1.506</v>
      </c>
      <c r="G211" s="35">
        <f t="shared" si="4"/>
        <v>1.1040000000000001</v>
      </c>
    </row>
    <row r="212" spans="1:7">
      <c r="A212" s="137">
        <v>43265</v>
      </c>
      <c r="B212" s="139">
        <v>5677.81</v>
      </c>
      <c r="C212" s="138">
        <v>1.1240000000000001</v>
      </c>
      <c r="D212" s="138">
        <v>2.3759999999999999</v>
      </c>
      <c r="E212" s="35">
        <f t="shared" si="4"/>
        <v>-9.9000000000000005E-2</v>
      </c>
      <c r="F212" s="35">
        <f t="shared" si="4"/>
        <v>-1.1499999999999999</v>
      </c>
      <c r="G212" s="35">
        <f t="shared" si="4"/>
        <v>0.33700000000000002</v>
      </c>
    </row>
    <row r="213" spans="1:7">
      <c r="A213" s="137">
        <v>43266</v>
      </c>
      <c r="B213" s="139">
        <v>5569.17</v>
      </c>
      <c r="C213" s="138">
        <v>1.101</v>
      </c>
      <c r="D213" s="138">
        <v>2.3719999999999999</v>
      </c>
      <c r="E213" s="35">
        <f t="shared" si="4"/>
        <v>-1.9319999999999999</v>
      </c>
      <c r="F213" s="35">
        <f t="shared" si="4"/>
        <v>-2.0670000000000002</v>
      </c>
      <c r="G213" s="35">
        <f t="shared" si="4"/>
        <v>-0.16800000000000001</v>
      </c>
    </row>
    <row r="214" spans="1:7">
      <c r="A214" s="137">
        <v>43269</v>
      </c>
      <c r="B214" s="139">
        <v>5569.83</v>
      </c>
      <c r="C214" s="138">
        <v>1.1180000000000001</v>
      </c>
      <c r="D214" s="138">
        <v>2.3839999999999999</v>
      </c>
      <c r="E214" s="35">
        <f t="shared" si="4"/>
        <v>1.2E-2</v>
      </c>
      <c r="F214" s="35">
        <f t="shared" si="4"/>
        <v>1.532</v>
      </c>
      <c r="G214" s="35">
        <f t="shared" si="4"/>
        <v>0.505</v>
      </c>
    </row>
    <row r="215" spans="1:7">
      <c r="A215" s="137">
        <v>43270</v>
      </c>
      <c r="B215" s="139">
        <v>5544.5</v>
      </c>
      <c r="C215" s="138">
        <v>1.103</v>
      </c>
      <c r="D215" s="138">
        <v>2.39</v>
      </c>
      <c r="E215" s="35">
        <f t="shared" si="4"/>
        <v>-0.45600000000000002</v>
      </c>
      <c r="F215" s="35">
        <f t="shared" si="4"/>
        <v>-1.351</v>
      </c>
      <c r="G215" s="35">
        <f t="shared" si="4"/>
        <v>0.251</v>
      </c>
    </row>
    <row r="216" spans="1:7">
      <c r="A216" s="137">
        <v>43271</v>
      </c>
      <c r="B216" s="139">
        <v>5533.95</v>
      </c>
      <c r="C216" s="138">
        <v>1.1040000000000001</v>
      </c>
      <c r="D216" s="138">
        <v>2.39</v>
      </c>
      <c r="E216" s="35">
        <f t="shared" si="4"/>
        <v>-0.19</v>
      </c>
      <c r="F216" s="35">
        <f t="shared" si="4"/>
        <v>9.0999999999999998E-2</v>
      </c>
      <c r="G216" s="35">
        <f t="shared" si="4"/>
        <v>0</v>
      </c>
    </row>
    <row r="217" spans="1:7">
      <c r="A217" s="137">
        <v>43272</v>
      </c>
      <c r="B217" s="139">
        <v>5471.65</v>
      </c>
      <c r="C217" s="138">
        <v>1.0820000000000001</v>
      </c>
      <c r="D217" s="138">
        <v>2.3479999999999999</v>
      </c>
      <c r="E217" s="35">
        <f t="shared" si="4"/>
        <v>-1.1319999999999999</v>
      </c>
      <c r="F217" s="35">
        <f t="shared" si="4"/>
        <v>-2.0129999999999999</v>
      </c>
      <c r="G217" s="35">
        <f t="shared" si="4"/>
        <v>-1.7729999999999999</v>
      </c>
    </row>
    <row r="218" spans="1:7">
      <c r="A218" s="137">
        <v>43273</v>
      </c>
      <c r="B218" s="139">
        <v>5575.41</v>
      </c>
      <c r="C218" s="138">
        <v>1.1080000000000001</v>
      </c>
      <c r="D218" s="138">
        <v>2.3420000000000001</v>
      </c>
      <c r="E218" s="35">
        <f t="shared" si="4"/>
        <v>1.879</v>
      </c>
      <c r="F218" s="35">
        <f t="shared" si="4"/>
        <v>2.375</v>
      </c>
      <c r="G218" s="35">
        <f t="shared" si="4"/>
        <v>-0.25600000000000001</v>
      </c>
    </row>
    <row r="219" spans="1:7">
      <c r="A219" s="137">
        <v>43276</v>
      </c>
      <c r="B219" s="139">
        <v>5528.75</v>
      </c>
      <c r="C219" s="138">
        <v>1.0860000000000001</v>
      </c>
      <c r="D219" s="138">
        <v>2.3420000000000001</v>
      </c>
      <c r="E219" s="35">
        <f t="shared" si="4"/>
        <v>-0.84</v>
      </c>
      <c r="F219" s="35">
        <f t="shared" si="4"/>
        <v>-2.0059999999999998</v>
      </c>
      <c r="G219" s="35">
        <f t="shared" si="4"/>
        <v>0</v>
      </c>
    </row>
    <row r="220" spans="1:7">
      <c r="A220" s="137">
        <v>43277</v>
      </c>
      <c r="B220" s="139">
        <v>5572.36</v>
      </c>
      <c r="C220" s="138">
        <v>1.08</v>
      </c>
      <c r="D220" s="138">
        <v>2.3559999999999999</v>
      </c>
      <c r="E220" s="35">
        <f t="shared" si="4"/>
        <v>0.78600000000000003</v>
      </c>
      <c r="F220" s="35">
        <f t="shared" si="4"/>
        <v>-0.55400000000000005</v>
      </c>
      <c r="G220" s="35">
        <f t="shared" si="4"/>
        <v>0.59599999999999997</v>
      </c>
    </row>
    <row r="221" spans="1:7">
      <c r="A221" s="137">
        <v>43278</v>
      </c>
      <c r="B221" s="139">
        <v>5591.62</v>
      </c>
      <c r="C221" s="138">
        <v>1.07</v>
      </c>
      <c r="D221" s="138">
        <v>2.3740000000000001</v>
      </c>
      <c r="E221" s="35">
        <f t="shared" si="4"/>
        <v>0.34499999999999997</v>
      </c>
      <c r="F221" s="35">
        <f t="shared" si="4"/>
        <v>-0.93</v>
      </c>
      <c r="G221" s="35">
        <f t="shared" si="4"/>
        <v>0.76100000000000001</v>
      </c>
    </row>
    <row r="222" spans="1:7">
      <c r="A222" s="137">
        <v>43279</v>
      </c>
      <c r="B222" s="139">
        <v>5554.33</v>
      </c>
      <c r="C222" s="138">
        <v>1.054</v>
      </c>
      <c r="D222" s="138">
        <v>2.3959999999999999</v>
      </c>
      <c r="E222" s="35">
        <f t="shared" si="4"/>
        <v>-0.66900000000000004</v>
      </c>
      <c r="F222" s="35">
        <f t="shared" si="4"/>
        <v>-1.5069999999999999</v>
      </c>
      <c r="G222" s="35">
        <f t="shared" si="4"/>
        <v>0.92200000000000004</v>
      </c>
    </row>
    <row r="223" spans="1:7">
      <c r="A223" s="137">
        <v>43280</v>
      </c>
      <c r="B223" s="139">
        <v>5528.5</v>
      </c>
      <c r="C223" s="138">
        <v>1.03</v>
      </c>
      <c r="D223" s="138">
        <v>2.4</v>
      </c>
      <c r="E223" s="35">
        <f t="shared" si="4"/>
        <v>-0.46600000000000003</v>
      </c>
      <c r="F223" s="35">
        <f t="shared" si="4"/>
        <v>-2.3029999999999999</v>
      </c>
      <c r="G223" s="35">
        <f t="shared" si="4"/>
        <v>0.16700000000000001</v>
      </c>
    </row>
    <row r="224" spans="1:7">
      <c r="A224" s="137">
        <v>43283</v>
      </c>
      <c r="B224" s="139">
        <v>5488.34</v>
      </c>
      <c r="C224" s="138">
        <v>1.0049999999999999</v>
      </c>
      <c r="D224" s="138">
        <v>2.4340000000000002</v>
      </c>
      <c r="E224" s="35">
        <f t="shared" si="4"/>
        <v>-0.72899999999999998</v>
      </c>
      <c r="F224" s="35">
        <f t="shared" si="4"/>
        <v>-2.4569999999999999</v>
      </c>
      <c r="G224" s="35">
        <f t="shared" si="4"/>
        <v>1.407</v>
      </c>
    </row>
    <row r="225" spans="1:7">
      <c r="A225" s="137">
        <v>43284</v>
      </c>
      <c r="B225" s="139">
        <v>5487.72</v>
      </c>
      <c r="C225" s="138">
        <v>0.996</v>
      </c>
      <c r="D225" s="138">
        <v>2.4340000000000002</v>
      </c>
      <c r="E225" s="35">
        <f t="shared" si="4"/>
        <v>-1.0999999999999999E-2</v>
      </c>
      <c r="F225" s="35">
        <f t="shared" si="4"/>
        <v>-0.9</v>
      </c>
      <c r="G225" s="35">
        <f t="shared" si="4"/>
        <v>0</v>
      </c>
    </row>
    <row r="226" spans="1:7">
      <c r="A226" s="137">
        <v>43285</v>
      </c>
      <c r="B226" s="139">
        <v>5515.24</v>
      </c>
      <c r="C226" s="138">
        <v>0.99399999999999999</v>
      </c>
      <c r="D226" s="138">
        <v>2.448</v>
      </c>
      <c r="E226" s="35">
        <f t="shared" si="4"/>
        <v>0.5</v>
      </c>
      <c r="F226" s="35">
        <f t="shared" si="4"/>
        <v>-0.20100000000000001</v>
      </c>
      <c r="G226" s="35">
        <f t="shared" si="4"/>
        <v>0.57399999999999995</v>
      </c>
    </row>
    <row r="227" spans="1:7">
      <c r="A227" s="137">
        <v>43286</v>
      </c>
      <c r="B227" s="139">
        <v>5569.36</v>
      </c>
      <c r="C227" s="138">
        <v>1.0069999999999999</v>
      </c>
      <c r="D227" s="138">
        <v>2.4500000000000002</v>
      </c>
      <c r="E227" s="35">
        <f t="shared" si="4"/>
        <v>0.97599999999999998</v>
      </c>
      <c r="F227" s="35">
        <f t="shared" si="4"/>
        <v>1.2989999999999999</v>
      </c>
      <c r="G227" s="35">
        <f t="shared" si="4"/>
        <v>8.2000000000000003E-2</v>
      </c>
    </row>
    <row r="228" spans="1:7">
      <c r="A228" s="137">
        <v>43287</v>
      </c>
      <c r="B228" s="139">
        <v>5599.76</v>
      </c>
      <c r="C228" s="138">
        <v>1.0229999999999999</v>
      </c>
      <c r="D228" s="138">
        <v>2.4700000000000002</v>
      </c>
      <c r="E228" s="35">
        <f t="shared" si="4"/>
        <v>0.54400000000000004</v>
      </c>
      <c r="F228" s="35">
        <f t="shared" si="4"/>
        <v>1.5760000000000001</v>
      </c>
      <c r="G228" s="35">
        <f t="shared" si="4"/>
        <v>0.81299999999999994</v>
      </c>
    </row>
    <row r="229" spans="1:7">
      <c r="A229" s="137">
        <v>43290</v>
      </c>
      <c r="B229" s="139">
        <v>5642.86</v>
      </c>
      <c r="C229" s="138">
        <v>1.022</v>
      </c>
      <c r="D229" s="138">
        <v>2.4740000000000002</v>
      </c>
      <c r="E229" s="35">
        <f t="shared" si="4"/>
        <v>0.76700000000000002</v>
      </c>
      <c r="F229" s="35">
        <f t="shared" si="4"/>
        <v>-9.8000000000000004E-2</v>
      </c>
      <c r="G229" s="35">
        <f t="shared" si="4"/>
        <v>0.16200000000000001</v>
      </c>
    </row>
    <row r="230" spans="1:7">
      <c r="A230" s="137">
        <v>43291</v>
      </c>
      <c r="B230" s="139">
        <v>5661.81</v>
      </c>
      <c r="C230" s="138">
        <v>1.0229999999999999</v>
      </c>
      <c r="D230" s="138">
        <v>2.4780000000000002</v>
      </c>
      <c r="E230" s="35">
        <f t="shared" si="4"/>
        <v>0.33500000000000002</v>
      </c>
      <c r="F230" s="35">
        <f t="shared" si="4"/>
        <v>9.8000000000000004E-2</v>
      </c>
      <c r="G230" s="35">
        <f t="shared" si="4"/>
        <v>0.16200000000000001</v>
      </c>
    </row>
    <row r="231" spans="1:7">
      <c r="A231" s="137">
        <v>43292</v>
      </c>
      <c r="B231" s="139">
        <v>5636.79</v>
      </c>
      <c r="C231" s="138">
        <v>1.0129999999999999</v>
      </c>
      <c r="D231" s="138">
        <v>2.456</v>
      </c>
      <c r="E231" s="35">
        <f t="shared" si="4"/>
        <v>-0.443</v>
      </c>
      <c r="F231" s="35">
        <f t="shared" si="4"/>
        <v>-0.98199999999999998</v>
      </c>
      <c r="G231" s="35">
        <f t="shared" si="4"/>
        <v>-0.89200000000000002</v>
      </c>
    </row>
    <row r="232" spans="1:7">
      <c r="A232" s="137">
        <v>43293</v>
      </c>
      <c r="B232" s="139">
        <v>5633.88</v>
      </c>
      <c r="C232" s="138">
        <v>1.018</v>
      </c>
      <c r="D232" s="138">
        <v>2.468</v>
      </c>
      <c r="E232" s="35">
        <f t="shared" si="4"/>
        <v>-5.1999999999999998E-2</v>
      </c>
      <c r="F232" s="35">
        <f t="shared" si="4"/>
        <v>0.49199999999999999</v>
      </c>
      <c r="G232" s="35">
        <f t="shared" si="4"/>
        <v>0.48699999999999999</v>
      </c>
    </row>
    <row r="233" spans="1:7">
      <c r="A233" s="137">
        <v>43294</v>
      </c>
      <c r="B233" s="139">
        <v>5619.49</v>
      </c>
      <c r="C233" s="138">
        <v>1.018</v>
      </c>
      <c r="D233" s="138">
        <v>2.464</v>
      </c>
      <c r="E233" s="35">
        <f t="shared" si="4"/>
        <v>-0.25600000000000001</v>
      </c>
      <c r="F233" s="35">
        <f t="shared" si="4"/>
        <v>0</v>
      </c>
      <c r="G233" s="35">
        <f t="shared" si="4"/>
        <v>-0.16200000000000001</v>
      </c>
    </row>
    <row r="234" spans="1:7">
      <c r="A234" s="137">
        <v>43297</v>
      </c>
      <c r="B234" s="139">
        <v>5620.74</v>
      </c>
      <c r="C234" s="138">
        <v>1.03</v>
      </c>
      <c r="D234" s="138">
        <v>2.4620000000000002</v>
      </c>
      <c r="E234" s="35">
        <f t="shared" si="4"/>
        <v>2.1999999999999999E-2</v>
      </c>
      <c r="F234" s="35">
        <f t="shared" si="4"/>
        <v>1.1719999999999999</v>
      </c>
      <c r="G234" s="35">
        <f t="shared" si="4"/>
        <v>-8.1000000000000003E-2</v>
      </c>
    </row>
    <row r="235" spans="1:7">
      <c r="A235" s="137">
        <v>43298</v>
      </c>
      <c r="B235" s="139">
        <v>5638.26</v>
      </c>
      <c r="C235" s="138">
        <v>1.032</v>
      </c>
      <c r="D235" s="138">
        <v>2.4700000000000002</v>
      </c>
      <c r="E235" s="35">
        <f t="shared" si="4"/>
        <v>0.311</v>
      </c>
      <c r="F235" s="35">
        <f t="shared" si="4"/>
        <v>0.19400000000000001</v>
      </c>
      <c r="G235" s="35">
        <f t="shared" si="4"/>
        <v>0.32400000000000001</v>
      </c>
    </row>
    <row r="236" spans="1:7">
      <c r="A236" s="137">
        <v>43299</v>
      </c>
      <c r="B236" s="139">
        <v>5623.32</v>
      </c>
      <c r="C236" s="138">
        <v>1.014</v>
      </c>
      <c r="D236" s="138">
        <v>2.4700000000000002</v>
      </c>
      <c r="E236" s="35">
        <f t="shared" si="4"/>
        <v>-0.26500000000000001</v>
      </c>
      <c r="F236" s="35">
        <f t="shared" si="4"/>
        <v>-1.76</v>
      </c>
      <c r="G236" s="35">
        <f t="shared" si="4"/>
        <v>0</v>
      </c>
    </row>
    <row r="237" spans="1:7">
      <c r="A237" s="137">
        <v>43300</v>
      </c>
      <c r="B237" s="139">
        <v>5617.8</v>
      </c>
      <c r="C237" s="138">
        <v>0.99850000000000005</v>
      </c>
      <c r="D237" s="138">
        <v>2.488</v>
      </c>
      <c r="E237" s="35">
        <f t="shared" si="4"/>
        <v>-9.8000000000000004E-2</v>
      </c>
      <c r="F237" s="35">
        <f t="shared" si="4"/>
        <v>-1.54</v>
      </c>
      <c r="G237" s="35">
        <f t="shared" si="4"/>
        <v>0.72599999999999998</v>
      </c>
    </row>
    <row r="238" spans="1:7">
      <c r="A238" s="137">
        <v>43301</v>
      </c>
      <c r="B238" s="139">
        <v>5605.51</v>
      </c>
      <c r="C238" s="138">
        <v>0.99150000000000005</v>
      </c>
      <c r="D238" s="138">
        <v>2.484</v>
      </c>
      <c r="E238" s="35">
        <f t="shared" si="4"/>
        <v>-0.219</v>
      </c>
      <c r="F238" s="35">
        <f t="shared" si="4"/>
        <v>-0.70399999999999996</v>
      </c>
      <c r="G238" s="35">
        <f t="shared" si="4"/>
        <v>-0.161</v>
      </c>
    </row>
    <row r="239" spans="1:7">
      <c r="A239" s="137">
        <v>43304</v>
      </c>
      <c r="B239" s="139">
        <v>5638.17</v>
      </c>
      <c r="C239" s="138">
        <v>0.99</v>
      </c>
      <c r="D239" s="138">
        <v>2.4860000000000002</v>
      </c>
      <c r="E239" s="35">
        <f t="shared" si="4"/>
        <v>0.58099999999999996</v>
      </c>
      <c r="F239" s="35">
        <f t="shared" si="4"/>
        <v>-0.151</v>
      </c>
      <c r="G239" s="35">
        <f t="shared" si="4"/>
        <v>0.08</v>
      </c>
    </row>
    <row r="240" spans="1:7">
      <c r="A240" s="137">
        <v>43305</v>
      </c>
      <c r="B240" s="139">
        <v>5608.27</v>
      </c>
      <c r="C240" s="138">
        <v>0.96750000000000003</v>
      </c>
      <c r="D240" s="138">
        <v>2.4700000000000002</v>
      </c>
      <c r="E240" s="35">
        <f t="shared" si="4"/>
        <v>-0.53200000000000003</v>
      </c>
      <c r="F240" s="35">
        <f t="shared" si="4"/>
        <v>-2.2989999999999999</v>
      </c>
      <c r="G240" s="35">
        <f t="shared" si="4"/>
        <v>-0.64600000000000002</v>
      </c>
    </row>
    <row r="241" spans="1:7">
      <c r="A241" s="137">
        <v>43306</v>
      </c>
      <c r="B241" s="139">
        <v>5620.52</v>
      </c>
      <c r="C241" s="138">
        <v>0.97899999999999998</v>
      </c>
      <c r="D241" s="138">
        <v>2.476</v>
      </c>
      <c r="E241" s="35">
        <f t="shared" si="4"/>
        <v>0.218</v>
      </c>
      <c r="F241" s="35">
        <f t="shared" si="4"/>
        <v>1.1819999999999999</v>
      </c>
      <c r="G241" s="35">
        <f t="shared" si="4"/>
        <v>0.24299999999999999</v>
      </c>
    </row>
    <row r="242" spans="1:7">
      <c r="A242" s="137">
        <v>43307</v>
      </c>
      <c r="B242" s="139">
        <v>5593.01</v>
      </c>
      <c r="C242" s="138">
        <v>0.95450000000000002</v>
      </c>
      <c r="D242" s="138">
        <v>2.4740000000000002</v>
      </c>
      <c r="E242" s="35">
        <f t="shared" si="4"/>
        <v>-0.49099999999999999</v>
      </c>
      <c r="F242" s="35">
        <f t="shared" si="4"/>
        <v>-2.5339999999999998</v>
      </c>
      <c r="G242" s="35">
        <f t="shared" si="4"/>
        <v>-8.1000000000000003E-2</v>
      </c>
    </row>
    <row r="243" spans="1:7">
      <c r="A243" s="137">
        <v>43308</v>
      </c>
      <c r="B243" s="139">
        <v>5615.27</v>
      </c>
      <c r="C243" s="138">
        <v>0.97150000000000003</v>
      </c>
      <c r="D243" s="138">
        <v>2.4900000000000002</v>
      </c>
      <c r="E243" s="35">
        <f t="shared" si="4"/>
        <v>0.39700000000000002</v>
      </c>
      <c r="F243" s="35">
        <f t="shared" si="4"/>
        <v>1.7649999999999999</v>
      </c>
      <c r="G243" s="35">
        <f t="shared" si="4"/>
        <v>0.64500000000000002</v>
      </c>
    </row>
    <row r="244" spans="1:7">
      <c r="A244" s="137">
        <v>43311</v>
      </c>
      <c r="B244" s="139">
        <v>5627.74</v>
      </c>
      <c r="C244" s="138">
        <v>0.98</v>
      </c>
      <c r="D244" s="138">
        <v>2.52</v>
      </c>
      <c r="E244" s="35">
        <f t="shared" si="4"/>
        <v>0.222</v>
      </c>
      <c r="F244" s="35">
        <f t="shared" si="4"/>
        <v>0.871</v>
      </c>
      <c r="G244" s="35">
        <f t="shared" si="4"/>
        <v>1.198</v>
      </c>
    </row>
    <row r="245" spans="1:7">
      <c r="A245" s="137">
        <v>43312</v>
      </c>
      <c r="B245" s="139">
        <v>5619.8</v>
      </c>
      <c r="C245" s="138">
        <v>0.97250000000000003</v>
      </c>
      <c r="D245" s="138">
        <v>2.5059999999999998</v>
      </c>
      <c r="E245" s="35">
        <f t="shared" si="4"/>
        <v>-0.14099999999999999</v>
      </c>
      <c r="F245" s="35">
        <f t="shared" si="4"/>
        <v>-0.76800000000000002</v>
      </c>
      <c r="G245" s="35">
        <f t="shared" si="4"/>
        <v>-0.55700000000000005</v>
      </c>
    </row>
    <row r="246" spans="1:7">
      <c r="A246" s="137">
        <v>43313</v>
      </c>
      <c r="B246" s="139">
        <v>5637.27</v>
      </c>
      <c r="C246" s="138">
        <v>0.98899999999999999</v>
      </c>
      <c r="D246" s="138">
        <v>2.5</v>
      </c>
      <c r="E246" s="35">
        <f t="shared" si="4"/>
        <v>0.31</v>
      </c>
      <c r="F246" s="35">
        <f t="shared" si="4"/>
        <v>1.6819999999999999</v>
      </c>
      <c r="G246" s="35">
        <f t="shared" si="4"/>
        <v>-0.24</v>
      </c>
    </row>
    <row r="247" spans="1:7">
      <c r="A247" s="137">
        <v>43314</v>
      </c>
      <c r="B247" s="139">
        <v>5611.57</v>
      </c>
      <c r="C247" s="138">
        <v>0.97250000000000003</v>
      </c>
      <c r="D247" s="138">
        <v>2.496</v>
      </c>
      <c r="E247" s="35">
        <f t="shared" si="4"/>
        <v>-0.45700000000000002</v>
      </c>
      <c r="F247" s="35">
        <f t="shared" si="4"/>
        <v>-1.6819999999999999</v>
      </c>
      <c r="G247" s="35">
        <f t="shared" si="4"/>
        <v>-0.16</v>
      </c>
    </row>
    <row r="248" spans="1:7">
      <c r="A248" s="137">
        <v>43317</v>
      </c>
      <c r="B248" s="139">
        <v>5593.92</v>
      </c>
      <c r="C248" s="138">
        <v>0.97850000000000004</v>
      </c>
      <c r="D248" s="138">
        <v>2.4980000000000002</v>
      </c>
      <c r="E248" s="35">
        <f t="shared" si="4"/>
        <v>-0.315</v>
      </c>
      <c r="F248" s="35">
        <f t="shared" si="4"/>
        <v>0.61499999999999999</v>
      </c>
      <c r="G248" s="35">
        <f t="shared" si="4"/>
        <v>0.08</v>
      </c>
    </row>
    <row r="249" spans="1:7">
      <c r="A249" s="137">
        <v>43318</v>
      </c>
      <c r="B249" s="139">
        <v>5611.54</v>
      </c>
      <c r="C249" s="138">
        <v>0.98099999999999998</v>
      </c>
      <c r="D249" s="138">
        <v>2.496</v>
      </c>
      <c r="E249" s="35">
        <f t="shared" si="4"/>
        <v>0.314</v>
      </c>
      <c r="F249" s="35">
        <f t="shared" si="4"/>
        <v>0.255</v>
      </c>
      <c r="G249" s="35">
        <f t="shared" si="4"/>
        <v>-0.08</v>
      </c>
    </row>
    <row r="250" spans="1:7">
      <c r="A250" s="137">
        <v>43319</v>
      </c>
      <c r="B250" s="139">
        <v>5630.99</v>
      </c>
      <c r="C250" s="138">
        <v>0.99250000000000005</v>
      </c>
      <c r="D250" s="138">
        <v>2.4940000000000002</v>
      </c>
      <c r="E250" s="35">
        <f t="shared" si="4"/>
        <v>0.34599999999999997</v>
      </c>
      <c r="F250" s="35">
        <f t="shared" si="4"/>
        <v>1.165</v>
      </c>
      <c r="G250" s="35">
        <f t="shared" si="4"/>
        <v>-0.08</v>
      </c>
    </row>
    <row r="251" spans="1:7">
      <c r="A251" s="137">
        <v>43320</v>
      </c>
      <c r="B251" s="139">
        <v>5636.26</v>
      </c>
      <c r="C251" s="138">
        <v>0.99350000000000005</v>
      </c>
      <c r="D251" s="138">
        <v>2.4940000000000002</v>
      </c>
      <c r="E251" s="35">
        <f t="shared" si="4"/>
        <v>9.4E-2</v>
      </c>
      <c r="F251" s="35">
        <f t="shared" si="4"/>
        <v>0.10100000000000001</v>
      </c>
      <c r="G251" s="35">
        <f t="shared" si="4"/>
        <v>0</v>
      </c>
    </row>
    <row r="252" spans="1:7">
      <c r="A252" s="137">
        <v>43321</v>
      </c>
      <c r="B252" s="139">
        <v>5642.35</v>
      </c>
      <c r="C252" s="138">
        <v>0.999</v>
      </c>
      <c r="D252" s="138">
        <v>2.4900000000000002</v>
      </c>
      <c r="E252" s="35">
        <f t="shared" si="4"/>
        <v>0.108</v>
      </c>
      <c r="F252" s="35">
        <f t="shared" si="4"/>
        <v>0.55200000000000005</v>
      </c>
      <c r="G252" s="35">
        <f t="shared" si="4"/>
        <v>-0.161</v>
      </c>
    </row>
    <row r="253" spans="1:7">
      <c r="A253" s="137">
        <v>43324</v>
      </c>
      <c r="B253" s="139">
        <v>5628.6</v>
      </c>
      <c r="C253" s="138">
        <v>0.98699999999999999</v>
      </c>
      <c r="D253" s="138">
        <v>2.4820000000000002</v>
      </c>
      <c r="E253" s="35">
        <f t="shared" si="4"/>
        <v>-0.24399999999999999</v>
      </c>
      <c r="F253" s="35">
        <f t="shared" si="4"/>
        <v>-1.208</v>
      </c>
      <c r="G253" s="35">
        <f t="shared" si="4"/>
        <v>-0.32200000000000001</v>
      </c>
    </row>
    <row r="254" spans="1:7">
      <c r="A254" s="137">
        <v>43325</v>
      </c>
      <c r="B254" s="139">
        <v>5537.21</v>
      </c>
      <c r="C254" s="138">
        <v>0.98099999999999998</v>
      </c>
      <c r="D254" s="138">
        <v>2.4460000000000002</v>
      </c>
      <c r="E254" s="35">
        <f t="shared" si="4"/>
        <v>-1.637</v>
      </c>
      <c r="F254" s="35">
        <f t="shared" si="4"/>
        <v>-0.61</v>
      </c>
      <c r="G254" s="35">
        <f t="shared" si="4"/>
        <v>-1.4610000000000001</v>
      </c>
    </row>
    <row r="255" spans="1:7">
      <c r="A255" s="137">
        <v>43326</v>
      </c>
      <c r="B255" s="139">
        <v>5504.5</v>
      </c>
      <c r="C255" s="138">
        <v>0.95350000000000001</v>
      </c>
      <c r="D255" s="138">
        <v>2.4500000000000002</v>
      </c>
      <c r="E255" s="35">
        <f t="shared" si="4"/>
        <v>-0.59199999999999997</v>
      </c>
      <c r="F255" s="35">
        <f t="shared" si="4"/>
        <v>-2.843</v>
      </c>
      <c r="G255" s="35">
        <f t="shared" si="4"/>
        <v>0.16300000000000001</v>
      </c>
    </row>
    <row r="256" spans="1:7">
      <c r="A256" s="137">
        <v>43327</v>
      </c>
      <c r="B256" s="139">
        <v>5417.05</v>
      </c>
      <c r="C256" s="138">
        <v>0.93600000000000005</v>
      </c>
      <c r="D256" s="138">
        <v>2.4260000000000002</v>
      </c>
      <c r="E256" s="35">
        <f t="shared" si="4"/>
        <v>-1.601</v>
      </c>
      <c r="F256" s="35">
        <f t="shared" si="4"/>
        <v>-1.8520000000000001</v>
      </c>
      <c r="G256" s="35">
        <f t="shared" si="4"/>
        <v>-0.98399999999999999</v>
      </c>
    </row>
    <row r="257" spans="1:7">
      <c r="A257" s="137">
        <v>43328</v>
      </c>
      <c r="B257" s="139">
        <v>5487</v>
      </c>
      <c r="C257" s="138">
        <v>0.95399999999999996</v>
      </c>
      <c r="D257" s="138">
        <v>2.44</v>
      </c>
      <c r="E257" s="35">
        <f t="shared" si="4"/>
        <v>1.2829999999999999</v>
      </c>
      <c r="F257" s="35">
        <f t="shared" si="4"/>
        <v>1.905</v>
      </c>
      <c r="G257" s="35">
        <f t="shared" si="4"/>
        <v>0.57499999999999996</v>
      </c>
    </row>
    <row r="258" spans="1:7">
      <c r="A258" s="137">
        <v>43331</v>
      </c>
      <c r="B258" s="139">
        <v>5461.3</v>
      </c>
      <c r="C258" s="138">
        <v>0.94550000000000001</v>
      </c>
      <c r="D258" s="138">
        <v>2.4420000000000002</v>
      </c>
      <c r="E258" s="35">
        <f t="shared" si="4"/>
        <v>-0.46899999999999997</v>
      </c>
      <c r="F258" s="35">
        <f t="shared" si="4"/>
        <v>-0.89500000000000002</v>
      </c>
      <c r="G258" s="35">
        <f t="shared" si="4"/>
        <v>8.2000000000000003E-2</v>
      </c>
    </row>
    <row r="259" spans="1:7">
      <c r="A259" s="137">
        <v>43332</v>
      </c>
      <c r="B259" s="139">
        <v>5478.78</v>
      </c>
      <c r="C259" s="138">
        <v>0.96299999999999997</v>
      </c>
      <c r="D259" s="138">
        <v>2.4460000000000002</v>
      </c>
      <c r="E259" s="35">
        <f t="shared" si="4"/>
        <v>0.32</v>
      </c>
      <c r="F259" s="35">
        <f t="shared" si="4"/>
        <v>1.8340000000000001</v>
      </c>
      <c r="G259" s="35">
        <f t="shared" si="4"/>
        <v>0.16400000000000001</v>
      </c>
    </row>
    <row r="260" spans="1:7">
      <c r="A260" s="137">
        <v>43333</v>
      </c>
      <c r="B260" s="139">
        <v>5505.06</v>
      </c>
      <c r="C260" s="138">
        <v>0.98799999999999999</v>
      </c>
      <c r="D260" s="138">
        <v>2.4660000000000002</v>
      </c>
      <c r="E260" s="35">
        <f t="shared" si="4"/>
        <v>0.47899999999999998</v>
      </c>
      <c r="F260" s="35">
        <f t="shared" si="4"/>
        <v>2.5630000000000002</v>
      </c>
      <c r="G260" s="35">
        <f t="shared" si="4"/>
        <v>0.81399999999999995</v>
      </c>
    </row>
    <row r="261" spans="1:7">
      <c r="A261" s="137">
        <v>43334</v>
      </c>
      <c r="B261" s="139">
        <v>5516.98</v>
      </c>
      <c r="C261" s="138">
        <v>0.96199999999999997</v>
      </c>
      <c r="D261" s="138">
        <v>2.452</v>
      </c>
      <c r="E261" s="35">
        <f t="shared" si="4"/>
        <v>0.216</v>
      </c>
      <c r="F261" s="35">
        <f t="shared" si="4"/>
        <v>-2.6669999999999998</v>
      </c>
      <c r="G261" s="35">
        <f t="shared" si="4"/>
        <v>-0.56899999999999995</v>
      </c>
    </row>
    <row r="262" spans="1:7">
      <c r="A262" s="137">
        <v>43335</v>
      </c>
      <c r="B262" s="139">
        <v>5490.72</v>
      </c>
      <c r="C262" s="138">
        <v>0.9415</v>
      </c>
      <c r="D262" s="138">
        <v>2.44</v>
      </c>
      <c r="E262" s="35">
        <f t="shared" si="4"/>
        <v>-0.47699999999999998</v>
      </c>
      <c r="F262" s="35">
        <f t="shared" si="4"/>
        <v>-2.1539999999999999</v>
      </c>
      <c r="G262" s="35">
        <f t="shared" si="4"/>
        <v>-0.49099999999999999</v>
      </c>
    </row>
    <row r="263" spans="1:7">
      <c r="A263" s="137">
        <v>43338</v>
      </c>
      <c r="B263" s="139">
        <v>5497.2</v>
      </c>
      <c r="C263" s="138">
        <v>0.93899999999999995</v>
      </c>
      <c r="D263" s="138">
        <v>2.4460000000000002</v>
      </c>
      <c r="E263" s="35">
        <f t="shared" si="4"/>
        <v>0.11799999999999999</v>
      </c>
      <c r="F263" s="35">
        <f t="shared" si="4"/>
        <v>-0.26600000000000001</v>
      </c>
      <c r="G263" s="35">
        <f t="shared" si="4"/>
        <v>0.246</v>
      </c>
    </row>
    <row r="264" spans="1:7">
      <c r="A264" s="137">
        <v>43339</v>
      </c>
      <c r="B264" s="139">
        <v>5521.2</v>
      </c>
      <c r="C264" s="138">
        <v>0.9395</v>
      </c>
      <c r="D264" s="138">
        <v>2.4700000000000002</v>
      </c>
      <c r="E264" s="35">
        <f t="shared" si="4"/>
        <v>0.436</v>
      </c>
      <c r="F264" s="35">
        <f t="shared" si="4"/>
        <v>5.2999999999999999E-2</v>
      </c>
      <c r="G264" s="35">
        <f t="shared" si="4"/>
        <v>0.97599999999999998</v>
      </c>
    </row>
    <row r="265" spans="1:7">
      <c r="A265" s="137">
        <v>43340</v>
      </c>
      <c r="B265" s="139">
        <v>5511.79</v>
      </c>
      <c r="C265" s="138">
        <v>0.94650000000000001</v>
      </c>
      <c r="D265" s="138">
        <v>2.4700000000000002</v>
      </c>
      <c r="E265" s="35">
        <f t="shared" si="4"/>
        <v>-0.17100000000000001</v>
      </c>
      <c r="F265" s="35">
        <f t="shared" si="4"/>
        <v>0.74199999999999999</v>
      </c>
      <c r="G265" s="35">
        <f t="shared" si="4"/>
        <v>0</v>
      </c>
    </row>
    <row r="266" spans="1:7">
      <c r="A266" s="137">
        <v>43341</v>
      </c>
      <c r="B266" s="139">
        <v>5495.74</v>
      </c>
      <c r="C266" s="138">
        <v>0.93100000000000005</v>
      </c>
      <c r="D266" s="138">
        <v>2.456</v>
      </c>
      <c r="E266" s="35">
        <f t="shared" si="4"/>
        <v>-0.29199999999999998</v>
      </c>
      <c r="F266" s="35">
        <f t="shared" si="4"/>
        <v>-1.651</v>
      </c>
      <c r="G266" s="35">
        <f t="shared" si="4"/>
        <v>-0.56799999999999995</v>
      </c>
    </row>
    <row r="267" spans="1:7">
      <c r="A267" s="137">
        <v>43342</v>
      </c>
      <c r="B267" s="139">
        <v>5462.73</v>
      </c>
      <c r="C267" s="138">
        <v>0.92700000000000005</v>
      </c>
      <c r="D267" s="138">
        <v>2.4359999999999999</v>
      </c>
      <c r="E267" s="35">
        <f t="shared" si="4"/>
        <v>-0.60199999999999998</v>
      </c>
      <c r="F267" s="35">
        <f t="shared" si="4"/>
        <v>-0.43099999999999999</v>
      </c>
      <c r="G267" s="35">
        <f t="shared" si="4"/>
        <v>-0.81799999999999995</v>
      </c>
    </row>
    <row r="268" spans="1:7">
      <c r="A268" s="137">
        <v>43343</v>
      </c>
      <c r="B268" s="139">
        <v>5422.58</v>
      </c>
      <c r="C268" s="138">
        <v>0.91700000000000004</v>
      </c>
      <c r="D268" s="138">
        <v>2.44</v>
      </c>
      <c r="E268" s="35">
        <f t="shared" si="4"/>
        <v>-0.73799999999999999</v>
      </c>
      <c r="F268" s="35">
        <f t="shared" si="4"/>
        <v>-1.085</v>
      </c>
      <c r="G268" s="35">
        <f t="shared" si="4"/>
        <v>0.16400000000000001</v>
      </c>
    </row>
    <row r="269" spans="1:7">
      <c r="A269" s="137">
        <v>43346</v>
      </c>
      <c r="B269" s="139">
        <v>5409.89</v>
      </c>
      <c r="C269" s="138">
        <v>0.91500000000000004</v>
      </c>
      <c r="D269" s="138">
        <v>2.44</v>
      </c>
      <c r="E269" s="35">
        <f t="shared" si="4"/>
        <v>-0.23400000000000001</v>
      </c>
      <c r="F269" s="35">
        <f t="shared" si="4"/>
        <v>-0.218</v>
      </c>
      <c r="G269" s="35">
        <f t="shared" si="4"/>
        <v>0</v>
      </c>
    </row>
    <row r="270" spans="1:7">
      <c r="A270" s="137">
        <v>43347</v>
      </c>
      <c r="B270" s="139">
        <v>5368.78</v>
      </c>
      <c r="C270" s="138">
        <v>0.91949999999999998</v>
      </c>
      <c r="D270" s="138">
        <v>2.4239999999999999</v>
      </c>
      <c r="E270" s="35">
        <f t="shared" si="4"/>
        <v>-0.76300000000000001</v>
      </c>
      <c r="F270" s="35">
        <f t="shared" si="4"/>
        <v>0.49099999999999999</v>
      </c>
      <c r="G270" s="35">
        <f t="shared" si="4"/>
        <v>-0.65800000000000003</v>
      </c>
    </row>
    <row r="271" spans="1:7">
      <c r="A271" s="137">
        <v>43348</v>
      </c>
      <c r="B271" s="139">
        <v>5294.33</v>
      </c>
      <c r="C271" s="138">
        <v>0.91049999999999998</v>
      </c>
      <c r="D271" s="138">
        <v>2.4239999999999999</v>
      </c>
      <c r="E271" s="35">
        <f t="shared" si="4"/>
        <v>-1.3959999999999999</v>
      </c>
      <c r="F271" s="35">
        <f t="shared" si="4"/>
        <v>-0.98399999999999999</v>
      </c>
      <c r="G271" s="35">
        <f t="shared" si="4"/>
        <v>0</v>
      </c>
    </row>
    <row r="272" spans="1:7">
      <c r="A272" s="137">
        <v>43349</v>
      </c>
      <c r="B272" s="139">
        <v>5261.96</v>
      </c>
      <c r="C272" s="138">
        <v>0.90149999999999997</v>
      </c>
      <c r="D272" s="138">
        <v>2.4180000000000001</v>
      </c>
      <c r="E272" s="35">
        <f t="shared" si="4"/>
        <v>-0.61299999999999999</v>
      </c>
      <c r="F272" s="35">
        <f t="shared" si="4"/>
        <v>-0.99299999999999999</v>
      </c>
      <c r="G272" s="35">
        <f t="shared" si="4"/>
        <v>-0.248</v>
      </c>
    </row>
    <row r="273" spans="1:7">
      <c r="A273" s="137">
        <v>43350</v>
      </c>
      <c r="B273" s="139">
        <v>5232.99</v>
      </c>
      <c r="C273" s="138">
        <v>0.88849999999999996</v>
      </c>
      <c r="D273" s="138">
        <v>2.4079999999999999</v>
      </c>
      <c r="E273" s="35">
        <f t="shared" si="4"/>
        <v>-0.55200000000000005</v>
      </c>
      <c r="F273" s="35">
        <f t="shared" si="4"/>
        <v>-1.4530000000000001</v>
      </c>
      <c r="G273" s="35">
        <f t="shared" si="4"/>
        <v>-0.41399999999999998</v>
      </c>
    </row>
    <row r="274" spans="1:7">
      <c r="A274" s="137">
        <v>43353</v>
      </c>
      <c r="B274" s="139">
        <v>5279.09</v>
      </c>
      <c r="C274" s="138">
        <v>0.90700000000000003</v>
      </c>
      <c r="D274" s="138">
        <v>2.4279999999999999</v>
      </c>
      <c r="E274" s="35">
        <f t="shared" si="4"/>
        <v>0.877</v>
      </c>
      <c r="F274" s="35">
        <f t="shared" si="4"/>
        <v>2.0609999999999999</v>
      </c>
      <c r="G274" s="35">
        <f t="shared" si="4"/>
        <v>0.82699999999999996</v>
      </c>
    </row>
    <row r="275" spans="1:7">
      <c r="A275" s="137">
        <v>43354</v>
      </c>
      <c r="B275" s="139">
        <v>5269.45</v>
      </c>
      <c r="C275" s="138">
        <v>0.88449999999999995</v>
      </c>
      <c r="D275" s="138">
        <v>2.4300000000000002</v>
      </c>
      <c r="E275" s="35">
        <f t="shared" ref="E275:G338" si="5">ROUND(100*(LN(B275)-LN(B274)),3)</f>
        <v>-0.183</v>
      </c>
      <c r="F275" s="35">
        <f t="shared" si="5"/>
        <v>-2.512</v>
      </c>
      <c r="G275" s="35">
        <f t="shared" si="5"/>
        <v>8.2000000000000003E-2</v>
      </c>
    </row>
    <row r="276" spans="1:7">
      <c r="A276" s="137">
        <v>43355</v>
      </c>
      <c r="B276" s="139">
        <v>5307.07</v>
      </c>
      <c r="C276" s="138">
        <v>0.88900000000000001</v>
      </c>
      <c r="D276" s="138">
        <v>2.4260000000000002</v>
      </c>
      <c r="E276" s="35">
        <f t="shared" si="5"/>
        <v>0.71099999999999997</v>
      </c>
      <c r="F276" s="35">
        <f t="shared" si="5"/>
        <v>0.50700000000000001</v>
      </c>
      <c r="G276" s="35">
        <f t="shared" si="5"/>
        <v>-0.16500000000000001</v>
      </c>
    </row>
    <row r="277" spans="1:7">
      <c r="A277" s="137">
        <v>43356</v>
      </c>
      <c r="B277" s="139">
        <v>5315.06</v>
      </c>
      <c r="C277" s="138">
        <v>0.90449999999999997</v>
      </c>
      <c r="D277" s="138">
        <v>2.4279999999999999</v>
      </c>
      <c r="E277" s="35">
        <f t="shared" si="5"/>
        <v>0.15</v>
      </c>
      <c r="F277" s="35">
        <f t="shared" si="5"/>
        <v>1.7290000000000001</v>
      </c>
      <c r="G277" s="35">
        <f t="shared" si="5"/>
        <v>8.2000000000000003E-2</v>
      </c>
    </row>
    <row r="278" spans="1:7">
      <c r="A278" s="137">
        <v>43357</v>
      </c>
      <c r="B278" s="139">
        <v>5285.32</v>
      </c>
      <c r="C278" s="138">
        <v>0.89800000000000002</v>
      </c>
      <c r="D278" s="138">
        <v>2.4239999999999999</v>
      </c>
      <c r="E278" s="35">
        <f t="shared" si="5"/>
        <v>-0.56100000000000005</v>
      </c>
      <c r="F278" s="35">
        <f t="shared" si="5"/>
        <v>-0.72099999999999997</v>
      </c>
      <c r="G278" s="35">
        <f t="shared" si="5"/>
        <v>-0.16500000000000001</v>
      </c>
    </row>
    <row r="279" spans="1:7">
      <c r="A279" s="137">
        <v>43360</v>
      </c>
      <c r="B279" s="139">
        <v>5328.83</v>
      </c>
      <c r="C279" s="138">
        <v>0.91200000000000003</v>
      </c>
      <c r="D279" s="138">
        <v>2.4420000000000002</v>
      </c>
      <c r="E279" s="35">
        <f t="shared" si="5"/>
        <v>0.82</v>
      </c>
      <c r="F279" s="35">
        <f t="shared" si="5"/>
        <v>1.5469999999999999</v>
      </c>
      <c r="G279" s="35">
        <f t="shared" si="5"/>
        <v>0.74</v>
      </c>
    </row>
    <row r="280" spans="1:7">
      <c r="A280" s="137">
        <v>43361</v>
      </c>
      <c r="B280" s="139">
        <v>5361.16</v>
      </c>
      <c r="C280" s="138">
        <v>0.95199999999999996</v>
      </c>
      <c r="D280" s="138">
        <v>2.456</v>
      </c>
      <c r="E280" s="35">
        <f t="shared" si="5"/>
        <v>0.60499999999999998</v>
      </c>
      <c r="F280" s="35">
        <f t="shared" si="5"/>
        <v>4.2930000000000001</v>
      </c>
      <c r="G280" s="35">
        <f t="shared" si="5"/>
        <v>0.57199999999999995</v>
      </c>
    </row>
    <row r="281" spans="1:7">
      <c r="A281" s="137">
        <v>43362</v>
      </c>
      <c r="B281" s="139">
        <v>5373.06</v>
      </c>
      <c r="C281" s="138">
        <v>0.95899999999999996</v>
      </c>
      <c r="D281" s="138">
        <v>2.4319999999999999</v>
      </c>
      <c r="E281" s="35">
        <f t="shared" si="5"/>
        <v>0.222</v>
      </c>
      <c r="F281" s="35">
        <f t="shared" si="5"/>
        <v>0.73299999999999998</v>
      </c>
      <c r="G281" s="35">
        <f t="shared" si="5"/>
        <v>-0.98199999999999998</v>
      </c>
    </row>
    <row r="282" spans="1:7">
      <c r="A282" s="137">
        <v>43363</v>
      </c>
      <c r="B282" s="139">
        <v>5358.81</v>
      </c>
      <c r="C282" s="138">
        <v>0.9345</v>
      </c>
      <c r="D282" s="138">
        <v>2.42</v>
      </c>
      <c r="E282" s="35">
        <f t="shared" si="5"/>
        <v>-0.26600000000000001</v>
      </c>
      <c r="F282" s="35">
        <f t="shared" si="5"/>
        <v>-2.5880000000000001</v>
      </c>
      <c r="G282" s="35">
        <f t="shared" si="5"/>
        <v>-0.495</v>
      </c>
    </row>
    <row r="283" spans="1:7">
      <c r="A283" s="137">
        <v>43364</v>
      </c>
      <c r="B283" s="139">
        <v>5345.85</v>
      </c>
      <c r="C283" s="138">
        <v>0.89900000000000002</v>
      </c>
      <c r="D283" s="138">
        <v>2.4220000000000002</v>
      </c>
      <c r="E283" s="35">
        <f t="shared" si="5"/>
        <v>-0.24199999999999999</v>
      </c>
      <c r="F283" s="35">
        <f t="shared" si="5"/>
        <v>-3.8730000000000002</v>
      </c>
      <c r="G283" s="35">
        <f t="shared" si="5"/>
        <v>8.3000000000000004E-2</v>
      </c>
    </row>
    <row r="284" spans="1:7">
      <c r="A284" s="137">
        <v>43367</v>
      </c>
      <c r="B284" s="139">
        <v>5361.44</v>
      </c>
      <c r="C284" s="138">
        <v>0.89600000000000002</v>
      </c>
      <c r="D284" s="138">
        <v>2.4239999999999999</v>
      </c>
      <c r="E284" s="35">
        <f t="shared" si="5"/>
        <v>0.29099999999999998</v>
      </c>
      <c r="F284" s="35">
        <f t="shared" si="5"/>
        <v>-0.33400000000000002</v>
      </c>
      <c r="G284" s="35">
        <f t="shared" si="5"/>
        <v>8.3000000000000004E-2</v>
      </c>
    </row>
    <row r="285" spans="1:7">
      <c r="A285" s="137">
        <v>43368</v>
      </c>
      <c r="B285" s="139">
        <v>5391.17</v>
      </c>
      <c r="C285" s="138">
        <v>0.89</v>
      </c>
      <c r="D285" s="138">
        <v>2.4220000000000002</v>
      </c>
      <c r="E285" s="35">
        <f t="shared" si="5"/>
        <v>0.55300000000000005</v>
      </c>
      <c r="F285" s="35">
        <f t="shared" si="5"/>
        <v>-0.67200000000000004</v>
      </c>
      <c r="G285" s="35">
        <f t="shared" si="5"/>
        <v>-8.3000000000000004E-2</v>
      </c>
    </row>
    <row r="286" spans="1:7">
      <c r="A286" s="137">
        <v>43369</v>
      </c>
      <c r="B286" s="139">
        <v>5389.83</v>
      </c>
      <c r="C286" s="138">
        <v>0.90500000000000003</v>
      </c>
      <c r="D286" s="138">
        <v>2.42</v>
      </c>
      <c r="E286" s="35">
        <f t="shared" si="5"/>
        <v>-2.5000000000000001E-2</v>
      </c>
      <c r="F286" s="35">
        <f t="shared" si="5"/>
        <v>1.671</v>
      </c>
      <c r="G286" s="35">
        <f t="shared" si="5"/>
        <v>-8.3000000000000004E-2</v>
      </c>
    </row>
    <row r="287" spans="1:7">
      <c r="A287" s="137">
        <v>43370</v>
      </c>
      <c r="B287" s="139">
        <v>5424.27</v>
      </c>
      <c r="C287" s="138">
        <v>0.90249999999999997</v>
      </c>
      <c r="D287" s="138">
        <v>2.444</v>
      </c>
      <c r="E287" s="35">
        <f t="shared" si="5"/>
        <v>0.63700000000000001</v>
      </c>
      <c r="F287" s="35">
        <f t="shared" si="5"/>
        <v>-0.27700000000000002</v>
      </c>
      <c r="G287" s="35">
        <f t="shared" si="5"/>
        <v>0.98699999999999999</v>
      </c>
    </row>
    <row r="288" spans="1:7">
      <c r="A288" s="137">
        <v>43371</v>
      </c>
      <c r="B288" s="139">
        <v>5359.27</v>
      </c>
      <c r="C288" s="138">
        <v>0.89249999999999996</v>
      </c>
      <c r="D288" s="138">
        <v>2.4300000000000002</v>
      </c>
      <c r="E288" s="35">
        <f t="shared" si="5"/>
        <v>-1.206</v>
      </c>
      <c r="F288" s="35">
        <f t="shared" si="5"/>
        <v>-1.1140000000000001</v>
      </c>
      <c r="G288" s="35">
        <f t="shared" si="5"/>
        <v>-0.57399999999999995</v>
      </c>
    </row>
    <row r="289" spans="1:7">
      <c r="A289" s="137">
        <v>43374</v>
      </c>
      <c r="B289" s="139">
        <v>5313.17</v>
      </c>
      <c r="C289" s="138">
        <v>0.88549999999999995</v>
      </c>
      <c r="D289" s="138">
        <v>2.4159999999999999</v>
      </c>
      <c r="E289" s="35">
        <f t="shared" si="5"/>
        <v>-0.86399999999999999</v>
      </c>
      <c r="F289" s="35">
        <f t="shared" si="5"/>
        <v>-0.78700000000000003</v>
      </c>
      <c r="G289" s="35">
        <f t="shared" si="5"/>
        <v>-0.57799999999999996</v>
      </c>
    </row>
    <row r="290" spans="1:7">
      <c r="A290" s="137">
        <v>43375</v>
      </c>
      <c r="B290" s="139">
        <v>5292.19</v>
      </c>
      <c r="C290" s="138">
        <v>0.88849999999999996</v>
      </c>
      <c r="D290" s="138">
        <v>2.3879999999999999</v>
      </c>
      <c r="E290" s="35">
        <f t="shared" si="5"/>
        <v>-0.39600000000000002</v>
      </c>
      <c r="F290" s="35">
        <f t="shared" si="5"/>
        <v>0.33800000000000002</v>
      </c>
      <c r="G290" s="35">
        <f t="shared" si="5"/>
        <v>-1.1659999999999999</v>
      </c>
    </row>
    <row r="291" spans="1:7">
      <c r="A291" s="137">
        <v>43376</v>
      </c>
      <c r="B291" s="139">
        <v>5294.32</v>
      </c>
      <c r="C291" s="138">
        <v>0.88949999999999996</v>
      </c>
      <c r="D291" s="138">
        <v>2.3919999999999999</v>
      </c>
      <c r="E291" s="35">
        <f t="shared" si="5"/>
        <v>0.04</v>
      </c>
      <c r="F291" s="35">
        <f t="shared" si="5"/>
        <v>0.112</v>
      </c>
      <c r="G291" s="35">
        <f t="shared" si="5"/>
        <v>0.16700000000000001</v>
      </c>
    </row>
    <row r="292" spans="1:7">
      <c r="A292" s="137">
        <v>43377</v>
      </c>
      <c r="B292" s="139">
        <v>5254.19</v>
      </c>
      <c r="C292" s="138">
        <v>0.86750000000000005</v>
      </c>
      <c r="D292" s="138">
        <v>2.3879999999999999</v>
      </c>
      <c r="E292" s="35">
        <f t="shared" si="5"/>
        <v>-0.76100000000000001</v>
      </c>
      <c r="F292" s="35">
        <f t="shared" si="5"/>
        <v>-2.504</v>
      </c>
      <c r="G292" s="35">
        <f t="shared" si="5"/>
        <v>-0.16700000000000001</v>
      </c>
    </row>
    <row r="293" spans="1:7">
      <c r="A293" s="137">
        <v>43378</v>
      </c>
      <c r="B293" s="139">
        <v>5203.8999999999996</v>
      </c>
      <c r="C293" s="138">
        <v>0.86050000000000004</v>
      </c>
      <c r="D293" s="138">
        <v>2.3839999999999999</v>
      </c>
      <c r="E293" s="35">
        <f t="shared" si="5"/>
        <v>-0.96199999999999997</v>
      </c>
      <c r="F293" s="35">
        <f t="shared" si="5"/>
        <v>-0.81</v>
      </c>
      <c r="G293" s="35">
        <f t="shared" si="5"/>
        <v>-0.16800000000000001</v>
      </c>
    </row>
    <row r="294" spans="1:7">
      <c r="A294" s="137">
        <v>43381</v>
      </c>
      <c r="B294" s="139">
        <v>5122.99</v>
      </c>
      <c r="C294" s="138">
        <v>0.85250000000000004</v>
      </c>
      <c r="D294" s="138">
        <v>2.3679999999999999</v>
      </c>
      <c r="E294" s="35">
        <f t="shared" si="5"/>
        <v>-1.5669999999999999</v>
      </c>
      <c r="F294" s="35">
        <f t="shared" si="5"/>
        <v>-0.93400000000000005</v>
      </c>
      <c r="G294" s="35">
        <f t="shared" si="5"/>
        <v>-0.67300000000000004</v>
      </c>
    </row>
    <row r="295" spans="1:7">
      <c r="A295" s="137">
        <v>43382</v>
      </c>
      <c r="B295" s="139">
        <v>5148.8100000000004</v>
      </c>
      <c r="C295" s="138">
        <v>0.87649999999999995</v>
      </c>
      <c r="D295" s="138">
        <v>2.3679999999999999</v>
      </c>
      <c r="E295" s="35">
        <f t="shared" si="5"/>
        <v>0.503</v>
      </c>
      <c r="F295" s="35">
        <f t="shared" si="5"/>
        <v>2.7759999999999998</v>
      </c>
      <c r="G295" s="35">
        <f t="shared" si="5"/>
        <v>0</v>
      </c>
    </row>
    <row r="296" spans="1:7">
      <c r="A296" s="137">
        <v>43383</v>
      </c>
      <c r="B296" s="139">
        <v>5035.8599999999997</v>
      </c>
      <c r="C296" s="138">
        <v>0.85150000000000003</v>
      </c>
      <c r="D296" s="138">
        <v>2.36</v>
      </c>
      <c r="E296" s="35">
        <f t="shared" si="5"/>
        <v>-2.218</v>
      </c>
      <c r="F296" s="35">
        <f t="shared" si="5"/>
        <v>-2.8940000000000001</v>
      </c>
      <c r="G296" s="35">
        <f t="shared" si="5"/>
        <v>-0.33800000000000002</v>
      </c>
    </row>
    <row r="297" spans="1:7">
      <c r="A297" s="137">
        <v>43384</v>
      </c>
      <c r="B297" s="139">
        <v>4994.3500000000004</v>
      </c>
      <c r="C297" s="138">
        <v>0.82899999999999996</v>
      </c>
      <c r="D297" s="138">
        <v>2.35</v>
      </c>
      <c r="E297" s="35">
        <f t="shared" si="5"/>
        <v>-0.82799999999999996</v>
      </c>
      <c r="F297" s="35">
        <f t="shared" si="5"/>
        <v>-2.6779999999999999</v>
      </c>
      <c r="G297" s="35">
        <f t="shared" si="5"/>
        <v>-0.42499999999999999</v>
      </c>
    </row>
    <row r="298" spans="1:7">
      <c r="A298" s="137">
        <v>43385</v>
      </c>
      <c r="B298" s="139">
        <v>5006.8100000000004</v>
      </c>
      <c r="C298" s="138">
        <v>0.872</v>
      </c>
      <c r="D298" s="138">
        <v>2.3340000000000001</v>
      </c>
      <c r="E298" s="35">
        <f t="shared" si="5"/>
        <v>0.249</v>
      </c>
      <c r="F298" s="35">
        <f t="shared" si="5"/>
        <v>5.0570000000000004</v>
      </c>
      <c r="G298" s="35">
        <f t="shared" si="5"/>
        <v>-0.68300000000000005</v>
      </c>
    </row>
    <row r="299" spans="1:7">
      <c r="A299" s="137">
        <v>43388</v>
      </c>
      <c r="B299" s="139">
        <v>4996.54</v>
      </c>
      <c r="C299" s="138">
        <v>0.84</v>
      </c>
      <c r="D299" s="138">
        <v>2.3540000000000001</v>
      </c>
      <c r="E299" s="35">
        <f t="shared" si="5"/>
        <v>-0.20499999999999999</v>
      </c>
      <c r="F299" s="35">
        <f t="shared" si="5"/>
        <v>-3.7389999999999999</v>
      </c>
      <c r="G299" s="35">
        <f t="shared" si="5"/>
        <v>0.85299999999999998</v>
      </c>
    </row>
    <row r="300" spans="1:7">
      <c r="A300" s="137">
        <v>43389</v>
      </c>
      <c r="B300" s="139">
        <v>5042.74</v>
      </c>
      <c r="C300" s="138">
        <v>0.81</v>
      </c>
      <c r="D300" s="138">
        <v>2.3820000000000001</v>
      </c>
      <c r="E300" s="35">
        <f t="shared" si="5"/>
        <v>0.92</v>
      </c>
      <c r="F300" s="35">
        <f t="shared" si="5"/>
        <v>-3.637</v>
      </c>
      <c r="G300" s="35">
        <f t="shared" si="5"/>
        <v>1.1819999999999999</v>
      </c>
    </row>
    <row r="301" spans="1:7">
      <c r="A301" s="137">
        <v>43390</v>
      </c>
      <c r="B301" s="139">
        <v>5058.08</v>
      </c>
      <c r="C301" s="138">
        <v>0.83650000000000002</v>
      </c>
      <c r="D301" s="138">
        <v>2.3879999999999999</v>
      </c>
      <c r="E301" s="35">
        <f t="shared" si="5"/>
        <v>0.30399999999999999</v>
      </c>
      <c r="F301" s="35">
        <f t="shared" si="5"/>
        <v>3.2189999999999999</v>
      </c>
      <c r="G301" s="35">
        <f t="shared" si="5"/>
        <v>0.252</v>
      </c>
    </row>
    <row r="302" spans="1:7">
      <c r="A302" s="137">
        <v>43391</v>
      </c>
      <c r="B302" s="139">
        <v>5060.3599999999997</v>
      </c>
      <c r="C302" s="138">
        <v>0.84699999999999998</v>
      </c>
      <c r="D302" s="138">
        <v>2.3780000000000001</v>
      </c>
      <c r="E302" s="35">
        <f t="shared" si="5"/>
        <v>4.4999999999999998E-2</v>
      </c>
      <c r="F302" s="35">
        <f t="shared" si="5"/>
        <v>1.2470000000000001</v>
      </c>
      <c r="G302" s="35">
        <f t="shared" si="5"/>
        <v>-0.42</v>
      </c>
    </row>
    <row r="303" spans="1:7">
      <c r="A303" s="137">
        <v>43392</v>
      </c>
      <c r="B303" s="139">
        <v>5026.0200000000004</v>
      </c>
      <c r="C303" s="138">
        <v>0.84950000000000003</v>
      </c>
      <c r="D303" s="138">
        <v>2.36</v>
      </c>
      <c r="E303" s="35">
        <f t="shared" si="5"/>
        <v>-0.68100000000000005</v>
      </c>
      <c r="F303" s="35">
        <f t="shared" si="5"/>
        <v>0.29499999999999998</v>
      </c>
      <c r="G303" s="35">
        <f t="shared" si="5"/>
        <v>-0.76</v>
      </c>
    </row>
    <row r="304" spans="1:7">
      <c r="A304" s="137">
        <v>43395</v>
      </c>
      <c r="B304" s="139">
        <v>5019.07</v>
      </c>
      <c r="C304" s="138">
        <v>0.85699999999999998</v>
      </c>
      <c r="D304" s="138">
        <v>2.3559999999999999</v>
      </c>
      <c r="E304" s="35">
        <f t="shared" si="5"/>
        <v>-0.13800000000000001</v>
      </c>
      <c r="F304" s="35">
        <f t="shared" si="5"/>
        <v>0.879</v>
      </c>
      <c r="G304" s="35">
        <f t="shared" si="5"/>
        <v>-0.17</v>
      </c>
    </row>
    <row r="305" spans="1:7">
      <c r="A305" s="137">
        <v>43396</v>
      </c>
      <c r="B305" s="139">
        <v>4932.55</v>
      </c>
      <c r="C305" s="138">
        <v>0.85499999999999998</v>
      </c>
      <c r="D305" s="138">
        <v>2.33</v>
      </c>
      <c r="E305" s="35">
        <f t="shared" si="5"/>
        <v>-1.7390000000000001</v>
      </c>
      <c r="F305" s="35">
        <f t="shared" si="5"/>
        <v>-0.23400000000000001</v>
      </c>
      <c r="G305" s="35">
        <f t="shared" si="5"/>
        <v>-1.1100000000000001</v>
      </c>
    </row>
    <row r="306" spans="1:7">
      <c r="A306" s="137">
        <v>43397</v>
      </c>
      <c r="B306" s="139">
        <v>4932.2</v>
      </c>
      <c r="C306" s="138">
        <v>0.86599999999999999</v>
      </c>
      <c r="D306" s="138">
        <v>2.3340000000000001</v>
      </c>
      <c r="E306" s="35">
        <f t="shared" si="5"/>
        <v>-7.0000000000000001E-3</v>
      </c>
      <c r="F306" s="35">
        <f t="shared" si="5"/>
        <v>1.278</v>
      </c>
      <c r="G306" s="35">
        <f t="shared" si="5"/>
        <v>0.17199999999999999</v>
      </c>
    </row>
    <row r="307" spans="1:7">
      <c r="A307" s="137">
        <v>43398</v>
      </c>
      <c r="B307" s="139">
        <v>4988.1499999999996</v>
      </c>
      <c r="C307" s="138">
        <v>0.86950000000000005</v>
      </c>
      <c r="D307" s="138">
        <v>2.34</v>
      </c>
      <c r="E307" s="35">
        <f t="shared" si="5"/>
        <v>1.1279999999999999</v>
      </c>
      <c r="F307" s="35">
        <f t="shared" si="5"/>
        <v>0.40300000000000002</v>
      </c>
      <c r="G307" s="35">
        <f t="shared" si="5"/>
        <v>0.25700000000000001</v>
      </c>
    </row>
    <row r="308" spans="1:7">
      <c r="A308" s="137">
        <v>43399</v>
      </c>
      <c r="B308" s="139">
        <v>4924.95</v>
      </c>
      <c r="C308" s="138">
        <v>0.85499999999999998</v>
      </c>
      <c r="D308" s="138">
        <v>2.3359999999999999</v>
      </c>
      <c r="E308" s="35">
        <f t="shared" si="5"/>
        <v>-1.2749999999999999</v>
      </c>
      <c r="F308" s="35">
        <f t="shared" si="5"/>
        <v>-1.6819999999999999</v>
      </c>
      <c r="G308" s="35">
        <f t="shared" si="5"/>
        <v>-0.17100000000000001</v>
      </c>
    </row>
    <row r="309" spans="1:7">
      <c r="A309" s="137">
        <v>43402</v>
      </c>
      <c r="B309" s="139">
        <v>4952.3100000000004</v>
      </c>
      <c r="C309" s="138">
        <v>0.85899999999999999</v>
      </c>
      <c r="D309" s="138">
        <v>2.34</v>
      </c>
      <c r="E309" s="35">
        <f t="shared" si="5"/>
        <v>0.55400000000000005</v>
      </c>
      <c r="F309" s="35">
        <f t="shared" si="5"/>
        <v>0.46700000000000003</v>
      </c>
      <c r="G309" s="35">
        <f t="shared" si="5"/>
        <v>0.17100000000000001</v>
      </c>
    </row>
    <row r="310" spans="1:7">
      <c r="A310" s="137">
        <v>43403</v>
      </c>
      <c r="B310" s="139">
        <v>5006.8599999999997</v>
      </c>
      <c r="C310" s="138">
        <v>0.88249999999999995</v>
      </c>
      <c r="D310" s="138">
        <v>2.33</v>
      </c>
      <c r="E310" s="35">
        <f t="shared" si="5"/>
        <v>1.095</v>
      </c>
      <c r="F310" s="35">
        <f t="shared" si="5"/>
        <v>2.6989999999999998</v>
      </c>
      <c r="G310" s="35">
        <f t="shared" si="5"/>
        <v>-0.42799999999999999</v>
      </c>
    </row>
    <row r="311" spans="1:7">
      <c r="A311" s="137">
        <v>43404</v>
      </c>
      <c r="B311" s="139">
        <v>5030.71</v>
      </c>
      <c r="C311" s="138">
        <v>0.88449999999999995</v>
      </c>
      <c r="D311" s="138">
        <v>2.3540000000000001</v>
      </c>
      <c r="E311" s="35">
        <f t="shared" si="5"/>
        <v>0.47499999999999998</v>
      </c>
      <c r="F311" s="35">
        <f t="shared" si="5"/>
        <v>0.22600000000000001</v>
      </c>
      <c r="G311" s="35">
        <f t="shared" si="5"/>
        <v>1.0249999999999999</v>
      </c>
    </row>
    <row r="312" spans="1:7">
      <c r="A312" s="137">
        <v>43405</v>
      </c>
      <c r="B312" s="139">
        <v>5014.63</v>
      </c>
      <c r="C312" s="138">
        <v>0.88900000000000001</v>
      </c>
      <c r="D312" s="138">
        <v>2.3519999999999999</v>
      </c>
      <c r="E312" s="35">
        <f t="shared" si="5"/>
        <v>-0.32</v>
      </c>
      <c r="F312" s="35">
        <f t="shared" si="5"/>
        <v>0.50700000000000001</v>
      </c>
      <c r="G312" s="35">
        <f t="shared" si="5"/>
        <v>-8.5000000000000006E-2</v>
      </c>
    </row>
    <row r="313" spans="1:7">
      <c r="A313" s="137">
        <v>43406</v>
      </c>
      <c r="B313" s="139">
        <v>4979.51</v>
      </c>
      <c r="C313" s="138">
        <v>0.89</v>
      </c>
      <c r="D313" s="138">
        <v>2.37</v>
      </c>
      <c r="E313" s="35">
        <f t="shared" si="5"/>
        <v>-0.70299999999999996</v>
      </c>
      <c r="F313" s="35">
        <f t="shared" si="5"/>
        <v>0.112</v>
      </c>
      <c r="G313" s="35">
        <f t="shared" si="5"/>
        <v>0.76200000000000001</v>
      </c>
    </row>
    <row r="314" spans="1:7">
      <c r="A314" s="137">
        <v>43409</v>
      </c>
      <c r="B314" s="139">
        <v>4987.67</v>
      </c>
      <c r="C314" s="138">
        <v>0.87250000000000005</v>
      </c>
      <c r="D314" s="138">
        <v>2.37</v>
      </c>
      <c r="E314" s="35">
        <f t="shared" si="5"/>
        <v>0.16400000000000001</v>
      </c>
      <c r="F314" s="35">
        <f t="shared" si="5"/>
        <v>-1.986</v>
      </c>
      <c r="G314" s="35">
        <f t="shared" si="5"/>
        <v>0</v>
      </c>
    </row>
    <row r="315" spans="1:7">
      <c r="A315" s="137">
        <v>43410</v>
      </c>
      <c r="B315" s="139">
        <v>4977.68</v>
      </c>
      <c r="C315" s="138">
        <v>0.86050000000000004</v>
      </c>
      <c r="D315" s="138">
        <v>2.3780000000000001</v>
      </c>
      <c r="E315" s="35">
        <f t="shared" si="5"/>
        <v>-0.2</v>
      </c>
      <c r="F315" s="35">
        <f t="shared" si="5"/>
        <v>-1.385</v>
      </c>
      <c r="G315" s="35">
        <f t="shared" si="5"/>
        <v>0.33700000000000002</v>
      </c>
    </row>
    <row r="316" spans="1:7">
      <c r="A316" s="137">
        <v>43411</v>
      </c>
      <c r="B316" s="139">
        <v>5015.34</v>
      </c>
      <c r="C316" s="138">
        <v>0.86399999999999999</v>
      </c>
      <c r="D316" s="138">
        <v>2.3879999999999999</v>
      </c>
      <c r="E316" s="35">
        <f t="shared" si="5"/>
        <v>0.754</v>
      </c>
      <c r="F316" s="35">
        <f t="shared" si="5"/>
        <v>0.40600000000000003</v>
      </c>
      <c r="G316" s="35">
        <f t="shared" si="5"/>
        <v>0.42</v>
      </c>
    </row>
    <row r="317" spans="1:7">
      <c r="A317" s="137">
        <v>43412</v>
      </c>
      <c r="B317" s="139">
        <v>5020.71</v>
      </c>
      <c r="C317" s="138">
        <v>0.85899999999999999</v>
      </c>
      <c r="D317" s="138">
        <v>2.42</v>
      </c>
      <c r="E317" s="35">
        <f t="shared" si="5"/>
        <v>0.107</v>
      </c>
      <c r="F317" s="35">
        <f t="shared" si="5"/>
        <v>-0.57999999999999996</v>
      </c>
      <c r="G317" s="35">
        <f t="shared" si="5"/>
        <v>1.331</v>
      </c>
    </row>
    <row r="318" spans="1:7">
      <c r="A318" s="137">
        <v>43413</v>
      </c>
      <c r="B318" s="139">
        <v>5020.43</v>
      </c>
      <c r="C318" s="138">
        <v>0.86599999999999999</v>
      </c>
      <c r="D318" s="138">
        <v>2.444</v>
      </c>
      <c r="E318" s="35">
        <f t="shared" si="5"/>
        <v>-6.0000000000000001E-3</v>
      </c>
      <c r="F318" s="35">
        <f t="shared" si="5"/>
        <v>0.81200000000000006</v>
      </c>
      <c r="G318" s="35">
        <f t="shared" si="5"/>
        <v>0.98699999999999999</v>
      </c>
    </row>
    <row r="319" spans="1:7">
      <c r="A319" s="137">
        <v>43416</v>
      </c>
      <c r="B319" s="139">
        <v>4992.03</v>
      </c>
      <c r="C319" s="138">
        <v>0.89100000000000001</v>
      </c>
      <c r="D319" s="138">
        <v>2.4359999999999999</v>
      </c>
      <c r="E319" s="35">
        <f t="shared" si="5"/>
        <v>-0.56699999999999995</v>
      </c>
      <c r="F319" s="35">
        <f t="shared" si="5"/>
        <v>2.8460000000000001</v>
      </c>
      <c r="G319" s="35">
        <f t="shared" si="5"/>
        <v>-0.32800000000000001</v>
      </c>
    </row>
    <row r="320" spans="1:7">
      <c r="A320" s="137">
        <v>43417</v>
      </c>
      <c r="B320" s="139">
        <v>4955.6000000000004</v>
      </c>
      <c r="C320" s="138">
        <v>0.89449999999999996</v>
      </c>
      <c r="D320" s="138">
        <v>2.4119999999999999</v>
      </c>
      <c r="E320" s="35">
        <f t="shared" si="5"/>
        <v>-0.73199999999999998</v>
      </c>
      <c r="F320" s="35">
        <f t="shared" si="5"/>
        <v>0.39200000000000002</v>
      </c>
      <c r="G320" s="35">
        <f t="shared" si="5"/>
        <v>-0.99</v>
      </c>
    </row>
    <row r="321" spans="1:7">
      <c r="A321" s="137">
        <v>43418</v>
      </c>
      <c r="B321" s="139">
        <v>4959.68</v>
      </c>
      <c r="C321" s="138">
        <v>0.86699999999999999</v>
      </c>
      <c r="D321" s="138">
        <v>2.4260000000000002</v>
      </c>
      <c r="E321" s="35">
        <f t="shared" si="5"/>
        <v>8.2000000000000003E-2</v>
      </c>
      <c r="F321" s="35">
        <f t="shared" si="5"/>
        <v>-3.1230000000000002</v>
      </c>
      <c r="G321" s="35">
        <f t="shared" si="5"/>
        <v>0.57899999999999996</v>
      </c>
    </row>
    <row r="322" spans="1:7">
      <c r="A322" s="137">
        <v>43419</v>
      </c>
      <c r="B322" s="139">
        <v>4916.67</v>
      </c>
      <c r="C322" s="138">
        <v>0.82</v>
      </c>
      <c r="D322" s="138">
        <v>2.4180000000000001</v>
      </c>
      <c r="E322" s="35">
        <f t="shared" si="5"/>
        <v>-0.871</v>
      </c>
      <c r="F322" s="35">
        <f t="shared" si="5"/>
        <v>-5.5730000000000004</v>
      </c>
      <c r="G322" s="35">
        <f t="shared" si="5"/>
        <v>-0.33</v>
      </c>
    </row>
    <row r="323" spans="1:7">
      <c r="A323" s="137">
        <v>43420</v>
      </c>
      <c r="B323" s="139">
        <v>4913.93</v>
      </c>
      <c r="C323" s="138">
        <v>0.82499999999999996</v>
      </c>
      <c r="D323" s="138">
        <v>2.4239999999999999</v>
      </c>
      <c r="E323" s="35">
        <f t="shared" si="5"/>
        <v>-5.6000000000000001E-2</v>
      </c>
      <c r="F323" s="35">
        <f t="shared" si="5"/>
        <v>0.60799999999999998</v>
      </c>
      <c r="G323" s="35">
        <f t="shared" si="5"/>
        <v>0.248</v>
      </c>
    </row>
    <row r="324" spans="1:7">
      <c r="A324" s="137">
        <v>43423</v>
      </c>
      <c r="B324" s="139">
        <v>4903.59</v>
      </c>
      <c r="C324" s="138">
        <v>0.83850000000000002</v>
      </c>
      <c r="D324" s="138">
        <v>2.4159999999999999</v>
      </c>
      <c r="E324" s="35">
        <f t="shared" si="5"/>
        <v>-0.21099999999999999</v>
      </c>
      <c r="F324" s="35">
        <f t="shared" si="5"/>
        <v>1.623</v>
      </c>
      <c r="G324" s="35">
        <f t="shared" si="5"/>
        <v>-0.33100000000000002</v>
      </c>
    </row>
    <row r="325" spans="1:7">
      <c r="A325" s="137">
        <v>43424</v>
      </c>
      <c r="B325" s="139">
        <v>4829.53</v>
      </c>
      <c r="C325" s="138">
        <v>0.83099999999999996</v>
      </c>
      <c r="D325" s="138">
        <v>2.4079999999999999</v>
      </c>
      <c r="E325" s="35">
        <f t="shared" si="5"/>
        <v>-1.522</v>
      </c>
      <c r="F325" s="35">
        <f t="shared" si="5"/>
        <v>-0.89800000000000002</v>
      </c>
      <c r="G325" s="35">
        <f t="shared" si="5"/>
        <v>-0.33200000000000002</v>
      </c>
    </row>
    <row r="326" spans="1:7">
      <c r="A326" s="137">
        <v>43425</v>
      </c>
      <c r="B326" s="139">
        <v>4859.96</v>
      </c>
      <c r="C326" s="138">
        <v>0.82550000000000001</v>
      </c>
      <c r="D326" s="138">
        <v>2.4</v>
      </c>
      <c r="E326" s="35">
        <f t="shared" si="5"/>
        <v>0.628</v>
      </c>
      <c r="F326" s="35">
        <f t="shared" si="5"/>
        <v>-0.66400000000000003</v>
      </c>
      <c r="G326" s="35">
        <f t="shared" si="5"/>
        <v>-0.33300000000000002</v>
      </c>
    </row>
    <row r="327" spans="1:7">
      <c r="A327" s="137">
        <v>43426</v>
      </c>
      <c r="B327" s="139">
        <v>4818.8500000000004</v>
      </c>
      <c r="C327" s="138">
        <v>0.81899999999999995</v>
      </c>
      <c r="D327" s="138">
        <v>2.4060000000000001</v>
      </c>
      <c r="E327" s="35">
        <f t="shared" si="5"/>
        <v>-0.84899999999999998</v>
      </c>
      <c r="F327" s="35">
        <f t="shared" si="5"/>
        <v>-0.79100000000000004</v>
      </c>
      <c r="G327" s="35">
        <f t="shared" si="5"/>
        <v>0.25</v>
      </c>
    </row>
    <row r="328" spans="1:7">
      <c r="A328" s="137">
        <v>43427</v>
      </c>
      <c r="B328" s="139">
        <v>4800.59</v>
      </c>
      <c r="C328" s="138">
        <v>0.82199999999999995</v>
      </c>
      <c r="D328" s="138">
        <v>2.3980000000000001</v>
      </c>
      <c r="E328" s="35">
        <f t="shared" si="5"/>
        <v>-0.38</v>
      </c>
      <c r="F328" s="35">
        <f t="shared" si="5"/>
        <v>0.36599999999999999</v>
      </c>
      <c r="G328" s="35">
        <f t="shared" si="5"/>
        <v>-0.33300000000000002</v>
      </c>
    </row>
    <row r="329" spans="1:7">
      <c r="A329" s="137">
        <v>43430</v>
      </c>
      <c r="B329" s="139">
        <v>4860.79</v>
      </c>
      <c r="C329" s="138">
        <v>0.84050000000000002</v>
      </c>
      <c r="D329" s="138">
        <v>2.4079999999999999</v>
      </c>
      <c r="E329" s="35">
        <f t="shared" si="5"/>
        <v>1.246</v>
      </c>
      <c r="F329" s="35">
        <f t="shared" si="5"/>
        <v>2.226</v>
      </c>
      <c r="G329" s="35">
        <f t="shared" si="5"/>
        <v>0.41599999999999998</v>
      </c>
    </row>
    <row r="330" spans="1:7">
      <c r="A330" s="137">
        <v>43431</v>
      </c>
      <c r="B330" s="139">
        <v>4836.18</v>
      </c>
      <c r="C330" s="138">
        <v>0.84499999999999997</v>
      </c>
      <c r="D330" s="138">
        <v>2.3639999999999999</v>
      </c>
      <c r="E330" s="35">
        <f t="shared" si="5"/>
        <v>-0.50800000000000001</v>
      </c>
      <c r="F330" s="35">
        <f t="shared" si="5"/>
        <v>0.53400000000000003</v>
      </c>
      <c r="G330" s="35">
        <f t="shared" si="5"/>
        <v>-1.8440000000000001</v>
      </c>
    </row>
    <row r="331" spans="1:7">
      <c r="A331" s="137">
        <v>43432</v>
      </c>
      <c r="B331" s="139">
        <v>4870.1400000000003</v>
      </c>
      <c r="C331" s="138">
        <v>0.84299999999999997</v>
      </c>
      <c r="D331" s="138">
        <v>2.4140000000000001</v>
      </c>
      <c r="E331" s="35">
        <f t="shared" si="5"/>
        <v>0.7</v>
      </c>
      <c r="F331" s="35">
        <f t="shared" si="5"/>
        <v>-0.23699999999999999</v>
      </c>
      <c r="G331" s="35">
        <f t="shared" si="5"/>
        <v>2.093</v>
      </c>
    </row>
    <row r="332" spans="1:7">
      <c r="A332" s="137">
        <v>43433</v>
      </c>
      <c r="B332" s="139">
        <v>4905.49</v>
      </c>
      <c r="C332" s="138">
        <v>0.84099999999999997</v>
      </c>
      <c r="D332" s="138">
        <v>2.4039999999999999</v>
      </c>
      <c r="E332" s="35">
        <f t="shared" si="5"/>
        <v>0.72299999999999998</v>
      </c>
      <c r="F332" s="35">
        <f t="shared" si="5"/>
        <v>-0.23799999999999999</v>
      </c>
      <c r="G332" s="35">
        <f t="shared" si="5"/>
        <v>-0.41499999999999998</v>
      </c>
    </row>
    <row r="333" spans="1:7">
      <c r="A333" s="137">
        <v>43434</v>
      </c>
      <c r="B333" s="139">
        <v>4914.1400000000003</v>
      </c>
      <c r="C333" s="138">
        <v>0.83699999999999997</v>
      </c>
      <c r="D333" s="138">
        <v>2.4079999999999999</v>
      </c>
      <c r="E333" s="35">
        <f t="shared" si="5"/>
        <v>0.17599999999999999</v>
      </c>
      <c r="F333" s="35">
        <f t="shared" si="5"/>
        <v>-0.47699999999999998</v>
      </c>
      <c r="G333" s="35">
        <f t="shared" si="5"/>
        <v>0.16600000000000001</v>
      </c>
    </row>
    <row r="334" spans="1:7">
      <c r="A334" s="137">
        <v>43437</v>
      </c>
      <c r="B334" s="139">
        <v>4989.0200000000004</v>
      </c>
      <c r="C334" s="138">
        <v>0.83699999999999997</v>
      </c>
      <c r="D334" s="138">
        <v>2.3959999999999999</v>
      </c>
      <c r="E334" s="35">
        <f t="shared" si="5"/>
        <v>1.512</v>
      </c>
      <c r="F334" s="35">
        <f t="shared" si="5"/>
        <v>0</v>
      </c>
      <c r="G334" s="35">
        <f t="shared" si="5"/>
        <v>-0.5</v>
      </c>
    </row>
    <row r="335" spans="1:7">
      <c r="A335" s="137">
        <v>43438</v>
      </c>
      <c r="B335" s="139">
        <v>4938.51</v>
      </c>
      <c r="C335" s="138">
        <v>0.82250000000000001</v>
      </c>
      <c r="D335" s="138">
        <v>2.4079999999999999</v>
      </c>
      <c r="E335" s="35">
        <f t="shared" si="5"/>
        <v>-1.018</v>
      </c>
      <c r="F335" s="35">
        <f t="shared" si="5"/>
        <v>-1.748</v>
      </c>
      <c r="G335" s="35">
        <f t="shared" si="5"/>
        <v>0.5</v>
      </c>
    </row>
    <row r="336" spans="1:7">
      <c r="A336" s="137">
        <v>43439</v>
      </c>
      <c r="B336" s="139">
        <v>4921.1499999999996</v>
      </c>
      <c r="C336" s="138">
        <v>0.82950000000000002</v>
      </c>
      <c r="D336" s="138">
        <v>2.4239999999999999</v>
      </c>
      <c r="E336" s="35">
        <f t="shared" si="5"/>
        <v>-0.35199999999999998</v>
      </c>
      <c r="F336" s="35">
        <f t="shared" si="5"/>
        <v>0.84699999999999998</v>
      </c>
      <c r="G336" s="35">
        <f t="shared" si="5"/>
        <v>0.66200000000000003</v>
      </c>
    </row>
    <row r="337" spans="1:7">
      <c r="A337" s="137">
        <v>43440</v>
      </c>
      <c r="B337" s="139">
        <v>4817.6899999999996</v>
      </c>
      <c r="C337" s="138">
        <v>0.8125</v>
      </c>
      <c r="D337" s="138">
        <v>2.4060000000000001</v>
      </c>
      <c r="E337" s="35">
        <f t="shared" si="5"/>
        <v>-2.125</v>
      </c>
      <c r="F337" s="35">
        <f t="shared" si="5"/>
        <v>-2.0710000000000002</v>
      </c>
      <c r="G337" s="35">
        <f t="shared" si="5"/>
        <v>-0.745</v>
      </c>
    </row>
    <row r="338" spans="1:7">
      <c r="A338" s="137">
        <v>43441</v>
      </c>
      <c r="B338" s="139">
        <v>4836.7299999999996</v>
      </c>
      <c r="C338" s="138">
        <v>0.83</v>
      </c>
      <c r="D338" s="138">
        <v>2.4039999999999999</v>
      </c>
      <c r="E338" s="35">
        <f t="shared" si="5"/>
        <v>0.39400000000000002</v>
      </c>
      <c r="F338" s="35">
        <f t="shared" si="5"/>
        <v>2.1309999999999998</v>
      </c>
      <c r="G338" s="35">
        <f t="shared" si="5"/>
        <v>-8.3000000000000004E-2</v>
      </c>
    </row>
    <row r="339" spans="1:7">
      <c r="A339" s="137">
        <v>43444</v>
      </c>
      <c r="B339" s="139">
        <v>4791.29</v>
      </c>
      <c r="C339" s="138">
        <v>0.81850000000000001</v>
      </c>
      <c r="D339" s="138">
        <v>2.3919999999999999</v>
      </c>
      <c r="E339" s="35">
        <f t="shared" ref="E339:G402" si="6">ROUND(100*(LN(B339)-LN(B338)),3)</f>
        <v>-0.94399999999999995</v>
      </c>
      <c r="F339" s="35">
        <f t="shared" si="6"/>
        <v>-1.395</v>
      </c>
      <c r="G339" s="35">
        <f t="shared" si="6"/>
        <v>-0.5</v>
      </c>
    </row>
    <row r="340" spans="1:7">
      <c r="A340" s="137">
        <v>43445</v>
      </c>
      <c r="B340" s="139">
        <v>4778.0600000000004</v>
      </c>
      <c r="C340" s="138">
        <v>0.8</v>
      </c>
      <c r="D340" s="138">
        <v>2.3980000000000001</v>
      </c>
      <c r="E340" s="35">
        <f t="shared" si="6"/>
        <v>-0.27700000000000002</v>
      </c>
      <c r="F340" s="35">
        <f t="shared" si="6"/>
        <v>-2.286</v>
      </c>
      <c r="G340" s="35">
        <f t="shared" si="6"/>
        <v>0.251</v>
      </c>
    </row>
    <row r="341" spans="1:7">
      <c r="A341" s="137">
        <v>43446</v>
      </c>
      <c r="B341" s="139">
        <v>4842.58</v>
      </c>
      <c r="C341" s="138">
        <v>0.82</v>
      </c>
      <c r="D341" s="138">
        <v>2.4300000000000002</v>
      </c>
      <c r="E341" s="35">
        <f t="shared" si="6"/>
        <v>1.341</v>
      </c>
      <c r="F341" s="35">
        <f t="shared" si="6"/>
        <v>2.4689999999999999</v>
      </c>
      <c r="G341" s="35">
        <f t="shared" si="6"/>
        <v>1.3260000000000001</v>
      </c>
    </row>
    <row r="342" spans="1:7">
      <c r="A342" s="137">
        <v>43447</v>
      </c>
      <c r="B342" s="139">
        <v>4823.0600000000004</v>
      </c>
      <c r="C342" s="138">
        <v>0.83250000000000002</v>
      </c>
      <c r="D342" s="138">
        <v>2.4580000000000002</v>
      </c>
      <c r="E342" s="35">
        <f t="shared" si="6"/>
        <v>-0.40400000000000003</v>
      </c>
      <c r="F342" s="35">
        <f t="shared" si="6"/>
        <v>1.5129999999999999</v>
      </c>
      <c r="G342" s="35">
        <f t="shared" si="6"/>
        <v>1.1459999999999999</v>
      </c>
    </row>
    <row r="343" spans="1:7">
      <c r="A343" s="137">
        <v>43448</v>
      </c>
      <c r="B343" s="139">
        <v>4803.42</v>
      </c>
      <c r="C343" s="138">
        <v>0.81599999999999995</v>
      </c>
      <c r="D343" s="138">
        <v>2.46</v>
      </c>
      <c r="E343" s="35">
        <f t="shared" si="6"/>
        <v>-0.40799999999999997</v>
      </c>
      <c r="F343" s="35">
        <f t="shared" si="6"/>
        <v>-2.0019999999999998</v>
      </c>
      <c r="G343" s="35">
        <f t="shared" si="6"/>
        <v>8.1000000000000003E-2</v>
      </c>
    </row>
    <row r="344" spans="1:7">
      <c r="A344" s="137">
        <v>43451</v>
      </c>
      <c r="B344" s="139">
        <v>4730.62</v>
      </c>
      <c r="C344" s="138">
        <v>0.79549999999999998</v>
      </c>
      <c r="D344" s="138">
        <v>2.444</v>
      </c>
      <c r="E344" s="35">
        <f t="shared" si="6"/>
        <v>-1.5269999999999999</v>
      </c>
      <c r="F344" s="35">
        <f t="shared" si="6"/>
        <v>-2.544</v>
      </c>
      <c r="G344" s="35">
        <f t="shared" si="6"/>
        <v>-0.65300000000000002</v>
      </c>
    </row>
    <row r="345" spans="1:7">
      <c r="A345" s="137">
        <v>43452</v>
      </c>
      <c r="B345" s="139">
        <v>4702.63</v>
      </c>
      <c r="C345" s="138">
        <v>0.8095</v>
      </c>
      <c r="D345" s="138">
        <v>2.4180000000000001</v>
      </c>
      <c r="E345" s="35">
        <f t="shared" si="6"/>
        <v>-0.59299999999999997</v>
      </c>
      <c r="F345" s="35">
        <f t="shared" si="6"/>
        <v>1.7450000000000001</v>
      </c>
      <c r="G345" s="35">
        <f t="shared" si="6"/>
        <v>-1.07</v>
      </c>
    </row>
    <row r="346" spans="1:7">
      <c r="A346" s="137">
        <v>43453</v>
      </c>
      <c r="B346" s="139">
        <v>4744.1499999999996</v>
      </c>
      <c r="C346" s="138">
        <v>0.81699999999999995</v>
      </c>
      <c r="D346" s="138">
        <v>2.4460000000000002</v>
      </c>
      <c r="E346" s="35">
        <f t="shared" si="6"/>
        <v>0.879</v>
      </c>
      <c r="F346" s="35">
        <f t="shared" si="6"/>
        <v>0.92200000000000004</v>
      </c>
      <c r="G346" s="35">
        <f t="shared" si="6"/>
        <v>1.151</v>
      </c>
    </row>
    <row r="347" spans="1:7">
      <c r="A347" s="137">
        <v>43454</v>
      </c>
      <c r="B347" s="139">
        <v>4674.8100000000004</v>
      </c>
      <c r="C347" s="138">
        <v>0.8075</v>
      </c>
      <c r="D347" s="138">
        <v>2.4340000000000002</v>
      </c>
      <c r="E347" s="35">
        <f t="shared" si="6"/>
        <v>-1.472</v>
      </c>
      <c r="F347" s="35">
        <f t="shared" si="6"/>
        <v>-1.17</v>
      </c>
      <c r="G347" s="35">
        <f t="shared" si="6"/>
        <v>-0.49199999999999999</v>
      </c>
    </row>
    <row r="348" spans="1:7">
      <c r="A348" s="137">
        <v>43455</v>
      </c>
      <c r="B348" s="139">
        <v>4649.97</v>
      </c>
      <c r="C348" s="138">
        <v>0.79900000000000004</v>
      </c>
      <c r="D348" s="138">
        <v>2.44</v>
      </c>
      <c r="E348" s="35">
        <f t="shared" si="6"/>
        <v>-0.53300000000000003</v>
      </c>
      <c r="F348" s="35">
        <f t="shared" si="6"/>
        <v>-1.0580000000000001</v>
      </c>
      <c r="G348" s="35">
        <f t="shared" si="6"/>
        <v>0.246</v>
      </c>
    </row>
    <row r="349" spans="1:7">
      <c r="A349" s="137">
        <v>43458</v>
      </c>
      <c r="B349" s="139">
        <v>4640.1400000000003</v>
      </c>
      <c r="C349" s="138">
        <v>0.79100000000000004</v>
      </c>
      <c r="D349" s="138">
        <v>2.4039999999999999</v>
      </c>
      <c r="E349" s="35">
        <f t="shared" si="6"/>
        <v>-0.21199999999999999</v>
      </c>
      <c r="F349" s="35">
        <f t="shared" si="6"/>
        <v>-1.006</v>
      </c>
      <c r="G349" s="35">
        <f t="shared" si="6"/>
        <v>-1.486</v>
      </c>
    </row>
    <row r="350" spans="1:7">
      <c r="A350" s="137">
        <v>43461</v>
      </c>
      <c r="B350" s="139">
        <v>4587.45</v>
      </c>
      <c r="C350" s="138">
        <v>0.78400000000000003</v>
      </c>
      <c r="D350" s="138">
        <v>2.4</v>
      </c>
      <c r="E350" s="35">
        <f t="shared" si="6"/>
        <v>-1.1419999999999999</v>
      </c>
      <c r="F350" s="35">
        <f t="shared" si="6"/>
        <v>-0.88900000000000001</v>
      </c>
      <c r="G350" s="35">
        <f t="shared" si="6"/>
        <v>-0.16700000000000001</v>
      </c>
    </row>
    <row r="351" spans="1:7">
      <c r="A351" s="137">
        <v>43462</v>
      </c>
      <c r="B351" s="139">
        <v>4647.16</v>
      </c>
      <c r="C351" s="138">
        <v>0.79549999999999998</v>
      </c>
      <c r="D351" s="138">
        <v>2.41</v>
      </c>
      <c r="E351" s="35">
        <f t="shared" si="6"/>
        <v>1.2929999999999999</v>
      </c>
      <c r="F351" s="35">
        <f t="shared" si="6"/>
        <v>1.456</v>
      </c>
      <c r="G351" s="35">
        <f t="shared" si="6"/>
        <v>0.41599999999999998</v>
      </c>
    </row>
    <row r="352" spans="1:7">
      <c r="A352" s="137">
        <v>43465</v>
      </c>
      <c r="B352" s="139">
        <v>4731.47</v>
      </c>
      <c r="C352" s="138">
        <v>0.81</v>
      </c>
      <c r="D352" s="138">
        <v>2.4340000000000002</v>
      </c>
      <c r="E352" s="35">
        <f t="shared" si="6"/>
        <v>1.798</v>
      </c>
      <c r="F352" s="35">
        <f t="shared" si="6"/>
        <v>1.806</v>
      </c>
      <c r="G352" s="35">
        <f t="shared" si="6"/>
        <v>0.99099999999999999</v>
      </c>
    </row>
    <row r="353" spans="1:7">
      <c r="A353" s="137">
        <v>43467</v>
      </c>
      <c r="B353" s="139">
        <v>4740.8500000000004</v>
      </c>
      <c r="C353" s="138">
        <v>0.8125</v>
      </c>
      <c r="D353" s="138">
        <v>2.448</v>
      </c>
      <c r="E353" s="35">
        <f t="shared" si="6"/>
        <v>0.19800000000000001</v>
      </c>
      <c r="F353" s="35">
        <f t="shared" si="6"/>
        <v>0.308</v>
      </c>
      <c r="G353" s="35">
        <f t="shared" si="6"/>
        <v>0.57399999999999995</v>
      </c>
    </row>
    <row r="354" spans="1:7">
      <c r="A354" s="137">
        <v>43468</v>
      </c>
      <c r="B354" s="139">
        <v>4746.0600000000004</v>
      </c>
      <c r="C354" s="138">
        <v>0.8125</v>
      </c>
      <c r="D354" s="138">
        <v>2.4900000000000002</v>
      </c>
      <c r="E354" s="35">
        <f t="shared" si="6"/>
        <v>0.11</v>
      </c>
      <c r="F354" s="35">
        <f t="shared" si="6"/>
        <v>0</v>
      </c>
      <c r="G354" s="35">
        <f t="shared" si="6"/>
        <v>1.7010000000000001</v>
      </c>
    </row>
    <row r="355" spans="1:7">
      <c r="A355" s="137">
        <v>43469</v>
      </c>
      <c r="B355" s="139">
        <v>4880.01</v>
      </c>
      <c r="C355" s="138">
        <v>0.82699999999999996</v>
      </c>
      <c r="D355" s="138">
        <v>2.512</v>
      </c>
      <c r="E355" s="35">
        <f t="shared" si="6"/>
        <v>2.7829999999999999</v>
      </c>
      <c r="F355" s="35">
        <f t="shared" si="6"/>
        <v>1.7689999999999999</v>
      </c>
      <c r="G355" s="35">
        <f t="shared" si="6"/>
        <v>0.88</v>
      </c>
    </row>
    <row r="356" spans="1:7">
      <c r="A356" s="137">
        <v>43472</v>
      </c>
      <c r="B356" s="139">
        <v>4923.87</v>
      </c>
      <c r="C356" s="138">
        <v>0.83250000000000002</v>
      </c>
      <c r="D356" s="138">
        <v>2.5419999999999998</v>
      </c>
      <c r="E356" s="35">
        <f t="shared" si="6"/>
        <v>0.89500000000000002</v>
      </c>
      <c r="F356" s="35">
        <f t="shared" si="6"/>
        <v>0.66300000000000003</v>
      </c>
      <c r="G356" s="35">
        <f t="shared" si="6"/>
        <v>1.1870000000000001</v>
      </c>
    </row>
    <row r="357" spans="1:7">
      <c r="A357" s="137">
        <v>43473</v>
      </c>
      <c r="B357" s="139">
        <v>4909.74</v>
      </c>
      <c r="C357" s="138">
        <v>0.82299999999999995</v>
      </c>
      <c r="D357" s="138">
        <v>2.5419999999999998</v>
      </c>
      <c r="E357" s="35">
        <f t="shared" si="6"/>
        <v>-0.28699999999999998</v>
      </c>
      <c r="F357" s="35">
        <f t="shared" si="6"/>
        <v>-1.1479999999999999</v>
      </c>
      <c r="G357" s="35">
        <f t="shared" si="6"/>
        <v>0</v>
      </c>
    </row>
    <row r="358" spans="1:7">
      <c r="A358" s="137">
        <v>43474</v>
      </c>
      <c r="B358" s="139">
        <v>4923.97</v>
      </c>
      <c r="C358" s="138">
        <v>0.82699999999999996</v>
      </c>
      <c r="D358" s="138">
        <v>2.5499999999999998</v>
      </c>
      <c r="E358" s="35">
        <f t="shared" si="6"/>
        <v>0.28899999999999998</v>
      </c>
      <c r="F358" s="35">
        <f t="shared" si="6"/>
        <v>0.48499999999999999</v>
      </c>
      <c r="G358" s="35">
        <f t="shared" si="6"/>
        <v>0.314</v>
      </c>
    </row>
    <row r="359" spans="1:7">
      <c r="A359" s="137">
        <v>43475</v>
      </c>
      <c r="B359" s="139">
        <v>4923.75</v>
      </c>
      <c r="C359" s="138">
        <v>0.84550000000000003</v>
      </c>
      <c r="D359" s="138">
        <v>2.54</v>
      </c>
      <c r="E359" s="35">
        <f t="shared" si="6"/>
        <v>-4.0000000000000001E-3</v>
      </c>
      <c r="F359" s="35">
        <f t="shared" si="6"/>
        <v>2.2120000000000002</v>
      </c>
      <c r="G359" s="35">
        <f t="shared" si="6"/>
        <v>-0.39300000000000002</v>
      </c>
    </row>
    <row r="360" spans="1:7">
      <c r="A360" s="137">
        <v>43476</v>
      </c>
      <c r="B360" s="139">
        <v>4958.6099999999997</v>
      </c>
      <c r="C360" s="138">
        <v>0.85850000000000004</v>
      </c>
      <c r="D360" s="138">
        <v>2.544</v>
      </c>
      <c r="E360" s="35">
        <f t="shared" si="6"/>
        <v>0.70599999999999996</v>
      </c>
      <c r="F360" s="35">
        <f t="shared" si="6"/>
        <v>1.526</v>
      </c>
      <c r="G360" s="35">
        <f t="shared" si="6"/>
        <v>0.157</v>
      </c>
    </row>
    <row r="361" spans="1:7">
      <c r="A361" s="137">
        <v>43479</v>
      </c>
      <c r="B361" s="139">
        <v>4950.51</v>
      </c>
      <c r="C361" s="138">
        <v>0.86299999999999999</v>
      </c>
      <c r="D361" s="138">
        <v>2.5339999999999998</v>
      </c>
      <c r="E361" s="35">
        <f t="shared" si="6"/>
        <v>-0.16300000000000001</v>
      </c>
      <c r="F361" s="35">
        <f t="shared" si="6"/>
        <v>0.52300000000000002</v>
      </c>
      <c r="G361" s="35">
        <f t="shared" si="6"/>
        <v>-0.39400000000000002</v>
      </c>
    </row>
    <row r="362" spans="1:7">
      <c r="A362" s="137">
        <v>43480</v>
      </c>
      <c r="B362" s="139">
        <v>5002.63</v>
      </c>
      <c r="C362" s="138">
        <v>0.88249999999999995</v>
      </c>
      <c r="D362" s="138">
        <v>2.536</v>
      </c>
      <c r="E362" s="35">
        <f t="shared" si="6"/>
        <v>1.0469999999999999</v>
      </c>
      <c r="F362" s="35">
        <f t="shared" si="6"/>
        <v>2.234</v>
      </c>
      <c r="G362" s="35">
        <f t="shared" si="6"/>
        <v>7.9000000000000001E-2</v>
      </c>
    </row>
    <row r="363" spans="1:7">
      <c r="A363" s="137">
        <v>43481</v>
      </c>
      <c r="B363" s="139">
        <v>4998.62</v>
      </c>
      <c r="C363" s="138">
        <v>0.87649999999999995</v>
      </c>
      <c r="D363" s="138">
        <v>2.544</v>
      </c>
      <c r="E363" s="35">
        <f t="shared" si="6"/>
        <v>-0.08</v>
      </c>
      <c r="F363" s="35">
        <f t="shared" si="6"/>
        <v>-0.68200000000000005</v>
      </c>
      <c r="G363" s="35">
        <f t="shared" si="6"/>
        <v>0.315</v>
      </c>
    </row>
    <row r="364" spans="1:7">
      <c r="A364" s="137">
        <v>43482</v>
      </c>
      <c r="B364" s="139">
        <v>5029.68</v>
      </c>
      <c r="C364" s="138">
        <v>0.88549999999999995</v>
      </c>
      <c r="D364" s="138">
        <v>2.54</v>
      </c>
      <c r="E364" s="35">
        <f t="shared" si="6"/>
        <v>0.61899999999999999</v>
      </c>
      <c r="F364" s="35">
        <f t="shared" si="6"/>
        <v>1.022</v>
      </c>
      <c r="G364" s="35">
        <f t="shared" si="6"/>
        <v>-0.157</v>
      </c>
    </row>
    <row r="365" spans="1:7">
      <c r="A365" s="137">
        <v>43483</v>
      </c>
      <c r="B365" s="139">
        <v>5068.0200000000004</v>
      </c>
      <c r="C365" s="138">
        <v>0.89049999999999996</v>
      </c>
      <c r="D365" s="138">
        <v>2.5459999999999998</v>
      </c>
      <c r="E365" s="35">
        <f t="shared" si="6"/>
        <v>0.75900000000000001</v>
      </c>
      <c r="F365" s="35">
        <f t="shared" si="6"/>
        <v>0.56299999999999994</v>
      </c>
      <c r="G365" s="35">
        <f t="shared" si="6"/>
        <v>0.23599999999999999</v>
      </c>
    </row>
    <row r="366" spans="1:7">
      <c r="A366" s="137">
        <v>43486</v>
      </c>
      <c r="B366" s="139">
        <v>5087.3599999999997</v>
      </c>
      <c r="C366" s="138">
        <v>0.90849999999999997</v>
      </c>
      <c r="D366" s="138">
        <v>2.5419999999999998</v>
      </c>
      <c r="E366" s="35">
        <f t="shared" si="6"/>
        <v>0.38100000000000001</v>
      </c>
      <c r="F366" s="35">
        <f t="shared" si="6"/>
        <v>2.0009999999999999</v>
      </c>
      <c r="G366" s="35">
        <f t="shared" si="6"/>
        <v>-0.157</v>
      </c>
    </row>
    <row r="367" spans="1:7">
      <c r="A367" s="137">
        <v>43487</v>
      </c>
      <c r="B367" s="139">
        <v>5068.75</v>
      </c>
      <c r="C367" s="138">
        <v>0.91749999999999998</v>
      </c>
      <c r="D367" s="138">
        <v>2.5499999999999998</v>
      </c>
      <c r="E367" s="35">
        <f t="shared" si="6"/>
        <v>-0.36599999999999999</v>
      </c>
      <c r="F367" s="35">
        <f t="shared" si="6"/>
        <v>0.98599999999999999</v>
      </c>
      <c r="G367" s="35">
        <f t="shared" si="6"/>
        <v>0.314</v>
      </c>
    </row>
    <row r="368" spans="1:7">
      <c r="A368" s="137">
        <v>43488</v>
      </c>
      <c r="B368" s="139">
        <v>5086.01</v>
      </c>
      <c r="C368" s="138">
        <v>0.92700000000000005</v>
      </c>
      <c r="D368" s="138">
        <v>2.5459999999999998</v>
      </c>
      <c r="E368" s="35">
        <f t="shared" si="6"/>
        <v>0.34</v>
      </c>
      <c r="F368" s="35">
        <f t="shared" si="6"/>
        <v>1.03</v>
      </c>
      <c r="G368" s="35">
        <f t="shared" si="6"/>
        <v>-0.157</v>
      </c>
    </row>
    <row r="369" spans="1:7">
      <c r="A369" s="137">
        <v>43489</v>
      </c>
      <c r="B369" s="139">
        <v>5101.7299999999996</v>
      </c>
      <c r="C369" s="138">
        <v>0.94850000000000001</v>
      </c>
      <c r="D369" s="138">
        <v>2.5539999999999998</v>
      </c>
      <c r="E369" s="35">
        <f t="shared" si="6"/>
        <v>0.309</v>
      </c>
      <c r="F369" s="35">
        <f t="shared" si="6"/>
        <v>2.2930000000000001</v>
      </c>
      <c r="G369" s="35">
        <f t="shared" si="6"/>
        <v>0.314</v>
      </c>
    </row>
    <row r="370" spans="1:7">
      <c r="A370" s="137">
        <v>43490</v>
      </c>
      <c r="B370" s="139">
        <v>5152.04</v>
      </c>
      <c r="C370" s="138">
        <v>0.95099999999999996</v>
      </c>
      <c r="D370" s="138">
        <v>2.57</v>
      </c>
      <c r="E370" s="35">
        <f t="shared" si="6"/>
        <v>0.98099999999999998</v>
      </c>
      <c r="F370" s="35">
        <f t="shared" si="6"/>
        <v>0.26300000000000001</v>
      </c>
      <c r="G370" s="35">
        <f t="shared" si="6"/>
        <v>0.625</v>
      </c>
    </row>
    <row r="371" spans="1:7">
      <c r="A371" s="137">
        <v>43493</v>
      </c>
      <c r="B371" s="139">
        <v>5089.92</v>
      </c>
      <c r="C371" s="138">
        <v>0.92949999999999999</v>
      </c>
      <c r="D371" s="138">
        <v>2.5760000000000001</v>
      </c>
      <c r="E371" s="35">
        <f t="shared" si="6"/>
        <v>-1.2130000000000001</v>
      </c>
      <c r="F371" s="35">
        <f t="shared" si="6"/>
        <v>-2.2869999999999999</v>
      </c>
      <c r="G371" s="35">
        <f t="shared" si="6"/>
        <v>0.23300000000000001</v>
      </c>
    </row>
    <row r="372" spans="1:7">
      <c r="A372" s="137">
        <v>43494</v>
      </c>
      <c r="B372" s="139">
        <v>5110.4399999999996</v>
      </c>
      <c r="C372" s="138">
        <v>0.91249999999999998</v>
      </c>
      <c r="D372" s="138">
        <v>2.62</v>
      </c>
      <c r="E372" s="35">
        <f t="shared" si="6"/>
        <v>0.40200000000000002</v>
      </c>
      <c r="F372" s="35">
        <f t="shared" si="6"/>
        <v>-1.8460000000000001</v>
      </c>
      <c r="G372" s="35">
        <f t="shared" si="6"/>
        <v>1.694</v>
      </c>
    </row>
    <row r="373" spans="1:7">
      <c r="A373" s="137">
        <v>43495</v>
      </c>
      <c r="B373" s="139">
        <v>5118.5600000000004</v>
      </c>
      <c r="C373" s="138">
        <v>0.90749999999999997</v>
      </c>
      <c r="D373" s="138">
        <v>2.6160000000000001</v>
      </c>
      <c r="E373" s="35">
        <f t="shared" si="6"/>
        <v>0.159</v>
      </c>
      <c r="F373" s="35">
        <f t="shared" si="6"/>
        <v>-0.54900000000000004</v>
      </c>
      <c r="G373" s="35">
        <f t="shared" si="6"/>
        <v>-0.153</v>
      </c>
    </row>
    <row r="374" spans="1:7">
      <c r="A374" s="137">
        <v>43496</v>
      </c>
      <c r="B374" s="139">
        <v>5129.0200000000004</v>
      </c>
      <c r="C374" s="138">
        <v>0.91149999999999998</v>
      </c>
      <c r="D374" s="138">
        <v>2.6219999999999999</v>
      </c>
      <c r="E374" s="35">
        <f t="shared" si="6"/>
        <v>0.20399999999999999</v>
      </c>
      <c r="F374" s="35">
        <f t="shared" si="6"/>
        <v>0.44</v>
      </c>
      <c r="G374" s="35">
        <f t="shared" si="6"/>
        <v>0.22900000000000001</v>
      </c>
    </row>
    <row r="375" spans="1:7">
      <c r="A375" s="137">
        <v>43497</v>
      </c>
      <c r="B375" s="139">
        <v>5115.0200000000004</v>
      </c>
      <c r="C375" s="138">
        <v>0.92549999999999999</v>
      </c>
      <c r="D375" s="138">
        <v>2.6</v>
      </c>
      <c r="E375" s="35">
        <f t="shared" si="6"/>
        <v>-0.27300000000000002</v>
      </c>
      <c r="F375" s="35">
        <f t="shared" si="6"/>
        <v>1.524</v>
      </c>
      <c r="G375" s="35">
        <f t="shared" si="6"/>
        <v>-0.84299999999999997</v>
      </c>
    </row>
    <row r="376" spans="1:7">
      <c r="A376" s="137">
        <v>43500</v>
      </c>
      <c r="B376" s="139">
        <v>5093.8500000000004</v>
      </c>
      <c r="C376" s="138">
        <v>0.91</v>
      </c>
      <c r="D376" s="138">
        <v>2.5939999999999999</v>
      </c>
      <c r="E376" s="35">
        <f t="shared" si="6"/>
        <v>-0.41499999999999998</v>
      </c>
      <c r="F376" s="35">
        <f t="shared" si="6"/>
        <v>-1.6890000000000001</v>
      </c>
      <c r="G376" s="35">
        <f t="shared" si="6"/>
        <v>-0.23100000000000001</v>
      </c>
    </row>
    <row r="377" spans="1:7">
      <c r="A377" s="137">
        <v>43501</v>
      </c>
      <c r="B377" s="139">
        <v>5169.42</v>
      </c>
      <c r="C377" s="138">
        <v>0.91049999999999998</v>
      </c>
      <c r="D377" s="138">
        <v>2.6019999999999999</v>
      </c>
      <c r="E377" s="35">
        <f t="shared" si="6"/>
        <v>1.4730000000000001</v>
      </c>
      <c r="F377" s="35">
        <f t="shared" si="6"/>
        <v>5.5E-2</v>
      </c>
      <c r="G377" s="35">
        <f t="shared" si="6"/>
        <v>0.308</v>
      </c>
    </row>
    <row r="378" spans="1:7">
      <c r="A378" s="137">
        <v>43502</v>
      </c>
      <c r="B378" s="139">
        <v>5215.24</v>
      </c>
      <c r="C378" s="138">
        <v>0.92149999999999999</v>
      </c>
      <c r="D378" s="138">
        <v>2.6339999999999999</v>
      </c>
      <c r="E378" s="35">
        <f t="shared" si="6"/>
        <v>0.88200000000000001</v>
      </c>
      <c r="F378" s="35">
        <f t="shared" si="6"/>
        <v>1.2010000000000001</v>
      </c>
      <c r="G378" s="35">
        <f t="shared" si="6"/>
        <v>1.222</v>
      </c>
    </row>
    <row r="379" spans="1:7">
      <c r="A379" s="137">
        <v>43503</v>
      </c>
      <c r="B379" s="139">
        <v>5136.2</v>
      </c>
      <c r="C379" s="138">
        <v>0.90400000000000003</v>
      </c>
      <c r="D379" s="138">
        <v>2.63</v>
      </c>
      <c r="E379" s="35">
        <f t="shared" si="6"/>
        <v>-1.5269999999999999</v>
      </c>
      <c r="F379" s="35">
        <f t="shared" si="6"/>
        <v>-1.917</v>
      </c>
      <c r="G379" s="35">
        <f t="shared" si="6"/>
        <v>-0.152</v>
      </c>
    </row>
    <row r="380" spans="1:7">
      <c r="A380" s="137">
        <v>43504</v>
      </c>
      <c r="B380" s="139">
        <v>5091.0600000000004</v>
      </c>
      <c r="C380" s="138">
        <v>0.90400000000000003</v>
      </c>
      <c r="D380" s="138">
        <v>2.62</v>
      </c>
      <c r="E380" s="35">
        <f t="shared" si="6"/>
        <v>-0.88300000000000001</v>
      </c>
      <c r="F380" s="35">
        <f t="shared" si="6"/>
        <v>0</v>
      </c>
      <c r="G380" s="35">
        <f t="shared" si="6"/>
        <v>-0.38100000000000001</v>
      </c>
    </row>
    <row r="381" spans="1:7">
      <c r="A381" s="137">
        <v>43507</v>
      </c>
      <c r="B381" s="139">
        <v>5093.82</v>
      </c>
      <c r="C381" s="138">
        <v>0.90949999999999998</v>
      </c>
      <c r="D381" s="138">
        <v>2.62</v>
      </c>
      <c r="E381" s="35">
        <f t="shared" si="6"/>
        <v>5.3999999999999999E-2</v>
      </c>
      <c r="F381" s="35">
        <f t="shared" si="6"/>
        <v>0.60699999999999998</v>
      </c>
      <c r="G381" s="35">
        <f t="shared" si="6"/>
        <v>0</v>
      </c>
    </row>
    <row r="382" spans="1:7">
      <c r="A382" s="137">
        <v>43508</v>
      </c>
      <c r="B382" s="139">
        <v>5131.51</v>
      </c>
      <c r="C382" s="138">
        <v>0.91049999999999998</v>
      </c>
      <c r="D382" s="138">
        <v>2.62</v>
      </c>
      <c r="E382" s="35">
        <f t="shared" si="6"/>
        <v>0.73699999999999999</v>
      </c>
      <c r="F382" s="35">
        <f t="shared" si="6"/>
        <v>0.11</v>
      </c>
      <c r="G382" s="35">
        <f t="shared" si="6"/>
        <v>0</v>
      </c>
    </row>
    <row r="383" spans="1:7">
      <c r="A383" s="137">
        <v>43509</v>
      </c>
      <c r="B383" s="139">
        <v>5070.67</v>
      </c>
      <c r="C383" s="138">
        <v>0.90649999999999997</v>
      </c>
      <c r="D383" s="138">
        <v>2.6040000000000001</v>
      </c>
      <c r="E383" s="35">
        <f t="shared" si="6"/>
        <v>-1.1930000000000001</v>
      </c>
      <c r="F383" s="35">
        <f t="shared" si="6"/>
        <v>-0.44</v>
      </c>
      <c r="G383" s="35">
        <f t="shared" si="6"/>
        <v>-0.61299999999999999</v>
      </c>
    </row>
    <row r="384" spans="1:7">
      <c r="A384" s="137">
        <v>43510</v>
      </c>
      <c r="B384" s="139">
        <v>5087.46</v>
      </c>
      <c r="C384" s="138">
        <v>0.90100000000000002</v>
      </c>
      <c r="D384" s="138">
        <v>2.6019999999999999</v>
      </c>
      <c r="E384" s="35">
        <f t="shared" si="6"/>
        <v>0.33100000000000002</v>
      </c>
      <c r="F384" s="35">
        <f t="shared" si="6"/>
        <v>-0.60899999999999999</v>
      </c>
      <c r="G384" s="35">
        <f t="shared" si="6"/>
        <v>-7.6999999999999999E-2</v>
      </c>
    </row>
    <row r="385" spans="1:7">
      <c r="A385" s="137">
        <v>43511</v>
      </c>
      <c r="B385" s="139">
        <v>5141.96</v>
      </c>
      <c r="C385" s="138">
        <v>0.90549999999999997</v>
      </c>
      <c r="D385" s="138">
        <v>2.5979999999999999</v>
      </c>
      <c r="E385" s="35">
        <f t="shared" si="6"/>
        <v>1.0660000000000001</v>
      </c>
      <c r="F385" s="35">
        <f t="shared" si="6"/>
        <v>0.498</v>
      </c>
      <c r="G385" s="35">
        <f t="shared" si="6"/>
        <v>-0.154</v>
      </c>
    </row>
    <row r="386" spans="1:7">
      <c r="A386" s="137">
        <v>43514</v>
      </c>
      <c r="B386" s="139">
        <v>5143.68</v>
      </c>
      <c r="C386" s="138">
        <v>0.9</v>
      </c>
      <c r="D386" s="138">
        <v>2.5960000000000001</v>
      </c>
      <c r="E386" s="35">
        <f t="shared" si="6"/>
        <v>3.3000000000000002E-2</v>
      </c>
      <c r="F386" s="35">
        <f t="shared" si="6"/>
        <v>-0.60899999999999999</v>
      </c>
      <c r="G386" s="35">
        <f t="shared" si="6"/>
        <v>-7.6999999999999999E-2</v>
      </c>
    </row>
    <row r="387" spans="1:7">
      <c r="A387" s="137">
        <v>43515</v>
      </c>
      <c r="B387" s="139">
        <v>5139.3599999999997</v>
      </c>
      <c r="C387" s="138">
        <v>0.91449999999999998</v>
      </c>
      <c r="D387" s="138">
        <v>2.5880000000000001</v>
      </c>
      <c r="E387" s="35">
        <f t="shared" si="6"/>
        <v>-8.4000000000000005E-2</v>
      </c>
      <c r="F387" s="35">
        <f t="shared" si="6"/>
        <v>1.5980000000000001</v>
      </c>
      <c r="G387" s="35">
        <f t="shared" si="6"/>
        <v>-0.309</v>
      </c>
    </row>
    <row r="388" spans="1:7">
      <c r="A388" s="137">
        <v>43516</v>
      </c>
      <c r="B388" s="139">
        <v>5178.2</v>
      </c>
      <c r="C388" s="138">
        <v>0.91300000000000003</v>
      </c>
      <c r="D388" s="138">
        <v>2.5920000000000001</v>
      </c>
      <c r="E388" s="35">
        <f t="shared" si="6"/>
        <v>0.753</v>
      </c>
      <c r="F388" s="35">
        <f t="shared" si="6"/>
        <v>-0.16400000000000001</v>
      </c>
      <c r="G388" s="35">
        <f t="shared" si="6"/>
        <v>0.154</v>
      </c>
    </row>
    <row r="389" spans="1:7">
      <c r="A389" s="137">
        <v>43517</v>
      </c>
      <c r="B389" s="139">
        <v>5161.43</v>
      </c>
      <c r="C389" s="138">
        <v>0.90949999999999998</v>
      </c>
      <c r="D389" s="138">
        <v>2.5939999999999999</v>
      </c>
      <c r="E389" s="35">
        <f t="shared" si="6"/>
        <v>-0.32400000000000001</v>
      </c>
      <c r="F389" s="35">
        <f t="shared" si="6"/>
        <v>-0.38400000000000001</v>
      </c>
      <c r="G389" s="35">
        <f t="shared" si="6"/>
        <v>7.6999999999999999E-2</v>
      </c>
    </row>
    <row r="390" spans="1:7">
      <c r="A390" s="137">
        <v>43518</v>
      </c>
      <c r="B390" s="139">
        <v>5152.6899999999996</v>
      </c>
      <c r="C390" s="138">
        <v>0.90849999999999997</v>
      </c>
      <c r="D390" s="138">
        <v>2.6</v>
      </c>
      <c r="E390" s="35">
        <f t="shared" si="6"/>
        <v>-0.16900000000000001</v>
      </c>
      <c r="F390" s="35">
        <f t="shared" si="6"/>
        <v>-0.11</v>
      </c>
      <c r="G390" s="35">
        <f t="shared" si="6"/>
        <v>0.23100000000000001</v>
      </c>
    </row>
    <row r="391" spans="1:7">
      <c r="A391" s="137">
        <v>43521</v>
      </c>
      <c r="B391" s="139">
        <v>5153.2299999999996</v>
      </c>
      <c r="C391" s="138">
        <v>0.90600000000000003</v>
      </c>
      <c r="D391" s="138">
        <v>2.6</v>
      </c>
      <c r="E391" s="35">
        <f t="shared" si="6"/>
        <v>0.01</v>
      </c>
      <c r="F391" s="35">
        <f t="shared" si="6"/>
        <v>-0.27600000000000002</v>
      </c>
      <c r="G391" s="35">
        <f t="shared" si="6"/>
        <v>0</v>
      </c>
    </row>
    <row r="392" spans="1:7">
      <c r="A392" s="137">
        <v>43522</v>
      </c>
      <c r="B392" s="139">
        <v>5163.8900000000003</v>
      </c>
      <c r="C392" s="138">
        <v>0.92449999999999999</v>
      </c>
      <c r="D392" s="138">
        <v>2.6</v>
      </c>
      <c r="E392" s="35">
        <f t="shared" si="6"/>
        <v>0.20699999999999999</v>
      </c>
      <c r="F392" s="35">
        <f t="shared" si="6"/>
        <v>2.0209999999999999</v>
      </c>
      <c r="G392" s="35">
        <f t="shared" si="6"/>
        <v>0</v>
      </c>
    </row>
    <row r="393" spans="1:7">
      <c r="A393" s="137">
        <v>43523</v>
      </c>
      <c r="B393" s="139">
        <v>5162.05</v>
      </c>
      <c r="C393" s="138">
        <v>0.92600000000000005</v>
      </c>
      <c r="D393" s="138">
        <v>2.6040000000000001</v>
      </c>
      <c r="E393" s="35">
        <f t="shared" si="6"/>
        <v>-3.5999999999999997E-2</v>
      </c>
      <c r="F393" s="35">
        <f t="shared" si="6"/>
        <v>0.16200000000000001</v>
      </c>
      <c r="G393" s="35">
        <f t="shared" si="6"/>
        <v>0.154</v>
      </c>
    </row>
    <row r="394" spans="1:7">
      <c r="A394" s="137">
        <v>43524</v>
      </c>
      <c r="B394" s="139">
        <v>5185.43</v>
      </c>
      <c r="C394" s="138">
        <v>0.93799999999999994</v>
      </c>
      <c r="D394" s="138">
        <v>2.61</v>
      </c>
      <c r="E394" s="35">
        <f t="shared" si="6"/>
        <v>0.45200000000000001</v>
      </c>
      <c r="F394" s="35">
        <f t="shared" si="6"/>
        <v>1.288</v>
      </c>
      <c r="G394" s="35">
        <f t="shared" si="6"/>
        <v>0.23</v>
      </c>
    </row>
    <row r="395" spans="1:7">
      <c r="A395" s="137">
        <v>43525</v>
      </c>
      <c r="B395" s="139">
        <v>5238.54</v>
      </c>
      <c r="C395" s="138">
        <v>0.95</v>
      </c>
      <c r="D395" s="138">
        <v>2.6339999999999999</v>
      </c>
      <c r="E395" s="35">
        <f t="shared" si="6"/>
        <v>1.0189999999999999</v>
      </c>
      <c r="F395" s="35">
        <f t="shared" si="6"/>
        <v>1.2709999999999999</v>
      </c>
      <c r="G395" s="35">
        <f t="shared" si="6"/>
        <v>0.91500000000000004</v>
      </c>
    </row>
    <row r="396" spans="1:7">
      <c r="A396" s="137">
        <v>43528</v>
      </c>
      <c r="B396" s="139">
        <v>5276.13</v>
      </c>
      <c r="C396" s="138">
        <v>0.96399999999999997</v>
      </c>
      <c r="D396" s="138">
        <v>2.6539999999999999</v>
      </c>
      <c r="E396" s="35">
        <f t="shared" si="6"/>
        <v>0.71499999999999997</v>
      </c>
      <c r="F396" s="35">
        <f t="shared" si="6"/>
        <v>1.4630000000000001</v>
      </c>
      <c r="G396" s="35">
        <f t="shared" si="6"/>
        <v>0.75600000000000001</v>
      </c>
    </row>
    <row r="397" spans="1:7">
      <c r="A397" s="137">
        <v>43529</v>
      </c>
      <c r="B397" s="139">
        <v>5276.72</v>
      </c>
      <c r="C397" s="138">
        <v>0.96650000000000003</v>
      </c>
      <c r="D397" s="138">
        <v>2.6480000000000001</v>
      </c>
      <c r="E397" s="35">
        <f t="shared" si="6"/>
        <v>1.0999999999999999E-2</v>
      </c>
      <c r="F397" s="35">
        <f t="shared" si="6"/>
        <v>0.25900000000000001</v>
      </c>
      <c r="G397" s="35">
        <f t="shared" si="6"/>
        <v>-0.22600000000000001</v>
      </c>
    </row>
    <row r="398" spans="1:7">
      <c r="A398" s="137">
        <v>43530</v>
      </c>
      <c r="B398" s="139">
        <v>5297.53</v>
      </c>
      <c r="C398" s="138">
        <v>0.97050000000000003</v>
      </c>
      <c r="D398" s="138">
        <v>2.6579999999999999</v>
      </c>
      <c r="E398" s="35">
        <f t="shared" si="6"/>
        <v>0.39400000000000002</v>
      </c>
      <c r="F398" s="35">
        <f t="shared" si="6"/>
        <v>0.41299999999999998</v>
      </c>
      <c r="G398" s="35">
        <f t="shared" si="6"/>
        <v>0.377</v>
      </c>
    </row>
    <row r="399" spans="1:7">
      <c r="A399" s="137">
        <v>43531</v>
      </c>
      <c r="B399" s="139">
        <v>5239.8100000000004</v>
      </c>
      <c r="C399" s="138">
        <v>0.96950000000000003</v>
      </c>
      <c r="D399" s="138">
        <v>2.6680000000000001</v>
      </c>
      <c r="E399" s="35">
        <f t="shared" si="6"/>
        <v>-1.0960000000000001</v>
      </c>
      <c r="F399" s="35">
        <f t="shared" si="6"/>
        <v>-0.10299999999999999</v>
      </c>
      <c r="G399" s="35">
        <f t="shared" si="6"/>
        <v>0.376</v>
      </c>
    </row>
    <row r="400" spans="1:7">
      <c r="A400" s="137">
        <v>43532</v>
      </c>
      <c r="B400" s="139">
        <v>5181.05</v>
      </c>
      <c r="C400" s="138">
        <v>0.95699999999999996</v>
      </c>
      <c r="D400" s="138">
        <v>2.6579999999999999</v>
      </c>
      <c r="E400" s="35">
        <f t="shared" si="6"/>
        <v>-1.1279999999999999</v>
      </c>
      <c r="F400" s="35">
        <f t="shared" si="6"/>
        <v>-1.298</v>
      </c>
      <c r="G400" s="35">
        <f t="shared" si="6"/>
        <v>-0.376</v>
      </c>
    </row>
    <row r="401" spans="1:7">
      <c r="A401" s="137">
        <v>43535</v>
      </c>
      <c r="B401" s="139">
        <v>5183.6099999999997</v>
      </c>
      <c r="C401" s="138">
        <v>0.94099999999999995</v>
      </c>
      <c r="D401" s="138">
        <v>2.6560000000000001</v>
      </c>
      <c r="E401" s="35">
        <f t="shared" si="6"/>
        <v>4.9000000000000002E-2</v>
      </c>
      <c r="F401" s="35">
        <f t="shared" si="6"/>
        <v>-1.6859999999999999</v>
      </c>
      <c r="G401" s="35">
        <f t="shared" si="6"/>
        <v>-7.4999999999999997E-2</v>
      </c>
    </row>
    <row r="402" spans="1:7">
      <c r="A402" s="137">
        <v>43536</v>
      </c>
      <c r="B402" s="139">
        <v>5151.6099999999997</v>
      </c>
      <c r="C402" s="138">
        <v>0.9355</v>
      </c>
      <c r="D402" s="138">
        <v>2.6659999999999999</v>
      </c>
      <c r="E402" s="35">
        <f t="shared" si="6"/>
        <v>-0.61899999999999999</v>
      </c>
      <c r="F402" s="35">
        <f t="shared" si="6"/>
        <v>-0.58599999999999997</v>
      </c>
      <c r="G402" s="35">
        <f t="shared" si="6"/>
        <v>0.376</v>
      </c>
    </row>
    <row r="403" spans="1:7">
      <c r="A403" s="137">
        <v>43537</v>
      </c>
      <c r="B403" s="139">
        <v>5206.1899999999996</v>
      </c>
      <c r="C403" s="138">
        <v>0.93700000000000006</v>
      </c>
      <c r="D403" s="138">
        <v>2.6659999999999999</v>
      </c>
      <c r="E403" s="35">
        <f t="shared" ref="E403:G466" si="7">ROUND(100*(LN(B403)-LN(B402)),3)</f>
        <v>1.054</v>
      </c>
      <c r="F403" s="35">
        <f t="shared" si="7"/>
        <v>0.16</v>
      </c>
      <c r="G403" s="35">
        <f t="shared" si="7"/>
        <v>0</v>
      </c>
    </row>
    <row r="404" spans="1:7">
      <c r="A404" s="137">
        <v>43538</v>
      </c>
      <c r="B404" s="139">
        <v>5271.55</v>
      </c>
      <c r="C404" s="138">
        <v>0.94199999999999995</v>
      </c>
      <c r="D404" s="138">
        <v>2.6680000000000001</v>
      </c>
      <c r="E404" s="35">
        <f t="shared" si="7"/>
        <v>1.248</v>
      </c>
      <c r="F404" s="35">
        <f t="shared" si="7"/>
        <v>0.53200000000000003</v>
      </c>
      <c r="G404" s="35">
        <f t="shared" si="7"/>
        <v>7.4999999999999997E-2</v>
      </c>
    </row>
    <row r="405" spans="1:7">
      <c r="A405" s="137">
        <v>43539</v>
      </c>
      <c r="B405" s="139">
        <v>5240</v>
      </c>
      <c r="C405" s="138">
        <v>0.94599999999999995</v>
      </c>
      <c r="D405" s="138">
        <v>2.6579999999999999</v>
      </c>
      <c r="E405" s="35">
        <f t="shared" si="7"/>
        <v>-0.6</v>
      </c>
      <c r="F405" s="35">
        <f t="shared" si="7"/>
        <v>0.42399999999999999</v>
      </c>
      <c r="G405" s="35">
        <f t="shared" si="7"/>
        <v>-0.376</v>
      </c>
    </row>
    <row r="406" spans="1:7">
      <c r="A406" s="137">
        <v>43542</v>
      </c>
      <c r="B406" s="139">
        <v>5283.65</v>
      </c>
      <c r="C406" s="138">
        <v>0.95799999999999996</v>
      </c>
      <c r="D406" s="138">
        <v>2.6579999999999999</v>
      </c>
      <c r="E406" s="35">
        <f t="shared" si="7"/>
        <v>0.83</v>
      </c>
      <c r="F406" s="35">
        <f t="shared" si="7"/>
        <v>1.2609999999999999</v>
      </c>
      <c r="G406" s="35">
        <f t="shared" si="7"/>
        <v>0</v>
      </c>
    </row>
    <row r="407" spans="1:7">
      <c r="A407" s="137">
        <v>43543</v>
      </c>
      <c r="B407" s="139">
        <v>5300.51</v>
      </c>
      <c r="C407" s="138">
        <v>0.97</v>
      </c>
      <c r="D407" s="138">
        <v>2.65</v>
      </c>
      <c r="E407" s="35">
        <f t="shared" si="7"/>
        <v>0.31900000000000001</v>
      </c>
      <c r="F407" s="35">
        <f t="shared" si="7"/>
        <v>1.2450000000000001</v>
      </c>
      <c r="G407" s="35">
        <f t="shared" si="7"/>
        <v>-0.30099999999999999</v>
      </c>
    </row>
    <row r="408" spans="1:7">
      <c r="A408" s="137">
        <v>43544</v>
      </c>
      <c r="B408" s="139">
        <v>5265.52</v>
      </c>
      <c r="C408" s="138">
        <v>0.97450000000000003</v>
      </c>
      <c r="D408" s="138">
        <v>2.6520000000000001</v>
      </c>
      <c r="E408" s="35">
        <f t="shared" si="7"/>
        <v>-0.66200000000000003</v>
      </c>
      <c r="F408" s="35">
        <f t="shared" si="7"/>
        <v>0.46300000000000002</v>
      </c>
      <c r="G408" s="35">
        <f t="shared" si="7"/>
        <v>7.4999999999999997E-2</v>
      </c>
    </row>
    <row r="409" spans="1:7">
      <c r="A409" s="137">
        <v>43545</v>
      </c>
      <c r="B409" s="139">
        <v>5267.78</v>
      </c>
      <c r="C409" s="138">
        <v>0.98099999999999998</v>
      </c>
      <c r="D409" s="138">
        <v>2.6419999999999999</v>
      </c>
      <c r="E409" s="35">
        <f t="shared" si="7"/>
        <v>4.2999999999999997E-2</v>
      </c>
      <c r="F409" s="35">
        <f t="shared" si="7"/>
        <v>0.66500000000000004</v>
      </c>
      <c r="G409" s="35">
        <f t="shared" si="7"/>
        <v>-0.378</v>
      </c>
    </row>
    <row r="410" spans="1:7">
      <c r="A410" s="137">
        <v>43546</v>
      </c>
      <c r="B410" s="139">
        <v>5160.37</v>
      </c>
      <c r="C410" s="138">
        <v>0.92800000000000005</v>
      </c>
      <c r="D410" s="138">
        <v>2.58</v>
      </c>
      <c r="E410" s="35">
        <f t="shared" si="7"/>
        <v>-2.06</v>
      </c>
      <c r="F410" s="35">
        <f t="shared" si="7"/>
        <v>-5.5540000000000003</v>
      </c>
      <c r="G410" s="35">
        <f t="shared" si="7"/>
        <v>-2.375</v>
      </c>
    </row>
    <row r="411" spans="1:7">
      <c r="A411" s="137">
        <v>43549</v>
      </c>
      <c r="B411" s="139">
        <v>5142.45</v>
      </c>
      <c r="C411" s="138">
        <v>0.91100000000000003</v>
      </c>
      <c r="D411" s="138">
        <v>2.5680000000000001</v>
      </c>
      <c r="E411" s="35">
        <f t="shared" si="7"/>
        <v>-0.34799999999999998</v>
      </c>
      <c r="F411" s="35">
        <f t="shared" si="7"/>
        <v>-1.849</v>
      </c>
      <c r="G411" s="35">
        <f t="shared" si="7"/>
        <v>-0.46600000000000003</v>
      </c>
    </row>
    <row r="412" spans="1:7">
      <c r="A412" s="137">
        <v>43550</v>
      </c>
      <c r="B412" s="139">
        <v>5145.28</v>
      </c>
      <c r="C412" s="138">
        <v>0.91700000000000004</v>
      </c>
      <c r="D412" s="138">
        <v>2.5539999999999998</v>
      </c>
      <c r="E412" s="35">
        <f t="shared" si="7"/>
        <v>5.5E-2</v>
      </c>
      <c r="F412" s="35">
        <f t="shared" si="7"/>
        <v>0.65600000000000003</v>
      </c>
      <c r="G412" s="35">
        <f t="shared" si="7"/>
        <v>-0.54700000000000004</v>
      </c>
    </row>
    <row r="413" spans="1:7">
      <c r="A413" s="137">
        <v>43551</v>
      </c>
      <c r="B413" s="139">
        <v>5168.79</v>
      </c>
      <c r="C413" s="138">
        <v>0.93400000000000005</v>
      </c>
      <c r="D413" s="138">
        <v>2.54</v>
      </c>
      <c r="E413" s="35">
        <f t="shared" si="7"/>
        <v>0.45600000000000002</v>
      </c>
      <c r="F413" s="35">
        <f t="shared" si="7"/>
        <v>1.837</v>
      </c>
      <c r="G413" s="35">
        <f t="shared" si="7"/>
        <v>-0.55000000000000004</v>
      </c>
    </row>
    <row r="414" spans="1:7">
      <c r="A414" s="137">
        <v>43552</v>
      </c>
      <c r="B414" s="139">
        <v>5177.3999999999996</v>
      </c>
      <c r="C414" s="138">
        <v>0.92600000000000005</v>
      </c>
      <c r="D414" s="138">
        <v>2.54</v>
      </c>
      <c r="E414" s="35">
        <f t="shared" si="7"/>
        <v>0.16600000000000001</v>
      </c>
      <c r="F414" s="35">
        <f t="shared" si="7"/>
        <v>-0.86</v>
      </c>
      <c r="G414" s="35">
        <f t="shared" si="7"/>
        <v>0</v>
      </c>
    </row>
    <row r="415" spans="1:7">
      <c r="A415" s="137">
        <v>43553</v>
      </c>
      <c r="B415" s="139">
        <v>5206.6099999999997</v>
      </c>
      <c r="C415" s="138">
        <v>0.92200000000000004</v>
      </c>
      <c r="D415" s="138">
        <v>2.5419999999999998</v>
      </c>
      <c r="E415" s="35">
        <f t="shared" si="7"/>
        <v>0.56299999999999994</v>
      </c>
      <c r="F415" s="35">
        <f t="shared" si="7"/>
        <v>-0.433</v>
      </c>
      <c r="G415" s="35">
        <f t="shared" si="7"/>
        <v>7.9000000000000001E-2</v>
      </c>
    </row>
    <row r="416" spans="1:7">
      <c r="A416" s="137">
        <v>43556</v>
      </c>
      <c r="B416" s="139">
        <v>5258.41</v>
      </c>
      <c r="C416" s="138">
        <v>0.94350000000000001</v>
      </c>
      <c r="D416" s="138">
        <v>2.5499999999999998</v>
      </c>
      <c r="E416" s="35">
        <f t="shared" si="7"/>
        <v>0.99</v>
      </c>
      <c r="F416" s="35">
        <f t="shared" si="7"/>
        <v>2.3050000000000002</v>
      </c>
      <c r="G416" s="35">
        <f t="shared" si="7"/>
        <v>0.314</v>
      </c>
    </row>
    <row r="417" spans="1:7">
      <c r="A417" s="137">
        <v>43557</v>
      </c>
      <c r="B417" s="139">
        <v>5287.05</v>
      </c>
      <c r="C417" s="138">
        <v>0.94299999999999995</v>
      </c>
      <c r="D417" s="138">
        <v>2.5750000000000002</v>
      </c>
      <c r="E417" s="35">
        <f t="shared" si="7"/>
        <v>0.54300000000000004</v>
      </c>
      <c r="F417" s="35">
        <f t="shared" si="7"/>
        <v>-5.2999999999999999E-2</v>
      </c>
      <c r="G417" s="35">
        <f t="shared" si="7"/>
        <v>0.97599999999999998</v>
      </c>
    </row>
    <row r="418" spans="1:7">
      <c r="A418" s="137">
        <v>43558</v>
      </c>
      <c r="B418" s="139">
        <v>5338.48</v>
      </c>
      <c r="C418" s="138">
        <v>0.95050000000000001</v>
      </c>
      <c r="D418" s="138">
        <v>2.57</v>
      </c>
      <c r="E418" s="35">
        <f t="shared" si="7"/>
        <v>0.96799999999999997</v>
      </c>
      <c r="F418" s="35">
        <f t="shared" si="7"/>
        <v>0.79200000000000004</v>
      </c>
      <c r="G418" s="35">
        <f t="shared" si="7"/>
        <v>-0.19400000000000001</v>
      </c>
    </row>
    <row r="419" spans="1:7">
      <c r="A419" s="137">
        <v>43559</v>
      </c>
      <c r="B419" s="139">
        <v>5317.72</v>
      </c>
      <c r="C419" s="138">
        <v>0.94699999999999995</v>
      </c>
      <c r="D419" s="138">
        <v>2.5550000000000002</v>
      </c>
      <c r="E419" s="35">
        <f t="shared" si="7"/>
        <v>-0.39</v>
      </c>
      <c r="F419" s="35">
        <f t="shared" si="7"/>
        <v>-0.36899999999999999</v>
      </c>
      <c r="G419" s="35">
        <f t="shared" si="7"/>
        <v>-0.58499999999999996</v>
      </c>
    </row>
    <row r="420" spans="1:7">
      <c r="A420" s="137">
        <v>43560</v>
      </c>
      <c r="B420" s="139">
        <v>5309.4</v>
      </c>
      <c r="C420" s="138">
        <v>0.93600000000000005</v>
      </c>
      <c r="D420" s="138">
        <v>2.5449999999999999</v>
      </c>
      <c r="E420" s="35">
        <f t="shared" si="7"/>
        <v>-0.157</v>
      </c>
      <c r="F420" s="35">
        <f t="shared" si="7"/>
        <v>-1.1679999999999999</v>
      </c>
      <c r="G420" s="35">
        <f t="shared" si="7"/>
        <v>-0.39200000000000002</v>
      </c>
    </row>
    <row r="421" spans="1:7">
      <c r="A421" s="137">
        <v>43563</v>
      </c>
      <c r="B421" s="139">
        <v>5310.95</v>
      </c>
      <c r="C421" s="138">
        <v>0.9345</v>
      </c>
      <c r="D421" s="138">
        <v>2.5449999999999999</v>
      </c>
      <c r="E421" s="35">
        <f t="shared" si="7"/>
        <v>2.9000000000000001E-2</v>
      </c>
      <c r="F421" s="35">
        <f t="shared" si="7"/>
        <v>-0.16</v>
      </c>
      <c r="G421" s="35">
        <f t="shared" si="7"/>
        <v>0</v>
      </c>
    </row>
    <row r="422" spans="1:7">
      <c r="A422" s="137">
        <v>43564</v>
      </c>
      <c r="B422" s="139">
        <v>5275.6</v>
      </c>
      <c r="C422" s="138">
        <v>0.93300000000000005</v>
      </c>
      <c r="D422" s="138">
        <v>2.5449999999999999</v>
      </c>
      <c r="E422" s="35">
        <f t="shared" si="7"/>
        <v>-0.66800000000000004</v>
      </c>
      <c r="F422" s="35">
        <f t="shared" si="7"/>
        <v>-0.161</v>
      </c>
      <c r="G422" s="35">
        <f t="shared" si="7"/>
        <v>0</v>
      </c>
    </row>
    <row r="423" spans="1:7">
      <c r="A423" s="137">
        <v>43565</v>
      </c>
      <c r="B423" s="139">
        <v>5325.09</v>
      </c>
      <c r="C423" s="138">
        <v>0.94550000000000001</v>
      </c>
      <c r="D423" s="138">
        <v>2.5449999999999999</v>
      </c>
      <c r="E423" s="35">
        <f t="shared" si="7"/>
        <v>0.93400000000000005</v>
      </c>
      <c r="F423" s="35">
        <f t="shared" si="7"/>
        <v>1.331</v>
      </c>
      <c r="G423" s="35">
        <f t="shared" si="7"/>
        <v>0</v>
      </c>
    </row>
    <row r="424" spans="1:7">
      <c r="A424" s="137">
        <v>43566</v>
      </c>
      <c r="B424" s="139">
        <v>5344.12</v>
      </c>
      <c r="C424" s="138">
        <v>0.95499999999999996</v>
      </c>
      <c r="D424" s="138">
        <v>2.54</v>
      </c>
      <c r="E424" s="35">
        <f t="shared" si="7"/>
        <v>0.35699999999999998</v>
      </c>
      <c r="F424" s="35">
        <f t="shared" si="7"/>
        <v>1</v>
      </c>
      <c r="G424" s="35">
        <f t="shared" si="7"/>
        <v>-0.19700000000000001</v>
      </c>
    </row>
    <row r="425" spans="1:7">
      <c r="A425" s="137">
        <v>43567</v>
      </c>
      <c r="B425" s="139">
        <v>5379.51</v>
      </c>
      <c r="C425" s="138">
        <v>0.95650000000000002</v>
      </c>
      <c r="D425" s="138">
        <v>2.5350000000000001</v>
      </c>
      <c r="E425" s="35">
        <f t="shared" si="7"/>
        <v>0.66</v>
      </c>
      <c r="F425" s="35">
        <f t="shared" si="7"/>
        <v>0.157</v>
      </c>
      <c r="G425" s="35">
        <f t="shared" si="7"/>
        <v>-0.19700000000000001</v>
      </c>
    </row>
    <row r="426" spans="1:7">
      <c r="A426" s="137">
        <v>43570</v>
      </c>
      <c r="B426" s="139">
        <v>5409.55</v>
      </c>
      <c r="C426" s="138">
        <v>0.95899999999999996</v>
      </c>
      <c r="D426" s="138">
        <v>2.5499999999999998</v>
      </c>
      <c r="E426" s="35">
        <f t="shared" si="7"/>
        <v>0.55700000000000005</v>
      </c>
      <c r="F426" s="35">
        <f t="shared" si="7"/>
        <v>0.26100000000000001</v>
      </c>
      <c r="G426" s="35">
        <f t="shared" si="7"/>
        <v>0.59</v>
      </c>
    </row>
    <row r="427" spans="1:7">
      <c r="A427" s="137">
        <v>43571</v>
      </c>
      <c r="B427" s="139">
        <v>5397.27</v>
      </c>
      <c r="C427" s="138">
        <v>0.96399999999999997</v>
      </c>
      <c r="D427" s="138">
        <v>2.5449999999999999</v>
      </c>
      <c r="E427" s="35">
        <f t="shared" si="7"/>
        <v>-0.22700000000000001</v>
      </c>
      <c r="F427" s="35">
        <f t="shared" si="7"/>
        <v>0.52</v>
      </c>
      <c r="G427" s="35">
        <f t="shared" si="7"/>
        <v>-0.19600000000000001</v>
      </c>
    </row>
    <row r="428" spans="1:7">
      <c r="A428" s="137">
        <v>43572</v>
      </c>
      <c r="B428" s="139">
        <v>5367.96</v>
      </c>
      <c r="C428" s="138">
        <v>0.95</v>
      </c>
      <c r="D428" s="138">
        <v>2.5</v>
      </c>
      <c r="E428" s="35">
        <f t="shared" si="7"/>
        <v>-0.54500000000000004</v>
      </c>
      <c r="F428" s="35">
        <f t="shared" si="7"/>
        <v>-1.4630000000000001</v>
      </c>
      <c r="G428" s="35">
        <f t="shared" si="7"/>
        <v>-1.784</v>
      </c>
    </row>
    <row r="429" spans="1:7">
      <c r="A429" s="137">
        <v>43573</v>
      </c>
      <c r="B429" s="139">
        <v>5359.75</v>
      </c>
      <c r="C429" s="138">
        <v>0.95650000000000002</v>
      </c>
      <c r="D429" s="138">
        <v>2.5150000000000001</v>
      </c>
      <c r="E429" s="35">
        <f t="shared" si="7"/>
        <v>-0.153</v>
      </c>
      <c r="F429" s="35">
        <f t="shared" si="7"/>
        <v>0.68200000000000005</v>
      </c>
      <c r="G429" s="35">
        <f t="shared" si="7"/>
        <v>0.59799999999999998</v>
      </c>
    </row>
    <row r="430" spans="1:7">
      <c r="A430" s="137">
        <v>43578</v>
      </c>
      <c r="B430" s="139">
        <v>5373.17</v>
      </c>
      <c r="C430" s="138">
        <v>0.98</v>
      </c>
      <c r="D430" s="138">
        <v>2.5099999999999998</v>
      </c>
      <c r="E430" s="35">
        <f t="shared" si="7"/>
        <v>0.25</v>
      </c>
      <c r="F430" s="35">
        <f t="shared" si="7"/>
        <v>2.427</v>
      </c>
      <c r="G430" s="35">
        <f t="shared" si="7"/>
        <v>-0.19900000000000001</v>
      </c>
    </row>
    <row r="431" spans="1:7">
      <c r="A431" s="137">
        <v>43579</v>
      </c>
      <c r="B431" s="139">
        <v>5356.77</v>
      </c>
      <c r="C431" s="138">
        <v>0.97399999999999998</v>
      </c>
      <c r="D431" s="138">
        <v>2.5099999999999998</v>
      </c>
      <c r="E431" s="35">
        <f t="shared" si="7"/>
        <v>-0.30599999999999999</v>
      </c>
      <c r="F431" s="35">
        <f t="shared" si="7"/>
        <v>-0.61399999999999999</v>
      </c>
      <c r="G431" s="35">
        <f t="shared" si="7"/>
        <v>0</v>
      </c>
    </row>
    <row r="432" spans="1:7">
      <c r="A432" s="137">
        <v>43580</v>
      </c>
      <c r="B432" s="139">
        <v>5351.77</v>
      </c>
      <c r="C432" s="138">
        <v>0.98199999999999998</v>
      </c>
      <c r="D432" s="138">
        <v>2.52</v>
      </c>
      <c r="E432" s="35">
        <f t="shared" si="7"/>
        <v>-9.2999999999999999E-2</v>
      </c>
      <c r="F432" s="35">
        <f t="shared" si="7"/>
        <v>0.81799999999999995</v>
      </c>
      <c r="G432" s="35">
        <f t="shared" si="7"/>
        <v>0.39800000000000002</v>
      </c>
    </row>
    <row r="433" spans="1:7">
      <c r="A433" s="137">
        <v>43581</v>
      </c>
      <c r="B433" s="139">
        <v>5420.07</v>
      </c>
      <c r="C433" s="138">
        <v>0.98650000000000004</v>
      </c>
      <c r="D433" s="138">
        <v>2.5350000000000001</v>
      </c>
      <c r="E433" s="35">
        <f t="shared" si="7"/>
        <v>1.268</v>
      </c>
      <c r="F433" s="35">
        <f t="shared" si="7"/>
        <v>0.45700000000000002</v>
      </c>
      <c r="G433" s="35">
        <f t="shared" si="7"/>
        <v>0.59299999999999997</v>
      </c>
    </row>
    <row r="434" spans="1:7">
      <c r="A434" s="137">
        <v>43584</v>
      </c>
      <c r="B434" s="139">
        <v>5393.52</v>
      </c>
      <c r="C434" s="138">
        <v>0.99250000000000005</v>
      </c>
      <c r="D434" s="138">
        <v>2.5299999999999998</v>
      </c>
      <c r="E434" s="35">
        <f t="shared" si="7"/>
        <v>-0.49099999999999999</v>
      </c>
      <c r="F434" s="35">
        <f t="shared" si="7"/>
        <v>0.60599999999999998</v>
      </c>
      <c r="G434" s="35">
        <f t="shared" si="7"/>
        <v>-0.19700000000000001</v>
      </c>
    </row>
    <row r="435" spans="1:7">
      <c r="A435" s="137">
        <v>43585</v>
      </c>
      <c r="B435" s="139">
        <v>5390.56</v>
      </c>
      <c r="C435" s="138">
        <v>0.99399999999999999</v>
      </c>
      <c r="D435" s="138">
        <v>2.5499999999999998</v>
      </c>
      <c r="E435" s="35">
        <f t="shared" si="7"/>
        <v>-5.5E-2</v>
      </c>
      <c r="F435" s="35">
        <f t="shared" si="7"/>
        <v>0.151</v>
      </c>
      <c r="G435" s="35">
        <f t="shared" si="7"/>
        <v>0.78700000000000003</v>
      </c>
    </row>
    <row r="436" spans="1:7">
      <c r="A436" s="137">
        <v>43587</v>
      </c>
      <c r="B436" s="139">
        <v>5385.71</v>
      </c>
      <c r="C436" s="138">
        <v>0.99950000000000006</v>
      </c>
      <c r="D436" s="138">
        <v>2.54</v>
      </c>
      <c r="E436" s="35">
        <f t="shared" si="7"/>
        <v>-0.09</v>
      </c>
      <c r="F436" s="35">
        <f t="shared" si="7"/>
        <v>0.55200000000000005</v>
      </c>
      <c r="G436" s="35">
        <f t="shared" si="7"/>
        <v>-0.39300000000000002</v>
      </c>
    </row>
    <row r="437" spans="1:7">
      <c r="A437" s="137">
        <v>43588</v>
      </c>
      <c r="B437" s="139">
        <v>5379.5</v>
      </c>
      <c r="C437" s="138">
        <v>0.99</v>
      </c>
      <c r="D437" s="138">
        <v>2.5299999999999998</v>
      </c>
      <c r="E437" s="35">
        <f t="shared" si="7"/>
        <v>-0.115</v>
      </c>
      <c r="F437" s="35">
        <f t="shared" si="7"/>
        <v>-0.95499999999999996</v>
      </c>
      <c r="G437" s="35">
        <f t="shared" si="7"/>
        <v>-0.39400000000000002</v>
      </c>
    </row>
    <row r="438" spans="1:7">
      <c r="A438" s="137">
        <v>43591</v>
      </c>
      <c r="B438" s="139">
        <v>5301.3</v>
      </c>
      <c r="C438" s="138">
        <v>0.97799999999999998</v>
      </c>
      <c r="D438" s="138">
        <v>2.5249999999999999</v>
      </c>
      <c r="E438" s="35">
        <f t="shared" si="7"/>
        <v>-1.464</v>
      </c>
      <c r="F438" s="35">
        <f t="shared" si="7"/>
        <v>-1.22</v>
      </c>
      <c r="G438" s="35">
        <f t="shared" si="7"/>
        <v>-0.19800000000000001</v>
      </c>
    </row>
    <row r="439" spans="1:7">
      <c r="A439" s="137">
        <v>43592</v>
      </c>
      <c r="B439" s="139">
        <v>5233.0200000000004</v>
      </c>
      <c r="C439" s="138">
        <v>0.96699999999999997</v>
      </c>
      <c r="D439" s="138">
        <v>2.54</v>
      </c>
      <c r="E439" s="35">
        <f t="shared" si="7"/>
        <v>-1.296</v>
      </c>
      <c r="F439" s="35">
        <f t="shared" si="7"/>
        <v>-1.131</v>
      </c>
      <c r="G439" s="35">
        <f t="shared" si="7"/>
        <v>0.59199999999999997</v>
      </c>
    </row>
    <row r="440" spans="1:7">
      <c r="A440" s="137">
        <v>43593</v>
      </c>
      <c r="B440" s="139">
        <v>5200.2299999999996</v>
      </c>
      <c r="C440" s="138">
        <v>0.95750000000000002</v>
      </c>
      <c r="D440" s="138">
        <v>2.5299999999999998</v>
      </c>
      <c r="E440" s="35">
        <f t="shared" si="7"/>
        <v>-0.629</v>
      </c>
      <c r="F440" s="35">
        <f t="shared" si="7"/>
        <v>-0.98699999999999999</v>
      </c>
      <c r="G440" s="35">
        <f t="shared" si="7"/>
        <v>-0.39400000000000002</v>
      </c>
    </row>
    <row r="441" spans="1:7">
      <c r="A441" s="137">
        <v>43594</v>
      </c>
      <c r="B441" s="139">
        <v>5107.8599999999997</v>
      </c>
      <c r="C441" s="138">
        <v>0.94299999999999995</v>
      </c>
      <c r="D441" s="138">
        <v>2.5099999999999998</v>
      </c>
      <c r="E441" s="35">
        <f t="shared" si="7"/>
        <v>-1.792</v>
      </c>
      <c r="F441" s="35">
        <f t="shared" si="7"/>
        <v>-1.526</v>
      </c>
      <c r="G441" s="35">
        <f t="shared" si="7"/>
        <v>-0.79400000000000004</v>
      </c>
    </row>
    <row r="442" spans="1:7">
      <c r="A442" s="137">
        <v>43595</v>
      </c>
      <c r="B442" s="139">
        <v>5163.75</v>
      </c>
      <c r="C442" s="138">
        <v>0.95050000000000001</v>
      </c>
      <c r="D442" s="138">
        <v>2.5249999999999999</v>
      </c>
      <c r="E442" s="35">
        <f t="shared" si="7"/>
        <v>1.0880000000000001</v>
      </c>
      <c r="F442" s="35">
        <f t="shared" si="7"/>
        <v>0.79200000000000004</v>
      </c>
      <c r="G442" s="35">
        <f t="shared" si="7"/>
        <v>0.59599999999999997</v>
      </c>
    </row>
    <row r="443" spans="1:7">
      <c r="A443" s="137">
        <v>43598</v>
      </c>
      <c r="B443" s="139">
        <v>5070.37</v>
      </c>
      <c r="C443" s="138">
        <v>0.92449999999999999</v>
      </c>
      <c r="D443" s="138">
        <v>2.5449999999999999</v>
      </c>
      <c r="E443" s="35">
        <f t="shared" si="7"/>
        <v>-1.825</v>
      </c>
      <c r="F443" s="35">
        <f t="shared" si="7"/>
        <v>-2.774</v>
      </c>
      <c r="G443" s="35">
        <f t="shared" si="7"/>
        <v>0.78900000000000003</v>
      </c>
    </row>
    <row r="444" spans="1:7">
      <c r="A444" s="137">
        <v>43599</v>
      </c>
      <c r="B444" s="139">
        <v>5109.1000000000004</v>
      </c>
      <c r="C444" s="138">
        <v>0.9415</v>
      </c>
      <c r="D444" s="138">
        <v>2.5550000000000002</v>
      </c>
      <c r="E444" s="35">
        <f t="shared" si="7"/>
        <v>0.76100000000000001</v>
      </c>
      <c r="F444" s="35">
        <f t="shared" si="7"/>
        <v>1.8220000000000001</v>
      </c>
      <c r="G444" s="35">
        <f t="shared" si="7"/>
        <v>0.39200000000000002</v>
      </c>
    </row>
    <row r="445" spans="1:7">
      <c r="A445" s="137">
        <v>43600</v>
      </c>
      <c r="B445" s="139">
        <v>5131.37</v>
      </c>
      <c r="C445" s="138">
        <v>0.96</v>
      </c>
      <c r="D445" s="138">
        <v>2.56</v>
      </c>
      <c r="E445" s="35">
        <f t="shared" si="7"/>
        <v>0.435</v>
      </c>
      <c r="F445" s="35">
        <f t="shared" si="7"/>
        <v>1.946</v>
      </c>
      <c r="G445" s="35">
        <f t="shared" si="7"/>
        <v>0.19600000000000001</v>
      </c>
    </row>
    <row r="446" spans="1:7">
      <c r="A446" s="137">
        <v>43601</v>
      </c>
      <c r="B446" s="139">
        <v>5129.04</v>
      </c>
      <c r="C446" s="138">
        <v>0.93049999999999999</v>
      </c>
      <c r="D446" s="138">
        <v>2.5649999999999999</v>
      </c>
      <c r="E446" s="35">
        <f t="shared" si="7"/>
        <v>-4.4999999999999998E-2</v>
      </c>
      <c r="F446" s="35">
        <f t="shared" si="7"/>
        <v>-3.121</v>
      </c>
      <c r="G446" s="35">
        <f t="shared" si="7"/>
        <v>0.19500000000000001</v>
      </c>
    </row>
    <row r="447" spans="1:7">
      <c r="A447" s="137">
        <v>43602</v>
      </c>
      <c r="B447" s="139">
        <v>5118.04</v>
      </c>
      <c r="C447" s="138">
        <v>0.91549999999999998</v>
      </c>
      <c r="D447" s="138">
        <v>2.56</v>
      </c>
      <c r="E447" s="35">
        <f t="shared" si="7"/>
        <v>-0.215</v>
      </c>
      <c r="F447" s="35">
        <f t="shared" si="7"/>
        <v>-1.625</v>
      </c>
      <c r="G447" s="35">
        <f t="shared" si="7"/>
        <v>-0.19500000000000001</v>
      </c>
    </row>
    <row r="448" spans="1:7">
      <c r="A448" s="137">
        <v>43605</v>
      </c>
      <c r="B448" s="139">
        <v>5098.84</v>
      </c>
      <c r="C448" s="138">
        <v>0.90900000000000003</v>
      </c>
      <c r="D448" s="138">
        <v>2.56</v>
      </c>
      <c r="E448" s="35">
        <f t="shared" si="7"/>
        <v>-0.376</v>
      </c>
      <c r="F448" s="35">
        <f t="shared" si="7"/>
        <v>-0.71299999999999997</v>
      </c>
      <c r="G448" s="35">
        <f t="shared" si="7"/>
        <v>0</v>
      </c>
    </row>
    <row r="449" spans="1:7">
      <c r="A449" s="137">
        <v>43606</v>
      </c>
      <c r="B449" s="139">
        <v>5122.59</v>
      </c>
      <c r="C449" s="138">
        <v>0.90500000000000003</v>
      </c>
      <c r="D449" s="138">
        <v>2.4300000000000002</v>
      </c>
      <c r="E449" s="35">
        <f t="shared" si="7"/>
        <v>0.46500000000000002</v>
      </c>
      <c r="F449" s="35">
        <f t="shared" si="7"/>
        <v>-0.441</v>
      </c>
      <c r="G449" s="35">
        <f t="shared" si="7"/>
        <v>-5.2119999999999997</v>
      </c>
    </row>
    <row r="450" spans="1:7">
      <c r="A450" s="137">
        <v>43607</v>
      </c>
      <c r="B450" s="139">
        <v>5108.0600000000004</v>
      </c>
      <c r="C450" s="138">
        <v>0.89649999999999996</v>
      </c>
      <c r="D450" s="138">
        <v>2.4249999999999998</v>
      </c>
      <c r="E450" s="35">
        <f t="shared" si="7"/>
        <v>-0.28399999999999997</v>
      </c>
      <c r="F450" s="35">
        <f t="shared" si="7"/>
        <v>-0.94399999999999995</v>
      </c>
      <c r="G450" s="35">
        <f t="shared" si="7"/>
        <v>-0.20599999999999999</v>
      </c>
    </row>
    <row r="451" spans="1:7">
      <c r="A451" s="137">
        <v>43608</v>
      </c>
      <c r="B451" s="139">
        <v>5057.92</v>
      </c>
      <c r="C451" s="138">
        <v>0.88600000000000001</v>
      </c>
      <c r="D451" s="138">
        <v>2.4300000000000002</v>
      </c>
      <c r="E451" s="35">
        <f t="shared" si="7"/>
        <v>-0.98599999999999999</v>
      </c>
      <c r="F451" s="35">
        <f t="shared" si="7"/>
        <v>-1.1779999999999999</v>
      </c>
      <c r="G451" s="35">
        <f t="shared" si="7"/>
        <v>0.20599999999999999</v>
      </c>
    </row>
    <row r="452" spans="1:7">
      <c r="A452" s="137">
        <v>43609</v>
      </c>
      <c r="B452" s="139">
        <v>5097.28</v>
      </c>
      <c r="C452" s="138">
        <v>0.90149999999999997</v>
      </c>
      <c r="D452" s="138">
        <v>2.4649999999999999</v>
      </c>
      <c r="E452" s="35">
        <f t="shared" si="7"/>
        <v>0.77500000000000002</v>
      </c>
      <c r="F452" s="35">
        <f t="shared" si="7"/>
        <v>1.734</v>
      </c>
      <c r="G452" s="35">
        <f t="shared" si="7"/>
        <v>1.43</v>
      </c>
    </row>
    <row r="453" spans="1:7">
      <c r="A453" s="137">
        <v>43612</v>
      </c>
      <c r="B453" s="139">
        <v>5140.91</v>
      </c>
      <c r="C453" s="138">
        <v>0.91449999999999998</v>
      </c>
      <c r="D453" s="138">
        <v>2.4700000000000002</v>
      </c>
      <c r="E453" s="35">
        <f t="shared" si="7"/>
        <v>0.85199999999999998</v>
      </c>
      <c r="F453" s="35">
        <f t="shared" si="7"/>
        <v>1.4319999999999999</v>
      </c>
      <c r="G453" s="35">
        <f t="shared" si="7"/>
        <v>0.20300000000000001</v>
      </c>
    </row>
    <row r="454" spans="1:7">
      <c r="A454" s="137">
        <v>43613</v>
      </c>
      <c r="B454" s="139">
        <v>5106.6899999999996</v>
      </c>
      <c r="C454" s="138">
        <v>0.89049999999999996</v>
      </c>
      <c r="D454" s="138">
        <v>2.4500000000000002</v>
      </c>
      <c r="E454" s="35">
        <f t="shared" si="7"/>
        <v>-0.66800000000000004</v>
      </c>
      <c r="F454" s="35">
        <f t="shared" si="7"/>
        <v>-2.6589999999999998</v>
      </c>
      <c r="G454" s="35">
        <f t="shared" si="7"/>
        <v>-0.81299999999999994</v>
      </c>
    </row>
    <row r="455" spans="1:7">
      <c r="A455" s="137">
        <v>43614</v>
      </c>
      <c r="B455" s="139">
        <v>5045.8100000000004</v>
      </c>
      <c r="C455" s="138">
        <v>0.88400000000000001</v>
      </c>
      <c r="D455" s="138">
        <v>2.4449999999999998</v>
      </c>
      <c r="E455" s="35">
        <f t="shared" si="7"/>
        <v>-1.1990000000000001</v>
      </c>
      <c r="F455" s="35">
        <f t="shared" si="7"/>
        <v>-0.73299999999999998</v>
      </c>
      <c r="G455" s="35">
        <f t="shared" si="7"/>
        <v>-0.20399999999999999</v>
      </c>
    </row>
    <row r="456" spans="1:7">
      <c r="A456" s="137">
        <v>43615</v>
      </c>
      <c r="B456" s="139">
        <v>5064.3599999999997</v>
      </c>
      <c r="C456" s="138">
        <v>0.88849999999999996</v>
      </c>
      <c r="D456" s="138">
        <v>2.44</v>
      </c>
      <c r="E456" s="35">
        <f t="shared" si="7"/>
        <v>0.36699999999999999</v>
      </c>
      <c r="F456" s="35">
        <f t="shared" si="7"/>
        <v>0.50800000000000001</v>
      </c>
      <c r="G456" s="35">
        <f t="shared" si="7"/>
        <v>-0.20499999999999999</v>
      </c>
    </row>
    <row r="457" spans="1:7">
      <c r="A457" s="137">
        <v>43616</v>
      </c>
      <c r="B457" s="139">
        <v>5043.99</v>
      </c>
      <c r="C457" s="138">
        <v>0.89</v>
      </c>
      <c r="D457" s="138">
        <v>2.4350000000000001</v>
      </c>
      <c r="E457" s="35">
        <f t="shared" si="7"/>
        <v>-0.40300000000000002</v>
      </c>
      <c r="F457" s="35">
        <f t="shared" si="7"/>
        <v>0.16900000000000001</v>
      </c>
      <c r="G457" s="35">
        <f t="shared" si="7"/>
        <v>-0.20499999999999999</v>
      </c>
    </row>
    <row r="458" spans="1:7">
      <c r="A458" s="137">
        <v>43619</v>
      </c>
      <c r="B458" s="139">
        <v>4985.3599999999997</v>
      </c>
      <c r="C458" s="138">
        <v>0.86299999999999999</v>
      </c>
      <c r="D458" s="138">
        <v>2.4449999999999998</v>
      </c>
      <c r="E458" s="35">
        <f t="shared" si="7"/>
        <v>-1.169</v>
      </c>
      <c r="F458" s="35">
        <f t="shared" si="7"/>
        <v>-3.081</v>
      </c>
      <c r="G458" s="35">
        <f t="shared" si="7"/>
        <v>0.41</v>
      </c>
    </row>
    <row r="459" spans="1:7">
      <c r="A459" s="137">
        <v>43620</v>
      </c>
      <c r="B459" s="139">
        <v>5072.78</v>
      </c>
      <c r="C459" s="138">
        <v>0.89</v>
      </c>
      <c r="D459" s="138">
        <v>2.4300000000000002</v>
      </c>
      <c r="E459" s="35">
        <f t="shared" si="7"/>
        <v>1.738</v>
      </c>
      <c r="F459" s="35">
        <f t="shared" si="7"/>
        <v>3.081</v>
      </c>
      <c r="G459" s="35">
        <f t="shared" si="7"/>
        <v>-0.61499999999999999</v>
      </c>
    </row>
    <row r="460" spans="1:7">
      <c r="A460" s="137">
        <v>43621</v>
      </c>
      <c r="B460" s="139">
        <v>5082.97</v>
      </c>
      <c r="C460" s="138">
        <v>0.90400000000000003</v>
      </c>
      <c r="D460" s="138">
        <v>2.4500000000000002</v>
      </c>
      <c r="E460" s="35">
        <f t="shared" si="7"/>
        <v>0.20100000000000001</v>
      </c>
      <c r="F460" s="35">
        <f t="shared" si="7"/>
        <v>1.5609999999999999</v>
      </c>
      <c r="G460" s="35">
        <f t="shared" si="7"/>
        <v>0.82</v>
      </c>
    </row>
    <row r="461" spans="1:7">
      <c r="A461" s="137">
        <v>43622</v>
      </c>
      <c r="B461" s="139">
        <v>5091.55</v>
      </c>
      <c r="C461" s="138">
        <v>0.89449999999999996</v>
      </c>
      <c r="D461" s="138">
        <v>2.4550000000000001</v>
      </c>
      <c r="E461" s="35">
        <f t="shared" si="7"/>
        <v>0.16900000000000001</v>
      </c>
      <c r="F461" s="35">
        <f t="shared" si="7"/>
        <v>-1.056</v>
      </c>
      <c r="G461" s="35">
        <f t="shared" si="7"/>
        <v>0.20399999999999999</v>
      </c>
    </row>
    <row r="462" spans="1:7">
      <c r="A462" s="137">
        <v>43623</v>
      </c>
      <c r="B462" s="139">
        <v>5142.3100000000004</v>
      </c>
      <c r="C462" s="138">
        <v>0.9</v>
      </c>
      <c r="D462" s="138">
        <v>2.4649999999999999</v>
      </c>
      <c r="E462" s="35">
        <f t="shared" si="7"/>
        <v>0.99199999999999999</v>
      </c>
      <c r="F462" s="35">
        <f t="shared" si="7"/>
        <v>0.61299999999999999</v>
      </c>
      <c r="G462" s="35">
        <f t="shared" si="7"/>
        <v>0.40699999999999997</v>
      </c>
    </row>
    <row r="463" spans="1:7">
      <c r="A463" s="137">
        <v>43626</v>
      </c>
      <c r="B463" s="139">
        <v>5173.37</v>
      </c>
      <c r="C463" s="138">
        <v>0.90649999999999997</v>
      </c>
      <c r="D463" s="138">
        <v>2.4849999999999999</v>
      </c>
      <c r="E463" s="35">
        <f t="shared" si="7"/>
        <v>0.60199999999999998</v>
      </c>
      <c r="F463" s="35">
        <f t="shared" si="7"/>
        <v>0.72</v>
      </c>
      <c r="G463" s="35">
        <f t="shared" si="7"/>
        <v>0.80800000000000005</v>
      </c>
    </row>
    <row r="464" spans="1:7">
      <c r="A464" s="137">
        <v>43627</v>
      </c>
      <c r="B464" s="139">
        <v>5207.1499999999996</v>
      </c>
      <c r="C464" s="138">
        <v>0.90849999999999997</v>
      </c>
      <c r="D464" s="138">
        <v>2.4849999999999999</v>
      </c>
      <c r="E464" s="35">
        <f t="shared" si="7"/>
        <v>0.65100000000000002</v>
      </c>
      <c r="F464" s="35">
        <f t="shared" si="7"/>
        <v>0.22</v>
      </c>
      <c r="G464" s="35">
        <f t="shared" si="7"/>
        <v>0</v>
      </c>
    </row>
    <row r="465" spans="1:7">
      <c r="A465" s="137">
        <v>43628</v>
      </c>
      <c r="B465" s="139">
        <v>5179.13</v>
      </c>
      <c r="C465" s="138">
        <v>0.90500000000000003</v>
      </c>
      <c r="D465" s="138">
        <v>2.5099999999999998</v>
      </c>
      <c r="E465" s="35">
        <f t="shared" si="7"/>
        <v>-0.54</v>
      </c>
      <c r="F465" s="35">
        <f t="shared" si="7"/>
        <v>-0.38600000000000001</v>
      </c>
      <c r="G465" s="35">
        <f t="shared" si="7"/>
        <v>1.0009999999999999</v>
      </c>
    </row>
    <row r="466" spans="1:7">
      <c r="A466" s="137">
        <v>43629</v>
      </c>
      <c r="B466" s="139">
        <v>5194.08</v>
      </c>
      <c r="C466" s="138">
        <v>0.90500000000000003</v>
      </c>
      <c r="D466" s="138">
        <v>2.4900000000000002</v>
      </c>
      <c r="E466" s="35">
        <f t="shared" si="7"/>
        <v>0.28799999999999998</v>
      </c>
      <c r="F466" s="35">
        <f t="shared" si="7"/>
        <v>0</v>
      </c>
      <c r="G466" s="35">
        <f t="shared" si="7"/>
        <v>-0.8</v>
      </c>
    </row>
    <row r="467" spans="1:7">
      <c r="A467" s="137">
        <v>43630</v>
      </c>
      <c r="B467" s="139">
        <v>5130.3500000000004</v>
      </c>
      <c r="C467" s="138">
        <v>0.88500000000000001</v>
      </c>
      <c r="D467" s="138">
        <v>2.4849999999999999</v>
      </c>
      <c r="E467" s="35">
        <f t="shared" ref="E467:G512" si="8">ROUND(100*(LN(B467)-LN(B466)),3)</f>
        <v>-1.2350000000000001</v>
      </c>
      <c r="F467" s="35">
        <f t="shared" si="8"/>
        <v>-2.2349999999999999</v>
      </c>
      <c r="G467" s="35">
        <f t="shared" si="8"/>
        <v>-0.20100000000000001</v>
      </c>
    </row>
    <row r="468" spans="1:7">
      <c r="A468" s="137">
        <v>43633</v>
      </c>
      <c r="B468" s="139">
        <v>5063.67</v>
      </c>
      <c r="C468" s="138">
        <v>0.879</v>
      </c>
      <c r="D468" s="138">
        <v>2.4449999999999998</v>
      </c>
      <c r="E468" s="35">
        <f t="shared" si="8"/>
        <v>-1.3080000000000001</v>
      </c>
      <c r="F468" s="35">
        <f t="shared" si="8"/>
        <v>-0.68</v>
      </c>
      <c r="G468" s="35">
        <f t="shared" si="8"/>
        <v>-1.623</v>
      </c>
    </row>
    <row r="469" spans="1:7">
      <c r="A469" s="137">
        <v>43634</v>
      </c>
      <c r="B469" s="139">
        <v>5125.3</v>
      </c>
      <c r="C469" s="138">
        <v>0.88249999999999995</v>
      </c>
      <c r="D469" s="138">
        <v>2.46</v>
      </c>
      <c r="E469" s="35">
        <f t="shared" si="8"/>
        <v>1.21</v>
      </c>
      <c r="F469" s="35">
        <f t="shared" si="8"/>
        <v>0.39700000000000002</v>
      </c>
      <c r="G469" s="35">
        <f t="shared" si="8"/>
        <v>0.61199999999999999</v>
      </c>
    </row>
    <row r="470" spans="1:7">
      <c r="A470" s="137">
        <v>43635</v>
      </c>
      <c r="B470" s="139">
        <v>5098.93</v>
      </c>
      <c r="C470" s="138">
        <v>0.86150000000000004</v>
      </c>
      <c r="D470" s="138">
        <v>2.4550000000000001</v>
      </c>
      <c r="E470" s="35">
        <f t="shared" si="8"/>
        <v>-0.51600000000000001</v>
      </c>
      <c r="F470" s="35">
        <f t="shared" si="8"/>
        <v>-2.4079999999999999</v>
      </c>
      <c r="G470" s="35">
        <f t="shared" si="8"/>
        <v>-0.20300000000000001</v>
      </c>
    </row>
    <row r="471" spans="1:7">
      <c r="A471" s="137">
        <v>43636</v>
      </c>
      <c r="B471" s="139">
        <v>5096.95</v>
      </c>
      <c r="C471" s="138">
        <v>0.85099999999999998</v>
      </c>
      <c r="D471" s="138">
        <v>2.44</v>
      </c>
      <c r="E471" s="35">
        <f t="shared" si="8"/>
        <v>-3.9E-2</v>
      </c>
      <c r="F471" s="35">
        <f t="shared" si="8"/>
        <v>-1.226</v>
      </c>
      <c r="G471" s="35">
        <f t="shared" si="8"/>
        <v>-0.61299999999999999</v>
      </c>
    </row>
    <row r="472" spans="1:7">
      <c r="A472" s="137">
        <v>43637</v>
      </c>
      <c r="B472" s="139">
        <v>5126.26</v>
      </c>
      <c r="C472" s="138">
        <v>0.84850000000000003</v>
      </c>
      <c r="D472" s="138">
        <v>2.4449999999999998</v>
      </c>
      <c r="E472" s="35">
        <f t="shared" si="8"/>
        <v>0.57299999999999995</v>
      </c>
      <c r="F472" s="35">
        <f t="shared" si="8"/>
        <v>-0.29399999999999998</v>
      </c>
      <c r="G472" s="35">
        <f t="shared" si="8"/>
        <v>0.20499999999999999</v>
      </c>
    </row>
    <row r="473" spans="1:7">
      <c r="A473" s="137">
        <v>43640</v>
      </c>
      <c r="B473" s="139">
        <v>5084.74</v>
      </c>
      <c r="C473" s="138">
        <v>0.84550000000000003</v>
      </c>
      <c r="D473" s="138">
        <v>2.44</v>
      </c>
      <c r="E473" s="35">
        <f t="shared" si="8"/>
        <v>-0.81299999999999994</v>
      </c>
      <c r="F473" s="35">
        <f t="shared" si="8"/>
        <v>-0.35399999999999998</v>
      </c>
      <c r="G473" s="35">
        <f t="shared" si="8"/>
        <v>-0.20499999999999999</v>
      </c>
    </row>
    <row r="474" spans="1:7">
      <c r="A474" s="137">
        <v>43641</v>
      </c>
      <c r="B474" s="139">
        <v>5062.3100000000004</v>
      </c>
      <c r="C474" s="138">
        <v>0.82599999999999996</v>
      </c>
      <c r="D474" s="138">
        <v>2.4249999999999998</v>
      </c>
      <c r="E474" s="35">
        <f t="shared" si="8"/>
        <v>-0.442</v>
      </c>
      <c r="F474" s="35">
        <f t="shared" si="8"/>
        <v>-2.3330000000000002</v>
      </c>
      <c r="G474" s="35">
        <f t="shared" si="8"/>
        <v>-0.61699999999999999</v>
      </c>
    </row>
    <row r="475" spans="1:7">
      <c r="A475" s="137">
        <v>43642</v>
      </c>
      <c r="B475" s="139">
        <v>5079.45</v>
      </c>
      <c r="C475" s="138">
        <v>0.82299999999999995</v>
      </c>
      <c r="D475" s="138">
        <v>2.415</v>
      </c>
      <c r="E475" s="35">
        <f t="shared" si="8"/>
        <v>0.33800000000000002</v>
      </c>
      <c r="F475" s="35">
        <f t="shared" si="8"/>
        <v>-0.36399999999999999</v>
      </c>
      <c r="G475" s="35">
        <f t="shared" si="8"/>
        <v>-0.41299999999999998</v>
      </c>
    </row>
    <row r="476" spans="1:7">
      <c r="A476" s="137">
        <v>43643</v>
      </c>
      <c r="B476" s="139">
        <v>5102.75</v>
      </c>
      <c r="C476" s="138">
        <v>0.82699999999999996</v>
      </c>
      <c r="D476" s="138">
        <v>2.4</v>
      </c>
      <c r="E476" s="35">
        <f t="shared" si="8"/>
        <v>0.45800000000000002</v>
      </c>
      <c r="F476" s="35">
        <f t="shared" si="8"/>
        <v>0.48499999999999999</v>
      </c>
      <c r="G476" s="35">
        <f t="shared" si="8"/>
        <v>-0.623</v>
      </c>
    </row>
    <row r="477" spans="1:7">
      <c r="A477" s="137">
        <v>43644</v>
      </c>
      <c r="B477" s="139">
        <v>5137.47</v>
      </c>
      <c r="C477" s="138">
        <v>0.84950000000000003</v>
      </c>
      <c r="D477" s="138">
        <v>2.41</v>
      </c>
      <c r="E477" s="35">
        <f t="shared" si="8"/>
        <v>0.67800000000000005</v>
      </c>
      <c r="F477" s="35">
        <f t="shared" si="8"/>
        <v>2.6840000000000002</v>
      </c>
      <c r="G477" s="35">
        <f t="shared" si="8"/>
        <v>0.41599999999999998</v>
      </c>
    </row>
    <row r="478" spans="1:7">
      <c r="A478" s="137">
        <v>43647</v>
      </c>
      <c r="B478" s="139">
        <v>5188.3900000000003</v>
      </c>
      <c r="C478" s="138">
        <v>0.86399999999999999</v>
      </c>
      <c r="D478" s="138">
        <v>2.415</v>
      </c>
      <c r="E478" s="35">
        <f t="shared" si="8"/>
        <v>0.98599999999999999</v>
      </c>
      <c r="F478" s="35">
        <f t="shared" si="8"/>
        <v>1.6919999999999999</v>
      </c>
      <c r="G478" s="35">
        <f t="shared" si="8"/>
        <v>0.20699999999999999</v>
      </c>
    </row>
    <row r="479" spans="1:7">
      <c r="A479" s="137">
        <v>43648</v>
      </c>
      <c r="B479" s="139">
        <v>5149.16</v>
      </c>
      <c r="C479" s="138">
        <v>0.85599999999999998</v>
      </c>
      <c r="D479" s="138">
        <v>2.44</v>
      </c>
      <c r="E479" s="35">
        <f t="shared" si="8"/>
        <v>-0.75900000000000001</v>
      </c>
      <c r="F479" s="35">
        <f t="shared" si="8"/>
        <v>-0.93</v>
      </c>
      <c r="G479" s="35">
        <f t="shared" si="8"/>
        <v>1.03</v>
      </c>
    </row>
    <row r="480" spans="1:7">
      <c r="A480" s="137">
        <v>43649</v>
      </c>
      <c r="B480" s="139">
        <v>5180.84</v>
      </c>
      <c r="C480" s="138">
        <v>0.85850000000000004</v>
      </c>
      <c r="D480" s="138">
        <v>2.48</v>
      </c>
      <c r="E480" s="35">
        <f t="shared" si="8"/>
        <v>0.61299999999999999</v>
      </c>
      <c r="F480" s="35">
        <f t="shared" si="8"/>
        <v>0.29199999999999998</v>
      </c>
      <c r="G480" s="35">
        <f t="shared" si="8"/>
        <v>1.6259999999999999</v>
      </c>
    </row>
    <row r="481" spans="1:7">
      <c r="A481" s="137">
        <v>43650</v>
      </c>
      <c r="B481" s="139">
        <v>5210.07</v>
      </c>
      <c r="C481" s="138">
        <v>0.871</v>
      </c>
      <c r="D481" s="138">
        <v>2.4750000000000001</v>
      </c>
      <c r="E481" s="35">
        <f t="shared" si="8"/>
        <v>0.56299999999999994</v>
      </c>
      <c r="F481" s="35">
        <f t="shared" si="8"/>
        <v>1.446</v>
      </c>
      <c r="G481" s="35">
        <f t="shared" si="8"/>
        <v>-0.20200000000000001</v>
      </c>
    </row>
    <row r="482" spans="1:7">
      <c r="A482" s="137">
        <v>43651</v>
      </c>
      <c r="B482" s="139">
        <v>5192.74</v>
      </c>
      <c r="C482" s="138">
        <v>0.86350000000000005</v>
      </c>
      <c r="D482" s="138">
        <v>2.4700000000000002</v>
      </c>
      <c r="E482" s="35">
        <f t="shared" si="8"/>
        <v>-0.33300000000000002</v>
      </c>
      <c r="F482" s="35">
        <f t="shared" si="8"/>
        <v>-0.86499999999999999</v>
      </c>
      <c r="G482" s="35">
        <f t="shared" si="8"/>
        <v>-0.20200000000000001</v>
      </c>
    </row>
    <row r="483" spans="1:7">
      <c r="A483" s="137">
        <v>43654</v>
      </c>
      <c r="B483" s="139">
        <v>5174.5200000000004</v>
      </c>
      <c r="C483" s="138">
        <v>0.85950000000000004</v>
      </c>
      <c r="D483" s="138">
        <v>2.46</v>
      </c>
      <c r="E483" s="35">
        <f t="shared" si="8"/>
        <v>-0.35099999999999998</v>
      </c>
      <c r="F483" s="35">
        <f t="shared" si="8"/>
        <v>-0.46400000000000002</v>
      </c>
      <c r="G483" s="35">
        <f t="shared" si="8"/>
        <v>-0.40600000000000003</v>
      </c>
    </row>
    <row r="484" spans="1:7">
      <c r="A484" s="137">
        <v>43655</v>
      </c>
      <c r="B484" s="139">
        <v>5153.75</v>
      </c>
      <c r="C484" s="138">
        <v>0.85350000000000004</v>
      </c>
      <c r="D484" s="138">
        <v>2.4849999999999999</v>
      </c>
      <c r="E484" s="35">
        <f t="shared" si="8"/>
        <v>-0.40200000000000002</v>
      </c>
      <c r="F484" s="35">
        <f t="shared" si="8"/>
        <v>-0.70099999999999996</v>
      </c>
      <c r="G484" s="35">
        <f t="shared" si="8"/>
        <v>1.0109999999999999</v>
      </c>
    </row>
    <row r="485" spans="1:7">
      <c r="A485" s="137">
        <v>43656</v>
      </c>
      <c r="B485" s="139">
        <v>5153.0600000000004</v>
      </c>
      <c r="C485" s="138">
        <v>0.85650000000000004</v>
      </c>
      <c r="D485" s="138">
        <v>2.4900000000000002</v>
      </c>
      <c r="E485" s="35">
        <f t="shared" si="8"/>
        <v>-1.2999999999999999E-2</v>
      </c>
      <c r="F485" s="35">
        <f t="shared" si="8"/>
        <v>0.35099999999999998</v>
      </c>
      <c r="G485" s="35">
        <f t="shared" si="8"/>
        <v>0.20100000000000001</v>
      </c>
    </row>
    <row r="486" spans="1:7">
      <c r="A486" s="137">
        <v>43657</v>
      </c>
      <c r="B486" s="139">
        <v>5185.6899999999996</v>
      </c>
      <c r="C486" s="138">
        <v>0.85299999999999998</v>
      </c>
      <c r="D486" s="138">
        <v>2.5049999999999999</v>
      </c>
      <c r="E486" s="35">
        <f t="shared" si="8"/>
        <v>0.63100000000000001</v>
      </c>
      <c r="F486" s="35">
        <f t="shared" si="8"/>
        <v>-0.40899999999999997</v>
      </c>
      <c r="G486" s="35">
        <f t="shared" si="8"/>
        <v>0.60099999999999998</v>
      </c>
    </row>
    <row r="487" spans="1:7">
      <c r="A487" s="137">
        <v>43658</v>
      </c>
      <c r="B487" s="139">
        <v>5221.17</v>
      </c>
      <c r="C487" s="138">
        <v>0.87450000000000006</v>
      </c>
      <c r="D487" s="138">
        <v>2.5150000000000001</v>
      </c>
      <c r="E487" s="35">
        <f t="shared" si="8"/>
        <v>0.68200000000000005</v>
      </c>
      <c r="F487" s="35">
        <f t="shared" si="8"/>
        <v>2.4889999999999999</v>
      </c>
      <c r="G487" s="35">
        <f t="shared" si="8"/>
        <v>0.39800000000000002</v>
      </c>
    </row>
    <row r="488" spans="1:7">
      <c r="A488" s="137">
        <v>43661</v>
      </c>
      <c r="B488" s="139">
        <v>5260.02</v>
      </c>
      <c r="C488" s="138">
        <v>0.89149999999999996</v>
      </c>
      <c r="D488" s="138">
        <v>2.5150000000000001</v>
      </c>
      <c r="E488" s="35">
        <f t="shared" si="8"/>
        <v>0.74099999999999999</v>
      </c>
      <c r="F488" s="35">
        <f t="shared" si="8"/>
        <v>1.925</v>
      </c>
      <c r="G488" s="35">
        <f t="shared" si="8"/>
        <v>0</v>
      </c>
    </row>
    <row r="489" spans="1:7">
      <c r="A489" s="137">
        <v>43662</v>
      </c>
      <c r="B489" s="139">
        <v>5263.54</v>
      </c>
      <c r="C489" s="138">
        <v>0.90449999999999997</v>
      </c>
      <c r="D489" s="138">
        <v>2.5099999999999998</v>
      </c>
      <c r="E489" s="35">
        <f t="shared" si="8"/>
        <v>6.7000000000000004E-2</v>
      </c>
      <c r="F489" s="35">
        <f t="shared" si="8"/>
        <v>1.448</v>
      </c>
      <c r="G489" s="35">
        <f t="shared" si="8"/>
        <v>-0.19900000000000001</v>
      </c>
    </row>
    <row r="490" spans="1:7">
      <c r="A490" s="137">
        <v>43663</v>
      </c>
      <c r="B490" s="139">
        <v>5252.28</v>
      </c>
      <c r="C490" s="138">
        <v>0.89500000000000002</v>
      </c>
      <c r="D490" s="138">
        <v>2.5150000000000001</v>
      </c>
      <c r="E490" s="35">
        <f t="shared" si="8"/>
        <v>-0.214</v>
      </c>
      <c r="F490" s="35">
        <f t="shared" si="8"/>
        <v>-1.056</v>
      </c>
      <c r="G490" s="35">
        <f t="shared" si="8"/>
        <v>0.19900000000000001</v>
      </c>
    </row>
    <row r="491" spans="1:7">
      <c r="A491" s="137">
        <v>43664</v>
      </c>
      <c r="B491" s="139">
        <v>5220.59</v>
      </c>
      <c r="C491" s="138">
        <v>0.88549999999999995</v>
      </c>
      <c r="D491" s="138">
        <v>2.5249999999999999</v>
      </c>
      <c r="E491" s="35">
        <f t="shared" si="8"/>
        <v>-0.60499999999999998</v>
      </c>
      <c r="F491" s="35">
        <f t="shared" si="8"/>
        <v>-1.0669999999999999</v>
      </c>
      <c r="G491" s="35">
        <f t="shared" si="8"/>
        <v>0.39700000000000002</v>
      </c>
    </row>
    <row r="492" spans="1:7">
      <c r="A492" s="137">
        <v>43665</v>
      </c>
      <c r="B492" s="139">
        <v>5202.2299999999996</v>
      </c>
      <c r="C492" s="138">
        <v>0.88300000000000001</v>
      </c>
      <c r="D492" s="138">
        <v>2.5099999999999998</v>
      </c>
      <c r="E492" s="35">
        <f t="shared" si="8"/>
        <v>-0.35199999999999998</v>
      </c>
      <c r="F492" s="35">
        <f t="shared" si="8"/>
        <v>-0.28299999999999997</v>
      </c>
      <c r="G492" s="35">
        <f t="shared" si="8"/>
        <v>-0.59599999999999997</v>
      </c>
    </row>
    <row r="493" spans="1:7">
      <c r="A493" s="137">
        <v>43668</v>
      </c>
      <c r="B493" s="139">
        <v>5181.38</v>
      </c>
      <c r="C493" s="138">
        <v>0.88200000000000001</v>
      </c>
      <c r="D493" s="138">
        <v>2.4950000000000001</v>
      </c>
      <c r="E493" s="35">
        <f t="shared" si="8"/>
        <v>-0.40200000000000002</v>
      </c>
      <c r="F493" s="35">
        <f t="shared" si="8"/>
        <v>-0.113</v>
      </c>
      <c r="G493" s="35">
        <f t="shared" si="8"/>
        <v>-0.59899999999999998</v>
      </c>
    </row>
    <row r="494" spans="1:7">
      <c r="A494" s="137">
        <v>43669</v>
      </c>
      <c r="B494" s="139">
        <v>5215.03</v>
      </c>
      <c r="C494" s="138">
        <v>0.88300000000000001</v>
      </c>
      <c r="D494" s="138">
        <v>2.4900000000000002</v>
      </c>
      <c r="E494" s="35">
        <f t="shared" si="8"/>
        <v>0.64700000000000002</v>
      </c>
      <c r="F494" s="35">
        <f t="shared" si="8"/>
        <v>0.113</v>
      </c>
      <c r="G494" s="35">
        <f t="shared" si="8"/>
        <v>-0.20100000000000001</v>
      </c>
    </row>
    <row r="495" spans="1:7">
      <c r="A495" s="137">
        <v>43670</v>
      </c>
      <c r="B495" s="139">
        <v>5203.07</v>
      </c>
      <c r="C495" s="138">
        <v>0.87849999999999995</v>
      </c>
      <c r="D495" s="138">
        <v>2.4750000000000001</v>
      </c>
      <c r="E495" s="35">
        <f t="shared" si="8"/>
        <v>-0.23</v>
      </c>
      <c r="F495" s="35">
        <f t="shared" si="8"/>
        <v>-0.51100000000000001</v>
      </c>
      <c r="G495" s="35">
        <f t="shared" si="8"/>
        <v>-0.60399999999999998</v>
      </c>
    </row>
    <row r="496" spans="1:7">
      <c r="A496" s="137">
        <v>43671</v>
      </c>
      <c r="B496" s="139">
        <v>5180.8</v>
      </c>
      <c r="C496" s="138">
        <v>0.86599999999999999</v>
      </c>
      <c r="D496" s="138">
        <v>2.4700000000000002</v>
      </c>
      <c r="E496" s="35">
        <f t="shared" si="8"/>
        <v>-0.42899999999999999</v>
      </c>
      <c r="F496" s="35">
        <f t="shared" si="8"/>
        <v>-1.4330000000000001</v>
      </c>
      <c r="G496" s="35">
        <f t="shared" si="8"/>
        <v>-0.20200000000000001</v>
      </c>
    </row>
    <row r="497" spans="1:7">
      <c r="A497" s="137">
        <v>43672</v>
      </c>
      <c r="B497" s="139">
        <v>5141.38</v>
      </c>
      <c r="C497" s="138">
        <v>0.86450000000000005</v>
      </c>
      <c r="D497" s="138">
        <v>2.4649999999999999</v>
      </c>
      <c r="E497" s="35">
        <f t="shared" si="8"/>
        <v>-0.76400000000000001</v>
      </c>
      <c r="F497" s="35">
        <f t="shared" si="8"/>
        <v>-0.17299999999999999</v>
      </c>
      <c r="G497" s="35">
        <f t="shared" si="8"/>
        <v>-0.20300000000000001</v>
      </c>
    </row>
    <row r="498" spans="1:7">
      <c r="A498" s="137">
        <v>43675</v>
      </c>
      <c r="B498" s="139">
        <v>5134.84</v>
      </c>
      <c r="C498" s="138">
        <v>0.85499999999999998</v>
      </c>
      <c r="D498" s="138">
        <v>2.5150000000000001</v>
      </c>
      <c r="E498" s="35">
        <f t="shared" si="8"/>
        <v>-0.127</v>
      </c>
      <c r="F498" s="35">
        <f t="shared" si="8"/>
        <v>-1.105</v>
      </c>
      <c r="G498" s="35">
        <f t="shared" si="8"/>
        <v>2.008</v>
      </c>
    </row>
    <row r="499" spans="1:7">
      <c r="A499" s="137">
        <v>43676</v>
      </c>
      <c r="B499" s="139">
        <v>5029.67</v>
      </c>
      <c r="C499" s="138">
        <v>0.83750000000000002</v>
      </c>
      <c r="D499" s="138">
        <v>2.4649999999999999</v>
      </c>
      <c r="E499" s="35">
        <f t="shared" si="8"/>
        <v>-2.069</v>
      </c>
      <c r="F499" s="35">
        <f t="shared" si="8"/>
        <v>-2.0680000000000001</v>
      </c>
      <c r="G499" s="35">
        <f t="shared" si="8"/>
        <v>-2.008</v>
      </c>
    </row>
    <row r="500" spans="1:7">
      <c r="A500" s="137">
        <v>43677</v>
      </c>
      <c r="B500" s="139">
        <v>5010.8999999999996</v>
      </c>
      <c r="C500" s="138">
        <v>0.84499999999999997</v>
      </c>
      <c r="D500" s="138">
        <v>2.4449999999999998</v>
      </c>
      <c r="E500" s="35">
        <f t="shared" si="8"/>
        <v>-0.374</v>
      </c>
      <c r="F500" s="35">
        <f t="shared" si="8"/>
        <v>0.89200000000000002</v>
      </c>
      <c r="G500" s="35">
        <f t="shared" si="8"/>
        <v>-0.81499999999999995</v>
      </c>
    </row>
    <row r="501" spans="1:7">
      <c r="A501" s="137">
        <v>43678</v>
      </c>
      <c r="B501" s="139">
        <v>5013.62</v>
      </c>
      <c r="C501" s="138">
        <v>0.84350000000000003</v>
      </c>
      <c r="D501" s="138">
        <v>2.46</v>
      </c>
      <c r="E501" s="35">
        <f t="shared" si="8"/>
        <v>5.3999999999999999E-2</v>
      </c>
      <c r="F501" s="35">
        <f t="shared" si="8"/>
        <v>-0.17799999999999999</v>
      </c>
      <c r="G501" s="35">
        <f t="shared" si="8"/>
        <v>0.61199999999999999</v>
      </c>
    </row>
    <row r="502" spans="1:7">
      <c r="A502" s="137">
        <v>43679</v>
      </c>
      <c r="B502" s="139">
        <v>4903.8</v>
      </c>
      <c r="C502" s="138">
        <v>0.82399999999999995</v>
      </c>
      <c r="D502" s="138">
        <v>2.48</v>
      </c>
      <c r="E502" s="35">
        <f t="shared" si="8"/>
        <v>-2.2149999999999999</v>
      </c>
      <c r="F502" s="35">
        <f t="shared" si="8"/>
        <v>-2.339</v>
      </c>
      <c r="G502" s="35">
        <f t="shared" si="8"/>
        <v>0.81</v>
      </c>
    </row>
    <row r="503" spans="1:7">
      <c r="A503" s="137">
        <v>43682</v>
      </c>
      <c r="B503" s="139">
        <v>4851.53</v>
      </c>
      <c r="C503" s="138">
        <v>0.8095</v>
      </c>
      <c r="D503" s="138">
        <v>2.5</v>
      </c>
      <c r="E503" s="35">
        <f t="shared" si="8"/>
        <v>-1.0720000000000001</v>
      </c>
      <c r="F503" s="35">
        <f t="shared" si="8"/>
        <v>-1.7749999999999999</v>
      </c>
      <c r="G503" s="35">
        <f t="shared" si="8"/>
        <v>0.80300000000000005</v>
      </c>
    </row>
    <row r="504" spans="1:7">
      <c r="A504" s="137">
        <v>43683</v>
      </c>
      <c r="B504" s="139">
        <v>4833.38</v>
      </c>
      <c r="C504" s="138">
        <v>0.8145</v>
      </c>
      <c r="D504" s="138">
        <v>2.46</v>
      </c>
      <c r="E504" s="35">
        <f t="shared" si="8"/>
        <v>-0.375</v>
      </c>
      <c r="F504" s="35">
        <f t="shared" si="8"/>
        <v>0.61599999999999999</v>
      </c>
      <c r="G504" s="35">
        <f t="shared" si="8"/>
        <v>-1.613</v>
      </c>
    </row>
    <row r="505" spans="1:7">
      <c r="A505" s="137">
        <v>43684</v>
      </c>
      <c r="B505" s="139">
        <v>4839.9399999999996</v>
      </c>
      <c r="C505" s="138">
        <v>0.8115</v>
      </c>
      <c r="D505" s="138">
        <v>2.4750000000000001</v>
      </c>
      <c r="E505" s="35">
        <f t="shared" si="8"/>
        <v>0.13600000000000001</v>
      </c>
      <c r="F505" s="35">
        <f t="shared" si="8"/>
        <v>-0.36899999999999999</v>
      </c>
      <c r="G505" s="35">
        <f t="shared" si="8"/>
        <v>0.60799999999999998</v>
      </c>
    </row>
    <row r="506" spans="1:7">
      <c r="A506" s="137">
        <v>43685</v>
      </c>
      <c r="B506" s="139">
        <v>4927.22</v>
      </c>
      <c r="C506" s="138">
        <v>0.82050000000000001</v>
      </c>
      <c r="D506" s="138">
        <v>2.5049999999999999</v>
      </c>
      <c r="E506" s="35">
        <f t="shared" si="8"/>
        <v>1.7869999999999999</v>
      </c>
      <c r="F506" s="35">
        <f t="shared" si="8"/>
        <v>1.103</v>
      </c>
      <c r="G506" s="35">
        <f t="shared" si="8"/>
        <v>1.2050000000000001</v>
      </c>
    </row>
    <row r="507" spans="1:7">
      <c r="A507" s="137">
        <v>43686</v>
      </c>
      <c r="B507" s="139">
        <v>4859.04</v>
      </c>
      <c r="C507" s="138">
        <v>0.80649999999999999</v>
      </c>
      <c r="D507" s="138">
        <v>2.5099999999999998</v>
      </c>
      <c r="E507" s="35">
        <f t="shared" si="8"/>
        <v>-1.393</v>
      </c>
      <c r="F507" s="35">
        <f t="shared" si="8"/>
        <v>-1.7210000000000001</v>
      </c>
      <c r="G507" s="35">
        <f t="shared" si="8"/>
        <v>0.19900000000000001</v>
      </c>
    </row>
    <row r="508" spans="1:7">
      <c r="A508" s="137">
        <v>43689</v>
      </c>
      <c r="B508" s="139">
        <v>4796.2</v>
      </c>
      <c r="C508" s="138">
        <v>0.79700000000000004</v>
      </c>
      <c r="D508" s="138">
        <v>2.4900000000000002</v>
      </c>
      <c r="E508" s="35">
        <f t="shared" si="8"/>
        <v>-1.302</v>
      </c>
      <c r="F508" s="35">
        <f t="shared" si="8"/>
        <v>-1.1850000000000001</v>
      </c>
      <c r="G508" s="35">
        <f t="shared" si="8"/>
        <v>-0.8</v>
      </c>
    </row>
    <row r="509" spans="1:7">
      <c r="A509" s="137">
        <v>43690</v>
      </c>
      <c r="B509" s="139">
        <v>4825.63</v>
      </c>
      <c r="C509" s="138">
        <v>0.80049999999999999</v>
      </c>
      <c r="D509" s="138">
        <v>2.4849999999999999</v>
      </c>
      <c r="E509" s="35">
        <f t="shared" si="8"/>
        <v>0.61199999999999999</v>
      </c>
      <c r="F509" s="35">
        <f t="shared" si="8"/>
        <v>0.438</v>
      </c>
      <c r="G509" s="35">
        <f t="shared" si="8"/>
        <v>-0.20100000000000001</v>
      </c>
    </row>
    <row r="510" spans="1:7">
      <c r="A510" s="137">
        <v>43691</v>
      </c>
      <c r="B510" s="139">
        <v>4750.68</v>
      </c>
      <c r="C510" s="138">
        <v>0.78849999999999998</v>
      </c>
      <c r="D510" s="138">
        <v>2.4849999999999999</v>
      </c>
      <c r="E510" s="35">
        <f t="shared" si="8"/>
        <v>-1.5649999999999999</v>
      </c>
      <c r="F510" s="35">
        <f t="shared" si="8"/>
        <v>-1.51</v>
      </c>
      <c r="G510" s="35">
        <f t="shared" si="8"/>
        <v>0</v>
      </c>
    </row>
    <row r="511" spans="1:7">
      <c r="A511" s="137">
        <v>43692</v>
      </c>
      <c r="B511" s="139">
        <v>4718.29</v>
      </c>
      <c r="C511" s="138">
        <v>0.78600000000000003</v>
      </c>
      <c r="D511" s="138">
        <v>2.48</v>
      </c>
      <c r="E511" s="35">
        <f t="shared" si="8"/>
        <v>-0.68400000000000005</v>
      </c>
      <c r="F511" s="35">
        <f t="shared" si="8"/>
        <v>-0.318</v>
      </c>
      <c r="G511" s="35">
        <f t="shared" si="8"/>
        <v>-0.20100000000000001</v>
      </c>
    </row>
    <row r="512" spans="1:7">
      <c r="A512" s="137">
        <v>43693</v>
      </c>
      <c r="B512" s="139">
        <v>4804.1899999999996</v>
      </c>
      <c r="C512" s="138">
        <v>0.80600000000000005</v>
      </c>
      <c r="D512" s="138">
        <v>2.4950000000000001</v>
      </c>
      <c r="E512" s="35">
        <f t="shared" si="8"/>
        <v>1.804</v>
      </c>
      <c r="F512" s="35">
        <f t="shared" si="8"/>
        <v>2.5129999999999999</v>
      </c>
      <c r="G512" s="35">
        <f t="shared" si="8"/>
        <v>0.60299999999999998</v>
      </c>
    </row>
    <row r="513" spans="5:5">
      <c r="E513" s="35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18"/>
  <sheetViews>
    <sheetView workbookViewId="0"/>
  </sheetViews>
  <sheetFormatPr defaultRowHeight="14.4"/>
  <sheetData>
    <row r="1" spans="1:7">
      <c r="A1" s="74" t="s">
        <v>213</v>
      </c>
      <c r="B1" s="74" t="s">
        <v>214</v>
      </c>
      <c r="C1" s="74" t="s">
        <v>215</v>
      </c>
      <c r="D1" s="74" t="s">
        <v>216</v>
      </c>
      <c r="E1" s="74" t="s">
        <v>217</v>
      </c>
      <c r="F1" s="74" t="s">
        <v>218</v>
      </c>
      <c r="G1" s="74" t="s">
        <v>219</v>
      </c>
    </row>
    <row r="2" spans="1:7">
      <c r="A2" s="1" t="s">
        <v>220</v>
      </c>
      <c r="B2">
        <v>2</v>
      </c>
      <c r="C2">
        <v>3</v>
      </c>
      <c r="D2">
        <f>_xlfn.RANK.AVG(B2,$B$2:$B$13,1)</f>
        <v>4</v>
      </c>
      <c r="E2">
        <f>_xlfn.RANK.AVG(C2,$C$2:$C$13,1)</f>
        <v>6.5</v>
      </c>
      <c r="F2">
        <f>D2-E2</f>
        <v>-2.5</v>
      </c>
      <c r="G2">
        <f>F2^2</f>
        <v>6.25</v>
      </c>
    </row>
    <row r="3" spans="1:7">
      <c r="A3" s="1" t="s">
        <v>221</v>
      </c>
      <c r="B3">
        <v>3</v>
      </c>
      <c r="C3">
        <v>4</v>
      </c>
      <c r="D3">
        <f t="shared" ref="D3:D13" si="0">_xlfn.RANK.AVG(B3,$B$2:$B$13,1)</f>
        <v>9.5</v>
      </c>
      <c r="E3">
        <f t="shared" ref="E3:E13" si="1">_xlfn.RANK.AVG(C3,$C$2:$C$13,1)</f>
        <v>10</v>
      </c>
      <c r="F3">
        <f t="shared" ref="F3:F13" si="2">D3-E3</f>
        <v>-0.5</v>
      </c>
      <c r="G3">
        <f t="shared" ref="G3:G13" si="3">F3^2</f>
        <v>0.25</v>
      </c>
    </row>
    <row r="4" spans="1:7">
      <c r="A4" s="1" t="s">
        <v>222</v>
      </c>
      <c r="B4">
        <v>3</v>
      </c>
      <c r="C4">
        <v>4</v>
      </c>
      <c r="D4">
        <f t="shared" si="0"/>
        <v>9.5</v>
      </c>
      <c r="E4">
        <f t="shared" si="1"/>
        <v>10</v>
      </c>
      <c r="F4">
        <f t="shared" si="2"/>
        <v>-0.5</v>
      </c>
      <c r="G4">
        <f t="shared" si="3"/>
        <v>0.25</v>
      </c>
    </row>
    <row r="5" spans="1:7">
      <c r="A5" s="1" t="s">
        <v>223</v>
      </c>
      <c r="B5">
        <v>2</v>
      </c>
      <c r="C5">
        <v>3</v>
      </c>
      <c r="D5">
        <f t="shared" si="0"/>
        <v>4</v>
      </c>
      <c r="E5">
        <f t="shared" si="1"/>
        <v>6.5</v>
      </c>
      <c r="F5">
        <f t="shared" si="2"/>
        <v>-2.5</v>
      </c>
      <c r="G5">
        <f t="shared" si="3"/>
        <v>6.25</v>
      </c>
    </row>
    <row r="6" spans="1:7">
      <c r="A6" s="1" t="s">
        <v>224</v>
      </c>
      <c r="B6">
        <v>1</v>
      </c>
      <c r="C6">
        <v>2</v>
      </c>
      <c r="D6">
        <f t="shared" si="0"/>
        <v>1</v>
      </c>
      <c r="E6">
        <f t="shared" si="1"/>
        <v>3.5</v>
      </c>
      <c r="F6">
        <f t="shared" si="2"/>
        <v>-2.5</v>
      </c>
      <c r="G6">
        <f t="shared" si="3"/>
        <v>6.25</v>
      </c>
    </row>
    <row r="7" spans="1:7">
      <c r="A7" s="1" t="s">
        <v>225</v>
      </c>
      <c r="B7">
        <v>3</v>
      </c>
      <c r="C7">
        <v>2</v>
      </c>
      <c r="D7">
        <f t="shared" si="0"/>
        <v>9.5</v>
      </c>
      <c r="E7">
        <f t="shared" si="1"/>
        <v>3.5</v>
      </c>
      <c r="F7">
        <f t="shared" si="2"/>
        <v>6</v>
      </c>
      <c r="G7">
        <f t="shared" si="3"/>
        <v>36</v>
      </c>
    </row>
    <row r="8" spans="1:7">
      <c r="A8" s="1" t="s">
        <v>226</v>
      </c>
      <c r="B8">
        <v>2</v>
      </c>
      <c r="C8">
        <v>2</v>
      </c>
      <c r="D8">
        <f t="shared" si="0"/>
        <v>4</v>
      </c>
      <c r="E8">
        <f t="shared" si="1"/>
        <v>3.5</v>
      </c>
      <c r="F8">
        <f t="shared" si="2"/>
        <v>0.5</v>
      </c>
      <c r="G8">
        <f t="shared" si="3"/>
        <v>0.25</v>
      </c>
    </row>
    <row r="9" spans="1:7">
      <c r="A9" s="1" t="s">
        <v>227</v>
      </c>
      <c r="B9">
        <v>3</v>
      </c>
      <c r="C9">
        <v>4</v>
      </c>
      <c r="D9">
        <f t="shared" si="0"/>
        <v>9.5</v>
      </c>
      <c r="E9">
        <f t="shared" si="1"/>
        <v>10</v>
      </c>
      <c r="F9">
        <f t="shared" si="2"/>
        <v>-0.5</v>
      </c>
      <c r="G9">
        <f t="shared" si="3"/>
        <v>0.25</v>
      </c>
    </row>
    <row r="10" spans="1:7">
      <c r="A10" s="1" t="s">
        <v>228</v>
      </c>
      <c r="B10">
        <v>2</v>
      </c>
      <c r="C10">
        <v>1</v>
      </c>
      <c r="D10">
        <f t="shared" si="0"/>
        <v>4</v>
      </c>
      <c r="E10">
        <f t="shared" si="1"/>
        <v>1</v>
      </c>
      <c r="F10">
        <f t="shared" si="2"/>
        <v>3</v>
      </c>
      <c r="G10">
        <f t="shared" si="3"/>
        <v>9</v>
      </c>
    </row>
    <row r="11" spans="1:7">
      <c r="A11" s="1" t="s">
        <v>229</v>
      </c>
      <c r="B11">
        <v>2</v>
      </c>
      <c r="C11">
        <v>2</v>
      </c>
      <c r="D11">
        <f t="shared" si="0"/>
        <v>4</v>
      </c>
      <c r="E11">
        <f t="shared" si="1"/>
        <v>3.5</v>
      </c>
      <c r="F11">
        <f t="shared" si="2"/>
        <v>0.5</v>
      </c>
      <c r="G11">
        <f t="shared" si="3"/>
        <v>0.25</v>
      </c>
    </row>
    <row r="12" spans="1:7">
      <c r="A12" s="1" t="s">
        <v>230</v>
      </c>
      <c r="B12">
        <v>3</v>
      </c>
      <c r="C12">
        <v>4</v>
      </c>
      <c r="D12">
        <f t="shared" si="0"/>
        <v>9.5</v>
      </c>
      <c r="E12">
        <f t="shared" si="1"/>
        <v>10</v>
      </c>
      <c r="F12">
        <f t="shared" si="2"/>
        <v>-0.5</v>
      </c>
      <c r="G12">
        <f t="shared" si="3"/>
        <v>0.25</v>
      </c>
    </row>
    <row r="13" spans="1:7">
      <c r="A13" s="1" t="s">
        <v>231</v>
      </c>
      <c r="B13">
        <v>3</v>
      </c>
      <c r="C13">
        <v>4</v>
      </c>
      <c r="D13">
        <f t="shared" si="0"/>
        <v>9.5</v>
      </c>
      <c r="E13">
        <f t="shared" si="1"/>
        <v>10</v>
      </c>
      <c r="F13">
        <f t="shared" si="2"/>
        <v>-0.5</v>
      </c>
      <c r="G13">
        <f t="shared" si="3"/>
        <v>0.25</v>
      </c>
    </row>
    <row r="14" spans="1:7">
      <c r="F14" t="s">
        <v>232</v>
      </c>
      <c r="G14">
        <f>SUM(G2:G13)</f>
        <v>65.5</v>
      </c>
    </row>
    <row r="15" spans="1:7">
      <c r="D15" t="s">
        <v>233</v>
      </c>
    </row>
    <row r="17" spans="4:4">
      <c r="D17" t="s">
        <v>234</v>
      </c>
    </row>
    <row r="18" spans="4:4">
      <c r="D18" t="s">
        <v>235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9"/>
  <sheetViews>
    <sheetView workbookViewId="0"/>
  </sheetViews>
  <sheetFormatPr defaultRowHeight="14.4"/>
  <cols>
    <col min="3" max="3" width="11" bestFit="1" customWidth="1"/>
    <col min="5" max="5" width="11.33203125" bestFit="1" customWidth="1"/>
    <col min="6" max="6" width="11.5546875" customWidth="1"/>
    <col min="10" max="10" width="11.33203125" bestFit="1" customWidth="1"/>
    <col min="11" max="11" width="10.5546875" customWidth="1"/>
    <col min="13" max="13" width="19.88671875" bestFit="1" customWidth="1"/>
    <col min="15" max="15" width="6.6640625" bestFit="1" customWidth="1"/>
  </cols>
  <sheetData>
    <row r="1" spans="1:15" ht="15" customHeight="1">
      <c r="A1" s="26" t="s">
        <v>59</v>
      </c>
      <c r="B1" s="26" t="s">
        <v>60</v>
      </c>
      <c r="C1" s="26" t="s">
        <v>61</v>
      </c>
      <c r="E1" s="28"/>
      <c r="F1" s="146" t="s">
        <v>134</v>
      </c>
      <c r="G1" s="146"/>
      <c r="H1" s="146"/>
      <c r="I1" s="146"/>
      <c r="J1" s="32" t="s">
        <v>126</v>
      </c>
      <c r="K1" s="145" t="s">
        <v>127</v>
      </c>
      <c r="L1" s="145"/>
      <c r="M1" s="147" t="s">
        <v>128</v>
      </c>
      <c r="N1" s="145" t="s">
        <v>129</v>
      </c>
      <c r="O1" s="145"/>
    </row>
    <row r="2" spans="1:15">
      <c r="A2" s="29">
        <v>2010</v>
      </c>
      <c r="B2" s="30" t="s">
        <v>0</v>
      </c>
      <c r="C2" s="31">
        <v>1050</v>
      </c>
      <c r="E2" s="45" t="s">
        <v>135</v>
      </c>
      <c r="F2" s="45">
        <v>1</v>
      </c>
      <c r="G2" s="45">
        <v>2</v>
      </c>
      <c r="H2" s="45">
        <v>3</v>
      </c>
      <c r="I2" s="45">
        <v>4</v>
      </c>
      <c r="J2" s="28"/>
      <c r="K2" s="33" t="s">
        <v>136</v>
      </c>
      <c r="L2" s="33" t="s">
        <v>137</v>
      </c>
      <c r="M2" s="147"/>
      <c r="N2" s="33" t="s">
        <v>136</v>
      </c>
      <c r="O2" s="33" t="s">
        <v>137</v>
      </c>
    </row>
    <row r="3" spans="1:15">
      <c r="A3" s="29">
        <v>2010</v>
      </c>
      <c r="B3" s="30" t="s">
        <v>1</v>
      </c>
      <c r="C3" s="31">
        <v>1289</v>
      </c>
      <c r="E3" s="31" t="s">
        <v>0</v>
      </c>
      <c r="F3" s="31">
        <v>1050</v>
      </c>
      <c r="G3" s="31">
        <v>1304</v>
      </c>
      <c r="H3" s="31">
        <v>1235</v>
      </c>
      <c r="I3" s="31">
        <v>1068</v>
      </c>
      <c r="J3" s="34"/>
      <c r="K3" s="34"/>
      <c r="L3" s="34"/>
      <c r="M3" s="28"/>
      <c r="N3" s="34"/>
      <c r="O3" s="34"/>
    </row>
    <row r="4" spans="1:15">
      <c r="A4" s="29">
        <v>2010</v>
      </c>
      <c r="B4" s="30" t="s">
        <v>2</v>
      </c>
      <c r="C4" s="31">
        <v>1368</v>
      </c>
      <c r="E4" s="31" t="s">
        <v>1</v>
      </c>
      <c r="F4" s="31">
        <v>1289</v>
      </c>
      <c r="G4" s="31">
        <v>1370</v>
      </c>
      <c r="H4" s="31">
        <v>1274</v>
      </c>
      <c r="I4" s="31">
        <v>1219</v>
      </c>
      <c r="J4" s="34"/>
      <c r="K4" s="34"/>
      <c r="L4" s="34"/>
      <c r="M4" s="28"/>
      <c r="N4" s="34"/>
      <c r="O4" s="34"/>
    </row>
    <row r="5" spans="1:15">
      <c r="A5" s="29">
        <v>2010</v>
      </c>
      <c r="B5" s="30" t="s">
        <v>3</v>
      </c>
      <c r="C5" s="31">
        <v>1169</v>
      </c>
      <c r="E5" s="31" t="s">
        <v>2</v>
      </c>
      <c r="F5" s="31">
        <v>1368</v>
      </c>
      <c r="G5" s="31">
        <v>1094</v>
      </c>
      <c r="H5" s="31">
        <v>1050</v>
      </c>
      <c r="I5" s="31">
        <v>1217</v>
      </c>
      <c r="J5" s="34"/>
      <c r="K5" s="34"/>
      <c r="L5" s="34"/>
      <c r="M5" s="28"/>
      <c r="N5" s="34"/>
      <c r="O5" s="34"/>
    </row>
    <row r="6" spans="1:15">
      <c r="A6" s="29">
        <v>2010</v>
      </c>
      <c r="B6" s="30" t="s">
        <v>4</v>
      </c>
      <c r="C6" s="31">
        <v>1062</v>
      </c>
      <c r="E6" s="31" t="s">
        <v>3</v>
      </c>
      <c r="F6" s="31">
        <v>1169</v>
      </c>
      <c r="G6" s="31">
        <v>1004</v>
      </c>
      <c r="H6" s="31">
        <v>1216</v>
      </c>
      <c r="I6" s="31">
        <v>1350</v>
      </c>
      <c r="J6" s="34"/>
      <c r="K6" s="34"/>
      <c r="L6" s="34"/>
      <c r="M6" s="28"/>
      <c r="N6" s="34"/>
      <c r="O6" s="34"/>
    </row>
    <row r="7" spans="1:15">
      <c r="A7" s="29">
        <v>2010</v>
      </c>
      <c r="B7" s="30" t="s">
        <v>5</v>
      </c>
      <c r="C7" s="31">
        <v>1208</v>
      </c>
      <c r="E7" s="31" t="s">
        <v>4</v>
      </c>
      <c r="F7" s="31">
        <v>1062</v>
      </c>
      <c r="G7" s="31">
        <v>1248</v>
      </c>
      <c r="H7" s="31">
        <v>1209</v>
      </c>
      <c r="I7" s="31">
        <v>1323</v>
      </c>
      <c r="J7" s="34"/>
      <c r="K7" s="34"/>
      <c r="L7" s="34"/>
      <c r="M7" s="28"/>
      <c r="N7" s="34"/>
      <c r="O7" s="34"/>
    </row>
    <row r="8" spans="1:15">
      <c r="A8" s="29">
        <v>2010</v>
      </c>
      <c r="B8" s="30" t="s">
        <v>6</v>
      </c>
      <c r="C8" s="31">
        <v>1135</v>
      </c>
      <c r="E8" s="31" t="s">
        <v>5</v>
      </c>
      <c r="F8" s="31">
        <v>1208</v>
      </c>
      <c r="G8" s="31">
        <v>1356</v>
      </c>
      <c r="H8" s="31">
        <v>1193</v>
      </c>
      <c r="I8" s="31">
        <v>1280</v>
      </c>
      <c r="J8" s="34"/>
      <c r="K8" s="34"/>
      <c r="L8" s="34"/>
      <c r="M8" s="28"/>
      <c r="N8" s="34"/>
      <c r="O8" s="34"/>
    </row>
    <row r="9" spans="1:15">
      <c r="A9" s="29">
        <v>2010</v>
      </c>
      <c r="B9" s="30" t="s">
        <v>7</v>
      </c>
      <c r="C9" s="31">
        <v>1753</v>
      </c>
      <c r="E9" s="31" t="s">
        <v>6</v>
      </c>
      <c r="F9" s="31">
        <v>1135</v>
      </c>
      <c r="G9" s="45">
        <v>4325</v>
      </c>
      <c r="H9" s="31">
        <v>1126</v>
      </c>
      <c r="I9" s="31">
        <v>1178</v>
      </c>
      <c r="J9" s="34"/>
      <c r="K9" s="34"/>
      <c r="L9" s="34"/>
      <c r="M9" s="28"/>
      <c r="N9" s="34"/>
      <c r="O9" s="34"/>
    </row>
    <row r="10" spans="1:15">
      <c r="A10" s="29">
        <v>2010</v>
      </c>
      <c r="B10" s="30" t="s">
        <v>8</v>
      </c>
      <c r="C10" s="31">
        <v>1244</v>
      </c>
      <c r="E10" s="31" t="s">
        <v>7</v>
      </c>
      <c r="F10" s="45">
        <v>1753</v>
      </c>
      <c r="G10" s="45">
        <v>1654</v>
      </c>
      <c r="H10" s="45">
        <v>1876</v>
      </c>
      <c r="I10" s="45">
        <v>1976</v>
      </c>
      <c r="J10" s="34"/>
      <c r="K10" s="34"/>
      <c r="L10" s="34"/>
      <c r="M10" s="28"/>
      <c r="N10" s="34"/>
      <c r="O10" s="34"/>
    </row>
    <row r="11" spans="1:15">
      <c r="A11" s="29">
        <v>2010</v>
      </c>
      <c r="B11" s="30" t="s">
        <v>9</v>
      </c>
      <c r="C11" s="31">
        <v>1594</v>
      </c>
      <c r="E11" s="31" t="s">
        <v>8</v>
      </c>
      <c r="F11" s="31">
        <v>1244</v>
      </c>
      <c r="G11" s="31">
        <v>1338</v>
      </c>
      <c r="H11" s="31">
        <v>1110</v>
      </c>
      <c r="I11" s="31">
        <v>1267</v>
      </c>
      <c r="J11" s="34"/>
      <c r="K11" s="34"/>
      <c r="L11" s="34"/>
      <c r="M11" s="28"/>
      <c r="N11" s="34"/>
      <c r="O11" s="34"/>
    </row>
    <row r="12" spans="1:15">
      <c r="A12" s="29">
        <v>2010</v>
      </c>
      <c r="B12" s="30" t="s">
        <v>10</v>
      </c>
      <c r="C12" s="31">
        <v>1121</v>
      </c>
      <c r="E12" s="31" t="s">
        <v>9</v>
      </c>
      <c r="F12" s="45">
        <v>1594</v>
      </c>
      <c r="G12" s="45">
        <v>1507</v>
      </c>
      <c r="H12" s="45">
        <v>1587</v>
      </c>
      <c r="I12" s="45">
        <v>1614</v>
      </c>
      <c r="J12" s="34"/>
      <c r="K12" s="34"/>
      <c r="L12" s="34"/>
      <c r="M12" s="28"/>
      <c r="N12" s="34"/>
      <c r="O12" s="34"/>
    </row>
    <row r="13" spans="1:15">
      <c r="A13" s="29">
        <v>2010</v>
      </c>
      <c r="B13" s="30" t="s">
        <v>11</v>
      </c>
      <c r="C13" s="31">
        <v>1567</v>
      </c>
      <c r="E13" s="31" t="s">
        <v>10</v>
      </c>
      <c r="F13" s="31">
        <v>1121</v>
      </c>
      <c r="G13" s="31">
        <v>1020</v>
      </c>
      <c r="H13" s="31">
        <v>1147</v>
      </c>
      <c r="I13" s="31">
        <v>1385</v>
      </c>
      <c r="J13" s="34"/>
      <c r="K13" s="34"/>
      <c r="L13" s="34"/>
      <c r="M13" s="28"/>
      <c r="N13" s="34"/>
      <c r="O13" s="34"/>
    </row>
    <row r="14" spans="1:15">
      <c r="A14" s="29">
        <v>2011</v>
      </c>
      <c r="B14" s="30" t="s">
        <v>0</v>
      </c>
      <c r="C14" s="31">
        <v>1304</v>
      </c>
      <c r="E14" s="31" t="s">
        <v>11</v>
      </c>
      <c r="F14" s="45">
        <v>1567</v>
      </c>
      <c r="G14" s="45">
        <v>1732</v>
      </c>
      <c r="H14" s="45">
        <v>1764</v>
      </c>
      <c r="I14" s="45">
        <v>1698</v>
      </c>
      <c r="J14" s="34"/>
      <c r="K14" s="34"/>
      <c r="L14" s="34"/>
      <c r="M14" s="28"/>
      <c r="N14" s="34"/>
      <c r="O14" s="34"/>
    </row>
    <row r="15" spans="1:15">
      <c r="A15" s="29">
        <v>2011</v>
      </c>
      <c r="B15" s="30" t="s">
        <v>1</v>
      </c>
      <c r="C15" s="31">
        <v>1370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</row>
    <row r="16" spans="1:15">
      <c r="A16" s="29">
        <v>2011</v>
      </c>
      <c r="B16" s="30" t="s">
        <v>2</v>
      </c>
      <c r="C16" s="31">
        <v>1094</v>
      </c>
      <c r="E16" s="28"/>
      <c r="F16" s="28"/>
      <c r="G16" s="28"/>
      <c r="H16" s="28"/>
      <c r="I16" s="28"/>
      <c r="J16" s="34"/>
      <c r="K16" s="28"/>
      <c r="L16" s="28"/>
      <c r="M16" s="32" t="s">
        <v>130</v>
      </c>
      <c r="N16" s="28"/>
      <c r="O16" s="28"/>
    </row>
    <row r="17" spans="1:15">
      <c r="A17" s="29">
        <v>2011</v>
      </c>
      <c r="B17" s="30" t="s">
        <v>3</v>
      </c>
      <c r="C17" s="31">
        <v>1004</v>
      </c>
      <c r="E17" s="28"/>
      <c r="F17" s="28"/>
      <c r="G17" s="28"/>
      <c r="H17" s="28"/>
      <c r="I17" s="28"/>
      <c r="J17" s="28"/>
      <c r="K17" s="28"/>
      <c r="L17" s="28"/>
      <c r="M17" s="32" t="s">
        <v>131</v>
      </c>
      <c r="N17" s="28"/>
      <c r="O17" s="28"/>
    </row>
    <row r="18" spans="1:15">
      <c r="A18" s="29">
        <v>2011</v>
      </c>
      <c r="B18" s="30" t="s">
        <v>4</v>
      </c>
      <c r="C18" s="31">
        <v>1248</v>
      </c>
      <c r="E18" s="28"/>
      <c r="F18" s="28"/>
      <c r="G18" s="28"/>
      <c r="H18" s="28"/>
      <c r="I18" s="28"/>
      <c r="J18" s="28"/>
      <c r="K18" s="28"/>
      <c r="L18" s="28"/>
      <c r="M18" s="32" t="s">
        <v>58</v>
      </c>
      <c r="N18" s="28"/>
      <c r="O18" s="28"/>
    </row>
    <row r="19" spans="1:15">
      <c r="A19" s="29">
        <v>2011</v>
      </c>
      <c r="B19" s="30" t="s">
        <v>5</v>
      </c>
      <c r="C19" s="31">
        <v>1356</v>
      </c>
      <c r="E19" s="28"/>
      <c r="F19" s="28"/>
      <c r="G19" s="28"/>
      <c r="H19" s="28"/>
      <c r="I19" s="28"/>
      <c r="J19" s="28"/>
      <c r="K19" s="28"/>
      <c r="L19" s="28"/>
      <c r="M19" s="32" t="s">
        <v>132</v>
      </c>
      <c r="N19" s="28"/>
      <c r="O19" s="28"/>
    </row>
    <row r="20" spans="1:15">
      <c r="A20" s="29">
        <v>2011</v>
      </c>
      <c r="B20" s="30" t="s">
        <v>6</v>
      </c>
      <c r="C20" s="31">
        <v>4325</v>
      </c>
      <c r="E20" s="28"/>
      <c r="F20" s="28"/>
      <c r="G20" s="28"/>
      <c r="H20" s="28"/>
      <c r="I20" s="28"/>
      <c r="J20" s="28"/>
      <c r="K20" s="28"/>
      <c r="L20" s="28"/>
      <c r="M20" s="32" t="s">
        <v>133</v>
      </c>
      <c r="N20" s="28"/>
      <c r="O20" s="32"/>
    </row>
    <row r="21" spans="1:15">
      <c r="A21" s="29">
        <v>2011</v>
      </c>
      <c r="B21" s="30" t="s">
        <v>7</v>
      </c>
      <c r="C21" s="31">
        <v>1654</v>
      </c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</row>
    <row r="22" spans="1:15">
      <c r="A22" s="29">
        <v>2011</v>
      </c>
      <c r="B22" s="30" t="s">
        <v>8</v>
      </c>
      <c r="C22" s="31">
        <v>1338</v>
      </c>
    </row>
    <row r="23" spans="1:15">
      <c r="A23" s="29">
        <v>2011</v>
      </c>
      <c r="B23" s="30" t="s">
        <v>9</v>
      </c>
      <c r="C23" s="31">
        <v>1507</v>
      </c>
    </row>
    <row r="24" spans="1:15">
      <c r="A24" s="29">
        <v>2011</v>
      </c>
      <c r="B24" s="30" t="s">
        <v>10</v>
      </c>
      <c r="C24" s="31">
        <v>1020</v>
      </c>
    </row>
    <row r="25" spans="1:15">
      <c r="A25" s="29">
        <v>2011</v>
      </c>
      <c r="B25" s="30" t="s">
        <v>11</v>
      </c>
      <c r="C25" s="31">
        <v>1732</v>
      </c>
    </row>
    <row r="26" spans="1:15">
      <c r="A26" s="29">
        <v>2012</v>
      </c>
      <c r="B26" s="30" t="s">
        <v>0</v>
      </c>
      <c r="C26" s="31">
        <v>1235</v>
      </c>
    </row>
    <row r="27" spans="1:15">
      <c r="A27" s="29">
        <v>2012</v>
      </c>
      <c r="B27" s="30" t="s">
        <v>1</v>
      </c>
      <c r="C27" s="31">
        <v>1274</v>
      </c>
    </row>
    <row r="28" spans="1:15">
      <c r="A28" s="29">
        <v>2012</v>
      </c>
      <c r="B28" s="30" t="s">
        <v>2</v>
      </c>
      <c r="C28" s="31">
        <v>1050</v>
      </c>
    </row>
    <row r="29" spans="1:15">
      <c r="A29" s="29">
        <v>2012</v>
      </c>
      <c r="B29" s="30" t="s">
        <v>3</v>
      </c>
      <c r="C29" s="31">
        <v>1216</v>
      </c>
    </row>
    <row r="30" spans="1:15">
      <c r="A30" s="29">
        <v>2012</v>
      </c>
      <c r="B30" s="30" t="s">
        <v>4</v>
      </c>
      <c r="C30" s="31">
        <v>1209</v>
      </c>
    </row>
    <row r="31" spans="1:15">
      <c r="A31" s="29">
        <v>2012</v>
      </c>
      <c r="B31" s="30" t="s">
        <v>5</v>
      </c>
      <c r="C31" s="31">
        <v>1193</v>
      </c>
    </row>
    <row r="32" spans="1:15">
      <c r="A32" s="29">
        <v>2012</v>
      </c>
      <c r="B32" s="30" t="s">
        <v>6</v>
      </c>
      <c r="C32" s="31">
        <v>1126</v>
      </c>
    </row>
    <row r="33" spans="1:3">
      <c r="A33" s="29">
        <v>2012</v>
      </c>
      <c r="B33" s="30" t="s">
        <v>7</v>
      </c>
      <c r="C33" s="31">
        <v>1876</v>
      </c>
    </row>
    <row r="34" spans="1:3">
      <c r="A34" s="29">
        <v>2012</v>
      </c>
      <c r="B34" s="30" t="s">
        <v>8</v>
      </c>
      <c r="C34" s="31">
        <v>1110</v>
      </c>
    </row>
    <row r="35" spans="1:3">
      <c r="A35" s="29">
        <v>2012</v>
      </c>
      <c r="B35" s="30" t="s">
        <v>9</v>
      </c>
      <c r="C35" s="31">
        <v>1587</v>
      </c>
    </row>
    <row r="36" spans="1:3">
      <c r="A36" s="29">
        <v>2012</v>
      </c>
      <c r="B36" s="30" t="s">
        <v>10</v>
      </c>
      <c r="C36" s="31">
        <v>1147</v>
      </c>
    </row>
    <row r="37" spans="1:3">
      <c r="A37" s="29">
        <v>2012</v>
      </c>
      <c r="B37" s="30" t="s">
        <v>11</v>
      </c>
      <c r="C37" s="31">
        <v>1764</v>
      </c>
    </row>
    <row r="38" spans="1:3">
      <c r="A38" s="29">
        <v>2013</v>
      </c>
      <c r="B38" s="30" t="s">
        <v>0</v>
      </c>
      <c r="C38" s="31">
        <v>1068</v>
      </c>
    </row>
    <row r="39" spans="1:3">
      <c r="A39" s="29">
        <v>2013</v>
      </c>
      <c r="B39" s="30" t="s">
        <v>1</v>
      </c>
      <c r="C39" s="31">
        <v>1219</v>
      </c>
    </row>
    <row r="40" spans="1:3">
      <c r="A40" s="29">
        <v>2013</v>
      </c>
      <c r="B40" s="30" t="s">
        <v>2</v>
      </c>
      <c r="C40" s="31">
        <v>1217</v>
      </c>
    </row>
    <row r="41" spans="1:3">
      <c r="A41" s="29">
        <v>2013</v>
      </c>
      <c r="B41" s="30" t="s">
        <v>3</v>
      </c>
      <c r="C41" s="31">
        <v>1350</v>
      </c>
    </row>
    <row r="42" spans="1:3">
      <c r="A42" s="29">
        <v>2013</v>
      </c>
      <c r="B42" s="30" t="s">
        <v>4</v>
      </c>
      <c r="C42" s="31">
        <v>1323</v>
      </c>
    </row>
    <row r="43" spans="1:3">
      <c r="A43" s="29">
        <v>2013</v>
      </c>
      <c r="B43" s="30" t="s">
        <v>5</v>
      </c>
      <c r="C43" s="31">
        <v>1280</v>
      </c>
    </row>
    <row r="44" spans="1:3">
      <c r="A44" s="29">
        <v>2013</v>
      </c>
      <c r="B44" s="30" t="s">
        <v>6</v>
      </c>
      <c r="C44" s="31">
        <v>1178</v>
      </c>
    </row>
    <row r="45" spans="1:3">
      <c r="A45" s="29">
        <v>2013</v>
      </c>
      <c r="B45" s="30" t="s">
        <v>7</v>
      </c>
      <c r="C45" s="31">
        <v>1976</v>
      </c>
    </row>
    <row r="46" spans="1:3">
      <c r="A46" s="29">
        <v>2013</v>
      </c>
      <c r="B46" s="30" t="s">
        <v>8</v>
      </c>
      <c r="C46" s="31">
        <v>1267</v>
      </c>
    </row>
    <row r="47" spans="1:3">
      <c r="A47" s="29">
        <v>2013</v>
      </c>
      <c r="B47" s="30" t="s">
        <v>9</v>
      </c>
      <c r="C47" s="31">
        <v>1614</v>
      </c>
    </row>
    <row r="48" spans="1:3">
      <c r="A48" s="29">
        <v>2013</v>
      </c>
      <c r="B48" s="30" t="s">
        <v>10</v>
      </c>
      <c r="C48" s="31">
        <v>1385</v>
      </c>
    </row>
    <row r="49" spans="1:3">
      <c r="A49" s="29">
        <v>2013</v>
      </c>
      <c r="B49" s="30" t="s">
        <v>11</v>
      </c>
      <c r="C49" s="31">
        <v>1698</v>
      </c>
    </row>
  </sheetData>
  <mergeCells count="4">
    <mergeCell ref="N1:O1"/>
    <mergeCell ref="F1:I1"/>
    <mergeCell ref="K1:L1"/>
    <mergeCell ref="M1:M2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N88"/>
  <sheetViews>
    <sheetView topLeftCell="CI1" workbookViewId="0">
      <selection activeCell="DB2" sqref="DB2"/>
    </sheetView>
  </sheetViews>
  <sheetFormatPr defaultRowHeight="14.4"/>
  <cols>
    <col min="9" max="9" width="25.88671875" bestFit="1" customWidth="1"/>
    <col min="27" max="27" width="25.88671875" bestFit="1" customWidth="1"/>
    <col min="60" max="60" width="10.109375" bestFit="1" customWidth="1"/>
    <col min="104" max="104" width="12" bestFit="1" customWidth="1"/>
  </cols>
  <sheetData>
    <row r="1" spans="1:115">
      <c r="A1" s="76" t="s">
        <v>236</v>
      </c>
      <c r="B1" s="76" t="s">
        <v>237</v>
      </c>
      <c r="C1" s="76" t="s">
        <v>238</v>
      </c>
      <c r="D1" s="76" t="s">
        <v>239</v>
      </c>
      <c r="E1" s="76" t="s">
        <v>240</v>
      </c>
      <c r="F1" s="76" t="s">
        <v>241</v>
      </c>
      <c r="G1" s="76" t="s">
        <v>242</v>
      </c>
      <c r="I1" t="s">
        <v>243</v>
      </c>
      <c r="AA1" t="s">
        <v>243</v>
      </c>
      <c r="BA1" s="76" t="s">
        <v>236</v>
      </c>
      <c r="BB1" s="76" t="s">
        <v>237</v>
      </c>
      <c r="BC1" s="76" t="s">
        <v>238</v>
      </c>
      <c r="BD1" s="76" t="s">
        <v>240</v>
      </c>
      <c r="BE1" s="76" t="s">
        <v>241</v>
      </c>
      <c r="BF1" s="76" t="s">
        <v>242</v>
      </c>
      <c r="BG1" s="76" t="s">
        <v>239</v>
      </c>
      <c r="BH1" s="76" t="s">
        <v>301</v>
      </c>
      <c r="BJ1" t="s">
        <v>243</v>
      </c>
      <c r="BU1" s="44"/>
      <c r="BV1" s="44" t="s">
        <v>237</v>
      </c>
      <c r="BW1" s="44" t="s">
        <v>238</v>
      </c>
      <c r="BX1" s="44" t="s">
        <v>239</v>
      </c>
      <c r="BY1" s="44" t="s">
        <v>240</v>
      </c>
      <c r="BZ1" s="44" t="s">
        <v>241</v>
      </c>
      <c r="CA1" s="44" t="s">
        <v>242</v>
      </c>
      <c r="CC1" t="s">
        <v>243</v>
      </c>
      <c r="CM1" s="76" t="s">
        <v>236</v>
      </c>
      <c r="CN1" s="76" t="s">
        <v>237</v>
      </c>
      <c r="CO1" s="76" t="s">
        <v>238</v>
      </c>
      <c r="CP1" s="76" t="s">
        <v>240</v>
      </c>
      <c r="CQ1" s="76" t="s">
        <v>241</v>
      </c>
      <c r="CR1" s="76" t="s">
        <v>242</v>
      </c>
      <c r="CS1" s="76" t="s">
        <v>318</v>
      </c>
      <c r="CT1" s="76" t="s">
        <v>319</v>
      </c>
      <c r="CV1" t="s">
        <v>243</v>
      </c>
      <c r="DF1" s="72" t="s">
        <v>326</v>
      </c>
    </row>
    <row r="2" spans="1:115" ht="15" thickBot="1">
      <c r="A2">
        <v>1</v>
      </c>
      <c r="B2">
        <v>7.5179999999999998</v>
      </c>
      <c r="C2">
        <v>3.1640000000000001</v>
      </c>
      <c r="D2">
        <v>34.99</v>
      </c>
      <c r="E2">
        <v>7</v>
      </c>
      <c r="F2">
        <v>7.7889999999999997</v>
      </c>
      <c r="G2">
        <v>4</v>
      </c>
      <c r="BA2">
        <v>1</v>
      </c>
      <c r="BB2">
        <v>7.5179999999999998</v>
      </c>
      <c r="BC2">
        <v>3.1640000000000001</v>
      </c>
      <c r="BD2">
        <v>7</v>
      </c>
      <c r="BE2">
        <v>7.7889999999999997</v>
      </c>
      <c r="BF2">
        <v>4</v>
      </c>
      <c r="BG2">
        <v>34.99</v>
      </c>
      <c r="BH2">
        <f t="shared" ref="BH2:BH33" si="0">BC2+BD2</f>
        <v>10.164</v>
      </c>
      <c r="BU2" s="42" t="s">
        <v>237</v>
      </c>
      <c r="BV2" s="42">
        <v>1</v>
      </c>
      <c r="BW2" s="42"/>
      <c r="BX2" s="42"/>
      <c r="BY2" s="42"/>
      <c r="BZ2" s="42"/>
      <c r="CA2" s="42"/>
      <c r="CM2">
        <v>1</v>
      </c>
      <c r="CN2">
        <v>7.5179999999999998</v>
      </c>
      <c r="CO2">
        <v>3.1640000000000001</v>
      </c>
      <c r="CP2">
        <v>7</v>
      </c>
      <c r="CQ2">
        <v>7.7889999999999997</v>
      </c>
      <c r="CR2">
        <v>4</v>
      </c>
      <c r="CS2">
        <f>CD28^2</f>
        <v>56.7377930280377</v>
      </c>
      <c r="CT2">
        <f>CD28^3</f>
        <v>427.37455152797821</v>
      </c>
      <c r="DF2" t="s">
        <v>243</v>
      </c>
    </row>
    <row r="3" spans="1:115" ht="15" thickBot="1">
      <c r="A3">
        <v>2</v>
      </c>
      <c r="B3">
        <v>3.5790000000000002</v>
      </c>
      <c r="C3">
        <v>1.929</v>
      </c>
      <c r="D3">
        <v>21.446000000000002</v>
      </c>
      <c r="E3">
        <v>1.5</v>
      </c>
      <c r="F3">
        <v>5.2510000000000003</v>
      </c>
      <c r="G3">
        <v>5</v>
      </c>
      <c r="I3" s="77" t="s">
        <v>244</v>
      </c>
      <c r="J3" s="77"/>
      <c r="AA3" s="77" t="s">
        <v>244</v>
      </c>
      <c r="AB3" s="77"/>
      <c r="BA3">
        <v>2</v>
      </c>
      <c r="BB3">
        <v>3.5790000000000002</v>
      </c>
      <c r="BC3">
        <v>1.929</v>
      </c>
      <c r="BD3">
        <v>1.5</v>
      </c>
      <c r="BE3">
        <v>5.2510000000000003</v>
      </c>
      <c r="BF3">
        <v>5</v>
      </c>
      <c r="BG3">
        <v>21.446000000000002</v>
      </c>
      <c r="BH3">
        <f t="shared" si="0"/>
        <v>3.4290000000000003</v>
      </c>
      <c r="BJ3" s="77" t="s">
        <v>244</v>
      </c>
      <c r="BK3" s="77"/>
      <c r="BU3" s="42" t="s">
        <v>238</v>
      </c>
      <c r="BV3" s="42">
        <v>0.85746400307889714</v>
      </c>
      <c r="BW3" s="42">
        <v>1</v>
      </c>
      <c r="BX3" s="42"/>
      <c r="BY3" s="42"/>
      <c r="BZ3" s="42"/>
      <c r="CA3" s="42"/>
      <c r="CC3" s="77" t="s">
        <v>244</v>
      </c>
      <c r="CD3" s="77"/>
      <c r="CM3">
        <v>2</v>
      </c>
      <c r="CN3">
        <v>3.5790000000000002</v>
      </c>
      <c r="CO3">
        <v>1.929</v>
      </c>
      <c r="CP3">
        <v>1.5</v>
      </c>
      <c r="CQ3">
        <v>5.2510000000000003</v>
      </c>
      <c r="CR3">
        <v>5</v>
      </c>
      <c r="CS3">
        <f t="shared" ref="CS3:CS61" si="1">CD29^2</f>
        <v>13.486215291714146</v>
      </c>
      <c r="CT3">
        <f t="shared" ref="CT3:CT61" si="2">CD29^3</f>
        <v>49.526214309815323</v>
      </c>
      <c r="CV3" s="77" t="s">
        <v>244</v>
      </c>
      <c r="CW3" s="77"/>
      <c r="CY3" t="s">
        <v>320</v>
      </c>
      <c r="CZ3">
        <f>((CW5-0.968133)/2)/((1-CW5)/(60-7))</f>
        <v>6.5053310979449386E-2</v>
      </c>
    </row>
    <row r="4" spans="1:115">
      <c r="A4">
        <v>3</v>
      </c>
      <c r="B4">
        <v>5.91</v>
      </c>
      <c r="C4">
        <v>2.613</v>
      </c>
      <c r="D4">
        <v>28.731000000000002</v>
      </c>
      <c r="E4">
        <v>6.5</v>
      </c>
      <c r="F4">
        <v>6.3250000000000002</v>
      </c>
      <c r="G4">
        <v>3</v>
      </c>
      <c r="I4" s="42" t="s">
        <v>245</v>
      </c>
      <c r="J4" s="42">
        <v>0.85746400307889692</v>
      </c>
      <c r="AA4" s="42" t="s">
        <v>245</v>
      </c>
      <c r="AB4" s="42">
        <v>0.9839428440049407</v>
      </c>
      <c r="BA4">
        <v>3</v>
      </c>
      <c r="BB4">
        <v>5.91</v>
      </c>
      <c r="BC4">
        <v>2.613</v>
      </c>
      <c r="BD4">
        <v>6.5</v>
      </c>
      <c r="BE4">
        <v>6.3250000000000002</v>
      </c>
      <c r="BF4">
        <v>3</v>
      </c>
      <c r="BG4">
        <v>28.731000000000002</v>
      </c>
      <c r="BH4">
        <f t="shared" si="0"/>
        <v>9.1129999999999995</v>
      </c>
      <c r="BJ4" s="42" t="s">
        <v>245</v>
      </c>
      <c r="BK4" s="42">
        <v>0.98392729916209809</v>
      </c>
      <c r="BU4" s="42" t="s">
        <v>239</v>
      </c>
      <c r="BV4" s="42">
        <v>0.93003497930105139</v>
      </c>
      <c r="BW4" s="42">
        <v>0.85763422452459526</v>
      </c>
      <c r="BX4" s="42">
        <v>1</v>
      </c>
      <c r="BY4" s="42"/>
      <c r="BZ4" s="42"/>
      <c r="CA4" s="42"/>
      <c r="CC4" s="42" t="s">
        <v>245</v>
      </c>
      <c r="CD4" s="42">
        <v>0.98393758222046679</v>
      </c>
      <c r="CM4">
        <v>3</v>
      </c>
      <c r="CN4">
        <v>5.91</v>
      </c>
      <c r="CO4">
        <v>2.613</v>
      </c>
      <c r="CP4">
        <v>6.5</v>
      </c>
      <c r="CQ4">
        <v>6.3250000000000002</v>
      </c>
      <c r="CR4">
        <v>3</v>
      </c>
      <c r="CS4">
        <f t="shared" si="1"/>
        <v>41.966925027885125</v>
      </c>
      <c r="CT4">
        <f t="shared" si="2"/>
        <v>271.86964716489024</v>
      </c>
      <c r="CV4" s="42" t="s">
        <v>245</v>
      </c>
      <c r="CW4" s="42">
        <v>0.98397715262061913</v>
      </c>
      <c r="CY4" t="s">
        <v>321</v>
      </c>
      <c r="CZ4">
        <f>_xlfn.F.DIST.RT(CZ3,2,53)</f>
        <v>0.93709220826587869</v>
      </c>
      <c r="DF4" s="77" t="s">
        <v>244</v>
      </c>
      <c r="DG4" s="77"/>
      <c r="DI4" t="s">
        <v>328</v>
      </c>
      <c r="DJ4">
        <f>CE13</f>
        <v>3.8427946067777743</v>
      </c>
    </row>
    <row r="5" spans="1:115">
      <c r="A5">
        <v>4</v>
      </c>
      <c r="B5">
        <v>4.79</v>
      </c>
      <c r="C5">
        <v>2.3370000000000002</v>
      </c>
      <c r="D5">
        <v>25.058</v>
      </c>
      <c r="E5">
        <v>4</v>
      </c>
      <c r="F5">
        <v>5.7329999999999997</v>
      </c>
      <c r="G5">
        <v>4</v>
      </c>
      <c r="I5" s="42" t="s">
        <v>246</v>
      </c>
      <c r="J5" s="42">
        <v>0.73524451657608658</v>
      </c>
      <c r="AA5" s="42" t="s">
        <v>246</v>
      </c>
      <c r="AB5" s="42">
        <v>0.96814352026853112</v>
      </c>
      <c r="BA5">
        <v>4</v>
      </c>
      <c r="BB5">
        <v>4.79</v>
      </c>
      <c r="BC5">
        <v>2.3370000000000002</v>
      </c>
      <c r="BD5">
        <v>4</v>
      </c>
      <c r="BE5">
        <v>5.7329999999999997</v>
      </c>
      <c r="BF5">
        <v>4</v>
      </c>
      <c r="BG5">
        <v>25.058</v>
      </c>
      <c r="BH5">
        <f t="shared" si="0"/>
        <v>6.3369999999999997</v>
      </c>
      <c r="BJ5" s="42" t="s">
        <v>246</v>
      </c>
      <c r="BK5" s="42">
        <v>0.96811293003642085</v>
      </c>
      <c r="BU5" s="42" t="s">
        <v>240</v>
      </c>
      <c r="BV5" s="42">
        <v>0.92727382063324881</v>
      </c>
      <c r="BW5" s="42">
        <v>0.73438425826284093</v>
      </c>
      <c r="BX5" s="42">
        <v>0.82704125038208409</v>
      </c>
      <c r="BY5" s="42">
        <v>1</v>
      </c>
      <c r="BZ5" s="42"/>
      <c r="CA5" s="42"/>
      <c r="CC5" s="42" t="s">
        <v>246</v>
      </c>
      <c r="CD5" s="42">
        <v>0.96813316570585783</v>
      </c>
      <c r="CM5">
        <v>4</v>
      </c>
      <c r="CN5">
        <v>4.79</v>
      </c>
      <c r="CO5">
        <v>2.3370000000000002</v>
      </c>
      <c r="CP5">
        <v>4</v>
      </c>
      <c r="CQ5">
        <v>5.7329999999999997</v>
      </c>
      <c r="CR5">
        <v>4</v>
      </c>
      <c r="CS5">
        <f t="shared" si="1"/>
        <v>25.820488902700539</v>
      </c>
      <c r="CT5">
        <f t="shared" si="2"/>
        <v>131.20388409008805</v>
      </c>
      <c r="CV5" s="42" t="s">
        <v>246</v>
      </c>
      <c r="CW5" s="42">
        <v>0.96821103687938115</v>
      </c>
      <c r="DF5" s="42" t="s">
        <v>245</v>
      </c>
      <c r="DG5" s="42">
        <v>0.99043315385796649</v>
      </c>
      <c r="DI5" t="s">
        <v>329</v>
      </c>
      <c r="DJ5">
        <f>DH14</f>
        <v>1.541703018783277</v>
      </c>
    </row>
    <row r="6" spans="1:115">
      <c r="A6">
        <v>5</v>
      </c>
      <c r="B6">
        <v>4.9969999999999999</v>
      </c>
      <c r="C6">
        <v>2.7570000000000001</v>
      </c>
      <c r="D6">
        <v>30.358000000000001</v>
      </c>
      <c r="E6">
        <v>4</v>
      </c>
      <c r="F6">
        <v>6.2160000000000002</v>
      </c>
      <c r="G6">
        <v>1</v>
      </c>
      <c r="I6" s="42" t="s">
        <v>247</v>
      </c>
      <c r="J6" s="42">
        <v>0.73067976686188119</v>
      </c>
      <c r="AA6" s="42" t="s">
        <v>247</v>
      </c>
      <c r="AB6" s="42">
        <v>0.96519384621932103</v>
      </c>
      <c r="BA6">
        <v>5</v>
      </c>
      <c r="BB6">
        <v>4.9969999999999999</v>
      </c>
      <c r="BC6">
        <v>2.7570000000000001</v>
      </c>
      <c r="BD6">
        <v>4</v>
      </c>
      <c r="BE6">
        <v>6.2160000000000002</v>
      </c>
      <c r="BF6">
        <v>1</v>
      </c>
      <c r="BG6">
        <v>30.358000000000001</v>
      </c>
      <c r="BH6">
        <f t="shared" si="0"/>
        <v>6.7569999999999997</v>
      </c>
      <c r="BJ6" s="42" t="s">
        <v>247</v>
      </c>
      <c r="BK6" s="42">
        <v>0.96579387040270603</v>
      </c>
      <c r="BU6" s="42" t="s">
        <v>241</v>
      </c>
      <c r="BV6" s="42">
        <v>0.88612773662080846</v>
      </c>
      <c r="BW6" s="42">
        <v>0.82534744217371336</v>
      </c>
      <c r="BX6" s="42">
        <v>0.93426478889220133</v>
      </c>
      <c r="BY6" s="42">
        <v>0.71912072530806104</v>
      </c>
      <c r="BZ6" s="42">
        <v>1</v>
      </c>
      <c r="CA6" s="42"/>
      <c r="CC6" s="42" t="s">
        <v>247</v>
      </c>
      <c r="CD6" s="42">
        <v>0.96581557775719296</v>
      </c>
      <c r="CM6">
        <v>5</v>
      </c>
      <c r="CN6">
        <v>4.9969999999999999</v>
      </c>
      <c r="CO6">
        <v>2.7570000000000001</v>
      </c>
      <c r="CP6">
        <v>4</v>
      </c>
      <c r="CQ6">
        <v>6.2160000000000002</v>
      </c>
      <c r="CR6">
        <v>1</v>
      </c>
      <c r="CS6">
        <f t="shared" si="1"/>
        <v>28.150755303867502</v>
      </c>
      <c r="CT6">
        <f t="shared" si="2"/>
        <v>149.36026574197916</v>
      </c>
      <c r="CV6" s="42" t="s">
        <v>247</v>
      </c>
      <c r="CW6" s="42">
        <v>0.96461228633742424</v>
      </c>
      <c r="DF6" s="42" t="s">
        <v>246</v>
      </c>
      <c r="DG6" s="42">
        <v>0.98095783226103828</v>
      </c>
      <c r="DI6" t="s">
        <v>330</v>
      </c>
      <c r="DJ6">
        <f>DH37</f>
        <v>1.8428680805513611</v>
      </c>
    </row>
    <row r="7" spans="1:115" ht="15" thickBot="1">
      <c r="A7">
        <v>6</v>
      </c>
      <c r="B7">
        <v>2.242</v>
      </c>
      <c r="C7">
        <v>1.3979999999999999</v>
      </c>
      <c r="D7">
        <v>15.464</v>
      </c>
      <c r="E7">
        <v>1</v>
      </c>
      <c r="F7">
        <v>3.113</v>
      </c>
      <c r="G7">
        <v>6</v>
      </c>
      <c r="I7" s="42" t="s">
        <v>139</v>
      </c>
      <c r="J7" s="42">
        <v>0.74192945009653188</v>
      </c>
      <c r="AA7" s="42" t="s">
        <v>139</v>
      </c>
      <c r="AB7" s="42">
        <v>0.26672034039069509</v>
      </c>
      <c r="BA7">
        <v>6</v>
      </c>
      <c r="BB7">
        <v>2.242</v>
      </c>
      <c r="BC7">
        <v>1.3979999999999999</v>
      </c>
      <c r="BD7">
        <v>1</v>
      </c>
      <c r="BE7">
        <v>3.113</v>
      </c>
      <c r="BF7">
        <v>6</v>
      </c>
      <c r="BG7">
        <v>15.464</v>
      </c>
      <c r="BH7">
        <f t="shared" si="0"/>
        <v>2.3979999999999997</v>
      </c>
      <c r="BJ7" s="42" t="s">
        <v>139</v>
      </c>
      <c r="BK7" s="42">
        <v>0.26441134651240306</v>
      </c>
      <c r="BU7" s="43" t="s">
        <v>242</v>
      </c>
      <c r="BV7" s="43">
        <v>-7.2336099270128601E-2</v>
      </c>
      <c r="BW7" s="43">
        <v>-0.19785579681459331</v>
      </c>
      <c r="BX7" s="43">
        <v>-9.3670909996712556E-2</v>
      </c>
      <c r="BY7" s="43">
        <v>-7.9430625462356005E-2</v>
      </c>
      <c r="BZ7" s="43">
        <v>-0.13034989172161163</v>
      </c>
      <c r="CA7" s="43">
        <v>1</v>
      </c>
      <c r="CC7" s="42" t="s">
        <v>139</v>
      </c>
      <c r="CD7" s="42">
        <v>0.26432743491833188</v>
      </c>
      <c r="CM7">
        <v>6</v>
      </c>
      <c r="CN7">
        <v>2.242</v>
      </c>
      <c r="CO7">
        <v>1.3979999999999999</v>
      </c>
      <c r="CP7">
        <v>1</v>
      </c>
      <c r="CQ7">
        <v>3.113</v>
      </c>
      <c r="CR7">
        <v>6</v>
      </c>
      <c r="CS7">
        <f t="shared" si="1"/>
        <v>6.037650124634788</v>
      </c>
      <c r="CT7">
        <f t="shared" si="2"/>
        <v>14.835490635794272</v>
      </c>
      <c r="CV7" s="42" t="s">
        <v>139</v>
      </c>
      <c r="CW7" s="42">
        <v>0.26893936287166076</v>
      </c>
      <c r="DF7" s="42" t="s">
        <v>247</v>
      </c>
      <c r="DG7" s="42">
        <v>0.97791108542280436</v>
      </c>
      <c r="DI7" t="s">
        <v>331</v>
      </c>
      <c r="DJ7">
        <v>5</v>
      </c>
    </row>
    <row r="8" spans="1:115" ht="15" thickBot="1">
      <c r="A8">
        <v>7</v>
      </c>
      <c r="B8">
        <v>7.4269999999999996</v>
      </c>
      <c r="C8">
        <v>3.3660000000000001</v>
      </c>
      <c r="D8">
        <v>37.267000000000003</v>
      </c>
      <c r="E8">
        <v>5</v>
      </c>
      <c r="F8">
        <v>9.4149999999999991</v>
      </c>
      <c r="G8">
        <v>1</v>
      </c>
      <c r="I8" s="43" t="s">
        <v>248</v>
      </c>
      <c r="J8" s="43">
        <v>60</v>
      </c>
      <c r="AA8" s="43" t="s">
        <v>248</v>
      </c>
      <c r="AB8" s="43">
        <v>60</v>
      </c>
      <c r="BA8">
        <v>7</v>
      </c>
      <c r="BB8">
        <v>7.4269999999999996</v>
      </c>
      <c r="BC8">
        <v>3.3660000000000001</v>
      </c>
      <c r="BD8">
        <v>5</v>
      </c>
      <c r="BE8">
        <v>9.4149999999999991</v>
      </c>
      <c r="BF8">
        <v>1</v>
      </c>
      <c r="BG8">
        <v>37.267000000000003</v>
      </c>
      <c r="BH8">
        <f t="shared" si="0"/>
        <v>8.3659999999999997</v>
      </c>
      <c r="BJ8" s="43" t="s">
        <v>248</v>
      </c>
      <c r="BK8" s="43">
        <v>60</v>
      </c>
      <c r="CC8" s="43" t="s">
        <v>248</v>
      </c>
      <c r="CD8" s="43">
        <v>60</v>
      </c>
      <c r="CM8">
        <v>7</v>
      </c>
      <c r="CN8">
        <v>7.4269999999999996</v>
      </c>
      <c r="CO8">
        <v>3.3660000000000001</v>
      </c>
      <c r="CP8">
        <v>5</v>
      </c>
      <c r="CQ8">
        <v>9.4149999999999991</v>
      </c>
      <c r="CR8">
        <v>1</v>
      </c>
      <c r="CS8">
        <f t="shared" si="1"/>
        <v>52.205295327939659</v>
      </c>
      <c r="CT8">
        <f t="shared" si="2"/>
        <v>377.20013143613795</v>
      </c>
      <c r="CV8" s="43" t="s">
        <v>248</v>
      </c>
      <c r="CW8" s="43">
        <v>60</v>
      </c>
      <c r="DF8" s="42" t="s">
        <v>139</v>
      </c>
      <c r="DG8" s="42">
        <v>0.24833066816511223</v>
      </c>
      <c r="DI8" t="s">
        <v>332</v>
      </c>
      <c r="DJ8">
        <v>60</v>
      </c>
    </row>
    <row r="9" spans="1:115" ht="15" thickBot="1">
      <c r="A9">
        <v>8</v>
      </c>
      <c r="B9">
        <v>4.5330000000000004</v>
      </c>
      <c r="C9">
        <v>2.3780000000000001</v>
      </c>
      <c r="D9">
        <v>25.939</v>
      </c>
      <c r="E9">
        <v>3</v>
      </c>
      <c r="F9">
        <v>6.1420000000000003</v>
      </c>
      <c r="G9">
        <v>2</v>
      </c>
      <c r="BA9">
        <v>8</v>
      </c>
      <c r="BB9">
        <v>4.5330000000000004</v>
      </c>
      <c r="BC9">
        <v>2.3780000000000001</v>
      </c>
      <c r="BD9">
        <v>3</v>
      </c>
      <c r="BE9">
        <v>6.1420000000000003</v>
      </c>
      <c r="BF9">
        <v>2</v>
      </c>
      <c r="BG9">
        <v>25.939</v>
      </c>
      <c r="BH9">
        <f t="shared" si="0"/>
        <v>5.3780000000000001</v>
      </c>
      <c r="CM9">
        <v>8</v>
      </c>
      <c r="CN9">
        <v>4.5330000000000004</v>
      </c>
      <c r="CO9">
        <v>2.3780000000000001</v>
      </c>
      <c r="CP9">
        <v>3</v>
      </c>
      <c r="CQ9">
        <v>6.1420000000000003</v>
      </c>
      <c r="CR9">
        <v>2</v>
      </c>
      <c r="CS9">
        <f t="shared" si="1"/>
        <v>22.33101618530068</v>
      </c>
      <c r="CT9">
        <f t="shared" si="2"/>
        <v>105.52679045746216</v>
      </c>
      <c r="DF9" s="43" t="s">
        <v>248</v>
      </c>
      <c r="DG9" s="43">
        <v>30</v>
      </c>
      <c r="DI9" t="s">
        <v>333</v>
      </c>
      <c r="DJ9">
        <f>(((DJ4-(DJ5+DJ6))/DJ7)/((DJ5+DJ6)/(DJ8-2*DJ7)))</f>
        <v>1.3538598953740901</v>
      </c>
    </row>
    <row r="10" spans="1:115" ht="15" thickBot="1">
      <c r="A10">
        <v>9</v>
      </c>
      <c r="B10">
        <v>5.99</v>
      </c>
      <c r="C10">
        <v>2.8809999999999998</v>
      </c>
      <c r="D10">
        <v>32.362000000000002</v>
      </c>
      <c r="E10">
        <v>3.5</v>
      </c>
      <c r="F10">
        <v>7.7</v>
      </c>
      <c r="G10">
        <v>5</v>
      </c>
      <c r="I10" t="s">
        <v>249</v>
      </c>
      <c r="AA10" t="s">
        <v>249</v>
      </c>
      <c r="BA10">
        <v>9</v>
      </c>
      <c r="BB10">
        <v>5.99</v>
      </c>
      <c r="BC10">
        <v>2.8809999999999998</v>
      </c>
      <c r="BD10">
        <v>3.5</v>
      </c>
      <c r="BE10">
        <v>7.7</v>
      </c>
      <c r="BF10">
        <v>5</v>
      </c>
      <c r="BG10">
        <v>32.362000000000002</v>
      </c>
      <c r="BH10">
        <f t="shared" si="0"/>
        <v>6.3810000000000002</v>
      </c>
      <c r="BJ10" t="s">
        <v>249</v>
      </c>
      <c r="CC10" t="s">
        <v>249</v>
      </c>
      <c r="CM10">
        <v>9</v>
      </c>
      <c r="CN10">
        <v>5.99</v>
      </c>
      <c r="CO10">
        <v>2.8809999999999998</v>
      </c>
      <c r="CP10">
        <v>3.5</v>
      </c>
      <c r="CQ10">
        <v>7.7</v>
      </c>
      <c r="CR10">
        <v>5</v>
      </c>
      <c r="CS10">
        <f t="shared" si="1"/>
        <v>34.641414136680737</v>
      </c>
      <c r="CT10">
        <f t="shared" si="2"/>
        <v>203.88882300215775</v>
      </c>
      <c r="CV10" t="s">
        <v>249</v>
      </c>
      <c r="DI10" t="s">
        <v>334</v>
      </c>
      <c r="DJ10">
        <f>_xlfn.F.DIST.RT(DJ9,2,50)</f>
        <v>0.26754349583718884</v>
      </c>
    </row>
    <row r="11" spans="1:115" ht="15" thickBot="1">
      <c r="A11">
        <v>10</v>
      </c>
      <c r="B11">
        <v>4.101</v>
      </c>
      <c r="C11">
        <v>2.0979999999999999</v>
      </c>
      <c r="D11">
        <v>22.395</v>
      </c>
      <c r="E11">
        <v>2.5</v>
      </c>
      <c r="F11">
        <v>5.2220000000000004</v>
      </c>
      <c r="G11">
        <v>1</v>
      </c>
      <c r="I11" s="44"/>
      <c r="J11" s="44" t="s">
        <v>253</v>
      </c>
      <c r="K11" s="44" t="s">
        <v>254</v>
      </c>
      <c r="L11" s="44" t="s">
        <v>255</v>
      </c>
      <c r="M11" s="44" t="s">
        <v>225</v>
      </c>
      <c r="N11" s="44" t="s">
        <v>256</v>
      </c>
      <c r="AA11" s="44"/>
      <c r="AB11" s="44" t="s">
        <v>253</v>
      </c>
      <c r="AC11" s="44" t="s">
        <v>254</v>
      </c>
      <c r="AD11" s="44" t="s">
        <v>255</v>
      </c>
      <c r="AE11" s="44" t="s">
        <v>225</v>
      </c>
      <c r="AF11" s="44" t="s">
        <v>256</v>
      </c>
      <c r="BA11">
        <v>10</v>
      </c>
      <c r="BB11">
        <v>4.101</v>
      </c>
      <c r="BC11">
        <v>2.0979999999999999</v>
      </c>
      <c r="BD11">
        <v>2.5</v>
      </c>
      <c r="BE11">
        <v>5.2220000000000004</v>
      </c>
      <c r="BF11">
        <v>1</v>
      </c>
      <c r="BG11">
        <v>22.395</v>
      </c>
      <c r="BH11">
        <f t="shared" si="0"/>
        <v>4.5979999999999999</v>
      </c>
      <c r="BJ11" s="44"/>
      <c r="BK11" s="44" t="s">
        <v>253</v>
      </c>
      <c r="BL11" s="44" t="s">
        <v>254</v>
      </c>
      <c r="BM11" s="44" t="s">
        <v>255</v>
      </c>
      <c r="BN11" s="44" t="s">
        <v>225</v>
      </c>
      <c r="BO11" s="44" t="s">
        <v>256</v>
      </c>
      <c r="CC11" s="44"/>
      <c r="CD11" s="44" t="s">
        <v>253</v>
      </c>
      <c r="CE11" s="44" t="s">
        <v>254</v>
      </c>
      <c r="CF11" s="44" t="s">
        <v>255</v>
      </c>
      <c r="CG11" s="44" t="s">
        <v>225</v>
      </c>
      <c r="CH11" s="44" t="s">
        <v>256</v>
      </c>
      <c r="CM11">
        <v>10</v>
      </c>
      <c r="CN11">
        <v>4.101</v>
      </c>
      <c r="CO11">
        <v>2.0979999999999999</v>
      </c>
      <c r="CP11">
        <v>2.5</v>
      </c>
      <c r="CQ11">
        <v>5.2220000000000004</v>
      </c>
      <c r="CR11">
        <v>1</v>
      </c>
      <c r="CS11">
        <f t="shared" si="1"/>
        <v>15.93580167545613</v>
      </c>
      <c r="CT11">
        <f t="shared" si="2"/>
        <v>63.615196695095577</v>
      </c>
      <c r="CV11" s="44"/>
      <c r="CW11" s="44" t="s">
        <v>253</v>
      </c>
      <c r="CX11" s="44" t="s">
        <v>254</v>
      </c>
      <c r="CY11" s="44" t="s">
        <v>255</v>
      </c>
      <c r="CZ11" s="44" t="s">
        <v>225</v>
      </c>
      <c r="DA11" s="44" t="s">
        <v>256</v>
      </c>
      <c r="DF11" t="s">
        <v>249</v>
      </c>
    </row>
    <row r="12" spans="1:115">
      <c r="A12">
        <v>11</v>
      </c>
      <c r="B12">
        <v>1.6850000000000001</v>
      </c>
      <c r="C12">
        <v>1.1779999999999999</v>
      </c>
      <c r="D12">
        <v>12.531000000000001</v>
      </c>
      <c r="E12">
        <v>0</v>
      </c>
      <c r="F12">
        <v>2.5750000000000002</v>
      </c>
      <c r="G12">
        <v>1</v>
      </c>
      <c r="I12" s="42" t="s">
        <v>250</v>
      </c>
      <c r="J12" s="42">
        <v>1</v>
      </c>
      <c r="K12" s="42">
        <v>88.66251466594187</v>
      </c>
      <c r="L12" s="42">
        <v>88.66251466594187</v>
      </c>
      <c r="M12" s="42">
        <v>161.07006136350063</v>
      </c>
      <c r="N12" s="42">
        <v>2.2134637368056937E-18</v>
      </c>
      <c r="AA12" s="42" t="s">
        <v>250</v>
      </c>
      <c r="AB12" s="42">
        <v>5</v>
      </c>
      <c r="AC12" s="42">
        <v>116.74760862451438</v>
      </c>
      <c r="AD12" s="42">
        <v>23.349521724902878</v>
      </c>
      <c r="AE12" s="42">
        <v>328.22050983151809</v>
      </c>
      <c r="AF12" s="42">
        <v>4.1578041508416271E-39</v>
      </c>
      <c r="BA12">
        <v>11</v>
      </c>
      <c r="BB12">
        <v>1.6850000000000001</v>
      </c>
      <c r="BC12">
        <v>1.1779999999999999</v>
      </c>
      <c r="BD12">
        <v>0</v>
      </c>
      <c r="BE12">
        <v>2.5750000000000002</v>
      </c>
      <c r="BF12">
        <v>1</v>
      </c>
      <c r="BG12">
        <v>12.531000000000001</v>
      </c>
      <c r="BH12">
        <f t="shared" si="0"/>
        <v>1.1779999999999999</v>
      </c>
      <c r="BJ12" s="42" t="s">
        <v>250</v>
      </c>
      <c r="BK12" s="42">
        <v>4</v>
      </c>
      <c r="BL12" s="42">
        <v>116.7439197742857</v>
      </c>
      <c r="BM12" s="42">
        <v>29.185979943571425</v>
      </c>
      <c r="BN12" s="42">
        <v>417.45926493732401</v>
      </c>
      <c r="BO12" s="42">
        <v>1.9528748233552159E-40</v>
      </c>
      <c r="BU12" t="s">
        <v>305</v>
      </c>
      <c r="BV12" s="1" t="s">
        <v>286</v>
      </c>
      <c r="BW12" s="1" t="s">
        <v>312</v>
      </c>
      <c r="BX12" s="1" t="s">
        <v>313</v>
      </c>
      <c r="BY12" s="1" t="s">
        <v>314</v>
      </c>
      <c r="CC12" s="42" t="s">
        <v>250</v>
      </c>
      <c r="CD12" s="42">
        <v>4</v>
      </c>
      <c r="CE12" s="42">
        <v>116.74635997655554</v>
      </c>
      <c r="CF12" s="42">
        <v>29.186589994138885</v>
      </c>
      <c r="CG12" s="42">
        <v>417.73308592822997</v>
      </c>
      <c r="CH12" s="42">
        <v>1.919117691060321E-40</v>
      </c>
      <c r="CM12">
        <v>11</v>
      </c>
      <c r="CN12">
        <v>1.6850000000000001</v>
      </c>
      <c r="CO12">
        <v>1.1779999999999999</v>
      </c>
      <c r="CP12">
        <v>0</v>
      </c>
      <c r="CQ12">
        <v>2.5750000000000002</v>
      </c>
      <c r="CR12">
        <v>1</v>
      </c>
      <c r="CS12">
        <f t="shared" si="1"/>
        <v>2.2371974838889375</v>
      </c>
      <c r="CT12">
        <f t="shared" si="2"/>
        <v>3.34623535379701</v>
      </c>
      <c r="CV12" s="42" t="s">
        <v>250</v>
      </c>
      <c r="CW12" s="42">
        <v>6</v>
      </c>
      <c r="CX12" s="42">
        <v>116.75575039553712</v>
      </c>
      <c r="CY12" s="42">
        <v>19.45929173258952</v>
      </c>
      <c r="CZ12" s="42">
        <v>269.04088671645155</v>
      </c>
      <c r="DA12" s="42">
        <v>7.5239898349769012E-38</v>
      </c>
      <c r="DF12" s="44"/>
      <c r="DG12" s="44" t="s">
        <v>253</v>
      </c>
      <c r="DH12" s="44" t="s">
        <v>254</v>
      </c>
      <c r="DI12" s="44" t="s">
        <v>255</v>
      </c>
      <c r="DJ12" s="44" t="s">
        <v>225</v>
      </c>
      <c r="DK12" s="44" t="s">
        <v>256</v>
      </c>
    </row>
    <row r="13" spans="1:115">
      <c r="A13">
        <v>12</v>
      </c>
      <c r="B13">
        <v>4.5599999999999996</v>
      </c>
      <c r="C13">
        <v>2.36</v>
      </c>
      <c r="D13">
        <v>25.783999999999999</v>
      </c>
      <c r="E13">
        <v>4</v>
      </c>
      <c r="F13">
        <v>5.5359999999999996</v>
      </c>
      <c r="G13">
        <v>2</v>
      </c>
      <c r="I13" s="42" t="s">
        <v>251</v>
      </c>
      <c r="J13" s="42">
        <v>58</v>
      </c>
      <c r="K13" s="42">
        <v>31.926639917391448</v>
      </c>
      <c r="L13" s="42">
        <v>0.55045930892054218</v>
      </c>
      <c r="M13" s="42"/>
      <c r="N13" s="42"/>
      <c r="AA13" s="42" t="s">
        <v>251</v>
      </c>
      <c r="AB13" s="42">
        <v>54</v>
      </c>
      <c r="AC13" s="42">
        <v>3.8415459588189251</v>
      </c>
      <c r="AD13" s="42">
        <v>7.1139739978128239E-2</v>
      </c>
      <c r="AE13" s="42"/>
      <c r="AF13" s="42"/>
      <c r="BA13">
        <v>12</v>
      </c>
      <c r="BB13">
        <v>4.5599999999999996</v>
      </c>
      <c r="BC13">
        <v>2.36</v>
      </c>
      <c r="BD13">
        <v>4</v>
      </c>
      <c r="BE13">
        <v>5.5359999999999996</v>
      </c>
      <c r="BF13">
        <v>2</v>
      </c>
      <c r="BG13">
        <v>25.783999999999999</v>
      </c>
      <c r="BH13">
        <f t="shared" si="0"/>
        <v>6.3599999999999994</v>
      </c>
      <c r="BJ13" s="42" t="s">
        <v>251</v>
      </c>
      <c r="BK13" s="42">
        <v>55</v>
      </c>
      <c r="BL13" s="42">
        <v>3.8452348090476138</v>
      </c>
      <c r="BM13" s="42">
        <v>6.9913360164502072E-2</v>
      </c>
      <c r="BN13" s="42"/>
      <c r="BO13" s="42"/>
      <c r="BU13" s="1" t="s">
        <v>306</v>
      </c>
      <c r="BV13">
        <f>AB5</f>
        <v>0.96814352026853112</v>
      </c>
      <c r="CC13" s="42" t="s">
        <v>251</v>
      </c>
      <c r="CD13" s="42">
        <v>55</v>
      </c>
      <c r="CE13" s="42">
        <v>3.8427946067777743</v>
      </c>
      <c r="CF13" s="42">
        <v>6.9868992850504991E-2</v>
      </c>
      <c r="CG13" s="42"/>
      <c r="CH13" s="42"/>
      <c r="CM13">
        <v>12</v>
      </c>
      <c r="CN13">
        <v>4.5599999999999996</v>
      </c>
      <c r="CO13">
        <v>2.36</v>
      </c>
      <c r="CP13">
        <v>4</v>
      </c>
      <c r="CQ13">
        <v>5.5359999999999996</v>
      </c>
      <c r="CR13">
        <v>2</v>
      </c>
      <c r="CS13">
        <f t="shared" si="1"/>
        <v>24.262167327232792</v>
      </c>
      <c r="CT13">
        <f t="shared" si="2"/>
        <v>119.50728782632476</v>
      </c>
      <c r="CV13" s="42" t="s">
        <v>251</v>
      </c>
      <c r="CW13" s="42">
        <v>53</v>
      </c>
      <c r="CX13" s="42">
        <v>3.833404187796186</v>
      </c>
      <c r="CY13" s="42">
        <v>7.2328380901814829E-2</v>
      </c>
      <c r="CZ13" s="42"/>
      <c r="DA13" s="42"/>
      <c r="DF13" s="42" t="s">
        <v>250</v>
      </c>
      <c r="DG13" s="42">
        <v>4</v>
      </c>
      <c r="DH13" s="42">
        <v>79.420876447883373</v>
      </c>
      <c r="DI13" s="42">
        <v>19.855219111970843</v>
      </c>
      <c r="DJ13" s="42">
        <v>321.96893419266837</v>
      </c>
      <c r="DK13" s="42">
        <v>4.1597091640518595E-21</v>
      </c>
    </row>
    <row r="14" spans="1:115" ht="15" thickBot="1">
      <c r="A14">
        <v>13</v>
      </c>
      <c r="B14">
        <v>4.657</v>
      </c>
      <c r="C14">
        <v>2.2360000000000002</v>
      </c>
      <c r="D14">
        <v>25.152000000000001</v>
      </c>
      <c r="E14">
        <v>2.5</v>
      </c>
      <c r="F14">
        <v>6.2080000000000002</v>
      </c>
      <c r="G14">
        <v>2</v>
      </c>
      <c r="I14" s="43" t="s">
        <v>232</v>
      </c>
      <c r="J14" s="43">
        <v>59</v>
      </c>
      <c r="K14" s="43">
        <v>120.58915458333331</v>
      </c>
      <c r="L14" s="43"/>
      <c r="M14" s="43"/>
      <c r="N14" s="43"/>
      <c r="AA14" s="43" t="s">
        <v>232</v>
      </c>
      <c r="AB14" s="43">
        <v>59</v>
      </c>
      <c r="AC14" s="43">
        <v>120.58915458333331</v>
      </c>
      <c r="AD14" s="43"/>
      <c r="AE14" s="43"/>
      <c r="AF14" s="43"/>
      <c r="BA14">
        <v>13</v>
      </c>
      <c r="BB14">
        <v>4.657</v>
      </c>
      <c r="BC14">
        <v>2.2360000000000002</v>
      </c>
      <c r="BD14">
        <v>2.5</v>
      </c>
      <c r="BE14">
        <v>6.2080000000000002</v>
      </c>
      <c r="BF14">
        <v>2</v>
      </c>
      <c r="BG14">
        <v>25.152000000000001</v>
      </c>
      <c r="BH14">
        <f t="shared" si="0"/>
        <v>4.7360000000000007</v>
      </c>
      <c r="BJ14" s="43" t="s">
        <v>232</v>
      </c>
      <c r="BK14" s="43">
        <v>59</v>
      </c>
      <c r="BL14" s="43">
        <v>120.58915458333331</v>
      </c>
      <c r="BM14" s="43"/>
      <c r="BN14" s="43"/>
      <c r="BO14" s="43"/>
      <c r="BU14" s="1" t="s">
        <v>307</v>
      </c>
      <c r="BV14">
        <v>0.96151500000000001</v>
      </c>
      <c r="BW14">
        <f>$BV$13-BV14</f>
        <v>6.6285202685311129E-3</v>
      </c>
      <c r="BX14">
        <f>SQRT(BW14)</f>
        <v>8.1415724946297161E-2</v>
      </c>
      <c r="BY14">
        <f>SQRT(BW14/(1-BV14))</f>
        <v>0.41501381029977524</v>
      </c>
      <c r="CC14" s="43" t="s">
        <v>232</v>
      </c>
      <c r="CD14" s="43">
        <v>59</v>
      </c>
      <c r="CE14" s="43">
        <v>120.58915458333331</v>
      </c>
      <c r="CF14" s="43"/>
      <c r="CG14" s="43"/>
      <c r="CH14" s="43"/>
      <c r="CM14">
        <v>13</v>
      </c>
      <c r="CN14">
        <v>4.657</v>
      </c>
      <c r="CO14">
        <v>2.2360000000000002</v>
      </c>
      <c r="CP14">
        <v>2.5</v>
      </c>
      <c r="CQ14">
        <v>6.2080000000000002</v>
      </c>
      <c r="CR14">
        <v>2</v>
      </c>
      <c r="CS14">
        <f t="shared" si="1"/>
        <v>20.000907673323098</v>
      </c>
      <c r="CT14">
        <f t="shared" si="2"/>
        <v>89.448808026830164</v>
      </c>
      <c r="CV14" s="43" t="s">
        <v>232</v>
      </c>
      <c r="CW14" s="43">
        <v>59</v>
      </c>
      <c r="CX14" s="43">
        <v>120.58915458333331</v>
      </c>
      <c r="CY14" s="43"/>
      <c r="CZ14" s="43"/>
      <c r="DA14" s="43"/>
      <c r="DF14" s="42" t="s">
        <v>251</v>
      </c>
      <c r="DG14" s="42">
        <v>25</v>
      </c>
      <c r="DH14" s="42">
        <v>1.541703018783277</v>
      </c>
      <c r="DI14" s="42">
        <v>6.1668120751331081E-2</v>
      </c>
      <c r="DJ14" s="42"/>
      <c r="DK14" s="42"/>
    </row>
    <row r="15" spans="1:115" ht="15" thickBot="1">
      <c r="A15">
        <v>14</v>
      </c>
      <c r="B15">
        <v>3.1509999999999998</v>
      </c>
      <c r="C15">
        <v>1.7709999999999999</v>
      </c>
      <c r="D15">
        <v>19.106000000000002</v>
      </c>
      <c r="E15">
        <v>1</v>
      </c>
      <c r="F15">
        <v>5.2130000000000001</v>
      </c>
      <c r="G15">
        <v>3</v>
      </c>
      <c r="BA15">
        <v>14</v>
      </c>
      <c r="BB15">
        <v>3.1509999999999998</v>
      </c>
      <c r="BC15">
        <v>1.7709999999999999</v>
      </c>
      <c r="BD15">
        <v>1</v>
      </c>
      <c r="BE15">
        <v>5.2130000000000001</v>
      </c>
      <c r="BF15">
        <v>3</v>
      </c>
      <c r="BG15">
        <v>19.106000000000002</v>
      </c>
      <c r="BH15">
        <f t="shared" si="0"/>
        <v>2.7709999999999999</v>
      </c>
      <c r="BU15" s="1" t="s">
        <v>308</v>
      </c>
      <c r="BV15">
        <v>0.96813300000000002</v>
      </c>
      <c r="BW15">
        <f>$BV$13-BV15</f>
        <v>1.0520268531100108E-5</v>
      </c>
      <c r="BX15">
        <f>SQRT(BW15)</f>
        <v>3.2434963436236688E-3</v>
      </c>
      <c r="BY15">
        <f>SQRT(BW15/(1-BV15))</f>
        <v>1.8169493566768554E-2</v>
      </c>
      <c r="CM15">
        <v>14</v>
      </c>
      <c r="CN15">
        <v>3.1509999999999998</v>
      </c>
      <c r="CO15">
        <v>1.7709999999999999</v>
      </c>
      <c r="CP15">
        <v>1</v>
      </c>
      <c r="CQ15">
        <v>5.2130000000000001</v>
      </c>
      <c r="CR15">
        <v>3</v>
      </c>
      <c r="CS15">
        <f t="shared" si="1"/>
        <v>10.777549823625172</v>
      </c>
      <c r="CT15">
        <f t="shared" si="2"/>
        <v>35.381811046148862</v>
      </c>
      <c r="DF15" s="43" t="s">
        <v>232</v>
      </c>
      <c r="DG15" s="43">
        <v>29</v>
      </c>
      <c r="DH15" s="43">
        <v>80.962579466666654</v>
      </c>
      <c r="DI15" s="43"/>
      <c r="DJ15" s="43"/>
      <c r="DK15" s="43"/>
    </row>
    <row r="16" spans="1:115" ht="15" thickBot="1">
      <c r="A16">
        <v>15</v>
      </c>
      <c r="B16">
        <v>2.976</v>
      </c>
      <c r="C16">
        <v>1.8520000000000001</v>
      </c>
      <c r="D16">
        <v>20.677</v>
      </c>
      <c r="E16">
        <v>1</v>
      </c>
      <c r="F16">
        <v>4.6589999999999998</v>
      </c>
      <c r="G16">
        <v>1</v>
      </c>
      <c r="I16" s="44"/>
      <c r="J16" s="44" t="s">
        <v>257</v>
      </c>
      <c r="K16" s="44" t="s">
        <v>139</v>
      </c>
      <c r="L16" s="44" t="s">
        <v>258</v>
      </c>
      <c r="M16" s="44" t="s">
        <v>259</v>
      </c>
      <c r="N16" s="44" t="s">
        <v>260</v>
      </c>
      <c r="O16" s="44" t="s">
        <v>261</v>
      </c>
      <c r="P16" s="44" t="s">
        <v>262</v>
      </c>
      <c r="Q16" s="44" t="s">
        <v>263</v>
      </c>
      <c r="AA16" s="44"/>
      <c r="AB16" s="44" t="s">
        <v>257</v>
      </c>
      <c r="AC16" s="44" t="s">
        <v>139</v>
      </c>
      <c r="AD16" s="44" t="s">
        <v>258</v>
      </c>
      <c r="AE16" s="44" t="s">
        <v>259</v>
      </c>
      <c r="AF16" s="44" t="s">
        <v>260</v>
      </c>
      <c r="AG16" s="44" t="s">
        <v>261</v>
      </c>
      <c r="AH16" s="44" t="s">
        <v>262</v>
      </c>
      <c r="AI16" s="44" t="s">
        <v>263</v>
      </c>
      <c r="BA16">
        <v>15</v>
      </c>
      <c r="BB16">
        <v>2.976</v>
      </c>
      <c r="BC16">
        <v>1.8520000000000001</v>
      </c>
      <c r="BD16">
        <v>1</v>
      </c>
      <c r="BE16">
        <v>4.6589999999999998</v>
      </c>
      <c r="BF16">
        <v>1</v>
      </c>
      <c r="BG16">
        <v>20.677</v>
      </c>
      <c r="BH16">
        <f t="shared" si="0"/>
        <v>2.8520000000000003</v>
      </c>
      <c r="BJ16" s="44"/>
      <c r="BK16" s="44" t="s">
        <v>257</v>
      </c>
      <c r="BL16" s="44" t="s">
        <v>139</v>
      </c>
      <c r="BM16" s="44" t="s">
        <v>258</v>
      </c>
      <c r="BN16" s="44" t="s">
        <v>259</v>
      </c>
      <c r="BO16" s="44" t="s">
        <v>260</v>
      </c>
      <c r="BP16" s="44" t="s">
        <v>261</v>
      </c>
      <c r="BQ16" s="44" t="s">
        <v>262</v>
      </c>
      <c r="BR16" s="44" t="s">
        <v>263</v>
      </c>
      <c r="BU16" s="1" t="s">
        <v>309</v>
      </c>
      <c r="BV16">
        <v>0.88173100000000004</v>
      </c>
      <c r="BW16">
        <f>$BV$13-BV16</f>
        <v>8.6412520268531079E-2</v>
      </c>
      <c r="BX16">
        <f>SQRT(BW16)</f>
        <v>0.29396006577174916</v>
      </c>
      <c r="BY16">
        <f>SQRT(BW16/(1-BV16))</f>
        <v>0.85477708991616319</v>
      </c>
      <c r="CC16" s="44"/>
      <c r="CD16" s="44" t="s">
        <v>257</v>
      </c>
      <c r="CE16" s="44" t="s">
        <v>139</v>
      </c>
      <c r="CF16" s="44" t="s">
        <v>258</v>
      </c>
      <c r="CG16" s="44" t="s">
        <v>259</v>
      </c>
      <c r="CH16" s="44" t="s">
        <v>260</v>
      </c>
      <c r="CI16" s="44" t="s">
        <v>261</v>
      </c>
      <c r="CJ16" s="44" t="s">
        <v>262</v>
      </c>
      <c r="CK16" s="44" t="s">
        <v>263</v>
      </c>
      <c r="CM16">
        <v>15</v>
      </c>
      <c r="CN16">
        <v>2.976</v>
      </c>
      <c r="CO16">
        <v>1.8520000000000001</v>
      </c>
      <c r="CP16">
        <v>1</v>
      </c>
      <c r="CQ16">
        <v>4.6589999999999998</v>
      </c>
      <c r="CR16">
        <v>1</v>
      </c>
      <c r="CS16">
        <f t="shared" si="1"/>
        <v>9.0845790134092788</v>
      </c>
      <c r="CT16">
        <f t="shared" si="2"/>
        <v>27.381498365875451</v>
      </c>
      <c r="CV16" s="44"/>
      <c r="CW16" s="44" t="s">
        <v>257</v>
      </c>
      <c r="CX16" s="44" t="s">
        <v>139</v>
      </c>
      <c r="CY16" s="44" t="s">
        <v>258</v>
      </c>
      <c r="CZ16" s="44" t="s">
        <v>259</v>
      </c>
      <c r="DA16" s="44" t="s">
        <v>260</v>
      </c>
      <c r="DB16" s="44" t="s">
        <v>261</v>
      </c>
      <c r="DC16" s="44" t="s">
        <v>262</v>
      </c>
      <c r="DD16" s="44" t="s">
        <v>263</v>
      </c>
    </row>
    <row r="17" spans="1:118">
      <c r="A17">
        <v>16</v>
      </c>
      <c r="B17">
        <v>2.867</v>
      </c>
      <c r="C17">
        <v>1.823</v>
      </c>
      <c r="D17">
        <v>20.036999999999999</v>
      </c>
      <c r="E17">
        <v>1.5</v>
      </c>
      <c r="F17">
        <v>4.4530000000000003</v>
      </c>
      <c r="G17">
        <v>3</v>
      </c>
      <c r="I17" s="42" t="s">
        <v>252</v>
      </c>
      <c r="J17" s="42">
        <v>-0.22224383263507264</v>
      </c>
      <c r="K17" s="42">
        <v>0.3947477478197754</v>
      </c>
      <c r="L17" s="42">
        <v>-0.56300215482556593</v>
      </c>
      <c r="M17" s="42">
        <v>0.57560342720227875</v>
      </c>
      <c r="N17" s="42">
        <v>-1.0124173012728712</v>
      </c>
      <c r="O17" s="42">
        <v>0.56792963600272595</v>
      </c>
      <c r="P17" s="42">
        <v>-1.0124173012728712</v>
      </c>
      <c r="Q17" s="42">
        <v>0.56792963600272595</v>
      </c>
      <c r="AA17" s="42" t="s">
        <v>252</v>
      </c>
      <c r="AB17" s="42">
        <v>-3.9315182843671553E-2</v>
      </c>
      <c r="AC17" s="42">
        <v>0.2297597824976535</v>
      </c>
      <c r="AD17" s="42">
        <v>-0.17111429344286166</v>
      </c>
      <c r="AE17" s="42">
        <v>0.86477348153845923</v>
      </c>
      <c r="AF17" s="42">
        <v>-0.49995581203181005</v>
      </c>
      <c r="AG17" s="42">
        <v>0.421325446344467</v>
      </c>
      <c r="AH17" s="42">
        <v>-0.49995581203181005</v>
      </c>
      <c r="AI17" s="42">
        <v>0.421325446344467</v>
      </c>
      <c r="BA17">
        <v>16</v>
      </c>
      <c r="BB17">
        <v>2.867</v>
      </c>
      <c r="BC17">
        <v>1.823</v>
      </c>
      <c r="BD17">
        <v>1.5</v>
      </c>
      <c r="BE17">
        <v>4.4530000000000003</v>
      </c>
      <c r="BF17">
        <v>3</v>
      </c>
      <c r="BG17">
        <v>20.036999999999999</v>
      </c>
      <c r="BH17">
        <f t="shared" si="0"/>
        <v>3.323</v>
      </c>
      <c r="BJ17" s="42" t="s">
        <v>252</v>
      </c>
      <c r="BK17" s="42">
        <v>-5.4717630646992976E-2</v>
      </c>
      <c r="BL17" s="42">
        <v>0.21767702177687415</v>
      </c>
      <c r="BM17" s="42">
        <v>-0.25137072438945934</v>
      </c>
      <c r="BN17" s="42">
        <v>0.80246433632786374</v>
      </c>
      <c r="BO17" s="42">
        <v>-0.49095213058085535</v>
      </c>
      <c r="BP17" s="42">
        <v>0.3815168692868694</v>
      </c>
      <c r="BQ17" s="42">
        <v>-0.49095213058085535</v>
      </c>
      <c r="BR17" s="42">
        <v>0.3815168692868694</v>
      </c>
      <c r="BU17" s="1" t="s">
        <v>310</v>
      </c>
      <c r="BV17">
        <v>0.95403000000000004</v>
      </c>
      <c r="BW17">
        <f>$BV$13-BV17</f>
        <v>1.4113520268531077E-2</v>
      </c>
      <c r="BX17">
        <f>SQRT(BW17)</f>
        <v>0.11880033783003766</v>
      </c>
      <c r="BY17">
        <f>SQRT(BW17/(1-BV17))</f>
        <v>0.55409014227211273</v>
      </c>
      <c r="CC17" s="42" t="s">
        <v>252</v>
      </c>
      <c r="CD17" s="42">
        <v>-2.3659051179048568E-2</v>
      </c>
      <c r="CE17" s="42">
        <v>0.19527170470707472</v>
      </c>
      <c r="CF17" s="42">
        <v>-0.12115964888276717</v>
      </c>
      <c r="CG17" s="42">
        <v>0.90400615091855996</v>
      </c>
      <c r="CH17" s="42">
        <v>-0.41499229232124013</v>
      </c>
      <c r="CI17" s="42">
        <v>0.36767418996314305</v>
      </c>
      <c r="CJ17" s="42">
        <v>-0.41499229232124013</v>
      </c>
      <c r="CK17" s="42">
        <v>0.36767418996314305</v>
      </c>
      <c r="CM17">
        <v>16</v>
      </c>
      <c r="CN17">
        <v>2.867</v>
      </c>
      <c r="CO17">
        <v>1.823</v>
      </c>
      <c r="CP17">
        <v>1.5</v>
      </c>
      <c r="CQ17">
        <v>4.4530000000000003</v>
      </c>
      <c r="CR17">
        <v>3</v>
      </c>
      <c r="CS17">
        <f t="shared" si="1"/>
        <v>10.450208000345198</v>
      </c>
      <c r="CT17">
        <f t="shared" si="2"/>
        <v>33.782159031498111</v>
      </c>
      <c r="CV17" s="42" t="s">
        <v>252</v>
      </c>
      <c r="CW17" s="42">
        <v>0.26010192272148619</v>
      </c>
      <c r="CX17" s="42">
        <v>0.83713736749200907</v>
      </c>
      <c r="CY17" s="42">
        <v>0.31070399294291329</v>
      </c>
      <c r="CZ17" s="42">
        <v>0.75724432557434018</v>
      </c>
      <c r="DA17" s="42">
        <v>-1.4189829996565546</v>
      </c>
      <c r="DB17" s="42">
        <v>1.9391868450995271</v>
      </c>
      <c r="DC17" s="42">
        <v>-1.4189829996565546</v>
      </c>
      <c r="DD17" s="42">
        <v>1.9391868450995271</v>
      </c>
      <c r="DF17" s="44"/>
      <c r="DG17" s="44" t="s">
        <v>257</v>
      </c>
      <c r="DH17" s="44" t="s">
        <v>139</v>
      </c>
      <c r="DI17" s="44" t="s">
        <v>258</v>
      </c>
      <c r="DJ17" s="44" t="s">
        <v>259</v>
      </c>
      <c r="DK17" s="44" t="s">
        <v>260</v>
      </c>
      <c r="DL17" s="44" t="s">
        <v>261</v>
      </c>
      <c r="DM17" s="44" t="s">
        <v>262</v>
      </c>
      <c r="DN17" s="44" t="s">
        <v>263</v>
      </c>
    </row>
    <row r="18" spans="1:118" ht="15" thickBot="1">
      <c r="A18">
        <v>17</v>
      </c>
      <c r="B18">
        <v>2.6619999999999999</v>
      </c>
      <c r="C18">
        <v>1.5780000000000001</v>
      </c>
      <c r="D18">
        <v>18.154</v>
      </c>
      <c r="E18">
        <v>0.5</v>
      </c>
      <c r="F18">
        <v>3.9780000000000002</v>
      </c>
      <c r="G18">
        <v>4</v>
      </c>
      <c r="I18" s="43" t="s">
        <v>238</v>
      </c>
      <c r="J18" s="43">
        <v>2.1205197134782674</v>
      </c>
      <c r="K18" s="43">
        <v>0.16708401478382273</v>
      </c>
      <c r="L18" s="43">
        <v>12.691338044646857</v>
      </c>
      <c r="M18" s="43">
        <v>2.2134637368056621E-18</v>
      </c>
      <c r="N18" s="43">
        <v>1.7860647197643085</v>
      </c>
      <c r="O18" s="43">
        <v>2.4549747071922265</v>
      </c>
      <c r="P18" s="43">
        <v>1.7860647197643085</v>
      </c>
      <c r="Q18" s="43">
        <v>2.4549747071922265</v>
      </c>
      <c r="AA18" s="42" t="s">
        <v>238</v>
      </c>
      <c r="AB18" s="42">
        <v>0.4076736709803373</v>
      </c>
      <c r="AC18" s="42">
        <v>0.12161709803763494</v>
      </c>
      <c r="AD18" s="42">
        <v>3.3521081949692708</v>
      </c>
      <c r="AE18" s="42">
        <v>1.4703451978190566E-3</v>
      </c>
      <c r="AF18" s="42">
        <v>0.16384607003514653</v>
      </c>
      <c r="AG18" s="42">
        <v>0.65150127192552809</v>
      </c>
      <c r="AH18" s="42">
        <v>0.16384607003514653</v>
      </c>
      <c r="AI18" s="42">
        <v>0.65150127192552809</v>
      </c>
      <c r="BA18">
        <v>17</v>
      </c>
      <c r="BB18">
        <v>2.6619999999999999</v>
      </c>
      <c r="BC18">
        <v>1.5780000000000001</v>
      </c>
      <c r="BD18">
        <v>0.5</v>
      </c>
      <c r="BE18">
        <v>3.9780000000000002</v>
      </c>
      <c r="BF18">
        <v>4</v>
      </c>
      <c r="BG18">
        <v>18.154</v>
      </c>
      <c r="BH18">
        <f t="shared" si="0"/>
        <v>2.0780000000000003</v>
      </c>
      <c r="BJ18" s="42" t="s">
        <v>239</v>
      </c>
      <c r="BK18" s="42">
        <v>2.5988155314887506E-3</v>
      </c>
      <c r="BL18" s="42">
        <v>2.4733017175428255E-2</v>
      </c>
      <c r="BM18" s="42">
        <v>0.10507474737334596</v>
      </c>
      <c r="BN18" s="42">
        <v>0.91669876606477696</v>
      </c>
      <c r="BO18" s="42">
        <v>-4.6967258513929078E-2</v>
      </c>
      <c r="BP18" s="42">
        <v>5.2164889576906584E-2</v>
      </c>
      <c r="BQ18" s="42">
        <v>-4.6967258513929078E-2</v>
      </c>
      <c r="BR18" s="42">
        <v>5.2164889576906584E-2</v>
      </c>
      <c r="BU18" s="1" t="s">
        <v>311</v>
      </c>
      <c r="BV18">
        <v>0.96574700000000002</v>
      </c>
      <c r="BW18">
        <f>$BV$13-BV18</f>
        <v>2.3965202685310993E-3</v>
      </c>
      <c r="BX18">
        <f>SQRT(BW18)</f>
        <v>4.8954267112592945E-2</v>
      </c>
      <c r="BY18">
        <f>SQRT(BW18/(1-BV18))</f>
        <v>0.26450948254673129</v>
      </c>
      <c r="CC18" s="42" t="s">
        <v>238</v>
      </c>
      <c r="CD18" s="42">
        <v>0.41255949248895396</v>
      </c>
      <c r="CE18" s="42">
        <v>0.11485113618573761</v>
      </c>
      <c r="CF18" s="42">
        <v>3.5921237367801173</v>
      </c>
      <c r="CG18" s="42">
        <v>7.0034570923323573E-4</v>
      </c>
      <c r="CH18" s="42">
        <v>0.18239267216109528</v>
      </c>
      <c r="CI18" s="42">
        <v>0.64272631281681258</v>
      </c>
      <c r="CJ18" s="42">
        <v>0.18239267216109528</v>
      </c>
      <c r="CK18" s="42">
        <v>0.64272631281681258</v>
      </c>
      <c r="CM18">
        <v>17</v>
      </c>
      <c r="CN18">
        <v>2.6619999999999999</v>
      </c>
      <c r="CO18">
        <v>1.5780000000000001</v>
      </c>
      <c r="CP18">
        <v>0.5</v>
      </c>
      <c r="CQ18">
        <v>3.9780000000000002</v>
      </c>
      <c r="CR18">
        <v>4</v>
      </c>
      <c r="CS18">
        <f t="shared" si="1"/>
        <v>6.5221498708032932</v>
      </c>
      <c r="CT18">
        <f t="shared" si="2"/>
        <v>16.656592509230673</v>
      </c>
      <c r="CV18" s="42" t="s">
        <v>238</v>
      </c>
      <c r="CW18" s="42">
        <v>0.32553170410782573</v>
      </c>
      <c r="CX18" s="42">
        <v>0.28675026251799962</v>
      </c>
      <c r="CY18" s="42">
        <v>1.1352446594094809</v>
      </c>
      <c r="CZ18" s="42">
        <v>0.26138078741937304</v>
      </c>
      <c r="DA18" s="42">
        <v>-0.24961648659399982</v>
      </c>
      <c r="DB18" s="42">
        <v>0.90067989480965127</v>
      </c>
      <c r="DC18" s="42">
        <v>-0.24961648659399982</v>
      </c>
      <c r="DD18" s="42">
        <v>0.90067989480965127</v>
      </c>
      <c r="DF18" s="42" t="s">
        <v>252</v>
      </c>
      <c r="DG18" s="42">
        <v>0.21991111596308216</v>
      </c>
      <c r="DH18" s="42">
        <v>0.32100516632273768</v>
      </c>
      <c r="DI18" s="42">
        <v>0.6850703323010825</v>
      </c>
      <c r="DJ18" s="42">
        <v>0.49960269963175585</v>
      </c>
      <c r="DK18" s="42">
        <v>-0.44121139971158058</v>
      </c>
      <c r="DL18" s="42">
        <v>0.88103363163774495</v>
      </c>
      <c r="DM18" s="42">
        <v>-0.44121139971158058</v>
      </c>
      <c r="DN18" s="42">
        <v>0.88103363163774495</v>
      </c>
    </row>
    <row r="19" spans="1:118">
      <c r="A19">
        <v>18</v>
      </c>
      <c r="B19">
        <v>4.3630000000000004</v>
      </c>
      <c r="C19">
        <v>2.117</v>
      </c>
      <c r="D19">
        <v>23.951000000000001</v>
      </c>
      <c r="E19">
        <v>2.5</v>
      </c>
      <c r="F19">
        <v>6.2359999999999998</v>
      </c>
      <c r="G19">
        <v>1</v>
      </c>
      <c r="AA19" s="42" t="s">
        <v>239</v>
      </c>
      <c r="AB19" s="42">
        <v>3.3328191220916977E-3</v>
      </c>
      <c r="AC19" s="42">
        <v>2.5156364301512749E-2</v>
      </c>
      <c r="AD19" s="42">
        <v>0.13248413332491302</v>
      </c>
      <c r="AE19" s="42">
        <v>0.89509381269310473</v>
      </c>
      <c r="AF19" s="42">
        <v>-4.7102654632124645E-2</v>
      </c>
      <c r="AG19" s="42">
        <v>5.3768292876308042E-2</v>
      </c>
      <c r="AH19" s="42">
        <v>-4.7102654632124645E-2</v>
      </c>
      <c r="AI19" s="42">
        <v>5.3768292876308042E-2</v>
      </c>
      <c r="BA19">
        <v>18</v>
      </c>
      <c r="BB19">
        <v>4.3630000000000004</v>
      </c>
      <c r="BC19">
        <v>2.117</v>
      </c>
      <c r="BD19">
        <v>2.5</v>
      </c>
      <c r="BE19">
        <v>6.2359999999999998</v>
      </c>
      <c r="BF19">
        <v>1</v>
      </c>
      <c r="BG19">
        <v>23.951000000000001</v>
      </c>
      <c r="BH19">
        <f t="shared" si="0"/>
        <v>4.617</v>
      </c>
      <c r="BJ19" s="42" t="s">
        <v>241</v>
      </c>
      <c r="BK19" s="42">
        <v>0.37240181221928204</v>
      </c>
      <c r="BL19" s="42">
        <v>7.4591947658231392E-2</v>
      </c>
      <c r="BM19" s="42">
        <v>4.9925202908706545</v>
      </c>
      <c r="BN19" s="42">
        <v>6.3605460010935978E-6</v>
      </c>
      <c r="BO19" s="42">
        <v>0.22291620863942643</v>
      </c>
      <c r="BP19" s="42">
        <v>0.52188741579913767</v>
      </c>
      <c r="BQ19" s="42">
        <v>0.22291620863942643</v>
      </c>
      <c r="BR19" s="42">
        <v>0.52188741579913767</v>
      </c>
      <c r="CC19" s="42" t="s">
        <v>240</v>
      </c>
      <c r="CD19" s="42">
        <v>0.44017696395599371</v>
      </c>
      <c r="CE19" s="42">
        <v>2.9785973158217072E-2</v>
      </c>
      <c r="CF19" s="42">
        <v>14.777995052163064</v>
      </c>
      <c r="CG19" s="42">
        <v>8.4168656330925836E-21</v>
      </c>
      <c r="CH19" s="42">
        <v>0.38048453983307828</v>
      </c>
      <c r="CI19" s="42">
        <v>0.49986938807890913</v>
      </c>
      <c r="CJ19" s="42">
        <v>0.38048453983307828</v>
      </c>
      <c r="CK19" s="42">
        <v>0.49986938807890913</v>
      </c>
      <c r="CM19">
        <v>18</v>
      </c>
      <c r="CN19">
        <v>4.3630000000000004</v>
      </c>
      <c r="CO19">
        <v>2.117</v>
      </c>
      <c r="CP19">
        <v>2.5</v>
      </c>
      <c r="CQ19">
        <v>6.2359999999999998</v>
      </c>
      <c r="CR19">
        <v>1</v>
      </c>
      <c r="CS19">
        <f t="shared" si="1"/>
        <v>19.264229279280769</v>
      </c>
      <c r="CT19">
        <f t="shared" si="2"/>
        <v>84.552695596130661</v>
      </c>
      <c r="CV19" s="42" t="s">
        <v>240</v>
      </c>
      <c r="CW19" s="42">
        <v>0.34890611494702306</v>
      </c>
      <c r="CX19" s="42">
        <v>0.27295652805137993</v>
      </c>
      <c r="CY19" s="42">
        <v>1.2782479226191901</v>
      </c>
      <c r="CZ19" s="42">
        <v>0.20673177133899728</v>
      </c>
      <c r="DA19" s="42">
        <v>-0.198575348087902</v>
      </c>
      <c r="DB19" s="42">
        <v>0.89638757798194812</v>
      </c>
      <c r="DC19" s="42">
        <v>-0.198575348087902</v>
      </c>
      <c r="DD19" s="42">
        <v>0.89638757798194812</v>
      </c>
      <c r="DF19" s="42" t="s">
        <v>322</v>
      </c>
      <c r="DG19" s="42">
        <v>-9.6236912948377981E-2</v>
      </c>
      <c r="DH19" s="42">
        <v>0.41550981108844437</v>
      </c>
      <c r="DI19" s="42">
        <v>-0.23161165002646167</v>
      </c>
      <c r="DJ19" s="42">
        <v>0.81872494694083342</v>
      </c>
      <c r="DK19" s="42">
        <v>-0.95199538793226879</v>
      </c>
      <c r="DL19" s="42">
        <v>0.7595215620355128</v>
      </c>
      <c r="DM19" s="42">
        <v>-0.95199538793226879</v>
      </c>
      <c r="DN19" s="42">
        <v>0.7595215620355128</v>
      </c>
    </row>
    <row r="20" spans="1:118">
      <c r="A20">
        <v>19</v>
      </c>
      <c r="B20">
        <v>2.9910000000000001</v>
      </c>
      <c r="C20">
        <v>2.052</v>
      </c>
      <c r="D20">
        <v>22.068999999999999</v>
      </c>
      <c r="E20">
        <v>1.5</v>
      </c>
      <c r="F20">
        <v>4.8920000000000003</v>
      </c>
      <c r="G20">
        <v>4</v>
      </c>
      <c r="AA20" s="42" t="s">
        <v>240</v>
      </c>
      <c r="AB20" s="42">
        <v>0.43751581142519108</v>
      </c>
      <c r="AC20" s="42">
        <v>3.6149838105495616E-2</v>
      </c>
      <c r="AD20" s="42">
        <v>12.102842899279223</v>
      </c>
      <c r="AE20" s="42">
        <v>5.2221241991826201E-17</v>
      </c>
      <c r="AF20" s="42">
        <v>0.36503974973613151</v>
      </c>
      <c r="AG20" s="42">
        <v>0.50999187311425065</v>
      </c>
      <c r="AH20" s="42">
        <v>0.36503974973613151</v>
      </c>
      <c r="AI20" s="42">
        <v>0.50999187311425065</v>
      </c>
      <c r="BA20">
        <v>19</v>
      </c>
      <c r="BB20">
        <v>2.9910000000000001</v>
      </c>
      <c r="BC20">
        <v>2.052</v>
      </c>
      <c r="BD20">
        <v>1.5</v>
      </c>
      <c r="BE20">
        <v>4.8920000000000003</v>
      </c>
      <c r="BF20">
        <v>4</v>
      </c>
      <c r="BG20">
        <v>22.068999999999999</v>
      </c>
      <c r="BH20">
        <f t="shared" si="0"/>
        <v>3.552</v>
      </c>
      <c r="BJ20" s="42" t="s">
        <v>242</v>
      </c>
      <c r="BK20" s="42">
        <v>4.5351072897373682E-2</v>
      </c>
      <c r="BL20" s="42">
        <v>2.1399875148631939E-2</v>
      </c>
      <c r="BM20" s="42">
        <v>2.1192213778066322</v>
      </c>
      <c r="BN20" s="42">
        <v>3.8601173299357527E-2</v>
      </c>
      <c r="BO20" s="42">
        <v>2.4647647427188182E-3</v>
      </c>
      <c r="BP20" s="42">
        <v>8.8237381052028552E-2</v>
      </c>
      <c r="BQ20" s="42">
        <v>2.4647647427188182E-3</v>
      </c>
      <c r="BR20" s="42">
        <v>8.8237381052028552E-2</v>
      </c>
      <c r="BU20" s="1" t="s">
        <v>305</v>
      </c>
      <c r="CC20" s="42" t="s">
        <v>241</v>
      </c>
      <c r="CD20" s="42">
        <v>0.3839227781795081</v>
      </c>
      <c r="CE20" s="42">
        <v>4.7702757239102243E-2</v>
      </c>
      <c r="CF20" s="42">
        <v>8.0482303413858904</v>
      </c>
      <c r="CG20" s="42">
        <v>7.2780570504664157E-11</v>
      </c>
      <c r="CH20" s="42">
        <v>0.28832431638597672</v>
      </c>
      <c r="CI20" s="42">
        <v>0.47952123997303947</v>
      </c>
      <c r="CJ20" s="42">
        <v>0.28832431638597672</v>
      </c>
      <c r="CK20" s="42">
        <v>0.47952123997303947</v>
      </c>
      <c r="CM20">
        <v>19</v>
      </c>
      <c r="CN20">
        <v>2.9910000000000001</v>
      </c>
      <c r="CO20">
        <v>2.052</v>
      </c>
      <c r="CP20">
        <v>1.5</v>
      </c>
      <c r="CQ20">
        <v>4.8920000000000003</v>
      </c>
      <c r="CR20">
        <v>4</v>
      </c>
      <c r="CS20">
        <f t="shared" si="1"/>
        <v>12.53503822792989</v>
      </c>
      <c r="CT20">
        <f t="shared" si="2"/>
        <v>44.38012224251861</v>
      </c>
      <c r="CV20" s="42" t="s">
        <v>241</v>
      </c>
      <c r="CW20" s="42">
        <v>0.31030171067508827</v>
      </c>
      <c r="CX20" s="42">
        <v>0.22643458628206642</v>
      </c>
      <c r="CY20" s="42">
        <v>1.3703812468319205</v>
      </c>
      <c r="CZ20" s="42">
        <v>0.17634462768202799</v>
      </c>
      <c r="DA20" s="42">
        <v>-0.14386855396162507</v>
      </c>
      <c r="DB20" s="42">
        <v>0.76447197531180167</v>
      </c>
      <c r="DC20" s="42">
        <v>-0.14386855396162507</v>
      </c>
      <c r="DD20" s="42">
        <v>0.76447197531180167</v>
      </c>
      <c r="DF20" s="42" t="s">
        <v>323</v>
      </c>
      <c r="DG20" s="42">
        <v>0.47493778459668118</v>
      </c>
      <c r="DH20" s="42">
        <v>5.684708925508361E-2</v>
      </c>
      <c r="DI20" s="42">
        <v>8.3546544039492634</v>
      </c>
      <c r="DJ20" s="42">
        <v>1.0559445357399117E-8</v>
      </c>
      <c r="DK20" s="42">
        <v>0.35785901266402875</v>
      </c>
      <c r="DL20" s="42">
        <v>0.5920165565293336</v>
      </c>
      <c r="DM20" s="42">
        <v>0.35785901266402875</v>
      </c>
      <c r="DN20" s="42">
        <v>0.5920165565293336</v>
      </c>
    </row>
    <row r="21" spans="1:118" ht="15" thickBot="1">
      <c r="A21">
        <v>20</v>
      </c>
      <c r="B21">
        <v>2.766</v>
      </c>
      <c r="C21">
        <v>1.7150000000000001</v>
      </c>
      <c r="D21">
        <v>18.324000000000002</v>
      </c>
      <c r="E21">
        <v>1.5</v>
      </c>
      <c r="F21">
        <v>3.96</v>
      </c>
      <c r="G21">
        <v>5</v>
      </c>
      <c r="AA21" s="42" t="s">
        <v>241</v>
      </c>
      <c r="AB21" s="42">
        <v>0.37598267471383251</v>
      </c>
      <c r="AC21" s="42">
        <v>7.6868997029791483E-2</v>
      </c>
      <c r="AD21" s="42">
        <v>4.8912134832215388</v>
      </c>
      <c r="AE21" s="42">
        <v>9.4102344948506067E-6</v>
      </c>
      <c r="AF21" s="42">
        <v>0.22186961466501423</v>
      </c>
      <c r="AG21" s="42">
        <v>0.53009573476265082</v>
      </c>
      <c r="AH21" s="42">
        <v>0.22186961466501423</v>
      </c>
      <c r="AI21" s="42">
        <v>0.53009573476265082</v>
      </c>
      <c r="BA21">
        <v>20</v>
      </c>
      <c r="BB21">
        <v>2.766</v>
      </c>
      <c r="BC21">
        <v>1.7150000000000001</v>
      </c>
      <c r="BD21">
        <v>1.5</v>
      </c>
      <c r="BE21">
        <v>3.96</v>
      </c>
      <c r="BF21">
        <v>5</v>
      </c>
      <c r="BG21">
        <v>18.324000000000002</v>
      </c>
      <c r="BH21">
        <f t="shared" si="0"/>
        <v>3.2149999999999999</v>
      </c>
      <c r="BJ21" s="43" t="s">
        <v>301</v>
      </c>
      <c r="BK21" s="43">
        <v>0.43430953250257631</v>
      </c>
      <c r="BL21" s="43">
        <v>3.3006749413815213E-2</v>
      </c>
      <c r="BM21" s="43">
        <v>13.158203707293664</v>
      </c>
      <c r="BN21" s="43">
        <v>1.2497427092873913E-18</v>
      </c>
      <c r="BO21" s="43">
        <v>0.3681625285264879</v>
      </c>
      <c r="BP21" s="43">
        <v>0.50045653647866473</v>
      </c>
      <c r="BQ21" s="43">
        <v>0.3681625285264879</v>
      </c>
      <c r="BR21" s="43">
        <v>0.50045653647866473</v>
      </c>
      <c r="BU21" s="1" t="s">
        <v>306</v>
      </c>
      <c r="BV21" s="1" t="s">
        <v>315</v>
      </c>
      <c r="BW21" t="s">
        <v>316</v>
      </c>
      <c r="BX21" t="s">
        <v>317</v>
      </c>
      <c r="CC21" s="43" t="s">
        <v>242</v>
      </c>
      <c r="CD21" s="43">
        <v>4.4789221978088815E-2</v>
      </c>
      <c r="CE21" s="43">
        <v>2.1587995528899218E-2</v>
      </c>
      <c r="CF21" s="43">
        <v>2.0747281477861526</v>
      </c>
      <c r="CG21" s="43">
        <v>4.2703764274007024E-2</v>
      </c>
      <c r="CH21" s="43">
        <v>1.5259121567289397E-3</v>
      </c>
      <c r="CI21" s="43">
        <v>8.8052531799448691E-2</v>
      </c>
      <c r="CJ21" s="43">
        <v>1.5259121567289397E-3</v>
      </c>
      <c r="CK21" s="43">
        <v>8.8052531799448691E-2</v>
      </c>
      <c r="CM21">
        <v>20</v>
      </c>
      <c r="CN21">
        <v>2.766</v>
      </c>
      <c r="CO21">
        <v>1.7150000000000001</v>
      </c>
      <c r="CP21">
        <v>1.5</v>
      </c>
      <c r="CQ21">
        <v>3.96</v>
      </c>
      <c r="CR21">
        <v>5</v>
      </c>
      <c r="CS21">
        <f t="shared" si="1"/>
        <v>9.5383766143162116</v>
      </c>
      <c r="CT21">
        <f t="shared" si="2"/>
        <v>29.458572583118013</v>
      </c>
      <c r="CV21" s="42" t="s">
        <v>242</v>
      </c>
      <c r="CW21" s="42">
        <v>3.6354616810593529E-2</v>
      </c>
      <c r="CX21" s="42">
        <v>3.3458362752184848E-2</v>
      </c>
      <c r="CY21" s="42">
        <v>1.0865629343509808</v>
      </c>
      <c r="CZ21" s="42">
        <v>0.28214714796092188</v>
      </c>
      <c r="DA21" s="42">
        <v>-3.0754360289493798E-2</v>
      </c>
      <c r="DB21" s="42">
        <v>0.10346359391068086</v>
      </c>
      <c r="DC21" s="42">
        <v>-3.0754360289493798E-2</v>
      </c>
      <c r="DD21" s="42">
        <v>0.10346359391068086</v>
      </c>
      <c r="DF21" s="42" t="s">
        <v>324</v>
      </c>
      <c r="DG21" s="42">
        <v>0.52683426957400459</v>
      </c>
      <c r="DH21" s="42">
        <v>0.11200423141944214</v>
      </c>
      <c r="DI21" s="42">
        <v>4.7036996986397304</v>
      </c>
      <c r="DJ21" s="42">
        <v>8.0308915242283224E-5</v>
      </c>
      <c r="DK21" s="42">
        <v>0.29615723689416129</v>
      </c>
      <c r="DL21" s="42">
        <v>0.75751130225384788</v>
      </c>
      <c r="DM21" s="42">
        <v>0.29615723689416129</v>
      </c>
      <c r="DN21" s="42">
        <v>0.75751130225384788</v>
      </c>
    </row>
    <row r="22" spans="1:118" ht="15" thickBot="1">
      <c r="A22">
        <v>21</v>
      </c>
      <c r="B22">
        <v>5.3230000000000004</v>
      </c>
      <c r="C22">
        <v>2.3330000000000002</v>
      </c>
      <c r="D22">
        <v>25.942</v>
      </c>
      <c r="E22">
        <v>5</v>
      </c>
      <c r="F22">
        <v>5.0380000000000003</v>
      </c>
      <c r="G22">
        <v>1</v>
      </c>
      <c r="I22" t="s">
        <v>264</v>
      </c>
      <c r="M22" t="s">
        <v>268</v>
      </c>
      <c r="AA22" s="43" t="s">
        <v>242</v>
      </c>
      <c r="AB22" s="43">
        <v>4.4368083520187222E-2</v>
      </c>
      <c r="AC22" s="43">
        <v>2.2014140506415515E-2</v>
      </c>
      <c r="AD22" s="43">
        <v>2.0154356472494199</v>
      </c>
      <c r="AE22" s="43">
        <v>4.8847546713563568E-2</v>
      </c>
      <c r="AF22" s="43">
        <v>2.3238917161299416E-4</v>
      </c>
      <c r="AG22" s="43">
        <v>8.8503777868761457E-2</v>
      </c>
      <c r="AH22" s="43">
        <v>2.3238917161299416E-4</v>
      </c>
      <c r="AI22" s="43">
        <v>8.8503777868761457E-2</v>
      </c>
      <c r="BA22">
        <v>21</v>
      </c>
      <c r="BB22">
        <v>5.3230000000000004</v>
      </c>
      <c r="BC22">
        <v>2.3330000000000002</v>
      </c>
      <c r="BD22">
        <v>5</v>
      </c>
      <c r="BE22">
        <v>5.0380000000000003</v>
      </c>
      <c r="BF22">
        <v>1</v>
      </c>
      <c r="BG22">
        <v>25.942</v>
      </c>
      <c r="BH22">
        <f t="shared" si="0"/>
        <v>7.3330000000000002</v>
      </c>
      <c r="BU22" s="1" t="s">
        <v>307</v>
      </c>
      <c r="BV22">
        <v>0.75606866946285955</v>
      </c>
      <c r="BW22" s="24">
        <f>1-BV22</f>
        <v>0.24393133053714045</v>
      </c>
      <c r="BX22" s="24">
        <f>ROUND(1/BW22,3)</f>
        <v>4.0999999999999996</v>
      </c>
      <c r="CM22">
        <v>21</v>
      </c>
      <c r="CN22">
        <v>5.3230000000000004</v>
      </c>
      <c r="CO22">
        <v>2.3330000000000002</v>
      </c>
      <c r="CP22">
        <v>5</v>
      </c>
      <c r="CQ22">
        <v>5.0380000000000003</v>
      </c>
      <c r="CR22">
        <v>1</v>
      </c>
      <c r="CS22">
        <f t="shared" si="1"/>
        <v>26.201286688905224</v>
      </c>
      <c r="CT22">
        <f t="shared" si="2"/>
        <v>134.11703036649041</v>
      </c>
      <c r="CV22" s="42" t="s">
        <v>318</v>
      </c>
      <c r="CW22" s="42">
        <v>4.340542909470757E-2</v>
      </c>
      <c r="CX22" s="42">
        <v>0.1384093319821475</v>
      </c>
      <c r="CY22" s="42">
        <v>0.31360189716330794</v>
      </c>
      <c r="CZ22" s="42">
        <v>0.75505435956396005</v>
      </c>
      <c r="DA22" s="42">
        <v>-0.23420853424310628</v>
      </c>
      <c r="DB22" s="42">
        <v>0.32101939243252142</v>
      </c>
      <c r="DC22" s="42">
        <v>-0.23420853424310628</v>
      </c>
      <c r="DD22" s="42">
        <v>0.32101939243252142</v>
      </c>
      <c r="DF22" s="43" t="s">
        <v>325</v>
      </c>
      <c r="DG22" s="43">
        <v>2.0621758989820594E-2</v>
      </c>
      <c r="DH22" s="43">
        <v>2.8794911409818658E-2</v>
      </c>
      <c r="DI22" s="43">
        <v>0.71615983450426124</v>
      </c>
      <c r="DJ22" s="43">
        <v>0.48052942507202512</v>
      </c>
      <c r="DK22" s="43">
        <v>-3.8682471181816738E-2</v>
      </c>
      <c r="DL22" s="43">
        <v>7.9925989161457933E-2</v>
      </c>
      <c r="DM22" s="43">
        <v>-3.8682471181816738E-2</v>
      </c>
      <c r="DN22" s="43">
        <v>7.9925989161457933E-2</v>
      </c>
    </row>
    <row r="23" spans="1:118" ht="15" thickBot="1">
      <c r="A23">
        <v>22</v>
      </c>
      <c r="B23">
        <v>6.5529999999999999</v>
      </c>
      <c r="C23">
        <v>2.887</v>
      </c>
      <c r="D23">
        <v>32.235999999999997</v>
      </c>
      <c r="E23">
        <v>5.5</v>
      </c>
      <c r="F23">
        <v>7.8150000000000004</v>
      </c>
      <c r="G23">
        <v>3</v>
      </c>
      <c r="BA23">
        <v>22</v>
      </c>
      <c r="BB23">
        <v>6.5529999999999999</v>
      </c>
      <c r="BC23">
        <v>2.887</v>
      </c>
      <c r="BD23">
        <v>5.5</v>
      </c>
      <c r="BE23">
        <v>7.8150000000000004</v>
      </c>
      <c r="BF23">
        <v>3</v>
      </c>
      <c r="BG23">
        <v>32.235999999999997</v>
      </c>
      <c r="BH23">
        <f t="shared" si="0"/>
        <v>8.3870000000000005</v>
      </c>
      <c r="BU23" s="1" t="s">
        <v>308</v>
      </c>
      <c r="BV23">
        <v>0.93034520460710035</v>
      </c>
      <c r="BW23" s="24">
        <f>1-BV23</f>
        <v>6.9654795392899649E-2</v>
      </c>
      <c r="BX23" s="24">
        <f>ROUND(1/BW23,3)</f>
        <v>14.356999999999999</v>
      </c>
      <c r="CM23">
        <v>22</v>
      </c>
      <c r="CN23">
        <v>6.5529999999999999</v>
      </c>
      <c r="CO23">
        <v>2.887</v>
      </c>
      <c r="CP23">
        <v>5.5</v>
      </c>
      <c r="CQ23">
        <v>7.8150000000000004</v>
      </c>
      <c r="CR23">
        <v>3</v>
      </c>
      <c r="CS23">
        <f t="shared" si="1"/>
        <v>45.200042452492902</v>
      </c>
      <c r="CT23">
        <f t="shared" si="2"/>
        <v>303.88430067489122</v>
      </c>
      <c r="CV23" s="43" t="s">
        <v>319</v>
      </c>
      <c r="CW23" s="43">
        <v>-2.9030833449757401E-3</v>
      </c>
      <c r="CX23" s="43">
        <v>9.9996310179164983E-3</v>
      </c>
      <c r="CY23" s="43">
        <v>-0.290319046750249</v>
      </c>
      <c r="CZ23" s="43">
        <v>0.77270510284576166</v>
      </c>
      <c r="DA23" s="43">
        <v>-2.2959803213818106E-2</v>
      </c>
      <c r="DB23" s="43">
        <v>1.7153636523866627E-2</v>
      </c>
      <c r="DC23" s="43">
        <v>-2.2959803213818106E-2</v>
      </c>
      <c r="DD23" s="43">
        <v>1.7153636523866627E-2</v>
      </c>
    </row>
    <row r="24" spans="1:118">
      <c r="A24">
        <v>23</v>
      </c>
      <c r="B24">
        <v>3.7360000000000002</v>
      </c>
      <c r="C24">
        <v>1.972</v>
      </c>
      <c r="D24">
        <v>22.123000000000001</v>
      </c>
      <c r="E24">
        <v>2</v>
      </c>
      <c r="F24">
        <v>4.4320000000000004</v>
      </c>
      <c r="G24">
        <v>5</v>
      </c>
      <c r="I24" s="44" t="s">
        <v>265</v>
      </c>
      <c r="J24" s="44" t="s">
        <v>266</v>
      </c>
      <c r="K24" s="44" t="s">
        <v>267</v>
      </c>
      <c r="M24" s="44" t="s">
        <v>269</v>
      </c>
      <c r="N24" s="44" t="s">
        <v>237</v>
      </c>
      <c r="BA24">
        <v>23</v>
      </c>
      <c r="BB24">
        <v>3.7360000000000002</v>
      </c>
      <c r="BC24">
        <v>1.972</v>
      </c>
      <c r="BD24">
        <v>2</v>
      </c>
      <c r="BE24">
        <v>4.4320000000000004</v>
      </c>
      <c r="BF24">
        <v>5</v>
      </c>
      <c r="BG24">
        <v>22.123000000000001</v>
      </c>
      <c r="BH24">
        <f t="shared" si="0"/>
        <v>3.972</v>
      </c>
      <c r="BJ24" t="s">
        <v>303</v>
      </c>
      <c r="BU24" s="1" t="s">
        <v>309</v>
      </c>
      <c r="BV24">
        <v>0.71135909887572679</v>
      </c>
      <c r="BW24" s="24">
        <f>1-BV24</f>
        <v>0.28864090112427321</v>
      </c>
      <c r="BX24" s="24">
        <f>ROUND(1/BW24,3)</f>
        <v>3.4649999999999999</v>
      </c>
      <c r="CM24">
        <v>23</v>
      </c>
      <c r="CN24">
        <v>3.7360000000000002</v>
      </c>
      <c r="CO24">
        <v>1.972</v>
      </c>
      <c r="CP24">
        <v>2</v>
      </c>
      <c r="CQ24">
        <v>4.4320000000000004</v>
      </c>
      <c r="CR24">
        <v>5</v>
      </c>
      <c r="CS24">
        <f t="shared" si="1"/>
        <v>12.929447250680395</v>
      </c>
      <c r="CT24">
        <f t="shared" si="2"/>
        <v>46.49111242842271</v>
      </c>
      <c r="DF24" s="72" t="s">
        <v>327</v>
      </c>
    </row>
    <row r="25" spans="1:118">
      <c r="A25">
        <v>24</v>
      </c>
      <c r="B25">
        <v>6.7960000000000003</v>
      </c>
      <c r="C25">
        <v>2.8860000000000001</v>
      </c>
      <c r="D25">
        <v>32.161000000000001</v>
      </c>
      <c r="E25">
        <v>6</v>
      </c>
      <c r="F25">
        <v>7.0389999999999997</v>
      </c>
      <c r="G25">
        <v>4</v>
      </c>
      <c r="I25" s="42">
        <v>1</v>
      </c>
      <c r="J25" s="42">
        <v>6.4870805408101662</v>
      </c>
      <c r="K25" s="42">
        <v>1.0309194591898336</v>
      </c>
      <c r="M25" s="42">
        <v>0.83333333333333337</v>
      </c>
      <c r="N25" s="42">
        <v>1.6850000000000001</v>
      </c>
      <c r="BA25">
        <v>24</v>
      </c>
      <c r="BB25">
        <v>6.7960000000000003</v>
      </c>
      <c r="BC25">
        <v>2.8860000000000001</v>
      </c>
      <c r="BD25">
        <v>6</v>
      </c>
      <c r="BE25">
        <v>7.0389999999999997</v>
      </c>
      <c r="BF25">
        <v>4</v>
      </c>
      <c r="BG25">
        <v>32.161000000000001</v>
      </c>
      <c r="BH25">
        <f t="shared" si="0"/>
        <v>8.8859999999999992</v>
      </c>
      <c r="BJ25">
        <f>((BL13-AC13)/1)/(BL13/(60-6))</f>
        <v>5.1803835719079816E-2</v>
      </c>
      <c r="BU25" s="1" t="s">
        <v>310</v>
      </c>
      <c r="BV25">
        <v>0.88597788536112043</v>
      </c>
      <c r="BW25" s="24">
        <f>1-BV25</f>
        <v>0.11402211463887957</v>
      </c>
      <c r="BX25" s="24">
        <f>ROUND(1/BW25,3)</f>
        <v>8.77</v>
      </c>
      <c r="CC25" t="s">
        <v>264</v>
      </c>
      <c r="CM25">
        <v>24</v>
      </c>
      <c r="CN25">
        <v>6.7960000000000003</v>
      </c>
      <c r="CO25">
        <v>2.8860000000000001</v>
      </c>
      <c r="CP25">
        <v>6</v>
      </c>
      <c r="CQ25">
        <v>7.0389999999999997</v>
      </c>
      <c r="CR25">
        <v>4</v>
      </c>
      <c r="CS25">
        <f t="shared" si="1"/>
        <v>44.75126662420508</v>
      </c>
      <c r="CT25">
        <f t="shared" si="2"/>
        <v>299.3698073834239</v>
      </c>
      <c r="DF25" t="s">
        <v>243</v>
      </c>
    </row>
    <row r="26" spans="1:118" ht="15" thickBot="1">
      <c r="A26">
        <v>25</v>
      </c>
      <c r="B26">
        <v>4.4960000000000004</v>
      </c>
      <c r="C26">
        <v>1.8740000000000001</v>
      </c>
      <c r="D26">
        <v>21.07</v>
      </c>
      <c r="E26">
        <v>3</v>
      </c>
      <c r="F26">
        <v>5.2539999999999996</v>
      </c>
      <c r="G26">
        <v>1</v>
      </c>
      <c r="I26" s="42">
        <v>2</v>
      </c>
      <c r="J26" s="42">
        <v>3.8682386946645053</v>
      </c>
      <c r="K26" s="42">
        <v>-0.28923869466450514</v>
      </c>
      <c r="M26" s="42">
        <v>2.5</v>
      </c>
      <c r="N26" s="42">
        <v>2.242</v>
      </c>
      <c r="AA26" t="s">
        <v>264</v>
      </c>
      <c r="AF26" t="s">
        <v>268</v>
      </c>
      <c r="BA26">
        <v>25</v>
      </c>
      <c r="BB26">
        <v>4.4960000000000004</v>
      </c>
      <c r="BC26">
        <v>1.8740000000000001</v>
      </c>
      <c r="BD26">
        <v>3</v>
      </c>
      <c r="BE26">
        <v>5.2539999999999996</v>
      </c>
      <c r="BF26">
        <v>1</v>
      </c>
      <c r="BG26">
        <v>21.07</v>
      </c>
      <c r="BH26">
        <f t="shared" si="0"/>
        <v>4.8740000000000006</v>
      </c>
      <c r="BJ26" t="s">
        <v>304</v>
      </c>
      <c r="BV26">
        <v>6.9352266245505514E-2</v>
      </c>
      <c r="BW26" s="24">
        <f>1-BV26</f>
        <v>0.9306477337544945</v>
      </c>
      <c r="BX26" s="24">
        <f>ROUND(1/BW26,3)</f>
        <v>1.075</v>
      </c>
      <c r="CM26">
        <v>25</v>
      </c>
      <c r="CN26">
        <v>4.4960000000000004</v>
      </c>
      <c r="CO26">
        <v>1.8740000000000001</v>
      </c>
      <c r="CP26">
        <v>3</v>
      </c>
      <c r="CQ26">
        <v>5.2539999999999996</v>
      </c>
      <c r="CR26">
        <v>1</v>
      </c>
      <c r="CS26">
        <f t="shared" si="1"/>
        <v>17.0728275770111</v>
      </c>
      <c r="CT26">
        <f t="shared" si="2"/>
        <v>70.543691370598424</v>
      </c>
    </row>
    <row r="27" spans="1:118" ht="15" thickBot="1">
      <c r="A27">
        <v>26</v>
      </c>
      <c r="B27">
        <v>2.831</v>
      </c>
      <c r="C27">
        <v>1.4079999999999999</v>
      </c>
      <c r="D27">
        <v>15.957000000000001</v>
      </c>
      <c r="E27">
        <v>1.5</v>
      </c>
      <c r="F27">
        <v>2.9670000000000001</v>
      </c>
      <c r="G27">
        <v>6</v>
      </c>
      <c r="I27" s="42">
        <v>3</v>
      </c>
      <c r="J27" s="42">
        <v>5.31867417868364</v>
      </c>
      <c r="K27" s="42">
        <v>0.59132582131636013</v>
      </c>
      <c r="M27" s="42">
        <v>4.166666666666667</v>
      </c>
      <c r="N27" s="42">
        <v>2.3490000000000002</v>
      </c>
      <c r="BA27">
        <v>26</v>
      </c>
      <c r="BB27">
        <v>2.831</v>
      </c>
      <c r="BC27">
        <v>1.4079999999999999</v>
      </c>
      <c r="BD27">
        <v>1.5</v>
      </c>
      <c r="BE27">
        <v>2.9670000000000001</v>
      </c>
      <c r="BF27">
        <v>6</v>
      </c>
      <c r="BG27">
        <v>15.957000000000001</v>
      </c>
      <c r="BH27">
        <f t="shared" si="0"/>
        <v>2.9079999999999999</v>
      </c>
      <c r="BJ27">
        <f>_xlfn.F.DIST.RT(BJ25,1,56)</f>
        <v>0.82078262771562271</v>
      </c>
      <c r="CC27" s="44" t="s">
        <v>265</v>
      </c>
      <c r="CD27" s="44" t="s">
        <v>266</v>
      </c>
      <c r="CE27" s="44" t="s">
        <v>267</v>
      </c>
      <c r="CM27">
        <v>26</v>
      </c>
      <c r="CN27">
        <v>2.831</v>
      </c>
      <c r="CO27">
        <v>1.4079999999999999</v>
      </c>
      <c r="CP27">
        <v>1.5</v>
      </c>
      <c r="CQ27">
        <v>2.9670000000000001</v>
      </c>
      <c r="CR27">
        <v>6</v>
      </c>
      <c r="CS27">
        <f t="shared" si="1"/>
        <v>6.8923280734783239</v>
      </c>
      <c r="CT27">
        <f t="shared" si="2"/>
        <v>18.09459689115516</v>
      </c>
      <c r="DF27" s="77" t="s">
        <v>244</v>
      </c>
      <c r="DG27" s="77"/>
    </row>
    <row r="28" spans="1:118">
      <c r="A28">
        <v>27</v>
      </c>
      <c r="B28">
        <v>5.4950000000000001</v>
      </c>
      <c r="C28">
        <v>2.5259999999999998</v>
      </c>
      <c r="D28">
        <v>27.687000000000001</v>
      </c>
      <c r="E28">
        <v>4.5</v>
      </c>
      <c r="F28">
        <v>6.4809999999999999</v>
      </c>
      <c r="G28">
        <v>2</v>
      </c>
      <c r="I28" s="42">
        <v>4</v>
      </c>
      <c r="J28" s="42">
        <v>4.7334107377636387</v>
      </c>
      <c r="K28" s="42">
        <v>5.6589262236361293E-2</v>
      </c>
      <c r="M28" s="42">
        <v>5.833333333333333</v>
      </c>
      <c r="N28" s="42">
        <v>2.61</v>
      </c>
      <c r="AA28" s="44" t="s">
        <v>265</v>
      </c>
      <c r="AB28" s="44" t="s">
        <v>266</v>
      </c>
      <c r="AC28" s="44" t="s">
        <v>267</v>
      </c>
      <c r="AD28" s="44" t="s">
        <v>302</v>
      </c>
      <c r="AF28" s="44" t="s">
        <v>269</v>
      </c>
      <c r="AG28" s="44" t="s">
        <v>237</v>
      </c>
      <c r="BA28">
        <v>27</v>
      </c>
      <c r="BB28">
        <v>5.4950000000000001</v>
      </c>
      <c r="BC28">
        <v>2.5259999999999998</v>
      </c>
      <c r="BD28">
        <v>4.5</v>
      </c>
      <c r="BE28">
        <v>6.4809999999999999</v>
      </c>
      <c r="BF28">
        <v>2</v>
      </c>
      <c r="BG28">
        <v>27.687000000000001</v>
      </c>
      <c r="BH28">
        <f t="shared" si="0"/>
        <v>7.0259999999999998</v>
      </c>
      <c r="CC28" s="42">
        <v>1</v>
      </c>
      <c r="CD28" s="42">
        <v>7.5324493379005011</v>
      </c>
      <c r="CE28" s="42">
        <v>-1.4449337900501291E-2</v>
      </c>
      <c r="CM28">
        <v>27</v>
      </c>
      <c r="CN28">
        <v>5.4950000000000001</v>
      </c>
      <c r="CO28">
        <v>2.5259999999999998</v>
      </c>
      <c r="CP28">
        <v>4.5</v>
      </c>
      <c r="CQ28">
        <v>6.4809999999999999</v>
      </c>
      <c r="CR28">
        <v>2</v>
      </c>
      <c r="CS28">
        <f t="shared" si="1"/>
        <v>31.103425734080865</v>
      </c>
      <c r="CT28">
        <f t="shared" si="2"/>
        <v>173.46519047854466</v>
      </c>
      <c r="DF28" s="42" t="s">
        <v>245</v>
      </c>
      <c r="DG28" s="42">
        <v>0.97570043352821778</v>
      </c>
    </row>
    <row r="29" spans="1:118">
      <c r="A29">
        <v>28</v>
      </c>
      <c r="B29">
        <v>6.6559999999999997</v>
      </c>
      <c r="C29">
        <v>2.8210000000000002</v>
      </c>
      <c r="D29">
        <v>31.145</v>
      </c>
      <c r="E29">
        <v>5.5</v>
      </c>
      <c r="F29">
        <v>7.2839999999999998</v>
      </c>
      <c r="G29">
        <v>4</v>
      </c>
      <c r="I29" s="42">
        <v>5</v>
      </c>
      <c r="J29" s="42">
        <v>5.6240290174245109</v>
      </c>
      <c r="K29" s="42">
        <v>-0.627029017424511</v>
      </c>
      <c r="M29" s="42">
        <v>7.5</v>
      </c>
      <c r="N29" s="42">
        <v>2.6459999999999999</v>
      </c>
      <c r="AA29" s="42">
        <v>1</v>
      </c>
      <c r="AB29" s="42">
        <v>7.5357917206232319</v>
      </c>
      <c r="AC29" s="42">
        <v>-1.7791720623232088E-2</v>
      </c>
      <c r="AD29" s="42">
        <v>-6.972538798524032E-2</v>
      </c>
      <c r="AF29" s="42">
        <v>0.83333333333333337</v>
      </c>
      <c r="AG29" s="42">
        <v>1.6850000000000001</v>
      </c>
      <c r="BA29">
        <v>28</v>
      </c>
      <c r="BB29">
        <v>6.6559999999999997</v>
      </c>
      <c r="BC29">
        <v>2.8210000000000002</v>
      </c>
      <c r="BD29">
        <v>5.5</v>
      </c>
      <c r="BE29">
        <v>7.2839999999999998</v>
      </c>
      <c r="BF29">
        <v>4</v>
      </c>
      <c r="BG29">
        <v>31.145</v>
      </c>
      <c r="BH29">
        <f t="shared" si="0"/>
        <v>8.3209999999999997</v>
      </c>
      <c r="CC29" s="42">
        <v>2</v>
      </c>
      <c r="CD29" s="42">
        <v>3.6723582738771752</v>
      </c>
      <c r="CE29" s="42">
        <v>-9.3358273877174991E-2</v>
      </c>
      <c r="CM29">
        <v>28</v>
      </c>
      <c r="CN29">
        <v>6.6559999999999997</v>
      </c>
      <c r="CO29">
        <v>2.8210000000000002</v>
      </c>
      <c r="CP29">
        <v>5.5</v>
      </c>
      <c r="CQ29">
        <v>7.2839999999999998</v>
      </c>
      <c r="CR29">
        <v>4</v>
      </c>
      <c r="CS29">
        <f t="shared" si="1"/>
        <v>42.729688650586461</v>
      </c>
      <c r="CT29">
        <f t="shared" si="2"/>
        <v>279.31521439896119</v>
      </c>
      <c r="DF29" s="42" t="s">
        <v>246</v>
      </c>
      <c r="DG29" s="42">
        <v>0.95199133598715213</v>
      </c>
    </row>
    <row r="30" spans="1:118">
      <c r="A30">
        <v>29</v>
      </c>
      <c r="B30">
        <v>2.3490000000000002</v>
      </c>
      <c r="C30">
        <v>1.3280000000000001</v>
      </c>
      <c r="D30">
        <v>14.16</v>
      </c>
      <c r="E30">
        <v>0.5</v>
      </c>
      <c r="F30">
        <v>3.6520000000000001</v>
      </c>
      <c r="G30">
        <v>4</v>
      </c>
      <c r="I30" s="42">
        <v>6</v>
      </c>
      <c r="J30" s="42">
        <v>2.7422427268075449</v>
      </c>
      <c r="K30" s="42">
        <v>-0.50024272680754489</v>
      </c>
      <c r="M30" s="42">
        <v>9.1666666666666679</v>
      </c>
      <c r="N30" s="42">
        <v>2.6619999999999999</v>
      </c>
      <c r="AA30" s="42">
        <v>2</v>
      </c>
      <c r="AB30" s="42">
        <v>3.670962127030835</v>
      </c>
      <c r="AC30" s="42">
        <v>-9.1962127030834839E-2</v>
      </c>
      <c r="AD30" s="42">
        <v>-0.36039768850687354</v>
      </c>
      <c r="AF30" s="42">
        <v>2.5</v>
      </c>
      <c r="AG30" s="42">
        <v>2.242</v>
      </c>
      <c r="BA30">
        <v>29</v>
      </c>
      <c r="BB30">
        <v>2.3490000000000002</v>
      </c>
      <c r="BC30">
        <v>1.3280000000000001</v>
      </c>
      <c r="BD30">
        <v>0.5</v>
      </c>
      <c r="BE30">
        <v>3.6520000000000001</v>
      </c>
      <c r="BF30">
        <v>4</v>
      </c>
      <c r="BG30">
        <v>14.16</v>
      </c>
      <c r="BH30">
        <f t="shared" si="0"/>
        <v>1.8280000000000001</v>
      </c>
      <c r="CC30" s="42">
        <v>3</v>
      </c>
      <c r="CD30" s="42">
        <v>6.4781884063282016</v>
      </c>
      <c r="CE30" s="42">
        <v>-0.56818840632820145</v>
      </c>
      <c r="CM30">
        <v>29</v>
      </c>
      <c r="CN30">
        <v>2.3490000000000002</v>
      </c>
      <c r="CO30">
        <v>1.3280000000000001</v>
      </c>
      <c r="CP30">
        <v>0.5</v>
      </c>
      <c r="CQ30">
        <v>3.6520000000000001</v>
      </c>
      <c r="CR30">
        <v>4</v>
      </c>
      <c r="CS30">
        <f t="shared" si="1"/>
        <v>5.4081888984575501</v>
      </c>
      <c r="CT30">
        <f t="shared" si="2"/>
        <v>12.577020781040989</v>
      </c>
      <c r="DF30" s="42" t="s">
        <v>247</v>
      </c>
      <c r="DG30" s="42">
        <v>0.94430994974509641</v>
      </c>
    </row>
    <row r="31" spans="1:118">
      <c r="A31">
        <v>30</v>
      </c>
      <c r="B31">
        <v>6.8239999999999998</v>
      </c>
      <c r="C31">
        <v>2.8559999999999999</v>
      </c>
      <c r="D31">
        <v>31.812000000000001</v>
      </c>
      <c r="E31">
        <v>6</v>
      </c>
      <c r="F31">
        <v>7.1859999999999999</v>
      </c>
      <c r="G31">
        <v>1</v>
      </c>
      <c r="I31" s="42">
        <v>7</v>
      </c>
      <c r="J31" s="42">
        <v>6.9154255229327752</v>
      </c>
      <c r="K31" s="42">
        <v>0.51157447706722436</v>
      </c>
      <c r="M31" s="42">
        <v>10.833333333333334</v>
      </c>
      <c r="N31" s="42">
        <v>2.766</v>
      </c>
      <c r="AA31" s="42">
        <v>3</v>
      </c>
      <c r="AB31" s="42">
        <v>6.4767387880140612</v>
      </c>
      <c r="AC31" s="42">
        <v>-0.56673878801406108</v>
      </c>
      <c r="AD31" s="42">
        <v>-2.2210376791194624</v>
      </c>
      <c r="AF31" s="42">
        <v>4.166666666666667</v>
      </c>
      <c r="AG31" s="42">
        <v>2.3490000000000002</v>
      </c>
      <c r="BA31">
        <v>30</v>
      </c>
      <c r="BB31">
        <v>6.8239999999999998</v>
      </c>
      <c r="BC31">
        <v>2.8559999999999999</v>
      </c>
      <c r="BD31">
        <v>6</v>
      </c>
      <c r="BE31">
        <v>7.1859999999999999</v>
      </c>
      <c r="BF31">
        <v>1</v>
      </c>
      <c r="BG31">
        <v>31.812000000000001</v>
      </c>
      <c r="BH31">
        <f t="shared" si="0"/>
        <v>8.8559999999999999</v>
      </c>
      <c r="CC31" s="42">
        <v>4</v>
      </c>
      <c r="CD31" s="42">
        <v>5.0813865138070868</v>
      </c>
      <c r="CE31" s="42">
        <v>-0.2913865138070868</v>
      </c>
      <c r="CM31">
        <v>30</v>
      </c>
      <c r="CN31">
        <v>6.8239999999999998</v>
      </c>
      <c r="CO31">
        <v>2.8559999999999999</v>
      </c>
      <c r="CP31">
        <v>6</v>
      </c>
      <c r="CQ31">
        <v>7.1859999999999999</v>
      </c>
      <c r="CR31">
        <v>1</v>
      </c>
      <c r="CS31">
        <f t="shared" si="1"/>
        <v>43.551168975503614</v>
      </c>
      <c r="CT31">
        <f t="shared" si="2"/>
        <v>287.4085772887147</v>
      </c>
      <c r="DF31" s="42" t="s">
        <v>139</v>
      </c>
      <c r="DG31" s="42">
        <v>0.27150455469854357</v>
      </c>
    </row>
    <row r="32" spans="1:118" ht="15" thickBot="1">
      <c r="A32">
        <v>31</v>
      </c>
      <c r="B32">
        <v>5.3540000000000001</v>
      </c>
      <c r="C32">
        <v>2.2229999999999999</v>
      </c>
      <c r="D32">
        <v>24.788</v>
      </c>
      <c r="E32">
        <v>5</v>
      </c>
      <c r="F32">
        <v>5.9649999999999999</v>
      </c>
      <c r="G32">
        <v>3</v>
      </c>
      <c r="I32" s="42">
        <v>8</v>
      </c>
      <c r="J32" s="42">
        <v>4.8203520460162474</v>
      </c>
      <c r="K32" s="42">
        <v>-0.28735204601624709</v>
      </c>
      <c r="M32" s="42">
        <v>12.500000000000002</v>
      </c>
      <c r="N32" s="42">
        <v>2.831</v>
      </c>
      <c r="AA32" s="42">
        <v>4</v>
      </c>
      <c r="AB32" s="42">
        <v>5.0799762217146656</v>
      </c>
      <c r="AC32" s="42">
        <v>-0.28997622171466553</v>
      </c>
      <c r="AD32" s="42">
        <v>-1.1364108617548729</v>
      </c>
      <c r="AF32" s="42">
        <v>5.833333333333333</v>
      </c>
      <c r="AG32" s="42">
        <v>2.61</v>
      </c>
      <c r="BA32">
        <v>31</v>
      </c>
      <c r="BB32">
        <v>5.3540000000000001</v>
      </c>
      <c r="BC32">
        <v>2.2229999999999999</v>
      </c>
      <c r="BD32">
        <v>5</v>
      </c>
      <c r="BE32">
        <v>5.9649999999999999</v>
      </c>
      <c r="BF32">
        <v>3</v>
      </c>
      <c r="BG32">
        <v>24.788</v>
      </c>
      <c r="BH32">
        <f t="shared" si="0"/>
        <v>7.2229999999999999</v>
      </c>
      <c r="CC32" s="42">
        <v>5</v>
      </c>
      <c r="CD32" s="42">
        <v>5.3057285365788838</v>
      </c>
      <c r="CE32" s="42">
        <v>-0.30872853657888388</v>
      </c>
      <c r="CM32">
        <v>31</v>
      </c>
      <c r="CN32">
        <v>5.3540000000000001</v>
      </c>
      <c r="CO32">
        <v>2.2229999999999999</v>
      </c>
      <c r="CP32">
        <v>5</v>
      </c>
      <c r="CQ32">
        <v>5.9649999999999999</v>
      </c>
      <c r="CR32">
        <v>3</v>
      </c>
      <c r="CS32">
        <f t="shared" si="1"/>
        <v>30.457292052313097</v>
      </c>
      <c r="CT32">
        <f t="shared" si="2"/>
        <v>168.0880858664278</v>
      </c>
      <c r="DF32" s="43" t="s">
        <v>248</v>
      </c>
      <c r="DG32" s="43">
        <v>30</v>
      </c>
    </row>
    <row r="33" spans="1:118">
      <c r="A33">
        <v>32</v>
      </c>
      <c r="B33">
        <v>5.8019999999999996</v>
      </c>
      <c r="C33">
        <v>2.4889999999999999</v>
      </c>
      <c r="D33">
        <v>26.661000000000001</v>
      </c>
      <c r="E33">
        <v>6</v>
      </c>
      <c r="F33">
        <v>6.8620000000000001</v>
      </c>
      <c r="G33">
        <v>4</v>
      </c>
      <c r="I33" s="42">
        <v>9</v>
      </c>
      <c r="J33" s="42">
        <v>5.8869734618958152</v>
      </c>
      <c r="K33" s="42">
        <v>0.10302653810418505</v>
      </c>
      <c r="M33" s="42">
        <v>14.166666666666668</v>
      </c>
      <c r="N33" s="42">
        <v>2.867</v>
      </c>
      <c r="AA33" s="42">
        <v>5</v>
      </c>
      <c r="AB33" s="42">
        <v>5.317358486199713</v>
      </c>
      <c r="AC33" s="42">
        <v>-0.32035848619971308</v>
      </c>
      <c r="AD33" s="42">
        <v>-1.2554783327404471</v>
      </c>
      <c r="AF33" s="42">
        <v>7.5</v>
      </c>
      <c r="AG33" s="42">
        <v>2.6459999999999999</v>
      </c>
      <c r="BA33">
        <v>32</v>
      </c>
      <c r="BB33">
        <v>5.8019999999999996</v>
      </c>
      <c r="BC33">
        <v>2.4889999999999999</v>
      </c>
      <c r="BD33">
        <v>6</v>
      </c>
      <c r="BE33">
        <v>6.8620000000000001</v>
      </c>
      <c r="BF33">
        <v>4</v>
      </c>
      <c r="BG33">
        <v>26.661000000000001</v>
      </c>
      <c r="BH33">
        <f t="shared" si="0"/>
        <v>8.4890000000000008</v>
      </c>
      <c r="CC33" s="42">
        <v>6</v>
      </c>
      <c r="CD33" s="42">
        <v>2.4571630236178446</v>
      </c>
      <c r="CE33" s="42">
        <v>-0.21516302361784456</v>
      </c>
      <c r="CM33">
        <v>32</v>
      </c>
      <c r="CN33">
        <v>5.8019999999999996</v>
      </c>
      <c r="CO33">
        <v>2.4889999999999999</v>
      </c>
      <c r="CP33">
        <v>6</v>
      </c>
      <c r="CQ33">
        <v>6.8620000000000001</v>
      </c>
      <c r="CR33">
        <v>4</v>
      </c>
      <c r="CS33">
        <f t="shared" si="1"/>
        <v>41.704450467893501</v>
      </c>
      <c r="CT33">
        <f t="shared" si="2"/>
        <v>269.3230998266726</v>
      </c>
    </row>
    <row r="34" spans="1:118" ht="15" thickBot="1">
      <c r="A34">
        <v>33</v>
      </c>
      <c r="B34">
        <v>4.79</v>
      </c>
      <c r="C34">
        <v>2.4550000000000001</v>
      </c>
      <c r="D34">
        <v>27.202999999999999</v>
      </c>
      <c r="E34">
        <v>3</v>
      </c>
      <c r="F34">
        <v>6.0069999999999997</v>
      </c>
      <c r="G34">
        <v>5</v>
      </c>
      <c r="I34" s="42">
        <v>10</v>
      </c>
      <c r="J34" s="42">
        <v>4.2266065262423318</v>
      </c>
      <c r="K34" s="42">
        <v>-0.12560652624233182</v>
      </c>
      <c r="M34" s="42">
        <v>15.833333333333334</v>
      </c>
      <c r="N34" s="42">
        <v>2.9249999999999998</v>
      </c>
      <c r="AA34" s="42">
        <v>6</v>
      </c>
      <c r="AB34" s="42">
        <v>2.4563097030213412</v>
      </c>
      <c r="AC34" s="42">
        <v>-0.21430970302134122</v>
      </c>
      <c r="AD34" s="42">
        <v>-0.83987532789001806</v>
      </c>
      <c r="AF34" s="42">
        <v>9.1666666666666679</v>
      </c>
      <c r="AG34" s="42">
        <v>2.6619999999999999</v>
      </c>
      <c r="BA34">
        <v>33</v>
      </c>
      <c r="BB34">
        <v>4.79</v>
      </c>
      <c r="BC34">
        <v>2.4550000000000001</v>
      </c>
      <c r="BD34">
        <v>3</v>
      </c>
      <c r="BE34">
        <v>6.0069999999999997</v>
      </c>
      <c r="BF34">
        <v>5</v>
      </c>
      <c r="BG34">
        <v>27.202999999999999</v>
      </c>
      <c r="BH34">
        <f t="shared" ref="BH34:BH61" si="3">BC34+BD34</f>
        <v>5.4550000000000001</v>
      </c>
      <c r="CC34" s="42">
        <v>7</v>
      </c>
      <c r="CD34" s="42">
        <v>7.2253231988568967</v>
      </c>
      <c r="CE34" s="42">
        <v>0.20167680114310294</v>
      </c>
      <c r="CM34">
        <v>33</v>
      </c>
      <c r="CN34">
        <v>4.79</v>
      </c>
      <c r="CO34">
        <v>2.4550000000000001</v>
      </c>
      <c r="CP34">
        <v>3</v>
      </c>
      <c r="CQ34">
        <v>6.0069999999999997</v>
      </c>
      <c r="CR34">
        <v>5</v>
      </c>
      <c r="CS34">
        <f t="shared" si="1"/>
        <v>23.424396144495244</v>
      </c>
      <c r="CT34">
        <f t="shared" si="2"/>
        <v>113.37116412132477</v>
      </c>
      <c r="DF34" t="s">
        <v>249</v>
      </c>
    </row>
    <row r="35" spans="1:118">
      <c r="A35">
        <v>34</v>
      </c>
      <c r="B35">
        <v>6.2830000000000004</v>
      </c>
      <c r="C35">
        <v>2.72</v>
      </c>
      <c r="D35">
        <v>29.524000000000001</v>
      </c>
      <c r="E35">
        <v>5.5</v>
      </c>
      <c r="F35">
        <v>6.7149999999999999</v>
      </c>
      <c r="G35">
        <v>4</v>
      </c>
      <c r="I35" s="42">
        <v>11</v>
      </c>
      <c r="J35" s="42">
        <v>2.2757283898423264</v>
      </c>
      <c r="K35" s="42">
        <v>-0.59072838984232634</v>
      </c>
      <c r="M35" s="42">
        <v>17.5</v>
      </c>
      <c r="N35" s="42">
        <v>2.976</v>
      </c>
      <c r="AA35" s="42">
        <v>7</v>
      </c>
      <c r="AB35" s="42">
        <v>7.2289425869760118</v>
      </c>
      <c r="AC35" s="42">
        <v>0.19805741302398783</v>
      </c>
      <c r="AD35" s="42">
        <v>0.7761829369340586</v>
      </c>
      <c r="AF35" s="42">
        <v>10.833333333333334</v>
      </c>
      <c r="AG35" s="42">
        <v>2.766</v>
      </c>
      <c r="BA35">
        <v>34</v>
      </c>
      <c r="BB35">
        <v>6.2830000000000004</v>
      </c>
      <c r="BC35">
        <v>2.72</v>
      </c>
      <c r="BD35">
        <v>5.5</v>
      </c>
      <c r="BE35">
        <v>6.7149999999999999</v>
      </c>
      <c r="BF35">
        <v>4</v>
      </c>
      <c r="BG35">
        <v>29.524000000000001</v>
      </c>
      <c r="BH35">
        <f t="shared" si="3"/>
        <v>8.2200000000000006</v>
      </c>
      <c r="CC35" s="42">
        <v>8</v>
      </c>
      <c r="CD35" s="42">
        <v>4.7255704613623823</v>
      </c>
      <c r="CE35" s="42">
        <v>-0.19257046136238198</v>
      </c>
      <c r="CM35">
        <v>34</v>
      </c>
      <c r="CN35">
        <v>6.2830000000000004</v>
      </c>
      <c r="CO35">
        <v>2.72</v>
      </c>
      <c r="CP35">
        <v>5.5</v>
      </c>
      <c r="CQ35">
        <v>6.7149999999999999</v>
      </c>
      <c r="CR35">
        <v>4</v>
      </c>
      <c r="CS35">
        <f t="shared" si="1"/>
        <v>39.39664169354532</v>
      </c>
      <c r="CT35">
        <f t="shared" si="2"/>
        <v>247.27989289714606</v>
      </c>
      <c r="DF35" s="44"/>
      <c r="DG35" s="44" t="s">
        <v>253</v>
      </c>
      <c r="DH35" s="44" t="s">
        <v>254</v>
      </c>
      <c r="DI35" s="44" t="s">
        <v>255</v>
      </c>
      <c r="DJ35" s="44" t="s">
        <v>225</v>
      </c>
      <c r="DK35" s="44" t="s">
        <v>256</v>
      </c>
    </row>
    <row r="36" spans="1:118">
      <c r="A36">
        <v>35</v>
      </c>
      <c r="B36">
        <v>3.4</v>
      </c>
      <c r="C36">
        <v>2.2010000000000001</v>
      </c>
      <c r="D36">
        <v>23.423999999999999</v>
      </c>
      <c r="E36">
        <v>1</v>
      </c>
      <c r="F36">
        <v>5.625</v>
      </c>
      <c r="G36">
        <v>1</v>
      </c>
      <c r="I36" s="42">
        <v>12</v>
      </c>
      <c r="J36" s="42">
        <v>4.782182691173638</v>
      </c>
      <c r="K36" s="42">
        <v>-0.22218269117363842</v>
      </c>
      <c r="M36" s="42">
        <v>19.166666666666668</v>
      </c>
      <c r="N36" s="42">
        <v>2.9910000000000001</v>
      </c>
      <c r="AA36" s="42">
        <v>8</v>
      </c>
      <c r="AB36" s="42">
        <v>4.7271519913638143</v>
      </c>
      <c r="AC36" s="42">
        <v>-0.19415199136381389</v>
      </c>
      <c r="AD36" s="42">
        <v>-0.76087766959830605</v>
      </c>
      <c r="AF36" s="42">
        <v>12.500000000000002</v>
      </c>
      <c r="AG36" s="42">
        <v>2.831</v>
      </c>
      <c r="BA36">
        <v>35</v>
      </c>
      <c r="BB36">
        <v>3.4</v>
      </c>
      <c r="BC36">
        <v>2.2010000000000001</v>
      </c>
      <c r="BD36">
        <v>1</v>
      </c>
      <c r="BE36">
        <v>5.625</v>
      </c>
      <c r="BF36">
        <v>1</v>
      </c>
      <c r="BG36">
        <v>23.423999999999999</v>
      </c>
      <c r="BH36">
        <f t="shared" si="3"/>
        <v>3.2010000000000001</v>
      </c>
      <c r="CC36" s="42">
        <v>9</v>
      </c>
      <c r="CD36" s="42">
        <v>5.8856957224002615</v>
      </c>
      <c r="CE36" s="42">
        <v>0.1043042775997387</v>
      </c>
      <c r="CM36">
        <v>35</v>
      </c>
      <c r="CN36">
        <v>3.4</v>
      </c>
      <c r="CO36">
        <v>2.2010000000000001</v>
      </c>
      <c r="CP36">
        <v>1</v>
      </c>
      <c r="CQ36">
        <v>5.625</v>
      </c>
      <c r="CR36">
        <v>1</v>
      </c>
      <c r="CS36">
        <f t="shared" si="1"/>
        <v>12.453249581791303</v>
      </c>
      <c r="CT36">
        <f t="shared" si="2"/>
        <v>43.946474253880538</v>
      </c>
      <c r="DF36" s="42" t="s">
        <v>250</v>
      </c>
      <c r="DG36" s="42">
        <v>4</v>
      </c>
      <c r="DH36" s="42">
        <v>36.543288219448641</v>
      </c>
      <c r="DI36" s="42">
        <v>9.1358220548621603</v>
      </c>
      <c r="DJ36" s="42">
        <v>123.93483493578182</v>
      </c>
      <c r="DK36" s="42">
        <v>4.2372230036121876E-16</v>
      </c>
    </row>
    <row r="37" spans="1:118">
      <c r="A37">
        <v>36</v>
      </c>
      <c r="B37">
        <v>6.0830000000000002</v>
      </c>
      <c r="C37">
        <v>2.694</v>
      </c>
      <c r="D37">
        <v>29.096</v>
      </c>
      <c r="E37">
        <v>5</v>
      </c>
      <c r="F37">
        <v>6.9489999999999998</v>
      </c>
      <c r="G37">
        <v>2</v>
      </c>
      <c r="I37" s="42">
        <v>13</v>
      </c>
      <c r="J37" s="42">
        <v>4.5192382467023338</v>
      </c>
      <c r="K37" s="42">
        <v>0.13776175329766627</v>
      </c>
      <c r="M37" s="42">
        <v>20.833333333333332</v>
      </c>
      <c r="N37" s="42">
        <v>3.1509999999999998</v>
      </c>
      <c r="AA37" s="42">
        <v>9</v>
      </c>
      <c r="AB37" s="42">
        <v>5.8912617085654277</v>
      </c>
      <c r="AC37" s="42">
        <v>9.8738291434572467E-2</v>
      </c>
      <c r="AD37" s="42">
        <v>0.38695333773876611</v>
      </c>
      <c r="AF37" s="42">
        <v>14.166666666666668</v>
      </c>
      <c r="AG37" s="42">
        <v>2.867</v>
      </c>
      <c r="BA37">
        <v>36</v>
      </c>
      <c r="BB37">
        <v>6.0830000000000002</v>
      </c>
      <c r="BC37">
        <v>2.694</v>
      </c>
      <c r="BD37">
        <v>5</v>
      </c>
      <c r="BE37">
        <v>6.9489999999999998</v>
      </c>
      <c r="BF37">
        <v>2</v>
      </c>
      <c r="BG37">
        <v>29.096</v>
      </c>
      <c r="BH37">
        <f t="shared" si="3"/>
        <v>7.694</v>
      </c>
      <c r="CC37" s="42">
        <v>10</v>
      </c>
      <c r="CD37" s="42">
        <v>3.9919671435842417</v>
      </c>
      <c r="CE37" s="42">
        <v>0.10903285641575833</v>
      </c>
      <c r="CM37">
        <v>36</v>
      </c>
      <c r="CN37">
        <v>6.0830000000000002</v>
      </c>
      <c r="CO37">
        <v>2.694</v>
      </c>
      <c r="CP37">
        <v>5</v>
      </c>
      <c r="CQ37">
        <v>6.9489999999999998</v>
      </c>
      <c r="CR37">
        <v>2</v>
      </c>
      <c r="CS37">
        <f t="shared" si="1"/>
        <v>36.555553400953229</v>
      </c>
      <c r="CT37">
        <f t="shared" si="2"/>
        <v>221.01922125339411</v>
      </c>
      <c r="DF37" s="42" t="s">
        <v>251</v>
      </c>
      <c r="DG37" s="42">
        <v>25</v>
      </c>
      <c r="DH37" s="42">
        <v>1.8428680805513611</v>
      </c>
      <c r="DI37" s="42">
        <v>7.371472322205444E-2</v>
      </c>
      <c r="DJ37" s="42"/>
      <c r="DK37" s="42"/>
    </row>
    <row r="38" spans="1:118" ht="15" thickBot="1">
      <c r="A38">
        <v>37</v>
      </c>
      <c r="B38">
        <v>5.74</v>
      </c>
      <c r="C38">
        <v>2.456</v>
      </c>
      <c r="D38">
        <v>27.076000000000001</v>
      </c>
      <c r="E38">
        <v>3.5</v>
      </c>
      <c r="F38">
        <v>6.1429999999999998</v>
      </c>
      <c r="G38">
        <v>7</v>
      </c>
      <c r="I38" s="42">
        <v>14</v>
      </c>
      <c r="J38" s="42">
        <v>3.5331965799349385</v>
      </c>
      <c r="K38" s="42">
        <v>-0.38219657993493872</v>
      </c>
      <c r="M38" s="42">
        <v>22.5</v>
      </c>
      <c r="N38" s="42">
        <v>3.4</v>
      </c>
      <c r="AA38" s="42">
        <v>10</v>
      </c>
      <c r="AB38" s="42">
        <v>3.9921618025511179</v>
      </c>
      <c r="AC38" s="42">
        <v>0.10883819744888212</v>
      </c>
      <c r="AD38" s="42">
        <v>0.4265346621297666</v>
      </c>
      <c r="AF38" s="42">
        <v>15.833333333333334</v>
      </c>
      <c r="AG38" s="42">
        <v>2.9249999999999998</v>
      </c>
      <c r="BA38">
        <v>37</v>
      </c>
      <c r="BB38">
        <v>5.74</v>
      </c>
      <c r="BC38">
        <v>2.456</v>
      </c>
      <c r="BD38">
        <v>3.5</v>
      </c>
      <c r="BE38">
        <v>6.1429999999999998</v>
      </c>
      <c r="BF38">
        <v>7</v>
      </c>
      <c r="BG38">
        <v>27.076000000000001</v>
      </c>
      <c r="BH38">
        <f t="shared" si="3"/>
        <v>5.9559999999999995</v>
      </c>
      <c r="CC38" s="42">
        <v>11</v>
      </c>
      <c r="CD38" s="42">
        <v>1.4957264067632614</v>
      </c>
      <c r="CE38" s="42">
        <v>0.18927359323673865</v>
      </c>
      <c r="CM38">
        <v>37</v>
      </c>
      <c r="CN38">
        <v>5.74</v>
      </c>
      <c r="CO38">
        <v>2.456</v>
      </c>
      <c r="CP38">
        <v>3.5</v>
      </c>
      <c r="CQ38">
        <v>6.1429999999999998</v>
      </c>
      <c r="CR38">
        <v>7</v>
      </c>
      <c r="CS38">
        <f t="shared" si="1"/>
        <v>27.062558313697853</v>
      </c>
      <c r="CT38">
        <f t="shared" si="2"/>
        <v>140.78399153964011</v>
      </c>
      <c r="DF38" s="43" t="s">
        <v>232</v>
      </c>
      <c r="DG38" s="43">
        <v>29</v>
      </c>
      <c r="DH38" s="43">
        <v>38.386156300000003</v>
      </c>
      <c r="DI38" s="43"/>
      <c r="DJ38" s="43"/>
      <c r="DK38" s="43"/>
    </row>
    <row r="39" spans="1:118" ht="15" thickBot="1">
      <c r="A39">
        <v>38</v>
      </c>
      <c r="B39">
        <v>3.5990000000000002</v>
      </c>
      <c r="C39">
        <v>1.772</v>
      </c>
      <c r="D39">
        <v>19.177</v>
      </c>
      <c r="E39">
        <v>2</v>
      </c>
      <c r="F39">
        <v>4.8639999999999999</v>
      </c>
      <c r="G39">
        <v>1</v>
      </c>
      <c r="I39" s="42">
        <v>15</v>
      </c>
      <c r="J39" s="42">
        <v>3.7049586767266787</v>
      </c>
      <c r="K39" s="42">
        <v>-0.72895867672667869</v>
      </c>
      <c r="M39" s="42">
        <v>24.166666666666668</v>
      </c>
      <c r="N39" s="42">
        <v>3.5790000000000002</v>
      </c>
      <c r="AA39" s="42">
        <v>11</v>
      </c>
      <c r="AB39" s="42">
        <v>1.4952114288984029</v>
      </c>
      <c r="AC39" s="42">
        <v>0.18978857110159719</v>
      </c>
      <c r="AD39" s="42">
        <v>0.74377751514059454</v>
      </c>
      <c r="AF39" s="42">
        <v>17.5</v>
      </c>
      <c r="AG39" s="42">
        <v>2.976</v>
      </c>
      <c r="BA39">
        <v>38</v>
      </c>
      <c r="BB39">
        <v>3.5990000000000002</v>
      </c>
      <c r="BC39">
        <v>1.772</v>
      </c>
      <c r="BD39">
        <v>2</v>
      </c>
      <c r="BE39">
        <v>4.8639999999999999</v>
      </c>
      <c r="BF39">
        <v>1</v>
      </c>
      <c r="BG39">
        <v>19.177</v>
      </c>
      <c r="BH39">
        <f t="shared" si="3"/>
        <v>3.7720000000000002</v>
      </c>
      <c r="CC39" s="42">
        <v>12</v>
      </c>
      <c r="CD39" s="42">
        <v>4.9256641508767922</v>
      </c>
      <c r="CE39" s="42">
        <v>-0.3656641508767926</v>
      </c>
      <c r="CM39">
        <v>38</v>
      </c>
      <c r="CN39">
        <v>3.5990000000000002</v>
      </c>
      <c r="CO39">
        <v>1.772</v>
      </c>
      <c r="CP39">
        <v>2</v>
      </c>
      <c r="CQ39">
        <v>4.8639999999999999</v>
      </c>
      <c r="CR39">
        <v>1</v>
      </c>
      <c r="CS39">
        <f t="shared" si="1"/>
        <v>12.249579390876583</v>
      </c>
      <c r="CT39">
        <f t="shared" si="2"/>
        <v>42.872791821057035</v>
      </c>
    </row>
    <row r="40" spans="1:118">
      <c r="A40">
        <v>39</v>
      </c>
      <c r="B40">
        <v>5.01</v>
      </c>
      <c r="C40">
        <v>2.2530000000000001</v>
      </c>
      <c r="D40">
        <v>24.535</v>
      </c>
      <c r="E40">
        <v>5</v>
      </c>
      <c r="F40">
        <v>4.9749999999999996</v>
      </c>
      <c r="G40">
        <v>2</v>
      </c>
      <c r="I40" s="42">
        <v>16</v>
      </c>
      <c r="J40" s="42">
        <v>3.6434636050358087</v>
      </c>
      <c r="K40" s="42">
        <v>-0.77646360503580869</v>
      </c>
      <c r="M40" s="42">
        <v>25.833333333333332</v>
      </c>
      <c r="N40" s="42">
        <v>3.5990000000000002</v>
      </c>
      <c r="AA40" s="42">
        <v>12</v>
      </c>
      <c r="AB40" s="42">
        <v>4.9289675888708517</v>
      </c>
      <c r="AC40" s="42">
        <v>-0.36896758887085213</v>
      </c>
      <c r="AD40" s="42">
        <v>-1.4459764085102456</v>
      </c>
      <c r="AF40" s="42">
        <v>19.166666666666668</v>
      </c>
      <c r="AG40" s="42">
        <v>2.9910000000000001</v>
      </c>
      <c r="BA40">
        <v>39</v>
      </c>
      <c r="BB40">
        <v>5.01</v>
      </c>
      <c r="BC40">
        <v>2.2530000000000001</v>
      </c>
      <c r="BD40">
        <v>5</v>
      </c>
      <c r="BE40">
        <v>4.9749999999999996</v>
      </c>
      <c r="BF40">
        <v>2</v>
      </c>
      <c r="BG40">
        <v>24.535</v>
      </c>
      <c r="BH40">
        <f t="shared" si="3"/>
        <v>7.2530000000000001</v>
      </c>
      <c r="CC40" s="42">
        <v>13</v>
      </c>
      <c r="CD40" s="42">
        <v>4.4722374348108014</v>
      </c>
      <c r="CE40" s="42">
        <v>0.18476256518919865</v>
      </c>
      <c r="CM40">
        <v>39</v>
      </c>
      <c r="CN40">
        <v>5.01</v>
      </c>
      <c r="CO40">
        <v>2.2530000000000001</v>
      </c>
      <c r="CP40">
        <v>5</v>
      </c>
      <c r="CQ40">
        <v>4.9749999999999996</v>
      </c>
      <c r="CR40">
        <v>2</v>
      </c>
      <c r="CS40">
        <f t="shared" si="1"/>
        <v>26.074468918957059</v>
      </c>
      <c r="CT40">
        <f t="shared" si="2"/>
        <v>133.14449270988533</v>
      </c>
      <c r="DF40" s="44"/>
      <c r="DG40" s="44" t="s">
        <v>257</v>
      </c>
      <c r="DH40" s="44" t="s">
        <v>139</v>
      </c>
      <c r="DI40" s="44" t="s">
        <v>258</v>
      </c>
      <c r="DJ40" s="44" t="s">
        <v>259</v>
      </c>
      <c r="DK40" s="44" t="s">
        <v>260</v>
      </c>
      <c r="DL40" s="44" t="s">
        <v>261</v>
      </c>
      <c r="DM40" s="44" t="s">
        <v>262</v>
      </c>
      <c r="DN40" s="44" t="s">
        <v>263</v>
      </c>
    </row>
    <row r="41" spans="1:118">
      <c r="A41">
        <v>40</v>
      </c>
      <c r="B41">
        <v>4.625</v>
      </c>
      <c r="C41">
        <v>2.3980000000000001</v>
      </c>
      <c r="D41">
        <v>25.949000000000002</v>
      </c>
      <c r="E41">
        <v>2.5</v>
      </c>
      <c r="F41">
        <v>6.9470000000000001</v>
      </c>
      <c r="G41">
        <v>3</v>
      </c>
      <c r="I41" s="42">
        <v>17</v>
      </c>
      <c r="J41" s="42">
        <v>3.1239362752336333</v>
      </c>
      <c r="K41" s="42">
        <v>-0.46193627523363334</v>
      </c>
      <c r="M41" s="42">
        <v>27.5</v>
      </c>
      <c r="N41" s="42">
        <v>3.7010000000000001</v>
      </c>
      <c r="AA41" s="42">
        <v>13</v>
      </c>
      <c r="AB41" s="42">
        <v>4.4726963522540375</v>
      </c>
      <c r="AC41" s="42">
        <v>0.18430364774596253</v>
      </c>
      <c r="AD41" s="42">
        <v>0.72228221307624263</v>
      </c>
      <c r="AF41" s="42">
        <v>20.833333333333332</v>
      </c>
      <c r="AG41" s="42">
        <v>3.1509999999999998</v>
      </c>
      <c r="BA41">
        <v>40</v>
      </c>
      <c r="BB41">
        <v>4.625</v>
      </c>
      <c r="BC41">
        <v>2.3980000000000001</v>
      </c>
      <c r="BD41">
        <v>2.5</v>
      </c>
      <c r="BE41">
        <v>6.9470000000000001</v>
      </c>
      <c r="BF41">
        <v>3</v>
      </c>
      <c r="BG41">
        <v>25.949000000000002</v>
      </c>
      <c r="BH41">
        <f t="shared" si="3"/>
        <v>4.8979999999999997</v>
      </c>
      <c r="CC41" s="42">
        <v>14</v>
      </c>
      <c r="CD41" s="42">
        <v>3.2829178825589245</v>
      </c>
      <c r="CE41" s="42">
        <v>-0.13191788255892467</v>
      </c>
      <c r="CM41">
        <v>40</v>
      </c>
      <c r="CN41">
        <v>4.625</v>
      </c>
      <c r="CO41">
        <v>2.3980000000000001</v>
      </c>
      <c r="CP41">
        <v>2.5</v>
      </c>
      <c r="CQ41">
        <v>6.9470000000000001</v>
      </c>
      <c r="CR41">
        <v>3</v>
      </c>
      <c r="CS41">
        <f t="shared" si="1"/>
        <v>23.693337272577644</v>
      </c>
      <c r="CT41">
        <f t="shared" si="2"/>
        <v>115.32922003496485</v>
      </c>
      <c r="DF41" s="42" t="s">
        <v>252</v>
      </c>
      <c r="DG41" s="42">
        <v>0.13000715657737288</v>
      </c>
      <c r="DH41" s="42">
        <v>0.30830833852634354</v>
      </c>
      <c r="DI41" s="42">
        <v>0.42167901523125484</v>
      </c>
      <c r="DJ41" s="42">
        <v>0.67686320676844891</v>
      </c>
      <c r="DK41" s="42">
        <v>-0.50496575275294653</v>
      </c>
      <c r="DL41" s="42">
        <v>0.76498006590769219</v>
      </c>
      <c r="DM41" s="42">
        <v>-0.50496575275294653</v>
      </c>
      <c r="DN41" s="42">
        <v>0.76498006590769219</v>
      </c>
    </row>
    <row r="42" spans="1:118">
      <c r="A42">
        <v>41</v>
      </c>
      <c r="B42">
        <v>4.3849999999999998</v>
      </c>
      <c r="C42">
        <v>1.5980000000000001</v>
      </c>
      <c r="D42">
        <v>17.603999999999999</v>
      </c>
      <c r="E42">
        <v>3.5</v>
      </c>
      <c r="F42">
        <v>3.9140000000000001</v>
      </c>
      <c r="G42">
        <v>4</v>
      </c>
      <c r="I42" s="42">
        <v>18</v>
      </c>
      <c r="J42" s="42">
        <v>4.2668964007984194</v>
      </c>
      <c r="K42" s="42">
        <v>9.6103599201581069E-2</v>
      </c>
      <c r="M42" s="42">
        <v>29.166666666666668</v>
      </c>
      <c r="N42" s="42">
        <v>3.7360000000000002</v>
      </c>
      <c r="AA42" s="42">
        <v>14</v>
      </c>
      <c r="AB42" s="42">
        <v>3.2769694758781513</v>
      </c>
      <c r="AC42" s="42">
        <v>-0.12596947587815155</v>
      </c>
      <c r="AD42" s="42">
        <v>-0.49367179071103789</v>
      </c>
      <c r="AF42" s="42">
        <v>22.5</v>
      </c>
      <c r="AG42" s="42">
        <v>3.4</v>
      </c>
      <c r="BA42">
        <v>41</v>
      </c>
      <c r="BB42">
        <v>4.3849999999999998</v>
      </c>
      <c r="BC42">
        <v>1.5980000000000001</v>
      </c>
      <c r="BD42">
        <v>3.5</v>
      </c>
      <c r="BE42">
        <v>3.9140000000000001</v>
      </c>
      <c r="BF42">
        <v>4</v>
      </c>
      <c r="BG42">
        <v>17.603999999999999</v>
      </c>
      <c r="BH42">
        <f t="shared" si="3"/>
        <v>5.0979999999999999</v>
      </c>
      <c r="CC42" s="42">
        <v>15</v>
      </c>
      <c r="CD42" s="42">
        <v>3.0140635383829051</v>
      </c>
      <c r="CE42" s="42">
        <v>-3.8063538382905104E-2</v>
      </c>
      <c r="CM42">
        <v>41</v>
      </c>
      <c r="CN42">
        <v>4.3849999999999998</v>
      </c>
      <c r="CO42">
        <v>1.5980000000000001</v>
      </c>
      <c r="CP42">
        <v>3.5</v>
      </c>
      <c r="CQ42">
        <v>3.9140000000000001</v>
      </c>
      <c r="CR42">
        <v>4</v>
      </c>
      <c r="CS42">
        <f t="shared" si="1"/>
        <v>14.884634937217466</v>
      </c>
      <c r="CT42">
        <f t="shared" si="2"/>
        <v>57.425830047234697</v>
      </c>
      <c r="DF42" s="42" t="s">
        <v>322</v>
      </c>
      <c r="DG42" s="42">
        <v>0.4862743146651074</v>
      </c>
      <c r="DH42" s="42">
        <v>0.12947856648363332</v>
      </c>
      <c r="DI42" s="42">
        <v>3.7556356072769366</v>
      </c>
      <c r="DJ42" s="42">
        <v>9.2541797369098992E-4</v>
      </c>
      <c r="DK42" s="42">
        <v>0.2196082152368336</v>
      </c>
      <c r="DL42" s="42">
        <v>0.75294041409338119</v>
      </c>
      <c r="DM42" s="42">
        <v>0.2196082152368336</v>
      </c>
      <c r="DN42" s="42">
        <v>0.75294041409338119</v>
      </c>
    </row>
    <row r="43" spans="1:118">
      <c r="A43">
        <v>42</v>
      </c>
      <c r="B43">
        <v>4.5049999999999999</v>
      </c>
      <c r="C43">
        <v>1.8680000000000001</v>
      </c>
      <c r="D43">
        <v>20.614000000000001</v>
      </c>
      <c r="E43">
        <v>3</v>
      </c>
      <c r="F43">
        <v>4.8170000000000002</v>
      </c>
      <c r="G43">
        <v>6</v>
      </c>
      <c r="I43" s="42">
        <v>19</v>
      </c>
      <c r="J43" s="42">
        <v>4.1290626194223323</v>
      </c>
      <c r="K43" s="42">
        <v>-1.1380626194223322</v>
      </c>
      <c r="M43" s="42">
        <v>30.833333333333332</v>
      </c>
      <c r="N43" s="42">
        <v>3.891</v>
      </c>
      <c r="AA43" s="42">
        <v>15</v>
      </c>
      <c r="AB43" s="42">
        <v>3.0181963332365274</v>
      </c>
      <c r="AC43" s="42">
        <v>-4.2196333236527384E-2</v>
      </c>
      <c r="AD43" s="42">
        <v>-0.16536656396400204</v>
      </c>
      <c r="AF43" s="42">
        <v>24.166666666666668</v>
      </c>
      <c r="AG43" s="42">
        <v>3.5790000000000002</v>
      </c>
      <c r="BA43">
        <v>42</v>
      </c>
      <c r="BB43">
        <v>4.5049999999999999</v>
      </c>
      <c r="BC43">
        <v>1.8680000000000001</v>
      </c>
      <c r="BD43">
        <v>3</v>
      </c>
      <c r="BE43">
        <v>4.8170000000000002</v>
      </c>
      <c r="BF43">
        <v>6</v>
      </c>
      <c r="BG43">
        <v>20.614000000000001</v>
      </c>
      <c r="BH43">
        <f t="shared" si="3"/>
        <v>4.8680000000000003</v>
      </c>
      <c r="CC43" s="42">
        <v>16</v>
      </c>
      <c r="CD43" s="42">
        <v>3.232678146729921</v>
      </c>
      <c r="CE43" s="42">
        <v>-0.36567814672992105</v>
      </c>
      <c r="CM43">
        <v>42</v>
      </c>
      <c r="CN43">
        <v>4.5049999999999999</v>
      </c>
      <c r="CO43">
        <v>1.8680000000000001</v>
      </c>
      <c r="CP43">
        <v>3</v>
      </c>
      <c r="CQ43">
        <v>4.8170000000000002</v>
      </c>
      <c r="CR43">
        <v>6</v>
      </c>
      <c r="CS43">
        <f t="shared" si="1"/>
        <v>17.519451006920885</v>
      </c>
      <c r="CT43">
        <f t="shared" si="2"/>
        <v>73.329840330559676</v>
      </c>
      <c r="DF43" s="42" t="s">
        <v>323</v>
      </c>
      <c r="DG43" s="42">
        <v>0.44315278195996566</v>
      </c>
      <c r="DH43" s="42">
        <v>4.0912490348050952E-2</v>
      </c>
      <c r="DI43" s="42">
        <v>10.831723470998075</v>
      </c>
      <c r="DJ43" s="42">
        <v>6.2430092691756618E-11</v>
      </c>
      <c r="DK43" s="42">
        <v>0.35889193079900755</v>
      </c>
      <c r="DL43" s="42">
        <v>0.52741363312092382</v>
      </c>
      <c r="DM43" s="42">
        <v>0.35889193079900755</v>
      </c>
      <c r="DN43" s="42">
        <v>0.52741363312092382</v>
      </c>
    </row>
    <row r="44" spans="1:118">
      <c r="A44">
        <v>43</v>
      </c>
      <c r="B44">
        <v>3.9580000000000002</v>
      </c>
      <c r="C44">
        <v>2.036</v>
      </c>
      <c r="D44">
        <v>22.277000000000001</v>
      </c>
      <c r="E44">
        <v>2.5</v>
      </c>
      <c r="F44">
        <v>5.5810000000000004</v>
      </c>
      <c r="G44">
        <v>1</v>
      </c>
      <c r="I44" s="42">
        <v>20</v>
      </c>
      <c r="J44" s="42">
        <v>3.4144474759801562</v>
      </c>
      <c r="K44" s="42">
        <v>-0.64844747598015617</v>
      </c>
      <c r="M44" s="42">
        <v>32.5</v>
      </c>
      <c r="N44" s="42">
        <v>3.9580000000000002</v>
      </c>
      <c r="AA44" s="42">
        <v>16</v>
      </c>
      <c r="AB44" s="42">
        <v>3.2342824343018792</v>
      </c>
      <c r="AC44" s="42">
        <v>-0.36728243430187923</v>
      </c>
      <c r="AD44" s="42">
        <v>-1.4393723223386525</v>
      </c>
      <c r="AF44" s="42">
        <v>25.833333333333332</v>
      </c>
      <c r="AG44" s="42">
        <v>3.5990000000000002</v>
      </c>
      <c r="BA44">
        <v>43</v>
      </c>
      <c r="BB44">
        <v>3.9580000000000002</v>
      </c>
      <c r="BC44">
        <v>2.036</v>
      </c>
      <c r="BD44">
        <v>2.5</v>
      </c>
      <c r="BE44">
        <v>5.5810000000000004</v>
      </c>
      <c r="BF44">
        <v>1</v>
      </c>
      <c r="BG44">
        <v>22.277000000000001</v>
      </c>
      <c r="BH44">
        <f t="shared" si="3"/>
        <v>4.5359999999999996</v>
      </c>
      <c r="CC44" s="42">
        <v>17</v>
      </c>
      <c r="CD44" s="42">
        <v>2.5538500094569558</v>
      </c>
      <c r="CE44" s="42">
        <v>0.10814999054304408</v>
      </c>
      <c r="CM44">
        <v>43</v>
      </c>
      <c r="CN44">
        <v>3.9580000000000002</v>
      </c>
      <c r="CO44">
        <v>2.036</v>
      </c>
      <c r="CP44">
        <v>2.5</v>
      </c>
      <c r="CQ44">
        <v>5.5810000000000004</v>
      </c>
      <c r="CR44">
        <v>1</v>
      </c>
      <c r="CS44">
        <f t="shared" si="1"/>
        <v>16.844594986646509</v>
      </c>
      <c r="CT44">
        <f t="shared" si="2"/>
        <v>69.133868594971503</v>
      </c>
      <c r="DF44" s="42" t="s">
        <v>324</v>
      </c>
      <c r="DG44" s="42">
        <v>0.31368964377646147</v>
      </c>
      <c r="DH44" s="42">
        <v>7.2212448596086831E-2</v>
      </c>
      <c r="DI44" s="42">
        <v>4.3439829264210852</v>
      </c>
      <c r="DJ44" s="42">
        <v>2.0401034636674997E-4</v>
      </c>
      <c r="DK44" s="42">
        <v>0.1649653219041049</v>
      </c>
      <c r="DL44" s="42">
        <v>0.46241396564881804</v>
      </c>
      <c r="DM44" s="42">
        <v>0.1649653219041049</v>
      </c>
      <c r="DN44" s="42">
        <v>0.46241396564881804</v>
      </c>
    </row>
    <row r="45" spans="1:118" ht="15" thickBot="1">
      <c r="A45">
        <v>44</v>
      </c>
      <c r="B45">
        <v>6.0709999999999997</v>
      </c>
      <c r="C45">
        <v>2.5979999999999999</v>
      </c>
      <c r="D45">
        <v>27.923999999999999</v>
      </c>
      <c r="E45">
        <v>5.5</v>
      </c>
      <c r="F45">
        <v>6.2329999999999997</v>
      </c>
      <c r="G45">
        <v>2</v>
      </c>
      <c r="I45" s="42">
        <v>21</v>
      </c>
      <c r="J45" s="42">
        <v>4.7249286589097252</v>
      </c>
      <c r="K45" s="42">
        <v>0.59807134109027515</v>
      </c>
      <c r="M45" s="42">
        <v>34.166666666666671</v>
      </c>
      <c r="N45" s="42">
        <v>4.101</v>
      </c>
      <c r="AA45" s="42">
        <v>17</v>
      </c>
      <c r="AB45" s="42">
        <v>2.5563871881107234</v>
      </c>
      <c r="AC45" s="42">
        <v>0.10561281188927651</v>
      </c>
      <c r="AD45" s="42">
        <v>0.41389444231584743</v>
      </c>
      <c r="AF45" s="42">
        <v>27.5</v>
      </c>
      <c r="AG45" s="42">
        <v>3.7010000000000001</v>
      </c>
      <c r="BA45">
        <v>44</v>
      </c>
      <c r="BB45">
        <v>6.0709999999999997</v>
      </c>
      <c r="BC45">
        <v>2.5979999999999999</v>
      </c>
      <c r="BD45">
        <v>5.5</v>
      </c>
      <c r="BE45">
        <v>6.2329999999999997</v>
      </c>
      <c r="BF45">
        <v>2</v>
      </c>
      <c r="BG45">
        <v>27.923999999999999</v>
      </c>
      <c r="BH45">
        <f t="shared" si="3"/>
        <v>8.097999999999999</v>
      </c>
      <c r="CC45" s="42">
        <v>18</v>
      </c>
      <c r="CD45" s="42">
        <v>4.3891034710155523</v>
      </c>
      <c r="CE45" s="42">
        <v>-2.6103471015551882E-2</v>
      </c>
      <c r="CM45">
        <v>44</v>
      </c>
      <c r="CN45">
        <v>6.0709999999999997</v>
      </c>
      <c r="CO45">
        <v>2.5979999999999999</v>
      </c>
      <c r="CP45">
        <v>5.5</v>
      </c>
      <c r="CQ45">
        <v>6.2329999999999997</v>
      </c>
      <c r="CR45">
        <v>2</v>
      </c>
      <c r="CS45">
        <f t="shared" si="1"/>
        <v>35.422886829867281</v>
      </c>
      <c r="CT45">
        <f t="shared" si="2"/>
        <v>210.82685364876824</v>
      </c>
      <c r="DF45" s="43" t="s">
        <v>325</v>
      </c>
      <c r="DG45" s="43">
        <v>8.4026273181542155E-2</v>
      </c>
      <c r="DH45" s="43">
        <v>3.2902183072934001E-2</v>
      </c>
      <c r="DI45" s="43">
        <v>2.5538206080515025</v>
      </c>
      <c r="DJ45" s="43">
        <v>1.7132408478034926E-2</v>
      </c>
      <c r="DK45" s="43">
        <v>1.6262958673087621E-2</v>
      </c>
      <c r="DL45" s="43">
        <v>0.15178958768999667</v>
      </c>
      <c r="DM45" s="43">
        <v>1.6262958673087621E-2</v>
      </c>
      <c r="DN45" s="43">
        <v>0.15178958768999667</v>
      </c>
    </row>
    <row r="46" spans="1:118">
      <c r="A46">
        <v>45</v>
      </c>
      <c r="B46">
        <v>4.5709999999999997</v>
      </c>
      <c r="C46">
        <v>2.2040000000000002</v>
      </c>
      <c r="D46">
        <v>24.587</v>
      </c>
      <c r="E46">
        <v>2</v>
      </c>
      <c r="F46">
        <v>6.0730000000000004</v>
      </c>
      <c r="G46">
        <v>2</v>
      </c>
      <c r="I46" s="42">
        <v>22</v>
      </c>
      <c r="J46" s="42">
        <v>5.899696580176685</v>
      </c>
      <c r="K46" s="42">
        <v>0.65330341982331497</v>
      </c>
      <c r="M46" s="42">
        <v>35.833333333333336</v>
      </c>
      <c r="N46" s="42">
        <v>4.2789999999999999</v>
      </c>
      <c r="AA46" s="42">
        <v>18</v>
      </c>
      <c r="AB46" s="42">
        <v>4.3863399010135451</v>
      </c>
      <c r="AC46" s="42">
        <v>-2.3339901013544662E-2</v>
      </c>
      <c r="AD46" s="42">
        <v>-9.1468593070278936E-2</v>
      </c>
      <c r="AF46" s="42">
        <v>29.166666666666668</v>
      </c>
      <c r="AG46" s="42">
        <v>3.7360000000000002</v>
      </c>
      <c r="BA46">
        <v>45</v>
      </c>
      <c r="BB46">
        <v>4.5709999999999997</v>
      </c>
      <c r="BC46">
        <v>2.2040000000000002</v>
      </c>
      <c r="BD46">
        <v>2</v>
      </c>
      <c r="BE46">
        <v>6.0730000000000004</v>
      </c>
      <c r="BF46">
        <v>2</v>
      </c>
      <c r="BG46">
        <v>24.587</v>
      </c>
      <c r="BH46">
        <f t="shared" si="3"/>
        <v>4.2040000000000006</v>
      </c>
      <c r="CC46" s="42">
        <v>19</v>
      </c>
      <c r="CD46" s="42">
        <v>3.5404855921087846</v>
      </c>
      <c r="CE46" s="42">
        <v>-0.54948559210878445</v>
      </c>
      <c r="CM46">
        <v>45</v>
      </c>
      <c r="CN46">
        <v>4.5709999999999997</v>
      </c>
      <c r="CO46">
        <v>2.2040000000000002</v>
      </c>
      <c r="CP46">
        <v>2</v>
      </c>
      <c r="CQ46">
        <v>6.0730000000000004</v>
      </c>
      <c r="CR46">
        <v>2</v>
      </c>
      <c r="CS46">
        <f t="shared" si="1"/>
        <v>17.531952741234619</v>
      </c>
      <c r="CT46">
        <f t="shared" si="2"/>
        <v>73.408345676497447</v>
      </c>
    </row>
    <row r="47" spans="1:118">
      <c r="A47">
        <v>46</v>
      </c>
      <c r="B47">
        <v>6.8490000000000002</v>
      </c>
      <c r="C47">
        <v>3.3130000000000002</v>
      </c>
      <c r="D47">
        <v>30.015999999999998</v>
      </c>
      <c r="E47">
        <v>6.5</v>
      </c>
      <c r="F47">
        <v>6.0540000000000003</v>
      </c>
      <c r="G47">
        <v>1</v>
      </c>
      <c r="I47" s="42">
        <v>23</v>
      </c>
      <c r="J47" s="42">
        <v>3.9594210423440703</v>
      </c>
      <c r="K47" s="42">
        <v>-0.22342104234407012</v>
      </c>
      <c r="M47" s="42">
        <v>37.500000000000007</v>
      </c>
      <c r="N47" s="42">
        <v>4.3630000000000004</v>
      </c>
      <c r="AA47" s="42">
        <v>19</v>
      </c>
      <c r="AB47" s="42">
        <v>3.5438364711320265</v>
      </c>
      <c r="AC47" s="42">
        <v>-0.55283647113202639</v>
      </c>
      <c r="AD47" s="42">
        <v>-2.1665547845742394</v>
      </c>
      <c r="AF47" s="42">
        <v>30.833333333333332</v>
      </c>
      <c r="AG47" s="42">
        <v>3.891</v>
      </c>
      <c r="BA47">
        <v>46</v>
      </c>
      <c r="BB47">
        <v>6.8490000000000002</v>
      </c>
      <c r="BC47">
        <v>3.3130000000000002</v>
      </c>
      <c r="BD47">
        <v>6.5</v>
      </c>
      <c r="BE47">
        <v>6.0540000000000003</v>
      </c>
      <c r="BF47">
        <v>1</v>
      </c>
      <c r="BG47">
        <v>30.015999999999998</v>
      </c>
      <c r="BH47">
        <f t="shared" si="3"/>
        <v>9.8130000000000006</v>
      </c>
      <c r="CC47" s="42">
        <v>20</v>
      </c>
      <c r="CD47" s="42">
        <v>3.088426235854794</v>
      </c>
      <c r="CE47" s="42">
        <v>-0.32242623585479402</v>
      </c>
      <c r="CM47">
        <v>46</v>
      </c>
      <c r="CN47">
        <v>6.8490000000000002</v>
      </c>
      <c r="CO47">
        <v>3.3130000000000002</v>
      </c>
      <c r="CP47">
        <v>6.5</v>
      </c>
      <c r="CQ47">
        <v>6.0540000000000003</v>
      </c>
      <c r="CR47">
        <v>1</v>
      </c>
      <c r="CS47">
        <f t="shared" si="1"/>
        <v>43.209042419503426</v>
      </c>
      <c r="CT47">
        <f t="shared" si="2"/>
        <v>284.02852774404721</v>
      </c>
    </row>
    <row r="48" spans="1:118">
      <c r="A48">
        <v>47</v>
      </c>
      <c r="B48">
        <v>2.61</v>
      </c>
      <c r="C48">
        <v>1.6850000000000001</v>
      </c>
      <c r="D48">
        <v>18.484999999999999</v>
      </c>
      <c r="E48">
        <v>1</v>
      </c>
      <c r="F48">
        <v>3.677</v>
      </c>
      <c r="G48">
        <v>2</v>
      </c>
      <c r="I48" s="42">
        <v>24</v>
      </c>
      <c r="J48" s="42">
        <v>5.8975760604632077</v>
      </c>
      <c r="K48" s="42">
        <v>0.89842393953679256</v>
      </c>
      <c r="M48" s="42">
        <v>39.166666666666671</v>
      </c>
      <c r="N48" s="42">
        <v>4.3849999999999998</v>
      </c>
      <c r="AA48" s="42">
        <v>20</v>
      </c>
      <c r="AB48" s="42">
        <v>3.087921267086315</v>
      </c>
      <c r="AC48" s="42">
        <v>-0.32192126708631497</v>
      </c>
      <c r="AD48" s="42">
        <v>-1.2616028389622878</v>
      </c>
      <c r="AF48" s="42">
        <v>32.5</v>
      </c>
      <c r="AG48" s="42">
        <v>3.9580000000000002</v>
      </c>
      <c r="BA48">
        <v>47</v>
      </c>
      <c r="BB48">
        <v>2.61</v>
      </c>
      <c r="BC48">
        <v>1.6850000000000001</v>
      </c>
      <c r="BD48">
        <v>1</v>
      </c>
      <c r="BE48">
        <v>3.677</v>
      </c>
      <c r="BF48">
        <v>2</v>
      </c>
      <c r="BG48">
        <v>18.484999999999999</v>
      </c>
      <c r="BH48">
        <f t="shared" si="3"/>
        <v>2.6850000000000001</v>
      </c>
      <c r="CC48" s="42">
        <v>21</v>
      </c>
      <c r="CD48" s="42">
        <v>5.1187192430241009</v>
      </c>
      <c r="CE48" s="42">
        <v>0.20428075697589954</v>
      </c>
      <c r="CM48">
        <v>47</v>
      </c>
      <c r="CN48">
        <v>2.61</v>
      </c>
      <c r="CO48">
        <v>1.6850000000000001</v>
      </c>
      <c r="CP48">
        <v>1</v>
      </c>
      <c r="CQ48">
        <v>3.677</v>
      </c>
      <c r="CR48">
        <v>2</v>
      </c>
      <c r="CS48">
        <f t="shared" si="1"/>
        <v>6.8274719414155713</v>
      </c>
      <c r="CT48">
        <f t="shared" si="2"/>
        <v>17.839796088542574</v>
      </c>
    </row>
    <row r="49" spans="1:98">
      <c r="A49">
        <v>48</v>
      </c>
      <c r="B49">
        <v>5.8289999999999997</v>
      </c>
      <c r="C49">
        <v>2.379</v>
      </c>
      <c r="D49">
        <v>26.341000000000001</v>
      </c>
      <c r="E49">
        <v>3.5</v>
      </c>
      <c r="F49">
        <v>7.3449999999999998</v>
      </c>
      <c r="G49">
        <v>4</v>
      </c>
      <c r="I49" s="42">
        <v>25</v>
      </c>
      <c r="J49" s="42">
        <v>3.7516101104232007</v>
      </c>
      <c r="K49" s="42">
        <v>0.74438988957679975</v>
      </c>
      <c r="M49" s="42">
        <v>40.833333333333336</v>
      </c>
      <c r="N49" s="42">
        <v>4.4960000000000004</v>
      </c>
      <c r="AA49" s="42">
        <v>21</v>
      </c>
      <c r="AB49" s="42">
        <v>5.1243953410731899</v>
      </c>
      <c r="AC49" s="42">
        <v>0.19860465892681045</v>
      </c>
      <c r="AD49" s="42">
        <v>0.77832758239616273</v>
      </c>
      <c r="AF49" s="42">
        <v>34.166666666666671</v>
      </c>
      <c r="AG49" s="42">
        <v>4.101</v>
      </c>
      <c r="BA49">
        <v>48</v>
      </c>
      <c r="BB49">
        <v>5.8289999999999997</v>
      </c>
      <c r="BC49">
        <v>2.379</v>
      </c>
      <c r="BD49">
        <v>3.5</v>
      </c>
      <c r="BE49">
        <v>7.3449999999999998</v>
      </c>
      <c r="BF49">
        <v>4</v>
      </c>
      <c r="BG49">
        <v>26.341000000000001</v>
      </c>
      <c r="BH49">
        <f t="shared" si="3"/>
        <v>5.8789999999999996</v>
      </c>
      <c r="CC49" s="42">
        <v>22</v>
      </c>
      <c r="CD49" s="42">
        <v>6.7230976828016491</v>
      </c>
      <c r="CE49" s="42">
        <v>-0.17009768280164916</v>
      </c>
      <c r="CM49">
        <v>48</v>
      </c>
      <c r="CN49">
        <v>5.8289999999999997</v>
      </c>
      <c r="CO49">
        <v>2.379</v>
      </c>
      <c r="CP49">
        <v>3.5</v>
      </c>
      <c r="CQ49">
        <v>7.3449999999999998</v>
      </c>
      <c r="CR49">
        <v>4</v>
      </c>
      <c r="CS49">
        <f t="shared" si="1"/>
        <v>30.222605743166113</v>
      </c>
      <c r="CT49">
        <f t="shared" si="2"/>
        <v>166.14904855557128</v>
      </c>
    </row>
    <row r="50" spans="1:98">
      <c r="A50">
        <v>49</v>
      </c>
      <c r="B50">
        <v>4.7549999999999999</v>
      </c>
      <c r="C50">
        <v>2.286</v>
      </c>
      <c r="D50">
        <v>25.327000000000002</v>
      </c>
      <c r="E50">
        <v>3</v>
      </c>
      <c r="F50">
        <v>5.23</v>
      </c>
      <c r="G50">
        <v>5</v>
      </c>
      <c r="I50" s="42">
        <v>26</v>
      </c>
      <c r="J50" s="42">
        <v>2.7634479239423277</v>
      </c>
      <c r="K50" s="42">
        <v>6.7552076057672217E-2</v>
      </c>
      <c r="M50" s="42">
        <v>42.500000000000007</v>
      </c>
      <c r="N50" s="42">
        <v>4.5049999999999999</v>
      </c>
      <c r="AA50" s="42">
        <v>22</v>
      </c>
      <c r="AB50" s="42">
        <v>6.7228212787840249</v>
      </c>
      <c r="AC50" s="42">
        <v>-0.16982127878402498</v>
      </c>
      <c r="AD50" s="42">
        <v>-0.66552610633421483</v>
      </c>
      <c r="AF50" s="42">
        <v>35.833333333333336</v>
      </c>
      <c r="AG50" s="42">
        <v>4.2789999999999999</v>
      </c>
      <c r="BA50">
        <v>49</v>
      </c>
      <c r="BB50">
        <v>4.7549999999999999</v>
      </c>
      <c r="BC50">
        <v>2.286</v>
      </c>
      <c r="BD50">
        <v>3</v>
      </c>
      <c r="BE50">
        <v>5.23</v>
      </c>
      <c r="BF50">
        <v>5</v>
      </c>
      <c r="BG50">
        <v>25.327000000000002</v>
      </c>
      <c r="BH50">
        <f t="shared" si="3"/>
        <v>5.2859999999999996</v>
      </c>
      <c r="CC50" s="42">
        <v>23</v>
      </c>
      <c r="CD50" s="42">
        <v>3.5957540587031804</v>
      </c>
      <c r="CE50" s="42">
        <v>0.14024594129681978</v>
      </c>
      <c r="CM50">
        <v>49</v>
      </c>
      <c r="CN50">
        <v>4.7549999999999999</v>
      </c>
      <c r="CO50">
        <v>2.286</v>
      </c>
      <c r="CP50">
        <v>3</v>
      </c>
      <c r="CQ50">
        <v>5.23</v>
      </c>
      <c r="CR50">
        <v>5</v>
      </c>
      <c r="CS50">
        <f t="shared" si="1"/>
        <v>19.997398422095571</v>
      </c>
      <c r="CT50">
        <f t="shared" si="2"/>
        <v>89.425267752406157</v>
      </c>
    </row>
    <row r="51" spans="1:98">
      <c r="A51">
        <v>50</v>
      </c>
      <c r="B51">
        <v>2.6459999999999999</v>
      </c>
      <c r="C51">
        <v>1.512</v>
      </c>
      <c r="D51">
        <v>17.350999999999999</v>
      </c>
      <c r="E51">
        <v>1</v>
      </c>
      <c r="F51">
        <v>3.8239999999999998</v>
      </c>
      <c r="G51">
        <v>1</v>
      </c>
      <c r="I51" s="42">
        <v>27</v>
      </c>
      <c r="J51" s="42">
        <v>5.1341889636110301</v>
      </c>
      <c r="K51" s="42">
        <v>0.36081103638897005</v>
      </c>
      <c r="M51" s="42">
        <v>44.166666666666671</v>
      </c>
      <c r="N51" s="42">
        <v>4.5330000000000004</v>
      </c>
      <c r="AA51" s="42">
        <v>23</v>
      </c>
      <c r="AB51" s="42">
        <v>3.6015765085506128</v>
      </c>
      <c r="AC51" s="42">
        <v>0.13442349144938737</v>
      </c>
      <c r="AD51" s="42">
        <v>0.52680290423403109</v>
      </c>
      <c r="AF51" s="42">
        <v>37.500000000000007</v>
      </c>
      <c r="AG51" s="42">
        <v>4.3630000000000004</v>
      </c>
      <c r="BA51">
        <v>50</v>
      </c>
      <c r="BB51">
        <v>2.6459999999999999</v>
      </c>
      <c r="BC51">
        <v>1.512</v>
      </c>
      <c r="BD51">
        <v>1</v>
      </c>
      <c r="BE51">
        <v>3.8239999999999998</v>
      </c>
      <c r="BF51">
        <v>1</v>
      </c>
      <c r="BG51">
        <v>17.350999999999999</v>
      </c>
      <c r="BH51">
        <f t="shared" si="3"/>
        <v>2.512</v>
      </c>
      <c r="CC51" s="42">
        <v>24</v>
      </c>
      <c r="CD51" s="42">
        <v>6.6896387513979469</v>
      </c>
      <c r="CE51" s="42">
        <v>0.10636124860205332</v>
      </c>
      <c r="CM51">
        <v>50</v>
      </c>
      <c r="CN51">
        <v>2.6459999999999999</v>
      </c>
      <c r="CO51">
        <v>1.512</v>
      </c>
      <c r="CP51">
        <v>1</v>
      </c>
      <c r="CQ51">
        <v>3.8239999999999998</v>
      </c>
      <c r="CR51">
        <v>1</v>
      </c>
      <c r="CS51">
        <f t="shared" si="1"/>
        <v>6.5189210890794618</v>
      </c>
      <c r="CT51">
        <f t="shared" si="2"/>
        <v>16.644225303784758</v>
      </c>
    </row>
    <row r="52" spans="1:98">
      <c r="A52">
        <v>51</v>
      </c>
      <c r="B52">
        <v>4.2789999999999999</v>
      </c>
      <c r="C52">
        <v>2.246</v>
      </c>
      <c r="D52">
        <v>24.611999999999998</v>
      </c>
      <c r="E52">
        <v>2</v>
      </c>
      <c r="F52">
        <v>5.95</v>
      </c>
      <c r="G52">
        <v>2</v>
      </c>
      <c r="I52" s="42">
        <v>28</v>
      </c>
      <c r="J52" s="42">
        <v>5.7597422790871198</v>
      </c>
      <c r="K52" s="42">
        <v>0.89625772091287992</v>
      </c>
      <c r="M52" s="42">
        <v>45.833333333333336</v>
      </c>
      <c r="N52" s="42">
        <v>4.5410000000000004</v>
      </c>
      <c r="AA52" s="42">
        <v>24</v>
      </c>
      <c r="AB52" s="42">
        <v>6.6935270773337354</v>
      </c>
      <c r="AC52" s="42">
        <v>0.10247292266626484</v>
      </c>
      <c r="AD52" s="42">
        <v>0.40158928089040952</v>
      </c>
      <c r="AF52" s="42">
        <v>39.166666666666671</v>
      </c>
      <c r="AG52" s="42">
        <v>4.3849999999999998</v>
      </c>
      <c r="BA52">
        <v>51</v>
      </c>
      <c r="BB52">
        <v>4.2789999999999999</v>
      </c>
      <c r="BC52">
        <v>2.246</v>
      </c>
      <c r="BD52">
        <v>2</v>
      </c>
      <c r="BE52">
        <v>5.95</v>
      </c>
      <c r="BF52">
        <v>2</v>
      </c>
      <c r="BG52">
        <v>24.611999999999998</v>
      </c>
      <c r="BH52">
        <f t="shared" si="3"/>
        <v>4.2460000000000004</v>
      </c>
      <c r="CC52" s="42">
        <v>25</v>
      </c>
      <c r="CD52" s="42">
        <v>4.1319278281464573</v>
      </c>
      <c r="CE52" s="42">
        <v>0.36407217185354313</v>
      </c>
      <c r="CM52">
        <v>51</v>
      </c>
      <c r="CN52">
        <v>4.2789999999999999</v>
      </c>
      <c r="CO52">
        <v>2.246</v>
      </c>
      <c r="CP52">
        <v>2</v>
      </c>
      <c r="CQ52">
        <v>5.95</v>
      </c>
      <c r="CR52">
        <v>2</v>
      </c>
      <c r="CS52">
        <f t="shared" si="1"/>
        <v>17.282498673282422</v>
      </c>
      <c r="CT52">
        <f t="shared" si="2"/>
        <v>71.847191839379278</v>
      </c>
    </row>
    <row r="53" spans="1:98">
      <c r="A53">
        <v>52</v>
      </c>
      <c r="B53">
        <v>3.7010000000000001</v>
      </c>
      <c r="C53">
        <v>1.819</v>
      </c>
      <c r="D53">
        <v>19.754000000000001</v>
      </c>
      <c r="E53">
        <v>2.5</v>
      </c>
      <c r="F53">
        <v>4.5220000000000002</v>
      </c>
      <c r="G53">
        <v>1</v>
      </c>
      <c r="I53" s="42">
        <v>29</v>
      </c>
      <c r="J53" s="42">
        <v>2.5938063468640666</v>
      </c>
      <c r="K53" s="42">
        <v>-0.24480634686406644</v>
      </c>
      <c r="M53" s="42">
        <v>47.500000000000007</v>
      </c>
      <c r="N53" s="42">
        <v>4.5599999999999996</v>
      </c>
      <c r="AA53" s="42">
        <v>25</v>
      </c>
      <c r="AB53" s="42">
        <v>4.1272162662181895</v>
      </c>
      <c r="AC53" s="42">
        <v>0.36878373378181095</v>
      </c>
      <c r="AD53" s="42">
        <v>1.4452558841895278</v>
      </c>
      <c r="AF53" s="42">
        <v>40.833333333333336</v>
      </c>
      <c r="AG53" s="42">
        <v>4.4960000000000004</v>
      </c>
      <c r="BA53">
        <v>52</v>
      </c>
      <c r="BB53">
        <v>3.7010000000000001</v>
      </c>
      <c r="BC53">
        <v>1.819</v>
      </c>
      <c r="BD53">
        <v>2.5</v>
      </c>
      <c r="BE53">
        <v>4.5220000000000002</v>
      </c>
      <c r="BF53">
        <v>1</v>
      </c>
      <c r="BG53">
        <v>19.754000000000001</v>
      </c>
      <c r="BH53">
        <f t="shared" si="3"/>
        <v>4.319</v>
      </c>
      <c r="CC53" s="42">
        <v>26</v>
      </c>
      <c r="CD53" s="42">
        <v>2.6253243749065227</v>
      </c>
      <c r="CE53" s="42">
        <v>0.20567562509347725</v>
      </c>
      <c r="CM53">
        <v>52</v>
      </c>
      <c r="CN53">
        <v>3.7010000000000001</v>
      </c>
      <c r="CO53">
        <v>1.819</v>
      </c>
      <c r="CP53">
        <v>2.5</v>
      </c>
      <c r="CQ53">
        <v>4.5220000000000002</v>
      </c>
      <c r="CR53">
        <v>1</v>
      </c>
      <c r="CS53">
        <f t="shared" si="1"/>
        <v>13.01850901058979</v>
      </c>
      <c r="CT53">
        <f t="shared" si="2"/>
        <v>46.972304983525689</v>
      </c>
    </row>
    <row r="54" spans="1:98">
      <c r="A54">
        <v>53</v>
      </c>
      <c r="B54">
        <v>4.5609999999999999</v>
      </c>
      <c r="C54">
        <v>2.2879999999999998</v>
      </c>
      <c r="D54">
        <v>25.72</v>
      </c>
      <c r="E54">
        <v>3</v>
      </c>
      <c r="F54">
        <v>6.3129999999999997</v>
      </c>
      <c r="G54">
        <v>4</v>
      </c>
      <c r="I54" s="42">
        <v>30</v>
      </c>
      <c r="J54" s="42">
        <v>5.8339604690588587</v>
      </c>
      <c r="K54" s="42">
        <v>0.99003953094114117</v>
      </c>
      <c r="M54" s="42">
        <v>49.166666666666671</v>
      </c>
      <c r="N54" s="42">
        <v>4.5609999999999999</v>
      </c>
      <c r="AA54" s="42">
        <v>26</v>
      </c>
      <c r="AB54" s="42">
        <v>2.6258939547627116</v>
      </c>
      <c r="AC54" s="42">
        <v>0.20510604523728837</v>
      </c>
      <c r="AD54" s="42">
        <v>0.80380638191980625</v>
      </c>
      <c r="AF54" s="42">
        <v>42.500000000000007</v>
      </c>
      <c r="AG54" s="42">
        <v>4.5049999999999999</v>
      </c>
      <c r="BA54">
        <v>53</v>
      </c>
      <c r="BB54">
        <v>4.5609999999999999</v>
      </c>
      <c r="BC54">
        <v>2.2879999999999998</v>
      </c>
      <c r="BD54">
        <v>3</v>
      </c>
      <c r="BE54">
        <v>6.3129999999999997</v>
      </c>
      <c r="BF54">
        <v>4</v>
      </c>
      <c r="BG54">
        <v>25.72</v>
      </c>
      <c r="BH54">
        <f t="shared" si="3"/>
        <v>5.2880000000000003</v>
      </c>
      <c r="CC54" s="42">
        <v>27</v>
      </c>
      <c r="CD54" s="42">
        <v>5.5770445339875909</v>
      </c>
      <c r="CE54" s="42">
        <v>-8.2044533987590818E-2</v>
      </c>
      <c r="CM54">
        <v>53</v>
      </c>
      <c r="CN54">
        <v>4.5609999999999999</v>
      </c>
      <c r="CO54">
        <v>2.2879999999999998</v>
      </c>
      <c r="CP54">
        <v>3</v>
      </c>
      <c r="CQ54">
        <v>6.3129999999999997</v>
      </c>
      <c r="CR54">
        <v>4</v>
      </c>
      <c r="CS54">
        <f t="shared" si="1"/>
        <v>23.461132733992777</v>
      </c>
      <c r="CT54">
        <f t="shared" si="2"/>
        <v>113.63796944756187</v>
      </c>
    </row>
    <row r="55" spans="1:98">
      <c r="A55">
        <v>54</v>
      </c>
      <c r="B55">
        <v>4.7069999999999999</v>
      </c>
      <c r="C55">
        <v>2.3199999999999998</v>
      </c>
      <c r="D55">
        <v>25.443999999999999</v>
      </c>
      <c r="E55">
        <v>3</v>
      </c>
      <c r="F55">
        <v>5.5789999999999997</v>
      </c>
      <c r="G55">
        <v>4</v>
      </c>
      <c r="I55" s="42">
        <v>31</v>
      </c>
      <c r="J55" s="42">
        <v>4.4916714904271151</v>
      </c>
      <c r="K55" s="42">
        <v>0.86232850957288498</v>
      </c>
      <c r="M55" s="42">
        <v>50.833333333333336</v>
      </c>
      <c r="N55" s="42">
        <v>4.5709999999999997</v>
      </c>
      <c r="AA55" s="42">
        <v>27</v>
      </c>
      <c r="AB55" s="42">
        <v>5.5770453063600955</v>
      </c>
      <c r="AC55" s="42">
        <v>-8.2045306360095438E-2</v>
      </c>
      <c r="AD55" s="42">
        <v>-0.32153387181988774</v>
      </c>
      <c r="AF55" s="42">
        <v>44.166666666666671</v>
      </c>
      <c r="AG55" s="42">
        <v>4.5330000000000004</v>
      </c>
      <c r="BA55">
        <v>54</v>
      </c>
      <c r="BB55">
        <v>4.7069999999999999</v>
      </c>
      <c r="BC55">
        <v>2.3199999999999998</v>
      </c>
      <c r="BD55">
        <v>3</v>
      </c>
      <c r="BE55">
        <v>5.5789999999999997</v>
      </c>
      <c r="BF55">
        <v>4</v>
      </c>
      <c r="BG55">
        <v>25.443999999999999</v>
      </c>
      <c r="BH55">
        <f t="shared" si="3"/>
        <v>5.32</v>
      </c>
      <c r="CC55" s="42">
        <v>28</v>
      </c>
      <c r="CD55" s="42">
        <v>6.5367949830621477</v>
      </c>
      <c r="CE55" s="42">
        <v>0.11920501693785202</v>
      </c>
      <c r="CM55">
        <v>54</v>
      </c>
      <c r="CN55">
        <v>4.7069999999999999</v>
      </c>
      <c r="CO55">
        <v>2.3199999999999998</v>
      </c>
      <c r="CP55">
        <v>3</v>
      </c>
      <c r="CQ55">
        <v>5.5789999999999997</v>
      </c>
      <c r="CR55">
        <v>4</v>
      </c>
      <c r="CS55">
        <f t="shared" si="1"/>
        <v>20.931283170522111</v>
      </c>
      <c r="CT55">
        <f t="shared" si="2"/>
        <v>95.762126105715041</v>
      </c>
    </row>
    <row r="56" spans="1:98">
      <c r="A56">
        <v>55</v>
      </c>
      <c r="B56">
        <v>4.5410000000000004</v>
      </c>
      <c r="C56">
        <v>2.2759999999999998</v>
      </c>
      <c r="D56">
        <v>25.439</v>
      </c>
      <c r="E56">
        <v>3</v>
      </c>
      <c r="F56">
        <v>6.1130000000000004</v>
      </c>
      <c r="G56">
        <v>3</v>
      </c>
      <c r="I56" s="42">
        <v>32</v>
      </c>
      <c r="J56" s="42">
        <v>5.0557297342123348</v>
      </c>
      <c r="K56" s="42">
        <v>0.74627026578766475</v>
      </c>
      <c r="M56" s="42">
        <v>52.500000000000007</v>
      </c>
      <c r="N56" s="42">
        <v>4.625</v>
      </c>
      <c r="AA56" s="42">
        <v>28</v>
      </c>
      <c r="AB56" s="42">
        <v>6.5369999940842618</v>
      </c>
      <c r="AC56" s="42">
        <v>0.11900000591573789</v>
      </c>
      <c r="AD56" s="42">
        <v>0.46635858096187921</v>
      </c>
      <c r="AF56" s="42">
        <v>45.833333333333336</v>
      </c>
      <c r="AG56" s="42">
        <v>4.5410000000000004</v>
      </c>
      <c r="BA56">
        <v>55</v>
      </c>
      <c r="BB56">
        <v>4.5410000000000004</v>
      </c>
      <c r="BC56">
        <v>2.2759999999999998</v>
      </c>
      <c r="BD56">
        <v>3</v>
      </c>
      <c r="BE56">
        <v>6.1130000000000004</v>
      </c>
      <c r="BF56">
        <v>3</v>
      </c>
      <c r="BG56">
        <v>25.439</v>
      </c>
      <c r="BH56">
        <f t="shared" si="3"/>
        <v>5.2759999999999998</v>
      </c>
      <c r="CC56" s="42">
        <v>29</v>
      </c>
      <c r="CD56" s="42">
        <v>2.3255513106481978</v>
      </c>
      <c r="CE56" s="42">
        <v>2.3448689351802443E-2</v>
      </c>
      <c r="CM56">
        <v>55</v>
      </c>
      <c r="CN56">
        <v>4.5410000000000004</v>
      </c>
      <c r="CO56">
        <v>2.2759999999999998</v>
      </c>
      <c r="CP56">
        <v>3</v>
      </c>
      <c r="CQ56">
        <v>6.1130000000000004</v>
      </c>
      <c r="CR56">
        <v>3</v>
      </c>
      <c r="CS56">
        <f t="shared" si="1"/>
        <v>22.25145557870745</v>
      </c>
      <c r="CT56">
        <f t="shared" si="2"/>
        <v>104.96333918911166</v>
      </c>
    </row>
    <row r="57" spans="1:98">
      <c r="A57">
        <v>56</v>
      </c>
      <c r="B57">
        <v>3.891</v>
      </c>
      <c r="C57">
        <v>1.994</v>
      </c>
      <c r="D57">
        <v>22.15</v>
      </c>
      <c r="E57">
        <v>2</v>
      </c>
      <c r="F57">
        <v>5.3159999999999998</v>
      </c>
      <c r="G57">
        <v>4</v>
      </c>
      <c r="I57" s="42">
        <v>33</v>
      </c>
      <c r="J57" s="42">
        <v>4.9836320639540741</v>
      </c>
      <c r="K57" s="42">
        <v>-0.19363206395407406</v>
      </c>
      <c r="M57" s="42">
        <v>54.166666666666671</v>
      </c>
      <c r="N57" s="42">
        <v>4.657</v>
      </c>
      <c r="AA57" s="42">
        <v>29</v>
      </c>
      <c r="AB57" s="42">
        <v>2.3185871388352957</v>
      </c>
      <c r="AC57" s="42">
        <v>3.0412861164704541E-2</v>
      </c>
      <c r="AD57" s="42">
        <v>0.11918737874521818</v>
      </c>
      <c r="AF57" s="42">
        <v>47.500000000000007</v>
      </c>
      <c r="AG57" s="42">
        <v>4.5599999999999996</v>
      </c>
      <c r="BA57">
        <v>56</v>
      </c>
      <c r="BB57">
        <v>3.891</v>
      </c>
      <c r="BC57">
        <v>1.994</v>
      </c>
      <c r="BD57">
        <v>2</v>
      </c>
      <c r="BE57">
        <v>5.3159999999999998</v>
      </c>
      <c r="BF57">
        <v>4</v>
      </c>
      <c r="BG57">
        <v>22.15</v>
      </c>
      <c r="BH57">
        <f t="shared" si="3"/>
        <v>3.9939999999999998</v>
      </c>
      <c r="CC57" s="42">
        <v>30</v>
      </c>
      <c r="CD57" s="42">
        <v>6.5993309490814003</v>
      </c>
      <c r="CE57" s="42">
        <v>0.22466905091859957</v>
      </c>
      <c r="CM57">
        <v>56</v>
      </c>
      <c r="CN57">
        <v>3.891</v>
      </c>
      <c r="CO57">
        <v>1.994</v>
      </c>
      <c r="CP57">
        <v>2</v>
      </c>
      <c r="CQ57">
        <v>5.3159999999999998</v>
      </c>
      <c r="CR57">
        <v>4</v>
      </c>
      <c r="CS57">
        <f t="shared" si="1"/>
        <v>15.205545601646531</v>
      </c>
      <c r="CT57">
        <f t="shared" si="2"/>
        <v>59.292943677577711</v>
      </c>
    </row>
    <row r="58" spans="1:98">
      <c r="A58">
        <v>57</v>
      </c>
      <c r="B58">
        <v>6.3940000000000001</v>
      </c>
      <c r="C58">
        <v>3.4540000000000002</v>
      </c>
      <c r="D58">
        <v>27.855</v>
      </c>
      <c r="E58">
        <v>4</v>
      </c>
      <c r="F58">
        <v>7.2149999999999999</v>
      </c>
      <c r="G58">
        <v>2</v>
      </c>
      <c r="I58" s="42">
        <v>34</v>
      </c>
      <c r="J58" s="42">
        <v>5.5455697880258148</v>
      </c>
      <c r="K58" s="42">
        <v>0.73743021197418557</v>
      </c>
      <c r="M58" s="42">
        <v>55.833333333333336</v>
      </c>
      <c r="N58" s="42">
        <v>4.7069999999999999</v>
      </c>
      <c r="AA58" s="42">
        <v>30</v>
      </c>
      <c r="AB58" s="42">
        <v>6.6022989159530878</v>
      </c>
      <c r="AC58" s="42">
        <v>0.22170108404691202</v>
      </c>
      <c r="AD58" s="42">
        <v>0.86884199843686283</v>
      </c>
      <c r="AF58" s="42">
        <v>49.166666666666671</v>
      </c>
      <c r="AG58" s="42">
        <v>4.5609999999999999</v>
      </c>
      <c r="BA58">
        <v>57</v>
      </c>
      <c r="BB58">
        <v>6.3940000000000001</v>
      </c>
      <c r="BC58">
        <v>3.4540000000000002</v>
      </c>
      <c r="BD58">
        <v>4</v>
      </c>
      <c r="BE58">
        <v>7.2149999999999999</v>
      </c>
      <c r="BF58">
        <v>2</v>
      </c>
      <c r="BG58">
        <v>27.855</v>
      </c>
      <c r="BH58">
        <f t="shared" si="3"/>
        <v>7.4540000000000006</v>
      </c>
      <c r="CC58" s="42">
        <v>31</v>
      </c>
      <c r="CD58" s="42">
        <v>5.5188125581788965</v>
      </c>
      <c r="CE58" s="42">
        <v>-0.1648125581788964</v>
      </c>
      <c r="CM58">
        <v>57</v>
      </c>
      <c r="CN58">
        <v>6.3940000000000001</v>
      </c>
      <c r="CO58">
        <v>3.4540000000000002</v>
      </c>
      <c r="CP58">
        <v>4</v>
      </c>
      <c r="CQ58">
        <v>7.2149999999999999</v>
      </c>
      <c r="CR58">
        <v>2</v>
      </c>
      <c r="CS58">
        <f t="shared" si="1"/>
        <v>36.259793979854805</v>
      </c>
      <c r="CT58">
        <f t="shared" si="2"/>
        <v>218.34235906580366</v>
      </c>
    </row>
    <row r="59" spans="1:98">
      <c r="A59">
        <v>58</v>
      </c>
      <c r="B59">
        <v>6.5279999999999996</v>
      </c>
      <c r="C59">
        <v>3.49</v>
      </c>
      <c r="D59">
        <v>31.998000000000001</v>
      </c>
      <c r="E59">
        <v>5</v>
      </c>
      <c r="F59">
        <v>7.1449999999999996</v>
      </c>
      <c r="G59">
        <v>2</v>
      </c>
      <c r="I59" s="42">
        <v>35</v>
      </c>
      <c r="J59" s="42">
        <v>4.445020056730594</v>
      </c>
      <c r="K59" s="42">
        <v>-1.0450200567305941</v>
      </c>
      <c r="M59" s="42">
        <v>57.500000000000007</v>
      </c>
      <c r="N59" s="42">
        <v>4.7549999999999999</v>
      </c>
      <c r="AA59" s="42">
        <v>31</v>
      </c>
      <c r="AB59" s="42">
        <v>5.5129772704985553</v>
      </c>
      <c r="AC59" s="42">
        <v>-0.15897727049855526</v>
      </c>
      <c r="AD59" s="42">
        <v>-0.62302866041365379</v>
      </c>
      <c r="AF59" s="42">
        <v>50.833333333333336</v>
      </c>
      <c r="AG59" s="42">
        <v>4.5709999999999997</v>
      </c>
      <c r="BA59">
        <v>58</v>
      </c>
      <c r="BB59">
        <v>6.5279999999999996</v>
      </c>
      <c r="BC59">
        <v>3.49</v>
      </c>
      <c r="BD59">
        <v>5</v>
      </c>
      <c r="BE59">
        <v>7.1449999999999996</v>
      </c>
      <c r="BF59">
        <v>2</v>
      </c>
      <c r="BG59">
        <v>31.998000000000001</v>
      </c>
      <c r="BH59">
        <f t="shared" si="3"/>
        <v>8.49</v>
      </c>
      <c r="CC59" s="42">
        <v>32</v>
      </c>
      <c r="CD59" s="42">
        <v>6.4578983011420599</v>
      </c>
      <c r="CE59" s="42">
        <v>-0.65589830114206027</v>
      </c>
      <c r="CM59">
        <v>58</v>
      </c>
      <c r="CN59">
        <v>6.5279999999999996</v>
      </c>
      <c r="CO59">
        <v>3.49</v>
      </c>
      <c r="CP59">
        <v>5</v>
      </c>
      <c r="CQ59">
        <v>7.1449999999999996</v>
      </c>
      <c r="CR59">
        <v>2</v>
      </c>
      <c r="CS59">
        <f t="shared" si="1"/>
        <v>41.599469734708144</v>
      </c>
      <c r="CT59">
        <f t="shared" si="2"/>
        <v>268.30680771717448</v>
      </c>
    </row>
    <row r="60" spans="1:98">
      <c r="A60">
        <v>59</v>
      </c>
      <c r="B60">
        <v>2.9249999999999998</v>
      </c>
      <c r="C60">
        <v>1.9359999999999999</v>
      </c>
      <c r="D60">
        <v>21.215</v>
      </c>
      <c r="E60">
        <v>1</v>
      </c>
      <c r="F60">
        <v>4.5060000000000002</v>
      </c>
      <c r="G60">
        <v>4</v>
      </c>
      <c r="I60" s="42">
        <v>36</v>
      </c>
      <c r="J60" s="42">
        <v>5.4904362754753793</v>
      </c>
      <c r="K60" s="42">
        <v>0.59256372452462092</v>
      </c>
      <c r="M60" s="42">
        <v>59.166666666666671</v>
      </c>
      <c r="N60" s="42">
        <v>4.79</v>
      </c>
      <c r="AA60" s="42">
        <v>32</v>
      </c>
      <c r="AB60" s="42">
        <v>6.4468011913586878</v>
      </c>
      <c r="AC60" s="42">
        <v>-0.64480119135868819</v>
      </c>
      <c r="AD60" s="42">
        <v>-2.5269626357623389</v>
      </c>
      <c r="AF60" s="42">
        <v>52.500000000000007</v>
      </c>
      <c r="AG60" s="42">
        <v>4.625</v>
      </c>
      <c r="BA60">
        <v>59</v>
      </c>
      <c r="BB60">
        <v>2.9249999999999998</v>
      </c>
      <c r="BC60">
        <v>1.9359999999999999</v>
      </c>
      <c r="BD60">
        <v>1</v>
      </c>
      <c r="BE60">
        <v>4.5060000000000002</v>
      </c>
      <c r="BF60">
        <v>4</v>
      </c>
      <c r="BG60">
        <v>21.215</v>
      </c>
      <c r="BH60">
        <f t="shared" si="3"/>
        <v>2.9359999999999999</v>
      </c>
      <c r="CC60" s="42">
        <v>33</v>
      </c>
      <c r="CD60" s="42">
        <v>4.8398756331640636</v>
      </c>
      <c r="CE60" s="42">
        <v>-4.9875633164063515E-2</v>
      </c>
      <c r="CM60">
        <v>59</v>
      </c>
      <c r="CN60">
        <v>2.9249999999999998</v>
      </c>
      <c r="CO60">
        <v>1.9359999999999999</v>
      </c>
      <c r="CP60">
        <v>1</v>
      </c>
      <c r="CQ60">
        <v>4.5060000000000002</v>
      </c>
      <c r="CR60">
        <v>4</v>
      </c>
      <c r="CS60">
        <f t="shared" si="1"/>
        <v>9.7615380315991214</v>
      </c>
      <c r="CT60">
        <f t="shared" si="2"/>
        <v>30.498422465157997</v>
      </c>
    </row>
    <row r="61" spans="1:98">
      <c r="A61">
        <v>60</v>
      </c>
      <c r="B61">
        <v>5.0590000000000002</v>
      </c>
      <c r="C61">
        <v>4.0609999999999999</v>
      </c>
      <c r="D61">
        <v>22.962</v>
      </c>
      <c r="E61">
        <v>3</v>
      </c>
      <c r="F61">
        <v>5.8540000000000001</v>
      </c>
      <c r="G61">
        <v>1</v>
      </c>
      <c r="I61" s="42">
        <v>37</v>
      </c>
      <c r="J61" s="42">
        <v>4.9857525836675523</v>
      </c>
      <c r="K61" s="42">
        <v>0.75424741633244796</v>
      </c>
      <c r="M61" s="42">
        <v>60.833333333333336</v>
      </c>
      <c r="N61" s="42">
        <v>4.79</v>
      </c>
      <c r="AA61" s="42">
        <v>33</v>
      </c>
      <c r="AB61" s="42">
        <v>4.8451021368738187</v>
      </c>
      <c r="AC61" s="42">
        <v>-5.5102136873818708E-2</v>
      </c>
      <c r="AD61" s="42">
        <v>-0.21594414355438973</v>
      </c>
      <c r="AF61" s="42">
        <v>54.166666666666671</v>
      </c>
      <c r="AG61" s="42">
        <v>4.657</v>
      </c>
      <c r="BA61">
        <v>60</v>
      </c>
      <c r="BB61">
        <v>5.0590000000000002</v>
      </c>
      <c r="BC61">
        <v>4.0609999999999999</v>
      </c>
      <c r="BD61">
        <v>3</v>
      </c>
      <c r="BE61">
        <v>5.8540000000000001</v>
      </c>
      <c r="BF61">
        <v>1</v>
      </c>
      <c r="BG61">
        <v>22.962</v>
      </c>
      <c r="BH61">
        <f t="shared" si="3"/>
        <v>7.0609999999999999</v>
      </c>
      <c r="CC61" s="42">
        <v>34</v>
      </c>
      <c r="CD61" s="42">
        <v>6.2766744135366235</v>
      </c>
      <c r="CE61" s="42">
        <v>6.3255864633768866E-3</v>
      </c>
      <c r="CM61">
        <v>60</v>
      </c>
      <c r="CN61">
        <v>5.0590000000000002</v>
      </c>
      <c r="CO61">
        <v>4.0609999999999999</v>
      </c>
      <c r="CP61">
        <v>3</v>
      </c>
      <c r="CQ61">
        <v>5.8540000000000001</v>
      </c>
      <c r="CR61">
        <v>1</v>
      </c>
      <c r="CS61">
        <f t="shared" si="1"/>
        <v>27.715477280298799</v>
      </c>
      <c r="CT61">
        <f t="shared" si="2"/>
        <v>145.90949111417871</v>
      </c>
    </row>
    <row r="62" spans="1:98">
      <c r="I62" s="42">
        <v>38</v>
      </c>
      <c r="J62" s="42">
        <v>3.5353170996484171</v>
      </c>
      <c r="K62" s="42">
        <v>6.3682900351583083E-2</v>
      </c>
      <c r="M62" s="42">
        <v>62.500000000000007</v>
      </c>
      <c r="N62" s="42">
        <v>4.9969999999999999</v>
      </c>
      <c r="AA62" s="42">
        <v>34</v>
      </c>
      <c r="AB62" s="42">
        <v>6.2764883116061663</v>
      </c>
      <c r="AC62" s="42">
        <v>6.5116883938340919E-3</v>
      </c>
      <c r="AD62" s="42">
        <v>2.5519173176887948E-2</v>
      </c>
      <c r="AF62" s="42">
        <v>55.833333333333336</v>
      </c>
      <c r="AG62" s="42">
        <v>4.7069999999999999</v>
      </c>
      <c r="CC62" s="42">
        <v>35</v>
      </c>
      <c r="CD62" s="42">
        <v>3.5289162049829552</v>
      </c>
      <c r="CE62" s="42">
        <v>-0.12891620498295531</v>
      </c>
    </row>
    <row r="63" spans="1:98">
      <c r="I63" s="42">
        <v>39</v>
      </c>
      <c r="J63" s="42">
        <v>4.5552870818314641</v>
      </c>
      <c r="K63" s="42">
        <v>0.45471291816853565</v>
      </c>
      <c r="M63" s="42">
        <v>64.166666666666671</v>
      </c>
      <c r="N63" s="42">
        <v>5.01</v>
      </c>
      <c r="AA63" s="42">
        <v>35</v>
      </c>
      <c r="AB63" s="42">
        <v>3.5328289623106133</v>
      </c>
      <c r="AC63" s="42">
        <v>-0.13282896231061336</v>
      </c>
      <c r="AD63" s="42">
        <v>-0.52055397726349328</v>
      </c>
      <c r="AF63" s="42">
        <v>57.500000000000007</v>
      </c>
      <c r="AG63" s="42">
        <v>4.7549999999999999</v>
      </c>
      <c r="CC63" s="42">
        <v>36</v>
      </c>
      <c r="CD63" s="42">
        <v>6.0461188708917417</v>
      </c>
      <c r="CE63" s="42">
        <v>3.688112910825847E-2</v>
      </c>
    </row>
    <row r="64" spans="1:98">
      <c r="I64" s="42">
        <v>40</v>
      </c>
      <c r="J64" s="42">
        <v>4.8627624402858132</v>
      </c>
      <c r="K64" s="42">
        <v>-0.23776244028581317</v>
      </c>
      <c r="M64" s="42">
        <v>65.833333333333329</v>
      </c>
      <c r="N64" s="42">
        <v>5.0590000000000002</v>
      </c>
      <c r="AA64" s="42">
        <v>36</v>
      </c>
      <c r="AB64" s="42">
        <v>6.0449482227064886</v>
      </c>
      <c r="AC64" s="42">
        <v>3.8051777293511613E-2</v>
      </c>
      <c r="AD64" s="42">
        <v>0.14912413428151464</v>
      </c>
      <c r="AF64" s="42">
        <v>59.166666666666671</v>
      </c>
      <c r="AG64" s="42">
        <v>4.79</v>
      </c>
      <c r="CC64" s="42">
        <v>37</v>
      </c>
      <c r="CD64" s="42">
        <v>5.2021686164231404</v>
      </c>
      <c r="CE64" s="42">
        <v>0.53783138357685978</v>
      </c>
    </row>
    <row r="65" spans="9:83">
      <c r="I65" s="42">
        <v>41</v>
      </c>
      <c r="J65" s="42">
        <v>3.166346669503199</v>
      </c>
      <c r="K65" s="42">
        <v>1.2186533304968008</v>
      </c>
      <c r="M65" s="42">
        <v>67.5</v>
      </c>
      <c r="N65" s="42">
        <v>5.3230000000000004</v>
      </c>
      <c r="AA65" s="42">
        <v>37</v>
      </c>
      <c r="AB65" s="42">
        <v>5.2037142590303436</v>
      </c>
      <c r="AC65" s="42">
        <v>0.53628574096965664</v>
      </c>
      <c r="AD65" s="42">
        <v>2.10169281273643</v>
      </c>
      <c r="AF65" s="42">
        <v>60.833333333333336</v>
      </c>
      <c r="AG65" s="42">
        <v>4.79</v>
      </c>
      <c r="CC65" s="42">
        <v>38</v>
      </c>
      <c r="CD65" s="42">
        <v>3.4999399124665818</v>
      </c>
      <c r="CE65" s="42">
        <v>9.9060087533418439E-2</v>
      </c>
    </row>
    <row r="66" spans="9:83">
      <c r="I66" s="42">
        <v>42</v>
      </c>
      <c r="J66" s="42">
        <v>3.7388869921423309</v>
      </c>
      <c r="K66" s="42">
        <v>0.766113007857669</v>
      </c>
      <c r="M66" s="42">
        <v>69.166666666666671</v>
      </c>
      <c r="N66" s="42">
        <v>5.3540000000000001</v>
      </c>
      <c r="AA66" s="42">
        <v>38</v>
      </c>
      <c r="AB66" s="42">
        <v>3.495175470616489</v>
      </c>
      <c r="AC66" s="42">
        <v>0.10382452938351117</v>
      </c>
      <c r="AD66" s="42">
        <v>0.40688619987644614</v>
      </c>
      <c r="AF66" s="42">
        <v>62.500000000000007</v>
      </c>
      <c r="AG66" s="42">
        <v>4.9969999999999999</v>
      </c>
      <c r="CC66" s="42">
        <v>39</v>
      </c>
      <c r="CD66" s="42">
        <v>5.1063165705777642</v>
      </c>
      <c r="CE66" s="42">
        <v>-9.6316570577764438E-2</v>
      </c>
    </row>
    <row r="67" spans="9:83">
      <c r="I67" s="42">
        <v>43</v>
      </c>
      <c r="J67" s="42">
        <v>4.0951343040066801</v>
      </c>
      <c r="K67" s="42">
        <v>-0.13713430400667992</v>
      </c>
      <c r="M67" s="42">
        <v>70.833333333333329</v>
      </c>
      <c r="N67" s="42">
        <v>5.4950000000000001</v>
      </c>
      <c r="AA67" s="42">
        <v>39</v>
      </c>
      <c r="AB67" s="42">
        <v>5.1077733459031949</v>
      </c>
      <c r="AC67" s="42">
        <v>-9.7773345903195086E-2</v>
      </c>
      <c r="AD67" s="42">
        <v>-0.38317173600475185</v>
      </c>
      <c r="AF67" s="42">
        <v>64.166666666666671</v>
      </c>
      <c r="AG67" s="42">
        <v>5.01</v>
      </c>
      <c r="CC67" s="42">
        <v>40</v>
      </c>
      <c r="CD67" s="42">
        <v>4.8675802276467559</v>
      </c>
      <c r="CE67" s="42">
        <v>-0.24258022764675591</v>
      </c>
    </row>
    <row r="68" spans="9:83">
      <c r="I68" s="42">
        <v>44</v>
      </c>
      <c r="J68" s="42">
        <v>5.2868663829814659</v>
      </c>
      <c r="K68" s="42">
        <v>0.78413361701853379</v>
      </c>
      <c r="M68" s="42">
        <v>72.5</v>
      </c>
      <c r="N68" s="42">
        <v>5.74</v>
      </c>
      <c r="AA68" s="42">
        <v>40</v>
      </c>
      <c r="AB68" s="42">
        <v>4.8636150239268687</v>
      </c>
      <c r="AC68" s="42">
        <v>-0.23861502392686873</v>
      </c>
      <c r="AD68" s="42">
        <v>-0.93512738170378884</v>
      </c>
      <c r="AF68" s="42">
        <v>65.833333333333329</v>
      </c>
      <c r="AG68" s="42">
        <v>5.0590000000000002</v>
      </c>
      <c r="CC68" s="42">
        <v>41</v>
      </c>
      <c r="CD68" s="42">
        <v>3.8580610333712277</v>
      </c>
      <c r="CE68" s="42">
        <v>0.52693896662877204</v>
      </c>
    </row>
    <row r="69" spans="9:83">
      <c r="I69" s="42">
        <v>45</v>
      </c>
      <c r="J69" s="42">
        <v>4.4513816158710293</v>
      </c>
      <c r="K69" s="42">
        <v>0.11961838412897041</v>
      </c>
      <c r="M69" s="42">
        <v>74.166666666666671</v>
      </c>
      <c r="N69" s="42">
        <v>5.8019999999999996</v>
      </c>
      <c r="AA69" s="42">
        <v>41</v>
      </c>
      <c r="AB69" s="42">
        <v>3.8511921541070677</v>
      </c>
      <c r="AC69" s="42">
        <v>0.53380784589293206</v>
      </c>
      <c r="AD69" s="42">
        <v>2.0919819927842704</v>
      </c>
      <c r="AF69" s="42">
        <v>67.5</v>
      </c>
      <c r="AG69" s="42">
        <v>5.3230000000000004</v>
      </c>
      <c r="CC69" s="42">
        <v>42</v>
      </c>
      <c r="CD69" s="42">
        <v>4.1856243270175222</v>
      </c>
      <c r="CE69" s="42">
        <v>0.31937567298247771</v>
      </c>
    </row>
    <row r="70" spans="9:83">
      <c r="I70" s="42">
        <v>46</v>
      </c>
      <c r="J70" s="42">
        <v>6.8030379781184278</v>
      </c>
      <c r="K70" s="42">
        <v>4.596202188157239E-2</v>
      </c>
      <c r="M70" s="42">
        <v>75.833333333333329</v>
      </c>
      <c r="N70" s="42">
        <v>5.8289999999999997</v>
      </c>
      <c r="AA70" s="42">
        <v>42</v>
      </c>
      <c r="AB70" s="42">
        <v>4.1807864474236247</v>
      </c>
      <c r="AC70" s="42">
        <v>0.32421355257637519</v>
      </c>
      <c r="AD70" s="42">
        <v>1.2705862587535519</v>
      </c>
      <c r="AF70" s="42">
        <v>69.166666666666671</v>
      </c>
      <c r="AG70" s="42">
        <v>5.3540000000000001</v>
      </c>
      <c r="CC70" s="42">
        <v>43</v>
      </c>
      <c r="CD70" s="42">
        <v>4.1042167324163703</v>
      </c>
      <c r="CE70" s="42">
        <v>-0.14621673241637012</v>
      </c>
    </row>
    <row r="71" spans="9:83">
      <c r="I71" s="42">
        <v>47</v>
      </c>
      <c r="J71" s="42">
        <v>3.3508318845758081</v>
      </c>
      <c r="K71" s="42">
        <v>-0.74083188457580817</v>
      </c>
      <c r="M71" s="42">
        <v>77.5</v>
      </c>
      <c r="N71" s="42">
        <v>5.91</v>
      </c>
      <c r="AA71" s="42">
        <v>43</v>
      </c>
      <c r="AB71" s="42">
        <v>4.1014705425161972</v>
      </c>
      <c r="AC71" s="42">
        <v>-0.14347054251619706</v>
      </c>
      <c r="AD71" s="42">
        <v>-0.56225811169338658</v>
      </c>
      <c r="AF71" s="42">
        <v>70.833333333333329</v>
      </c>
      <c r="AG71" s="42">
        <v>5.4950000000000001</v>
      </c>
      <c r="CC71" s="42">
        <v>44</v>
      </c>
      <c r="CD71" s="42">
        <v>5.9517129324142708</v>
      </c>
      <c r="CE71" s="42">
        <v>0.11928706758572893</v>
      </c>
    </row>
    <row r="72" spans="9:83">
      <c r="I72" s="42">
        <v>48</v>
      </c>
      <c r="J72" s="42">
        <v>4.8224725657297256</v>
      </c>
      <c r="K72" s="42">
        <v>1.0065274342702741</v>
      </c>
      <c r="M72" s="42">
        <v>79.166666666666671</v>
      </c>
      <c r="N72" s="42">
        <v>5.99</v>
      </c>
      <c r="AA72" s="42">
        <v>44</v>
      </c>
      <c r="AB72" s="42">
        <v>5.951459796898777</v>
      </c>
      <c r="AC72" s="42">
        <v>0.11954020310122271</v>
      </c>
      <c r="AD72" s="42">
        <v>0.4684756026453965</v>
      </c>
      <c r="AF72" s="42">
        <v>72.5</v>
      </c>
      <c r="AG72" s="42">
        <v>5.74</v>
      </c>
      <c r="CC72" s="42">
        <v>45</v>
      </c>
      <c r="CD72" s="42">
        <v>4.1871174740189243</v>
      </c>
      <c r="CE72" s="42">
        <v>0.38388252598107542</v>
      </c>
    </row>
    <row r="73" spans="9:83">
      <c r="I73" s="42">
        <v>49</v>
      </c>
      <c r="J73" s="42">
        <v>4.6252642323762467</v>
      </c>
      <c r="K73" s="42">
        <v>0.12973576762375316</v>
      </c>
      <c r="M73" s="42">
        <v>80.833333333333329</v>
      </c>
      <c r="N73" s="42">
        <v>6.0709999999999997</v>
      </c>
      <c r="AA73" s="42">
        <v>45</v>
      </c>
      <c r="AB73" s="42">
        <v>4.1882521851797216</v>
      </c>
      <c r="AC73" s="42">
        <v>0.38274781482027809</v>
      </c>
      <c r="AD73" s="42">
        <v>1.4999808311962317</v>
      </c>
      <c r="AF73" s="42">
        <v>74.166666666666671</v>
      </c>
      <c r="AG73" s="42">
        <v>5.8019999999999996</v>
      </c>
      <c r="CC73" s="42">
        <v>46</v>
      </c>
      <c r="CD73" s="42">
        <v>6.5733585342276459</v>
      </c>
      <c r="CE73" s="42">
        <v>0.27564146577235427</v>
      </c>
    </row>
    <row r="74" spans="9:83">
      <c r="I74" s="42">
        <v>50</v>
      </c>
      <c r="J74" s="42">
        <v>2.9839819741440676</v>
      </c>
      <c r="K74" s="42">
        <v>-0.33798197414406772</v>
      </c>
      <c r="M74" s="42">
        <v>82.5</v>
      </c>
      <c r="N74" s="42">
        <v>6.0830000000000002</v>
      </c>
      <c r="AA74" s="42">
        <v>46</v>
      </c>
      <c r="AB74" s="42">
        <v>6.5757655583843624</v>
      </c>
      <c r="AC74" s="42">
        <v>0.27323444161563781</v>
      </c>
      <c r="AD74" s="42">
        <v>1.0708001691361946</v>
      </c>
      <c r="AF74" s="42">
        <v>75.833333333333329</v>
      </c>
      <c r="AG74" s="42">
        <v>5.8289999999999997</v>
      </c>
      <c r="CC74" s="42">
        <v>47</v>
      </c>
      <c r="CD74" s="42">
        <v>2.6129431569430612</v>
      </c>
      <c r="CE74" s="42">
        <v>-2.9431569430613536E-3</v>
      </c>
    </row>
    <row r="75" spans="9:83">
      <c r="I75" s="42">
        <v>51</v>
      </c>
      <c r="J75" s="42">
        <v>4.5404434438371162</v>
      </c>
      <c r="K75" s="42">
        <v>-0.26144344383711626</v>
      </c>
      <c r="M75" s="42">
        <v>84.166666666666671</v>
      </c>
      <c r="N75" s="42">
        <v>6.2830000000000004</v>
      </c>
      <c r="AA75" s="42">
        <v>47</v>
      </c>
      <c r="AB75" s="42">
        <v>2.6179623876183893</v>
      </c>
      <c r="AC75" s="42">
        <v>-7.9623876183894104E-3</v>
      </c>
      <c r="AD75" s="42">
        <v>-3.1204433665405647E-2</v>
      </c>
      <c r="AF75" s="42">
        <v>77.5</v>
      </c>
      <c r="AG75" s="42">
        <v>5.91</v>
      </c>
      <c r="CC75" s="42">
        <v>48</v>
      </c>
      <c r="CD75" s="42">
        <v>5.4975090489389933</v>
      </c>
      <c r="CE75" s="42">
        <v>0.33149095106100646</v>
      </c>
    </row>
    <row r="76" spans="9:83">
      <c r="I76" s="42">
        <v>52</v>
      </c>
      <c r="J76" s="42">
        <v>3.6349815261818956</v>
      </c>
      <c r="K76" s="42">
        <v>6.6018473818104439E-2</v>
      </c>
      <c r="M76" s="42">
        <v>85.833333333333329</v>
      </c>
      <c r="N76" s="42">
        <v>6.3940000000000001</v>
      </c>
      <c r="AA76" s="42">
        <v>48</v>
      </c>
      <c r="AB76" s="42">
        <v>5.4887006887555856</v>
      </c>
      <c r="AC76" s="42">
        <v>0.34029931124441415</v>
      </c>
      <c r="AD76" s="42">
        <v>1.3336260168476293</v>
      </c>
      <c r="AF76" s="42">
        <v>79.166666666666671</v>
      </c>
      <c r="AG76" s="42">
        <v>5.99</v>
      </c>
      <c r="CC76" s="42">
        <v>49</v>
      </c>
      <c r="CD76" s="42">
        <v>4.4718450802879532</v>
      </c>
      <c r="CE76" s="42">
        <v>0.28315491971204665</v>
      </c>
    </row>
    <row r="77" spans="9:83">
      <c r="I77" s="42">
        <v>53</v>
      </c>
      <c r="J77" s="42">
        <v>4.629505271803203</v>
      </c>
      <c r="K77" s="42">
        <v>-6.8505271803203094E-2</v>
      </c>
      <c r="M77" s="42">
        <v>87.5</v>
      </c>
      <c r="N77" s="42">
        <v>6.5279999999999996</v>
      </c>
      <c r="AA77" s="42">
        <v>49</v>
      </c>
      <c r="AB77" s="42">
        <v>4.4778143795524494</v>
      </c>
      <c r="AC77" s="42">
        <v>0.27718562044755046</v>
      </c>
      <c r="AD77" s="42">
        <v>1.0862847578889225</v>
      </c>
      <c r="AF77" s="42">
        <v>80.833333333333329</v>
      </c>
      <c r="AG77" s="42">
        <v>6.0709999999999997</v>
      </c>
      <c r="CC77" s="42">
        <v>50</v>
      </c>
      <c r="CD77" s="42">
        <v>2.5532177911567713</v>
      </c>
      <c r="CE77" s="42">
        <v>9.2782208843228631E-2</v>
      </c>
    </row>
    <row r="78" spans="9:83">
      <c r="I78" s="42">
        <v>54</v>
      </c>
      <c r="J78" s="42">
        <v>4.6973619026345075</v>
      </c>
      <c r="K78" s="42">
        <v>9.6380973654923707E-3</v>
      </c>
      <c r="M78" s="42">
        <v>89.166666666666671</v>
      </c>
      <c r="N78" s="42">
        <v>6.5529999999999999</v>
      </c>
      <c r="AA78" s="42">
        <v>50</v>
      </c>
      <c r="AB78" s="42">
        <v>2.5545567953170853</v>
      </c>
      <c r="AC78" s="42">
        <v>9.1443204682914558E-2</v>
      </c>
      <c r="AD78" s="42">
        <v>0.35836404247515091</v>
      </c>
      <c r="AF78" s="42">
        <v>82.5</v>
      </c>
      <c r="AG78" s="42">
        <v>6.0830000000000002</v>
      </c>
      <c r="CC78" s="42">
        <v>51</v>
      </c>
      <c r="CD78" s="42">
        <v>4.1572224709873806</v>
      </c>
      <c r="CE78" s="42">
        <v>0.12177752901261929</v>
      </c>
    </row>
    <row r="79" spans="9:83">
      <c r="I79" s="42">
        <v>55</v>
      </c>
      <c r="J79" s="42">
        <v>4.6040590352414634</v>
      </c>
      <c r="K79" s="42">
        <v>-6.3059035241463057E-2</v>
      </c>
      <c r="M79" s="42">
        <v>90.833333333333329</v>
      </c>
      <c r="N79" s="42">
        <v>6.6559999999999997</v>
      </c>
      <c r="AA79" s="42">
        <v>51</v>
      </c>
      <c r="AB79" s="42">
        <v>4.1592119308491471</v>
      </c>
      <c r="AC79" s="42">
        <v>0.11978806915085283</v>
      </c>
      <c r="AD79" s="42">
        <v>0.46944698460697371</v>
      </c>
      <c r="AF79" s="42">
        <v>84.166666666666671</v>
      </c>
      <c r="AG79" s="42">
        <v>6.2830000000000004</v>
      </c>
      <c r="CC79" s="42">
        <v>52</v>
      </c>
      <c r="CD79" s="42">
        <v>3.6081171004541677</v>
      </c>
      <c r="CE79" s="42">
        <v>9.2882899545832398E-2</v>
      </c>
    </row>
    <row r="80" spans="9:83">
      <c r="I80" s="42">
        <v>56</v>
      </c>
      <c r="J80" s="42">
        <v>4.0060724760405924</v>
      </c>
      <c r="K80" s="42">
        <v>-0.11507247604059234</v>
      </c>
      <c r="M80" s="42">
        <v>92.5</v>
      </c>
      <c r="N80" s="42">
        <v>6.7960000000000003</v>
      </c>
      <c r="AA80" s="42">
        <v>52</v>
      </c>
      <c r="AB80" s="42">
        <v>3.6064310007464768</v>
      </c>
      <c r="AC80" s="42">
        <v>9.4568999253523245E-2</v>
      </c>
      <c r="AD80" s="42">
        <v>0.37061396724708423</v>
      </c>
      <c r="AF80" s="42">
        <v>85.833333333333329</v>
      </c>
      <c r="AG80" s="42">
        <v>6.3940000000000001</v>
      </c>
      <c r="CC80" s="42">
        <v>53</v>
      </c>
      <c r="CD80" s="42">
        <v>4.8436693460632485</v>
      </c>
      <c r="CE80" s="42">
        <v>-0.28266934606324856</v>
      </c>
    </row>
    <row r="81" spans="9:83">
      <c r="I81" s="42">
        <v>57</v>
      </c>
      <c r="J81" s="42">
        <v>7.1020312577188633</v>
      </c>
      <c r="K81" s="42">
        <v>-0.70803125771886322</v>
      </c>
      <c r="M81" s="42">
        <v>94.166666666666671</v>
      </c>
      <c r="N81" s="42">
        <v>6.8239999999999998</v>
      </c>
      <c r="AA81" s="42">
        <v>53</v>
      </c>
      <c r="AB81" s="42">
        <v>4.8427606780042849</v>
      </c>
      <c r="AC81" s="42">
        <v>-0.28176067800428495</v>
      </c>
      <c r="AD81" s="42">
        <v>-1.1042143145604439</v>
      </c>
      <c r="AF81" s="42">
        <v>87.5</v>
      </c>
      <c r="AG81" s="42">
        <v>6.5279999999999996</v>
      </c>
      <c r="CC81" s="42">
        <v>54</v>
      </c>
      <c r="CD81" s="42">
        <v>4.5750719306391359</v>
      </c>
      <c r="CE81" s="42">
        <v>0.13192806936086399</v>
      </c>
    </row>
    <row r="82" spans="9:83">
      <c r="I82" s="42">
        <v>58</v>
      </c>
      <c r="J82" s="42">
        <v>7.1783699674040813</v>
      </c>
      <c r="K82" s="42">
        <v>-0.65036996740408171</v>
      </c>
      <c r="M82" s="42">
        <v>95.833333333333329</v>
      </c>
      <c r="N82" s="42">
        <v>6.8490000000000002</v>
      </c>
      <c r="AA82" s="42">
        <v>54</v>
      </c>
      <c r="AB82" s="42">
        <v>4.5789150941580052</v>
      </c>
      <c r="AC82" s="42">
        <v>0.12808490584199461</v>
      </c>
      <c r="AD82" s="42">
        <v>0.50196211732464036</v>
      </c>
      <c r="AF82" s="42">
        <v>89.166666666666671</v>
      </c>
      <c r="AG82" s="42">
        <v>6.5529999999999999</v>
      </c>
      <c r="CC82" s="42">
        <v>55</v>
      </c>
      <c r="CD82" s="42">
        <v>4.7171448545393906</v>
      </c>
      <c r="CE82" s="42">
        <v>-0.17614485453939022</v>
      </c>
    </row>
    <row r="83" spans="9:83">
      <c r="I83" s="42">
        <v>59</v>
      </c>
      <c r="J83" s="42">
        <v>3.8830823326588533</v>
      </c>
      <c r="K83" s="42">
        <v>-0.95808233265885345</v>
      </c>
      <c r="M83" s="42">
        <v>97.5</v>
      </c>
      <c r="N83" s="42">
        <v>7.4269999999999996</v>
      </c>
      <c r="AA83" s="42">
        <v>55</v>
      </c>
      <c r="AB83" s="42">
        <v>4.7173674533162604</v>
      </c>
      <c r="AC83" s="42">
        <v>-0.17636745331626003</v>
      </c>
      <c r="AD83" s="42">
        <v>-0.6911804299797415</v>
      </c>
      <c r="AF83" s="42">
        <v>90.833333333333329</v>
      </c>
      <c r="AG83" s="42">
        <v>6.6559999999999997</v>
      </c>
      <c r="CC83" s="42">
        <v>56</v>
      </c>
      <c r="CD83" s="42">
        <v>3.8994288814705329</v>
      </c>
      <c r="CE83" s="42">
        <v>-8.4288814705328896E-3</v>
      </c>
    </row>
    <row r="84" spans="9:83" ht="15" thickBot="1">
      <c r="I84" s="43">
        <v>60</v>
      </c>
      <c r="J84" s="43">
        <v>8.3891867238001705</v>
      </c>
      <c r="K84" s="43">
        <v>-3.3301867238001703</v>
      </c>
      <c r="M84" s="43">
        <v>99.166666666666671</v>
      </c>
      <c r="N84" s="43">
        <v>7.5179999999999998</v>
      </c>
      <c r="AA84" s="42">
        <v>56</v>
      </c>
      <c r="AB84" s="42">
        <v>3.8986359163553166</v>
      </c>
      <c r="AC84" s="42">
        <v>-7.6359163553165743E-3</v>
      </c>
      <c r="AD84" s="42">
        <v>-2.9924999485551166E-2</v>
      </c>
      <c r="AF84" s="42">
        <v>92.5</v>
      </c>
      <c r="AG84" s="42">
        <v>6.7960000000000003</v>
      </c>
      <c r="CC84" s="42">
        <v>57</v>
      </c>
      <c r="CD84" s="42">
        <v>6.0216105802231024</v>
      </c>
      <c r="CE84" s="42">
        <v>0.37238941977689777</v>
      </c>
    </row>
    <row r="85" spans="9:83">
      <c r="AA85" s="42">
        <v>57</v>
      </c>
      <c r="AB85" s="42">
        <v>6.0131397641697175</v>
      </c>
      <c r="AC85" s="42">
        <v>0.38086023583028261</v>
      </c>
      <c r="AD85" s="42">
        <v>1.4925834478729816</v>
      </c>
      <c r="AF85" s="42">
        <v>94.166666666666671</v>
      </c>
      <c r="AG85" s="42">
        <v>6.8239999999999998</v>
      </c>
      <c r="CC85" s="42">
        <v>58</v>
      </c>
      <c r="CD85" s="42">
        <v>6.4497650914361326</v>
      </c>
      <c r="CE85" s="42">
        <v>7.8234908563866945E-2</v>
      </c>
    </row>
    <row r="86" spans="9:83">
      <c r="AA86" s="42">
        <v>58</v>
      </c>
      <c r="AB86" s="42">
        <v>6.4528209101430587</v>
      </c>
      <c r="AC86" s="42">
        <v>7.5179089856940884E-2</v>
      </c>
      <c r="AD86" s="42">
        <v>0.29462531025850797</v>
      </c>
      <c r="AF86" s="42">
        <v>95.833333333333329</v>
      </c>
      <c r="AG86" s="42">
        <v>6.8490000000000002</v>
      </c>
      <c r="CC86" s="42">
        <v>59</v>
      </c>
      <c r="CD86" s="42">
        <v>3.1243460166247785</v>
      </c>
      <c r="CE86" s="42">
        <v>-0.19934601662477869</v>
      </c>
    </row>
    <row r="87" spans="9:83" ht="15" thickBot="1">
      <c r="AA87" s="42">
        <v>59</v>
      </c>
      <c r="AB87" s="42">
        <v>3.1298128796159062</v>
      </c>
      <c r="AC87" s="42">
        <v>-0.20481287961590633</v>
      </c>
      <c r="AD87" s="42">
        <v>-0.8026574718662105</v>
      </c>
      <c r="AF87" s="42">
        <v>97.5</v>
      </c>
      <c r="AG87" s="42">
        <v>7.4269999999999996</v>
      </c>
      <c r="CC87" s="43">
        <v>60</v>
      </c>
      <c r="CD87" s="43">
        <v>5.2645491051275037</v>
      </c>
      <c r="CE87" s="43">
        <v>-0.20554910512750357</v>
      </c>
    </row>
    <row r="88" spans="9:83" ht="15" thickBot="1">
      <c r="AA88" s="43">
        <v>60</v>
      </c>
      <c r="AB88" s="43">
        <v>5.2506938832594843</v>
      </c>
      <c r="AC88" s="43">
        <v>-0.19169388325948411</v>
      </c>
      <c r="AD88" s="43">
        <v>-0.75124439438487578</v>
      </c>
      <c r="AF88" s="43">
        <v>99.166666666666671</v>
      </c>
      <c r="AG88" s="43">
        <v>7.5179999999999998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X21"/>
  <sheetViews>
    <sheetView workbookViewId="0"/>
  </sheetViews>
  <sheetFormatPr defaultRowHeight="14.4"/>
  <sheetData>
    <row r="1" spans="2:24">
      <c r="B1" t="s">
        <v>270</v>
      </c>
      <c r="C1" t="s">
        <v>271</v>
      </c>
      <c r="D1" t="s">
        <v>272</v>
      </c>
      <c r="P1" t="s">
        <v>243</v>
      </c>
    </row>
    <row r="2" spans="2:24" ht="15" thickBot="1">
      <c r="B2">
        <v>1</v>
      </c>
      <c r="C2">
        <f>LN(B2)</f>
        <v>0</v>
      </c>
      <c r="D2">
        <v>500</v>
      </c>
    </row>
    <row r="3" spans="2:24">
      <c r="B3">
        <v>2</v>
      </c>
      <c r="C3">
        <f t="shared" ref="C3:C21" si="0">LN(B3)</f>
        <v>0.69314718055994529</v>
      </c>
      <c r="D3">
        <v>1000</v>
      </c>
      <c r="P3" s="77" t="s">
        <v>244</v>
      </c>
      <c r="Q3" s="77"/>
    </row>
    <row r="4" spans="2:24">
      <c r="B4">
        <v>3</v>
      </c>
      <c r="C4">
        <f t="shared" si="0"/>
        <v>1.0986122886681098</v>
      </c>
      <c r="D4">
        <v>1400</v>
      </c>
      <c r="P4" s="42" t="s">
        <v>245</v>
      </c>
      <c r="Q4" s="42">
        <v>0.99814557481533539</v>
      </c>
    </row>
    <row r="5" spans="2:24">
      <c r="B5">
        <v>4</v>
      </c>
      <c r="C5">
        <f t="shared" si="0"/>
        <v>1.3862943611198906</v>
      </c>
      <c r="D5">
        <v>1700</v>
      </c>
      <c r="P5" s="42" t="s">
        <v>246</v>
      </c>
      <c r="Q5" s="42">
        <v>0.99629458852343622</v>
      </c>
    </row>
    <row r="6" spans="2:24">
      <c r="B6">
        <v>5</v>
      </c>
      <c r="C6">
        <f t="shared" si="0"/>
        <v>1.6094379124341003</v>
      </c>
      <c r="D6">
        <v>1900</v>
      </c>
      <c r="P6" s="42" t="s">
        <v>247</v>
      </c>
      <c r="Q6" s="42">
        <v>0.99608873233029371</v>
      </c>
    </row>
    <row r="7" spans="2:24">
      <c r="B7">
        <v>6</v>
      </c>
      <c r="C7">
        <f t="shared" si="0"/>
        <v>1.791759469228055</v>
      </c>
      <c r="D7">
        <v>2200</v>
      </c>
      <c r="P7" s="42" t="s">
        <v>139</v>
      </c>
      <c r="Q7" s="42">
        <v>50.710953975425582</v>
      </c>
    </row>
    <row r="8" spans="2:24" ht="15" thickBot="1">
      <c r="B8">
        <v>7</v>
      </c>
      <c r="C8">
        <f t="shared" si="0"/>
        <v>1.9459101490553132</v>
      </c>
      <c r="D8">
        <v>2350</v>
      </c>
      <c r="P8" s="43" t="s">
        <v>248</v>
      </c>
      <c r="Q8" s="43">
        <v>20</v>
      </c>
    </row>
    <row r="9" spans="2:24">
      <c r="B9">
        <v>8</v>
      </c>
      <c r="C9">
        <f t="shared" si="0"/>
        <v>2.0794415416798357</v>
      </c>
      <c r="D9">
        <v>2500</v>
      </c>
    </row>
    <row r="10" spans="2:24" ht="15" thickBot="1">
      <c r="B10">
        <v>9</v>
      </c>
      <c r="C10">
        <f t="shared" si="0"/>
        <v>2.1972245773362196</v>
      </c>
      <c r="D10">
        <v>2550</v>
      </c>
      <c r="P10" t="s">
        <v>249</v>
      </c>
    </row>
    <row r="11" spans="2:24">
      <c r="B11">
        <v>10</v>
      </c>
      <c r="C11">
        <f t="shared" si="0"/>
        <v>2.3025850929940459</v>
      </c>
      <c r="D11">
        <v>2650</v>
      </c>
      <c r="P11" s="44"/>
      <c r="Q11" s="44" t="s">
        <v>253</v>
      </c>
      <c r="R11" s="44" t="s">
        <v>254</v>
      </c>
      <c r="S11" s="44" t="s">
        <v>255</v>
      </c>
      <c r="T11" s="44" t="s">
        <v>225</v>
      </c>
      <c r="U11" s="44" t="s">
        <v>256</v>
      </c>
    </row>
    <row r="12" spans="2:24">
      <c r="B12">
        <v>11</v>
      </c>
      <c r="C12">
        <f t="shared" si="0"/>
        <v>2.3978952727983707</v>
      </c>
      <c r="D12">
        <v>2750</v>
      </c>
      <c r="P12" s="42" t="s">
        <v>250</v>
      </c>
      <c r="Q12" s="42">
        <v>1</v>
      </c>
      <c r="R12" s="42">
        <v>12445931.184644241</v>
      </c>
      <c r="S12" s="42">
        <v>12445931.184644241</v>
      </c>
      <c r="T12" s="42">
        <v>4839.7600932710693</v>
      </c>
      <c r="U12" s="42">
        <v>2.4464052479218806E-23</v>
      </c>
    </row>
    <row r="13" spans="2:24">
      <c r="B13">
        <v>12</v>
      </c>
      <c r="C13">
        <f t="shared" si="0"/>
        <v>2.4849066497880004</v>
      </c>
      <c r="D13">
        <v>2850</v>
      </c>
      <c r="P13" s="42" t="s">
        <v>251</v>
      </c>
      <c r="Q13" s="42">
        <v>18</v>
      </c>
      <c r="R13" s="42">
        <v>46288.815355759172</v>
      </c>
      <c r="S13" s="42">
        <v>2571.6008530977319</v>
      </c>
      <c r="T13" s="42"/>
      <c r="U13" s="42"/>
    </row>
    <row r="14" spans="2:24" ht="15" thickBot="1">
      <c r="B14">
        <v>13</v>
      </c>
      <c r="C14">
        <f t="shared" si="0"/>
        <v>2.5649493574615367</v>
      </c>
      <c r="D14">
        <v>2950</v>
      </c>
      <c r="P14" s="43" t="s">
        <v>232</v>
      </c>
      <c r="Q14" s="43">
        <v>19</v>
      </c>
      <c r="R14" s="43">
        <v>12492220</v>
      </c>
      <c r="S14" s="43"/>
      <c r="T14" s="43"/>
      <c r="U14" s="43"/>
    </row>
    <row r="15" spans="2:24" ht="15" thickBot="1">
      <c r="B15">
        <v>14</v>
      </c>
      <c r="C15">
        <f t="shared" si="0"/>
        <v>2.6390573296152584</v>
      </c>
      <c r="D15">
        <v>2970</v>
      </c>
    </row>
    <row r="16" spans="2:24">
      <c r="B16">
        <v>15</v>
      </c>
      <c r="C16">
        <f t="shared" si="0"/>
        <v>2.7080502011022101</v>
      </c>
      <c r="D16">
        <v>3050</v>
      </c>
      <c r="P16" s="44"/>
      <c r="Q16" s="44" t="s">
        <v>257</v>
      </c>
      <c r="R16" s="44" t="s">
        <v>139</v>
      </c>
      <c r="S16" s="44" t="s">
        <v>258</v>
      </c>
      <c r="T16" s="44" t="s">
        <v>259</v>
      </c>
      <c r="U16" s="44" t="s">
        <v>260</v>
      </c>
      <c r="V16" s="44" t="s">
        <v>261</v>
      </c>
      <c r="W16" s="44" t="s">
        <v>262</v>
      </c>
      <c r="X16" s="44" t="s">
        <v>263</v>
      </c>
    </row>
    <row r="17" spans="2:24">
      <c r="B17">
        <v>16</v>
      </c>
      <c r="C17">
        <f t="shared" si="0"/>
        <v>2.7725887222397811</v>
      </c>
      <c r="D17">
        <v>3150</v>
      </c>
      <c r="P17" s="42" t="s">
        <v>252</v>
      </c>
      <c r="Q17" s="42">
        <v>374.20576842009632</v>
      </c>
      <c r="R17" s="42">
        <v>32.364022456423612</v>
      </c>
      <c r="S17" s="42">
        <v>11.562399850758476</v>
      </c>
      <c r="T17" s="42">
        <v>9.1555966258557627E-10</v>
      </c>
      <c r="U17" s="42">
        <v>306.21148033054004</v>
      </c>
      <c r="V17" s="42">
        <v>442.2000565096526</v>
      </c>
      <c r="W17" s="42">
        <v>306.21148033054004</v>
      </c>
      <c r="X17" s="42">
        <v>442.2000565096526</v>
      </c>
    </row>
    <row r="18" spans="2:24" ht="15" thickBot="1">
      <c r="B18">
        <v>17</v>
      </c>
      <c r="C18">
        <f t="shared" si="0"/>
        <v>2.8332133440562162</v>
      </c>
      <c r="D18">
        <v>3200</v>
      </c>
      <c r="P18" s="43" t="s">
        <v>271</v>
      </c>
      <c r="Q18" s="43">
        <v>996.35919280883718</v>
      </c>
      <c r="R18" s="43">
        <v>14.322011398149558</v>
      </c>
      <c r="S18" s="43">
        <v>69.568384293952562</v>
      </c>
      <c r="T18" s="43">
        <v>2.4464052479218979E-23</v>
      </c>
      <c r="U18" s="43">
        <v>966.26976340188139</v>
      </c>
      <c r="V18" s="43">
        <v>1026.448622215793</v>
      </c>
      <c r="W18" s="43">
        <v>966.26976340188139</v>
      </c>
      <c r="X18" s="43">
        <v>1026.448622215793</v>
      </c>
    </row>
    <row r="19" spans="2:24">
      <c r="B19">
        <v>18</v>
      </c>
      <c r="C19">
        <f t="shared" si="0"/>
        <v>2.8903717578961645</v>
      </c>
      <c r="D19">
        <v>3250</v>
      </c>
    </row>
    <row r="20" spans="2:24">
      <c r="B20">
        <v>19</v>
      </c>
      <c r="C20">
        <f t="shared" si="0"/>
        <v>2.9444389791664403</v>
      </c>
      <c r="D20">
        <v>3350</v>
      </c>
    </row>
    <row r="21" spans="2:24">
      <c r="B21">
        <v>20</v>
      </c>
      <c r="C21">
        <f t="shared" si="0"/>
        <v>2.9957322735539909</v>
      </c>
      <c r="D21">
        <v>3390</v>
      </c>
      <c r="P21">
        <f>EXP(0.01)-1</f>
        <v>1.0050167084167949E-2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56"/>
  <sheetViews>
    <sheetView workbookViewId="0"/>
  </sheetViews>
  <sheetFormatPr defaultRowHeight="14.4"/>
  <sheetData>
    <row r="1" spans="1:11">
      <c r="A1" s="78" t="s">
        <v>273</v>
      </c>
      <c r="B1" s="78" t="s">
        <v>274</v>
      </c>
      <c r="C1" s="79" t="s">
        <v>275</v>
      </c>
      <c r="D1" s="80"/>
      <c r="E1" s="80"/>
      <c r="F1" s="80"/>
      <c r="G1" s="80"/>
      <c r="H1" s="80"/>
      <c r="I1" s="80"/>
      <c r="J1" s="80"/>
      <c r="K1" s="80"/>
    </row>
    <row r="2" spans="1:11">
      <c r="A2" s="80">
        <v>3</v>
      </c>
      <c r="B2" s="80">
        <f>LN(A2)</f>
        <v>1.0986122886681098</v>
      </c>
      <c r="C2" s="80">
        <v>3.31</v>
      </c>
      <c r="D2" s="80"/>
      <c r="E2" s="80"/>
      <c r="F2" s="80"/>
      <c r="G2" s="80"/>
      <c r="H2" s="80"/>
      <c r="I2" s="80"/>
      <c r="J2" s="80"/>
      <c r="K2" s="80"/>
    </row>
    <row r="3" spans="1:11">
      <c r="A3" s="80">
        <v>6</v>
      </c>
      <c r="B3" s="80">
        <f t="shared" ref="B3:B15" si="0">LN(A3)</f>
        <v>1.791759469228055</v>
      </c>
      <c r="C3" s="80">
        <v>3.44</v>
      </c>
      <c r="D3" s="80"/>
      <c r="E3" s="80"/>
      <c r="F3" s="80"/>
      <c r="G3" s="80"/>
      <c r="H3" s="80"/>
      <c r="I3" s="80"/>
      <c r="J3" s="80"/>
      <c r="K3" s="80"/>
    </row>
    <row r="4" spans="1:11">
      <c r="A4" s="80">
        <v>12</v>
      </c>
      <c r="B4" s="80">
        <f t="shared" si="0"/>
        <v>2.4849066497880004</v>
      </c>
      <c r="C4" s="80">
        <v>3.66</v>
      </c>
      <c r="D4" s="80"/>
      <c r="E4" s="80"/>
      <c r="F4" s="80"/>
      <c r="G4" s="80"/>
      <c r="H4" s="80"/>
      <c r="I4" s="80"/>
      <c r="J4" s="80"/>
      <c r="K4" s="80"/>
    </row>
    <row r="5" spans="1:11">
      <c r="A5" s="80">
        <v>24</v>
      </c>
      <c r="B5" s="80">
        <f t="shared" si="0"/>
        <v>3.1780538303479458</v>
      </c>
      <c r="C5" s="80">
        <v>3.68</v>
      </c>
      <c r="D5" s="80"/>
      <c r="E5" s="80"/>
      <c r="F5" s="80"/>
      <c r="G5" s="80"/>
      <c r="H5" s="80"/>
      <c r="I5" s="80"/>
      <c r="J5" s="80"/>
      <c r="K5" s="80"/>
    </row>
    <row r="6" spans="1:11">
      <c r="A6" s="80">
        <v>36</v>
      </c>
      <c r="B6" s="80">
        <f t="shared" si="0"/>
        <v>3.5835189384561099</v>
      </c>
      <c r="C6" s="80">
        <v>3.68</v>
      </c>
      <c r="D6" s="80"/>
      <c r="E6" s="80"/>
      <c r="F6" s="80"/>
      <c r="G6" s="80"/>
      <c r="H6" s="80"/>
      <c r="I6" s="80"/>
      <c r="J6" s="80"/>
      <c r="K6" s="80"/>
    </row>
    <row r="7" spans="1:11">
      <c r="A7" s="80">
        <v>48</v>
      </c>
      <c r="B7" s="80">
        <f t="shared" si="0"/>
        <v>3.8712010109078911</v>
      </c>
      <c r="C7" s="80">
        <v>3.7</v>
      </c>
      <c r="D7" s="80"/>
      <c r="E7" s="80"/>
      <c r="F7" s="80"/>
      <c r="G7" s="80"/>
      <c r="H7" s="80"/>
      <c r="I7" s="80"/>
      <c r="J7" s="80"/>
      <c r="K7" s="80"/>
    </row>
    <row r="8" spans="1:11">
      <c r="A8" s="80">
        <v>60</v>
      </c>
      <c r="B8" s="80">
        <f t="shared" si="0"/>
        <v>4.0943445622221004</v>
      </c>
      <c r="C8" s="80">
        <v>3.72</v>
      </c>
      <c r="D8" s="80"/>
      <c r="E8" s="80"/>
      <c r="F8" s="80"/>
      <c r="G8" s="80"/>
      <c r="H8" s="80"/>
      <c r="I8" s="80"/>
      <c r="J8" s="80"/>
      <c r="K8" s="80"/>
    </row>
    <row r="9" spans="1:11">
      <c r="A9" s="80">
        <v>72</v>
      </c>
      <c r="B9" s="80">
        <f t="shared" si="0"/>
        <v>4.2766661190160553</v>
      </c>
      <c r="C9" s="80">
        <v>3.74</v>
      </c>
      <c r="D9" s="80"/>
      <c r="E9" s="80"/>
      <c r="F9" s="80"/>
      <c r="G9" s="80"/>
      <c r="H9" s="80"/>
      <c r="I9" s="80"/>
      <c r="J9" s="80"/>
      <c r="K9" s="80"/>
    </row>
    <row r="10" spans="1:11">
      <c r="A10" s="80">
        <v>84</v>
      </c>
      <c r="B10" s="80">
        <f t="shared" si="0"/>
        <v>4.4308167988433134</v>
      </c>
      <c r="C10" s="80">
        <v>3.76</v>
      </c>
      <c r="D10" s="80"/>
      <c r="E10" s="80"/>
      <c r="F10" s="80"/>
      <c r="G10" s="80"/>
      <c r="H10" s="80"/>
      <c r="I10" s="80"/>
      <c r="J10" s="80"/>
      <c r="K10" s="80"/>
    </row>
    <row r="11" spans="1:11">
      <c r="A11" s="80">
        <v>96</v>
      </c>
      <c r="B11" s="80">
        <f t="shared" si="0"/>
        <v>4.5643481914678361</v>
      </c>
      <c r="C11" s="80">
        <v>3.77</v>
      </c>
      <c r="D11" s="80"/>
      <c r="E11" s="80"/>
      <c r="F11" s="80"/>
      <c r="G11" s="80"/>
      <c r="H11" s="80"/>
      <c r="I11" s="80"/>
      <c r="J11" s="80"/>
      <c r="K11" s="80"/>
    </row>
    <row r="12" spans="1:11">
      <c r="A12" s="80">
        <v>108</v>
      </c>
      <c r="B12" s="80">
        <f t="shared" si="0"/>
        <v>4.6821312271242199</v>
      </c>
      <c r="C12" s="80">
        <v>3.78</v>
      </c>
      <c r="D12" s="80"/>
      <c r="E12" s="80"/>
      <c r="F12" s="80"/>
      <c r="G12" s="80"/>
      <c r="H12" s="80"/>
      <c r="I12" s="80"/>
      <c r="J12" s="80"/>
      <c r="K12" s="80"/>
    </row>
    <row r="13" spans="1:11">
      <c r="A13" s="80">
        <v>120</v>
      </c>
      <c r="B13" s="80">
        <f t="shared" si="0"/>
        <v>4.7874917427820458</v>
      </c>
      <c r="C13" s="80">
        <v>3.81</v>
      </c>
      <c r="D13" s="80"/>
      <c r="E13" s="80"/>
      <c r="F13" s="80"/>
      <c r="G13" s="80"/>
      <c r="H13" s="80"/>
      <c r="I13" s="80"/>
      <c r="J13" s="80"/>
      <c r="K13" s="80"/>
    </row>
    <row r="14" spans="1:11">
      <c r="A14" s="80">
        <v>240</v>
      </c>
      <c r="B14" s="80">
        <f t="shared" si="0"/>
        <v>5.4806389233419912</v>
      </c>
      <c r="C14" s="80">
        <v>3.99</v>
      </c>
      <c r="D14" s="80"/>
      <c r="E14" s="80"/>
      <c r="F14" s="80"/>
      <c r="G14" s="80"/>
      <c r="H14" s="80"/>
      <c r="I14" s="80"/>
      <c r="J14" s="80"/>
      <c r="K14" s="80"/>
    </row>
    <row r="15" spans="1:11">
      <c r="A15" s="80">
        <v>360</v>
      </c>
      <c r="B15" s="80">
        <f t="shared" si="0"/>
        <v>5.8861040314501558</v>
      </c>
      <c r="C15" s="80">
        <v>3.98</v>
      </c>
      <c r="D15" s="80"/>
      <c r="E15" s="80"/>
      <c r="F15" s="80"/>
      <c r="G15" s="80"/>
      <c r="H15" s="80"/>
      <c r="I15" s="80"/>
      <c r="J15" s="80"/>
      <c r="K15" s="80"/>
    </row>
    <row r="16" spans="1:11">
      <c r="A16" s="80"/>
      <c r="B16" s="80"/>
      <c r="C16" s="81"/>
      <c r="D16" s="80"/>
      <c r="E16" s="80"/>
      <c r="F16" s="80"/>
      <c r="G16" s="80"/>
      <c r="H16" s="80"/>
      <c r="I16" s="80"/>
      <c r="J16" s="80"/>
      <c r="K16" s="80"/>
    </row>
    <row r="17" spans="1:11">
      <c r="A17" s="80"/>
      <c r="B17" s="80"/>
      <c r="C17" s="82"/>
      <c r="D17" s="82"/>
      <c r="E17" s="82"/>
      <c r="F17" s="82"/>
      <c r="G17" s="82"/>
      <c r="H17" s="80"/>
      <c r="I17" s="80"/>
      <c r="J17" s="80"/>
      <c r="K17" s="80"/>
    </row>
    <row r="18" spans="1:11">
      <c r="A18" s="80"/>
      <c r="B18" s="80"/>
      <c r="C18" s="82"/>
      <c r="D18" s="82"/>
      <c r="E18" s="82"/>
      <c r="F18" s="82"/>
      <c r="G18" s="80"/>
      <c r="H18" s="80"/>
      <c r="I18" s="80"/>
      <c r="J18" s="80"/>
      <c r="K18" s="80"/>
    </row>
    <row r="19" spans="1:11">
      <c r="A19" s="80"/>
      <c r="B19" s="80"/>
      <c r="C19" s="82"/>
      <c r="D19" s="82"/>
      <c r="E19" s="82"/>
      <c r="F19" s="82"/>
      <c r="G19" s="80"/>
      <c r="H19" s="80"/>
      <c r="I19" s="80"/>
      <c r="J19" s="80"/>
      <c r="K19" s="80"/>
    </row>
    <row r="20" spans="1:11">
      <c r="A20" s="80"/>
      <c r="B20" s="80"/>
      <c r="C20" s="80"/>
      <c r="D20" s="80"/>
      <c r="E20" s="80"/>
      <c r="F20" s="80"/>
      <c r="G20" s="80"/>
      <c r="H20" s="80"/>
      <c r="I20" s="80"/>
      <c r="J20" s="80"/>
      <c r="K20" s="80"/>
    </row>
    <row r="21" spans="1:11">
      <c r="A21" s="80"/>
      <c r="B21" s="80"/>
      <c r="C21" s="80"/>
      <c r="D21" s="80"/>
      <c r="E21" s="80"/>
      <c r="F21" s="80"/>
      <c r="G21" s="80"/>
      <c r="H21" s="80"/>
      <c r="I21" s="80"/>
      <c r="J21" s="80"/>
      <c r="K21" s="80"/>
    </row>
    <row r="22" spans="1:11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</row>
    <row r="23" spans="1:11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</row>
    <row r="24" spans="1:1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</row>
    <row r="25" spans="1:1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</row>
    <row r="26" spans="1:1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</row>
    <row r="27" spans="1:1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</row>
    <row r="28" spans="1:1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</row>
    <row r="29" spans="1:1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</row>
    <row r="30" spans="1:1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</row>
    <row r="31" spans="1:1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</row>
    <row r="32" spans="1:1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</row>
    <row r="33" spans="1:1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</row>
    <row r="34" spans="1:1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</row>
    <row r="35" spans="1:1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</row>
    <row r="36" spans="1:1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</row>
    <row r="37" spans="1:1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</row>
    <row r="38" spans="1:1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</row>
    <row r="39" spans="1:1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</row>
    <row r="40" spans="1:1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</row>
    <row r="41" spans="1:1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</row>
    <row r="42" spans="1:1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</row>
    <row r="43" spans="1:1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</row>
    <row r="44" spans="1:1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</row>
    <row r="45" spans="1:1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</row>
    <row r="46" spans="1:1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</row>
    <row r="47" spans="1:1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</row>
    <row r="48" spans="1:1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</row>
    <row r="49" spans="1:1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</row>
    <row r="50" spans="1:1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</row>
    <row r="51" spans="1:1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</row>
    <row r="52" spans="1:1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</row>
    <row r="53" spans="1:1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</row>
    <row r="54" spans="1:1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</row>
    <row r="55" spans="1:1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</row>
    <row r="56" spans="1:1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82"/>
  <sheetViews>
    <sheetView workbookViewId="0"/>
  </sheetViews>
  <sheetFormatPr defaultRowHeight="14.4"/>
  <sheetData>
    <row r="1" spans="1:5">
      <c r="A1" t="s">
        <v>276</v>
      </c>
      <c r="B1" t="s">
        <v>277</v>
      </c>
      <c r="C1" t="s">
        <v>278</v>
      </c>
    </row>
    <row r="2" spans="1:5">
      <c r="A2" s="83">
        <v>1940</v>
      </c>
      <c r="B2" s="84">
        <v>1213.8399999999999</v>
      </c>
      <c r="C2">
        <f>LN(B2)</f>
        <v>7.1015441672169857</v>
      </c>
    </row>
    <row r="3" spans="1:5">
      <c r="A3" s="83">
        <v>1941</v>
      </c>
      <c r="B3" s="84">
        <v>1383.33</v>
      </c>
      <c r="C3">
        <f t="shared" ref="C3:C66" si="0">LN(B3)</f>
        <v>7.2322489149151767</v>
      </c>
    </row>
    <row r="4" spans="1:5">
      <c r="A4" s="83">
        <v>1942</v>
      </c>
      <c r="B4" s="84">
        <v>1637.47</v>
      </c>
      <c r="C4">
        <f t="shared" si="0"/>
        <v>7.4009076467308956</v>
      </c>
      <c r="E4">
        <f>EXP(3E-25)</f>
        <v>1</v>
      </c>
    </row>
    <row r="5" spans="1:5">
      <c r="A5" s="83">
        <v>1943</v>
      </c>
      <c r="B5" s="84">
        <v>1920.92</v>
      </c>
      <c r="C5">
        <f t="shared" si="0"/>
        <v>7.5605595169248057</v>
      </c>
    </row>
    <row r="6" spans="1:5">
      <c r="A6" s="83">
        <v>1944</v>
      </c>
      <c r="B6" s="84">
        <v>2148.7399999999998</v>
      </c>
      <c r="C6">
        <f t="shared" si="0"/>
        <v>7.6726369028177013</v>
      </c>
    </row>
    <row r="7" spans="1:5">
      <c r="A7" s="83">
        <v>1945</v>
      </c>
      <c r="B7" s="84">
        <v>2221.79</v>
      </c>
      <c r="C7">
        <f t="shared" si="0"/>
        <v>7.7060684562823303</v>
      </c>
    </row>
    <row r="8" spans="1:5">
      <c r="A8" s="83">
        <v>1946</v>
      </c>
      <c r="B8" s="84">
        <v>2080.29</v>
      </c>
      <c r="C8">
        <f t="shared" si="0"/>
        <v>7.6402625860537929</v>
      </c>
    </row>
    <row r="9" spans="1:5">
      <c r="A9" s="83">
        <v>1947</v>
      </c>
      <c r="B9" s="84">
        <v>1964.64</v>
      </c>
      <c r="C9">
        <f t="shared" si="0"/>
        <v>7.583064301412203</v>
      </c>
    </row>
    <row r="10" spans="1:5">
      <c r="A10" s="83">
        <v>1948</v>
      </c>
      <c r="B10" s="84">
        <v>1971.45</v>
      </c>
      <c r="C10">
        <f t="shared" si="0"/>
        <v>7.5865245915961266</v>
      </c>
    </row>
    <row r="11" spans="1:5">
      <c r="A11" s="83">
        <v>1949</v>
      </c>
      <c r="B11" s="84">
        <v>2013.09</v>
      </c>
      <c r="C11">
        <f t="shared" si="0"/>
        <v>7.6074261340293283</v>
      </c>
    </row>
    <row r="12" spans="1:5">
      <c r="A12" s="83">
        <v>1950</v>
      </c>
      <c r="B12" s="84">
        <v>2059.04</v>
      </c>
      <c r="C12">
        <f t="shared" si="0"/>
        <v>7.6299951337453544</v>
      </c>
    </row>
    <row r="13" spans="1:5">
      <c r="A13" s="83">
        <v>1951</v>
      </c>
      <c r="B13" s="84">
        <v>2292.7199999999998</v>
      </c>
      <c r="C13">
        <f t="shared" si="0"/>
        <v>7.7374941646298625</v>
      </c>
    </row>
    <row r="14" spans="1:5">
      <c r="A14" s="83">
        <v>1952</v>
      </c>
      <c r="B14" s="84">
        <v>2407.41</v>
      </c>
      <c r="C14">
        <f t="shared" si="0"/>
        <v>7.7863067597959423</v>
      </c>
      <c r="D14">
        <f>COUNT(C2:C76)</f>
        <v>75</v>
      </c>
    </row>
    <row r="15" spans="1:5">
      <c r="A15" s="83">
        <v>1953</v>
      </c>
      <c r="B15" s="84">
        <v>2529.7600000000002</v>
      </c>
      <c r="C15">
        <f t="shared" si="0"/>
        <v>7.8358797155618349</v>
      </c>
    </row>
    <row r="16" spans="1:5">
      <c r="A16" s="83">
        <v>1954</v>
      </c>
      <c r="B16" s="84">
        <v>2533.9899999999998</v>
      </c>
      <c r="C16">
        <f t="shared" si="0"/>
        <v>7.8375504145433847</v>
      </c>
    </row>
    <row r="17" spans="1:8">
      <c r="A17" s="83">
        <v>1955</v>
      </c>
      <c r="B17" s="84">
        <v>2639.43</v>
      </c>
      <c r="C17">
        <f t="shared" si="0"/>
        <v>7.8783182637377296</v>
      </c>
      <c r="F17">
        <f>EXP(-56.459)</f>
        <v>3.0211190975587336E-25</v>
      </c>
    </row>
    <row r="18" spans="1:8">
      <c r="A18" s="83">
        <v>1956</v>
      </c>
      <c r="B18" s="84">
        <v>2774.97</v>
      </c>
      <c r="C18">
        <f t="shared" si="0"/>
        <v>7.9283952153112871</v>
      </c>
    </row>
    <row r="19" spans="1:8">
      <c r="A19" s="83">
        <v>1957</v>
      </c>
      <c r="B19" s="84">
        <v>2828.76</v>
      </c>
      <c r="C19">
        <f t="shared" si="0"/>
        <v>7.9475937320718568</v>
      </c>
    </row>
    <row r="20" spans="1:8">
      <c r="A20" s="83">
        <v>1958</v>
      </c>
      <c r="B20" s="84">
        <v>2804.85</v>
      </c>
      <c r="C20">
        <f t="shared" si="0"/>
        <v>7.9391053405910785</v>
      </c>
    </row>
    <row r="21" spans="1:8">
      <c r="A21" s="83">
        <v>1959</v>
      </c>
      <c r="B21" s="84">
        <v>2944.67</v>
      </c>
      <c r="C21">
        <f t="shared" si="0"/>
        <v>7.9877520354777598</v>
      </c>
      <c r="F21" s="28">
        <v>1940</v>
      </c>
      <c r="G21" s="28"/>
      <c r="H21" s="28">
        <v>2014</v>
      </c>
    </row>
    <row r="22" spans="1:8">
      <c r="A22" s="83">
        <v>1960</v>
      </c>
      <c r="B22" s="84">
        <v>3073.52</v>
      </c>
      <c r="C22">
        <f t="shared" si="0"/>
        <v>8.0305787635651953</v>
      </c>
    </row>
    <row r="23" spans="1:8">
      <c r="A23" s="83">
        <v>1961</v>
      </c>
      <c r="B23" s="84">
        <v>3102.55</v>
      </c>
      <c r="C23">
        <f t="shared" si="0"/>
        <v>8.0399796329843554</v>
      </c>
    </row>
    <row r="24" spans="1:8">
      <c r="A24" s="83">
        <v>1962</v>
      </c>
      <c r="B24" s="84">
        <v>3291.64</v>
      </c>
      <c r="C24">
        <f t="shared" si="0"/>
        <v>8.099141199802574</v>
      </c>
    </row>
    <row r="25" spans="1:8">
      <c r="A25" s="83">
        <v>1963</v>
      </c>
      <c r="B25" s="84">
        <v>3431.02</v>
      </c>
      <c r="C25">
        <f t="shared" si="0"/>
        <v>8.1406128720457733</v>
      </c>
    </row>
    <row r="26" spans="1:8">
      <c r="A26" s="83">
        <v>1964</v>
      </c>
      <c r="B26" s="84">
        <v>3628.35</v>
      </c>
      <c r="C26">
        <f t="shared" si="0"/>
        <v>8.1965332784672498</v>
      </c>
    </row>
    <row r="27" spans="1:8">
      <c r="A27" s="83">
        <v>1965</v>
      </c>
      <c r="B27" s="84">
        <v>3823.02</v>
      </c>
      <c r="C27">
        <f t="shared" si="0"/>
        <v>8.2487959651763205</v>
      </c>
    </row>
    <row r="28" spans="1:8">
      <c r="A28" s="83">
        <v>1966</v>
      </c>
      <c r="B28" s="84">
        <v>4117.43</v>
      </c>
      <c r="C28">
        <f t="shared" si="0"/>
        <v>8.3229844613001198</v>
      </c>
    </row>
    <row r="29" spans="1:8">
      <c r="A29" s="83">
        <v>1967</v>
      </c>
      <c r="B29" s="84">
        <v>4283.09</v>
      </c>
      <c r="C29">
        <f t="shared" si="0"/>
        <v>8.3624299907030224</v>
      </c>
    </row>
    <row r="30" spans="1:8">
      <c r="A30" s="83">
        <v>1968</v>
      </c>
      <c r="B30" s="84">
        <v>4443.18</v>
      </c>
      <c r="C30">
        <f t="shared" si="0"/>
        <v>8.3991256152820508</v>
      </c>
    </row>
    <row r="31" spans="1:8">
      <c r="A31" s="83">
        <v>1969</v>
      </c>
      <c r="B31" s="84">
        <v>4640.0600000000004</v>
      </c>
      <c r="C31">
        <f t="shared" si="0"/>
        <v>8.4424825761711784</v>
      </c>
    </row>
    <row r="32" spans="1:8">
      <c r="A32" s="83">
        <v>1970</v>
      </c>
      <c r="B32" s="84">
        <v>4702.38</v>
      </c>
      <c r="C32">
        <f t="shared" si="0"/>
        <v>8.4558240425082793</v>
      </c>
    </row>
    <row r="33" spans="1:3">
      <c r="A33" s="83">
        <v>1971</v>
      </c>
      <c r="B33" s="84">
        <v>4775.17</v>
      </c>
      <c r="C33">
        <f t="shared" si="0"/>
        <v>8.4711848543753323</v>
      </c>
    </row>
    <row r="34" spans="1:3">
      <c r="A34" s="83">
        <v>1972</v>
      </c>
      <c r="B34" s="84">
        <v>4965.3900000000003</v>
      </c>
      <c r="C34">
        <f t="shared" si="0"/>
        <v>8.510247123243337</v>
      </c>
    </row>
    <row r="35" spans="1:3">
      <c r="A35" s="83">
        <v>1973</v>
      </c>
      <c r="B35" s="84">
        <v>5292.74</v>
      </c>
      <c r="C35">
        <f t="shared" si="0"/>
        <v>8.5740913491702866</v>
      </c>
    </row>
    <row r="36" spans="1:3">
      <c r="A36" s="83">
        <v>1974</v>
      </c>
      <c r="B36" s="84">
        <v>5416.18</v>
      </c>
      <c r="C36">
        <f t="shared" si="0"/>
        <v>8.5971460488995195</v>
      </c>
    </row>
    <row r="37" spans="1:3">
      <c r="A37" s="83">
        <v>1975</v>
      </c>
      <c r="B37" s="84">
        <v>5320.78</v>
      </c>
      <c r="C37">
        <f t="shared" si="0"/>
        <v>8.5793751881298892</v>
      </c>
    </row>
    <row r="38" spans="1:3">
      <c r="A38" s="83">
        <v>1976</v>
      </c>
      <c r="B38" s="84">
        <v>5530.74</v>
      </c>
      <c r="C38">
        <f t="shared" si="0"/>
        <v>8.6180769011154155</v>
      </c>
    </row>
    <row r="39" spans="1:3">
      <c r="A39" s="83">
        <v>1977</v>
      </c>
      <c r="B39" s="84">
        <v>5845.53</v>
      </c>
      <c r="C39">
        <f t="shared" si="0"/>
        <v>8.6734325455866426</v>
      </c>
    </row>
    <row r="40" spans="1:3">
      <c r="A40" s="83">
        <v>1978</v>
      </c>
      <c r="B40" s="84">
        <v>6150.65</v>
      </c>
      <c r="C40">
        <f t="shared" si="0"/>
        <v>8.7243130462725684</v>
      </c>
    </row>
    <row r="41" spans="1:3">
      <c r="A41" s="83">
        <v>1979</v>
      </c>
      <c r="B41" s="84">
        <v>6423.39</v>
      </c>
      <c r="C41">
        <f t="shared" si="0"/>
        <v>8.7677012947045032</v>
      </c>
    </row>
    <row r="42" spans="1:3">
      <c r="A42" s="83">
        <v>1980</v>
      </c>
      <c r="B42" s="84">
        <v>6429.43</v>
      </c>
      <c r="C42">
        <f t="shared" si="0"/>
        <v>8.7686411663349499</v>
      </c>
    </row>
    <row r="43" spans="1:3">
      <c r="A43" s="83">
        <v>1981</v>
      </c>
      <c r="B43" s="84">
        <v>6572.57</v>
      </c>
      <c r="C43">
        <f t="shared" si="0"/>
        <v>8.7906602069847501</v>
      </c>
    </row>
    <row r="44" spans="1:3">
      <c r="A44" s="83">
        <v>1982</v>
      </c>
      <c r="B44" s="84">
        <v>6494.02</v>
      </c>
      <c r="C44">
        <f t="shared" si="0"/>
        <v>8.7786370324239869</v>
      </c>
    </row>
    <row r="45" spans="1:3">
      <c r="A45" s="83">
        <v>1983</v>
      </c>
      <c r="B45" s="84">
        <v>6646.21</v>
      </c>
      <c r="C45">
        <f t="shared" si="0"/>
        <v>8.8018020463689908</v>
      </c>
    </row>
    <row r="46" spans="1:3">
      <c r="A46" s="83">
        <v>1984</v>
      </c>
      <c r="B46" s="84">
        <v>7166.06</v>
      </c>
      <c r="C46">
        <f t="shared" si="0"/>
        <v>8.8771112707017412</v>
      </c>
    </row>
    <row r="47" spans="1:3">
      <c r="A47" s="83">
        <v>1985</v>
      </c>
      <c r="B47" s="84">
        <v>7493.24</v>
      </c>
      <c r="C47">
        <f t="shared" si="0"/>
        <v>8.9217565597459334</v>
      </c>
    </row>
    <row r="48" spans="1:3">
      <c r="A48" s="83">
        <v>1986</v>
      </c>
      <c r="B48" s="84">
        <v>7781.95</v>
      </c>
      <c r="C48">
        <f t="shared" si="0"/>
        <v>8.9595622284403316</v>
      </c>
    </row>
    <row r="49" spans="1:3">
      <c r="A49" s="83">
        <v>1987</v>
      </c>
      <c r="B49" s="84">
        <v>8024.67</v>
      </c>
      <c r="C49">
        <f t="shared" si="0"/>
        <v>8.9902758256573776</v>
      </c>
    </row>
    <row r="50" spans="1:3">
      <c r="A50" s="83">
        <v>1988</v>
      </c>
      <c r="B50" s="84">
        <v>8380.91</v>
      </c>
      <c r="C50">
        <f t="shared" si="0"/>
        <v>9.0337117794658983</v>
      </c>
    </row>
    <row r="51" spans="1:3">
      <c r="A51" s="83">
        <v>1989</v>
      </c>
      <c r="B51" s="84">
        <v>8708.57</v>
      </c>
      <c r="C51">
        <f t="shared" si="0"/>
        <v>9.0720628772632068</v>
      </c>
    </row>
    <row r="52" spans="1:3">
      <c r="A52" s="83">
        <v>1990</v>
      </c>
      <c r="B52" s="84">
        <v>8923.66</v>
      </c>
      <c r="C52">
        <f t="shared" si="0"/>
        <v>9.0964614553196714</v>
      </c>
    </row>
    <row r="53" spans="1:3">
      <c r="A53" s="83">
        <v>1991</v>
      </c>
      <c r="B53" s="84">
        <v>8902.9599999999991</v>
      </c>
      <c r="C53">
        <f t="shared" si="0"/>
        <v>9.0941390846960051</v>
      </c>
    </row>
    <row r="54" spans="1:3">
      <c r="A54" s="83">
        <v>1992</v>
      </c>
      <c r="B54" s="84">
        <v>9151.9</v>
      </c>
      <c r="C54">
        <f t="shared" si="0"/>
        <v>9.1217167869864575</v>
      </c>
    </row>
    <row r="55" spans="1:3">
      <c r="A55" s="83">
        <v>1993</v>
      </c>
      <c r="B55" s="84">
        <v>9439.98</v>
      </c>
      <c r="C55">
        <f t="shared" si="0"/>
        <v>9.1527091404932346</v>
      </c>
    </row>
    <row r="56" spans="1:3">
      <c r="A56" s="83">
        <v>1994</v>
      </c>
      <c r="B56" s="84">
        <v>9786.27</v>
      </c>
      <c r="C56">
        <f t="shared" si="0"/>
        <v>9.1887356619037757</v>
      </c>
    </row>
    <row r="57" spans="1:3">
      <c r="A57" s="83">
        <v>1995</v>
      </c>
      <c r="B57" s="84">
        <v>10096.39</v>
      </c>
      <c r="C57">
        <f t="shared" si="0"/>
        <v>9.2199332131949703</v>
      </c>
    </row>
    <row r="58" spans="1:3">
      <c r="A58" s="83">
        <v>1996</v>
      </c>
      <c r="B58" s="84">
        <v>10427.790000000001</v>
      </c>
      <c r="C58">
        <f t="shared" si="0"/>
        <v>9.2522296367608607</v>
      </c>
    </row>
    <row r="59" spans="1:3">
      <c r="A59" s="83">
        <v>1997</v>
      </c>
      <c r="B59" s="84">
        <v>10895.45</v>
      </c>
      <c r="C59">
        <f t="shared" si="0"/>
        <v>9.2961005498759217</v>
      </c>
    </row>
    <row r="60" spans="1:3">
      <c r="A60" s="83">
        <v>1998</v>
      </c>
      <c r="B60" s="84">
        <v>11361.08</v>
      </c>
      <c r="C60">
        <f t="shared" si="0"/>
        <v>9.3379487581787721</v>
      </c>
    </row>
    <row r="61" spans="1:3">
      <c r="A61" s="83">
        <v>1999</v>
      </c>
      <c r="B61" s="84">
        <v>11914.93</v>
      </c>
      <c r="C61">
        <f t="shared" si="0"/>
        <v>9.3855475145680405</v>
      </c>
    </row>
    <row r="62" spans="1:3">
      <c r="A62" s="83">
        <v>2000</v>
      </c>
      <c r="B62" s="84">
        <v>12456.36</v>
      </c>
      <c r="C62">
        <f t="shared" si="0"/>
        <v>9.4299866148302911</v>
      </c>
    </row>
    <row r="63" spans="1:3">
      <c r="A63" s="83">
        <v>2001</v>
      </c>
      <c r="B63" s="84">
        <v>12661.31</v>
      </c>
      <c r="C63">
        <f t="shared" si="0"/>
        <v>9.446306165858374</v>
      </c>
    </row>
    <row r="64" spans="1:3">
      <c r="A64" s="83">
        <v>2002</v>
      </c>
      <c r="B64" s="84">
        <v>12829.56</v>
      </c>
      <c r="C64">
        <f t="shared" si="0"/>
        <v>9.4595071623996283</v>
      </c>
    </row>
    <row r="65" spans="1:5">
      <c r="A65" s="83">
        <v>2003</v>
      </c>
      <c r="B65" s="84">
        <v>13116.2</v>
      </c>
      <c r="C65">
        <f t="shared" si="0"/>
        <v>9.4816033863996694</v>
      </c>
    </row>
    <row r="66" spans="1:5">
      <c r="A66" s="83">
        <v>2004</v>
      </c>
      <c r="B66" s="84">
        <v>13653.26</v>
      </c>
      <c r="C66">
        <f t="shared" si="0"/>
        <v>9.5217335999371056</v>
      </c>
    </row>
    <row r="67" spans="1:5">
      <c r="A67" s="83">
        <v>2005</v>
      </c>
      <c r="B67" s="84">
        <v>14113.99</v>
      </c>
      <c r="C67">
        <f t="shared" ref="C67:C82" si="1">LN(B67)</f>
        <v>9.5549217830441577</v>
      </c>
    </row>
    <row r="68" spans="1:5">
      <c r="A68" s="83">
        <v>2006</v>
      </c>
      <c r="B68" s="84">
        <v>14513.42</v>
      </c>
      <c r="C68">
        <f t="shared" si="1"/>
        <v>9.5828290176230411</v>
      </c>
    </row>
    <row r="69" spans="1:5">
      <c r="A69" s="83">
        <v>2007</v>
      </c>
      <c r="B69" s="84">
        <v>14790.27</v>
      </c>
      <c r="C69">
        <f t="shared" si="1"/>
        <v>9.6017248111163074</v>
      </c>
    </row>
    <row r="70" spans="1:5">
      <c r="A70" s="83">
        <v>2008</v>
      </c>
      <c r="B70" s="84">
        <v>14925.54</v>
      </c>
      <c r="C70">
        <f t="shared" si="1"/>
        <v>9.6108291185108126</v>
      </c>
    </row>
    <row r="71" spans="1:5">
      <c r="A71" s="83">
        <v>2009</v>
      </c>
      <c r="B71" s="84">
        <v>14414.6</v>
      </c>
      <c r="C71">
        <f t="shared" si="1"/>
        <v>9.5759968608147936</v>
      </c>
    </row>
    <row r="72" spans="1:5">
      <c r="A72" s="83">
        <v>2010</v>
      </c>
      <c r="B72" s="84">
        <v>14670.86</v>
      </c>
      <c r="C72">
        <f t="shared" si="1"/>
        <v>9.5936184924589831</v>
      </c>
    </row>
    <row r="73" spans="1:5">
      <c r="A73" s="83">
        <v>2011</v>
      </c>
      <c r="B73" s="84">
        <v>14954.49</v>
      </c>
      <c r="C73">
        <f t="shared" si="1"/>
        <v>9.6127668681756315</v>
      </c>
    </row>
    <row r="74" spans="1:5">
      <c r="A74" s="83">
        <v>2012</v>
      </c>
      <c r="B74" s="84">
        <v>15315.75</v>
      </c>
      <c r="C74">
        <f t="shared" si="1"/>
        <v>9.6366369896642805</v>
      </c>
    </row>
    <row r="75" spans="1:5">
      <c r="A75" s="83">
        <v>2013</v>
      </c>
      <c r="B75" s="84">
        <v>15575.43</v>
      </c>
      <c r="C75">
        <f t="shared" si="1"/>
        <v>9.6534499516212602</v>
      </c>
    </row>
    <row r="76" spans="1:5">
      <c r="A76" s="83">
        <v>2014</v>
      </c>
      <c r="B76" s="84">
        <v>15954.85</v>
      </c>
      <c r="C76">
        <f t="shared" si="1"/>
        <v>9.6775181372265955</v>
      </c>
      <c r="D76" s="84">
        <v>15954.85</v>
      </c>
    </row>
    <row r="77" spans="1:5">
      <c r="A77" s="83">
        <v>2015</v>
      </c>
      <c r="B77" s="85">
        <f t="shared" ref="B77:B82" si="2">B76*(1+(EXP(0.0329)-1))</f>
        <v>16488.494889080011</v>
      </c>
      <c r="C77">
        <f t="shared" si="1"/>
        <v>9.7104181372265952</v>
      </c>
      <c r="D77">
        <f>B76*EXP(0.0329)</f>
        <v>16488.494889080011</v>
      </c>
      <c r="E77">
        <f>B76*(1+0.03345)</f>
        <v>16488.539732500001</v>
      </c>
    </row>
    <row r="78" spans="1:5">
      <c r="A78" s="83">
        <v>2016</v>
      </c>
      <c r="B78" s="85">
        <f t="shared" si="2"/>
        <v>17039.988699813388</v>
      </c>
      <c r="C78">
        <f t="shared" si="1"/>
        <v>9.7433181372265949</v>
      </c>
      <c r="D78">
        <f>D77*EXP(0.0329)</f>
        <v>17039.988699813388</v>
      </c>
      <c r="E78">
        <f>E77*(1+0.03345)</f>
        <v>17040.081386552127</v>
      </c>
    </row>
    <row r="79" spans="1:5">
      <c r="A79" s="83">
        <v>2017</v>
      </c>
      <c r="B79" s="85">
        <f t="shared" si="2"/>
        <v>17609.928428462455</v>
      </c>
      <c r="C79">
        <f t="shared" si="1"/>
        <v>9.7762181372265964</v>
      </c>
      <c r="D79">
        <f>D78*EXP(0.0329)</f>
        <v>17609.928428462455</v>
      </c>
      <c r="E79">
        <f>E78*(1+0.03345)</f>
        <v>17610.072108932294</v>
      </c>
    </row>
    <row r="80" spans="1:5">
      <c r="A80" s="83">
        <v>2018</v>
      </c>
      <c r="B80" s="85">
        <f t="shared" si="2"/>
        <v>18198.931039136562</v>
      </c>
      <c r="C80">
        <f t="shared" si="1"/>
        <v>9.8091181372265961</v>
      </c>
      <c r="D80">
        <f>D79*EXP(0.0329)</f>
        <v>18198.931039136562</v>
      </c>
      <c r="E80">
        <f>E79*(1+0.03345)</f>
        <v>18199.129020976077</v>
      </c>
    </row>
    <row r="81" spans="1:5">
      <c r="A81" s="83">
        <v>2019</v>
      </c>
      <c r="B81" s="85">
        <f t="shared" si="2"/>
        <v>18807.634131660452</v>
      </c>
      <c r="C81">
        <f t="shared" si="1"/>
        <v>9.8420181372265958</v>
      </c>
      <c r="D81">
        <f>D80*EXP(0.0329)</f>
        <v>18807.634131660452</v>
      </c>
      <c r="E81">
        <f>E80*(1+0.03345)</f>
        <v>18807.889886727728</v>
      </c>
    </row>
    <row r="82" spans="1:5">
      <c r="A82" s="83">
        <v>2020</v>
      </c>
      <c r="B82" s="85">
        <f t="shared" si="2"/>
        <v>19436.696631780942</v>
      </c>
      <c r="C82">
        <f t="shared" si="1"/>
        <v>9.8749181372265955</v>
      </c>
      <c r="D82">
        <f>D81*EXP(0.0329)</f>
        <v>19436.696631780942</v>
      </c>
      <c r="E82">
        <f>E81*(1+0.03345)</f>
        <v>19437.013803438771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101"/>
  <sheetViews>
    <sheetView workbookViewId="0">
      <selection activeCell="L2" sqref="I2:L2"/>
    </sheetView>
  </sheetViews>
  <sheetFormatPr defaultRowHeight="14.4"/>
  <sheetData>
    <row r="1" spans="1:12">
      <c r="A1" t="s">
        <v>279</v>
      </c>
      <c r="B1" t="s">
        <v>280</v>
      </c>
      <c r="C1" t="s">
        <v>281</v>
      </c>
      <c r="D1" t="s">
        <v>282</v>
      </c>
      <c r="E1" t="s">
        <v>283</v>
      </c>
      <c r="F1" t="s">
        <v>284</v>
      </c>
    </row>
    <row r="2" spans="1:12">
      <c r="A2">
        <v>1623</v>
      </c>
      <c r="B2">
        <v>1368</v>
      </c>
      <c r="C2">
        <v>5510.9960572206928</v>
      </c>
      <c r="D2">
        <f>LN(A2)</f>
        <v>7.3920315675145911</v>
      </c>
      <c r="E2">
        <f t="shared" ref="E2:F17" si="0">LN(B2)</f>
        <v>7.2211050981824956</v>
      </c>
      <c r="F2">
        <f t="shared" si="0"/>
        <v>8.6145006584448911</v>
      </c>
      <c r="H2" t="s">
        <v>285</v>
      </c>
      <c r="I2" s="1" t="s">
        <v>348</v>
      </c>
      <c r="J2" s="1" t="s">
        <v>349</v>
      </c>
      <c r="K2" s="1" t="s">
        <v>286</v>
      </c>
      <c r="L2" s="1" t="s">
        <v>350</v>
      </c>
    </row>
    <row r="3" spans="1:12">
      <c r="A3">
        <v>1452</v>
      </c>
      <c r="B3">
        <v>1289</v>
      </c>
      <c r="C3">
        <v>5082.8271486492858</v>
      </c>
      <c r="D3">
        <f t="shared" ref="D3:F66" si="1">LN(A3)</f>
        <v>7.2806971953847412</v>
      </c>
      <c r="E3">
        <f t="shared" si="0"/>
        <v>7.161622002939187</v>
      </c>
      <c r="F3">
        <f t="shared" si="0"/>
        <v>8.5336229110944029</v>
      </c>
      <c r="H3" t="s">
        <v>287</v>
      </c>
      <c r="I3">
        <f>ROUND(I25,2)</f>
        <v>3516.25</v>
      </c>
      <c r="J3">
        <f>ROUND(I26,2)</f>
        <v>1.54</v>
      </c>
      <c r="K3">
        <f>ROUND(I13,2)</f>
        <v>0.81</v>
      </c>
      <c r="L3">
        <f>I15^2</f>
        <v>192019.8234164929</v>
      </c>
    </row>
    <row r="4" spans="1:12">
      <c r="A4">
        <v>1707</v>
      </c>
      <c r="B4">
        <v>633</v>
      </c>
      <c r="C4">
        <v>5048.8110935731365</v>
      </c>
      <c r="D4">
        <f t="shared" si="1"/>
        <v>7.4424927227944409</v>
      </c>
      <c r="E4">
        <f t="shared" si="0"/>
        <v>6.4504704221441758</v>
      </c>
      <c r="F4">
        <f t="shared" si="0"/>
        <v>8.5269080675368958</v>
      </c>
      <c r="H4" t="s">
        <v>288</v>
      </c>
    </row>
    <row r="5" spans="1:12">
      <c r="A5">
        <v>1781</v>
      </c>
      <c r="B5">
        <v>1864</v>
      </c>
      <c r="C5">
        <v>6089.8658131925667</v>
      </c>
      <c r="D5">
        <f t="shared" si="1"/>
        <v>7.4849302832896614</v>
      </c>
      <c r="E5">
        <f t="shared" si="0"/>
        <v>7.5304799952455364</v>
      </c>
      <c r="F5">
        <f t="shared" si="0"/>
        <v>8.7143813265026644</v>
      </c>
      <c r="H5" t="s">
        <v>289</v>
      </c>
    </row>
    <row r="6" spans="1:12">
      <c r="A6">
        <v>1030</v>
      </c>
      <c r="B6">
        <v>1535</v>
      </c>
      <c r="C6">
        <v>5512.7361956973218</v>
      </c>
      <c r="D6">
        <f t="shared" si="1"/>
        <v>6.9373140812236818</v>
      </c>
      <c r="E6">
        <f t="shared" si="0"/>
        <v>7.3362856600212973</v>
      </c>
      <c r="F6">
        <f t="shared" si="0"/>
        <v>8.6148163661292134</v>
      </c>
      <c r="H6" t="s">
        <v>290</v>
      </c>
    </row>
    <row r="7" spans="1:12">
      <c r="A7">
        <v>1911</v>
      </c>
      <c r="B7">
        <v>429</v>
      </c>
      <c r="C7">
        <v>4451.0031975590082</v>
      </c>
      <c r="D7">
        <f t="shared" si="1"/>
        <v>7.5553819442402732</v>
      </c>
      <c r="E7">
        <f t="shared" si="0"/>
        <v>6.061456918928017</v>
      </c>
      <c r="F7">
        <f t="shared" si="0"/>
        <v>8.4008847874067456</v>
      </c>
    </row>
    <row r="8" spans="1:12">
      <c r="A8">
        <v>1902</v>
      </c>
      <c r="B8">
        <v>1200</v>
      </c>
      <c r="C8">
        <v>6027.758378209548</v>
      </c>
      <c r="D8">
        <f t="shared" si="1"/>
        <v>7.5506612431053357</v>
      </c>
      <c r="E8">
        <f t="shared" si="0"/>
        <v>7.0900768357760917</v>
      </c>
      <c r="F8">
        <f t="shared" si="0"/>
        <v>8.704130475699758</v>
      </c>
    </row>
    <row r="9" spans="1:12">
      <c r="A9">
        <v>1676</v>
      </c>
      <c r="B9">
        <v>1249</v>
      </c>
      <c r="C9">
        <v>5431.6386696605059</v>
      </c>
      <c r="D9">
        <f t="shared" si="1"/>
        <v>7.4241652810420282</v>
      </c>
      <c r="E9">
        <f t="shared" si="0"/>
        <v>7.1300985101255776</v>
      </c>
      <c r="F9">
        <f t="shared" si="0"/>
        <v>8.5999961481859426</v>
      </c>
      <c r="H9" t="s">
        <v>243</v>
      </c>
    </row>
    <row r="10" spans="1:12" ht="15" thickBot="1">
      <c r="A10">
        <v>1469</v>
      </c>
      <c r="B10">
        <v>384</v>
      </c>
      <c r="C10">
        <v>4561.5707052515354</v>
      </c>
      <c r="D10">
        <f t="shared" si="1"/>
        <v>7.2923371761738771</v>
      </c>
      <c r="E10">
        <f t="shared" si="0"/>
        <v>5.9506425525877269</v>
      </c>
      <c r="F10">
        <f t="shared" si="0"/>
        <v>8.4254222961041876</v>
      </c>
    </row>
    <row r="11" spans="1:12">
      <c r="A11">
        <v>1819</v>
      </c>
      <c r="B11">
        <v>1124</v>
      </c>
      <c r="C11">
        <v>5702.2518449312656</v>
      </c>
      <c r="D11">
        <f t="shared" si="1"/>
        <v>7.5060421785181219</v>
      </c>
      <c r="E11">
        <f t="shared" si="0"/>
        <v>7.0246490304536362</v>
      </c>
      <c r="F11">
        <f t="shared" si="0"/>
        <v>8.6486164363210403</v>
      </c>
      <c r="H11" s="77" t="s">
        <v>244</v>
      </c>
      <c r="I11" s="77"/>
    </row>
    <row r="12" spans="1:12">
      <c r="A12">
        <v>1819</v>
      </c>
      <c r="B12">
        <v>1308</v>
      </c>
      <c r="C12">
        <v>5473.2183488534993</v>
      </c>
      <c r="D12">
        <f t="shared" si="1"/>
        <v>7.5060421785181219</v>
      </c>
      <c r="E12">
        <f t="shared" si="0"/>
        <v>7.1762545320171442</v>
      </c>
      <c r="F12">
        <f t="shared" si="0"/>
        <v>8.6076220859909913</v>
      </c>
      <c r="H12" s="42" t="s">
        <v>245</v>
      </c>
      <c r="I12" s="42">
        <v>0.89994187649786805</v>
      </c>
    </row>
    <row r="13" spans="1:12">
      <c r="A13">
        <v>1681</v>
      </c>
      <c r="B13">
        <v>566</v>
      </c>
      <c r="C13">
        <v>4725.9966197532258</v>
      </c>
      <c r="D13">
        <f t="shared" si="1"/>
        <v>7.4271441334086159</v>
      </c>
      <c r="E13">
        <f t="shared" si="0"/>
        <v>6.3385940782031831</v>
      </c>
      <c r="F13">
        <f t="shared" si="0"/>
        <v>8.4608337425018298</v>
      </c>
      <c r="H13" s="42" t="s">
        <v>246</v>
      </c>
      <c r="I13" s="42">
        <v>0.80989538107450409</v>
      </c>
    </row>
    <row r="14" spans="1:12">
      <c r="A14">
        <v>1702</v>
      </c>
      <c r="B14">
        <v>560</v>
      </c>
      <c r="C14">
        <v>4626.2432484307728</v>
      </c>
      <c r="D14">
        <f t="shared" si="1"/>
        <v>7.4395593091333199</v>
      </c>
      <c r="E14">
        <f t="shared" si="0"/>
        <v>6.3279367837291947</v>
      </c>
      <c r="F14">
        <f t="shared" si="0"/>
        <v>8.439500424294982</v>
      </c>
      <c r="H14" s="42" t="s">
        <v>247</v>
      </c>
      <c r="I14" s="42">
        <v>0.80795553802424391</v>
      </c>
    </row>
    <row r="15" spans="1:12">
      <c r="A15">
        <v>1355</v>
      </c>
      <c r="B15">
        <v>646</v>
      </c>
      <c r="C15">
        <v>4061.8185843246652</v>
      </c>
      <c r="D15">
        <f t="shared" si="1"/>
        <v>7.2115567333138015</v>
      </c>
      <c r="E15">
        <f t="shared" si="0"/>
        <v>6.4707995037826018</v>
      </c>
      <c r="F15">
        <f t="shared" si="0"/>
        <v>8.3093860794799124</v>
      </c>
      <c r="H15" s="42" t="s">
        <v>139</v>
      </c>
      <c r="I15" s="42">
        <v>438.20066569608599</v>
      </c>
    </row>
    <row r="16" spans="1:12" ht="15" thickBot="1">
      <c r="A16">
        <v>1934</v>
      </c>
      <c r="B16">
        <v>898</v>
      </c>
      <c r="C16">
        <v>5492.6490736103469</v>
      </c>
      <c r="D16">
        <f t="shared" si="1"/>
        <v>7.5673456760132396</v>
      </c>
      <c r="E16">
        <f t="shared" si="0"/>
        <v>6.8001700683021999</v>
      </c>
      <c r="F16">
        <f t="shared" si="0"/>
        <v>8.6111659451941058</v>
      </c>
      <c r="H16" s="43" t="s">
        <v>248</v>
      </c>
      <c r="I16" s="43">
        <v>100</v>
      </c>
    </row>
    <row r="17" spans="1:13">
      <c r="A17">
        <v>1104</v>
      </c>
      <c r="B17">
        <v>1622</v>
      </c>
      <c r="C17">
        <v>5582.3917528604934</v>
      </c>
      <c r="D17">
        <f t="shared" si="1"/>
        <v>7.0066952268370404</v>
      </c>
      <c r="E17">
        <f t="shared" si="0"/>
        <v>7.3914152346753585</v>
      </c>
      <c r="F17">
        <f t="shared" si="0"/>
        <v>8.6273725930848464</v>
      </c>
    </row>
    <row r="18" spans="1:13" ht="15" thickBot="1">
      <c r="A18">
        <v>1471</v>
      </c>
      <c r="B18">
        <v>1183</v>
      </c>
      <c r="C18">
        <v>5673.4172353129561</v>
      </c>
      <c r="D18">
        <f t="shared" si="1"/>
        <v>7.293697720601438</v>
      </c>
      <c r="E18">
        <f t="shared" si="1"/>
        <v>7.0758088639783869</v>
      </c>
      <c r="F18">
        <f t="shared" si="1"/>
        <v>8.6435469021829725</v>
      </c>
      <c r="H18" t="s">
        <v>249</v>
      </c>
    </row>
    <row r="19" spans="1:13">
      <c r="A19">
        <v>1134</v>
      </c>
      <c r="B19">
        <v>1654</v>
      </c>
      <c r="C19">
        <v>5634.8495160219463</v>
      </c>
      <c r="D19">
        <f t="shared" si="1"/>
        <v>7.0335064842876971</v>
      </c>
      <c r="E19">
        <f t="shared" si="1"/>
        <v>7.4109518755836366</v>
      </c>
      <c r="F19">
        <f t="shared" si="1"/>
        <v>8.6367257208860426</v>
      </c>
      <c r="H19" s="44"/>
      <c r="I19" s="44" t="s">
        <v>253</v>
      </c>
      <c r="J19" s="44" t="s">
        <v>254</v>
      </c>
      <c r="K19" s="44" t="s">
        <v>255</v>
      </c>
      <c r="L19" s="44" t="s">
        <v>225</v>
      </c>
      <c r="M19" s="44" t="s">
        <v>256</v>
      </c>
    </row>
    <row r="20" spans="1:13">
      <c r="A20">
        <v>1523</v>
      </c>
      <c r="B20">
        <v>1070</v>
      </c>
      <c r="C20">
        <v>5733.4716614652907</v>
      </c>
      <c r="D20">
        <f t="shared" si="1"/>
        <v>7.3284373528951621</v>
      </c>
      <c r="E20">
        <f t="shared" si="1"/>
        <v>6.9754139274559517</v>
      </c>
      <c r="F20">
        <f t="shared" si="1"/>
        <v>8.6540765008421427</v>
      </c>
      <c r="H20" s="42" t="s">
        <v>250</v>
      </c>
      <c r="I20" s="42">
        <v>1</v>
      </c>
      <c r="J20" s="42">
        <v>80169355.989342794</v>
      </c>
      <c r="K20" s="42">
        <v>80169355.989342794</v>
      </c>
      <c r="L20" s="42">
        <v>417.50562292443448</v>
      </c>
      <c r="M20" s="42">
        <v>4.1747630916916001E-37</v>
      </c>
    </row>
    <row r="21" spans="1:13">
      <c r="A21">
        <v>1655</v>
      </c>
      <c r="B21">
        <v>1858</v>
      </c>
      <c r="C21">
        <v>5516.2022341291768</v>
      </c>
      <c r="D21">
        <f t="shared" si="1"/>
        <v>7.4115562878111634</v>
      </c>
      <c r="E21">
        <f t="shared" si="1"/>
        <v>7.5272559193737836</v>
      </c>
      <c r="F21">
        <f t="shared" si="1"/>
        <v>8.615444901426244</v>
      </c>
      <c r="H21" s="42" t="s">
        <v>251</v>
      </c>
      <c r="I21" s="42">
        <v>98</v>
      </c>
      <c r="J21" s="42">
        <v>18817942.694816306</v>
      </c>
      <c r="K21" s="42">
        <v>192019.82341649293</v>
      </c>
      <c r="L21" s="42">
        <f>J21/K21</f>
        <v>98</v>
      </c>
      <c r="M21" s="42"/>
    </row>
    <row r="22" spans="1:13" ht="15" thickBot="1">
      <c r="A22">
        <v>1486</v>
      </c>
      <c r="B22">
        <v>1022</v>
      </c>
      <c r="C22">
        <v>5154.9881813780739</v>
      </c>
      <c r="D22">
        <f t="shared" si="1"/>
        <v>7.3038432252777046</v>
      </c>
      <c r="E22">
        <f t="shared" si="1"/>
        <v>6.9295167707636498</v>
      </c>
      <c r="F22">
        <f t="shared" si="1"/>
        <v>8.547720103796264</v>
      </c>
      <c r="H22" s="43" t="s">
        <v>232</v>
      </c>
      <c r="I22" s="43">
        <v>99</v>
      </c>
      <c r="J22" s="43">
        <v>98987298.6841591</v>
      </c>
      <c r="K22" s="43"/>
      <c r="L22" s="43"/>
      <c r="M22" s="43"/>
    </row>
    <row r="23" spans="1:13" ht="15" thickBot="1">
      <c r="A23">
        <v>1469</v>
      </c>
      <c r="B23">
        <v>893</v>
      </c>
      <c r="C23">
        <v>5264.1106762956524</v>
      </c>
      <c r="D23">
        <f t="shared" si="1"/>
        <v>7.2923371761738771</v>
      </c>
      <c r="E23">
        <f t="shared" si="1"/>
        <v>6.7945865808764987</v>
      </c>
      <c r="F23">
        <f t="shared" si="1"/>
        <v>8.5686674979162802</v>
      </c>
    </row>
    <row r="24" spans="1:13">
      <c r="A24">
        <v>1173</v>
      </c>
      <c r="B24">
        <v>1850</v>
      </c>
      <c r="C24">
        <v>5980.9486388162304</v>
      </c>
      <c r="D24">
        <f t="shared" si="1"/>
        <v>7.0673198486534758</v>
      </c>
      <c r="E24">
        <f t="shared" si="1"/>
        <v>7.5229409180723703</v>
      </c>
      <c r="F24">
        <f t="shared" si="1"/>
        <v>8.6963344696169855</v>
      </c>
      <c r="H24" s="44"/>
      <c r="I24" s="44" t="s">
        <v>257</v>
      </c>
      <c r="J24" s="44" t="s">
        <v>139</v>
      </c>
      <c r="K24" s="44" t="s">
        <v>258</v>
      </c>
      <c r="L24" s="44" t="s">
        <v>259</v>
      </c>
      <c r="M24" s="44" t="s">
        <v>260</v>
      </c>
    </row>
    <row r="25" spans="1:13">
      <c r="A25">
        <v>1939</v>
      </c>
      <c r="B25">
        <v>840</v>
      </c>
      <c r="C25">
        <v>4626.8979838350479</v>
      </c>
      <c r="D25">
        <f t="shared" si="1"/>
        <v>7.569927655242652</v>
      </c>
      <c r="E25">
        <f t="shared" si="1"/>
        <v>6.7334018918373593</v>
      </c>
      <c r="F25">
        <f t="shared" si="1"/>
        <v>8.4396419406490359</v>
      </c>
      <c r="H25" s="42" t="s">
        <v>252</v>
      </c>
      <c r="I25" s="42">
        <v>3516.2460177750754</v>
      </c>
      <c r="J25" s="42">
        <v>89.581970461607398</v>
      </c>
      <c r="K25" s="42">
        <v>39.251715492036993</v>
      </c>
      <c r="L25" s="42">
        <v>9.5055069079605953E-62</v>
      </c>
      <c r="M25" s="42">
        <v>3338.4735128832758</v>
      </c>
    </row>
    <row r="26" spans="1:13" ht="15" thickBot="1">
      <c r="A26">
        <v>1348</v>
      </c>
      <c r="B26">
        <v>1657</v>
      </c>
      <c r="C26">
        <v>5928.9935482158553</v>
      </c>
      <c r="D26">
        <f t="shared" si="1"/>
        <v>7.2063772914722524</v>
      </c>
      <c r="E26">
        <f t="shared" si="1"/>
        <v>7.4127640174265625</v>
      </c>
      <c r="F26">
        <f t="shared" si="1"/>
        <v>8.6876097555326908</v>
      </c>
      <c r="H26" s="43" t="s">
        <v>280</v>
      </c>
      <c r="I26" s="43">
        <v>1.5377565871115348</v>
      </c>
      <c r="J26" s="43">
        <v>7.5258651381205924E-2</v>
      </c>
      <c r="K26" s="43">
        <v>20.432954336669834</v>
      </c>
      <c r="L26" s="43">
        <v>4.1747630916914815E-37</v>
      </c>
      <c r="M26" s="43">
        <v>1.3884082427753321</v>
      </c>
    </row>
    <row r="27" spans="1:13">
      <c r="A27">
        <v>1743</v>
      </c>
      <c r="B27">
        <v>1845</v>
      </c>
      <c r="C27">
        <v>6360.3895766196483</v>
      </c>
      <c r="D27">
        <f t="shared" si="1"/>
        <v>7.4633630455200208</v>
      </c>
      <c r="E27">
        <f t="shared" si="1"/>
        <v>7.5202345564746276</v>
      </c>
      <c r="F27">
        <f t="shared" si="1"/>
        <v>8.7578449086436869</v>
      </c>
    </row>
    <row r="28" spans="1:13">
      <c r="A28">
        <v>1658</v>
      </c>
      <c r="B28">
        <v>153</v>
      </c>
      <c r="C28">
        <v>3186.6876503480639</v>
      </c>
      <c r="D28">
        <f t="shared" si="1"/>
        <v>7.4133673356952405</v>
      </c>
      <c r="E28">
        <f t="shared" si="1"/>
        <v>5.0304379213924353</v>
      </c>
      <c r="F28">
        <f t="shared" si="1"/>
        <v>8.0667373021929158</v>
      </c>
    </row>
    <row r="29" spans="1:13">
      <c r="A29">
        <v>1974</v>
      </c>
      <c r="B29">
        <v>353</v>
      </c>
      <c r="C29">
        <v>4003.1043157410086</v>
      </c>
      <c r="D29">
        <f t="shared" si="1"/>
        <v>7.5878172199934273</v>
      </c>
      <c r="E29">
        <f t="shared" si="1"/>
        <v>5.8664680569332965</v>
      </c>
      <c r="F29">
        <f t="shared" si="1"/>
        <v>8.2948254180437431</v>
      </c>
    </row>
    <row r="30" spans="1:13">
      <c r="A30">
        <v>1730</v>
      </c>
      <c r="B30">
        <v>584</v>
      </c>
      <c r="C30">
        <v>4421.1016212969862</v>
      </c>
      <c r="D30">
        <f t="shared" si="1"/>
        <v>7.4558766874918243</v>
      </c>
      <c r="E30">
        <f t="shared" si="1"/>
        <v>6.3699009828282271</v>
      </c>
      <c r="F30">
        <f t="shared" si="1"/>
        <v>8.3941441796052683</v>
      </c>
    </row>
    <row r="31" spans="1:13">
      <c r="A31">
        <v>1256</v>
      </c>
      <c r="B31">
        <v>702</v>
      </c>
      <c r="C31">
        <v>4459.7099555529649</v>
      </c>
      <c r="D31">
        <f t="shared" si="1"/>
        <v>7.1356873470281439</v>
      </c>
      <c r="E31">
        <f t="shared" si="1"/>
        <v>6.5539334040258108</v>
      </c>
      <c r="F31">
        <f t="shared" si="1"/>
        <v>8.4028390105121851</v>
      </c>
    </row>
    <row r="32" spans="1:13">
      <c r="A32">
        <v>1086</v>
      </c>
      <c r="B32">
        <v>415</v>
      </c>
      <c r="C32">
        <v>4711.3049971612181</v>
      </c>
      <c r="D32">
        <f t="shared" si="1"/>
        <v>6.9902565004938806</v>
      </c>
      <c r="E32">
        <f t="shared" si="1"/>
        <v>6.0282785202306979</v>
      </c>
      <c r="F32">
        <f t="shared" si="1"/>
        <v>8.4577202180947886</v>
      </c>
    </row>
    <row r="33" spans="1:6">
      <c r="A33">
        <v>1842</v>
      </c>
      <c r="B33">
        <v>555</v>
      </c>
      <c r="C33">
        <v>4815.042350404673</v>
      </c>
      <c r="D33">
        <f t="shared" si="1"/>
        <v>7.5186072168152522</v>
      </c>
      <c r="E33">
        <f t="shared" si="1"/>
        <v>6.3189681137464344</v>
      </c>
      <c r="F33">
        <f t="shared" si="1"/>
        <v>8.4795001197085345</v>
      </c>
    </row>
    <row r="34" spans="1:6">
      <c r="A34">
        <v>1881</v>
      </c>
      <c r="B34">
        <v>1340</v>
      </c>
      <c r="C34">
        <v>5468.4514566562839</v>
      </c>
      <c r="D34">
        <f t="shared" si="1"/>
        <v>7.5395588293010301</v>
      </c>
      <c r="E34">
        <f t="shared" si="1"/>
        <v>7.200424892944957</v>
      </c>
      <c r="F34">
        <f t="shared" si="1"/>
        <v>8.606750757832943</v>
      </c>
    </row>
    <row r="35" spans="1:6">
      <c r="A35">
        <v>1105</v>
      </c>
      <c r="B35">
        <v>248</v>
      </c>
      <c r="C35">
        <v>3778.7657699383717</v>
      </c>
      <c r="D35">
        <f t="shared" si="1"/>
        <v>7.007600613951853</v>
      </c>
      <c r="E35">
        <f t="shared" si="1"/>
        <v>5.5134287461649825</v>
      </c>
      <c r="F35">
        <f t="shared" si="1"/>
        <v>8.237152719406394</v>
      </c>
    </row>
    <row r="36" spans="1:6">
      <c r="A36">
        <v>1741</v>
      </c>
      <c r="B36">
        <v>71</v>
      </c>
      <c r="C36">
        <v>2632.8246305552302</v>
      </c>
      <c r="D36">
        <f t="shared" si="1"/>
        <v>7.4622149397681889</v>
      </c>
      <c r="E36">
        <f t="shared" si="1"/>
        <v>4.2626798770413155</v>
      </c>
      <c r="F36">
        <f t="shared" si="1"/>
        <v>7.8758125528555123</v>
      </c>
    </row>
    <row r="37" spans="1:6">
      <c r="A37">
        <v>1145</v>
      </c>
      <c r="B37">
        <v>396</v>
      </c>
      <c r="C37">
        <v>4185.302814835195</v>
      </c>
      <c r="D37">
        <f t="shared" si="1"/>
        <v>7.0431599159883405</v>
      </c>
      <c r="E37">
        <f t="shared" si="1"/>
        <v>5.9814142112544806</v>
      </c>
      <c r="F37">
        <f t="shared" si="1"/>
        <v>8.3393343374947371</v>
      </c>
    </row>
    <row r="38" spans="1:6">
      <c r="A38">
        <v>1249</v>
      </c>
      <c r="B38">
        <v>1421</v>
      </c>
      <c r="C38">
        <v>6188.6264404738313</v>
      </c>
      <c r="D38">
        <f t="shared" si="1"/>
        <v>7.1300985101255776</v>
      </c>
      <c r="E38">
        <f t="shared" si="1"/>
        <v>7.2591161280971006</v>
      </c>
      <c r="F38">
        <f t="shared" si="1"/>
        <v>8.7304684412933451</v>
      </c>
    </row>
    <row r="39" spans="1:6">
      <c r="A39">
        <v>1588</v>
      </c>
      <c r="B39">
        <v>177</v>
      </c>
      <c r="C39">
        <v>3337.9384200187137</v>
      </c>
      <c r="D39">
        <f t="shared" si="1"/>
        <v>7.3702306418070807</v>
      </c>
      <c r="E39">
        <f t="shared" si="1"/>
        <v>5.1761497325738288</v>
      </c>
      <c r="F39">
        <f t="shared" si="1"/>
        <v>8.113108655884659</v>
      </c>
    </row>
    <row r="40" spans="1:6">
      <c r="A40">
        <v>1367</v>
      </c>
      <c r="B40">
        <v>1439</v>
      </c>
      <c r="C40">
        <v>5819.8652323317374</v>
      </c>
      <c r="D40">
        <f t="shared" si="1"/>
        <v>7.2203738367239492</v>
      </c>
      <c r="E40">
        <f t="shared" si="1"/>
        <v>7.2717037068873678</v>
      </c>
      <c r="F40">
        <f t="shared" si="1"/>
        <v>8.6690323845006336</v>
      </c>
    </row>
    <row r="41" spans="1:6">
      <c r="A41">
        <v>1023</v>
      </c>
      <c r="B41">
        <v>191</v>
      </c>
      <c r="C41">
        <v>3860.9514243786293</v>
      </c>
      <c r="D41">
        <f t="shared" si="1"/>
        <v>6.9304947659516261</v>
      </c>
      <c r="E41">
        <f t="shared" si="1"/>
        <v>5.2522734280466299</v>
      </c>
      <c r="F41">
        <f t="shared" si="1"/>
        <v>8.2586689150865773</v>
      </c>
    </row>
    <row r="42" spans="1:6">
      <c r="A42">
        <v>1895</v>
      </c>
      <c r="B42">
        <v>1306</v>
      </c>
      <c r="C42">
        <v>5516.3771439643979</v>
      </c>
      <c r="D42">
        <f t="shared" si="1"/>
        <v>7.5469741175165268</v>
      </c>
      <c r="E42">
        <f t="shared" si="1"/>
        <v>7.1747243098363764</v>
      </c>
      <c r="F42">
        <f t="shared" si="1"/>
        <v>8.6154766093032951</v>
      </c>
    </row>
    <row r="43" spans="1:6">
      <c r="A43">
        <v>1126</v>
      </c>
      <c r="B43">
        <v>1054</v>
      </c>
      <c r="C43">
        <v>4823.2199899823736</v>
      </c>
      <c r="D43">
        <f t="shared" si="1"/>
        <v>7.026426808699636</v>
      </c>
      <c r="E43">
        <f t="shared" si="1"/>
        <v>6.9603477291013078</v>
      </c>
      <c r="F43">
        <f t="shared" si="1"/>
        <v>8.481197031714288</v>
      </c>
    </row>
    <row r="44" spans="1:6">
      <c r="A44">
        <v>1952</v>
      </c>
      <c r="B44">
        <v>1431</v>
      </c>
      <c r="C44">
        <v>5140.6070645672153</v>
      </c>
      <c r="D44">
        <f t="shared" si="1"/>
        <v>7.5766097669730375</v>
      </c>
      <c r="E44">
        <f t="shared" si="1"/>
        <v>7.2661287795564506</v>
      </c>
      <c r="F44">
        <f t="shared" si="1"/>
        <v>8.5449264574221822</v>
      </c>
    </row>
    <row r="45" spans="1:6">
      <c r="A45">
        <v>1742</v>
      </c>
      <c r="B45">
        <v>1181</v>
      </c>
      <c r="C45">
        <v>5546.0418727871374</v>
      </c>
      <c r="D45">
        <f t="shared" si="1"/>
        <v>7.4627891574124483</v>
      </c>
      <c r="E45">
        <f t="shared" si="1"/>
        <v>7.0741168161973622</v>
      </c>
      <c r="F45">
        <f t="shared" si="1"/>
        <v>8.6208397762350568</v>
      </c>
    </row>
    <row r="46" spans="1:6">
      <c r="A46">
        <v>1851</v>
      </c>
      <c r="B46">
        <v>1210</v>
      </c>
      <c r="C46">
        <v>5299.7959189689227</v>
      </c>
      <c r="D46">
        <f t="shared" si="1"/>
        <v>7.5234813125734972</v>
      </c>
      <c r="E46">
        <f t="shared" si="1"/>
        <v>7.0983756385907864</v>
      </c>
      <c r="F46">
        <f t="shared" si="1"/>
        <v>8.575423592943924</v>
      </c>
    </row>
    <row r="47" spans="1:6">
      <c r="A47">
        <v>1981</v>
      </c>
      <c r="B47">
        <v>612</v>
      </c>
      <c r="C47">
        <v>4819.9632537396201</v>
      </c>
      <c r="D47">
        <f t="shared" si="1"/>
        <v>7.5913570466985512</v>
      </c>
      <c r="E47">
        <f t="shared" si="1"/>
        <v>6.4167322825123261</v>
      </c>
      <c r="F47">
        <f t="shared" si="1"/>
        <v>8.4805215833101126</v>
      </c>
    </row>
    <row r="48" spans="1:6">
      <c r="A48">
        <v>1910</v>
      </c>
      <c r="B48">
        <v>347</v>
      </c>
      <c r="C48">
        <v>4332.0955145614535</v>
      </c>
      <c r="D48">
        <f t="shared" si="1"/>
        <v>7.5548585210406758</v>
      </c>
      <c r="E48">
        <f t="shared" si="1"/>
        <v>5.8493247799468593</v>
      </c>
      <c r="F48">
        <f t="shared" si="1"/>
        <v>8.3738066564838753</v>
      </c>
    </row>
    <row r="49" spans="1:6">
      <c r="A49">
        <v>1558</v>
      </c>
      <c r="B49">
        <v>1971</v>
      </c>
      <c r="C49">
        <v>5906.9344150633988</v>
      </c>
      <c r="D49">
        <f t="shared" si="1"/>
        <v>7.3511582264306936</v>
      </c>
      <c r="E49">
        <f t="shared" si="1"/>
        <v>7.5862963071527201</v>
      </c>
      <c r="F49">
        <f t="shared" si="1"/>
        <v>8.6838822643276021</v>
      </c>
    </row>
    <row r="50" spans="1:6">
      <c r="A50">
        <v>1129</v>
      </c>
      <c r="B50">
        <v>1091</v>
      </c>
      <c r="C50">
        <v>5314.4291399435715</v>
      </c>
      <c r="D50">
        <f t="shared" si="1"/>
        <v>7.0290875641496617</v>
      </c>
      <c r="E50">
        <f t="shared" si="1"/>
        <v>6.9948499858330706</v>
      </c>
      <c r="F50">
        <f t="shared" si="1"/>
        <v>8.5781808795407954</v>
      </c>
    </row>
    <row r="51" spans="1:6">
      <c r="A51">
        <v>1119</v>
      </c>
      <c r="B51">
        <v>1741</v>
      </c>
      <c r="C51">
        <v>5692.4308810433513</v>
      </c>
      <c r="D51">
        <f t="shared" si="1"/>
        <v>7.020190708311925</v>
      </c>
      <c r="E51">
        <f t="shared" si="1"/>
        <v>7.4622149397681889</v>
      </c>
      <c r="F51">
        <f t="shared" si="1"/>
        <v>8.6468926557549732</v>
      </c>
    </row>
    <row r="52" spans="1:6">
      <c r="A52">
        <v>1613</v>
      </c>
      <c r="B52">
        <v>793</v>
      </c>
      <c r="C52">
        <v>5559.5436308798444</v>
      </c>
      <c r="D52">
        <f t="shared" si="1"/>
        <v>7.3858510781252091</v>
      </c>
      <c r="E52">
        <f t="shared" si="1"/>
        <v>6.6758232216348476</v>
      </c>
      <c r="F52">
        <f t="shared" si="1"/>
        <v>8.6232713030988108</v>
      </c>
    </row>
    <row r="53" spans="1:6">
      <c r="A53">
        <v>1355</v>
      </c>
      <c r="B53">
        <v>1704</v>
      </c>
      <c r="C53">
        <v>6223.6572957181061</v>
      </c>
      <c r="D53">
        <f t="shared" si="1"/>
        <v>7.2115567333138015</v>
      </c>
      <c r="E53">
        <f t="shared" si="1"/>
        <v>7.4407337073892608</v>
      </c>
      <c r="F53">
        <f t="shared" si="1"/>
        <v>8.7361130026003249</v>
      </c>
    </row>
    <row r="54" spans="1:6">
      <c r="A54">
        <v>1148</v>
      </c>
      <c r="B54">
        <v>387</v>
      </c>
      <c r="C54">
        <v>4742.6719554583979</v>
      </c>
      <c r="D54">
        <f t="shared" si="1"/>
        <v>7.0457765768795113</v>
      </c>
      <c r="E54">
        <f t="shared" si="1"/>
        <v>5.9584246930297819</v>
      </c>
      <c r="F54">
        <f t="shared" si="1"/>
        <v>8.4643559595510904</v>
      </c>
    </row>
    <row r="55" spans="1:6">
      <c r="A55">
        <v>1818</v>
      </c>
      <c r="B55">
        <v>1362</v>
      </c>
      <c r="C55">
        <v>5815.8416967626299</v>
      </c>
      <c r="D55">
        <f t="shared" si="1"/>
        <v>7.5054922747374242</v>
      </c>
      <c r="E55">
        <f t="shared" si="1"/>
        <v>7.2167094867094574</v>
      </c>
      <c r="F55">
        <f t="shared" si="1"/>
        <v>8.6683408002670337</v>
      </c>
    </row>
    <row r="56" spans="1:6">
      <c r="A56">
        <v>1213</v>
      </c>
      <c r="B56">
        <v>1158</v>
      </c>
      <c r="C56">
        <v>5710.1540775759222</v>
      </c>
      <c r="D56">
        <f t="shared" si="1"/>
        <v>7.1008519089440503</v>
      </c>
      <c r="E56">
        <f t="shared" si="1"/>
        <v>7.0544496581329401</v>
      </c>
      <c r="F56">
        <f t="shared" si="1"/>
        <v>8.6500012860996467</v>
      </c>
    </row>
    <row r="57" spans="1:6">
      <c r="A57">
        <v>1807</v>
      </c>
      <c r="B57">
        <v>210</v>
      </c>
      <c r="C57">
        <v>3522.707483061828</v>
      </c>
      <c r="D57">
        <f t="shared" si="1"/>
        <v>7.4994232905922287</v>
      </c>
      <c r="E57">
        <f t="shared" si="1"/>
        <v>5.3471075307174685</v>
      </c>
      <c r="F57">
        <f t="shared" si="1"/>
        <v>8.1669851442558627</v>
      </c>
    </row>
    <row r="58" spans="1:6">
      <c r="A58">
        <v>1133</v>
      </c>
      <c r="B58">
        <v>1924</v>
      </c>
      <c r="C58">
        <v>6412.4681385669555</v>
      </c>
      <c r="D58">
        <f t="shared" si="1"/>
        <v>7.0326242610280065</v>
      </c>
      <c r="E58">
        <f t="shared" si="1"/>
        <v>7.5621616312256519</v>
      </c>
      <c r="F58">
        <f t="shared" si="1"/>
        <v>8.7659995208221524</v>
      </c>
    </row>
    <row r="59" spans="1:6">
      <c r="A59">
        <v>1869</v>
      </c>
      <c r="B59">
        <v>656</v>
      </c>
      <c r="C59">
        <v>4378.0122813714734</v>
      </c>
      <c r="D59">
        <f t="shared" si="1"/>
        <v>7.5331588074555631</v>
      </c>
      <c r="E59">
        <f t="shared" si="1"/>
        <v>6.4861607889440887</v>
      </c>
      <c r="F59">
        <f t="shared" si="1"/>
        <v>8.3843500833258986</v>
      </c>
    </row>
    <row r="60" spans="1:6">
      <c r="A60">
        <v>1901</v>
      </c>
      <c r="B60">
        <v>16</v>
      </c>
      <c r="C60">
        <v>2209.477323607256</v>
      </c>
      <c r="D60">
        <f t="shared" si="1"/>
        <v>7.5501353424884288</v>
      </c>
      <c r="E60">
        <f t="shared" si="1"/>
        <v>2.7725887222397811</v>
      </c>
      <c r="F60">
        <f t="shared" si="1"/>
        <v>7.700511261384956</v>
      </c>
    </row>
    <row r="61" spans="1:6">
      <c r="A61">
        <v>1718</v>
      </c>
      <c r="B61">
        <v>1136</v>
      </c>
      <c r="C61">
        <v>4815.7960043207804</v>
      </c>
      <c r="D61">
        <f t="shared" si="1"/>
        <v>7.4489161025442003</v>
      </c>
      <c r="E61">
        <f t="shared" si="1"/>
        <v>7.035268599281097</v>
      </c>
      <c r="F61">
        <f t="shared" si="1"/>
        <v>8.4796566281847205</v>
      </c>
    </row>
    <row r="62" spans="1:6">
      <c r="A62">
        <v>1793</v>
      </c>
      <c r="B62">
        <v>1743</v>
      </c>
      <c r="C62">
        <v>6574.0686925474465</v>
      </c>
      <c r="D62">
        <f t="shared" si="1"/>
        <v>7.491645473605133</v>
      </c>
      <c r="E62">
        <f t="shared" si="1"/>
        <v>7.4633630455200208</v>
      </c>
      <c r="F62">
        <f t="shared" si="1"/>
        <v>8.7908882032945268</v>
      </c>
    </row>
    <row r="63" spans="1:6">
      <c r="A63">
        <v>1902</v>
      </c>
      <c r="B63">
        <v>1500</v>
      </c>
      <c r="C63">
        <v>5832.5120214136768</v>
      </c>
      <c r="D63">
        <f t="shared" si="1"/>
        <v>7.5506612431053357</v>
      </c>
      <c r="E63">
        <f t="shared" si="1"/>
        <v>7.3132203870903014</v>
      </c>
      <c r="F63">
        <f t="shared" si="1"/>
        <v>8.6712030650016789</v>
      </c>
    </row>
    <row r="64" spans="1:6">
      <c r="A64">
        <v>1188</v>
      </c>
      <c r="B64">
        <v>1767</v>
      </c>
      <c r="C64">
        <v>6588.5215757062178</v>
      </c>
      <c r="D64">
        <f t="shared" si="1"/>
        <v>7.0800264999225906</v>
      </c>
      <c r="E64">
        <f t="shared" si="1"/>
        <v>7.4770384723196965</v>
      </c>
      <c r="F64">
        <f t="shared" si="1"/>
        <v>8.7930842587323497</v>
      </c>
    </row>
    <row r="65" spans="1:6">
      <c r="A65">
        <v>1230</v>
      </c>
      <c r="B65">
        <v>310</v>
      </c>
      <c r="C65">
        <v>3542.9388981137931</v>
      </c>
      <c r="D65">
        <f t="shared" si="1"/>
        <v>7.114769448366463</v>
      </c>
      <c r="E65">
        <f t="shared" si="1"/>
        <v>5.7365722974791922</v>
      </c>
      <c r="F65">
        <f t="shared" si="1"/>
        <v>8.1727118589120185</v>
      </c>
    </row>
    <row r="66" spans="1:6">
      <c r="A66">
        <v>1590</v>
      </c>
      <c r="B66">
        <v>744</v>
      </c>
      <c r="C66">
        <v>4899.6013809580636</v>
      </c>
      <c r="D66">
        <f t="shared" si="1"/>
        <v>7.3714892952142774</v>
      </c>
      <c r="E66">
        <f t="shared" si="1"/>
        <v>6.6120410348330916</v>
      </c>
      <c r="F66">
        <f t="shared" si="1"/>
        <v>8.496909129964676</v>
      </c>
    </row>
    <row r="67" spans="1:6">
      <c r="A67">
        <v>1676</v>
      </c>
      <c r="B67">
        <v>1706</v>
      </c>
      <c r="C67">
        <v>5667.574418097669</v>
      </c>
      <c r="D67">
        <f t="shared" ref="D67:F101" si="2">LN(A67)</f>
        <v>7.4241652810420282</v>
      </c>
      <c r="E67">
        <f t="shared" si="2"/>
        <v>7.4419067280516247</v>
      </c>
      <c r="F67">
        <f t="shared" si="2"/>
        <v>8.6425165129699675</v>
      </c>
    </row>
    <row r="68" spans="1:6">
      <c r="A68">
        <v>1353</v>
      </c>
      <c r="B68">
        <v>302</v>
      </c>
      <c r="C68">
        <v>4087.1688513271702</v>
      </c>
      <c r="D68">
        <f t="shared" si="2"/>
        <v>7.2100796281707877</v>
      </c>
      <c r="E68">
        <f t="shared" si="2"/>
        <v>5.7104270173748697</v>
      </c>
      <c r="F68">
        <f t="shared" si="2"/>
        <v>8.3156077969577886</v>
      </c>
    </row>
    <row r="69" spans="1:6">
      <c r="A69">
        <v>1411</v>
      </c>
      <c r="B69">
        <v>469</v>
      </c>
      <c r="C69">
        <v>4694.9169490814847</v>
      </c>
      <c r="D69">
        <f t="shared" si="2"/>
        <v>7.2520539518528144</v>
      </c>
      <c r="E69">
        <f t="shared" si="2"/>
        <v>6.1506027684462792</v>
      </c>
      <c r="F69">
        <f t="shared" si="2"/>
        <v>8.4542357022593855</v>
      </c>
    </row>
    <row r="70" spans="1:6">
      <c r="A70">
        <v>1435</v>
      </c>
      <c r="B70">
        <v>1691</v>
      </c>
      <c r="C70">
        <v>6240.5158869689694</v>
      </c>
      <c r="D70">
        <f t="shared" si="2"/>
        <v>7.2689201281937219</v>
      </c>
      <c r="E70">
        <f t="shared" si="2"/>
        <v>7.4330753488985799</v>
      </c>
      <c r="F70">
        <f t="shared" si="2"/>
        <v>8.7388181321398957</v>
      </c>
    </row>
    <row r="71" spans="1:6">
      <c r="A71">
        <v>1913</v>
      </c>
      <c r="B71">
        <v>59</v>
      </c>
      <c r="C71">
        <v>2563.0923706359245</v>
      </c>
      <c r="D71">
        <f t="shared" si="2"/>
        <v>7.5564279694402527</v>
      </c>
      <c r="E71">
        <f t="shared" si="2"/>
        <v>4.0775374439057197</v>
      </c>
      <c r="F71">
        <f t="shared" si="2"/>
        <v>7.8489697657598745</v>
      </c>
    </row>
    <row r="72" spans="1:6">
      <c r="A72">
        <v>1345</v>
      </c>
      <c r="B72">
        <v>867</v>
      </c>
      <c r="C72">
        <v>4877.0402050984712</v>
      </c>
      <c r="D72">
        <f t="shared" si="2"/>
        <v>7.2041492920359396</v>
      </c>
      <c r="E72">
        <f t="shared" si="2"/>
        <v>6.7650389767805414</v>
      </c>
      <c r="F72">
        <f t="shared" si="2"/>
        <v>8.4922937994936802</v>
      </c>
    </row>
    <row r="73" spans="1:6">
      <c r="A73">
        <v>1295</v>
      </c>
      <c r="B73">
        <v>111</v>
      </c>
      <c r="C73">
        <v>3311.9092288565453</v>
      </c>
      <c r="D73">
        <f t="shared" si="2"/>
        <v>7.1662659741336379</v>
      </c>
      <c r="E73">
        <f t="shared" si="2"/>
        <v>4.7095302013123339</v>
      </c>
      <c r="F73">
        <f t="shared" si="2"/>
        <v>8.1052801083833668</v>
      </c>
    </row>
    <row r="74" spans="1:6">
      <c r="A74">
        <v>1626</v>
      </c>
      <c r="B74">
        <v>132</v>
      </c>
      <c r="C74">
        <v>3531.9819986714624</v>
      </c>
      <c r="D74">
        <f t="shared" si="2"/>
        <v>7.3938782901077555</v>
      </c>
      <c r="E74">
        <f t="shared" si="2"/>
        <v>4.8828019225863706</v>
      </c>
      <c r="F74">
        <f t="shared" si="2"/>
        <v>8.1696144650719784</v>
      </c>
    </row>
    <row r="75" spans="1:6">
      <c r="A75">
        <v>1628</v>
      </c>
      <c r="B75">
        <v>1098</v>
      </c>
      <c r="C75">
        <v>5440.3554207188217</v>
      </c>
      <c r="D75">
        <f t="shared" si="2"/>
        <v>7.3951075465624854</v>
      </c>
      <c r="E75">
        <f t="shared" si="2"/>
        <v>7.0012456220694759</v>
      </c>
      <c r="F75">
        <f t="shared" si="2"/>
        <v>8.6015996724067296</v>
      </c>
    </row>
    <row r="76" spans="1:6">
      <c r="A76">
        <v>1355</v>
      </c>
      <c r="B76">
        <v>1481</v>
      </c>
      <c r="C76">
        <v>5677.0791204587294</v>
      </c>
      <c r="D76">
        <f t="shared" si="2"/>
        <v>7.2115567333138015</v>
      </c>
      <c r="E76">
        <f t="shared" si="2"/>
        <v>7.300472814267799</v>
      </c>
      <c r="F76">
        <f t="shared" si="2"/>
        <v>8.6441921400929349</v>
      </c>
    </row>
    <row r="77" spans="1:6">
      <c r="A77">
        <v>1652</v>
      </c>
      <c r="B77">
        <v>1760</v>
      </c>
      <c r="C77">
        <v>6349.6946839058237</v>
      </c>
      <c r="D77">
        <f t="shared" si="2"/>
        <v>7.4097419540809231</v>
      </c>
      <c r="E77">
        <f t="shared" si="2"/>
        <v>7.4730690880321973</v>
      </c>
      <c r="F77">
        <f t="shared" si="2"/>
        <v>8.7561620094561228</v>
      </c>
    </row>
    <row r="78" spans="1:6">
      <c r="A78">
        <v>1172</v>
      </c>
      <c r="B78">
        <v>1028</v>
      </c>
      <c r="C78">
        <v>5314.6275288467259</v>
      </c>
      <c r="D78">
        <f t="shared" si="2"/>
        <v>7.0664669701369576</v>
      </c>
      <c r="E78">
        <f t="shared" si="2"/>
        <v>6.93537044601511</v>
      </c>
      <c r="F78">
        <f t="shared" si="2"/>
        <v>8.5782182090817614</v>
      </c>
    </row>
    <row r="79" spans="1:6">
      <c r="A79">
        <v>1294</v>
      </c>
      <c r="B79">
        <v>566</v>
      </c>
      <c r="C79">
        <v>4883.9415864513958</v>
      </c>
      <c r="D79">
        <f t="shared" si="2"/>
        <v>7.1654934750608454</v>
      </c>
      <c r="E79">
        <f t="shared" si="2"/>
        <v>6.3385940782031831</v>
      </c>
      <c r="F79">
        <f t="shared" si="2"/>
        <v>8.493707874973035</v>
      </c>
    </row>
    <row r="80" spans="1:6">
      <c r="A80">
        <v>1751</v>
      </c>
      <c r="B80">
        <v>1249</v>
      </c>
      <c r="C80">
        <v>5664.3370919576073</v>
      </c>
      <c r="D80">
        <f t="shared" si="2"/>
        <v>7.467942332285852</v>
      </c>
      <c r="E80">
        <f t="shared" si="2"/>
        <v>7.1300985101255776</v>
      </c>
      <c r="F80">
        <f t="shared" si="2"/>
        <v>8.6419451484256431</v>
      </c>
    </row>
    <row r="81" spans="1:6">
      <c r="A81">
        <v>1234</v>
      </c>
      <c r="B81">
        <v>1468</v>
      </c>
      <c r="C81">
        <v>6433.6204503942527</v>
      </c>
      <c r="D81">
        <f t="shared" si="2"/>
        <v>7.1180162044653335</v>
      </c>
      <c r="E81">
        <f t="shared" si="2"/>
        <v>7.2916562091744606</v>
      </c>
      <c r="F81">
        <f t="shared" si="2"/>
        <v>8.7692927148239583</v>
      </c>
    </row>
    <row r="82" spans="1:6">
      <c r="A82">
        <v>1602</v>
      </c>
      <c r="B82">
        <v>1454</v>
      </c>
      <c r="C82">
        <v>6105.2586534860047</v>
      </c>
      <c r="D82">
        <f t="shared" si="2"/>
        <v>7.3790081276283042</v>
      </c>
      <c r="E82">
        <f t="shared" si="2"/>
        <v>7.2820736580934646</v>
      </c>
      <c r="F82">
        <f t="shared" si="2"/>
        <v>8.7169057531307033</v>
      </c>
    </row>
    <row r="83" spans="1:6">
      <c r="A83">
        <v>1440</v>
      </c>
      <c r="B83">
        <v>1044</v>
      </c>
      <c r="C83">
        <v>5791.1043112653952</v>
      </c>
      <c r="D83">
        <f t="shared" si="2"/>
        <v>7.2723983925700466</v>
      </c>
      <c r="E83">
        <f t="shared" si="2"/>
        <v>6.9508147684425836</v>
      </c>
      <c r="F83">
        <f t="shared" si="2"/>
        <v>8.6640782797151612</v>
      </c>
    </row>
    <row r="84" spans="1:6">
      <c r="A84">
        <v>1364</v>
      </c>
      <c r="B84">
        <v>807</v>
      </c>
      <c r="C84">
        <v>5064.5215513993244</v>
      </c>
      <c r="D84">
        <f t="shared" si="2"/>
        <v>7.2181768384034077</v>
      </c>
      <c r="E84">
        <f t="shared" si="2"/>
        <v>6.6933236682699491</v>
      </c>
      <c r="F84">
        <f t="shared" si="2"/>
        <v>8.5300149505031904</v>
      </c>
    </row>
    <row r="85" spans="1:6">
      <c r="A85">
        <v>1468</v>
      </c>
      <c r="B85">
        <v>1934</v>
      </c>
      <c r="C85">
        <v>6850.2464511290982</v>
      </c>
      <c r="D85">
        <f t="shared" si="2"/>
        <v>7.2916562091744606</v>
      </c>
      <c r="E85">
        <f t="shared" si="2"/>
        <v>7.5673456760132396</v>
      </c>
      <c r="F85">
        <f t="shared" si="2"/>
        <v>8.8320399088760908</v>
      </c>
    </row>
    <row r="86" spans="1:6">
      <c r="A86">
        <v>1236</v>
      </c>
      <c r="B86">
        <v>421</v>
      </c>
      <c r="C86">
        <v>4381.6473606148847</v>
      </c>
      <c r="D86">
        <f t="shared" si="2"/>
        <v>7.1196356380176358</v>
      </c>
      <c r="E86">
        <f t="shared" si="2"/>
        <v>6.0426328336823811</v>
      </c>
      <c r="F86">
        <f t="shared" si="2"/>
        <v>8.3851800423883827</v>
      </c>
    </row>
    <row r="87" spans="1:6">
      <c r="A87">
        <v>1299</v>
      </c>
      <c r="B87">
        <v>202</v>
      </c>
      <c r="C87">
        <v>3506.9035775924594</v>
      </c>
      <c r="D87">
        <f t="shared" si="2"/>
        <v>7.1693500166705997</v>
      </c>
      <c r="E87">
        <f t="shared" si="2"/>
        <v>5.3082676974012051</v>
      </c>
      <c r="F87">
        <f t="shared" si="2"/>
        <v>8.1624887554914487</v>
      </c>
    </row>
    <row r="88" spans="1:6">
      <c r="A88">
        <v>1733</v>
      </c>
      <c r="B88">
        <v>1139</v>
      </c>
      <c r="C88">
        <v>6267.3710515852899</v>
      </c>
      <c r="D88">
        <f t="shared" si="2"/>
        <v>7.4576092897156059</v>
      </c>
      <c r="E88">
        <f t="shared" si="2"/>
        <v>7.0379059634471819</v>
      </c>
      <c r="F88">
        <f t="shared" si="2"/>
        <v>8.7431122556820338</v>
      </c>
    </row>
    <row r="89" spans="1:6">
      <c r="A89">
        <v>1473</v>
      </c>
      <c r="B89">
        <v>1929</v>
      </c>
      <c r="C89">
        <v>6015.2682395646025</v>
      </c>
      <c r="D89">
        <f t="shared" si="2"/>
        <v>7.2950564164626304</v>
      </c>
      <c r="E89">
        <f t="shared" si="2"/>
        <v>7.5647570129057291</v>
      </c>
      <c r="F89">
        <f t="shared" si="2"/>
        <v>8.7020562225207811</v>
      </c>
    </row>
    <row r="90" spans="1:6">
      <c r="A90">
        <v>1349</v>
      </c>
      <c r="B90">
        <v>1685</v>
      </c>
      <c r="C90">
        <v>6134.7397007273967</v>
      </c>
      <c r="D90">
        <f t="shared" si="2"/>
        <v>7.2071188562077557</v>
      </c>
      <c r="E90">
        <f t="shared" si="2"/>
        <v>7.4295208427864621</v>
      </c>
      <c r="F90">
        <f t="shared" si="2"/>
        <v>8.7217229276756036</v>
      </c>
    </row>
    <row r="91" spans="1:6">
      <c r="A91">
        <v>1113</v>
      </c>
      <c r="B91">
        <v>65</v>
      </c>
      <c r="C91">
        <v>3130.618285843384</v>
      </c>
      <c r="D91">
        <f t="shared" si="2"/>
        <v>7.014814351275545</v>
      </c>
      <c r="E91">
        <f t="shared" si="2"/>
        <v>4.1743872698956368</v>
      </c>
      <c r="F91">
        <f t="shared" si="2"/>
        <v>8.048985799439869</v>
      </c>
    </row>
    <row r="92" spans="1:6">
      <c r="A92">
        <v>1519</v>
      </c>
      <c r="B92">
        <v>1323</v>
      </c>
      <c r="C92">
        <v>5425.3157881988582</v>
      </c>
      <c r="D92">
        <f t="shared" si="2"/>
        <v>7.3258075025957732</v>
      </c>
      <c r="E92">
        <f t="shared" si="2"/>
        <v>7.187657164114956</v>
      </c>
      <c r="F92">
        <f t="shared" si="2"/>
        <v>8.5988313865207768</v>
      </c>
    </row>
    <row r="93" spans="1:6">
      <c r="A93">
        <v>1362</v>
      </c>
      <c r="B93">
        <v>1669</v>
      </c>
      <c r="C93">
        <v>6479.2513714486167</v>
      </c>
      <c r="D93">
        <f t="shared" si="2"/>
        <v>7.2167094867094574</v>
      </c>
      <c r="E93">
        <f t="shared" si="2"/>
        <v>7.4199799236618347</v>
      </c>
      <c r="F93">
        <f t="shared" si="2"/>
        <v>8.7763602535748841</v>
      </c>
    </row>
    <row r="94" spans="1:6">
      <c r="A94">
        <v>1862</v>
      </c>
      <c r="B94">
        <v>1718</v>
      </c>
      <c r="C94">
        <v>6235.9749454599532</v>
      </c>
      <c r="D94">
        <f t="shared" si="2"/>
        <v>7.5294064578370126</v>
      </c>
      <c r="E94">
        <f t="shared" si="2"/>
        <v>7.4489161025442003</v>
      </c>
      <c r="F94">
        <f t="shared" si="2"/>
        <v>8.7380902124434829</v>
      </c>
    </row>
    <row r="95" spans="1:6">
      <c r="A95">
        <v>1971</v>
      </c>
      <c r="B95">
        <v>1853</v>
      </c>
      <c r="C95">
        <v>5725.5735687040324</v>
      </c>
      <c r="D95">
        <f t="shared" si="2"/>
        <v>7.5862963071527201</v>
      </c>
      <c r="E95">
        <f t="shared" si="2"/>
        <v>7.5245612262853596</v>
      </c>
      <c r="F95">
        <f t="shared" si="2"/>
        <v>8.6526980100772839</v>
      </c>
    </row>
    <row r="96" spans="1:6">
      <c r="A96">
        <v>1159</v>
      </c>
      <c r="B96">
        <v>1298</v>
      </c>
      <c r="C96">
        <v>5991.3974081104898</v>
      </c>
      <c r="D96">
        <f t="shared" si="2"/>
        <v>7.0553128433397516</v>
      </c>
      <c r="E96">
        <f t="shared" si="2"/>
        <v>7.1685798972640349</v>
      </c>
      <c r="F96">
        <f t="shared" si="2"/>
        <v>8.6980799540702716</v>
      </c>
    </row>
    <row r="97" spans="1:6">
      <c r="A97">
        <v>1760</v>
      </c>
      <c r="B97">
        <v>1993</v>
      </c>
      <c r="C97">
        <v>5741.2599389060215</v>
      </c>
      <c r="D97">
        <f t="shared" si="2"/>
        <v>7.4730690880321973</v>
      </c>
      <c r="E97">
        <f t="shared" si="2"/>
        <v>7.5973963202127948</v>
      </c>
      <c r="F97">
        <f t="shared" si="2"/>
        <v>8.6554339667782436</v>
      </c>
    </row>
    <row r="98" spans="1:6">
      <c r="A98">
        <v>1450</v>
      </c>
      <c r="B98">
        <v>181</v>
      </c>
      <c r="C98">
        <v>3859.6421310004876</v>
      </c>
      <c r="D98">
        <f t="shared" si="2"/>
        <v>7.2793188354146201</v>
      </c>
      <c r="E98">
        <f t="shared" si="2"/>
        <v>5.1984970312658261</v>
      </c>
      <c r="F98">
        <f t="shared" si="2"/>
        <v>8.2583297459847973</v>
      </c>
    </row>
    <row r="99" spans="1:6">
      <c r="A99">
        <v>1178</v>
      </c>
      <c r="B99">
        <v>320</v>
      </c>
      <c r="C99">
        <v>3642.4746944784647</v>
      </c>
      <c r="D99">
        <f t="shared" si="2"/>
        <v>7.0715733642115319</v>
      </c>
      <c r="E99">
        <f t="shared" si="2"/>
        <v>5.768320995793772</v>
      </c>
      <c r="F99">
        <f t="shared" si="2"/>
        <v>8.2004185907503651</v>
      </c>
    </row>
    <row r="100" spans="1:6">
      <c r="A100">
        <v>1403</v>
      </c>
      <c r="B100">
        <v>1419</v>
      </c>
      <c r="C100">
        <v>5162.9373596097676</v>
      </c>
      <c r="D100">
        <f t="shared" si="2"/>
        <v>7.246368080102461</v>
      </c>
      <c r="E100">
        <f t="shared" si="2"/>
        <v>7.2577076771600426</v>
      </c>
      <c r="F100">
        <f t="shared" si="2"/>
        <v>8.5492609522493517</v>
      </c>
    </row>
    <row r="101" spans="1:6">
      <c r="A101">
        <v>1576</v>
      </c>
      <c r="B101">
        <v>1432</v>
      </c>
      <c r="C101">
        <v>5678</v>
      </c>
      <c r="D101">
        <f t="shared" si="2"/>
        <v>7.3626452704178247</v>
      </c>
      <c r="E101">
        <f t="shared" si="2"/>
        <v>7.2668273475205911</v>
      </c>
      <c r="F101">
        <f t="shared" si="2"/>
        <v>8.644354337032917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19"/>
  <sheetViews>
    <sheetView workbookViewId="0">
      <selection sqref="A1:L41"/>
    </sheetView>
  </sheetViews>
  <sheetFormatPr defaultRowHeight="14.4"/>
  <sheetData>
    <row r="1" spans="1:3">
      <c r="A1" t="s">
        <v>291</v>
      </c>
      <c r="B1" t="s">
        <v>292</v>
      </c>
      <c r="C1" t="s">
        <v>293</v>
      </c>
    </row>
    <row r="2" spans="1:3">
      <c r="A2">
        <v>1</v>
      </c>
      <c r="B2">
        <v>1</v>
      </c>
      <c r="C2">
        <v>50</v>
      </c>
    </row>
    <row r="3" spans="1:3">
      <c r="A3">
        <v>2</v>
      </c>
      <c r="B3">
        <v>0.5</v>
      </c>
      <c r="C3">
        <v>38</v>
      </c>
    </row>
    <row r="4" spans="1:3">
      <c r="A4">
        <v>3</v>
      </c>
      <c r="B4">
        <v>0.33329999999999999</v>
      </c>
      <c r="C4">
        <v>30</v>
      </c>
    </row>
    <row r="5" spans="1:3">
      <c r="A5">
        <v>4</v>
      </c>
      <c r="B5">
        <v>0.25</v>
      </c>
      <c r="C5">
        <v>25</v>
      </c>
    </row>
    <row r="6" spans="1:3">
      <c r="A6">
        <v>5</v>
      </c>
      <c r="B6">
        <v>0.2</v>
      </c>
      <c r="C6">
        <v>22</v>
      </c>
    </row>
    <row r="7" spans="1:3">
      <c r="A7">
        <v>6</v>
      </c>
      <c r="B7">
        <v>0.16669999999999999</v>
      </c>
      <c r="C7">
        <v>20</v>
      </c>
    </row>
    <row r="8" spans="1:3">
      <c r="A8">
        <v>7</v>
      </c>
      <c r="B8">
        <v>0.1429</v>
      </c>
      <c r="C8">
        <v>19</v>
      </c>
    </row>
    <row r="9" spans="1:3">
      <c r="A9">
        <v>8</v>
      </c>
      <c r="B9">
        <v>0.125</v>
      </c>
      <c r="C9">
        <v>18</v>
      </c>
    </row>
    <row r="10" spans="1:3">
      <c r="A10">
        <v>9</v>
      </c>
      <c r="B10">
        <v>0.1111</v>
      </c>
      <c r="C10">
        <v>17</v>
      </c>
    </row>
    <row r="11" spans="1:3">
      <c r="A11">
        <v>10</v>
      </c>
      <c r="B11">
        <v>0.1</v>
      </c>
      <c r="C11">
        <v>16</v>
      </c>
    </row>
    <row r="12" spans="1:3">
      <c r="A12">
        <v>11</v>
      </c>
      <c r="B12">
        <v>9.0899999999999995E-2</v>
      </c>
      <c r="C12">
        <v>15.5</v>
      </c>
    </row>
    <row r="13" spans="1:3">
      <c r="A13">
        <v>12</v>
      </c>
      <c r="B13">
        <v>8.3299999999999999E-2</v>
      </c>
      <c r="C13">
        <v>15.4</v>
      </c>
    </row>
    <row r="14" spans="1:3">
      <c r="A14">
        <v>13</v>
      </c>
      <c r="B14">
        <v>7.6899999999999996E-2</v>
      </c>
      <c r="C14">
        <v>15.3</v>
      </c>
    </row>
    <row r="15" spans="1:3">
      <c r="A15">
        <v>14</v>
      </c>
      <c r="B15">
        <v>7.1400000000000005E-2</v>
      </c>
      <c r="C15">
        <v>15.6</v>
      </c>
    </row>
    <row r="16" spans="1:3">
      <c r="A16">
        <v>15</v>
      </c>
      <c r="B16">
        <v>6.6699999999999995E-2</v>
      </c>
      <c r="C16">
        <v>15.4</v>
      </c>
    </row>
    <row r="17" spans="1:3">
      <c r="A17">
        <v>16</v>
      </c>
      <c r="B17">
        <v>6.25E-2</v>
      </c>
      <c r="C17">
        <v>15.3</v>
      </c>
    </row>
    <row r="18" spans="1:3">
      <c r="A18">
        <v>17</v>
      </c>
      <c r="B18">
        <v>5.8799999999999998E-2</v>
      </c>
      <c r="C18">
        <v>15.5</v>
      </c>
    </row>
    <row r="19" spans="1:3">
      <c r="A19">
        <v>18</v>
      </c>
      <c r="B19">
        <v>5.5599999999999997E-2</v>
      </c>
      <c r="C19">
        <v>15.3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101"/>
  <sheetViews>
    <sheetView workbookViewId="0"/>
  </sheetViews>
  <sheetFormatPr defaultRowHeight="14.4"/>
  <sheetData>
    <row r="1" spans="1:3">
      <c r="A1" t="s">
        <v>294</v>
      </c>
      <c r="B1" t="s">
        <v>295</v>
      </c>
      <c r="C1" t="s">
        <v>272</v>
      </c>
    </row>
    <row r="2" spans="1:3">
      <c r="A2">
        <v>40.53</v>
      </c>
      <c r="B2">
        <f>A2^2</f>
        <v>1642.6809000000001</v>
      </c>
      <c r="C2">
        <v>8.48</v>
      </c>
    </row>
    <row r="3" spans="1:3">
      <c r="A3">
        <v>33.700000000000003</v>
      </c>
      <c r="B3">
        <f t="shared" ref="B3:B66" si="0">A3^2</f>
        <v>1135.6900000000003</v>
      </c>
      <c r="C3">
        <v>10.95</v>
      </c>
    </row>
    <row r="4" spans="1:3">
      <c r="A4">
        <v>24.68</v>
      </c>
      <c r="B4">
        <f t="shared" si="0"/>
        <v>609.10239999999999</v>
      </c>
      <c r="C4">
        <v>11.36</v>
      </c>
    </row>
    <row r="5" spans="1:3">
      <c r="A5">
        <v>0.5</v>
      </c>
      <c r="B5">
        <f t="shared" si="0"/>
        <v>0.25</v>
      </c>
      <c r="C5">
        <v>4.3899999999999997</v>
      </c>
    </row>
    <row r="6" spans="1:3">
      <c r="A6">
        <v>6.52</v>
      </c>
      <c r="B6">
        <f t="shared" si="0"/>
        <v>42.510399999999997</v>
      </c>
      <c r="C6">
        <v>8.01</v>
      </c>
    </row>
    <row r="7" spans="1:3">
      <c r="A7">
        <v>36.380000000000003</v>
      </c>
      <c r="B7">
        <f t="shared" si="0"/>
        <v>1323.5044000000003</v>
      </c>
      <c r="C7">
        <v>11.16</v>
      </c>
    </row>
    <row r="8" spans="1:3">
      <c r="A8">
        <v>22.46</v>
      </c>
      <c r="B8">
        <f t="shared" si="0"/>
        <v>504.45160000000004</v>
      </c>
      <c r="C8">
        <v>12.88</v>
      </c>
    </row>
    <row r="9" spans="1:3">
      <c r="A9">
        <v>28.93</v>
      </c>
      <c r="B9">
        <f t="shared" si="0"/>
        <v>836.94489999999996</v>
      </c>
      <c r="C9">
        <v>12.88</v>
      </c>
    </row>
    <row r="10" spans="1:3">
      <c r="A10">
        <v>37.630000000000003</v>
      </c>
      <c r="B10">
        <f t="shared" si="0"/>
        <v>1416.0169000000003</v>
      </c>
      <c r="C10">
        <v>9.94</v>
      </c>
    </row>
    <row r="11" spans="1:3">
      <c r="A11">
        <v>29.69</v>
      </c>
      <c r="B11">
        <f t="shared" si="0"/>
        <v>881.49610000000007</v>
      </c>
      <c r="C11">
        <v>13.75</v>
      </c>
    </row>
    <row r="12" spans="1:3">
      <c r="A12">
        <v>29.18</v>
      </c>
      <c r="B12">
        <f t="shared" si="0"/>
        <v>851.47239999999999</v>
      </c>
      <c r="C12">
        <v>13.27</v>
      </c>
    </row>
    <row r="13" spans="1:3">
      <c r="A13">
        <v>34.6</v>
      </c>
      <c r="B13">
        <f t="shared" si="0"/>
        <v>1197.1600000000001</v>
      </c>
      <c r="C13">
        <v>11.65</v>
      </c>
    </row>
    <row r="14" spans="1:3">
      <c r="A14">
        <v>25.91</v>
      </c>
      <c r="B14">
        <f t="shared" si="0"/>
        <v>671.32810000000006</v>
      </c>
      <c r="C14">
        <v>13.01</v>
      </c>
    </row>
    <row r="15" spans="1:3">
      <c r="A15">
        <v>12.03</v>
      </c>
      <c r="B15">
        <f t="shared" si="0"/>
        <v>144.72089999999997</v>
      </c>
      <c r="C15">
        <v>12.52</v>
      </c>
    </row>
    <row r="16" spans="1:3">
      <c r="A16">
        <v>30.57</v>
      </c>
      <c r="B16">
        <f t="shared" si="0"/>
        <v>934.5249</v>
      </c>
      <c r="C16">
        <v>12.53</v>
      </c>
    </row>
    <row r="17" spans="1:10">
      <c r="A17">
        <v>24.1</v>
      </c>
      <c r="B17">
        <f t="shared" si="0"/>
        <v>580.81000000000006</v>
      </c>
      <c r="C17">
        <v>14.1</v>
      </c>
    </row>
    <row r="18" spans="1:10">
      <c r="A18">
        <v>34.270000000000003</v>
      </c>
      <c r="B18">
        <f t="shared" si="0"/>
        <v>1174.4329000000002</v>
      </c>
      <c r="C18">
        <v>12.5</v>
      </c>
      <c r="E18" t="s">
        <v>243</v>
      </c>
    </row>
    <row r="19" spans="1:10" ht="15" thickBot="1">
      <c r="A19">
        <v>23.92</v>
      </c>
      <c r="B19">
        <f t="shared" si="0"/>
        <v>572.16640000000007</v>
      </c>
      <c r="C19">
        <v>15.53</v>
      </c>
    </row>
    <row r="20" spans="1:10">
      <c r="A20">
        <v>26.53</v>
      </c>
      <c r="B20">
        <f t="shared" si="0"/>
        <v>703.84090000000003</v>
      </c>
      <c r="C20">
        <v>14.62</v>
      </c>
      <c r="E20" s="77" t="s">
        <v>244</v>
      </c>
      <c r="F20" s="77"/>
    </row>
    <row r="21" spans="1:10">
      <c r="A21">
        <v>9.48</v>
      </c>
      <c r="B21">
        <f t="shared" si="0"/>
        <v>89.870400000000004</v>
      </c>
      <c r="C21">
        <v>9.64</v>
      </c>
      <c r="E21" s="42" t="s">
        <v>245</v>
      </c>
      <c r="F21" s="42">
        <v>0.91550485823454897</v>
      </c>
    </row>
    <row r="22" spans="1:10">
      <c r="A22">
        <v>26.9</v>
      </c>
      <c r="B22">
        <f t="shared" si="0"/>
        <v>723.6099999999999</v>
      </c>
      <c r="C22">
        <v>13.27</v>
      </c>
      <c r="E22" s="42" t="s">
        <v>246</v>
      </c>
      <c r="F22" s="42">
        <v>0.83814914545106156</v>
      </c>
    </row>
    <row r="23" spans="1:10">
      <c r="A23">
        <v>6.84</v>
      </c>
      <c r="B23">
        <f t="shared" si="0"/>
        <v>46.785599999999995</v>
      </c>
      <c r="C23">
        <v>8.4499999999999993</v>
      </c>
      <c r="E23" s="42" t="s">
        <v>247</v>
      </c>
      <c r="F23" s="42">
        <v>0.83481201442943398</v>
      </c>
    </row>
    <row r="24" spans="1:10">
      <c r="A24">
        <v>7.51</v>
      </c>
      <c r="B24">
        <f t="shared" si="0"/>
        <v>56.400099999999995</v>
      </c>
      <c r="C24">
        <v>10.55</v>
      </c>
      <c r="E24" s="42" t="s">
        <v>139</v>
      </c>
      <c r="F24" s="42">
        <v>1.0613867292811288</v>
      </c>
    </row>
    <row r="25" spans="1:10" ht="15" thickBot="1">
      <c r="A25">
        <v>2.44</v>
      </c>
      <c r="B25">
        <f t="shared" si="0"/>
        <v>5.9535999999999998</v>
      </c>
      <c r="C25">
        <v>5.7</v>
      </c>
      <c r="E25" s="43" t="s">
        <v>248</v>
      </c>
      <c r="F25" s="43">
        <v>100</v>
      </c>
    </row>
    <row r="26" spans="1:10">
      <c r="A26">
        <v>23.21</v>
      </c>
      <c r="B26">
        <f t="shared" si="0"/>
        <v>538.70410000000004</v>
      </c>
      <c r="C26">
        <v>12.85</v>
      </c>
    </row>
    <row r="27" spans="1:10" ht="15" thickBot="1">
      <c r="A27">
        <v>39.75</v>
      </c>
      <c r="B27">
        <f t="shared" si="0"/>
        <v>1580.0625</v>
      </c>
      <c r="C27">
        <v>9.16</v>
      </c>
      <c r="E27" t="s">
        <v>249</v>
      </c>
    </row>
    <row r="28" spans="1:10">
      <c r="A28">
        <v>18.829999999999998</v>
      </c>
      <c r="B28">
        <f t="shared" si="0"/>
        <v>354.56889999999993</v>
      </c>
      <c r="C28">
        <v>12.49</v>
      </c>
      <c r="E28" s="44"/>
      <c r="F28" s="44" t="s">
        <v>253</v>
      </c>
      <c r="G28" s="44" t="s">
        <v>254</v>
      </c>
      <c r="H28" s="44" t="s">
        <v>255</v>
      </c>
      <c r="I28" s="44" t="s">
        <v>225</v>
      </c>
      <c r="J28" s="44" t="s">
        <v>256</v>
      </c>
    </row>
    <row r="29" spans="1:10">
      <c r="A29">
        <v>21.65</v>
      </c>
      <c r="B29">
        <f t="shared" si="0"/>
        <v>468.72249999999991</v>
      </c>
      <c r="C29">
        <v>14.46</v>
      </c>
      <c r="E29" s="42" t="s">
        <v>250</v>
      </c>
      <c r="F29" s="42">
        <v>2</v>
      </c>
      <c r="G29" s="42">
        <v>565.88131045787327</v>
      </c>
      <c r="H29" s="42">
        <v>282.94065522893663</v>
      </c>
      <c r="I29" s="42">
        <v>251.15859701615082</v>
      </c>
      <c r="J29" s="42">
        <v>4.386088018274685E-39</v>
      </c>
    </row>
    <row r="30" spans="1:10">
      <c r="A30">
        <v>23.16</v>
      </c>
      <c r="B30">
        <f t="shared" si="0"/>
        <v>536.38559999999995</v>
      </c>
      <c r="C30">
        <v>14.53</v>
      </c>
      <c r="E30" s="42" t="s">
        <v>251</v>
      </c>
      <c r="F30" s="42">
        <v>97</v>
      </c>
      <c r="G30" s="42">
        <v>109.27455354212694</v>
      </c>
      <c r="H30" s="42">
        <v>1.1265417890940921</v>
      </c>
      <c r="I30" s="42"/>
      <c r="J30" s="42"/>
    </row>
    <row r="31" spans="1:10" ht="15" thickBot="1">
      <c r="A31">
        <v>10.46</v>
      </c>
      <c r="B31">
        <f t="shared" si="0"/>
        <v>109.41160000000002</v>
      </c>
      <c r="C31">
        <v>9.69</v>
      </c>
      <c r="E31" s="43" t="s">
        <v>232</v>
      </c>
      <c r="F31" s="43">
        <v>99</v>
      </c>
      <c r="G31" s="43">
        <v>675.15586400000018</v>
      </c>
      <c r="H31" s="43"/>
      <c r="I31" s="43"/>
      <c r="J31" s="43"/>
    </row>
    <row r="32" spans="1:10" ht="15" thickBot="1">
      <c r="A32">
        <v>34.04</v>
      </c>
      <c r="B32">
        <f t="shared" si="0"/>
        <v>1158.7215999999999</v>
      </c>
      <c r="C32">
        <v>10.25</v>
      </c>
    </row>
    <row r="33" spans="1:15">
      <c r="A33">
        <v>1.1499999999999999</v>
      </c>
      <c r="B33">
        <f t="shared" si="0"/>
        <v>1.3224999999999998</v>
      </c>
      <c r="C33">
        <v>4.83</v>
      </c>
      <c r="E33" s="44"/>
      <c r="F33" s="44" t="s">
        <v>257</v>
      </c>
      <c r="G33" s="44" t="s">
        <v>139</v>
      </c>
      <c r="H33" s="44" t="s">
        <v>258</v>
      </c>
      <c r="I33" s="44" t="s">
        <v>259</v>
      </c>
      <c r="J33" s="44" t="s">
        <v>260</v>
      </c>
      <c r="K33" s="44" t="s">
        <v>261</v>
      </c>
      <c r="L33" s="44" t="s">
        <v>262</v>
      </c>
      <c r="M33" s="44" t="s">
        <v>263</v>
      </c>
    </row>
    <row r="34" spans="1:15">
      <c r="A34">
        <v>37.659999999999997</v>
      </c>
      <c r="B34">
        <f t="shared" si="0"/>
        <v>1418.2755999999997</v>
      </c>
      <c r="C34">
        <v>12.62</v>
      </c>
      <c r="E34" s="42" t="s">
        <v>252</v>
      </c>
      <c r="F34" s="42">
        <v>4.2403558947701239</v>
      </c>
      <c r="G34" s="42">
        <v>0.32878692588003366</v>
      </c>
      <c r="H34" s="42">
        <v>12.896972358071581</v>
      </c>
      <c r="I34" s="42">
        <v>9.3043791596447233E-23</v>
      </c>
      <c r="J34" s="42">
        <v>3.5878048597177599</v>
      </c>
      <c r="K34" s="42">
        <v>4.8929069298224874</v>
      </c>
      <c r="L34" s="42">
        <v>3.5878048597177599</v>
      </c>
      <c r="M34" s="42">
        <v>4.8929069298224874</v>
      </c>
    </row>
    <row r="35" spans="1:15">
      <c r="A35">
        <v>24.62</v>
      </c>
      <c r="B35">
        <f t="shared" si="0"/>
        <v>606.14440000000002</v>
      </c>
      <c r="C35">
        <v>14.11</v>
      </c>
      <c r="E35" s="42" t="s">
        <v>294</v>
      </c>
      <c r="F35" s="42">
        <v>0.77389625383022143</v>
      </c>
      <c r="G35" s="42">
        <v>3.7315097243551316E-2</v>
      </c>
      <c r="H35" s="42">
        <v>20.739494494120979</v>
      </c>
      <c r="I35" s="42">
        <v>1.9777162639497482E-37</v>
      </c>
      <c r="J35" s="42">
        <v>0.6998361151425786</v>
      </c>
      <c r="K35" s="42">
        <v>0.84795639251786425</v>
      </c>
      <c r="L35" s="42">
        <v>0.6998361151425786</v>
      </c>
      <c r="M35" s="42">
        <v>0.84795639251786425</v>
      </c>
    </row>
    <row r="36" spans="1:15" ht="15" thickBot="1">
      <c r="A36">
        <v>16.79</v>
      </c>
      <c r="B36">
        <f t="shared" si="0"/>
        <v>281.90409999999997</v>
      </c>
      <c r="C36">
        <v>11.47</v>
      </c>
      <c r="E36" s="43" t="s">
        <v>295</v>
      </c>
      <c r="F36" s="43">
        <v>-1.5918022791082929E-2</v>
      </c>
      <c r="G36" s="43">
        <v>8.7981973066892543E-4</v>
      </c>
      <c r="H36" s="43">
        <v>-18.09236851165009</v>
      </c>
      <c r="I36" s="43">
        <v>7.5354986483314172E-33</v>
      </c>
      <c r="J36" s="43">
        <v>-1.7664221410054123E-2</v>
      </c>
      <c r="K36" s="43">
        <v>-1.4171824172111734E-2</v>
      </c>
      <c r="L36" s="43">
        <v>-1.7664221410054123E-2</v>
      </c>
      <c r="M36" s="43">
        <v>-1.4171824172111734E-2</v>
      </c>
    </row>
    <row r="37" spans="1:15">
      <c r="A37">
        <v>9.11</v>
      </c>
      <c r="B37">
        <f t="shared" si="0"/>
        <v>82.992099999999994</v>
      </c>
      <c r="C37">
        <v>11.13</v>
      </c>
    </row>
    <row r="38" spans="1:15">
      <c r="A38">
        <v>25.96</v>
      </c>
      <c r="B38">
        <f t="shared" si="0"/>
        <v>673.92160000000001</v>
      </c>
      <c r="C38">
        <v>13.36</v>
      </c>
      <c r="F38">
        <f>ROUND(F34,4)</f>
        <v>4.2404000000000002</v>
      </c>
      <c r="H38" t="s">
        <v>296</v>
      </c>
      <c r="K38" t="s">
        <v>297</v>
      </c>
      <c r="L38" t="s">
        <v>298</v>
      </c>
      <c r="M38" t="s">
        <v>299</v>
      </c>
      <c r="O38">
        <f>F39/(-2*F40)</f>
        <v>24.336477987421382</v>
      </c>
    </row>
    <row r="39" spans="1:15">
      <c r="A39">
        <v>16.149999999999999</v>
      </c>
      <c r="B39">
        <f t="shared" si="0"/>
        <v>260.82249999999993</v>
      </c>
      <c r="C39">
        <v>13.53</v>
      </c>
      <c r="F39">
        <f>ROUND(F35,4)</f>
        <v>0.77390000000000003</v>
      </c>
      <c r="K39">
        <v>0</v>
      </c>
      <c r="L39" s="24">
        <f>F38</f>
        <v>4.2404000000000002</v>
      </c>
    </row>
    <row r="40" spans="1:15">
      <c r="A40">
        <v>10.37</v>
      </c>
      <c r="B40">
        <f t="shared" si="0"/>
        <v>107.53689999999999</v>
      </c>
      <c r="C40">
        <v>11.57</v>
      </c>
      <c r="F40">
        <f>ROUND(F36,4)</f>
        <v>-1.5900000000000001E-2</v>
      </c>
      <c r="H40">
        <f>F39+F40</f>
        <v>0.75800000000000001</v>
      </c>
      <c r="K40">
        <v>1</v>
      </c>
      <c r="L40" s="24">
        <f>$F$38+$F$39*K40+$F$40*K40^2</f>
        <v>4.9984000000000002</v>
      </c>
      <c r="M40" s="24">
        <f>L40-L39</f>
        <v>0.75800000000000001</v>
      </c>
    </row>
    <row r="41" spans="1:15">
      <c r="A41">
        <v>24.56</v>
      </c>
      <c r="B41">
        <f t="shared" si="0"/>
        <v>603.19359999999995</v>
      </c>
      <c r="C41">
        <v>15.77</v>
      </c>
      <c r="K41">
        <v>2</v>
      </c>
      <c r="L41" s="24">
        <f t="shared" ref="L41:L47" si="1">$F$38+$F$39*K41+$F$40*K41^2</f>
        <v>5.7245999999999997</v>
      </c>
      <c r="M41" s="24">
        <f>L41-L40</f>
        <v>0.72619999999999951</v>
      </c>
    </row>
    <row r="42" spans="1:15">
      <c r="A42">
        <v>31.81</v>
      </c>
      <c r="B42">
        <f t="shared" si="0"/>
        <v>1011.8761</v>
      </c>
      <c r="C42">
        <v>12.42</v>
      </c>
      <c r="K42">
        <v>3</v>
      </c>
      <c r="L42" s="24">
        <f t="shared" si="1"/>
        <v>6.4190000000000005</v>
      </c>
      <c r="M42" s="24">
        <f>L42-L41</f>
        <v>0.69440000000000079</v>
      </c>
    </row>
    <row r="43" spans="1:15">
      <c r="A43">
        <v>8.8699999999999992</v>
      </c>
      <c r="B43">
        <f t="shared" si="0"/>
        <v>78.676899999999989</v>
      </c>
      <c r="C43">
        <v>10.39</v>
      </c>
      <c r="K43">
        <v>4</v>
      </c>
      <c r="L43" s="24">
        <f t="shared" si="1"/>
        <v>7.0815999999999999</v>
      </c>
      <c r="M43" s="24">
        <f>L43-L42</f>
        <v>0.66259999999999941</v>
      </c>
    </row>
    <row r="44" spans="1:15">
      <c r="A44">
        <v>12.31</v>
      </c>
      <c r="B44">
        <f t="shared" si="0"/>
        <v>151.5361</v>
      </c>
      <c r="C44">
        <v>11.41</v>
      </c>
      <c r="K44">
        <v>5</v>
      </c>
      <c r="L44" s="24">
        <f t="shared" si="1"/>
        <v>7.7123999999999997</v>
      </c>
      <c r="M44" s="24">
        <f>L44-L43</f>
        <v>0.63079999999999981</v>
      </c>
    </row>
    <row r="45" spans="1:15">
      <c r="A45">
        <v>33.32</v>
      </c>
      <c r="B45">
        <f t="shared" si="0"/>
        <v>1110.2224000000001</v>
      </c>
      <c r="C45">
        <v>12.42</v>
      </c>
      <c r="K45" s="69" t="s">
        <v>300</v>
      </c>
      <c r="L45" s="24"/>
      <c r="M45" s="24"/>
    </row>
    <row r="46" spans="1:15">
      <c r="A46">
        <v>17.809999999999999</v>
      </c>
      <c r="B46">
        <f t="shared" si="0"/>
        <v>317.19609999999994</v>
      </c>
      <c r="C46">
        <v>12.03</v>
      </c>
      <c r="K46">
        <v>23</v>
      </c>
      <c r="L46" s="24">
        <f t="shared" si="1"/>
        <v>13.629000000000001</v>
      </c>
      <c r="M46" s="24"/>
    </row>
    <row r="47" spans="1:15">
      <c r="A47">
        <v>27.27</v>
      </c>
      <c r="B47">
        <f t="shared" si="0"/>
        <v>743.65289999999993</v>
      </c>
      <c r="C47">
        <v>14.07</v>
      </c>
      <c r="K47">
        <v>24.3</v>
      </c>
      <c r="L47" s="24">
        <f t="shared" si="1"/>
        <v>13.657379000000002</v>
      </c>
      <c r="M47" s="24">
        <f>L47-L46</f>
        <v>2.8379000000001042E-2</v>
      </c>
    </row>
    <row r="48" spans="1:15">
      <c r="A48">
        <v>20.32</v>
      </c>
      <c r="B48">
        <f t="shared" si="0"/>
        <v>412.9024</v>
      </c>
      <c r="C48">
        <v>12.25</v>
      </c>
      <c r="K48">
        <f>ROUND(O38,4)</f>
        <v>24.336500000000001</v>
      </c>
      <c r="L48" s="24">
        <f>$F$38+$F$39*K48+$F$40*K48^2</f>
        <v>13.657400157225</v>
      </c>
      <c r="M48" s="24">
        <f>L48-L47</f>
        <v>2.1157224997736535E-5</v>
      </c>
    </row>
    <row r="49" spans="1:13">
      <c r="A49">
        <v>26.28</v>
      </c>
      <c r="B49">
        <f t="shared" si="0"/>
        <v>690.63840000000005</v>
      </c>
      <c r="C49">
        <v>13.08</v>
      </c>
      <c r="K49">
        <v>25</v>
      </c>
      <c r="L49" s="24">
        <f>$F$38+$F$39*K49+$F$40*K49^2</f>
        <v>13.650400000000001</v>
      </c>
      <c r="M49" s="24">
        <f>L49-L48</f>
        <v>-7.0001572249989152E-3</v>
      </c>
    </row>
    <row r="50" spans="1:13">
      <c r="A50">
        <v>21.63</v>
      </c>
      <c r="B50">
        <f t="shared" si="0"/>
        <v>467.85689999999994</v>
      </c>
      <c r="C50">
        <v>12.65</v>
      </c>
      <c r="K50">
        <v>26</v>
      </c>
      <c r="L50" s="24">
        <f>$F$38+$F$39*K50+$F$40*K50^2</f>
        <v>13.613400000000002</v>
      </c>
      <c r="M50" s="24">
        <f>L50-L49</f>
        <v>-3.6999999999999034E-2</v>
      </c>
    </row>
    <row r="51" spans="1:13">
      <c r="A51">
        <v>29.96</v>
      </c>
      <c r="B51">
        <f t="shared" si="0"/>
        <v>897.60160000000008</v>
      </c>
      <c r="C51">
        <v>12.95</v>
      </c>
      <c r="K51">
        <v>27</v>
      </c>
      <c r="L51" s="24">
        <f>$F$38+$F$39*K51+$F$40*K51^2</f>
        <v>13.544600000000003</v>
      </c>
      <c r="M51" s="24">
        <f>L51-L50</f>
        <v>-6.8799999999999528E-2</v>
      </c>
    </row>
    <row r="52" spans="1:13">
      <c r="A52">
        <v>10.77</v>
      </c>
      <c r="B52">
        <f t="shared" si="0"/>
        <v>115.99289999999999</v>
      </c>
      <c r="C52">
        <v>10.78</v>
      </c>
    </row>
    <row r="53" spans="1:13">
      <c r="A53">
        <v>0.71</v>
      </c>
      <c r="B53">
        <f t="shared" si="0"/>
        <v>0.50409999999999999</v>
      </c>
      <c r="C53">
        <v>3.68</v>
      </c>
    </row>
    <row r="54" spans="1:13">
      <c r="A54">
        <v>34.340000000000003</v>
      </c>
      <c r="B54">
        <f t="shared" si="0"/>
        <v>1179.2356000000002</v>
      </c>
      <c r="C54">
        <v>12.67</v>
      </c>
    </row>
    <row r="55" spans="1:13">
      <c r="A55">
        <v>38.549999999999997</v>
      </c>
      <c r="B55">
        <f t="shared" si="0"/>
        <v>1486.1024999999997</v>
      </c>
      <c r="C55">
        <v>10.74</v>
      </c>
    </row>
    <row r="56" spans="1:13">
      <c r="A56">
        <v>10.220000000000001</v>
      </c>
      <c r="B56">
        <f t="shared" si="0"/>
        <v>104.44840000000001</v>
      </c>
      <c r="C56">
        <v>8.9499999999999993</v>
      </c>
    </row>
    <row r="57" spans="1:13">
      <c r="A57">
        <v>8.75</v>
      </c>
      <c r="B57">
        <f t="shared" si="0"/>
        <v>76.5625</v>
      </c>
      <c r="C57">
        <v>7.61</v>
      </c>
    </row>
    <row r="58" spans="1:13">
      <c r="A58">
        <v>39.69</v>
      </c>
      <c r="B58">
        <f t="shared" si="0"/>
        <v>1575.2960999999998</v>
      </c>
      <c r="C58">
        <v>11.15</v>
      </c>
    </row>
    <row r="59" spans="1:13">
      <c r="A59">
        <v>33.49</v>
      </c>
      <c r="B59">
        <f t="shared" si="0"/>
        <v>1121.5801000000001</v>
      </c>
      <c r="C59">
        <v>12.69</v>
      </c>
    </row>
    <row r="60" spans="1:13">
      <c r="A60">
        <v>37.25</v>
      </c>
      <c r="B60">
        <f t="shared" si="0"/>
        <v>1387.5625</v>
      </c>
      <c r="C60">
        <v>11.55</v>
      </c>
    </row>
    <row r="61" spans="1:13">
      <c r="A61">
        <v>20.41</v>
      </c>
      <c r="B61">
        <f t="shared" si="0"/>
        <v>416.56810000000002</v>
      </c>
      <c r="C61">
        <v>13.09</v>
      </c>
    </row>
    <row r="62" spans="1:13">
      <c r="A62">
        <v>0.52</v>
      </c>
      <c r="B62">
        <f t="shared" si="0"/>
        <v>0.27040000000000003</v>
      </c>
      <c r="C62">
        <v>4.25</v>
      </c>
    </row>
    <row r="63" spans="1:13">
      <c r="A63">
        <v>35.1</v>
      </c>
      <c r="B63">
        <f t="shared" si="0"/>
        <v>1232.01</v>
      </c>
      <c r="C63">
        <v>12.65</v>
      </c>
    </row>
    <row r="64" spans="1:13">
      <c r="A64">
        <v>5.96</v>
      </c>
      <c r="B64">
        <f t="shared" si="0"/>
        <v>35.521599999999999</v>
      </c>
      <c r="C64">
        <v>9.2100000000000009</v>
      </c>
    </row>
    <row r="65" spans="1:3">
      <c r="A65">
        <v>6.94</v>
      </c>
      <c r="B65">
        <f t="shared" si="0"/>
        <v>48.163600000000002</v>
      </c>
      <c r="C65">
        <v>9.65</v>
      </c>
    </row>
    <row r="66" spans="1:3">
      <c r="A66">
        <v>20.8</v>
      </c>
      <c r="B66">
        <f t="shared" si="0"/>
        <v>432.64000000000004</v>
      </c>
      <c r="C66">
        <v>12.9</v>
      </c>
    </row>
    <row r="67" spans="1:3">
      <c r="A67">
        <v>20.77</v>
      </c>
      <c r="B67">
        <f t="shared" ref="B67:B101" si="2">A67^2</f>
        <v>431.3929</v>
      </c>
      <c r="C67">
        <v>13.77</v>
      </c>
    </row>
    <row r="68" spans="1:3">
      <c r="A68">
        <v>5.64</v>
      </c>
      <c r="B68">
        <f t="shared" si="2"/>
        <v>31.809599999999996</v>
      </c>
      <c r="C68">
        <v>10.08</v>
      </c>
    </row>
    <row r="69" spans="1:3">
      <c r="A69">
        <v>11.36</v>
      </c>
      <c r="B69">
        <f t="shared" si="2"/>
        <v>129.0496</v>
      </c>
      <c r="C69">
        <v>11.5</v>
      </c>
    </row>
    <row r="70" spans="1:3">
      <c r="A70">
        <v>16.27</v>
      </c>
      <c r="B70">
        <f t="shared" si="2"/>
        <v>264.71289999999999</v>
      </c>
      <c r="C70">
        <v>12.44</v>
      </c>
    </row>
    <row r="71" spans="1:3">
      <c r="A71">
        <v>14.45</v>
      </c>
      <c r="B71">
        <f t="shared" si="2"/>
        <v>208.80249999999998</v>
      </c>
      <c r="C71">
        <v>11.81</v>
      </c>
    </row>
    <row r="72" spans="1:3">
      <c r="A72">
        <v>23.15</v>
      </c>
      <c r="B72">
        <f t="shared" si="2"/>
        <v>535.9224999999999</v>
      </c>
      <c r="C72">
        <v>12.38</v>
      </c>
    </row>
    <row r="73" spans="1:3">
      <c r="A73">
        <v>33.24</v>
      </c>
      <c r="B73">
        <f t="shared" si="2"/>
        <v>1104.8976000000002</v>
      </c>
      <c r="C73">
        <v>11.96</v>
      </c>
    </row>
    <row r="74" spans="1:3">
      <c r="A74">
        <v>8.5299999999999994</v>
      </c>
      <c r="B74">
        <f t="shared" si="2"/>
        <v>72.760899999999992</v>
      </c>
      <c r="C74">
        <v>11.99</v>
      </c>
    </row>
    <row r="75" spans="1:3">
      <c r="A75">
        <v>25.35</v>
      </c>
      <c r="B75">
        <f t="shared" si="2"/>
        <v>642.62250000000006</v>
      </c>
      <c r="C75">
        <v>15.72</v>
      </c>
    </row>
    <row r="76" spans="1:3">
      <c r="A76">
        <v>4.2699999999999996</v>
      </c>
      <c r="B76">
        <f t="shared" si="2"/>
        <v>18.232899999999997</v>
      </c>
      <c r="C76">
        <v>6.7</v>
      </c>
    </row>
    <row r="77" spans="1:3">
      <c r="A77">
        <v>27.77</v>
      </c>
      <c r="B77">
        <f t="shared" si="2"/>
        <v>771.17290000000003</v>
      </c>
      <c r="C77">
        <v>12.02</v>
      </c>
    </row>
    <row r="78" spans="1:3">
      <c r="A78">
        <v>4.45</v>
      </c>
      <c r="B78">
        <f t="shared" si="2"/>
        <v>19.802500000000002</v>
      </c>
      <c r="C78">
        <v>8.64</v>
      </c>
    </row>
    <row r="79" spans="1:3">
      <c r="A79">
        <v>18.28</v>
      </c>
      <c r="B79">
        <f t="shared" si="2"/>
        <v>334.15840000000003</v>
      </c>
      <c r="C79">
        <v>13.87</v>
      </c>
    </row>
    <row r="80" spans="1:3">
      <c r="A80">
        <v>40.1</v>
      </c>
      <c r="B80">
        <f t="shared" si="2"/>
        <v>1608.0100000000002</v>
      </c>
      <c r="C80">
        <v>10.29</v>
      </c>
    </row>
    <row r="81" spans="1:3">
      <c r="A81">
        <v>9.7200000000000006</v>
      </c>
      <c r="B81">
        <f t="shared" si="2"/>
        <v>94.478400000000008</v>
      </c>
      <c r="C81">
        <v>10.73</v>
      </c>
    </row>
    <row r="82" spans="1:3">
      <c r="A82">
        <v>16.190000000000001</v>
      </c>
      <c r="B82">
        <f t="shared" si="2"/>
        <v>262.11610000000002</v>
      </c>
      <c r="C82">
        <v>12.59</v>
      </c>
    </row>
    <row r="83" spans="1:3">
      <c r="A83">
        <v>37.04</v>
      </c>
      <c r="B83">
        <f t="shared" si="2"/>
        <v>1371.9615999999999</v>
      </c>
      <c r="C83">
        <v>9.26</v>
      </c>
    </row>
    <row r="84" spans="1:3">
      <c r="A84">
        <v>8.83</v>
      </c>
      <c r="B84">
        <f t="shared" si="2"/>
        <v>77.968900000000005</v>
      </c>
      <c r="C84">
        <v>11.02</v>
      </c>
    </row>
    <row r="85" spans="1:3">
      <c r="A85">
        <v>2.82</v>
      </c>
      <c r="B85">
        <f t="shared" si="2"/>
        <v>7.952399999999999</v>
      </c>
      <c r="C85">
        <v>6.38</v>
      </c>
    </row>
    <row r="86" spans="1:3">
      <c r="A86">
        <v>35.380000000000003</v>
      </c>
      <c r="B86">
        <f t="shared" si="2"/>
        <v>1251.7444000000003</v>
      </c>
      <c r="C86">
        <v>13.72</v>
      </c>
    </row>
    <row r="87" spans="1:3">
      <c r="A87">
        <v>1.33</v>
      </c>
      <c r="B87">
        <f t="shared" si="2"/>
        <v>1.7689000000000001</v>
      </c>
      <c r="C87">
        <v>5.31</v>
      </c>
    </row>
    <row r="88" spans="1:3">
      <c r="A88">
        <v>14.53</v>
      </c>
      <c r="B88">
        <f t="shared" si="2"/>
        <v>211.12089999999998</v>
      </c>
      <c r="C88">
        <v>10.08</v>
      </c>
    </row>
    <row r="89" spans="1:3">
      <c r="A89">
        <v>27.66</v>
      </c>
      <c r="B89">
        <f t="shared" si="2"/>
        <v>765.07560000000001</v>
      </c>
      <c r="C89">
        <v>11.66</v>
      </c>
    </row>
    <row r="90" spans="1:3">
      <c r="A90">
        <v>5.57</v>
      </c>
      <c r="B90">
        <f t="shared" si="2"/>
        <v>31.024900000000002</v>
      </c>
      <c r="C90">
        <v>7.66</v>
      </c>
    </row>
    <row r="91" spans="1:3">
      <c r="A91">
        <v>16.61</v>
      </c>
      <c r="B91">
        <f t="shared" si="2"/>
        <v>275.89209999999997</v>
      </c>
      <c r="C91">
        <v>13.77</v>
      </c>
    </row>
    <row r="92" spans="1:3">
      <c r="A92">
        <v>35.58</v>
      </c>
      <c r="B92">
        <f t="shared" si="2"/>
        <v>1265.9363999999998</v>
      </c>
      <c r="C92">
        <v>12.63</v>
      </c>
    </row>
    <row r="93" spans="1:3">
      <c r="A93">
        <v>11.81</v>
      </c>
      <c r="B93">
        <f t="shared" si="2"/>
        <v>139.4761</v>
      </c>
      <c r="C93">
        <v>12.33</v>
      </c>
    </row>
    <row r="94" spans="1:3">
      <c r="A94">
        <v>7.69</v>
      </c>
      <c r="B94">
        <f t="shared" si="2"/>
        <v>59.136100000000006</v>
      </c>
      <c r="C94">
        <v>9.67</v>
      </c>
    </row>
    <row r="95" spans="1:3">
      <c r="A95">
        <v>36.520000000000003</v>
      </c>
      <c r="B95">
        <f t="shared" si="2"/>
        <v>1333.7104000000002</v>
      </c>
      <c r="C95">
        <v>11.23</v>
      </c>
    </row>
    <row r="96" spans="1:3">
      <c r="A96">
        <v>39.03</v>
      </c>
      <c r="B96">
        <f t="shared" si="2"/>
        <v>1523.3409000000001</v>
      </c>
      <c r="C96">
        <v>9.0500000000000007</v>
      </c>
    </row>
    <row r="97" spans="1:3">
      <c r="A97">
        <v>32.86</v>
      </c>
      <c r="B97">
        <f t="shared" si="2"/>
        <v>1079.7796000000001</v>
      </c>
      <c r="C97">
        <v>13.31</v>
      </c>
    </row>
    <row r="98" spans="1:3">
      <c r="A98">
        <v>30.65</v>
      </c>
      <c r="B98">
        <f t="shared" si="2"/>
        <v>939.4224999999999</v>
      </c>
      <c r="C98">
        <v>13.95</v>
      </c>
    </row>
    <row r="99" spans="1:3">
      <c r="A99">
        <v>4.49</v>
      </c>
      <c r="B99">
        <f t="shared" si="2"/>
        <v>20.160100000000003</v>
      </c>
      <c r="C99">
        <v>5.14</v>
      </c>
    </row>
    <row r="100" spans="1:3">
      <c r="A100">
        <v>12.37</v>
      </c>
      <c r="B100">
        <f t="shared" si="2"/>
        <v>153.01689999999999</v>
      </c>
      <c r="C100">
        <v>10.1</v>
      </c>
    </row>
    <row r="101" spans="1:3">
      <c r="A101">
        <v>11.31</v>
      </c>
      <c r="B101">
        <f t="shared" si="2"/>
        <v>127.91610000000001</v>
      </c>
      <c r="C101">
        <v>10.48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N64"/>
  <sheetViews>
    <sheetView topLeftCell="N1" workbookViewId="0">
      <selection activeCell="AC1" sqref="AC1"/>
    </sheetView>
  </sheetViews>
  <sheetFormatPr defaultRowHeight="14.4"/>
  <cols>
    <col min="5" max="6" width="11" bestFit="1" customWidth="1"/>
    <col min="33" max="33" width="12" bestFit="1" customWidth="1"/>
    <col min="46" max="46" width="11" bestFit="1" customWidth="1"/>
    <col min="51" max="51" width="12" bestFit="1" customWidth="1"/>
    <col min="52" max="52" width="12.6640625" bestFit="1" customWidth="1"/>
    <col min="53" max="53" width="16.44140625" bestFit="1" customWidth="1"/>
  </cols>
  <sheetData>
    <row r="1" spans="1:66">
      <c r="A1" t="s">
        <v>335</v>
      </c>
      <c r="B1" s="1" t="s">
        <v>336</v>
      </c>
      <c r="C1" s="1" t="s">
        <v>337</v>
      </c>
      <c r="D1" s="1" t="s">
        <v>338</v>
      </c>
      <c r="E1" s="76" t="s">
        <v>339</v>
      </c>
      <c r="F1" s="76" t="s">
        <v>340</v>
      </c>
      <c r="G1" s="76" t="s">
        <v>341</v>
      </c>
      <c r="H1" s="76" t="s">
        <v>344</v>
      </c>
      <c r="I1" s="76" t="s">
        <v>342</v>
      </c>
      <c r="K1" t="s">
        <v>243</v>
      </c>
      <c r="AC1" t="s">
        <v>243</v>
      </c>
      <c r="AM1" t="s">
        <v>335</v>
      </c>
      <c r="AN1" s="1" t="s">
        <v>336</v>
      </c>
      <c r="AO1" s="1" t="s">
        <v>337</v>
      </c>
      <c r="AP1" s="1" t="s">
        <v>338</v>
      </c>
      <c r="AQ1" s="76" t="s">
        <v>339</v>
      </c>
      <c r="AR1" s="76" t="s">
        <v>340</v>
      </c>
      <c r="AS1" s="76" t="s">
        <v>341</v>
      </c>
      <c r="AT1" s="76" t="s">
        <v>342</v>
      </c>
      <c r="AV1" t="s">
        <v>243</v>
      </c>
      <c r="BF1" t="s">
        <v>243</v>
      </c>
    </row>
    <row r="2" spans="1:66" ht="15" thickBot="1">
      <c r="A2">
        <v>1</v>
      </c>
      <c r="B2">
        <v>8228</v>
      </c>
      <c r="C2">
        <v>97931</v>
      </c>
      <c r="D2">
        <v>152</v>
      </c>
      <c r="E2">
        <f>C2^2</f>
        <v>9590480761</v>
      </c>
      <c r="F2">
        <f>D2^2</f>
        <v>23104</v>
      </c>
      <c r="G2">
        <f>D2*C2</f>
        <v>14885512</v>
      </c>
      <c r="H2">
        <f>L26</f>
        <v>6439.4183944930264</v>
      </c>
      <c r="I2">
        <f>M26^2</f>
        <v>3199024.1595579032</v>
      </c>
      <c r="AM2">
        <v>1</v>
      </c>
      <c r="AN2">
        <f>LN(B2)</f>
        <v>9.0152982507728474</v>
      </c>
      <c r="AO2">
        <v>97931</v>
      </c>
      <c r="AP2">
        <v>152</v>
      </c>
      <c r="AQ2">
        <f>AO2^2</f>
        <v>9590480761</v>
      </c>
      <c r="AR2">
        <f>AP2^2</f>
        <v>23104</v>
      </c>
      <c r="AS2">
        <f>AP2*AO2</f>
        <v>14885512</v>
      </c>
      <c r="AT2">
        <f>AX26^2</f>
        <v>4.6020958699749507E-5</v>
      </c>
    </row>
    <row r="3" spans="1:66">
      <c r="A3">
        <v>2</v>
      </c>
      <c r="B3">
        <v>13296</v>
      </c>
      <c r="C3">
        <v>103920</v>
      </c>
      <c r="D3">
        <v>345</v>
      </c>
      <c r="E3">
        <f t="shared" ref="E3:E37" si="0">C3^2</f>
        <v>10799366400</v>
      </c>
      <c r="F3">
        <f t="shared" ref="F3:F37" si="1">D3^2</f>
        <v>119025</v>
      </c>
      <c r="G3">
        <f t="shared" ref="G3:G37" si="2">D3*C3</f>
        <v>35852400</v>
      </c>
      <c r="H3">
        <f t="shared" ref="H3:H37" si="3">L27</f>
        <v>9202.1155346355772</v>
      </c>
      <c r="I3">
        <f t="shared" ref="I3:I37" si="4">M27^2</f>
        <v>16759890.015752146</v>
      </c>
      <c r="K3" s="77" t="s">
        <v>244</v>
      </c>
      <c r="L3" s="77"/>
      <c r="AC3" s="77" t="s">
        <v>244</v>
      </c>
      <c r="AD3" s="77"/>
      <c r="AM3">
        <v>2</v>
      </c>
      <c r="AN3">
        <f t="shared" ref="AN3:AN37" si="5">LN(B3)</f>
        <v>9.4952185170952301</v>
      </c>
      <c r="AO3">
        <v>103920</v>
      </c>
      <c r="AP3">
        <v>345</v>
      </c>
      <c r="AQ3">
        <f t="shared" ref="AQ3:AQ37" si="6">AO3^2</f>
        <v>10799366400</v>
      </c>
      <c r="AR3">
        <f t="shared" ref="AR3:AR37" si="7">AP3^2</f>
        <v>119025</v>
      </c>
      <c r="AS3">
        <f t="shared" ref="AS3:AS37" si="8">AP3*AO3</f>
        <v>35852400</v>
      </c>
      <c r="AT3">
        <f t="shared" ref="AT3:AT37" si="9">AX27^2</f>
        <v>0.18350793303681368</v>
      </c>
      <c r="AV3" s="77" t="s">
        <v>244</v>
      </c>
      <c r="AW3" s="77"/>
      <c r="BF3" s="77" t="s">
        <v>244</v>
      </c>
      <c r="BG3" s="77"/>
    </row>
    <row r="4" spans="1:66">
      <c r="A4">
        <v>3</v>
      </c>
      <c r="B4">
        <v>2970</v>
      </c>
      <c r="C4">
        <v>67291</v>
      </c>
      <c r="D4">
        <v>140</v>
      </c>
      <c r="E4">
        <f t="shared" si="0"/>
        <v>4528078681</v>
      </c>
      <c r="F4">
        <f t="shared" si="1"/>
        <v>19600</v>
      </c>
      <c r="G4">
        <f t="shared" si="2"/>
        <v>9420740</v>
      </c>
      <c r="H4">
        <f t="shared" si="3"/>
        <v>4358.7273904256454</v>
      </c>
      <c r="I4">
        <f t="shared" si="4"/>
        <v>1928563.7649184228</v>
      </c>
      <c r="K4" s="42" t="s">
        <v>245</v>
      </c>
      <c r="L4" s="42">
        <v>0.86897856464929268</v>
      </c>
      <c r="AC4" s="42" t="s">
        <v>245</v>
      </c>
      <c r="AD4" s="42">
        <v>0.86849962855612717</v>
      </c>
      <c r="AF4" t="s">
        <v>346</v>
      </c>
      <c r="AG4">
        <f>AD8*AD5</f>
        <v>27.154497772876709</v>
      </c>
      <c r="AM4">
        <v>3</v>
      </c>
      <c r="AN4">
        <f t="shared" si="5"/>
        <v>7.9963172317967457</v>
      </c>
      <c r="AO4">
        <v>67291</v>
      </c>
      <c r="AP4">
        <v>140</v>
      </c>
      <c r="AQ4">
        <f t="shared" si="6"/>
        <v>4528078681</v>
      </c>
      <c r="AR4">
        <f t="shared" si="7"/>
        <v>19600</v>
      </c>
      <c r="AS4">
        <f t="shared" si="8"/>
        <v>9420740</v>
      </c>
      <c r="AT4">
        <f t="shared" si="9"/>
        <v>9.9507102265261656E-3</v>
      </c>
      <c r="AV4" s="42" t="s">
        <v>245</v>
      </c>
      <c r="AW4" s="42">
        <v>0.86512248868186803</v>
      </c>
      <c r="BF4" s="42" t="s">
        <v>245</v>
      </c>
      <c r="BG4" s="42">
        <v>0.46337420001446344</v>
      </c>
    </row>
    <row r="5" spans="1:66">
      <c r="A5">
        <v>4</v>
      </c>
      <c r="B5">
        <v>5607</v>
      </c>
      <c r="C5">
        <v>74323</v>
      </c>
      <c r="D5">
        <v>156</v>
      </c>
      <c r="E5">
        <f t="shared" si="0"/>
        <v>5523908329</v>
      </c>
      <c r="F5">
        <f t="shared" si="1"/>
        <v>24336</v>
      </c>
      <c r="G5">
        <f t="shared" si="2"/>
        <v>11594388</v>
      </c>
      <c r="H5">
        <f t="shared" si="3"/>
        <v>4999.9400079989091</v>
      </c>
      <c r="I5">
        <f t="shared" si="4"/>
        <v>368521.83388836455</v>
      </c>
      <c r="K5" s="42" t="s">
        <v>246</v>
      </c>
      <c r="L5" s="42">
        <v>0.7551237458199449</v>
      </c>
      <c r="AC5" s="42" t="s">
        <v>246</v>
      </c>
      <c r="AD5" s="42">
        <v>0.75429160480213087</v>
      </c>
      <c r="AF5" t="s">
        <v>347</v>
      </c>
      <c r="AG5">
        <f>_xlfn.CHISQ.INV.RT(0.05,5)</f>
        <v>11.070497693516353</v>
      </c>
      <c r="AM5">
        <v>4</v>
      </c>
      <c r="AN5">
        <f t="shared" si="5"/>
        <v>8.6317710961236731</v>
      </c>
      <c r="AO5">
        <v>74323</v>
      </c>
      <c r="AP5">
        <v>156</v>
      </c>
      <c r="AQ5">
        <f t="shared" si="6"/>
        <v>5523908329</v>
      </c>
      <c r="AR5">
        <f t="shared" si="7"/>
        <v>24336</v>
      </c>
      <c r="AS5">
        <f t="shared" si="8"/>
        <v>11594388</v>
      </c>
      <c r="AT5">
        <f t="shared" si="9"/>
        <v>7.5683165403289288E-2</v>
      </c>
      <c r="AV5" s="42" t="s">
        <v>246</v>
      </c>
      <c r="AW5" s="42">
        <v>0.74843692042310894</v>
      </c>
      <c r="BF5" s="42" t="s">
        <v>246</v>
      </c>
      <c r="BG5" s="42">
        <v>0.21471564923904399</v>
      </c>
      <c r="BI5" t="s">
        <v>346</v>
      </c>
      <c r="BJ5">
        <f>BG5*BG8</f>
        <v>7.7297633726055839</v>
      </c>
    </row>
    <row r="6" spans="1:66">
      <c r="A6">
        <v>5</v>
      </c>
      <c r="B6">
        <v>3652</v>
      </c>
      <c r="C6">
        <v>68241</v>
      </c>
      <c r="D6">
        <v>350</v>
      </c>
      <c r="E6">
        <f t="shared" si="0"/>
        <v>4656834081</v>
      </c>
      <c r="F6">
        <f t="shared" si="1"/>
        <v>122500</v>
      </c>
      <c r="G6">
        <f t="shared" si="2"/>
        <v>23884350</v>
      </c>
      <c r="H6">
        <f t="shared" si="3"/>
        <v>7013.7013871351137</v>
      </c>
      <c r="I6">
        <f t="shared" si="4"/>
        <v>11301036.216266148</v>
      </c>
      <c r="K6" s="42" t="s">
        <v>247</v>
      </c>
      <c r="L6" s="42">
        <v>0.74028276071812338</v>
      </c>
      <c r="AC6" s="42" t="s">
        <v>247</v>
      </c>
      <c r="AD6" s="42">
        <v>0.71334020560248601</v>
      </c>
      <c r="AF6" t="s">
        <v>321</v>
      </c>
      <c r="AG6" s="86">
        <f>_xlfn.CHISQ.DIST.RT(AG4,5)</f>
        <v>5.3223432173847722E-5</v>
      </c>
      <c r="AM6">
        <v>5</v>
      </c>
      <c r="AN6">
        <f t="shared" si="5"/>
        <v>8.2030302417148597</v>
      </c>
      <c r="AO6">
        <v>68241</v>
      </c>
      <c r="AP6">
        <v>350</v>
      </c>
      <c r="AQ6">
        <f t="shared" si="6"/>
        <v>4656834081</v>
      </c>
      <c r="AR6">
        <f t="shared" si="7"/>
        <v>122500</v>
      </c>
      <c r="AS6">
        <f t="shared" si="8"/>
        <v>23884350</v>
      </c>
      <c r="AT6">
        <f t="shared" si="9"/>
        <v>0.5349192403054962</v>
      </c>
      <c r="AV6" s="42" t="s">
        <v>247</v>
      </c>
      <c r="AW6" s="42">
        <v>0.7331906731760246</v>
      </c>
      <c r="BF6" s="42" t="s">
        <v>247</v>
      </c>
      <c r="BG6" s="42">
        <v>8.3834924112217976E-2</v>
      </c>
      <c r="BI6" t="s">
        <v>321</v>
      </c>
      <c r="BJ6">
        <f>_xlfn.CHISQ.DIST.RT(BJ5,5)</f>
        <v>0.17177123678287054</v>
      </c>
    </row>
    <row r="7" spans="1:66">
      <c r="A7">
        <v>6</v>
      </c>
      <c r="B7">
        <v>5136</v>
      </c>
      <c r="C7">
        <v>70942</v>
      </c>
      <c r="D7">
        <v>321</v>
      </c>
      <c r="E7">
        <f t="shared" si="0"/>
        <v>5032767364</v>
      </c>
      <c r="F7">
        <f t="shared" si="1"/>
        <v>103041</v>
      </c>
      <c r="G7">
        <f t="shared" si="2"/>
        <v>22772382</v>
      </c>
      <c r="H7">
        <f t="shared" si="3"/>
        <v>6825.6825594660495</v>
      </c>
      <c r="I7">
        <f t="shared" si="4"/>
        <v>2855027.15176374</v>
      </c>
      <c r="K7" s="42" t="s">
        <v>139</v>
      </c>
      <c r="L7" s="42">
        <v>1400.0930636170469</v>
      </c>
      <c r="AC7" s="42" t="s">
        <v>139</v>
      </c>
      <c r="AD7" s="42">
        <v>1918898.8331243757</v>
      </c>
      <c r="AM7">
        <v>6</v>
      </c>
      <c r="AN7">
        <f t="shared" si="5"/>
        <v>8.5440298453697974</v>
      </c>
      <c r="AO7">
        <v>70942</v>
      </c>
      <c r="AP7">
        <v>321</v>
      </c>
      <c r="AQ7">
        <f t="shared" si="6"/>
        <v>5032767364</v>
      </c>
      <c r="AR7">
        <f t="shared" si="7"/>
        <v>103041</v>
      </c>
      <c r="AS7">
        <f t="shared" si="8"/>
        <v>22772382</v>
      </c>
      <c r="AT7">
        <f t="shared" si="9"/>
        <v>0.1257880588296246</v>
      </c>
      <c r="AV7" s="42" t="s">
        <v>139</v>
      </c>
      <c r="AW7" s="42">
        <v>0.56576148110067537</v>
      </c>
      <c r="BF7" s="42" t="s">
        <v>139</v>
      </c>
      <c r="BG7" s="42">
        <v>0.38718917472426279</v>
      </c>
    </row>
    <row r="8" spans="1:66" ht="15" thickBot="1">
      <c r="A8">
        <v>7</v>
      </c>
      <c r="B8">
        <v>2836</v>
      </c>
      <c r="C8">
        <v>56243</v>
      </c>
      <c r="D8">
        <v>140</v>
      </c>
      <c r="E8">
        <f t="shared" si="0"/>
        <v>3163275049</v>
      </c>
      <c r="F8">
        <f t="shared" si="1"/>
        <v>19600</v>
      </c>
      <c r="G8">
        <f t="shared" si="2"/>
        <v>7874020</v>
      </c>
      <c r="H8">
        <f t="shared" si="3"/>
        <v>3661.9527131519581</v>
      </c>
      <c r="I8">
        <f t="shared" si="4"/>
        <v>682197.88436308072</v>
      </c>
      <c r="K8" s="43" t="s">
        <v>248</v>
      </c>
      <c r="L8" s="43">
        <v>36</v>
      </c>
      <c r="AC8" s="43" t="s">
        <v>248</v>
      </c>
      <c r="AD8" s="43">
        <v>36</v>
      </c>
      <c r="AM8">
        <v>7</v>
      </c>
      <c r="AN8">
        <f t="shared" si="5"/>
        <v>7.9501498876520182</v>
      </c>
      <c r="AO8">
        <v>56243</v>
      </c>
      <c r="AP8">
        <v>140</v>
      </c>
      <c r="AQ8">
        <f t="shared" si="6"/>
        <v>3163275049</v>
      </c>
      <c r="AR8">
        <f t="shared" si="7"/>
        <v>19600</v>
      </c>
      <c r="AS8">
        <f t="shared" si="8"/>
        <v>7874020</v>
      </c>
      <c r="AT8">
        <f t="shared" si="9"/>
        <v>2.7676718798385343E-2</v>
      </c>
      <c r="AV8" s="43" t="s">
        <v>248</v>
      </c>
      <c r="AW8" s="43">
        <v>36</v>
      </c>
      <c r="BF8" s="43" t="s">
        <v>248</v>
      </c>
      <c r="BG8" s="43">
        <v>36</v>
      </c>
    </row>
    <row r="9" spans="1:66">
      <c r="A9">
        <v>8</v>
      </c>
      <c r="B9">
        <v>8227</v>
      </c>
      <c r="C9">
        <v>65428</v>
      </c>
      <c r="D9">
        <v>200</v>
      </c>
      <c r="E9">
        <f t="shared" si="0"/>
        <v>4280823184</v>
      </c>
      <c r="F9">
        <f t="shared" si="1"/>
        <v>40000</v>
      </c>
      <c r="G9">
        <f t="shared" si="2"/>
        <v>13085600</v>
      </c>
      <c r="H9">
        <f t="shared" si="3"/>
        <v>4982.6773616957689</v>
      </c>
      <c r="I9">
        <f t="shared" si="4"/>
        <v>10525629.381413326</v>
      </c>
      <c r="AM9">
        <v>8</v>
      </c>
      <c r="AN9">
        <f t="shared" si="5"/>
        <v>9.0151767071689299</v>
      </c>
      <c r="AO9">
        <v>65428</v>
      </c>
      <c r="AP9">
        <v>200</v>
      </c>
      <c r="AQ9">
        <f t="shared" si="6"/>
        <v>4280823184</v>
      </c>
      <c r="AR9">
        <f t="shared" si="7"/>
        <v>40000</v>
      </c>
      <c r="AS9">
        <f t="shared" si="8"/>
        <v>13085600</v>
      </c>
      <c r="AT9">
        <f t="shared" si="9"/>
        <v>0.54746983422798823</v>
      </c>
    </row>
    <row r="10" spans="1:66" ht="15" thickBot="1">
      <c r="A10">
        <v>9</v>
      </c>
      <c r="B10">
        <v>3432</v>
      </c>
      <c r="C10">
        <v>51535</v>
      </c>
      <c r="D10">
        <v>195</v>
      </c>
      <c r="E10">
        <f t="shared" si="0"/>
        <v>2655856225</v>
      </c>
      <c r="F10">
        <f t="shared" si="1"/>
        <v>38025</v>
      </c>
      <c r="G10">
        <f t="shared" si="2"/>
        <v>10049325</v>
      </c>
      <c r="H10">
        <f t="shared" si="3"/>
        <v>4044.6872458172284</v>
      </c>
      <c r="I10">
        <f t="shared" si="4"/>
        <v>375385.66118710081</v>
      </c>
      <c r="K10" t="s">
        <v>249</v>
      </c>
      <c r="AC10" t="s">
        <v>249</v>
      </c>
      <c r="AM10">
        <v>9</v>
      </c>
      <c r="AN10">
        <f t="shared" si="5"/>
        <v>8.1408984606078523</v>
      </c>
      <c r="AO10">
        <v>51535</v>
      </c>
      <c r="AP10">
        <v>195</v>
      </c>
      <c r="AQ10">
        <f t="shared" si="6"/>
        <v>2655856225</v>
      </c>
      <c r="AR10">
        <f t="shared" si="7"/>
        <v>38025</v>
      </c>
      <c r="AS10">
        <f t="shared" si="8"/>
        <v>10049325</v>
      </c>
      <c r="AT10">
        <f t="shared" si="9"/>
        <v>7.7092742861458466E-2</v>
      </c>
      <c r="AV10" t="s">
        <v>249</v>
      </c>
      <c r="BF10" t="s">
        <v>249</v>
      </c>
    </row>
    <row r="11" spans="1:66">
      <c r="A11">
        <v>10</v>
      </c>
      <c r="B11">
        <v>3693</v>
      </c>
      <c r="C11">
        <v>38130</v>
      </c>
      <c r="D11">
        <v>155</v>
      </c>
      <c r="E11">
        <f t="shared" si="0"/>
        <v>1453896900</v>
      </c>
      <c r="F11">
        <f t="shared" si="1"/>
        <v>24025</v>
      </c>
      <c r="G11">
        <f t="shared" si="2"/>
        <v>5910150</v>
      </c>
      <c r="H11">
        <f t="shared" si="3"/>
        <v>2704.9643801622765</v>
      </c>
      <c r="I11">
        <f t="shared" si="4"/>
        <v>976214.38606811455</v>
      </c>
      <c r="K11" s="44"/>
      <c r="L11" s="44" t="s">
        <v>253</v>
      </c>
      <c r="M11" s="44" t="s">
        <v>254</v>
      </c>
      <c r="N11" s="44" t="s">
        <v>255</v>
      </c>
      <c r="O11" s="44" t="s">
        <v>225</v>
      </c>
      <c r="P11" s="44" t="s">
        <v>256</v>
      </c>
      <c r="AC11" s="44"/>
      <c r="AD11" s="44" t="s">
        <v>253</v>
      </c>
      <c r="AE11" s="44" t="s">
        <v>254</v>
      </c>
      <c r="AF11" s="44" t="s">
        <v>255</v>
      </c>
      <c r="AG11" s="44" t="s">
        <v>225</v>
      </c>
      <c r="AH11" s="44" t="s">
        <v>256</v>
      </c>
      <c r="AM11">
        <v>10</v>
      </c>
      <c r="AN11">
        <f t="shared" si="5"/>
        <v>8.2141944148525639</v>
      </c>
      <c r="AO11">
        <v>38130</v>
      </c>
      <c r="AP11">
        <v>155</v>
      </c>
      <c r="AQ11">
        <f t="shared" si="6"/>
        <v>1453896900</v>
      </c>
      <c r="AR11">
        <f t="shared" si="7"/>
        <v>24025</v>
      </c>
      <c r="AS11">
        <f t="shared" si="8"/>
        <v>5910150</v>
      </c>
      <c r="AT11">
        <f t="shared" si="9"/>
        <v>0.78221292004569754</v>
      </c>
      <c r="AV11" s="44"/>
      <c r="AW11" s="44" t="s">
        <v>253</v>
      </c>
      <c r="AX11" s="44" t="s">
        <v>254</v>
      </c>
      <c r="AY11" s="44" t="s">
        <v>255</v>
      </c>
      <c r="AZ11" s="44" t="s">
        <v>225</v>
      </c>
      <c r="BA11" s="44" t="s">
        <v>256</v>
      </c>
      <c r="BF11" s="44"/>
      <c r="BG11" s="44" t="s">
        <v>253</v>
      </c>
      <c r="BH11" s="44" t="s">
        <v>254</v>
      </c>
      <c r="BI11" s="44" t="s">
        <v>255</v>
      </c>
      <c r="BJ11" s="44" t="s">
        <v>225</v>
      </c>
      <c r="BK11" s="44" t="s">
        <v>256</v>
      </c>
    </row>
    <row r="12" spans="1:66">
      <c r="A12">
        <v>11</v>
      </c>
      <c r="B12">
        <v>2874</v>
      </c>
      <c r="C12">
        <v>74020</v>
      </c>
      <c r="D12">
        <v>117</v>
      </c>
      <c r="E12">
        <f t="shared" si="0"/>
        <v>5478960400</v>
      </c>
      <c r="F12">
        <f t="shared" si="1"/>
        <v>13689</v>
      </c>
      <c r="G12">
        <f t="shared" si="2"/>
        <v>8660340</v>
      </c>
      <c r="H12">
        <f t="shared" si="3"/>
        <v>4498.8908084746963</v>
      </c>
      <c r="I12">
        <f t="shared" si="4"/>
        <v>2640270.1394655523</v>
      </c>
      <c r="K12" s="42" t="s">
        <v>250</v>
      </c>
      <c r="L12" s="42">
        <v>2</v>
      </c>
      <c r="M12" s="42">
        <v>199479927.63597733</v>
      </c>
      <c r="N12" s="42">
        <v>99739963.817988664</v>
      </c>
      <c r="O12" s="42">
        <v>50.880971892308168</v>
      </c>
      <c r="P12" s="42">
        <v>8.2721825519700596E-11</v>
      </c>
      <c r="AC12" s="42" t="s">
        <v>250</v>
      </c>
      <c r="AD12" s="42">
        <v>5</v>
      </c>
      <c r="AE12" s="42">
        <v>339113196775285.88</v>
      </c>
      <c r="AF12" s="42">
        <v>67822639355057.172</v>
      </c>
      <c r="AG12" s="42">
        <v>18.419190053185584</v>
      </c>
      <c r="AH12" s="42">
        <v>2.3895204429718166E-8</v>
      </c>
      <c r="AM12">
        <v>11</v>
      </c>
      <c r="AN12">
        <f t="shared" si="5"/>
        <v>7.9634600666389703</v>
      </c>
      <c r="AO12">
        <v>74020</v>
      </c>
      <c r="AP12">
        <v>117</v>
      </c>
      <c r="AQ12">
        <f t="shared" si="6"/>
        <v>5478960400</v>
      </c>
      <c r="AR12">
        <f t="shared" si="7"/>
        <v>13689</v>
      </c>
      <c r="AS12">
        <f t="shared" si="8"/>
        <v>8660340</v>
      </c>
      <c r="AT12">
        <f t="shared" si="9"/>
        <v>5.4725875421024757E-2</v>
      </c>
      <c r="AV12" s="42" t="s">
        <v>250</v>
      </c>
      <c r="AW12" s="42">
        <v>2</v>
      </c>
      <c r="AX12" s="42">
        <v>31.42599175619004</v>
      </c>
      <c r="AY12" s="42">
        <v>15.71299587809502</v>
      </c>
      <c r="AZ12" s="42">
        <v>49.089910998671499</v>
      </c>
      <c r="BA12" s="42">
        <v>1.290250075791287E-10</v>
      </c>
      <c r="BF12" s="42" t="s">
        <v>250</v>
      </c>
      <c r="BG12" s="42">
        <v>5</v>
      </c>
      <c r="BH12" s="42">
        <v>1.2297148665172148</v>
      </c>
      <c r="BI12" s="42">
        <v>0.24594297330344297</v>
      </c>
      <c r="BJ12" s="42">
        <v>1.6405444654358408</v>
      </c>
      <c r="BK12" s="42">
        <v>0.17971230979786856</v>
      </c>
    </row>
    <row r="13" spans="1:66">
      <c r="A13">
        <v>12</v>
      </c>
      <c r="B13">
        <v>1177</v>
      </c>
      <c r="C13">
        <v>62270</v>
      </c>
      <c r="D13">
        <v>39</v>
      </c>
      <c r="E13">
        <f t="shared" si="0"/>
        <v>3877552900</v>
      </c>
      <c r="F13">
        <f t="shared" si="1"/>
        <v>1521</v>
      </c>
      <c r="G13">
        <f t="shared" si="2"/>
        <v>2428530</v>
      </c>
      <c r="H13">
        <f t="shared" si="3"/>
        <v>2793.9632092508555</v>
      </c>
      <c r="I13">
        <f t="shared" si="4"/>
        <v>2614570.0200708257</v>
      </c>
      <c r="K13" s="42" t="s">
        <v>251</v>
      </c>
      <c r="L13" s="42">
        <v>33</v>
      </c>
      <c r="M13" s="42">
        <v>64688599.364022754</v>
      </c>
      <c r="N13" s="42">
        <v>1960260.5867885684</v>
      </c>
      <c r="O13" s="42"/>
      <c r="P13" s="42"/>
      <c r="AC13" s="42" t="s">
        <v>251</v>
      </c>
      <c r="AD13" s="42">
        <v>30</v>
      </c>
      <c r="AE13" s="42">
        <v>110465181952982.72</v>
      </c>
      <c r="AF13" s="42">
        <v>3682172731766.0908</v>
      </c>
      <c r="AG13" s="42"/>
      <c r="AH13" s="42"/>
      <c r="AM13">
        <v>12</v>
      </c>
      <c r="AN13">
        <f t="shared" si="5"/>
        <v>7.0707241072602764</v>
      </c>
      <c r="AO13">
        <v>62270</v>
      </c>
      <c r="AP13">
        <v>39</v>
      </c>
      <c r="AQ13">
        <f t="shared" si="6"/>
        <v>3877552900</v>
      </c>
      <c r="AR13">
        <f t="shared" si="7"/>
        <v>1521</v>
      </c>
      <c r="AS13">
        <f t="shared" si="8"/>
        <v>2428530</v>
      </c>
      <c r="AT13">
        <f t="shared" si="9"/>
        <v>0.24318201790740371</v>
      </c>
      <c r="AV13" s="42" t="s">
        <v>251</v>
      </c>
      <c r="AW13" s="42">
        <v>33</v>
      </c>
      <c r="AX13" s="42">
        <v>10.562839765408587</v>
      </c>
      <c r="AY13" s="42">
        <v>0.32008605349722991</v>
      </c>
      <c r="AZ13" s="42"/>
      <c r="BA13" s="42"/>
      <c r="BF13" s="42" t="s">
        <v>251</v>
      </c>
      <c r="BG13" s="42">
        <v>30</v>
      </c>
      <c r="BH13" s="42">
        <v>4.4974637107096704</v>
      </c>
      <c r="BI13" s="42">
        <v>0.14991545702365569</v>
      </c>
      <c r="BJ13" s="42"/>
      <c r="BK13" s="42"/>
    </row>
    <row r="14" spans="1:66" ht="15" thickBot="1">
      <c r="A14">
        <v>13</v>
      </c>
      <c r="B14">
        <v>3166</v>
      </c>
      <c r="C14">
        <v>67738</v>
      </c>
      <c r="D14">
        <v>131</v>
      </c>
      <c r="E14">
        <f t="shared" si="0"/>
        <v>4588436644</v>
      </c>
      <c r="F14">
        <f t="shared" si="1"/>
        <v>17161</v>
      </c>
      <c r="G14">
        <f t="shared" si="2"/>
        <v>8873678</v>
      </c>
      <c r="H14">
        <f t="shared" si="3"/>
        <v>4275.701929237046</v>
      </c>
      <c r="I14">
        <f t="shared" si="4"/>
        <v>1231438.3717524218</v>
      </c>
      <c r="K14" s="43" t="s">
        <v>232</v>
      </c>
      <c r="L14" s="43">
        <v>35</v>
      </c>
      <c r="M14" s="43">
        <v>264168527.00000009</v>
      </c>
      <c r="N14" s="43"/>
      <c r="O14" s="43"/>
      <c r="P14" s="43"/>
      <c r="AC14" s="43" t="s">
        <v>232</v>
      </c>
      <c r="AD14" s="43">
        <v>35</v>
      </c>
      <c r="AE14" s="43">
        <v>449578378728268.63</v>
      </c>
      <c r="AF14" s="43"/>
      <c r="AG14" s="43"/>
      <c r="AH14" s="43"/>
      <c r="AM14">
        <v>13</v>
      </c>
      <c r="AN14">
        <f t="shared" si="5"/>
        <v>8.0602242404409576</v>
      </c>
      <c r="AO14">
        <v>67738</v>
      </c>
      <c r="AP14">
        <v>131</v>
      </c>
      <c r="AQ14">
        <f t="shared" si="6"/>
        <v>4588436644</v>
      </c>
      <c r="AR14">
        <f t="shared" si="7"/>
        <v>17161</v>
      </c>
      <c r="AS14">
        <f t="shared" si="8"/>
        <v>8873678</v>
      </c>
      <c r="AT14">
        <f t="shared" si="9"/>
        <v>1.8777479905689355E-4</v>
      </c>
      <c r="AV14" s="43" t="s">
        <v>232</v>
      </c>
      <c r="AW14" s="43">
        <v>35</v>
      </c>
      <c r="AX14" s="43">
        <v>41.988831521598627</v>
      </c>
      <c r="AY14" s="43"/>
      <c r="AZ14" s="43"/>
      <c r="BA14" s="43"/>
      <c r="BF14" s="43" t="s">
        <v>232</v>
      </c>
      <c r="BG14" s="43">
        <v>35</v>
      </c>
      <c r="BH14" s="43">
        <v>5.7271785772268853</v>
      </c>
      <c r="BI14" s="43"/>
      <c r="BJ14" s="43"/>
      <c r="BK14" s="43"/>
    </row>
    <row r="15" spans="1:66" ht="15" thickBot="1">
      <c r="A15">
        <v>14</v>
      </c>
      <c r="B15">
        <v>2160</v>
      </c>
      <c r="C15">
        <v>60467</v>
      </c>
      <c r="D15">
        <v>85</v>
      </c>
      <c r="E15">
        <f t="shared" si="0"/>
        <v>3656258089</v>
      </c>
      <c r="F15">
        <f t="shared" si="1"/>
        <v>7225</v>
      </c>
      <c r="G15">
        <f t="shared" si="2"/>
        <v>5139695</v>
      </c>
      <c r="H15">
        <f t="shared" si="3"/>
        <v>3248.6932941904824</v>
      </c>
      <c r="I15">
        <f t="shared" si="4"/>
        <v>1185253.0888153245</v>
      </c>
      <c r="AM15">
        <v>14</v>
      </c>
      <c r="AN15">
        <f t="shared" si="5"/>
        <v>7.6778635006782103</v>
      </c>
      <c r="AO15">
        <v>60467</v>
      </c>
      <c r="AP15">
        <v>85</v>
      </c>
      <c r="AQ15">
        <f t="shared" si="6"/>
        <v>3656258089</v>
      </c>
      <c r="AR15">
        <f t="shared" si="7"/>
        <v>7225</v>
      </c>
      <c r="AS15">
        <f t="shared" si="8"/>
        <v>5139695</v>
      </c>
      <c r="AT15">
        <f t="shared" si="9"/>
        <v>1.6349194624366912E-4</v>
      </c>
    </row>
    <row r="16" spans="1:66">
      <c r="A16">
        <v>15</v>
      </c>
      <c r="B16">
        <v>2752</v>
      </c>
      <c r="C16">
        <v>59808</v>
      </c>
      <c r="D16">
        <v>112</v>
      </c>
      <c r="E16">
        <f t="shared" si="0"/>
        <v>3576996864</v>
      </c>
      <c r="F16">
        <f t="shared" si="1"/>
        <v>12544</v>
      </c>
      <c r="G16">
        <f t="shared" si="2"/>
        <v>6698496</v>
      </c>
      <c r="H16">
        <f t="shared" si="3"/>
        <v>3540.7820175372945</v>
      </c>
      <c r="I16">
        <f t="shared" si="4"/>
        <v>622177.0711902047</v>
      </c>
      <c r="K16" s="44"/>
      <c r="L16" s="44" t="s">
        <v>257</v>
      </c>
      <c r="M16" s="44" t="s">
        <v>139</v>
      </c>
      <c r="N16" s="44" t="s">
        <v>258</v>
      </c>
      <c r="O16" s="44" t="s">
        <v>259</v>
      </c>
      <c r="P16" s="44" t="s">
        <v>260</v>
      </c>
      <c r="Q16" s="44" t="s">
        <v>261</v>
      </c>
      <c r="R16" s="44" t="s">
        <v>262</v>
      </c>
      <c r="S16" s="44" t="s">
        <v>263</v>
      </c>
      <c r="AC16" s="44"/>
      <c r="AD16" s="44" t="s">
        <v>257</v>
      </c>
      <c r="AE16" s="44" t="s">
        <v>139</v>
      </c>
      <c r="AF16" s="44" t="s">
        <v>258</v>
      </c>
      <c r="AG16" s="44" t="s">
        <v>259</v>
      </c>
      <c r="AH16" s="44" t="s">
        <v>260</v>
      </c>
      <c r="AI16" s="44" t="s">
        <v>261</v>
      </c>
      <c r="AJ16" s="44" t="s">
        <v>262</v>
      </c>
      <c r="AK16" s="44" t="s">
        <v>263</v>
      </c>
      <c r="AM16">
        <v>15</v>
      </c>
      <c r="AN16">
        <f t="shared" si="5"/>
        <v>7.9200831990532343</v>
      </c>
      <c r="AO16">
        <v>59808</v>
      </c>
      <c r="AP16">
        <v>112</v>
      </c>
      <c r="AQ16">
        <f t="shared" si="6"/>
        <v>3576996864</v>
      </c>
      <c r="AR16">
        <f t="shared" si="7"/>
        <v>12544</v>
      </c>
      <c r="AS16">
        <f t="shared" si="8"/>
        <v>6698496</v>
      </c>
      <c r="AT16">
        <f t="shared" si="9"/>
        <v>2.0657276574568516E-2</v>
      </c>
      <c r="AV16" s="44"/>
      <c r="AW16" s="44" t="s">
        <v>257</v>
      </c>
      <c r="AX16" s="44" t="s">
        <v>139</v>
      </c>
      <c r="AY16" s="44" t="s">
        <v>258</v>
      </c>
      <c r="AZ16" s="44" t="s">
        <v>259</v>
      </c>
      <c r="BA16" s="44" t="s">
        <v>260</v>
      </c>
      <c r="BB16" s="44" t="s">
        <v>261</v>
      </c>
      <c r="BC16" s="44" t="s">
        <v>262</v>
      </c>
      <c r="BD16" s="44" t="s">
        <v>263</v>
      </c>
      <c r="BF16" s="44"/>
      <c r="BG16" s="44" t="s">
        <v>257</v>
      </c>
      <c r="BH16" s="44" t="s">
        <v>139</v>
      </c>
      <c r="BI16" s="44" t="s">
        <v>258</v>
      </c>
      <c r="BJ16" s="44" t="s">
        <v>259</v>
      </c>
      <c r="BK16" s="44" t="s">
        <v>260</v>
      </c>
      <c r="BL16" s="44" t="s">
        <v>261</v>
      </c>
      <c r="BM16" s="44" t="s">
        <v>262</v>
      </c>
      <c r="BN16" s="44" t="s">
        <v>263</v>
      </c>
    </row>
    <row r="17" spans="1:66">
      <c r="A17">
        <v>16</v>
      </c>
      <c r="B17">
        <v>852</v>
      </c>
      <c r="C17">
        <v>51815</v>
      </c>
      <c r="D17">
        <v>24</v>
      </c>
      <c r="E17">
        <f t="shared" si="0"/>
        <v>2684794225</v>
      </c>
      <c r="F17">
        <f t="shared" si="1"/>
        <v>576</v>
      </c>
      <c r="G17">
        <f t="shared" si="2"/>
        <v>1243560</v>
      </c>
      <c r="H17">
        <f t="shared" si="3"/>
        <v>1949.2264354017698</v>
      </c>
      <c r="I17">
        <f t="shared" si="4"/>
        <v>1203905.8505444741</v>
      </c>
      <c r="K17" s="42" t="s">
        <v>252</v>
      </c>
      <c r="L17" s="42">
        <v>-1615.2174553908985</v>
      </c>
      <c r="M17" s="42">
        <v>481.91449512211943</v>
      </c>
      <c r="N17" s="42">
        <v>-3.3516681314630197</v>
      </c>
      <c r="O17" s="42">
        <v>2.0252471846175092E-3</v>
      </c>
      <c r="P17" s="42">
        <v>-2595.6798677794259</v>
      </c>
      <c r="Q17" s="42">
        <v>-634.75504300237139</v>
      </c>
      <c r="R17" s="42">
        <v>-2595.6798677794259</v>
      </c>
      <c r="S17" s="42">
        <v>-634.75504300237139</v>
      </c>
      <c r="AC17" s="42" t="s">
        <v>252</v>
      </c>
      <c r="AD17" s="42">
        <v>1930552.3586455011</v>
      </c>
      <c r="AE17" s="42">
        <v>1242517.4116839273</v>
      </c>
      <c r="AF17" s="42">
        <v>1.5537427004979443</v>
      </c>
      <c r="AG17" s="42">
        <v>0.13073307748560584</v>
      </c>
      <c r="AH17" s="42">
        <v>-607006.72771128919</v>
      </c>
      <c r="AI17" s="42">
        <v>4468111.4450022914</v>
      </c>
      <c r="AJ17" s="42">
        <v>-607006.72771128919</v>
      </c>
      <c r="AK17" s="42">
        <v>4468111.4450022914</v>
      </c>
      <c r="AM17">
        <v>16</v>
      </c>
      <c r="AN17">
        <f t="shared" si="5"/>
        <v>6.7475865268293154</v>
      </c>
      <c r="AO17">
        <v>51815</v>
      </c>
      <c r="AP17">
        <v>24</v>
      </c>
      <c r="AQ17">
        <f t="shared" si="6"/>
        <v>2684794225</v>
      </c>
      <c r="AR17">
        <f t="shared" si="7"/>
        <v>576</v>
      </c>
      <c r="AS17">
        <f t="shared" si="8"/>
        <v>1243560</v>
      </c>
      <c r="AT17">
        <f t="shared" si="9"/>
        <v>0.21417178770826284</v>
      </c>
      <c r="AV17" s="42" t="s">
        <v>252</v>
      </c>
      <c r="AW17" s="42">
        <v>5.6530242886654865</v>
      </c>
      <c r="AX17" s="42">
        <v>0.19473609691330443</v>
      </c>
      <c r="AY17" s="42">
        <v>29.029154729244603</v>
      </c>
      <c r="AZ17" s="42">
        <v>4.507479193138114E-25</v>
      </c>
      <c r="BA17" s="42">
        <v>5.2568307205297913</v>
      </c>
      <c r="BB17" s="42">
        <v>6.0492178568011816</v>
      </c>
      <c r="BC17" s="42">
        <v>5.2568307205297913</v>
      </c>
      <c r="BD17" s="42">
        <v>6.0492178568011816</v>
      </c>
      <c r="BF17" s="42" t="s">
        <v>252</v>
      </c>
      <c r="BG17" s="42">
        <v>0.66763870177702533</v>
      </c>
      <c r="BH17" s="42">
        <v>0.25071112812503593</v>
      </c>
      <c r="BI17" s="42">
        <v>2.6629799274169321</v>
      </c>
      <c r="BJ17" s="42">
        <v>1.2332978645815411E-2</v>
      </c>
      <c r="BK17" s="42">
        <v>0.15561827031905384</v>
      </c>
      <c r="BL17" s="42">
        <v>1.1796591332349968</v>
      </c>
      <c r="BM17" s="42">
        <v>0.15561827031905384</v>
      </c>
      <c r="BN17" s="42">
        <v>1.1796591332349968</v>
      </c>
    </row>
    <row r="18" spans="1:66">
      <c r="A18">
        <v>17</v>
      </c>
      <c r="B18">
        <v>1371</v>
      </c>
      <c r="C18">
        <v>51141</v>
      </c>
      <c r="D18">
        <v>48</v>
      </c>
      <c r="E18">
        <f t="shared" si="0"/>
        <v>2615401881</v>
      </c>
      <c r="F18">
        <f t="shared" si="1"/>
        <v>2304</v>
      </c>
      <c r="G18">
        <f t="shared" si="2"/>
        <v>2454768</v>
      </c>
      <c r="H18">
        <f t="shared" si="3"/>
        <v>2203.2968617285997</v>
      </c>
      <c r="I18">
        <f t="shared" si="4"/>
        <v>692718.06604327576</v>
      </c>
      <c r="K18" s="42" t="s">
        <v>337</v>
      </c>
      <c r="L18" s="42">
        <v>6.306794689298402E-2</v>
      </c>
      <c r="M18" s="42">
        <v>1.1955333496040429E-2</v>
      </c>
      <c r="N18" s="42">
        <v>5.2752980010028105</v>
      </c>
      <c r="O18" s="42">
        <v>8.1882108886348803E-6</v>
      </c>
      <c r="P18" s="42">
        <v>3.8744638009181272E-2</v>
      </c>
      <c r="Q18" s="42">
        <v>8.7391255776786775E-2</v>
      </c>
      <c r="R18" s="42">
        <v>3.8744638009181272E-2</v>
      </c>
      <c r="S18" s="42">
        <v>8.7391255776786775E-2</v>
      </c>
      <c r="AC18" s="42" t="s">
        <v>337</v>
      </c>
      <c r="AD18" s="42">
        <v>-43.508254034399236</v>
      </c>
      <c r="AE18" s="42">
        <v>56.386733941675388</v>
      </c>
      <c r="AF18" s="42">
        <v>-0.77160443588385108</v>
      </c>
      <c r="AG18" s="42">
        <v>0.44638437915278906</v>
      </c>
      <c r="AH18" s="42">
        <v>-158.665327664269</v>
      </c>
      <c r="AI18" s="42">
        <v>71.648819595470542</v>
      </c>
      <c r="AJ18" s="42">
        <v>-158.665327664269</v>
      </c>
      <c r="AK18" s="42">
        <v>71.648819595470542</v>
      </c>
      <c r="AM18">
        <v>17</v>
      </c>
      <c r="AN18">
        <f t="shared" si="5"/>
        <v>7.2232956795623142</v>
      </c>
      <c r="AO18">
        <v>51141</v>
      </c>
      <c r="AP18">
        <v>48</v>
      </c>
      <c r="AQ18">
        <f t="shared" si="6"/>
        <v>2615401881</v>
      </c>
      <c r="AR18">
        <f t="shared" si="7"/>
        <v>2304</v>
      </c>
      <c r="AS18">
        <f t="shared" si="8"/>
        <v>2454768</v>
      </c>
      <c r="AT18">
        <f t="shared" si="9"/>
        <v>3.6927553421520149E-3</v>
      </c>
      <c r="AV18" s="42" t="s">
        <v>337</v>
      </c>
      <c r="AW18" s="42">
        <v>2.8266093801445462E-5</v>
      </c>
      <c r="AX18" s="42">
        <v>4.8310125673348816E-6</v>
      </c>
      <c r="AY18" s="42">
        <v>5.8509667295357461</v>
      </c>
      <c r="AZ18" s="42">
        <v>1.496136307716767E-6</v>
      </c>
      <c r="BA18" s="42">
        <v>1.8437324831032637E-5</v>
      </c>
      <c r="BB18" s="42">
        <v>3.8094862771858288E-5</v>
      </c>
      <c r="BC18" s="42">
        <v>1.8437324831032637E-5</v>
      </c>
      <c r="BD18" s="42">
        <v>3.8094862771858288E-5</v>
      </c>
      <c r="BF18" s="42" t="s">
        <v>337</v>
      </c>
      <c r="BG18" s="42">
        <v>-1.85072585513759E-5</v>
      </c>
      <c r="BH18" s="42">
        <v>1.1377532052967161E-5</v>
      </c>
      <c r="BI18" s="42">
        <v>-1.6266496517185702</v>
      </c>
      <c r="BJ18" s="42">
        <v>0.11427138347175558</v>
      </c>
      <c r="BK18" s="42">
        <v>-4.1743278883835211E-5</v>
      </c>
      <c r="BL18" s="42">
        <v>4.728761781083407E-6</v>
      </c>
      <c r="BM18" s="42">
        <v>-4.1743278883835211E-5</v>
      </c>
      <c r="BN18" s="42">
        <v>4.728761781083407E-6</v>
      </c>
    </row>
    <row r="19" spans="1:66" ht="15" thickBot="1">
      <c r="A19">
        <v>18</v>
      </c>
      <c r="B19">
        <v>3682</v>
      </c>
      <c r="C19">
        <v>43052</v>
      </c>
      <c r="D19">
        <v>155</v>
      </c>
      <c r="E19">
        <f t="shared" si="0"/>
        <v>1853474704</v>
      </c>
      <c r="F19">
        <f t="shared" si="1"/>
        <v>24025</v>
      </c>
      <c r="G19">
        <f t="shared" si="2"/>
        <v>6673060</v>
      </c>
      <c r="H19">
        <f t="shared" si="3"/>
        <v>3015.3848147695435</v>
      </c>
      <c r="I19">
        <f t="shared" si="4"/>
        <v>444375.80517983588</v>
      </c>
      <c r="K19" s="43" t="s">
        <v>338</v>
      </c>
      <c r="L19" s="43">
        <v>12.357425938862542</v>
      </c>
      <c r="M19" s="43">
        <v>3.3774753688333199</v>
      </c>
      <c r="N19" s="43">
        <v>3.6587760351694776</v>
      </c>
      <c r="O19" s="43">
        <v>8.7617029519494803E-4</v>
      </c>
      <c r="P19" s="43">
        <v>5.4859006342128023</v>
      </c>
      <c r="Q19" s="43">
        <v>19.228951243512284</v>
      </c>
      <c r="R19" s="43">
        <v>5.4859006342128023</v>
      </c>
      <c r="S19" s="43">
        <v>19.228951243512284</v>
      </c>
      <c r="AC19" s="42" t="s">
        <v>338</v>
      </c>
      <c r="AD19" s="42">
        <v>-27778.068885720364</v>
      </c>
      <c r="AE19" s="42">
        <v>12323.613257435969</v>
      </c>
      <c r="AF19" s="42">
        <v>-2.2540523063687754</v>
      </c>
      <c r="AG19" s="42">
        <v>3.1654522939379509E-2</v>
      </c>
      <c r="AH19" s="42">
        <v>-52946.244803490619</v>
      </c>
      <c r="AI19" s="42">
        <v>-2609.8929679501089</v>
      </c>
      <c r="AJ19" s="42">
        <v>-52946.244803490619</v>
      </c>
      <c r="AK19" s="42">
        <v>-2609.8929679501089</v>
      </c>
      <c r="AM19">
        <v>18</v>
      </c>
      <c r="AN19">
        <f t="shared" si="5"/>
        <v>8.2112113617930227</v>
      </c>
      <c r="AO19">
        <v>43052</v>
      </c>
      <c r="AP19">
        <v>155</v>
      </c>
      <c r="AQ19">
        <f t="shared" si="6"/>
        <v>1853474704</v>
      </c>
      <c r="AR19">
        <f t="shared" si="7"/>
        <v>24025</v>
      </c>
      <c r="AS19">
        <f t="shared" si="8"/>
        <v>6673060</v>
      </c>
      <c r="AT19">
        <f t="shared" si="9"/>
        <v>0.55103787163401019</v>
      </c>
      <c r="AV19" s="43" t="s">
        <v>338</v>
      </c>
      <c r="AW19" s="43">
        <v>3.8642319416775741E-3</v>
      </c>
      <c r="AX19" s="43">
        <v>1.3647988956645835E-3</v>
      </c>
      <c r="AY19" s="43">
        <v>2.8313562928228349</v>
      </c>
      <c r="AZ19" s="43">
        <v>7.8361662155978489E-3</v>
      </c>
      <c r="BA19" s="43">
        <v>1.0875277105060139E-3</v>
      </c>
      <c r="BB19" s="43">
        <v>6.6409361728491344E-3</v>
      </c>
      <c r="BC19" s="43">
        <v>1.0875277105060139E-3</v>
      </c>
      <c r="BD19" s="43">
        <v>6.6409361728491344E-3</v>
      </c>
      <c r="BF19" s="42" t="s">
        <v>338</v>
      </c>
      <c r="BG19" s="42">
        <v>1.7238538373120567E-3</v>
      </c>
      <c r="BH19" s="42">
        <v>2.4866186608694142E-3</v>
      </c>
      <c r="BI19" s="42">
        <v>0.6932521919984842</v>
      </c>
      <c r="BJ19" s="42">
        <v>0.49348399279552002</v>
      </c>
      <c r="BK19" s="42">
        <v>-3.3544989631062163E-3</v>
      </c>
      <c r="BL19" s="42">
        <v>6.8022066377303294E-3</v>
      </c>
      <c r="BM19" s="42">
        <v>-3.3544989631062163E-3</v>
      </c>
      <c r="BN19" s="42">
        <v>6.8022066377303294E-3</v>
      </c>
    </row>
    <row r="20" spans="1:66">
      <c r="A20">
        <v>19</v>
      </c>
      <c r="B20">
        <v>764</v>
      </c>
      <c r="C20">
        <v>22104</v>
      </c>
      <c r="D20">
        <v>20</v>
      </c>
      <c r="E20">
        <f t="shared" si="0"/>
        <v>488586816</v>
      </c>
      <c r="F20">
        <f t="shared" si="1"/>
        <v>400</v>
      </c>
      <c r="G20">
        <f t="shared" si="2"/>
        <v>442080</v>
      </c>
      <c r="H20">
        <f t="shared" si="3"/>
        <v>25.984961508871152</v>
      </c>
      <c r="I20">
        <f t="shared" si="4"/>
        <v>544666.19703906239</v>
      </c>
      <c r="AC20" s="42" t="s">
        <v>339</v>
      </c>
      <c r="AD20" s="42">
        <v>2.4790927863338659E-4</v>
      </c>
      <c r="AE20" s="42">
        <v>8.3972283671492141E-4</v>
      </c>
      <c r="AF20" s="42">
        <v>0.2952275057842087</v>
      </c>
      <c r="AG20" s="42">
        <v>0.76985372882319758</v>
      </c>
      <c r="AH20" s="42">
        <v>-1.467033541716639E-3</v>
      </c>
      <c r="AI20" s="42">
        <v>1.9628520989834124E-3</v>
      </c>
      <c r="AJ20" s="42">
        <v>-1.467033541716639E-3</v>
      </c>
      <c r="AK20" s="42">
        <v>1.9628520989834124E-3</v>
      </c>
      <c r="AM20">
        <v>19</v>
      </c>
      <c r="AN20">
        <f t="shared" si="5"/>
        <v>6.6385677891665207</v>
      </c>
      <c r="AO20">
        <v>22104</v>
      </c>
      <c r="AP20">
        <v>20</v>
      </c>
      <c r="AQ20">
        <f t="shared" si="6"/>
        <v>488586816</v>
      </c>
      <c r="AR20">
        <f t="shared" si="7"/>
        <v>400</v>
      </c>
      <c r="AS20">
        <f t="shared" si="8"/>
        <v>442080</v>
      </c>
      <c r="AT20">
        <f t="shared" si="9"/>
        <v>8.0352476683264257E-2</v>
      </c>
      <c r="BF20" s="42" t="s">
        <v>339</v>
      </c>
      <c r="BG20" s="42">
        <v>1.4396083704980478E-10</v>
      </c>
      <c r="BH20" s="42">
        <v>1.6943654690507256E-10</v>
      </c>
      <c r="BI20" s="42">
        <v>0.84964454056337302</v>
      </c>
      <c r="BJ20" s="42">
        <v>0.40225253903663394</v>
      </c>
      <c r="BK20" s="42">
        <v>-2.0207475578521763E-10</v>
      </c>
      <c r="BL20" s="42">
        <v>4.8999642988482718E-10</v>
      </c>
      <c r="BM20" s="42">
        <v>-2.0207475578521763E-10</v>
      </c>
      <c r="BN20" s="42">
        <v>4.8999642988482718E-10</v>
      </c>
    </row>
    <row r="21" spans="1:66">
      <c r="A21">
        <v>20</v>
      </c>
      <c r="B21">
        <v>142</v>
      </c>
      <c r="C21">
        <v>20213</v>
      </c>
      <c r="D21">
        <v>10</v>
      </c>
      <c r="E21">
        <f t="shared" si="0"/>
        <v>408565369</v>
      </c>
      <c r="F21">
        <f t="shared" si="1"/>
        <v>100</v>
      </c>
      <c r="G21">
        <f t="shared" si="2"/>
        <v>202130</v>
      </c>
      <c r="H21">
        <f t="shared" si="3"/>
        <v>-216.85078545438711</v>
      </c>
      <c r="I21">
        <f t="shared" si="4"/>
        <v>128773.88622123057</v>
      </c>
      <c r="AC21" s="42" t="s">
        <v>340</v>
      </c>
      <c r="AD21" s="42">
        <v>50.25495149105074</v>
      </c>
      <c r="AE21" s="42">
        <v>62.787931468921812</v>
      </c>
      <c r="AF21" s="42">
        <v>0.80039189562926549</v>
      </c>
      <c r="AG21" s="42">
        <v>0.42977688442822459</v>
      </c>
      <c r="AH21" s="42">
        <v>-77.975111536057994</v>
      </c>
      <c r="AI21" s="42">
        <v>178.48501451815949</v>
      </c>
      <c r="AJ21" s="42">
        <v>-77.975111536057994</v>
      </c>
      <c r="AK21" s="42">
        <v>178.48501451815949</v>
      </c>
      <c r="AM21">
        <v>20</v>
      </c>
      <c r="AN21">
        <f t="shared" si="5"/>
        <v>4.9558270576012609</v>
      </c>
      <c r="AO21">
        <v>20213</v>
      </c>
      <c r="AP21">
        <v>10</v>
      </c>
      <c r="AQ21">
        <f t="shared" si="6"/>
        <v>408565369</v>
      </c>
      <c r="AR21">
        <f t="shared" si="7"/>
        <v>100</v>
      </c>
      <c r="AS21">
        <f t="shared" si="8"/>
        <v>202130</v>
      </c>
      <c r="AT21">
        <f t="shared" si="9"/>
        <v>1.7087250542979087</v>
      </c>
      <c r="BF21" s="42" t="s">
        <v>340</v>
      </c>
      <c r="BG21" s="42">
        <v>5.248415939212828E-6</v>
      </c>
      <c r="BH21" s="42">
        <v>1.2669144901460092E-5</v>
      </c>
      <c r="BI21" s="42">
        <v>0.41426757528110358</v>
      </c>
      <c r="BJ21" s="42">
        <v>0.68162532362945227</v>
      </c>
      <c r="BK21" s="42">
        <v>-2.0625429737928375E-5</v>
      </c>
      <c r="BL21" s="42">
        <v>3.1122261616354033E-5</v>
      </c>
      <c r="BM21" s="42">
        <v>-2.0625429737928375E-5</v>
      </c>
      <c r="BN21" s="42">
        <v>3.1122261616354033E-5</v>
      </c>
    </row>
    <row r="22" spans="1:66" ht="15" thickBot="1">
      <c r="A22">
        <v>21</v>
      </c>
      <c r="B22">
        <v>522</v>
      </c>
      <c r="C22">
        <v>20936</v>
      </c>
      <c r="D22">
        <v>29</v>
      </c>
      <c r="E22">
        <f t="shared" si="0"/>
        <v>438316096</v>
      </c>
      <c r="F22">
        <f t="shared" si="1"/>
        <v>841</v>
      </c>
      <c r="G22">
        <f t="shared" si="2"/>
        <v>607144</v>
      </c>
      <c r="H22">
        <f t="shared" si="3"/>
        <v>63.53843298762871</v>
      </c>
      <c r="I22">
        <f t="shared" si="4"/>
        <v>210187.00842743902</v>
      </c>
      <c r="AC22" s="43" t="s">
        <v>341</v>
      </c>
      <c r="AD22" s="43">
        <v>0.52339444093969556</v>
      </c>
      <c r="AE22" s="43">
        <v>0.3825909161252487</v>
      </c>
      <c r="AF22" s="43">
        <v>1.3680263144782874</v>
      </c>
      <c r="AG22" s="43">
        <v>0.18146415968113333</v>
      </c>
      <c r="AH22" s="43">
        <v>-0.25796044909395699</v>
      </c>
      <c r="AI22" s="43">
        <v>1.304749330973348</v>
      </c>
      <c r="AJ22" s="43">
        <v>-0.25796044909395699</v>
      </c>
      <c r="AK22" s="43">
        <v>1.304749330973348</v>
      </c>
      <c r="AM22">
        <v>21</v>
      </c>
      <c r="AN22">
        <f t="shared" si="5"/>
        <v>6.2576675878826391</v>
      </c>
      <c r="AO22">
        <v>20936</v>
      </c>
      <c r="AP22">
        <v>29</v>
      </c>
      <c r="AQ22">
        <f t="shared" si="6"/>
        <v>438316096</v>
      </c>
      <c r="AR22">
        <f t="shared" si="7"/>
        <v>841</v>
      </c>
      <c r="AS22">
        <f t="shared" si="8"/>
        <v>607144</v>
      </c>
      <c r="AT22">
        <f t="shared" si="9"/>
        <v>9.8403159993090579E-3</v>
      </c>
      <c r="BF22" s="43" t="s">
        <v>341</v>
      </c>
      <c r="BG22" s="43">
        <v>-3.7016794918358131E-8</v>
      </c>
      <c r="BH22" s="43">
        <v>7.71979525519536E-8</v>
      </c>
      <c r="BI22" s="43">
        <v>-0.47950487927054963</v>
      </c>
      <c r="BJ22" s="43">
        <v>0.63505675479351731</v>
      </c>
      <c r="BK22" s="43">
        <v>-1.9467604709806283E-7</v>
      </c>
      <c r="BL22" s="43">
        <v>1.2064245726134656E-7</v>
      </c>
      <c r="BM22" s="43">
        <v>-1.9467604709806283E-7</v>
      </c>
      <c r="BN22" s="43">
        <v>1.2064245726134656E-7</v>
      </c>
    </row>
    <row r="23" spans="1:66">
      <c r="A23">
        <v>22</v>
      </c>
      <c r="B23">
        <v>1090</v>
      </c>
      <c r="C23">
        <v>33829</v>
      </c>
      <c r="D23">
        <v>35</v>
      </c>
      <c r="E23">
        <f t="shared" si="0"/>
        <v>1144401241</v>
      </c>
      <c r="F23">
        <f t="shared" si="1"/>
        <v>1225</v>
      </c>
      <c r="G23">
        <f t="shared" si="2"/>
        <v>1184015</v>
      </c>
      <c r="H23">
        <f t="shared" si="3"/>
        <v>950.81802791204677</v>
      </c>
      <c r="I23">
        <f t="shared" si="4"/>
        <v>19371.62135429179</v>
      </c>
      <c r="K23" t="s">
        <v>264</v>
      </c>
      <c r="AM23">
        <v>22</v>
      </c>
      <c r="AN23">
        <f t="shared" si="5"/>
        <v>6.9939329752231894</v>
      </c>
      <c r="AO23">
        <v>33829</v>
      </c>
      <c r="AP23">
        <v>35</v>
      </c>
      <c r="AQ23">
        <f t="shared" si="6"/>
        <v>1144401241</v>
      </c>
      <c r="AR23">
        <f t="shared" si="7"/>
        <v>1225</v>
      </c>
      <c r="AS23">
        <f t="shared" si="8"/>
        <v>1184015</v>
      </c>
      <c r="AT23">
        <f t="shared" si="9"/>
        <v>6.2223746635141304E-2</v>
      </c>
      <c r="AV23" t="s">
        <v>264</v>
      </c>
    </row>
    <row r="24" spans="1:66" ht="15" thickBot="1">
      <c r="A24">
        <v>23</v>
      </c>
      <c r="B24">
        <v>1212</v>
      </c>
      <c r="C24">
        <v>33850</v>
      </c>
      <c r="D24">
        <v>41</v>
      </c>
      <c r="E24">
        <f t="shared" si="0"/>
        <v>1145822500</v>
      </c>
      <c r="F24">
        <f t="shared" si="1"/>
        <v>1681</v>
      </c>
      <c r="G24">
        <f t="shared" si="2"/>
        <v>1387850</v>
      </c>
      <c r="H24">
        <f t="shared" si="3"/>
        <v>1026.287010429975</v>
      </c>
      <c r="I24">
        <f t="shared" si="4"/>
        <v>34489.314495036218</v>
      </c>
      <c r="AM24">
        <v>23</v>
      </c>
      <c r="AN24">
        <f t="shared" si="5"/>
        <v>7.1000271666292596</v>
      </c>
      <c r="AO24">
        <v>33850</v>
      </c>
      <c r="AP24">
        <v>41</v>
      </c>
      <c r="AQ24">
        <f t="shared" si="6"/>
        <v>1145822500</v>
      </c>
      <c r="AR24">
        <f t="shared" si="7"/>
        <v>1681</v>
      </c>
      <c r="AS24">
        <f t="shared" si="8"/>
        <v>1387850</v>
      </c>
      <c r="AT24">
        <f t="shared" si="9"/>
        <v>0.11006608646856314</v>
      </c>
    </row>
    <row r="25" spans="1:66">
      <c r="A25">
        <v>24</v>
      </c>
      <c r="B25">
        <v>1037</v>
      </c>
      <c r="C25">
        <v>30328</v>
      </c>
      <c r="D25">
        <v>33</v>
      </c>
      <c r="E25">
        <f t="shared" si="0"/>
        <v>919787584</v>
      </c>
      <c r="F25">
        <f t="shared" si="1"/>
        <v>1089</v>
      </c>
      <c r="G25">
        <f t="shared" si="2"/>
        <v>1000824</v>
      </c>
      <c r="H25">
        <f t="shared" si="3"/>
        <v>705.30229396198479</v>
      </c>
      <c r="I25">
        <f t="shared" si="4"/>
        <v>110023.36819088155</v>
      </c>
      <c r="K25" s="44" t="s">
        <v>265</v>
      </c>
      <c r="L25" s="44" t="s">
        <v>343</v>
      </c>
      <c r="M25" s="44" t="s">
        <v>267</v>
      </c>
      <c r="AM25">
        <v>24</v>
      </c>
      <c r="AN25">
        <f t="shared" si="5"/>
        <v>6.9440872082295275</v>
      </c>
      <c r="AO25">
        <v>30328</v>
      </c>
      <c r="AP25">
        <v>33</v>
      </c>
      <c r="AQ25">
        <f t="shared" si="6"/>
        <v>919787584</v>
      </c>
      <c r="AR25">
        <f t="shared" si="7"/>
        <v>1089</v>
      </c>
      <c r="AS25">
        <f t="shared" si="8"/>
        <v>1000824</v>
      </c>
      <c r="AT25">
        <f t="shared" si="9"/>
        <v>9.3813057300045424E-2</v>
      </c>
      <c r="AV25" s="44" t="s">
        <v>265</v>
      </c>
      <c r="AW25" s="44" t="s">
        <v>343</v>
      </c>
      <c r="AX25" s="44" t="s">
        <v>267</v>
      </c>
      <c r="AY25" s="87" t="s">
        <v>352</v>
      </c>
      <c r="AZ25" s="87" t="s">
        <v>351</v>
      </c>
      <c r="BA25" s="87" t="s">
        <v>353</v>
      </c>
    </row>
    <row r="26" spans="1:66">
      <c r="A26">
        <v>25</v>
      </c>
      <c r="B26">
        <v>3025</v>
      </c>
      <c r="C26">
        <v>35866</v>
      </c>
      <c r="D26">
        <v>124</v>
      </c>
      <c r="E26">
        <f t="shared" si="0"/>
        <v>1286369956</v>
      </c>
      <c r="F26">
        <f t="shared" si="1"/>
        <v>15376</v>
      </c>
      <c r="G26">
        <f t="shared" si="2"/>
        <v>4447384</v>
      </c>
      <c r="H26">
        <f t="shared" si="3"/>
        <v>2179.0983442918214</v>
      </c>
      <c r="I26">
        <f t="shared" si="4"/>
        <v>715549.61112983793</v>
      </c>
      <c r="K26" s="42">
        <v>1</v>
      </c>
      <c r="L26" s="42">
        <v>6439.4183944930264</v>
      </c>
      <c r="M26" s="42">
        <v>1788.5816055069736</v>
      </c>
      <c r="AC26" t="s">
        <v>264</v>
      </c>
      <c r="AM26">
        <v>25</v>
      </c>
      <c r="AN26">
        <f t="shared" si="5"/>
        <v>8.0146663704649423</v>
      </c>
      <c r="AO26">
        <v>35866</v>
      </c>
      <c r="AP26">
        <v>124</v>
      </c>
      <c r="AQ26">
        <f t="shared" si="6"/>
        <v>1286369956</v>
      </c>
      <c r="AR26">
        <f t="shared" si="7"/>
        <v>15376</v>
      </c>
      <c r="AS26">
        <f t="shared" si="8"/>
        <v>4447384</v>
      </c>
      <c r="AT26">
        <f t="shared" si="9"/>
        <v>0.7546146729482931</v>
      </c>
      <c r="AV26" s="42">
        <v>1</v>
      </c>
      <c r="AW26" s="42">
        <v>9.0085143758698329</v>
      </c>
      <c r="AX26" s="42">
        <v>6.7838749030144641E-3</v>
      </c>
      <c r="AY26">
        <f>AX26^2</f>
        <v>4.6020958699749507E-5</v>
      </c>
    </row>
    <row r="27" spans="1:66" ht="15" thickBot="1">
      <c r="A27">
        <v>26</v>
      </c>
      <c r="B27">
        <v>701</v>
      </c>
      <c r="C27">
        <v>26578</v>
      </c>
      <c r="D27">
        <v>17</v>
      </c>
      <c r="E27">
        <f t="shared" si="0"/>
        <v>706390084</v>
      </c>
      <c r="F27">
        <f t="shared" si="1"/>
        <v>289</v>
      </c>
      <c r="G27">
        <f t="shared" si="2"/>
        <v>451826</v>
      </c>
      <c r="H27">
        <f t="shared" si="3"/>
        <v>271.07867809149388</v>
      </c>
      <c r="I27">
        <f t="shared" si="4"/>
        <v>184832.34303155734</v>
      </c>
      <c r="K27" s="42">
        <v>2</v>
      </c>
      <c r="L27" s="42">
        <v>9202.1155346355772</v>
      </c>
      <c r="M27" s="42">
        <v>4093.8844653644228</v>
      </c>
      <c r="AM27">
        <v>26</v>
      </c>
      <c r="AN27">
        <f t="shared" si="5"/>
        <v>6.5525078870345901</v>
      </c>
      <c r="AO27">
        <v>26578</v>
      </c>
      <c r="AP27">
        <v>17</v>
      </c>
      <c r="AQ27">
        <f t="shared" si="6"/>
        <v>706390084</v>
      </c>
      <c r="AR27">
        <f t="shared" si="7"/>
        <v>289</v>
      </c>
      <c r="AS27">
        <f t="shared" si="8"/>
        <v>451826</v>
      </c>
      <c r="AT27">
        <f t="shared" si="9"/>
        <v>6.81209461462469E-3</v>
      </c>
      <c r="AV27" s="42">
        <v>2</v>
      </c>
      <c r="AW27" s="42">
        <v>9.9235967763904629</v>
      </c>
      <c r="AX27" s="42">
        <v>-0.42837825929523277</v>
      </c>
      <c r="AY27">
        <f t="shared" ref="AY27:AY60" si="10">AX27^2</f>
        <v>0.18350793303681368</v>
      </c>
      <c r="AZ27">
        <f t="shared" ref="AZ27:AZ61" si="11">AX27-AX26</f>
        <v>-0.43516213419824723</v>
      </c>
      <c r="BA27">
        <f>AZ27^2</f>
        <v>0.18936608303997332</v>
      </c>
    </row>
    <row r="28" spans="1:66">
      <c r="A28">
        <v>27</v>
      </c>
      <c r="B28">
        <v>992</v>
      </c>
      <c r="C28">
        <v>26368</v>
      </c>
      <c r="D28">
        <v>93</v>
      </c>
      <c r="E28">
        <f t="shared" si="0"/>
        <v>695271424</v>
      </c>
      <c r="F28">
        <f t="shared" si="1"/>
        <v>8649</v>
      </c>
      <c r="G28">
        <f t="shared" si="2"/>
        <v>2452224</v>
      </c>
      <c r="H28">
        <f t="shared" si="3"/>
        <v>1196.9987805975204</v>
      </c>
      <c r="I28">
        <f t="shared" si="4"/>
        <v>42024.500046470312</v>
      </c>
      <c r="K28" s="42">
        <v>3</v>
      </c>
      <c r="L28" s="42">
        <v>4358.7273904256454</v>
      </c>
      <c r="M28" s="42">
        <v>-1388.7273904256454</v>
      </c>
      <c r="AC28" s="44" t="s">
        <v>265</v>
      </c>
      <c r="AD28" s="44" t="s">
        <v>345</v>
      </c>
      <c r="AE28" s="44" t="s">
        <v>267</v>
      </c>
      <c r="AM28">
        <v>27</v>
      </c>
      <c r="AN28">
        <f t="shared" si="5"/>
        <v>6.8997231072848724</v>
      </c>
      <c r="AO28">
        <v>26368</v>
      </c>
      <c r="AP28">
        <v>93</v>
      </c>
      <c r="AQ28">
        <f t="shared" si="6"/>
        <v>695271424</v>
      </c>
      <c r="AR28">
        <f t="shared" si="7"/>
        <v>8649</v>
      </c>
      <c r="AS28">
        <f t="shared" si="8"/>
        <v>2452224</v>
      </c>
      <c r="AT28">
        <f t="shared" si="9"/>
        <v>2.0165387842947177E-2</v>
      </c>
      <c r="AV28" s="42">
        <v>3</v>
      </c>
      <c r="AW28" s="42">
        <v>8.096070478493413</v>
      </c>
      <c r="AX28" s="42">
        <v>-9.9753246696667297E-2</v>
      </c>
      <c r="AY28">
        <f t="shared" si="10"/>
        <v>9.9507102265261656E-3</v>
      </c>
      <c r="AZ28">
        <f t="shared" si="11"/>
        <v>0.32862501259856547</v>
      </c>
      <c r="BA28">
        <f t="shared" ref="BA28:BA61" si="12">AZ28^2</f>
        <v>0.10799439890540731</v>
      </c>
    </row>
    <row r="29" spans="1:66">
      <c r="A29">
        <v>28</v>
      </c>
      <c r="B29">
        <v>697</v>
      </c>
      <c r="C29">
        <v>21037</v>
      </c>
      <c r="D29">
        <v>116</v>
      </c>
      <c r="E29">
        <f t="shared" si="0"/>
        <v>442555369</v>
      </c>
      <c r="F29">
        <f t="shared" si="1"/>
        <v>13456</v>
      </c>
      <c r="G29">
        <f t="shared" si="2"/>
        <v>2440292</v>
      </c>
      <c r="H29">
        <f t="shared" si="3"/>
        <v>1145.0043523048612</v>
      </c>
      <c r="I29">
        <f t="shared" si="4"/>
        <v>200707.89968409817</v>
      </c>
      <c r="K29" s="42">
        <v>4</v>
      </c>
      <c r="L29" s="42">
        <v>4999.9400079989091</v>
      </c>
      <c r="M29" s="42">
        <v>607.0599920010909</v>
      </c>
      <c r="AC29" s="42">
        <v>1</v>
      </c>
      <c r="AD29" s="42">
        <v>4777132.8599705026</v>
      </c>
      <c r="AE29" s="42">
        <v>-1578108.7004125994</v>
      </c>
      <c r="AM29">
        <v>28</v>
      </c>
      <c r="AN29">
        <f t="shared" si="5"/>
        <v>6.5467854107605241</v>
      </c>
      <c r="AO29">
        <v>21037</v>
      </c>
      <c r="AP29">
        <v>116</v>
      </c>
      <c r="AQ29">
        <f t="shared" si="6"/>
        <v>442555369</v>
      </c>
      <c r="AR29">
        <f t="shared" si="7"/>
        <v>13456</v>
      </c>
      <c r="AS29">
        <f t="shared" si="8"/>
        <v>2440292</v>
      </c>
      <c r="AT29">
        <f t="shared" si="9"/>
        <v>2.223784761186394E-2</v>
      </c>
      <c r="AV29" s="42">
        <v>4</v>
      </c>
      <c r="AW29" s="42">
        <v>8.3566653611720199</v>
      </c>
      <c r="AX29" s="42">
        <v>0.27510573495165325</v>
      </c>
      <c r="AY29">
        <f t="shared" si="10"/>
        <v>7.5683165403289288E-2</v>
      </c>
      <c r="AZ29">
        <f t="shared" si="11"/>
        <v>0.37485898164832054</v>
      </c>
      <c r="BA29">
        <f t="shared" si="12"/>
        <v>0.14051925612241592</v>
      </c>
    </row>
    <row r="30" spans="1:66">
      <c r="A30">
        <v>29</v>
      </c>
      <c r="B30">
        <v>678</v>
      </c>
      <c r="C30">
        <v>15955</v>
      </c>
      <c r="D30">
        <v>10</v>
      </c>
      <c r="E30">
        <f t="shared" si="0"/>
        <v>254562025</v>
      </c>
      <c r="F30">
        <f t="shared" si="1"/>
        <v>100</v>
      </c>
      <c r="G30">
        <f t="shared" si="2"/>
        <v>159550</v>
      </c>
      <c r="H30">
        <f t="shared" si="3"/>
        <v>-485.39410332471306</v>
      </c>
      <c r="I30">
        <f t="shared" si="4"/>
        <v>1353485.8396507131</v>
      </c>
      <c r="K30" s="42">
        <v>5</v>
      </c>
      <c r="L30" s="42">
        <v>7013.7013871351137</v>
      </c>
      <c r="M30" s="42">
        <v>-3361.7013871351137</v>
      </c>
      <c r="AC30" s="42">
        <v>2</v>
      </c>
      <c r="AD30" s="42">
        <v>15249546.423307495</v>
      </c>
      <c r="AE30" s="42">
        <v>1510343.5924446508</v>
      </c>
      <c r="AM30">
        <v>29</v>
      </c>
      <c r="AN30">
        <f t="shared" si="5"/>
        <v>6.5191472879403953</v>
      </c>
      <c r="AO30">
        <v>15955</v>
      </c>
      <c r="AP30">
        <v>10</v>
      </c>
      <c r="AQ30">
        <f t="shared" si="6"/>
        <v>254562025</v>
      </c>
      <c r="AR30">
        <f t="shared" si="7"/>
        <v>100</v>
      </c>
      <c r="AS30">
        <f t="shared" si="8"/>
        <v>159550</v>
      </c>
      <c r="AT30">
        <f t="shared" si="9"/>
        <v>0.14174860042531187</v>
      </c>
      <c r="AV30" s="42">
        <v>5</v>
      </c>
      <c r="AW30" s="42">
        <v>8.9344119753570777</v>
      </c>
      <c r="AX30" s="42">
        <v>-0.73138173364221792</v>
      </c>
      <c r="AY30">
        <f t="shared" si="10"/>
        <v>0.5349192403054962</v>
      </c>
      <c r="AZ30">
        <f t="shared" si="11"/>
        <v>-1.0064874685938712</v>
      </c>
      <c r="BA30">
        <f t="shared" si="12"/>
        <v>1.0130170244364989</v>
      </c>
    </row>
    <row r="31" spans="1:66">
      <c r="A31">
        <v>30</v>
      </c>
      <c r="B31">
        <v>489</v>
      </c>
      <c r="C31">
        <v>18775</v>
      </c>
      <c r="D31">
        <v>95</v>
      </c>
      <c r="E31">
        <f t="shared" si="0"/>
        <v>352500625</v>
      </c>
      <c r="F31">
        <f t="shared" si="1"/>
        <v>9025</v>
      </c>
      <c r="G31">
        <f t="shared" si="2"/>
        <v>1783625</v>
      </c>
      <c r="H31">
        <f t="shared" si="3"/>
        <v>742.8387117168179</v>
      </c>
      <c r="I31">
        <f t="shared" si="4"/>
        <v>64434.091566053787</v>
      </c>
      <c r="K31" s="42">
        <v>6</v>
      </c>
      <c r="L31" s="42">
        <v>6825.6825594660495</v>
      </c>
      <c r="M31" s="42">
        <v>-1689.6825594660495</v>
      </c>
      <c r="AC31" s="42">
        <v>3</v>
      </c>
      <c r="AD31" s="42">
        <v>2152221.5065806396</v>
      </c>
      <c r="AE31" s="42">
        <v>-223657.74166221684</v>
      </c>
      <c r="AM31">
        <v>30</v>
      </c>
      <c r="AN31">
        <f t="shared" si="5"/>
        <v>6.1923624894748723</v>
      </c>
      <c r="AO31">
        <v>18775</v>
      </c>
      <c r="AP31">
        <v>95</v>
      </c>
      <c r="AQ31">
        <f t="shared" si="6"/>
        <v>352500625</v>
      </c>
      <c r="AR31">
        <f t="shared" si="7"/>
        <v>9025</v>
      </c>
      <c r="AS31">
        <f t="shared" si="8"/>
        <v>1783625</v>
      </c>
      <c r="AT31">
        <f t="shared" si="9"/>
        <v>0.12849338862209489</v>
      </c>
      <c r="AV31" s="42">
        <v>6</v>
      </c>
      <c r="AW31" s="42">
        <v>8.8986959684061322</v>
      </c>
      <c r="AX31" s="42">
        <v>-0.35466612303633482</v>
      </c>
      <c r="AY31">
        <f t="shared" si="10"/>
        <v>0.1257880588296246</v>
      </c>
      <c r="AZ31">
        <f t="shared" si="11"/>
        <v>0.3767156106058831</v>
      </c>
      <c r="BA31">
        <f t="shared" si="12"/>
        <v>0.14191465127416333</v>
      </c>
    </row>
    <row r="32" spans="1:66">
      <c r="A32">
        <v>31</v>
      </c>
      <c r="B32">
        <v>189</v>
      </c>
      <c r="C32">
        <v>14579</v>
      </c>
      <c r="D32">
        <v>100</v>
      </c>
      <c r="E32">
        <f t="shared" si="0"/>
        <v>212547241</v>
      </c>
      <c r="F32">
        <f t="shared" si="1"/>
        <v>10000</v>
      </c>
      <c r="G32">
        <f t="shared" si="2"/>
        <v>1457900</v>
      </c>
      <c r="H32">
        <f t="shared" si="3"/>
        <v>539.99273624816988</v>
      </c>
      <c r="I32">
        <f t="shared" si="4"/>
        <v>123195.90089897734</v>
      </c>
      <c r="K32" s="42">
        <v>7</v>
      </c>
      <c r="L32" s="42">
        <v>3661.9527131519581</v>
      </c>
      <c r="M32" s="42">
        <v>-825.95271315195805</v>
      </c>
      <c r="AC32" s="42">
        <v>4</v>
      </c>
      <c r="AD32" s="42">
        <v>3024380.5017379411</v>
      </c>
      <c r="AE32" s="42">
        <v>-2655858.6678495766</v>
      </c>
      <c r="AM32">
        <v>31</v>
      </c>
      <c r="AN32">
        <f t="shared" si="5"/>
        <v>5.2417470150596426</v>
      </c>
      <c r="AO32">
        <v>14579</v>
      </c>
      <c r="AP32">
        <v>100</v>
      </c>
      <c r="AQ32">
        <f t="shared" si="6"/>
        <v>212547241</v>
      </c>
      <c r="AR32">
        <f t="shared" si="7"/>
        <v>10000</v>
      </c>
      <c r="AS32">
        <f t="shared" si="8"/>
        <v>1457900</v>
      </c>
      <c r="AT32">
        <f t="shared" si="9"/>
        <v>1.4635963186445082</v>
      </c>
      <c r="AV32" s="42">
        <v>7</v>
      </c>
      <c r="AW32" s="42">
        <v>7.7837866741750439</v>
      </c>
      <c r="AX32" s="42">
        <v>0.16636321347697436</v>
      </c>
      <c r="AY32">
        <f t="shared" si="10"/>
        <v>2.7676718798385343E-2</v>
      </c>
      <c r="AZ32">
        <f t="shared" si="11"/>
        <v>0.52102933651330918</v>
      </c>
      <c r="BA32">
        <f t="shared" si="12"/>
        <v>0.27147156950749918</v>
      </c>
    </row>
    <row r="33" spans="1:53">
      <c r="A33">
        <v>32</v>
      </c>
      <c r="B33">
        <v>239</v>
      </c>
      <c r="C33">
        <v>14061</v>
      </c>
      <c r="D33">
        <v>45</v>
      </c>
      <c r="E33">
        <f t="shared" si="0"/>
        <v>197711721</v>
      </c>
      <c r="F33">
        <f t="shared" si="1"/>
        <v>2025</v>
      </c>
      <c r="G33">
        <f t="shared" si="2"/>
        <v>632745</v>
      </c>
      <c r="H33">
        <f t="shared" si="3"/>
        <v>-172.33488687983584</v>
      </c>
      <c r="I33">
        <f t="shared" si="4"/>
        <v>169196.38916444735</v>
      </c>
      <c r="K33" s="42">
        <v>8</v>
      </c>
      <c r="L33" s="42">
        <v>4982.6773616957689</v>
      </c>
      <c r="M33" s="42">
        <v>3244.3226383042311</v>
      </c>
      <c r="AC33" s="42">
        <v>5</v>
      </c>
      <c r="AD33" s="42">
        <v>9050821.435929751</v>
      </c>
      <c r="AE33" s="42">
        <v>2250214.7803363968</v>
      </c>
      <c r="AM33">
        <v>32</v>
      </c>
      <c r="AN33">
        <f t="shared" si="5"/>
        <v>5.476463551931511</v>
      </c>
      <c r="AO33">
        <v>14061</v>
      </c>
      <c r="AP33">
        <v>45</v>
      </c>
      <c r="AQ33">
        <f t="shared" si="6"/>
        <v>197711721</v>
      </c>
      <c r="AR33">
        <f t="shared" si="7"/>
        <v>2025</v>
      </c>
      <c r="AS33">
        <f t="shared" si="8"/>
        <v>632745</v>
      </c>
      <c r="AT33">
        <f t="shared" si="9"/>
        <v>0.55935548555788572</v>
      </c>
      <c r="AV33" s="42">
        <v>8</v>
      </c>
      <c r="AW33" s="42">
        <v>8.275264662241975</v>
      </c>
      <c r="AX33" s="42">
        <v>0.73991204492695495</v>
      </c>
      <c r="AY33">
        <f t="shared" si="10"/>
        <v>0.54746983422798823</v>
      </c>
      <c r="AZ33">
        <f t="shared" si="11"/>
        <v>0.57354883144998059</v>
      </c>
      <c r="BA33">
        <f t="shared" si="12"/>
        <v>0.32895826205763823</v>
      </c>
    </row>
    <row r="34" spans="1:53">
      <c r="A34">
        <v>33</v>
      </c>
      <c r="B34">
        <v>1158</v>
      </c>
      <c r="C34">
        <v>14951</v>
      </c>
      <c r="D34">
        <v>95</v>
      </c>
      <c r="E34">
        <f t="shared" si="0"/>
        <v>223532401</v>
      </c>
      <c r="F34">
        <f t="shared" si="1"/>
        <v>9025</v>
      </c>
      <c r="G34">
        <f t="shared" si="2"/>
        <v>1420345</v>
      </c>
      <c r="H34">
        <f t="shared" si="3"/>
        <v>501.66688279804703</v>
      </c>
      <c r="I34">
        <f t="shared" si="4"/>
        <v>430773.16073603253</v>
      </c>
      <c r="K34" s="42">
        <v>9</v>
      </c>
      <c r="L34" s="42">
        <v>4044.6872458172284</v>
      </c>
      <c r="M34" s="42">
        <v>-612.68724581722836</v>
      </c>
      <c r="AC34" s="42">
        <v>6</v>
      </c>
      <c r="AD34" s="42">
        <v>8272158.0177043499</v>
      </c>
      <c r="AE34" s="42">
        <v>-5417130.8659406099</v>
      </c>
      <c r="AM34">
        <v>33</v>
      </c>
      <c r="AN34">
        <f t="shared" si="5"/>
        <v>7.0544496581329401</v>
      </c>
      <c r="AO34">
        <v>14951</v>
      </c>
      <c r="AP34">
        <v>95</v>
      </c>
      <c r="AQ34">
        <f t="shared" si="6"/>
        <v>223532401</v>
      </c>
      <c r="AR34">
        <f t="shared" si="7"/>
        <v>9025</v>
      </c>
      <c r="AS34">
        <f t="shared" si="8"/>
        <v>1420345</v>
      </c>
      <c r="AT34">
        <f t="shared" si="9"/>
        <v>0.37419764720510701</v>
      </c>
      <c r="AV34" s="42">
        <v>9</v>
      </c>
      <c r="AW34" s="42">
        <v>7.863242661350105</v>
      </c>
      <c r="AX34" s="42">
        <v>0.2776557992577473</v>
      </c>
      <c r="AY34">
        <f t="shared" si="10"/>
        <v>7.7092742861458466E-2</v>
      </c>
      <c r="AZ34">
        <f t="shared" si="11"/>
        <v>-0.46225624566920764</v>
      </c>
      <c r="BA34">
        <f t="shared" si="12"/>
        <v>0.21368083666019086</v>
      </c>
    </row>
    <row r="35" spans="1:53">
      <c r="A35">
        <v>34</v>
      </c>
      <c r="B35">
        <v>2316</v>
      </c>
      <c r="C35">
        <v>29902</v>
      </c>
      <c r="D35">
        <v>190</v>
      </c>
      <c r="E35">
        <f t="shared" si="0"/>
        <v>894129604</v>
      </c>
      <c r="F35">
        <f t="shared" si="1"/>
        <v>36100</v>
      </c>
      <c r="G35">
        <f t="shared" si="2"/>
        <v>5681380</v>
      </c>
      <c r="H35">
        <f t="shared" si="3"/>
        <v>2618.5512209869926</v>
      </c>
      <c r="I35">
        <f t="shared" si="4"/>
        <v>91537.241320720015</v>
      </c>
      <c r="K35" s="42">
        <v>10</v>
      </c>
      <c r="L35" s="42">
        <v>2704.9643801622765</v>
      </c>
      <c r="M35" s="42">
        <v>988.03561983772352</v>
      </c>
      <c r="AC35" s="42">
        <v>7</v>
      </c>
      <c r="AD35" s="42">
        <v>1485008.5635770909</v>
      </c>
      <c r="AE35" s="42">
        <v>-802810.67921401013</v>
      </c>
      <c r="AM35">
        <v>34</v>
      </c>
      <c r="AN35">
        <f t="shared" si="5"/>
        <v>7.7475968386928855</v>
      </c>
      <c r="AO35">
        <v>29902</v>
      </c>
      <c r="AP35">
        <v>190</v>
      </c>
      <c r="AQ35">
        <f t="shared" si="6"/>
        <v>894129604</v>
      </c>
      <c r="AR35">
        <f t="shared" si="7"/>
        <v>36100</v>
      </c>
      <c r="AS35">
        <f t="shared" si="8"/>
        <v>5681380</v>
      </c>
      <c r="AT35">
        <f t="shared" si="9"/>
        <v>0.26538544084184656</v>
      </c>
      <c r="AV35" s="42">
        <v>10</v>
      </c>
      <c r="AW35" s="42">
        <v>7.3297663962746258</v>
      </c>
      <c r="AX35" s="42">
        <v>0.88442801857793807</v>
      </c>
      <c r="AY35">
        <f t="shared" si="10"/>
        <v>0.78221292004569754</v>
      </c>
      <c r="AZ35">
        <f t="shared" si="11"/>
        <v>0.60677221932019076</v>
      </c>
      <c r="BA35">
        <f t="shared" si="12"/>
        <v>0.36817252613874968</v>
      </c>
    </row>
    <row r="36" spans="1:53">
      <c r="A36">
        <v>35</v>
      </c>
      <c r="B36">
        <v>246</v>
      </c>
      <c r="C36">
        <v>12301</v>
      </c>
      <c r="D36">
        <v>110</v>
      </c>
      <c r="E36">
        <f t="shared" si="0"/>
        <v>151314601</v>
      </c>
      <c r="F36">
        <f t="shared" si="1"/>
        <v>12100</v>
      </c>
      <c r="G36">
        <f t="shared" si="2"/>
        <v>1353110</v>
      </c>
      <c r="H36">
        <f t="shared" si="3"/>
        <v>519.89821261457746</v>
      </c>
      <c r="I36">
        <f t="shared" si="4"/>
        <v>75020.230873460285</v>
      </c>
      <c r="K36" s="42">
        <v>11</v>
      </c>
      <c r="L36" s="42">
        <v>4498.8908084746963</v>
      </c>
      <c r="M36" s="42">
        <v>-1624.8908084746963</v>
      </c>
      <c r="AC36" s="42">
        <v>8</v>
      </c>
      <c r="AD36" s="42">
        <v>3448664.680043783</v>
      </c>
      <c r="AE36" s="42">
        <v>7076964.7013695426</v>
      </c>
      <c r="AM36">
        <v>35</v>
      </c>
      <c r="AN36">
        <f t="shared" si="5"/>
        <v>5.5053315359323625</v>
      </c>
      <c r="AO36">
        <v>12301</v>
      </c>
      <c r="AP36">
        <v>110</v>
      </c>
      <c r="AQ36">
        <f t="shared" si="6"/>
        <v>151314601</v>
      </c>
      <c r="AR36">
        <f t="shared" si="7"/>
        <v>12100</v>
      </c>
      <c r="AS36">
        <f t="shared" si="8"/>
        <v>1353110</v>
      </c>
      <c r="AT36">
        <f t="shared" si="9"/>
        <v>0.84724566567893667</v>
      </c>
      <c r="AV36" s="42">
        <v>11</v>
      </c>
      <c r="AW36" s="42">
        <v>8.1973956890247557</v>
      </c>
      <c r="AX36" s="42">
        <v>-0.23393562238578536</v>
      </c>
      <c r="AY36">
        <f t="shared" si="10"/>
        <v>5.4725875421024757E-2</v>
      </c>
      <c r="AZ36">
        <f t="shared" si="11"/>
        <v>-1.1183636409637234</v>
      </c>
      <c r="BA36">
        <f t="shared" si="12"/>
        <v>1.2507372334296361</v>
      </c>
    </row>
    <row r="37" spans="1:53">
      <c r="A37">
        <v>36</v>
      </c>
      <c r="B37">
        <v>1234</v>
      </c>
      <c r="C37">
        <v>15620</v>
      </c>
      <c r="D37">
        <v>89</v>
      </c>
      <c r="E37">
        <f t="shared" si="0"/>
        <v>243984400</v>
      </c>
      <c r="F37">
        <f t="shared" si="1"/>
        <v>7921</v>
      </c>
      <c r="G37">
        <f t="shared" si="2"/>
        <v>1390180</v>
      </c>
      <c r="H37">
        <f t="shared" si="3"/>
        <v>469.71478363627807</v>
      </c>
      <c r="I37">
        <f t="shared" si="4"/>
        <v>584131.89195214119</v>
      </c>
      <c r="K37" s="42">
        <v>12</v>
      </c>
      <c r="L37" s="42">
        <v>2793.9632092508555</v>
      </c>
      <c r="M37" s="42">
        <v>-1616.9632092508555</v>
      </c>
      <c r="AC37" s="42">
        <v>9</v>
      </c>
      <c r="AD37" s="42">
        <v>2100747.8258045148</v>
      </c>
      <c r="AE37" s="42">
        <v>-1725362.1646174141</v>
      </c>
      <c r="AM37">
        <v>36</v>
      </c>
      <c r="AN37">
        <f t="shared" si="5"/>
        <v>7.1180162044653335</v>
      </c>
      <c r="AO37">
        <v>15620</v>
      </c>
      <c r="AP37">
        <v>89</v>
      </c>
      <c r="AQ37">
        <f t="shared" si="6"/>
        <v>243984400</v>
      </c>
      <c r="AR37">
        <f t="shared" si="7"/>
        <v>7921</v>
      </c>
      <c r="AS37">
        <f t="shared" si="8"/>
        <v>1390180</v>
      </c>
      <c r="AT37">
        <f t="shared" si="9"/>
        <v>0.46180028200423534</v>
      </c>
      <c r="AV37" s="42">
        <v>12</v>
      </c>
      <c r="AW37" s="42">
        <v>7.5638589954069211</v>
      </c>
      <c r="AX37" s="42">
        <v>-0.49313488814664463</v>
      </c>
      <c r="AY37">
        <f t="shared" si="10"/>
        <v>0.24318201790740371</v>
      </c>
      <c r="AZ37">
        <f t="shared" si="11"/>
        <v>-0.25919926576085928</v>
      </c>
      <c r="BA37">
        <f t="shared" si="12"/>
        <v>6.7184259370968558E-2</v>
      </c>
    </row>
    <row r="38" spans="1:53">
      <c r="K38" s="42">
        <v>13</v>
      </c>
      <c r="L38" s="42">
        <v>4275.701929237046</v>
      </c>
      <c r="M38" s="42">
        <v>-1109.701929237046</v>
      </c>
      <c r="AC38" s="42">
        <v>10</v>
      </c>
      <c r="AD38" s="42">
        <v>627131.35140575469</v>
      </c>
      <c r="AE38" s="42">
        <v>349083.03466235986</v>
      </c>
      <c r="AV38" s="42">
        <v>13</v>
      </c>
      <c r="AW38" s="42">
        <v>8.0739273349475607</v>
      </c>
      <c r="AX38" s="42">
        <v>-1.3703094506603009E-2</v>
      </c>
      <c r="AY38">
        <f t="shared" si="10"/>
        <v>1.8777479905689355E-4</v>
      </c>
      <c r="AZ38">
        <f t="shared" si="11"/>
        <v>0.47943179364004163</v>
      </c>
      <c r="BA38">
        <f t="shared" si="12"/>
        <v>0.22985484475290746</v>
      </c>
    </row>
    <row r="39" spans="1:53">
      <c r="K39" s="42">
        <v>14</v>
      </c>
      <c r="L39" s="42">
        <v>3248.6932941904824</v>
      </c>
      <c r="M39" s="42">
        <v>-1088.6932941904824</v>
      </c>
      <c r="AC39" s="42">
        <v>11</v>
      </c>
      <c r="AD39" s="42">
        <v>2039036.299423554</v>
      </c>
      <c r="AE39" s="42">
        <v>601233.84004199831</v>
      </c>
      <c r="AV39" s="42">
        <v>14</v>
      </c>
      <c r="AW39" s="42">
        <v>7.6906498976000828</v>
      </c>
      <c r="AX39" s="42">
        <v>-1.2786396921872445E-2</v>
      </c>
      <c r="AY39">
        <f t="shared" si="10"/>
        <v>1.6349194624366912E-4</v>
      </c>
      <c r="AZ39">
        <f t="shared" si="11"/>
        <v>9.1669758473056362E-4</v>
      </c>
      <c r="BA39">
        <f t="shared" si="12"/>
        <v>8.4033446185084882E-7</v>
      </c>
    </row>
    <row r="40" spans="1:53">
      <c r="K40" s="42">
        <v>15</v>
      </c>
      <c r="L40" s="42">
        <v>3540.7820175372945</v>
      </c>
      <c r="M40" s="42">
        <v>-788.78201753729445</v>
      </c>
      <c r="AC40" s="42">
        <v>12</v>
      </c>
      <c r="AD40" s="42">
        <v>446746.91855532955</v>
      </c>
      <c r="AE40" s="42">
        <v>2167823.1015154961</v>
      </c>
      <c r="AV40" s="42">
        <v>15</v>
      </c>
      <c r="AW40" s="42">
        <v>7.7763568042102253</v>
      </c>
      <c r="AX40" s="42">
        <v>0.14372639484300898</v>
      </c>
      <c r="AY40">
        <f t="shared" si="10"/>
        <v>2.0657276574568516E-2</v>
      </c>
      <c r="AZ40">
        <f t="shared" si="11"/>
        <v>0.15651279176488142</v>
      </c>
      <c r="BA40">
        <f t="shared" si="12"/>
        <v>2.4496253986037133E-2</v>
      </c>
    </row>
    <row r="41" spans="1:53">
      <c r="K41" s="42">
        <v>16</v>
      </c>
      <c r="L41" s="42">
        <v>1949.2264354017698</v>
      </c>
      <c r="M41" s="42">
        <v>-1097.2264354017698</v>
      </c>
      <c r="AC41" s="42">
        <v>13</v>
      </c>
      <c r="AD41" s="42">
        <v>1988838.1997298338</v>
      </c>
      <c r="AE41" s="42">
        <v>-757399.82797741191</v>
      </c>
      <c r="AV41" s="42">
        <v>16</v>
      </c>
      <c r="AW41" s="42">
        <v>7.2103735055876452</v>
      </c>
      <c r="AX41" s="42">
        <v>-0.46278697875832986</v>
      </c>
      <c r="AY41">
        <f t="shared" si="10"/>
        <v>0.21417178770826284</v>
      </c>
      <c r="AZ41">
        <f t="shared" si="11"/>
        <v>-0.60651337360133883</v>
      </c>
      <c r="BA41">
        <f t="shared" si="12"/>
        <v>0.3678584723572772</v>
      </c>
    </row>
    <row r="42" spans="1:53">
      <c r="K42" s="42">
        <v>17</v>
      </c>
      <c r="L42" s="42">
        <v>2203.2968617285997</v>
      </c>
      <c r="M42" s="42">
        <v>-832.29686172859965</v>
      </c>
      <c r="AC42" s="42">
        <v>14</v>
      </c>
      <c r="AD42" s="42">
        <v>898203.02765111648</v>
      </c>
      <c r="AE42" s="42">
        <v>287050.06116420799</v>
      </c>
      <c r="AV42" s="42">
        <v>17</v>
      </c>
      <c r="AW42" s="42">
        <v>7.2840637249657334</v>
      </c>
      <c r="AX42" s="42">
        <v>-6.076804540341918E-2</v>
      </c>
      <c r="AY42">
        <f t="shared" si="10"/>
        <v>3.6927553421520149E-3</v>
      </c>
      <c r="AZ42">
        <f t="shared" si="11"/>
        <v>0.40201893335491068</v>
      </c>
      <c r="BA42">
        <f t="shared" si="12"/>
        <v>0.16161922277582011</v>
      </c>
    </row>
    <row r="43" spans="1:53">
      <c r="K43" s="42">
        <v>18</v>
      </c>
      <c r="L43" s="42">
        <v>3015.3848147695435</v>
      </c>
      <c r="M43" s="42">
        <v>666.61518523045652</v>
      </c>
      <c r="AC43" s="42">
        <v>15</v>
      </c>
      <c r="AD43" s="42">
        <v>1240391.3789441241</v>
      </c>
      <c r="AE43" s="42">
        <v>-618214.30775391939</v>
      </c>
      <c r="AV43" s="42">
        <v>18</v>
      </c>
      <c r="AW43" s="42">
        <v>7.4688921099653403</v>
      </c>
      <c r="AX43" s="42">
        <v>0.74231925182768244</v>
      </c>
      <c r="AY43">
        <f t="shared" si="10"/>
        <v>0.55103787163401019</v>
      </c>
      <c r="AZ43">
        <f t="shared" si="11"/>
        <v>0.80308729723110162</v>
      </c>
      <c r="BA43">
        <f t="shared" si="12"/>
        <v>0.64494920697395575</v>
      </c>
    </row>
    <row r="44" spans="1:53">
      <c r="K44" s="42">
        <v>19</v>
      </c>
      <c r="L44" s="42">
        <v>25.984961508871152</v>
      </c>
      <c r="M44" s="42">
        <v>738.01503849112885</v>
      </c>
      <c r="AC44" s="42">
        <v>16</v>
      </c>
      <c r="AD44" s="42">
        <v>354903.16522846138</v>
      </c>
      <c r="AE44" s="42">
        <v>849002.68531601271</v>
      </c>
      <c r="AV44" s="42">
        <v>19</v>
      </c>
      <c r="AW44" s="42">
        <v>6.3551026648861884</v>
      </c>
      <c r="AX44" s="42">
        <v>0.28346512428033233</v>
      </c>
      <c r="AY44">
        <f t="shared" si="10"/>
        <v>8.0352476683264257E-2</v>
      </c>
      <c r="AZ44">
        <f t="shared" si="11"/>
        <v>-0.45885412754735011</v>
      </c>
      <c r="BA44">
        <f t="shared" si="12"/>
        <v>0.21054711036723983</v>
      </c>
    </row>
    <row r="45" spans="1:53">
      <c r="K45" s="42">
        <v>20</v>
      </c>
      <c r="L45" s="42">
        <v>-216.85078545438711</v>
      </c>
      <c r="M45" s="42">
        <v>358.85078545438711</v>
      </c>
      <c r="AC45" s="42">
        <v>17</v>
      </c>
      <c r="AD45" s="42">
        <v>421131.15944486007</v>
      </c>
      <c r="AE45" s="42">
        <v>271586.90659841569</v>
      </c>
      <c r="AV45" s="42">
        <v>20</v>
      </c>
      <c r="AW45" s="42">
        <v>6.2630091620908797</v>
      </c>
      <c r="AX45" s="42">
        <v>-1.3071821044896188</v>
      </c>
      <c r="AY45">
        <f t="shared" si="10"/>
        <v>1.7087250542979087</v>
      </c>
      <c r="AZ45">
        <f t="shared" si="11"/>
        <v>-1.5906472287699511</v>
      </c>
      <c r="BA45">
        <f t="shared" si="12"/>
        <v>2.5301586063935253</v>
      </c>
    </row>
    <row r="46" spans="1:53">
      <c r="K46" s="42">
        <v>21</v>
      </c>
      <c r="L46" s="42">
        <v>63.53843298762871</v>
      </c>
      <c r="M46" s="42">
        <v>458.46156701237129</v>
      </c>
      <c r="AC46" s="42">
        <v>18</v>
      </c>
      <c r="AD46" s="42">
        <v>911345.62313329754</v>
      </c>
      <c r="AE46" s="42">
        <v>-466969.81795346166</v>
      </c>
      <c r="AV46" s="42">
        <v>21</v>
      </c>
      <c r="AW46" s="42">
        <v>6.3568659548011981</v>
      </c>
      <c r="AX46" s="42">
        <v>-9.9198366918558989E-2</v>
      </c>
      <c r="AY46">
        <f t="shared" si="10"/>
        <v>9.8403159993090579E-3</v>
      </c>
      <c r="AZ46">
        <f t="shared" si="11"/>
        <v>1.2079837375710598</v>
      </c>
      <c r="BA46">
        <f t="shared" si="12"/>
        <v>1.4592247102361471</v>
      </c>
    </row>
    <row r="47" spans="1:53">
      <c r="K47" s="42">
        <v>22</v>
      </c>
      <c r="L47" s="42">
        <v>950.81802791204677</v>
      </c>
      <c r="M47" s="42">
        <v>139.18197208795323</v>
      </c>
      <c r="AC47" s="42">
        <v>19</v>
      </c>
      <c r="AD47" s="42">
        <v>785893.93390611722</v>
      </c>
      <c r="AE47" s="42">
        <v>-241227.73686705483</v>
      </c>
      <c r="AV47" s="42">
        <v>22</v>
      </c>
      <c r="AW47" s="42">
        <v>6.7444860938333004</v>
      </c>
      <c r="AX47" s="42">
        <v>0.24944688138988891</v>
      </c>
      <c r="AY47">
        <f t="shared" si="10"/>
        <v>6.2223746635141304E-2</v>
      </c>
      <c r="AZ47">
        <f t="shared" si="11"/>
        <v>0.3486452483084479</v>
      </c>
      <c r="BA47">
        <f t="shared" si="12"/>
        <v>0.12155350916805929</v>
      </c>
    </row>
    <row r="48" spans="1:53">
      <c r="K48" s="42">
        <v>23</v>
      </c>
      <c r="L48" s="42">
        <v>1026.287010429975</v>
      </c>
      <c r="M48" s="42">
        <v>185.712989570025</v>
      </c>
      <c r="AC48" s="42">
        <v>20</v>
      </c>
      <c r="AD48" s="42">
        <v>985445.6903906049</v>
      </c>
      <c r="AE48" s="42">
        <v>-856671.80416937429</v>
      </c>
      <c r="AV48" s="42">
        <v>23</v>
      </c>
      <c r="AW48" s="42">
        <v>6.7682650734531959</v>
      </c>
      <c r="AX48" s="42">
        <v>0.33176209317606364</v>
      </c>
      <c r="AY48">
        <f t="shared" si="10"/>
        <v>0.11006608646856314</v>
      </c>
      <c r="AZ48">
        <f t="shared" si="11"/>
        <v>8.2315211786174736E-2</v>
      </c>
      <c r="BA48">
        <f t="shared" si="12"/>
        <v>6.7757940914028002E-3</v>
      </c>
    </row>
    <row r="49" spans="11:55">
      <c r="K49" s="42">
        <v>24</v>
      </c>
      <c r="L49" s="42">
        <v>705.30229396198479</v>
      </c>
      <c r="M49" s="42">
        <v>331.69770603801521</v>
      </c>
      <c r="AC49" s="42">
        <v>21</v>
      </c>
      <c r="AD49" s="42">
        <v>682802.3903220545</v>
      </c>
      <c r="AE49" s="42">
        <v>-472615.38189461548</v>
      </c>
      <c r="AV49" s="42">
        <v>24</v>
      </c>
      <c r="AW49" s="42">
        <v>6.6377980355510839</v>
      </c>
      <c r="AX49" s="42">
        <v>0.30628917267844358</v>
      </c>
      <c r="AY49">
        <f t="shared" si="10"/>
        <v>9.3813057300045424E-2</v>
      </c>
      <c r="AZ49">
        <f t="shared" si="11"/>
        <v>-2.5472920497620066E-2</v>
      </c>
      <c r="BA49">
        <f t="shared" si="12"/>
        <v>6.4886967867807256E-4</v>
      </c>
    </row>
    <row r="50" spans="11:55">
      <c r="K50" s="42">
        <v>25</v>
      </c>
      <c r="L50" s="42">
        <v>2179.0983442918214</v>
      </c>
      <c r="M50" s="42">
        <v>845.90165570817862</v>
      </c>
      <c r="AC50" s="42">
        <v>22</v>
      </c>
      <c r="AD50" s="42">
        <v>451456.09260480967</v>
      </c>
      <c r="AE50" s="42">
        <v>-432084.47125051788</v>
      </c>
      <c r="AV50" s="42">
        <v>25</v>
      </c>
      <c r="AW50" s="42">
        <v>7.1459807697161484</v>
      </c>
      <c r="AX50" s="42">
        <v>0.86868560074879397</v>
      </c>
      <c r="AY50">
        <f t="shared" si="10"/>
        <v>0.7546146729482931</v>
      </c>
      <c r="AZ50">
        <f t="shared" si="11"/>
        <v>0.5623964280703504</v>
      </c>
      <c r="BA50">
        <f t="shared" si="12"/>
        <v>0.31628974230628881</v>
      </c>
    </row>
    <row r="51" spans="11:55">
      <c r="K51" s="42">
        <v>26</v>
      </c>
      <c r="L51" s="42">
        <v>271.07867809149388</v>
      </c>
      <c r="M51" s="42">
        <v>429.92132190850612</v>
      </c>
      <c r="AC51" s="42">
        <v>23</v>
      </c>
      <c r="AD51" s="42">
        <v>413828.71299806843</v>
      </c>
      <c r="AE51" s="42">
        <v>-379339.39850303222</v>
      </c>
      <c r="AV51" s="42">
        <v>26</v>
      </c>
      <c r="AW51" s="42">
        <v>6.4699724727288226</v>
      </c>
      <c r="AX51" s="42">
        <v>8.2535414305767496E-2</v>
      </c>
      <c r="AY51">
        <f t="shared" si="10"/>
        <v>6.81209461462469E-3</v>
      </c>
      <c r="AZ51">
        <f t="shared" si="11"/>
        <v>-0.78615018644302648</v>
      </c>
      <c r="BA51">
        <f t="shared" si="12"/>
        <v>0.6180321156444053</v>
      </c>
    </row>
    <row r="52" spans="11:55">
      <c r="K52" s="42">
        <v>27</v>
      </c>
      <c r="L52" s="42">
        <v>1196.9987805975204</v>
      </c>
      <c r="M52" s="42">
        <v>-204.99878059752041</v>
      </c>
      <c r="AC52" s="42">
        <v>24</v>
      </c>
      <c r="AD52" s="42">
        <v>500934.99363963876</v>
      </c>
      <c r="AE52" s="42">
        <v>-390911.6254487572</v>
      </c>
      <c r="AV52" s="42">
        <v>27</v>
      </c>
      <c r="AW52" s="42">
        <v>6.7577182205980151</v>
      </c>
      <c r="AX52" s="42">
        <v>0.14200488668685729</v>
      </c>
      <c r="AY52">
        <f t="shared" si="10"/>
        <v>2.0165387842947177E-2</v>
      </c>
      <c r="AZ52">
        <f t="shared" si="11"/>
        <v>5.9469472381089794E-2</v>
      </c>
      <c r="BA52">
        <f t="shared" si="12"/>
        <v>3.5366181452852019E-3</v>
      </c>
    </row>
    <row r="53" spans="11:55">
      <c r="K53" s="42">
        <v>28</v>
      </c>
      <c r="L53" s="42">
        <v>1145.0043523048612</v>
      </c>
      <c r="M53" s="42">
        <v>-448.00435230486119</v>
      </c>
      <c r="AC53" s="42">
        <v>25</v>
      </c>
      <c r="AD53" s="42">
        <v>344964.02191657736</v>
      </c>
      <c r="AE53" s="42">
        <v>370585.58921326057</v>
      </c>
      <c r="AV53" s="42">
        <v>28</v>
      </c>
      <c r="AW53" s="42">
        <v>6.6959090092010927</v>
      </c>
      <c r="AX53" s="42">
        <v>-0.14912359844056855</v>
      </c>
      <c r="AY53">
        <f t="shared" si="10"/>
        <v>2.223784761186394E-2</v>
      </c>
      <c r="AZ53">
        <f t="shared" si="11"/>
        <v>-0.29112848512742584</v>
      </c>
      <c r="BA53">
        <f t="shared" si="12"/>
        <v>8.4755794852589814E-2</v>
      </c>
    </row>
    <row r="54" spans="11:55">
      <c r="K54" s="42">
        <v>29</v>
      </c>
      <c r="L54" s="42">
        <v>-485.39410332471306</v>
      </c>
      <c r="M54" s="42">
        <v>1163.3941033247131</v>
      </c>
      <c r="AC54" s="42">
        <v>26</v>
      </c>
      <c r="AD54" s="42">
        <v>728090.36567314202</v>
      </c>
      <c r="AE54" s="42">
        <v>-543258.02264158474</v>
      </c>
      <c r="AV54" s="42">
        <v>29</v>
      </c>
      <c r="AW54" s="42">
        <v>6.142652134684325</v>
      </c>
      <c r="AX54" s="42">
        <v>0.3764951532560703</v>
      </c>
      <c r="AY54">
        <f t="shared" si="10"/>
        <v>0.14174860042531187</v>
      </c>
      <c r="AZ54">
        <f t="shared" si="11"/>
        <v>0.52561875169663885</v>
      </c>
      <c r="BA54">
        <f t="shared" si="12"/>
        <v>0.27627507213513292</v>
      </c>
    </row>
    <row r="55" spans="11:55">
      <c r="K55" s="42">
        <v>30</v>
      </c>
      <c r="L55" s="42">
        <v>742.8387117168179</v>
      </c>
      <c r="M55" s="42">
        <v>-253.8387117168179</v>
      </c>
      <c r="AC55" s="42">
        <v>27</v>
      </c>
      <c r="AD55" s="42">
        <v>90466.032057717443</v>
      </c>
      <c r="AE55" s="42">
        <v>-48441.532011247131</v>
      </c>
      <c r="AV55" s="42">
        <v>30</v>
      </c>
      <c r="AW55" s="42">
        <v>6.5508222342469944</v>
      </c>
      <c r="AX55" s="42">
        <v>-0.35845974477212206</v>
      </c>
      <c r="AY55">
        <f t="shared" si="10"/>
        <v>0.12849338862209489</v>
      </c>
      <c r="AZ55">
        <f t="shared" si="11"/>
        <v>-0.73495489802819236</v>
      </c>
      <c r="BA55">
        <f t="shared" si="12"/>
        <v>0.54015870213563066</v>
      </c>
    </row>
    <row r="56" spans="11:55">
      <c r="K56" s="42">
        <v>31</v>
      </c>
      <c r="L56" s="42">
        <v>539.99273624816988</v>
      </c>
      <c r="M56" s="42">
        <v>-350.99273624816988</v>
      </c>
      <c r="AC56" s="42">
        <v>28</v>
      </c>
      <c r="AD56" s="42">
        <v>-143807.29560240521</v>
      </c>
      <c r="AE56" s="42">
        <v>344515.19528650341</v>
      </c>
      <c r="AV56" s="42">
        <v>31</v>
      </c>
      <c r="AW56" s="42">
        <v>6.4515388643645171</v>
      </c>
      <c r="AX56" s="42">
        <v>-1.2097918493048745</v>
      </c>
      <c r="AY56">
        <f t="shared" si="10"/>
        <v>1.4635963186445082</v>
      </c>
      <c r="AZ56">
        <f t="shared" si="11"/>
        <v>-0.85133210453275243</v>
      </c>
      <c r="BA56">
        <f t="shared" si="12"/>
        <v>0.72476635220816532</v>
      </c>
    </row>
    <row r="57" spans="11:55">
      <c r="K57" s="42">
        <v>32</v>
      </c>
      <c r="L57" s="42">
        <v>-172.33488687983584</v>
      </c>
      <c r="M57" s="42">
        <v>411.33488687983584</v>
      </c>
      <c r="AC57" s="42">
        <v>29</v>
      </c>
      <c r="AD57" s="42">
        <v>1110238.8428556954</v>
      </c>
      <c r="AE57" s="42">
        <v>243246.99679501774</v>
      </c>
      <c r="AV57" s="42">
        <v>32</v>
      </c>
      <c r="AW57" s="42">
        <v>6.2243642709831013</v>
      </c>
      <c r="AX57" s="42">
        <v>-0.74790071905159028</v>
      </c>
      <c r="AY57">
        <f t="shared" si="10"/>
        <v>0.55935548555788572</v>
      </c>
      <c r="AZ57">
        <f t="shared" si="11"/>
        <v>0.46189113025328421</v>
      </c>
      <c r="BA57">
        <f t="shared" si="12"/>
        <v>0.21334341620665637</v>
      </c>
    </row>
    <row r="58" spans="11:55">
      <c r="K58" s="42">
        <v>33</v>
      </c>
      <c r="L58" s="42">
        <v>501.66688279804703</v>
      </c>
      <c r="M58" s="42">
        <v>656.33311720195297</v>
      </c>
      <c r="AC58" s="42">
        <v>30</v>
      </c>
      <c r="AD58" s="42">
        <v>-50753.132404413773</v>
      </c>
      <c r="AE58" s="42">
        <v>115187.22397046756</v>
      </c>
      <c r="AV58" s="42">
        <v>33</v>
      </c>
      <c r="AW58" s="42">
        <v>6.4427326915502672</v>
      </c>
      <c r="AX58" s="42">
        <v>0.61171696658267294</v>
      </c>
      <c r="AY58">
        <f t="shared" si="10"/>
        <v>0.37419764720510701</v>
      </c>
      <c r="AZ58">
        <f t="shared" si="11"/>
        <v>1.3596176856342632</v>
      </c>
      <c r="BA58">
        <f t="shared" si="12"/>
        <v>1.8485602510894703</v>
      </c>
    </row>
    <row r="59" spans="11:55">
      <c r="K59" s="42">
        <v>34</v>
      </c>
      <c r="L59" s="42">
        <v>2618.5512209869926</v>
      </c>
      <c r="M59" s="42">
        <v>-302.55122098699258</v>
      </c>
      <c r="AC59" s="42">
        <v>31</v>
      </c>
      <c r="AD59" s="42">
        <v>-163262.66194572544</v>
      </c>
      <c r="AE59" s="42">
        <v>286458.5628447028</v>
      </c>
      <c r="AV59" s="42">
        <v>34</v>
      </c>
      <c r="AW59" s="42">
        <v>7.2324410944350479</v>
      </c>
      <c r="AX59" s="42">
        <v>0.51515574425783761</v>
      </c>
      <c r="AY59">
        <f t="shared" si="10"/>
        <v>0.26538544084184656</v>
      </c>
      <c r="AZ59">
        <f t="shared" si="11"/>
        <v>-9.6561222324835327E-2</v>
      </c>
      <c r="BA59">
        <f t="shared" si="12"/>
        <v>9.3240696568662757E-3</v>
      </c>
    </row>
    <row r="60" spans="11:55">
      <c r="K60" s="42">
        <v>35</v>
      </c>
      <c r="L60" s="42">
        <v>519.89821261457746</v>
      </c>
      <c r="M60" s="42">
        <v>-273.89821261457746</v>
      </c>
      <c r="AC60" s="42">
        <v>32</v>
      </c>
      <c r="AD60" s="42">
        <v>550725.76124263776</v>
      </c>
      <c r="AE60" s="42">
        <v>-381529.37207819044</v>
      </c>
      <c r="AV60" s="42">
        <v>35</v>
      </c>
      <c r="AW60" s="42">
        <v>6.4257910221015999</v>
      </c>
      <c r="AX60" s="42">
        <v>-0.92045948616923745</v>
      </c>
      <c r="AY60">
        <f t="shared" si="10"/>
        <v>0.84724566567893667</v>
      </c>
      <c r="AZ60">
        <f t="shared" si="11"/>
        <v>-1.4356152304270751</v>
      </c>
      <c r="BA60">
        <f t="shared" si="12"/>
        <v>2.0609910898341837</v>
      </c>
    </row>
    <row r="61" spans="11:55" ht="15" thickBot="1">
      <c r="K61" s="43">
        <v>36</v>
      </c>
      <c r="L61" s="43">
        <v>469.71478363627807</v>
      </c>
      <c r="M61" s="43">
        <v>764.28521636372193</v>
      </c>
      <c r="AC61" s="42">
        <v>33</v>
      </c>
      <c r="AD61" s="42">
        <v>-106488.72085991304</v>
      </c>
      <c r="AE61" s="42">
        <v>537261.88159594557</v>
      </c>
      <c r="AV61" s="43">
        <v>36</v>
      </c>
      <c r="AW61" s="43">
        <v>6.4384573166533681</v>
      </c>
      <c r="AX61" s="43">
        <v>0.67955888781196538</v>
      </c>
      <c r="AY61">
        <f>AX61^2</f>
        <v>0.46180028200423534</v>
      </c>
      <c r="AZ61">
        <f t="shared" si="11"/>
        <v>1.6000183739812028</v>
      </c>
      <c r="BA61">
        <f t="shared" si="12"/>
        <v>2.5600587970774522</v>
      </c>
    </row>
    <row r="62" spans="11:55">
      <c r="AC62" s="42">
        <v>34</v>
      </c>
      <c r="AD62" s="42">
        <v>361204.94104732061</v>
      </c>
      <c r="AE62" s="42">
        <v>-269667.69972660061</v>
      </c>
      <c r="AX62" s="69" t="s">
        <v>354</v>
      </c>
      <c r="AY62">
        <f>SUM(AY26:AY61)</f>
        <v>10.56283976540859</v>
      </c>
      <c r="AZ62">
        <f>SUM(AZ26:AZ61)</f>
        <v>0.67277501290895092</v>
      </c>
      <c r="BA62">
        <f>SUM(BA26:BA61)</f>
        <v>19.106795563350783</v>
      </c>
      <c r="BB62" t="s">
        <v>355</v>
      </c>
      <c r="BC62">
        <f>BA62/AY62</f>
        <v>1.808869204465462</v>
      </c>
    </row>
    <row r="63" spans="11:55">
      <c r="AC63" s="42">
        <v>35</v>
      </c>
      <c r="AD63" s="42">
        <v>-306422.79305864975</v>
      </c>
      <c r="AE63" s="42">
        <v>381443.02393211005</v>
      </c>
    </row>
    <row r="64" spans="11:55" ht="15" thickBot="1">
      <c r="AC64" s="43">
        <v>36</v>
      </c>
      <c r="AD64" s="43">
        <v>-35126.748932968709</v>
      </c>
      <c r="AE64" s="43">
        <v>619258.6408851099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37"/>
  <sheetViews>
    <sheetView zoomScaleNormal="100" workbookViewId="0">
      <selection activeCell="A2" sqref="A2"/>
    </sheetView>
  </sheetViews>
  <sheetFormatPr defaultRowHeight="14.4"/>
  <cols>
    <col min="2" max="2" width="23.33203125" bestFit="1" customWidth="1"/>
    <col min="3" max="3" width="12" bestFit="1" customWidth="1"/>
    <col min="4" max="4" width="10.109375" bestFit="1" customWidth="1"/>
    <col min="6" max="6" width="9.5546875" bestFit="1" customWidth="1"/>
    <col min="7" max="7" width="9.33203125" bestFit="1" customWidth="1"/>
    <col min="9" max="9" width="24.109375" bestFit="1" customWidth="1"/>
    <col min="11" max="11" width="24.109375" bestFit="1" customWidth="1"/>
  </cols>
  <sheetData>
    <row r="1" spans="1:24">
      <c r="A1" s="2" t="s">
        <v>62</v>
      </c>
      <c r="B1" s="3" t="s">
        <v>63</v>
      </c>
      <c r="C1" s="3" t="s">
        <v>64</v>
      </c>
      <c r="D1" s="3" t="s">
        <v>65</v>
      </c>
      <c r="E1" s="3" t="s">
        <v>66</v>
      </c>
      <c r="F1" s="4" t="s">
        <v>67</v>
      </c>
      <c r="G1" s="5" t="s">
        <v>68</v>
      </c>
      <c r="M1" s="28"/>
      <c r="N1" s="28"/>
      <c r="O1" s="148" t="s">
        <v>143</v>
      </c>
      <c r="P1" s="148"/>
      <c r="Q1" s="28"/>
      <c r="R1" s="148" t="s">
        <v>149</v>
      </c>
      <c r="S1" s="148"/>
      <c r="T1" s="28"/>
      <c r="U1" s="32" t="s">
        <v>156</v>
      </c>
      <c r="V1" s="26" t="s">
        <v>165</v>
      </c>
      <c r="W1" s="47" t="s">
        <v>67</v>
      </c>
      <c r="X1" s="47" t="s">
        <v>68</v>
      </c>
    </row>
    <row r="2" spans="1:24">
      <c r="A2" s="6">
        <v>1</v>
      </c>
      <c r="B2" s="7" t="s">
        <v>69</v>
      </c>
      <c r="C2" s="8">
        <v>369787795</v>
      </c>
      <c r="D2" s="8">
        <v>13126527</v>
      </c>
      <c r="E2" s="8">
        <v>240</v>
      </c>
      <c r="F2" s="9">
        <f t="shared" ref="F2:G17" si="0">C2/1000000</f>
        <v>369.78779500000002</v>
      </c>
      <c r="G2" s="10">
        <f t="shared" si="0"/>
        <v>13.126526999999999</v>
      </c>
      <c r="M2" s="28"/>
      <c r="N2" s="28"/>
      <c r="O2" s="47" t="s">
        <v>67</v>
      </c>
      <c r="P2" s="47" t="s">
        <v>68</v>
      </c>
      <c r="Q2" s="26"/>
      <c r="R2" s="47" t="s">
        <v>67</v>
      </c>
      <c r="S2" s="47" t="s">
        <v>68</v>
      </c>
      <c r="T2" s="28"/>
      <c r="U2" s="46" t="s">
        <v>157</v>
      </c>
      <c r="V2" s="28"/>
      <c r="W2" s="28"/>
      <c r="X2" s="28"/>
    </row>
    <row r="3" spans="1:24">
      <c r="A3" s="6">
        <v>2</v>
      </c>
      <c r="B3" s="7" t="s">
        <v>70</v>
      </c>
      <c r="C3" s="8">
        <v>281275000</v>
      </c>
      <c r="D3" s="8">
        <v>14158000</v>
      </c>
      <c r="E3" s="8">
        <v>381</v>
      </c>
      <c r="F3" s="9">
        <f t="shared" si="0"/>
        <v>281.27499999999998</v>
      </c>
      <c r="G3" s="10">
        <f t="shared" si="0"/>
        <v>14.157999999999999</v>
      </c>
      <c r="M3" s="28"/>
      <c r="N3" s="26" t="s">
        <v>144</v>
      </c>
      <c r="O3" s="28"/>
      <c r="P3" s="28"/>
      <c r="Q3" s="26" t="s">
        <v>150</v>
      </c>
      <c r="R3" s="28"/>
      <c r="S3" s="28"/>
      <c r="T3" s="28"/>
      <c r="U3" s="27" t="s">
        <v>158</v>
      </c>
      <c r="V3" s="28"/>
      <c r="W3" s="28"/>
      <c r="X3" s="28"/>
    </row>
    <row r="4" spans="1:24">
      <c r="A4" s="6">
        <v>3</v>
      </c>
      <c r="B4" s="7" t="s">
        <v>71</v>
      </c>
      <c r="C4" s="8">
        <v>250974000</v>
      </c>
      <c r="D4" s="8">
        <v>31034000</v>
      </c>
      <c r="E4" s="8">
        <v>1167</v>
      </c>
      <c r="F4" s="9">
        <f t="shared" si="0"/>
        <v>250.97399999999999</v>
      </c>
      <c r="G4" s="10">
        <f t="shared" si="0"/>
        <v>31.033999999999999</v>
      </c>
      <c r="M4" s="28"/>
      <c r="N4" s="26" t="s">
        <v>145</v>
      </c>
      <c r="O4" s="28"/>
      <c r="P4" s="28"/>
      <c r="Q4" s="26" t="s">
        <v>151</v>
      </c>
      <c r="R4" s="28"/>
      <c r="S4" s="28"/>
      <c r="T4" s="28"/>
      <c r="U4" s="46" t="s">
        <v>159</v>
      </c>
      <c r="V4" s="28"/>
      <c r="W4" s="28"/>
      <c r="X4" s="28"/>
    </row>
    <row r="5" spans="1:24">
      <c r="A5" s="6">
        <v>4</v>
      </c>
      <c r="B5" s="7" t="s">
        <v>72</v>
      </c>
      <c r="C5" s="8">
        <v>229600000</v>
      </c>
      <c r="D5" s="8">
        <v>2700000</v>
      </c>
      <c r="E5" s="8">
        <v>2109</v>
      </c>
      <c r="F5" s="9">
        <f t="shared" si="0"/>
        <v>229.6</v>
      </c>
      <c r="G5" s="10">
        <f t="shared" si="0"/>
        <v>2.7</v>
      </c>
      <c r="M5" s="28"/>
      <c r="N5" s="26" t="s">
        <v>146</v>
      </c>
      <c r="O5" s="28"/>
      <c r="P5" s="28"/>
      <c r="Q5" s="26" t="s">
        <v>152</v>
      </c>
      <c r="R5" s="28"/>
      <c r="S5" s="28"/>
      <c r="T5" s="28"/>
      <c r="U5" s="27" t="s">
        <v>160</v>
      </c>
      <c r="V5" s="28"/>
      <c r="W5" s="28"/>
      <c r="X5" s="28"/>
    </row>
    <row r="6" spans="1:24">
      <c r="A6" s="6">
        <v>5</v>
      </c>
      <c r="B6" s="7" t="s">
        <v>73</v>
      </c>
      <c r="C6" s="8">
        <v>210239639</v>
      </c>
      <c r="D6" s="8">
        <v>491744</v>
      </c>
      <c r="E6" s="8">
        <v>470</v>
      </c>
      <c r="F6" s="9">
        <f t="shared" si="0"/>
        <v>210.23963900000001</v>
      </c>
      <c r="G6" s="10">
        <f t="shared" si="0"/>
        <v>0.49174400000000001</v>
      </c>
      <c r="M6" s="28"/>
      <c r="N6" s="26" t="s">
        <v>147</v>
      </c>
      <c r="O6" s="28"/>
      <c r="P6" s="28"/>
      <c r="Q6" s="26" t="s">
        <v>153</v>
      </c>
      <c r="R6" s="28"/>
      <c r="S6" s="28"/>
      <c r="T6" s="28"/>
      <c r="U6" s="46" t="s">
        <v>161</v>
      </c>
      <c r="V6" s="28"/>
      <c r="W6" s="28"/>
      <c r="X6" s="28"/>
    </row>
    <row r="7" spans="1:24">
      <c r="A7" s="6">
        <v>6</v>
      </c>
      <c r="B7" s="7" t="s">
        <v>74</v>
      </c>
      <c r="C7" s="8">
        <v>208074501</v>
      </c>
      <c r="D7" s="11">
        <v>5717469</v>
      </c>
      <c r="E7" s="11">
        <v>190</v>
      </c>
      <c r="F7" s="9">
        <f t="shared" si="0"/>
        <v>208.074501</v>
      </c>
      <c r="G7" s="10">
        <f t="shared" si="0"/>
        <v>5.7174690000000004</v>
      </c>
      <c r="M7" s="28"/>
      <c r="N7" s="28"/>
      <c r="O7" s="28"/>
      <c r="P7" s="28"/>
      <c r="Q7" s="26" t="s">
        <v>154</v>
      </c>
      <c r="R7" s="28"/>
      <c r="S7" s="28"/>
      <c r="T7" s="28"/>
      <c r="U7" s="27" t="s">
        <v>162</v>
      </c>
      <c r="V7" s="28"/>
      <c r="W7" s="28"/>
      <c r="X7" s="28"/>
    </row>
    <row r="8" spans="1:24">
      <c r="A8" s="6">
        <v>7</v>
      </c>
      <c r="B8" s="7" t="s">
        <v>75</v>
      </c>
      <c r="C8" s="7">
        <v>195872797</v>
      </c>
      <c r="D8" s="12"/>
      <c r="E8" s="12">
        <v>97</v>
      </c>
      <c r="F8" s="9">
        <f t="shared" si="0"/>
        <v>195.87279699999999</v>
      </c>
      <c r="G8" s="10"/>
      <c r="M8" s="28"/>
      <c r="N8" s="28"/>
      <c r="O8" s="28"/>
      <c r="P8" s="28"/>
      <c r="Q8" s="26" t="s">
        <v>155</v>
      </c>
      <c r="R8" s="28"/>
      <c r="S8" s="28"/>
      <c r="T8" s="28"/>
      <c r="U8" s="46" t="s">
        <v>163</v>
      </c>
      <c r="V8" s="28"/>
      <c r="W8" s="28"/>
      <c r="X8" s="28"/>
    </row>
    <row r="9" spans="1:24">
      <c r="A9" s="6">
        <v>8</v>
      </c>
      <c r="B9" s="7" t="s">
        <v>76</v>
      </c>
      <c r="C9" s="8">
        <v>158000000</v>
      </c>
      <c r="D9" s="12"/>
      <c r="E9" s="11">
        <v>98</v>
      </c>
      <c r="F9" s="9">
        <f t="shared" si="0"/>
        <v>158</v>
      </c>
      <c r="G9" s="10"/>
      <c r="M9" s="28"/>
      <c r="N9" s="28" t="s">
        <v>148</v>
      </c>
      <c r="O9" s="28"/>
      <c r="P9" s="28"/>
      <c r="Q9" s="28"/>
      <c r="R9" s="28"/>
      <c r="S9" s="28"/>
      <c r="T9" s="28"/>
      <c r="U9" s="28" t="s">
        <v>164</v>
      </c>
      <c r="V9" s="28"/>
      <c r="W9" s="35"/>
      <c r="X9" s="35"/>
    </row>
    <row r="10" spans="1:24">
      <c r="A10" s="6">
        <v>9</v>
      </c>
      <c r="B10" s="7" t="s">
        <v>77</v>
      </c>
      <c r="C10" s="7">
        <v>150267756</v>
      </c>
      <c r="D10" s="12">
        <v>10194810</v>
      </c>
      <c r="E10" s="12">
        <v>451</v>
      </c>
      <c r="F10" s="9">
        <f t="shared" si="0"/>
        <v>150.26775599999999</v>
      </c>
      <c r="G10" s="10">
        <f t="shared" si="0"/>
        <v>10.19481</v>
      </c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</row>
    <row r="11" spans="1:24">
      <c r="A11" s="6">
        <v>10</v>
      </c>
      <c r="B11" s="7" t="s">
        <v>78</v>
      </c>
      <c r="C11" s="7">
        <v>123498109.38000001</v>
      </c>
      <c r="D11" s="12">
        <v>1982053</v>
      </c>
      <c r="E11" s="12">
        <v>102</v>
      </c>
      <c r="F11" s="9">
        <f t="shared" si="0"/>
        <v>123.49810938000002</v>
      </c>
      <c r="G11" s="10">
        <f t="shared" si="0"/>
        <v>1.9820530000000001</v>
      </c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</row>
    <row r="12" spans="1:24">
      <c r="A12" s="6">
        <v>11</v>
      </c>
      <c r="B12" s="7" t="s">
        <v>98</v>
      </c>
      <c r="C12" s="7">
        <v>123324752.00000001</v>
      </c>
      <c r="D12" s="12">
        <v>2434436</v>
      </c>
      <c r="E12" s="12">
        <v>787</v>
      </c>
      <c r="F12" s="9">
        <f t="shared" si="0"/>
        <v>123.32475200000002</v>
      </c>
      <c r="G12" s="10">
        <f t="shared" si="0"/>
        <v>2.4344359999999998</v>
      </c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</row>
    <row r="13" spans="1:24">
      <c r="A13" s="6">
        <v>12</v>
      </c>
      <c r="B13" s="7" t="s">
        <v>79</v>
      </c>
      <c r="C13" s="8">
        <v>115100534.71360001</v>
      </c>
      <c r="D13" s="11">
        <v>15766761</v>
      </c>
      <c r="E13" s="11">
        <v>679</v>
      </c>
      <c r="F13" s="9">
        <f t="shared" si="0"/>
        <v>115.10053471360001</v>
      </c>
      <c r="G13" s="10">
        <f t="shared" si="0"/>
        <v>15.766761000000001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</row>
    <row r="14" spans="1:24">
      <c r="A14" s="6">
        <v>13</v>
      </c>
      <c r="B14" s="7" t="s">
        <v>80</v>
      </c>
      <c r="C14" s="8">
        <v>110631500.59999999</v>
      </c>
      <c r="D14" s="11">
        <v>6522032.0999999996</v>
      </c>
      <c r="E14" s="11">
        <v>730</v>
      </c>
      <c r="F14" s="9">
        <f t="shared" si="0"/>
        <v>110.6315006</v>
      </c>
      <c r="G14" s="10">
        <f t="shared" si="0"/>
        <v>6.5220320999999997</v>
      </c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</row>
    <row r="15" spans="1:24">
      <c r="A15" s="6">
        <v>14</v>
      </c>
      <c r="B15" s="7" t="s">
        <v>81</v>
      </c>
      <c r="C15" s="7">
        <v>110111800</v>
      </c>
      <c r="D15" s="12">
        <v>-13940842</v>
      </c>
      <c r="E15" s="12">
        <v>2469</v>
      </c>
      <c r="F15" s="9">
        <f t="shared" si="0"/>
        <v>110.1118</v>
      </c>
      <c r="G15" s="10">
        <f t="shared" si="0"/>
        <v>-13.940842</v>
      </c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</row>
    <row r="16" spans="1:24">
      <c r="A16" s="6">
        <v>15</v>
      </c>
      <c r="B16" s="7" t="s">
        <v>82</v>
      </c>
      <c r="C16" s="8">
        <v>94464197</v>
      </c>
      <c r="D16" s="11">
        <v>1058102</v>
      </c>
      <c r="E16" s="11">
        <v>1336</v>
      </c>
      <c r="F16" s="9">
        <f t="shared" si="0"/>
        <v>94.464196999999999</v>
      </c>
      <c r="G16" s="10">
        <f t="shared" si="0"/>
        <v>1.0581020000000001</v>
      </c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</row>
    <row r="17" spans="1:24">
      <c r="A17" s="6">
        <v>16</v>
      </c>
      <c r="B17" s="7" t="s">
        <v>83</v>
      </c>
      <c r="C17" s="8">
        <v>80679900</v>
      </c>
      <c r="D17" s="12"/>
      <c r="E17" s="12"/>
      <c r="F17" s="9">
        <f t="shared" si="0"/>
        <v>80.679900000000004</v>
      </c>
      <c r="G17" s="10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</row>
    <row r="18" spans="1:24">
      <c r="A18" s="6">
        <v>17</v>
      </c>
      <c r="B18" s="7" t="s">
        <v>84</v>
      </c>
      <c r="C18" s="13">
        <v>59336404.840000011</v>
      </c>
      <c r="D18" s="14">
        <v>3767532.4800000177</v>
      </c>
      <c r="E18" s="12">
        <v>173</v>
      </c>
      <c r="F18" s="9">
        <f t="shared" ref="F18:G31" si="1">C18/1000000</f>
        <v>59.336404840000014</v>
      </c>
      <c r="G18" s="10">
        <f>D18/1000000</f>
        <v>3.7675324800000176</v>
      </c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24">
      <c r="A19" s="6">
        <v>18</v>
      </c>
      <c r="B19" s="7" t="s">
        <v>85</v>
      </c>
      <c r="C19" s="8">
        <v>54500000</v>
      </c>
      <c r="D19" s="11">
        <v>2316650</v>
      </c>
      <c r="E19" s="11">
        <v>100</v>
      </c>
      <c r="F19" s="9">
        <f t="shared" si="1"/>
        <v>54.5</v>
      </c>
      <c r="G19" s="10">
        <f>D19/1000000</f>
        <v>2.3166500000000001</v>
      </c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</row>
    <row r="20" spans="1:24">
      <c r="A20" s="6">
        <v>19</v>
      </c>
      <c r="B20" s="7" t="s">
        <v>86</v>
      </c>
      <c r="C20" s="8">
        <v>49000000</v>
      </c>
      <c r="D20" s="12"/>
      <c r="E20" s="12"/>
      <c r="F20" s="9">
        <f t="shared" si="1"/>
        <v>49</v>
      </c>
      <c r="G20" s="10"/>
    </row>
    <row r="21" spans="1:24">
      <c r="A21" s="6">
        <v>20</v>
      </c>
      <c r="B21" s="7" t="s">
        <v>87</v>
      </c>
      <c r="C21" s="8">
        <v>46209166</v>
      </c>
      <c r="D21" s="11">
        <v>777172</v>
      </c>
      <c r="E21" s="11">
        <v>397</v>
      </c>
      <c r="F21" s="9">
        <f t="shared" si="1"/>
        <v>46.209166000000003</v>
      </c>
      <c r="G21" s="10">
        <f t="shared" si="1"/>
        <v>0.77717199999999997</v>
      </c>
    </row>
    <row r="22" spans="1:24">
      <c r="A22" s="6">
        <v>21</v>
      </c>
      <c r="B22" s="7" t="s">
        <v>88</v>
      </c>
      <c r="C22" s="7">
        <v>45294432</v>
      </c>
      <c r="D22" s="7">
        <v>177766</v>
      </c>
      <c r="E22" s="7">
        <v>27</v>
      </c>
      <c r="F22" s="9">
        <f t="shared" si="1"/>
        <v>45.294432</v>
      </c>
      <c r="G22" s="10">
        <f t="shared" si="1"/>
        <v>0.17776600000000001</v>
      </c>
    </row>
    <row r="23" spans="1:24">
      <c r="A23" s="6">
        <v>22</v>
      </c>
      <c r="B23" s="7" t="s">
        <v>89</v>
      </c>
      <c r="C23" s="7">
        <v>43682661</v>
      </c>
      <c r="D23" s="7">
        <v>3501145</v>
      </c>
      <c r="E23" s="7">
        <v>467</v>
      </c>
      <c r="F23" s="9">
        <f t="shared" si="1"/>
        <v>43.682661000000003</v>
      </c>
      <c r="G23" s="10">
        <f t="shared" si="1"/>
        <v>3.5011450000000002</v>
      </c>
    </row>
    <row r="24" spans="1:24">
      <c r="A24" s="6">
        <v>23</v>
      </c>
      <c r="B24" s="7" t="s">
        <v>90</v>
      </c>
      <c r="C24" s="7">
        <v>42474998</v>
      </c>
      <c r="D24" s="7">
        <v>326231</v>
      </c>
      <c r="E24" s="7">
        <v>21</v>
      </c>
      <c r="F24" s="9">
        <f t="shared" si="1"/>
        <v>42.474997999999999</v>
      </c>
      <c r="G24" s="10">
        <f t="shared" si="1"/>
        <v>0.32623099999999999</v>
      </c>
    </row>
    <row r="25" spans="1:24">
      <c r="A25" s="6">
        <v>24</v>
      </c>
      <c r="B25" s="7" t="s">
        <v>91</v>
      </c>
      <c r="C25" s="8">
        <v>42094000</v>
      </c>
      <c r="D25" s="8">
        <v>236056</v>
      </c>
      <c r="E25" s="8">
        <v>506</v>
      </c>
      <c r="F25" s="9">
        <f t="shared" si="1"/>
        <v>42.094000000000001</v>
      </c>
      <c r="G25" s="10">
        <f t="shared" si="1"/>
        <v>0.23605599999999999</v>
      </c>
    </row>
    <row r="26" spans="1:24">
      <c r="A26" s="6">
        <v>25</v>
      </c>
      <c r="B26" s="7" t="s">
        <v>92</v>
      </c>
      <c r="C26" s="8">
        <v>31200000</v>
      </c>
      <c r="D26" s="8">
        <v>1990000</v>
      </c>
      <c r="E26" s="8">
        <v>354</v>
      </c>
      <c r="F26" s="9">
        <f t="shared" si="1"/>
        <v>31.2</v>
      </c>
      <c r="G26" s="10">
        <f t="shared" si="1"/>
        <v>1.99</v>
      </c>
    </row>
    <row r="27" spans="1:24">
      <c r="A27" s="6">
        <v>26</v>
      </c>
      <c r="B27" s="7" t="s">
        <v>93</v>
      </c>
      <c r="C27" s="7">
        <v>30252781</v>
      </c>
      <c r="D27" s="7">
        <v>399213</v>
      </c>
      <c r="E27" s="7">
        <v>135</v>
      </c>
      <c r="F27" s="9">
        <f t="shared" si="1"/>
        <v>30.252780999999999</v>
      </c>
      <c r="G27" s="10">
        <f t="shared" si="1"/>
        <v>0.39921299999999998</v>
      </c>
    </row>
    <row r="28" spans="1:24">
      <c r="A28" s="6">
        <v>27</v>
      </c>
      <c r="B28" s="7" t="s">
        <v>94</v>
      </c>
      <c r="C28" s="8">
        <v>29573248</v>
      </c>
      <c r="D28" s="8">
        <v>-1134198</v>
      </c>
      <c r="E28" s="8">
        <v>228</v>
      </c>
      <c r="F28" s="9">
        <f t="shared" si="1"/>
        <v>29.573248</v>
      </c>
      <c r="G28" s="10">
        <f t="shared" si="1"/>
        <v>-1.134198</v>
      </c>
    </row>
    <row r="29" spans="1:24">
      <c r="A29" s="6">
        <v>28</v>
      </c>
      <c r="B29" s="7" t="s">
        <v>95</v>
      </c>
      <c r="C29" s="7">
        <v>29571000</v>
      </c>
      <c r="D29" s="7">
        <v>187954</v>
      </c>
      <c r="E29" s="7">
        <v>18</v>
      </c>
      <c r="F29" s="9">
        <f t="shared" si="1"/>
        <v>29.571000000000002</v>
      </c>
      <c r="G29" s="10">
        <f t="shared" si="1"/>
        <v>0.18795400000000001</v>
      </c>
    </row>
    <row r="30" spans="1:24">
      <c r="A30" s="6">
        <v>29</v>
      </c>
      <c r="B30" s="7" t="s">
        <v>96</v>
      </c>
      <c r="C30" s="8">
        <v>28830061</v>
      </c>
      <c r="D30" s="8">
        <v>819488</v>
      </c>
      <c r="E30" s="8">
        <v>542</v>
      </c>
      <c r="F30" s="9">
        <f t="shared" si="1"/>
        <v>28.830061000000001</v>
      </c>
      <c r="G30" s="10">
        <f t="shared" si="1"/>
        <v>0.81948799999999999</v>
      </c>
    </row>
    <row r="31" spans="1:24">
      <c r="A31" s="15">
        <v>30</v>
      </c>
      <c r="B31" s="16" t="s">
        <v>97</v>
      </c>
      <c r="C31" s="16">
        <v>28412012.739999998</v>
      </c>
      <c r="D31" s="16">
        <v>5668.94</v>
      </c>
      <c r="E31" s="16">
        <v>82</v>
      </c>
      <c r="F31" s="17">
        <f t="shared" si="1"/>
        <v>28.412012739999998</v>
      </c>
      <c r="G31" s="18">
        <f t="shared" si="1"/>
        <v>5.6689399999999999E-3</v>
      </c>
    </row>
    <row r="32" spans="1:24">
      <c r="D32" s="20" t="s">
        <v>58</v>
      </c>
      <c r="E32" s="21"/>
      <c r="F32" s="22"/>
      <c r="G32" s="22"/>
    </row>
    <row r="33" spans="4:7">
      <c r="D33" s="20" t="s">
        <v>106</v>
      </c>
      <c r="E33" s="21"/>
      <c r="F33" s="19"/>
      <c r="G33" s="21"/>
    </row>
    <row r="34" spans="4:7">
      <c r="D34" s="20" t="s">
        <v>107</v>
      </c>
      <c r="E34" s="21"/>
      <c r="F34" s="22"/>
      <c r="G34" s="22"/>
    </row>
    <row r="35" spans="4:7">
      <c r="D35" s="20" t="s">
        <v>109</v>
      </c>
      <c r="E35" s="21"/>
      <c r="F35" s="23"/>
      <c r="G35" s="23"/>
    </row>
    <row r="36" spans="4:7">
      <c r="D36" s="20" t="s">
        <v>108</v>
      </c>
      <c r="E36" s="21"/>
      <c r="F36" s="22"/>
      <c r="G36" s="22"/>
    </row>
    <row r="37" spans="4:7">
      <c r="D37" s="20" t="s">
        <v>110</v>
      </c>
      <c r="E37" s="21"/>
      <c r="F37" s="23"/>
      <c r="G37" s="23"/>
    </row>
  </sheetData>
  <mergeCells count="2">
    <mergeCell ref="O1:P1"/>
    <mergeCell ref="R1:S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K527"/>
  <sheetViews>
    <sheetView workbookViewId="0"/>
  </sheetViews>
  <sheetFormatPr defaultRowHeight="14.4"/>
  <cols>
    <col min="1" max="1" width="13.88671875" customWidth="1"/>
    <col min="2" max="7" width="9.33203125" bestFit="1" customWidth="1"/>
    <col min="13" max="13" width="12.88671875" bestFit="1" customWidth="1"/>
    <col min="14" max="15" width="10.44140625" customWidth="1"/>
    <col min="28" max="29" width="12.6640625" bestFit="1" customWidth="1"/>
    <col min="31" max="31" width="10.6640625" bestFit="1" customWidth="1"/>
    <col min="35" max="35" width="10.109375" bestFit="1" customWidth="1"/>
    <col min="39" max="41" width="9.21875" bestFit="1" customWidth="1"/>
    <col min="53" max="53" width="14.5546875" customWidth="1"/>
    <col min="59" max="59" width="9.5546875" customWidth="1"/>
    <col min="62" max="62" width="14" bestFit="1" customWidth="1"/>
  </cols>
  <sheetData>
    <row r="1" spans="1:63">
      <c r="A1" s="32" t="s">
        <v>99</v>
      </c>
      <c r="B1" s="132" t="s">
        <v>100</v>
      </c>
      <c r="C1" s="132" t="s">
        <v>101</v>
      </c>
      <c r="D1" s="132" t="s">
        <v>102</v>
      </c>
      <c r="E1" s="28"/>
      <c r="F1" s="28"/>
      <c r="G1" s="28"/>
      <c r="AE1" s="49" t="s">
        <v>99</v>
      </c>
      <c r="AF1" s="36" t="s">
        <v>103</v>
      </c>
      <c r="AG1" s="36" t="s">
        <v>104</v>
      </c>
      <c r="AH1" s="36" t="s">
        <v>105</v>
      </c>
      <c r="AI1" s="36" t="s">
        <v>167</v>
      </c>
      <c r="AJ1" s="36" t="s">
        <v>168</v>
      </c>
      <c r="AK1" s="36" t="s">
        <v>169</v>
      </c>
      <c r="AM1" s="36" t="s">
        <v>1975</v>
      </c>
      <c r="AP1" s="72" t="s">
        <v>1976</v>
      </c>
      <c r="AT1" s="72" t="s">
        <v>1979</v>
      </c>
      <c r="BA1" t="s">
        <v>204</v>
      </c>
      <c r="BD1" t="s">
        <v>208</v>
      </c>
    </row>
    <row r="2" spans="1:63">
      <c r="A2" s="136">
        <v>42963</v>
      </c>
      <c r="B2" s="139">
        <v>5259.68</v>
      </c>
      <c r="C2" s="138">
        <v>0.98</v>
      </c>
      <c r="D2" s="138">
        <v>2.6806399999999999</v>
      </c>
      <c r="E2" s="36" t="s">
        <v>103</v>
      </c>
      <c r="F2" s="36" t="s">
        <v>104</v>
      </c>
      <c r="G2" s="36" t="s">
        <v>105</v>
      </c>
      <c r="AE2" s="137">
        <v>43682</v>
      </c>
      <c r="AF2" s="38">
        <f>E503/100</f>
        <v>-1.072E-2</v>
      </c>
      <c r="AG2" s="38">
        <f>F503/100</f>
        <v>-1.7749999999999998E-2</v>
      </c>
      <c r="AH2" s="38">
        <f>G503/100</f>
        <v>8.0300000000000007E-3</v>
      </c>
      <c r="AI2" s="38"/>
      <c r="AJ2" s="38"/>
      <c r="AK2" s="38"/>
      <c r="AM2" s="36" t="s">
        <v>103</v>
      </c>
      <c r="AN2" s="36" t="s">
        <v>104</v>
      </c>
      <c r="AO2" s="36" t="s">
        <v>105</v>
      </c>
      <c r="AP2" s="36" t="s">
        <v>103</v>
      </c>
      <c r="AQ2" s="36" t="s">
        <v>104</v>
      </c>
      <c r="AR2" s="36" t="s">
        <v>105</v>
      </c>
      <c r="BB2" s="72" t="s">
        <v>205</v>
      </c>
      <c r="BE2" s="72" t="s">
        <v>103</v>
      </c>
      <c r="BF2" s="1" t="s">
        <v>209</v>
      </c>
      <c r="BG2" s="1" t="s">
        <v>210</v>
      </c>
      <c r="BH2" s="1" t="s">
        <v>211</v>
      </c>
      <c r="BI2" s="1" t="s">
        <v>212</v>
      </c>
      <c r="BJ2" s="73" t="s">
        <v>138</v>
      </c>
      <c r="BK2">
        <f>AVERAGE(BE3:BE512)</f>
        <v>-8.860196078431444E-2</v>
      </c>
    </row>
    <row r="3" spans="1:63">
      <c r="A3" s="137">
        <v>42964</v>
      </c>
      <c r="B3" s="139">
        <v>5243.07</v>
      </c>
      <c r="C3" s="138">
        <v>0.97699999999999998</v>
      </c>
      <c r="D3" s="138">
        <v>2.6863000000000001</v>
      </c>
      <c r="E3" s="35">
        <f t="shared" ref="E3:G18" si="0">ROUND(100*(LN(B3)-LN(B2)),3)</f>
        <v>-0.316</v>
      </c>
      <c r="F3" s="35">
        <f t="shared" si="0"/>
        <v>-0.307</v>
      </c>
      <c r="G3" s="35">
        <f t="shared" si="0"/>
        <v>0.21099999999999999</v>
      </c>
      <c r="AE3" s="137">
        <v>43683</v>
      </c>
      <c r="AF3" s="38">
        <f t="shared" ref="AF3:AF11" si="1">E504/100</f>
        <v>-3.7499999999999999E-3</v>
      </c>
      <c r="AG3" s="38">
        <f t="shared" ref="AG3:AG11" si="2">F504/100</f>
        <v>6.1599999999999997E-3</v>
      </c>
      <c r="AH3" s="38">
        <f t="shared" ref="AH3:AH11" si="3">G504/100</f>
        <v>-1.6129999999999999E-2</v>
      </c>
      <c r="AI3" s="38"/>
      <c r="AJ3" s="38"/>
      <c r="AK3" s="38"/>
      <c r="AL3" s="131" t="s">
        <v>144</v>
      </c>
      <c r="AM3" s="38">
        <f>QUARTILE(E$3:E$512,1)</f>
        <v>-0.42325000000000002</v>
      </c>
      <c r="AN3" s="38">
        <f>QUARTILE(F$3:F$512,1)</f>
        <v>-0.93</v>
      </c>
      <c r="AO3" s="38">
        <f>QUARTILE(G$3:G$512,1)</f>
        <v>-0.38175000000000003</v>
      </c>
      <c r="AT3" s="36" t="s">
        <v>100</v>
      </c>
      <c r="AU3" s="36" t="s">
        <v>101</v>
      </c>
      <c r="AV3" s="36" t="s">
        <v>102</v>
      </c>
      <c r="BA3" s="73" t="s">
        <v>138</v>
      </c>
      <c r="BB3" s="24">
        <f>AVERAGE(E3:E512)</f>
        <v>-1.7772549019607842E-2</v>
      </c>
      <c r="BD3">
        <v>1</v>
      </c>
      <c r="BE3">
        <v>-7.2469999999999999</v>
      </c>
      <c r="BF3">
        <f t="shared" ref="BF3:BF66" si="4">BD3/510</f>
        <v>1.9607843137254902E-3</v>
      </c>
      <c r="BG3">
        <f>_xlfn.NORM.DIST(BE3,$BK$2,$BK$3,1)</f>
        <v>1.2504813970337611E-6</v>
      </c>
      <c r="BH3">
        <f>ABS(BF3-BG3)</f>
        <v>1.9595338323284564E-3</v>
      </c>
      <c r="BI3" s="72">
        <f>MAX(BH3:BH512)</f>
        <v>5.5206531020292382E-2</v>
      </c>
      <c r="BJ3" t="s">
        <v>140</v>
      </c>
      <c r="BK3">
        <f>_xlfn.STDEV.S(BE3:BE512)</f>
        <v>1.5204588311965359</v>
      </c>
    </row>
    <row r="4" spans="1:63">
      <c r="A4" s="137">
        <v>42965</v>
      </c>
      <c r="B4" s="139">
        <v>5186.1000000000004</v>
      </c>
      <c r="C4" s="138">
        <v>0.97</v>
      </c>
      <c r="D4" s="138">
        <v>2.6608399999999999</v>
      </c>
      <c r="E4" s="35">
        <f t="shared" si="0"/>
        <v>-1.093</v>
      </c>
      <c r="F4" s="35">
        <f t="shared" si="0"/>
        <v>-0.71899999999999997</v>
      </c>
      <c r="G4" s="35">
        <f t="shared" si="0"/>
        <v>-0.95199999999999996</v>
      </c>
      <c r="AE4" s="137">
        <v>43684</v>
      </c>
      <c r="AF4" s="38">
        <f t="shared" si="1"/>
        <v>1.3600000000000001E-3</v>
      </c>
      <c r="AG4" s="38">
        <f t="shared" si="2"/>
        <v>-3.6900000000000001E-3</v>
      </c>
      <c r="AH4" s="38">
        <f t="shared" si="3"/>
        <v>6.0799999999999995E-3</v>
      </c>
      <c r="AI4" s="38"/>
      <c r="AJ4" s="38"/>
      <c r="AK4" s="38"/>
      <c r="AL4" s="131" t="s">
        <v>146</v>
      </c>
      <c r="AM4" s="38">
        <f>QUARTILE(E$3:E$512,3)</f>
        <v>0.47799999999999998</v>
      </c>
      <c r="AN4" s="38">
        <f>QUARTILE(F$3:F$512,3)</f>
        <v>0.79200000000000004</v>
      </c>
      <c r="AO4" s="38">
        <f>QUARTILE(G$3:G$512,3)</f>
        <v>0.40699999999999997</v>
      </c>
      <c r="BA4" t="s">
        <v>140</v>
      </c>
      <c r="BB4">
        <f>STDEV(E2:E512)</f>
        <v>0.76553355639319942</v>
      </c>
      <c r="BD4">
        <v>2</v>
      </c>
      <c r="BE4">
        <v>-5.9779999999999998</v>
      </c>
      <c r="BF4">
        <f t="shared" si="4"/>
        <v>3.9215686274509803E-3</v>
      </c>
      <c r="BG4">
        <f t="shared" ref="BG4:BG67" si="5">_xlfn.NORM.DIST(BE4,$BK$2,$BK$3,1)</f>
        <v>5.3656078556082282E-5</v>
      </c>
      <c r="BH4">
        <f t="shared" ref="BH4:BH67" si="6">ABS(BF4-BG4)</f>
        <v>3.8679125488948981E-3</v>
      </c>
    </row>
    <row r="5" spans="1:63">
      <c r="A5" s="137">
        <v>42968</v>
      </c>
      <c r="B5" s="139">
        <v>5166.7700000000004</v>
      </c>
      <c r="C5" s="138">
        <v>0.95499999999999996</v>
      </c>
      <c r="D5" s="138">
        <v>2.6353800000000001</v>
      </c>
      <c r="E5" s="35">
        <f t="shared" si="0"/>
        <v>-0.373</v>
      </c>
      <c r="F5" s="35">
        <f t="shared" si="0"/>
        <v>-1.5580000000000001</v>
      </c>
      <c r="G5" s="35">
        <f t="shared" si="0"/>
        <v>-0.96099999999999997</v>
      </c>
      <c r="AE5" s="137">
        <v>43685</v>
      </c>
      <c r="AF5" s="38">
        <f t="shared" si="1"/>
        <v>1.787E-2</v>
      </c>
      <c r="AG5" s="38">
        <f t="shared" si="2"/>
        <v>1.103E-2</v>
      </c>
      <c r="AH5" s="38">
        <f t="shared" si="3"/>
        <v>1.205E-2</v>
      </c>
      <c r="AI5" s="38"/>
      <c r="AJ5" s="38"/>
      <c r="AK5" s="38"/>
      <c r="AL5" s="131" t="s">
        <v>148</v>
      </c>
      <c r="AM5" s="38">
        <f>AM4-AM3</f>
        <v>0.90125</v>
      </c>
      <c r="AN5" s="38">
        <f t="shared" ref="AN5:AO5" si="7">AN4-AN3</f>
        <v>1.722</v>
      </c>
      <c r="AO5" s="38">
        <f t="shared" si="7"/>
        <v>0.78875000000000006</v>
      </c>
      <c r="BA5" t="s">
        <v>206</v>
      </c>
      <c r="BB5">
        <f>BB3-1.96*BB4/SQRT(510)</f>
        <v>-8.4213404485989851E-2</v>
      </c>
      <c r="BD5">
        <v>3</v>
      </c>
      <c r="BE5">
        <v>-5.3579999999999997</v>
      </c>
      <c r="BF5">
        <f t="shared" si="4"/>
        <v>5.8823529411764705E-3</v>
      </c>
      <c r="BG5">
        <f t="shared" si="5"/>
        <v>2.6446281974602993E-4</v>
      </c>
      <c r="BH5">
        <f t="shared" si="6"/>
        <v>5.6178901214304407E-3</v>
      </c>
    </row>
    <row r="6" spans="1:63">
      <c r="A6" s="137">
        <v>42969</v>
      </c>
      <c r="B6" s="139">
        <v>5191.24</v>
      </c>
      <c r="C6" s="138">
        <v>0.96299999999999997</v>
      </c>
      <c r="D6" s="138">
        <v>2.6438700000000002</v>
      </c>
      <c r="E6" s="35">
        <f t="shared" si="0"/>
        <v>0.47199999999999998</v>
      </c>
      <c r="F6" s="35">
        <f t="shared" si="0"/>
        <v>0.83399999999999996</v>
      </c>
      <c r="G6" s="35">
        <f t="shared" si="0"/>
        <v>0.32200000000000001</v>
      </c>
      <c r="AE6" s="137">
        <v>43686</v>
      </c>
      <c r="AF6" s="38">
        <f t="shared" si="1"/>
        <v>-1.393E-2</v>
      </c>
      <c r="AG6" s="38">
        <f t="shared" si="2"/>
        <v>-1.721E-2</v>
      </c>
      <c r="AH6" s="38">
        <f t="shared" si="3"/>
        <v>1.99E-3</v>
      </c>
      <c r="AI6" s="38"/>
      <c r="AJ6" s="38"/>
      <c r="AK6" s="38"/>
      <c r="AL6" s="131" t="s">
        <v>1967</v>
      </c>
      <c r="AM6" s="38">
        <f>AM3-3*AM5</f>
        <v>-3.1269999999999998</v>
      </c>
      <c r="AN6" s="38">
        <f t="shared" ref="AN6:AO6" si="8">AN3-3*AN5</f>
        <v>-6.0960000000000001</v>
      </c>
      <c r="AO6" s="38">
        <f t="shared" si="8"/>
        <v>-2.7480000000000002</v>
      </c>
      <c r="BA6" t="s">
        <v>207</v>
      </c>
      <c r="BB6">
        <f>BB3+1.96*BB4/SQRT(510)</f>
        <v>4.8668306446774168E-2</v>
      </c>
      <c r="BD6">
        <v>4</v>
      </c>
      <c r="BE6">
        <v>-4.5679999999999996</v>
      </c>
      <c r="BF6">
        <f t="shared" si="4"/>
        <v>7.8431372549019607E-3</v>
      </c>
      <c r="BG6">
        <f t="shared" si="5"/>
        <v>1.6091297256095231E-3</v>
      </c>
      <c r="BH6">
        <f t="shared" si="6"/>
        <v>6.2340075292924377E-3</v>
      </c>
    </row>
    <row r="7" spans="1:63">
      <c r="A7" s="137">
        <v>42970</v>
      </c>
      <c r="B7" s="139">
        <v>5173.09</v>
      </c>
      <c r="C7" s="138">
        <v>0.96</v>
      </c>
      <c r="D7" s="138">
        <v>2.6353800000000001</v>
      </c>
      <c r="E7" s="35">
        <f t="shared" si="0"/>
        <v>-0.35</v>
      </c>
      <c r="F7" s="35">
        <f t="shared" si="0"/>
        <v>-0.312</v>
      </c>
      <c r="G7" s="35">
        <f t="shared" si="0"/>
        <v>-0.32200000000000001</v>
      </c>
      <c r="AE7" s="137">
        <v>43689</v>
      </c>
      <c r="AF7" s="38">
        <f t="shared" si="1"/>
        <v>-1.302E-2</v>
      </c>
      <c r="AG7" s="38">
        <f t="shared" si="2"/>
        <v>-1.1850000000000001E-2</v>
      </c>
      <c r="AH7" s="38">
        <f t="shared" si="3"/>
        <v>-8.0000000000000002E-3</v>
      </c>
      <c r="AI7" s="38"/>
      <c r="AJ7" s="38"/>
      <c r="AK7" s="38"/>
      <c r="AL7" s="131" t="s">
        <v>1968</v>
      </c>
      <c r="AM7" s="38">
        <f>AM3-1.5*AM5</f>
        <v>-1.7751250000000001</v>
      </c>
      <c r="AN7" s="38">
        <f t="shared" ref="AN7:AO7" si="9">AN3-1.5*AN5</f>
        <v>-3.5130000000000003</v>
      </c>
      <c r="AO7" s="38">
        <f t="shared" si="9"/>
        <v>-1.564875</v>
      </c>
      <c r="BD7">
        <v>5</v>
      </c>
      <c r="BE7">
        <v>-4.2679999999999998</v>
      </c>
      <c r="BF7">
        <f t="shared" si="4"/>
        <v>9.8039215686274508E-3</v>
      </c>
      <c r="BG7">
        <f t="shared" si="5"/>
        <v>2.9909287389071671E-3</v>
      </c>
      <c r="BH7">
        <f t="shared" si="6"/>
        <v>6.8129928297202842E-3</v>
      </c>
    </row>
    <row r="8" spans="1:63">
      <c r="A8" s="137">
        <v>42971</v>
      </c>
      <c r="B8" s="139">
        <v>5196.28</v>
      </c>
      <c r="C8" s="138">
        <v>0.96299999999999997</v>
      </c>
      <c r="D8" s="138">
        <v>2.6400999999999999</v>
      </c>
      <c r="E8" s="35">
        <f t="shared" si="0"/>
        <v>0.44700000000000001</v>
      </c>
      <c r="F8" s="35">
        <f t="shared" si="0"/>
        <v>0.312</v>
      </c>
      <c r="G8" s="35">
        <f t="shared" si="0"/>
        <v>0.17899999999999999</v>
      </c>
      <c r="AE8" s="137">
        <v>43690</v>
      </c>
      <c r="AF8" s="38">
        <f t="shared" si="1"/>
        <v>6.1199999999999996E-3</v>
      </c>
      <c r="AG8" s="38">
        <f t="shared" si="2"/>
        <v>4.3800000000000002E-3</v>
      </c>
      <c r="AH8" s="38">
        <f t="shared" si="3"/>
        <v>-2.0100000000000001E-3</v>
      </c>
      <c r="AI8" s="38"/>
      <c r="AJ8" s="38"/>
      <c r="AK8" s="38"/>
      <c r="AL8" s="131" t="s">
        <v>1969</v>
      </c>
      <c r="AM8" s="38">
        <f>AM4+1.5*AM5</f>
        <v>1.8298749999999999</v>
      </c>
      <c r="AN8" s="38">
        <f t="shared" ref="AN8:AO8" si="10">AN4+1.5*AN5</f>
        <v>3.375</v>
      </c>
      <c r="AO8" s="38">
        <f t="shared" si="10"/>
        <v>1.590125</v>
      </c>
      <c r="BD8">
        <v>6</v>
      </c>
      <c r="BE8">
        <v>-4.1550000000000002</v>
      </c>
      <c r="BF8">
        <f t="shared" si="4"/>
        <v>1.1764705882352941E-2</v>
      </c>
      <c r="BG8">
        <f t="shared" si="5"/>
        <v>3.7425460668529145E-3</v>
      </c>
      <c r="BH8">
        <f t="shared" si="6"/>
        <v>8.0221598155000261E-3</v>
      </c>
    </row>
    <row r="9" spans="1:63">
      <c r="A9" s="137">
        <v>42972</v>
      </c>
      <c r="B9" s="139">
        <v>5165.92</v>
      </c>
      <c r="C9" s="138">
        <v>0.97</v>
      </c>
      <c r="D9" s="138">
        <v>2.6382099999999999</v>
      </c>
      <c r="E9" s="35">
        <f t="shared" si="0"/>
        <v>-0.58599999999999997</v>
      </c>
      <c r="F9" s="35">
        <f t="shared" si="0"/>
        <v>0.72399999999999998</v>
      </c>
      <c r="G9" s="35">
        <f t="shared" si="0"/>
        <v>-7.1999999999999995E-2</v>
      </c>
      <c r="AE9" s="137">
        <v>43691</v>
      </c>
      <c r="AF9" s="38">
        <f t="shared" si="1"/>
        <v>-1.5650000000000001E-2</v>
      </c>
      <c r="AG9" s="38">
        <f t="shared" si="2"/>
        <v>-1.5100000000000001E-2</v>
      </c>
      <c r="AH9" s="38">
        <f t="shared" si="3"/>
        <v>0</v>
      </c>
      <c r="AI9" s="38"/>
      <c r="AJ9" s="38"/>
      <c r="AK9" s="38"/>
      <c r="AL9" s="131" t="s">
        <v>1970</v>
      </c>
      <c r="AM9" s="38">
        <f>AM4+3*AM5</f>
        <v>3.1817500000000001</v>
      </c>
      <c r="AN9" s="38">
        <f t="shared" ref="AN9:AO9" si="11">AN4+3*AN5</f>
        <v>5.9580000000000002</v>
      </c>
      <c r="AO9" s="38">
        <f t="shared" si="11"/>
        <v>2.77325</v>
      </c>
      <c r="BD9">
        <v>7</v>
      </c>
      <c r="BE9">
        <v>-4.1340000000000003</v>
      </c>
      <c r="BF9">
        <f t="shared" si="4"/>
        <v>1.3725490196078431E-2</v>
      </c>
      <c r="BG9">
        <f t="shared" si="5"/>
        <v>3.8995808770080922E-3</v>
      </c>
      <c r="BH9">
        <f t="shared" si="6"/>
        <v>9.8259093190703386E-3</v>
      </c>
    </row>
    <row r="10" spans="1:63">
      <c r="A10" s="137">
        <v>42975</v>
      </c>
      <c r="B10" s="139">
        <v>5129.53</v>
      </c>
      <c r="C10" s="138">
        <v>0.96199999999999997</v>
      </c>
      <c r="D10" s="138">
        <v>2.61747</v>
      </c>
      <c r="E10" s="35">
        <f t="shared" si="0"/>
        <v>-0.70699999999999996</v>
      </c>
      <c r="F10" s="35">
        <f t="shared" si="0"/>
        <v>-0.82799999999999996</v>
      </c>
      <c r="G10" s="35">
        <f t="shared" si="0"/>
        <v>-0.78900000000000003</v>
      </c>
      <c r="AE10" s="137">
        <v>43692</v>
      </c>
      <c r="AF10" s="38">
        <f t="shared" si="1"/>
        <v>-6.8400000000000006E-3</v>
      </c>
      <c r="AG10" s="38">
        <f t="shared" si="2"/>
        <v>-3.1800000000000001E-3</v>
      </c>
      <c r="AH10" s="38">
        <f t="shared" si="3"/>
        <v>-2.0100000000000001E-3</v>
      </c>
      <c r="AI10" s="38"/>
      <c r="AJ10" s="38"/>
      <c r="AK10" s="38"/>
      <c r="AL10" s="131" t="s">
        <v>1971</v>
      </c>
      <c r="AM10">
        <f>COUNTIF(E$3:E$512,"&lt;="&amp;AM6)</f>
        <v>0</v>
      </c>
      <c r="AN10">
        <f>COUNTIF(F$3:F$512,"&lt;="&amp;AN6)</f>
        <v>0</v>
      </c>
      <c r="AO10">
        <f>COUNTIF(G$3:G$512,"&lt;="&amp;AO6)</f>
        <v>4</v>
      </c>
      <c r="BB10" s="38"/>
      <c r="BD10">
        <v>8</v>
      </c>
      <c r="BE10">
        <v>-3.8839999999999999</v>
      </c>
      <c r="BF10">
        <f t="shared" si="4"/>
        <v>1.5686274509803921E-2</v>
      </c>
      <c r="BG10">
        <f t="shared" si="5"/>
        <v>6.2762560306361907E-3</v>
      </c>
      <c r="BH10">
        <f t="shared" si="6"/>
        <v>9.4100184791677307E-3</v>
      </c>
    </row>
    <row r="11" spans="1:63">
      <c r="A11" s="137">
        <v>42976</v>
      </c>
      <c r="B11" s="139">
        <v>5111.37</v>
      </c>
      <c r="C11" s="138">
        <v>0.94499999999999995</v>
      </c>
      <c r="D11" s="138">
        <v>2.59578</v>
      </c>
      <c r="E11" s="35">
        <f t="shared" si="0"/>
        <v>-0.35499999999999998</v>
      </c>
      <c r="F11" s="35">
        <f t="shared" si="0"/>
        <v>-1.7829999999999999</v>
      </c>
      <c r="G11" s="35">
        <f t="shared" si="0"/>
        <v>-0.83199999999999996</v>
      </c>
      <c r="AE11" s="137">
        <v>43693</v>
      </c>
      <c r="AF11" s="38">
        <f t="shared" si="1"/>
        <v>1.804E-2</v>
      </c>
      <c r="AG11" s="38">
        <f t="shared" si="2"/>
        <v>2.513E-2</v>
      </c>
      <c r="AH11" s="38">
        <f t="shared" si="3"/>
        <v>6.0299999999999998E-3</v>
      </c>
      <c r="AI11" s="38"/>
      <c r="AJ11" s="38"/>
      <c r="AK11" s="38"/>
      <c r="AL11" s="131" t="s">
        <v>1972</v>
      </c>
      <c r="AM11" s="40">
        <f>COUNTIF(E$3:E$512,"&lt;="&amp;AM7)-AM10</f>
        <v>10</v>
      </c>
      <c r="AN11" s="40">
        <f>COUNTIF(F$3:F$512,"&lt;="&amp;AN7)-AN10</f>
        <v>8</v>
      </c>
      <c r="AO11" s="40">
        <f>COUNTIF(G$3:G$512,"&lt;="&amp;AO7)-AO10</f>
        <v>13</v>
      </c>
      <c r="BD11">
        <v>9</v>
      </c>
      <c r="BE11">
        <v>-3.8559999999999999</v>
      </c>
      <c r="BF11">
        <f t="shared" si="4"/>
        <v>1.7647058823529412E-2</v>
      </c>
      <c r="BG11">
        <f t="shared" si="5"/>
        <v>6.6096984467902669E-3</v>
      </c>
      <c r="BH11">
        <f t="shared" si="6"/>
        <v>1.1037360376739145E-2</v>
      </c>
    </row>
    <row r="12" spans="1:63">
      <c r="A12" s="137">
        <v>42977</v>
      </c>
      <c r="B12" s="139">
        <v>5111.96</v>
      </c>
      <c r="C12" s="138">
        <v>0.94</v>
      </c>
      <c r="D12" s="138">
        <v>2.5872899999999999</v>
      </c>
      <c r="E12" s="35">
        <f t="shared" si="0"/>
        <v>1.2E-2</v>
      </c>
      <c r="F12" s="35">
        <f t="shared" si="0"/>
        <v>-0.53100000000000003</v>
      </c>
      <c r="G12" s="35">
        <f t="shared" si="0"/>
        <v>-0.32800000000000001</v>
      </c>
      <c r="AE12" s="72" t="s">
        <v>170</v>
      </c>
      <c r="AF12" s="75"/>
      <c r="AG12" s="38"/>
      <c r="AH12" s="38"/>
      <c r="AI12" s="38"/>
      <c r="AJ12" s="38"/>
      <c r="AK12" s="38"/>
      <c r="AL12" s="131" t="s">
        <v>1973</v>
      </c>
      <c r="AM12" s="40">
        <f>COUNTIF(E$3:E$512,"&gt;="&amp;AM8)-AM13</f>
        <v>4</v>
      </c>
      <c r="AN12" s="40">
        <f>COUNTIF(F$3:F$512,"&gt;="&amp;AN8)-AN13</f>
        <v>7</v>
      </c>
      <c r="AO12" s="40">
        <f>COUNTIF(G$3:G$512,"&gt;="&amp;AO8)-AO13</f>
        <v>7</v>
      </c>
      <c r="BD12">
        <v>10</v>
      </c>
      <c r="BE12">
        <v>-3.782</v>
      </c>
      <c r="BF12">
        <f t="shared" si="4"/>
        <v>1.9607843137254902E-2</v>
      </c>
      <c r="BG12">
        <f t="shared" si="5"/>
        <v>7.5674714810363298E-3</v>
      </c>
      <c r="BH12">
        <f t="shared" si="6"/>
        <v>1.2040371656218572E-2</v>
      </c>
    </row>
    <row r="13" spans="1:63">
      <c r="A13" s="137">
        <v>42978</v>
      </c>
      <c r="B13" s="139">
        <v>5156.67</v>
      </c>
      <c r="C13" s="138">
        <v>0.94099999999999995</v>
      </c>
      <c r="D13" s="138">
        <v>2.6023800000000001</v>
      </c>
      <c r="E13" s="35">
        <f t="shared" si="0"/>
        <v>0.871</v>
      </c>
      <c r="F13" s="35">
        <f t="shared" si="0"/>
        <v>0.106</v>
      </c>
      <c r="G13" s="35">
        <f t="shared" si="0"/>
        <v>0.58199999999999996</v>
      </c>
      <c r="AE13" s="72" t="s">
        <v>171</v>
      </c>
      <c r="AI13" s="75"/>
      <c r="AJ13" s="38"/>
      <c r="AK13" s="38"/>
      <c r="AL13" s="131" t="s">
        <v>1974</v>
      </c>
      <c r="AM13" s="40">
        <f>COUNTIF(E$3:E$512,"&gt;="&amp;AM9)</f>
        <v>0</v>
      </c>
      <c r="AN13" s="40">
        <f>COUNTIF(F$3:F$512,"&gt;="&amp;AN9)</f>
        <v>0</v>
      </c>
      <c r="AO13" s="40">
        <f>COUNTIF(G$3:G$512,"&gt;="&amp;AO9)</f>
        <v>1</v>
      </c>
      <c r="BD13">
        <v>11</v>
      </c>
      <c r="BE13">
        <v>-3.3860000000000001</v>
      </c>
      <c r="BF13">
        <f t="shared" si="4"/>
        <v>2.1568627450980392E-2</v>
      </c>
      <c r="BG13">
        <f t="shared" si="5"/>
        <v>1.5053259036066505E-2</v>
      </c>
      <c r="BH13">
        <f t="shared" si="6"/>
        <v>6.5153684149138868E-3</v>
      </c>
    </row>
    <row r="14" spans="1:63">
      <c r="A14" s="137">
        <v>42979</v>
      </c>
      <c r="B14" s="139">
        <v>5195.28</v>
      </c>
      <c r="C14" s="138">
        <v>0.95099999999999996</v>
      </c>
      <c r="D14" s="138">
        <v>2.6297199999999998</v>
      </c>
      <c r="E14" s="35">
        <f t="shared" si="0"/>
        <v>0.746</v>
      </c>
      <c r="F14" s="35">
        <f t="shared" si="0"/>
        <v>1.0569999999999999</v>
      </c>
      <c r="G14" s="35">
        <f t="shared" si="0"/>
        <v>1.0449999999999999</v>
      </c>
      <c r="AI14" s="38"/>
      <c r="AJ14" s="38"/>
      <c r="AK14" s="38"/>
      <c r="BD14">
        <v>12</v>
      </c>
      <c r="BE14">
        <v>-3.3559999999999999</v>
      </c>
      <c r="BF14">
        <f t="shared" si="4"/>
        <v>2.3529411764705882E-2</v>
      </c>
      <c r="BG14">
        <f t="shared" si="5"/>
        <v>1.5818972388113774E-2</v>
      </c>
      <c r="BH14">
        <f t="shared" si="6"/>
        <v>7.7104393765921077E-3</v>
      </c>
    </row>
    <row r="15" spans="1:63">
      <c r="A15" s="137">
        <v>42982</v>
      </c>
      <c r="B15" s="139">
        <v>5163.5</v>
      </c>
      <c r="C15" s="138">
        <v>0.94</v>
      </c>
      <c r="D15" s="138">
        <v>2.6089799999999999</v>
      </c>
      <c r="E15" s="35">
        <f t="shared" si="0"/>
        <v>-0.61399999999999999</v>
      </c>
      <c r="F15" s="35">
        <f t="shared" si="0"/>
        <v>-1.163</v>
      </c>
      <c r="G15" s="35">
        <f t="shared" si="0"/>
        <v>-0.79200000000000004</v>
      </c>
      <c r="BD15">
        <v>13</v>
      </c>
      <c r="BE15">
        <v>-3.266</v>
      </c>
      <c r="BF15">
        <f t="shared" si="4"/>
        <v>2.5490196078431372E-2</v>
      </c>
      <c r="BG15">
        <f t="shared" si="5"/>
        <v>1.8319564113286828E-2</v>
      </c>
      <c r="BH15">
        <f t="shared" si="6"/>
        <v>7.1706319651445444E-3</v>
      </c>
    </row>
    <row r="16" spans="1:63">
      <c r="A16" s="137">
        <v>42983</v>
      </c>
      <c r="B16" s="139">
        <v>5136</v>
      </c>
      <c r="C16" s="138">
        <v>0.93600000000000005</v>
      </c>
      <c r="D16" s="138">
        <v>2.6042700000000001</v>
      </c>
      <c r="E16" s="35">
        <f t="shared" si="0"/>
        <v>-0.53400000000000003</v>
      </c>
      <c r="F16" s="35">
        <f t="shared" si="0"/>
        <v>-0.42599999999999999</v>
      </c>
      <c r="G16" s="35">
        <f t="shared" si="0"/>
        <v>-0.18099999999999999</v>
      </c>
      <c r="BD16">
        <v>14</v>
      </c>
      <c r="BE16">
        <v>-3.2610000000000001</v>
      </c>
      <c r="BF16">
        <f t="shared" si="4"/>
        <v>2.7450980392156862E-2</v>
      </c>
      <c r="BG16">
        <f t="shared" si="5"/>
        <v>1.8467847441760686E-2</v>
      </c>
      <c r="BH16">
        <f t="shared" si="6"/>
        <v>8.9831329503961763E-3</v>
      </c>
    </row>
    <row r="17" spans="1:60">
      <c r="A17" s="137">
        <v>42984</v>
      </c>
      <c r="B17" s="139">
        <v>5129.71</v>
      </c>
      <c r="C17" s="138">
        <v>0.93700000000000006</v>
      </c>
      <c r="D17" s="138">
        <v>2.61558</v>
      </c>
      <c r="E17" s="35">
        <f t="shared" si="0"/>
        <v>-0.123</v>
      </c>
      <c r="F17" s="35">
        <f t="shared" si="0"/>
        <v>0.107</v>
      </c>
      <c r="G17" s="35">
        <f t="shared" si="0"/>
        <v>0.433</v>
      </c>
      <c r="BD17">
        <v>15</v>
      </c>
      <c r="BE17">
        <v>-3.1840000000000002</v>
      </c>
      <c r="BF17">
        <f t="shared" si="4"/>
        <v>2.9411764705882353E-2</v>
      </c>
      <c r="BG17">
        <f t="shared" si="5"/>
        <v>2.0883637229945688E-2</v>
      </c>
      <c r="BH17">
        <f t="shared" si="6"/>
        <v>8.528127475936665E-3</v>
      </c>
    </row>
    <row r="18" spans="1:60">
      <c r="A18" s="137">
        <v>42985</v>
      </c>
      <c r="B18" s="139">
        <v>5074.49</v>
      </c>
      <c r="C18" s="138">
        <v>0.93799999999999994</v>
      </c>
      <c r="D18" s="138">
        <v>2.6004999999999998</v>
      </c>
      <c r="E18" s="35">
        <f t="shared" si="0"/>
        <v>-1.0820000000000001</v>
      </c>
      <c r="F18" s="35">
        <f t="shared" si="0"/>
        <v>0.107</v>
      </c>
      <c r="G18" s="35">
        <f t="shared" si="0"/>
        <v>-0.57799999999999996</v>
      </c>
      <c r="BD18">
        <v>16</v>
      </c>
      <c r="BE18">
        <v>-3.1709999999999998</v>
      </c>
      <c r="BF18">
        <f t="shared" si="4"/>
        <v>3.1372549019607843E-2</v>
      </c>
      <c r="BG18">
        <f t="shared" si="5"/>
        <v>2.1316816883684676E-2</v>
      </c>
      <c r="BH18">
        <f t="shared" si="6"/>
        <v>1.0055732135923166E-2</v>
      </c>
    </row>
    <row r="19" spans="1:60">
      <c r="A19" s="137">
        <v>42986</v>
      </c>
      <c r="B19" s="139">
        <v>5101.67</v>
      </c>
      <c r="C19" s="138">
        <v>0.93200000000000005</v>
      </c>
      <c r="D19" s="138">
        <v>2.60615</v>
      </c>
      <c r="E19" s="35">
        <f t="shared" ref="E19:G82" si="12">ROUND(100*(LN(B19)-LN(B18)),3)</f>
        <v>0.53400000000000003</v>
      </c>
      <c r="F19" s="35">
        <f t="shared" si="12"/>
        <v>-0.64200000000000002</v>
      </c>
      <c r="G19" s="35">
        <f t="shared" si="12"/>
        <v>0.217</v>
      </c>
      <c r="BD19">
        <v>17</v>
      </c>
      <c r="BE19">
        <v>-3.0960000000000001</v>
      </c>
      <c r="BF19">
        <f t="shared" si="4"/>
        <v>3.3333333333333333E-2</v>
      </c>
      <c r="BG19">
        <f t="shared" si="5"/>
        <v>2.3966932827652162E-2</v>
      </c>
      <c r="BH19">
        <f t="shared" si="6"/>
        <v>9.366400505681171E-3</v>
      </c>
    </row>
    <row r="20" spans="1:60">
      <c r="A20" s="137">
        <v>42989</v>
      </c>
      <c r="B20" s="139">
        <v>5107.22</v>
      </c>
      <c r="C20" s="138">
        <v>0.94199999999999995</v>
      </c>
      <c r="D20" s="138">
        <v>2.6297199999999998</v>
      </c>
      <c r="E20" s="35">
        <f t="shared" si="12"/>
        <v>0.109</v>
      </c>
      <c r="F20" s="35">
        <f t="shared" si="12"/>
        <v>1.0669999999999999</v>
      </c>
      <c r="G20" s="35">
        <f t="shared" si="12"/>
        <v>0.9</v>
      </c>
      <c r="BD20">
        <v>18</v>
      </c>
      <c r="BE20">
        <v>-3.0880000000000001</v>
      </c>
      <c r="BF20">
        <f t="shared" si="4"/>
        <v>3.5294117647058823E-2</v>
      </c>
      <c r="BG20">
        <f t="shared" si="5"/>
        <v>2.4265292002395505E-2</v>
      </c>
      <c r="BH20">
        <f t="shared" si="6"/>
        <v>1.1028825644663318E-2</v>
      </c>
    </row>
    <row r="21" spans="1:60">
      <c r="A21" s="137">
        <v>42990</v>
      </c>
      <c r="B21" s="139">
        <v>5138.2700000000004</v>
      </c>
      <c r="C21" s="138">
        <v>0.95499999999999996</v>
      </c>
      <c r="D21" s="138">
        <v>2.6269</v>
      </c>
      <c r="E21" s="35">
        <f t="shared" si="12"/>
        <v>0.60599999999999998</v>
      </c>
      <c r="F21" s="35">
        <f t="shared" si="12"/>
        <v>1.371</v>
      </c>
      <c r="G21" s="35">
        <f t="shared" si="12"/>
        <v>-0.107</v>
      </c>
      <c r="BA21" s="75"/>
      <c r="BD21">
        <v>19</v>
      </c>
      <c r="BE21">
        <v>-3.0859999999999999</v>
      </c>
      <c r="BF21">
        <f t="shared" si="4"/>
        <v>3.7254901960784313E-2</v>
      </c>
      <c r="BG21">
        <f t="shared" si="5"/>
        <v>2.4340367252978994E-2</v>
      </c>
      <c r="BH21">
        <f t="shared" si="6"/>
        <v>1.291453470780532E-2</v>
      </c>
    </row>
    <row r="22" spans="1:60">
      <c r="A22" s="137">
        <v>42991</v>
      </c>
      <c r="B22" s="139">
        <v>5168.88</v>
      </c>
      <c r="C22" s="138">
        <v>0.96</v>
      </c>
      <c r="D22" s="138">
        <v>2.6023800000000001</v>
      </c>
      <c r="E22" s="35">
        <f t="shared" si="12"/>
        <v>0.59399999999999997</v>
      </c>
      <c r="F22" s="35">
        <f t="shared" si="12"/>
        <v>0.52200000000000002</v>
      </c>
      <c r="G22" s="35">
        <f t="shared" si="12"/>
        <v>-0.93799999999999994</v>
      </c>
      <c r="BD22">
        <v>20</v>
      </c>
      <c r="BE22">
        <v>-2.8849999999999998</v>
      </c>
      <c r="BF22">
        <f t="shared" si="4"/>
        <v>3.9215686274509803E-2</v>
      </c>
      <c r="BG22">
        <f t="shared" si="5"/>
        <v>3.2944330301553137E-2</v>
      </c>
      <c r="BH22">
        <f t="shared" si="6"/>
        <v>6.2713559729566659E-3</v>
      </c>
    </row>
    <row r="23" spans="1:60">
      <c r="A23" s="137">
        <v>42992</v>
      </c>
      <c r="B23" s="139">
        <v>5201.51</v>
      </c>
      <c r="C23" s="138">
        <v>0.97599999999999998</v>
      </c>
      <c r="D23" s="138">
        <v>2.6108699999999998</v>
      </c>
      <c r="E23" s="35">
        <f t="shared" si="12"/>
        <v>0.629</v>
      </c>
      <c r="F23" s="35">
        <f t="shared" si="12"/>
        <v>1.653</v>
      </c>
      <c r="G23" s="35">
        <f t="shared" si="12"/>
        <v>0.32600000000000001</v>
      </c>
      <c r="BD23">
        <v>21</v>
      </c>
      <c r="BE23">
        <v>-2.8839999999999999</v>
      </c>
      <c r="BF23">
        <f t="shared" si="4"/>
        <v>4.1176470588235294E-2</v>
      </c>
      <c r="BG23">
        <f t="shared" si="5"/>
        <v>3.2992711785272924E-2</v>
      </c>
      <c r="BH23">
        <f t="shared" si="6"/>
        <v>8.1837588029623695E-3</v>
      </c>
    </row>
    <row r="24" spans="1:60">
      <c r="A24" s="137">
        <v>42993</v>
      </c>
      <c r="B24" s="139">
        <v>5201.88</v>
      </c>
      <c r="C24" s="138">
        <v>0.98</v>
      </c>
      <c r="D24" s="138">
        <v>2.6306699999999998</v>
      </c>
      <c r="E24" s="35">
        <f t="shared" si="12"/>
        <v>7.0000000000000001E-3</v>
      </c>
      <c r="F24" s="35">
        <f t="shared" si="12"/>
        <v>0.40899999999999997</v>
      </c>
      <c r="G24" s="35">
        <f t="shared" si="12"/>
        <v>0.75600000000000001</v>
      </c>
      <c r="BD24">
        <v>22</v>
      </c>
      <c r="BE24">
        <v>-2.843</v>
      </c>
      <c r="BF24">
        <f t="shared" si="4"/>
        <v>4.3137254901960784E-2</v>
      </c>
      <c r="BG24">
        <f t="shared" si="5"/>
        <v>3.5027326900745621E-2</v>
      </c>
      <c r="BH24">
        <f t="shared" si="6"/>
        <v>8.1099280012151623E-3</v>
      </c>
    </row>
    <row r="25" spans="1:60">
      <c r="A25" s="137">
        <v>42996</v>
      </c>
      <c r="B25" s="139">
        <v>5283.14</v>
      </c>
      <c r="C25" s="138">
        <v>0.999</v>
      </c>
      <c r="D25" s="138">
        <v>2.6353800000000001</v>
      </c>
      <c r="E25" s="35">
        <f t="shared" si="12"/>
        <v>1.55</v>
      </c>
      <c r="F25" s="35">
        <f t="shared" si="12"/>
        <v>1.92</v>
      </c>
      <c r="G25" s="35">
        <f t="shared" si="12"/>
        <v>0.17899999999999999</v>
      </c>
      <c r="BD25">
        <v>23</v>
      </c>
      <c r="BE25">
        <v>-2.8210000000000002</v>
      </c>
      <c r="BF25">
        <f t="shared" si="4"/>
        <v>4.5098039215686274E-2</v>
      </c>
      <c r="BG25">
        <f t="shared" si="5"/>
        <v>3.6160839889534717E-2</v>
      </c>
      <c r="BH25">
        <f t="shared" si="6"/>
        <v>8.937199326151557E-3</v>
      </c>
    </row>
    <row r="26" spans="1:60">
      <c r="A26" s="137">
        <v>42997</v>
      </c>
      <c r="B26" s="139">
        <v>5302.89</v>
      </c>
      <c r="C26" s="138">
        <v>1.0149999999999999</v>
      </c>
      <c r="D26" s="138">
        <v>2.6250100000000001</v>
      </c>
      <c r="E26" s="35">
        <f t="shared" si="12"/>
        <v>0.373</v>
      </c>
      <c r="F26" s="35">
        <f t="shared" si="12"/>
        <v>1.589</v>
      </c>
      <c r="G26" s="35">
        <f t="shared" si="12"/>
        <v>-0.39400000000000002</v>
      </c>
      <c r="BD26">
        <v>24</v>
      </c>
      <c r="BE26">
        <v>-2.766</v>
      </c>
      <c r="BF26">
        <f t="shared" si="4"/>
        <v>4.7058823529411764E-2</v>
      </c>
      <c r="BG26">
        <f t="shared" si="5"/>
        <v>3.9126435630343674E-2</v>
      </c>
      <c r="BH26">
        <f t="shared" si="6"/>
        <v>7.9323878990680899E-3</v>
      </c>
    </row>
    <row r="27" spans="1:60">
      <c r="A27" s="137">
        <v>42998</v>
      </c>
      <c r="B27" s="139">
        <v>5296.17</v>
      </c>
      <c r="C27" s="138">
        <v>1.002</v>
      </c>
      <c r="D27" s="138">
        <v>2.6080399999999999</v>
      </c>
      <c r="E27" s="35">
        <f t="shared" si="12"/>
        <v>-0.127</v>
      </c>
      <c r="F27" s="35">
        <f t="shared" si="12"/>
        <v>-1.2889999999999999</v>
      </c>
      <c r="G27" s="35">
        <f t="shared" si="12"/>
        <v>-0.64900000000000002</v>
      </c>
      <c r="BD27">
        <v>25</v>
      </c>
      <c r="BE27">
        <v>-2.702</v>
      </c>
      <c r="BF27">
        <f t="shared" si="4"/>
        <v>4.9019607843137254E-2</v>
      </c>
      <c r="BG27">
        <f t="shared" si="5"/>
        <v>4.2823397157592841E-2</v>
      </c>
      <c r="BH27">
        <f t="shared" si="6"/>
        <v>6.1962106855444135E-3</v>
      </c>
    </row>
    <row r="28" spans="1:60">
      <c r="A28" s="137">
        <v>42999</v>
      </c>
      <c r="B28" s="139">
        <v>5305.98</v>
      </c>
      <c r="C28" s="138">
        <v>0.997</v>
      </c>
      <c r="D28" s="138">
        <v>2.5910700000000002</v>
      </c>
      <c r="E28" s="35">
        <f t="shared" si="12"/>
        <v>0.185</v>
      </c>
      <c r="F28" s="35">
        <f t="shared" si="12"/>
        <v>-0.5</v>
      </c>
      <c r="G28" s="35">
        <f t="shared" si="12"/>
        <v>-0.65300000000000002</v>
      </c>
      <c r="BD28">
        <v>26</v>
      </c>
      <c r="BE28">
        <v>-2.6669999999999998</v>
      </c>
      <c r="BF28">
        <f t="shared" si="4"/>
        <v>5.0980392156862744E-2</v>
      </c>
      <c r="BG28">
        <f t="shared" si="5"/>
        <v>4.4961634968026722E-2</v>
      </c>
      <c r="BH28">
        <f t="shared" si="6"/>
        <v>6.0187571888360228E-3</v>
      </c>
    </row>
    <row r="29" spans="1:60">
      <c r="A29" s="137">
        <v>43000</v>
      </c>
      <c r="B29" s="139">
        <v>5310.06</v>
      </c>
      <c r="C29" s="138">
        <v>1</v>
      </c>
      <c r="D29" s="138">
        <v>2.58352</v>
      </c>
      <c r="E29" s="35">
        <f t="shared" si="12"/>
        <v>7.6999999999999999E-2</v>
      </c>
      <c r="F29" s="35">
        <f t="shared" si="12"/>
        <v>0.3</v>
      </c>
      <c r="G29" s="35">
        <f t="shared" si="12"/>
        <v>-0.29199999999999998</v>
      </c>
      <c r="BD29">
        <v>27</v>
      </c>
      <c r="BE29">
        <v>-2.5960000000000001</v>
      </c>
      <c r="BF29">
        <f t="shared" si="4"/>
        <v>5.2941176470588235E-2</v>
      </c>
      <c r="BG29">
        <f t="shared" si="5"/>
        <v>4.9562942953360813E-2</v>
      </c>
      <c r="BH29">
        <f t="shared" si="6"/>
        <v>3.3782335172274219E-3</v>
      </c>
    </row>
    <row r="30" spans="1:60">
      <c r="A30" s="137">
        <v>43003</v>
      </c>
      <c r="B30" s="139">
        <v>5313.09</v>
      </c>
      <c r="C30" s="138">
        <v>1</v>
      </c>
      <c r="D30" s="138">
        <v>2.5882399999999999</v>
      </c>
      <c r="E30" s="35">
        <f t="shared" si="12"/>
        <v>5.7000000000000002E-2</v>
      </c>
      <c r="F30" s="35">
        <f t="shared" si="12"/>
        <v>0</v>
      </c>
      <c r="G30" s="35">
        <f t="shared" si="12"/>
        <v>0.183</v>
      </c>
      <c r="BD30">
        <v>28</v>
      </c>
      <c r="BE30">
        <v>-2.5859999999999999</v>
      </c>
      <c r="BF30">
        <f t="shared" si="4"/>
        <v>5.4901960784313725E-2</v>
      </c>
      <c r="BG30">
        <f t="shared" si="5"/>
        <v>5.0240189129254757E-2</v>
      </c>
      <c r="BH30">
        <f t="shared" si="6"/>
        <v>4.6617716550589675E-3</v>
      </c>
    </row>
    <row r="31" spans="1:60">
      <c r="A31" s="137">
        <v>43004</v>
      </c>
      <c r="B31" s="139">
        <v>5316.69</v>
      </c>
      <c r="C31" s="138">
        <v>1.0009999999999999</v>
      </c>
      <c r="D31" s="138">
        <v>2.58352</v>
      </c>
      <c r="E31" s="35">
        <f t="shared" si="12"/>
        <v>6.8000000000000005E-2</v>
      </c>
      <c r="F31" s="35">
        <f t="shared" si="12"/>
        <v>0.1</v>
      </c>
      <c r="G31" s="35">
        <f t="shared" si="12"/>
        <v>-0.183</v>
      </c>
      <c r="BD31">
        <v>29</v>
      </c>
      <c r="BE31">
        <v>-2.4809999999999999</v>
      </c>
      <c r="BF31">
        <f t="shared" si="4"/>
        <v>5.6862745098039215E-2</v>
      </c>
      <c r="BG31">
        <f t="shared" si="5"/>
        <v>5.7804886784221958E-2</v>
      </c>
      <c r="BH31">
        <f t="shared" si="6"/>
        <v>9.4214168618274308E-4</v>
      </c>
    </row>
    <row r="32" spans="1:60">
      <c r="A32" s="137">
        <v>43005</v>
      </c>
      <c r="B32" s="139">
        <v>5333.61</v>
      </c>
      <c r="C32" s="138">
        <v>1</v>
      </c>
      <c r="D32" s="138">
        <v>2.58352</v>
      </c>
      <c r="E32" s="35">
        <f t="shared" si="12"/>
        <v>0.318</v>
      </c>
      <c r="F32" s="35">
        <f t="shared" si="12"/>
        <v>-0.1</v>
      </c>
      <c r="G32" s="35">
        <f t="shared" si="12"/>
        <v>0</v>
      </c>
      <c r="BD32">
        <v>30</v>
      </c>
      <c r="BE32">
        <v>-2.4740000000000002</v>
      </c>
      <c r="BF32">
        <f t="shared" si="4"/>
        <v>5.8823529411764705E-2</v>
      </c>
      <c r="BG32">
        <f t="shared" si="5"/>
        <v>5.8339439183642462E-2</v>
      </c>
      <c r="BH32">
        <f t="shared" si="6"/>
        <v>4.8409022812224284E-4</v>
      </c>
    </row>
    <row r="33" spans="1:60">
      <c r="A33" s="137">
        <v>43006</v>
      </c>
      <c r="B33" s="139">
        <v>5375.61</v>
      </c>
      <c r="C33" s="138">
        <v>1.006</v>
      </c>
      <c r="D33" s="138">
        <v>2.5825800000000001</v>
      </c>
      <c r="E33" s="35">
        <f t="shared" si="12"/>
        <v>0.78400000000000003</v>
      </c>
      <c r="F33" s="35">
        <f t="shared" si="12"/>
        <v>0.59799999999999998</v>
      </c>
      <c r="G33" s="35">
        <f t="shared" si="12"/>
        <v>-3.5999999999999997E-2</v>
      </c>
      <c r="BD33">
        <v>31</v>
      </c>
      <c r="BE33">
        <v>-2.444</v>
      </c>
      <c r="BF33">
        <f t="shared" si="4"/>
        <v>6.0784313725490195E-2</v>
      </c>
      <c r="BG33">
        <f t="shared" si="5"/>
        <v>6.067447355152765E-2</v>
      </c>
      <c r="BH33">
        <f t="shared" si="6"/>
        <v>1.098401739625457E-4</v>
      </c>
    </row>
    <row r="34" spans="1:60">
      <c r="A34" s="137">
        <v>43007</v>
      </c>
      <c r="B34" s="139">
        <v>5409.58</v>
      </c>
      <c r="C34" s="138">
        <v>1.0209999999999999</v>
      </c>
      <c r="D34" s="138">
        <v>2.5967199999999999</v>
      </c>
      <c r="E34" s="35">
        <f t="shared" si="12"/>
        <v>0.63</v>
      </c>
      <c r="F34" s="35">
        <f t="shared" si="12"/>
        <v>1.48</v>
      </c>
      <c r="G34" s="35">
        <f t="shared" si="12"/>
        <v>0.54600000000000004</v>
      </c>
      <c r="BD34">
        <v>32</v>
      </c>
      <c r="BE34">
        <v>-2.4390000000000001</v>
      </c>
      <c r="BF34">
        <f t="shared" si="4"/>
        <v>6.2745098039215685E-2</v>
      </c>
      <c r="BG34">
        <f t="shared" si="5"/>
        <v>6.1070656947507775E-2</v>
      </c>
      <c r="BH34">
        <f t="shared" si="6"/>
        <v>1.6744410917079108E-3</v>
      </c>
    </row>
    <row r="35" spans="1:60">
      <c r="A35" s="137">
        <v>43010</v>
      </c>
      <c r="B35" s="139">
        <v>5399.04</v>
      </c>
      <c r="C35" s="138">
        <v>1.02</v>
      </c>
      <c r="D35" s="138">
        <v>2.58447</v>
      </c>
      <c r="E35" s="35">
        <f t="shared" si="12"/>
        <v>-0.19500000000000001</v>
      </c>
      <c r="F35" s="35">
        <f t="shared" si="12"/>
        <v>-9.8000000000000004E-2</v>
      </c>
      <c r="G35" s="35">
        <f t="shared" si="12"/>
        <v>-0.47299999999999998</v>
      </c>
      <c r="BD35">
        <v>33</v>
      </c>
      <c r="BE35">
        <v>-2.4329999999999998</v>
      </c>
      <c r="BF35">
        <f t="shared" si="4"/>
        <v>6.4705882352941183E-2</v>
      </c>
      <c r="BG35">
        <f t="shared" si="5"/>
        <v>6.154874278704113E-2</v>
      </c>
      <c r="BH35">
        <f t="shared" si="6"/>
        <v>3.1571395659000523E-3</v>
      </c>
    </row>
    <row r="36" spans="1:60">
      <c r="A36" s="137">
        <v>43011</v>
      </c>
      <c r="B36" s="139">
        <v>5439.99</v>
      </c>
      <c r="C36" s="138">
        <v>1.04</v>
      </c>
      <c r="D36" s="138">
        <v>2.5816400000000002</v>
      </c>
      <c r="E36" s="35">
        <f t="shared" si="12"/>
        <v>0.75600000000000001</v>
      </c>
      <c r="F36" s="35">
        <f t="shared" si="12"/>
        <v>1.9419999999999999</v>
      </c>
      <c r="G36" s="35">
        <f t="shared" si="12"/>
        <v>-0.11</v>
      </c>
      <c r="BD36">
        <v>34</v>
      </c>
      <c r="BE36">
        <v>-2.423</v>
      </c>
      <c r="BF36">
        <f t="shared" si="4"/>
        <v>6.6666666666666666E-2</v>
      </c>
      <c r="BG36">
        <f t="shared" si="5"/>
        <v>6.2352041667910703E-2</v>
      </c>
      <c r="BH36">
        <f t="shared" si="6"/>
        <v>4.3146249987559629E-3</v>
      </c>
    </row>
    <row r="37" spans="1:60">
      <c r="A37" s="137">
        <v>43012</v>
      </c>
      <c r="B37" s="139">
        <v>5385.92</v>
      </c>
      <c r="C37" s="138">
        <v>1.0249999999999999</v>
      </c>
      <c r="D37" s="138">
        <v>2.5712700000000002</v>
      </c>
      <c r="E37" s="35">
        <f t="shared" si="12"/>
        <v>-0.999</v>
      </c>
      <c r="F37" s="35">
        <f t="shared" si="12"/>
        <v>-1.4530000000000001</v>
      </c>
      <c r="G37" s="35">
        <f t="shared" si="12"/>
        <v>-0.40200000000000002</v>
      </c>
      <c r="BD37">
        <v>35</v>
      </c>
      <c r="BE37">
        <v>-2.38</v>
      </c>
      <c r="BF37">
        <f t="shared" si="4"/>
        <v>6.8627450980392163E-2</v>
      </c>
      <c r="BG37">
        <f t="shared" si="5"/>
        <v>6.5899716612817905E-2</v>
      </c>
      <c r="BH37">
        <f t="shared" si="6"/>
        <v>2.7277343675742582E-3</v>
      </c>
    </row>
    <row r="38" spans="1:60">
      <c r="A38" s="137">
        <v>43013</v>
      </c>
      <c r="B38" s="139">
        <v>5427.77</v>
      </c>
      <c r="C38" s="138">
        <v>1.032</v>
      </c>
      <c r="D38" s="138">
        <v>2.57504</v>
      </c>
      <c r="E38" s="35">
        <f t="shared" si="12"/>
        <v>0.77400000000000002</v>
      </c>
      <c r="F38" s="35">
        <f t="shared" si="12"/>
        <v>0.68100000000000005</v>
      </c>
      <c r="G38" s="35">
        <f t="shared" si="12"/>
        <v>0.14699999999999999</v>
      </c>
      <c r="BD38">
        <v>36</v>
      </c>
      <c r="BE38">
        <v>-2.355</v>
      </c>
      <c r="BF38">
        <f t="shared" si="4"/>
        <v>7.0588235294117646E-2</v>
      </c>
      <c r="BG38">
        <f t="shared" si="5"/>
        <v>6.8033090276687247E-2</v>
      </c>
      <c r="BH38">
        <f t="shared" si="6"/>
        <v>2.5551450174303991E-3</v>
      </c>
    </row>
    <row r="39" spans="1:60">
      <c r="A39" s="137">
        <v>43014</v>
      </c>
      <c r="B39" s="139">
        <v>5395.27</v>
      </c>
      <c r="C39" s="138">
        <v>1.0229999999999999</v>
      </c>
      <c r="D39" s="138">
        <v>2.5703200000000002</v>
      </c>
      <c r="E39" s="35">
        <f t="shared" si="12"/>
        <v>-0.60099999999999998</v>
      </c>
      <c r="F39" s="35">
        <f t="shared" si="12"/>
        <v>-0.876</v>
      </c>
      <c r="G39" s="35">
        <f t="shared" si="12"/>
        <v>-0.183</v>
      </c>
      <c r="BD39">
        <v>37</v>
      </c>
      <c r="BE39">
        <v>-2.347</v>
      </c>
      <c r="BF39">
        <f t="shared" si="4"/>
        <v>7.2549019607843143E-2</v>
      </c>
      <c r="BG39">
        <f t="shared" si="5"/>
        <v>6.8726914940524297E-2</v>
      </c>
      <c r="BH39">
        <f t="shared" si="6"/>
        <v>3.8221046673188458E-3</v>
      </c>
    </row>
    <row r="40" spans="1:60">
      <c r="A40" s="137">
        <v>43017</v>
      </c>
      <c r="B40" s="139">
        <v>5411.5</v>
      </c>
      <c r="C40" s="138">
        <v>1.018</v>
      </c>
      <c r="D40" s="138">
        <v>2.5712700000000002</v>
      </c>
      <c r="E40" s="35">
        <f t="shared" si="12"/>
        <v>0.3</v>
      </c>
      <c r="F40" s="35">
        <f t="shared" si="12"/>
        <v>-0.49</v>
      </c>
      <c r="G40" s="35">
        <f t="shared" si="12"/>
        <v>3.6999999999999998E-2</v>
      </c>
      <c r="BD40">
        <v>38</v>
      </c>
      <c r="BE40">
        <v>-2.3410000000000002</v>
      </c>
      <c r="BF40">
        <f t="shared" si="4"/>
        <v>7.4509803921568626E-2</v>
      </c>
      <c r="BG40">
        <f t="shared" si="5"/>
        <v>6.9250854545123308E-2</v>
      </c>
      <c r="BH40">
        <f t="shared" si="6"/>
        <v>5.2589493764453182E-3</v>
      </c>
    </row>
    <row r="41" spans="1:60">
      <c r="A41" s="137">
        <v>43018</v>
      </c>
      <c r="B41" s="139">
        <v>5408.81</v>
      </c>
      <c r="C41" s="138">
        <v>1.026</v>
      </c>
      <c r="D41" s="138">
        <v>2.57504</v>
      </c>
      <c r="E41" s="35">
        <f t="shared" si="12"/>
        <v>-0.05</v>
      </c>
      <c r="F41" s="35">
        <f t="shared" si="12"/>
        <v>0.78300000000000003</v>
      </c>
      <c r="G41" s="35">
        <f t="shared" si="12"/>
        <v>0.14699999999999999</v>
      </c>
      <c r="BD41">
        <v>39</v>
      </c>
      <c r="BE41">
        <v>-2.3279999999999998</v>
      </c>
      <c r="BF41">
        <f t="shared" si="4"/>
        <v>7.6470588235294124E-2</v>
      </c>
      <c r="BG41">
        <f t="shared" si="5"/>
        <v>7.0396608131391494E-2</v>
      </c>
      <c r="BH41">
        <f t="shared" si="6"/>
        <v>6.0739801039026292E-3</v>
      </c>
    </row>
    <row r="42" spans="1:60">
      <c r="A42" s="137">
        <v>43019</v>
      </c>
      <c r="B42" s="139">
        <v>5439.32</v>
      </c>
      <c r="C42" s="138">
        <v>1.0249999999999999</v>
      </c>
      <c r="D42" s="138">
        <v>2.59389</v>
      </c>
      <c r="E42" s="35">
        <f t="shared" si="12"/>
        <v>0.56200000000000006</v>
      </c>
      <c r="F42" s="35">
        <f t="shared" si="12"/>
        <v>-9.8000000000000004E-2</v>
      </c>
      <c r="G42" s="35">
        <f t="shared" si="12"/>
        <v>0.72899999999999998</v>
      </c>
      <c r="BD42">
        <v>40</v>
      </c>
      <c r="BE42">
        <v>-2.2909999999999999</v>
      </c>
      <c r="BF42">
        <f t="shared" si="4"/>
        <v>7.8431372549019607E-2</v>
      </c>
      <c r="BG42">
        <f t="shared" si="5"/>
        <v>7.3737399463190231E-2</v>
      </c>
      <c r="BH42">
        <f t="shared" si="6"/>
        <v>4.6939730858293754E-3</v>
      </c>
    </row>
    <row r="43" spans="1:60">
      <c r="A43" s="137">
        <v>43020</v>
      </c>
      <c r="B43" s="139">
        <v>5457.15</v>
      </c>
      <c r="C43" s="138">
        <v>1.0309999999999999</v>
      </c>
      <c r="D43" s="138">
        <v>2.60521</v>
      </c>
      <c r="E43" s="35">
        <f t="shared" si="12"/>
        <v>0.32700000000000001</v>
      </c>
      <c r="F43" s="35">
        <f t="shared" si="12"/>
        <v>0.58399999999999996</v>
      </c>
      <c r="G43" s="35">
        <f t="shared" si="12"/>
        <v>0.435</v>
      </c>
      <c r="BD43">
        <v>41</v>
      </c>
      <c r="BE43">
        <v>-2.2890000000000001</v>
      </c>
      <c r="BF43">
        <f t="shared" si="4"/>
        <v>8.0392156862745104E-2</v>
      </c>
      <c r="BG43">
        <f t="shared" si="5"/>
        <v>7.3921377319436224E-2</v>
      </c>
      <c r="BH43">
        <f t="shared" si="6"/>
        <v>6.4707795433088799E-3</v>
      </c>
    </row>
    <row r="44" spans="1:60">
      <c r="A44" s="137">
        <v>43021</v>
      </c>
      <c r="B44" s="139">
        <v>5457.96</v>
      </c>
      <c r="C44" s="138">
        <v>1.0249999999999999</v>
      </c>
      <c r="D44" s="138">
        <v>2.59389</v>
      </c>
      <c r="E44" s="35">
        <f t="shared" si="12"/>
        <v>1.4999999999999999E-2</v>
      </c>
      <c r="F44" s="35">
        <f t="shared" si="12"/>
        <v>-0.58399999999999996</v>
      </c>
      <c r="G44" s="35">
        <f t="shared" si="12"/>
        <v>-0.435</v>
      </c>
      <c r="BD44">
        <v>42</v>
      </c>
      <c r="BE44">
        <v>-2.27</v>
      </c>
      <c r="BF44">
        <f t="shared" si="4"/>
        <v>8.2352941176470587E-2</v>
      </c>
      <c r="BG44">
        <f t="shared" si="5"/>
        <v>7.5686700162133802E-2</v>
      </c>
      <c r="BH44">
        <f t="shared" si="6"/>
        <v>6.6662410143367851E-3</v>
      </c>
    </row>
    <row r="45" spans="1:60">
      <c r="A45" s="137">
        <v>43024</v>
      </c>
      <c r="B45" s="139">
        <v>5452.53</v>
      </c>
      <c r="C45" s="138">
        <v>1.02</v>
      </c>
      <c r="D45" s="138">
        <v>2.5269499999999998</v>
      </c>
      <c r="E45" s="35">
        <f t="shared" si="12"/>
        <v>-0.1</v>
      </c>
      <c r="F45" s="35">
        <f t="shared" si="12"/>
        <v>-0.48899999999999999</v>
      </c>
      <c r="G45" s="35">
        <f t="shared" si="12"/>
        <v>-2.6150000000000002</v>
      </c>
      <c r="BD45">
        <v>43</v>
      </c>
      <c r="BE45">
        <v>-2.1989999999999998</v>
      </c>
      <c r="BF45">
        <f t="shared" si="4"/>
        <v>8.4313725490196084E-2</v>
      </c>
      <c r="BG45">
        <f t="shared" si="5"/>
        <v>8.2568404244197577E-2</v>
      </c>
      <c r="BH45">
        <f t="shared" si="6"/>
        <v>1.7453212459985074E-3</v>
      </c>
    </row>
    <row r="46" spans="1:60">
      <c r="A46" s="137">
        <v>43025</v>
      </c>
      <c r="B46" s="139">
        <v>5450.85</v>
      </c>
      <c r="C46" s="138">
        <v>1.016</v>
      </c>
      <c r="D46" s="138">
        <v>2.4948899999999998</v>
      </c>
      <c r="E46" s="35">
        <f t="shared" si="12"/>
        <v>-3.1E-2</v>
      </c>
      <c r="F46" s="35">
        <f t="shared" si="12"/>
        <v>-0.39300000000000002</v>
      </c>
      <c r="G46" s="35">
        <f t="shared" si="12"/>
        <v>-1.2769999999999999</v>
      </c>
      <c r="BD46">
        <v>44</v>
      </c>
      <c r="BE46">
        <v>-2.1920000000000002</v>
      </c>
      <c r="BF46">
        <f t="shared" si="4"/>
        <v>8.6274509803921567E-2</v>
      </c>
      <c r="BG46">
        <f t="shared" si="5"/>
        <v>8.3271599723387449E-2</v>
      </c>
      <c r="BH46">
        <f t="shared" si="6"/>
        <v>3.0029100805341186E-3</v>
      </c>
    </row>
    <row r="47" spans="1:60">
      <c r="A47" s="137">
        <v>43026</v>
      </c>
      <c r="B47" s="139">
        <v>5461.19</v>
      </c>
      <c r="C47" s="138">
        <v>1.02</v>
      </c>
      <c r="D47" s="138">
        <v>2.52318</v>
      </c>
      <c r="E47" s="35">
        <f t="shared" si="12"/>
        <v>0.19</v>
      </c>
      <c r="F47" s="35">
        <f t="shared" si="12"/>
        <v>0.39300000000000002</v>
      </c>
      <c r="G47" s="35">
        <f t="shared" si="12"/>
        <v>1.1279999999999999</v>
      </c>
      <c r="BD47">
        <v>45</v>
      </c>
      <c r="BE47">
        <v>-2.1720000000000002</v>
      </c>
      <c r="BF47">
        <f t="shared" si="4"/>
        <v>8.8235294117647065E-2</v>
      </c>
      <c r="BG47">
        <f t="shared" si="5"/>
        <v>8.5305532952008697E-2</v>
      </c>
      <c r="BH47">
        <f t="shared" si="6"/>
        <v>2.9297611656383671E-3</v>
      </c>
    </row>
    <row r="48" spans="1:60">
      <c r="A48" s="137">
        <v>43027</v>
      </c>
      <c r="B48" s="139">
        <v>5460.35</v>
      </c>
      <c r="C48" s="138">
        <v>1.028</v>
      </c>
      <c r="D48" s="138">
        <v>2.5288400000000002</v>
      </c>
      <c r="E48" s="35">
        <f t="shared" si="12"/>
        <v>-1.4999999999999999E-2</v>
      </c>
      <c r="F48" s="35">
        <f t="shared" si="12"/>
        <v>0.78100000000000003</v>
      </c>
      <c r="G48" s="35">
        <f t="shared" si="12"/>
        <v>0.224</v>
      </c>
      <c r="BD48">
        <v>46</v>
      </c>
      <c r="BE48">
        <v>-2.1560000000000001</v>
      </c>
      <c r="BF48">
        <f t="shared" si="4"/>
        <v>9.0196078431372548E-2</v>
      </c>
      <c r="BG48">
        <f t="shared" si="5"/>
        <v>8.6959298594122922E-2</v>
      </c>
      <c r="BH48">
        <f t="shared" si="6"/>
        <v>3.2367798372496259E-3</v>
      </c>
    </row>
    <row r="49" spans="1:60">
      <c r="A49" s="137">
        <v>43028</v>
      </c>
      <c r="B49" s="139">
        <v>5451.91</v>
      </c>
      <c r="C49" s="138">
        <v>1.0329999999999999</v>
      </c>
      <c r="D49" s="138">
        <v>2.5175200000000002</v>
      </c>
      <c r="E49" s="35">
        <f t="shared" si="12"/>
        <v>-0.155</v>
      </c>
      <c r="F49" s="35">
        <f t="shared" si="12"/>
        <v>0.48499999999999999</v>
      </c>
      <c r="G49" s="35">
        <f t="shared" si="12"/>
        <v>-0.44900000000000001</v>
      </c>
      <c r="BD49">
        <v>47</v>
      </c>
      <c r="BE49">
        <v>-2.133</v>
      </c>
      <c r="BF49">
        <f t="shared" si="4"/>
        <v>9.2156862745098045E-2</v>
      </c>
      <c r="BG49">
        <f t="shared" si="5"/>
        <v>8.937838040807225E-2</v>
      </c>
      <c r="BH49">
        <f t="shared" si="6"/>
        <v>2.7784823370257949E-3</v>
      </c>
    </row>
    <row r="50" spans="1:60">
      <c r="A50" s="137">
        <v>43031</v>
      </c>
      <c r="B50" s="139">
        <v>5436.28</v>
      </c>
      <c r="C50" s="138">
        <v>1.0309999999999999</v>
      </c>
      <c r="D50" s="138">
        <v>2.5175200000000002</v>
      </c>
      <c r="E50" s="35">
        <f t="shared" si="12"/>
        <v>-0.28699999999999998</v>
      </c>
      <c r="F50" s="35">
        <f t="shared" si="12"/>
        <v>-0.19400000000000001</v>
      </c>
      <c r="G50" s="35">
        <f t="shared" si="12"/>
        <v>0</v>
      </c>
      <c r="BD50">
        <v>48</v>
      </c>
      <c r="BE50">
        <v>-2.1280000000000001</v>
      </c>
      <c r="BF50">
        <f t="shared" si="4"/>
        <v>9.4117647058823528E-2</v>
      </c>
      <c r="BG50">
        <f t="shared" si="5"/>
        <v>8.9910829565718886E-2</v>
      </c>
      <c r="BH50">
        <f t="shared" si="6"/>
        <v>4.206817493104642E-3</v>
      </c>
    </row>
    <row r="51" spans="1:60">
      <c r="A51" s="137">
        <v>43032</v>
      </c>
      <c r="B51" s="139">
        <v>5414.31</v>
      </c>
      <c r="C51" s="138">
        <v>1.03</v>
      </c>
      <c r="D51" s="138">
        <v>2.5137499999999999</v>
      </c>
      <c r="E51" s="35">
        <f t="shared" si="12"/>
        <v>-0.40500000000000003</v>
      </c>
      <c r="F51" s="35">
        <f t="shared" si="12"/>
        <v>-9.7000000000000003E-2</v>
      </c>
      <c r="G51" s="35">
        <f t="shared" si="12"/>
        <v>-0.15</v>
      </c>
      <c r="BD51">
        <v>49</v>
      </c>
      <c r="BE51">
        <v>-2.1190000000000002</v>
      </c>
      <c r="BF51">
        <f t="shared" si="4"/>
        <v>9.6078431372549025E-2</v>
      </c>
      <c r="BG51">
        <f t="shared" si="5"/>
        <v>9.0875172565070883E-2</v>
      </c>
      <c r="BH51">
        <f t="shared" si="6"/>
        <v>5.2032588074781422E-3</v>
      </c>
    </row>
    <row r="52" spans="1:60">
      <c r="A52" s="137">
        <v>43033</v>
      </c>
      <c r="B52" s="139">
        <v>5368.7</v>
      </c>
      <c r="C52" s="138">
        <v>1.0129999999999999</v>
      </c>
      <c r="D52" s="138">
        <v>2.51281</v>
      </c>
      <c r="E52" s="35">
        <f t="shared" si="12"/>
        <v>-0.84599999999999997</v>
      </c>
      <c r="F52" s="35">
        <f t="shared" si="12"/>
        <v>-1.6639999999999999</v>
      </c>
      <c r="G52" s="35">
        <f t="shared" si="12"/>
        <v>-3.6999999999999998E-2</v>
      </c>
      <c r="BD52">
        <v>50</v>
      </c>
      <c r="BE52">
        <v>-2.0870000000000002</v>
      </c>
      <c r="BF52">
        <f t="shared" si="4"/>
        <v>9.8039215686274508E-2</v>
      </c>
      <c r="BG52">
        <f t="shared" si="5"/>
        <v>9.4366107444426181E-2</v>
      </c>
      <c r="BH52">
        <f t="shared" si="6"/>
        <v>3.6731082418483274E-3</v>
      </c>
    </row>
    <row r="53" spans="1:60">
      <c r="A53" s="137">
        <v>43034</v>
      </c>
      <c r="B53" s="139">
        <v>5402.15</v>
      </c>
      <c r="C53" s="138">
        <v>1.0249999999999999</v>
      </c>
      <c r="D53" s="138">
        <v>2.5410900000000001</v>
      </c>
      <c r="E53" s="35">
        <f t="shared" si="12"/>
        <v>0.621</v>
      </c>
      <c r="F53" s="35">
        <f t="shared" si="12"/>
        <v>1.1779999999999999</v>
      </c>
      <c r="G53" s="35">
        <f t="shared" si="12"/>
        <v>1.119</v>
      </c>
      <c r="BD53">
        <v>51</v>
      </c>
      <c r="BE53">
        <v>-2.069</v>
      </c>
      <c r="BF53">
        <f t="shared" si="4"/>
        <v>0.1</v>
      </c>
      <c r="BG53">
        <f t="shared" si="5"/>
        <v>9.6372712743864455E-2</v>
      </c>
      <c r="BH53">
        <f t="shared" si="6"/>
        <v>3.6272872561355501E-3</v>
      </c>
    </row>
    <row r="54" spans="1:60">
      <c r="A54" s="137">
        <v>43035</v>
      </c>
      <c r="B54" s="139">
        <v>5408.46</v>
      </c>
      <c r="C54" s="138">
        <v>1.028</v>
      </c>
      <c r="D54" s="138">
        <v>2.5627800000000001</v>
      </c>
      <c r="E54" s="35">
        <f t="shared" si="12"/>
        <v>0.11700000000000001</v>
      </c>
      <c r="F54" s="35">
        <f t="shared" si="12"/>
        <v>0.29199999999999998</v>
      </c>
      <c r="G54" s="35">
        <f t="shared" si="12"/>
        <v>0.85</v>
      </c>
      <c r="BD54">
        <v>52</v>
      </c>
      <c r="BE54">
        <v>-2.0670000000000002</v>
      </c>
      <c r="BF54">
        <f t="shared" si="4"/>
        <v>0.10196078431372549</v>
      </c>
      <c r="BG54">
        <f t="shared" si="5"/>
        <v>9.6597590012378859E-2</v>
      </c>
      <c r="BH54">
        <f t="shared" si="6"/>
        <v>5.3631943013466299E-3</v>
      </c>
    </row>
    <row r="55" spans="1:60">
      <c r="A55" s="137">
        <v>43038</v>
      </c>
      <c r="B55" s="139">
        <v>5446.51</v>
      </c>
      <c r="C55" s="138">
        <v>1.03</v>
      </c>
      <c r="D55" s="138">
        <v>2.5608900000000001</v>
      </c>
      <c r="E55" s="35">
        <f t="shared" si="12"/>
        <v>0.70099999999999996</v>
      </c>
      <c r="F55" s="35">
        <f t="shared" si="12"/>
        <v>0.19400000000000001</v>
      </c>
      <c r="G55" s="35">
        <f t="shared" si="12"/>
        <v>-7.3999999999999996E-2</v>
      </c>
      <c r="BD55">
        <v>53</v>
      </c>
      <c r="BE55">
        <v>-2.004</v>
      </c>
      <c r="BF55">
        <f t="shared" si="4"/>
        <v>0.10392156862745099</v>
      </c>
      <c r="BG55">
        <f t="shared" si="5"/>
        <v>0.10387977785608003</v>
      </c>
      <c r="BH55">
        <f t="shared" si="6"/>
        <v>4.1790771370953106E-5</v>
      </c>
    </row>
    <row r="56" spans="1:60">
      <c r="A56" s="137">
        <v>43039</v>
      </c>
      <c r="B56" s="139">
        <v>5475.67</v>
      </c>
      <c r="C56" s="138">
        <v>1.028</v>
      </c>
      <c r="D56" s="138">
        <v>2.5712700000000002</v>
      </c>
      <c r="E56" s="35">
        <f t="shared" si="12"/>
        <v>0.53400000000000003</v>
      </c>
      <c r="F56" s="35">
        <f t="shared" si="12"/>
        <v>-0.19400000000000001</v>
      </c>
      <c r="G56" s="35">
        <f t="shared" si="12"/>
        <v>0.40500000000000003</v>
      </c>
      <c r="BD56">
        <v>54</v>
      </c>
      <c r="BE56">
        <v>-1.99</v>
      </c>
      <c r="BF56">
        <f t="shared" si="4"/>
        <v>0.10588235294117647</v>
      </c>
      <c r="BG56">
        <f t="shared" si="5"/>
        <v>0.10555076199163645</v>
      </c>
      <c r="BH56">
        <f t="shared" si="6"/>
        <v>3.3159094954002266E-4</v>
      </c>
    </row>
    <row r="57" spans="1:60">
      <c r="A57" s="137">
        <v>43040</v>
      </c>
      <c r="B57" s="139">
        <v>5438.62</v>
      </c>
      <c r="C57" s="138">
        <v>1.032</v>
      </c>
      <c r="D57" s="138">
        <v>2.5759799999999999</v>
      </c>
      <c r="E57" s="35">
        <f t="shared" si="12"/>
        <v>-0.67900000000000005</v>
      </c>
      <c r="F57" s="35">
        <f t="shared" si="12"/>
        <v>0.38800000000000001</v>
      </c>
      <c r="G57" s="35">
        <f t="shared" si="12"/>
        <v>0.183</v>
      </c>
      <c r="BD57">
        <v>55</v>
      </c>
      <c r="BE57">
        <v>-1.982</v>
      </c>
      <c r="BF57">
        <f t="shared" si="4"/>
        <v>0.10784313725490197</v>
      </c>
      <c r="BG57">
        <f t="shared" si="5"/>
        <v>0.10651429354892937</v>
      </c>
      <c r="BH57">
        <f t="shared" si="6"/>
        <v>1.328843705972596E-3</v>
      </c>
    </row>
    <row r="58" spans="1:60">
      <c r="A58" s="137">
        <v>43041</v>
      </c>
      <c r="B58" s="139">
        <v>5446.82</v>
      </c>
      <c r="C58" s="138">
        <v>1.022</v>
      </c>
      <c r="D58" s="138">
        <v>2.5665499999999999</v>
      </c>
      <c r="E58" s="35">
        <f t="shared" si="12"/>
        <v>0.151</v>
      </c>
      <c r="F58" s="35">
        <f t="shared" si="12"/>
        <v>-0.97399999999999998</v>
      </c>
      <c r="G58" s="35">
        <f t="shared" si="12"/>
        <v>-0.36699999999999999</v>
      </c>
      <c r="BD58">
        <v>56</v>
      </c>
      <c r="BE58">
        <v>-1.9590000000000001</v>
      </c>
      <c r="BF58">
        <f t="shared" si="4"/>
        <v>0.10980392156862745</v>
      </c>
      <c r="BG58">
        <f t="shared" si="5"/>
        <v>0.10931977923870254</v>
      </c>
      <c r="BH58">
        <f t="shared" si="6"/>
        <v>4.8414232992491368E-4</v>
      </c>
    </row>
    <row r="59" spans="1:60">
      <c r="A59" s="137">
        <v>43042</v>
      </c>
      <c r="B59" s="139">
        <v>5368.64</v>
      </c>
      <c r="C59" s="138">
        <v>0.999</v>
      </c>
      <c r="D59" s="138">
        <v>2.5382600000000002</v>
      </c>
      <c r="E59" s="35">
        <f t="shared" si="12"/>
        <v>-1.446</v>
      </c>
      <c r="F59" s="35">
        <f t="shared" si="12"/>
        <v>-2.2759999999999998</v>
      </c>
      <c r="G59" s="35">
        <f t="shared" si="12"/>
        <v>-1.1080000000000001</v>
      </c>
      <c r="BD59">
        <v>57</v>
      </c>
      <c r="BE59">
        <v>-1.9510000000000001</v>
      </c>
      <c r="BF59">
        <f t="shared" si="4"/>
        <v>0.11176470588235295</v>
      </c>
      <c r="BG59">
        <f t="shared" si="5"/>
        <v>0.11030793514060411</v>
      </c>
      <c r="BH59">
        <f t="shared" si="6"/>
        <v>1.456770741748839E-3</v>
      </c>
    </row>
    <row r="60" spans="1:60">
      <c r="A60" s="137">
        <v>43045</v>
      </c>
      <c r="B60" s="139">
        <v>5349.73</v>
      </c>
      <c r="C60" s="138">
        <v>0.98</v>
      </c>
      <c r="D60" s="138">
        <v>2.54298</v>
      </c>
      <c r="E60" s="35">
        <f t="shared" si="12"/>
        <v>-0.35299999999999998</v>
      </c>
      <c r="F60" s="35">
        <f t="shared" si="12"/>
        <v>-1.92</v>
      </c>
      <c r="G60" s="35">
        <f t="shared" si="12"/>
        <v>0.186</v>
      </c>
      <c r="BD60">
        <v>58</v>
      </c>
      <c r="BE60">
        <v>-1.8919999999999999</v>
      </c>
      <c r="BF60">
        <f t="shared" si="4"/>
        <v>0.11372549019607843</v>
      </c>
      <c r="BG60">
        <f t="shared" si="5"/>
        <v>0.11779376604354945</v>
      </c>
      <c r="BH60">
        <f t="shared" si="6"/>
        <v>4.0682758474710201E-3</v>
      </c>
    </row>
    <row r="61" spans="1:60">
      <c r="A61" s="137">
        <v>43046</v>
      </c>
      <c r="B61" s="139">
        <v>5351.24</v>
      </c>
      <c r="C61" s="138">
        <v>0.98799999999999999</v>
      </c>
      <c r="D61" s="138">
        <v>2.4996100000000001</v>
      </c>
      <c r="E61" s="35">
        <f t="shared" si="12"/>
        <v>2.8000000000000001E-2</v>
      </c>
      <c r="F61" s="35">
        <f t="shared" si="12"/>
        <v>0.81299999999999994</v>
      </c>
      <c r="G61" s="35">
        <f t="shared" si="12"/>
        <v>-1.72</v>
      </c>
      <c r="BD61">
        <v>59</v>
      </c>
      <c r="BE61">
        <v>-1.861</v>
      </c>
      <c r="BF61">
        <f t="shared" si="4"/>
        <v>0.11568627450980393</v>
      </c>
      <c r="BG61">
        <f t="shared" si="5"/>
        <v>0.1218679891936213</v>
      </c>
      <c r="BH61">
        <f t="shared" si="6"/>
        <v>6.1817146838173687E-3</v>
      </c>
    </row>
    <row r="62" spans="1:60">
      <c r="A62" s="137">
        <v>43047</v>
      </c>
      <c r="B62" s="139">
        <v>5330</v>
      </c>
      <c r="C62" s="138">
        <v>1.006</v>
      </c>
      <c r="D62" s="138">
        <v>2.5203500000000001</v>
      </c>
      <c r="E62" s="35">
        <f t="shared" si="12"/>
        <v>-0.39800000000000002</v>
      </c>
      <c r="F62" s="35">
        <f t="shared" si="12"/>
        <v>1.8049999999999999</v>
      </c>
      <c r="G62" s="35">
        <f t="shared" si="12"/>
        <v>0.82599999999999996</v>
      </c>
      <c r="BD62">
        <v>60</v>
      </c>
      <c r="BE62">
        <v>-1.847</v>
      </c>
      <c r="BF62">
        <f t="shared" si="4"/>
        <v>0.11764705882352941</v>
      </c>
      <c r="BG62">
        <f t="shared" si="5"/>
        <v>0.12374004351069214</v>
      </c>
      <c r="BH62">
        <f t="shared" si="6"/>
        <v>6.0929846871627252E-3</v>
      </c>
    </row>
    <row r="63" spans="1:60">
      <c r="A63" s="137">
        <v>43048</v>
      </c>
      <c r="B63" s="139">
        <v>5321.82</v>
      </c>
      <c r="C63" s="138">
        <v>1.0109999999999999</v>
      </c>
      <c r="D63" s="138">
        <v>2.51186</v>
      </c>
      <c r="E63" s="35">
        <f t="shared" si="12"/>
        <v>-0.154</v>
      </c>
      <c r="F63" s="35">
        <f t="shared" si="12"/>
        <v>0.496</v>
      </c>
      <c r="G63" s="35">
        <f t="shared" si="12"/>
        <v>-0.33700000000000002</v>
      </c>
      <c r="BD63">
        <v>61</v>
      </c>
      <c r="BE63">
        <v>-1.84</v>
      </c>
      <c r="BF63">
        <f t="shared" si="4"/>
        <v>0.11960784313725491</v>
      </c>
      <c r="BG63">
        <f t="shared" si="5"/>
        <v>0.12468358280907861</v>
      </c>
      <c r="BH63">
        <f t="shared" si="6"/>
        <v>5.0757396718237036E-3</v>
      </c>
    </row>
    <row r="64" spans="1:60">
      <c r="A64" s="137">
        <v>43049</v>
      </c>
      <c r="B64" s="139">
        <v>5301.7</v>
      </c>
      <c r="C64" s="138">
        <v>0.99</v>
      </c>
      <c r="D64" s="138">
        <v>2.5080900000000002</v>
      </c>
      <c r="E64" s="35">
        <f t="shared" si="12"/>
        <v>-0.379</v>
      </c>
      <c r="F64" s="35">
        <f t="shared" si="12"/>
        <v>-2.0990000000000002</v>
      </c>
      <c r="G64" s="35">
        <f t="shared" si="12"/>
        <v>-0.15</v>
      </c>
      <c r="BD64">
        <v>62</v>
      </c>
      <c r="BE64">
        <v>-1.829</v>
      </c>
      <c r="BF64">
        <f t="shared" si="4"/>
        <v>0.12156862745098039</v>
      </c>
      <c r="BG64">
        <f t="shared" si="5"/>
        <v>0.12617642632163309</v>
      </c>
      <c r="BH64">
        <f t="shared" si="6"/>
        <v>4.607798870652699E-3</v>
      </c>
    </row>
    <row r="65" spans="1:60">
      <c r="A65" s="137">
        <v>43052</v>
      </c>
      <c r="B65" s="139">
        <v>5258.14</v>
      </c>
      <c r="C65" s="138">
        <v>0.97399999999999998</v>
      </c>
      <c r="D65" s="138">
        <v>2.4326599999999998</v>
      </c>
      <c r="E65" s="35">
        <f t="shared" si="12"/>
        <v>-0.82499999999999996</v>
      </c>
      <c r="F65" s="35">
        <f t="shared" si="12"/>
        <v>-1.629</v>
      </c>
      <c r="G65" s="35">
        <f t="shared" si="12"/>
        <v>-3.0539999999999998</v>
      </c>
      <c r="BD65">
        <v>63</v>
      </c>
      <c r="BE65">
        <v>-1.8029999999999999</v>
      </c>
      <c r="BF65">
        <f t="shared" si="4"/>
        <v>0.12352941176470589</v>
      </c>
      <c r="BG65">
        <f t="shared" si="5"/>
        <v>0.12975435564732543</v>
      </c>
      <c r="BH65">
        <f t="shared" si="6"/>
        <v>6.2249438826195436E-3</v>
      </c>
    </row>
    <row r="66" spans="1:60">
      <c r="A66" s="137">
        <v>43053</v>
      </c>
      <c r="B66" s="139">
        <v>5268.66</v>
      </c>
      <c r="C66" s="138">
        <v>0.97599999999999998</v>
      </c>
      <c r="D66" s="138">
        <v>2.44963</v>
      </c>
      <c r="E66" s="35">
        <f t="shared" si="12"/>
        <v>0.2</v>
      </c>
      <c r="F66" s="35">
        <f t="shared" si="12"/>
        <v>0.20499999999999999</v>
      </c>
      <c r="G66" s="35">
        <f t="shared" si="12"/>
        <v>0.69499999999999995</v>
      </c>
      <c r="BD66">
        <v>64</v>
      </c>
      <c r="BE66">
        <v>-1.7809999999999999</v>
      </c>
      <c r="BF66">
        <f t="shared" si="4"/>
        <v>0.12549019607843137</v>
      </c>
      <c r="BG66">
        <f t="shared" si="5"/>
        <v>0.13283622797141253</v>
      </c>
      <c r="BH66">
        <f t="shared" si="6"/>
        <v>7.3460318929811641E-3</v>
      </c>
    </row>
    <row r="67" spans="1:60">
      <c r="A67" s="137">
        <v>43054</v>
      </c>
      <c r="B67" s="139">
        <v>5260.18</v>
      </c>
      <c r="C67" s="138">
        <v>0.97499999999999998</v>
      </c>
      <c r="D67" s="138">
        <v>2.4628299999999999</v>
      </c>
      <c r="E67" s="35">
        <f t="shared" si="12"/>
        <v>-0.161</v>
      </c>
      <c r="F67" s="35">
        <f t="shared" si="12"/>
        <v>-0.10299999999999999</v>
      </c>
      <c r="G67" s="35">
        <f t="shared" si="12"/>
        <v>0.53700000000000003</v>
      </c>
      <c r="BD67">
        <v>65</v>
      </c>
      <c r="BE67">
        <v>-1.7310000000000001</v>
      </c>
      <c r="BF67">
        <f t="shared" ref="BF67:BF130" si="13">BD67/510</f>
        <v>0.12745098039215685</v>
      </c>
      <c r="BG67">
        <f t="shared" si="5"/>
        <v>0.1400267970206672</v>
      </c>
      <c r="BH67">
        <f t="shared" si="6"/>
        <v>1.2575816628510345E-2</v>
      </c>
    </row>
    <row r="68" spans="1:60">
      <c r="A68" s="137">
        <v>43055</v>
      </c>
      <c r="B68" s="139">
        <v>5271.75</v>
      </c>
      <c r="C68" s="138">
        <v>0.98199999999999998</v>
      </c>
      <c r="D68" s="138">
        <v>2.4798</v>
      </c>
      <c r="E68" s="35">
        <f t="shared" si="12"/>
        <v>0.22</v>
      </c>
      <c r="F68" s="35">
        <f t="shared" si="12"/>
        <v>0.71499999999999997</v>
      </c>
      <c r="G68" s="35">
        <f t="shared" si="12"/>
        <v>0.68700000000000006</v>
      </c>
      <c r="BD68">
        <v>66</v>
      </c>
      <c r="BE68">
        <v>-1.6970000000000001</v>
      </c>
      <c r="BF68">
        <f t="shared" si="13"/>
        <v>0.12941176470588237</v>
      </c>
      <c r="BG68">
        <f t="shared" ref="BG68:BG131" si="14">_xlfn.NORM.DIST(BE68,$BK$2,$BK$3,1)</f>
        <v>0.14506481600117635</v>
      </c>
      <c r="BH68">
        <f t="shared" ref="BH68:BH131" si="15">ABS(BF68-BG68)</f>
        <v>1.5653051295293985E-2</v>
      </c>
    </row>
    <row r="69" spans="1:60">
      <c r="A69" s="137">
        <v>43056</v>
      </c>
      <c r="B69" s="139">
        <v>5258.75</v>
      </c>
      <c r="C69" s="138">
        <v>1.012</v>
      </c>
      <c r="D69" s="138">
        <v>2.46943</v>
      </c>
      <c r="E69" s="35">
        <f t="shared" si="12"/>
        <v>-0.247</v>
      </c>
      <c r="F69" s="35">
        <f t="shared" si="12"/>
        <v>3.0089999999999999</v>
      </c>
      <c r="G69" s="35">
        <f t="shared" si="12"/>
        <v>-0.41899999999999998</v>
      </c>
      <c r="BD69">
        <v>67</v>
      </c>
      <c r="BE69">
        <v>-1.6839999999999999</v>
      </c>
      <c r="BF69">
        <f t="shared" si="13"/>
        <v>0.13137254901960785</v>
      </c>
      <c r="BG69">
        <f t="shared" si="14"/>
        <v>0.14702297019509425</v>
      </c>
      <c r="BH69">
        <f t="shared" si="15"/>
        <v>1.5650421175486401E-2</v>
      </c>
    </row>
    <row r="70" spans="1:60">
      <c r="A70" s="137">
        <v>43059</v>
      </c>
      <c r="B70" s="139">
        <v>5280.34</v>
      </c>
      <c r="C70" s="138">
        <v>1.0209999999999999</v>
      </c>
      <c r="D70" s="138">
        <v>2.4731999999999998</v>
      </c>
      <c r="E70" s="35">
        <f t="shared" si="12"/>
        <v>0.41</v>
      </c>
      <c r="F70" s="35">
        <f t="shared" si="12"/>
        <v>0.88500000000000001</v>
      </c>
      <c r="G70" s="35">
        <f t="shared" si="12"/>
        <v>0.153</v>
      </c>
      <c r="BD70">
        <v>68</v>
      </c>
      <c r="BE70">
        <v>-1.675</v>
      </c>
      <c r="BF70">
        <f t="shared" si="13"/>
        <v>0.13333333333333333</v>
      </c>
      <c r="BG70">
        <f t="shared" si="14"/>
        <v>0.14838895181780451</v>
      </c>
      <c r="BH70">
        <f t="shared" si="15"/>
        <v>1.5055618484471178E-2</v>
      </c>
    </row>
    <row r="71" spans="1:60">
      <c r="A71" s="137">
        <v>43060</v>
      </c>
      <c r="B71" s="139">
        <v>5291.59</v>
      </c>
      <c r="C71" s="138">
        <v>1.0209999999999999</v>
      </c>
      <c r="D71" s="138">
        <v>2.512</v>
      </c>
      <c r="E71" s="35">
        <f t="shared" si="12"/>
        <v>0.21299999999999999</v>
      </c>
      <c r="F71" s="35">
        <f t="shared" si="12"/>
        <v>0</v>
      </c>
      <c r="G71" s="35">
        <f t="shared" si="12"/>
        <v>1.5569999999999999</v>
      </c>
      <c r="BD71">
        <v>69</v>
      </c>
      <c r="BE71">
        <v>-1.661</v>
      </c>
      <c r="BF71">
        <f t="shared" si="13"/>
        <v>0.13529411764705881</v>
      </c>
      <c r="BG71">
        <f t="shared" si="14"/>
        <v>0.15053063382047402</v>
      </c>
      <c r="BH71">
        <f t="shared" si="15"/>
        <v>1.5236516173415204E-2</v>
      </c>
    </row>
    <row r="72" spans="1:60">
      <c r="A72" s="137">
        <v>43061</v>
      </c>
      <c r="B72" s="139">
        <v>5305.06</v>
      </c>
      <c r="C72" s="138">
        <v>1.034</v>
      </c>
      <c r="D72" s="138">
        <v>2.5099999999999998</v>
      </c>
      <c r="E72" s="35">
        <f t="shared" si="12"/>
        <v>0.254</v>
      </c>
      <c r="F72" s="35">
        <f t="shared" si="12"/>
        <v>1.2649999999999999</v>
      </c>
      <c r="G72" s="35">
        <f t="shared" si="12"/>
        <v>-0.08</v>
      </c>
      <c r="BD72">
        <v>70</v>
      </c>
      <c r="BE72">
        <v>-1.57</v>
      </c>
      <c r="BF72">
        <f t="shared" si="13"/>
        <v>0.13725490196078433</v>
      </c>
      <c r="BG72">
        <f t="shared" si="14"/>
        <v>0.16495135386266804</v>
      </c>
      <c r="BH72">
        <f t="shared" si="15"/>
        <v>2.7696451901883717E-2</v>
      </c>
    </row>
    <row r="73" spans="1:60">
      <c r="A73" s="137">
        <v>43062</v>
      </c>
      <c r="B73" s="139">
        <v>5309.76</v>
      </c>
      <c r="C73" s="138">
        <v>1.03</v>
      </c>
      <c r="D73" s="138">
        <v>2.4889999999999999</v>
      </c>
      <c r="E73" s="35">
        <f t="shared" si="12"/>
        <v>8.8999999999999996E-2</v>
      </c>
      <c r="F73" s="35">
        <f t="shared" si="12"/>
        <v>-0.38800000000000001</v>
      </c>
      <c r="G73" s="35">
        <f t="shared" si="12"/>
        <v>-0.84</v>
      </c>
      <c r="BD73">
        <v>71</v>
      </c>
      <c r="BE73">
        <v>-1.5640000000000001</v>
      </c>
      <c r="BF73">
        <f t="shared" si="13"/>
        <v>0.13921568627450981</v>
      </c>
      <c r="BG73">
        <f t="shared" si="14"/>
        <v>0.1659326208922042</v>
      </c>
      <c r="BH73">
        <f t="shared" si="15"/>
        <v>2.6716934617694393E-2</v>
      </c>
    </row>
    <row r="74" spans="1:60">
      <c r="A74" s="137">
        <v>43063</v>
      </c>
      <c r="B74" s="139">
        <v>5283.35</v>
      </c>
      <c r="C74" s="138">
        <v>1.0109999999999999</v>
      </c>
      <c r="D74" s="138">
        <v>2.4380000000000002</v>
      </c>
      <c r="E74" s="35">
        <f t="shared" si="12"/>
        <v>-0.499</v>
      </c>
      <c r="F74" s="35">
        <f t="shared" si="12"/>
        <v>-1.8620000000000001</v>
      </c>
      <c r="G74" s="35">
        <f t="shared" si="12"/>
        <v>-2.0699999999999998</v>
      </c>
      <c r="BD74">
        <v>72</v>
      </c>
      <c r="BE74">
        <v>-1.5609999999999999</v>
      </c>
      <c r="BF74">
        <f t="shared" si="13"/>
        <v>0.14117647058823529</v>
      </c>
      <c r="BG74">
        <f t="shared" si="14"/>
        <v>0.1664246662235653</v>
      </c>
      <c r="BH74">
        <f t="shared" si="15"/>
        <v>2.5248195635330012E-2</v>
      </c>
    </row>
    <row r="75" spans="1:60">
      <c r="A75" s="137">
        <v>43066</v>
      </c>
      <c r="B75" s="139">
        <v>5262.22</v>
      </c>
      <c r="C75" s="138">
        <v>1.0029999999999999</v>
      </c>
      <c r="D75" s="138">
        <v>2.39</v>
      </c>
      <c r="E75" s="35">
        <f t="shared" si="12"/>
        <v>-0.40100000000000002</v>
      </c>
      <c r="F75" s="35">
        <f t="shared" si="12"/>
        <v>-0.79400000000000004</v>
      </c>
      <c r="G75" s="35">
        <f t="shared" si="12"/>
        <v>-1.988</v>
      </c>
      <c r="BD75">
        <v>73</v>
      </c>
      <c r="BE75">
        <v>-1.556</v>
      </c>
      <c r="BF75">
        <f t="shared" si="13"/>
        <v>0.14313725490196078</v>
      </c>
      <c r="BG75">
        <f t="shared" si="14"/>
        <v>0.16724683295879009</v>
      </c>
      <c r="BH75">
        <f t="shared" si="15"/>
        <v>2.4109578056829312E-2</v>
      </c>
    </row>
    <row r="76" spans="1:60">
      <c r="A76" s="137">
        <v>43067</v>
      </c>
      <c r="B76" s="139">
        <v>5276.95</v>
      </c>
      <c r="C76" s="138">
        <v>1.02</v>
      </c>
      <c r="D76" s="138">
        <v>2.419</v>
      </c>
      <c r="E76" s="35">
        <f t="shared" si="12"/>
        <v>0.28000000000000003</v>
      </c>
      <c r="F76" s="35">
        <f t="shared" si="12"/>
        <v>1.681</v>
      </c>
      <c r="G76" s="35">
        <f t="shared" si="12"/>
        <v>1.206</v>
      </c>
      <c r="BD76">
        <v>74</v>
      </c>
      <c r="BE76">
        <v>-1.5549999999999999</v>
      </c>
      <c r="BF76">
        <f t="shared" si="13"/>
        <v>0.14509803921568629</v>
      </c>
      <c r="BG76">
        <f t="shared" si="14"/>
        <v>0.16741157994183131</v>
      </c>
      <c r="BH76">
        <f t="shared" si="15"/>
        <v>2.2313540726145026E-2</v>
      </c>
    </row>
    <row r="77" spans="1:60">
      <c r="A77" s="137">
        <v>43068</v>
      </c>
      <c r="B77" s="139">
        <v>5351.77</v>
      </c>
      <c r="C77" s="138">
        <v>1.022</v>
      </c>
      <c r="D77" s="138">
        <v>2.4889999999999999</v>
      </c>
      <c r="E77" s="35">
        <f t="shared" si="12"/>
        <v>1.4079999999999999</v>
      </c>
      <c r="F77" s="35">
        <f t="shared" si="12"/>
        <v>0.19600000000000001</v>
      </c>
      <c r="G77" s="35">
        <f t="shared" si="12"/>
        <v>2.8530000000000002</v>
      </c>
      <c r="BD77">
        <v>75</v>
      </c>
      <c r="BE77">
        <v>-1.554</v>
      </c>
      <c r="BF77">
        <f t="shared" si="13"/>
        <v>0.14705882352941177</v>
      </c>
      <c r="BG77">
        <f t="shared" si="14"/>
        <v>0.16757643145891382</v>
      </c>
      <c r="BH77">
        <f t="shared" si="15"/>
        <v>2.0517607929502052E-2</v>
      </c>
    </row>
    <row r="78" spans="1:60">
      <c r="A78" s="137">
        <v>43069</v>
      </c>
      <c r="B78" s="139">
        <v>5363.07</v>
      </c>
      <c r="C78" s="138">
        <v>1.0189999999999999</v>
      </c>
      <c r="D78" s="138">
        <v>2.4649999999999999</v>
      </c>
      <c r="E78" s="35">
        <f t="shared" si="12"/>
        <v>0.21099999999999999</v>
      </c>
      <c r="F78" s="35">
        <f t="shared" si="12"/>
        <v>-0.29399999999999998</v>
      </c>
      <c r="G78" s="35">
        <f t="shared" si="12"/>
        <v>-0.96899999999999997</v>
      </c>
      <c r="BD78">
        <v>76</v>
      </c>
      <c r="BE78">
        <v>-1.552</v>
      </c>
      <c r="BF78">
        <f t="shared" si="13"/>
        <v>0.14901960784313725</v>
      </c>
      <c r="BG78">
        <f t="shared" si="14"/>
        <v>0.16790644807500599</v>
      </c>
      <c r="BH78">
        <f t="shared" si="15"/>
        <v>1.8886840231868735E-2</v>
      </c>
    </row>
    <row r="79" spans="1:60">
      <c r="A79" s="137">
        <v>43070</v>
      </c>
      <c r="B79" s="139">
        <v>5350.84</v>
      </c>
      <c r="C79" s="138">
        <v>1.024</v>
      </c>
      <c r="D79" s="138">
        <v>2.4900000000000002</v>
      </c>
      <c r="E79" s="35">
        <f t="shared" si="12"/>
        <v>-0.22800000000000001</v>
      </c>
      <c r="F79" s="35">
        <f t="shared" si="12"/>
        <v>0.48899999999999999</v>
      </c>
      <c r="G79" s="35">
        <f t="shared" si="12"/>
        <v>1.0089999999999999</v>
      </c>
      <c r="BD79">
        <v>77</v>
      </c>
      <c r="BE79">
        <v>-1.5489999999999999</v>
      </c>
      <c r="BF79">
        <f t="shared" si="13"/>
        <v>0.15098039215686274</v>
      </c>
      <c r="BG79">
        <f t="shared" si="14"/>
        <v>0.16840225687576202</v>
      </c>
      <c r="BH79">
        <f t="shared" si="15"/>
        <v>1.7421864718899283E-2</v>
      </c>
    </row>
    <row r="80" spans="1:60">
      <c r="A80" s="137">
        <v>43073</v>
      </c>
      <c r="B80" s="139">
        <v>5363.56</v>
      </c>
      <c r="C80" s="138">
        <v>1.0569999999999999</v>
      </c>
      <c r="D80" s="138">
        <v>2.5259999999999998</v>
      </c>
      <c r="E80" s="35">
        <f t="shared" si="12"/>
        <v>0.23699999999999999</v>
      </c>
      <c r="F80" s="35">
        <f t="shared" si="12"/>
        <v>3.1720000000000002</v>
      </c>
      <c r="G80" s="35">
        <f t="shared" si="12"/>
        <v>1.4350000000000001</v>
      </c>
      <c r="BD80">
        <v>78</v>
      </c>
      <c r="BE80">
        <v>-1.5409999999999999</v>
      </c>
      <c r="BF80">
        <f t="shared" si="13"/>
        <v>0.15294117647058825</v>
      </c>
      <c r="BG80">
        <f t="shared" si="14"/>
        <v>0.16972901136397184</v>
      </c>
      <c r="BH80">
        <f t="shared" si="15"/>
        <v>1.6787834893383591E-2</v>
      </c>
    </row>
    <row r="81" spans="1:60">
      <c r="A81" s="137">
        <v>43074</v>
      </c>
      <c r="B81" s="139">
        <v>5395.26</v>
      </c>
      <c r="C81" s="138">
        <v>1.0840000000000001</v>
      </c>
      <c r="D81" s="138">
        <v>2.528</v>
      </c>
      <c r="E81" s="35">
        <f t="shared" si="12"/>
        <v>0.58899999999999997</v>
      </c>
      <c r="F81" s="35">
        <f t="shared" si="12"/>
        <v>2.5219999999999998</v>
      </c>
      <c r="G81" s="35">
        <f t="shared" si="12"/>
        <v>7.9000000000000001E-2</v>
      </c>
      <c r="BD81">
        <v>79</v>
      </c>
      <c r="BE81">
        <v>-1.514</v>
      </c>
      <c r="BF81">
        <f t="shared" si="13"/>
        <v>0.15490196078431373</v>
      </c>
      <c r="BG81">
        <f t="shared" si="14"/>
        <v>0.1742561418324047</v>
      </c>
      <c r="BH81">
        <f t="shared" si="15"/>
        <v>1.9354181048090974E-2</v>
      </c>
    </row>
    <row r="82" spans="1:60">
      <c r="A82" s="137">
        <v>43075</v>
      </c>
      <c r="B82" s="139">
        <v>5381</v>
      </c>
      <c r="C82" s="138">
        <v>1.083</v>
      </c>
      <c r="D82" s="138">
        <v>2.5070000000000001</v>
      </c>
      <c r="E82" s="35">
        <f t="shared" si="12"/>
        <v>-0.26500000000000001</v>
      </c>
      <c r="F82" s="35">
        <f t="shared" si="12"/>
        <v>-9.1999999999999998E-2</v>
      </c>
      <c r="G82" s="35">
        <f t="shared" si="12"/>
        <v>-0.83399999999999996</v>
      </c>
      <c r="BD82">
        <v>80</v>
      </c>
      <c r="BE82">
        <v>-1.508</v>
      </c>
      <c r="BF82">
        <f t="shared" si="13"/>
        <v>0.15686274509803921</v>
      </c>
      <c r="BG82">
        <f t="shared" si="14"/>
        <v>0.17527249730446359</v>
      </c>
      <c r="BH82">
        <f t="shared" si="15"/>
        <v>1.8409752206424379E-2</v>
      </c>
    </row>
    <row r="83" spans="1:60">
      <c r="A83" s="137">
        <v>43076</v>
      </c>
      <c r="B83" s="139">
        <v>5391.67</v>
      </c>
      <c r="C83" s="138">
        <v>1.0900000000000001</v>
      </c>
      <c r="D83" s="138">
        <v>2.4990000000000001</v>
      </c>
      <c r="E83" s="35">
        <f t="shared" ref="E83:G146" si="16">ROUND(100*(LN(B83)-LN(B82)),3)</f>
        <v>0.19800000000000001</v>
      </c>
      <c r="F83" s="35">
        <f t="shared" si="16"/>
        <v>0.64400000000000002</v>
      </c>
      <c r="G83" s="35">
        <f t="shared" si="16"/>
        <v>-0.32</v>
      </c>
      <c r="BD83">
        <v>81</v>
      </c>
      <c r="BE83">
        <v>-1.5029999999999999</v>
      </c>
      <c r="BF83">
        <f t="shared" si="13"/>
        <v>0.1588235294117647</v>
      </c>
      <c r="BG83">
        <f t="shared" si="14"/>
        <v>0.17612232566110222</v>
      </c>
      <c r="BH83">
        <f t="shared" si="15"/>
        <v>1.7298796249337528E-2</v>
      </c>
    </row>
    <row r="84" spans="1:60">
      <c r="A84" s="137">
        <v>43077</v>
      </c>
      <c r="B84" s="139">
        <v>5360.26</v>
      </c>
      <c r="C84" s="138">
        <v>1.093</v>
      </c>
      <c r="D84" s="138">
        <v>2.4430000000000001</v>
      </c>
      <c r="E84" s="35">
        <f t="shared" si="16"/>
        <v>-0.58399999999999996</v>
      </c>
      <c r="F84" s="35">
        <f t="shared" si="16"/>
        <v>0.27500000000000002</v>
      </c>
      <c r="G84" s="35">
        <f t="shared" si="16"/>
        <v>-2.266</v>
      </c>
      <c r="BD84">
        <v>82</v>
      </c>
      <c r="BE84">
        <v>-1.4830000000000001</v>
      </c>
      <c r="BF84">
        <f t="shared" si="13"/>
        <v>0.16078431372549021</v>
      </c>
      <c r="BG84">
        <f t="shared" si="14"/>
        <v>0.17954766289116958</v>
      </c>
      <c r="BH84">
        <f t="shared" si="15"/>
        <v>1.8763349165679372E-2</v>
      </c>
    </row>
    <row r="85" spans="1:60">
      <c r="A85" s="137">
        <v>43080</v>
      </c>
      <c r="B85" s="139">
        <v>5363</v>
      </c>
      <c r="C85" s="138">
        <v>1.073</v>
      </c>
      <c r="D85" s="138">
        <v>2.4830000000000001</v>
      </c>
      <c r="E85" s="35">
        <f t="shared" si="16"/>
        <v>5.0999999999999997E-2</v>
      </c>
      <c r="F85" s="35">
        <f t="shared" si="16"/>
        <v>-1.847</v>
      </c>
      <c r="G85" s="35">
        <f t="shared" si="16"/>
        <v>1.6240000000000001</v>
      </c>
      <c r="BD85">
        <v>83</v>
      </c>
      <c r="BE85">
        <v>-1.448</v>
      </c>
      <c r="BF85">
        <f t="shared" si="13"/>
        <v>0.16274509803921569</v>
      </c>
      <c r="BG85">
        <f t="shared" si="14"/>
        <v>0.18564197125827231</v>
      </c>
      <c r="BH85">
        <f t="shared" si="15"/>
        <v>2.2896873219056618E-2</v>
      </c>
    </row>
    <row r="86" spans="1:60">
      <c r="A86" s="137">
        <v>43081</v>
      </c>
      <c r="B86" s="139">
        <v>5398.02</v>
      </c>
      <c r="C86" s="138">
        <v>1.101</v>
      </c>
      <c r="D86" s="138">
        <v>2.4620000000000002</v>
      </c>
      <c r="E86" s="35">
        <f t="shared" si="16"/>
        <v>0.65100000000000002</v>
      </c>
      <c r="F86" s="35">
        <f t="shared" si="16"/>
        <v>2.5760000000000001</v>
      </c>
      <c r="G86" s="35">
        <f t="shared" si="16"/>
        <v>-0.84899999999999998</v>
      </c>
      <c r="BD86">
        <v>84</v>
      </c>
      <c r="BE86">
        <v>-1.446</v>
      </c>
      <c r="BF86">
        <f t="shared" si="13"/>
        <v>0.16470588235294117</v>
      </c>
      <c r="BG86">
        <f t="shared" si="14"/>
        <v>0.18599405116510259</v>
      </c>
      <c r="BH86">
        <f t="shared" si="15"/>
        <v>2.1288168812161418E-2</v>
      </c>
    </row>
    <row r="87" spans="1:60">
      <c r="A87" s="137">
        <v>43082</v>
      </c>
      <c r="B87" s="139">
        <v>5383.69</v>
      </c>
      <c r="C87" s="138">
        <v>1.141</v>
      </c>
      <c r="D87" s="138">
        <v>2.4300000000000002</v>
      </c>
      <c r="E87" s="35">
        <f t="shared" si="16"/>
        <v>-0.26600000000000001</v>
      </c>
      <c r="F87" s="35">
        <f t="shared" si="16"/>
        <v>3.569</v>
      </c>
      <c r="G87" s="35">
        <f t="shared" si="16"/>
        <v>-1.3080000000000001</v>
      </c>
      <c r="BD87">
        <v>85</v>
      </c>
      <c r="BE87">
        <v>-1.44</v>
      </c>
      <c r="BF87">
        <f t="shared" si="13"/>
        <v>0.16666666666666666</v>
      </c>
      <c r="BG87">
        <f t="shared" si="14"/>
        <v>0.18705277257773995</v>
      </c>
      <c r="BH87">
        <f t="shared" si="15"/>
        <v>2.0386105911073288E-2</v>
      </c>
    </row>
    <row r="88" spans="1:60">
      <c r="A88" s="137">
        <v>43083</v>
      </c>
      <c r="B88" s="139">
        <v>5356.12</v>
      </c>
      <c r="C88" s="138">
        <v>1.1259999999999999</v>
      </c>
      <c r="D88" s="138">
        <v>2.4049999999999998</v>
      </c>
      <c r="E88" s="35">
        <f t="shared" si="16"/>
        <v>-0.51300000000000001</v>
      </c>
      <c r="F88" s="35">
        <f t="shared" si="16"/>
        <v>-1.323</v>
      </c>
      <c r="G88" s="35">
        <f t="shared" si="16"/>
        <v>-1.034</v>
      </c>
      <c r="BD88">
        <v>86</v>
      </c>
      <c r="BE88">
        <v>-1.4370000000000001</v>
      </c>
      <c r="BF88">
        <f t="shared" si="13"/>
        <v>0.16862745098039217</v>
      </c>
      <c r="BG88">
        <f t="shared" si="14"/>
        <v>0.18758352845444037</v>
      </c>
      <c r="BH88">
        <f t="shared" si="15"/>
        <v>1.8956077474048205E-2</v>
      </c>
    </row>
    <row r="89" spans="1:60">
      <c r="A89" s="137">
        <v>43084</v>
      </c>
      <c r="B89" s="139">
        <v>5385.63</v>
      </c>
      <c r="C89" s="138">
        <v>1.163</v>
      </c>
      <c r="D89" s="138">
        <v>2.4220000000000002</v>
      </c>
      <c r="E89" s="35">
        <f t="shared" si="16"/>
        <v>0.54900000000000004</v>
      </c>
      <c r="F89" s="35">
        <f t="shared" si="16"/>
        <v>3.2330000000000001</v>
      </c>
      <c r="G89" s="35">
        <f t="shared" si="16"/>
        <v>0.70399999999999996</v>
      </c>
      <c r="BD89">
        <v>87</v>
      </c>
      <c r="BE89">
        <v>-1.4159999999999999</v>
      </c>
      <c r="BF89">
        <f t="shared" si="13"/>
        <v>0.17058823529411765</v>
      </c>
      <c r="BG89">
        <f t="shared" si="14"/>
        <v>0.19132482099554488</v>
      </c>
      <c r="BH89">
        <f t="shared" si="15"/>
        <v>2.0736585701427224E-2</v>
      </c>
    </row>
    <row r="90" spans="1:60">
      <c r="A90" s="137">
        <v>43087</v>
      </c>
      <c r="B90" s="139">
        <v>5428.89</v>
      </c>
      <c r="C90" s="138">
        <v>1.169</v>
      </c>
      <c r="D90" s="138">
        <v>2.4430000000000001</v>
      </c>
      <c r="E90" s="35">
        <f t="shared" si="16"/>
        <v>0.8</v>
      </c>
      <c r="F90" s="35">
        <f t="shared" si="16"/>
        <v>0.51500000000000001</v>
      </c>
      <c r="G90" s="35">
        <f t="shared" si="16"/>
        <v>0.86299999999999999</v>
      </c>
      <c r="BD90">
        <v>88</v>
      </c>
      <c r="BE90">
        <v>-1.4059999999999999</v>
      </c>
      <c r="BF90">
        <f t="shared" si="13"/>
        <v>0.17254901960784313</v>
      </c>
      <c r="BG90">
        <f t="shared" si="14"/>
        <v>0.19312235093546587</v>
      </c>
      <c r="BH90">
        <f t="shared" si="15"/>
        <v>2.0573331327622735E-2</v>
      </c>
    </row>
    <row r="91" spans="1:60">
      <c r="A91" s="137">
        <v>43088</v>
      </c>
      <c r="B91" s="139">
        <v>5431.01</v>
      </c>
      <c r="C91" s="138">
        <v>1.173</v>
      </c>
      <c r="D91" s="138">
        <v>2.4620000000000002</v>
      </c>
      <c r="E91" s="35">
        <f t="shared" si="16"/>
        <v>3.9E-2</v>
      </c>
      <c r="F91" s="35">
        <f t="shared" si="16"/>
        <v>0.34200000000000003</v>
      </c>
      <c r="G91" s="35">
        <f t="shared" si="16"/>
        <v>0.77500000000000002</v>
      </c>
      <c r="BD91">
        <v>89</v>
      </c>
      <c r="BE91">
        <v>-1.3919999999999999</v>
      </c>
      <c r="BF91">
        <f t="shared" si="13"/>
        <v>0.17450980392156862</v>
      </c>
      <c r="BG91">
        <f t="shared" si="14"/>
        <v>0.19565614638252563</v>
      </c>
      <c r="BH91">
        <f t="shared" si="15"/>
        <v>2.1146342460957007E-2</v>
      </c>
    </row>
    <row r="92" spans="1:60">
      <c r="A92" s="137">
        <v>43089</v>
      </c>
      <c r="B92" s="139">
        <v>5406.64</v>
      </c>
      <c r="C92" s="138">
        <v>1.1779999999999999</v>
      </c>
      <c r="D92" s="138">
        <v>2.4529999999999998</v>
      </c>
      <c r="E92" s="35">
        <f t="shared" si="16"/>
        <v>-0.45</v>
      </c>
      <c r="F92" s="35">
        <f t="shared" si="16"/>
        <v>0.42499999999999999</v>
      </c>
      <c r="G92" s="35">
        <f t="shared" si="16"/>
        <v>-0.36599999999999999</v>
      </c>
      <c r="BD92">
        <v>90</v>
      </c>
      <c r="BE92">
        <v>-1.34</v>
      </c>
      <c r="BF92">
        <f t="shared" si="13"/>
        <v>0.17647058823529413</v>
      </c>
      <c r="BG92">
        <f t="shared" si="14"/>
        <v>0.20524269778863183</v>
      </c>
      <c r="BH92">
        <f t="shared" si="15"/>
        <v>2.8772109553337699E-2</v>
      </c>
    </row>
    <row r="93" spans="1:60">
      <c r="A93" s="137">
        <v>43090</v>
      </c>
      <c r="B93" s="139">
        <v>5396.53</v>
      </c>
      <c r="C93" s="138">
        <v>1.1639999999999999</v>
      </c>
      <c r="D93" s="138">
        <v>2.4510000000000001</v>
      </c>
      <c r="E93" s="35">
        <f t="shared" si="16"/>
        <v>-0.187</v>
      </c>
      <c r="F93" s="35">
        <f t="shared" si="16"/>
        <v>-1.196</v>
      </c>
      <c r="G93" s="35">
        <f t="shared" si="16"/>
        <v>-8.2000000000000003E-2</v>
      </c>
      <c r="BD93">
        <v>91</v>
      </c>
      <c r="BE93">
        <v>-1.337</v>
      </c>
      <c r="BF93">
        <f t="shared" si="13"/>
        <v>0.17843137254901961</v>
      </c>
      <c r="BG93">
        <f t="shared" si="14"/>
        <v>0.20580415249340278</v>
      </c>
      <c r="BH93">
        <f t="shared" si="15"/>
        <v>2.7372779944383169E-2</v>
      </c>
    </row>
    <row r="94" spans="1:60">
      <c r="A94" s="137">
        <v>43091</v>
      </c>
      <c r="B94" s="139">
        <v>5383.33</v>
      </c>
      <c r="C94" s="138">
        <v>1.1379999999999999</v>
      </c>
      <c r="D94" s="138">
        <v>2.4489999999999998</v>
      </c>
      <c r="E94" s="35">
        <f t="shared" si="16"/>
        <v>-0.245</v>
      </c>
      <c r="F94" s="35">
        <f t="shared" si="16"/>
        <v>-2.2589999999999999</v>
      </c>
      <c r="G94" s="35">
        <f t="shared" si="16"/>
        <v>-8.2000000000000003E-2</v>
      </c>
      <c r="BD94">
        <v>92</v>
      </c>
      <c r="BE94">
        <v>-1.33</v>
      </c>
      <c r="BF94">
        <f t="shared" si="13"/>
        <v>0.1803921568627451</v>
      </c>
      <c r="BG94">
        <f t="shared" si="14"/>
        <v>0.20711775234247801</v>
      </c>
      <c r="BH94">
        <f t="shared" si="15"/>
        <v>2.6725595479732911E-2</v>
      </c>
    </row>
    <row r="95" spans="1:60">
      <c r="A95" s="136">
        <v>43096</v>
      </c>
      <c r="B95" s="139">
        <v>5379.2</v>
      </c>
      <c r="C95" s="138">
        <v>1.139</v>
      </c>
      <c r="D95" s="138">
        <v>2.464</v>
      </c>
      <c r="E95" s="35">
        <f t="shared" si="16"/>
        <v>-7.6999999999999999E-2</v>
      </c>
      <c r="F95" s="35">
        <f t="shared" si="16"/>
        <v>8.7999999999999995E-2</v>
      </c>
      <c r="G95" s="35">
        <f t="shared" si="16"/>
        <v>0.61099999999999999</v>
      </c>
      <c r="BD95">
        <v>93</v>
      </c>
      <c r="BE95">
        <v>-1.323</v>
      </c>
      <c r="BF95">
        <f t="shared" si="13"/>
        <v>0.18235294117647058</v>
      </c>
      <c r="BG95">
        <f t="shared" si="14"/>
        <v>0.20843629915355058</v>
      </c>
      <c r="BH95">
        <f t="shared" si="15"/>
        <v>2.6083357977080002E-2</v>
      </c>
    </row>
    <row r="96" spans="1:60">
      <c r="A96" s="137">
        <v>43097</v>
      </c>
      <c r="B96" s="139">
        <v>5368.83</v>
      </c>
      <c r="C96" s="138">
        <v>1.121</v>
      </c>
      <c r="D96" s="138">
        <v>2.4609999999999999</v>
      </c>
      <c r="E96" s="35">
        <f t="shared" si="16"/>
        <v>-0.193</v>
      </c>
      <c r="F96" s="35">
        <f t="shared" si="16"/>
        <v>-1.593</v>
      </c>
      <c r="G96" s="35">
        <f t="shared" si="16"/>
        <v>-0.122</v>
      </c>
      <c r="BD96">
        <v>94</v>
      </c>
      <c r="BE96">
        <v>-1.302</v>
      </c>
      <c r="BF96">
        <f t="shared" si="13"/>
        <v>0.18431372549019609</v>
      </c>
      <c r="BG96">
        <f t="shared" si="14"/>
        <v>0.21242152591046651</v>
      </c>
      <c r="BH96">
        <f t="shared" si="15"/>
        <v>2.8107800420270418E-2</v>
      </c>
    </row>
    <row r="97" spans="1:60">
      <c r="A97" s="137">
        <v>43098</v>
      </c>
      <c r="B97" s="139">
        <v>5388.33</v>
      </c>
      <c r="C97" s="138">
        <v>1.1259999999999999</v>
      </c>
      <c r="D97" s="138">
        <v>2.4790000000000001</v>
      </c>
      <c r="E97" s="35">
        <f t="shared" si="16"/>
        <v>0.36299999999999999</v>
      </c>
      <c r="F97" s="35">
        <f t="shared" si="16"/>
        <v>0.44500000000000001</v>
      </c>
      <c r="G97" s="35">
        <f t="shared" si="16"/>
        <v>0.72899999999999998</v>
      </c>
      <c r="BD97">
        <v>95</v>
      </c>
      <c r="BE97">
        <v>-1.2969999999999999</v>
      </c>
      <c r="BF97">
        <f t="shared" si="13"/>
        <v>0.18627450980392157</v>
      </c>
      <c r="BG97">
        <f t="shared" si="14"/>
        <v>0.21337690999118958</v>
      </c>
      <c r="BH97">
        <f t="shared" si="15"/>
        <v>2.7102400187268005E-2</v>
      </c>
    </row>
    <row r="98" spans="1:60">
      <c r="A98" s="137">
        <v>43102</v>
      </c>
      <c r="B98" s="139">
        <v>5469.6</v>
      </c>
      <c r="C98" s="138">
        <v>1.1579999999999999</v>
      </c>
      <c r="D98" s="138">
        <v>2.468</v>
      </c>
      <c r="E98" s="35">
        <f t="shared" si="16"/>
        <v>1.4970000000000001</v>
      </c>
      <c r="F98" s="35">
        <f t="shared" si="16"/>
        <v>2.802</v>
      </c>
      <c r="G98" s="35">
        <f t="shared" si="16"/>
        <v>-0.44500000000000001</v>
      </c>
      <c r="BD98">
        <v>96</v>
      </c>
      <c r="BE98">
        <v>-1.262</v>
      </c>
      <c r="BF98">
        <f t="shared" si="13"/>
        <v>0.18823529411764706</v>
      </c>
      <c r="BG98">
        <f t="shared" si="14"/>
        <v>0.22013438466672622</v>
      </c>
      <c r="BH98">
        <f t="shared" si="15"/>
        <v>3.1899090549079162E-2</v>
      </c>
    </row>
    <row r="99" spans="1:60">
      <c r="A99" s="137">
        <v>43103</v>
      </c>
      <c r="B99" s="139">
        <v>5537.97</v>
      </c>
      <c r="C99" s="138">
        <v>1.1759999999999999</v>
      </c>
      <c r="D99" s="138">
        <v>2.484</v>
      </c>
      <c r="E99" s="35">
        <f t="shared" si="16"/>
        <v>1.242</v>
      </c>
      <c r="F99" s="35">
        <f t="shared" si="16"/>
        <v>1.542</v>
      </c>
      <c r="G99" s="35">
        <f t="shared" si="16"/>
        <v>0.64600000000000002</v>
      </c>
      <c r="BD99">
        <v>97</v>
      </c>
      <c r="BE99">
        <v>-1.2509999999999999</v>
      </c>
      <c r="BF99">
        <f t="shared" si="13"/>
        <v>0.19019607843137254</v>
      </c>
      <c r="BG99">
        <f t="shared" si="14"/>
        <v>0.222283245611925</v>
      </c>
      <c r="BH99">
        <f t="shared" si="15"/>
        <v>3.2087167180552462E-2</v>
      </c>
    </row>
    <row r="100" spans="1:60">
      <c r="A100" s="137">
        <v>43104</v>
      </c>
      <c r="B100" s="139">
        <v>5622.72</v>
      </c>
      <c r="C100" s="138">
        <v>1.19</v>
      </c>
      <c r="D100" s="138">
        <v>2.504</v>
      </c>
      <c r="E100" s="35">
        <f t="shared" si="16"/>
        <v>1.5189999999999999</v>
      </c>
      <c r="F100" s="35">
        <f t="shared" si="16"/>
        <v>1.1830000000000001</v>
      </c>
      <c r="G100" s="35">
        <f t="shared" si="16"/>
        <v>0.80200000000000005</v>
      </c>
      <c r="BD100">
        <v>98</v>
      </c>
      <c r="BE100">
        <v>-1.25</v>
      </c>
      <c r="BF100">
        <f t="shared" si="13"/>
        <v>0.19215686274509805</v>
      </c>
      <c r="BG100">
        <f t="shared" si="14"/>
        <v>0.22247918829073829</v>
      </c>
      <c r="BH100">
        <f t="shared" si="15"/>
        <v>3.0322325545640239E-2</v>
      </c>
    </row>
    <row r="101" spans="1:60">
      <c r="A101" s="137">
        <v>43105</v>
      </c>
      <c r="B101" s="139">
        <v>5615.63</v>
      </c>
      <c r="C101" s="138">
        <v>1.19</v>
      </c>
      <c r="D101" s="138">
        <v>2.5219999999999998</v>
      </c>
      <c r="E101" s="35">
        <f t="shared" si="16"/>
        <v>-0.126</v>
      </c>
      <c r="F101" s="35">
        <f t="shared" si="16"/>
        <v>0</v>
      </c>
      <c r="G101" s="35">
        <f t="shared" si="16"/>
        <v>0.71599999999999997</v>
      </c>
      <c r="BD101">
        <v>99</v>
      </c>
      <c r="BE101">
        <v>-1.2470000000000001</v>
      </c>
      <c r="BF101">
        <f t="shared" si="13"/>
        <v>0.19411764705882353</v>
      </c>
      <c r="BG101">
        <f t="shared" si="14"/>
        <v>0.22306760695928085</v>
      </c>
      <c r="BH101">
        <f t="shared" si="15"/>
        <v>2.8949959900457317E-2</v>
      </c>
    </row>
    <row r="102" spans="1:60">
      <c r="A102" s="137">
        <v>43108</v>
      </c>
      <c r="B102" s="139">
        <v>5645.53</v>
      </c>
      <c r="C102" s="138">
        <v>1.1879999999999999</v>
      </c>
      <c r="D102" s="138">
        <v>2.528</v>
      </c>
      <c r="E102" s="35">
        <f t="shared" si="16"/>
        <v>0.53100000000000003</v>
      </c>
      <c r="F102" s="35">
        <f t="shared" si="16"/>
        <v>-0.16800000000000001</v>
      </c>
      <c r="G102" s="35">
        <f t="shared" si="16"/>
        <v>0.23799999999999999</v>
      </c>
      <c r="BD102">
        <v>100</v>
      </c>
      <c r="BE102">
        <v>-1.2170000000000001</v>
      </c>
      <c r="BF102">
        <f t="shared" si="13"/>
        <v>0.19607843137254902</v>
      </c>
      <c r="BG102">
        <f t="shared" si="14"/>
        <v>0.22900031762953346</v>
      </c>
      <c r="BH102">
        <f t="shared" si="15"/>
        <v>3.2921886256984445E-2</v>
      </c>
    </row>
    <row r="103" spans="1:60">
      <c r="A103" s="137">
        <v>43109</v>
      </c>
      <c r="B103" s="139">
        <v>5654.24</v>
      </c>
      <c r="C103" s="138">
        <v>1.1930000000000001</v>
      </c>
      <c r="D103" s="138">
        <v>2.536</v>
      </c>
      <c r="E103" s="35">
        <f t="shared" si="16"/>
        <v>0.154</v>
      </c>
      <c r="F103" s="35">
        <f t="shared" si="16"/>
        <v>0.42</v>
      </c>
      <c r="G103" s="35">
        <f t="shared" si="16"/>
        <v>0.316</v>
      </c>
      <c r="BD103">
        <v>101</v>
      </c>
      <c r="BE103">
        <v>-1.214</v>
      </c>
      <c r="BF103">
        <f t="shared" si="13"/>
        <v>0.1980392156862745</v>
      </c>
      <c r="BG103">
        <f t="shared" si="14"/>
        <v>0.22959841901774497</v>
      </c>
      <c r="BH103">
        <f t="shared" si="15"/>
        <v>3.155920333147047E-2</v>
      </c>
    </row>
    <row r="104" spans="1:60">
      <c r="A104" s="137">
        <v>43110</v>
      </c>
      <c r="B104" s="139">
        <v>5657.95</v>
      </c>
      <c r="C104" s="138">
        <v>1.1930000000000001</v>
      </c>
      <c r="D104" s="138">
        <v>2.5179999999999998</v>
      </c>
      <c r="E104" s="35">
        <f t="shared" si="16"/>
        <v>6.6000000000000003E-2</v>
      </c>
      <c r="F104" s="35">
        <f t="shared" si="16"/>
        <v>0</v>
      </c>
      <c r="G104" s="35">
        <f t="shared" si="16"/>
        <v>-0.71199999999999997</v>
      </c>
      <c r="BD104">
        <v>102</v>
      </c>
      <c r="BE104">
        <v>-1.1739999999999999</v>
      </c>
      <c r="BF104">
        <f t="shared" si="13"/>
        <v>0.2</v>
      </c>
      <c r="BG104">
        <f t="shared" si="14"/>
        <v>0.23765620618363242</v>
      </c>
      <c r="BH104">
        <f t="shared" si="15"/>
        <v>3.7656206183632412E-2</v>
      </c>
    </row>
    <row r="105" spans="1:60">
      <c r="A105" s="137">
        <v>43111</v>
      </c>
      <c r="B105" s="139">
        <v>5644.26</v>
      </c>
      <c r="C105" s="138">
        <v>1.1830000000000001</v>
      </c>
      <c r="D105" s="138">
        <v>2.532</v>
      </c>
      <c r="E105" s="35">
        <f t="shared" si="16"/>
        <v>-0.24199999999999999</v>
      </c>
      <c r="F105" s="35">
        <f t="shared" si="16"/>
        <v>-0.84199999999999997</v>
      </c>
      <c r="G105" s="35">
        <f t="shared" si="16"/>
        <v>0.55400000000000005</v>
      </c>
      <c r="BD105">
        <v>103</v>
      </c>
      <c r="BE105">
        <v>-1.1719999999999999</v>
      </c>
      <c r="BF105">
        <f t="shared" si="13"/>
        <v>0.20196078431372549</v>
      </c>
      <c r="BG105">
        <f t="shared" si="14"/>
        <v>0.23806312814621075</v>
      </c>
      <c r="BH105">
        <f t="shared" si="15"/>
        <v>3.6102343832485256E-2</v>
      </c>
    </row>
    <row r="106" spans="1:60">
      <c r="A106" s="137">
        <v>43112</v>
      </c>
      <c r="B106" s="139">
        <v>5623.41</v>
      </c>
      <c r="C106" s="138">
        <v>1.2170000000000001</v>
      </c>
      <c r="D106" s="138">
        <v>2.5259999999999998</v>
      </c>
      <c r="E106" s="35">
        <f t="shared" si="16"/>
        <v>-0.37</v>
      </c>
      <c r="F106" s="35">
        <f t="shared" si="16"/>
        <v>2.8340000000000001</v>
      </c>
      <c r="G106" s="35">
        <f t="shared" si="16"/>
        <v>-0.23699999999999999</v>
      </c>
      <c r="BD106">
        <v>104</v>
      </c>
      <c r="BE106">
        <v>-1.137</v>
      </c>
      <c r="BF106">
        <f t="shared" si="13"/>
        <v>0.20392156862745098</v>
      </c>
      <c r="BG106">
        <f t="shared" si="14"/>
        <v>0.24524571529481476</v>
      </c>
      <c r="BH106">
        <f t="shared" si="15"/>
        <v>4.1324146667363781E-2</v>
      </c>
    </row>
    <row r="107" spans="1:60">
      <c r="A107" s="137">
        <v>43115</v>
      </c>
      <c r="B107" s="139">
        <v>5620.95</v>
      </c>
      <c r="C107" s="138">
        <v>1.2010000000000001</v>
      </c>
      <c r="D107" s="138">
        <v>2.5379999999999998</v>
      </c>
      <c r="E107" s="35">
        <f t="shared" si="16"/>
        <v>-4.3999999999999997E-2</v>
      </c>
      <c r="F107" s="35">
        <f t="shared" si="16"/>
        <v>-1.323</v>
      </c>
      <c r="G107" s="35">
        <f t="shared" si="16"/>
        <v>0.47399999999999998</v>
      </c>
      <c r="BD107">
        <v>105</v>
      </c>
      <c r="BE107">
        <v>-1.1339999999999999</v>
      </c>
      <c r="BF107">
        <f t="shared" si="13"/>
        <v>0.20588235294117646</v>
      </c>
      <c r="BG107">
        <f t="shared" si="14"/>
        <v>0.24586674103809886</v>
      </c>
      <c r="BH107">
        <f t="shared" si="15"/>
        <v>3.9984388096922396E-2</v>
      </c>
    </row>
    <row r="108" spans="1:60">
      <c r="A108" s="137">
        <v>43116</v>
      </c>
      <c r="B108" s="139">
        <v>5613.58</v>
      </c>
      <c r="C108" s="138">
        <v>1.206</v>
      </c>
      <c r="D108" s="138">
        <v>2.5640000000000001</v>
      </c>
      <c r="E108" s="35">
        <f t="shared" si="16"/>
        <v>-0.13100000000000001</v>
      </c>
      <c r="F108" s="35">
        <f t="shared" si="16"/>
        <v>0.41499999999999998</v>
      </c>
      <c r="G108" s="35">
        <f t="shared" si="16"/>
        <v>1.0189999999999999</v>
      </c>
      <c r="BD108">
        <v>106</v>
      </c>
      <c r="BE108">
        <v>-1.1299999999999999</v>
      </c>
      <c r="BF108">
        <f t="shared" si="13"/>
        <v>0.20784313725490197</v>
      </c>
      <c r="BG108">
        <f t="shared" si="14"/>
        <v>0.24669608656576764</v>
      </c>
      <c r="BH108">
        <f t="shared" si="15"/>
        <v>3.8852949310865664E-2</v>
      </c>
    </row>
    <row r="109" spans="1:60">
      <c r="A109" s="137">
        <v>43117</v>
      </c>
      <c r="B109" s="139">
        <v>5618.69</v>
      </c>
      <c r="C109" s="138">
        <v>1.198</v>
      </c>
      <c r="D109" s="138">
        <v>2.5659999999999998</v>
      </c>
      <c r="E109" s="35">
        <f t="shared" si="16"/>
        <v>9.0999999999999998E-2</v>
      </c>
      <c r="F109" s="35">
        <f t="shared" si="16"/>
        <v>-0.66600000000000004</v>
      </c>
      <c r="G109" s="35">
        <f t="shared" si="16"/>
        <v>7.8E-2</v>
      </c>
      <c r="BD109">
        <v>107</v>
      </c>
      <c r="BE109">
        <v>-1.125</v>
      </c>
      <c r="BF109">
        <f t="shared" si="13"/>
        <v>0.20980392156862746</v>
      </c>
      <c r="BG109">
        <f t="shared" si="14"/>
        <v>0.24773487149117118</v>
      </c>
      <c r="BH109">
        <f t="shared" si="15"/>
        <v>3.7930949922543727E-2</v>
      </c>
    </row>
    <row r="110" spans="1:60">
      <c r="A110" s="137">
        <v>43118</v>
      </c>
      <c r="B110" s="139">
        <v>5671.54</v>
      </c>
      <c r="C110" s="138">
        <v>1.21</v>
      </c>
      <c r="D110" s="138">
        <v>2.5619999999999998</v>
      </c>
      <c r="E110" s="35">
        <f t="shared" si="16"/>
        <v>0.93600000000000005</v>
      </c>
      <c r="F110" s="35">
        <f t="shared" si="16"/>
        <v>0.997</v>
      </c>
      <c r="G110" s="35">
        <f t="shared" si="16"/>
        <v>-0.156</v>
      </c>
      <c r="BD110">
        <v>108</v>
      </c>
      <c r="BE110">
        <v>-1.113</v>
      </c>
      <c r="BF110">
        <f t="shared" si="13"/>
        <v>0.21176470588235294</v>
      </c>
      <c r="BG110">
        <f t="shared" si="14"/>
        <v>0.25023745462910085</v>
      </c>
      <c r="BH110">
        <f t="shared" si="15"/>
        <v>3.8472748746747915E-2</v>
      </c>
    </row>
    <row r="111" spans="1:60">
      <c r="A111" s="137">
        <v>43119</v>
      </c>
      <c r="B111" s="139">
        <v>5689.05</v>
      </c>
      <c r="C111" s="138">
        <v>1.2290000000000001</v>
      </c>
      <c r="D111" s="138">
        <v>2.56</v>
      </c>
      <c r="E111" s="35">
        <f t="shared" si="16"/>
        <v>0.308</v>
      </c>
      <c r="F111" s="35">
        <f t="shared" si="16"/>
        <v>1.5580000000000001</v>
      </c>
      <c r="G111" s="35">
        <f t="shared" si="16"/>
        <v>-7.8E-2</v>
      </c>
      <c r="BD111">
        <v>109</v>
      </c>
      <c r="BE111">
        <v>-1.109</v>
      </c>
      <c r="BF111">
        <f t="shared" si="13"/>
        <v>0.21372549019607842</v>
      </c>
      <c r="BG111">
        <f t="shared" si="14"/>
        <v>0.25107461826522365</v>
      </c>
      <c r="BH111">
        <f t="shared" si="15"/>
        <v>3.7349128069145227E-2</v>
      </c>
    </row>
    <row r="112" spans="1:60">
      <c r="A112" s="137">
        <v>43122</v>
      </c>
      <c r="B112" s="139">
        <v>5744.83</v>
      </c>
      <c r="C112" s="138">
        <v>1.2230000000000001</v>
      </c>
      <c r="D112" s="138">
        <v>2.5619999999999998</v>
      </c>
      <c r="E112" s="35">
        <f t="shared" si="16"/>
        <v>0.97599999999999998</v>
      </c>
      <c r="F112" s="35">
        <f t="shared" si="16"/>
        <v>-0.48899999999999999</v>
      </c>
      <c r="G112" s="35">
        <f t="shared" si="16"/>
        <v>7.8E-2</v>
      </c>
      <c r="BD112">
        <v>110</v>
      </c>
      <c r="BE112">
        <v>-1.085</v>
      </c>
      <c r="BF112">
        <f t="shared" si="13"/>
        <v>0.21568627450980393</v>
      </c>
      <c r="BG112">
        <f t="shared" si="14"/>
        <v>0.2561285537148732</v>
      </c>
      <c r="BH112">
        <f t="shared" si="15"/>
        <v>4.0442279205069265E-2</v>
      </c>
    </row>
    <row r="113" spans="1:60">
      <c r="A113" s="137">
        <v>43123</v>
      </c>
      <c r="B113" s="139">
        <v>5791.88</v>
      </c>
      <c r="C113" s="138">
        <v>1.2130000000000001</v>
      </c>
      <c r="D113" s="138">
        <v>2.5579999999999998</v>
      </c>
      <c r="E113" s="35">
        <f t="shared" si="16"/>
        <v>0.81599999999999995</v>
      </c>
      <c r="F113" s="35">
        <f t="shared" si="16"/>
        <v>-0.82099999999999995</v>
      </c>
      <c r="G113" s="35">
        <f t="shared" si="16"/>
        <v>-0.156</v>
      </c>
      <c r="BD113">
        <v>111</v>
      </c>
      <c r="BE113">
        <v>-1.083</v>
      </c>
      <c r="BF113">
        <f t="shared" si="13"/>
        <v>0.21764705882352942</v>
      </c>
      <c r="BG113">
        <f t="shared" si="14"/>
        <v>0.25655209697122355</v>
      </c>
      <c r="BH113">
        <f t="shared" si="15"/>
        <v>3.8905038147694138E-2</v>
      </c>
    </row>
    <row r="114" spans="1:60">
      <c r="A114" s="137">
        <v>43124</v>
      </c>
      <c r="B114" s="139">
        <v>5752.26</v>
      </c>
      <c r="C114" s="138">
        <v>1.2270000000000001</v>
      </c>
      <c r="D114" s="138">
        <v>2.556</v>
      </c>
      <c r="E114" s="35">
        <f t="shared" si="16"/>
        <v>-0.68600000000000005</v>
      </c>
      <c r="F114" s="35">
        <f t="shared" si="16"/>
        <v>1.1479999999999999</v>
      </c>
      <c r="G114" s="35">
        <f t="shared" si="16"/>
        <v>-7.8E-2</v>
      </c>
      <c r="BD114">
        <v>112</v>
      </c>
      <c r="BE114">
        <v>-1.08</v>
      </c>
      <c r="BF114">
        <f t="shared" si="13"/>
        <v>0.2196078431372549</v>
      </c>
      <c r="BG114">
        <f t="shared" si="14"/>
        <v>0.25718809520588659</v>
      </c>
      <c r="BH114">
        <f t="shared" si="15"/>
        <v>3.7580252068631692E-2</v>
      </c>
    </row>
    <row r="115" spans="1:60">
      <c r="A115" s="137">
        <v>43125</v>
      </c>
      <c r="B115" s="139">
        <v>5766.67</v>
      </c>
      <c r="C115" s="138">
        <v>1.2929999999999999</v>
      </c>
      <c r="D115" s="138">
        <v>2.5659999999999998</v>
      </c>
      <c r="E115" s="35">
        <f t="shared" si="16"/>
        <v>0.25</v>
      </c>
      <c r="F115" s="35">
        <f t="shared" si="16"/>
        <v>5.2389999999999999</v>
      </c>
      <c r="G115" s="35">
        <f t="shared" si="16"/>
        <v>0.39</v>
      </c>
      <c r="BD115">
        <v>113</v>
      </c>
      <c r="BE115">
        <v>-1.0660000000000001</v>
      </c>
      <c r="BF115">
        <f t="shared" si="13"/>
        <v>0.22156862745098038</v>
      </c>
      <c r="BG115">
        <f t="shared" si="14"/>
        <v>0.26016688958674472</v>
      </c>
      <c r="BH115">
        <f t="shared" si="15"/>
        <v>3.8598262135764339E-2</v>
      </c>
    </row>
    <row r="116" spans="1:60">
      <c r="A116" s="137">
        <v>43126</v>
      </c>
      <c r="B116" s="139">
        <v>5768.48</v>
      </c>
      <c r="C116" s="138">
        <v>1.2709999999999999</v>
      </c>
      <c r="D116" s="138">
        <v>2.5640000000000001</v>
      </c>
      <c r="E116" s="35">
        <f t="shared" si="16"/>
        <v>3.1E-2</v>
      </c>
      <c r="F116" s="35">
        <f t="shared" si="16"/>
        <v>-1.716</v>
      </c>
      <c r="G116" s="35">
        <f t="shared" si="16"/>
        <v>-7.8E-2</v>
      </c>
      <c r="BD116">
        <v>114</v>
      </c>
      <c r="BE116">
        <v>-1.056</v>
      </c>
      <c r="BF116">
        <f t="shared" si="13"/>
        <v>0.22352941176470589</v>
      </c>
      <c r="BG116">
        <f t="shared" si="14"/>
        <v>0.26230543533091349</v>
      </c>
      <c r="BH116">
        <f t="shared" si="15"/>
        <v>3.8776023566207601E-2</v>
      </c>
    </row>
    <row r="117" spans="1:60">
      <c r="A117" s="137">
        <v>43129</v>
      </c>
      <c r="B117" s="139">
        <v>5730.22</v>
      </c>
      <c r="C117" s="138">
        <v>1.2749999999999999</v>
      </c>
      <c r="D117" s="138">
        <v>2.556</v>
      </c>
      <c r="E117" s="35">
        <f t="shared" si="16"/>
        <v>-0.66500000000000004</v>
      </c>
      <c r="F117" s="35">
        <f t="shared" si="16"/>
        <v>0.314</v>
      </c>
      <c r="G117" s="35">
        <f t="shared" si="16"/>
        <v>-0.313</v>
      </c>
      <c r="BD117">
        <v>115</v>
      </c>
      <c r="BE117">
        <v>-1.036</v>
      </c>
      <c r="BF117">
        <f t="shared" si="13"/>
        <v>0.22549019607843138</v>
      </c>
      <c r="BG117">
        <f t="shared" si="14"/>
        <v>0.26660937429105902</v>
      </c>
      <c r="BH117">
        <f t="shared" si="15"/>
        <v>4.1119178212627644E-2</v>
      </c>
    </row>
    <row r="118" spans="1:60">
      <c r="A118" s="137">
        <v>43130</v>
      </c>
      <c r="B118" s="139">
        <v>5692.4</v>
      </c>
      <c r="C118" s="138">
        <v>1.2909999999999999</v>
      </c>
      <c r="D118" s="138">
        <v>2.5339999999999998</v>
      </c>
      <c r="E118" s="35">
        <f t="shared" si="16"/>
        <v>-0.66200000000000003</v>
      </c>
      <c r="F118" s="35">
        <f t="shared" si="16"/>
        <v>1.2470000000000001</v>
      </c>
      <c r="G118" s="35">
        <f t="shared" si="16"/>
        <v>-0.86399999999999999</v>
      </c>
      <c r="BD118">
        <v>116</v>
      </c>
      <c r="BE118">
        <v>-1.022</v>
      </c>
      <c r="BF118">
        <f t="shared" si="13"/>
        <v>0.22745098039215686</v>
      </c>
      <c r="BG118">
        <f t="shared" si="14"/>
        <v>0.26964323410966395</v>
      </c>
      <c r="BH118">
        <f t="shared" si="15"/>
        <v>4.2192253717507094E-2</v>
      </c>
    </row>
    <row r="119" spans="1:60">
      <c r="A119" s="137">
        <v>43131</v>
      </c>
      <c r="B119" s="139">
        <v>5663.44</v>
      </c>
      <c r="C119" s="138">
        <v>1.2929999999999999</v>
      </c>
      <c r="D119" s="138">
        <v>2.5139999999999998</v>
      </c>
      <c r="E119" s="35">
        <f t="shared" si="16"/>
        <v>-0.51</v>
      </c>
      <c r="F119" s="35">
        <f t="shared" si="16"/>
        <v>0.155</v>
      </c>
      <c r="G119" s="35">
        <f t="shared" si="16"/>
        <v>-0.79200000000000004</v>
      </c>
      <c r="BD119">
        <v>117</v>
      </c>
      <c r="BE119">
        <v>-1.0109999999999999</v>
      </c>
      <c r="BF119">
        <f t="shared" si="13"/>
        <v>0.22941176470588234</v>
      </c>
      <c r="BG119">
        <f t="shared" si="14"/>
        <v>0.27203905379476612</v>
      </c>
      <c r="BH119">
        <f t="shared" si="15"/>
        <v>4.2627289088883774E-2</v>
      </c>
    </row>
    <row r="120" spans="1:60">
      <c r="A120" s="137">
        <v>43132</v>
      </c>
      <c r="B120" s="139">
        <v>5606.88</v>
      </c>
      <c r="C120" s="138">
        <v>1.2809999999999999</v>
      </c>
      <c r="D120" s="138">
        <v>2.508</v>
      </c>
      <c r="E120" s="35">
        <f t="shared" si="16"/>
        <v>-1.004</v>
      </c>
      <c r="F120" s="35">
        <f t="shared" si="16"/>
        <v>-0.93200000000000005</v>
      </c>
      <c r="G120" s="35">
        <f t="shared" si="16"/>
        <v>-0.23899999999999999</v>
      </c>
      <c r="BD120">
        <v>118</v>
      </c>
      <c r="BE120">
        <v>-1.002</v>
      </c>
      <c r="BF120">
        <f t="shared" si="13"/>
        <v>0.23137254901960785</v>
      </c>
      <c r="BG120">
        <f t="shared" si="14"/>
        <v>0.27400711184153459</v>
      </c>
      <c r="BH120">
        <f t="shared" si="15"/>
        <v>4.2634562821926736E-2</v>
      </c>
    </row>
    <row r="121" spans="1:60">
      <c r="A121" s="137">
        <v>43133</v>
      </c>
      <c r="B121" s="139">
        <v>5516.87</v>
      </c>
      <c r="C121" s="138">
        <v>1.248</v>
      </c>
      <c r="D121" s="138">
        <v>2.4780000000000002</v>
      </c>
      <c r="E121" s="35">
        <f t="shared" si="16"/>
        <v>-1.6180000000000001</v>
      </c>
      <c r="F121" s="35">
        <f t="shared" si="16"/>
        <v>-2.61</v>
      </c>
      <c r="G121" s="35">
        <f t="shared" si="16"/>
        <v>-1.2030000000000001</v>
      </c>
      <c r="BD121">
        <v>119</v>
      </c>
      <c r="BE121">
        <v>-0.998</v>
      </c>
      <c r="BF121">
        <f t="shared" si="13"/>
        <v>0.23333333333333334</v>
      </c>
      <c r="BG121">
        <f t="shared" si="14"/>
        <v>0.27488405728815501</v>
      </c>
      <c r="BH121">
        <f t="shared" si="15"/>
        <v>4.1550723954821678E-2</v>
      </c>
    </row>
    <row r="122" spans="1:60">
      <c r="A122" s="137">
        <v>43136</v>
      </c>
      <c r="B122" s="139">
        <v>5405.31</v>
      </c>
      <c r="C122" s="138">
        <v>1.224</v>
      </c>
      <c r="D122" s="138">
        <v>2.452</v>
      </c>
      <c r="E122" s="35">
        <f t="shared" si="16"/>
        <v>-2.0430000000000001</v>
      </c>
      <c r="F122" s="35">
        <f t="shared" si="16"/>
        <v>-1.9419999999999999</v>
      </c>
      <c r="G122" s="35">
        <f t="shared" si="16"/>
        <v>-1.0549999999999999</v>
      </c>
      <c r="BD122">
        <v>120</v>
      </c>
      <c r="BE122">
        <v>-0.99099999999999999</v>
      </c>
      <c r="BF122">
        <f t="shared" si="13"/>
        <v>0.23529411764705882</v>
      </c>
      <c r="BG122">
        <f t="shared" si="14"/>
        <v>0.2764220323831022</v>
      </c>
      <c r="BH122">
        <f t="shared" si="15"/>
        <v>4.1127914736043381E-2</v>
      </c>
    </row>
    <row r="123" spans="1:60">
      <c r="A123" s="137">
        <v>43137</v>
      </c>
      <c r="B123" s="139">
        <v>5326.25</v>
      </c>
      <c r="C123" s="138">
        <v>1.1879999999999999</v>
      </c>
      <c r="D123" s="138">
        <v>2.4159999999999999</v>
      </c>
      <c r="E123" s="35">
        <f t="shared" si="16"/>
        <v>-1.4730000000000001</v>
      </c>
      <c r="F123" s="35">
        <f t="shared" si="16"/>
        <v>-2.9849999999999999</v>
      </c>
      <c r="G123" s="35">
        <f t="shared" si="16"/>
        <v>-1.4790000000000001</v>
      </c>
      <c r="BD123">
        <v>121</v>
      </c>
      <c r="BE123">
        <v>-0.98599999999999999</v>
      </c>
      <c r="BF123">
        <f t="shared" si="13"/>
        <v>0.2372549019607843</v>
      </c>
      <c r="BG123">
        <f t="shared" si="14"/>
        <v>0.27752316366213625</v>
      </c>
      <c r="BH123">
        <f t="shared" si="15"/>
        <v>4.0268261701351948E-2</v>
      </c>
    </row>
    <row r="124" spans="1:60">
      <c r="A124" s="137">
        <v>43138</v>
      </c>
      <c r="B124" s="139">
        <v>5441.08</v>
      </c>
      <c r="C124" s="138">
        <v>1.2290000000000001</v>
      </c>
      <c r="D124" s="138">
        <v>2.448</v>
      </c>
      <c r="E124" s="35">
        <f t="shared" si="16"/>
        <v>2.133</v>
      </c>
      <c r="F124" s="35">
        <f t="shared" si="16"/>
        <v>3.3929999999999998</v>
      </c>
      <c r="G124" s="35">
        <f t="shared" si="16"/>
        <v>1.3160000000000001</v>
      </c>
      <c r="BD124">
        <v>122</v>
      </c>
      <c r="BE124">
        <v>-0.96199999999999997</v>
      </c>
      <c r="BF124">
        <f t="shared" si="13"/>
        <v>0.23921568627450981</v>
      </c>
      <c r="BG124">
        <f t="shared" si="14"/>
        <v>0.28283823422319432</v>
      </c>
      <c r="BH124">
        <f t="shared" si="15"/>
        <v>4.3622547948684504E-2</v>
      </c>
    </row>
    <row r="125" spans="1:60">
      <c r="A125" s="137">
        <v>43139</v>
      </c>
      <c r="B125" s="139">
        <v>5377.99</v>
      </c>
      <c r="C125" s="138">
        <v>1.2190000000000001</v>
      </c>
      <c r="D125" s="138">
        <v>2.4300000000000002</v>
      </c>
      <c r="E125" s="35">
        <f t="shared" si="16"/>
        <v>-1.1659999999999999</v>
      </c>
      <c r="F125" s="35">
        <f t="shared" si="16"/>
        <v>-0.81699999999999995</v>
      </c>
      <c r="G125" s="35">
        <f t="shared" si="16"/>
        <v>-0.73799999999999999</v>
      </c>
      <c r="BD125">
        <v>123</v>
      </c>
      <c r="BE125">
        <v>-0.94199999999999995</v>
      </c>
      <c r="BF125">
        <f t="shared" si="13"/>
        <v>0.2411764705882353</v>
      </c>
      <c r="BG125">
        <f t="shared" si="14"/>
        <v>0.28730447846641588</v>
      </c>
      <c r="BH125">
        <f t="shared" si="15"/>
        <v>4.6128007878180582E-2</v>
      </c>
    </row>
    <row r="126" spans="1:60">
      <c r="A126" s="137">
        <v>43140</v>
      </c>
      <c r="B126" s="139">
        <v>5294.9</v>
      </c>
      <c r="C126" s="138">
        <v>1.1870000000000001</v>
      </c>
      <c r="D126" s="138">
        <v>2.4279999999999999</v>
      </c>
      <c r="E126" s="35">
        <f t="shared" si="16"/>
        <v>-1.5569999999999999</v>
      </c>
      <c r="F126" s="35">
        <f t="shared" si="16"/>
        <v>-2.66</v>
      </c>
      <c r="G126" s="35">
        <f t="shared" si="16"/>
        <v>-8.2000000000000003E-2</v>
      </c>
      <c r="BD126">
        <v>124</v>
      </c>
      <c r="BE126">
        <v>-0.92900000000000005</v>
      </c>
      <c r="BF126">
        <f t="shared" si="13"/>
        <v>0.24313725490196078</v>
      </c>
      <c r="BG126">
        <f t="shared" si="14"/>
        <v>0.29022531823356557</v>
      </c>
      <c r="BH126">
        <f t="shared" si="15"/>
        <v>4.7088063331604785E-2</v>
      </c>
    </row>
    <row r="127" spans="1:60">
      <c r="A127" s="137">
        <v>43143</v>
      </c>
      <c r="B127" s="139">
        <v>5373.37</v>
      </c>
      <c r="C127" s="138">
        <v>1.206</v>
      </c>
      <c r="D127" s="138">
        <v>2.44</v>
      </c>
      <c r="E127" s="35">
        <f t="shared" si="16"/>
        <v>1.4710000000000001</v>
      </c>
      <c r="F127" s="35">
        <f t="shared" si="16"/>
        <v>1.5880000000000001</v>
      </c>
      <c r="G127" s="35">
        <f t="shared" si="16"/>
        <v>0.49299999999999999</v>
      </c>
      <c r="BD127">
        <v>125</v>
      </c>
      <c r="BE127">
        <v>-0.90600000000000003</v>
      </c>
      <c r="BF127">
        <f t="shared" si="13"/>
        <v>0.24509803921568626</v>
      </c>
      <c r="BG127">
        <f t="shared" si="14"/>
        <v>0.29542675782111538</v>
      </c>
      <c r="BH127">
        <f t="shared" si="15"/>
        <v>5.0328718605429118E-2</v>
      </c>
    </row>
    <row r="128" spans="1:60">
      <c r="A128" s="137">
        <v>43144</v>
      </c>
      <c r="B128" s="139">
        <v>5365.45</v>
      </c>
      <c r="C128" s="138">
        <v>1.2010000000000001</v>
      </c>
      <c r="D128" s="138">
        <v>2.444</v>
      </c>
      <c r="E128" s="35">
        <f t="shared" si="16"/>
        <v>-0.14799999999999999</v>
      </c>
      <c r="F128" s="35">
        <f t="shared" si="16"/>
        <v>-0.41499999999999998</v>
      </c>
      <c r="G128" s="35">
        <f t="shared" si="16"/>
        <v>0.16400000000000001</v>
      </c>
      <c r="BD128">
        <v>126</v>
      </c>
      <c r="BE128">
        <v>-0.90400000000000003</v>
      </c>
      <c r="BF128">
        <f t="shared" si="13"/>
        <v>0.24705882352941178</v>
      </c>
      <c r="BG128">
        <f t="shared" si="14"/>
        <v>0.29588107629035421</v>
      </c>
      <c r="BH128">
        <f t="shared" si="15"/>
        <v>4.8822252760942431E-2</v>
      </c>
    </row>
    <row r="129" spans="1:60">
      <c r="A129" s="137">
        <v>43145</v>
      </c>
      <c r="B129" s="139">
        <v>5420.61</v>
      </c>
      <c r="C129" s="138">
        <v>1.1890000000000001</v>
      </c>
      <c r="D129" s="138">
        <v>2.4740000000000002</v>
      </c>
      <c r="E129" s="35">
        <f t="shared" si="16"/>
        <v>1.0229999999999999</v>
      </c>
      <c r="F129" s="35">
        <f t="shared" si="16"/>
        <v>-1.004</v>
      </c>
      <c r="G129" s="35">
        <f t="shared" si="16"/>
        <v>1.22</v>
      </c>
      <c r="BD129">
        <v>127</v>
      </c>
      <c r="BE129">
        <v>-0.89600000000000002</v>
      </c>
      <c r="BF129">
        <f t="shared" si="13"/>
        <v>0.24901960784313726</v>
      </c>
      <c r="BG129">
        <f t="shared" si="14"/>
        <v>0.29770155055264846</v>
      </c>
      <c r="BH129">
        <f t="shared" si="15"/>
        <v>4.8681942709511206E-2</v>
      </c>
    </row>
    <row r="130" spans="1:60">
      <c r="A130" s="137">
        <v>43146</v>
      </c>
      <c r="B130" s="139">
        <v>5463.89</v>
      </c>
      <c r="C130" s="138">
        <v>1.216</v>
      </c>
      <c r="D130" s="138">
        <v>2.484</v>
      </c>
      <c r="E130" s="35">
        <f t="shared" si="16"/>
        <v>0.79500000000000004</v>
      </c>
      <c r="F130" s="35">
        <f t="shared" si="16"/>
        <v>2.2450000000000001</v>
      </c>
      <c r="G130" s="35">
        <f t="shared" si="16"/>
        <v>0.40300000000000002</v>
      </c>
      <c r="BD130">
        <v>128</v>
      </c>
      <c r="BE130">
        <v>-0.85899999999999999</v>
      </c>
      <c r="BF130">
        <f t="shared" si="13"/>
        <v>0.25098039215686274</v>
      </c>
      <c r="BG130">
        <f t="shared" si="14"/>
        <v>0.30618692317715512</v>
      </c>
      <c r="BH130">
        <f t="shared" si="15"/>
        <v>5.5206531020292382E-2</v>
      </c>
    </row>
    <row r="131" spans="1:60">
      <c r="A131" s="137">
        <v>43147</v>
      </c>
      <c r="B131" s="139">
        <v>5505.43</v>
      </c>
      <c r="C131" s="138">
        <v>1.234</v>
      </c>
      <c r="D131" s="138">
        <v>2.508</v>
      </c>
      <c r="E131" s="35">
        <f t="shared" si="16"/>
        <v>0.75700000000000001</v>
      </c>
      <c r="F131" s="35">
        <f t="shared" si="16"/>
        <v>1.4690000000000001</v>
      </c>
      <c r="G131" s="35">
        <f t="shared" si="16"/>
        <v>0.96199999999999997</v>
      </c>
      <c r="BD131">
        <v>129</v>
      </c>
      <c r="BE131">
        <v>-0.85399999999999998</v>
      </c>
      <c r="BF131">
        <f t="shared" ref="BF131:BF194" si="17">BD131/510</f>
        <v>0.25294117647058822</v>
      </c>
      <c r="BG131">
        <f t="shared" si="14"/>
        <v>0.30734175226859384</v>
      </c>
      <c r="BH131">
        <f t="shared" si="15"/>
        <v>5.4400575798005613E-2</v>
      </c>
    </row>
    <row r="132" spans="1:60">
      <c r="A132" s="137">
        <v>43150</v>
      </c>
      <c r="B132" s="139">
        <v>5435.65</v>
      </c>
      <c r="C132" s="138">
        <v>1.2230000000000001</v>
      </c>
      <c r="D132" s="138">
        <v>2.496</v>
      </c>
      <c r="E132" s="35">
        <f t="shared" si="16"/>
        <v>-1.276</v>
      </c>
      <c r="F132" s="35">
        <f t="shared" si="16"/>
        <v>-0.89500000000000002</v>
      </c>
      <c r="G132" s="35">
        <f t="shared" si="16"/>
        <v>-0.48</v>
      </c>
      <c r="BD132">
        <v>130</v>
      </c>
      <c r="BE132">
        <v>-0.85199999999999998</v>
      </c>
      <c r="BF132">
        <f t="shared" si="17"/>
        <v>0.25490196078431371</v>
      </c>
      <c r="BG132">
        <f t="shared" ref="BG132:BG195" si="18">_xlfn.NORM.DIST(BE132,$BK$2,$BK$3,1)</f>
        <v>0.30780422015425812</v>
      </c>
      <c r="BH132">
        <f t="shared" ref="BH132:BH195" si="19">ABS(BF132-BG132)</f>
        <v>5.2902259369944415E-2</v>
      </c>
    </row>
    <row r="133" spans="1:60">
      <c r="A133" s="137">
        <v>43151</v>
      </c>
      <c r="B133" s="139">
        <v>5448.81</v>
      </c>
      <c r="C133" s="138">
        <v>1.2190000000000001</v>
      </c>
      <c r="D133" s="138">
        <v>2.464</v>
      </c>
      <c r="E133" s="35">
        <f t="shared" si="16"/>
        <v>0.24199999999999999</v>
      </c>
      <c r="F133" s="35">
        <f t="shared" si="16"/>
        <v>-0.32800000000000001</v>
      </c>
      <c r="G133" s="35">
        <f t="shared" si="16"/>
        <v>-1.29</v>
      </c>
      <c r="BD133">
        <v>131</v>
      </c>
      <c r="BE133">
        <v>-0.84</v>
      </c>
      <c r="BF133">
        <f t="shared" si="17"/>
        <v>0.25686274509803919</v>
      </c>
      <c r="BG133">
        <f t="shared" si="18"/>
        <v>0.31058542260984434</v>
      </c>
      <c r="BH133">
        <f t="shared" si="19"/>
        <v>5.372267751180515E-2</v>
      </c>
    </row>
    <row r="134" spans="1:60">
      <c r="A134" s="137">
        <v>43152</v>
      </c>
      <c r="B134" s="139">
        <v>5468.18</v>
      </c>
      <c r="C134" s="138">
        <v>1.2290000000000001</v>
      </c>
      <c r="D134" s="138">
        <v>2.4500000000000002</v>
      </c>
      <c r="E134" s="35">
        <f t="shared" si="16"/>
        <v>0.35499999999999998</v>
      </c>
      <c r="F134" s="35">
        <f t="shared" si="16"/>
        <v>0.81699999999999995</v>
      </c>
      <c r="G134" s="35">
        <f t="shared" si="16"/>
        <v>-0.56999999999999995</v>
      </c>
      <c r="BD134">
        <v>132</v>
      </c>
      <c r="BE134">
        <v>-0.83799999999999997</v>
      </c>
      <c r="BF134">
        <f t="shared" si="17"/>
        <v>0.25882352941176473</v>
      </c>
      <c r="BG134">
        <f t="shared" si="18"/>
        <v>0.31105001658124809</v>
      </c>
      <c r="BH134">
        <f t="shared" si="19"/>
        <v>5.222648716948336E-2</v>
      </c>
    </row>
    <row r="135" spans="1:60">
      <c r="A135" s="137">
        <v>43153</v>
      </c>
      <c r="B135" s="139">
        <v>5450.52</v>
      </c>
      <c r="C135" s="138">
        <v>1.202</v>
      </c>
      <c r="D135" s="138">
        <v>2.4780000000000002</v>
      </c>
      <c r="E135" s="35">
        <f t="shared" si="16"/>
        <v>-0.32300000000000001</v>
      </c>
      <c r="F135" s="35">
        <f t="shared" si="16"/>
        <v>-2.2210000000000001</v>
      </c>
      <c r="G135" s="35">
        <f t="shared" si="16"/>
        <v>1.1359999999999999</v>
      </c>
      <c r="BD135">
        <v>133</v>
      </c>
      <c r="BE135">
        <v>-0.82799999999999996</v>
      </c>
      <c r="BF135">
        <f t="shared" si="17"/>
        <v>0.26078431372549021</v>
      </c>
      <c r="BG135">
        <f t="shared" si="18"/>
        <v>0.31337749381395608</v>
      </c>
      <c r="BH135">
        <f t="shared" si="19"/>
        <v>5.2593180088465863E-2</v>
      </c>
    </row>
    <row r="136" spans="1:60">
      <c r="A136" s="137">
        <v>43154</v>
      </c>
      <c r="B136" s="139">
        <v>5469.91</v>
      </c>
      <c r="C136" s="138">
        <v>1.214</v>
      </c>
      <c r="D136" s="138">
        <v>2.5099999999999998</v>
      </c>
      <c r="E136" s="35">
        <f t="shared" si="16"/>
        <v>0.35499999999999998</v>
      </c>
      <c r="F136" s="35">
        <f t="shared" si="16"/>
        <v>0.99299999999999999</v>
      </c>
      <c r="G136" s="35">
        <f t="shared" si="16"/>
        <v>1.2829999999999999</v>
      </c>
      <c r="BD136">
        <v>134</v>
      </c>
      <c r="BE136">
        <v>-0.82599999999999996</v>
      </c>
      <c r="BF136">
        <f t="shared" si="17"/>
        <v>0.2627450980392157</v>
      </c>
      <c r="BG136">
        <f t="shared" si="18"/>
        <v>0.31384388644906069</v>
      </c>
      <c r="BH136">
        <f t="shared" si="19"/>
        <v>5.1098788409844997E-2</v>
      </c>
    </row>
    <row r="137" spans="1:60">
      <c r="A137" s="137">
        <v>43157</v>
      </c>
      <c r="B137" s="139">
        <v>5476.74</v>
      </c>
      <c r="C137" s="138">
        <v>1.2110000000000001</v>
      </c>
      <c r="D137" s="138">
        <v>2.5219999999999998</v>
      </c>
      <c r="E137" s="35">
        <f t="shared" si="16"/>
        <v>0.125</v>
      </c>
      <c r="F137" s="35">
        <f t="shared" si="16"/>
        <v>-0.247</v>
      </c>
      <c r="G137" s="35">
        <f t="shared" si="16"/>
        <v>0.47699999999999998</v>
      </c>
      <c r="BD137">
        <v>135</v>
      </c>
      <c r="BE137">
        <v>-0.82099999999999995</v>
      </c>
      <c r="BF137">
        <f t="shared" si="17"/>
        <v>0.26470588235294118</v>
      </c>
      <c r="BG137">
        <f t="shared" si="18"/>
        <v>0.31501116880392888</v>
      </c>
      <c r="BH137">
        <f t="shared" si="19"/>
        <v>5.0305286450987696E-2</v>
      </c>
    </row>
    <row r="138" spans="1:60">
      <c r="A138" s="137">
        <v>43158</v>
      </c>
      <c r="B138" s="139">
        <v>5468.05</v>
      </c>
      <c r="C138" s="138">
        <v>1.1950000000000001</v>
      </c>
      <c r="D138" s="138">
        <v>2.504</v>
      </c>
      <c r="E138" s="35">
        <f t="shared" si="16"/>
        <v>-0.159</v>
      </c>
      <c r="F138" s="35">
        <f t="shared" si="16"/>
        <v>-1.33</v>
      </c>
      <c r="G138" s="35">
        <f t="shared" si="16"/>
        <v>-0.71599999999999997</v>
      </c>
      <c r="BD138">
        <v>136</v>
      </c>
      <c r="BE138">
        <v>-0.82099999999999995</v>
      </c>
      <c r="BF138">
        <f t="shared" si="17"/>
        <v>0.26666666666666666</v>
      </c>
      <c r="BG138">
        <f t="shared" si="18"/>
        <v>0.31501116880392888</v>
      </c>
      <c r="BH138">
        <f t="shared" si="19"/>
        <v>4.8344502137262213E-2</v>
      </c>
    </row>
    <row r="139" spans="1:60">
      <c r="A139" s="137">
        <v>43159</v>
      </c>
      <c r="B139" s="139">
        <v>5468.21</v>
      </c>
      <c r="C139" s="138">
        <v>1.204</v>
      </c>
      <c r="D139" s="138">
        <v>2.4740000000000002</v>
      </c>
      <c r="E139" s="35">
        <f t="shared" si="16"/>
        <v>3.0000000000000001E-3</v>
      </c>
      <c r="F139" s="35">
        <f t="shared" si="16"/>
        <v>0.75</v>
      </c>
      <c r="G139" s="35">
        <f t="shared" si="16"/>
        <v>-1.2050000000000001</v>
      </c>
      <c r="BD139">
        <v>137</v>
      </c>
      <c r="BE139">
        <v>-0.81200000000000006</v>
      </c>
      <c r="BF139">
        <f t="shared" si="17"/>
        <v>0.26862745098039215</v>
      </c>
      <c r="BG139">
        <f t="shared" si="18"/>
        <v>0.31711693374809302</v>
      </c>
      <c r="BH139">
        <f t="shared" si="19"/>
        <v>4.8489482767700876E-2</v>
      </c>
    </row>
    <row r="140" spans="1:60">
      <c r="A140" s="137">
        <v>43160</v>
      </c>
      <c r="B140" s="139">
        <v>5376.33</v>
      </c>
      <c r="C140" s="138">
        <v>1.1990000000000001</v>
      </c>
      <c r="D140" s="138">
        <v>2.4820000000000002</v>
      </c>
      <c r="E140" s="35">
        <f t="shared" si="16"/>
        <v>-1.6950000000000001</v>
      </c>
      <c r="F140" s="35">
        <f t="shared" si="16"/>
        <v>-0.41599999999999998</v>
      </c>
      <c r="G140" s="35">
        <f t="shared" si="16"/>
        <v>0.32300000000000001</v>
      </c>
      <c r="BD140">
        <v>138</v>
      </c>
      <c r="BE140">
        <v>-0.80500000000000005</v>
      </c>
      <c r="BF140">
        <f t="shared" si="17"/>
        <v>0.27058823529411763</v>
      </c>
      <c r="BG140">
        <f t="shared" si="18"/>
        <v>0.31875885962236344</v>
      </c>
      <c r="BH140">
        <f t="shared" si="19"/>
        <v>4.8170624328245815E-2</v>
      </c>
    </row>
    <row r="141" spans="1:60">
      <c r="A141" s="137">
        <v>43161</v>
      </c>
      <c r="B141" s="139">
        <v>5367.16</v>
      </c>
      <c r="C141" s="138">
        <v>1.141</v>
      </c>
      <c r="D141" s="138">
        <v>2.46</v>
      </c>
      <c r="E141" s="35">
        <f t="shared" si="16"/>
        <v>-0.17100000000000001</v>
      </c>
      <c r="F141" s="35">
        <f t="shared" si="16"/>
        <v>-4.9580000000000002</v>
      </c>
      <c r="G141" s="35">
        <f t="shared" si="16"/>
        <v>-0.89</v>
      </c>
      <c r="BD141">
        <v>139</v>
      </c>
      <c r="BE141">
        <v>-0.80500000000000005</v>
      </c>
      <c r="BF141">
        <f t="shared" si="17"/>
        <v>0.27254901960784311</v>
      </c>
      <c r="BG141">
        <f t="shared" si="18"/>
        <v>0.31875885962236344</v>
      </c>
      <c r="BH141">
        <f t="shared" si="19"/>
        <v>4.6209840014520331E-2</v>
      </c>
    </row>
    <row r="142" spans="1:60">
      <c r="A142" s="137">
        <v>43164</v>
      </c>
      <c r="B142" s="139">
        <v>5365.66</v>
      </c>
      <c r="C142" s="138">
        <v>1.1459999999999999</v>
      </c>
      <c r="D142" s="138">
        <v>2.4500000000000002</v>
      </c>
      <c r="E142" s="35">
        <f t="shared" si="16"/>
        <v>-2.8000000000000001E-2</v>
      </c>
      <c r="F142" s="35">
        <f t="shared" si="16"/>
        <v>0.437</v>
      </c>
      <c r="G142" s="35">
        <f t="shared" si="16"/>
        <v>-0.40699999999999997</v>
      </c>
      <c r="BD142">
        <v>140</v>
      </c>
      <c r="BE142">
        <v>-0.78900000000000003</v>
      </c>
      <c r="BF142">
        <f t="shared" si="17"/>
        <v>0.27450980392156865</v>
      </c>
      <c r="BG142">
        <f t="shared" si="18"/>
        <v>0.32252517825442772</v>
      </c>
      <c r="BH142">
        <f t="shared" si="19"/>
        <v>4.8015374332859073E-2</v>
      </c>
    </row>
    <row r="143" spans="1:60">
      <c r="A143" s="137">
        <v>43165</v>
      </c>
      <c r="B143" s="139">
        <v>5354.25</v>
      </c>
      <c r="C143" s="138">
        <v>1.1479999999999999</v>
      </c>
      <c r="D143" s="138">
        <v>2.46</v>
      </c>
      <c r="E143" s="35">
        <f t="shared" si="16"/>
        <v>-0.21299999999999999</v>
      </c>
      <c r="F143" s="35">
        <f t="shared" si="16"/>
        <v>0.17399999999999999</v>
      </c>
      <c r="G143" s="35">
        <f t="shared" si="16"/>
        <v>0.40699999999999997</v>
      </c>
      <c r="BD143">
        <v>141</v>
      </c>
      <c r="BE143">
        <v>-0.78900000000000003</v>
      </c>
      <c r="BF143">
        <f t="shared" si="17"/>
        <v>0.27647058823529413</v>
      </c>
      <c r="BG143">
        <f t="shared" si="18"/>
        <v>0.32252517825442772</v>
      </c>
      <c r="BH143">
        <f t="shared" si="19"/>
        <v>4.605459001913359E-2</v>
      </c>
    </row>
    <row r="144" spans="1:60">
      <c r="A144" s="137">
        <v>43166</v>
      </c>
      <c r="B144" s="139">
        <v>5339.43</v>
      </c>
      <c r="C144" s="138">
        <v>1.1559999999999999</v>
      </c>
      <c r="D144" s="138">
        <v>2.468</v>
      </c>
      <c r="E144" s="35">
        <f t="shared" si="16"/>
        <v>-0.27700000000000002</v>
      </c>
      <c r="F144" s="35">
        <f t="shared" si="16"/>
        <v>0.69399999999999995</v>
      </c>
      <c r="G144" s="35">
        <f t="shared" si="16"/>
        <v>0.32500000000000001</v>
      </c>
      <c r="BD144">
        <v>142</v>
      </c>
      <c r="BE144">
        <v>-0.77400000000000002</v>
      </c>
      <c r="BF144">
        <f t="shared" si="17"/>
        <v>0.27843137254901962</v>
      </c>
      <c r="BG144">
        <f t="shared" si="18"/>
        <v>0.32607272951585459</v>
      </c>
      <c r="BH144">
        <f t="shared" si="19"/>
        <v>4.7641356966834969E-2</v>
      </c>
    </row>
    <row r="145" spans="1:60">
      <c r="A145" s="137">
        <v>43167</v>
      </c>
      <c r="B145" s="139">
        <v>5395.13</v>
      </c>
      <c r="C145" s="138">
        <v>1.1499999999999999</v>
      </c>
      <c r="D145" s="138">
        <v>2.4940000000000002</v>
      </c>
      <c r="E145" s="35">
        <f t="shared" si="16"/>
        <v>1.038</v>
      </c>
      <c r="F145" s="35">
        <f t="shared" si="16"/>
        <v>-0.52</v>
      </c>
      <c r="G145" s="35">
        <f t="shared" si="16"/>
        <v>1.048</v>
      </c>
      <c r="BD145">
        <v>143</v>
      </c>
      <c r="BE145">
        <v>-0.77200000000000002</v>
      </c>
      <c r="BF145">
        <f t="shared" si="17"/>
        <v>0.2803921568627451</v>
      </c>
      <c r="BG145">
        <f t="shared" si="18"/>
        <v>0.32654693702680859</v>
      </c>
      <c r="BH145">
        <f t="shared" si="19"/>
        <v>4.6154780164063491E-2</v>
      </c>
    </row>
    <row r="146" spans="1:60">
      <c r="A146" s="137">
        <v>43168</v>
      </c>
      <c r="B146" s="139">
        <v>5423.8</v>
      </c>
      <c r="C146" s="138">
        <v>1.1499999999999999</v>
      </c>
      <c r="D146" s="138">
        <v>2.5</v>
      </c>
      <c r="E146" s="35">
        <f t="shared" si="16"/>
        <v>0.53</v>
      </c>
      <c r="F146" s="35">
        <f t="shared" si="16"/>
        <v>0</v>
      </c>
      <c r="G146" s="35">
        <f t="shared" si="16"/>
        <v>0.24</v>
      </c>
      <c r="BD146">
        <v>144</v>
      </c>
      <c r="BE146">
        <v>-0.76800000000000002</v>
      </c>
      <c r="BF146">
        <f t="shared" si="17"/>
        <v>0.28235294117647058</v>
      </c>
      <c r="BG146">
        <f t="shared" si="18"/>
        <v>0.32749619273478087</v>
      </c>
      <c r="BH146">
        <f t="shared" si="19"/>
        <v>4.5143251558310282E-2</v>
      </c>
    </row>
    <row r="147" spans="1:60">
      <c r="A147" s="137">
        <v>43171</v>
      </c>
      <c r="B147" s="139">
        <v>5438.37</v>
      </c>
      <c r="C147" s="138">
        <v>1.1459999999999999</v>
      </c>
      <c r="D147" s="138">
        <v>2.4940000000000002</v>
      </c>
      <c r="E147" s="35">
        <f t="shared" ref="E147:G210" si="20">ROUND(100*(LN(B147)-LN(B146)),3)</f>
        <v>0.26800000000000002</v>
      </c>
      <c r="F147" s="35">
        <f t="shared" si="20"/>
        <v>-0.34799999999999998</v>
      </c>
      <c r="G147" s="35">
        <f t="shared" si="20"/>
        <v>-0.24</v>
      </c>
      <c r="BD147">
        <v>145</v>
      </c>
      <c r="BE147">
        <v>-0.76400000000000001</v>
      </c>
      <c r="BF147">
        <f t="shared" si="17"/>
        <v>0.28431372549019607</v>
      </c>
      <c r="BG147">
        <f t="shared" si="18"/>
        <v>0.32844656497997343</v>
      </c>
      <c r="BH147">
        <f t="shared" si="19"/>
        <v>4.4132839489777365E-2</v>
      </c>
    </row>
    <row r="148" spans="1:60">
      <c r="A148" s="137">
        <v>43172</v>
      </c>
      <c r="B148" s="139">
        <v>5425.62</v>
      </c>
      <c r="C148" s="138">
        <v>1.1319999999999999</v>
      </c>
      <c r="D148" s="138">
        <v>2.5</v>
      </c>
      <c r="E148" s="35">
        <f t="shared" si="20"/>
        <v>-0.23499999999999999</v>
      </c>
      <c r="F148" s="35">
        <f t="shared" si="20"/>
        <v>-1.2290000000000001</v>
      </c>
      <c r="G148" s="35">
        <f t="shared" si="20"/>
        <v>0.24</v>
      </c>
      <c r="BD148">
        <v>146</v>
      </c>
      <c r="BE148">
        <v>-0.76</v>
      </c>
      <c r="BF148">
        <f t="shared" si="17"/>
        <v>0.28627450980392155</v>
      </c>
      <c r="BG148">
        <f t="shared" si="18"/>
        <v>0.32939804849042043</v>
      </c>
      <c r="BH148">
        <f t="shared" si="19"/>
        <v>4.3123538686498875E-2</v>
      </c>
    </row>
    <row r="149" spans="1:60">
      <c r="A149" s="137">
        <v>43173</v>
      </c>
      <c r="B149" s="139">
        <v>5420</v>
      </c>
      <c r="C149" s="138">
        <v>1.1240000000000001</v>
      </c>
      <c r="D149" s="138">
        <v>2.48</v>
      </c>
      <c r="E149" s="35">
        <f t="shared" si="20"/>
        <v>-0.104</v>
      </c>
      <c r="F149" s="35">
        <f t="shared" si="20"/>
        <v>-0.70899999999999996</v>
      </c>
      <c r="G149" s="35">
        <f t="shared" si="20"/>
        <v>-0.80300000000000005</v>
      </c>
      <c r="BD149">
        <v>147</v>
      </c>
      <c r="BE149">
        <v>-0.75700000000000001</v>
      </c>
      <c r="BF149">
        <f t="shared" si="17"/>
        <v>0.28823529411764703</v>
      </c>
      <c r="BG149">
        <f t="shared" si="18"/>
        <v>0.33011238720750274</v>
      </c>
      <c r="BH149">
        <f t="shared" si="19"/>
        <v>4.187709308985571E-2</v>
      </c>
    </row>
    <row r="150" spans="1:60">
      <c r="A150" s="137">
        <v>43174</v>
      </c>
      <c r="B150" s="139">
        <v>5440.8</v>
      </c>
      <c r="C150" s="138">
        <v>1.1859999999999999</v>
      </c>
      <c r="D150" s="138">
        <v>2.476</v>
      </c>
      <c r="E150" s="35">
        <f t="shared" si="20"/>
        <v>0.38300000000000001</v>
      </c>
      <c r="F150" s="35">
        <f t="shared" si="20"/>
        <v>5.3689999999999998</v>
      </c>
      <c r="G150" s="35">
        <f t="shared" si="20"/>
        <v>-0.161</v>
      </c>
      <c r="BD150">
        <v>148</v>
      </c>
      <c r="BE150">
        <v>-0.753</v>
      </c>
      <c r="BF150">
        <f t="shared" si="17"/>
        <v>0.29019607843137257</v>
      </c>
      <c r="BG150">
        <f t="shared" si="18"/>
        <v>0.33106580268168917</v>
      </c>
      <c r="BH150">
        <f t="shared" si="19"/>
        <v>4.0869724250316597E-2</v>
      </c>
    </row>
    <row r="151" spans="1:60">
      <c r="A151" s="137">
        <v>43175</v>
      </c>
      <c r="B151" s="139">
        <v>5435.94</v>
      </c>
      <c r="C151" s="138">
        <v>1.165</v>
      </c>
      <c r="D151" s="138">
        <v>2.528</v>
      </c>
      <c r="E151" s="35">
        <f t="shared" si="20"/>
        <v>-8.8999999999999996E-2</v>
      </c>
      <c r="F151" s="35">
        <f t="shared" si="20"/>
        <v>-1.7869999999999999</v>
      </c>
      <c r="G151" s="35">
        <f t="shared" si="20"/>
        <v>2.0779999999999998</v>
      </c>
      <c r="BD151">
        <v>149</v>
      </c>
      <c r="BE151">
        <v>-0.752</v>
      </c>
      <c r="BF151">
        <f t="shared" si="17"/>
        <v>0.29215686274509806</v>
      </c>
      <c r="BG151">
        <f t="shared" si="18"/>
        <v>0.33130432811152016</v>
      </c>
      <c r="BH151">
        <f t="shared" si="19"/>
        <v>3.9147465366422107E-2</v>
      </c>
    </row>
    <row r="152" spans="1:60">
      <c r="A152" s="137">
        <v>43178</v>
      </c>
      <c r="B152" s="139">
        <v>5396.4</v>
      </c>
      <c r="C152" s="138">
        <v>1.165</v>
      </c>
      <c r="D152" s="138">
        <v>2.484</v>
      </c>
      <c r="E152" s="35">
        <f t="shared" si="20"/>
        <v>-0.73</v>
      </c>
      <c r="F152" s="35">
        <f t="shared" si="20"/>
        <v>0</v>
      </c>
      <c r="G152" s="35">
        <f t="shared" si="20"/>
        <v>-1.756</v>
      </c>
      <c r="BD152">
        <v>150</v>
      </c>
      <c r="BE152">
        <v>-0.74199999999999999</v>
      </c>
      <c r="BF152">
        <f t="shared" si="17"/>
        <v>0.29411764705882354</v>
      </c>
      <c r="BG152">
        <f t="shared" si="18"/>
        <v>0.33369333375968768</v>
      </c>
      <c r="BH152">
        <f t="shared" si="19"/>
        <v>3.9575686700864143E-2</v>
      </c>
    </row>
    <row r="153" spans="1:60">
      <c r="A153" s="137">
        <v>43179</v>
      </c>
      <c r="B153" s="139">
        <v>5421.36</v>
      </c>
      <c r="C153" s="138">
        <v>1.171</v>
      </c>
      <c r="D153" s="138">
        <v>2.48</v>
      </c>
      <c r="E153" s="35">
        <f t="shared" si="20"/>
        <v>0.46100000000000002</v>
      </c>
      <c r="F153" s="35">
        <f t="shared" si="20"/>
        <v>0.51400000000000001</v>
      </c>
      <c r="G153" s="35">
        <f t="shared" si="20"/>
        <v>-0.161</v>
      </c>
      <c r="BD153">
        <v>151</v>
      </c>
      <c r="BE153">
        <v>-0.73899999999999999</v>
      </c>
      <c r="BF153">
        <f t="shared" si="17"/>
        <v>0.29607843137254902</v>
      </c>
      <c r="BG153">
        <f t="shared" si="18"/>
        <v>0.33441135783384801</v>
      </c>
      <c r="BH153">
        <f t="shared" si="19"/>
        <v>3.8332926461298988E-2</v>
      </c>
    </row>
    <row r="154" spans="1:60">
      <c r="A154" s="137">
        <v>43180</v>
      </c>
      <c r="B154" s="139">
        <v>5429.97</v>
      </c>
      <c r="C154" s="138">
        <v>1.1679999999999999</v>
      </c>
      <c r="D154" s="138">
        <v>2.4740000000000002</v>
      </c>
      <c r="E154" s="35">
        <f t="shared" si="20"/>
        <v>0.159</v>
      </c>
      <c r="F154" s="35">
        <f t="shared" si="20"/>
        <v>-0.25700000000000001</v>
      </c>
      <c r="G154" s="35">
        <f t="shared" si="20"/>
        <v>-0.24199999999999999</v>
      </c>
      <c r="BD154">
        <v>152</v>
      </c>
      <c r="BE154">
        <v>-0.73599999999999999</v>
      </c>
      <c r="BF154">
        <f t="shared" si="17"/>
        <v>0.29803921568627451</v>
      </c>
      <c r="BG154">
        <f t="shared" si="18"/>
        <v>0.33512998818809026</v>
      </c>
      <c r="BH154">
        <f t="shared" si="19"/>
        <v>3.709077250181575E-2</v>
      </c>
    </row>
    <row r="155" spans="1:60">
      <c r="A155" s="137">
        <v>43181</v>
      </c>
      <c r="B155" s="139">
        <v>5373.16</v>
      </c>
      <c r="C155" s="138">
        <v>1.1240000000000001</v>
      </c>
      <c r="D155" s="138">
        <v>2.4660000000000002</v>
      </c>
      <c r="E155" s="35">
        <f t="shared" si="20"/>
        <v>-1.052</v>
      </c>
      <c r="F155" s="35">
        <f t="shared" si="20"/>
        <v>-3.84</v>
      </c>
      <c r="G155" s="35">
        <f t="shared" si="20"/>
        <v>-0.32400000000000001</v>
      </c>
      <c r="BD155">
        <v>153</v>
      </c>
      <c r="BE155">
        <v>-0.72699999999999998</v>
      </c>
      <c r="BF155">
        <f t="shared" si="17"/>
        <v>0.3</v>
      </c>
      <c r="BG155">
        <f t="shared" si="18"/>
        <v>0.33728949401705172</v>
      </c>
      <c r="BH155">
        <f t="shared" si="19"/>
        <v>3.7289494017051728E-2</v>
      </c>
    </row>
    <row r="156" spans="1:60">
      <c r="A156" s="137">
        <v>43182</v>
      </c>
      <c r="B156" s="139">
        <v>5342.53</v>
      </c>
      <c r="C156" s="138">
        <v>1.119</v>
      </c>
      <c r="D156" s="138">
        <v>2.452</v>
      </c>
      <c r="E156" s="35">
        <f t="shared" si="20"/>
        <v>-0.57199999999999995</v>
      </c>
      <c r="F156" s="35">
        <f t="shared" si="20"/>
        <v>-0.44600000000000001</v>
      </c>
      <c r="G156" s="35">
        <f t="shared" si="20"/>
        <v>-0.56899999999999995</v>
      </c>
      <c r="BD156">
        <v>154</v>
      </c>
      <c r="BE156">
        <v>-0.70899999999999996</v>
      </c>
      <c r="BF156">
        <f t="shared" si="17"/>
        <v>0.30196078431372547</v>
      </c>
      <c r="BG156">
        <f t="shared" si="18"/>
        <v>0.34162456426384591</v>
      </c>
      <c r="BH156">
        <f t="shared" si="19"/>
        <v>3.9663779950120437E-2</v>
      </c>
    </row>
    <row r="157" spans="1:60">
      <c r="A157" s="137">
        <v>43185</v>
      </c>
      <c r="B157" s="139">
        <v>5319.84</v>
      </c>
      <c r="C157" s="138">
        <v>1.113</v>
      </c>
      <c r="D157" s="138">
        <v>2.4500000000000002</v>
      </c>
      <c r="E157" s="35">
        <f t="shared" si="20"/>
        <v>-0.42599999999999999</v>
      </c>
      <c r="F157" s="35">
        <f t="shared" si="20"/>
        <v>-0.53800000000000003</v>
      </c>
      <c r="G157" s="35">
        <f t="shared" si="20"/>
        <v>-8.2000000000000003E-2</v>
      </c>
      <c r="BD157">
        <v>155</v>
      </c>
      <c r="BE157">
        <v>-0.69699999999999995</v>
      </c>
      <c r="BF157">
        <f t="shared" si="17"/>
        <v>0.30392156862745096</v>
      </c>
      <c r="BG157">
        <f t="shared" si="18"/>
        <v>0.34452630420627478</v>
      </c>
      <c r="BH157">
        <f t="shared" si="19"/>
        <v>4.0604735578823825E-2</v>
      </c>
    </row>
    <row r="158" spans="1:60">
      <c r="A158" s="137">
        <v>43186</v>
      </c>
      <c r="B158" s="139">
        <v>5375.28</v>
      </c>
      <c r="C158" s="138">
        <v>1.1160000000000001</v>
      </c>
      <c r="D158" s="138">
        <v>2.468</v>
      </c>
      <c r="E158" s="35">
        <f t="shared" si="20"/>
        <v>1.0369999999999999</v>
      </c>
      <c r="F158" s="35">
        <f t="shared" si="20"/>
        <v>0.26900000000000002</v>
      </c>
      <c r="G158" s="35">
        <f t="shared" si="20"/>
        <v>0.73199999999999998</v>
      </c>
      <c r="BD158">
        <v>156</v>
      </c>
      <c r="BE158">
        <v>-0.69599999999999995</v>
      </c>
      <c r="BF158">
        <f t="shared" si="17"/>
        <v>0.30588235294117649</v>
      </c>
      <c r="BG158">
        <f t="shared" si="18"/>
        <v>0.3447685322636419</v>
      </c>
      <c r="BH158">
        <f t="shared" si="19"/>
        <v>3.8886179322465408E-2</v>
      </c>
    </row>
    <row r="159" spans="1:60">
      <c r="A159" s="137">
        <v>43187</v>
      </c>
      <c r="B159" s="139">
        <v>5357.78</v>
      </c>
      <c r="C159" s="138">
        <v>1.091</v>
      </c>
      <c r="D159" s="138">
        <v>2.4980000000000002</v>
      </c>
      <c r="E159" s="35">
        <f t="shared" si="20"/>
        <v>-0.32600000000000001</v>
      </c>
      <c r="F159" s="35">
        <f t="shared" si="20"/>
        <v>-2.266</v>
      </c>
      <c r="G159" s="35">
        <f t="shared" si="20"/>
        <v>1.208</v>
      </c>
      <c r="BD159">
        <v>157</v>
      </c>
      <c r="BE159">
        <v>-0.69199999999999995</v>
      </c>
      <c r="BF159">
        <f t="shared" si="17"/>
        <v>0.30784313725490198</v>
      </c>
      <c r="BG159">
        <f t="shared" si="18"/>
        <v>0.34573808012208729</v>
      </c>
      <c r="BH159">
        <f t="shared" si="19"/>
        <v>3.7894942867185311E-2</v>
      </c>
    </row>
    <row r="160" spans="1:60">
      <c r="A160" s="137">
        <v>43188</v>
      </c>
      <c r="B160" s="139">
        <v>5405.57</v>
      </c>
      <c r="C160" s="138">
        <v>1.095</v>
      </c>
      <c r="D160" s="138">
        <v>2.508</v>
      </c>
      <c r="E160" s="35">
        <f t="shared" si="20"/>
        <v>0.88800000000000001</v>
      </c>
      <c r="F160" s="35">
        <f t="shared" si="20"/>
        <v>0.36599999999999999</v>
      </c>
      <c r="G160" s="35">
        <f t="shared" si="20"/>
        <v>0.4</v>
      </c>
      <c r="BD160">
        <v>158</v>
      </c>
      <c r="BE160">
        <v>-0.68700000000000006</v>
      </c>
      <c r="BF160">
        <f t="shared" si="17"/>
        <v>0.30980392156862746</v>
      </c>
      <c r="BG160">
        <f t="shared" si="18"/>
        <v>0.34695143848758436</v>
      </c>
      <c r="BH160">
        <f t="shared" si="19"/>
        <v>3.7147516918956902E-2</v>
      </c>
    </row>
    <row r="161" spans="1:60">
      <c r="A161" s="137">
        <v>43193</v>
      </c>
      <c r="B161" s="139">
        <v>5383.58</v>
      </c>
      <c r="C161" s="138">
        <v>1.097</v>
      </c>
      <c r="D161" s="138">
        <v>2.5259999999999998</v>
      </c>
      <c r="E161" s="35">
        <f t="shared" si="20"/>
        <v>-0.40799999999999997</v>
      </c>
      <c r="F161" s="35">
        <f t="shared" si="20"/>
        <v>0.182</v>
      </c>
      <c r="G161" s="35">
        <f t="shared" si="20"/>
        <v>0.71499999999999997</v>
      </c>
      <c r="BD161">
        <v>159</v>
      </c>
      <c r="BE161">
        <v>-0.68500000000000005</v>
      </c>
      <c r="BF161">
        <f t="shared" si="17"/>
        <v>0.31176470588235294</v>
      </c>
      <c r="BG161">
        <f t="shared" si="18"/>
        <v>0.34743722244121028</v>
      </c>
      <c r="BH161">
        <f t="shared" si="19"/>
        <v>3.5672516558857337E-2</v>
      </c>
    </row>
    <row r="162" spans="1:60">
      <c r="A162" s="137">
        <v>43194</v>
      </c>
      <c r="B162" s="139">
        <v>5373.22</v>
      </c>
      <c r="C162" s="138">
        <v>1.099</v>
      </c>
      <c r="D162" s="138">
        <v>2.5139999999999998</v>
      </c>
      <c r="E162" s="35">
        <f t="shared" si="20"/>
        <v>-0.193</v>
      </c>
      <c r="F162" s="35">
        <f t="shared" si="20"/>
        <v>0.182</v>
      </c>
      <c r="G162" s="35">
        <f t="shared" si="20"/>
        <v>-0.47599999999999998</v>
      </c>
      <c r="BD162">
        <v>160</v>
      </c>
      <c r="BE162">
        <v>-0.66100000000000003</v>
      </c>
      <c r="BF162">
        <f t="shared" si="17"/>
        <v>0.31372549019607843</v>
      </c>
      <c r="BG162">
        <f t="shared" si="18"/>
        <v>0.35328598077008666</v>
      </c>
      <c r="BH162">
        <f t="shared" si="19"/>
        <v>3.9560490574008234E-2</v>
      </c>
    </row>
    <row r="163" spans="1:60">
      <c r="A163" s="137">
        <v>43195</v>
      </c>
      <c r="B163" s="139">
        <v>5485.45</v>
      </c>
      <c r="C163" s="138">
        <v>1.1240000000000001</v>
      </c>
      <c r="D163" s="138">
        <v>2.5219999999999998</v>
      </c>
      <c r="E163" s="35">
        <f t="shared" si="20"/>
        <v>2.0670000000000002</v>
      </c>
      <c r="F163" s="35">
        <f t="shared" si="20"/>
        <v>2.2490000000000001</v>
      </c>
      <c r="G163" s="35">
        <f t="shared" si="20"/>
        <v>0.318</v>
      </c>
      <c r="BD163">
        <v>161</v>
      </c>
      <c r="BE163">
        <v>-0.65200000000000002</v>
      </c>
      <c r="BF163">
        <f t="shared" si="17"/>
        <v>0.31568627450980391</v>
      </c>
      <c r="BG163">
        <f t="shared" si="18"/>
        <v>0.35548831954126359</v>
      </c>
      <c r="BH163">
        <f t="shared" si="19"/>
        <v>3.9802045031459676E-2</v>
      </c>
    </row>
    <row r="164" spans="1:60">
      <c r="A164" s="137">
        <v>43196</v>
      </c>
      <c r="B164" s="139">
        <v>5417.06</v>
      </c>
      <c r="C164" s="138">
        <v>1.099</v>
      </c>
      <c r="D164" s="138">
        <v>2.536</v>
      </c>
      <c r="E164" s="35">
        <f t="shared" si="20"/>
        <v>-1.2549999999999999</v>
      </c>
      <c r="F164" s="35">
        <f t="shared" si="20"/>
        <v>-2.2490000000000001</v>
      </c>
      <c r="G164" s="35">
        <f t="shared" si="20"/>
        <v>0.55400000000000005</v>
      </c>
      <c r="BD164">
        <v>162</v>
      </c>
      <c r="BE164">
        <v>-0.65</v>
      </c>
      <c r="BF164">
        <f t="shared" si="17"/>
        <v>0.31764705882352939</v>
      </c>
      <c r="BG164">
        <f t="shared" si="18"/>
        <v>0.3559783872170747</v>
      </c>
      <c r="BH164">
        <f t="shared" si="19"/>
        <v>3.8331328393545305E-2</v>
      </c>
    </row>
    <row r="165" spans="1:60">
      <c r="A165" s="137">
        <v>43199</v>
      </c>
      <c r="B165" s="139">
        <v>5448.99</v>
      </c>
      <c r="C165" s="138">
        <v>1.0980000000000001</v>
      </c>
      <c r="D165" s="138">
        <v>2.5459999999999998</v>
      </c>
      <c r="E165" s="35">
        <f t="shared" si="20"/>
        <v>0.58799999999999997</v>
      </c>
      <c r="F165" s="35">
        <f t="shared" si="20"/>
        <v>-9.0999999999999998E-2</v>
      </c>
      <c r="G165" s="35">
        <f t="shared" si="20"/>
        <v>0.39400000000000002</v>
      </c>
      <c r="BD165">
        <v>163</v>
      </c>
      <c r="BE165">
        <v>-0.64</v>
      </c>
      <c r="BF165">
        <f t="shared" si="17"/>
        <v>0.31960784313725488</v>
      </c>
      <c r="BG165">
        <f t="shared" si="18"/>
        <v>0.35843228203495275</v>
      </c>
      <c r="BH165">
        <f t="shared" si="19"/>
        <v>3.8824438897697877E-2</v>
      </c>
    </row>
    <row r="166" spans="1:60">
      <c r="A166" s="137">
        <v>43200</v>
      </c>
      <c r="B166" s="139">
        <v>5475.84</v>
      </c>
      <c r="C166" s="138">
        <v>1.125</v>
      </c>
      <c r="D166" s="138">
        <v>2.556</v>
      </c>
      <c r="E166" s="35">
        <f t="shared" si="20"/>
        <v>0.49199999999999999</v>
      </c>
      <c r="F166" s="35">
        <f t="shared" si="20"/>
        <v>2.4289999999999998</v>
      </c>
      <c r="G166" s="35">
        <f t="shared" si="20"/>
        <v>0.39200000000000002</v>
      </c>
      <c r="BD166">
        <v>164</v>
      </c>
      <c r="BE166">
        <v>-0.628</v>
      </c>
      <c r="BF166">
        <f t="shared" si="17"/>
        <v>0.32156862745098042</v>
      </c>
      <c r="BG166">
        <f t="shared" si="18"/>
        <v>0.36138468270913632</v>
      </c>
      <c r="BH166">
        <f t="shared" si="19"/>
        <v>3.9816055258155902E-2</v>
      </c>
    </row>
    <row r="167" spans="1:60">
      <c r="A167" s="137">
        <v>43201</v>
      </c>
      <c r="B167" s="139">
        <v>5465.71</v>
      </c>
      <c r="C167" s="138">
        <v>1.1100000000000001</v>
      </c>
      <c r="D167" s="138">
        <v>2.5499999999999998</v>
      </c>
      <c r="E167" s="35">
        <f t="shared" si="20"/>
        <v>-0.185</v>
      </c>
      <c r="F167" s="35">
        <f t="shared" si="20"/>
        <v>-1.3420000000000001</v>
      </c>
      <c r="G167" s="35">
        <f t="shared" si="20"/>
        <v>-0.23499999999999999</v>
      </c>
      <c r="BD167">
        <v>165</v>
      </c>
      <c r="BE167">
        <v>-0.623</v>
      </c>
      <c r="BF167">
        <f t="shared" si="17"/>
        <v>0.3235294117647059</v>
      </c>
      <c r="BG167">
        <f t="shared" si="18"/>
        <v>0.36261730204707932</v>
      </c>
      <c r="BH167">
        <f t="shared" si="19"/>
        <v>3.9087890282373416E-2</v>
      </c>
    </row>
    <row r="168" spans="1:60">
      <c r="A168" s="137">
        <v>43202</v>
      </c>
      <c r="B168" s="139">
        <v>5487.54</v>
      </c>
      <c r="C168" s="138">
        <v>1.1040000000000001</v>
      </c>
      <c r="D168" s="138">
        <v>2.56</v>
      </c>
      <c r="E168" s="35">
        <f t="shared" si="20"/>
        <v>0.39900000000000002</v>
      </c>
      <c r="F168" s="35">
        <f t="shared" si="20"/>
        <v>-0.54200000000000004</v>
      </c>
      <c r="G168" s="35">
        <f t="shared" si="20"/>
        <v>0.39100000000000001</v>
      </c>
      <c r="BD168">
        <v>166</v>
      </c>
      <c r="BE168">
        <v>-0.621</v>
      </c>
      <c r="BF168">
        <f t="shared" si="17"/>
        <v>0.32549019607843138</v>
      </c>
      <c r="BG168">
        <f t="shared" si="18"/>
        <v>0.36311074957520084</v>
      </c>
      <c r="BH168">
        <f t="shared" si="19"/>
        <v>3.762055349676946E-2</v>
      </c>
    </row>
    <row r="169" spans="1:60">
      <c r="A169" s="137">
        <v>43203</v>
      </c>
      <c r="B169" s="139">
        <v>5477.58</v>
      </c>
      <c r="C169" s="138">
        <v>1.101</v>
      </c>
      <c r="D169" s="138">
        <v>2.552</v>
      </c>
      <c r="E169" s="35">
        <f t="shared" si="20"/>
        <v>-0.182</v>
      </c>
      <c r="F169" s="35">
        <f t="shared" si="20"/>
        <v>-0.27200000000000002</v>
      </c>
      <c r="G169" s="35">
        <f t="shared" si="20"/>
        <v>-0.313</v>
      </c>
      <c r="BD169">
        <v>167</v>
      </c>
      <c r="BE169">
        <v>-0.61899999999999999</v>
      </c>
      <c r="BF169">
        <f t="shared" si="17"/>
        <v>0.32745098039215687</v>
      </c>
      <c r="BG169">
        <f t="shared" si="18"/>
        <v>0.36360442443400043</v>
      </c>
      <c r="BH169">
        <f t="shared" si="19"/>
        <v>3.6153444041843563E-2</v>
      </c>
    </row>
    <row r="170" spans="1:60">
      <c r="A170" s="137">
        <v>43206</v>
      </c>
      <c r="B170" s="139">
        <v>5453.97</v>
      </c>
      <c r="C170" s="138">
        <v>1.095</v>
      </c>
      <c r="D170" s="138">
        <v>2.54</v>
      </c>
      <c r="E170" s="35">
        <f t="shared" si="20"/>
        <v>-0.432</v>
      </c>
      <c r="F170" s="35">
        <f t="shared" si="20"/>
        <v>-0.54600000000000004</v>
      </c>
      <c r="G170" s="35">
        <f t="shared" si="20"/>
        <v>-0.47099999999999997</v>
      </c>
      <c r="BD170">
        <v>168</v>
      </c>
      <c r="BE170">
        <v>-0.61599999999999999</v>
      </c>
      <c r="BF170">
        <f t="shared" si="17"/>
        <v>0.32941176470588235</v>
      </c>
      <c r="BG170">
        <f t="shared" si="18"/>
        <v>0.36434536132662437</v>
      </c>
      <c r="BH170">
        <f t="shared" si="19"/>
        <v>3.4933596620742025E-2</v>
      </c>
    </row>
    <row r="171" spans="1:60">
      <c r="A171" s="137">
        <v>43207</v>
      </c>
      <c r="B171" s="139">
        <v>5458.3</v>
      </c>
      <c r="C171" s="138">
        <v>1.1220000000000001</v>
      </c>
      <c r="D171" s="138">
        <v>2.5379999999999998</v>
      </c>
      <c r="E171" s="35">
        <f t="shared" si="20"/>
        <v>7.9000000000000001E-2</v>
      </c>
      <c r="F171" s="35">
        <f t="shared" si="20"/>
        <v>2.4359999999999999</v>
      </c>
      <c r="G171" s="35">
        <f t="shared" si="20"/>
        <v>-7.9000000000000001E-2</v>
      </c>
      <c r="BD171">
        <v>169</v>
      </c>
      <c r="BE171">
        <v>-0.60099999999999998</v>
      </c>
      <c r="BF171">
        <f t="shared" si="17"/>
        <v>0.33137254901960783</v>
      </c>
      <c r="BG171">
        <f t="shared" si="18"/>
        <v>0.36805760394828674</v>
      </c>
      <c r="BH171">
        <f t="shared" si="19"/>
        <v>3.6685054928678906E-2</v>
      </c>
    </row>
    <row r="172" spans="1:60">
      <c r="A172" s="137">
        <v>43208</v>
      </c>
      <c r="B172" s="139">
        <v>5500.8</v>
      </c>
      <c r="C172" s="138">
        <v>1.149</v>
      </c>
      <c r="D172" s="138">
        <v>2.5299999999999998</v>
      </c>
      <c r="E172" s="35">
        <f t="shared" si="20"/>
        <v>0.77600000000000002</v>
      </c>
      <c r="F172" s="35">
        <f t="shared" si="20"/>
        <v>2.3780000000000001</v>
      </c>
      <c r="G172" s="35">
        <f t="shared" si="20"/>
        <v>-0.316</v>
      </c>
      <c r="BD172">
        <v>170</v>
      </c>
      <c r="BE172">
        <v>-0.6</v>
      </c>
      <c r="BF172">
        <f t="shared" si="17"/>
        <v>0.33333333333333331</v>
      </c>
      <c r="BG172">
        <f t="shared" si="18"/>
        <v>0.36830552989257825</v>
      </c>
      <c r="BH172">
        <f t="shared" si="19"/>
        <v>3.4972196559244939E-2</v>
      </c>
    </row>
    <row r="173" spans="1:60">
      <c r="A173" s="137">
        <v>43209</v>
      </c>
      <c r="B173" s="139">
        <v>5521.9</v>
      </c>
      <c r="C173" s="138">
        <v>1.145</v>
      </c>
      <c r="D173" s="138">
        <v>2.5539999999999998</v>
      </c>
      <c r="E173" s="35">
        <f t="shared" si="20"/>
        <v>0.38300000000000001</v>
      </c>
      <c r="F173" s="35">
        <f t="shared" si="20"/>
        <v>-0.34899999999999998</v>
      </c>
      <c r="G173" s="35">
        <f t="shared" si="20"/>
        <v>0.94399999999999995</v>
      </c>
      <c r="BD173">
        <v>171</v>
      </c>
      <c r="BE173">
        <v>-0.59399999999999997</v>
      </c>
      <c r="BF173">
        <f t="shared" si="17"/>
        <v>0.3352941176470588</v>
      </c>
      <c r="BG173">
        <f t="shared" si="18"/>
        <v>0.36979423408366424</v>
      </c>
      <c r="BH173">
        <f t="shared" si="19"/>
        <v>3.4500116436605444E-2</v>
      </c>
    </row>
    <row r="174" spans="1:60">
      <c r="A174" s="137">
        <v>43210</v>
      </c>
      <c r="B174" s="139">
        <v>5527.86</v>
      </c>
      <c r="C174" s="138">
        <v>1.1419999999999999</v>
      </c>
      <c r="D174" s="138">
        <v>2.5619999999999998</v>
      </c>
      <c r="E174" s="35">
        <f t="shared" si="20"/>
        <v>0.108</v>
      </c>
      <c r="F174" s="35">
        <f t="shared" si="20"/>
        <v>-0.26200000000000001</v>
      </c>
      <c r="G174" s="35">
        <f t="shared" si="20"/>
        <v>0.313</v>
      </c>
      <c r="BD174">
        <v>172</v>
      </c>
      <c r="BE174">
        <v>-0.59399999999999997</v>
      </c>
      <c r="BF174">
        <f t="shared" si="17"/>
        <v>0.33725490196078434</v>
      </c>
      <c r="BG174">
        <f t="shared" si="18"/>
        <v>0.36979423408366424</v>
      </c>
      <c r="BH174">
        <f t="shared" si="19"/>
        <v>3.2539332122879905E-2</v>
      </c>
    </row>
    <row r="175" spans="1:60">
      <c r="A175" s="137">
        <v>43213</v>
      </c>
      <c r="B175" s="139">
        <v>5544.44</v>
      </c>
      <c r="C175" s="138">
        <v>1.1479999999999999</v>
      </c>
      <c r="D175" s="138">
        <v>2.5640000000000001</v>
      </c>
      <c r="E175" s="35">
        <f t="shared" si="20"/>
        <v>0.29899999999999999</v>
      </c>
      <c r="F175" s="35">
        <f t="shared" si="20"/>
        <v>0.52400000000000002</v>
      </c>
      <c r="G175" s="35">
        <f t="shared" si="20"/>
        <v>7.8E-2</v>
      </c>
      <c r="BD175">
        <v>173</v>
      </c>
      <c r="BE175">
        <v>-0.59299999999999997</v>
      </c>
      <c r="BF175">
        <f t="shared" si="17"/>
        <v>0.33921568627450982</v>
      </c>
      <c r="BG175">
        <f t="shared" si="18"/>
        <v>0.37004254198001563</v>
      </c>
      <c r="BH175">
        <f t="shared" si="19"/>
        <v>3.0826855705505807E-2</v>
      </c>
    </row>
    <row r="176" spans="1:60">
      <c r="A176" s="137">
        <v>43214</v>
      </c>
      <c r="B176" s="139">
        <v>5585.28</v>
      </c>
      <c r="C176" s="138">
        <v>1.153</v>
      </c>
      <c r="D176" s="138">
        <v>2.59</v>
      </c>
      <c r="E176" s="35">
        <f t="shared" si="20"/>
        <v>0.73399999999999999</v>
      </c>
      <c r="F176" s="35">
        <f t="shared" si="20"/>
        <v>0.435</v>
      </c>
      <c r="G176" s="35">
        <f t="shared" si="20"/>
        <v>1.0089999999999999</v>
      </c>
      <c r="BD176">
        <v>174</v>
      </c>
      <c r="BE176">
        <v>-0.58799999999999997</v>
      </c>
      <c r="BF176">
        <f t="shared" si="17"/>
        <v>0.3411764705882353</v>
      </c>
      <c r="BG176">
        <f t="shared" si="18"/>
        <v>0.37128489229105399</v>
      </c>
      <c r="BH176">
        <f t="shared" si="19"/>
        <v>3.0108421702818688E-2</v>
      </c>
    </row>
    <row r="177" spans="1:60">
      <c r="A177" s="137">
        <v>43215</v>
      </c>
      <c r="B177" s="139">
        <v>5537.8</v>
      </c>
      <c r="C177" s="138">
        <v>1.1439999999999999</v>
      </c>
      <c r="D177" s="138">
        <v>2.5619999999999998</v>
      </c>
      <c r="E177" s="35">
        <f t="shared" si="20"/>
        <v>-0.85399999999999998</v>
      </c>
      <c r="F177" s="35">
        <f t="shared" si="20"/>
        <v>-0.78400000000000003</v>
      </c>
      <c r="G177" s="35">
        <f t="shared" si="20"/>
        <v>-1.087</v>
      </c>
      <c r="BD177">
        <v>175</v>
      </c>
      <c r="BE177">
        <v>-0.58099999999999996</v>
      </c>
      <c r="BF177">
        <f t="shared" si="17"/>
        <v>0.34313725490196079</v>
      </c>
      <c r="BG177">
        <f t="shared" si="18"/>
        <v>0.37302643560038196</v>
      </c>
      <c r="BH177">
        <f t="shared" si="19"/>
        <v>2.9889180698421169E-2</v>
      </c>
    </row>
    <row r="178" spans="1:60">
      <c r="A178" s="137">
        <v>43216</v>
      </c>
      <c r="B178" s="139">
        <v>5516.79</v>
      </c>
      <c r="C178" s="138">
        <v>1.127</v>
      </c>
      <c r="D178" s="138">
        <v>2.56</v>
      </c>
      <c r="E178" s="35">
        <f t="shared" si="20"/>
        <v>-0.38</v>
      </c>
      <c r="F178" s="35">
        <f t="shared" si="20"/>
        <v>-1.4970000000000001</v>
      </c>
      <c r="G178" s="35">
        <f t="shared" si="20"/>
        <v>-7.8E-2</v>
      </c>
      <c r="BD178">
        <v>176</v>
      </c>
      <c r="BE178">
        <v>-0.57499999999999996</v>
      </c>
      <c r="BF178">
        <f t="shared" si="17"/>
        <v>0.34509803921568627</v>
      </c>
      <c r="BG178">
        <f t="shared" si="18"/>
        <v>0.37452125645494483</v>
      </c>
      <c r="BH178">
        <f t="shared" si="19"/>
        <v>2.9423217239258559E-2</v>
      </c>
    </row>
    <row r="179" spans="1:60">
      <c r="A179" s="137">
        <v>43217</v>
      </c>
      <c r="B179" s="139">
        <v>5527.69</v>
      </c>
      <c r="C179" s="138">
        <v>1.1299999999999999</v>
      </c>
      <c r="D179" s="138">
        <v>2.58</v>
      </c>
      <c r="E179" s="35">
        <f t="shared" si="20"/>
        <v>0.19700000000000001</v>
      </c>
      <c r="F179" s="35">
        <f t="shared" si="20"/>
        <v>0.26600000000000001</v>
      </c>
      <c r="G179" s="35">
        <f t="shared" si="20"/>
        <v>0.77800000000000002</v>
      </c>
      <c r="BD179">
        <v>177</v>
      </c>
      <c r="BE179">
        <v>-0.56899999999999995</v>
      </c>
      <c r="BF179">
        <f t="shared" si="17"/>
        <v>0.34705882352941175</v>
      </c>
      <c r="BG179">
        <f t="shared" si="18"/>
        <v>0.37601796554637429</v>
      </c>
      <c r="BH179">
        <f t="shared" si="19"/>
        <v>2.8959142016962536E-2</v>
      </c>
    </row>
    <row r="180" spans="1:60">
      <c r="A180" s="137">
        <v>43220</v>
      </c>
      <c r="B180" s="139">
        <v>5512.29</v>
      </c>
      <c r="C180" s="138">
        <v>1.1279999999999999</v>
      </c>
      <c r="D180" s="138">
        <v>2.6120000000000001</v>
      </c>
      <c r="E180" s="35">
        <f t="shared" si="20"/>
        <v>-0.27900000000000003</v>
      </c>
      <c r="F180" s="35">
        <f t="shared" si="20"/>
        <v>-0.17699999999999999</v>
      </c>
      <c r="G180" s="35">
        <f t="shared" si="20"/>
        <v>1.2330000000000001</v>
      </c>
      <c r="BD180">
        <v>178</v>
      </c>
      <c r="BE180">
        <v>-0.56899999999999995</v>
      </c>
      <c r="BF180">
        <f t="shared" si="17"/>
        <v>0.34901960784313724</v>
      </c>
      <c r="BG180">
        <f t="shared" si="18"/>
        <v>0.37601796554637429</v>
      </c>
      <c r="BH180">
        <f t="shared" si="19"/>
        <v>2.6998357703237053E-2</v>
      </c>
    </row>
    <row r="181" spans="1:60">
      <c r="A181" s="137">
        <v>43222</v>
      </c>
      <c r="B181" s="139">
        <v>5498.05</v>
      </c>
      <c r="C181" s="138">
        <v>1.1180000000000001</v>
      </c>
      <c r="D181" s="138">
        <v>2.5939999999999999</v>
      </c>
      <c r="E181" s="35">
        <f t="shared" si="20"/>
        <v>-0.25900000000000001</v>
      </c>
      <c r="F181" s="35">
        <f t="shared" si="20"/>
        <v>-0.89</v>
      </c>
      <c r="G181" s="35">
        <f t="shared" si="20"/>
        <v>-0.69199999999999995</v>
      </c>
      <c r="BD181">
        <v>179</v>
      </c>
      <c r="BE181">
        <v>-0.56799999999999995</v>
      </c>
      <c r="BF181">
        <f t="shared" si="17"/>
        <v>0.35098039215686272</v>
      </c>
      <c r="BG181">
        <f t="shared" si="18"/>
        <v>0.37626759917032049</v>
      </c>
      <c r="BH181">
        <f t="shared" si="19"/>
        <v>2.5287207013457769E-2</v>
      </c>
    </row>
    <row r="182" spans="1:60">
      <c r="A182" s="137">
        <v>43223</v>
      </c>
      <c r="B182" s="139">
        <v>5486.78</v>
      </c>
      <c r="C182" s="138">
        <v>1.123</v>
      </c>
      <c r="D182" s="138">
        <v>2.5939999999999999</v>
      </c>
      <c r="E182" s="35">
        <f t="shared" si="20"/>
        <v>-0.20499999999999999</v>
      </c>
      <c r="F182" s="35">
        <f t="shared" si="20"/>
        <v>0.44600000000000001</v>
      </c>
      <c r="G182" s="35">
        <f t="shared" si="20"/>
        <v>0</v>
      </c>
      <c r="BD182">
        <v>180</v>
      </c>
      <c r="BE182">
        <v>-0.56799999999999995</v>
      </c>
      <c r="BF182">
        <f t="shared" si="17"/>
        <v>0.35294117647058826</v>
      </c>
      <c r="BG182">
        <f t="shared" si="18"/>
        <v>0.37626759917032049</v>
      </c>
      <c r="BH182">
        <f t="shared" si="19"/>
        <v>2.332642269973223E-2</v>
      </c>
    </row>
    <row r="183" spans="1:60">
      <c r="A183" s="137">
        <v>43224</v>
      </c>
      <c r="B183" s="139">
        <v>5487.79</v>
      </c>
      <c r="C183" s="138">
        <v>1.1299999999999999</v>
      </c>
      <c r="D183" s="138">
        <v>2.5960000000000001</v>
      </c>
      <c r="E183" s="35">
        <f t="shared" si="20"/>
        <v>1.7999999999999999E-2</v>
      </c>
      <c r="F183" s="35">
        <f t="shared" si="20"/>
        <v>0.621</v>
      </c>
      <c r="G183" s="35">
        <f t="shared" si="20"/>
        <v>7.6999999999999999E-2</v>
      </c>
      <c r="BD183">
        <v>181</v>
      </c>
      <c r="BE183">
        <v>-0.56399999999999995</v>
      </c>
      <c r="BF183">
        <f t="shared" si="17"/>
        <v>0.35490196078431374</v>
      </c>
      <c r="BG183">
        <f t="shared" si="18"/>
        <v>0.37726665041296947</v>
      </c>
      <c r="BH183">
        <f t="shared" si="19"/>
        <v>2.2364689628655732E-2</v>
      </c>
    </row>
    <row r="184" spans="1:60">
      <c r="A184" s="137">
        <v>43225</v>
      </c>
      <c r="B184" s="139">
        <v>5527.76</v>
      </c>
      <c r="C184" s="138">
        <v>1.1419999999999999</v>
      </c>
      <c r="D184" s="138">
        <v>2.5979999999999999</v>
      </c>
      <c r="E184" s="35">
        <f t="shared" si="20"/>
        <v>0.72599999999999998</v>
      </c>
      <c r="F184" s="35">
        <f t="shared" si="20"/>
        <v>1.056</v>
      </c>
      <c r="G184" s="35">
        <f t="shared" si="20"/>
        <v>7.6999999999999999E-2</v>
      </c>
      <c r="BD184">
        <v>182</v>
      </c>
      <c r="BE184">
        <v>-0.55800000000000005</v>
      </c>
      <c r="BF184">
        <f t="shared" si="17"/>
        <v>0.35686274509803922</v>
      </c>
      <c r="BG184">
        <f t="shared" si="18"/>
        <v>0.37876676679604387</v>
      </c>
      <c r="BH184">
        <f t="shared" si="19"/>
        <v>2.190402169800465E-2</v>
      </c>
    </row>
    <row r="185" spans="1:60">
      <c r="A185" s="137">
        <v>43228</v>
      </c>
      <c r="B185" s="139">
        <v>5539.56</v>
      </c>
      <c r="C185" s="138">
        <v>1.137</v>
      </c>
      <c r="D185" s="138">
        <v>2.59</v>
      </c>
      <c r="E185" s="35">
        <f t="shared" si="20"/>
        <v>0.21299999999999999</v>
      </c>
      <c r="F185" s="35">
        <f t="shared" si="20"/>
        <v>-0.439</v>
      </c>
      <c r="G185" s="35">
        <f t="shared" si="20"/>
        <v>-0.308</v>
      </c>
      <c r="BD185">
        <v>183</v>
      </c>
      <c r="BE185">
        <v>-0.54600000000000004</v>
      </c>
      <c r="BF185">
        <f t="shared" si="17"/>
        <v>0.35882352941176471</v>
      </c>
      <c r="BG185">
        <f t="shared" si="18"/>
        <v>0.38177246434400341</v>
      </c>
      <c r="BH185">
        <f t="shared" si="19"/>
        <v>2.2948934932238707E-2</v>
      </c>
    </row>
    <row r="186" spans="1:60">
      <c r="A186" s="137">
        <v>43229</v>
      </c>
      <c r="B186" s="139">
        <v>5550.39</v>
      </c>
      <c r="C186" s="138">
        <v>1.1439999999999999</v>
      </c>
      <c r="D186" s="138">
        <v>2.5720000000000001</v>
      </c>
      <c r="E186" s="35">
        <f t="shared" si="20"/>
        <v>0.19500000000000001</v>
      </c>
      <c r="F186" s="35">
        <f t="shared" si="20"/>
        <v>0.61399999999999999</v>
      </c>
      <c r="G186" s="35">
        <f t="shared" si="20"/>
        <v>-0.69699999999999995</v>
      </c>
      <c r="BD186">
        <v>184</v>
      </c>
      <c r="BE186">
        <v>-0.54300000000000004</v>
      </c>
      <c r="BF186">
        <f t="shared" si="17"/>
        <v>0.36078431372549019</v>
      </c>
      <c r="BG186">
        <f t="shared" si="18"/>
        <v>0.38252501175528869</v>
      </c>
      <c r="BH186">
        <f t="shared" si="19"/>
        <v>2.17406980297985E-2</v>
      </c>
    </row>
    <row r="187" spans="1:60">
      <c r="A187" s="137">
        <v>43230</v>
      </c>
      <c r="B187" s="139">
        <v>5559.62</v>
      </c>
      <c r="C187" s="138">
        <v>1.1399999999999999</v>
      </c>
      <c r="D187" s="138">
        <v>2.57</v>
      </c>
      <c r="E187" s="35">
        <f t="shared" si="20"/>
        <v>0.16600000000000001</v>
      </c>
      <c r="F187" s="35">
        <f t="shared" si="20"/>
        <v>-0.35</v>
      </c>
      <c r="G187" s="35">
        <f t="shared" si="20"/>
        <v>-7.8E-2</v>
      </c>
      <c r="BD187">
        <v>185</v>
      </c>
      <c r="BE187">
        <v>-0.53100000000000003</v>
      </c>
      <c r="BF187">
        <f t="shared" si="17"/>
        <v>0.36274509803921567</v>
      </c>
      <c r="BG187">
        <f t="shared" si="18"/>
        <v>0.38553961350862997</v>
      </c>
      <c r="BH187">
        <f t="shared" si="19"/>
        <v>2.27945154694143E-2</v>
      </c>
    </row>
    <row r="188" spans="1:60">
      <c r="A188" s="137">
        <v>43231</v>
      </c>
      <c r="B188" s="139">
        <v>5613.82</v>
      </c>
      <c r="C188" s="138">
        <v>1.143</v>
      </c>
      <c r="D188" s="138">
        <v>2.6019999999999999</v>
      </c>
      <c r="E188" s="35">
        <f t="shared" si="20"/>
        <v>0.97</v>
      </c>
      <c r="F188" s="35">
        <f t="shared" si="20"/>
        <v>0.26300000000000001</v>
      </c>
      <c r="G188" s="35">
        <f t="shared" si="20"/>
        <v>1.2370000000000001</v>
      </c>
      <c r="BD188">
        <v>186</v>
      </c>
      <c r="BE188">
        <v>-0.50700000000000001</v>
      </c>
      <c r="BF188">
        <f t="shared" si="17"/>
        <v>0.36470588235294116</v>
      </c>
      <c r="BG188">
        <f t="shared" si="18"/>
        <v>0.39158943614823594</v>
      </c>
      <c r="BH188">
        <f t="shared" si="19"/>
        <v>2.6883553795294779E-2</v>
      </c>
    </row>
    <row r="189" spans="1:60">
      <c r="A189" s="137">
        <v>43234</v>
      </c>
      <c r="B189" s="139">
        <v>5692.66</v>
      </c>
      <c r="C189" s="138">
        <v>1.133</v>
      </c>
      <c r="D189" s="138">
        <v>2.63</v>
      </c>
      <c r="E189" s="35">
        <f t="shared" si="20"/>
        <v>1.395</v>
      </c>
      <c r="F189" s="35">
        <f t="shared" si="20"/>
        <v>-0.879</v>
      </c>
      <c r="G189" s="35">
        <f t="shared" si="20"/>
        <v>1.07</v>
      </c>
      <c r="BD189">
        <v>187</v>
      </c>
      <c r="BE189">
        <v>-0.49399999999999999</v>
      </c>
      <c r="BF189">
        <f t="shared" si="17"/>
        <v>0.36666666666666664</v>
      </c>
      <c r="BG189">
        <f t="shared" si="18"/>
        <v>0.3948775083030891</v>
      </c>
      <c r="BH189">
        <f t="shared" si="19"/>
        <v>2.8210841636422457E-2</v>
      </c>
    </row>
    <row r="190" spans="1:60">
      <c r="A190" s="137">
        <v>43235</v>
      </c>
      <c r="B190" s="139">
        <v>5699.72</v>
      </c>
      <c r="C190" s="138">
        <v>1.125</v>
      </c>
      <c r="D190" s="138">
        <v>2.65</v>
      </c>
      <c r="E190" s="35">
        <f t="shared" si="20"/>
        <v>0.124</v>
      </c>
      <c r="F190" s="35">
        <f t="shared" si="20"/>
        <v>-0.70899999999999996</v>
      </c>
      <c r="G190" s="35">
        <f t="shared" si="20"/>
        <v>0.75800000000000001</v>
      </c>
      <c r="BD190">
        <v>188</v>
      </c>
      <c r="BE190">
        <v>-0.49299999999999999</v>
      </c>
      <c r="BF190">
        <f t="shared" si="17"/>
        <v>0.36862745098039218</v>
      </c>
      <c r="BG190">
        <f t="shared" si="18"/>
        <v>0.39513075060815572</v>
      </c>
      <c r="BH190">
        <f t="shared" si="19"/>
        <v>2.6503299627763544E-2</v>
      </c>
    </row>
    <row r="191" spans="1:60">
      <c r="A191" s="137">
        <v>43236</v>
      </c>
      <c r="B191" s="139">
        <v>5695.67</v>
      </c>
      <c r="C191" s="138">
        <v>1.1359999999999999</v>
      </c>
      <c r="D191" s="138">
        <v>2.6139999999999999</v>
      </c>
      <c r="E191" s="35">
        <f t="shared" si="20"/>
        <v>-7.0999999999999994E-2</v>
      </c>
      <c r="F191" s="35">
        <f t="shared" si="20"/>
        <v>0.97299999999999998</v>
      </c>
      <c r="G191" s="35">
        <f t="shared" si="20"/>
        <v>-1.3680000000000001</v>
      </c>
      <c r="BD191">
        <v>189</v>
      </c>
      <c r="BE191">
        <v>-0.47599999999999998</v>
      </c>
      <c r="BF191">
        <f t="shared" si="17"/>
        <v>0.37058823529411766</v>
      </c>
      <c r="BG191">
        <f t="shared" si="18"/>
        <v>0.39944256490108454</v>
      </c>
      <c r="BH191">
        <f t="shared" si="19"/>
        <v>2.8854329606966878E-2</v>
      </c>
    </row>
    <row r="192" spans="1:60">
      <c r="A192" s="137">
        <v>43237</v>
      </c>
      <c r="B192" s="139">
        <v>5753.69</v>
      </c>
      <c r="C192" s="138">
        <v>1.147</v>
      </c>
      <c r="D192" s="138">
        <v>2.62</v>
      </c>
      <c r="E192" s="35">
        <f t="shared" si="20"/>
        <v>1.014</v>
      </c>
      <c r="F192" s="35">
        <f t="shared" si="20"/>
        <v>0.96399999999999997</v>
      </c>
      <c r="G192" s="35">
        <f t="shared" si="20"/>
        <v>0.22900000000000001</v>
      </c>
      <c r="BD192">
        <v>190</v>
      </c>
      <c r="BE192">
        <v>-0.45600000000000002</v>
      </c>
      <c r="BF192">
        <f t="shared" si="17"/>
        <v>0.37254901960784315</v>
      </c>
      <c r="BG192">
        <f t="shared" si="18"/>
        <v>0.40453099784005864</v>
      </c>
      <c r="BH192">
        <f t="shared" si="19"/>
        <v>3.1981978232215491E-2</v>
      </c>
    </row>
    <row r="193" spans="1:60">
      <c r="A193" s="137">
        <v>43238</v>
      </c>
      <c r="B193" s="139">
        <v>5715.42</v>
      </c>
      <c r="C193" s="138">
        <v>1.1599999999999999</v>
      </c>
      <c r="D193" s="138">
        <v>2.6240000000000001</v>
      </c>
      <c r="E193" s="35">
        <f t="shared" si="20"/>
        <v>-0.66700000000000004</v>
      </c>
      <c r="F193" s="35">
        <f t="shared" si="20"/>
        <v>1.127</v>
      </c>
      <c r="G193" s="35">
        <f t="shared" si="20"/>
        <v>0.153</v>
      </c>
      <c r="BD193">
        <v>191</v>
      </c>
      <c r="BE193">
        <v>-0.44700000000000001</v>
      </c>
      <c r="BF193">
        <f t="shared" si="17"/>
        <v>0.37450980392156863</v>
      </c>
      <c r="BG193">
        <f t="shared" si="18"/>
        <v>0.40682612727561951</v>
      </c>
      <c r="BH193">
        <f t="shared" si="19"/>
        <v>3.231632335405088E-2</v>
      </c>
    </row>
    <row r="194" spans="1:60">
      <c r="A194" s="137">
        <v>43241</v>
      </c>
      <c r="B194" s="139">
        <v>5749.83</v>
      </c>
      <c r="C194" s="138">
        <v>1.1439999999999999</v>
      </c>
      <c r="D194" s="138">
        <v>2.6139999999999999</v>
      </c>
      <c r="E194" s="35">
        <f t="shared" si="20"/>
        <v>0.6</v>
      </c>
      <c r="F194" s="35">
        <f t="shared" si="20"/>
        <v>-1.389</v>
      </c>
      <c r="G194" s="35">
        <f t="shared" si="20"/>
        <v>-0.38200000000000001</v>
      </c>
      <c r="BD194">
        <v>192</v>
      </c>
      <c r="BE194">
        <v>-0.435</v>
      </c>
      <c r="BF194">
        <f t="shared" si="17"/>
        <v>0.37647058823529411</v>
      </c>
      <c r="BG194">
        <f t="shared" si="18"/>
        <v>0.40989127156481803</v>
      </c>
      <c r="BH194">
        <f t="shared" si="19"/>
        <v>3.3420683329523915E-2</v>
      </c>
    </row>
    <row r="195" spans="1:60">
      <c r="A195" s="137">
        <v>43242</v>
      </c>
      <c r="B195" s="139">
        <v>5787.44</v>
      </c>
      <c r="C195" s="138">
        <v>1.159</v>
      </c>
      <c r="D195" s="138">
        <v>2.6379999999999999</v>
      </c>
      <c r="E195" s="35">
        <f t="shared" si="20"/>
        <v>0.65200000000000002</v>
      </c>
      <c r="F195" s="35">
        <f t="shared" si="20"/>
        <v>1.3029999999999999</v>
      </c>
      <c r="G195" s="35">
        <f t="shared" si="20"/>
        <v>0.91400000000000003</v>
      </c>
      <c r="BD195">
        <v>193</v>
      </c>
      <c r="BE195">
        <v>-0.433</v>
      </c>
      <c r="BF195">
        <f t="shared" ref="BF195:BF258" si="21">BD195/510</f>
        <v>0.3784313725490196</v>
      </c>
      <c r="BG195">
        <f t="shared" si="18"/>
        <v>0.41040267014569554</v>
      </c>
      <c r="BH195">
        <f t="shared" si="19"/>
        <v>3.1971297596675941E-2</v>
      </c>
    </row>
    <row r="196" spans="1:60">
      <c r="A196" s="137">
        <v>43243</v>
      </c>
      <c r="B196" s="139">
        <v>5700.05</v>
      </c>
      <c r="C196" s="138">
        <v>1.1519999999999999</v>
      </c>
      <c r="D196" s="138">
        <v>2.4700000000000002</v>
      </c>
      <c r="E196" s="35">
        <f t="shared" si="20"/>
        <v>-1.522</v>
      </c>
      <c r="F196" s="35">
        <f t="shared" si="20"/>
        <v>-0.60599999999999998</v>
      </c>
      <c r="G196" s="35">
        <f t="shared" si="20"/>
        <v>-6.58</v>
      </c>
      <c r="BD196">
        <v>194</v>
      </c>
      <c r="BE196">
        <v>-0.42699999999999999</v>
      </c>
      <c r="BF196">
        <f t="shared" si="21"/>
        <v>0.38039215686274508</v>
      </c>
      <c r="BG196">
        <f t="shared" ref="BG196:BG259" si="22">_xlfn.NORM.DIST(BE196,$BK$2,$BK$3,1)</f>
        <v>0.41193777688668753</v>
      </c>
      <c r="BH196">
        <f t="shared" ref="BH196:BH259" si="23">ABS(BF196-BG196)</f>
        <v>3.1545620023942456E-2</v>
      </c>
    </row>
    <row r="197" spans="1:60">
      <c r="A197" s="137">
        <v>43244</v>
      </c>
      <c r="B197" s="139">
        <v>5662</v>
      </c>
      <c r="C197" s="138">
        <v>1.1399999999999999</v>
      </c>
      <c r="D197" s="138">
        <v>2.4500000000000002</v>
      </c>
      <c r="E197" s="35">
        <f t="shared" si="20"/>
        <v>-0.67</v>
      </c>
      <c r="F197" s="35">
        <f t="shared" si="20"/>
        <v>-1.0469999999999999</v>
      </c>
      <c r="G197" s="35">
        <f t="shared" si="20"/>
        <v>-0.81299999999999994</v>
      </c>
      <c r="BD197">
        <v>195</v>
      </c>
      <c r="BE197">
        <v>-0.42599999999999999</v>
      </c>
      <c r="BF197">
        <f t="shared" si="21"/>
        <v>0.38235294117647056</v>
      </c>
      <c r="BG197">
        <f t="shared" si="22"/>
        <v>0.41219375976077177</v>
      </c>
      <c r="BH197">
        <f t="shared" si="23"/>
        <v>2.984081858430121E-2</v>
      </c>
    </row>
    <row r="198" spans="1:60">
      <c r="A198" s="137">
        <v>43245</v>
      </c>
      <c r="B198" s="139">
        <v>5610.46</v>
      </c>
      <c r="C198" s="138">
        <v>1.1120000000000001</v>
      </c>
      <c r="D198" s="138">
        <v>2.42</v>
      </c>
      <c r="E198" s="35">
        <f t="shared" si="20"/>
        <v>-0.91400000000000003</v>
      </c>
      <c r="F198" s="35">
        <f t="shared" si="20"/>
        <v>-2.4870000000000001</v>
      </c>
      <c r="G198" s="35">
        <f t="shared" si="20"/>
        <v>-1.232</v>
      </c>
      <c r="BD198">
        <v>196</v>
      </c>
      <c r="BE198">
        <v>-0.42</v>
      </c>
      <c r="BF198">
        <f t="shared" si="21"/>
        <v>0.3843137254901961</v>
      </c>
      <c r="BG198">
        <f t="shared" si="22"/>
        <v>0.41373043793012226</v>
      </c>
      <c r="BH198">
        <f t="shared" si="23"/>
        <v>2.9416712439926163E-2</v>
      </c>
    </row>
    <row r="199" spans="1:60">
      <c r="A199" s="137">
        <v>43248</v>
      </c>
      <c r="B199" s="139">
        <v>5513.02</v>
      </c>
      <c r="C199" s="138">
        <v>1.0569999999999999</v>
      </c>
      <c r="D199" s="138">
        <v>2.4060000000000001</v>
      </c>
      <c r="E199" s="35">
        <f t="shared" si="20"/>
        <v>-1.752</v>
      </c>
      <c r="F199" s="35">
        <f t="shared" si="20"/>
        <v>-5.0730000000000004</v>
      </c>
      <c r="G199" s="35">
        <f t="shared" si="20"/>
        <v>-0.57999999999999996</v>
      </c>
      <c r="BD199">
        <v>197</v>
      </c>
      <c r="BE199">
        <v>-0.40400000000000003</v>
      </c>
      <c r="BF199">
        <f t="shared" si="21"/>
        <v>0.38627450980392158</v>
      </c>
      <c r="BG199">
        <f t="shared" si="22"/>
        <v>0.4178346487832878</v>
      </c>
      <c r="BH199">
        <f t="shared" si="23"/>
        <v>3.1560138979366215E-2</v>
      </c>
    </row>
    <row r="200" spans="1:60">
      <c r="A200" s="137">
        <v>43249</v>
      </c>
      <c r="B200" s="139">
        <v>5369.19</v>
      </c>
      <c r="C200" s="138">
        <v>1.038</v>
      </c>
      <c r="D200" s="138">
        <v>2.3260000000000001</v>
      </c>
      <c r="E200" s="35">
        <f t="shared" si="20"/>
        <v>-2.6440000000000001</v>
      </c>
      <c r="F200" s="35">
        <f t="shared" si="20"/>
        <v>-1.8140000000000001</v>
      </c>
      <c r="G200" s="35">
        <f t="shared" si="20"/>
        <v>-3.3820000000000001</v>
      </c>
      <c r="BD200">
        <v>198</v>
      </c>
      <c r="BE200">
        <v>-0.39800000000000002</v>
      </c>
      <c r="BF200">
        <f t="shared" si="21"/>
        <v>0.38823529411764707</v>
      </c>
      <c r="BG200">
        <f t="shared" si="22"/>
        <v>0.41937606349636547</v>
      </c>
      <c r="BH200">
        <f t="shared" si="23"/>
        <v>3.1140769378718403E-2</v>
      </c>
    </row>
    <row r="201" spans="1:60">
      <c r="A201" s="137">
        <v>43250</v>
      </c>
      <c r="B201" s="139">
        <v>5443.56</v>
      </c>
      <c r="C201" s="138">
        <v>1.0529999999999999</v>
      </c>
      <c r="D201" s="138">
        <v>2.3559999999999999</v>
      </c>
      <c r="E201" s="35">
        <f t="shared" si="20"/>
        <v>1.3759999999999999</v>
      </c>
      <c r="F201" s="35">
        <f t="shared" si="20"/>
        <v>1.4350000000000001</v>
      </c>
      <c r="G201" s="35">
        <f t="shared" si="20"/>
        <v>1.282</v>
      </c>
      <c r="BD201">
        <v>199</v>
      </c>
      <c r="BE201">
        <v>-0.38</v>
      </c>
      <c r="BF201">
        <f t="shared" si="21"/>
        <v>0.39019607843137255</v>
      </c>
      <c r="BG201">
        <f t="shared" si="22"/>
        <v>0.42400764496775573</v>
      </c>
      <c r="BH201">
        <f t="shared" si="23"/>
        <v>3.3811566536383175E-2</v>
      </c>
    </row>
    <row r="202" spans="1:60">
      <c r="A202" s="137">
        <v>43251</v>
      </c>
      <c r="B202" s="139">
        <v>5468.67</v>
      </c>
      <c r="C202" s="138">
        <v>1.0569999999999999</v>
      </c>
      <c r="D202" s="138">
        <v>2.3780000000000001</v>
      </c>
      <c r="E202" s="35">
        <f t="shared" si="20"/>
        <v>0.46</v>
      </c>
      <c r="F202" s="35">
        <f t="shared" si="20"/>
        <v>0.379</v>
      </c>
      <c r="G202" s="35">
        <f t="shared" si="20"/>
        <v>0.92900000000000005</v>
      </c>
      <c r="BD202">
        <v>200</v>
      </c>
      <c r="BE202">
        <v>-0.375</v>
      </c>
      <c r="BF202">
        <f t="shared" si="21"/>
        <v>0.39215686274509803</v>
      </c>
      <c r="BG202">
        <f t="shared" si="22"/>
        <v>0.42529608915705336</v>
      </c>
      <c r="BH202">
        <f t="shared" si="23"/>
        <v>3.3139226411955325E-2</v>
      </c>
    </row>
    <row r="203" spans="1:60">
      <c r="A203" s="137">
        <v>43252</v>
      </c>
      <c r="B203" s="139">
        <v>5517.49</v>
      </c>
      <c r="C203" s="138">
        <v>1.06</v>
      </c>
      <c r="D203" s="138">
        <v>2.3559999999999999</v>
      </c>
      <c r="E203" s="35">
        <f t="shared" si="20"/>
        <v>0.88900000000000001</v>
      </c>
      <c r="F203" s="35">
        <f t="shared" si="20"/>
        <v>0.28299999999999997</v>
      </c>
      <c r="G203" s="35">
        <f t="shared" si="20"/>
        <v>-0.92900000000000005</v>
      </c>
      <c r="BD203">
        <v>201</v>
      </c>
      <c r="BE203">
        <v>-0.375</v>
      </c>
      <c r="BF203">
        <f t="shared" si="21"/>
        <v>0.39411764705882352</v>
      </c>
      <c r="BG203">
        <f t="shared" si="22"/>
        <v>0.42529608915705336</v>
      </c>
      <c r="BH203">
        <f t="shared" si="23"/>
        <v>3.1178442098229842E-2</v>
      </c>
    </row>
    <row r="204" spans="1:60">
      <c r="A204" s="137">
        <v>43255</v>
      </c>
      <c r="B204" s="139">
        <v>5584.2</v>
      </c>
      <c r="C204" s="138">
        <v>1.046</v>
      </c>
      <c r="D204" s="138">
        <v>2.37</v>
      </c>
      <c r="E204" s="35">
        <f t="shared" si="20"/>
        <v>1.202</v>
      </c>
      <c r="F204" s="35">
        <f t="shared" si="20"/>
        <v>-1.33</v>
      </c>
      <c r="G204" s="35">
        <f t="shared" si="20"/>
        <v>0.59199999999999997</v>
      </c>
      <c r="BD204">
        <v>202</v>
      </c>
      <c r="BE204">
        <v>-0.36199999999999999</v>
      </c>
      <c r="BF204">
        <f t="shared" si="21"/>
        <v>0.396078431372549</v>
      </c>
      <c r="BG204">
        <f t="shared" si="22"/>
        <v>0.42864974670709766</v>
      </c>
      <c r="BH204">
        <f t="shared" si="23"/>
        <v>3.2571315334548656E-2</v>
      </c>
    </row>
    <row r="205" spans="1:60">
      <c r="A205" s="137">
        <v>43256</v>
      </c>
      <c r="B205" s="139">
        <v>5584.67</v>
      </c>
      <c r="C205" s="138">
        <v>1.0640000000000001</v>
      </c>
      <c r="D205" s="138">
        <v>2.37</v>
      </c>
      <c r="E205" s="35">
        <f t="shared" si="20"/>
        <v>8.0000000000000002E-3</v>
      </c>
      <c r="F205" s="35">
        <f t="shared" si="20"/>
        <v>1.706</v>
      </c>
      <c r="G205" s="35">
        <f t="shared" si="20"/>
        <v>0</v>
      </c>
      <c r="BD205">
        <v>203</v>
      </c>
      <c r="BE205">
        <v>-0.34599999999999997</v>
      </c>
      <c r="BF205">
        <f t="shared" si="21"/>
        <v>0.39803921568627448</v>
      </c>
      <c r="BG205">
        <f t="shared" si="22"/>
        <v>0.43278438350487236</v>
      </c>
      <c r="BH205">
        <f t="shared" si="23"/>
        <v>3.4745167818597877E-2</v>
      </c>
    </row>
    <row r="206" spans="1:60">
      <c r="A206" s="137">
        <v>43257</v>
      </c>
      <c r="B206" s="139">
        <v>5613.46</v>
      </c>
      <c r="C206" s="138">
        <v>1.103</v>
      </c>
      <c r="D206" s="138">
        <v>2.3559999999999999</v>
      </c>
      <c r="E206" s="35">
        <f t="shared" si="20"/>
        <v>0.51400000000000001</v>
      </c>
      <c r="F206" s="35">
        <f t="shared" si="20"/>
        <v>3.6</v>
      </c>
      <c r="G206" s="35">
        <f t="shared" si="20"/>
        <v>-0.59199999999999997</v>
      </c>
      <c r="BD206">
        <v>204</v>
      </c>
      <c r="BE206">
        <v>-0.34399999999999997</v>
      </c>
      <c r="BF206">
        <f t="shared" si="21"/>
        <v>0.4</v>
      </c>
      <c r="BG206">
        <f t="shared" si="22"/>
        <v>0.43330174059145488</v>
      </c>
      <c r="BH206">
        <f t="shared" si="23"/>
        <v>3.3301740591454854E-2</v>
      </c>
    </row>
    <row r="207" spans="1:60">
      <c r="A207" s="137">
        <v>43258</v>
      </c>
      <c r="B207" s="139">
        <v>5624.61</v>
      </c>
      <c r="C207" s="138">
        <v>1.095</v>
      </c>
      <c r="D207" s="138">
        <v>2.3639999999999999</v>
      </c>
      <c r="E207" s="35">
        <f t="shared" si="20"/>
        <v>0.19800000000000001</v>
      </c>
      <c r="F207" s="35">
        <f t="shared" si="20"/>
        <v>-0.72799999999999998</v>
      </c>
      <c r="G207" s="35">
        <f t="shared" si="20"/>
        <v>0.33900000000000002</v>
      </c>
      <c r="BD207">
        <v>205</v>
      </c>
      <c r="BE207">
        <v>-0.33200000000000002</v>
      </c>
      <c r="BF207">
        <f t="shared" si="21"/>
        <v>0.40196078431372551</v>
      </c>
      <c r="BG207">
        <f t="shared" si="22"/>
        <v>0.4364082534295779</v>
      </c>
      <c r="BH207">
        <f t="shared" si="23"/>
        <v>3.4447469115852392E-2</v>
      </c>
    </row>
    <row r="208" spans="1:60">
      <c r="A208" s="137">
        <v>43259</v>
      </c>
      <c r="B208" s="139">
        <v>5615.38</v>
      </c>
      <c r="C208" s="138">
        <v>1.095</v>
      </c>
      <c r="D208" s="138">
        <v>2.3340000000000001</v>
      </c>
      <c r="E208" s="35">
        <f t="shared" si="20"/>
        <v>-0.16400000000000001</v>
      </c>
      <c r="F208" s="35">
        <f t="shared" si="20"/>
        <v>0</v>
      </c>
      <c r="G208" s="35">
        <f t="shared" si="20"/>
        <v>-1.2769999999999999</v>
      </c>
      <c r="BD208">
        <v>206</v>
      </c>
      <c r="BE208">
        <v>-0.33</v>
      </c>
      <c r="BF208">
        <f t="shared" si="21"/>
        <v>0.40392156862745099</v>
      </c>
      <c r="BG208">
        <f t="shared" si="22"/>
        <v>0.4369263924861469</v>
      </c>
      <c r="BH208">
        <f t="shared" si="23"/>
        <v>3.3004823858695909E-2</v>
      </c>
    </row>
    <row r="209" spans="1:60">
      <c r="A209" s="137">
        <v>43262</v>
      </c>
      <c r="B209" s="139">
        <v>5644.59</v>
      </c>
      <c r="C209" s="138">
        <v>1.103</v>
      </c>
      <c r="D209" s="138">
        <v>2.3359999999999999</v>
      </c>
      <c r="E209" s="35">
        <f t="shared" si="20"/>
        <v>0.51900000000000002</v>
      </c>
      <c r="F209" s="35">
        <f t="shared" si="20"/>
        <v>0.72799999999999998</v>
      </c>
      <c r="G209" s="35">
        <f t="shared" si="20"/>
        <v>8.5999999999999993E-2</v>
      </c>
      <c r="BD209">
        <v>207</v>
      </c>
      <c r="BE209">
        <v>-0.32400000000000001</v>
      </c>
      <c r="BF209">
        <f t="shared" si="21"/>
        <v>0.40588235294117647</v>
      </c>
      <c r="BG209">
        <f t="shared" si="22"/>
        <v>0.43848145547590678</v>
      </c>
      <c r="BH209">
        <f t="shared" si="23"/>
        <v>3.2599102534730307E-2</v>
      </c>
    </row>
    <row r="210" spans="1:60">
      <c r="A210" s="137">
        <v>43263</v>
      </c>
      <c r="B210" s="139">
        <v>5662.93</v>
      </c>
      <c r="C210" s="138">
        <v>1.1200000000000001</v>
      </c>
      <c r="D210" s="138">
        <v>2.3420000000000001</v>
      </c>
      <c r="E210" s="35">
        <f t="shared" si="20"/>
        <v>0.32400000000000001</v>
      </c>
      <c r="F210" s="35">
        <f t="shared" si="20"/>
        <v>1.5289999999999999</v>
      </c>
      <c r="G210" s="35">
        <f t="shared" si="20"/>
        <v>0.25700000000000001</v>
      </c>
      <c r="BD210">
        <v>208</v>
      </c>
      <c r="BE210">
        <v>-0.316</v>
      </c>
      <c r="BF210">
        <f t="shared" si="21"/>
        <v>0.40784313725490196</v>
      </c>
      <c r="BG210">
        <f t="shared" si="22"/>
        <v>0.44055634703323443</v>
      </c>
      <c r="BH210">
        <f t="shared" si="23"/>
        <v>3.2713209778332475E-2</v>
      </c>
    </row>
    <row r="211" spans="1:60">
      <c r="A211" s="137">
        <v>43264</v>
      </c>
      <c r="B211" s="139">
        <v>5683.46</v>
      </c>
      <c r="C211" s="138">
        <v>1.137</v>
      </c>
      <c r="D211" s="138">
        <v>2.3679999999999999</v>
      </c>
      <c r="E211" s="35">
        <f t="shared" ref="E211:G274" si="24">ROUND(100*(LN(B211)-LN(B210)),3)</f>
        <v>0.36199999999999999</v>
      </c>
      <c r="F211" s="35">
        <f t="shared" si="24"/>
        <v>1.506</v>
      </c>
      <c r="G211" s="35">
        <f t="shared" si="24"/>
        <v>1.1040000000000001</v>
      </c>
      <c r="BD211">
        <v>209</v>
      </c>
      <c r="BE211">
        <v>-0.30499999999999999</v>
      </c>
      <c r="BF211">
        <f t="shared" si="21"/>
        <v>0.40980392156862744</v>
      </c>
      <c r="BG211">
        <f t="shared" si="22"/>
        <v>0.44341197848562358</v>
      </c>
      <c r="BH211">
        <f t="shared" si="23"/>
        <v>3.3608056916996143E-2</v>
      </c>
    </row>
    <row r="212" spans="1:60">
      <c r="A212" s="137">
        <v>43265</v>
      </c>
      <c r="B212" s="139">
        <v>5677.81</v>
      </c>
      <c r="C212" s="138">
        <v>1.1240000000000001</v>
      </c>
      <c r="D212" s="138">
        <v>2.3759999999999999</v>
      </c>
      <c r="E212" s="35">
        <f t="shared" si="24"/>
        <v>-9.9000000000000005E-2</v>
      </c>
      <c r="F212" s="35">
        <f t="shared" si="24"/>
        <v>-1.1499999999999999</v>
      </c>
      <c r="G212" s="35">
        <f t="shared" si="24"/>
        <v>0.33700000000000002</v>
      </c>
      <c r="BD212">
        <v>210</v>
      </c>
      <c r="BE212">
        <v>-0.30099999999999999</v>
      </c>
      <c r="BF212">
        <f t="shared" si="21"/>
        <v>0.41176470588235292</v>
      </c>
      <c r="BG212">
        <f t="shared" si="22"/>
        <v>0.44445112701476575</v>
      </c>
      <c r="BH212">
        <f t="shared" si="23"/>
        <v>3.2686421132412824E-2</v>
      </c>
    </row>
    <row r="213" spans="1:60">
      <c r="A213" s="137">
        <v>43266</v>
      </c>
      <c r="B213" s="139">
        <v>5569.17</v>
      </c>
      <c r="C213" s="138">
        <v>1.101</v>
      </c>
      <c r="D213" s="138">
        <v>2.3719999999999999</v>
      </c>
      <c r="E213" s="35">
        <f t="shared" si="24"/>
        <v>-1.9319999999999999</v>
      </c>
      <c r="F213" s="35">
        <f t="shared" si="24"/>
        <v>-2.0670000000000002</v>
      </c>
      <c r="G213" s="35">
        <f t="shared" si="24"/>
        <v>-0.16800000000000001</v>
      </c>
      <c r="BD213">
        <v>211</v>
      </c>
      <c r="BE213">
        <v>-0.3</v>
      </c>
      <c r="BF213">
        <f t="shared" si="21"/>
        <v>0.4137254901960784</v>
      </c>
      <c r="BG213">
        <f t="shared" si="22"/>
        <v>0.44471097410388877</v>
      </c>
      <c r="BH213">
        <f t="shared" si="23"/>
        <v>3.0985483907810363E-2</v>
      </c>
    </row>
    <row r="214" spans="1:60">
      <c r="A214" s="137">
        <v>43269</v>
      </c>
      <c r="B214" s="139">
        <v>5569.83</v>
      </c>
      <c r="C214" s="138">
        <v>1.1180000000000001</v>
      </c>
      <c r="D214" s="138">
        <v>2.3839999999999999</v>
      </c>
      <c r="E214" s="35">
        <f t="shared" si="24"/>
        <v>1.2E-2</v>
      </c>
      <c r="F214" s="35">
        <f t="shared" si="24"/>
        <v>1.532</v>
      </c>
      <c r="G214" s="35">
        <f t="shared" si="24"/>
        <v>0.505</v>
      </c>
      <c r="BD214">
        <v>212</v>
      </c>
      <c r="BE214">
        <v>-0.28100000000000003</v>
      </c>
      <c r="BF214">
        <f t="shared" si="21"/>
        <v>0.41568627450980394</v>
      </c>
      <c r="BG214">
        <f t="shared" si="22"/>
        <v>0.44965245781461483</v>
      </c>
      <c r="BH214">
        <f t="shared" si="23"/>
        <v>3.3966183304810882E-2</v>
      </c>
    </row>
    <row r="215" spans="1:60">
      <c r="A215" s="137">
        <v>43270</v>
      </c>
      <c r="B215" s="139">
        <v>5544.5</v>
      </c>
      <c r="C215" s="138">
        <v>1.103</v>
      </c>
      <c r="D215" s="138">
        <v>2.39</v>
      </c>
      <c r="E215" s="35">
        <f t="shared" si="24"/>
        <v>-0.45600000000000002</v>
      </c>
      <c r="F215" s="35">
        <f t="shared" si="24"/>
        <v>-1.351</v>
      </c>
      <c r="G215" s="35">
        <f t="shared" si="24"/>
        <v>0.251</v>
      </c>
      <c r="BD215">
        <v>213</v>
      </c>
      <c r="BE215">
        <v>-0.27500000000000002</v>
      </c>
      <c r="BF215">
        <f t="shared" si="21"/>
        <v>0.41764705882352943</v>
      </c>
      <c r="BG215">
        <f t="shared" si="22"/>
        <v>0.45121458700277717</v>
      </c>
      <c r="BH215">
        <f t="shared" si="23"/>
        <v>3.3567528179247741E-2</v>
      </c>
    </row>
    <row r="216" spans="1:60">
      <c r="A216" s="137">
        <v>43271</v>
      </c>
      <c r="B216" s="139">
        <v>5533.95</v>
      </c>
      <c r="C216" s="138">
        <v>1.1040000000000001</v>
      </c>
      <c r="D216" s="138">
        <v>2.39</v>
      </c>
      <c r="E216" s="35">
        <f t="shared" si="24"/>
        <v>-0.19</v>
      </c>
      <c r="F216" s="35">
        <f t="shared" si="24"/>
        <v>9.0999999999999998E-2</v>
      </c>
      <c r="G216" s="35">
        <f t="shared" si="24"/>
        <v>0</v>
      </c>
      <c r="BD216">
        <v>214</v>
      </c>
      <c r="BE216">
        <v>-0.27500000000000002</v>
      </c>
      <c r="BF216">
        <f t="shared" si="21"/>
        <v>0.41960784313725491</v>
      </c>
      <c r="BG216">
        <f t="shared" si="22"/>
        <v>0.45121458700277717</v>
      </c>
      <c r="BH216">
        <f t="shared" si="23"/>
        <v>3.1606743865522258E-2</v>
      </c>
    </row>
    <row r="217" spans="1:60">
      <c r="A217" s="137">
        <v>43272</v>
      </c>
      <c r="B217" s="139">
        <v>5471.65</v>
      </c>
      <c r="C217" s="138">
        <v>1.0820000000000001</v>
      </c>
      <c r="D217" s="138">
        <v>2.3479999999999999</v>
      </c>
      <c r="E217" s="35">
        <f t="shared" si="24"/>
        <v>-1.1319999999999999</v>
      </c>
      <c r="F217" s="35">
        <f t="shared" si="24"/>
        <v>-2.0129999999999999</v>
      </c>
      <c r="G217" s="35">
        <f t="shared" si="24"/>
        <v>-1.7729999999999999</v>
      </c>
      <c r="BD217">
        <v>215</v>
      </c>
      <c r="BE217">
        <v>-0.27100000000000002</v>
      </c>
      <c r="BF217">
        <f t="shared" si="21"/>
        <v>0.42156862745098039</v>
      </c>
      <c r="BG217">
        <f t="shared" si="22"/>
        <v>0.45225642788609</v>
      </c>
      <c r="BH217">
        <f t="shared" si="23"/>
        <v>3.0687800435109602E-2</v>
      </c>
    </row>
    <row r="218" spans="1:60">
      <c r="A218" s="137">
        <v>43273</v>
      </c>
      <c r="B218" s="139">
        <v>5575.41</v>
      </c>
      <c r="C218" s="138">
        <v>1.1080000000000001</v>
      </c>
      <c r="D218" s="138">
        <v>2.3420000000000001</v>
      </c>
      <c r="E218" s="35">
        <f t="shared" si="24"/>
        <v>1.879</v>
      </c>
      <c r="F218" s="35">
        <f t="shared" si="24"/>
        <v>2.375</v>
      </c>
      <c r="G218" s="35">
        <f t="shared" si="24"/>
        <v>-0.25600000000000001</v>
      </c>
      <c r="BD218">
        <v>216</v>
      </c>
      <c r="BE218">
        <v>-0.26400000000000001</v>
      </c>
      <c r="BF218">
        <f t="shared" si="21"/>
        <v>0.42352941176470588</v>
      </c>
      <c r="BG218">
        <f t="shared" si="22"/>
        <v>0.45408043645438145</v>
      </c>
      <c r="BH218">
        <f t="shared" si="23"/>
        <v>3.0551024689675577E-2</v>
      </c>
    </row>
    <row r="219" spans="1:60">
      <c r="A219" s="137">
        <v>43276</v>
      </c>
      <c r="B219" s="139">
        <v>5528.75</v>
      </c>
      <c r="C219" s="138">
        <v>1.0860000000000001</v>
      </c>
      <c r="D219" s="138">
        <v>2.3420000000000001</v>
      </c>
      <c r="E219" s="35">
        <f t="shared" si="24"/>
        <v>-0.84</v>
      </c>
      <c r="F219" s="35">
        <f t="shared" si="24"/>
        <v>-2.0059999999999998</v>
      </c>
      <c r="G219" s="35">
        <f t="shared" si="24"/>
        <v>0</v>
      </c>
      <c r="BD219">
        <v>217</v>
      </c>
      <c r="BE219">
        <v>-0.255</v>
      </c>
      <c r="BF219">
        <f t="shared" si="21"/>
        <v>0.42549019607843136</v>
      </c>
      <c r="BG219">
        <f t="shared" si="22"/>
        <v>0.45642700879302334</v>
      </c>
      <c r="BH219">
        <f t="shared" si="23"/>
        <v>3.0936812714591977E-2</v>
      </c>
    </row>
    <row r="220" spans="1:60">
      <c r="A220" s="137">
        <v>43277</v>
      </c>
      <c r="B220" s="139">
        <v>5572.36</v>
      </c>
      <c r="C220" s="138">
        <v>1.08</v>
      </c>
      <c r="D220" s="138">
        <v>2.3559999999999999</v>
      </c>
      <c r="E220" s="35">
        <f t="shared" si="24"/>
        <v>0.78600000000000003</v>
      </c>
      <c r="F220" s="35">
        <f t="shared" si="24"/>
        <v>-0.55400000000000005</v>
      </c>
      <c r="G220" s="35">
        <f t="shared" si="24"/>
        <v>0.59599999999999997</v>
      </c>
      <c r="BD220">
        <v>218</v>
      </c>
      <c r="BE220">
        <v>-0.252</v>
      </c>
      <c r="BF220">
        <f t="shared" si="21"/>
        <v>0.42745098039215684</v>
      </c>
      <c r="BG220">
        <f t="shared" si="22"/>
        <v>0.45720954149698789</v>
      </c>
      <c r="BH220">
        <f t="shared" si="23"/>
        <v>2.9758561104831049E-2</v>
      </c>
    </row>
    <row r="221" spans="1:60">
      <c r="A221" s="137">
        <v>43278</v>
      </c>
      <c r="B221" s="139">
        <v>5591.62</v>
      </c>
      <c r="C221" s="138">
        <v>1.07</v>
      </c>
      <c r="D221" s="138">
        <v>2.3740000000000001</v>
      </c>
      <c r="E221" s="35">
        <f t="shared" si="24"/>
        <v>0.34499999999999997</v>
      </c>
      <c r="F221" s="35">
        <f t="shared" si="24"/>
        <v>-0.93</v>
      </c>
      <c r="G221" s="35">
        <f t="shared" si="24"/>
        <v>0.76100000000000001</v>
      </c>
      <c r="BD221">
        <v>219</v>
      </c>
      <c r="BE221">
        <v>-0.24199999999999999</v>
      </c>
      <c r="BF221">
        <f t="shared" si="21"/>
        <v>0.42941176470588233</v>
      </c>
      <c r="BG221">
        <f t="shared" si="22"/>
        <v>0.45981916541753898</v>
      </c>
      <c r="BH221">
        <f t="shared" si="23"/>
        <v>3.0407400711656651E-2</v>
      </c>
    </row>
    <row r="222" spans="1:60">
      <c r="A222" s="137">
        <v>43279</v>
      </c>
      <c r="B222" s="139">
        <v>5554.33</v>
      </c>
      <c r="C222" s="138">
        <v>1.054</v>
      </c>
      <c r="D222" s="138">
        <v>2.3959999999999999</v>
      </c>
      <c r="E222" s="35">
        <f t="shared" si="24"/>
        <v>-0.66900000000000004</v>
      </c>
      <c r="F222" s="35">
        <f t="shared" si="24"/>
        <v>-1.5069999999999999</v>
      </c>
      <c r="G222" s="35">
        <f t="shared" si="24"/>
        <v>0.92200000000000004</v>
      </c>
      <c r="BD222">
        <v>220</v>
      </c>
      <c r="BE222">
        <v>-0.23400000000000001</v>
      </c>
      <c r="BF222">
        <f t="shared" si="21"/>
        <v>0.43137254901960786</v>
      </c>
      <c r="BG222">
        <f t="shared" si="22"/>
        <v>0.46190811708472634</v>
      </c>
      <c r="BH222">
        <f t="shared" si="23"/>
        <v>3.0535568065118479E-2</v>
      </c>
    </row>
    <row r="223" spans="1:60">
      <c r="A223" s="137">
        <v>43280</v>
      </c>
      <c r="B223" s="139">
        <v>5528.5</v>
      </c>
      <c r="C223" s="138">
        <v>1.03</v>
      </c>
      <c r="D223" s="138">
        <v>2.4</v>
      </c>
      <c r="E223" s="35">
        <f t="shared" si="24"/>
        <v>-0.46600000000000003</v>
      </c>
      <c r="F223" s="35">
        <f t="shared" si="24"/>
        <v>-2.3029999999999999</v>
      </c>
      <c r="G223" s="35">
        <f t="shared" si="24"/>
        <v>0.16700000000000001</v>
      </c>
      <c r="BD223">
        <v>221</v>
      </c>
      <c r="BE223">
        <v>-0.22800000000000001</v>
      </c>
      <c r="BF223">
        <f t="shared" si="21"/>
        <v>0.43333333333333335</v>
      </c>
      <c r="BG223">
        <f t="shared" si="22"/>
        <v>0.46347552390072194</v>
      </c>
      <c r="BH223">
        <f t="shared" si="23"/>
        <v>3.0142190567388594E-2</v>
      </c>
    </row>
    <row r="224" spans="1:60">
      <c r="A224" s="137">
        <v>43283</v>
      </c>
      <c r="B224" s="139">
        <v>5488.34</v>
      </c>
      <c r="C224" s="138">
        <v>1.0049999999999999</v>
      </c>
      <c r="D224" s="138">
        <v>2.4340000000000002</v>
      </c>
      <c r="E224" s="35">
        <f t="shared" si="24"/>
        <v>-0.72899999999999998</v>
      </c>
      <c r="F224" s="35">
        <f t="shared" si="24"/>
        <v>-2.4569999999999999</v>
      </c>
      <c r="G224" s="35">
        <f t="shared" si="24"/>
        <v>1.407</v>
      </c>
      <c r="BD224">
        <v>222</v>
      </c>
      <c r="BE224">
        <v>-0.224</v>
      </c>
      <c r="BF224">
        <f t="shared" si="21"/>
        <v>0.43529411764705883</v>
      </c>
      <c r="BG224">
        <f t="shared" si="22"/>
        <v>0.46452077837072436</v>
      </c>
      <c r="BH224">
        <f t="shared" si="23"/>
        <v>2.9226660723665532E-2</v>
      </c>
    </row>
    <row r="225" spans="1:60">
      <c r="A225" s="137">
        <v>43284</v>
      </c>
      <c r="B225" s="139">
        <v>5487.72</v>
      </c>
      <c r="C225" s="138">
        <v>0.996</v>
      </c>
      <c r="D225" s="138">
        <v>2.4340000000000002</v>
      </c>
      <c r="E225" s="35">
        <f t="shared" si="24"/>
        <v>-1.0999999999999999E-2</v>
      </c>
      <c r="F225" s="35">
        <f t="shared" si="24"/>
        <v>-0.9</v>
      </c>
      <c r="G225" s="35">
        <f t="shared" si="24"/>
        <v>0</v>
      </c>
      <c r="BD225">
        <v>223</v>
      </c>
      <c r="BE225">
        <v>-0.21299999999999999</v>
      </c>
      <c r="BF225">
        <f t="shared" si="21"/>
        <v>0.43725490196078431</v>
      </c>
      <c r="BG225">
        <f t="shared" si="22"/>
        <v>0.46739646934941192</v>
      </c>
      <c r="BH225">
        <f t="shared" si="23"/>
        <v>3.014156738862761E-2</v>
      </c>
    </row>
    <row r="226" spans="1:60">
      <c r="A226" s="137">
        <v>43285</v>
      </c>
      <c r="B226" s="139">
        <v>5515.24</v>
      </c>
      <c r="C226" s="138">
        <v>0.99399999999999999</v>
      </c>
      <c r="D226" s="138">
        <v>2.448</v>
      </c>
      <c r="E226" s="35">
        <f t="shared" si="24"/>
        <v>0.5</v>
      </c>
      <c r="F226" s="35">
        <f t="shared" si="24"/>
        <v>-0.20100000000000001</v>
      </c>
      <c r="G226" s="35">
        <f t="shared" si="24"/>
        <v>0.57399999999999995</v>
      </c>
      <c r="BD226">
        <v>224</v>
      </c>
      <c r="BE226">
        <v>-0.21099999999999999</v>
      </c>
      <c r="BF226">
        <f t="shared" si="21"/>
        <v>0.4392156862745098</v>
      </c>
      <c r="BG226">
        <f t="shared" si="22"/>
        <v>0.46791950956651973</v>
      </c>
      <c r="BH226">
        <f t="shared" si="23"/>
        <v>2.8703823292009933E-2</v>
      </c>
    </row>
    <row r="227" spans="1:60">
      <c r="A227" s="137">
        <v>43286</v>
      </c>
      <c r="B227" s="139">
        <v>5569.36</v>
      </c>
      <c r="C227" s="138">
        <v>1.0069999999999999</v>
      </c>
      <c r="D227" s="138">
        <v>2.4500000000000002</v>
      </c>
      <c r="E227" s="35">
        <f t="shared" si="24"/>
        <v>0.97599999999999998</v>
      </c>
      <c r="F227" s="35">
        <f t="shared" si="24"/>
        <v>1.2989999999999999</v>
      </c>
      <c r="G227" s="35">
        <f t="shared" si="24"/>
        <v>8.2000000000000003E-2</v>
      </c>
      <c r="BD227">
        <v>225</v>
      </c>
      <c r="BE227">
        <v>-0.19</v>
      </c>
      <c r="BF227">
        <f t="shared" si="21"/>
        <v>0.44117647058823528</v>
      </c>
      <c r="BG227">
        <f t="shared" si="22"/>
        <v>0.47341460382657352</v>
      </c>
      <c r="BH227">
        <f t="shared" si="23"/>
        <v>3.223813323833824E-2</v>
      </c>
    </row>
    <row r="228" spans="1:60">
      <c r="A228" s="137">
        <v>43287</v>
      </c>
      <c r="B228" s="139">
        <v>5599.76</v>
      </c>
      <c r="C228" s="138">
        <v>1.0229999999999999</v>
      </c>
      <c r="D228" s="138">
        <v>2.4700000000000002</v>
      </c>
      <c r="E228" s="35">
        <f t="shared" si="24"/>
        <v>0.54400000000000004</v>
      </c>
      <c r="F228" s="35">
        <f t="shared" si="24"/>
        <v>1.5760000000000001</v>
      </c>
      <c r="G228" s="35">
        <f t="shared" si="24"/>
        <v>0.81299999999999994</v>
      </c>
      <c r="BD228">
        <v>226</v>
      </c>
      <c r="BE228">
        <v>-0.19</v>
      </c>
      <c r="BF228">
        <f t="shared" si="21"/>
        <v>0.44313725490196076</v>
      </c>
      <c r="BG228">
        <f t="shared" si="22"/>
        <v>0.47341460382657352</v>
      </c>
      <c r="BH228">
        <f t="shared" si="23"/>
        <v>3.0277348924612757E-2</v>
      </c>
    </row>
    <row r="229" spans="1:60">
      <c r="A229" s="137">
        <v>43290</v>
      </c>
      <c r="B229" s="139">
        <v>5642.86</v>
      </c>
      <c r="C229" s="138">
        <v>1.022</v>
      </c>
      <c r="D229" s="138">
        <v>2.4740000000000002</v>
      </c>
      <c r="E229" s="35">
        <f t="shared" si="24"/>
        <v>0.76700000000000002</v>
      </c>
      <c r="F229" s="35">
        <f t="shared" si="24"/>
        <v>-9.8000000000000004E-2</v>
      </c>
      <c r="G229" s="35">
        <f t="shared" si="24"/>
        <v>0.16200000000000001</v>
      </c>
      <c r="BD229">
        <v>227</v>
      </c>
      <c r="BE229">
        <v>-0.185</v>
      </c>
      <c r="BF229">
        <f t="shared" si="21"/>
        <v>0.44509803921568625</v>
      </c>
      <c r="BG229">
        <f t="shared" si="22"/>
        <v>0.47472374504185982</v>
      </c>
      <c r="BH229">
        <f t="shared" si="23"/>
        <v>2.9625705826173576E-2</v>
      </c>
    </row>
    <row r="230" spans="1:60">
      <c r="A230" s="137">
        <v>43291</v>
      </c>
      <c r="B230" s="139">
        <v>5661.81</v>
      </c>
      <c r="C230" s="138">
        <v>1.0229999999999999</v>
      </c>
      <c r="D230" s="138">
        <v>2.4780000000000002</v>
      </c>
      <c r="E230" s="35">
        <f t="shared" si="24"/>
        <v>0.33500000000000002</v>
      </c>
      <c r="F230" s="35">
        <f t="shared" si="24"/>
        <v>9.8000000000000004E-2</v>
      </c>
      <c r="G230" s="35">
        <f t="shared" si="24"/>
        <v>0.16200000000000001</v>
      </c>
      <c r="BD230">
        <v>228</v>
      </c>
      <c r="BE230">
        <v>-0.18099999999999999</v>
      </c>
      <c r="BF230">
        <f t="shared" si="21"/>
        <v>0.44705882352941179</v>
      </c>
      <c r="BG230">
        <f t="shared" si="22"/>
        <v>0.4757712552318708</v>
      </c>
      <c r="BH230">
        <f t="shared" si="23"/>
        <v>2.8712431702459018E-2</v>
      </c>
    </row>
    <row r="231" spans="1:60">
      <c r="A231" s="137">
        <v>43292</v>
      </c>
      <c r="B231" s="139">
        <v>5636.79</v>
      </c>
      <c r="C231" s="138">
        <v>1.0129999999999999</v>
      </c>
      <c r="D231" s="138">
        <v>2.456</v>
      </c>
      <c r="E231" s="35">
        <f t="shared" si="24"/>
        <v>-0.443</v>
      </c>
      <c r="F231" s="35">
        <f t="shared" si="24"/>
        <v>-0.98199999999999998</v>
      </c>
      <c r="G231" s="35">
        <f t="shared" si="24"/>
        <v>-0.89200000000000002</v>
      </c>
      <c r="BD231">
        <v>229</v>
      </c>
      <c r="BE231">
        <v>-0.17499999999999999</v>
      </c>
      <c r="BF231">
        <f t="shared" si="21"/>
        <v>0.44901960784313727</v>
      </c>
      <c r="BG231">
        <f t="shared" si="22"/>
        <v>0.47734283228639734</v>
      </c>
      <c r="BH231">
        <f t="shared" si="23"/>
        <v>2.8323224443260075E-2</v>
      </c>
    </row>
    <row r="232" spans="1:60">
      <c r="A232" s="137">
        <v>43293</v>
      </c>
      <c r="B232" s="139">
        <v>5633.88</v>
      </c>
      <c r="C232" s="138">
        <v>1.018</v>
      </c>
      <c r="D232" s="138">
        <v>2.468</v>
      </c>
      <c r="E232" s="35">
        <f t="shared" si="24"/>
        <v>-5.1999999999999998E-2</v>
      </c>
      <c r="F232" s="35">
        <f t="shared" si="24"/>
        <v>0.49199999999999999</v>
      </c>
      <c r="G232" s="35">
        <f t="shared" si="24"/>
        <v>0.48699999999999999</v>
      </c>
      <c r="BD232">
        <v>230</v>
      </c>
      <c r="BE232">
        <v>-0.17199999999999999</v>
      </c>
      <c r="BF232">
        <f t="shared" si="21"/>
        <v>0.45098039215686275</v>
      </c>
      <c r="BG232">
        <f t="shared" si="22"/>
        <v>0.47812875450493475</v>
      </c>
      <c r="BH232">
        <f t="shared" si="23"/>
        <v>2.7148362348071997E-2</v>
      </c>
    </row>
    <row r="233" spans="1:60">
      <c r="A233" s="137">
        <v>43294</v>
      </c>
      <c r="B233" s="139">
        <v>5619.49</v>
      </c>
      <c r="C233" s="138">
        <v>1.018</v>
      </c>
      <c r="D233" s="138">
        <v>2.464</v>
      </c>
      <c r="E233" s="35">
        <f t="shared" si="24"/>
        <v>-0.25600000000000001</v>
      </c>
      <c r="F233" s="35">
        <f t="shared" si="24"/>
        <v>0</v>
      </c>
      <c r="G233" s="35">
        <f t="shared" si="24"/>
        <v>-0.16200000000000001</v>
      </c>
      <c r="BD233">
        <v>231</v>
      </c>
      <c r="BE233">
        <v>-0.17199999999999999</v>
      </c>
      <c r="BF233">
        <f t="shared" si="21"/>
        <v>0.45294117647058824</v>
      </c>
      <c r="BG233">
        <f t="shared" si="22"/>
        <v>0.47812875450493475</v>
      </c>
      <c r="BH233">
        <f t="shared" si="23"/>
        <v>2.5187578034346514E-2</v>
      </c>
    </row>
    <row r="234" spans="1:60">
      <c r="A234" s="137">
        <v>43297</v>
      </c>
      <c r="B234" s="139">
        <v>5620.74</v>
      </c>
      <c r="C234" s="138">
        <v>1.03</v>
      </c>
      <c r="D234" s="138">
        <v>2.4620000000000002</v>
      </c>
      <c r="E234" s="35">
        <f t="shared" si="24"/>
        <v>2.1999999999999999E-2</v>
      </c>
      <c r="F234" s="35">
        <f t="shared" si="24"/>
        <v>1.1719999999999999</v>
      </c>
      <c r="G234" s="35">
        <f t="shared" si="24"/>
        <v>-8.1000000000000003E-2</v>
      </c>
      <c r="BD234">
        <v>232</v>
      </c>
      <c r="BE234">
        <v>-0.16900000000000001</v>
      </c>
      <c r="BF234">
        <f t="shared" si="21"/>
        <v>0.45490196078431372</v>
      </c>
      <c r="BG234">
        <f t="shared" si="22"/>
        <v>0.47891476178451264</v>
      </c>
      <c r="BH234">
        <f t="shared" si="23"/>
        <v>2.4012801000198924E-2</v>
      </c>
    </row>
    <row r="235" spans="1:60">
      <c r="A235" s="137">
        <v>43298</v>
      </c>
      <c r="B235" s="139">
        <v>5638.26</v>
      </c>
      <c r="C235" s="138">
        <v>1.032</v>
      </c>
      <c r="D235" s="138">
        <v>2.4700000000000002</v>
      </c>
      <c r="E235" s="35">
        <f t="shared" si="24"/>
        <v>0.311</v>
      </c>
      <c r="F235" s="35">
        <f t="shared" si="24"/>
        <v>0.19400000000000001</v>
      </c>
      <c r="G235" s="35">
        <f t="shared" si="24"/>
        <v>0.32400000000000001</v>
      </c>
      <c r="BD235">
        <v>233</v>
      </c>
      <c r="BE235">
        <v>-0.157</v>
      </c>
      <c r="BF235">
        <f t="shared" si="21"/>
        <v>0.4568627450980392</v>
      </c>
      <c r="BG235">
        <f t="shared" si="22"/>
        <v>0.48205958047696484</v>
      </c>
      <c r="BH235">
        <f t="shared" si="23"/>
        <v>2.5196835378925642E-2</v>
      </c>
    </row>
    <row r="236" spans="1:60">
      <c r="A236" s="137">
        <v>43299</v>
      </c>
      <c r="B236" s="139">
        <v>5623.32</v>
      </c>
      <c r="C236" s="138">
        <v>1.014</v>
      </c>
      <c r="D236" s="138">
        <v>2.4700000000000002</v>
      </c>
      <c r="E236" s="35">
        <f t="shared" si="24"/>
        <v>-0.26500000000000001</v>
      </c>
      <c r="F236" s="35">
        <f t="shared" si="24"/>
        <v>-1.76</v>
      </c>
      <c r="G236" s="35">
        <f t="shared" si="24"/>
        <v>0</v>
      </c>
      <c r="BD236">
        <v>234</v>
      </c>
      <c r="BE236">
        <v>-0.155</v>
      </c>
      <c r="BF236">
        <f t="shared" si="21"/>
        <v>0.45882352941176469</v>
      </c>
      <c r="BG236">
        <f t="shared" si="22"/>
        <v>0.48258383077680617</v>
      </c>
      <c r="BH236">
        <f t="shared" si="23"/>
        <v>2.3760301365041481E-2</v>
      </c>
    </row>
    <row r="237" spans="1:60">
      <c r="A237" s="137">
        <v>43300</v>
      </c>
      <c r="B237" s="139">
        <v>5617.8</v>
      </c>
      <c r="C237" s="138">
        <v>0.99850000000000005</v>
      </c>
      <c r="D237" s="138">
        <v>2.488</v>
      </c>
      <c r="E237" s="35">
        <f t="shared" si="24"/>
        <v>-9.8000000000000004E-2</v>
      </c>
      <c r="F237" s="35">
        <f t="shared" si="24"/>
        <v>-1.54</v>
      </c>
      <c r="G237" s="35">
        <f t="shared" si="24"/>
        <v>0.72599999999999998</v>
      </c>
      <c r="BD237">
        <v>235</v>
      </c>
      <c r="BE237">
        <v>-0.154</v>
      </c>
      <c r="BF237">
        <f t="shared" si="21"/>
        <v>0.46078431372549017</v>
      </c>
      <c r="BG237">
        <f t="shared" si="22"/>
        <v>0.48284596727654744</v>
      </c>
      <c r="BH237">
        <f t="shared" si="23"/>
        <v>2.206165355105727E-2</v>
      </c>
    </row>
    <row r="238" spans="1:60">
      <c r="A238" s="137">
        <v>43301</v>
      </c>
      <c r="B238" s="139">
        <v>5605.51</v>
      </c>
      <c r="C238" s="138">
        <v>0.99150000000000005</v>
      </c>
      <c r="D238" s="138">
        <v>2.484</v>
      </c>
      <c r="E238" s="35">
        <f t="shared" si="24"/>
        <v>-0.219</v>
      </c>
      <c r="F238" s="35">
        <f t="shared" si="24"/>
        <v>-0.70399999999999996</v>
      </c>
      <c r="G238" s="35">
        <f t="shared" si="24"/>
        <v>-0.161</v>
      </c>
      <c r="BD238">
        <v>236</v>
      </c>
      <c r="BE238">
        <v>-0.152</v>
      </c>
      <c r="BF238">
        <f t="shared" si="21"/>
        <v>0.46274509803921571</v>
      </c>
      <c r="BG238">
        <f t="shared" si="22"/>
        <v>0.48337026240978209</v>
      </c>
      <c r="BH238">
        <f t="shared" si="23"/>
        <v>2.0625164370566385E-2</v>
      </c>
    </row>
    <row r="239" spans="1:60">
      <c r="A239" s="137">
        <v>43304</v>
      </c>
      <c r="B239" s="139">
        <v>5638.17</v>
      </c>
      <c r="C239" s="138">
        <v>0.99</v>
      </c>
      <c r="D239" s="138">
        <v>2.4860000000000002</v>
      </c>
      <c r="E239" s="35">
        <f t="shared" si="24"/>
        <v>0.58099999999999996</v>
      </c>
      <c r="F239" s="35">
        <f t="shared" si="24"/>
        <v>-0.151</v>
      </c>
      <c r="G239" s="35">
        <f t="shared" si="24"/>
        <v>0.08</v>
      </c>
      <c r="BD239">
        <v>237</v>
      </c>
      <c r="BE239">
        <v>-0.152</v>
      </c>
      <c r="BF239">
        <f t="shared" si="21"/>
        <v>0.46470588235294119</v>
      </c>
      <c r="BG239">
        <f t="shared" si="22"/>
        <v>0.48337026240978209</v>
      </c>
      <c r="BH239">
        <f t="shared" si="23"/>
        <v>1.8664380056840901E-2</v>
      </c>
    </row>
    <row r="240" spans="1:60">
      <c r="A240" s="137">
        <v>43305</v>
      </c>
      <c r="B240" s="139">
        <v>5608.27</v>
      </c>
      <c r="C240" s="138">
        <v>0.96750000000000003</v>
      </c>
      <c r="D240" s="138">
        <v>2.4700000000000002</v>
      </c>
      <c r="E240" s="35">
        <f t="shared" si="24"/>
        <v>-0.53200000000000003</v>
      </c>
      <c r="F240" s="35">
        <f t="shared" si="24"/>
        <v>-2.2989999999999999</v>
      </c>
      <c r="G240" s="35">
        <f t="shared" si="24"/>
        <v>-0.64600000000000002</v>
      </c>
      <c r="BD240">
        <v>238</v>
      </c>
      <c r="BE240">
        <v>-0.13600000000000001</v>
      </c>
      <c r="BF240">
        <f t="shared" si="21"/>
        <v>0.46666666666666667</v>
      </c>
      <c r="BG240">
        <f t="shared" si="22"/>
        <v>0.48756558263375976</v>
      </c>
      <c r="BH240">
        <f t="shared" si="23"/>
        <v>2.089891596709309E-2</v>
      </c>
    </row>
    <row r="241" spans="1:60">
      <c r="A241" s="137">
        <v>43306</v>
      </c>
      <c r="B241" s="139">
        <v>5620.52</v>
      </c>
      <c r="C241" s="138">
        <v>0.97899999999999998</v>
      </c>
      <c r="D241" s="138">
        <v>2.476</v>
      </c>
      <c r="E241" s="35">
        <f t="shared" si="24"/>
        <v>0.218</v>
      </c>
      <c r="F241" s="35">
        <f t="shared" si="24"/>
        <v>1.1819999999999999</v>
      </c>
      <c r="G241" s="35">
        <f t="shared" si="24"/>
        <v>0.24299999999999999</v>
      </c>
      <c r="BD241">
        <v>239</v>
      </c>
      <c r="BE241">
        <v>-0.129</v>
      </c>
      <c r="BF241">
        <f t="shared" si="21"/>
        <v>0.46862745098039216</v>
      </c>
      <c r="BG241">
        <f t="shared" si="22"/>
        <v>0.48940149543577499</v>
      </c>
      <c r="BH241">
        <f t="shared" si="23"/>
        <v>2.0774044455382834E-2</v>
      </c>
    </row>
    <row r="242" spans="1:60">
      <c r="A242" s="137">
        <v>43307</v>
      </c>
      <c r="B242" s="139">
        <v>5593.01</v>
      </c>
      <c r="C242" s="138">
        <v>0.95450000000000002</v>
      </c>
      <c r="D242" s="138">
        <v>2.4740000000000002</v>
      </c>
      <c r="E242" s="35">
        <f t="shared" si="24"/>
        <v>-0.49099999999999999</v>
      </c>
      <c r="F242" s="35">
        <f t="shared" si="24"/>
        <v>-2.5339999999999998</v>
      </c>
      <c r="G242" s="35">
        <f t="shared" si="24"/>
        <v>-8.1000000000000003E-2</v>
      </c>
      <c r="BD242">
        <v>240</v>
      </c>
      <c r="BE242">
        <v>-0.128</v>
      </c>
      <c r="BF242">
        <f t="shared" si="21"/>
        <v>0.47058823529411764</v>
      </c>
      <c r="BG242">
        <f t="shared" si="22"/>
        <v>0.4896637879339597</v>
      </c>
      <c r="BH242">
        <f t="shared" si="23"/>
        <v>1.9075552639842064E-2</v>
      </c>
    </row>
    <row r="243" spans="1:60">
      <c r="A243" s="137">
        <v>43308</v>
      </c>
      <c r="B243" s="139">
        <v>5615.27</v>
      </c>
      <c r="C243" s="138">
        <v>0.97150000000000003</v>
      </c>
      <c r="D243" s="138">
        <v>2.4900000000000002</v>
      </c>
      <c r="E243" s="35">
        <f t="shared" si="24"/>
        <v>0.39700000000000002</v>
      </c>
      <c r="F243" s="35">
        <f t="shared" si="24"/>
        <v>1.7649999999999999</v>
      </c>
      <c r="G243" s="35">
        <f t="shared" si="24"/>
        <v>0.64500000000000002</v>
      </c>
      <c r="BD243">
        <v>241</v>
      </c>
      <c r="BE243">
        <v>-0.11</v>
      </c>
      <c r="BF243">
        <f t="shared" si="21"/>
        <v>0.47254901960784312</v>
      </c>
      <c r="BG243">
        <f t="shared" si="22"/>
        <v>0.49438570739288851</v>
      </c>
      <c r="BH243">
        <f t="shared" si="23"/>
        <v>2.1836687785045383E-2</v>
      </c>
    </row>
    <row r="244" spans="1:60">
      <c r="A244" s="137">
        <v>43311</v>
      </c>
      <c r="B244" s="139">
        <v>5627.74</v>
      </c>
      <c r="C244" s="138">
        <v>0.98</v>
      </c>
      <c r="D244" s="138">
        <v>2.52</v>
      </c>
      <c r="E244" s="35">
        <f t="shared" si="24"/>
        <v>0.222</v>
      </c>
      <c r="F244" s="35">
        <f t="shared" si="24"/>
        <v>0.871</v>
      </c>
      <c r="G244" s="35">
        <f t="shared" si="24"/>
        <v>1.198</v>
      </c>
      <c r="BD244">
        <v>242</v>
      </c>
      <c r="BE244">
        <v>-0.106</v>
      </c>
      <c r="BF244">
        <f t="shared" si="21"/>
        <v>0.47450980392156861</v>
      </c>
      <c r="BG244">
        <f t="shared" si="22"/>
        <v>0.4954351529712972</v>
      </c>
      <c r="BH244">
        <f t="shared" si="23"/>
        <v>2.0925349049728592E-2</v>
      </c>
    </row>
    <row r="245" spans="1:60">
      <c r="A245" s="137">
        <v>43312</v>
      </c>
      <c r="B245" s="139">
        <v>5619.8</v>
      </c>
      <c r="C245" s="138">
        <v>0.97250000000000003</v>
      </c>
      <c r="D245" s="138">
        <v>2.5059999999999998</v>
      </c>
      <c r="E245" s="35">
        <f t="shared" si="24"/>
        <v>-0.14099999999999999</v>
      </c>
      <c r="F245" s="35">
        <f t="shared" si="24"/>
        <v>-0.76800000000000002</v>
      </c>
      <c r="G245" s="35">
        <f t="shared" si="24"/>
        <v>-0.55700000000000005</v>
      </c>
      <c r="BD245">
        <v>243</v>
      </c>
      <c r="BE245">
        <v>-0.10199999999999999</v>
      </c>
      <c r="BF245">
        <f t="shared" si="21"/>
        <v>0.47647058823529409</v>
      </c>
      <c r="BG245">
        <f t="shared" si="22"/>
        <v>0.49648463014170979</v>
      </c>
      <c r="BH245">
        <f t="shared" si="23"/>
        <v>2.0014041906415703E-2</v>
      </c>
    </row>
    <row r="246" spans="1:60">
      <c r="A246" s="137">
        <v>43313</v>
      </c>
      <c r="B246" s="139">
        <v>5637.27</v>
      </c>
      <c r="C246" s="138">
        <v>0.98899999999999999</v>
      </c>
      <c r="D246" s="138">
        <v>2.5</v>
      </c>
      <c r="E246" s="35">
        <f t="shared" si="24"/>
        <v>0.31</v>
      </c>
      <c r="F246" s="35">
        <f t="shared" si="24"/>
        <v>1.6819999999999999</v>
      </c>
      <c r="G246" s="35">
        <f t="shared" si="24"/>
        <v>-0.24</v>
      </c>
      <c r="BD246">
        <v>244</v>
      </c>
      <c r="BE246">
        <v>-9.4E-2</v>
      </c>
      <c r="BF246">
        <f t="shared" si="21"/>
        <v>0.47843137254901963</v>
      </c>
      <c r="BG246">
        <f t="shared" si="22"/>
        <v>0.49858365020724177</v>
      </c>
      <c r="BH246">
        <f t="shared" si="23"/>
        <v>2.015227765822214E-2</v>
      </c>
    </row>
    <row r="247" spans="1:60">
      <c r="A247" s="137">
        <v>43314</v>
      </c>
      <c r="B247" s="139">
        <v>5611.57</v>
      </c>
      <c r="C247" s="138">
        <v>0.97250000000000003</v>
      </c>
      <c r="D247" s="138">
        <v>2.496</v>
      </c>
      <c r="E247" s="35">
        <f t="shared" si="24"/>
        <v>-0.45700000000000002</v>
      </c>
      <c r="F247" s="35">
        <f t="shared" si="24"/>
        <v>-1.6819999999999999</v>
      </c>
      <c r="G247" s="35">
        <f t="shared" si="24"/>
        <v>-0.16</v>
      </c>
      <c r="BD247">
        <v>245</v>
      </c>
      <c r="BE247">
        <v>-8.8999999999999996E-2</v>
      </c>
      <c r="BF247">
        <f t="shared" si="21"/>
        <v>0.48039215686274511</v>
      </c>
      <c r="BG247">
        <f t="shared" si="22"/>
        <v>0.49989556134811225</v>
      </c>
      <c r="BH247">
        <f t="shared" si="23"/>
        <v>1.9503404485367137E-2</v>
      </c>
    </row>
    <row r="248" spans="1:60">
      <c r="A248" s="137">
        <v>43317</v>
      </c>
      <c r="B248" s="139">
        <v>5593.92</v>
      </c>
      <c r="C248" s="138">
        <v>0.97850000000000004</v>
      </c>
      <c r="D248" s="138">
        <v>2.4980000000000002</v>
      </c>
      <c r="E248" s="35">
        <f t="shared" si="24"/>
        <v>-0.315</v>
      </c>
      <c r="F248" s="35">
        <f t="shared" si="24"/>
        <v>0.61499999999999999</v>
      </c>
      <c r="G248" s="35">
        <f t="shared" si="24"/>
        <v>0.08</v>
      </c>
      <c r="BD248">
        <v>246</v>
      </c>
      <c r="BE248">
        <v>-8.5000000000000006E-2</v>
      </c>
      <c r="BF248">
        <f t="shared" si="21"/>
        <v>0.4823529411764706</v>
      </c>
      <c r="BG248">
        <f t="shared" si="22"/>
        <v>0.50094509175496538</v>
      </c>
      <c r="BH248">
        <f t="shared" si="23"/>
        <v>1.8592150578494782E-2</v>
      </c>
    </row>
    <row r="249" spans="1:60">
      <c r="A249" s="137">
        <v>43318</v>
      </c>
      <c r="B249" s="139">
        <v>5611.54</v>
      </c>
      <c r="C249" s="138">
        <v>0.98099999999999998</v>
      </c>
      <c r="D249" s="138">
        <v>2.496</v>
      </c>
      <c r="E249" s="35">
        <f t="shared" si="24"/>
        <v>0.314</v>
      </c>
      <c r="F249" s="35">
        <f t="shared" si="24"/>
        <v>0.255</v>
      </c>
      <c r="G249" s="35">
        <f t="shared" si="24"/>
        <v>-0.08</v>
      </c>
      <c r="BD249">
        <v>247</v>
      </c>
      <c r="BE249">
        <v>-7.6999999999999999E-2</v>
      </c>
      <c r="BF249">
        <f t="shared" si="21"/>
        <v>0.48431372549019608</v>
      </c>
      <c r="BG249">
        <f t="shared" si="22"/>
        <v>0.50304412568205104</v>
      </c>
      <c r="BH249">
        <f t="shared" si="23"/>
        <v>1.8730400191854957E-2</v>
      </c>
    </row>
    <row r="250" spans="1:60">
      <c r="A250" s="137">
        <v>43319</v>
      </c>
      <c r="B250" s="139">
        <v>5630.99</v>
      </c>
      <c r="C250" s="138">
        <v>0.99250000000000005</v>
      </c>
      <c r="D250" s="138">
        <v>2.4940000000000002</v>
      </c>
      <c r="E250" s="35">
        <f t="shared" si="24"/>
        <v>0.34599999999999997</v>
      </c>
      <c r="F250" s="35">
        <f t="shared" si="24"/>
        <v>1.165</v>
      </c>
      <c r="G250" s="35">
        <f t="shared" si="24"/>
        <v>-0.08</v>
      </c>
      <c r="BD250">
        <v>248</v>
      </c>
      <c r="BE250">
        <v>-7.4999999999999997E-2</v>
      </c>
      <c r="BF250">
        <f t="shared" si="21"/>
        <v>0.48627450980392156</v>
      </c>
      <c r="BG250">
        <f t="shared" si="22"/>
        <v>0.5035688732660919</v>
      </c>
      <c r="BH250">
        <f t="shared" si="23"/>
        <v>1.7294363462170337E-2</v>
      </c>
    </row>
    <row r="251" spans="1:60">
      <c r="A251" s="137">
        <v>43320</v>
      </c>
      <c r="B251" s="139">
        <v>5636.26</v>
      </c>
      <c r="C251" s="138">
        <v>0.99350000000000005</v>
      </c>
      <c r="D251" s="138">
        <v>2.4940000000000002</v>
      </c>
      <c r="E251" s="35">
        <f t="shared" si="24"/>
        <v>9.4E-2</v>
      </c>
      <c r="F251" s="35">
        <f t="shared" si="24"/>
        <v>0.10100000000000001</v>
      </c>
      <c r="G251" s="35">
        <f t="shared" si="24"/>
        <v>0</v>
      </c>
      <c r="BD251">
        <v>249</v>
      </c>
      <c r="BE251">
        <v>-7.3999999999999996E-2</v>
      </c>
      <c r="BF251">
        <f t="shared" si="21"/>
        <v>0.48823529411764705</v>
      </c>
      <c r="BG251">
        <f t="shared" si="22"/>
        <v>0.50383124479926589</v>
      </c>
      <c r="BH251">
        <f t="shared" si="23"/>
        <v>1.5595950681618842E-2</v>
      </c>
    </row>
    <row r="252" spans="1:60">
      <c r="A252" s="137">
        <v>43321</v>
      </c>
      <c r="B252" s="139">
        <v>5642.35</v>
      </c>
      <c r="C252" s="138">
        <v>0.999</v>
      </c>
      <c r="D252" s="138">
        <v>2.4900000000000002</v>
      </c>
      <c r="E252" s="35">
        <f t="shared" si="24"/>
        <v>0.108</v>
      </c>
      <c r="F252" s="35">
        <f t="shared" si="24"/>
        <v>0.55200000000000005</v>
      </c>
      <c r="G252" s="35">
        <f t="shared" si="24"/>
        <v>-0.161</v>
      </c>
      <c r="BD252">
        <v>250</v>
      </c>
      <c r="BE252">
        <v>-6.0999999999999999E-2</v>
      </c>
      <c r="BF252">
        <f t="shared" si="21"/>
        <v>0.49019607843137253</v>
      </c>
      <c r="BG252">
        <f t="shared" si="22"/>
        <v>0.50724188262019476</v>
      </c>
      <c r="BH252">
        <f t="shared" si="23"/>
        <v>1.7045804188822233E-2</v>
      </c>
    </row>
    <row r="253" spans="1:60">
      <c r="A253" s="137">
        <v>43324</v>
      </c>
      <c r="B253" s="139">
        <v>5628.6</v>
      </c>
      <c r="C253" s="138">
        <v>0.98699999999999999</v>
      </c>
      <c r="D253" s="138">
        <v>2.4820000000000002</v>
      </c>
      <c r="E253" s="35">
        <f t="shared" si="24"/>
        <v>-0.24399999999999999</v>
      </c>
      <c r="F253" s="35">
        <f t="shared" si="24"/>
        <v>-1.208</v>
      </c>
      <c r="G253" s="35">
        <f t="shared" si="24"/>
        <v>-0.32200000000000001</v>
      </c>
      <c r="BD253">
        <v>251</v>
      </c>
      <c r="BE253">
        <v>-5.5E-2</v>
      </c>
      <c r="BF253">
        <f t="shared" si="21"/>
        <v>0.49215686274509801</v>
      </c>
      <c r="BG253">
        <f t="shared" si="22"/>
        <v>0.5088158597054433</v>
      </c>
      <c r="BH253">
        <f t="shared" si="23"/>
        <v>1.6658996960345285E-2</v>
      </c>
    </row>
    <row r="254" spans="1:60">
      <c r="A254" s="137">
        <v>43325</v>
      </c>
      <c r="B254" s="139">
        <v>5537.21</v>
      </c>
      <c r="C254" s="138">
        <v>0.98099999999999998</v>
      </c>
      <c r="D254" s="138">
        <v>2.4460000000000002</v>
      </c>
      <c r="E254" s="35">
        <f t="shared" si="24"/>
        <v>-1.637</v>
      </c>
      <c r="F254" s="35">
        <f t="shared" si="24"/>
        <v>-0.61</v>
      </c>
      <c r="G254" s="35">
        <f t="shared" si="24"/>
        <v>-1.4610000000000001</v>
      </c>
      <c r="BD254">
        <v>252</v>
      </c>
      <c r="BE254">
        <v>-3.5999999999999997E-2</v>
      </c>
      <c r="BF254">
        <f t="shared" si="21"/>
        <v>0.49411764705882355</v>
      </c>
      <c r="BG254">
        <f t="shared" si="22"/>
        <v>0.51379909824261327</v>
      </c>
      <c r="BH254">
        <f t="shared" si="23"/>
        <v>1.9681451183789722E-2</v>
      </c>
    </row>
    <row r="255" spans="1:60">
      <c r="A255" s="137">
        <v>43326</v>
      </c>
      <c r="B255" s="139">
        <v>5504.5</v>
      </c>
      <c r="C255" s="138">
        <v>0.95350000000000001</v>
      </c>
      <c r="D255" s="138">
        <v>2.4500000000000002</v>
      </c>
      <c r="E255" s="35">
        <f t="shared" si="24"/>
        <v>-0.59199999999999997</v>
      </c>
      <c r="F255" s="35">
        <f t="shared" si="24"/>
        <v>-2.843</v>
      </c>
      <c r="G255" s="35">
        <f t="shared" si="24"/>
        <v>0.16300000000000001</v>
      </c>
      <c r="BD255">
        <v>253</v>
      </c>
      <c r="BE255">
        <v>-3.5000000000000003E-2</v>
      </c>
      <c r="BF255">
        <f t="shared" si="21"/>
        <v>0.49607843137254903</v>
      </c>
      <c r="BG255">
        <f t="shared" si="22"/>
        <v>0.51406132108861358</v>
      </c>
      <c r="BH255">
        <f t="shared" si="23"/>
        <v>1.7982889716064543E-2</v>
      </c>
    </row>
    <row r="256" spans="1:60">
      <c r="A256" s="137">
        <v>43327</v>
      </c>
      <c r="B256" s="139">
        <v>5417.05</v>
      </c>
      <c r="C256" s="138">
        <v>0.93600000000000005</v>
      </c>
      <c r="D256" s="138">
        <v>2.4260000000000002</v>
      </c>
      <c r="E256" s="35">
        <f t="shared" si="24"/>
        <v>-1.601</v>
      </c>
      <c r="F256" s="35">
        <f t="shared" si="24"/>
        <v>-1.8520000000000001</v>
      </c>
      <c r="G256" s="35">
        <f t="shared" si="24"/>
        <v>-0.98399999999999999</v>
      </c>
      <c r="BD256">
        <v>254</v>
      </c>
      <c r="BE256">
        <v>-3.4000000000000002E-2</v>
      </c>
      <c r="BF256">
        <f t="shared" si="21"/>
        <v>0.49803921568627452</v>
      </c>
      <c r="BG256">
        <f t="shared" si="22"/>
        <v>0.5143235378547083</v>
      </c>
      <c r="BH256">
        <f t="shared" si="23"/>
        <v>1.6284322168433785E-2</v>
      </c>
    </row>
    <row r="257" spans="1:60">
      <c r="A257" s="137">
        <v>43328</v>
      </c>
      <c r="B257" s="139">
        <v>5487</v>
      </c>
      <c r="C257" s="138">
        <v>0.95399999999999996</v>
      </c>
      <c r="D257" s="138">
        <v>2.44</v>
      </c>
      <c r="E257" s="35">
        <f t="shared" si="24"/>
        <v>1.2829999999999999</v>
      </c>
      <c r="F257" s="35">
        <f t="shared" si="24"/>
        <v>1.905</v>
      </c>
      <c r="G257" s="35">
        <f t="shared" si="24"/>
        <v>0.57499999999999996</v>
      </c>
      <c r="BD257">
        <v>255</v>
      </c>
      <c r="BE257">
        <v>-3.3000000000000002E-2</v>
      </c>
      <c r="BF257">
        <f t="shared" si="21"/>
        <v>0.5</v>
      </c>
      <c r="BG257">
        <f t="shared" si="22"/>
        <v>0.51458574842761573</v>
      </c>
      <c r="BH257">
        <f t="shared" si="23"/>
        <v>1.458574842761573E-2</v>
      </c>
    </row>
    <row r="258" spans="1:60">
      <c r="A258" s="137">
        <v>43331</v>
      </c>
      <c r="B258" s="139">
        <v>5461.3</v>
      </c>
      <c r="C258" s="138">
        <v>0.94550000000000001</v>
      </c>
      <c r="D258" s="138">
        <v>2.4420000000000002</v>
      </c>
      <c r="E258" s="35">
        <f t="shared" si="24"/>
        <v>-0.46899999999999997</v>
      </c>
      <c r="F258" s="35">
        <f t="shared" si="24"/>
        <v>-0.89500000000000002</v>
      </c>
      <c r="G258" s="35">
        <f t="shared" si="24"/>
        <v>8.2000000000000003E-2</v>
      </c>
      <c r="BD258">
        <v>256</v>
      </c>
      <c r="BE258">
        <v>-0.03</v>
      </c>
      <c r="BF258">
        <f t="shared" si="21"/>
        <v>0.50196078431372548</v>
      </c>
      <c r="BG258">
        <f t="shared" si="22"/>
        <v>0.5153723418545153</v>
      </c>
      <c r="BH258">
        <f t="shared" si="23"/>
        <v>1.341155754078982E-2</v>
      </c>
    </row>
    <row r="259" spans="1:60">
      <c r="A259" s="137">
        <v>43332</v>
      </c>
      <c r="B259" s="139">
        <v>5478.78</v>
      </c>
      <c r="C259" s="138">
        <v>0.96299999999999997</v>
      </c>
      <c r="D259" s="138">
        <v>2.4460000000000002</v>
      </c>
      <c r="E259" s="35">
        <f t="shared" si="24"/>
        <v>0.32</v>
      </c>
      <c r="F259" s="35">
        <f t="shared" si="24"/>
        <v>1.8340000000000001</v>
      </c>
      <c r="G259" s="35">
        <f t="shared" si="24"/>
        <v>0.16400000000000001</v>
      </c>
      <c r="BD259">
        <v>257</v>
      </c>
      <c r="BE259">
        <v>-2.8000000000000001E-2</v>
      </c>
      <c r="BF259">
        <f t="shared" ref="BF259:BF322" si="25">BD259/510</f>
        <v>0.50392156862745097</v>
      </c>
      <c r="BG259">
        <f t="shared" si="22"/>
        <v>0.51589670443004332</v>
      </c>
      <c r="BH259">
        <f t="shared" si="23"/>
        <v>1.1975135802592352E-2</v>
      </c>
    </row>
    <row r="260" spans="1:60">
      <c r="A260" s="137">
        <v>43333</v>
      </c>
      <c r="B260" s="139">
        <v>5505.06</v>
      </c>
      <c r="C260" s="138">
        <v>0.98799999999999999</v>
      </c>
      <c r="D260" s="138">
        <v>2.4660000000000002</v>
      </c>
      <c r="E260" s="35">
        <f t="shared" si="24"/>
        <v>0.47899999999999998</v>
      </c>
      <c r="F260" s="35">
        <f t="shared" si="24"/>
        <v>2.5630000000000002</v>
      </c>
      <c r="G260" s="35">
        <f t="shared" si="24"/>
        <v>0.81399999999999995</v>
      </c>
      <c r="BD260">
        <v>258</v>
      </c>
      <c r="BE260">
        <v>-2.8000000000000001E-2</v>
      </c>
      <c r="BF260">
        <f t="shared" si="25"/>
        <v>0.50588235294117645</v>
      </c>
      <c r="BG260">
        <f t="shared" ref="BG260:BG323" si="26">_xlfn.NORM.DIST(BE260,$BK$2,$BK$3,1)</f>
        <v>0.51589670443004332</v>
      </c>
      <c r="BH260">
        <f t="shared" ref="BH260:BH323" si="27">ABS(BF260-BG260)</f>
        <v>1.0014351488866868E-2</v>
      </c>
    </row>
    <row r="261" spans="1:60">
      <c r="A261" s="137">
        <v>43334</v>
      </c>
      <c r="B261" s="139">
        <v>5516.98</v>
      </c>
      <c r="C261" s="138">
        <v>0.96199999999999997</v>
      </c>
      <c r="D261" s="138">
        <v>2.452</v>
      </c>
      <c r="E261" s="35">
        <f t="shared" si="24"/>
        <v>0.216</v>
      </c>
      <c r="F261" s="35">
        <f t="shared" si="24"/>
        <v>-2.6669999999999998</v>
      </c>
      <c r="G261" s="35">
        <f t="shared" si="24"/>
        <v>-0.56899999999999995</v>
      </c>
      <c r="BD261">
        <v>259</v>
      </c>
      <c r="BE261">
        <v>-2.7E-2</v>
      </c>
      <c r="BF261">
        <f t="shared" si="25"/>
        <v>0.50784313725490193</v>
      </c>
      <c r="BG261">
        <f t="shared" si="26"/>
        <v>0.51615887546536499</v>
      </c>
      <c r="BH261">
        <f t="shared" si="27"/>
        <v>8.3157382104630528E-3</v>
      </c>
    </row>
    <row r="262" spans="1:60">
      <c r="A262" s="137">
        <v>43335</v>
      </c>
      <c r="B262" s="139">
        <v>5490.72</v>
      </c>
      <c r="C262" s="138">
        <v>0.9415</v>
      </c>
      <c r="D262" s="138">
        <v>2.44</v>
      </c>
      <c r="E262" s="35">
        <f t="shared" si="24"/>
        <v>-0.47699999999999998</v>
      </c>
      <c r="F262" s="35">
        <f t="shared" si="24"/>
        <v>-2.1539999999999999</v>
      </c>
      <c r="G262" s="35">
        <f t="shared" si="24"/>
        <v>-0.49099999999999999</v>
      </c>
      <c r="BD262">
        <v>260</v>
      </c>
      <c r="BE262">
        <v>-1.4E-2</v>
      </c>
      <c r="BF262">
        <f t="shared" si="25"/>
        <v>0.50980392156862742</v>
      </c>
      <c r="BG262">
        <f t="shared" si="26"/>
        <v>0.51956642200484504</v>
      </c>
      <c r="BH262">
        <f t="shared" si="27"/>
        <v>9.7625004362176249E-3</v>
      </c>
    </row>
    <row r="263" spans="1:60">
      <c r="A263" s="137">
        <v>43338</v>
      </c>
      <c r="B263" s="139">
        <v>5497.2</v>
      </c>
      <c r="C263" s="138">
        <v>0.93899999999999995</v>
      </c>
      <c r="D263" s="138">
        <v>2.4460000000000002</v>
      </c>
      <c r="E263" s="35">
        <f t="shared" si="24"/>
        <v>0.11799999999999999</v>
      </c>
      <c r="F263" s="35">
        <f t="shared" si="24"/>
        <v>-0.26600000000000001</v>
      </c>
      <c r="G263" s="35">
        <f t="shared" si="24"/>
        <v>0.246</v>
      </c>
      <c r="BD263">
        <v>261</v>
      </c>
      <c r="BE263">
        <v>-0.01</v>
      </c>
      <c r="BF263">
        <f t="shared" si="25"/>
        <v>0.5117647058823529</v>
      </c>
      <c r="BG263">
        <f t="shared" si="26"/>
        <v>0.52061462186595886</v>
      </c>
      <c r="BH263">
        <f t="shared" si="27"/>
        <v>8.8499159836059604E-3</v>
      </c>
    </row>
    <row r="264" spans="1:60">
      <c r="A264" s="137">
        <v>43339</v>
      </c>
      <c r="B264" s="139">
        <v>5521.2</v>
      </c>
      <c r="C264" s="138">
        <v>0.9395</v>
      </c>
      <c r="D264" s="138">
        <v>2.4700000000000002</v>
      </c>
      <c r="E264" s="35">
        <f t="shared" si="24"/>
        <v>0.436</v>
      </c>
      <c r="F264" s="35">
        <f t="shared" si="24"/>
        <v>5.2999999999999999E-2</v>
      </c>
      <c r="G264" s="35">
        <f t="shared" si="24"/>
        <v>0.97599999999999998</v>
      </c>
      <c r="BD264">
        <v>262</v>
      </c>
      <c r="BE264">
        <v>-8.0000000000000002E-3</v>
      </c>
      <c r="BF264">
        <f t="shared" si="25"/>
        <v>0.51372549019607838</v>
      </c>
      <c r="BG264">
        <f t="shared" si="26"/>
        <v>0.52113866879350512</v>
      </c>
      <c r="BH264">
        <f t="shared" si="27"/>
        <v>7.4131785974267395E-3</v>
      </c>
    </row>
    <row r="265" spans="1:60">
      <c r="A265" s="137">
        <v>43340</v>
      </c>
      <c r="B265" s="139">
        <v>5511.79</v>
      </c>
      <c r="C265" s="138">
        <v>0.94650000000000001</v>
      </c>
      <c r="D265" s="138">
        <v>2.4700000000000002</v>
      </c>
      <c r="E265" s="35">
        <f t="shared" si="24"/>
        <v>-0.17100000000000001</v>
      </c>
      <c r="F265" s="35">
        <f t="shared" si="24"/>
        <v>0.74199999999999999</v>
      </c>
      <c r="G265" s="35">
        <f t="shared" si="24"/>
        <v>0</v>
      </c>
      <c r="BD265">
        <v>263</v>
      </c>
      <c r="BE265">
        <v>-7.0000000000000001E-3</v>
      </c>
      <c r="BF265">
        <f t="shared" si="25"/>
        <v>0.51568627450980398</v>
      </c>
      <c r="BG265">
        <f t="shared" si="26"/>
        <v>0.52140067861088579</v>
      </c>
      <c r="BH265">
        <f t="shared" si="27"/>
        <v>5.7144041010818158E-3</v>
      </c>
    </row>
    <row r="266" spans="1:60">
      <c r="A266" s="137">
        <v>43341</v>
      </c>
      <c r="B266" s="139">
        <v>5495.74</v>
      </c>
      <c r="C266" s="138">
        <v>0.93100000000000005</v>
      </c>
      <c r="D266" s="138">
        <v>2.456</v>
      </c>
      <c r="E266" s="35">
        <f t="shared" si="24"/>
        <v>-0.29199999999999998</v>
      </c>
      <c r="F266" s="35">
        <f t="shared" si="24"/>
        <v>-1.651</v>
      </c>
      <c r="G266" s="35">
        <f t="shared" si="24"/>
        <v>-0.56799999999999995</v>
      </c>
      <c r="BD266">
        <v>264</v>
      </c>
      <c r="BE266">
        <v>7.0000000000000001E-3</v>
      </c>
      <c r="BF266">
        <f t="shared" si="25"/>
        <v>0.51764705882352946</v>
      </c>
      <c r="BG266">
        <f t="shared" si="26"/>
        <v>0.52506779358568467</v>
      </c>
      <c r="BH266">
        <f t="shared" si="27"/>
        <v>7.4207347621552122E-3</v>
      </c>
    </row>
    <row r="267" spans="1:60">
      <c r="A267" s="137">
        <v>43342</v>
      </c>
      <c r="B267" s="139">
        <v>5462.73</v>
      </c>
      <c r="C267" s="138">
        <v>0.92700000000000005</v>
      </c>
      <c r="D267" s="138">
        <v>2.4359999999999999</v>
      </c>
      <c r="E267" s="35">
        <f t="shared" si="24"/>
        <v>-0.60199999999999998</v>
      </c>
      <c r="F267" s="35">
        <f t="shared" si="24"/>
        <v>-0.43099999999999999</v>
      </c>
      <c r="G267" s="35">
        <f t="shared" si="24"/>
        <v>-0.81799999999999995</v>
      </c>
      <c r="BD267">
        <v>265</v>
      </c>
      <c r="BE267">
        <v>8.0000000000000002E-3</v>
      </c>
      <c r="BF267">
        <f t="shared" si="25"/>
        <v>0.51960784313725494</v>
      </c>
      <c r="BG267">
        <f t="shared" si="26"/>
        <v>0.52532965281935973</v>
      </c>
      <c r="BH267">
        <f t="shared" si="27"/>
        <v>5.7218096821047837E-3</v>
      </c>
    </row>
    <row r="268" spans="1:60">
      <c r="A268" s="137">
        <v>43343</v>
      </c>
      <c r="B268" s="139">
        <v>5422.58</v>
      </c>
      <c r="C268" s="138">
        <v>0.91700000000000004</v>
      </c>
      <c r="D268" s="138">
        <v>2.44</v>
      </c>
      <c r="E268" s="35">
        <f t="shared" si="24"/>
        <v>-0.73799999999999999</v>
      </c>
      <c r="F268" s="35">
        <f t="shared" si="24"/>
        <v>-1.085</v>
      </c>
      <c r="G268" s="35">
        <f t="shared" si="24"/>
        <v>0.16400000000000001</v>
      </c>
      <c r="BD268">
        <v>266</v>
      </c>
      <c r="BE268">
        <v>1.4E-2</v>
      </c>
      <c r="BF268">
        <f t="shared" si="25"/>
        <v>0.52156862745098043</v>
      </c>
      <c r="BG268">
        <f t="shared" si="26"/>
        <v>0.52690057449245209</v>
      </c>
      <c r="BH268">
        <f t="shared" si="27"/>
        <v>5.331947041471663E-3</v>
      </c>
    </row>
    <row r="269" spans="1:60">
      <c r="A269" s="137">
        <v>43346</v>
      </c>
      <c r="B269" s="139">
        <v>5409.89</v>
      </c>
      <c r="C269" s="138">
        <v>0.91500000000000004</v>
      </c>
      <c r="D269" s="138">
        <v>2.44</v>
      </c>
      <c r="E269" s="35">
        <f t="shared" si="24"/>
        <v>-0.23400000000000001</v>
      </c>
      <c r="F269" s="35">
        <f t="shared" si="24"/>
        <v>-0.218</v>
      </c>
      <c r="G269" s="35">
        <f t="shared" si="24"/>
        <v>0</v>
      </c>
      <c r="BD269">
        <v>267</v>
      </c>
      <c r="BE269">
        <v>1.6E-2</v>
      </c>
      <c r="BF269">
        <f t="shared" si="25"/>
        <v>0.52352941176470591</v>
      </c>
      <c r="BG269">
        <f t="shared" si="26"/>
        <v>0.5274241233042033</v>
      </c>
      <c r="BH269">
        <f t="shared" si="27"/>
        <v>3.8947115394973864E-3</v>
      </c>
    </row>
    <row r="270" spans="1:60">
      <c r="A270" s="137">
        <v>43347</v>
      </c>
      <c r="B270" s="139">
        <v>5368.78</v>
      </c>
      <c r="C270" s="138">
        <v>0.91949999999999998</v>
      </c>
      <c r="D270" s="138">
        <v>2.4239999999999999</v>
      </c>
      <c r="E270" s="35">
        <f t="shared" si="24"/>
        <v>-0.76300000000000001</v>
      </c>
      <c r="F270" s="35">
        <f t="shared" si="24"/>
        <v>0.49099999999999999</v>
      </c>
      <c r="G270" s="35">
        <f t="shared" si="24"/>
        <v>-0.65800000000000003</v>
      </c>
      <c r="BD270">
        <v>268</v>
      </c>
      <c r="BE270">
        <v>1.7999999999999999E-2</v>
      </c>
      <c r="BF270">
        <f t="shared" si="25"/>
        <v>0.52549019607843139</v>
      </c>
      <c r="BG270">
        <f t="shared" si="26"/>
        <v>0.5279476247400019</v>
      </c>
      <c r="BH270">
        <f t="shared" si="27"/>
        <v>2.4574286615705043E-3</v>
      </c>
    </row>
    <row r="271" spans="1:60">
      <c r="A271" s="137">
        <v>43348</v>
      </c>
      <c r="B271" s="139">
        <v>5294.33</v>
      </c>
      <c r="C271" s="138">
        <v>0.91049999999999998</v>
      </c>
      <c r="D271" s="138">
        <v>2.4239999999999999</v>
      </c>
      <c r="E271" s="35">
        <f t="shared" si="24"/>
        <v>-1.3959999999999999</v>
      </c>
      <c r="F271" s="35">
        <f t="shared" si="24"/>
        <v>-0.98399999999999999</v>
      </c>
      <c r="G271" s="35">
        <f t="shared" si="24"/>
        <v>0</v>
      </c>
      <c r="BD271">
        <v>269</v>
      </c>
      <c r="BE271">
        <v>4.2999999999999997E-2</v>
      </c>
      <c r="BF271">
        <f t="shared" si="25"/>
        <v>0.52745098039215688</v>
      </c>
      <c r="BG271">
        <f t="shared" si="26"/>
        <v>0.53448702803503179</v>
      </c>
      <c r="BH271">
        <f t="shared" si="27"/>
        <v>7.0360476428749097E-3</v>
      </c>
    </row>
    <row r="272" spans="1:60">
      <c r="A272" s="137">
        <v>43349</v>
      </c>
      <c r="B272" s="139">
        <v>5261.96</v>
      </c>
      <c r="C272" s="138">
        <v>0.90149999999999997</v>
      </c>
      <c r="D272" s="138">
        <v>2.4180000000000001</v>
      </c>
      <c r="E272" s="35">
        <f t="shared" si="24"/>
        <v>-0.61299999999999999</v>
      </c>
      <c r="F272" s="35">
        <f t="shared" si="24"/>
        <v>-0.99299999999999999</v>
      </c>
      <c r="G272" s="35">
        <f t="shared" si="24"/>
        <v>-0.248</v>
      </c>
      <c r="BD272">
        <v>270</v>
      </c>
      <c r="BE272">
        <v>4.3999999999999997E-2</v>
      </c>
      <c r="BF272">
        <f t="shared" si="25"/>
        <v>0.52941176470588236</v>
      </c>
      <c r="BG272">
        <f t="shared" si="26"/>
        <v>0.53474842240207088</v>
      </c>
      <c r="BH272">
        <f t="shared" si="27"/>
        <v>5.3366576961885182E-3</v>
      </c>
    </row>
    <row r="273" spans="1:60">
      <c r="A273" s="137">
        <v>43350</v>
      </c>
      <c r="B273" s="139">
        <v>5232.99</v>
      </c>
      <c r="C273" s="138">
        <v>0.88849999999999996</v>
      </c>
      <c r="D273" s="138">
        <v>2.4079999999999999</v>
      </c>
      <c r="E273" s="35">
        <f t="shared" si="24"/>
        <v>-0.55200000000000005</v>
      </c>
      <c r="F273" s="35">
        <f t="shared" si="24"/>
        <v>-1.4530000000000001</v>
      </c>
      <c r="G273" s="35">
        <f t="shared" si="24"/>
        <v>-0.41399999999999998</v>
      </c>
      <c r="BD273">
        <v>271</v>
      </c>
      <c r="BE273">
        <v>4.7E-2</v>
      </c>
      <c r="BF273">
        <f t="shared" si="25"/>
        <v>0.53137254901960784</v>
      </c>
      <c r="BG273">
        <f t="shared" si="26"/>
        <v>0.53553251509728406</v>
      </c>
      <c r="BH273">
        <f t="shared" si="27"/>
        <v>4.1599660776762137E-3</v>
      </c>
    </row>
    <row r="274" spans="1:60">
      <c r="A274" s="137">
        <v>43353</v>
      </c>
      <c r="B274" s="139">
        <v>5279.09</v>
      </c>
      <c r="C274" s="138">
        <v>0.90700000000000003</v>
      </c>
      <c r="D274" s="138">
        <v>2.4279999999999999</v>
      </c>
      <c r="E274" s="35">
        <f t="shared" si="24"/>
        <v>0.877</v>
      </c>
      <c r="F274" s="35">
        <f t="shared" si="24"/>
        <v>2.0609999999999999</v>
      </c>
      <c r="G274" s="35">
        <f t="shared" si="24"/>
        <v>0.82699999999999996</v>
      </c>
      <c r="BD274">
        <v>272</v>
      </c>
      <c r="BE274">
        <v>5.0999999999999997E-2</v>
      </c>
      <c r="BF274">
        <f t="shared" si="25"/>
        <v>0.53333333333333333</v>
      </c>
      <c r="BG274">
        <f t="shared" si="26"/>
        <v>0.53657775688972631</v>
      </c>
      <c r="BH274">
        <f t="shared" si="27"/>
        <v>3.2444235563929835E-3</v>
      </c>
    </row>
    <row r="275" spans="1:60">
      <c r="A275" s="137">
        <v>43354</v>
      </c>
      <c r="B275" s="139">
        <v>5269.45</v>
      </c>
      <c r="C275" s="138">
        <v>0.88449999999999995</v>
      </c>
      <c r="D275" s="138">
        <v>2.4300000000000002</v>
      </c>
      <c r="E275" s="35">
        <f t="shared" ref="E275:G338" si="28">ROUND(100*(LN(B275)-LN(B274)),3)</f>
        <v>-0.183</v>
      </c>
      <c r="F275" s="35">
        <f t="shared" si="28"/>
        <v>-2.512</v>
      </c>
      <c r="G275" s="35">
        <f t="shared" si="28"/>
        <v>8.2000000000000003E-2</v>
      </c>
      <c r="BD275">
        <v>273</v>
      </c>
      <c r="BE275">
        <v>5.3999999999999999E-2</v>
      </c>
      <c r="BF275">
        <f t="shared" si="25"/>
        <v>0.53529411764705881</v>
      </c>
      <c r="BG275">
        <f t="shared" si="26"/>
        <v>0.53736152295940998</v>
      </c>
      <c r="BH275">
        <f t="shared" si="27"/>
        <v>2.0674053123511671E-3</v>
      </c>
    </row>
    <row r="276" spans="1:60">
      <c r="A276" s="137">
        <v>43355</v>
      </c>
      <c r="B276" s="139">
        <v>5307.07</v>
      </c>
      <c r="C276" s="138">
        <v>0.88900000000000001</v>
      </c>
      <c r="D276" s="138">
        <v>2.4260000000000002</v>
      </c>
      <c r="E276" s="35">
        <f t="shared" si="28"/>
        <v>0.71099999999999997</v>
      </c>
      <c r="F276" s="35">
        <f t="shared" si="28"/>
        <v>0.50700000000000001</v>
      </c>
      <c r="G276" s="35">
        <f t="shared" si="28"/>
        <v>-0.16500000000000001</v>
      </c>
      <c r="BD276">
        <v>274</v>
      </c>
      <c r="BE276">
        <v>6.2E-2</v>
      </c>
      <c r="BF276">
        <f t="shared" si="25"/>
        <v>0.53725490196078429</v>
      </c>
      <c r="BG276">
        <f t="shared" si="26"/>
        <v>0.53945084858904568</v>
      </c>
      <c r="BH276">
        <f t="shared" si="27"/>
        <v>2.1959466282613915E-3</v>
      </c>
    </row>
    <row r="277" spans="1:60">
      <c r="A277" s="137">
        <v>43356</v>
      </c>
      <c r="B277" s="139">
        <v>5315.06</v>
      </c>
      <c r="C277" s="138">
        <v>0.90449999999999997</v>
      </c>
      <c r="D277" s="138">
        <v>2.4279999999999999</v>
      </c>
      <c r="E277" s="35">
        <f t="shared" si="28"/>
        <v>0.15</v>
      </c>
      <c r="F277" s="35">
        <f t="shared" si="28"/>
        <v>1.7290000000000001</v>
      </c>
      <c r="G277" s="35">
        <f t="shared" si="28"/>
        <v>8.2000000000000003E-2</v>
      </c>
      <c r="BD277">
        <v>275</v>
      </c>
      <c r="BE277">
        <v>6.5000000000000002E-2</v>
      </c>
      <c r="BF277">
        <f t="shared" si="25"/>
        <v>0.53921568627450978</v>
      </c>
      <c r="BG277">
        <f t="shared" si="26"/>
        <v>0.5402340681237211</v>
      </c>
      <c r="BH277">
        <f t="shared" si="27"/>
        <v>1.018381849211325E-3</v>
      </c>
    </row>
    <row r="278" spans="1:60">
      <c r="A278" s="137">
        <v>43357</v>
      </c>
      <c r="B278" s="139">
        <v>5285.32</v>
      </c>
      <c r="C278" s="138">
        <v>0.89800000000000002</v>
      </c>
      <c r="D278" s="138">
        <v>2.4239999999999999</v>
      </c>
      <c r="E278" s="35">
        <f t="shared" si="28"/>
        <v>-0.56100000000000005</v>
      </c>
      <c r="F278" s="35">
        <f t="shared" si="28"/>
        <v>-0.72099999999999997</v>
      </c>
      <c r="G278" s="35">
        <f t="shared" si="28"/>
        <v>-0.16500000000000001</v>
      </c>
      <c r="BD278">
        <v>276</v>
      </c>
      <c r="BE278">
        <v>6.6000000000000003E-2</v>
      </c>
      <c r="BF278">
        <f t="shared" si="25"/>
        <v>0.54117647058823526</v>
      </c>
      <c r="BG278">
        <f t="shared" si="26"/>
        <v>0.54049510676160417</v>
      </c>
      <c r="BH278">
        <f t="shared" si="27"/>
        <v>6.813638266310873E-4</v>
      </c>
    </row>
    <row r="279" spans="1:60">
      <c r="A279" s="137">
        <v>43360</v>
      </c>
      <c r="B279" s="139">
        <v>5328.83</v>
      </c>
      <c r="C279" s="138">
        <v>0.91200000000000003</v>
      </c>
      <c r="D279" s="138">
        <v>2.4420000000000002</v>
      </c>
      <c r="E279" s="35">
        <f t="shared" si="28"/>
        <v>0.82</v>
      </c>
      <c r="F279" s="35">
        <f t="shared" si="28"/>
        <v>1.5469999999999999</v>
      </c>
      <c r="G279" s="35">
        <f t="shared" si="28"/>
        <v>0.74</v>
      </c>
      <c r="BD279">
        <v>277</v>
      </c>
      <c r="BE279">
        <v>6.6000000000000003E-2</v>
      </c>
      <c r="BF279">
        <f t="shared" si="25"/>
        <v>0.54313725490196074</v>
      </c>
      <c r="BG279">
        <f t="shared" si="26"/>
        <v>0.54049510676160417</v>
      </c>
      <c r="BH279">
        <f t="shared" si="27"/>
        <v>2.6421481403565705E-3</v>
      </c>
    </row>
    <row r="280" spans="1:60">
      <c r="A280" s="137">
        <v>43361</v>
      </c>
      <c r="B280" s="139">
        <v>5361.16</v>
      </c>
      <c r="C280" s="138">
        <v>0.95199999999999996</v>
      </c>
      <c r="D280" s="138">
        <v>2.456</v>
      </c>
      <c r="E280" s="35">
        <f t="shared" si="28"/>
        <v>0.60499999999999998</v>
      </c>
      <c r="F280" s="35">
        <f t="shared" si="28"/>
        <v>4.2930000000000001</v>
      </c>
      <c r="G280" s="35">
        <f t="shared" si="28"/>
        <v>0.57199999999999995</v>
      </c>
      <c r="BD280">
        <v>278</v>
      </c>
      <c r="BE280">
        <v>7.1999999999999995E-2</v>
      </c>
      <c r="BF280">
        <f t="shared" si="25"/>
        <v>0.54509803921568623</v>
      </c>
      <c r="BG280">
        <f t="shared" si="26"/>
        <v>0.54206096809358262</v>
      </c>
      <c r="BH280">
        <f t="shared" si="27"/>
        <v>3.0370711221036073E-3</v>
      </c>
    </row>
    <row r="281" spans="1:60">
      <c r="A281" s="137">
        <v>43362</v>
      </c>
      <c r="B281" s="139">
        <v>5373.06</v>
      </c>
      <c r="C281" s="138">
        <v>0.95899999999999996</v>
      </c>
      <c r="D281" s="138">
        <v>2.4319999999999999</v>
      </c>
      <c r="E281" s="35">
        <f t="shared" si="28"/>
        <v>0.222</v>
      </c>
      <c r="F281" s="35">
        <f t="shared" si="28"/>
        <v>0.73299999999999998</v>
      </c>
      <c r="G281" s="35">
        <f t="shared" si="28"/>
        <v>-0.98199999999999998</v>
      </c>
      <c r="BD281">
        <v>279</v>
      </c>
      <c r="BE281">
        <v>7.3999999999999996E-2</v>
      </c>
      <c r="BF281">
        <f t="shared" si="25"/>
        <v>0.54705882352941182</v>
      </c>
      <c r="BG281">
        <f t="shared" si="26"/>
        <v>0.54258277804974275</v>
      </c>
      <c r="BH281">
        <f t="shared" si="27"/>
        <v>4.4760454796690663E-3</v>
      </c>
    </row>
    <row r="282" spans="1:60">
      <c r="A282" s="137">
        <v>43363</v>
      </c>
      <c r="B282" s="139">
        <v>5358.81</v>
      </c>
      <c r="C282" s="138">
        <v>0.9345</v>
      </c>
      <c r="D282" s="138">
        <v>2.42</v>
      </c>
      <c r="E282" s="35">
        <f t="shared" si="28"/>
        <v>-0.26600000000000001</v>
      </c>
      <c r="F282" s="35">
        <f t="shared" si="28"/>
        <v>-2.5880000000000001</v>
      </c>
      <c r="G282" s="35">
        <f t="shared" si="28"/>
        <v>-0.495</v>
      </c>
      <c r="BD282">
        <v>280</v>
      </c>
      <c r="BE282">
        <v>0.08</v>
      </c>
      <c r="BF282">
        <f t="shared" si="25"/>
        <v>0.5490196078431373</v>
      </c>
      <c r="BG282">
        <f t="shared" si="26"/>
        <v>0.54414776395743747</v>
      </c>
      <c r="BH282">
        <f t="shared" si="27"/>
        <v>4.8718438856998336E-3</v>
      </c>
    </row>
    <row r="283" spans="1:60">
      <c r="A283" s="137">
        <v>43364</v>
      </c>
      <c r="B283" s="139">
        <v>5345.85</v>
      </c>
      <c r="C283" s="138">
        <v>0.89900000000000002</v>
      </c>
      <c r="D283" s="138">
        <v>2.4220000000000002</v>
      </c>
      <c r="E283" s="35">
        <f t="shared" si="28"/>
        <v>-0.24199999999999999</v>
      </c>
      <c r="F283" s="35">
        <f t="shared" si="28"/>
        <v>-3.8730000000000002</v>
      </c>
      <c r="G283" s="35">
        <f t="shared" si="28"/>
        <v>8.3000000000000004E-2</v>
      </c>
      <c r="BD283">
        <v>281</v>
      </c>
      <c r="BE283">
        <v>8.2000000000000003E-2</v>
      </c>
      <c r="BF283">
        <f t="shared" si="25"/>
        <v>0.55098039215686279</v>
      </c>
      <c r="BG283">
        <f t="shared" si="26"/>
        <v>0.54466927496673834</v>
      </c>
      <c r="BH283">
        <f t="shared" si="27"/>
        <v>6.3111171901244489E-3</v>
      </c>
    </row>
    <row r="284" spans="1:60">
      <c r="A284" s="137">
        <v>43367</v>
      </c>
      <c r="B284" s="139">
        <v>5361.44</v>
      </c>
      <c r="C284" s="138">
        <v>0.89600000000000002</v>
      </c>
      <c r="D284" s="138">
        <v>2.4239999999999999</v>
      </c>
      <c r="E284" s="35">
        <f t="shared" si="28"/>
        <v>0.29099999999999998</v>
      </c>
      <c r="F284" s="35">
        <f t="shared" si="28"/>
        <v>-0.33400000000000002</v>
      </c>
      <c r="G284" s="35">
        <f t="shared" si="28"/>
        <v>8.3000000000000004E-2</v>
      </c>
      <c r="BD284">
        <v>282</v>
      </c>
      <c r="BE284">
        <v>8.5000000000000006E-2</v>
      </c>
      <c r="BF284">
        <f t="shared" si="25"/>
        <v>0.55294117647058827</v>
      </c>
      <c r="BG284">
        <f t="shared" si="26"/>
        <v>0.54545139689202471</v>
      </c>
      <c r="BH284">
        <f t="shared" si="27"/>
        <v>7.4897795785635601E-3</v>
      </c>
    </row>
    <row r="285" spans="1:60">
      <c r="A285" s="137">
        <v>43368</v>
      </c>
      <c r="B285" s="139">
        <v>5391.17</v>
      </c>
      <c r="C285" s="138">
        <v>0.89</v>
      </c>
      <c r="D285" s="138">
        <v>2.4220000000000002</v>
      </c>
      <c r="E285" s="35">
        <f t="shared" si="28"/>
        <v>0.55300000000000005</v>
      </c>
      <c r="F285" s="35">
        <f t="shared" si="28"/>
        <v>-0.67200000000000004</v>
      </c>
      <c r="G285" s="35">
        <f t="shared" si="28"/>
        <v>-8.3000000000000004E-2</v>
      </c>
      <c r="BD285">
        <v>283</v>
      </c>
      <c r="BE285">
        <v>0.106</v>
      </c>
      <c r="BF285">
        <f t="shared" si="25"/>
        <v>0.55490196078431375</v>
      </c>
      <c r="BG285">
        <f t="shared" si="26"/>
        <v>0.5509211493169528</v>
      </c>
      <c r="BH285">
        <f t="shared" si="27"/>
        <v>3.9808114673609563E-3</v>
      </c>
    </row>
    <row r="286" spans="1:60">
      <c r="A286" s="137">
        <v>43369</v>
      </c>
      <c r="B286" s="139">
        <v>5389.83</v>
      </c>
      <c r="C286" s="138">
        <v>0.90500000000000003</v>
      </c>
      <c r="D286" s="138">
        <v>2.42</v>
      </c>
      <c r="E286" s="35">
        <f t="shared" si="28"/>
        <v>-2.5000000000000001E-2</v>
      </c>
      <c r="F286" s="35">
        <f t="shared" si="28"/>
        <v>1.671</v>
      </c>
      <c r="G286" s="35">
        <f t="shared" si="28"/>
        <v>-8.3000000000000004E-2</v>
      </c>
      <c r="BD286">
        <v>284</v>
      </c>
      <c r="BE286">
        <v>0.11</v>
      </c>
      <c r="BF286">
        <f t="shared" si="25"/>
        <v>0.55686274509803924</v>
      </c>
      <c r="BG286">
        <f t="shared" si="26"/>
        <v>0.55196194300457224</v>
      </c>
      <c r="BH286">
        <f t="shared" si="27"/>
        <v>4.9008020934669938E-3</v>
      </c>
    </row>
    <row r="287" spans="1:60">
      <c r="A287" s="137">
        <v>43370</v>
      </c>
      <c r="B287" s="139">
        <v>5424.27</v>
      </c>
      <c r="C287" s="138">
        <v>0.90249999999999997</v>
      </c>
      <c r="D287" s="138">
        <v>2.444</v>
      </c>
      <c r="E287" s="35">
        <f t="shared" si="28"/>
        <v>0.63700000000000001</v>
      </c>
      <c r="F287" s="35">
        <f t="shared" si="28"/>
        <v>-0.27700000000000002</v>
      </c>
      <c r="G287" s="35">
        <f t="shared" si="28"/>
        <v>0.98699999999999999</v>
      </c>
      <c r="BD287">
        <v>285</v>
      </c>
      <c r="BE287">
        <v>0.113</v>
      </c>
      <c r="BF287">
        <f t="shared" si="25"/>
        <v>0.55882352941176472</v>
      </c>
      <c r="BG287">
        <f t="shared" si="26"/>
        <v>0.55274230398967106</v>
      </c>
      <c r="BH287">
        <f t="shared" si="27"/>
        <v>6.0812254220936612E-3</v>
      </c>
    </row>
    <row r="288" spans="1:60">
      <c r="A288" s="137">
        <v>43371</v>
      </c>
      <c r="B288" s="139">
        <v>5359.27</v>
      </c>
      <c r="C288" s="138">
        <v>0.89249999999999996</v>
      </c>
      <c r="D288" s="138">
        <v>2.4300000000000002</v>
      </c>
      <c r="E288" s="35">
        <f t="shared" si="28"/>
        <v>-1.206</v>
      </c>
      <c r="F288" s="35">
        <f t="shared" si="28"/>
        <v>-1.1140000000000001</v>
      </c>
      <c r="G288" s="35">
        <f t="shared" si="28"/>
        <v>-0.57399999999999995</v>
      </c>
      <c r="BD288">
        <v>286</v>
      </c>
      <c r="BE288">
        <v>0.123</v>
      </c>
      <c r="BF288">
        <f t="shared" si="25"/>
        <v>0.5607843137254902</v>
      </c>
      <c r="BG288">
        <f t="shared" si="26"/>
        <v>0.55534201625448021</v>
      </c>
      <c r="BH288">
        <f t="shared" si="27"/>
        <v>5.4422974710099936E-3</v>
      </c>
    </row>
    <row r="289" spans="1:60">
      <c r="A289" s="137">
        <v>43374</v>
      </c>
      <c r="B289" s="139">
        <v>5313.17</v>
      </c>
      <c r="C289" s="138">
        <v>0.88549999999999995</v>
      </c>
      <c r="D289" s="138">
        <v>2.4159999999999999</v>
      </c>
      <c r="E289" s="35">
        <f t="shared" si="28"/>
        <v>-0.86399999999999999</v>
      </c>
      <c r="F289" s="35">
        <f t="shared" si="28"/>
        <v>-0.78700000000000003</v>
      </c>
      <c r="G289" s="35">
        <f t="shared" si="28"/>
        <v>-0.57799999999999996</v>
      </c>
      <c r="BD289">
        <v>287</v>
      </c>
      <c r="BE289">
        <v>0.13400000000000001</v>
      </c>
      <c r="BF289">
        <f t="shared" si="25"/>
        <v>0.56274509803921569</v>
      </c>
      <c r="BG289">
        <f t="shared" si="26"/>
        <v>0.55819894838734152</v>
      </c>
      <c r="BH289">
        <f t="shared" si="27"/>
        <v>4.5461496518741651E-3</v>
      </c>
    </row>
    <row r="290" spans="1:60">
      <c r="A290" s="137">
        <v>43375</v>
      </c>
      <c r="B290" s="139">
        <v>5292.19</v>
      </c>
      <c r="C290" s="138">
        <v>0.88849999999999996</v>
      </c>
      <c r="D290" s="138">
        <v>2.3879999999999999</v>
      </c>
      <c r="E290" s="35">
        <f t="shared" si="28"/>
        <v>-0.39600000000000002</v>
      </c>
      <c r="F290" s="35">
        <f t="shared" si="28"/>
        <v>0.33800000000000002</v>
      </c>
      <c r="G290" s="35">
        <f t="shared" si="28"/>
        <v>-1.1659999999999999</v>
      </c>
      <c r="BD290">
        <v>288</v>
      </c>
      <c r="BE290">
        <v>0.184</v>
      </c>
      <c r="BF290">
        <f t="shared" si="25"/>
        <v>0.56470588235294117</v>
      </c>
      <c r="BG290">
        <f t="shared" si="26"/>
        <v>0.57114471595210259</v>
      </c>
      <c r="BH290">
        <f t="shared" si="27"/>
        <v>6.4388335991614198E-3</v>
      </c>
    </row>
    <row r="291" spans="1:60">
      <c r="A291" s="137">
        <v>43376</v>
      </c>
      <c r="B291" s="139">
        <v>5294.32</v>
      </c>
      <c r="C291" s="138">
        <v>0.88949999999999996</v>
      </c>
      <c r="D291" s="138">
        <v>2.3919999999999999</v>
      </c>
      <c r="E291" s="35">
        <f t="shared" si="28"/>
        <v>0.04</v>
      </c>
      <c r="F291" s="35">
        <f t="shared" si="28"/>
        <v>0.112</v>
      </c>
      <c r="G291" s="35">
        <f t="shared" si="28"/>
        <v>0.16700000000000001</v>
      </c>
      <c r="BD291">
        <v>289</v>
      </c>
      <c r="BE291">
        <v>0.20100000000000001</v>
      </c>
      <c r="BF291">
        <f t="shared" si="25"/>
        <v>0.56666666666666665</v>
      </c>
      <c r="BG291">
        <f t="shared" si="26"/>
        <v>0.57552961839589656</v>
      </c>
      <c r="BH291">
        <f t="shared" si="27"/>
        <v>8.8629517292299065E-3</v>
      </c>
    </row>
    <row r="292" spans="1:60">
      <c r="A292" s="137">
        <v>43377</v>
      </c>
      <c r="B292" s="139">
        <v>5254.19</v>
      </c>
      <c r="C292" s="138">
        <v>0.86750000000000005</v>
      </c>
      <c r="D292" s="138">
        <v>2.3879999999999999</v>
      </c>
      <c r="E292" s="35">
        <f t="shared" si="28"/>
        <v>-0.76100000000000001</v>
      </c>
      <c r="F292" s="35">
        <f t="shared" si="28"/>
        <v>-2.504</v>
      </c>
      <c r="G292" s="35">
        <f t="shared" si="28"/>
        <v>-0.16700000000000001</v>
      </c>
      <c r="BD292">
        <v>290</v>
      </c>
      <c r="BE292">
        <v>0.20499999999999999</v>
      </c>
      <c r="BF292">
        <f t="shared" si="25"/>
        <v>0.56862745098039214</v>
      </c>
      <c r="BG292">
        <f t="shared" si="26"/>
        <v>0.57656002404495732</v>
      </c>
      <c r="BH292">
        <f t="shared" si="27"/>
        <v>7.9325730645651849E-3</v>
      </c>
    </row>
    <row r="293" spans="1:60">
      <c r="A293" s="137">
        <v>43378</v>
      </c>
      <c r="B293" s="139">
        <v>5203.8999999999996</v>
      </c>
      <c r="C293" s="138">
        <v>0.86050000000000004</v>
      </c>
      <c r="D293" s="138">
        <v>2.3839999999999999</v>
      </c>
      <c r="E293" s="35">
        <f t="shared" si="28"/>
        <v>-0.96199999999999997</v>
      </c>
      <c r="F293" s="35">
        <f t="shared" si="28"/>
        <v>-0.81</v>
      </c>
      <c r="G293" s="35">
        <f t="shared" si="28"/>
        <v>-0.16800000000000001</v>
      </c>
      <c r="BD293">
        <v>291</v>
      </c>
      <c r="BE293">
        <v>0.20899999999999999</v>
      </c>
      <c r="BF293">
        <f t="shared" si="25"/>
        <v>0.57058823529411762</v>
      </c>
      <c r="BG293">
        <f t="shared" si="26"/>
        <v>0.5775899063740757</v>
      </c>
      <c r="BH293">
        <f t="shared" si="27"/>
        <v>7.0016710799580828E-3</v>
      </c>
    </row>
    <row r="294" spans="1:60">
      <c r="A294" s="137">
        <v>43381</v>
      </c>
      <c r="B294" s="139">
        <v>5122.99</v>
      </c>
      <c r="C294" s="138">
        <v>0.85250000000000004</v>
      </c>
      <c r="D294" s="138">
        <v>2.3679999999999999</v>
      </c>
      <c r="E294" s="35">
        <f t="shared" si="28"/>
        <v>-1.5669999999999999</v>
      </c>
      <c r="F294" s="35">
        <f t="shared" si="28"/>
        <v>-0.93400000000000005</v>
      </c>
      <c r="G294" s="35">
        <f t="shared" si="28"/>
        <v>-0.67300000000000004</v>
      </c>
      <c r="BD294">
        <v>292</v>
      </c>
      <c r="BE294">
        <v>0.216</v>
      </c>
      <c r="BF294">
        <f t="shared" si="25"/>
        <v>0.5725490196078431</v>
      </c>
      <c r="BG294">
        <f t="shared" si="26"/>
        <v>0.5793909205887231</v>
      </c>
      <c r="BH294">
        <f t="shared" si="27"/>
        <v>6.8419009808800002E-3</v>
      </c>
    </row>
    <row r="295" spans="1:60">
      <c r="A295" s="137">
        <v>43382</v>
      </c>
      <c r="B295" s="139">
        <v>5148.8100000000004</v>
      </c>
      <c r="C295" s="138">
        <v>0.87649999999999995</v>
      </c>
      <c r="D295" s="138">
        <v>2.3679999999999999</v>
      </c>
      <c r="E295" s="35">
        <f t="shared" si="28"/>
        <v>0.503</v>
      </c>
      <c r="F295" s="35">
        <f t="shared" si="28"/>
        <v>2.7759999999999998</v>
      </c>
      <c r="G295" s="35">
        <f t="shared" si="28"/>
        <v>0</v>
      </c>
      <c r="BD295">
        <v>293</v>
      </c>
      <c r="BE295">
        <v>0.24</v>
      </c>
      <c r="BF295">
        <f t="shared" si="25"/>
        <v>0.57450980392156858</v>
      </c>
      <c r="BG295">
        <f t="shared" si="26"/>
        <v>0.58555299689287321</v>
      </c>
      <c r="BH295">
        <f t="shared" si="27"/>
        <v>1.1043192971304627E-2</v>
      </c>
    </row>
    <row r="296" spans="1:60">
      <c r="A296" s="137">
        <v>43383</v>
      </c>
      <c r="B296" s="139">
        <v>5035.8599999999997</v>
      </c>
      <c r="C296" s="138">
        <v>0.85150000000000003</v>
      </c>
      <c r="D296" s="138">
        <v>2.36</v>
      </c>
      <c r="E296" s="35">
        <f t="shared" si="28"/>
        <v>-2.218</v>
      </c>
      <c r="F296" s="35">
        <f t="shared" si="28"/>
        <v>-2.8940000000000001</v>
      </c>
      <c r="G296" s="35">
        <f t="shared" si="28"/>
        <v>-0.33800000000000002</v>
      </c>
      <c r="BD296">
        <v>294</v>
      </c>
      <c r="BE296">
        <v>0.24</v>
      </c>
      <c r="BF296">
        <f t="shared" si="25"/>
        <v>0.57647058823529407</v>
      </c>
      <c r="BG296">
        <f t="shared" si="26"/>
        <v>0.58555299689287321</v>
      </c>
      <c r="BH296">
        <f t="shared" si="27"/>
        <v>9.0824086575791441E-3</v>
      </c>
    </row>
    <row r="297" spans="1:60">
      <c r="A297" s="137">
        <v>43384</v>
      </c>
      <c r="B297" s="139">
        <v>4994.3500000000004</v>
      </c>
      <c r="C297" s="138">
        <v>0.82899999999999996</v>
      </c>
      <c r="D297" s="138">
        <v>2.35</v>
      </c>
      <c r="E297" s="35">
        <f t="shared" si="28"/>
        <v>-0.82799999999999996</v>
      </c>
      <c r="F297" s="35">
        <f t="shared" si="28"/>
        <v>-2.6779999999999999</v>
      </c>
      <c r="G297" s="35">
        <f t="shared" si="28"/>
        <v>-0.42499999999999999</v>
      </c>
      <c r="BD297">
        <v>295</v>
      </c>
      <c r="BE297">
        <v>0.24</v>
      </c>
      <c r="BF297">
        <f t="shared" si="25"/>
        <v>0.57843137254901966</v>
      </c>
      <c r="BG297">
        <f t="shared" si="26"/>
        <v>0.58555299689287321</v>
      </c>
      <c r="BH297">
        <f t="shared" si="27"/>
        <v>7.1216243438535498E-3</v>
      </c>
    </row>
    <row r="298" spans="1:60">
      <c r="A298" s="137">
        <v>43385</v>
      </c>
      <c r="B298" s="139">
        <v>5006.8100000000004</v>
      </c>
      <c r="C298" s="138">
        <v>0.872</v>
      </c>
      <c r="D298" s="138">
        <v>2.3340000000000001</v>
      </c>
      <c r="E298" s="35">
        <f t="shared" si="28"/>
        <v>0.249</v>
      </c>
      <c r="F298" s="35">
        <f t="shared" si="28"/>
        <v>5.0570000000000004</v>
      </c>
      <c r="G298" s="35">
        <f t="shared" si="28"/>
        <v>-0.68300000000000005</v>
      </c>
      <c r="BD298">
        <v>296</v>
      </c>
      <c r="BE298">
        <v>0.24399999999999999</v>
      </c>
      <c r="BF298">
        <f t="shared" si="25"/>
        <v>0.58039215686274515</v>
      </c>
      <c r="BG298">
        <f t="shared" si="26"/>
        <v>0.58657800884112998</v>
      </c>
      <c r="BH298">
        <f t="shared" si="27"/>
        <v>6.1858519783848376E-3</v>
      </c>
    </row>
    <row r="299" spans="1:60">
      <c r="A299" s="137">
        <v>43388</v>
      </c>
      <c r="B299" s="139">
        <v>4996.54</v>
      </c>
      <c r="C299" s="138">
        <v>0.84</v>
      </c>
      <c r="D299" s="138">
        <v>2.3540000000000001</v>
      </c>
      <c r="E299" s="35">
        <f t="shared" si="28"/>
        <v>-0.20499999999999999</v>
      </c>
      <c r="F299" s="35">
        <f t="shared" si="28"/>
        <v>-3.7389999999999999</v>
      </c>
      <c r="G299" s="35">
        <f t="shared" si="28"/>
        <v>0.85299999999999998</v>
      </c>
      <c r="BD299">
        <v>297</v>
      </c>
      <c r="BE299">
        <v>0.254</v>
      </c>
      <c r="BF299">
        <f t="shared" si="25"/>
        <v>0.58235294117647063</v>
      </c>
      <c r="BG299">
        <f t="shared" si="26"/>
        <v>0.58913794397139108</v>
      </c>
      <c r="BH299">
        <f t="shared" si="27"/>
        <v>6.7850027949204472E-3</v>
      </c>
    </row>
    <row r="300" spans="1:60">
      <c r="A300" s="137">
        <v>43389</v>
      </c>
      <c r="B300" s="139">
        <v>5042.74</v>
      </c>
      <c r="C300" s="138">
        <v>0.81</v>
      </c>
      <c r="D300" s="138">
        <v>2.3820000000000001</v>
      </c>
      <c r="E300" s="35">
        <f t="shared" si="28"/>
        <v>0.92</v>
      </c>
      <c r="F300" s="35">
        <f t="shared" si="28"/>
        <v>-3.637</v>
      </c>
      <c r="G300" s="35">
        <f t="shared" si="28"/>
        <v>1.1819999999999999</v>
      </c>
      <c r="BD300">
        <v>298</v>
      </c>
      <c r="BE300">
        <v>0.255</v>
      </c>
      <c r="BF300">
        <f t="shared" si="25"/>
        <v>0.58431372549019611</v>
      </c>
      <c r="BG300">
        <f t="shared" si="26"/>
        <v>0.58939373071594159</v>
      </c>
      <c r="BH300">
        <f t="shared" si="27"/>
        <v>5.0800052257454764E-3</v>
      </c>
    </row>
    <row r="301" spans="1:60">
      <c r="A301" s="137">
        <v>43390</v>
      </c>
      <c r="B301" s="139">
        <v>5058.08</v>
      </c>
      <c r="C301" s="138">
        <v>0.83650000000000002</v>
      </c>
      <c r="D301" s="138">
        <v>2.3879999999999999</v>
      </c>
      <c r="E301" s="35">
        <f t="shared" si="28"/>
        <v>0.30399999999999999</v>
      </c>
      <c r="F301" s="35">
        <f t="shared" si="28"/>
        <v>3.2189999999999999</v>
      </c>
      <c r="G301" s="35">
        <f t="shared" si="28"/>
        <v>0.252</v>
      </c>
      <c r="BD301">
        <v>299</v>
      </c>
      <c r="BE301">
        <v>0.25700000000000001</v>
      </c>
      <c r="BF301">
        <f t="shared" si="25"/>
        <v>0.5862745098039216</v>
      </c>
      <c r="BG301">
        <f t="shared" si="26"/>
        <v>0.58990519005585518</v>
      </c>
      <c r="BH301">
        <f t="shared" si="27"/>
        <v>3.6306802519335823E-3</v>
      </c>
    </row>
    <row r="302" spans="1:60">
      <c r="A302" s="137">
        <v>43391</v>
      </c>
      <c r="B302" s="139">
        <v>5060.3599999999997</v>
      </c>
      <c r="C302" s="138">
        <v>0.84699999999999998</v>
      </c>
      <c r="D302" s="138">
        <v>2.3780000000000001</v>
      </c>
      <c r="E302" s="35">
        <f t="shared" si="28"/>
        <v>4.4999999999999998E-2</v>
      </c>
      <c r="F302" s="35">
        <f t="shared" si="28"/>
        <v>1.2470000000000001</v>
      </c>
      <c r="G302" s="35">
        <f t="shared" si="28"/>
        <v>-0.42</v>
      </c>
      <c r="BD302">
        <v>300</v>
      </c>
      <c r="BE302">
        <v>0.26500000000000001</v>
      </c>
      <c r="BF302">
        <f t="shared" si="25"/>
        <v>0.58823529411764708</v>
      </c>
      <c r="BG302">
        <f t="shared" si="26"/>
        <v>0.59194949004807929</v>
      </c>
      <c r="BH302">
        <f t="shared" si="27"/>
        <v>3.714195930432207E-3</v>
      </c>
    </row>
    <row r="303" spans="1:60">
      <c r="A303" s="137">
        <v>43392</v>
      </c>
      <c r="B303" s="139">
        <v>5026.0200000000004</v>
      </c>
      <c r="C303" s="138">
        <v>0.84950000000000003</v>
      </c>
      <c r="D303" s="138">
        <v>2.36</v>
      </c>
      <c r="E303" s="35">
        <f t="shared" si="28"/>
        <v>-0.68100000000000005</v>
      </c>
      <c r="F303" s="35">
        <f t="shared" si="28"/>
        <v>0.29499999999999998</v>
      </c>
      <c r="G303" s="35">
        <f t="shared" si="28"/>
        <v>-0.76</v>
      </c>
      <c r="BD303">
        <v>301</v>
      </c>
      <c r="BE303">
        <v>0.27600000000000002</v>
      </c>
      <c r="BF303">
        <f t="shared" si="25"/>
        <v>0.59019607843137256</v>
      </c>
      <c r="BG303">
        <f t="shared" si="26"/>
        <v>0.5947563096642976</v>
      </c>
      <c r="BH303">
        <f t="shared" si="27"/>
        <v>4.5602312329250383E-3</v>
      </c>
    </row>
    <row r="304" spans="1:60">
      <c r="A304" s="137">
        <v>43395</v>
      </c>
      <c r="B304" s="139">
        <v>5019.07</v>
      </c>
      <c r="C304" s="138">
        <v>0.85699999999999998</v>
      </c>
      <c r="D304" s="138">
        <v>2.3559999999999999</v>
      </c>
      <c r="E304" s="35">
        <f t="shared" si="28"/>
        <v>-0.13800000000000001</v>
      </c>
      <c r="F304" s="35">
        <f t="shared" si="28"/>
        <v>0.879</v>
      </c>
      <c r="G304" s="35">
        <f t="shared" si="28"/>
        <v>-0.17</v>
      </c>
      <c r="BD304">
        <v>302</v>
      </c>
      <c r="BE304">
        <v>0.28199999999999997</v>
      </c>
      <c r="BF304">
        <f t="shared" si="25"/>
        <v>0.59215686274509804</v>
      </c>
      <c r="BG304">
        <f t="shared" si="26"/>
        <v>0.59628526040029306</v>
      </c>
      <c r="BH304">
        <f t="shared" si="27"/>
        <v>4.1283976551950152E-3</v>
      </c>
    </row>
    <row r="305" spans="1:60">
      <c r="A305" s="137">
        <v>43396</v>
      </c>
      <c r="B305" s="139">
        <v>4932.55</v>
      </c>
      <c r="C305" s="138">
        <v>0.85499999999999998</v>
      </c>
      <c r="D305" s="138">
        <v>2.33</v>
      </c>
      <c r="E305" s="35">
        <f t="shared" si="28"/>
        <v>-1.7390000000000001</v>
      </c>
      <c r="F305" s="35">
        <f t="shared" si="28"/>
        <v>-0.23400000000000001</v>
      </c>
      <c r="G305" s="35">
        <f t="shared" si="28"/>
        <v>-1.1100000000000001</v>
      </c>
      <c r="BD305">
        <v>303</v>
      </c>
      <c r="BE305">
        <v>0.28499999999999998</v>
      </c>
      <c r="BF305">
        <f t="shared" si="25"/>
        <v>0.59411764705882353</v>
      </c>
      <c r="BG305">
        <f t="shared" si="26"/>
        <v>0.59704918594674594</v>
      </c>
      <c r="BH305">
        <f t="shared" si="27"/>
        <v>2.9315388879224136E-3</v>
      </c>
    </row>
    <row r="306" spans="1:60">
      <c r="A306" s="137">
        <v>43397</v>
      </c>
      <c r="B306" s="139">
        <v>4932.2</v>
      </c>
      <c r="C306" s="138">
        <v>0.86599999999999999</v>
      </c>
      <c r="D306" s="138">
        <v>2.3340000000000001</v>
      </c>
      <c r="E306" s="35">
        <f t="shared" si="28"/>
        <v>-7.0000000000000001E-3</v>
      </c>
      <c r="F306" s="35">
        <f t="shared" si="28"/>
        <v>1.278</v>
      </c>
      <c r="G306" s="35">
        <f t="shared" si="28"/>
        <v>0.17199999999999999</v>
      </c>
      <c r="BD306">
        <v>304</v>
      </c>
      <c r="BE306">
        <v>0.28999999999999998</v>
      </c>
      <c r="BF306">
        <f t="shared" si="25"/>
        <v>0.59607843137254901</v>
      </c>
      <c r="BG306">
        <f t="shared" si="26"/>
        <v>0.59832157097437166</v>
      </c>
      <c r="BH306">
        <f t="shared" si="27"/>
        <v>2.2431396018226524E-3</v>
      </c>
    </row>
    <row r="307" spans="1:60">
      <c r="A307" s="137">
        <v>43398</v>
      </c>
      <c r="B307" s="139">
        <v>4988.1499999999996</v>
      </c>
      <c r="C307" s="138">
        <v>0.86950000000000005</v>
      </c>
      <c r="D307" s="138">
        <v>2.34</v>
      </c>
      <c r="E307" s="35">
        <f t="shared" si="28"/>
        <v>1.1279999999999999</v>
      </c>
      <c r="F307" s="35">
        <f t="shared" si="28"/>
        <v>0.40300000000000002</v>
      </c>
      <c r="G307" s="35">
        <f t="shared" si="28"/>
        <v>0.25700000000000001</v>
      </c>
      <c r="BD307">
        <v>305</v>
      </c>
      <c r="BE307">
        <v>0.29799999999999999</v>
      </c>
      <c r="BF307">
        <f t="shared" si="25"/>
        <v>0.59803921568627449</v>
      </c>
      <c r="BG307">
        <f t="shared" si="26"/>
        <v>0.6003552154138927</v>
      </c>
      <c r="BH307">
        <f t="shared" si="27"/>
        <v>2.3159997276182009E-3</v>
      </c>
    </row>
    <row r="308" spans="1:60">
      <c r="A308" s="137">
        <v>43399</v>
      </c>
      <c r="B308" s="139">
        <v>4924.95</v>
      </c>
      <c r="C308" s="138">
        <v>0.85499999999999998</v>
      </c>
      <c r="D308" s="138">
        <v>2.3359999999999999</v>
      </c>
      <c r="E308" s="35">
        <f t="shared" si="28"/>
        <v>-1.2749999999999999</v>
      </c>
      <c r="F308" s="35">
        <f t="shared" si="28"/>
        <v>-1.6819999999999999</v>
      </c>
      <c r="G308" s="35">
        <f t="shared" si="28"/>
        <v>-0.17100000000000001</v>
      </c>
      <c r="BD308">
        <v>306</v>
      </c>
      <c r="BE308">
        <v>0.30099999999999999</v>
      </c>
      <c r="BF308">
        <f t="shared" si="25"/>
        <v>0.6</v>
      </c>
      <c r="BG308">
        <f t="shared" si="26"/>
        <v>0.60111713394574795</v>
      </c>
      <c r="BH308">
        <f t="shared" si="27"/>
        <v>1.1171339457479723E-3</v>
      </c>
    </row>
    <row r="309" spans="1:60">
      <c r="A309" s="137">
        <v>43402</v>
      </c>
      <c r="B309" s="139">
        <v>4952.3100000000004</v>
      </c>
      <c r="C309" s="138">
        <v>0.85899999999999999</v>
      </c>
      <c r="D309" s="138">
        <v>2.34</v>
      </c>
      <c r="E309" s="35">
        <f t="shared" si="28"/>
        <v>0.55400000000000005</v>
      </c>
      <c r="F309" s="35">
        <f t="shared" si="28"/>
        <v>0.46700000000000003</v>
      </c>
      <c r="G309" s="35">
        <f t="shared" si="28"/>
        <v>0.17100000000000001</v>
      </c>
      <c r="BD309">
        <v>307</v>
      </c>
      <c r="BE309">
        <v>0.309</v>
      </c>
      <c r="BF309">
        <f t="shared" si="25"/>
        <v>0.60196078431372546</v>
      </c>
      <c r="BG309">
        <f t="shared" si="26"/>
        <v>0.60314702639005013</v>
      </c>
      <c r="BH309">
        <f t="shared" si="27"/>
        <v>1.1862420763246728E-3</v>
      </c>
    </row>
    <row r="310" spans="1:60">
      <c r="A310" s="137">
        <v>43403</v>
      </c>
      <c r="B310" s="139">
        <v>5006.8599999999997</v>
      </c>
      <c r="C310" s="138">
        <v>0.88249999999999995</v>
      </c>
      <c r="D310" s="138">
        <v>2.33</v>
      </c>
      <c r="E310" s="35">
        <f t="shared" si="28"/>
        <v>1.095</v>
      </c>
      <c r="F310" s="35">
        <f t="shared" si="28"/>
        <v>2.6989999999999998</v>
      </c>
      <c r="G310" s="35">
        <f t="shared" si="28"/>
        <v>-0.42799999999999999</v>
      </c>
      <c r="BD310">
        <v>308</v>
      </c>
      <c r="BE310">
        <v>0.31</v>
      </c>
      <c r="BF310">
        <f t="shared" si="25"/>
        <v>0.60392156862745094</v>
      </c>
      <c r="BG310">
        <f t="shared" si="26"/>
        <v>0.60340056777497675</v>
      </c>
      <c r="BH310">
        <f t="shared" si="27"/>
        <v>5.2100085247419603E-4</v>
      </c>
    </row>
    <row r="311" spans="1:60">
      <c r="A311" s="137">
        <v>43404</v>
      </c>
      <c r="B311" s="139">
        <v>5030.71</v>
      </c>
      <c r="C311" s="138">
        <v>0.88449999999999995</v>
      </c>
      <c r="D311" s="138">
        <v>2.3540000000000001</v>
      </c>
      <c r="E311" s="35">
        <f t="shared" si="28"/>
        <v>0.47499999999999998</v>
      </c>
      <c r="F311" s="35">
        <f t="shared" si="28"/>
        <v>0.22600000000000001</v>
      </c>
      <c r="G311" s="35">
        <f t="shared" si="28"/>
        <v>1.0249999999999999</v>
      </c>
      <c r="BD311">
        <v>309</v>
      </c>
      <c r="BE311">
        <v>0.312</v>
      </c>
      <c r="BF311">
        <f t="shared" si="25"/>
        <v>0.60588235294117643</v>
      </c>
      <c r="BG311">
        <f t="shared" si="26"/>
        <v>0.60390751930648223</v>
      </c>
      <c r="BH311">
        <f t="shared" si="27"/>
        <v>1.9748336346941953E-3</v>
      </c>
    </row>
    <row r="312" spans="1:60">
      <c r="A312" s="137">
        <v>43405</v>
      </c>
      <c r="B312" s="139">
        <v>5014.63</v>
      </c>
      <c r="C312" s="138">
        <v>0.88900000000000001</v>
      </c>
      <c r="D312" s="138">
        <v>2.3519999999999999</v>
      </c>
      <c r="E312" s="35">
        <f t="shared" si="28"/>
        <v>-0.32</v>
      </c>
      <c r="F312" s="35">
        <f t="shared" si="28"/>
        <v>0.50700000000000001</v>
      </c>
      <c r="G312" s="35">
        <f t="shared" si="28"/>
        <v>-8.5000000000000006E-2</v>
      </c>
      <c r="BD312">
        <v>310</v>
      </c>
      <c r="BE312">
        <v>0.318</v>
      </c>
      <c r="BF312">
        <f t="shared" si="25"/>
        <v>0.60784313725490191</v>
      </c>
      <c r="BG312">
        <f t="shared" si="26"/>
        <v>0.60542731665011085</v>
      </c>
      <c r="BH312">
        <f t="shared" si="27"/>
        <v>2.4158206047910635E-3</v>
      </c>
    </row>
    <row r="313" spans="1:60">
      <c r="A313" s="137">
        <v>43406</v>
      </c>
      <c r="B313" s="139">
        <v>4979.51</v>
      </c>
      <c r="C313" s="138">
        <v>0.89</v>
      </c>
      <c r="D313" s="138">
        <v>2.37</v>
      </c>
      <c r="E313" s="35">
        <f t="shared" si="28"/>
        <v>-0.70299999999999996</v>
      </c>
      <c r="F313" s="35">
        <f t="shared" si="28"/>
        <v>0.112</v>
      </c>
      <c r="G313" s="35">
        <f t="shared" si="28"/>
        <v>0.76200000000000001</v>
      </c>
      <c r="BD313">
        <v>311</v>
      </c>
      <c r="BE313">
        <v>0.32500000000000001</v>
      </c>
      <c r="BF313">
        <f t="shared" si="25"/>
        <v>0.6098039215686275</v>
      </c>
      <c r="BG313">
        <f t="shared" si="26"/>
        <v>0.60719838602517784</v>
      </c>
      <c r="BH313">
        <f t="shared" si="27"/>
        <v>2.6055355434496663E-3</v>
      </c>
    </row>
    <row r="314" spans="1:60">
      <c r="A314" s="137">
        <v>43409</v>
      </c>
      <c r="B314" s="139">
        <v>4987.67</v>
      </c>
      <c r="C314" s="138">
        <v>0.87250000000000005</v>
      </c>
      <c r="D314" s="138">
        <v>2.37</v>
      </c>
      <c r="E314" s="35">
        <f t="shared" si="28"/>
        <v>0.16400000000000001</v>
      </c>
      <c r="F314" s="35">
        <f t="shared" si="28"/>
        <v>-1.986</v>
      </c>
      <c r="G314" s="35">
        <f t="shared" si="28"/>
        <v>0</v>
      </c>
      <c r="BD314">
        <v>312</v>
      </c>
      <c r="BE314">
        <v>0.32500000000000001</v>
      </c>
      <c r="BF314">
        <f t="shared" si="25"/>
        <v>0.61176470588235299</v>
      </c>
      <c r="BG314">
        <f t="shared" si="26"/>
        <v>0.60719838602517784</v>
      </c>
      <c r="BH314">
        <f t="shared" si="27"/>
        <v>4.5663198571751495E-3</v>
      </c>
    </row>
    <row r="315" spans="1:60">
      <c r="A315" s="137">
        <v>43410</v>
      </c>
      <c r="B315" s="139">
        <v>4977.68</v>
      </c>
      <c r="C315" s="138">
        <v>0.86050000000000004</v>
      </c>
      <c r="D315" s="138">
        <v>2.3780000000000001</v>
      </c>
      <c r="E315" s="35">
        <f t="shared" si="28"/>
        <v>-0.2</v>
      </c>
      <c r="F315" s="35">
        <f t="shared" si="28"/>
        <v>-1.385</v>
      </c>
      <c r="G315" s="35">
        <f t="shared" si="28"/>
        <v>0.33700000000000002</v>
      </c>
      <c r="BD315">
        <v>313</v>
      </c>
      <c r="BE315">
        <v>0.32800000000000001</v>
      </c>
      <c r="BF315">
        <f t="shared" si="25"/>
        <v>0.61372549019607847</v>
      </c>
      <c r="BG315">
        <f t="shared" si="26"/>
        <v>0.60795673922037974</v>
      </c>
      <c r="BH315">
        <f t="shared" si="27"/>
        <v>5.7687509756987332E-3</v>
      </c>
    </row>
    <row r="316" spans="1:60">
      <c r="A316" s="137">
        <v>43411</v>
      </c>
      <c r="B316" s="139">
        <v>5015.34</v>
      </c>
      <c r="C316" s="138">
        <v>0.86399999999999999</v>
      </c>
      <c r="D316" s="138">
        <v>2.3879999999999999</v>
      </c>
      <c r="E316" s="35">
        <f t="shared" si="28"/>
        <v>0.754</v>
      </c>
      <c r="F316" s="35">
        <f t="shared" si="28"/>
        <v>0.40600000000000003</v>
      </c>
      <c r="G316" s="35">
        <f t="shared" si="28"/>
        <v>0.42</v>
      </c>
      <c r="BD316">
        <v>314</v>
      </c>
      <c r="BE316">
        <v>0.34599999999999997</v>
      </c>
      <c r="BF316">
        <f t="shared" si="25"/>
        <v>0.61568627450980395</v>
      </c>
      <c r="BG316">
        <f t="shared" si="26"/>
        <v>0.61249815579870182</v>
      </c>
      <c r="BH316">
        <f t="shared" si="27"/>
        <v>3.1881187111021392E-3</v>
      </c>
    </row>
    <row r="317" spans="1:60">
      <c r="A317" s="137">
        <v>43412</v>
      </c>
      <c r="B317" s="139">
        <v>5020.71</v>
      </c>
      <c r="C317" s="138">
        <v>0.85899999999999999</v>
      </c>
      <c r="D317" s="138">
        <v>2.42</v>
      </c>
      <c r="E317" s="35">
        <f t="shared" si="28"/>
        <v>0.107</v>
      </c>
      <c r="F317" s="35">
        <f t="shared" si="28"/>
        <v>-0.57999999999999996</v>
      </c>
      <c r="G317" s="35">
        <f t="shared" si="28"/>
        <v>1.331</v>
      </c>
      <c r="BD317">
        <v>315</v>
      </c>
      <c r="BE317">
        <v>0.35299999999999998</v>
      </c>
      <c r="BF317">
        <f t="shared" si="25"/>
        <v>0.61764705882352944</v>
      </c>
      <c r="BG317">
        <f t="shared" si="26"/>
        <v>0.61426015117199673</v>
      </c>
      <c r="BH317">
        <f t="shared" si="27"/>
        <v>3.3869076515327112E-3</v>
      </c>
    </row>
    <row r="318" spans="1:60">
      <c r="A318" s="137">
        <v>43413</v>
      </c>
      <c r="B318" s="139">
        <v>5020.43</v>
      </c>
      <c r="C318" s="138">
        <v>0.86599999999999999</v>
      </c>
      <c r="D318" s="138">
        <v>2.444</v>
      </c>
      <c r="E318" s="35">
        <f t="shared" si="28"/>
        <v>-6.0000000000000001E-3</v>
      </c>
      <c r="F318" s="35">
        <f t="shared" si="28"/>
        <v>0.81200000000000006</v>
      </c>
      <c r="G318" s="35">
        <f t="shared" si="28"/>
        <v>0.98699999999999999</v>
      </c>
      <c r="BD318">
        <v>316</v>
      </c>
      <c r="BE318">
        <v>0.36799999999999999</v>
      </c>
      <c r="BF318">
        <f t="shared" si="25"/>
        <v>0.61960784313725492</v>
      </c>
      <c r="BG318">
        <f t="shared" si="26"/>
        <v>0.61802788348507798</v>
      </c>
      <c r="BH318">
        <f t="shared" si="27"/>
        <v>1.5799596521769432E-3</v>
      </c>
    </row>
    <row r="319" spans="1:60">
      <c r="A319" s="137">
        <v>43416</v>
      </c>
      <c r="B319" s="139">
        <v>4992.03</v>
      </c>
      <c r="C319" s="138">
        <v>0.89100000000000001</v>
      </c>
      <c r="D319" s="138">
        <v>2.4359999999999999</v>
      </c>
      <c r="E319" s="35">
        <f t="shared" si="28"/>
        <v>-0.56699999999999995</v>
      </c>
      <c r="F319" s="35">
        <f t="shared" si="28"/>
        <v>2.8460000000000001</v>
      </c>
      <c r="G319" s="35">
        <f t="shared" si="28"/>
        <v>-0.32800000000000001</v>
      </c>
      <c r="BD319">
        <v>317</v>
      </c>
      <c r="BE319">
        <v>0.378</v>
      </c>
      <c r="BF319">
        <f t="shared" si="25"/>
        <v>0.6215686274509804</v>
      </c>
      <c r="BG319">
        <f t="shared" si="26"/>
        <v>0.62053353342179163</v>
      </c>
      <c r="BH319">
        <f t="shared" si="27"/>
        <v>1.0350940291887767E-3</v>
      </c>
    </row>
    <row r="320" spans="1:60">
      <c r="A320" s="137">
        <v>43417</v>
      </c>
      <c r="B320" s="139">
        <v>4955.6000000000004</v>
      </c>
      <c r="C320" s="138">
        <v>0.89449999999999996</v>
      </c>
      <c r="D320" s="138">
        <v>2.4119999999999999</v>
      </c>
      <c r="E320" s="35">
        <f t="shared" si="28"/>
        <v>-0.73199999999999998</v>
      </c>
      <c r="F320" s="35">
        <f t="shared" si="28"/>
        <v>0.39200000000000002</v>
      </c>
      <c r="G320" s="35">
        <f t="shared" si="28"/>
        <v>-0.99</v>
      </c>
      <c r="BD320">
        <v>318</v>
      </c>
      <c r="BE320">
        <v>0.38100000000000001</v>
      </c>
      <c r="BF320">
        <f t="shared" si="25"/>
        <v>0.62352941176470589</v>
      </c>
      <c r="BG320">
        <f t="shared" si="26"/>
        <v>0.62128424769031843</v>
      </c>
      <c r="BH320">
        <f t="shared" si="27"/>
        <v>2.2451640743874623E-3</v>
      </c>
    </row>
    <row r="321" spans="1:60">
      <c r="A321" s="137">
        <v>43418</v>
      </c>
      <c r="B321" s="139">
        <v>4959.68</v>
      </c>
      <c r="C321" s="138">
        <v>0.86699999999999999</v>
      </c>
      <c r="D321" s="138">
        <v>2.4260000000000002</v>
      </c>
      <c r="E321" s="35">
        <f t="shared" si="28"/>
        <v>8.2000000000000003E-2</v>
      </c>
      <c r="F321" s="35">
        <f t="shared" si="28"/>
        <v>-3.1230000000000002</v>
      </c>
      <c r="G321" s="35">
        <f t="shared" si="28"/>
        <v>0.57899999999999996</v>
      </c>
      <c r="BD321">
        <v>319</v>
      </c>
      <c r="BE321">
        <v>0.38500000000000001</v>
      </c>
      <c r="BF321">
        <f t="shared" si="25"/>
        <v>0.62549019607843137</v>
      </c>
      <c r="BG321">
        <f t="shared" si="26"/>
        <v>0.62228448816612425</v>
      </c>
      <c r="BH321">
        <f t="shared" si="27"/>
        <v>3.2057079123071208E-3</v>
      </c>
    </row>
    <row r="322" spans="1:60">
      <c r="A322" s="137">
        <v>43419</v>
      </c>
      <c r="B322" s="139">
        <v>4916.67</v>
      </c>
      <c r="C322" s="138">
        <v>0.82</v>
      </c>
      <c r="D322" s="138">
        <v>2.4180000000000001</v>
      </c>
      <c r="E322" s="35">
        <f t="shared" si="28"/>
        <v>-0.871</v>
      </c>
      <c r="F322" s="35">
        <f t="shared" si="28"/>
        <v>-5.5730000000000004</v>
      </c>
      <c r="G322" s="35">
        <f t="shared" si="28"/>
        <v>-0.33</v>
      </c>
      <c r="BD322">
        <v>320</v>
      </c>
      <c r="BE322">
        <v>0.38600000000000001</v>
      </c>
      <c r="BF322">
        <f t="shared" si="25"/>
        <v>0.62745098039215685</v>
      </c>
      <c r="BG322">
        <f t="shared" si="26"/>
        <v>0.6225344205112977</v>
      </c>
      <c r="BH322">
        <f t="shared" si="27"/>
        <v>4.9165598808591504E-3</v>
      </c>
    </row>
    <row r="323" spans="1:60">
      <c r="A323" s="137">
        <v>43420</v>
      </c>
      <c r="B323" s="139">
        <v>4913.93</v>
      </c>
      <c r="C323" s="138">
        <v>0.82499999999999996</v>
      </c>
      <c r="D323" s="138">
        <v>2.4239999999999999</v>
      </c>
      <c r="E323" s="35">
        <f t="shared" si="28"/>
        <v>-5.6000000000000001E-2</v>
      </c>
      <c r="F323" s="35">
        <f t="shared" si="28"/>
        <v>0.60799999999999998</v>
      </c>
      <c r="G323" s="35">
        <f t="shared" si="28"/>
        <v>0.248</v>
      </c>
      <c r="BD323">
        <v>321</v>
      </c>
      <c r="BE323">
        <v>0.38700000000000001</v>
      </c>
      <c r="BF323">
        <f t="shared" ref="BF323:BF386" si="29">BD323/510</f>
        <v>0.62941176470588234</v>
      </c>
      <c r="BG323">
        <f t="shared" si="26"/>
        <v>0.62278430155166298</v>
      </c>
      <c r="BH323">
        <f t="shared" si="27"/>
        <v>6.6274631542193596E-3</v>
      </c>
    </row>
    <row r="324" spans="1:60">
      <c r="A324" s="137">
        <v>43423</v>
      </c>
      <c r="B324" s="139">
        <v>4903.59</v>
      </c>
      <c r="C324" s="138">
        <v>0.83850000000000002</v>
      </c>
      <c r="D324" s="138">
        <v>2.4159999999999999</v>
      </c>
      <c r="E324" s="35">
        <f t="shared" si="28"/>
        <v>-0.21099999999999999</v>
      </c>
      <c r="F324" s="35">
        <f t="shared" si="28"/>
        <v>1.623</v>
      </c>
      <c r="G324" s="35">
        <f t="shared" si="28"/>
        <v>-0.33100000000000002</v>
      </c>
      <c r="BD324">
        <v>322</v>
      </c>
      <c r="BE324">
        <v>0.39100000000000001</v>
      </c>
      <c r="BF324">
        <f t="shared" si="29"/>
        <v>0.63137254901960782</v>
      </c>
      <c r="BG324">
        <f t="shared" ref="BG324:BG387" si="30">_xlfn.NORM.DIST(BE324,$BK$2,$BK$3,1)</f>
        <v>0.62378331071529591</v>
      </c>
      <c r="BH324">
        <f t="shared" ref="BH324:BH387" si="31">ABS(BF324-BG324)</f>
        <v>7.5892383043119072E-3</v>
      </c>
    </row>
    <row r="325" spans="1:60">
      <c r="A325" s="137">
        <v>43424</v>
      </c>
      <c r="B325" s="139">
        <v>4829.53</v>
      </c>
      <c r="C325" s="138">
        <v>0.83099999999999996</v>
      </c>
      <c r="D325" s="138">
        <v>2.4079999999999999</v>
      </c>
      <c r="E325" s="35">
        <f t="shared" si="28"/>
        <v>-1.522</v>
      </c>
      <c r="F325" s="35">
        <f t="shared" si="28"/>
        <v>-0.89800000000000002</v>
      </c>
      <c r="G325" s="35">
        <f t="shared" si="28"/>
        <v>-0.33200000000000002</v>
      </c>
      <c r="BD325">
        <v>323</v>
      </c>
      <c r="BE325">
        <v>0.4</v>
      </c>
      <c r="BF325">
        <f t="shared" si="29"/>
        <v>0.6333333333333333</v>
      </c>
      <c r="BG325">
        <f t="shared" si="30"/>
        <v>0.6260280420485026</v>
      </c>
      <c r="BH325">
        <f t="shared" si="31"/>
        <v>7.3052912848307061E-3</v>
      </c>
    </row>
    <row r="326" spans="1:60">
      <c r="A326" s="137">
        <v>43425</v>
      </c>
      <c r="B326" s="139">
        <v>4859.96</v>
      </c>
      <c r="C326" s="138">
        <v>0.82550000000000001</v>
      </c>
      <c r="D326" s="138">
        <v>2.4</v>
      </c>
      <c r="E326" s="35">
        <f t="shared" si="28"/>
        <v>0.628</v>
      </c>
      <c r="F326" s="35">
        <f t="shared" si="28"/>
        <v>-0.66400000000000003</v>
      </c>
      <c r="G326" s="35">
        <f t="shared" si="28"/>
        <v>-0.33300000000000002</v>
      </c>
      <c r="BD326">
        <v>324</v>
      </c>
      <c r="BE326">
        <v>0.40400000000000003</v>
      </c>
      <c r="BF326">
        <f t="shared" si="29"/>
        <v>0.63529411764705879</v>
      </c>
      <c r="BG326">
        <f t="shared" si="30"/>
        <v>0.62702433534145896</v>
      </c>
      <c r="BH326">
        <f t="shared" si="31"/>
        <v>8.2697823055998265E-3</v>
      </c>
    </row>
    <row r="327" spans="1:60">
      <c r="A327" s="137">
        <v>43426</v>
      </c>
      <c r="B327" s="139">
        <v>4818.8500000000004</v>
      </c>
      <c r="C327" s="138">
        <v>0.81899999999999995</v>
      </c>
      <c r="D327" s="138">
        <v>2.4060000000000001</v>
      </c>
      <c r="E327" s="35">
        <f t="shared" si="28"/>
        <v>-0.84899999999999998</v>
      </c>
      <c r="F327" s="35">
        <f t="shared" si="28"/>
        <v>-0.79100000000000004</v>
      </c>
      <c r="G327" s="35">
        <f t="shared" si="28"/>
        <v>0.25</v>
      </c>
      <c r="BD327">
        <v>325</v>
      </c>
      <c r="BE327">
        <v>0.40799999999999997</v>
      </c>
      <c r="BF327">
        <f t="shared" si="29"/>
        <v>0.63725490196078427</v>
      </c>
      <c r="BG327">
        <f t="shared" si="30"/>
        <v>0.62801977982793722</v>
      </c>
      <c r="BH327">
        <f t="shared" si="31"/>
        <v>9.2351221328470512E-3</v>
      </c>
    </row>
    <row r="328" spans="1:60">
      <c r="A328" s="137">
        <v>43427</v>
      </c>
      <c r="B328" s="139">
        <v>4800.59</v>
      </c>
      <c r="C328" s="138">
        <v>0.82199999999999995</v>
      </c>
      <c r="D328" s="138">
        <v>2.3980000000000001</v>
      </c>
      <c r="E328" s="35">
        <f t="shared" si="28"/>
        <v>-0.38</v>
      </c>
      <c r="F328" s="35">
        <f t="shared" si="28"/>
        <v>0.36599999999999999</v>
      </c>
      <c r="G328" s="35">
        <f t="shared" si="28"/>
        <v>-0.33300000000000002</v>
      </c>
      <c r="BD328">
        <v>326</v>
      </c>
      <c r="BE328">
        <v>0.40799999999999997</v>
      </c>
      <c r="BF328">
        <f t="shared" si="29"/>
        <v>0.63921568627450975</v>
      </c>
      <c r="BG328">
        <f t="shared" si="30"/>
        <v>0.62801977982793722</v>
      </c>
      <c r="BH328">
        <f t="shared" si="31"/>
        <v>1.1195906446572534E-2</v>
      </c>
    </row>
    <row r="329" spans="1:60">
      <c r="A329" s="137">
        <v>43430</v>
      </c>
      <c r="B329" s="139">
        <v>4860.79</v>
      </c>
      <c r="C329" s="138">
        <v>0.84050000000000002</v>
      </c>
      <c r="D329" s="138">
        <v>2.4079999999999999</v>
      </c>
      <c r="E329" s="35">
        <f t="shared" si="28"/>
        <v>1.246</v>
      </c>
      <c r="F329" s="35">
        <f t="shared" si="28"/>
        <v>2.226</v>
      </c>
      <c r="G329" s="35">
        <f t="shared" si="28"/>
        <v>0.41599999999999998</v>
      </c>
      <c r="BD329">
        <v>327</v>
      </c>
      <c r="BE329">
        <v>0.40899999999999997</v>
      </c>
      <c r="BF329">
        <f t="shared" si="29"/>
        <v>0.64117647058823535</v>
      </c>
      <c r="BG329">
        <f t="shared" si="30"/>
        <v>0.62826850760124164</v>
      </c>
      <c r="BH329">
        <f t="shared" si="31"/>
        <v>1.2907962986993704E-2</v>
      </c>
    </row>
    <row r="330" spans="1:60">
      <c r="A330" s="137">
        <v>43431</v>
      </c>
      <c r="B330" s="139">
        <v>4836.18</v>
      </c>
      <c r="C330" s="138">
        <v>0.84499999999999997</v>
      </c>
      <c r="D330" s="138">
        <v>2.3639999999999999</v>
      </c>
      <c r="E330" s="35">
        <f t="shared" si="28"/>
        <v>-0.50800000000000001</v>
      </c>
      <c r="F330" s="35">
        <f t="shared" si="28"/>
        <v>0.53400000000000003</v>
      </c>
      <c r="G330" s="35">
        <f t="shared" si="28"/>
        <v>-1.8440000000000001</v>
      </c>
      <c r="BD330">
        <v>328</v>
      </c>
      <c r="BE330">
        <v>0.42</v>
      </c>
      <c r="BF330">
        <f t="shared" si="29"/>
        <v>0.64313725490196083</v>
      </c>
      <c r="BG330">
        <f t="shared" si="30"/>
        <v>0.63100095892972385</v>
      </c>
      <c r="BH330">
        <f t="shared" si="31"/>
        <v>1.2136295972236977E-2</v>
      </c>
    </row>
    <row r="331" spans="1:60">
      <c r="A331" s="137">
        <v>43432</v>
      </c>
      <c r="B331" s="139">
        <v>4870.1400000000003</v>
      </c>
      <c r="C331" s="138">
        <v>0.84299999999999997</v>
      </c>
      <c r="D331" s="138">
        <v>2.4140000000000001</v>
      </c>
      <c r="E331" s="35">
        <f t="shared" si="28"/>
        <v>0.7</v>
      </c>
      <c r="F331" s="35">
        <f t="shared" si="28"/>
        <v>-0.23699999999999999</v>
      </c>
      <c r="G331" s="35">
        <f t="shared" si="28"/>
        <v>2.093</v>
      </c>
      <c r="BD331">
        <v>329</v>
      </c>
      <c r="BE331">
        <v>0.42299999999999999</v>
      </c>
      <c r="BF331">
        <f t="shared" si="29"/>
        <v>0.64509803921568631</v>
      </c>
      <c r="BG331">
        <f t="shared" si="30"/>
        <v>0.63174503201012322</v>
      </c>
      <c r="BH331">
        <f t="shared" si="31"/>
        <v>1.3353007205563094E-2</v>
      </c>
    </row>
    <row r="332" spans="1:60">
      <c r="A332" s="137">
        <v>43433</v>
      </c>
      <c r="B332" s="139">
        <v>4905.49</v>
      </c>
      <c r="C332" s="138">
        <v>0.84099999999999997</v>
      </c>
      <c r="D332" s="138">
        <v>2.4039999999999999</v>
      </c>
      <c r="E332" s="35">
        <f t="shared" si="28"/>
        <v>0.72299999999999998</v>
      </c>
      <c r="F332" s="35">
        <f t="shared" si="28"/>
        <v>-0.23799999999999999</v>
      </c>
      <c r="G332" s="35">
        <f t="shared" si="28"/>
        <v>-0.41499999999999998</v>
      </c>
      <c r="BD332">
        <v>330</v>
      </c>
      <c r="BE332">
        <v>0.42399999999999999</v>
      </c>
      <c r="BF332">
        <f t="shared" si="29"/>
        <v>0.6470588235294118</v>
      </c>
      <c r="BG332">
        <f t="shared" si="30"/>
        <v>0.63199294675756246</v>
      </c>
      <c r="BH332">
        <f t="shared" si="31"/>
        <v>1.506587677184934E-2</v>
      </c>
    </row>
    <row r="333" spans="1:60">
      <c r="A333" s="137">
        <v>43434</v>
      </c>
      <c r="B333" s="139">
        <v>4914.1400000000003</v>
      </c>
      <c r="C333" s="138">
        <v>0.83699999999999997</v>
      </c>
      <c r="D333" s="138">
        <v>2.4079999999999999</v>
      </c>
      <c r="E333" s="35">
        <f t="shared" si="28"/>
        <v>0.17599999999999999</v>
      </c>
      <c r="F333" s="35">
        <f t="shared" si="28"/>
        <v>-0.47699999999999998</v>
      </c>
      <c r="G333" s="35">
        <f t="shared" si="28"/>
        <v>0.16600000000000001</v>
      </c>
      <c r="BD333">
        <v>331</v>
      </c>
      <c r="BE333">
        <v>0.42399999999999999</v>
      </c>
      <c r="BF333">
        <f t="shared" si="29"/>
        <v>0.64901960784313728</v>
      </c>
      <c r="BG333">
        <f t="shared" si="30"/>
        <v>0.63199294675756246</v>
      </c>
      <c r="BH333">
        <f t="shared" si="31"/>
        <v>1.7026661085574823E-2</v>
      </c>
    </row>
    <row r="334" spans="1:60">
      <c r="A334" s="137">
        <v>43437</v>
      </c>
      <c r="B334" s="139">
        <v>4989.0200000000004</v>
      </c>
      <c r="C334" s="138">
        <v>0.83699999999999997</v>
      </c>
      <c r="D334" s="138">
        <v>2.3959999999999999</v>
      </c>
      <c r="E334" s="35">
        <f t="shared" si="28"/>
        <v>1.512</v>
      </c>
      <c r="F334" s="35">
        <f t="shared" si="28"/>
        <v>0</v>
      </c>
      <c r="G334" s="35">
        <f t="shared" si="28"/>
        <v>-0.5</v>
      </c>
      <c r="BD334">
        <v>332</v>
      </c>
      <c r="BE334">
        <v>0.44800000000000001</v>
      </c>
      <c r="BF334">
        <f t="shared" si="29"/>
        <v>0.65098039215686276</v>
      </c>
      <c r="BG334">
        <f t="shared" si="30"/>
        <v>0.63792619360091152</v>
      </c>
      <c r="BH334">
        <f t="shared" si="31"/>
        <v>1.3054198555951246E-2</v>
      </c>
    </row>
    <row r="335" spans="1:60">
      <c r="A335" s="137">
        <v>43438</v>
      </c>
      <c r="B335" s="139">
        <v>4938.51</v>
      </c>
      <c r="C335" s="138">
        <v>0.82250000000000001</v>
      </c>
      <c r="D335" s="138">
        <v>2.4079999999999999</v>
      </c>
      <c r="E335" s="35">
        <f t="shared" si="28"/>
        <v>-1.018</v>
      </c>
      <c r="F335" s="35">
        <f t="shared" si="28"/>
        <v>-1.748</v>
      </c>
      <c r="G335" s="35">
        <f t="shared" si="28"/>
        <v>0.5</v>
      </c>
      <c r="BD335">
        <v>333</v>
      </c>
      <c r="BE335">
        <v>0.46</v>
      </c>
      <c r="BF335">
        <f t="shared" si="29"/>
        <v>0.65294117647058825</v>
      </c>
      <c r="BG335">
        <f t="shared" si="30"/>
        <v>0.64088053746318896</v>
      </c>
      <c r="BH335">
        <f t="shared" si="31"/>
        <v>1.2060639007399288E-2</v>
      </c>
    </row>
    <row r="336" spans="1:60">
      <c r="A336" s="137">
        <v>43439</v>
      </c>
      <c r="B336" s="139">
        <v>4921.1499999999996</v>
      </c>
      <c r="C336" s="138">
        <v>0.82950000000000002</v>
      </c>
      <c r="D336" s="138">
        <v>2.4239999999999999</v>
      </c>
      <c r="E336" s="35">
        <f t="shared" si="28"/>
        <v>-0.35199999999999998</v>
      </c>
      <c r="F336" s="35">
        <f t="shared" si="28"/>
        <v>0.84699999999999998</v>
      </c>
      <c r="G336" s="35">
        <f t="shared" si="28"/>
        <v>0.66200000000000003</v>
      </c>
      <c r="BD336">
        <v>334</v>
      </c>
      <c r="BE336">
        <v>0.47399999999999998</v>
      </c>
      <c r="BF336">
        <f t="shared" si="29"/>
        <v>0.65490196078431373</v>
      </c>
      <c r="BG336">
        <f t="shared" si="30"/>
        <v>0.64431664287408386</v>
      </c>
      <c r="BH336">
        <f t="shared" si="31"/>
        <v>1.0585317910229874E-2</v>
      </c>
    </row>
    <row r="337" spans="1:60">
      <c r="A337" s="137">
        <v>43440</v>
      </c>
      <c r="B337" s="139">
        <v>4817.6899999999996</v>
      </c>
      <c r="C337" s="138">
        <v>0.8125</v>
      </c>
      <c r="D337" s="138">
        <v>2.4060000000000001</v>
      </c>
      <c r="E337" s="35">
        <f t="shared" si="28"/>
        <v>-2.125</v>
      </c>
      <c r="F337" s="35">
        <f t="shared" si="28"/>
        <v>-2.0710000000000002</v>
      </c>
      <c r="G337" s="35">
        <f t="shared" si="28"/>
        <v>-0.745</v>
      </c>
      <c r="BD337">
        <v>335</v>
      </c>
      <c r="BE337">
        <v>0.504</v>
      </c>
      <c r="BF337">
        <f t="shared" si="29"/>
        <v>0.65686274509803921</v>
      </c>
      <c r="BG337">
        <f t="shared" si="30"/>
        <v>0.65164005162332672</v>
      </c>
      <c r="BH337">
        <f t="shared" si="31"/>
        <v>5.222693474712492E-3</v>
      </c>
    </row>
    <row r="338" spans="1:60">
      <c r="A338" s="137">
        <v>43441</v>
      </c>
      <c r="B338" s="139">
        <v>4836.7299999999996</v>
      </c>
      <c r="C338" s="138">
        <v>0.83</v>
      </c>
      <c r="D338" s="138">
        <v>2.4039999999999999</v>
      </c>
      <c r="E338" s="35">
        <f t="shared" si="28"/>
        <v>0.39400000000000002</v>
      </c>
      <c r="F338" s="35">
        <f t="shared" si="28"/>
        <v>2.1309999999999998</v>
      </c>
      <c r="G338" s="35">
        <f t="shared" si="28"/>
        <v>-8.3000000000000004E-2</v>
      </c>
      <c r="BD338">
        <v>336</v>
      </c>
      <c r="BE338">
        <v>0.51600000000000001</v>
      </c>
      <c r="BF338">
        <f t="shared" si="29"/>
        <v>0.6588235294117647</v>
      </c>
      <c r="BG338">
        <f t="shared" si="30"/>
        <v>0.65455384156934715</v>
      </c>
      <c r="BH338">
        <f t="shared" si="31"/>
        <v>4.2696878424175466E-3</v>
      </c>
    </row>
    <row r="339" spans="1:60">
      <c r="A339" s="137">
        <v>43444</v>
      </c>
      <c r="B339" s="139">
        <v>4791.29</v>
      </c>
      <c r="C339" s="138">
        <v>0.81850000000000001</v>
      </c>
      <c r="D339" s="138">
        <v>2.3919999999999999</v>
      </c>
      <c r="E339" s="35">
        <f t="shared" ref="E339:G402" si="32">ROUND(100*(LN(B339)-LN(B338)),3)</f>
        <v>-0.94399999999999995</v>
      </c>
      <c r="F339" s="35">
        <f t="shared" si="32"/>
        <v>-1.395</v>
      </c>
      <c r="G339" s="35">
        <f t="shared" si="32"/>
        <v>-0.5</v>
      </c>
      <c r="BD339">
        <v>337</v>
      </c>
      <c r="BE339">
        <v>0.51800000000000002</v>
      </c>
      <c r="BF339">
        <f t="shared" si="29"/>
        <v>0.66078431372549018</v>
      </c>
      <c r="BG339">
        <f t="shared" si="30"/>
        <v>0.65503858969538831</v>
      </c>
      <c r="BH339">
        <f t="shared" si="31"/>
        <v>5.745724030101873E-3</v>
      </c>
    </row>
    <row r="340" spans="1:60">
      <c r="A340" s="137">
        <v>43445</v>
      </c>
      <c r="B340" s="139">
        <v>4778.0600000000004</v>
      </c>
      <c r="C340" s="138">
        <v>0.8</v>
      </c>
      <c r="D340" s="138">
        <v>2.3980000000000001</v>
      </c>
      <c r="E340" s="35">
        <f t="shared" si="32"/>
        <v>-0.27700000000000002</v>
      </c>
      <c r="F340" s="35">
        <f t="shared" si="32"/>
        <v>-2.286</v>
      </c>
      <c r="G340" s="35">
        <f t="shared" si="32"/>
        <v>0.251</v>
      </c>
      <c r="BD340">
        <v>338</v>
      </c>
      <c r="BE340">
        <v>0.51900000000000002</v>
      </c>
      <c r="BF340">
        <f t="shared" si="29"/>
        <v>0.66274509803921566</v>
      </c>
      <c r="BG340">
        <f t="shared" si="30"/>
        <v>0.65528086843112876</v>
      </c>
      <c r="BH340">
        <f t="shared" si="31"/>
        <v>7.4642296080869031E-3</v>
      </c>
    </row>
    <row r="341" spans="1:60">
      <c r="A341" s="137">
        <v>43446</v>
      </c>
      <c r="B341" s="139">
        <v>4842.58</v>
      </c>
      <c r="C341" s="138">
        <v>0.82</v>
      </c>
      <c r="D341" s="138">
        <v>2.4300000000000002</v>
      </c>
      <c r="E341" s="35">
        <f t="shared" si="32"/>
        <v>1.341</v>
      </c>
      <c r="F341" s="35">
        <f t="shared" si="32"/>
        <v>2.4689999999999999</v>
      </c>
      <c r="G341" s="35">
        <f t="shared" si="32"/>
        <v>1.3260000000000001</v>
      </c>
      <c r="BD341">
        <v>339</v>
      </c>
      <c r="BE341">
        <v>0.52</v>
      </c>
      <c r="BF341">
        <f t="shared" si="29"/>
        <v>0.66470588235294115</v>
      </c>
      <c r="BG341">
        <f t="shared" si="30"/>
        <v>0.65552308349786637</v>
      </c>
      <c r="BH341">
        <f t="shared" si="31"/>
        <v>9.1827988550747808E-3</v>
      </c>
    </row>
    <row r="342" spans="1:60">
      <c r="A342" s="137">
        <v>43447</v>
      </c>
      <c r="B342" s="139">
        <v>4823.0600000000004</v>
      </c>
      <c r="C342" s="138">
        <v>0.83250000000000002</v>
      </c>
      <c r="D342" s="138">
        <v>2.4580000000000002</v>
      </c>
      <c r="E342" s="35">
        <f t="shared" si="32"/>
        <v>-0.40400000000000003</v>
      </c>
      <c r="F342" s="35">
        <f t="shared" si="32"/>
        <v>1.5129999999999999</v>
      </c>
      <c r="G342" s="35">
        <f t="shared" si="32"/>
        <v>1.1459999999999999</v>
      </c>
      <c r="BD342">
        <v>340</v>
      </c>
      <c r="BE342">
        <v>0.52800000000000002</v>
      </c>
      <c r="BF342">
        <f t="shared" si="29"/>
        <v>0.66666666666666663</v>
      </c>
      <c r="BG342">
        <f t="shared" si="30"/>
        <v>0.65745850140242001</v>
      </c>
      <c r="BH342">
        <f t="shared" si="31"/>
        <v>9.208165264246615E-3</v>
      </c>
    </row>
    <row r="343" spans="1:60">
      <c r="A343" s="137">
        <v>43448</v>
      </c>
      <c r="B343" s="139">
        <v>4803.42</v>
      </c>
      <c r="C343" s="138">
        <v>0.81599999999999995</v>
      </c>
      <c r="D343" s="138">
        <v>2.46</v>
      </c>
      <c r="E343" s="35">
        <f t="shared" si="32"/>
        <v>-0.40799999999999997</v>
      </c>
      <c r="F343" s="35">
        <f t="shared" si="32"/>
        <v>-2.0019999999999998</v>
      </c>
      <c r="G343" s="35">
        <f t="shared" si="32"/>
        <v>8.1000000000000003E-2</v>
      </c>
      <c r="BD343">
        <v>341</v>
      </c>
      <c r="BE343">
        <v>0.53600000000000003</v>
      </c>
      <c r="BF343">
        <f t="shared" si="29"/>
        <v>0.66862745098039211</v>
      </c>
      <c r="BG343">
        <f t="shared" si="30"/>
        <v>0.65938979400206632</v>
      </c>
      <c r="BH343">
        <f t="shared" si="31"/>
        <v>9.2376569783257922E-3</v>
      </c>
    </row>
    <row r="344" spans="1:60">
      <c r="A344" s="137">
        <v>43451</v>
      </c>
      <c r="B344" s="139">
        <v>4730.62</v>
      </c>
      <c r="C344" s="138">
        <v>0.79549999999999998</v>
      </c>
      <c r="D344" s="138">
        <v>2.444</v>
      </c>
      <c r="E344" s="35">
        <f t="shared" si="32"/>
        <v>-1.5269999999999999</v>
      </c>
      <c r="F344" s="35">
        <f t="shared" si="32"/>
        <v>-2.544</v>
      </c>
      <c r="G344" s="35">
        <f t="shared" si="32"/>
        <v>-0.65300000000000002</v>
      </c>
      <c r="BD344">
        <v>342</v>
      </c>
      <c r="BE344">
        <v>0.53900000000000003</v>
      </c>
      <c r="BF344">
        <f t="shared" si="29"/>
        <v>0.6705882352941176</v>
      </c>
      <c r="BG344">
        <f t="shared" si="30"/>
        <v>0.66011295606695219</v>
      </c>
      <c r="BH344">
        <f t="shared" si="31"/>
        <v>1.0475279227165402E-2</v>
      </c>
    </row>
    <row r="345" spans="1:60">
      <c r="A345" s="137">
        <v>43452</v>
      </c>
      <c r="B345" s="139">
        <v>4702.63</v>
      </c>
      <c r="C345" s="138">
        <v>0.8095</v>
      </c>
      <c r="D345" s="138">
        <v>2.4180000000000001</v>
      </c>
      <c r="E345" s="35">
        <f t="shared" si="32"/>
        <v>-0.59299999999999997</v>
      </c>
      <c r="F345" s="35">
        <f t="shared" si="32"/>
        <v>1.7450000000000001</v>
      </c>
      <c r="G345" s="35">
        <f t="shared" si="32"/>
        <v>-1.07</v>
      </c>
      <c r="BD345">
        <v>343</v>
      </c>
      <c r="BE345">
        <v>0.54500000000000004</v>
      </c>
      <c r="BF345">
        <f t="shared" si="29"/>
        <v>0.67254901960784319</v>
      </c>
      <c r="BG345">
        <f t="shared" si="30"/>
        <v>0.66155751168054178</v>
      </c>
      <c r="BH345">
        <f t="shared" si="31"/>
        <v>1.0991507927301414E-2</v>
      </c>
    </row>
    <row r="346" spans="1:60">
      <c r="A346" s="137">
        <v>43453</v>
      </c>
      <c r="B346" s="139">
        <v>4744.1499999999996</v>
      </c>
      <c r="C346" s="138">
        <v>0.81699999999999995</v>
      </c>
      <c r="D346" s="138">
        <v>2.4460000000000002</v>
      </c>
      <c r="E346" s="35">
        <f t="shared" si="32"/>
        <v>0.879</v>
      </c>
      <c r="F346" s="35">
        <f t="shared" si="32"/>
        <v>0.92200000000000004</v>
      </c>
      <c r="G346" s="35">
        <f t="shared" si="32"/>
        <v>1.151</v>
      </c>
      <c r="BD346">
        <v>344</v>
      </c>
      <c r="BE346">
        <v>0.55300000000000005</v>
      </c>
      <c r="BF346">
        <f t="shared" si="29"/>
        <v>0.67450980392156867</v>
      </c>
      <c r="BG346">
        <f t="shared" si="30"/>
        <v>0.66347989046684797</v>
      </c>
      <c r="BH346">
        <f t="shared" si="31"/>
        <v>1.1029913454720708E-2</v>
      </c>
    </row>
    <row r="347" spans="1:60">
      <c r="A347" s="137">
        <v>43454</v>
      </c>
      <c r="B347" s="139">
        <v>4674.8100000000004</v>
      </c>
      <c r="C347" s="138">
        <v>0.8075</v>
      </c>
      <c r="D347" s="138">
        <v>2.4340000000000002</v>
      </c>
      <c r="E347" s="35">
        <f t="shared" si="32"/>
        <v>-1.472</v>
      </c>
      <c r="F347" s="35">
        <f t="shared" si="32"/>
        <v>-1.17</v>
      </c>
      <c r="G347" s="35">
        <f t="shared" si="32"/>
        <v>-0.49199999999999999</v>
      </c>
      <c r="BD347">
        <v>345</v>
      </c>
      <c r="BE347">
        <v>0.55600000000000005</v>
      </c>
      <c r="BF347">
        <f t="shared" si="29"/>
        <v>0.67647058823529416</v>
      </c>
      <c r="BG347">
        <f t="shared" si="30"/>
        <v>0.66419968568342858</v>
      </c>
      <c r="BH347">
        <f t="shared" si="31"/>
        <v>1.2270902551865581E-2</v>
      </c>
    </row>
    <row r="348" spans="1:60">
      <c r="A348" s="137">
        <v>43455</v>
      </c>
      <c r="B348" s="139">
        <v>4649.97</v>
      </c>
      <c r="C348" s="138">
        <v>0.79900000000000004</v>
      </c>
      <c r="D348" s="138">
        <v>2.44</v>
      </c>
      <c r="E348" s="35">
        <f t="shared" si="32"/>
        <v>-0.53300000000000003</v>
      </c>
      <c r="F348" s="35">
        <f t="shared" si="32"/>
        <v>-1.0580000000000001</v>
      </c>
      <c r="G348" s="35">
        <f t="shared" si="32"/>
        <v>0.246</v>
      </c>
      <c r="BD348">
        <v>346</v>
      </c>
      <c r="BE348">
        <v>0.56699999999999995</v>
      </c>
      <c r="BF348">
        <f t="shared" si="29"/>
        <v>0.67843137254901964</v>
      </c>
      <c r="BG348">
        <f t="shared" si="30"/>
        <v>0.66683376819360152</v>
      </c>
      <c r="BH348">
        <f t="shared" si="31"/>
        <v>1.1597604355418123E-2</v>
      </c>
    </row>
    <row r="349" spans="1:60">
      <c r="A349" s="137">
        <v>43458</v>
      </c>
      <c r="B349" s="139">
        <v>4640.1400000000003</v>
      </c>
      <c r="C349" s="138">
        <v>0.79100000000000004</v>
      </c>
      <c r="D349" s="138">
        <v>2.4039999999999999</v>
      </c>
      <c r="E349" s="35">
        <f t="shared" si="32"/>
        <v>-0.21199999999999999</v>
      </c>
      <c r="F349" s="35">
        <f t="shared" si="32"/>
        <v>-1.006</v>
      </c>
      <c r="G349" s="35">
        <f t="shared" si="32"/>
        <v>-1.486</v>
      </c>
      <c r="BD349">
        <v>347</v>
      </c>
      <c r="BE349">
        <v>0.59599999999999997</v>
      </c>
      <c r="BF349">
        <f t="shared" si="29"/>
        <v>0.68039215686274512</v>
      </c>
      <c r="BG349">
        <f t="shared" si="30"/>
        <v>0.67373855093843638</v>
      </c>
      <c r="BH349">
        <f t="shared" si="31"/>
        <v>6.6536059243087475E-3</v>
      </c>
    </row>
    <row r="350" spans="1:60">
      <c r="A350" s="137">
        <v>43461</v>
      </c>
      <c r="B350" s="139">
        <v>4587.45</v>
      </c>
      <c r="C350" s="138">
        <v>0.78400000000000003</v>
      </c>
      <c r="D350" s="138">
        <v>2.4</v>
      </c>
      <c r="E350" s="35">
        <f t="shared" si="32"/>
        <v>-1.1419999999999999</v>
      </c>
      <c r="F350" s="35">
        <f t="shared" si="32"/>
        <v>-0.88900000000000001</v>
      </c>
      <c r="G350" s="35">
        <f t="shared" si="32"/>
        <v>-0.16700000000000001</v>
      </c>
      <c r="BD350">
        <v>348</v>
      </c>
      <c r="BE350">
        <v>0.60899999999999999</v>
      </c>
      <c r="BF350">
        <f t="shared" si="29"/>
        <v>0.68235294117647061</v>
      </c>
      <c r="BG350">
        <f t="shared" si="30"/>
        <v>0.67681475122125956</v>
      </c>
      <c r="BH350">
        <f t="shared" si="31"/>
        <v>5.5381899552110481E-3</v>
      </c>
    </row>
    <row r="351" spans="1:60">
      <c r="A351" s="137">
        <v>43462</v>
      </c>
      <c r="B351" s="139">
        <v>4647.16</v>
      </c>
      <c r="C351" s="138">
        <v>0.79549999999999998</v>
      </c>
      <c r="D351" s="138">
        <v>2.41</v>
      </c>
      <c r="E351" s="35">
        <f t="shared" si="32"/>
        <v>1.2929999999999999</v>
      </c>
      <c r="F351" s="35">
        <f t="shared" si="32"/>
        <v>1.456</v>
      </c>
      <c r="G351" s="35">
        <f t="shared" si="32"/>
        <v>0.41599999999999998</v>
      </c>
      <c r="BD351">
        <v>349</v>
      </c>
      <c r="BE351">
        <v>0.61399999999999999</v>
      </c>
      <c r="BF351">
        <f t="shared" si="29"/>
        <v>0.68431372549019609</v>
      </c>
      <c r="BG351">
        <f t="shared" si="30"/>
        <v>0.67799470792305527</v>
      </c>
      <c r="BH351">
        <f t="shared" si="31"/>
        <v>6.3190175671408166E-3</v>
      </c>
    </row>
    <row r="352" spans="1:60">
      <c r="A352" s="137">
        <v>43465</v>
      </c>
      <c r="B352" s="139">
        <v>4731.47</v>
      </c>
      <c r="C352" s="138">
        <v>0.81</v>
      </c>
      <c r="D352" s="138">
        <v>2.4340000000000002</v>
      </c>
      <c r="E352" s="35">
        <f t="shared" si="32"/>
        <v>1.798</v>
      </c>
      <c r="F352" s="35">
        <f t="shared" si="32"/>
        <v>1.806</v>
      </c>
      <c r="G352" s="35">
        <f t="shared" si="32"/>
        <v>0.99099999999999999</v>
      </c>
      <c r="BD352">
        <v>350</v>
      </c>
      <c r="BE352">
        <v>0.61399999999999999</v>
      </c>
      <c r="BF352">
        <f t="shared" si="29"/>
        <v>0.68627450980392157</v>
      </c>
      <c r="BG352">
        <f t="shared" si="30"/>
        <v>0.67799470792305527</v>
      </c>
      <c r="BH352">
        <f t="shared" si="31"/>
        <v>8.2798018808662999E-3</v>
      </c>
    </row>
    <row r="353" spans="1:60">
      <c r="A353" s="137">
        <v>43467</v>
      </c>
      <c r="B353" s="139">
        <v>4740.8500000000004</v>
      </c>
      <c r="C353" s="138">
        <v>0.8125</v>
      </c>
      <c r="D353" s="138">
        <v>2.448</v>
      </c>
      <c r="E353" s="35">
        <f t="shared" si="32"/>
        <v>0.19800000000000001</v>
      </c>
      <c r="F353" s="35">
        <f t="shared" si="32"/>
        <v>0.308</v>
      </c>
      <c r="G353" s="35">
        <f t="shared" si="32"/>
        <v>0.57399999999999995</v>
      </c>
      <c r="BD353">
        <v>351</v>
      </c>
      <c r="BE353">
        <v>0.61699999999999999</v>
      </c>
      <c r="BF353">
        <f t="shared" si="29"/>
        <v>0.68823529411764706</v>
      </c>
      <c r="BG353">
        <f t="shared" si="30"/>
        <v>0.67870182256844036</v>
      </c>
      <c r="BH353">
        <f t="shared" si="31"/>
        <v>9.5334715492066957E-3</v>
      </c>
    </row>
    <row r="354" spans="1:60">
      <c r="A354" s="137">
        <v>43468</v>
      </c>
      <c r="B354" s="139">
        <v>4746.0600000000004</v>
      </c>
      <c r="C354" s="138">
        <v>0.8125</v>
      </c>
      <c r="D354" s="138">
        <v>2.4900000000000002</v>
      </c>
      <c r="E354" s="35">
        <f t="shared" si="32"/>
        <v>0.11</v>
      </c>
      <c r="F354" s="35">
        <f t="shared" si="32"/>
        <v>0</v>
      </c>
      <c r="G354" s="35">
        <f t="shared" si="32"/>
        <v>1.7010000000000001</v>
      </c>
      <c r="BD354">
        <v>352</v>
      </c>
      <c r="BE354">
        <v>0.623</v>
      </c>
      <c r="BF354">
        <f t="shared" si="29"/>
        <v>0.69019607843137254</v>
      </c>
      <c r="BG354">
        <f t="shared" si="30"/>
        <v>0.68011410817494089</v>
      </c>
      <c r="BH354">
        <f t="shared" si="31"/>
        <v>1.0081970256431649E-2</v>
      </c>
    </row>
    <row r="355" spans="1:60">
      <c r="A355" s="137">
        <v>43469</v>
      </c>
      <c r="B355" s="139">
        <v>4880.01</v>
      </c>
      <c r="C355" s="138">
        <v>0.82699999999999996</v>
      </c>
      <c r="D355" s="138">
        <v>2.512</v>
      </c>
      <c r="E355" s="35">
        <f t="shared" si="32"/>
        <v>2.7829999999999999</v>
      </c>
      <c r="F355" s="35">
        <f t="shared" si="32"/>
        <v>1.7689999999999999</v>
      </c>
      <c r="G355" s="35">
        <f t="shared" si="32"/>
        <v>0.88</v>
      </c>
      <c r="BD355">
        <v>353</v>
      </c>
      <c r="BE355">
        <v>0.63100000000000001</v>
      </c>
      <c r="BF355">
        <f t="shared" si="29"/>
        <v>0.69215686274509802</v>
      </c>
      <c r="BG355">
        <f t="shared" si="30"/>
        <v>0.68199309904730154</v>
      </c>
      <c r="BH355">
        <f t="shared" si="31"/>
        <v>1.016376369779648E-2</v>
      </c>
    </row>
    <row r="356" spans="1:60">
      <c r="A356" s="137">
        <v>43472</v>
      </c>
      <c r="B356" s="139">
        <v>4923.87</v>
      </c>
      <c r="C356" s="138">
        <v>0.83250000000000002</v>
      </c>
      <c r="D356" s="138">
        <v>2.5419999999999998</v>
      </c>
      <c r="E356" s="35">
        <f t="shared" si="32"/>
        <v>0.89500000000000002</v>
      </c>
      <c r="F356" s="35">
        <f t="shared" si="32"/>
        <v>0.66300000000000003</v>
      </c>
      <c r="G356" s="35">
        <f t="shared" si="32"/>
        <v>1.1870000000000001</v>
      </c>
      <c r="BD356">
        <v>354</v>
      </c>
      <c r="BE356">
        <v>0.64</v>
      </c>
      <c r="BF356">
        <f t="shared" si="29"/>
        <v>0.69411764705882351</v>
      </c>
      <c r="BG356">
        <f t="shared" si="30"/>
        <v>0.68410137581995611</v>
      </c>
      <c r="BH356">
        <f t="shared" si="31"/>
        <v>1.0016271238867391E-2</v>
      </c>
    </row>
    <row r="357" spans="1:60">
      <c r="A357" s="137">
        <v>43473</v>
      </c>
      <c r="B357" s="139">
        <v>4909.74</v>
      </c>
      <c r="C357" s="138">
        <v>0.82299999999999995</v>
      </c>
      <c r="D357" s="138">
        <v>2.5419999999999998</v>
      </c>
      <c r="E357" s="35">
        <f t="shared" si="32"/>
        <v>-0.28699999999999998</v>
      </c>
      <c r="F357" s="35">
        <f t="shared" si="32"/>
        <v>-1.1479999999999999</v>
      </c>
      <c r="G357" s="35">
        <f t="shared" si="32"/>
        <v>0</v>
      </c>
      <c r="BD357">
        <v>355</v>
      </c>
      <c r="BE357">
        <v>0.64100000000000001</v>
      </c>
      <c r="BF357">
        <f t="shared" si="29"/>
        <v>0.69607843137254899</v>
      </c>
      <c r="BG357">
        <f t="shared" si="30"/>
        <v>0.684335261213598</v>
      </c>
      <c r="BH357">
        <f t="shared" si="31"/>
        <v>1.1743170158950988E-2</v>
      </c>
    </row>
    <row r="358" spans="1:60">
      <c r="A358" s="137">
        <v>43474</v>
      </c>
      <c r="B358" s="139">
        <v>4923.97</v>
      </c>
      <c r="C358" s="138">
        <v>0.82699999999999996</v>
      </c>
      <c r="D358" s="138">
        <v>2.5499999999999998</v>
      </c>
      <c r="E358" s="35">
        <f t="shared" si="32"/>
        <v>0.28899999999999998</v>
      </c>
      <c r="F358" s="35">
        <f t="shared" si="32"/>
        <v>0.48499999999999999</v>
      </c>
      <c r="G358" s="35">
        <f t="shared" si="32"/>
        <v>0.314</v>
      </c>
      <c r="BD358">
        <v>356</v>
      </c>
      <c r="BE358">
        <v>0.65900000000000003</v>
      </c>
      <c r="BF358">
        <f t="shared" si="29"/>
        <v>0.69803921568627447</v>
      </c>
      <c r="BG358">
        <f t="shared" si="30"/>
        <v>0.68853250300547952</v>
      </c>
      <c r="BH358">
        <f t="shared" si="31"/>
        <v>9.5067126807949487E-3</v>
      </c>
    </row>
    <row r="359" spans="1:60">
      <c r="A359" s="137">
        <v>43475</v>
      </c>
      <c r="B359" s="139">
        <v>4923.75</v>
      </c>
      <c r="C359" s="138">
        <v>0.84550000000000003</v>
      </c>
      <c r="D359" s="138">
        <v>2.54</v>
      </c>
      <c r="E359" s="35">
        <f t="shared" si="32"/>
        <v>-4.0000000000000001E-3</v>
      </c>
      <c r="F359" s="35">
        <f t="shared" si="32"/>
        <v>2.2120000000000002</v>
      </c>
      <c r="G359" s="35">
        <f t="shared" si="32"/>
        <v>-0.39300000000000002</v>
      </c>
      <c r="BD359">
        <v>357</v>
      </c>
      <c r="BE359">
        <v>0.66300000000000003</v>
      </c>
      <c r="BF359">
        <f t="shared" si="29"/>
        <v>0.7</v>
      </c>
      <c r="BG359">
        <f t="shared" si="30"/>
        <v>0.68946193080504414</v>
      </c>
      <c r="BH359">
        <f t="shared" si="31"/>
        <v>1.0538069194955813E-2</v>
      </c>
    </row>
    <row r="360" spans="1:60">
      <c r="A360" s="137">
        <v>43476</v>
      </c>
      <c r="B360" s="139">
        <v>4958.6099999999997</v>
      </c>
      <c r="C360" s="138">
        <v>0.85850000000000004</v>
      </c>
      <c r="D360" s="138">
        <v>2.544</v>
      </c>
      <c r="E360" s="35">
        <f t="shared" si="32"/>
        <v>0.70599999999999996</v>
      </c>
      <c r="F360" s="35">
        <f t="shared" si="32"/>
        <v>1.526</v>
      </c>
      <c r="G360" s="35">
        <f t="shared" si="32"/>
        <v>0.157</v>
      </c>
      <c r="BD360">
        <v>358</v>
      </c>
      <c r="BE360">
        <v>0.66700000000000004</v>
      </c>
      <c r="BF360">
        <f t="shared" si="29"/>
        <v>0.70196078431372544</v>
      </c>
      <c r="BG360">
        <f t="shared" si="30"/>
        <v>0.69039015070285692</v>
      </c>
      <c r="BH360">
        <f t="shared" si="31"/>
        <v>1.1570633610868519E-2</v>
      </c>
    </row>
    <row r="361" spans="1:60">
      <c r="A361" s="137">
        <v>43479</v>
      </c>
      <c r="B361" s="139">
        <v>4950.51</v>
      </c>
      <c r="C361" s="138">
        <v>0.86299999999999999</v>
      </c>
      <c r="D361" s="138">
        <v>2.5339999999999998</v>
      </c>
      <c r="E361" s="35">
        <f t="shared" si="32"/>
        <v>-0.16300000000000001</v>
      </c>
      <c r="F361" s="35">
        <f t="shared" si="32"/>
        <v>0.52300000000000002</v>
      </c>
      <c r="G361" s="35">
        <f t="shared" si="32"/>
        <v>-0.39400000000000002</v>
      </c>
      <c r="BD361">
        <v>359</v>
      </c>
      <c r="BE361">
        <v>0.67800000000000005</v>
      </c>
      <c r="BF361">
        <f t="shared" si="29"/>
        <v>0.70392156862745103</v>
      </c>
      <c r="BG361">
        <f t="shared" si="30"/>
        <v>0.69293648769755245</v>
      </c>
      <c r="BH361">
        <f t="shared" si="31"/>
        <v>1.0985080929898583E-2</v>
      </c>
    </row>
    <row r="362" spans="1:60">
      <c r="A362" s="137">
        <v>43480</v>
      </c>
      <c r="B362" s="139">
        <v>5002.63</v>
      </c>
      <c r="C362" s="138">
        <v>0.88249999999999995</v>
      </c>
      <c r="D362" s="138">
        <v>2.536</v>
      </c>
      <c r="E362" s="35">
        <f t="shared" si="32"/>
        <v>1.0469999999999999</v>
      </c>
      <c r="F362" s="35">
        <f t="shared" si="32"/>
        <v>2.234</v>
      </c>
      <c r="G362" s="35">
        <f t="shared" si="32"/>
        <v>7.9000000000000001E-2</v>
      </c>
      <c r="BD362">
        <v>360</v>
      </c>
      <c r="BE362">
        <v>0.67900000000000005</v>
      </c>
      <c r="BF362">
        <f t="shared" si="29"/>
        <v>0.70588235294117652</v>
      </c>
      <c r="BG362">
        <f t="shared" si="30"/>
        <v>0.69316751464089266</v>
      </c>
      <c r="BH362">
        <f t="shared" si="31"/>
        <v>1.2714838300283859E-2</v>
      </c>
    </row>
    <row r="363" spans="1:60">
      <c r="A363" s="137">
        <v>43481</v>
      </c>
      <c r="B363" s="139">
        <v>4998.62</v>
      </c>
      <c r="C363" s="138">
        <v>0.87649999999999995</v>
      </c>
      <c r="D363" s="138">
        <v>2.544</v>
      </c>
      <c r="E363" s="35">
        <f t="shared" si="32"/>
        <v>-0.08</v>
      </c>
      <c r="F363" s="35">
        <f t="shared" si="32"/>
        <v>-0.68200000000000005</v>
      </c>
      <c r="G363" s="35">
        <f t="shared" si="32"/>
        <v>0.315</v>
      </c>
      <c r="BD363">
        <v>361</v>
      </c>
      <c r="BE363">
        <v>0.68600000000000005</v>
      </c>
      <c r="BF363">
        <f t="shared" si="29"/>
        <v>0.707843137254902</v>
      </c>
      <c r="BG363">
        <f t="shared" si="30"/>
        <v>0.69478255157345303</v>
      </c>
      <c r="BH363">
        <f t="shared" si="31"/>
        <v>1.3060585681448966E-2</v>
      </c>
    </row>
    <row r="364" spans="1:60">
      <c r="A364" s="137">
        <v>43482</v>
      </c>
      <c r="B364" s="139">
        <v>5029.68</v>
      </c>
      <c r="C364" s="138">
        <v>0.88549999999999995</v>
      </c>
      <c r="D364" s="138">
        <v>2.54</v>
      </c>
      <c r="E364" s="35">
        <f t="shared" si="32"/>
        <v>0.61899999999999999</v>
      </c>
      <c r="F364" s="35">
        <f t="shared" si="32"/>
        <v>1.022</v>
      </c>
      <c r="G364" s="35">
        <f t="shared" si="32"/>
        <v>-0.157</v>
      </c>
      <c r="BD364">
        <v>362</v>
      </c>
      <c r="BE364">
        <v>0.68899999999999995</v>
      </c>
      <c r="BF364">
        <f t="shared" si="29"/>
        <v>0.70980392156862748</v>
      </c>
      <c r="BG364">
        <f t="shared" si="30"/>
        <v>0.69547355350329387</v>
      </c>
      <c r="BH364">
        <f t="shared" si="31"/>
        <v>1.433036806533361E-2</v>
      </c>
    </row>
    <row r="365" spans="1:60">
      <c r="A365" s="137">
        <v>43483</v>
      </c>
      <c r="B365" s="139">
        <v>5068.0200000000004</v>
      </c>
      <c r="C365" s="138">
        <v>0.89049999999999996</v>
      </c>
      <c r="D365" s="138">
        <v>2.5459999999999998</v>
      </c>
      <c r="E365" s="35">
        <f t="shared" si="32"/>
        <v>0.75900000000000001</v>
      </c>
      <c r="F365" s="35">
        <f t="shared" si="32"/>
        <v>0.56299999999999994</v>
      </c>
      <c r="G365" s="35">
        <f t="shared" si="32"/>
        <v>0.23599999999999999</v>
      </c>
      <c r="BD365">
        <v>363</v>
      </c>
      <c r="BE365">
        <v>0.68899999999999995</v>
      </c>
      <c r="BF365">
        <f t="shared" si="29"/>
        <v>0.71176470588235297</v>
      </c>
      <c r="BG365">
        <f t="shared" si="30"/>
        <v>0.69547355350329387</v>
      </c>
      <c r="BH365">
        <f t="shared" si="31"/>
        <v>1.6291152379059093E-2</v>
      </c>
    </row>
    <row r="366" spans="1:60">
      <c r="A366" s="137">
        <v>43486</v>
      </c>
      <c r="B366" s="139">
        <v>5087.3599999999997</v>
      </c>
      <c r="C366" s="138">
        <v>0.90849999999999997</v>
      </c>
      <c r="D366" s="138">
        <v>2.5419999999999998</v>
      </c>
      <c r="E366" s="35">
        <f t="shared" si="32"/>
        <v>0.38100000000000001</v>
      </c>
      <c r="F366" s="35">
        <f t="shared" si="32"/>
        <v>2.0009999999999999</v>
      </c>
      <c r="G366" s="35">
        <f t="shared" si="32"/>
        <v>-0.157</v>
      </c>
      <c r="BD366">
        <v>364</v>
      </c>
      <c r="BE366">
        <v>0.69399999999999995</v>
      </c>
      <c r="BF366">
        <f t="shared" si="29"/>
        <v>0.71372549019607845</v>
      </c>
      <c r="BG366">
        <f t="shared" si="30"/>
        <v>0.69662367367360489</v>
      </c>
      <c r="BH366">
        <f t="shared" si="31"/>
        <v>1.7101816522473556E-2</v>
      </c>
    </row>
    <row r="367" spans="1:60">
      <c r="A367" s="137">
        <v>43487</v>
      </c>
      <c r="B367" s="139">
        <v>5068.75</v>
      </c>
      <c r="C367" s="138">
        <v>0.91749999999999998</v>
      </c>
      <c r="D367" s="138">
        <v>2.5499999999999998</v>
      </c>
      <c r="E367" s="35">
        <f t="shared" si="32"/>
        <v>-0.36599999999999999</v>
      </c>
      <c r="F367" s="35">
        <f t="shared" si="32"/>
        <v>0.98599999999999999</v>
      </c>
      <c r="G367" s="35">
        <f t="shared" si="32"/>
        <v>0.314</v>
      </c>
      <c r="BD367">
        <v>365</v>
      </c>
      <c r="BE367">
        <v>0.71199999999999997</v>
      </c>
      <c r="BF367">
        <f t="shared" si="29"/>
        <v>0.71568627450980393</v>
      </c>
      <c r="BG367">
        <f t="shared" si="30"/>
        <v>0.70074793586583706</v>
      </c>
      <c r="BH367">
        <f t="shared" si="31"/>
        <v>1.4938338643966875E-2</v>
      </c>
    </row>
    <row r="368" spans="1:60">
      <c r="A368" s="137">
        <v>43488</v>
      </c>
      <c r="B368" s="139">
        <v>5086.01</v>
      </c>
      <c r="C368" s="138">
        <v>0.92700000000000005</v>
      </c>
      <c r="D368" s="138">
        <v>2.5459999999999998</v>
      </c>
      <c r="E368" s="35">
        <f t="shared" si="32"/>
        <v>0.34</v>
      </c>
      <c r="F368" s="35">
        <f t="shared" si="32"/>
        <v>1.03</v>
      </c>
      <c r="G368" s="35">
        <f t="shared" si="32"/>
        <v>-0.157</v>
      </c>
      <c r="BD368">
        <v>366</v>
      </c>
      <c r="BE368">
        <v>0.72199999999999998</v>
      </c>
      <c r="BF368">
        <f t="shared" si="29"/>
        <v>0.71764705882352942</v>
      </c>
      <c r="BG368">
        <f t="shared" si="30"/>
        <v>0.70302814504277999</v>
      </c>
      <c r="BH368">
        <f t="shared" si="31"/>
        <v>1.4618913780749421E-2</v>
      </c>
    </row>
    <row r="369" spans="1:60">
      <c r="A369" s="137">
        <v>43489</v>
      </c>
      <c r="B369" s="139">
        <v>5101.7299999999996</v>
      </c>
      <c r="C369" s="138">
        <v>0.94850000000000001</v>
      </c>
      <c r="D369" s="138">
        <v>2.5539999999999998</v>
      </c>
      <c r="E369" s="35">
        <f t="shared" si="32"/>
        <v>0.309</v>
      </c>
      <c r="F369" s="35">
        <f t="shared" si="32"/>
        <v>2.2930000000000001</v>
      </c>
      <c r="G369" s="35">
        <f t="shared" si="32"/>
        <v>0.314</v>
      </c>
      <c r="BD369">
        <v>367</v>
      </c>
      <c r="BE369">
        <v>0.72499999999999998</v>
      </c>
      <c r="BF369">
        <f t="shared" si="29"/>
        <v>0.7196078431372549</v>
      </c>
      <c r="BG369">
        <f t="shared" si="30"/>
        <v>0.70371065465787763</v>
      </c>
      <c r="BH369">
        <f t="shared" si="31"/>
        <v>1.5897188479377267E-2</v>
      </c>
    </row>
    <row r="370" spans="1:60">
      <c r="A370" s="137">
        <v>43490</v>
      </c>
      <c r="B370" s="139">
        <v>5152.04</v>
      </c>
      <c r="C370" s="138">
        <v>0.95099999999999996</v>
      </c>
      <c r="D370" s="138">
        <v>2.57</v>
      </c>
      <c r="E370" s="35">
        <f t="shared" si="32"/>
        <v>0.98099999999999998</v>
      </c>
      <c r="F370" s="35">
        <f t="shared" si="32"/>
        <v>0.26300000000000001</v>
      </c>
      <c r="G370" s="35">
        <f t="shared" si="32"/>
        <v>0.625</v>
      </c>
      <c r="BD370">
        <v>368</v>
      </c>
      <c r="BE370">
        <v>0.75600000000000001</v>
      </c>
      <c r="BF370">
        <f t="shared" si="29"/>
        <v>0.72156862745098038</v>
      </c>
      <c r="BG370">
        <f t="shared" si="30"/>
        <v>0.71072073964481364</v>
      </c>
      <c r="BH370">
        <f t="shared" si="31"/>
        <v>1.0847887806166745E-2</v>
      </c>
    </row>
    <row r="371" spans="1:60">
      <c r="A371" s="137">
        <v>43493</v>
      </c>
      <c r="B371" s="139">
        <v>5089.92</v>
      </c>
      <c r="C371" s="138">
        <v>0.92949999999999999</v>
      </c>
      <c r="D371" s="138">
        <v>2.5760000000000001</v>
      </c>
      <c r="E371" s="35">
        <f t="shared" si="32"/>
        <v>-1.2130000000000001</v>
      </c>
      <c r="F371" s="35">
        <f t="shared" si="32"/>
        <v>-2.2869999999999999</v>
      </c>
      <c r="G371" s="35">
        <f t="shared" si="32"/>
        <v>0.23300000000000001</v>
      </c>
      <c r="BD371">
        <v>369</v>
      </c>
      <c r="BE371">
        <v>0.76700000000000002</v>
      </c>
      <c r="BF371">
        <f t="shared" si="29"/>
        <v>0.72352941176470587</v>
      </c>
      <c r="BG371">
        <f t="shared" si="30"/>
        <v>0.71318931633485094</v>
      </c>
      <c r="BH371">
        <f t="shared" si="31"/>
        <v>1.0340095429854923E-2</v>
      </c>
    </row>
    <row r="372" spans="1:60">
      <c r="A372" s="137">
        <v>43494</v>
      </c>
      <c r="B372" s="139">
        <v>5110.4399999999996</v>
      </c>
      <c r="C372" s="138">
        <v>0.91249999999999998</v>
      </c>
      <c r="D372" s="138">
        <v>2.62</v>
      </c>
      <c r="E372" s="35">
        <f t="shared" si="32"/>
        <v>0.40200000000000002</v>
      </c>
      <c r="F372" s="35">
        <f t="shared" si="32"/>
        <v>-1.8460000000000001</v>
      </c>
      <c r="G372" s="35">
        <f t="shared" si="32"/>
        <v>1.694</v>
      </c>
      <c r="BD372">
        <v>370</v>
      </c>
      <c r="BE372">
        <v>0.78100000000000003</v>
      </c>
      <c r="BF372">
        <f t="shared" si="29"/>
        <v>0.72549019607843135</v>
      </c>
      <c r="BG372">
        <f t="shared" si="30"/>
        <v>0.71631662431738308</v>
      </c>
      <c r="BH372">
        <f t="shared" si="31"/>
        <v>9.1735717610482714E-3</v>
      </c>
    </row>
    <row r="373" spans="1:60">
      <c r="A373" s="137">
        <v>43495</v>
      </c>
      <c r="B373" s="139">
        <v>5118.5600000000004</v>
      </c>
      <c r="C373" s="138">
        <v>0.90749999999999997</v>
      </c>
      <c r="D373" s="138">
        <v>2.6160000000000001</v>
      </c>
      <c r="E373" s="35">
        <f t="shared" si="32"/>
        <v>0.159</v>
      </c>
      <c r="F373" s="35">
        <f t="shared" si="32"/>
        <v>-0.54900000000000004</v>
      </c>
      <c r="G373" s="35">
        <f t="shared" si="32"/>
        <v>-0.153</v>
      </c>
      <c r="BD373">
        <v>371</v>
      </c>
      <c r="BE373">
        <v>0.79200000000000004</v>
      </c>
      <c r="BF373">
        <f t="shared" si="29"/>
        <v>0.72745098039215683</v>
      </c>
      <c r="BG373">
        <f t="shared" si="30"/>
        <v>0.71876228062689052</v>
      </c>
      <c r="BH373">
        <f t="shared" si="31"/>
        <v>8.6886997652663167E-3</v>
      </c>
    </row>
    <row r="374" spans="1:60">
      <c r="A374" s="137">
        <v>43496</v>
      </c>
      <c r="B374" s="139">
        <v>5129.0200000000004</v>
      </c>
      <c r="C374" s="138">
        <v>0.91149999999999998</v>
      </c>
      <c r="D374" s="138">
        <v>2.6219999999999999</v>
      </c>
      <c r="E374" s="35">
        <f t="shared" si="32"/>
        <v>0.20399999999999999</v>
      </c>
      <c r="F374" s="35">
        <f t="shared" si="32"/>
        <v>0.44</v>
      </c>
      <c r="G374" s="35">
        <f t="shared" si="32"/>
        <v>0.22900000000000001</v>
      </c>
      <c r="BD374">
        <v>372</v>
      </c>
      <c r="BE374">
        <v>0.8</v>
      </c>
      <c r="BF374">
        <f t="shared" si="29"/>
        <v>0.72941176470588232</v>
      </c>
      <c r="BG374">
        <f t="shared" si="30"/>
        <v>0.72053452163360165</v>
      </c>
      <c r="BH374">
        <f t="shared" si="31"/>
        <v>8.8772430722806606E-3</v>
      </c>
    </row>
    <row r="375" spans="1:60">
      <c r="A375" s="137">
        <v>43497</v>
      </c>
      <c r="B375" s="139">
        <v>5115.0200000000004</v>
      </c>
      <c r="C375" s="138">
        <v>0.92549999999999999</v>
      </c>
      <c r="D375" s="138">
        <v>2.6</v>
      </c>
      <c r="E375" s="35">
        <f t="shared" si="32"/>
        <v>-0.27300000000000002</v>
      </c>
      <c r="F375" s="35">
        <f t="shared" si="32"/>
        <v>1.524</v>
      </c>
      <c r="G375" s="35">
        <f t="shared" si="32"/>
        <v>-0.84299999999999997</v>
      </c>
      <c r="BD375">
        <v>373</v>
      </c>
      <c r="BE375">
        <v>0.80700000000000005</v>
      </c>
      <c r="BF375">
        <f t="shared" si="29"/>
        <v>0.7313725490196078</v>
      </c>
      <c r="BG375">
        <f t="shared" si="30"/>
        <v>0.7220807700529781</v>
      </c>
      <c r="BH375">
        <f t="shared" si="31"/>
        <v>9.2917789666296935E-3</v>
      </c>
    </row>
    <row r="376" spans="1:60">
      <c r="A376" s="137">
        <v>43500</v>
      </c>
      <c r="B376" s="139">
        <v>5093.8500000000004</v>
      </c>
      <c r="C376" s="138">
        <v>0.91</v>
      </c>
      <c r="D376" s="138">
        <v>2.5939999999999999</v>
      </c>
      <c r="E376" s="35">
        <f t="shared" si="32"/>
        <v>-0.41499999999999998</v>
      </c>
      <c r="F376" s="35">
        <f t="shared" si="32"/>
        <v>-1.6890000000000001</v>
      </c>
      <c r="G376" s="35">
        <f t="shared" si="32"/>
        <v>-0.23100000000000001</v>
      </c>
      <c r="BD376">
        <v>374</v>
      </c>
      <c r="BE376">
        <v>0.80800000000000005</v>
      </c>
      <c r="BF376">
        <f t="shared" si="29"/>
        <v>0.73333333333333328</v>
      </c>
      <c r="BG376">
        <f t="shared" si="30"/>
        <v>0.72230132134692471</v>
      </c>
      <c r="BH376">
        <f t="shared" si="31"/>
        <v>1.1032011986408574E-2</v>
      </c>
    </row>
    <row r="377" spans="1:60">
      <c r="A377" s="137">
        <v>43501</v>
      </c>
      <c r="B377" s="139">
        <v>5169.42</v>
      </c>
      <c r="C377" s="138">
        <v>0.91049999999999998</v>
      </c>
      <c r="D377" s="138">
        <v>2.6019999999999999</v>
      </c>
      <c r="E377" s="35">
        <f t="shared" si="32"/>
        <v>1.4730000000000001</v>
      </c>
      <c r="F377" s="35">
        <f t="shared" si="32"/>
        <v>5.5E-2</v>
      </c>
      <c r="G377" s="35">
        <f t="shared" si="32"/>
        <v>0.308</v>
      </c>
      <c r="BD377">
        <v>375</v>
      </c>
      <c r="BE377">
        <v>0.80900000000000005</v>
      </c>
      <c r="BF377">
        <f t="shared" si="29"/>
        <v>0.73529411764705888</v>
      </c>
      <c r="BG377">
        <f t="shared" si="30"/>
        <v>0.72252178711928805</v>
      </c>
      <c r="BH377">
        <f t="shared" si="31"/>
        <v>1.2772330527770825E-2</v>
      </c>
    </row>
    <row r="378" spans="1:60">
      <c r="A378" s="137">
        <v>43502</v>
      </c>
      <c r="B378" s="139">
        <v>5215.24</v>
      </c>
      <c r="C378" s="138">
        <v>0.92149999999999999</v>
      </c>
      <c r="D378" s="138">
        <v>2.6339999999999999</v>
      </c>
      <c r="E378" s="35">
        <f t="shared" si="32"/>
        <v>0.88200000000000001</v>
      </c>
      <c r="F378" s="35">
        <f t="shared" si="32"/>
        <v>1.2010000000000001</v>
      </c>
      <c r="G378" s="35">
        <f t="shared" si="32"/>
        <v>1.222</v>
      </c>
      <c r="BD378">
        <v>376</v>
      </c>
      <c r="BE378">
        <v>0.81100000000000005</v>
      </c>
      <c r="BF378">
        <f t="shared" si="29"/>
        <v>0.73725490196078436</v>
      </c>
      <c r="BG378">
        <f t="shared" si="30"/>
        <v>0.72296246185069668</v>
      </c>
      <c r="BH378">
        <f t="shared" si="31"/>
        <v>1.4292440110087679E-2</v>
      </c>
    </row>
    <row r="379" spans="1:60">
      <c r="A379" s="137">
        <v>43503</v>
      </c>
      <c r="B379" s="139">
        <v>5136.2</v>
      </c>
      <c r="C379" s="138">
        <v>0.90400000000000003</v>
      </c>
      <c r="D379" s="138">
        <v>2.63</v>
      </c>
      <c r="E379" s="35">
        <f t="shared" si="32"/>
        <v>-1.5269999999999999</v>
      </c>
      <c r="F379" s="35">
        <f t="shared" si="32"/>
        <v>-1.917</v>
      </c>
      <c r="G379" s="35">
        <f t="shared" si="32"/>
        <v>-0.152</v>
      </c>
      <c r="BD379">
        <v>377</v>
      </c>
      <c r="BE379">
        <v>0.81799999999999995</v>
      </c>
      <c r="BF379">
        <f t="shared" si="29"/>
        <v>0.73921568627450984</v>
      </c>
      <c r="BG379">
        <f t="shared" si="30"/>
        <v>0.724502120374243</v>
      </c>
      <c r="BH379">
        <f t="shared" si="31"/>
        <v>1.4713565900266845E-2</v>
      </c>
    </row>
    <row r="380" spans="1:60">
      <c r="A380" s="137">
        <v>43504</v>
      </c>
      <c r="B380" s="139">
        <v>5091.0600000000004</v>
      </c>
      <c r="C380" s="138">
        <v>0.90400000000000003</v>
      </c>
      <c r="D380" s="138">
        <v>2.62</v>
      </c>
      <c r="E380" s="35">
        <f t="shared" si="32"/>
        <v>-0.88300000000000001</v>
      </c>
      <c r="F380" s="35">
        <f t="shared" si="32"/>
        <v>0</v>
      </c>
      <c r="G380" s="35">
        <f t="shared" si="32"/>
        <v>-0.38100000000000001</v>
      </c>
      <c r="BD380">
        <v>378</v>
      </c>
      <c r="BE380">
        <v>0.82399999999999995</v>
      </c>
      <c r="BF380">
        <f t="shared" si="29"/>
        <v>0.74117647058823533</v>
      </c>
      <c r="BG380">
        <f t="shared" si="30"/>
        <v>0.72581846907537817</v>
      </c>
      <c r="BH380">
        <f t="shared" si="31"/>
        <v>1.5358001512857156E-2</v>
      </c>
    </row>
    <row r="381" spans="1:60">
      <c r="A381" s="137">
        <v>43507</v>
      </c>
      <c r="B381" s="139">
        <v>5093.82</v>
      </c>
      <c r="C381" s="138">
        <v>0.90949999999999998</v>
      </c>
      <c r="D381" s="138">
        <v>2.62</v>
      </c>
      <c r="E381" s="35">
        <f t="shared" si="32"/>
        <v>5.3999999999999999E-2</v>
      </c>
      <c r="F381" s="35">
        <f t="shared" si="32"/>
        <v>0.60699999999999998</v>
      </c>
      <c r="G381" s="35">
        <f t="shared" si="32"/>
        <v>0</v>
      </c>
      <c r="BD381">
        <v>379</v>
      </c>
      <c r="BE381">
        <v>0.83299999999999996</v>
      </c>
      <c r="BF381">
        <f t="shared" si="29"/>
        <v>0.74313725490196081</v>
      </c>
      <c r="BG381">
        <f t="shared" si="30"/>
        <v>0.72778714901826114</v>
      </c>
      <c r="BH381">
        <f t="shared" si="31"/>
        <v>1.5350105883699672E-2</v>
      </c>
    </row>
    <row r="382" spans="1:60">
      <c r="A382" s="137">
        <v>43508</v>
      </c>
      <c r="B382" s="139">
        <v>5131.51</v>
      </c>
      <c r="C382" s="138">
        <v>0.91049999999999998</v>
      </c>
      <c r="D382" s="138">
        <v>2.62</v>
      </c>
      <c r="E382" s="35">
        <f t="shared" si="32"/>
        <v>0.73699999999999999</v>
      </c>
      <c r="F382" s="35">
        <f t="shared" si="32"/>
        <v>0.11</v>
      </c>
      <c r="G382" s="35">
        <f t="shared" si="32"/>
        <v>0</v>
      </c>
      <c r="BD382">
        <v>380</v>
      </c>
      <c r="BE382">
        <v>0.84</v>
      </c>
      <c r="BF382">
        <f t="shared" si="29"/>
        <v>0.74509803921568629</v>
      </c>
      <c r="BG382">
        <f t="shared" si="30"/>
        <v>0.729313472203171</v>
      </c>
      <c r="BH382">
        <f t="shared" si="31"/>
        <v>1.5784567012515294E-2</v>
      </c>
    </row>
    <row r="383" spans="1:60">
      <c r="A383" s="137">
        <v>43509</v>
      </c>
      <c r="B383" s="139">
        <v>5070.67</v>
      </c>
      <c r="C383" s="138">
        <v>0.90649999999999997</v>
      </c>
      <c r="D383" s="138">
        <v>2.6040000000000001</v>
      </c>
      <c r="E383" s="35">
        <f t="shared" si="32"/>
        <v>-1.1930000000000001</v>
      </c>
      <c r="F383" s="35">
        <f t="shared" si="32"/>
        <v>-0.44</v>
      </c>
      <c r="G383" s="35">
        <f t="shared" si="32"/>
        <v>-0.61299999999999999</v>
      </c>
      <c r="BD383">
        <v>381</v>
      </c>
      <c r="BE383">
        <v>0.874</v>
      </c>
      <c r="BF383">
        <f t="shared" si="29"/>
        <v>0.74705882352941178</v>
      </c>
      <c r="BG383">
        <f t="shared" si="30"/>
        <v>0.73666571606708597</v>
      </c>
      <c r="BH383">
        <f t="shared" si="31"/>
        <v>1.0393107462325801E-2</v>
      </c>
    </row>
    <row r="384" spans="1:60">
      <c r="A384" s="137">
        <v>43510</v>
      </c>
      <c r="B384" s="139">
        <v>5087.46</v>
      </c>
      <c r="C384" s="138">
        <v>0.90100000000000002</v>
      </c>
      <c r="D384" s="138">
        <v>2.6019999999999999</v>
      </c>
      <c r="E384" s="35">
        <f t="shared" si="32"/>
        <v>0.33100000000000002</v>
      </c>
      <c r="F384" s="35">
        <f t="shared" si="32"/>
        <v>-0.60899999999999999</v>
      </c>
      <c r="G384" s="35">
        <f t="shared" si="32"/>
        <v>-7.6999999999999999E-2</v>
      </c>
      <c r="BD384">
        <v>382</v>
      </c>
      <c r="BE384">
        <v>0.88300000000000001</v>
      </c>
      <c r="BF384">
        <f t="shared" si="29"/>
        <v>0.74901960784313726</v>
      </c>
      <c r="BG384">
        <f t="shared" si="30"/>
        <v>0.73859468825191765</v>
      </c>
      <c r="BH384">
        <f t="shared" si="31"/>
        <v>1.0424919591219606E-2</v>
      </c>
    </row>
    <row r="385" spans="1:60">
      <c r="A385" s="137">
        <v>43511</v>
      </c>
      <c r="B385" s="139">
        <v>5141.96</v>
      </c>
      <c r="C385" s="138">
        <v>0.90549999999999997</v>
      </c>
      <c r="D385" s="138">
        <v>2.5979999999999999</v>
      </c>
      <c r="E385" s="35">
        <f t="shared" si="32"/>
        <v>1.0660000000000001</v>
      </c>
      <c r="F385" s="35">
        <f t="shared" si="32"/>
        <v>0.498</v>
      </c>
      <c r="G385" s="35">
        <f t="shared" si="32"/>
        <v>-0.154</v>
      </c>
      <c r="BD385">
        <v>383</v>
      </c>
      <c r="BE385">
        <v>0.9</v>
      </c>
      <c r="BF385">
        <f t="shared" si="29"/>
        <v>0.75098039215686274</v>
      </c>
      <c r="BG385">
        <f t="shared" si="30"/>
        <v>0.74221840061530242</v>
      </c>
      <c r="BH385">
        <f t="shared" si="31"/>
        <v>8.7619915415603211E-3</v>
      </c>
    </row>
    <row r="386" spans="1:60">
      <c r="A386" s="137">
        <v>43514</v>
      </c>
      <c r="B386" s="139">
        <v>5143.68</v>
      </c>
      <c r="C386" s="138">
        <v>0.9</v>
      </c>
      <c r="D386" s="138">
        <v>2.5960000000000001</v>
      </c>
      <c r="E386" s="35">
        <f t="shared" si="32"/>
        <v>3.3000000000000002E-2</v>
      </c>
      <c r="F386" s="35">
        <f t="shared" si="32"/>
        <v>-0.60899999999999999</v>
      </c>
      <c r="G386" s="35">
        <f t="shared" si="32"/>
        <v>-7.6999999999999999E-2</v>
      </c>
      <c r="BD386">
        <v>384</v>
      </c>
      <c r="BE386">
        <v>0.91</v>
      </c>
      <c r="BF386">
        <f t="shared" si="29"/>
        <v>0.75294117647058822</v>
      </c>
      <c r="BG386">
        <f t="shared" si="30"/>
        <v>0.744337751673811</v>
      </c>
      <c r="BH386">
        <f t="shared" si="31"/>
        <v>8.6034247967772259E-3</v>
      </c>
    </row>
    <row r="387" spans="1:60">
      <c r="A387" s="137">
        <v>43515</v>
      </c>
      <c r="B387" s="139">
        <v>5139.3599999999997</v>
      </c>
      <c r="C387" s="138">
        <v>0.91449999999999998</v>
      </c>
      <c r="D387" s="138">
        <v>2.5880000000000001</v>
      </c>
      <c r="E387" s="35">
        <f t="shared" si="32"/>
        <v>-8.4000000000000005E-2</v>
      </c>
      <c r="F387" s="35">
        <f t="shared" si="32"/>
        <v>1.5980000000000001</v>
      </c>
      <c r="G387" s="35">
        <f t="shared" si="32"/>
        <v>-0.309</v>
      </c>
      <c r="BD387">
        <v>385</v>
      </c>
      <c r="BE387">
        <v>0.91200000000000003</v>
      </c>
      <c r="BF387">
        <f t="shared" ref="BF387:BF450" si="33">BD387/510</f>
        <v>0.75490196078431371</v>
      </c>
      <c r="BG387">
        <f t="shared" si="30"/>
        <v>0.74476052735297393</v>
      </c>
      <c r="BH387">
        <f t="shared" si="31"/>
        <v>1.0141433431339775E-2</v>
      </c>
    </row>
    <row r="388" spans="1:60">
      <c r="A388" s="137">
        <v>43516</v>
      </c>
      <c r="B388" s="139">
        <v>5178.2</v>
      </c>
      <c r="C388" s="138">
        <v>0.91300000000000003</v>
      </c>
      <c r="D388" s="138">
        <v>2.5920000000000001</v>
      </c>
      <c r="E388" s="35">
        <f t="shared" si="32"/>
        <v>0.753</v>
      </c>
      <c r="F388" s="35">
        <f t="shared" si="32"/>
        <v>-0.16400000000000001</v>
      </c>
      <c r="G388" s="35">
        <f t="shared" si="32"/>
        <v>0.154</v>
      </c>
      <c r="BD388">
        <v>386</v>
      </c>
      <c r="BE388">
        <v>0.91600000000000004</v>
      </c>
      <c r="BF388">
        <f t="shared" si="33"/>
        <v>0.75686274509803919</v>
      </c>
      <c r="BG388">
        <f t="shared" ref="BG388:BG451" si="34">_xlfn.NORM.DIST(BE388,$BK$2,$BK$3,1)</f>
        <v>0.74560498084632465</v>
      </c>
      <c r="BH388">
        <f t="shared" ref="BH388:BH451" si="35">ABS(BF388-BG388)</f>
        <v>1.1257764251714542E-2</v>
      </c>
    </row>
    <row r="389" spans="1:60">
      <c r="A389" s="137">
        <v>43517</v>
      </c>
      <c r="B389" s="139">
        <v>5161.43</v>
      </c>
      <c r="C389" s="138">
        <v>0.90949999999999998</v>
      </c>
      <c r="D389" s="138">
        <v>2.5939999999999999</v>
      </c>
      <c r="E389" s="35">
        <f t="shared" si="32"/>
        <v>-0.32400000000000001</v>
      </c>
      <c r="F389" s="35">
        <f t="shared" si="32"/>
        <v>-0.38400000000000001</v>
      </c>
      <c r="G389" s="35">
        <f t="shared" si="32"/>
        <v>7.6999999999999999E-2</v>
      </c>
      <c r="BD389">
        <v>387</v>
      </c>
      <c r="BE389">
        <v>0.92200000000000004</v>
      </c>
      <c r="BF389">
        <f t="shared" si="33"/>
        <v>0.75882352941176467</v>
      </c>
      <c r="BG389">
        <f t="shared" si="34"/>
        <v>0.74686891024261515</v>
      </c>
      <c r="BH389">
        <f t="shared" si="35"/>
        <v>1.1954619169149527E-2</v>
      </c>
    </row>
    <row r="390" spans="1:60">
      <c r="A390" s="137">
        <v>43518</v>
      </c>
      <c r="B390" s="139">
        <v>5152.6899999999996</v>
      </c>
      <c r="C390" s="138">
        <v>0.90849999999999997</v>
      </c>
      <c r="D390" s="138">
        <v>2.6</v>
      </c>
      <c r="E390" s="35">
        <f t="shared" si="32"/>
        <v>-0.16900000000000001</v>
      </c>
      <c r="F390" s="35">
        <f t="shared" si="32"/>
        <v>-0.11</v>
      </c>
      <c r="G390" s="35">
        <f t="shared" si="32"/>
        <v>0.23100000000000001</v>
      </c>
      <c r="BD390">
        <v>388</v>
      </c>
      <c r="BE390">
        <v>0.93100000000000005</v>
      </c>
      <c r="BF390">
        <f t="shared" si="33"/>
        <v>0.76078431372549016</v>
      </c>
      <c r="BG390">
        <f t="shared" si="34"/>
        <v>0.74875859314599613</v>
      </c>
      <c r="BH390">
        <f t="shared" si="35"/>
        <v>1.2025720579494026E-2</v>
      </c>
    </row>
    <row r="391" spans="1:60">
      <c r="A391" s="137">
        <v>43521</v>
      </c>
      <c r="B391" s="139">
        <v>5153.2299999999996</v>
      </c>
      <c r="C391" s="138">
        <v>0.90600000000000003</v>
      </c>
      <c r="D391" s="138">
        <v>2.6</v>
      </c>
      <c r="E391" s="35">
        <f t="shared" si="32"/>
        <v>0.01</v>
      </c>
      <c r="F391" s="35">
        <f t="shared" si="32"/>
        <v>-0.27600000000000002</v>
      </c>
      <c r="G391" s="35">
        <f t="shared" si="32"/>
        <v>0</v>
      </c>
      <c r="BD391">
        <v>389</v>
      </c>
      <c r="BE391">
        <v>0.94199999999999995</v>
      </c>
      <c r="BF391">
        <f t="shared" si="33"/>
        <v>0.76274509803921564</v>
      </c>
      <c r="BG391">
        <f t="shared" si="34"/>
        <v>0.75105803577248909</v>
      </c>
      <c r="BH391">
        <f t="shared" si="35"/>
        <v>1.1687062266726556E-2</v>
      </c>
    </row>
    <row r="392" spans="1:60">
      <c r="A392" s="137">
        <v>43522</v>
      </c>
      <c r="B392" s="139">
        <v>5163.8900000000003</v>
      </c>
      <c r="C392" s="138">
        <v>0.92449999999999999</v>
      </c>
      <c r="D392" s="138">
        <v>2.6</v>
      </c>
      <c r="E392" s="35">
        <f t="shared" si="32"/>
        <v>0.20699999999999999</v>
      </c>
      <c r="F392" s="35">
        <f t="shared" si="32"/>
        <v>2.0209999999999999</v>
      </c>
      <c r="G392" s="35">
        <f t="shared" si="32"/>
        <v>0</v>
      </c>
      <c r="BD392">
        <v>390</v>
      </c>
      <c r="BE392">
        <v>0.94899999999999995</v>
      </c>
      <c r="BF392">
        <f t="shared" si="33"/>
        <v>0.76470588235294112</v>
      </c>
      <c r="BG392">
        <f t="shared" si="34"/>
        <v>0.75251546492186594</v>
      </c>
      <c r="BH392">
        <f t="shared" si="35"/>
        <v>1.2190417431075184E-2</v>
      </c>
    </row>
    <row r="393" spans="1:60">
      <c r="A393" s="137">
        <v>43523</v>
      </c>
      <c r="B393" s="139">
        <v>5162.05</v>
      </c>
      <c r="C393" s="138">
        <v>0.92600000000000005</v>
      </c>
      <c r="D393" s="138">
        <v>2.6040000000000001</v>
      </c>
      <c r="E393" s="35">
        <f t="shared" si="32"/>
        <v>-3.5999999999999997E-2</v>
      </c>
      <c r="F393" s="35">
        <f t="shared" si="32"/>
        <v>0.16200000000000001</v>
      </c>
      <c r="G393" s="35">
        <f t="shared" si="32"/>
        <v>0.154</v>
      </c>
      <c r="BD393">
        <v>391</v>
      </c>
      <c r="BE393">
        <v>0.95099999999999996</v>
      </c>
      <c r="BF393">
        <f t="shared" si="33"/>
        <v>0.76666666666666672</v>
      </c>
      <c r="BG393">
        <f t="shared" si="34"/>
        <v>0.75293103425777996</v>
      </c>
      <c r="BH393">
        <f t="shared" si="35"/>
        <v>1.3735632408886755E-2</v>
      </c>
    </row>
    <row r="394" spans="1:60">
      <c r="A394" s="137">
        <v>43524</v>
      </c>
      <c r="B394" s="139">
        <v>5185.43</v>
      </c>
      <c r="C394" s="138">
        <v>0.93799999999999994</v>
      </c>
      <c r="D394" s="138">
        <v>2.61</v>
      </c>
      <c r="E394" s="35">
        <f t="shared" si="32"/>
        <v>0.45200000000000001</v>
      </c>
      <c r="F394" s="35">
        <f t="shared" si="32"/>
        <v>1.288</v>
      </c>
      <c r="G394" s="35">
        <f t="shared" si="32"/>
        <v>0.23</v>
      </c>
      <c r="BD394">
        <v>392</v>
      </c>
      <c r="BE394">
        <v>0.95899999999999996</v>
      </c>
      <c r="BF394">
        <f t="shared" si="33"/>
        <v>0.7686274509803922</v>
      </c>
      <c r="BG394">
        <f t="shared" si="34"/>
        <v>0.75458957188499509</v>
      </c>
      <c r="BH394">
        <f t="shared" si="35"/>
        <v>1.403787909539711E-2</v>
      </c>
    </row>
    <row r="395" spans="1:60">
      <c r="A395" s="137">
        <v>43525</v>
      </c>
      <c r="B395" s="139">
        <v>5238.54</v>
      </c>
      <c r="C395" s="138">
        <v>0.95</v>
      </c>
      <c r="D395" s="138">
        <v>2.6339999999999999</v>
      </c>
      <c r="E395" s="35">
        <f t="shared" si="32"/>
        <v>1.0189999999999999</v>
      </c>
      <c r="F395" s="35">
        <f t="shared" si="32"/>
        <v>1.2709999999999999</v>
      </c>
      <c r="G395" s="35">
        <f t="shared" si="32"/>
        <v>0.91500000000000004</v>
      </c>
      <c r="BD395">
        <v>393</v>
      </c>
      <c r="BE395">
        <v>0.96399999999999997</v>
      </c>
      <c r="BF395">
        <f t="shared" si="33"/>
        <v>0.77058823529411768</v>
      </c>
      <c r="BG395">
        <f t="shared" si="34"/>
        <v>0.75562311168750518</v>
      </c>
      <c r="BH395">
        <f t="shared" si="35"/>
        <v>1.4965123606612507E-2</v>
      </c>
    </row>
    <row r="396" spans="1:60">
      <c r="A396" s="137">
        <v>43528</v>
      </c>
      <c r="B396" s="139">
        <v>5276.13</v>
      </c>
      <c r="C396" s="138">
        <v>0.96399999999999997</v>
      </c>
      <c r="D396" s="138">
        <v>2.6539999999999999</v>
      </c>
      <c r="E396" s="35">
        <f t="shared" si="32"/>
        <v>0.71499999999999997</v>
      </c>
      <c r="F396" s="35">
        <f t="shared" si="32"/>
        <v>1.4630000000000001</v>
      </c>
      <c r="G396" s="35">
        <f t="shared" si="32"/>
        <v>0.75600000000000001</v>
      </c>
      <c r="BD396">
        <v>394</v>
      </c>
      <c r="BE396">
        <v>0.96899999999999997</v>
      </c>
      <c r="BF396">
        <f t="shared" si="33"/>
        <v>0.77254901960784317</v>
      </c>
      <c r="BG396">
        <f t="shared" si="34"/>
        <v>0.75665430122193622</v>
      </c>
      <c r="BH396">
        <f t="shared" si="35"/>
        <v>1.5894718385906947E-2</v>
      </c>
    </row>
    <row r="397" spans="1:60">
      <c r="A397" s="137">
        <v>43529</v>
      </c>
      <c r="B397" s="139">
        <v>5276.72</v>
      </c>
      <c r="C397" s="138">
        <v>0.96650000000000003</v>
      </c>
      <c r="D397" s="138">
        <v>2.6480000000000001</v>
      </c>
      <c r="E397" s="35">
        <f t="shared" si="32"/>
        <v>1.0999999999999999E-2</v>
      </c>
      <c r="F397" s="35">
        <f t="shared" si="32"/>
        <v>0.25900000000000001</v>
      </c>
      <c r="G397" s="35">
        <f t="shared" si="32"/>
        <v>-0.22600000000000001</v>
      </c>
      <c r="BD397">
        <v>395</v>
      </c>
      <c r="BE397">
        <v>0.97299999999999998</v>
      </c>
      <c r="BF397">
        <f t="shared" si="33"/>
        <v>0.77450980392156865</v>
      </c>
      <c r="BG397">
        <f t="shared" si="34"/>
        <v>0.75747755676916972</v>
      </c>
      <c r="BH397">
        <f t="shared" si="35"/>
        <v>1.7032247152398927E-2</v>
      </c>
    </row>
    <row r="398" spans="1:60">
      <c r="A398" s="137">
        <v>43530</v>
      </c>
      <c r="B398" s="139">
        <v>5297.53</v>
      </c>
      <c r="C398" s="138">
        <v>0.97050000000000003</v>
      </c>
      <c r="D398" s="138">
        <v>2.6579999999999999</v>
      </c>
      <c r="E398" s="35">
        <f t="shared" si="32"/>
        <v>0.39400000000000002</v>
      </c>
      <c r="F398" s="35">
        <f t="shared" si="32"/>
        <v>0.41299999999999998</v>
      </c>
      <c r="G398" s="35">
        <f t="shared" si="32"/>
        <v>0.377</v>
      </c>
      <c r="BD398">
        <v>396</v>
      </c>
      <c r="BE398">
        <v>1.004</v>
      </c>
      <c r="BF398">
        <f t="shared" si="33"/>
        <v>0.77647058823529413</v>
      </c>
      <c r="BG398">
        <f t="shared" si="34"/>
        <v>0.76380634289635663</v>
      </c>
      <c r="BH398">
        <f t="shared" si="35"/>
        <v>1.2664245338937508E-2</v>
      </c>
    </row>
    <row r="399" spans="1:60">
      <c r="A399" s="137">
        <v>43531</v>
      </c>
      <c r="B399" s="139">
        <v>5239.8100000000004</v>
      </c>
      <c r="C399" s="138">
        <v>0.96950000000000003</v>
      </c>
      <c r="D399" s="138">
        <v>2.6680000000000001</v>
      </c>
      <c r="E399" s="35">
        <f t="shared" si="32"/>
        <v>-1.0960000000000001</v>
      </c>
      <c r="F399" s="35">
        <f t="shared" si="32"/>
        <v>-0.10299999999999999</v>
      </c>
      <c r="G399" s="35">
        <f t="shared" si="32"/>
        <v>0.376</v>
      </c>
      <c r="BD399">
        <v>397</v>
      </c>
      <c r="BE399">
        <v>1.0129999999999999</v>
      </c>
      <c r="BF399">
        <f t="shared" si="33"/>
        <v>0.77843137254901962</v>
      </c>
      <c r="BG399">
        <f t="shared" si="34"/>
        <v>0.76562654751818104</v>
      </c>
      <c r="BH399">
        <f t="shared" si="35"/>
        <v>1.2804825030838574E-2</v>
      </c>
    </row>
    <row r="400" spans="1:60">
      <c r="A400" s="137">
        <v>43532</v>
      </c>
      <c r="B400" s="139">
        <v>5181.05</v>
      </c>
      <c r="C400" s="138">
        <v>0.95699999999999996</v>
      </c>
      <c r="D400" s="138">
        <v>2.6579999999999999</v>
      </c>
      <c r="E400" s="35">
        <f t="shared" si="32"/>
        <v>-1.1279999999999999</v>
      </c>
      <c r="F400" s="35">
        <f t="shared" si="32"/>
        <v>-1.298</v>
      </c>
      <c r="G400" s="35">
        <f t="shared" si="32"/>
        <v>-0.376</v>
      </c>
      <c r="BD400">
        <v>398</v>
      </c>
      <c r="BE400">
        <v>1.0189999999999999</v>
      </c>
      <c r="BF400">
        <f t="shared" si="33"/>
        <v>0.7803921568627451</v>
      </c>
      <c r="BG400">
        <f t="shared" si="34"/>
        <v>0.76683569166208865</v>
      </c>
      <c r="BH400">
        <f t="shared" si="35"/>
        <v>1.3556465200656453E-2</v>
      </c>
    </row>
    <row r="401" spans="1:60">
      <c r="A401" s="137">
        <v>43535</v>
      </c>
      <c r="B401" s="139">
        <v>5183.6099999999997</v>
      </c>
      <c r="C401" s="138">
        <v>0.94099999999999995</v>
      </c>
      <c r="D401" s="138">
        <v>2.6560000000000001</v>
      </c>
      <c r="E401" s="35">
        <f t="shared" si="32"/>
        <v>4.9000000000000002E-2</v>
      </c>
      <c r="F401" s="35">
        <f t="shared" si="32"/>
        <v>-1.6859999999999999</v>
      </c>
      <c r="G401" s="35">
        <f t="shared" si="32"/>
        <v>-7.4999999999999997E-2</v>
      </c>
      <c r="BD401">
        <v>399</v>
      </c>
      <c r="BE401">
        <v>1.022</v>
      </c>
      <c r="BF401">
        <f t="shared" si="33"/>
        <v>0.78235294117647058</v>
      </c>
      <c r="BG401">
        <f t="shared" si="34"/>
        <v>0.76743896270610334</v>
      </c>
      <c r="BH401">
        <f t="shared" si="35"/>
        <v>1.491397847036724E-2</v>
      </c>
    </row>
    <row r="402" spans="1:60">
      <c r="A402" s="137">
        <v>43536</v>
      </c>
      <c r="B402" s="139">
        <v>5151.6099999999997</v>
      </c>
      <c r="C402" s="138">
        <v>0.9355</v>
      </c>
      <c r="D402" s="138">
        <v>2.6659999999999999</v>
      </c>
      <c r="E402" s="35">
        <f t="shared" si="32"/>
        <v>-0.61899999999999999</v>
      </c>
      <c r="F402" s="35">
        <f t="shared" si="32"/>
        <v>-0.58599999999999997</v>
      </c>
      <c r="G402" s="35">
        <f t="shared" si="32"/>
        <v>0.376</v>
      </c>
      <c r="BD402">
        <v>400</v>
      </c>
      <c r="BE402">
        <v>1.026</v>
      </c>
      <c r="BF402">
        <f t="shared" si="33"/>
        <v>0.78431372549019607</v>
      </c>
      <c r="BG402">
        <f t="shared" si="34"/>
        <v>0.76824197241170566</v>
      </c>
      <c r="BH402">
        <f t="shared" si="35"/>
        <v>1.6071753078490403E-2</v>
      </c>
    </row>
    <row r="403" spans="1:60">
      <c r="A403" s="137">
        <v>43537</v>
      </c>
      <c r="B403" s="139">
        <v>5206.1899999999996</v>
      </c>
      <c r="C403" s="138">
        <v>0.93700000000000006</v>
      </c>
      <c r="D403" s="138">
        <v>2.6659999999999999</v>
      </c>
      <c r="E403" s="35">
        <f t="shared" ref="E403:G466" si="36">ROUND(100*(LN(B403)-LN(B402)),3)</f>
        <v>1.054</v>
      </c>
      <c r="F403" s="35">
        <f t="shared" si="36"/>
        <v>0.16</v>
      </c>
      <c r="G403" s="35">
        <f t="shared" si="36"/>
        <v>0</v>
      </c>
      <c r="BD403">
        <v>401</v>
      </c>
      <c r="BE403">
        <v>1.034</v>
      </c>
      <c r="BF403">
        <f t="shared" si="33"/>
        <v>0.78627450980392155</v>
      </c>
      <c r="BG403">
        <f t="shared" si="34"/>
        <v>0.76984334781889541</v>
      </c>
      <c r="BH403">
        <f t="shared" si="35"/>
        <v>1.6431161985026144E-2</v>
      </c>
    </row>
    <row r="404" spans="1:60">
      <c r="A404" s="137">
        <v>43538</v>
      </c>
      <c r="B404" s="139">
        <v>5271.55</v>
      </c>
      <c r="C404" s="138">
        <v>0.94199999999999995</v>
      </c>
      <c r="D404" s="138">
        <v>2.6680000000000001</v>
      </c>
      <c r="E404" s="35">
        <f t="shared" si="36"/>
        <v>1.248</v>
      </c>
      <c r="F404" s="35">
        <f t="shared" si="36"/>
        <v>0.53200000000000003</v>
      </c>
      <c r="G404" s="35">
        <f t="shared" si="36"/>
        <v>7.4999999999999997E-2</v>
      </c>
      <c r="BD404">
        <v>402</v>
      </c>
      <c r="BE404">
        <v>1.0349999999999999</v>
      </c>
      <c r="BF404">
        <f t="shared" si="33"/>
        <v>0.78823529411764703</v>
      </c>
      <c r="BG404">
        <f t="shared" si="34"/>
        <v>0.77004308359334206</v>
      </c>
      <c r="BH404">
        <f t="shared" si="35"/>
        <v>1.8192210524304975E-2</v>
      </c>
    </row>
    <row r="405" spans="1:60">
      <c r="A405" s="137">
        <v>43539</v>
      </c>
      <c r="B405" s="139">
        <v>5240</v>
      </c>
      <c r="C405" s="138">
        <v>0.94599999999999995</v>
      </c>
      <c r="D405" s="138">
        <v>2.6579999999999999</v>
      </c>
      <c r="E405" s="35">
        <f t="shared" si="36"/>
        <v>-0.6</v>
      </c>
      <c r="F405" s="35">
        <f t="shared" si="36"/>
        <v>0.42399999999999999</v>
      </c>
      <c r="G405" s="35">
        <f t="shared" si="36"/>
        <v>-0.376</v>
      </c>
      <c r="BD405">
        <v>403</v>
      </c>
      <c r="BE405">
        <v>1.048</v>
      </c>
      <c r="BF405">
        <f t="shared" si="33"/>
        <v>0.79019607843137252</v>
      </c>
      <c r="BG405">
        <f t="shared" si="34"/>
        <v>0.7726308025973897</v>
      </c>
      <c r="BH405">
        <f t="shared" si="35"/>
        <v>1.7565275833982819E-2</v>
      </c>
    </row>
    <row r="406" spans="1:60">
      <c r="A406" s="137">
        <v>43542</v>
      </c>
      <c r="B406" s="139">
        <v>5283.65</v>
      </c>
      <c r="C406" s="138">
        <v>0.95799999999999996</v>
      </c>
      <c r="D406" s="138">
        <v>2.6579999999999999</v>
      </c>
      <c r="E406" s="35">
        <f t="shared" si="36"/>
        <v>0.83</v>
      </c>
      <c r="F406" s="35">
        <f t="shared" si="36"/>
        <v>1.2609999999999999</v>
      </c>
      <c r="G406" s="35">
        <f t="shared" si="36"/>
        <v>0</v>
      </c>
      <c r="BD406">
        <v>404</v>
      </c>
      <c r="BE406">
        <v>1.0549999999999999</v>
      </c>
      <c r="BF406">
        <f t="shared" si="33"/>
        <v>0.792156862745098</v>
      </c>
      <c r="BG406">
        <f t="shared" si="34"/>
        <v>0.77401736628168538</v>
      </c>
      <c r="BH406">
        <f t="shared" si="35"/>
        <v>1.8139496463412619E-2</v>
      </c>
    </row>
    <row r="407" spans="1:60">
      <c r="A407" s="137">
        <v>43543</v>
      </c>
      <c r="B407" s="139">
        <v>5300.51</v>
      </c>
      <c r="C407" s="138">
        <v>0.97</v>
      </c>
      <c r="D407" s="138">
        <v>2.65</v>
      </c>
      <c r="E407" s="35">
        <f t="shared" si="36"/>
        <v>0.31900000000000001</v>
      </c>
      <c r="F407" s="35">
        <f t="shared" si="36"/>
        <v>1.2450000000000001</v>
      </c>
      <c r="G407" s="35">
        <f t="shared" si="36"/>
        <v>-0.30099999999999999</v>
      </c>
      <c r="BD407">
        <v>405</v>
      </c>
      <c r="BE407">
        <v>1.0629999999999999</v>
      </c>
      <c r="BF407">
        <f t="shared" si="33"/>
        <v>0.79411764705882348</v>
      </c>
      <c r="BG407">
        <f t="shared" si="34"/>
        <v>0.77559614072643912</v>
      </c>
      <c r="BH407">
        <f t="shared" si="35"/>
        <v>1.8521506332384363E-2</v>
      </c>
    </row>
    <row r="408" spans="1:60">
      <c r="A408" s="137">
        <v>43544</v>
      </c>
      <c r="B408" s="139">
        <v>5265.52</v>
      </c>
      <c r="C408" s="138">
        <v>0.97450000000000003</v>
      </c>
      <c r="D408" s="138">
        <v>2.6520000000000001</v>
      </c>
      <c r="E408" s="35">
        <f t="shared" si="36"/>
        <v>-0.66200000000000003</v>
      </c>
      <c r="F408" s="35">
        <f t="shared" si="36"/>
        <v>0.46300000000000002</v>
      </c>
      <c r="G408" s="35">
        <f t="shared" si="36"/>
        <v>7.4999999999999997E-2</v>
      </c>
      <c r="BD408">
        <v>406</v>
      </c>
      <c r="BE408">
        <v>1.075</v>
      </c>
      <c r="BF408">
        <f t="shared" si="33"/>
        <v>0.79607843137254897</v>
      </c>
      <c r="BG408">
        <f t="shared" si="34"/>
        <v>0.77795252332798048</v>
      </c>
      <c r="BH408">
        <f t="shared" si="35"/>
        <v>1.8125908044568484E-2</v>
      </c>
    </row>
    <row r="409" spans="1:60">
      <c r="A409" s="137">
        <v>43545</v>
      </c>
      <c r="B409" s="139">
        <v>5267.78</v>
      </c>
      <c r="C409" s="138">
        <v>0.98099999999999998</v>
      </c>
      <c r="D409" s="138">
        <v>2.6419999999999999</v>
      </c>
      <c r="E409" s="35">
        <f t="shared" si="36"/>
        <v>4.2999999999999997E-2</v>
      </c>
      <c r="F409" s="35">
        <f t="shared" si="36"/>
        <v>0.66500000000000004</v>
      </c>
      <c r="G409" s="35">
        <f t="shared" si="36"/>
        <v>-0.378</v>
      </c>
      <c r="BD409">
        <v>407</v>
      </c>
      <c r="BE409">
        <v>1.093</v>
      </c>
      <c r="BF409">
        <f t="shared" si="33"/>
        <v>0.79803921568627456</v>
      </c>
      <c r="BG409">
        <f t="shared" si="34"/>
        <v>0.7814604731032655</v>
      </c>
      <c r="BH409">
        <f t="shared" si="35"/>
        <v>1.6578742583009065E-2</v>
      </c>
    </row>
    <row r="410" spans="1:60">
      <c r="A410" s="137">
        <v>43546</v>
      </c>
      <c r="B410" s="139">
        <v>5160.37</v>
      </c>
      <c r="C410" s="138">
        <v>0.92800000000000005</v>
      </c>
      <c r="D410" s="138">
        <v>2.58</v>
      </c>
      <c r="E410" s="35">
        <f t="shared" si="36"/>
        <v>-2.06</v>
      </c>
      <c r="F410" s="35">
        <f t="shared" si="36"/>
        <v>-5.5540000000000003</v>
      </c>
      <c r="G410" s="35">
        <f t="shared" si="36"/>
        <v>-2.375</v>
      </c>
      <c r="BD410">
        <v>408</v>
      </c>
      <c r="BE410">
        <v>1.115</v>
      </c>
      <c r="BF410">
        <f t="shared" si="33"/>
        <v>0.8</v>
      </c>
      <c r="BG410">
        <f t="shared" si="34"/>
        <v>0.78570432123088663</v>
      </c>
      <c r="BH410">
        <f t="shared" si="35"/>
        <v>1.4295678769113418E-2</v>
      </c>
    </row>
    <row r="411" spans="1:60">
      <c r="A411" s="137">
        <v>43549</v>
      </c>
      <c r="B411" s="139">
        <v>5142.45</v>
      </c>
      <c r="C411" s="138">
        <v>0.91100000000000003</v>
      </c>
      <c r="D411" s="138">
        <v>2.5680000000000001</v>
      </c>
      <c r="E411" s="35">
        <f t="shared" si="36"/>
        <v>-0.34799999999999998</v>
      </c>
      <c r="F411" s="35">
        <f t="shared" si="36"/>
        <v>-1.849</v>
      </c>
      <c r="G411" s="35">
        <f t="shared" si="36"/>
        <v>-0.46600000000000003</v>
      </c>
      <c r="BD411">
        <v>409</v>
      </c>
      <c r="BE411">
        <v>1.1359999999999999</v>
      </c>
      <c r="BF411">
        <f t="shared" si="33"/>
        <v>0.80196078431372553</v>
      </c>
      <c r="BG411">
        <f t="shared" si="34"/>
        <v>0.7897101863336673</v>
      </c>
      <c r="BH411">
        <f t="shared" si="35"/>
        <v>1.2250597980058231E-2</v>
      </c>
    </row>
    <row r="412" spans="1:60">
      <c r="A412" s="137">
        <v>43550</v>
      </c>
      <c r="B412" s="139">
        <v>5145.28</v>
      </c>
      <c r="C412" s="138">
        <v>0.91700000000000004</v>
      </c>
      <c r="D412" s="138">
        <v>2.5539999999999998</v>
      </c>
      <c r="E412" s="35">
        <f t="shared" si="36"/>
        <v>5.5E-2</v>
      </c>
      <c r="F412" s="35">
        <f t="shared" si="36"/>
        <v>0.65600000000000003</v>
      </c>
      <c r="G412" s="35">
        <f t="shared" si="36"/>
        <v>-0.54700000000000004</v>
      </c>
      <c r="BD412">
        <v>410</v>
      </c>
      <c r="BE412">
        <v>1.143</v>
      </c>
      <c r="BF412">
        <f t="shared" si="33"/>
        <v>0.80392156862745101</v>
      </c>
      <c r="BG412">
        <f t="shared" si="34"/>
        <v>0.79103564024592532</v>
      </c>
      <c r="BH412">
        <f t="shared" si="35"/>
        <v>1.2885928381525691E-2</v>
      </c>
    </row>
    <row r="413" spans="1:60">
      <c r="A413" s="137">
        <v>43551</v>
      </c>
      <c r="B413" s="139">
        <v>5168.79</v>
      </c>
      <c r="C413" s="138">
        <v>0.93400000000000005</v>
      </c>
      <c r="D413" s="138">
        <v>2.54</v>
      </c>
      <c r="E413" s="35">
        <f t="shared" si="36"/>
        <v>0.45600000000000002</v>
      </c>
      <c r="F413" s="35">
        <f t="shared" si="36"/>
        <v>1.837</v>
      </c>
      <c r="G413" s="35">
        <f t="shared" si="36"/>
        <v>-0.55000000000000004</v>
      </c>
      <c r="BD413">
        <v>411</v>
      </c>
      <c r="BE413">
        <v>1.1519999999999999</v>
      </c>
      <c r="BF413">
        <f t="shared" si="33"/>
        <v>0.80588235294117649</v>
      </c>
      <c r="BG413">
        <f t="shared" si="34"/>
        <v>0.79273254440806773</v>
      </c>
      <c r="BH413">
        <f t="shared" si="35"/>
        <v>1.3149808533108764E-2</v>
      </c>
    </row>
    <row r="414" spans="1:60">
      <c r="A414" s="137">
        <v>43552</v>
      </c>
      <c r="B414" s="139">
        <v>5177.3999999999996</v>
      </c>
      <c r="C414" s="138">
        <v>0.92600000000000005</v>
      </c>
      <c r="D414" s="138">
        <v>2.54</v>
      </c>
      <c r="E414" s="35">
        <f t="shared" si="36"/>
        <v>0.16600000000000001</v>
      </c>
      <c r="F414" s="35">
        <f t="shared" si="36"/>
        <v>-0.86</v>
      </c>
      <c r="G414" s="35">
        <f t="shared" si="36"/>
        <v>0</v>
      </c>
      <c r="BD414">
        <v>412</v>
      </c>
      <c r="BE414">
        <v>1.161</v>
      </c>
      <c r="BF414">
        <f t="shared" si="33"/>
        <v>0.80784313725490198</v>
      </c>
      <c r="BG414">
        <f t="shared" si="34"/>
        <v>0.79442127271212382</v>
      </c>
      <c r="BH414">
        <f t="shared" si="35"/>
        <v>1.3421864542778161E-2</v>
      </c>
    </row>
    <row r="415" spans="1:60">
      <c r="A415" s="137">
        <v>43553</v>
      </c>
      <c r="B415" s="139">
        <v>5206.6099999999997</v>
      </c>
      <c r="C415" s="138">
        <v>0.92200000000000004</v>
      </c>
      <c r="D415" s="138">
        <v>2.5419999999999998</v>
      </c>
      <c r="E415" s="35">
        <f t="shared" si="36"/>
        <v>0.56299999999999994</v>
      </c>
      <c r="F415" s="35">
        <f t="shared" si="36"/>
        <v>-0.433</v>
      </c>
      <c r="G415" s="35">
        <f t="shared" si="36"/>
        <v>7.9000000000000001E-2</v>
      </c>
      <c r="BD415">
        <v>413</v>
      </c>
      <c r="BE415">
        <v>1.1639999999999999</v>
      </c>
      <c r="BF415">
        <f t="shared" si="33"/>
        <v>0.80980392156862746</v>
      </c>
      <c r="BG415">
        <f t="shared" si="34"/>
        <v>0.79498236190144356</v>
      </c>
      <c r="BH415">
        <f t="shared" si="35"/>
        <v>1.4821559667183903E-2</v>
      </c>
    </row>
    <row r="416" spans="1:60">
      <c r="A416" s="137">
        <v>43556</v>
      </c>
      <c r="B416" s="139">
        <v>5258.41</v>
      </c>
      <c r="C416" s="138">
        <v>0.94350000000000001</v>
      </c>
      <c r="D416" s="138">
        <v>2.5499999999999998</v>
      </c>
      <c r="E416" s="35">
        <f t="shared" si="36"/>
        <v>0.99</v>
      </c>
      <c r="F416" s="35">
        <f t="shared" si="36"/>
        <v>2.3050000000000002</v>
      </c>
      <c r="G416" s="35">
        <f t="shared" si="36"/>
        <v>0.314</v>
      </c>
      <c r="BD416">
        <v>414</v>
      </c>
      <c r="BE416">
        <v>1.175</v>
      </c>
      <c r="BF416">
        <f t="shared" si="33"/>
        <v>0.81176470588235294</v>
      </c>
      <c r="BG416">
        <f t="shared" si="34"/>
        <v>0.79703188693095917</v>
      </c>
      <c r="BH416">
        <f t="shared" si="35"/>
        <v>1.4732818951393778E-2</v>
      </c>
    </row>
    <row r="417" spans="1:60">
      <c r="A417" s="137">
        <v>43557</v>
      </c>
      <c r="B417" s="139">
        <v>5287.05</v>
      </c>
      <c r="C417" s="138">
        <v>0.94299999999999995</v>
      </c>
      <c r="D417" s="138">
        <v>2.5750000000000002</v>
      </c>
      <c r="E417" s="35">
        <f t="shared" si="36"/>
        <v>0.54300000000000004</v>
      </c>
      <c r="F417" s="35">
        <f t="shared" si="36"/>
        <v>-5.2999999999999999E-2</v>
      </c>
      <c r="G417" s="35">
        <f t="shared" si="36"/>
        <v>0.97599999999999998</v>
      </c>
      <c r="BD417">
        <v>415</v>
      </c>
      <c r="BE417">
        <v>1.2010000000000001</v>
      </c>
      <c r="BF417">
        <f t="shared" si="33"/>
        <v>0.81372549019607843</v>
      </c>
      <c r="BG417">
        <f t="shared" si="34"/>
        <v>0.80182732241240229</v>
      </c>
      <c r="BH417">
        <f t="shared" si="35"/>
        <v>1.1898167783676139E-2</v>
      </c>
    </row>
    <row r="418" spans="1:60">
      <c r="A418" s="137">
        <v>43558</v>
      </c>
      <c r="B418" s="139">
        <v>5338.48</v>
      </c>
      <c r="C418" s="138">
        <v>0.95050000000000001</v>
      </c>
      <c r="D418" s="138">
        <v>2.57</v>
      </c>
      <c r="E418" s="35">
        <f t="shared" si="36"/>
        <v>0.96799999999999997</v>
      </c>
      <c r="F418" s="35">
        <f t="shared" si="36"/>
        <v>0.79200000000000004</v>
      </c>
      <c r="G418" s="35">
        <f t="shared" si="36"/>
        <v>-0.19400000000000001</v>
      </c>
      <c r="BD418">
        <v>416</v>
      </c>
      <c r="BE418">
        <v>1.2070000000000001</v>
      </c>
      <c r="BF418">
        <f t="shared" si="33"/>
        <v>0.81568627450980391</v>
      </c>
      <c r="BG418">
        <f t="shared" si="34"/>
        <v>0.80292416985432169</v>
      </c>
      <c r="BH418">
        <f t="shared" si="35"/>
        <v>1.276210465548222E-2</v>
      </c>
    </row>
    <row r="419" spans="1:60">
      <c r="A419" s="137">
        <v>43559</v>
      </c>
      <c r="B419" s="139">
        <v>5317.72</v>
      </c>
      <c r="C419" s="138">
        <v>0.94699999999999995</v>
      </c>
      <c r="D419" s="138">
        <v>2.5550000000000002</v>
      </c>
      <c r="E419" s="35">
        <f t="shared" si="36"/>
        <v>-0.39</v>
      </c>
      <c r="F419" s="35">
        <f t="shared" si="36"/>
        <v>-0.36899999999999999</v>
      </c>
      <c r="G419" s="35">
        <f t="shared" si="36"/>
        <v>-0.58499999999999996</v>
      </c>
      <c r="BD419">
        <v>417</v>
      </c>
      <c r="BE419">
        <v>1.22</v>
      </c>
      <c r="BF419">
        <f t="shared" si="33"/>
        <v>0.81764705882352939</v>
      </c>
      <c r="BG419">
        <f t="shared" si="34"/>
        <v>0.8052880350449465</v>
      </c>
      <c r="BH419">
        <f t="shared" si="35"/>
        <v>1.2359023778582889E-2</v>
      </c>
    </row>
    <row r="420" spans="1:60">
      <c r="A420" s="137">
        <v>43560</v>
      </c>
      <c r="B420" s="139">
        <v>5309.4</v>
      </c>
      <c r="C420" s="138">
        <v>0.93600000000000005</v>
      </c>
      <c r="D420" s="138">
        <v>2.5449999999999999</v>
      </c>
      <c r="E420" s="35">
        <f t="shared" si="36"/>
        <v>-0.157</v>
      </c>
      <c r="F420" s="35">
        <f t="shared" si="36"/>
        <v>-1.1679999999999999</v>
      </c>
      <c r="G420" s="35">
        <f t="shared" si="36"/>
        <v>-0.39200000000000002</v>
      </c>
      <c r="BD420">
        <v>418</v>
      </c>
      <c r="BE420">
        <v>1.226</v>
      </c>
      <c r="BF420">
        <f t="shared" si="33"/>
        <v>0.81960784313725488</v>
      </c>
      <c r="BG420">
        <f t="shared" si="34"/>
        <v>0.80637320704903503</v>
      </c>
      <c r="BH420">
        <f t="shared" si="35"/>
        <v>1.3234636088219842E-2</v>
      </c>
    </row>
    <row r="421" spans="1:60">
      <c r="A421" s="137">
        <v>43563</v>
      </c>
      <c r="B421" s="139">
        <v>5310.95</v>
      </c>
      <c r="C421" s="138">
        <v>0.9345</v>
      </c>
      <c r="D421" s="138">
        <v>2.5449999999999999</v>
      </c>
      <c r="E421" s="35">
        <f t="shared" si="36"/>
        <v>2.9000000000000001E-2</v>
      </c>
      <c r="F421" s="35">
        <f t="shared" si="36"/>
        <v>-0.16</v>
      </c>
      <c r="G421" s="35">
        <f t="shared" si="36"/>
        <v>0</v>
      </c>
      <c r="BD421">
        <v>419</v>
      </c>
      <c r="BE421">
        <v>1.2270000000000001</v>
      </c>
      <c r="BF421">
        <f t="shared" si="33"/>
        <v>0.82156862745098036</v>
      </c>
      <c r="BG421">
        <f t="shared" si="34"/>
        <v>0.80655370981339902</v>
      </c>
      <c r="BH421">
        <f t="shared" si="35"/>
        <v>1.5014917637581338E-2</v>
      </c>
    </row>
    <row r="422" spans="1:60">
      <c r="A422" s="137">
        <v>43564</v>
      </c>
      <c r="B422" s="139">
        <v>5275.6</v>
      </c>
      <c r="C422" s="138">
        <v>0.93300000000000005</v>
      </c>
      <c r="D422" s="138">
        <v>2.5449999999999999</v>
      </c>
      <c r="E422" s="35">
        <f t="shared" si="36"/>
        <v>-0.66800000000000004</v>
      </c>
      <c r="F422" s="35">
        <f t="shared" si="36"/>
        <v>-0.161</v>
      </c>
      <c r="G422" s="35">
        <f t="shared" si="36"/>
        <v>0</v>
      </c>
      <c r="BD422">
        <v>420</v>
      </c>
      <c r="BE422">
        <v>1.236</v>
      </c>
      <c r="BF422">
        <f t="shared" si="33"/>
        <v>0.82352941176470584</v>
      </c>
      <c r="BG422">
        <f t="shared" si="34"/>
        <v>0.80817361123796727</v>
      </c>
      <c r="BH422">
        <f t="shared" si="35"/>
        <v>1.5355800526738572E-2</v>
      </c>
    </row>
    <row r="423" spans="1:60">
      <c r="A423" s="137">
        <v>43565</v>
      </c>
      <c r="B423" s="139">
        <v>5325.09</v>
      </c>
      <c r="C423" s="138">
        <v>0.94550000000000001</v>
      </c>
      <c r="D423" s="138">
        <v>2.5449999999999999</v>
      </c>
      <c r="E423" s="35">
        <f t="shared" si="36"/>
        <v>0.93400000000000005</v>
      </c>
      <c r="F423" s="35">
        <f t="shared" si="36"/>
        <v>1.331</v>
      </c>
      <c r="G423" s="35">
        <f t="shared" si="36"/>
        <v>0</v>
      </c>
      <c r="BD423">
        <v>421</v>
      </c>
      <c r="BE423">
        <v>1.242</v>
      </c>
      <c r="BF423">
        <f t="shared" si="33"/>
        <v>0.82549019607843133</v>
      </c>
      <c r="BG423">
        <f t="shared" si="34"/>
        <v>0.80924891749612626</v>
      </c>
      <c r="BH423">
        <f t="shared" si="35"/>
        <v>1.6241278582305063E-2</v>
      </c>
    </row>
    <row r="424" spans="1:60">
      <c r="A424" s="137">
        <v>43566</v>
      </c>
      <c r="B424" s="139">
        <v>5344.12</v>
      </c>
      <c r="C424" s="138">
        <v>0.95499999999999996</v>
      </c>
      <c r="D424" s="138">
        <v>2.54</v>
      </c>
      <c r="E424" s="35">
        <f t="shared" si="36"/>
        <v>0.35699999999999998</v>
      </c>
      <c r="F424" s="35">
        <f t="shared" si="36"/>
        <v>1</v>
      </c>
      <c r="G424" s="35">
        <f t="shared" si="36"/>
        <v>-0.19700000000000001</v>
      </c>
      <c r="BD424">
        <v>422</v>
      </c>
      <c r="BE424">
        <v>1.2909999999999999</v>
      </c>
      <c r="BF424">
        <f t="shared" si="33"/>
        <v>0.82745098039215681</v>
      </c>
      <c r="BG424">
        <f t="shared" si="34"/>
        <v>0.81789150067672733</v>
      </c>
      <c r="BH424">
        <f t="shared" si="35"/>
        <v>9.5594797154294753E-3</v>
      </c>
    </row>
    <row r="425" spans="1:60">
      <c r="A425" s="137">
        <v>43567</v>
      </c>
      <c r="B425" s="139">
        <v>5379.51</v>
      </c>
      <c r="C425" s="138">
        <v>0.95650000000000002</v>
      </c>
      <c r="D425" s="138">
        <v>2.5350000000000001</v>
      </c>
      <c r="E425" s="35">
        <f t="shared" si="36"/>
        <v>0.66</v>
      </c>
      <c r="F425" s="35">
        <f t="shared" si="36"/>
        <v>0.157</v>
      </c>
      <c r="G425" s="35">
        <f t="shared" si="36"/>
        <v>-0.19700000000000001</v>
      </c>
      <c r="BD425">
        <v>423</v>
      </c>
      <c r="BE425">
        <v>1.298</v>
      </c>
      <c r="BF425">
        <f t="shared" si="33"/>
        <v>0.8294117647058824</v>
      </c>
      <c r="BG425">
        <f t="shared" si="34"/>
        <v>0.81910586145252173</v>
      </c>
      <c r="BH425">
        <f t="shared" si="35"/>
        <v>1.0305903253360671E-2</v>
      </c>
    </row>
    <row r="426" spans="1:60">
      <c r="A426" s="137">
        <v>43570</v>
      </c>
      <c r="B426" s="139">
        <v>5409.55</v>
      </c>
      <c r="C426" s="138">
        <v>0.95899999999999996</v>
      </c>
      <c r="D426" s="138">
        <v>2.5499999999999998</v>
      </c>
      <c r="E426" s="35">
        <f t="shared" si="36"/>
        <v>0.55700000000000005</v>
      </c>
      <c r="F426" s="35">
        <f t="shared" si="36"/>
        <v>0.26100000000000001</v>
      </c>
      <c r="G426" s="35">
        <f t="shared" si="36"/>
        <v>0.59</v>
      </c>
      <c r="BD426">
        <v>424</v>
      </c>
      <c r="BE426">
        <v>1.3029999999999999</v>
      </c>
      <c r="BF426">
        <f t="shared" si="33"/>
        <v>0.83137254901960789</v>
      </c>
      <c r="BG426">
        <f t="shared" si="34"/>
        <v>0.81997014723322015</v>
      </c>
      <c r="BH426">
        <f t="shared" si="35"/>
        <v>1.1402401786387739E-2</v>
      </c>
    </row>
    <row r="427" spans="1:60">
      <c r="A427" s="137">
        <v>43571</v>
      </c>
      <c r="B427" s="139">
        <v>5397.27</v>
      </c>
      <c r="C427" s="138">
        <v>0.96399999999999997</v>
      </c>
      <c r="D427" s="138">
        <v>2.5449999999999999</v>
      </c>
      <c r="E427" s="35">
        <f t="shared" si="36"/>
        <v>-0.22700000000000001</v>
      </c>
      <c r="F427" s="35">
        <f t="shared" si="36"/>
        <v>0.52</v>
      </c>
      <c r="G427" s="35">
        <f t="shared" si="36"/>
        <v>-0.19600000000000001</v>
      </c>
      <c r="BD427">
        <v>425</v>
      </c>
      <c r="BE427">
        <v>1.3120000000000001</v>
      </c>
      <c r="BF427">
        <f t="shared" si="33"/>
        <v>0.83333333333333337</v>
      </c>
      <c r="BG427">
        <f t="shared" si="34"/>
        <v>0.82151931518419752</v>
      </c>
      <c r="BH427">
        <f t="shared" si="35"/>
        <v>1.1814018149135852E-2</v>
      </c>
    </row>
    <row r="428" spans="1:60">
      <c r="A428" s="137">
        <v>43572</v>
      </c>
      <c r="B428" s="139">
        <v>5367.96</v>
      </c>
      <c r="C428" s="138">
        <v>0.95</v>
      </c>
      <c r="D428" s="138">
        <v>2.5</v>
      </c>
      <c r="E428" s="35">
        <f t="shared" si="36"/>
        <v>-0.54500000000000004</v>
      </c>
      <c r="F428" s="35">
        <f t="shared" si="36"/>
        <v>-1.4630000000000001</v>
      </c>
      <c r="G428" s="35">
        <f t="shared" si="36"/>
        <v>-1.784</v>
      </c>
      <c r="BD428">
        <v>426</v>
      </c>
      <c r="BE428">
        <v>1.323</v>
      </c>
      <c r="BF428">
        <f t="shared" si="33"/>
        <v>0.83529411764705885</v>
      </c>
      <c r="BG428">
        <f t="shared" si="34"/>
        <v>0.82340130178775439</v>
      </c>
      <c r="BH428">
        <f t="shared" si="35"/>
        <v>1.1892815859304462E-2</v>
      </c>
    </row>
    <row r="429" spans="1:60">
      <c r="A429" s="137">
        <v>43573</v>
      </c>
      <c r="B429" s="139">
        <v>5359.75</v>
      </c>
      <c r="C429" s="138">
        <v>0.95650000000000002</v>
      </c>
      <c r="D429" s="138">
        <v>2.5150000000000001</v>
      </c>
      <c r="E429" s="35">
        <f t="shared" si="36"/>
        <v>-0.153</v>
      </c>
      <c r="F429" s="35">
        <f t="shared" si="36"/>
        <v>0.68200000000000005</v>
      </c>
      <c r="G429" s="35">
        <f t="shared" si="36"/>
        <v>0.59799999999999998</v>
      </c>
      <c r="BD429">
        <v>427</v>
      </c>
      <c r="BE429">
        <v>1.3280000000000001</v>
      </c>
      <c r="BF429">
        <f t="shared" si="33"/>
        <v>0.83725490196078434</v>
      </c>
      <c r="BG429">
        <f t="shared" si="34"/>
        <v>0.82425258631591447</v>
      </c>
      <c r="BH429">
        <f t="shared" si="35"/>
        <v>1.3002315644869866E-2</v>
      </c>
    </row>
    <row r="430" spans="1:60">
      <c r="A430" s="137">
        <v>43578</v>
      </c>
      <c r="B430" s="139">
        <v>5373.17</v>
      </c>
      <c r="C430" s="138">
        <v>0.98</v>
      </c>
      <c r="D430" s="138">
        <v>2.5099999999999998</v>
      </c>
      <c r="E430" s="35">
        <f t="shared" si="36"/>
        <v>0.25</v>
      </c>
      <c r="F430" s="35">
        <f t="shared" si="36"/>
        <v>2.427</v>
      </c>
      <c r="G430" s="35">
        <f t="shared" si="36"/>
        <v>-0.19900000000000001</v>
      </c>
      <c r="BD430">
        <v>428</v>
      </c>
      <c r="BE430">
        <v>1.3520000000000001</v>
      </c>
      <c r="BF430">
        <f t="shared" si="33"/>
        <v>0.83921568627450982</v>
      </c>
      <c r="BG430">
        <f t="shared" si="34"/>
        <v>0.8283024811868871</v>
      </c>
      <c r="BH430">
        <f t="shared" si="35"/>
        <v>1.0913205087622724E-2</v>
      </c>
    </row>
    <row r="431" spans="1:60">
      <c r="A431" s="137">
        <v>43579</v>
      </c>
      <c r="B431" s="139">
        <v>5356.77</v>
      </c>
      <c r="C431" s="138">
        <v>0.97399999999999998</v>
      </c>
      <c r="D431" s="138">
        <v>2.5099999999999998</v>
      </c>
      <c r="E431" s="35">
        <f t="shared" si="36"/>
        <v>-0.30599999999999999</v>
      </c>
      <c r="F431" s="35">
        <f t="shared" si="36"/>
        <v>-0.61399999999999999</v>
      </c>
      <c r="G431" s="35">
        <f t="shared" si="36"/>
        <v>0</v>
      </c>
      <c r="BD431">
        <v>429</v>
      </c>
      <c r="BE431">
        <v>1.367</v>
      </c>
      <c r="BF431">
        <f t="shared" si="33"/>
        <v>0.8411764705882353</v>
      </c>
      <c r="BG431">
        <f t="shared" si="34"/>
        <v>0.83080314351816165</v>
      </c>
      <c r="BH431">
        <f t="shared" si="35"/>
        <v>1.0373327070073657E-2</v>
      </c>
    </row>
    <row r="432" spans="1:60">
      <c r="A432" s="137">
        <v>43580</v>
      </c>
      <c r="B432" s="139">
        <v>5351.77</v>
      </c>
      <c r="C432" s="138">
        <v>0.98199999999999998</v>
      </c>
      <c r="D432" s="138">
        <v>2.52</v>
      </c>
      <c r="E432" s="35">
        <f t="shared" si="36"/>
        <v>-9.2999999999999999E-2</v>
      </c>
      <c r="F432" s="35">
        <f t="shared" si="36"/>
        <v>0.81799999999999995</v>
      </c>
      <c r="G432" s="35">
        <f t="shared" si="36"/>
        <v>0.39800000000000002</v>
      </c>
      <c r="BD432">
        <v>430</v>
      </c>
      <c r="BE432">
        <v>1.3819999999999999</v>
      </c>
      <c r="BF432">
        <f t="shared" si="33"/>
        <v>0.84313725490196079</v>
      </c>
      <c r="BG432">
        <f t="shared" si="34"/>
        <v>0.83328029941019377</v>
      </c>
      <c r="BH432">
        <f t="shared" si="35"/>
        <v>9.8569554917670166E-3</v>
      </c>
    </row>
    <row r="433" spans="1:60">
      <c r="A433" s="137">
        <v>43581</v>
      </c>
      <c r="B433" s="139">
        <v>5420.07</v>
      </c>
      <c r="C433" s="138">
        <v>0.98650000000000004</v>
      </c>
      <c r="D433" s="138">
        <v>2.5350000000000001</v>
      </c>
      <c r="E433" s="35">
        <f t="shared" si="36"/>
        <v>1.268</v>
      </c>
      <c r="F433" s="35">
        <f t="shared" si="36"/>
        <v>0.45700000000000002</v>
      </c>
      <c r="G433" s="35">
        <f t="shared" si="36"/>
        <v>0.59299999999999997</v>
      </c>
      <c r="BD433">
        <v>431</v>
      </c>
      <c r="BE433">
        <v>1.401</v>
      </c>
      <c r="BF433">
        <f t="shared" si="33"/>
        <v>0.84509803921568627</v>
      </c>
      <c r="BG433">
        <f t="shared" si="34"/>
        <v>0.83638425799548499</v>
      </c>
      <c r="BH433">
        <f t="shared" si="35"/>
        <v>8.7137812202012777E-3</v>
      </c>
    </row>
    <row r="434" spans="1:60">
      <c r="A434" s="137">
        <v>43584</v>
      </c>
      <c r="B434" s="139">
        <v>5393.52</v>
      </c>
      <c r="C434" s="138">
        <v>0.99250000000000005</v>
      </c>
      <c r="D434" s="138">
        <v>2.5299999999999998</v>
      </c>
      <c r="E434" s="35">
        <f t="shared" si="36"/>
        <v>-0.49099999999999999</v>
      </c>
      <c r="F434" s="35">
        <f t="shared" si="36"/>
        <v>0.60599999999999998</v>
      </c>
      <c r="G434" s="35">
        <f t="shared" si="36"/>
        <v>-0.19700000000000001</v>
      </c>
      <c r="BD434">
        <v>432</v>
      </c>
      <c r="BE434">
        <v>1.4079999999999999</v>
      </c>
      <c r="BF434">
        <f t="shared" si="33"/>
        <v>0.84705882352941175</v>
      </c>
      <c r="BG434">
        <f t="shared" si="34"/>
        <v>0.83751830207685418</v>
      </c>
      <c r="BH434">
        <f t="shared" si="35"/>
        <v>9.540521452557571E-3</v>
      </c>
    </row>
    <row r="435" spans="1:60">
      <c r="A435" s="137">
        <v>43585</v>
      </c>
      <c r="B435" s="139">
        <v>5390.56</v>
      </c>
      <c r="C435" s="138">
        <v>0.99399999999999999</v>
      </c>
      <c r="D435" s="138">
        <v>2.5499999999999998</v>
      </c>
      <c r="E435" s="35">
        <f t="shared" si="36"/>
        <v>-5.5E-2</v>
      </c>
      <c r="F435" s="35">
        <f t="shared" si="36"/>
        <v>0.151</v>
      </c>
      <c r="G435" s="35">
        <f t="shared" si="36"/>
        <v>0.78700000000000003</v>
      </c>
      <c r="BD435">
        <v>433</v>
      </c>
      <c r="BE435">
        <v>1.4450000000000001</v>
      </c>
      <c r="BF435">
        <f t="shared" si="33"/>
        <v>0.84901960784313724</v>
      </c>
      <c r="BG435">
        <f t="shared" si="34"/>
        <v>0.84342734596969715</v>
      </c>
      <c r="BH435">
        <f t="shared" si="35"/>
        <v>5.5922618734400853E-3</v>
      </c>
    </row>
    <row r="436" spans="1:60">
      <c r="A436" s="137">
        <v>43587</v>
      </c>
      <c r="B436" s="139">
        <v>5385.71</v>
      </c>
      <c r="C436" s="138">
        <v>0.99950000000000006</v>
      </c>
      <c r="D436" s="138">
        <v>2.54</v>
      </c>
      <c r="E436" s="35">
        <f t="shared" si="36"/>
        <v>-0.09</v>
      </c>
      <c r="F436" s="35">
        <f t="shared" si="36"/>
        <v>0.55200000000000005</v>
      </c>
      <c r="G436" s="35">
        <f t="shared" si="36"/>
        <v>-0.39300000000000002</v>
      </c>
      <c r="BD436">
        <v>434</v>
      </c>
      <c r="BE436">
        <v>1.4530000000000001</v>
      </c>
      <c r="BF436">
        <f t="shared" si="33"/>
        <v>0.85098039215686272</v>
      </c>
      <c r="BG436">
        <f t="shared" si="34"/>
        <v>0.84468613774065104</v>
      </c>
      <c r="BH436">
        <f t="shared" si="35"/>
        <v>6.2942544162116754E-3</v>
      </c>
    </row>
    <row r="437" spans="1:60">
      <c r="A437" s="137">
        <v>43588</v>
      </c>
      <c r="B437" s="139">
        <v>5379.5</v>
      </c>
      <c r="C437" s="138">
        <v>0.99</v>
      </c>
      <c r="D437" s="138">
        <v>2.5299999999999998</v>
      </c>
      <c r="E437" s="35">
        <f t="shared" si="36"/>
        <v>-0.115</v>
      </c>
      <c r="F437" s="35">
        <f t="shared" si="36"/>
        <v>-0.95499999999999996</v>
      </c>
      <c r="G437" s="35">
        <f t="shared" si="36"/>
        <v>-0.39400000000000002</v>
      </c>
      <c r="BD437">
        <v>435</v>
      </c>
      <c r="BE437">
        <v>1.466</v>
      </c>
      <c r="BF437">
        <f t="shared" si="33"/>
        <v>0.8529411764705882</v>
      </c>
      <c r="BG437">
        <f t="shared" si="34"/>
        <v>0.84671739051373429</v>
      </c>
      <c r="BH437">
        <f t="shared" si="35"/>
        <v>6.2237859568539111E-3</v>
      </c>
    </row>
    <row r="438" spans="1:60">
      <c r="A438" s="137">
        <v>43591</v>
      </c>
      <c r="B438" s="139">
        <v>5301.3</v>
      </c>
      <c r="C438" s="138">
        <v>0.97799999999999998</v>
      </c>
      <c r="D438" s="138">
        <v>2.5249999999999999</v>
      </c>
      <c r="E438" s="35">
        <f t="shared" si="36"/>
        <v>-1.464</v>
      </c>
      <c r="F438" s="35">
        <f t="shared" si="36"/>
        <v>-1.22</v>
      </c>
      <c r="G438" s="35">
        <f t="shared" si="36"/>
        <v>-0.19800000000000001</v>
      </c>
      <c r="BD438">
        <v>436</v>
      </c>
      <c r="BE438">
        <v>1.4810000000000001</v>
      </c>
      <c r="BF438">
        <f t="shared" si="33"/>
        <v>0.85490196078431369</v>
      </c>
      <c r="BG438">
        <f t="shared" si="34"/>
        <v>0.84903917519050964</v>
      </c>
      <c r="BH438">
        <f t="shared" si="35"/>
        <v>5.862785593804043E-3</v>
      </c>
    </row>
    <row r="439" spans="1:60">
      <c r="A439" s="137">
        <v>43592</v>
      </c>
      <c r="B439" s="139">
        <v>5233.0200000000004</v>
      </c>
      <c r="C439" s="138">
        <v>0.96699999999999997</v>
      </c>
      <c r="D439" s="138">
        <v>2.54</v>
      </c>
      <c r="E439" s="35">
        <f t="shared" si="36"/>
        <v>-1.296</v>
      </c>
      <c r="F439" s="35">
        <f t="shared" si="36"/>
        <v>-1.131</v>
      </c>
      <c r="G439" s="35">
        <f t="shared" si="36"/>
        <v>0.59199999999999997</v>
      </c>
      <c r="BD439">
        <v>437</v>
      </c>
      <c r="BE439">
        <v>1.5149999999999999</v>
      </c>
      <c r="BF439">
        <f t="shared" si="33"/>
        <v>0.85686274509803917</v>
      </c>
      <c r="BG439">
        <f t="shared" si="34"/>
        <v>0.85421481719583525</v>
      </c>
      <c r="BH439">
        <f t="shared" si="35"/>
        <v>2.647927902203917E-3</v>
      </c>
    </row>
    <row r="440" spans="1:60">
      <c r="A440" s="137">
        <v>43593</v>
      </c>
      <c r="B440" s="139">
        <v>5200.2299999999996</v>
      </c>
      <c r="C440" s="138">
        <v>0.95750000000000002</v>
      </c>
      <c r="D440" s="138">
        <v>2.5299999999999998</v>
      </c>
      <c r="E440" s="35">
        <f t="shared" si="36"/>
        <v>-0.629</v>
      </c>
      <c r="F440" s="35">
        <f t="shared" si="36"/>
        <v>-0.98699999999999999</v>
      </c>
      <c r="G440" s="35">
        <f t="shared" si="36"/>
        <v>-0.39400000000000002</v>
      </c>
      <c r="BD440">
        <v>438</v>
      </c>
      <c r="BE440">
        <v>1.5169999999999999</v>
      </c>
      <c r="BF440">
        <f t="shared" si="33"/>
        <v>0.85882352941176465</v>
      </c>
      <c r="BG440">
        <f t="shared" si="34"/>
        <v>0.85451550720790126</v>
      </c>
      <c r="BH440">
        <f t="shared" si="35"/>
        <v>4.3080222038633931E-3</v>
      </c>
    </row>
    <row r="441" spans="1:60">
      <c r="A441" s="137">
        <v>43594</v>
      </c>
      <c r="B441" s="139">
        <v>5107.8599999999997</v>
      </c>
      <c r="C441" s="138">
        <v>0.94299999999999995</v>
      </c>
      <c r="D441" s="138">
        <v>2.5099999999999998</v>
      </c>
      <c r="E441" s="35">
        <f t="shared" si="36"/>
        <v>-1.792</v>
      </c>
      <c r="F441" s="35">
        <f t="shared" si="36"/>
        <v>-1.526</v>
      </c>
      <c r="G441" s="35">
        <f t="shared" si="36"/>
        <v>-0.79400000000000004</v>
      </c>
      <c r="BD441">
        <v>439</v>
      </c>
      <c r="BE441">
        <v>1.536</v>
      </c>
      <c r="BF441">
        <f t="shared" si="33"/>
        <v>0.86078431372549025</v>
      </c>
      <c r="BG441">
        <f t="shared" si="34"/>
        <v>0.85735125420472769</v>
      </c>
      <c r="BH441">
        <f t="shared" si="35"/>
        <v>3.4330595207625603E-3</v>
      </c>
    </row>
    <row r="442" spans="1:60">
      <c r="A442" s="137">
        <v>43595</v>
      </c>
      <c r="B442" s="139">
        <v>5163.75</v>
      </c>
      <c r="C442" s="138">
        <v>0.95050000000000001</v>
      </c>
      <c r="D442" s="138">
        <v>2.5249999999999999</v>
      </c>
      <c r="E442" s="35">
        <f t="shared" si="36"/>
        <v>1.0880000000000001</v>
      </c>
      <c r="F442" s="35">
        <f t="shared" si="36"/>
        <v>0.79200000000000004</v>
      </c>
      <c r="G442" s="35">
        <f t="shared" si="36"/>
        <v>0.59599999999999997</v>
      </c>
      <c r="BD442">
        <v>440</v>
      </c>
      <c r="BE442">
        <v>1.5369999999999999</v>
      </c>
      <c r="BF442">
        <f t="shared" si="33"/>
        <v>0.86274509803921573</v>
      </c>
      <c r="BG442">
        <f t="shared" si="34"/>
        <v>0.85749946163938429</v>
      </c>
      <c r="BH442">
        <f t="shared" si="35"/>
        <v>5.2456363998314437E-3</v>
      </c>
    </row>
    <row r="443" spans="1:60">
      <c r="A443" s="137">
        <v>43598</v>
      </c>
      <c r="B443" s="139">
        <v>5070.37</v>
      </c>
      <c r="C443" s="138">
        <v>0.92449999999999999</v>
      </c>
      <c r="D443" s="138">
        <v>2.5449999999999999</v>
      </c>
      <c r="E443" s="35">
        <f t="shared" si="36"/>
        <v>-1.825</v>
      </c>
      <c r="F443" s="35">
        <f t="shared" si="36"/>
        <v>-2.774</v>
      </c>
      <c r="G443" s="35">
        <f t="shared" si="36"/>
        <v>0.78900000000000003</v>
      </c>
      <c r="BD443">
        <v>441</v>
      </c>
      <c r="BE443">
        <v>1.548</v>
      </c>
      <c r="BF443">
        <f t="shared" si="33"/>
        <v>0.86470588235294121</v>
      </c>
      <c r="BG443">
        <f t="shared" si="34"/>
        <v>0.8591228696430282</v>
      </c>
      <c r="BH443">
        <f t="shared" si="35"/>
        <v>5.5830127099130156E-3</v>
      </c>
    </row>
    <row r="444" spans="1:60">
      <c r="A444" s="137">
        <v>43599</v>
      </c>
      <c r="B444" s="139">
        <v>5109.1000000000004</v>
      </c>
      <c r="C444" s="138">
        <v>0.9415</v>
      </c>
      <c r="D444" s="138">
        <v>2.5550000000000002</v>
      </c>
      <c r="E444" s="35">
        <f t="shared" si="36"/>
        <v>0.76100000000000001</v>
      </c>
      <c r="F444" s="35">
        <f t="shared" si="36"/>
        <v>1.8220000000000001</v>
      </c>
      <c r="G444" s="35">
        <f t="shared" si="36"/>
        <v>0.39200000000000002</v>
      </c>
      <c r="BD444">
        <v>442</v>
      </c>
      <c r="BE444">
        <v>1.55</v>
      </c>
      <c r="BF444">
        <f t="shared" si="33"/>
        <v>0.8666666666666667</v>
      </c>
      <c r="BG444">
        <f t="shared" si="34"/>
        <v>0.85941668139412508</v>
      </c>
      <c r="BH444">
        <f t="shared" si="35"/>
        <v>7.2499852725416147E-3</v>
      </c>
    </row>
    <row r="445" spans="1:60">
      <c r="A445" s="137">
        <v>43600</v>
      </c>
      <c r="B445" s="139">
        <v>5131.37</v>
      </c>
      <c r="C445" s="138">
        <v>0.96</v>
      </c>
      <c r="D445" s="138">
        <v>2.56</v>
      </c>
      <c r="E445" s="35">
        <f t="shared" si="36"/>
        <v>0.435</v>
      </c>
      <c r="F445" s="35">
        <f t="shared" si="36"/>
        <v>1.946</v>
      </c>
      <c r="G445" s="35">
        <f t="shared" si="36"/>
        <v>0.19600000000000001</v>
      </c>
      <c r="BD445">
        <v>443</v>
      </c>
      <c r="BE445">
        <v>1.552</v>
      </c>
      <c r="BF445">
        <f t="shared" si="33"/>
        <v>0.86862745098039218</v>
      </c>
      <c r="BG445">
        <f t="shared" si="34"/>
        <v>0.85971007693241241</v>
      </c>
      <c r="BH445">
        <f t="shared" si="35"/>
        <v>8.9173740479797647E-3</v>
      </c>
    </row>
    <row r="446" spans="1:60">
      <c r="A446" s="137">
        <v>43601</v>
      </c>
      <c r="B446" s="139">
        <v>5129.04</v>
      </c>
      <c r="C446" s="138">
        <v>0.93049999999999999</v>
      </c>
      <c r="D446" s="138">
        <v>2.5649999999999999</v>
      </c>
      <c r="E446" s="35">
        <f t="shared" si="36"/>
        <v>-4.4999999999999998E-2</v>
      </c>
      <c r="F446" s="35">
        <f t="shared" si="36"/>
        <v>-3.121</v>
      </c>
      <c r="G446" s="35">
        <f t="shared" si="36"/>
        <v>0.19500000000000001</v>
      </c>
      <c r="BD446">
        <v>444</v>
      </c>
      <c r="BE446">
        <v>1.5609999999999999</v>
      </c>
      <c r="BF446">
        <f t="shared" si="33"/>
        <v>0.87058823529411766</v>
      </c>
      <c r="BG446">
        <f t="shared" si="34"/>
        <v>0.86102520846891117</v>
      </c>
      <c r="BH446">
        <f t="shared" si="35"/>
        <v>9.5630268252064887E-3</v>
      </c>
    </row>
    <row r="447" spans="1:60">
      <c r="A447" s="137">
        <v>43602</v>
      </c>
      <c r="B447" s="139">
        <v>5118.04</v>
      </c>
      <c r="C447" s="138">
        <v>0.91549999999999998</v>
      </c>
      <c r="D447" s="138">
        <v>2.56</v>
      </c>
      <c r="E447" s="35">
        <f t="shared" si="36"/>
        <v>-0.215</v>
      </c>
      <c r="F447" s="35">
        <f t="shared" si="36"/>
        <v>-1.625</v>
      </c>
      <c r="G447" s="35">
        <f t="shared" si="36"/>
        <v>-0.19500000000000001</v>
      </c>
      <c r="BD447">
        <v>445</v>
      </c>
      <c r="BE447">
        <v>1.573</v>
      </c>
      <c r="BF447">
        <f t="shared" si="33"/>
        <v>0.87254901960784315</v>
      </c>
      <c r="BG447">
        <f t="shared" si="34"/>
        <v>0.86276562282148717</v>
      </c>
      <c r="BH447">
        <f t="shared" si="35"/>
        <v>9.7833967863559801E-3</v>
      </c>
    </row>
    <row r="448" spans="1:60">
      <c r="A448" s="137">
        <v>43605</v>
      </c>
      <c r="B448" s="139">
        <v>5098.84</v>
      </c>
      <c r="C448" s="138">
        <v>0.90900000000000003</v>
      </c>
      <c r="D448" s="138">
        <v>2.56</v>
      </c>
      <c r="E448" s="35">
        <f t="shared" si="36"/>
        <v>-0.376</v>
      </c>
      <c r="F448" s="35">
        <f t="shared" si="36"/>
        <v>-0.71299999999999997</v>
      </c>
      <c r="G448" s="35">
        <f t="shared" si="36"/>
        <v>0</v>
      </c>
      <c r="BD448">
        <v>446</v>
      </c>
      <c r="BE448">
        <v>1.573</v>
      </c>
      <c r="BF448">
        <f t="shared" si="33"/>
        <v>0.87450980392156863</v>
      </c>
      <c r="BG448">
        <f t="shared" si="34"/>
        <v>0.86276562282148717</v>
      </c>
      <c r="BH448">
        <f t="shared" si="35"/>
        <v>1.1744181100081463E-2</v>
      </c>
    </row>
    <row r="449" spans="1:60">
      <c r="A449" s="137">
        <v>43606</v>
      </c>
      <c r="B449" s="139">
        <v>5122.59</v>
      </c>
      <c r="C449" s="138">
        <v>0.90500000000000003</v>
      </c>
      <c r="D449" s="138">
        <v>2.4300000000000002</v>
      </c>
      <c r="E449" s="35">
        <f t="shared" si="36"/>
        <v>0.46500000000000002</v>
      </c>
      <c r="F449" s="35">
        <f t="shared" si="36"/>
        <v>-0.441</v>
      </c>
      <c r="G449" s="35">
        <f t="shared" si="36"/>
        <v>-5.2119999999999997</v>
      </c>
      <c r="BD449">
        <v>447</v>
      </c>
      <c r="BE449">
        <v>1.601</v>
      </c>
      <c r="BF449">
        <f t="shared" si="33"/>
        <v>0.87647058823529411</v>
      </c>
      <c r="BG449">
        <f t="shared" si="34"/>
        <v>0.86676850252866011</v>
      </c>
      <c r="BH449">
        <f t="shared" si="35"/>
        <v>9.7020857066340005E-3</v>
      </c>
    </row>
    <row r="450" spans="1:60">
      <c r="A450" s="137">
        <v>43607</v>
      </c>
      <c r="B450" s="139">
        <v>5108.0600000000004</v>
      </c>
      <c r="C450" s="138">
        <v>0.89649999999999996</v>
      </c>
      <c r="D450" s="138">
        <v>2.4249999999999998</v>
      </c>
      <c r="E450" s="35">
        <f t="shared" si="36"/>
        <v>-0.28399999999999997</v>
      </c>
      <c r="F450" s="35">
        <f t="shared" si="36"/>
        <v>-0.94399999999999995</v>
      </c>
      <c r="G450" s="35">
        <f t="shared" si="36"/>
        <v>-0.20599999999999999</v>
      </c>
      <c r="BD450">
        <v>448</v>
      </c>
      <c r="BE450">
        <v>1.637</v>
      </c>
      <c r="BF450">
        <f t="shared" si="33"/>
        <v>0.8784313725490196</v>
      </c>
      <c r="BG450">
        <f t="shared" si="34"/>
        <v>0.87179596952734406</v>
      </c>
      <c r="BH450">
        <f t="shared" si="35"/>
        <v>6.6354030216755344E-3</v>
      </c>
    </row>
    <row r="451" spans="1:60">
      <c r="A451" s="137">
        <v>43608</v>
      </c>
      <c r="B451" s="139">
        <v>5057.92</v>
      </c>
      <c r="C451" s="138">
        <v>0.88600000000000001</v>
      </c>
      <c r="D451" s="138">
        <v>2.4300000000000002</v>
      </c>
      <c r="E451" s="35">
        <f t="shared" si="36"/>
        <v>-0.98599999999999999</v>
      </c>
      <c r="F451" s="35">
        <f t="shared" si="36"/>
        <v>-1.1779999999999999</v>
      </c>
      <c r="G451" s="35">
        <f t="shared" si="36"/>
        <v>0.20599999999999999</v>
      </c>
      <c r="BD451">
        <v>449</v>
      </c>
      <c r="BE451">
        <v>1.639</v>
      </c>
      <c r="BF451">
        <f t="shared" ref="BF451:BF512" si="37">BD451/510</f>
        <v>0.88039215686274508</v>
      </c>
      <c r="BG451">
        <f t="shared" si="34"/>
        <v>0.87207135761592192</v>
      </c>
      <c r="BH451">
        <f t="shared" si="35"/>
        <v>8.3207992468231629E-3</v>
      </c>
    </row>
    <row r="452" spans="1:60">
      <c r="A452" s="137">
        <v>43609</v>
      </c>
      <c r="B452" s="139">
        <v>5097.28</v>
      </c>
      <c r="C452" s="138">
        <v>0.90149999999999997</v>
      </c>
      <c r="D452" s="138">
        <v>2.4649999999999999</v>
      </c>
      <c r="E452" s="35">
        <f t="shared" si="36"/>
        <v>0.77500000000000002</v>
      </c>
      <c r="F452" s="35">
        <f t="shared" si="36"/>
        <v>1.734</v>
      </c>
      <c r="G452" s="35">
        <f t="shared" si="36"/>
        <v>1.43</v>
      </c>
      <c r="BD452">
        <v>450</v>
      </c>
      <c r="BE452">
        <v>1.641</v>
      </c>
      <c r="BF452">
        <f t="shared" si="37"/>
        <v>0.88235294117647056</v>
      </c>
      <c r="BG452">
        <f t="shared" ref="BG452:BG512" si="38">_xlfn.NORM.DIST(BE452,$BK$2,$BK$3,1)</f>
        <v>0.87234633441754506</v>
      </c>
      <c r="BH452">
        <f t="shared" ref="BH452:BH512" si="39">ABS(BF452-BG452)</f>
        <v>1.0006606758925507E-2</v>
      </c>
    </row>
    <row r="453" spans="1:60">
      <c r="A453" s="137">
        <v>43612</v>
      </c>
      <c r="B453" s="139">
        <v>5140.91</v>
      </c>
      <c r="C453" s="138">
        <v>0.91449999999999998</v>
      </c>
      <c r="D453" s="138">
        <v>2.4700000000000002</v>
      </c>
      <c r="E453" s="35">
        <f t="shared" si="36"/>
        <v>0.85199999999999998</v>
      </c>
      <c r="F453" s="35">
        <f t="shared" si="36"/>
        <v>1.4319999999999999</v>
      </c>
      <c r="G453" s="35">
        <f t="shared" si="36"/>
        <v>0.20300000000000001</v>
      </c>
      <c r="BD453">
        <v>451</v>
      </c>
      <c r="BE453">
        <v>1.645</v>
      </c>
      <c r="BF453">
        <f t="shared" si="37"/>
        <v>0.88431372549019605</v>
      </c>
      <c r="BG453">
        <f t="shared" si="38"/>
        <v>0.87289505471785944</v>
      </c>
      <c r="BH453">
        <f t="shared" si="39"/>
        <v>1.1418670772336603E-2</v>
      </c>
    </row>
    <row r="454" spans="1:60">
      <c r="A454" s="137">
        <v>43613</v>
      </c>
      <c r="B454" s="139">
        <v>5106.6899999999996</v>
      </c>
      <c r="C454" s="138">
        <v>0.89049999999999996</v>
      </c>
      <c r="D454" s="138">
        <v>2.4500000000000002</v>
      </c>
      <c r="E454" s="35">
        <f t="shared" si="36"/>
        <v>-0.66800000000000004</v>
      </c>
      <c r="F454" s="35">
        <f t="shared" si="36"/>
        <v>-2.6589999999999998</v>
      </c>
      <c r="G454" s="35">
        <f t="shared" si="36"/>
        <v>-0.81299999999999994</v>
      </c>
      <c r="BD454">
        <v>452</v>
      </c>
      <c r="BE454">
        <v>1.663</v>
      </c>
      <c r="BF454">
        <f t="shared" si="37"/>
        <v>0.88627450980392153</v>
      </c>
      <c r="BG454">
        <f t="shared" si="38"/>
        <v>0.87534397496626304</v>
      </c>
      <c r="BH454">
        <f t="shared" si="39"/>
        <v>1.093053483765849E-2</v>
      </c>
    </row>
    <row r="455" spans="1:60">
      <c r="A455" s="137">
        <v>43614</v>
      </c>
      <c r="B455" s="139">
        <v>5045.8100000000004</v>
      </c>
      <c r="C455" s="138">
        <v>0.88400000000000001</v>
      </c>
      <c r="D455" s="138">
        <v>2.4449999999999998</v>
      </c>
      <c r="E455" s="35">
        <f t="shared" si="36"/>
        <v>-1.1990000000000001</v>
      </c>
      <c r="F455" s="35">
        <f t="shared" si="36"/>
        <v>-0.73299999999999998</v>
      </c>
      <c r="G455" s="35">
        <f t="shared" si="36"/>
        <v>-0.20399999999999999</v>
      </c>
      <c r="BD455">
        <v>453</v>
      </c>
      <c r="BE455">
        <v>1.6970000000000001</v>
      </c>
      <c r="BF455">
        <f t="shared" si="37"/>
        <v>0.88823529411764701</v>
      </c>
      <c r="BG455">
        <f t="shared" si="38"/>
        <v>0.87987930032337913</v>
      </c>
      <c r="BH455">
        <f t="shared" si="39"/>
        <v>8.3559937942678797E-3</v>
      </c>
    </row>
    <row r="456" spans="1:60">
      <c r="A456" s="137">
        <v>43615</v>
      </c>
      <c r="B456" s="139">
        <v>5064.3599999999997</v>
      </c>
      <c r="C456" s="138">
        <v>0.88849999999999996</v>
      </c>
      <c r="D456" s="138">
        <v>2.44</v>
      </c>
      <c r="E456" s="35">
        <f t="shared" si="36"/>
        <v>0.36699999999999999</v>
      </c>
      <c r="F456" s="35">
        <f t="shared" si="36"/>
        <v>0.50800000000000001</v>
      </c>
      <c r="G456" s="35">
        <f t="shared" si="36"/>
        <v>-0.20499999999999999</v>
      </c>
      <c r="BD456">
        <v>454</v>
      </c>
      <c r="BE456">
        <v>1.704</v>
      </c>
      <c r="BF456">
        <f t="shared" si="37"/>
        <v>0.8901960784313725</v>
      </c>
      <c r="BG456">
        <f t="shared" si="38"/>
        <v>0.88079842393650321</v>
      </c>
      <c r="BH456">
        <f t="shared" si="39"/>
        <v>9.3976544948692897E-3</v>
      </c>
    </row>
    <row r="457" spans="1:60">
      <c r="A457" s="137">
        <v>43616</v>
      </c>
      <c r="B457" s="139">
        <v>5043.99</v>
      </c>
      <c r="C457" s="138">
        <v>0.89</v>
      </c>
      <c r="D457" s="138">
        <v>2.4350000000000001</v>
      </c>
      <c r="E457" s="35">
        <f t="shared" si="36"/>
        <v>-0.40300000000000002</v>
      </c>
      <c r="F457" s="35">
        <f t="shared" si="36"/>
        <v>0.16900000000000001</v>
      </c>
      <c r="G457" s="35">
        <f t="shared" si="36"/>
        <v>-0.20499999999999999</v>
      </c>
      <c r="BD457">
        <v>455</v>
      </c>
      <c r="BE457">
        <v>1.71</v>
      </c>
      <c r="BF457">
        <f t="shared" si="37"/>
        <v>0.89215686274509809</v>
      </c>
      <c r="BG457">
        <f t="shared" si="38"/>
        <v>0.88158228387906401</v>
      </c>
      <c r="BH457">
        <f t="shared" si="39"/>
        <v>1.0574578866034079E-2</v>
      </c>
    </row>
    <row r="458" spans="1:60">
      <c r="A458" s="137">
        <v>43619</v>
      </c>
      <c r="B458" s="139">
        <v>4985.3599999999997</v>
      </c>
      <c r="C458" s="138">
        <v>0.86299999999999999</v>
      </c>
      <c r="D458" s="138">
        <v>2.4449999999999998</v>
      </c>
      <c r="E458" s="35">
        <f t="shared" si="36"/>
        <v>-1.169</v>
      </c>
      <c r="F458" s="35">
        <f t="shared" si="36"/>
        <v>-3.081</v>
      </c>
      <c r="G458" s="35">
        <f t="shared" si="36"/>
        <v>0.41</v>
      </c>
      <c r="BD458">
        <v>456</v>
      </c>
      <c r="BE458">
        <v>1.732</v>
      </c>
      <c r="BF458">
        <f t="shared" si="37"/>
        <v>0.89411764705882357</v>
      </c>
      <c r="BG458">
        <f t="shared" si="38"/>
        <v>0.88442524189352112</v>
      </c>
      <c r="BH458">
        <f t="shared" si="39"/>
        <v>9.6924051653024534E-3</v>
      </c>
    </row>
    <row r="459" spans="1:60">
      <c r="A459" s="137">
        <v>43620</v>
      </c>
      <c r="B459" s="139">
        <v>5072.78</v>
      </c>
      <c r="C459" s="138">
        <v>0.89</v>
      </c>
      <c r="D459" s="138">
        <v>2.4300000000000002</v>
      </c>
      <c r="E459" s="35">
        <f t="shared" si="36"/>
        <v>1.738</v>
      </c>
      <c r="F459" s="35">
        <f t="shared" si="36"/>
        <v>3.081</v>
      </c>
      <c r="G459" s="35">
        <f t="shared" si="36"/>
        <v>-0.61499999999999999</v>
      </c>
      <c r="BD459">
        <v>457</v>
      </c>
      <c r="BE459">
        <v>1.74</v>
      </c>
      <c r="BF459">
        <f t="shared" si="37"/>
        <v>0.89607843137254906</v>
      </c>
      <c r="BG459">
        <f t="shared" si="38"/>
        <v>0.88544692444222928</v>
      </c>
      <c r="BH459">
        <f t="shared" si="39"/>
        <v>1.0631506930319778E-2</v>
      </c>
    </row>
    <row r="460" spans="1:60">
      <c r="A460" s="137">
        <v>43621</v>
      </c>
      <c r="B460" s="139">
        <v>5082.97</v>
      </c>
      <c r="C460" s="138">
        <v>0.90400000000000003</v>
      </c>
      <c r="D460" s="138">
        <v>2.4500000000000002</v>
      </c>
      <c r="E460" s="35">
        <f t="shared" si="36"/>
        <v>0.20100000000000001</v>
      </c>
      <c r="F460" s="35">
        <f t="shared" si="36"/>
        <v>1.5609999999999999</v>
      </c>
      <c r="G460" s="35">
        <f t="shared" si="36"/>
        <v>0.82</v>
      </c>
      <c r="BD460">
        <v>458</v>
      </c>
      <c r="BE460">
        <v>1.742</v>
      </c>
      <c r="BF460">
        <f t="shared" si="37"/>
        <v>0.89803921568627454</v>
      </c>
      <c r="BG460">
        <f t="shared" si="38"/>
        <v>0.88570133760561387</v>
      </c>
      <c r="BH460">
        <f t="shared" si="39"/>
        <v>1.2337878080660669E-2</v>
      </c>
    </row>
    <row r="461" spans="1:60">
      <c r="A461" s="137">
        <v>43622</v>
      </c>
      <c r="B461" s="139">
        <v>5091.55</v>
      </c>
      <c r="C461" s="138">
        <v>0.89449999999999996</v>
      </c>
      <c r="D461" s="138">
        <v>2.4550000000000001</v>
      </c>
      <c r="E461" s="35">
        <f t="shared" si="36"/>
        <v>0.16900000000000001</v>
      </c>
      <c r="F461" s="35">
        <f t="shared" si="36"/>
        <v>-1.056</v>
      </c>
      <c r="G461" s="35">
        <f t="shared" si="36"/>
        <v>0.20399999999999999</v>
      </c>
      <c r="BD461">
        <v>459</v>
      </c>
      <c r="BE461">
        <v>1.744</v>
      </c>
      <c r="BF461">
        <f t="shared" si="37"/>
        <v>0.9</v>
      </c>
      <c r="BG461">
        <f t="shared" si="38"/>
        <v>0.88595534817226074</v>
      </c>
      <c r="BH461">
        <f t="shared" si="39"/>
        <v>1.4044651827739285E-2</v>
      </c>
    </row>
    <row r="462" spans="1:60">
      <c r="A462" s="137">
        <v>43623</v>
      </c>
      <c r="B462" s="139">
        <v>5142.3100000000004</v>
      </c>
      <c r="C462" s="138">
        <v>0.9</v>
      </c>
      <c r="D462" s="138">
        <v>2.4649999999999999</v>
      </c>
      <c r="E462" s="35">
        <f t="shared" si="36"/>
        <v>0.99199999999999999</v>
      </c>
      <c r="F462" s="35">
        <f t="shared" si="36"/>
        <v>0.61299999999999999</v>
      </c>
      <c r="G462" s="35">
        <f t="shared" si="36"/>
        <v>0.40699999999999997</v>
      </c>
      <c r="BD462">
        <v>460</v>
      </c>
      <c r="BE462">
        <v>1.75</v>
      </c>
      <c r="BF462">
        <f t="shared" si="37"/>
        <v>0.90196078431372551</v>
      </c>
      <c r="BG462">
        <f t="shared" si="38"/>
        <v>0.88671496627998425</v>
      </c>
      <c r="BH462">
        <f t="shared" si="39"/>
        <v>1.5245818033741254E-2</v>
      </c>
    </row>
    <row r="463" spans="1:60">
      <c r="A463" s="137">
        <v>43626</v>
      </c>
      <c r="B463" s="139">
        <v>5173.37</v>
      </c>
      <c r="C463" s="138">
        <v>0.90649999999999997</v>
      </c>
      <c r="D463" s="138">
        <v>2.4849999999999999</v>
      </c>
      <c r="E463" s="35">
        <f t="shared" si="36"/>
        <v>0.60199999999999998</v>
      </c>
      <c r="F463" s="35">
        <f t="shared" si="36"/>
        <v>0.72</v>
      </c>
      <c r="G463" s="35">
        <f t="shared" si="36"/>
        <v>0.80800000000000005</v>
      </c>
      <c r="BD463">
        <v>461</v>
      </c>
      <c r="BE463">
        <v>1.7609999999999999</v>
      </c>
      <c r="BF463">
        <f t="shared" si="37"/>
        <v>0.90392156862745099</v>
      </c>
      <c r="BG463">
        <f t="shared" si="38"/>
        <v>0.88809821144976753</v>
      </c>
      <c r="BH463">
        <f t="shared" si="39"/>
        <v>1.5823357177683461E-2</v>
      </c>
    </row>
    <row r="464" spans="1:60">
      <c r="A464" s="137">
        <v>43627</v>
      </c>
      <c r="B464" s="139">
        <v>5207.1499999999996</v>
      </c>
      <c r="C464" s="138">
        <v>0.90849999999999997</v>
      </c>
      <c r="D464" s="138">
        <v>2.4849999999999999</v>
      </c>
      <c r="E464" s="35">
        <f t="shared" si="36"/>
        <v>0.65100000000000002</v>
      </c>
      <c r="F464" s="35">
        <f t="shared" si="36"/>
        <v>0.22</v>
      </c>
      <c r="G464" s="35">
        <f t="shared" si="36"/>
        <v>0</v>
      </c>
      <c r="BD464">
        <v>462</v>
      </c>
      <c r="BE464">
        <v>1.764</v>
      </c>
      <c r="BF464">
        <f t="shared" si="37"/>
        <v>0.90588235294117647</v>
      </c>
      <c r="BG464">
        <f t="shared" si="38"/>
        <v>0.88847335517139425</v>
      </c>
      <c r="BH464">
        <f t="shared" si="39"/>
        <v>1.740899776978222E-2</v>
      </c>
    </row>
    <row r="465" spans="1:60">
      <c r="A465" s="137">
        <v>43628</v>
      </c>
      <c r="B465" s="139">
        <v>5179.13</v>
      </c>
      <c r="C465" s="138">
        <v>0.90500000000000003</v>
      </c>
      <c r="D465" s="138">
        <v>2.5099999999999998</v>
      </c>
      <c r="E465" s="35">
        <f t="shared" si="36"/>
        <v>-0.54</v>
      </c>
      <c r="F465" s="35">
        <f t="shared" si="36"/>
        <v>-0.38600000000000001</v>
      </c>
      <c r="G465" s="35">
        <f t="shared" si="36"/>
        <v>1.0009999999999999</v>
      </c>
      <c r="BD465">
        <v>463</v>
      </c>
      <c r="BE465">
        <v>1.7689999999999999</v>
      </c>
      <c r="BF465">
        <f t="shared" si="37"/>
        <v>0.90784313725490196</v>
      </c>
      <c r="BG465">
        <f t="shared" si="38"/>
        <v>0.88909659327400992</v>
      </c>
      <c r="BH465">
        <f t="shared" si="39"/>
        <v>1.8746543980892039E-2</v>
      </c>
    </row>
    <row r="466" spans="1:60">
      <c r="A466" s="137">
        <v>43629</v>
      </c>
      <c r="B466" s="139">
        <v>5194.08</v>
      </c>
      <c r="C466" s="138">
        <v>0.90500000000000003</v>
      </c>
      <c r="D466" s="138">
        <v>2.4900000000000002</v>
      </c>
      <c r="E466" s="35">
        <f t="shared" si="36"/>
        <v>0.28799999999999998</v>
      </c>
      <c r="F466" s="35">
        <f t="shared" si="36"/>
        <v>0</v>
      </c>
      <c r="G466" s="35">
        <f t="shared" si="36"/>
        <v>-0.8</v>
      </c>
      <c r="BD466">
        <v>464</v>
      </c>
      <c r="BE466">
        <v>1.7849999999999999</v>
      </c>
      <c r="BF466">
        <f t="shared" si="37"/>
        <v>0.90980392156862744</v>
      </c>
      <c r="BG466">
        <f t="shared" si="38"/>
        <v>0.89107417885448581</v>
      </c>
      <c r="BH466">
        <f t="shared" si="39"/>
        <v>1.8729742714141628E-2</v>
      </c>
    </row>
    <row r="467" spans="1:60">
      <c r="A467" s="137">
        <v>43630</v>
      </c>
      <c r="B467" s="139">
        <v>5130.3500000000004</v>
      </c>
      <c r="C467" s="138">
        <v>0.88500000000000001</v>
      </c>
      <c r="D467" s="138">
        <v>2.4849999999999999</v>
      </c>
      <c r="E467" s="35">
        <f t="shared" ref="E467:G512" si="40">ROUND(100*(LN(B467)-LN(B466)),3)</f>
        <v>-1.2350000000000001</v>
      </c>
      <c r="F467" s="35">
        <f t="shared" si="40"/>
        <v>-2.2349999999999999</v>
      </c>
      <c r="G467" s="35">
        <f t="shared" si="40"/>
        <v>-0.20100000000000001</v>
      </c>
      <c r="BD467">
        <v>465</v>
      </c>
      <c r="BE467">
        <v>1.798</v>
      </c>
      <c r="BF467">
        <f t="shared" si="37"/>
        <v>0.91176470588235292</v>
      </c>
      <c r="BG467">
        <f t="shared" si="38"/>
        <v>0.89266220168885946</v>
      </c>
      <c r="BH467">
        <f t="shared" si="39"/>
        <v>1.9102504193493464E-2</v>
      </c>
    </row>
    <row r="468" spans="1:60">
      <c r="A468" s="137">
        <v>43633</v>
      </c>
      <c r="B468" s="139">
        <v>5063.67</v>
      </c>
      <c r="C468" s="138">
        <v>0.879</v>
      </c>
      <c r="D468" s="138">
        <v>2.4449999999999998</v>
      </c>
      <c r="E468" s="35">
        <f t="shared" si="40"/>
        <v>-1.3080000000000001</v>
      </c>
      <c r="F468" s="35">
        <f t="shared" si="40"/>
        <v>-0.68</v>
      </c>
      <c r="G468" s="35">
        <f t="shared" si="40"/>
        <v>-1.623</v>
      </c>
      <c r="BD468">
        <v>466</v>
      </c>
      <c r="BE468">
        <v>1.8129999999999999</v>
      </c>
      <c r="BF468">
        <f t="shared" si="37"/>
        <v>0.9137254901960784</v>
      </c>
      <c r="BG468">
        <f t="shared" si="38"/>
        <v>0.89447371596344005</v>
      </c>
      <c r="BH468">
        <f t="shared" si="39"/>
        <v>1.9251774232638352E-2</v>
      </c>
    </row>
    <row r="469" spans="1:60">
      <c r="A469" s="137">
        <v>43634</v>
      </c>
      <c r="B469" s="139">
        <v>5125.3</v>
      </c>
      <c r="C469" s="138">
        <v>0.88249999999999995</v>
      </c>
      <c r="D469" s="138">
        <v>2.46</v>
      </c>
      <c r="E469" s="35">
        <f t="shared" si="40"/>
        <v>1.21</v>
      </c>
      <c r="F469" s="35">
        <f t="shared" si="40"/>
        <v>0.39700000000000002</v>
      </c>
      <c r="G469" s="35">
        <f t="shared" si="40"/>
        <v>0.61199999999999999</v>
      </c>
      <c r="BD469">
        <v>467</v>
      </c>
      <c r="BE469">
        <v>1.82</v>
      </c>
      <c r="BF469">
        <f t="shared" si="37"/>
        <v>0.91568627450980389</v>
      </c>
      <c r="BG469">
        <f t="shared" si="38"/>
        <v>0.89531148119148829</v>
      </c>
      <c r="BH469">
        <f t="shared" si="39"/>
        <v>2.0374793318315598E-2</v>
      </c>
    </row>
    <row r="470" spans="1:60">
      <c r="A470" s="137">
        <v>43635</v>
      </c>
      <c r="B470" s="139">
        <v>5098.93</v>
      </c>
      <c r="C470" s="138">
        <v>0.86150000000000004</v>
      </c>
      <c r="D470" s="138">
        <v>2.4550000000000001</v>
      </c>
      <c r="E470" s="35">
        <f t="shared" si="40"/>
        <v>-0.51600000000000001</v>
      </c>
      <c r="F470" s="35">
        <f t="shared" si="40"/>
        <v>-2.4079999999999999</v>
      </c>
      <c r="G470" s="35">
        <f t="shared" si="40"/>
        <v>-0.20300000000000001</v>
      </c>
      <c r="BD470">
        <v>468</v>
      </c>
      <c r="BE470">
        <v>1.847</v>
      </c>
      <c r="BF470">
        <f t="shared" si="37"/>
        <v>0.91764705882352937</v>
      </c>
      <c r="BG470">
        <f t="shared" si="38"/>
        <v>0.89849773173285874</v>
      </c>
      <c r="BH470">
        <f t="shared" si="39"/>
        <v>1.9149327090670631E-2</v>
      </c>
    </row>
    <row r="471" spans="1:60">
      <c r="A471" s="137">
        <v>43636</v>
      </c>
      <c r="B471" s="139">
        <v>5096.95</v>
      </c>
      <c r="C471" s="138">
        <v>0.85099999999999998</v>
      </c>
      <c r="D471" s="138">
        <v>2.44</v>
      </c>
      <c r="E471" s="35">
        <f t="shared" si="40"/>
        <v>-3.9E-2</v>
      </c>
      <c r="F471" s="35">
        <f t="shared" si="40"/>
        <v>-1.226</v>
      </c>
      <c r="G471" s="35">
        <f t="shared" si="40"/>
        <v>-0.61299999999999999</v>
      </c>
      <c r="BD471">
        <v>469</v>
      </c>
      <c r="BE471">
        <v>1.8620000000000001</v>
      </c>
      <c r="BF471">
        <f t="shared" si="37"/>
        <v>0.91960784313725485</v>
      </c>
      <c r="BG471">
        <f t="shared" si="38"/>
        <v>0.90023705728533676</v>
      </c>
      <c r="BH471">
        <f t="shared" si="39"/>
        <v>1.9370785851918093E-2</v>
      </c>
    </row>
    <row r="472" spans="1:60">
      <c r="A472" s="137">
        <v>43637</v>
      </c>
      <c r="B472" s="139">
        <v>5126.26</v>
      </c>
      <c r="C472" s="138">
        <v>0.84850000000000003</v>
      </c>
      <c r="D472" s="138">
        <v>2.4449999999999998</v>
      </c>
      <c r="E472" s="35">
        <f t="shared" si="40"/>
        <v>0.57299999999999995</v>
      </c>
      <c r="F472" s="35">
        <f t="shared" si="40"/>
        <v>-0.29399999999999998</v>
      </c>
      <c r="G472" s="35">
        <f t="shared" si="40"/>
        <v>0.20499999999999999</v>
      </c>
      <c r="BD472">
        <v>470</v>
      </c>
      <c r="BE472">
        <v>1.8959999999999999</v>
      </c>
      <c r="BF472">
        <f t="shared" si="37"/>
        <v>0.92156862745098034</v>
      </c>
      <c r="BG472">
        <f t="shared" si="38"/>
        <v>0.90409871579839873</v>
      </c>
      <c r="BH472">
        <f t="shared" si="39"/>
        <v>1.7469911652581604E-2</v>
      </c>
    </row>
    <row r="473" spans="1:60">
      <c r="A473" s="137">
        <v>43640</v>
      </c>
      <c r="B473" s="139">
        <v>5084.74</v>
      </c>
      <c r="C473" s="138">
        <v>0.84550000000000003</v>
      </c>
      <c r="D473" s="138">
        <v>2.44</v>
      </c>
      <c r="E473" s="35">
        <f t="shared" si="40"/>
        <v>-0.81299999999999994</v>
      </c>
      <c r="F473" s="35">
        <f t="shared" si="40"/>
        <v>-0.35399999999999998</v>
      </c>
      <c r="G473" s="35">
        <f t="shared" si="40"/>
        <v>-0.20499999999999999</v>
      </c>
      <c r="BD473">
        <v>471</v>
      </c>
      <c r="BE473">
        <v>1.9119999999999999</v>
      </c>
      <c r="BF473">
        <f t="shared" si="37"/>
        <v>0.92352941176470593</v>
      </c>
      <c r="BG473">
        <f t="shared" si="38"/>
        <v>0.90587744855225993</v>
      </c>
      <c r="BH473">
        <f t="shared" si="39"/>
        <v>1.7651963212445998E-2</v>
      </c>
    </row>
    <row r="474" spans="1:60">
      <c r="A474" s="137">
        <v>43641</v>
      </c>
      <c r="B474" s="139">
        <v>5062.3100000000004</v>
      </c>
      <c r="C474" s="138">
        <v>0.82599999999999996</v>
      </c>
      <c r="D474" s="138">
        <v>2.4249999999999998</v>
      </c>
      <c r="E474" s="35">
        <f t="shared" si="40"/>
        <v>-0.442</v>
      </c>
      <c r="F474" s="35">
        <f t="shared" si="40"/>
        <v>-2.3330000000000002</v>
      </c>
      <c r="G474" s="35">
        <f t="shared" si="40"/>
        <v>-0.61699999999999999</v>
      </c>
      <c r="BD474">
        <v>472</v>
      </c>
      <c r="BE474">
        <v>1.9359999999999999</v>
      </c>
      <c r="BF474">
        <f t="shared" si="37"/>
        <v>0.92549019607843142</v>
      </c>
      <c r="BG474">
        <f t="shared" si="38"/>
        <v>0.90849973256442174</v>
      </c>
      <c r="BH474">
        <f t="shared" si="39"/>
        <v>1.6990463514009679E-2</v>
      </c>
    </row>
    <row r="475" spans="1:60">
      <c r="A475" s="137">
        <v>43642</v>
      </c>
      <c r="B475" s="139">
        <v>5079.45</v>
      </c>
      <c r="C475" s="138">
        <v>0.82299999999999995</v>
      </c>
      <c r="D475" s="138">
        <v>2.415</v>
      </c>
      <c r="E475" s="35">
        <f t="shared" si="40"/>
        <v>0.33800000000000002</v>
      </c>
      <c r="F475" s="35">
        <f t="shared" si="40"/>
        <v>-0.36399999999999999</v>
      </c>
      <c r="G475" s="35">
        <f t="shared" si="40"/>
        <v>-0.41299999999999998</v>
      </c>
      <c r="BD475">
        <v>473</v>
      </c>
      <c r="BE475">
        <v>1.9390000000000001</v>
      </c>
      <c r="BF475">
        <f t="shared" si="37"/>
        <v>0.9274509803921569</v>
      </c>
      <c r="BG475">
        <f t="shared" si="38"/>
        <v>0.90882367295182753</v>
      </c>
      <c r="BH475">
        <f t="shared" si="39"/>
        <v>1.8627307440329366E-2</v>
      </c>
    </row>
    <row r="476" spans="1:60">
      <c r="A476" s="137">
        <v>43643</v>
      </c>
      <c r="B476" s="139">
        <v>5102.75</v>
      </c>
      <c r="C476" s="138">
        <v>0.82699999999999996</v>
      </c>
      <c r="D476" s="138">
        <v>2.4</v>
      </c>
      <c r="E476" s="35">
        <f t="shared" si="40"/>
        <v>0.45800000000000002</v>
      </c>
      <c r="F476" s="35">
        <f t="shared" si="40"/>
        <v>0.48499999999999999</v>
      </c>
      <c r="G476" s="35">
        <f t="shared" si="40"/>
        <v>-0.623</v>
      </c>
      <c r="BD476">
        <v>474</v>
      </c>
      <c r="BE476">
        <v>1.944</v>
      </c>
      <c r="BF476">
        <f t="shared" si="37"/>
        <v>0.92941176470588238</v>
      </c>
      <c r="BG476">
        <f t="shared" si="38"/>
        <v>0.90936168245399074</v>
      </c>
      <c r="BH476">
        <f t="shared" si="39"/>
        <v>2.0050082251891643E-2</v>
      </c>
    </row>
    <row r="477" spans="1:60">
      <c r="A477" s="137">
        <v>43644</v>
      </c>
      <c r="B477" s="139">
        <v>5137.47</v>
      </c>
      <c r="C477" s="138">
        <v>0.84950000000000003</v>
      </c>
      <c r="D477" s="138">
        <v>2.41</v>
      </c>
      <c r="E477" s="35">
        <f t="shared" si="40"/>
        <v>0.67800000000000005</v>
      </c>
      <c r="F477" s="35">
        <f t="shared" si="40"/>
        <v>2.6840000000000002</v>
      </c>
      <c r="G477" s="35">
        <f t="shared" si="40"/>
        <v>0.41599999999999998</v>
      </c>
      <c r="BD477">
        <v>475</v>
      </c>
      <c r="BE477">
        <v>1.9590000000000001</v>
      </c>
      <c r="BF477">
        <f t="shared" si="37"/>
        <v>0.93137254901960786</v>
      </c>
      <c r="BG477">
        <f t="shared" si="38"/>
        <v>0.91096156945141293</v>
      </c>
      <c r="BH477">
        <f t="shared" si="39"/>
        <v>2.0410979568194931E-2</v>
      </c>
    </row>
    <row r="478" spans="1:60">
      <c r="A478" s="137">
        <v>43647</v>
      </c>
      <c r="B478" s="139">
        <v>5188.3900000000003</v>
      </c>
      <c r="C478" s="138">
        <v>0.86399999999999999</v>
      </c>
      <c r="D478" s="138">
        <v>2.415</v>
      </c>
      <c r="E478" s="35">
        <f t="shared" si="40"/>
        <v>0.98599999999999999</v>
      </c>
      <c r="F478" s="35">
        <f t="shared" si="40"/>
        <v>1.6919999999999999</v>
      </c>
      <c r="G478" s="35">
        <f t="shared" si="40"/>
        <v>0.20699999999999999</v>
      </c>
      <c r="BD478">
        <v>476</v>
      </c>
      <c r="BE478">
        <v>1.9710000000000001</v>
      </c>
      <c r="BF478">
        <f t="shared" si="37"/>
        <v>0.93333333333333335</v>
      </c>
      <c r="BG478">
        <f t="shared" si="38"/>
        <v>0.91222627017107305</v>
      </c>
      <c r="BH478">
        <f t="shared" si="39"/>
        <v>2.1107063162260298E-2</v>
      </c>
    </row>
    <row r="479" spans="1:60">
      <c r="A479" s="137">
        <v>43648</v>
      </c>
      <c r="B479" s="139">
        <v>5149.16</v>
      </c>
      <c r="C479" s="138">
        <v>0.85599999999999998</v>
      </c>
      <c r="D479" s="138">
        <v>2.44</v>
      </c>
      <c r="E479" s="35">
        <f t="shared" si="40"/>
        <v>-0.75900000000000001</v>
      </c>
      <c r="F479" s="35">
        <f t="shared" si="40"/>
        <v>-0.93</v>
      </c>
      <c r="G479" s="35">
        <f t="shared" si="40"/>
        <v>1.03</v>
      </c>
      <c r="BD479">
        <v>477</v>
      </c>
      <c r="BE479">
        <v>2.0089999999999999</v>
      </c>
      <c r="BF479">
        <f t="shared" si="37"/>
        <v>0.93529411764705883</v>
      </c>
      <c r="BG479">
        <f t="shared" si="38"/>
        <v>0.9161427468558625</v>
      </c>
      <c r="BH479">
        <f t="shared" si="39"/>
        <v>1.9151370791196332E-2</v>
      </c>
    </row>
    <row r="480" spans="1:60">
      <c r="A480" s="137">
        <v>43649</v>
      </c>
      <c r="B480" s="139">
        <v>5180.84</v>
      </c>
      <c r="C480" s="138">
        <v>0.85850000000000004</v>
      </c>
      <c r="D480" s="138">
        <v>2.48</v>
      </c>
      <c r="E480" s="35">
        <f t="shared" si="40"/>
        <v>0.61299999999999999</v>
      </c>
      <c r="F480" s="35">
        <f t="shared" si="40"/>
        <v>0.29199999999999998</v>
      </c>
      <c r="G480" s="35">
        <f t="shared" si="40"/>
        <v>1.6259999999999999</v>
      </c>
      <c r="BD480">
        <v>478</v>
      </c>
      <c r="BE480">
        <v>2.0219999999999998</v>
      </c>
      <c r="BF480">
        <f t="shared" si="37"/>
        <v>0.93725490196078431</v>
      </c>
      <c r="BG480">
        <f t="shared" si="38"/>
        <v>0.91745201379141428</v>
      </c>
      <c r="BH480">
        <f t="shared" si="39"/>
        <v>1.9802888169370036E-2</v>
      </c>
    </row>
    <row r="481" spans="1:60">
      <c r="A481" s="137">
        <v>43650</v>
      </c>
      <c r="B481" s="139">
        <v>5210.07</v>
      </c>
      <c r="C481" s="138">
        <v>0.871</v>
      </c>
      <c r="D481" s="138">
        <v>2.4750000000000001</v>
      </c>
      <c r="E481" s="35">
        <f t="shared" si="40"/>
        <v>0.56299999999999994</v>
      </c>
      <c r="F481" s="35">
        <f t="shared" si="40"/>
        <v>1.446</v>
      </c>
      <c r="G481" s="35">
        <f t="shared" si="40"/>
        <v>-0.20200000000000001</v>
      </c>
      <c r="BD481">
        <v>479</v>
      </c>
      <c r="BE481">
        <v>2.0259999999999998</v>
      </c>
      <c r="BF481">
        <f t="shared" si="37"/>
        <v>0.9392156862745098</v>
      </c>
      <c r="BG481">
        <f t="shared" si="38"/>
        <v>0.91785175332621383</v>
      </c>
      <c r="BH481">
        <f t="shared" si="39"/>
        <v>2.1363932948295972E-2</v>
      </c>
    </row>
    <row r="482" spans="1:60">
      <c r="A482" s="137">
        <v>43651</v>
      </c>
      <c r="B482" s="139">
        <v>5192.74</v>
      </c>
      <c r="C482" s="138">
        <v>0.86350000000000005</v>
      </c>
      <c r="D482" s="138">
        <v>2.4700000000000002</v>
      </c>
      <c r="E482" s="35">
        <f t="shared" si="40"/>
        <v>-0.33300000000000002</v>
      </c>
      <c r="F482" s="35">
        <f t="shared" si="40"/>
        <v>-0.86499999999999999</v>
      </c>
      <c r="G482" s="35">
        <f t="shared" si="40"/>
        <v>-0.20200000000000001</v>
      </c>
      <c r="BD482">
        <v>480</v>
      </c>
      <c r="BE482">
        <v>2.0830000000000002</v>
      </c>
      <c r="BF482">
        <f t="shared" si="37"/>
        <v>0.94117647058823528</v>
      </c>
      <c r="BG482">
        <f t="shared" si="38"/>
        <v>0.92339067094132132</v>
      </c>
      <c r="BH482">
        <f t="shared" si="39"/>
        <v>1.7785799646913958E-2</v>
      </c>
    </row>
    <row r="483" spans="1:60">
      <c r="A483" s="137">
        <v>43654</v>
      </c>
      <c r="B483" s="139">
        <v>5174.5200000000004</v>
      </c>
      <c r="C483" s="138">
        <v>0.85950000000000004</v>
      </c>
      <c r="D483" s="138">
        <v>2.46</v>
      </c>
      <c r="E483" s="35">
        <f t="shared" si="40"/>
        <v>-0.35099999999999998</v>
      </c>
      <c r="F483" s="35">
        <f t="shared" si="40"/>
        <v>-0.46400000000000002</v>
      </c>
      <c r="G483" s="35">
        <f t="shared" si="40"/>
        <v>-0.40600000000000003</v>
      </c>
      <c r="BD483">
        <v>481</v>
      </c>
      <c r="BE483">
        <v>2.1230000000000002</v>
      </c>
      <c r="BF483">
        <f t="shared" si="37"/>
        <v>0.94313725490196076</v>
      </c>
      <c r="BG483">
        <f t="shared" si="38"/>
        <v>0.92710475062629383</v>
      </c>
      <c r="BH483">
        <f t="shared" si="39"/>
        <v>1.6032504275666937E-2</v>
      </c>
    </row>
    <row r="484" spans="1:60">
      <c r="A484" s="137">
        <v>43655</v>
      </c>
      <c r="B484" s="139">
        <v>5153.75</v>
      </c>
      <c r="C484" s="138">
        <v>0.85350000000000004</v>
      </c>
      <c r="D484" s="138">
        <v>2.4849999999999999</v>
      </c>
      <c r="E484" s="35">
        <f t="shared" si="40"/>
        <v>-0.40200000000000002</v>
      </c>
      <c r="F484" s="35">
        <f t="shared" si="40"/>
        <v>-0.70099999999999996</v>
      </c>
      <c r="G484" s="35">
        <f t="shared" si="40"/>
        <v>1.0109999999999999</v>
      </c>
      <c r="BD484">
        <v>482</v>
      </c>
      <c r="BE484">
        <v>2.125</v>
      </c>
      <c r="BF484">
        <f t="shared" si="37"/>
        <v>0.94509803921568625</v>
      </c>
      <c r="BG484">
        <f t="shared" si="38"/>
        <v>0.92728677113471114</v>
      </c>
      <c r="BH484">
        <f t="shared" si="39"/>
        <v>1.7811268080975107E-2</v>
      </c>
    </row>
    <row r="485" spans="1:60">
      <c r="A485" s="137">
        <v>43656</v>
      </c>
      <c r="B485" s="139">
        <v>5153.0600000000004</v>
      </c>
      <c r="C485" s="138">
        <v>0.85650000000000004</v>
      </c>
      <c r="D485" s="138">
        <v>2.4900000000000002</v>
      </c>
      <c r="E485" s="35">
        <f t="shared" si="40"/>
        <v>-1.2999999999999999E-2</v>
      </c>
      <c r="F485" s="35">
        <f t="shared" si="40"/>
        <v>0.35099999999999998</v>
      </c>
      <c r="G485" s="35">
        <f t="shared" si="40"/>
        <v>0.20100000000000001</v>
      </c>
      <c r="BD485">
        <v>483</v>
      </c>
      <c r="BE485">
        <v>2.14</v>
      </c>
      <c r="BF485">
        <f t="shared" si="37"/>
        <v>0.94705882352941173</v>
      </c>
      <c r="BG485">
        <f t="shared" si="38"/>
        <v>0.92864084904043553</v>
      </c>
      <c r="BH485">
        <f t="shared" si="39"/>
        <v>1.8417974488976196E-2</v>
      </c>
    </row>
    <row r="486" spans="1:60">
      <c r="A486" s="137">
        <v>43657</v>
      </c>
      <c r="B486" s="139">
        <v>5185.6899999999996</v>
      </c>
      <c r="C486" s="138">
        <v>0.85299999999999998</v>
      </c>
      <c r="D486" s="138">
        <v>2.5049999999999999</v>
      </c>
      <c r="E486" s="35">
        <f t="shared" si="40"/>
        <v>0.63100000000000001</v>
      </c>
      <c r="F486" s="35">
        <f t="shared" si="40"/>
        <v>-0.40899999999999997</v>
      </c>
      <c r="G486" s="35">
        <f t="shared" si="40"/>
        <v>0.60099999999999998</v>
      </c>
      <c r="BD486">
        <v>484</v>
      </c>
      <c r="BE486">
        <v>2.153</v>
      </c>
      <c r="BF486">
        <f t="shared" si="37"/>
        <v>0.94901960784313721</v>
      </c>
      <c r="BG486">
        <f t="shared" si="38"/>
        <v>0.92979865365857595</v>
      </c>
      <c r="BH486">
        <f t="shared" si="39"/>
        <v>1.9220954184561267E-2</v>
      </c>
    </row>
    <row r="487" spans="1:60">
      <c r="A487" s="137">
        <v>43658</v>
      </c>
      <c r="B487" s="139">
        <v>5221.17</v>
      </c>
      <c r="C487" s="138">
        <v>0.87450000000000006</v>
      </c>
      <c r="D487" s="138">
        <v>2.5150000000000001</v>
      </c>
      <c r="E487" s="35">
        <f t="shared" si="40"/>
        <v>0.68200000000000005</v>
      </c>
      <c r="F487" s="35">
        <f t="shared" si="40"/>
        <v>2.4889999999999999</v>
      </c>
      <c r="G487" s="35">
        <f t="shared" si="40"/>
        <v>0.39800000000000002</v>
      </c>
      <c r="BD487">
        <v>485</v>
      </c>
      <c r="BE487">
        <v>2.1659999999999999</v>
      </c>
      <c r="BF487">
        <f t="shared" si="37"/>
        <v>0.9509803921568627</v>
      </c>
      <c r="BG487">
        <f t="shared" si="38"/>
        <v>0.93094195551067249</v>
      </c>
      <c r="BH487">
        <f t="shared" si="39"/>
        <v>2.0038436646190205E-2</v>
      </c>
    </row>
    <row r="488" spans="1:60">
      <c r="A488" s="137">
        <v>43661</v>
      </c>
      <c r="B488" s="139">
        <v>5260.02</v>
      </c>
      <c r="C488" s="138">
        <v>0.89149999999999996</v>
      </c>
      <c r="D488" s="138">
        <v>2.5150000000000001</v>
      </c>
      <c r="E488" s="35">
        <f t="shared" si="40"/>
        <v>0.74099999999999999</v>
      </c>
      <c r="F488" s="35">
        <f t="shared" si="40"/>
        <v>1.925</v>
      </c>
      <c r="G488" s="35">
        <f t="shared" si="40"/>
        <v>0</v>
      </c>
      <c r="BD488">
        <v>486</v>
      </c>
      <c r="BE488">
        <v>2.3010000000000002</v>
      </c>
      <c r="BF488">
        <f t="shared" si="37"/>
        <v>0.95294117647058818</v>
      </c>
      <c r="BG488">
        <f t="shared" si="38"/>
        <v>0.94198205544016478</v>
      </c>
      <c r="BH488">
        <f t="shared" si="39"/>
        <v>1.0959121030423402E-2</v>
      </c>
    </row>
    <row r="489" spans="1:60">
      <c r="A489" s="137">
        <v>43662</v>
      </c>
      <c r="B489" s="139">
        <v>5263.54</v>
      </c>
      <c r="C489" s="138">
        <v>0.90449999999999997</v>
      </c>
      <c r="D489" s="138">
        <v>2.5099999999999998</v>
      </c>
      <c r="E489" s="35">
        <f t="shared" si="40"/>
        <v>6.7000000000000004E-2</v>
      </c>
      <c r="F489" s="35">
        <f t="shared" si="40"/>
        <v>1.448</v>
      </c>
      <c r="G489" s="35">
        <f t="shared" si="40"/>
        <v>-0.19900000000000001</v>
      </c>
      <c r="BD489">
        <v>487</v>
      </c>
      <c r="BE489">
        <v>2.3210000000000002</v>
      </c>
      <c r="BF489">
        <f t="shared" si="37"/>
        <v>0.95490196078431377</v>
      </c>
      <c r="BG489">
        <f t="shared" si="38"/>
        <v>0.94349252467918776</v>
      </c>
      <c r="BH489">
        <f t="shared" si="39"/>
        <v>1.1409436105126014E-2</v>
      </c>
    </row>
    <row r="490" spans="1:60">
      <c r="A490" s="137">
        <v>43663</v>
      </c>
      <c r="B490" s="139">
        <v>5252.28</v>
      </c>
      <c r="C490" s="138">
        <v>0.89500000000000002</v>
      </c>
      <c r="D490" s="138">
        <v>2.5150000000000001</v>
      </c>
      <c r="E490" s="35">
        <f t="shared" si="40"/>
        <v>-0.214</v>
      </c>
      <c r="F490" s="35">
        <f t="shared" si="40"/>
        <v>-1.056</v>
      </c>
      <c r="G490" s="35">
        <f t="shared" si="40"/>
        <v>0.19900000000000001</v>
      </c>
      <c r="BD490">
        <v>488</v>
      </c>
      <c r="BE490">
        <v>2.3359999999999999</v>
      </c>
      <c r="BF490">
        <f t="shared" si="37"/>
        <v>0.95686274509803926</v>
      </c>
      <c r="BG490">
        <f t="shared" si="38"/>
        <v>0.94460490572774991</v>
      </c>
      <c r="BH490">
        <f t="shared" si="39"/>
        <v>1.2257839370289347E-2</v>
      </c>
    </row>
    <row r="491" spans="1:60">
      <c r="A491" s="137">
        <v>43664</v>
      </c>
      <c r="B491" s="139">
        <v>5220.59</v>
      </c>
      <c r="C491" s="138">
        <v>0.88549999999999995</v>
      </c>
      <c r="D491" s="138">
        <v>2.5249999999999999</v>
      </c>
      <c r="E491" s="35">
        <f t="shared" si="40"/>
        <v>-0.60499999999999998</v>
      </c>
      <c r="F491" s="35">
        <f t="shared" si="40"/>
        <v>-1.0669999999999999</v>
      </c>
      <c r="G491" s="35">
        <f t="shared" si="40"/>
        <v>0.39700000000000002</v>
      </c>
      <c r="BD491">
        <v>489</v>
      </c>
      <c r="BE491">
        <v>2.3439999999999999</v>
      </c>
      <c r="BF491">
        <f t="shared" si="37"/>
        <v>0.95882352941176474</v>
      </c>
      <c r="BG491">
        <f t="shared" si="38"/>
        <v>0.94519106559952482</v>
      </c>
      <c r="BH491">
        <f t="shared" si="39"/>
        <v>1.3632463812239926E-2</v>
      </c>
    </row>
    <row r="492" spans="1:60">
      <c r="A492" s="137">
        <v>43665</v>
      </c>
      <c r="B492" s="139">
        <v>5202.2299999999996</v>
      </c>
      <c r="C492" s="138">
        <v>0.88300000000000001</v>
      </c>
      <c r="D492" s="138">
        <v>2.5099999999999998</v>
      </c>
      <c r="E492" s="35">
        <f t="shared" si="40"/>
        <v>-0.35199999999999998</v>
      </c>
      <c r="F492" s="35">
        <f t="shared" si="40"/>
        <v>-0.28299999999999997</v>
      </c>
      <c r="G492" s="35">
        <f t="shared" si="40"/>
        <v>-0.59599999999999997</v>
      </c>
      <c r="BD492">
        <v>490</v>
      </c>
      <c r="BE492">
        <v>2.4460000000000002</v>
      </c>
      <c r="BF492">
        <f t="shared" si="37"/>
        <v>0.96078431372549022</v>
      </c>
      <c r="BG492">
        <f t="shared" si="38"/>
        <v>0.95224260722661147</v>
      </c>
      <c r="BH492">
        <f t="shared" si="39"/>
        <v>8.5417064988787539E-3</v>
      </c>
    </row>
    <row r="493" spans="1:60">
      <c r="A493" s="137">
        <v>43668</v>
      </c>
      <c r="B493" s="139">
        <v>5181.38</v>
      </c>
      <c r="C493" s="138">
        <v>0.88200000000000001</v>
      </c>
      <c r="D493" s="138">
        <v>2.4950000000000001</v>
      </c>
      <c r="E493" s="35">
        <f t="shared" si="40"/>
        <v>-0.40200000000000002</v>
      </c>
      <c r="F493" s="35">
        <f t="shared" si="40"/>
        <v>-0.113</v>
      </c>
      <c r="G493" s="35">
        <f t="shared" si="40"/>
        <v>-0.59899999999999998</v>
      </c>
      <c r="BD493">
        <v>491</v>
      </c>
      <c r="BE493">
        <v>2.4620000000000002</v>
      </c>
      <c r="BF493">
        <f t="shared" si="37"/>
        <v>0.96274509803921571</v>
      </c>
      <c r="BG493">
        <f t="shared" si="38"/>
        <v>0.9532796987142268</v>
      </c>
      <c r="BH493">
        <f t="shared" si="39"/>
        <v>9.4653993249889101E-3</v>
      </c>
    </row>
    <row r="494" spans="1:60">
      <c r="A494" s="137">
        <v>43669</v>
      </c>
      <c r="B494" s="139">
        <v>5215.03</v>
      </c>
      <c r="C494" s="138">
        <v>0.88300000000000001</v>
      </c>
      <c r="D494" s="138">
        <v>2.4900000000000002</v>
      </c>
      <c r="E494" s="35">
        <f t="shared" si="40"/>
        <v>0.64700000000000002</v>
      </c>
      <c r="F494" s="35">
        <f t="shared" si="40"/>
        <v>0.113</v>
      </c>
      <c r="G494" s="35">
        <f t="shared" si="40"/>
        <v>-0.20100000000000001</v>
      </c>
      <c r="BD494">
        <v>492</v>
      </c>
      <c r="BE494">
        <v>2.4990000000000001</v>
      </c>
      <c r="BF494">
        <f t="shared" si="37"/>
        <v>0.96470588235294119</v>
      </c>
      <c r="BG494">
        <f t="shared" si="38"/>
        <v>0.95560881567035605</v>
      </c>
      <c r="BH494">
        <f t="shared" si="39"/>
        <v>9.0970666825851421E-3</v>
      </c>
    </row>
    <row r="495" spans="1:60">
      <c r="A495" s="137">
        <v>43670</v>
      </c>
      <c r="B495" s="139">
        <v>5203.07</v>
      </c>
      <c r="C495" s="138">
        <v>0.87849999999999995</v>
      </c>
      <c r="D495" s="138">
        <v>2.4750000000000001</v>
      </c>
      <c r="E495" s="35">
        <f t="shared" si="40"/>
        <v>-0.23</v>
      </c>
      <c r="F495" s="35">
        <f t="shared" si="40"/>
        <v>-0.51100000000000001</v>
      </c>
      <c r="G495" s="35">
        <f t="shared" si="40"/>
        <v>-0.60399999999999998</v>
      </c>
      <c r="BD495">
        <v>493</v>
      </c>
      <c r="BE495">
        <v>2.5019999999999998</v>
      </c>
      <c r="BF495">
        <f t="shared" si="37"/>
        <v>0.96666666666666667</v>
      </c>
      <c r="BG495">
        <f t="shared" si="38"/>
        <v>0.95579348759159033</v>
      </c>
      <c r="BH495">
        <f t="shared" si="39"/>
        <v>1.0873179075076345E-2</v>
      </c>
    </row>
    <row r="496" spans="1:60">
      <c r="A496" s="137">
        <v>43671</v>
      </c>
      <c r="B496" s="139">
        <v>5180.8</v>
      </c>
      <c r="C496" s="138">
        <v>0.86599999999999999</v>
      </c>
      <c r="D496" s="138">
        <v>2.4700000000000002</v>
      </c>
      <c r="E496" s="35">
        <f t="shared" si="40"/>
        <v>-0.42899999999999999</v>
      </c>
      <c r="F496" s="35">
        <f t="shared" si="40"/>
        <v>-1.4330000000000001</v>
      </c>
      <c r="G496" s="35">
        <f t="shared" si="40"/>
        <v>-0.20200000000000001</v>
      </c>
      <c r="BD496">
        <v>494</v>
      </c>
      <c r="BE496">
        <v>2.5459999999999998</v>
      </c>
      <c r="BF496">
        <f t="shared" si="37"/>
        <v>0.96862745098039216</v>
      </c>
      <c r="BG496">
        <f t="shared" si="38"/>
        <v>0.95843151751668909</v>
      </c>
      <c r="BH496">
        <f t="shared" si="39"/>
        <v>1.0195933463703066E-2</v>
      </c>
    </row>
    <row r="497" spans="1:60">
      <c r="A497" s="137">
        <v>43672</v>
      </c>
      <c r="B497" s="139">
        <v>5141.38</v>
      </c>
      <c r="C497" s="138">
        <v>0.86450000000000005</v>
      </c>
      <c r="D497" s="138">
        <v>2.4649999999999999</v>
      </c>
      <c r="E497" s="35">
        <f t="shared" si="40"/>
        <v>-0.76400000000000001</v>
      </c>
      <c r="F497" s="35">
        <f t="shared" si="40"/>
        <v>-0.17299999999999999</v>
      </c>
      <c r="G497" s="35">
        <f t="shared" si="40"/>
        <v>-0.20300000000000001</v>
      </c>
      <c r="BD497">
        <v>495</v>
      </c>
      <c r="BE497">
        <v>2.585</v>
      </c>
      <c r="BF497">
        <f t="shared" si="37"/>
        <v>0.97058823529411764</v>
      </c>
      <c r="BG497">
        <f t="shared" si="38"/>
        <v>0.96066178158925353</v>
      </c>
      <c r="BH497">
        <f t="shared" si="39"/>
        <v>9.9264537048641133E-3</v>
      </c>
    </row>
    <row r="498" spans="1:60">
      <c r="A498" s="137">
        <v>43675</v>
      </c>
      <c r="B498" s="139">
        <v>5134.84</v>
      </c>
      <c r="C498" s="138">
        <v>0.85499999999999998</v>
      </c>
      <c r="D498" s="138">
        <v>2.5150000000000001</v>
      </c>
      <c r="E498" s="35">
        <f t="shared" si="40"/>
        <v>-0.127</v>
      </c>
      <c r="F498" s="35">
        <f t="shared" si="40"/>
        <v>-1.105</v>
      </c>
      <c r="G498" s="35">
        <f t="shared" si="40"/>
        <v>2.008</v>
      </c>
      <c r="BD498">
        <v>496</v>
      </c>
      <c r="BE498">
        <v>2.6</v>
      </c>
      <c r="BF498">
        <f t="shared" si="37"/>
        <v>0.97254901960784312</v>
      </c>
      <c r="BG498">
        <f t="shared" si="38"/>
        <v>0.96149322290218009</v>
      </c>
      <c r="BH498">
        <f t="shared" si="39"/>
        <v>1.1055796705663035E-2</v>
      </c>
    </row>
    <row r="499" spans="1:60">
      <c r="A499" s="137">
        <v>43676</v>
      </c>
      <c r="B499" s="139">
        <v>5029.67</v>
      </c>
      <c r="C499" s="138">
        <v>0.83750000000000002</v>
      </c>
      <c r="D499" s="138">
        <v>2.4649999999999999</v>
      </c>
      <c r="E499" s="35">
        <f t="shared" si="40"/>
        <v>-2.069</v>
      </c>
      <c r="F499" s="35">
        <f t="shared" si="40"/>
        <v>-2.0680000000000001</v>
      </c>
      <c r="G499" s="35">
        <f t="shared" si="40"/>
        <v>-2.008</v>
      </c>
      <c r="BD499">
        <v>497</v>
      </c>
      <c r="BE499">
        <v>2.681</v>
      </c>
      <c r="BF499">
        <f t="shared" si="37"/>
        <v>0.97450980392156861</v>
      </c>
      <c r="BG499">
        <f t="shared" si="38"/>
        <v>0.96573886147440446</v>
      </c>
      <c r="BH499">
        <f t="shared" si="39"/>
        <v>8.7709424471641428E-3</v>
      </c>
    </row>
    <row r="500" spans="1:60">
      <c r="A500" s="137">
        <v>43677</v>
      </c>
      <c r="B500" s="139">
        <v>5010.8999999999996</v>
      </c>
      <c r="C500" s="138">
        <v>0.84499999999999997</v>
      </c>
      <c r="D500" s="138">
        <v>2.4449999999999998</v>
      </c>
      <c r="E500" s="35">
        <f t="shared" si="40"/>
        <v>-0.374</v>
      </c>
      <c r="F500" s="35">
        <f t="shared" si="40"/>
        <v>0.89200000000000002</v>
      </c>
      <c r="G500" s="35">
        <f t="shared" si="40"/>
        <v>-0.81499999999999995</v>
      </c>
      <c r="BD500">
        <v>498</v>
      </c>
      <c r="BE500">
        <v>2.698</v>
      </c>
      <c r="BF500">
        <f t="shared" si="37"/>
        <v>0.97647058823529409</v>
      </c>
      <c r="BG500">
        <f t="shared" si="38"/>
        <v>0.96657919329284336</v>
      </c>
      <c r="BH500">
        <f t="shared" si="39"/>
        <v>9.8913949424507264E-3</v>
      </c>
    </row>
    <row r="501" spans="1:60">
      <c r="A501" s="137">
        <v>43678</v>
      </c>
      <c r="B501" s="139">
        <v>5013.62</v>
      </c>
      <c r="C501" s="138">
        <v>0.84350000000000003</v>
      </c>
      <c r="D501" s="138">
        <v>2.46</v>
      </c>
      <c r="E501" s="35">
        <f t="shared" si="40"/>
        <v>5.3999999999999999E-2</v>
      </c>
      <c r="F501" s="35">
        <f t="shared" si="40"/>
        <v>-0.17799999999999999</v>
      </c>
      <c r="G501" s="35">
        <f t="shared" si="40"/>
        <v>0.61199999999999999</v>
      </c>
      <c r="BD501">
        <v>499</v>
      </c>
      <c r="BE501">
        <v>2.9369999999999998</v>
      </c>
      <c r="BF501">
        <f t="shared" si="37"/>
        <v>0.97843137254901957</v>
      </c>
      <c r="BG501">
        <f t="shared" si="38"/>
        <v>0.97670050685737198</v>
      </c>
      <c r="BH501">
        <f t="shared" si="39"/>
        <v>1.7308656916475984E-3</v>
      </c>
    </row>
    <row r="502" spans="1:60">
      <c r="A502" s="137">
        <v>43679</v>
      </c>
      <c r="B502" s="139">
        <v>4903.8</v>
      </c>
      <c r="C502" s="138">
        <v>0.82399999999999995</v>
      </c>
      <c r="D502" s="138">
        <v>2.48</v>
      </c>
      <c r="E502" s="35">
        <f t="shared" si="40"/>
        <v>-2.2149999999999999</v>
      </c>
      <c r="F502" s="35">
        <f t="shared" si="40"/>
        <v>-2.339</v>
      </c>
      <c r="G502" s="35">
        <f t="shared" si="40"/>
        <v>0.81</v>
      </c>
      <c r="BD502">
        <v>500</v>
      </c>
      <c r="BE502">
        <v>2.9860000000000002</v>
      </c>
      <c r="BF502">
        <f t="shared" si="37"/>
        <v>0.98039215686274506</v>
      </c>
      <c r="BG502">
        <f t="shared" si="38"/>
        <v>0.978419779419056</v>
      </c>
      <c r="BH502">
        <f t="shared" si="39"/>
        <v>1.9723774436890551E-3</v>
      </c>
    </row>
    <row r="503" spans="1:60">
      <c r="A503" s="137">
        <v>43682</v>
      </c>
      <c r="B503" s="139">
        <v>4851.53</v>
      </c>
      <c r="C503" s="138">
        <v>0.8095</v>
      </c>
      <c r="D503" s="138">
        <v>2.5</v>
      </c>
      <c r="E503" s="35">
        <f t="shared" si="40"/>
        <v>-1.0720000000000001</v>
      </c>
      <c r="F503" s="35">
        <f t="shared" si="40"/>
        <v>-1.7749999999999999</v>
      </c>
      <c r="G503" s="35">
        <f t="shared" si="40"/>
        <v>0.80300000000000005</v>
      </c>
      <c r="BD503">
        <v>501</v>
      </c>
      <c r="BE503">
        <v>2.9910000000000001</v>
      </c>
      <c r="BF503">
        <f t="shared" si="37"/>
        <v>0.98235294117647054</v>
      </c>
      <c r="BG503">
        <f t="shared" si="38"/>
        <v>0.97858902726267505</v>
      </c>
      <c r="BH503">
        <f t="shared" si="39"/>
        <v>3.7639139137954913E-3</v>
      </c>
    </row>
    <row r="504" spans="1:60">
      <c r="A504" s="137">
        <v>43683</v>
      </c>
      <c r="B504" s="139">
        <v>4833.38</v>
      </c>
      <c r="C504" s="138">
        <v>0.8145</v>
      </c>
      <c r="D504" s="138">
        <v>2.46</v>
      </c>
      <c r="E504" s="35">
        <f t="shared" si="40"/>
        <v>-0.375</v>
      </c>
      <c r="F504" s="35">
        <f t="shared" si="40"/>
        <v>0.61599999999999999</v>
      </c>
      <c r="G504" s="35">
        <f t="shared" si="40"/>
        <v>-1.613</v>
      </c>
      <c r="BD504">
        <v>502</v>
      </c>
      <c r="BE504">
        <v>3.024</v>
      </c>
      <c r="BF504">
        <f t="shared" si="37"/>
        <v>0.98431372549019602</v>
      </c>
      <c r="BG504">
        <f t="shared" si="38"/>
        <v>0.9796781482960395</v>
      </c>
      <c r="BH504">
        <f t="shared" si="39"/>
        <v>4.635577194156526E-3</v>
      </c>
    </row>
    <row r="505" spans="1:60">
      <c r="A505" s="137">
        <v>43684</v>
      </c>
      <c r="B505" s="139">
        <v>4839.9399999999996</v>
      </c>
      <c r="C505" s="138">
        <v>0.8115</v>
      </c>
      <c r="D505" s="138">
        <v>2.4750000000000001</v>
      </c>
      <c r="E505" s="35">
        <f t="shared" si="40"/>
        <v>0.13600000000000001</v>
      </c>
      <c r="F505" s="35">
        <f t="shared" si="40"/>
        <v>-0.36899999999999999</v>
      </c>
      <c r="G505" s="35">
        <f t="shared" si="40"/>
        <v>0.60799999999999998</v>
      </c>
      <c r="BD505">
        <v>503</v>
      </c>
      <c r="BE505">
        <v>3.0350000000000001</v>
      </c>
      <c r="BF505">
        <f t="shared" si="37"/>
        <v>0.98627450980392162</v>
      </c>
      <c r="BG505">
        <f t="shared" si="38"/>
        <v>0.98003059194026376</v>
      </c>
      <c r="BH505">
        <f t="shared" si="39"/>
        <v>6.2439178636578552E-3</v>
      </c>
    </row>
    <row r="506" spans="1:60">
      <c r="A506" s="137">
        <v>43685</v>
      </c>
      <c r="B506" s="139">
        <v>4927.22</v>
      </c>
      <c r="C506" s="138">
        <v>0.82050000000000001</v>
      </c>
      <c r="D506" s="138">
        <v>2.5049999999999999</v>
      </c>
      <c r="E506" s="35">
        <f t="shared" si="40"/>
        <v>1.7869999999999999</v>
      </c>
      <c r="F506" s="35">
        <f t="shared" si="40"/>
        <v>1.103</v>
      </c>
      <c r="G506" s="35">
        <f t="shared" si="40"/>
        <v>1.2050000000000001</v>
      </c>
      <c r="BD506">
        <v>504</v>
      </c>
      <c r="BE506">
        <v>3.036</v>
      </c>
      <c r="BF506">
        <f t="shared" si="37"/>
        <v>0.9882352941176471</v>
      </c>
      <c r="BG506">
        <f t="shared" si="38"/>
        <v>0.98006237355805037</v>
      </c>
      <c r="BH506">
        <f t="shared" si="39"/>
        <v>8.1729205595967303E-3</v>
      </c>
    </row>
    <row r="507" spans="1:60">
      <c r="A507" s="137">
        <v>43686</v>
      </c>
      <c r="B507" s="139">
        <v>4859.04</v>
      </c>
      <c r="C507" s="138">
        <v>0.80649999999999999</v>
      </c>
      <c r="D507" s="138">
        <v>2.5099999999999998</v>
      </c>
      <c r="E507" s="35">
        <f t="shared" si="40"/>
        <v>-1.393</v>
      </c>
      <c r="F507" s="35">
        <f t="shared" si="40"/>
        <v>-1.7210000000000001</v>
      </c>
      <c r="G507" s="35">
        <f t="shared" si="40"/>
        <v>0.19900000000000001</v>
      </c>
      <c r="BD507">
        <v>505</v>
      </c>
      <c r="BE507">
        <v>3.1669999999999998</v>
      </c>
      <c r="BF507">
        <f t="shared" si="37"/>
        <v>0.99019607843137258</v>
      </c>
      <c r="BG507">
        <f t="shared" si="38"/>
        <v>0.98387092449201285</v>
      </c>
      <c r="BH507">
        <f t="shared" si="39"/>
        <v>6.3251539393597289E-3</v>
      </c>
    </row>
    <row r="508" spans="1:60">
      <c r="A508" s="137">
        <v>43689</v>
      </c>
      <c r="B508" s="139">
        <v>4796.2</v>
      </c>
      <c r="C508" s="138">
        <v>0.79700000000000004</v>
      </c>
      <c r="D508" s="138">
        <v>2.4900000000000002</v>
      </c>
      <c r="E508" s="35">
        <f t="shared" si="40"/>
        <v>-1.302</v>
      </c>
      <c r="F508" s="35">
        <f t="shared" si="40"/>
        <v>-1.1850000000000001</v>
      </c>
      <c r="G508" s="35">
        <f t="shared" si="40"/>
        <v>-0.8</v>
      </c>
      <c r="BD508">
        <v>506</v>
      </c>
      <c r="BE508">
        <v>3.1829999999999998</v>
      </c>
      <c r="BF508">
        <f t="shared" si="37"/>
        <v>0.99215686274509807</v>
      </c>
      <c r="BG508">
        <f t="shared" si="38"/>
        <v>0.98429030039532361</v>
      </c>
      <c r="BH508">
        <f t="shared" si="39"/>
        <v>7.866562349774453E-3</v>
      </c>
    </row>
    <row r="509" spans="1:60">
      <c r="A509" s="137">
        <v>43690</v>
      </c>
      <c r="B509" s="139">
        <v>4825.63</v>
      </c>
      <c r="C509" s="138">
        <v>0.80049999999999999</v>
      </c>
      <c r="D509" s="138">
        <v>2.4849999999999999</v>
      </c>
      <c r="E509" s="35">
        <f t="shared" si="40"/>
        <v>0.61199999999999999</v>
      </c>
      <c r="F509" s="35">
        <f t="shared" si="40"/>
        <v>0.438</v>
      </c>
      <c r="G509" s="35">
        <f t="shared" si="40"/>
        <v>-0.20100000000000001</v>
      </c>
      <c r="BD509">
        <v>507</v>
      </c>
      <c r="BE509">
        <v>3.4129999999999998</v>
      </c>
      <c r="BF509">
        <f t="shared" si="37"/>
        <v>0.99411764705882355</v>
      </c>
      <c r="BG509">
        <f t="shared" si="38"/>
        <v>0.98936030595673685</v>
      </c>
      <c r="BH509">
        <f t="shared" si="39"/>
        <v>4.7573411020866985E-3</v>
      </c>
    </row>
    <row r="510" spans="1:60">
      <c r="A510" s="137">
        <v>43691</v>
      </c>
      <c r="B510" s="139">
        <v>4750.68</v>
      </c>
      <c r="C510" s="138">
        <v>0.78849999999999998</v>
      </c>
      <c r="D510" s="138">
        <v>2.4849999999999999</v>
      </c>
      <c r="E510" s="35">
        <f t="shared" si="40"/>
        <v>-1.5649999999999999</v>
      </c>
      <c r="F510" s="35">
        <f t="shared" si="40"/>
        <v>-1.51</v>
      </c>
      <c r="G510" s="35">
        <f t="shared" si="40"/>
        <v>0</v>
      </c>
      <c r="BD510">
        <v>508</v>
      </c>
      <c r="BE510">
        <v>3.6840000000000002</v>
      </c>
      <c r="BF510">
        <f t="shared" si="37"/>
        <v>0.99607843137254903</v>
      </c>
      <c r="BG510">
        <f t="shared" si="38"/>
        <v>0.99345343325563273</v>
      </c>
      <c r="BH510">
        <f t="shared" si="39"/>
        <v>2.6249981169162995E-3</v>
      </c>
    </row>
    <row r="511" spans="1:60">
      <c r="A511" s="137">
        <v>43692</v>
      </c>
      <c r="B511" s="139">
        <v>4718.29</v>
      </c>
      <c r="C511" s="138">
        <v>0.78600000000000003</v>
      </c>
      <c r="D511" s="138">
        <v>2.48</v>
      </c>
      <c r="E511" s="35">
        <f t="shared" si="40"/>
        <v>-0.68400000000000005</v>
      </c>
      <c r="F511" s="35">
        <f t="shared" si="40"/>
        <v>-0.318</v>
      </c>
      <c r="G511" s="35">
        <f t="shared" si="40"/>
        <v>-0.20100000000000001</v>
      </c>
      <c r="BD511">
        <v>509</v>
      </c>
      <c r="BE511">
        <v>3.903</v>
      </c>
      <c r="BF511">
        <f t="shared" si="37"/>
        <v>0.99803921568627452</v>
      </c>
      <c r="BG511">
        <f t="shared" si="38"/>
        <v>0.9956708772741546</v>
      </c>
      <c r="BH511">
        <f t="shared" si="39"/>
        <v>2.3683384121199191E-3</v>
      </c>
    </row>
    <row r="512" spans="1:60">
      <c r="A512" s="137">
        <v>43693</v>
      </c>
      <c r="B512" s="139">
        <v>4804.1899999999996</v>
      </c>
      <c r="C512" s="138">
        <v>0.80600000000000005</v>
      </c>
      <c r="D512" s="138">
        <v>2.4950000000000001</v>
      </c>
      <c r="E512" s="35">
        <f t="shared" si="40"/>
        <v>1.804</v>
      </c>
      <c r="F512" s="35">
        <f t="shared" si="40"/>
        <v>2.5129999999999999</v>
      </c>
      <c r="G512" s="35">
        <f t="shared" si="40"/>
        <v>0.60299999999999998</v>
      </c>
      <c r="BD512">
        <v>510</v>
      </c>
      <c r="BE512">
        <v>4.6040000000000001</v>
      </c>
      <c r="BF512">
        <f t="shared" si="37"/>
        <v>1</v>
      </c>
      <c r="BG512">
        <f t="shared" si="38"/>
        <v>0.99898670095569286</v>
      </c>
      <c r="BH512">
        <f t="shared" si="39"/>
        <v>1.0132990443071366E-3</v>
      </c>
    </row>
    <row r="513" spans="1:5">
      <c r="A513" s="137"/>
      <c r="B513" s="140"/>
      <c r="C513" s="138"/>
      <c r="D513" s="134"/>
      <c r="E513" s="35"/>
    </row>
    <row r="514" spans="1:5">
      <c r="A514" s="135"/>
    </row>
    <row r="515" spans="1:5">
      <c r="A515" s="135"/>
    </row>
    <row r="516" spans="1:5">
      <c r="A516" s="135"/>
    </row>
    <row r="517" spans="1:5">
      <c r="A517" s="135"/>
    </row>
    <row r="518" spans="1:5">
      <c r="A518" s="135"/>
    </row>
    <row r="519" spans="1:5">
      <c r="A519" s="135"/>
    </row>
    <row r="520" spans="1:5">
      <c r="A520" s="135"/>
    </row>
    <row r="521" spans="1:5">
      <c r="A521" s="135"/>
    </row>
    <row r="522" spans="1:5">
      <c r="A522" s="135"/>
    </row>
    <row r="523" spans="1:5">
      <c r="A523" s="135"/>
    </row>
    <row r="524" spans="1:5">
      <c r="A524" s="135"/>
    </row>
    <row r="525" spans="1:5">
      <c r="A525" s="135"/>
    </row>
    <row r="526" spans="1:5">
      <c r="A526" s="135"/>
    </row>
    <row r="527" spans="1:5">
      <c r="A527" s="135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V10001"/>
  <sheetViews>
    <sheetView zoomScaleNormal="100" workbookViewId="0"/>
  </sheetViews>
  <sheetFormatPr defaultRowHeight="14.4"/>
  <cols>
    <col min="3" max="3" width="14" bestFit="1" customWidth="1"/>
    <col min="4" max="4" width="12" bestFit="1" customWidth="1"/>
    <col min="23" max="23" width="14" bestFit="1" customWidth="1"/>
    <col min="34" max="34" width="10.44140625" bestFit="1" customWidth="1"/>
    <col min="40" max="40" width="14" bestFit="1" customWidth="1"/>
    <col min="67" max="67" width="14" customWidth="1"/>
    <col min="71" max="71" width="13.44140625" bestFit="1" customWidth="1"/>
    <col min="73" max="73" width="11.5546875" bestFit="1" customWidth="1"/>
  </cols>
  <sheetData>
    <row r="1" spans="1:74">
      <c r="A1" t="s">
        <v>174</v>
      </c>
      <c r="H1" s="44" t="s">
        <v>166</v>
      </c>
      <c r="I1" s="44" t="s">
        <v>125</v>
      </c>
      <c r="R1" t="s">
        <v>176</v>
      </c>
      <c r="T1" s="44" t="s">
        <v>166</v>
      </c>
      <c r="U1" s="44" t="s">
        <v>125</v>
      </c>
      <c r="X1" s="1" t="s">
        <v>176</v>
      </c>
      <c r="AH1" t="s">
        <v>177</v>
      </c>
      <c r="AI1" t="s">
        <v>182</v>
      </c>
      <c r="AK1" t="s">
        <v>178</v>
      </c>
      <c r="AL1">
        <v>0</v>
      </c>
      <c r="AN1" t="s">
        <v>177</v>
      </c>
      <c r="AW1" t="s">
        <v>186</v>
      </c>
      <c r="AX1" t="s">
        <v>185</v>
      </c>
      <c r="AZ1" t="s">
        <v>185</v>
      </c>
      <c r="BO1" t="s">
        <v>187</v>
      </c>
      <c r="BU1" s="44" t="s">
        <v>166</v>
      </c>
      <c r="BV1" s="44" t="s">
        <v>125</v>
      </c>
    </row>
    <row r="2" spans="1:74">
      <c r="A2">
        <f ca="1">RAND()</f>
        <v>0.68326566943477751</v>
      </c>
      <c r="C2" t="s">
        <v>138</v>
      </c>
      <c r="D2">
        <f ca="1">AVERAGE($A$2:$A$10001)</f>
        <v>0.4995566863382801</v>
      </c>
      <c r="F2">
        <v>0.05</v>
      </c>
      <c r="H2" s="41">
        <v>0.05</v>
      </c>
      <c r="I2" s="42">
        <v>509</v>
      </c>
      <c r="R2">
        <f ca="1">_xlfn.NORM.INV(RAND(),0,1)</f>
        <v>-0.42595708461205428</v>
      </c>
      <c r="T2" s="48">
        <v>-4.4153129052177222</v>
      </c>
      <c r="U2" s="42">
        <v>0</v>
      </c>
      <c r="W2" t="s">
        <v>138</v>
      </c>
      <c r="X2">
        <f ca="1">AVERAGE($R$2:$R$10001)</f>
        <v>-3.8566713733771464E-3</v>
      </c>
      <c r="AH2">
        <f ca="1">IF(AI2&lt;$AL$4,$AL$1+SQRT(AI2*($AL$2-$AL$1)*($AL$3-$AL$1)),$AL$2-SQRT((1-AI2)*($AL$2-$AL$1)*($AL$2-$AL$3)))</f>
        <v>5.8274357648892021</v>
      </c>
      <c r="AI2">
        <f ca="1">RAND()</f>
        <v>6.7918015187819591E-2</v>
      </c>
      <c r="AK2" t="s">
        <v>179</v>
      </c>
      <c r="AL2">
        <v>50</v>
      </c>
      <c r="AN2" t="s">
        <v>138</v>
      </c>
      <c r="AO2">
        <f ca="1">AVERAGE($AH$2:$AH$10001)</f>
        <v>19.858225759851678</v>
      </c>
      <c r="AW2">
        <v>0.5</v>
      </c>
      <c r="AX2">
        <f ca="1">-LN(1-RAND())/$AW$2</f>
        <v>0.13833622872770945</v>
      </c>
      <c r="AZ2" t="s">
        <v>138</v>
      </c>
      <c r="BA2">
        <f ca="1">AVERAGE(AX2:AX10001)</f>
        <v>2.003041668392739</v>
      </c>
      <c r="BP2" t="s">
        <v>188</v>
      </c>
      <c r="BQ2" t="s">
        <v>189</v>
      </c>
      <c r="BR2" t="s">
        <v>190</v>
      </c>
      <c r="BU2" s="70">
        <v>4347.4926789005713</v>
      </c>
      <c r="BV2" s="42">
        <v>2</v>
      </c>
    </row>
    <row r="3" spans="1:74">
      <c r="A3">
        <f t="shared" ref="A3:A66" ca="1" si="0">RAND()</f>
        <v>0.18173801515659471</v>
      </c>
      <c r="C3" t="s">
        <v>175</v>
      </c>
      <c r="D3">
        <f ca="1">VAR($A$2:$A$10001)</f>
        <v>8.4248206831734909E-2</v>
      </c>
      <c r="F3">
        <f>F2+0.05</f>
        <v>0.1</v>
      </c>
      <c r="H3" s="41">
        <v>0.1</v>
      </c>
      <c r="I3" s="42">
        <v>476</v>
      </c>
      <c r="R3">
        <f t="shared" ref="R3:R66" ca="1" si="1">_xlfn.NORM.INV(RAND(),0,1)</f>
        <v>-1.7923004257840665</v>
      </c>
      <c r="T3" s="48">
        <v>-4.3324721395146302</v>
      </c>
      <c r="U3" s="42">
        <v>0</v>
      </c>
      <c r="W3" t="s">
        <v>175</v>
      </c>
      <c r="X3">
        <f ca="1">VAR($R$2:$R$10001)</f>
        <v>0.98845608108048166</v>
      </c>
      <c r="AH3">
        <f t="shared" ref="AH3:AH66" ca="1" si="2">IF(AI3&lt;$AL$4,$AL$1+SQRT(AI3*($AL$2-$AL$1)*($AL$3-$AL$1)),$AL$2-SQRT((1-AI3)*($AL$2-$AL$1)*($AL$2-$AL$3)))</f>
        <v>32.885460693540608</v>
      </c>
      <c r="AI3">
        <f t="shared" ref="AI3:AI66" ca="1" si="3">RAND()</f>
        <v>0.85354627216382817</v>
      </c>
      <c r="AK3" t="s">
        <v>180</v>
      </c>
      <c r="AL3">
        <v>10</v>
      </c>
      <c r="AN3" t="s">
        <v>175</v>
      </c>
      <c r="AO3">
        <f ca="1">VAR(AH2:AH10001)</f>
        <v>114.40318369834243</v>
      </c>
      <c r="AX3">
        <f t="shared" ref="AX3:AX66" ca="1" si="4">-LN(1-RAND())/$AW$2</f>
        <v>3.4401214110884299</v>
      </c>
      <c r="AZ3" t="s">
        <v>175</v>
      </c>
      <c r="BA3">
        <f ca="1">VAR(AX2:AX10001)</f>
        <v>3.8749590762318551</v>
      </c>
      <c r="BU3" s="70">
        <v>4880.904847984908</v>
      </c>
      <c r="BV3" s="42">
        <v>4</v>
      </c>
    </row>
    <row r="4" spans="1:74">
      <c r="A4">
        <f t="shared" ca="1" si="0"/>
        <v>0.44180692404768762</v>
      </c>
      <c r="C4" t="s">
        <v>140</v>
      </c>
      <c r="D4">
        <f ca="1">STDEV($A$2:$A$10001)</f>
        <v>0.29025541654159515</v>
      </c>
      <c r="F4">
        <f t="shared" ref="F4:F20" si="5">F3+0.05</f>
        <v>0.15000000000000002</v>
      </c>
      <c r="H4" s="41">
        <v>0.15000000000000002</v>
      </c>
      <c r="I4" s="42">
        <v>530</v>
      </c>
      <c r="R4">
        <f t="shared" ca="1" si="1"/>
        <v>-0.61187594303898296</v>
      </c>
      <c r="T4" s="48">
        <v>-4.2496313738115381</v>
      </c>
      <c r="U4" s="42">
        <v>0</v>
      </c>
      <c r="W4" t="s">
        <v>140</v>
      </c>
      <c r="X4">
        <f ca="1">STDEV($R$2:$R$10001)</f>
        <v>0.99421128593497754</v>
      </c>
      <c r="AH4">
        <f t="shared" ca="1" si="2"/>
        <v>23.872726766815791</v>
      </c>
      <c r="AI4">
        <f t="shared" ca="1" si="3"/>
        <v>0.65868279669926799</v>
      </c>
      <c r="AK4" s="39" t="s">
        <v>181</v>
      </c>
      <c r="AL4">
        <f>(AL3-AL1)/(AL2-AL1)</f>
        <v>0.2</v>
      </c>
      <c r="AN4" t="s">
        <v>140</v>
      </c>
      <c r="AO4">
        <f ca="1">STDEV(AH2:AH10001)</f>
        <v>10.695942394120419</v>
      </c>
      <c r="AX4">
        <f t="shared" ca="1" si="4"/>
        <v>2.6790987438457492</v>
      </c>
      <c r="AZ4" t="s">
        <v>140</v>
      </c>
      <c r="BA4">
        <f ca="1">STDEV(AX2:AX10001)</f>
        <v>1.9684915738280047</v>
      </c>
      <c r="BO4" t="s">
        <v>191</v>
      </c>
      <c r="BP4">
        <v>70</v>
      </c>
      <c r="BQ4">
        <v>100</v>
      </c>
      <c r="BR4">
        <v>300</v>
      </c>
      <c r="BU4" s="70">
        <v>5414.3170170692438</v>
      </c>
      <c r="BV4" s="42">
        <v>5</v>
      </c>
    </row>
    <row r="5" spans="1:74">
      <c r="A5">
        <f t="shared" ca="1" si="0"/>
        <v>0.67551473676411156</v>
      </c>
      <c r="C5" t="s">
        <v>141</v>
      </c>
      <c r="D5">
        <f ca="1">MIN(A2:A10001)</f>
        <v>1.1536818251478564E-4</v>
      </c>
      <c r="F5">
        <f t="shared" si="5"/>
        <v>0.2</v>
      </c>
      <c r="H5" s="41">
        <v>0.2</v>
      </c>
      <c r="I5" s="42">
        <v>522</v>
      </c>
      <c r="R5">
        <f t="shared" ca="1" si="1"/>
        <v>1.5366777289589275</v>
      </c>
      <c r="T5" s="48">
        <v>-4.1667906081084451</v>
      </c>
      <c r="U5" s="42">
        <v>0</v>
      </c>
      <c r="W5" t="s">
        <v>141</v>
      </c>
      <c r="X5">
        <f ca="1">MIN(R2:R10001)</f>
        <v>-3.7370890211565118</v>
      </c>
      <c r="AH5">
        <f t="shared" ca="1" si="2"/>
        <v>13.850506648291358</v>
      </c>
      <c r="AI5">
        <f t="shared" ca="1" si="3"/>
        <v>0.34660706520738649</v>
      </c>
      <c r="AN5" t="s">
        <v>141</v>
      </c>
      <c r="AO5">
        <f ca="1">MIN(AH2:AH10001)</f>
        <v>9.4286775583435525E-2</v>
      </c>
      <c r="AX5">
        <f t="shared" ca="1" si="4"/>
        <v>0.18074672058602428</v>
      </c>
      <c r="AZ5" t="s">
        <v>141</v>
      </c>
      <c r="BA5">
        <f ca="1">MIN(AX2:AX10001)</f>
        <v>4.836422271093601E-5</v>
      </c>
      <c r="BO5" t="s">
        <v>192</v>
      </c>
      <c r="BP5" s="69" t="s">
        <v>193</v>
      </c>
      <c r="BQ5" s="69" t="s">
        <v>194</v>
      </c>
      <c r="BR5" s="69" t="s">
        <v>195</v>
      </c>
      <c r="BS5" s="69" t="s">
        <v>203</v>
      </c>
      <c r="BU5" s="70">
        <v>5947.7291861535805</v>
      </c>
      <c r="BV5" s="42">
        <v>13</v>
      </c>
    </row>
    <row r="6" spans="1:74">
      <c r="A6">
        <f t="shared" ca="1" si="0"/>
        <v>0.25867783774247466</v>
      </c>
      <c r="C6" t="s">
        <v>142</v>
      </c>
      <c r="D6">
        <f ca="1">MAX(A2:A10001)</f>
        <v>0.99991242455821605</v>
      </c>
      <c r="F6">
        <f t="shared" si="5"/>
        <v>0.25</v>
      </c>
      <c r="H6" s="41">
        <v>0.25</v>
      </c>
      <c r="I6" s="42">
        <v>505</v>
      </c>
      <c r="R6">
        <f t="shared" ca="1" si="1"/>
        <v>1.8864355701958657</v>
      </c>
      <c r="T6" s="48">
        <v>-4.0839498424053531</v>
      </c>
      <c r="U6" s="42">
        <v>0</v>
      </c>
      <c r="W6" t="s">
        <v>142</v>
      </c>
      <c r="X6">
        <f ca="1">MAX(R2:R10001)</f>
        <v>3.6337038271320536</v>
      </c>
      <c r="AH6">
        <f t="shared" ca="1" si="2"/>
        <v>9.7265000319150392</v>
      </c>
      <c r="AI6">
        <f t="shared" ca="1" si="3"/>
        <v>0.18920960574168655</v>
      </c>
      <c r="AN6" t="s">
        <v>142</v>
      </c>
      <c r="AO6">
        <f ca="1">MAX(AH2:AH10001)</f>
        <v>49.825159432994219</v>
      </c>
      <c r="AX6">
        <f t="shared" ca="1" si="4"/>
        <v>2.47862983572788</v>
      </c>
      <c r="AZ6" t="s">
        <v>142</v>
      </c>
      <c r="BA6">
        <f ca="1">MAX(AX2:AX10001)</f>
        <v>19.592212415638503</v>
      </c>
      <c r="BO6" t="s">
        <v>202</v>
      </c>
      <c r="BP6">
        <f ca="1">MIN(BP19:BP1018)</f>
        <v>26.75598917543708</v>
      </c>
      <c r="BQ6">
        <f ca="1">MIN(BQ19:BQ1018)</f>
        <v>1.0774428833012317</v>
      </c>
      <c r="BR6">
        <f ca="1">MIN(BR19:BR1018)</f>
        <v>4.3564734883820774E-3</v>
      </c>
      <c r="BS6">
        <f ca="1">MIN(BS19:BS1018)</f>
        <v>3774.5166808597355</v>
      </c>
      <c r="BU6" s="70">
        <v>6481.1413552379163</v>
      </c>
      <c r="BV6" s="42">
        <v>18</v>
      </c>
    </row>
    <row r="7" spans="1:74">
      <c r="A7">
        <f t="shared" ca="1" si="0"/>
        <v>0.33224295885472888</v>
      </c>
      <c r="F7">
        <f t="shared" si="5"/>
        <v>0.3</v>
      </c>
      <c r="H7" s="41">
        <v>0.3</v>
      </c>
      <c r="I7" s="42">
        <v>509</v>
      </c>
      <c r="R7">
        <f t="shared" ca="1" si="1"/>
        <v>2.6504515144026179E-2</v>
      </c>
      <c r="T7" s="48">
        <v>-4.001109076702261</v>
      </c>
      <c r="U7" s="42">
        <v>2</v>
      </c>
      <c r="AH7">
        <f t="shared" ca="1" si="2"/>
        <v>9.920677022388162</v>
      </c>
      <c r="AI7">
        <f t="shared" ca="1" si="3"/>
        <v>0.19683966516508089</v>
      </c>
      <c r="AX7">
        <f t="shared" ca="1" si="4"/>
        <v>4.4421743485127125</v>
      </c>
      <c r="BO7" t="s">
        <v>196</v>
      </c>
      <c r="BP7">
        <f ca="1">PERCENTILE(BP19:BP1018,0.05)</f>
        <v>66.529842348772988</v>
      </c>
      <c r="BQ7">
        <f ca="1">PERCENTILE(BQ19:BQ1018,0.05)</f>
        <v>6.8081006989622548</v>
      </c>
      <c r="BR7">
        <f ca="1">PERCENTILE(BR19:BR1018,0.05)</f>
        <v>0.17905320368619637</v>
      </c>
      <c r="BS7">
        <f ca="1">PERCENTILE(BS19:BS1018,0.05)</f>
        <v>6735.307720673849</v>
      </c>
      <c r="BU7" s="70">
        <v>7014.553524322253</v>
      </c>
      <c r="BV7" s="42">
        <v>28</v>
      </c>
    </row>
    <row r="8" spans="1:74">
      <c r="A8">
        <f t="shared" ca="1" si="0"/>
        <v>0.40285966611946733</v>
      </c>
      <c r="F8">
        <f t="shared" si="5"/>
        <v>0.35</v>
      </c>
      <c r="H8" s="41">
        <v>0.35</v>
      </c>
      <c r="I8" s="42">
        <v>495</v>
      </c>
      <c r="R8">
        <f t="shared" ca="1" si="1"/>
        <v>0.86686455102526871</v>
      </c>
      <c r="T8" s="48">
        <v>-3.9182683109991689</v>
      </c>
      <c r="U8" s="42">
        <v>0</v>
      </c>
      <c r="AH8">
        <f t="shared" ca="1" si="2"/>
        <v>17.71636566838751</v>
      </c>
      <c r="AI8">
        <f t="shared" ca="1" si="3"/>
        <v>0.47888347717136559</v>
      </c>
      <c r="AN8" t="s">
        <v>183</v>
      </c>
      <c r="AO8">
        <f>SUM(AL1:AL3)/3</f>
        <v>20</v>
      </c>
      <c r="AX8">
        <f t="shared" ca="1" si="4"/>
        <v>2.0118395278672678</v>
      </c>
      <c r="AZ8" t="s">
        <v>183</v>
      </c>
      <c r="BA8">
        <v>2</v>
      </c>
      <c r="BO8" t="s">
        <v>197</v>
      </c>
      <c r="BP8">
        <f ca="1">PERCENTILE(BP19:BP1018,0.1)</f>
        <v>73.571856455427778</v>
      </c>
      <c r="BQ8">
        <f ca="1">PERCENTILE(BQ19:BQ1018,0.1)</f>
        <v>9.6849432721350812</v>
      </c>
      <c r="BR8">
        <f ca="1">PERCENTILE(BR19:BR1018,0.1)</f>
        <v>0.37413193314604448</v>
      </c>
      <c r="BS8">
        <f ca="1">PERCENTILE(BS19:BS1018,0.1)</f>
        <v>7374.2989677271044</v>
      </c>
      <c r="BU8" s="70">
        <v>7547.9656934065897</v>
      </c>
      <c r="BV8" s="42">
        <v>46</v>
      </c>
    </row>
    <row r="9" spans="1:74">
      <c r="A9">
        <f t="shared" ca="1" si="0"/>
        <v>0.45018414779915095</v>
      </c>
      <c r="F9">
        <f t="shared" si="5"/>
        <v>0.39999999999999997</v>
      </c>
      <c r="H9" s="41">
        <v>0.39999999999999997</v>
      </c>
      <c r="I9" s="42">
        <v>482</v>
      </c>
      <c r="R9">
        <f t="shared" ca="1" si="1"/>
        <v>-0.53194739901131416</v>
      </c>
      <c r="T9" s="48">
        <v>-3.8354275452960764</v>
      </c>
      <c r="U9" s="42">
        <v>0</v>
      </c>
      <c r="AH9">
        <f t="shared" ca="1" si="2"/>
        <v>17.26188247409091</v>
      </c>
      <c r="AI9">
        <f t="shared" ca="1" si="3"/>
        <v>0.46410783042988213</v>
      </c>
      <c r="AN9" t="s">
        <v>184</v>
      </c>
      <c r="AO9">
        <f>(AL1^2+AL2^2+AL3^2-AL1*AL2-AL1*AL3-AL2*AL3)/18</f>
        <v>116.66666666666667</v>
      </c>
      <c r="AX9">
        <f t="shared" ca="1" si="4"/>
        <v>4.3687396511294114</v>
      </c>
      <c r="AZ9" t="s">
        <v>184</v>
      </c>
      <c r="BA9">
        <v>4</v>
      </c>
      <c r="BO9" t="s">
        <v>150</v>
      </c>
      <c r="BP9">
        <f ca="1">PERCENTILE($BP$19:$BP$118,0.25)</f>
        <v>86.056470767041176</v>
      </c>
      <c r="BQ9">
        <f ca="1">PERCENTILE($BP$19:$BP$118,0.25)</f>
        <v>86.056470767041176</v>
      </c>
      <c r="BR9">
        <f ca="1">PERCENTILE($BP$19:$BP$118,0.25)</f>
        <v>86.056470767041176</v>
      </c>
      <c r="BS9">
        <f ca="1">PERCENTILE($BP$19:$BP$118,0.25)</f>
        <v>86.056470767041176</v>
      </c>
      <c r="BU9" s="70">
        <v>8081.3778624909264</v>
      </c>
      <c r="BV9" s="42">
        <v>53</v>
      </c>
    </row>
    <row r="10" spans="1:74" ht="15" thickBot="1">
      <c r="A10">
        <f t="shared" ca="1" si="0"/>
        <v>0.69950128769197983</v>
      </c>
      <c r="F10">
        <f t="shared" si="5"/>
        <v>0.44999999999999996</v>
      </c>
      <c r="H10" s="41">
        <v>0.44999999999999996</v>
      </c>
      <c r="I10" s="42">
        <v>496</v>
      </c>
      <c r="R10">
        <f t="shared" ca="1" si="1"/>
        <v>-0.1484448934920187</v>
      </c>
      <c r="T10" s="48">
        <v>-3.7525867795929844</v>
      </c>
      <c r="U10" s="42">
        <v>0</v>
      </c>
      <c r="AH10">
        <f t="shared" ca="1" si="2"/>
        <v>12.355355272711748</v>
      </c>
      <c r="AI10">
        <f t="shared" ca="1" si="3"/>
        <v>0.29144036167812426</v>
      </c>
      <c r="AX10">
        <f t="shared" ca="1" si="4"/>
        <v>8.4801388062118645E-3</v>
      </c>
      <c r="BO10" t="s">
        <v>151</v>
      </c>
      <c r="BP10">
        <f ca="1">PERCENTILE(BP19:BP1018,0.5)</f>
        <v>99.14233490919375</v>
      </c>
      <c r="BQ10">
        <f ca="1">PERCENTILE(BQ19:BQ1018,0.5)</f>
        <v>28.492293219140748</v>
      </c>
      <c r="BR10">
        <f ca="1">PERCENTILE(BR19:BR1018,0.5)</f>
        <v>2.2411819978392704</v>
      </c>
      <c r="BS10">
        <f ca="1">PERCENTILE(BS19:BS1018,0.5)</f>
        <v>10428.046995158114</v>
      </c>
      <c r="BU10" s="70">
        <v>8614.7900315752631</v>
      </c>
      <c r="BV10" s="42">
        <v>75</v>
      </c>
    </row>
    <row r="11" spans="1:74">
      <c r="A11">
        <f t="shared" ca="1" si="0"/>
        <v>0.44029714258342323</v>
      </c>
      <c r="F11">
        <f t="shared" si="5"/>
        <v>0.49999999999999994</v>
      </c>
      <c r="H11" s="41">
        <v>0.49999999999999994</v>
      </c>
      <c r="I11" s="42">
        <v>488</v>
      </c>
      <c r="R11">
        <f t="shared" ca="1" si="1"/>
        <v>-1.1685771042713942</v>
      </c>
      <c r="T11" s="48">
        <v>-3.6697460138898919</v>
      </c>
      <c r="U11" s="42">
        <v>1</v>
      </c>
      <c r="AH11">
        <f t="shared" ca="1" si="2"/>
        <v>49.333945083952109</v>
      </c>
      <c r="AI11">
        <f t="shared" ca="1" si="3"/>
        <v>0.99977818542440422</v>
      </c>
      <c r="AK11" s="44" t="s">
        <v>166</v>
      </c>
      <c r="AL11" s="44" t="s">
        <v>125</v>
      </c>
      <c r="AX11">
        <f t="shared" ca="1" si="4"/>
        <v>0.56776986529707663</v>
      </c>
      <c r="AZ11" s="44" t="s">
        <v>166</v>
      </c>
      <c r="BA11" s="44" t="s">
        <v>125</v>
      </c>
      <c r="BO11" t="s">
        <v>152</v>
      </c>
      <c r="BP11">
        <f ca="1">PERCENTILE(BP19:BP1018,0.75)</f>
        <v>112.84604667849544</v>
      </c>
      <c r="BQ11">
        <f ca="1">PERCENTILE(BQ19:BQ1018,0.75)</f>
        <v>42.754813091543724</v>
      </c>
      <c r="BR11">
        <f ca="1">PERCENTILE(BR19:BR1018,0.75)</f>
        <v>4.1864292776592347</v>
      </c>
      <c r="BS11">
        <f ca="1">PERCENTILE(BS19:BS1018,0.75)</f>
        <v>12876.85256231882</v>
      </c>
      <c r="BU11" s="70">
        <v>9148.202200659598</v>
      </c>
      <c r="BV11" s="42">
        <v>66</v>
      </c>
    </row>
    <row r="12" spans="1:74">
      <c r="A12">
        <f t="shared" ca="1" si="0"/>
        <v>0.2847293765216421</v>
      </c>
      <c r="F12">
        <f t="shared" si="5"/>
        <v>0.54999999999999993</v>
      </c>
      <c r="H12" s="41">
        <v>0.54999999999999993</v>
      </c>
      <c r="I12" s="42">
        <v>490</v>
      </c>
      <c r="R12">
        <f t="shared" ca="1" si="1"/>
        <v>-2.0631726569560215E-2</v>
      </c>
      <c r="T12" s="48">
        <v>-3.5869052481867998</v>
      </c>
      <c r="U12" s="42">
        <v>1</v>
      </c>
      <c r="AH12">
        <f t="shared" ca="1" si="2"/>
        <v>14.094487251528022</v>
      </c>
      <c r="AI12">
        <f t="shared" ca="1" si="3"/>
        <v>0.35539707713465796</v>
      </c>
      <c r="AK12" s="48">
        <v>0.35321813144695868</v>
      </c>
      <c r="AL12" s="42">
        <v>6</v>
      </c>
      <c r="AX12">
        <f t="shared" ca="1" si="4"/>
        <v>1.8206826767105027</v>
      </c>
      <c r="AZ12" s="42">
        <v>1.7566687773114208E-4</v>
      </c>
      <c r="BA12" s="42">
        <v>0</v>
      </c>
      <c r="BO12" t="s">
        <v>198</v>
      </c>
      <c r="BP12">
        <f ca="1">PERCENTILE(BP19:BP1018,0.95)</f>
        <v>131.01823262389257</v>
      </c>
      <c r="BQ12">
        <f ca="1">PERCENTILE(BQ19:BQ1018,0.95)</f>
        <v>63.621449353674144</v>
      </c>
      <c r="BR12">
        <f ca="1">PERCENTILE(BR19:BR1018,0.95)</f>
        <v>9.1157395597091053</v>
      </c>
      <c r="BS12">
        <f ca="1">PERCENTILE(BS19:BS1018,0.95)</f>
        <v>16639.555867541108</v>
      </c>
      <c r="BU12" s="70">
        <v>9681.6143697439347</v>
      </c>
      <c r="BV12" s="42">
        <v>81</v>
      </c>
    </row>
    <row r="13" spans="1:74">
      <c r="A13">
        <f t="shared" ca="1" si="0"/>
        <v>0.87265092862867288</v>
      </c>
      <c r="F13">
        <f t="shared" si="5"/>
        <v>0.6</v>
      </c>
      <c r="H13" s="41">
        <v>0.6</v>
      </c>
      <c r="I13" s="42">
        <v>453</v>
      </c>
      <c r="R13">
        <f t="shared" ca="1" si="1"/>
        <v>-0.8300908520463588</v>
      </c>
      <c r="T13" s="48">
        <v>-3.5040644824837077</v>
      </c>
      <c r="U13" s="42">
        <v>0</v>
      </c>
      <c r="AH13">
        <f t="shared" ca="1" si="2"/>
        <v>4.5219192372651529</v>
      </c>
      <c r="AI13">
        <f t="shared" ca="1" si="3"/>
        <v>4.0895507176697321E-2</v>
      </c>
      <c r="AK13" s="48">
        <v>0.84538991004252517</v>
      </c>
      <c r="AL13" s="42">
        <v>8</v>
      </c>
      <c r="AX13">
        <f t="shared" ca="1" si="4"/>
        <v>2.63582069396795</v>
      </c>
      <c r="AZ13" s="42">
        <v>0.18720641182419567</v>
      </c>
      <c r="BA13" s="42">
        <v>894</v>
      </c>
      <c r="BO13" t="s">
        <v>201</v>
      </c>
      <c r="BP13">
        <f ca="1">MAX(BP19:BP1018)</f>
        <v>161.9169918385594</v>
      </c>
      <c r="BQ13">
        <f ca="1">MAX(BQ19:BQ1018)</f>
        <v>78.519620370243587</v>
      </c>
      <c r="BR13">
        <f ca="1">MAX(BR19:BR1018)</f>
        <v>23.537774261313725</v>
      </c>
      <c r="BS13">
        <f ca="1">MAX(BS19:BS1018)</f>
        <v>23208.074554836498</v>
      </c>
      <c r="BU13" s="70">
        <v>10215.026538828271</v>
      </c>
      <c r="BV13" s="42">
        <v>76</v>
      </c>
    </row>
    <row r="14" spans="1:74">
      <c r="A14">
        <f t="shared" ca="1" si="0"/>
        <v>0.14541934606531426</v>
      </c>
      <c r="F14">
        <f t="shared" si="5"/>
        <v>0.65</v>
      </c>
      <c r="H14" s="41">
        <v>0.65</v>
      </c>
      <c r="I14" s="42">
        <v>549</v>
      </c>
      <c r="R14">
        <f t="shared" ca="1" si="1"/>
        <v>2.3125089380209984</v>
      </c>
      <c r="T14" s="48">
        <v>-3.4212237167806152</v>
      </c>
      <c r="U14" s="42">
        <v>0</v>
      </c>
      <c r="AH14">
        <f t="shared" ca="1" si="2"/>
        <v>10.060276825367616</v>
      </c>
      <c r="AI14">
        <f t="shared" ca="1" si="3"/>
        <v>0.20240925636686657</v>
      </c>
      <c r="AK14" s="48">
        <v>1.3375616886380917</v>
      </c>
      <c r="AL14" s="42">
        <v>22</v>
      </c>
      <c r="AX14">
        <f t="shared" ca="1" si="4"/>
        <v>1.4484257104578147</v>
      </c>
      <c r="AZ14" s="42">
        <v>0.37423715677066022</v>
      </c>
      <c r="BA14" s="42">
        <v>796</v>
      </c>
      <c r="BO14" t="s">
        <v>200</v>
      </c>
      <c r="BP14">
        <f ca="1">AVERAGE(BP19:BP1018)</f>
        <v>98.87703995815076</v>
      </c>
      <c r="BQ14">
        <f ca="1">AVERAGE(BQ19:BQ1018)</f>
        <v>30.803209731942381</v>
      </c>
      <c r="BR14">
        <f ca="1">AVERAGE(BR19:BR1018)</f>
        <v>3.1374664500774232</v>
      </c>
      <c r="BS14">
        <f ca="1">AVERAGE(BS19:BS1018)</f>
        <v>10942.953705288022</v>
      </c>
      <c r="BU14" s="70">
        <v>10748.438707912608</v>
      </c>
      <c r="BV14" s="42">
        <v>93</v>
      </c>
    </row>
    <row r="15" spans="1:74">
      <c r="A15">
        <f t="shared" ca="1" si="0"/>
        <v>0.86635844486126712</v>
      </c>
      <c r="F15">
        <f t="shared" si="5"/>
        <v>0.70000000000000007</v>
      </c>
      <c r="H15" s="41">
        <v>0.70000000000000007</v>
      </c>
      <c r="I15" s="42">
        <v>493</v>
      </c>
      <c r="R15">
        <f t="shared" ca="1" si="1"/>
        <v>1.1221022661320825</v>
      </c>
      <c r="T15" s="48">
        <v>-3.3383829510775227</v>
      </c>
      <c r="U15" s="42">
        <v>3</v>
      </c>
      <c r="AH15">
        <f t="shared" ca="1" si="2"/>
        <v>11.612695178400337</v>
      </c>
      <c r="AI15">
        <f t="shared" ca="1" si="3"/>
        <v>0.26320741426679573</v>
      </c>
      <c r="AK15" s="48">
        <v>1.829733467233658</v>
      </c>
      <c r="AL15" s="42">
        <v>32</v>
      </c>
      <c r="AX15">
        <f t="shared" ca="1" si="4"/>
        <v>3.0891480897674404</v>
      </c>
      <c r="AZ15" s="42">
        <v>0.56126790171712482</v>
      </c>
      <c r="BA15" s="42">
        <v>699</v>
      </c>
      <c r="BO15" t="s">
        <v>183</v>
      </c>
      <c r="BP15">
        <v>100</v>
      </c>
      <c r="BQ15">
        <v>30</v>
      </c>
      <c r="BR15">
        <v>3</v>
      </c>
      <c r="BS15">
        <f>BP15*BP4+BQ15*BQ4+BR15*BR4</f>
        <v>10900</v>
      </c>
      <c r="BU15" s="70">
        <v>11281.850876996945</v>
      </c>
      <c r="BV15" s="42">
        <v>64</v>
      </c>
    </row>
    <row r="16" spans="1:74">
      <c r="A16">
        <f t="shared" ca="1" si="0"/>
        <v>0.13436171350555348</v>
      </c>
      <c r="F16">
        <f t="shared" si="5"/>
        <v>0.75000000000000011</v>
      </c>
      <c r="H16" s="41">
        <v>0.75000000000000011</v>
      </c>
      <c r="I16" s="42">
        <v>474</v>
      </c>
      <c r="R16">
        <f t="shared" ca="1" si="1"/>
        <v>0.7232347020746801</v>
      </c>
      <c r="T16" s="48">
        <v>-3.2555421853744306</v>
      </c>
      <c r="U16" s="42">
        <v>3</v>
      </c>
      <c r="AH16">
        <f t="shared" ca="1" si="2"/>
        <v>26.565495128345354</v>
      </c>
      <c r="AI16">
        <f t="shared" ca="1" si="3"/>
        <v>0.72541199071019735</v>
      </c>
      <c r="AK16" s="48">
        <v>2.3219052458292246</v>
      </c>
      <c r="AL16" s="42">
        <v>49</v>
      </c>
      <c r="AX16">
        <f t="shared" ca="1" si="4"/>
        <v>5.4981150501936407</v>
      </c>
      <c r="AZ16" s="42">
        <v>0.74829864666358936</v>
      </c>
      <c r="BA16" s="42">
        <v>667</v>
      </c>
      <c r="BU16" s="70">
        <v>11815.26304608128</v>
      </c>
      <c r="BV16" s="42">
        <v>57</v>
      </c>
    </row>
    <row r="17" spans="1:74">
      <c r="A17">
        <f t="shared" ca="1" si="0"/>
        <v>0.58644550695417241</v>
      </c>
      <c r="F17">
        <f t="shared" si="5"/>
        <v>0.80000000000000016</v>
      </c>
      <c r="H17" s="41">
        <v>0.80000000000000016</v>
      </c>
      <c r="I17" s="42">
        <v>490</v>
      </c>
      <c r="R17">
        <f t="shared" ca="1" si="1"/>
        <v>1.2726626530813541</v>
      </c>
      <c r="T17" s="48">
        <v>-3.1727014196713386</v>
      </c>
      <c r="U17" s="42">
        <v>2</v>
      </c>
      <c r="AH17">
        <f t="shared" ca="1" si="2"/>
        <v>7.4985327249659655</v>
      </c>
      <c r="AI17">
        <f t="shared" ca="1" si="3"/>
        <v>0.11245598605477103</v>
      </c>
      <c r="AK17" s="48">
        <v>2.8140770244247912</v>
      </c>
      <c r="AL17" s="42">
        <v>44</v>
      </c>
      <c r="AX17">
        <f t="shared" ca="1" si="4"/>
        <v>1.2967832108177841</v>
      </c>
      <c r="AZ17" s="42">
        <v>0.93532939161005391</v>
      </c>
      <c r="BA17" s="42">
        <v>585</v>
      </c>
      <c r="BO17" t="s">
        <v>199</v>
      </c>
      <c r="BU17" s="70">
        <v>12348.675215165616</v>
      </c>
      <c r="BV17" s="42">
        <v>44</v>
      </c>
    </row>
    <row r="18" spans="1:74">
      <c r="A18">
        <f t="shared" ca="1" si="0"/>
        <v>8.2770055764491812E-2</v>
      </c>
      <c r="F18">
        <f t="shared" si="5"/>
        <v>0.8500000000000002</v>
      </c>
      <c r="H18" s="41">
        <v>0.8500000000000002</v>
      </c>
      <c r="I18" s="42">
        <v>499</v>
      </c>
      <c r="R18">
        <f t="shared" ca="1" si="1"/>
        <v>-4.2081445735415397E-2</v>
      </c>
      <c r="T18" s="48">
        <v>-3.0898606539682465</v>
      </c>
      <c r="U18" s="42">
        <v>2</v>
      </c>
      <c r="AH18">
        <f t="shared" ca="1" si="2"/>
        <v>26.527645425366941</v>
      </c>
      <c r="AI18">
        <f t="shared" ca="1" si="3"/>
        <v>0.72452428536135127</v>
      </c>
      <c r="AK18" s="48">
        <v>3.3062488030203574</v>
      </c>
      <c r="AL18" s="42">
        <v>61</v>
      </c>
      <c r="AX18">
        <f t="shared" ca="1" si="4"/>
        <v>4.2401832580360983</v>
      </c>
      <c r="AZ18" s="42">
        <v>1.1223601365565183</v>
      </c>
      <c r="BA18" s="42">
        <v>595</v>
      </c>
      <c r="BO18" s="1" t="s">
        <v>182</v>
      </c>
      <c r="BP18" s="1" t="s">
        <v>193</v>
      </c>
      <c r="BQ18" s="1" t="s">
        <v>194</v>
      </c>
      <c r="BR18" s="69" t="s">
        <v>195</v>
      </c>
      <c r="BS18" s="1" t="s">
        <v>203</v>
      </c>
      <c r="BU18" s="70">
        <v>12882.087384249953</v>
      </c>
      <c r="BV18" s="42">
        <v>42</v>
      </c>
    </row>
    <row r="19" spans="1:74">
      <c r="A19">
        <f t="shared" ca="1" si="0"/>
        <v>0.7726626259765933</v>
      </c>
      <c r="F19">
        <f t="shared" si="5"/>
        <v>0.90000000000000024</v>
      </c>
      <c r="H19" s="41">
        <v>0.90000000000000024</v>
      </c>
      <c r="I19" s="42">
        <v>519</v>
      </c>
      <c r="R19">
        <f t="shared" ca="1" si="1"/>
        <v>0.65389898918885903</v>
      </c>
      <c r="T19" s="48">
        <v>-3.007019888265154</v>
      </c>
      <c r="U19" s="42">
        <v>4</v>
      </c>
      <c r="AH19">
        <f t="shared" ca="1" si="2"/>
        <v>17.268090107514553</v>
      </c>
      <c r="AI19">
        <f t="shared" ca="1" si="3"/>
        <v>0.46431103739510671</v>
      </c>
      <c r="AK19" s="48">
        <v>3.798420581615924</v>
      </c>
      <c r="AL19" s="42">
        <v>66</v>
      </c>
      <c r="AX19">
        <f t="shared" ca="1" si="4"/>
        <v>2.1797247842272363</v>
      </c>
      <c r="AZ19" s="42">
        <v>1.3093908815029829</v>
      </c>
      <c r="BA19" s="42">
        <v>506</v>
      </c>
      <c r="BO19">
        <f ca="1">RAND()</f>
        <v>0.58004236398089104</v>
      </c>
      <c r="BP19">
        <f ca="1">_xlfn.NORM.INV(RAND(),100,20)</f>
        <v>89.038775425181925</v>
      </c>
      <c r="BQ19">
        <f ca="1">IF(BO19&lt;(10/80),0+SQRT(BO19*(80-0)*(10-0)),80-SQRT((1-BO19)*(80-0)*(80-10)))</f>
        <v>31.505023335328737</v>
      </c>
      <c r="BR19">
        <f ca="1">-LN(1-BO19)/(1/3)</f>
        <v>2.6028043182398162</v>
      </c>
      <c r="BS19">
        <f ca="1">BP19*$BP$4+BQ19*$BQ$4+BR19*$BR$4</f>
        <v>10164.057908767552</v>
      </c>
      <c r="BU19" s="70">
        <v>13415.49955333429</v>
      </c>
      <c r="BV19" s="42">
        <v>45</v>
      </c>
    </row>
    <row r="20" spans="1:74">
      <c r="A20">
        <f t="shared" ca="1" si="0"/>
        <v>0.77330669761020732</v>
      </c>
      <c r="F20">
        <f t="shared" si="5"/>
        <v>0.95000000000000029</v>
      </c>
      <c r="H20" s="41">
        <v>0.95000000000000029</v>
      </c>
      <c r="I20" s="42">
        <v>464</v>
      </c>
      <c r="R20">
        <f t="shared" ca="1" si="1"/>
        <v>-0.64974021254351477</v>
      </c>
      <c r="T20" s="48">
        <v>-2.9241791225620615</v>
      </c>
      <c r="U20" s="42">
        <v>3</v>
      </c>
      <c r="AH20">
        <f t="shared" ca="1" si="2"/>
        <v>14.674542517088035</v>
      </c>
      <c r="AI20">
        <f t="shared" ca="1" si="3"/>
        <v>0.37605602681148942</v>
      </c>
      <c r="AK20" s="48">
        <v>4.290592360211491</v>
      </c>
      <c r="AL20" s="42">
        <v>86</v>
      </c>
      <c r="AX20">
        <f t="shared" ca="1" si="4"/>
        <v>0.80759860868089484</v>
      </c>
      <c r="AZ20" s="42">
        <v>1.4964216264494474</v>
      </c>
      <c r="BA20" s="42">
        <v>499</v>
      </c>
      <c r="BO20">
        <f t="shared" ref="BO20:BO83" ca="1" si="6">RAND()</f>
        <v>0.23506667783125534</v>
      </c>
      <c r="BP20">
        <f t="shared" ref="BP20:BP83" ca="1" si="7">_xlfn.NORM.INV(RAND(),100,20)</f>
        <v>87.476544152764674</v>
      </c>
      <c r="BQ20">
        <f t="shared" ref="BQ20:BQ83" ca="1" si="8">IF(BO20&lt;(10/80),0+SQRT(BO20*(80-0)*(10-0)),80-SQRT((1-BO20)*(80-0)*(80-10)))</f>
        <v>14.55057980283577</v>
      </c>
      <c r="BR20">
        <f t="shared" ref="BR20:BR83" ca="1" si="9">-LN(1-BO20)/(1/3)</f>
        <v>0.80389982855410913</v>
      </c>
      <c r="BS20">
        <f t="shared" ref="BS20:BS83" ca="1" si="10">BP20*$BP$4+BQ20*$BQ$4+BR20*$BR$4</f>
        <v>7819.5860195433379</v>
      </c>
      <c r="BU20" s="70">
        <v>13948.911722418627</v>
      </c>
      <c r="BV20" s="42">
        <v>39</v>
      </c>
    </row>
    <row r="21" spans="1:74" ht="15" thickBot="1">
      <c r="A21">
        <f t="shared" ca="1" si="0"/>
        <v>0.31219690144636636</v>
      </c>
      <c r="H21" s="43" t="s">
        <v>124</v>
      </c>
      <c r="I21" s="43">
        <v>557</v>
      </c>
      <c r="R21">
        <f t="shared" ca="1" si="1"/>
        <v>1.2379315431982334</v>
      </c>
      <c r="T21" s="48">
        <v>-2.8413383568589694</v>
      </c>
      <c r="U21" s="42">
        <v>5</v>
      </c>
      <c r="AH21">
        <f t="shared" ca="1" si="2"/>
        <v>13.198659637790705</v>
      </c>
      <c r="AI21">
        <f t="shared" ca="1" si="3"/>
        <v>0.3228306737724127</v>
      </c>
      <c r="AK21" s="48">
        <v>4.7827641388070568</v>
      </c>
      <c r="AL21" s="42">
        <v>109</v>
      </c>
      <c r="AX21">
        <f t="shared" ca="1" si="4"/>
        <v>0.87728037520399371</v>
      </c>
      <c r="AZ21" s="42">
        <v>1.683452371395912</v>
      </c>
      <c r="BA21" s="42">
        <v>456</v>
      </c>
      <c r="BO21">
        <f t="shared" ca="1" si="6"/>
        <v>0.21928902020954399</v>
      </c>
      <c r="BP21">
        <f t="shared" ca="1" si="7"/>
        <v>78.88988580979543</v>
      </c>
      <c r="BQ21">
        <f t="shared" ca="1" si="8"/>
        <v>13.879038975325273</v>
      </c>
      <c r="BR21">
        <f t="shared" ca="1" si="9"/>
        <v>0.7426507857657797</v>
      </c>
      <c r="BS21">
        <f t="shared" ca="1" si="10"/>
        <v>7132.9911399479415</v>
      </c>
      <c r="BU21" s="70">
        <v>14482.323891502961</v>
      </c>
      <c r="BV21" s="42">
        <v>29</v>
      </c>
    </row>
    <row r="22" spans="1:74">
      <c r="A22">
        <f t="shared" ca="1" si="0"/>
        <v>4.3300917985600318E-3</v>
      </c>
      <c r="R22">
        <f t="shared" ca="1" si="1"/>
        <v>-0.62844253732217858</v>
      </c>
      <c r="T22" s="48">
        <v>-2.7584975911558773</v>
      </c>
      <c r="U22" s="42">
        <v>10</v>
      </c>
      <c r="AH22">
        <f t="shared" ca="1" si="2"/>
        <v>22.080676072918198</v>
      </c>
      <c r="AI22">
        <f t="shared" ca="1" si="3"/>
        <v>0.61025567572733885</v>
      </c>
      <c r="AK22" s="48">
        <v>5.2749359174026242</v>
      </c>
      <c r="AL22" s="42">
        <v>108</v>
      </c>
      <c r="AX22">
        <f t="shared" ca="1" si="4"/>
        <v>1.1574238994762411</v>
      </c>
      <c r="AZ22" s="42">
        <v>1.8704831163423765</v>
      </c>
      <c r="BA22" s="42">
        <v>383</v>
      </c>
      <c r="BO22">
        <f t="shared" ca="1" si="6"/>
        <v>0.99357315706707361</v>
      </c>
      <c r="BP22">
        <f t="shared" ca="1" si="7"/>
        <v>85.673770345505616</v>
      </c>
      <c r="BQ22">
        <f t="shared" ca="1" si="8"/>
        <v>74.000806685529483</v>
      </c>
      <c r="BR22">
        <f t="shared" ca="1" si="9"/>
        <v>15.141815554564193</v>
      </c>
      <c r="BS22">
        <f t="shared" ca="1" si="10"/>
        <v>17939.789259107602</v>
      </c>
      <c r="BU22" s="70">
        <v>15015.736060587298</v>
      </c>
      <c r="BV22" s="42">
        <v>26</v>
      </c>
    </row>
    <row r="23" spans="1:74">
      <c r="A23">
        <f t="shared" ca="1" si="0"/>
        <v>0.67469405917184821</v>
      </c>
      <c r="R23">
        <f t="shared" ca="1" si="1"/>
        <v>0.298698483462429</v>
      </c>
      <c r="T23" s="48">
        <v>-2.6756568254527853</v>
      </c>
      <c r="U23" s="42">
        <v>8</v>
      </c>
      <c r="AH23">
        <f t="shared" ca="1" si="2"/>
        <v>9.1978538971989909</v>
      </c>
      <c r="AI23">
        <f t="shared" ca="1" si="3"/>
        <v>0.16920103262843733</v>
      </c>
      <c r="AK23" s="48">
        <v>5.76710769599819</v>
      </c>
      <c r="AL23" s="42">
        <v>104</v>
      </c>
      <c r="AX23">
        <f t="shared" ca="1" si="4"/>
        <v>1.4377952007151178</v>
      </c>
      <c r="AZ23" s="42">
        <v>2.0575138612888413</v>
      </c>
      <c r="BA23" s="42">
        <v>319</v>
      </c>
      <c r="BO23">
        <f t="shared" ca="1" si="6"/>
        <v>0.35793516490217459</v>
      </c>
      <c r="BP23">
        <f t="shared" ca="1" si="7"/>
        <v>104.80600610645112</v>
      </c>
      <c r="BQ23">
        <f t="shared" ca="1" si="8"/>
        <v>20.03698576165619</v>
      </c>
      <c r="BR23">
        <f t="shared" ca="1" si="9"/>
        <v>1.3291979734268928</v>
      </c>
      <c r="BS23">
        <f t="shared" ca="1" si="10"/>
        <v>9738.8783956452644</v>
      </c>
      <c r="BU23" s="70">
        <v>15549.148229671635</v>
      </c>
      <c r="BV23" s="42">
        <v>21</v>
      </c>
    </row>
    <row r="24" spans="1:74">
      <c r="A24">
        <f t="shared" ca="1" si="0"/>
        <v>0.47151341608544606</v>
      </c>
      <c r="R24">
        <f t="shared" ca="1" si="1"/>
        <v>-0.38742501584007444</v>
      </c>
      <c r="T24" s="48">
        <v>-2.5928160597496928</v>
      </c>
      <c r="U24" s="42">
        <v>12</v>
      </c>
      <c r="AH24">
        <f t="shared" ca="1" si="2"/>
        <v>11.734836024499046</v>
      </c>
      <c r="AI24">
        <f t="shared" ca="1" si="3"/>
        <v>0.26788861296401212</v>
      </c>
      <c r="AK24" s="48">
        <v>6.2592794745937557</v>
      </c>
      <c r="AL24" s="42">
        <v>112</v>
      </c>
      <c r="AX24">
        <f t="shared" ca="1" si="4"/>
        <v>1.0572821917127979</v>
      </c>
      <c r="AZ24" s="42">
        <v>2.2445446062353058</v>
      </c>
      <c r="BA24" s="42">
        <v>348</v>
      </c>
      <c r="BO24">
        <f t="shared" ca="1" si="6"/>
        <v>0.84485855047407787</v>
      </c>
      <c r="BP24">
        <f t="shared" ca="1" si="7"/>
        <v>99.551910439426322</v>
      </c>
      <c r="BQ24">
        <f t="shared" ca="1" si="8"/>
        <v>50.524720232961926</v>
      </c>
      <c r="BR24">
        <f t="shared" ca="1" si="9"/>
        <v>5.5902540018661933</v>
      </c>
      <c r="BS24">
        <f t="shared" ca="1" si="10"/>
        <v>13698.181954615895</v>
      </c>
      <c r="BU24" s="70">
        <v>16082.560398755972</v>
      </c>
      <c r="BV24" s="42">
        <v>21</v>
      </c>
    </row>
    <row r="25" spans="1:74">
      <c r="A25">
        <f t="shared" ca="1" si="0"/>
        <v>0.89513293853292997</v>
      </c>
      <c r="R25">
        <f t="shared" ca="1" si="1"/>
        <v>0.32972881948985622</v>
      </c>
      <c r="T25" s="48">
        <v>-2.5099752940466002</v>
      </c>
      <c r="U25" s="42">
        <v>13</v>
      </c>
      <c r="AH25">
        <f t="shared" ca="1" si="2"/>
        <v>34.026571181265084</v>
      </c>
      <c r="AI25">
        <f t="shared" ca="1" si="3"/>
        <v>0.87242478588640449</v>
      </c>
      <c r="AK25" s="48">
        <v>6.7514512531893232</v>
      </c>
      <c r="AL25" s="42">
        <v>110</v>
      </c>
      <c r="AX25">
        <f t="shared" ca="1" si="4"/>
        <v>4.871112227460863E-2</v>
      </c>
      <c r="AZ25" s="42">
        <v>2.4315753511817704</v>
      </c>
      <c r="BA25" s="42">
        <v>318</v>
      </c>
      <c r="BO25">
        <f t="shared" ca="1" si="6"/>
        <v>0.96269270970585263</v>
      </c>
      <c r="BP25">
        <f t="shared" ca="1" si="7"/>
        <v>129.12870794522829</v>
      </c>
      <c r="BQ25">
        <f t="shared" ca="1" si="8"/>
        <v>65.545906266831352</v>
      </c>
      <c r="BR25">
        <f t="shared" ca="1" si="9"/>
        <v>9.8656995635551219</v>
      </c>
      <c r="BS25">
        <f t="shared" ca="1" si="10"/>
        <v>18553.310051915651</v>
      </c>
      <c r="BU25" s="70">
        <v>16615.972567840308</v>
      </c>
      <c r="BV25" s="42">
        <v>13</v>
      </c>
    </row>
    <row r="26" spans="1:74">
      <c r="A26">
        <f t="shared" ca="1" si="0"/>
        <v>0.87070948626227529</v>
      </c>
      <c r="R26">
        <f t="shared" ca="1" si="1"/>
        <v>0.57948720071856319</v>
      </c>
      <c r="T26" s="48">
        <v>-2.4271345283435082</v>
      </c>
      <c r="U26" s="42">
        <v>23</v>
      </c>
      <c r="AH26">
        <f t="shared" ca="1" si="2"/>
        <v>6.0473900058437557</v>
      </c>
      <c r="AI26">
        <f t="shared" ca="1" si="3"/>
        <v>7.3141851765557875E-2</v>
      </c>
      <c r="AK26" s="48">
        <v>7.2436230317848889</v>
      </c>
      <c r="AL26" s="42">
        <v>154</v>
      </c>
      <c r="AX26">
        <f t="shared" ca="1" si="4"/>
        <v>0.63019592228290744</v>
      </c>
      <c r="AZ26" s="42">
        <v>2.6186060961282349</v>
      </c>
      <c r="BA26" s="42">
        <v>266</v>
      </c>
      <c r="BO26">
        <f t="shared" ca="1" si="6"/>
        <v>0.86714461158351142</v>
      </c>
      <c r="BP26">
        <f t="shared" ca="1" si="7"/>
        <v>77.944663687112751</v>
      </c>
      <c r="BQ26">
        <f t="shared" ca="1" si="8"/>
        <v>52.723816705185158</v>
      </c>
      <c r="BR26">
        <f t="shared" ca="1" si="9"/>
        <v>6.0554821423338954</v>
      </c>
      <c r="BS26">
        <f t="shared" ca="1" si="10"/>
        <v>12545.152771316576</v>
      </c>
      <c r="BU26" s="70">
        <v>17149.384736924643</v>
      </c>
      <c r="BV26" s="42">
        <v>8</v>
      </c>
    </row>
    <row r="27" spans="1:74">
      <c r="A27">
        <f t="shared" ca="1" si="0"/>
        <v>0.53081525007494756</v>
      </c>
      <c r="R27">
        <f t="shared" ca="1" si="1"/>
        <v>-0.17493579417734589</v>
      </c>
      <c r="T27" s="48">
        <v>-2.3442937626404161</v>
      </c>
      <c r="U27" s="42">
        <v>24</v>
      </c>
      <c r="AH27">
        <f t="shared" ca="1" si="2"/>
        <v>11.982931817127493</v>
      </c>
      <c r="AI27">
        <f t="shared" ca="1" si="3"/>
        <v>0.27735126338941163</v>
      </c>
      <c r="AK27" s="48">
        <v>7.7357948103804564</v>
      </c>
      <c r="AL27" s="42">
        <v>144</v>
      </c>
      <c r="AX27">
        <f t="shared" ca="1" si="4"/>
        <v>1.2718693716513567</v>
      </c>
      <c r="AZ27" s="42">
        <v>2.8056368410746995</v>
      </c>
      <c r="BA27" s="42">
        <v>229</v>
      </c>
      <c r="BO27">
        <f t="shared" ca="1" si="6"/>
        <v>3.8373563027047752E-2</v>
      </c>
      <c r="BP27">
        <f t="shared" ca="1" si="7"/>
        <v>111.35923194436374</v>
      </c>
      <c r="BQ27">
        <f t="shared" ca="1" si="8"/>
        <v>5.5406543315422772</v>
      </c>
      <c r="BR27">
        <f t="shared" ca="1" si="9"/>
        <v>0.11738766866031909</v>
      </c>
      <c r="BS27">
        <f t="shared" ca="1" si="10"/>
        <v>8384.4279698577866</v>
      </c>
      <c r="BU27" s="70">
        <v>17682.796906008982</v>
      </c>
      <c r="BV27" s="42">
        <v>6</v>
      </c>
    </row>
    <row r="28" spans="1:74">
      <c r="A28">
        <f t="shared" ca="1" si="0"/>
        <v>0.86247069324106118</v>
      </c>
      <c r="R28">
        <f t="shared" ca="1" si="1"/>
        <v>0.10847994602648037</v>
      </c>
      <c r="T28" s="48">
        <v>-2.2614529969373236</v>
      </c>
      <c r="U28" s="42">
        <v>21</v>
      </c>
      <c r="AH28">
        <f t="shared" ca="1" si="2"/>
        <v>18.707894388716024</v>
      </c>
      <c r="AI28">
        <f t="shared" ca="1" si="3"/>
        <v>0.51040206320612491</v>
      </c>
      <c r="AK28" s="48">
        <v>8.2279665889760221</v>
      </c>
      <c r="AL28" s="42">
        <v>162</v>
      </c>
      <c r="AX28">
        <f t="shared" ca="1" si="4"/>
        <v>1.0490026608162737</v>
      </c>
      <c r="AZ28" s="42">
        <v>2.992667586021164</v>
      </c>
      <c r="BA28" s="42">
        <v>224</v>
      </c>
      <c r="BO28">
        <f t="shared" ca="1" si="6"/>
        <v>0.68251769087717473</v>
      </c>
      <c r="BP28">
        <f t="shared" ca="1" si="7"/>
        <v>89.057341588800512</v>
      </c>
      <c r="BQ28">
        <f t="shared" ca="1" si="8"/>
        <v>37.834837471108671</v>
      </c>
      <c r="BR28">
        <f t="shared" ca="1" si="9"/>
        <v>3.4419995444998697</v>
      </c>
      <c r="BS28">
        <f t="shared" ca="1" si="10"/>
        <v>11050.097521676864</v>
      </c>
      <c r="BU28" s="70">
        <v>18216.209075093317</v>
      </c>
      <c r="BV28" s="42">
        <v>1</v>
      </c>
    </row>
    <row r="29" spans="1:74">
      <c r="A29">
        <f t="shared" ca="1" si="0"/>
        <v>0.66715436337474721</v>
      </c>
      <c r="R29">
        <f t="shared" ca="1" si="1"/>
        <v>-1.6493002714239899</v>
      </c>
      <c r="T29" s="48">
        <v>-2.1786122312342315</v>
      </c>
      <c r="U29" s="42">
        <v>35</v>
      </c>
      <c r="AH29">
        <f t="shared" ca="1" si="2"/>
        <v>29.698669560891211</v>
      </c>
      <c r="AI29">
        <f t="shared" ca="1" si="3"/>
        <v>0.7939279912010575</v>
      </c>
      <c r="AK29" s="48">
        <v>8.7201383675715878</v>
      </c>
      <c r="AL29" s="42">
        <v>172</v>
      </c>
      <c r="AX29">
        <f t="shared" ca="1" si="4"/>
        <v>4.0462818449637128</v>
      </c>
      <c r="AZ29" s="42">
        <v>3.1796983309676286</v>
      </c>
      <c r="BA29" s="42">
        <v>201</v>
      </c>
      <c r="BO29">
        <f t="shared" ca="1" si="6"/>
        <v>0.53013514954470187</v>
      </c>
      <c r="BP29">
        <f t="shared" ca="1" si="7"/>
        <v>77.536628770959467</v>
      </c>
      <c r="BQ29">
        <f t="shared" ca="1" si="8"/>
        <v>28.704355325723128</v>
      </c>
      <c r="BR29">
        <f t="shared" ca="1" si="9"/>
        <v>2.2659305335556112</v>
      </c>
      <c r="BS29">
        <f t="shared" ca="1" si="10"/>
        <v>8977.7787066061592</v>
      </c>
      <c r="BU29" s="70">
        <v>18749.621244177652</v>
      </c>
      <c r="BV29" s="42">
        <v>8</v>
      </c>
    </row>
    <row r="30" spans="1:74">
      <c r="A30">
        <f t="shared" ca="1" si="0"/>
        <v>0.38129170465312356</v>
      </c>
      <c r="R30">
        <f t="shared" ca="1" si="1"/>
        <v>-0.15861351518275638</v>
      </c>
      <c r="T30" s="48">
        <v>-2.0957714655311395</v>
      </c>
      <c r="U30" s="42">
        <v>45</v>
      </c>
      <c r="AH30">
        <f t="shared" ca="1" si="2"/>
        <v>6.7584706273486095</v>
      </c>
      <c r="AI30">
        <f t="shared" ca="1" si="3"/>
        <v>9.1353850441467821E-2</v>
      </c>
      <c r="AK30" s="48">
        <v>9.2123101461671553</v>
      </c>
      <c r="AL30" s="42">
        <v>175</v>
      </c>
      <c r="AX30">
        <f t="shared" ca="1" si="4"/>
        <v>3.3815800102966094</v>
      </c>
      <c r="AZ30" s="42">
        <v>3.3667290759140931</v>
      </c>
      <c r="BA30" s="42">
        <v>178</v>
      </c>
      <c r="BO30">
        <f t="shared" ca="1" si="6"/>
        <v>0.74908958692315175</v>
      </c>
      <c r="BP30">
        <f t="shared" ca="1" si="7"/>
        <v>108.90382585976631</v>
      </c>
      <c r="BQ30">
        <f t="shared" ca="1" si="8"/>
        <v>42.515358968901005</v>
      </c>
      <c r="BR30">
        <f t="shared" ca="1" si="9"/>
        <v>4.1479779707220539</v>
      </c>
      <c r="BS30">
        <f t="shared" ca="1" si="10"/>
        <v>13119.197098290357</v>
      </c>
      <c r="BU30" s="70">
        <v>19283.03341326199</v>
      </c>
      <c r="BV30" s="42">
        <v>4</v>
      </c>
    </row>
    <row r="31" spans="1:74">
      <c r="A31">
        <f t="shared" ca="1" si="0"/>
        <v>0.95701977450230746</v>
      </c>
      <c r="R31">
        <f t="shared" ca="1" si="1"/>
        <v>-0.46747791123203691</v>
      </c>
      <c r="T31" s="48">
        <v>-2.012930699828047</v>
      </c>
      <c r="U31" s="42">
        <v>35</v>
      </c>
      <c r="AH31">
        <f t="shared" ca="1" si="2"/>
        <v>7.1438603057489454</v>
      </c>
      <c r="AI31">
        <f t="shared" ca="1" si="3"/>
        <v>0.10206948013611084</v>
      </c>
      <c r="AK31" s="48">
        <v>9.704481924762721</v>
      </c>
      <c r="AL31" s="42">
        <v>186</v>
      </c>
      <c r="AX31">
        <f t="shared" ca="1" si="4"/>
        <v>2.864622154996423</v>
      </c>
      <c r="AZ31" s="42">
        <v>3.5537598208605576</v>
      </c>
      <c r="BA31" s="42">
        <v>180</v>
      </c>
      <c r="BO31">
        <f t="shared" ca="1" si="6"/>
        <v>0.34512668376191358</v>
      </c>
      <c r="BP31">
        <f t="shared" ca="1" si="7"/>
        <v>101.03013641678143</v>
      </c>
      <c r="BQ31">
        <f t="shared" ca="1" si="8"/>
        <v>19.441841417251766</v>
      </c>
      <c r="BR31">
        <f t="shared" ca="1" si="9"/>
        <v>1.2699404171298179</v>
      </c>
      <c r="BS31">
        <f t="shared" ca="1" si="10"/>
        <v>9397.2758160388221</v>
      </c>
      <c r="BU31" s="70">
        <v>19816.445582346329</v>
      </c>
      <c r="BV31" s="42">
        <v>4</v>
      </c>
    </row>
    <row r="32" spans="1:74">
      <c r="A32">
        <f t="shared" ca="1" si="0"/>
        <v>0.33828869975647313</v>
      </c>
      <c r="R32">
        <f t="shared" ca="1" si="1"/>
        <v>-0.70861538942107827</v>
      </c>
      <c r="T32" s="48">
        <v>-1.9300899341249549</v>
      </c>
      <c r="U32" s="42">
        <v>53</v>
      </c>
      <c r="AH32">
        <f t="shared" ca="1" si="2"/>
        <v>27.369927738073542</v>
      </c>
      <c r="AI32">
        <f t="shared" ca="1" si="3"/>
        <v>0.74393991470999332</v>
      </c>
      <c r="AK32" s="48">
        <v>10.196653703358288</v>
      </c>
      <c r="AL32" s="42">
        <v>176</v>
      </c>
      <c r="AX32">
        <f t="shared" ca="1" si="4"/>
        <v>0.84973539877005777</v>
      </c>
      <c r="AZ32" s="42">
        <v>3.7407905658070222</v>
      </c>
      <c r="BA32" s="42">
        <v>129</v>
      </c>
      <c r="BO32">
        <f t="shared" ca="1" si="6"/>
        <v>0.37832669626334792</v>
      </c>
      <c r="BP32">
        <f t="shared" ca="1" si="7"/>
        <v>114.52908065663024</v>
      </c>
      <c r="BQ32">
        <f t="shared" ca="1" si="8"/>
        <v>20.99686024519329</v>
      </c>
      <c r="BR32">
        <f t="shared" ca="1" si="9"/>
        <v>1.426021678132003</v>
      </c>
      <c r="BS32">
        <f t="shared" ca="1" si="10"/>
        <v>10544.528173923047</v>
      </c>
      <c r="BU32" s="70">
        <v>20349.85775143066</v>
      </c>
      <c r="BV32" s="42">
        <v>2</v>
      </c>
    </row>
    <row r="33" spans="1:74" ht="15" thickBot="1">
      <c r="A33">
        <f t="shared" ca="1" si="0"/>
        <v>0.12847061908028845</v>
      </c>
      <c r="R33">
        <f t="shared" ca="1" si="1"/>
        <v>0.35809340239171089</v>
      </c>
      <c r="T33" s="48">
        <v>-1.8472491684218624</v>
      </c>
      <c r="U33" s="42">
        <v>60</v>
      </c>
      <c r="AH33">
        <f t="shared" ca="1" si="2"/>
        <v>36.762209062005077</v>
      </c>
      <c r="AI33">
        <f t="shared" ca="1" si="3"/>
        <v>0.91238044554096975</v>
      </c>
      <c r="AK33" s="48">
        <v>10.688825481953854</v>
      </c>
      <c r="AL33" s="42">
        <v>209</v>
      </c>
      <c r="AX33">
        <f t="shared" ca="1" si="4"/>
        <v>1.4097329409038426</v>
      </c>
      <c r="AZ33" s="42">
        <v>3.9278213107534867</v>
      </c>
      <c r="BA33" s="42">
        <v>128</v>
      </c>
      <c r="BO33">
        <f t="shared" ca="1" si="6"/>
        <v>0.7938984678282579</v>
      </c>
      <c r="BP33">
        <f t="shared" ca="1" si="7"/>
        <v>54.732455848911208</v>
      </c>
      <c r="BQ33">
        <f t="shared" ca="1" si="8"/>
        <v>46.026943320305193</v>
      </c>
      <c r="BR33">
        <f t="shared" ca="1" si="9"/>
        <v>4.7381590709857457</v>
      </c>
      <c r="BS33">
        <f t="shared" ca="1" si="10"/>
        <v>9855.4139627500281</v>
      </c>
      <c r="BU33" s="71" t="s">
        <v>124</v>
      </c>
      <c r="BV33" s="43">
        <v>6</v>
      </c>
    </row>
    <row r="34" spans="1:74">
      <c r="A34">
        <f t="shared" ca="1" si="0"/>
        <v>0.52102118168752298</v>
      </c>
      <c r="R34">
        <f t="shared" ca="1" si="1"/>
        <v>0.41866860853578441</v>
      </c>
      <c r="T34" s="48">
        <v>-1.7644084027187703</v>
      </c>
      <c r="U34" s="42">
        <v>56</v>
      </c>
      <c r="AH34">
        <f t="shared" ca="1" si="2"/>
        <v>15.323865636818603</v>
      </c>
      <c r="AI34">
        <f t="shared" ca="1" si="3"/>
        <v>0.39878285281329529</v>
      </c>
      <c r="AK34" s="48">
        <v>11.180997260549422</v>
      </c>
      <c r="AL34" s="42">
        <v>196</v>
      </c>
      <c r="AX34">
        <f t="shared" ca="1" si="4"/>
        <v>0.31463413497410625</v>
      </c>
      <c r="AZ34" s="42">
        <v>4.1148520556999513</v>
      </c>
      <c r="BA34" s="42">
        <v>130</v>
      </c>
      <c r="BO34">
        <f t="shared" ca="1" si="6"/>
        <v>5.668238737247755E-2</v>
      </c>
      <c r="BP34">
        <f t="shared" ca="1" si="7"/>
        <v>104.47545993669087</v>
      </c>
      <c r="BQ34">
        <f t="shared" ca="1" si="8"/>
        <v>6.7339371765692944</v>
      </c>
      <c r="BR34">
        <f t="shared" ca="1" si="9"/>
        <v>0.17505672663297167</v>
      </c>
      <c r="BS34">
        <f t="shared" ca="1" si="10"/>
        <v>8039.1929312151824</v>
      </c>
    </row>
    <row r="35" spans="1:74">
      <c r="A35">
        <f t="shared" ca="1" si="0"/>
        <v>0.23468870701147815</v>
      </c>
      <c r="R35">
        <f t="shared" ca="1" si="1"/>
        <v>-1.6131978376605123</v>
      </c>
      <c r="T35" s="48">
        <v>-1.6815676370156782</v>
      </c>
      <c r="U35" s="42">
        <v>76</v>
      </c>
      <c r="AH35">
        <f t="shared" ca="1" si="2"/>
        <v>36.59596098072349</v>
      </c>
      <c r="AI35">
        <f t="shared" ca="1" si="3"/>
        <v>0.91016586898485641</v>
      </c>
      <c r="AK35" s="48">
        <v>11.673169039144987</v>
      </c>
      <c r="AL35" s="42">
        <v>180</v>
      </c>
      <c r="AX35">
        <f t="shared" ca="1" si="4"/>
        <v>0.16225362235519464</v>
      </c>
      <c r="AZ35" s="42">
        <v>4.3018828006464158</v>
      </c>
      <c r="BA35" s="42">
        <v>106</v>
      </c>
      <c r="BO35">
        <f t="shared" ca="1" si="6"/>
        <v>0.98299874557626143</v>
      </c>
      <c r="BP35">
        <f t="shared" ca="1" si="7"/>
        <v>126.19977225151203</v>
      </c>
      <c r="BQ35">
        <f t="shared" ca="1" si="8"/>
        <v>70.242591288003979</v>
      </c>
      <c r="BR35">
        <f t="shared" ca="1" si="9"/>
        <v>12.223404444049685</v>
      </c>
      <c r="BS35">
        <f t="shared" ca="1" si="10"/>
        <v>19525.264519621145</v>
      </c>
    </row>
    <row r="36" spans="1:74">
      <c r="A36">
        <f t="shared" ca="1" si="0"/>
        <v>0.71822798653932973</v>
      </c>
      <c r="R36">
        <f t="shared" ca="1" si="1"/>
        <v>-4.7645615677926537E-3</v>
      </c>
      <c r="T36" s="48">
        <v>-1.5987268713125857</v>
      </c>
      <c r="U36" s="42">
        <v>68</v>
      </c>
      <c r="AH36">
        <f t="shared" ca="1" si="2"/>
        <v>18.476163146212976</v>
      </c>
      <c r="AI36">
        <f t="shared" ca="1" si="3"/>
        <v>0.50312385500790946</v>
      </c>
      <c r="AK36" s="48">
        <v>12.165340817740553</v>
      </c>
      <c r="AL36" s="42">
        <v>187</v>
      </c>
      <c r="AX36">
        <f t="shared" ca="1" si="4"/>
        <v>0.75293599014534218</v>
      </c>
      <c r="AZ36" s="42">
        <v>4.4889135455928804</v>
      </c>
      <c r="BA36" s="42">
        <v>115</v>
      </c>
      <c r="BO36">
        <f t="shared" ca="1" si="6"/>
        <v>6.5453423663337729E-2</v>
      </c>
      <c r="BP36">
        <f t="shared" ca="1" si="7"/>
        <v>116.12052496545584</v>
      </c>
      <c r="BQ36">
        <f t="shared" ca="1" si="8"/>
        <v>7.2362102602584857</v>
      </c>
      <c r="BR36">
        <f t="shared" ca="1" si="9"/>
        <v>0.2030814372354906</v>
      </c>
      <c r="BS36">
        <f t="shared" ca="1" si="10"/>
        <v>8912.9822047784055</v>
      </c>
    </row>
    <row r="37" spans="1:74">
      <c r="A37">
        <f t="shared" ca="1" si="0"/>
        <v>1.9159399870795402E-2</v>
      </c>
      <c r="R37">
        <f t="shared" ca="1" si="1"/>
        <v>1.1640437500637311</v>
      </c>
      <c r="T37" s="48">
        <v>-1.5158861056094937</v>
      </c>
      <c r="U37" s="42">
        <v>87</v>
      </c>
      <c r="AH37">
        <f t="shared" ca="1" si="2"/>
        <v>41.712599898083482</v>
      </c>
      <c r="AI37">
        <f t="shared" ca="1" si="3"/>
        <v>0.96565949977537702</v>
      </c>
      <c r="AK37" s="48">
        <v>12.657512596336121</v>
      </c>
      <c r="AL37" s="42">
        <v>181</v>
      </c>
      <c r="AX37">
        <f t="shared" ca="1" si="4"/>
        <v>0.89341238591982652</v>
      </c>
      <c r="AZ37" s="42">
        <v>4.6759442905393449</v>
      </c>
      <c r="BA37" s="42">
        <v>98</v>
      </c>
      <c r="BO37">
        <f t="shared" ca="1" si="6"/>
        <v>0.84336537628347708</v>
      </c>
      <c r="BP37">
        <f t="shared" ca="1" si="7"/>
        <v>88.13608830586935</v>
      </c>
      <c r="BQ37">
        <f t="shared" ca="1" si="8"/>
        <v>50.383216028533269</v>
      </c>
      <c r="BR37">
        <f t="shared" ca="1" si="9"/>
        <v>5.5615182700024484</v>
      </c>
      <c r="BS37">
        <f t="shared" ca="1" si="10"/>
        <v>12876.303265264914</v>
      </c>
    </row>
    <row r="38" spans="1:74">
      <c r="A38">
        <f t="shared" ca="1" si="0"/>
        <v>0.60669901710832796</v>
      </c>
      <c r="R38">
        <f t="shared" ca="1" si="1"/>
        <v>1.6215151705658084</v>
      </c>
      <c r="T38" s="48">
        <v>-1.4330453399064011</v>
      </c>
      <c r="U38" s="42">
        <v>128</v>
      </c>
      <c r="AH38">
        <f t="shared" ca="1" si="2"/>
        <v>23.535049175660934</v>
      </c>
      <c r="AI38">
        <f t="shared" ca="1" si="3"/>
        <v>0.64980318893265754</v>
      </c>
      <c r="AK38" s="48">
        <v>13.149684374931686</v>
      </c>
      <c r="AL38" s="42">
        <v>202</v>
      </c>
      <c r="AX38">
        <f t="shared" ca="1" si="4"/>
        <v>1.737166882134962</v>
      </c>
      <c r="AZ38" s="42">
        <v>4.8629750354858094</v>
      </c>
      <c r="BA38" s="42">
        <v>91</v>
      </c>
      <c r="BO38">
        <f t="shared" ca="1" si="6"/>
        <v>0.79462080632622434</v>
      </c>
      <c r="BP38">
        <f t="shared" ca="1" si="7"/>
        <v>104.28066972898401</v>
      </c>
      <c r="BQ38">
        <f t="shared" ca="1" si="8"/>
        <v>46.086529452544319</v>
      </c>
      <c r="BR38">
        <f t="shared" ca="1" si="9"/>
        <v>4.748691849722543</v>
      </c>
      <c r="BS38">
        <f t="shared" ca="1" si="10"/>
        <v>13332.907381200077</v>
      </c>
    </row>
    <row r="39" spans="1:74">
      <c r="A39">
        <f t="shared" ca="1" si="0"/>
        <v>0.60993468355390146</v>
      </c>
      <c r="R39">
        <f t="shared" ca="1" si="1"/>
        <v>-0.80981443727379498</v>
      </c>
      <c r="T39" s="48">
        <v>-1.3502045742033091</v>
      </c>
      <c r="U39" s="42">
        <v>135</v>
      </c>
      <c r="AH39">
        <f t="shared" ca="1" si="2"/>
        <v>35.0346254464094</v>
      </c>
      <c r="AI39">
        <f t="shared" ca="1" si="3"/>
        <v>0.88801878223537145</v>
      </c>
      <c r="AK39" s="48">
        <v>13.641856153527254</v>
      </c>
      <c r="AL39" s="42">
        <v>190</v>
      </c>
      <c r="AX39">
        <f t="shared" ca="1" si="4"/>
        <v>0.26561723462960779</v>
      </c>
      <c r="AZ39" s="42">
        <v>5.050005780432274</v>
      </c>
      <c r="BA39" s="42">
        <v>80</v>
      </c>
      <c r="BO39">
        <f t="shared" ca="1" si="6"/>
        <v>0.19863780772943951</v>
      </c>
      <c r="BP39">
        <f t="shared" ca="1" si="7"/>
        <v>112.15555508806936</v>
      </c>
      <c r="BQ39">
        <f t="shared" ca="1" si="8"/>
        <v>13.010237523072689</v>
      </c>
      <c r="BR39">
        <f t="shared" ca="1" si="9"/>
        <v>0.66432677698451548</v>
      </c>
      <c r="BS39">
        <f t="shared" ca="1" si="10"/>
        <v>9351.2106415674789</v>
      </c>
    </row>
    <row r="40" spans="1:74">
      <c r="A40">
        <f t="shared" ca="1" si="0"/>
        <v>0.82696927387954544</v>
      </c>
      <c r="R40">
        <f t="shared" ca="1" si="1"/>
        <v>1.2209866371557712</v>
      </c>
      <c r="T40" s="48">
        <v>-1.267363808500217</v>
      </c>
      <c r="U40" s="42">
        <v>130</v>
      </c>
      <c r="AH40">
        <f t="shared" ca="1" si="2"/>
        <v>15.682083427863198</v>
      </c>
      <c r="AI40">
        <f t="shared" ca="1" si="3"/>
        <v>0.41114030107392907</v>
      </c>
      <c r="AK40" s="48">
        <v>14.134027932122819</v>
      </c>
      <c r="AL40" s="42">
        <v>182</v>
      </c>
      <c r="AX40">
        <f t="shared" ca="1" si="4"/>
        <v>1.4429332317032253</v>
      </c>
      <c r="AZ40" s="42">
        <v>5.2370365253787385</v>
      </c>
      <c r="BA40" s="42">
        <v>70</v>
      </c>
      <c r="BO40">
        <f t="shared" ca="1" si="6"/>
        <v>1.7991463256249673E-2</v>
      </c>
      <c r="BP40">
        <f t="shared" ca="1" si="7"/>
        <v>100.60131252620789</v>
      </c>
      <c r="BQ40">
        <f t="shared" ca="1" si="8"/>
        <v>3.793833233683281</v>
      </c>
      <c r="BR40">
        <f t="shared" ca="1" si="9"/>
        <v>5.4465832331145957E-2</v>
      </c>
      <c r="BS40">
        <f t="shared" ca="1" si="10"/>
        <v>7437.8149499022247</v>
      </c>
    </row>
    <row r="41" spans="1:74">
      <c r="A41">
        <f t="shared" ca="1" si="0"/>
        <v>0.23072555901445446</v>
      </c>
      <c r="R41">
        <f t="shared" ca="1" si="1"/>
        <v>1.730162945420209</v>
      </c>
      <c r="T41" s="48">
        <v>-1.1845230427971245</v>
      </c>
      <c r="U41" s="42">
        <v>163</v>
      </c>
      <c r="AH41">
        <f t="shared" ca="1" si="2"/>
        <v>18.788376777110418</v>
      </c>
      <c r="AI41">
        <f t="shared" ca="1" si="3"/>
        <v>0.51291728789618996</v>
      </c>
      <c r="AK41" s="48">
        <v>14.626199710718387</v>
      </c>
      <c r="AL41" s="42">
        <v>164</v>
      </c>
      <c r="AX41">
        <f t="shared" ca="1" si="4"/>
        <v>1.5997053556744034</v>
      </c>
      <c r="AZ41" s="42">
        <v>5.4240672703252031</v>
      </c>
      <c r="BA41" s="42">
        <v>69</v>
      </c>
      <c r="BO41">
        <f t="shared" ca="1" si="6"/>
        <v>0.77087061400321899</v>
      </c>
      <c r="BP41">
        <f t="shared" ca="1" si="7"/>
        <v>99.261997019341848</v>
      </c>
      <c r="BQ41">
        <f t="shared" ca="1" si="8"/>
        <v>44.179271900448846</v>
      </c>
      <c r="BR41">
        <f t="shared" ca="1" si="9"/>
        <v>4.4204052918900141</v>
      </c>
      <c r="BS41">
        <f t="shared" ca="1" si="10"/>
        <v>12692.388568965818</v>
      </c>
    </row>
    <row r="42" spans="1:74">
      <c r="A42">
        <f t="shared" ca="1" si="0"/>
        <v>0.59960667906098342</v>
      </c>
      <c r="R42">
        <f t="shared" ca="1" si="1"/>
        <v>0.95209723539938662</v>
      </c>
      <c r="T42" s="48">
        <v>-1.1016822770940324</v>
      </c>
      <c r="U42" s="42">
        <v>189</v>
      </c>
      <c r="AH42">
        <f t="shared" ca="1" si="2"/>
        <v>5.8606883948588715</v>
      </c>
      <c r="AI42">
        <f t="shared" ca="1" si="3"/>
        <v>6.8695336923266903E-2</v>
      </c>
      <c r="AK42" s="48">
        <v>15.118371489313953</v>
      </c>
      <c r="AL42" s="42">
        <v>175</v>
      </c>
      <c r="AX42">
        <f t="shared" ca="1" si="4"/>
        <v>11.987888240935936</v>
      </c>
      <c r="AZ42" s="42">
        <v>5.6110980152716676</v>
      </c>
      <c r="BA42" s="42">
        <v>60</v>
      </c>
      <c r="BO42">
        <f t="shared" ca="1" si="6"/>
        <v>0.33434623300506283</v>
      </c>
      <c r="BP42">
        <f t="shared" ca="1" si="7"/>
        <v>95.848925295502312</v>
      </c>
      <c r="BQ42">
        <f t="shared" ca="1" si="8"/>
        <v>18.945425272370883</v>
      </c>
      <c r="BR42">
        <f t="shared" ca="1" si="9"/>
        <v>1.2209568389929679</v>
      </c>
      <c r="BS42">
        <f t="shared" ca="1" si="10"/>
        <v>8970.2543496201415</v>
      </c>
    </row>
    <row r="43" spans="1:74">
      <c r="A43">
        <f t="shared" ca="1" si="0"/>
        <v>0.42710410960022904</v>
      </c>
      <c r="R43">
        <f t="shared" ca="1" si="1"/>
        <v>0.37262935858807883</v>
      </c>
      <c r="T43" s="48">
        <v>-1.0188415113909399</v>
      </c>
      <c r="U43" s="42">
        <v>184</v>
      </c>
      <c r="AH43">
        <f t="shared" ca="1" si="2"/>
        <v>20.877839282357098</v>
      </c>
      <c r="AI43">
        <f t="shared" ca="1" si="3"/>
        <v>0.57594987756788829</v>
      </c>
      <c r="AK43" s="48">
        <v>15.61054326790952</v>
      </c>
      <c r="AL43" s="42">
        <v>178</v>
      </c>
      <c r="AX43">
        <f t="shared" ca="1" si="4"/>
        <v>0.35272239904987457</v>
      </c>
      <c r="AZ43" s="42">
        <v>5.7981287602181322</v>
      </c>
      <c r="BA43" s="42">
        <v>68</v>
      </c>
      <c r="BO43">
        <f t="shared" ca="1" si="6"/>
        <v>0.23186854098559107</v>
      </c>
      <c r="BP43">
        <f t="shared" ca="1" si="7"/>
        <v>74.302164198811198</v>
      </c>
      <c r="BQ43">
        <f t="shared" ca="1" si="8"/>
        <v>14.413902612819768</v>
      </c>
      <c r="BR43">
        <f t="shared" ca="1" si="9"/>
        <v>0.79138316967240241</v>
      </c>
      <c r="BS43">
        <f t="shared" ca="1" si="10"/>
        <v>6879.9567061004809</v>
      </c>
    </row>
    <row r="44" spans="1:74">
      <c r="A44">
        <f t="shared" ca="1" si="0"/>
        <v>0.89379980217511001</v>
      </c>
      <c r="R44">
        <f t="shared" ca="1" si="1"/>
        <v>0.64822017756819039</v>
      </c>
      <c r="T44" s="48">
        <v>-0.93600074568784786</v>
      </c>
      <c r="U44" s="42">
        <v>225</v>
      </c>
      <c r="AH44">
        <f t="shared" ca="1" si="2"/>
        <v>10.839411073583015</v>
      </c>
      <c r="AI44">
        <f t="shared" ca="1" si="3"/>
        <v>0.23322413746809367</v>
      </c>
      <c r="AK44" s="48">
        <v>16.102715046505086</v>
      </c>
      <c r="AL44" s="42">
        <v>182</v>
      </c>
      <c r="AX44">
        <f t="shared" ca="1" si="4"/>
        <v>3.6160303886672649</v>
      </c>
      <c r="AZ44" s="42">
        <v>5.9851595051645967</v>
      </c>
      <c r="BA44" s="42">
        <v>51</v>
      </c>
      <c r="BO44">
        <f t="shared" ca="1" si="6"/>
        <v>0.26817737901218153</v>
      </c>
      <c r="BP44">
        <f t="shared" ca="1" si="7"/>
        <v>115.7847463881527</v>
      </c>
      <c r="BQ44">
        <f t="shared" ca="1" si="8"/>
        <v>15.982762653080826</v>
      </c>
      <c r="BR44">
        <f t="shared" ca="1" si="9"/>
        <v>0.93665134632062697</v>
      </c>
      <c r="BS44">
        <f t="shared" ca="1" si="10"/>
        <v>9984.2039163749596</v>
      </c>
    </row>
    <row r="45" spans="1:74">
      <c r="A45">
        <f t="shared" ca="1" si="0"/>
        <v>9.4292237158755565E-2</v>
      </c>
      <c r="R45">
        <f t="shared" ca="1" si="1"/>
        <v>-1.68266388096867</v>
      </c>
      <c r="T45" s="48">
        <v>-0.85315997998475579</v>
      </c>
      <c r="U45" s="42">
        <v>205</v>
      </c>
      <c r="AH45">
        <f t="shared" ca="1" si="2"/>
        <v>30.736440014075047</v>
      </c>
      <c r="AI45">
        <f t="shared" ca="1" si="3"/>
        <v>0.81445762833433555</v>
      </c>
      <c r="AK45" s="48">
        <v>16.594886825100652</v>
      </c>
      <c r="AL45" s="42">
        <v>170</v>
      </c>
      <c r="AX45">
        <f t="shared" ca="1" si="4"/>
        <v>2.0672851915549311</v>
      </c>
      <c r="AZ45" s="42">
        <v>6.1721902501110613</v>
      </c>
      <c r="BA45" s="42">
        <v>52</v>
      </c>
      <c r="BO45">
        <f t="shared" ca="1" si="6"/>
        <v>0.36051638426033816</v>
      </c>
      <c r="BP45">
        <f t="shared" ca="1" si="7"/>
        <v>93.79919640564006</v>
      </c>
      <c r="BQ45">
        <f t="shared" ca="1" si="8"/>
        <v>20.157638347554276</v>
      </c>
      <c r="BR45">
        <f t="shared" ca="1" si="9"/>
        <v>1.341282836142546</v>
      </c>
      <c r="BS45">
        <f t="shared" ca="1" si="10"/>
        <v>8984.0924339929952</v>
      </c>
    </row>
    <row r="46" spans="1:74">
      <c r="A46">
        <f t="shared" ca="1" si="0"/>
        <v>0.13247887399104152</v>
      </c>
      <c r="R46">
        <f t="shared" ca="1" si="1"/>
        <v>-1.2979209864846846</v>
      </c>
      <c r="T46" s="48">
        <v>-0.77031921428166328</v>
      </c>
      <c r="U46" s="42">
        <v>250</v>
      </c>
      <c r="AH46">
        <f t="shared" ca="1" si="2"/>
        <v>13.945940110200581</v>
      </c>
      <c r="AI46">
        <f t="shared" ca="1" si="3"/>
        <v>0.3500523827313784</v>
      </c>
      <c r="AK46" s="48">
        <v>17.087058603696217</v>
      </c>
      <c r="AL46" s="42">
        <v>156</v>
      </c>
      <c r="AX46">
        <f t="shared" ca="1" si="4"/>
        <v>4.7228014283505919</v>
      </c>
      <c r="AZ46" s="42">
        <v>6.3592209950575258</v>
      </c>
      <c r="BA46" s="42">
        <v>35</v>
      </c>
      <c r="BO46">
        <f t="shared" ca="1" si="6"/>
        <v>0.58298210918357696</v>
      </c>
      <c r="BP46">
        <f t="shared" ca="1" si="7"/>
        <v>54.229306647643455</v>
      </c>
      <c r="BQ46">
        <f t="shared" ca="1" si="8"/>
        <v>31.67505624864144</v>
      </c>
      <c r="BR46">
        <f t="shared" ca="1" si="9"/>
        <v>2.6238784634014927</v>
      </c>
      <c r="BS46">
        <f t="shared" ca="1" si="10"/>
        <v>7750.7206292196333</v>
      </c>
    </row>
    <row r="47" spans="1:74">
      <c r="A47">
        <f t="shared" ca="1" si="0"/>
        <v>8.252896669614096E-2</v>
      </c>
      <c r="R47">
        <f t="shared" ca="1" si="1"/>
        <v>0.29132194931602945</v>
      </c>
      <c r="T47" s="48">
        <v>-0.68747844857857121</v>
      </c>
      <c r="U47" s="42">
        <v>237</v>
      </c>
      <c r="AH47">
        <f t="shared" ca="1" si="2"/>
        <v>20.895068370583164</v>
      </c>
      <c r="AI47">
        <f t="shared" ca="1" si="3"/>
        <v>0.57645147742348568</v>
      </c>
      <c r="AK47" s="48">
        <v>17.579230382291787</v>
      </c>
      <c r="AL47" s="42">
        <v>158</v>
      </c>
      <c r="AX47">
        <f t="shared" ca="1" si="4"/>
        <v>4.1276844154273107</v>
      </c>
      <c r="AZ47" s="42">
        <v>6.5462517400039903</v>
      </c>
      <c r="BA47" s="42">
        <v>37</v>
      </c>
      <c r="BO47">
        <f t="shared" ca="1" si="6"/>
        <v>0.87790614026846681</v>
      </c>
      <c r="BP47">
        <f t="shared" ca="1" si="7"/>
        <v>101.45083857161124</v>
      </c>
      <c r="BQ47">
        <f t="shared" ca="1" si="8"/>
        <v>53.851852560906238</v>
      </c>
      <c r="BR47">
        <f t="shared" ca="1" si="9"/>
        <v>6.30889556393711</v>
      </c>
      <c r="BS47">
        <f t="shared" ca="1" si="10"/>
        <v>14379.412625284545</v>
      </c>
    </row>
    <row r="48" spans="1:74">
      <c r="A48">
        <f t="shared" ca="1" si="0"/>
        <v>0.29731771931398743</v>
      </c>
      <c r="R48">
        <f t="shared" ca="1" si="1"/>
        <v>-0.57713618171023429</v>
      </c>
      <c r="T48" s="48">
        <v>-0.6046376828754787</v>
      </c>
      <c r="U48" s="42">
        <v>280</v>
      </c>
      <c r="AH48">
        <f t="shared" ca="1" si="2"/>
        <v>22.124207682667336</v>
      </c>
      <c r="AI48">
        <f t="shared" ca="1" si="3"/>
        <v>0.61147010134046864</v>
      </c>
      <c r="AK48" s="48">
        <v>18.071402160887352</v>
      </c>
      <c r="AL48" s="42">
        <v>144</v>
      </c>
      <c r="AX48">
        <f t="shared" ca="1" si="4"/>
        <v>1.9745110039229958</v>
      </c>
      <c r="AZ48" s="42">
        <v>6.7332824849504549</v>
      </c>
      <c r="BA48" s="42">
        <v>25</v>
      </c>
      <c r="BO48">
        <f t="shared" ca="1" si="6"/>
        <v>0.65717410472276561</v>
      </c>
      <c r="BP48">
        <f t="shared" ca="1" si="7"/>
        <v>104.52170758279888</v>
      </c>
      <c r="BQ48">
        <f t="shared" ca="1" si="8"/>
        <v>36.184192195595521</v>
      </c>
      <c r="BR48">
        <f t="shared" ca="1" si="9"/>
        <v>3.2115976638886106</v>
      </c>
      <c r="BS48">
        <f t="shared" ca="1" si="10"/>
        <v>11898.418049522057</v>
      </c>
    </row>
    <row r="49" spans="1:71">
      <c r="A49">
        <f t="shared" ca="1" si="0"/>
        <v>1.0551461165313136E-2</v>
      </c>
      <c r="R49">
        <f t="shared" ca="1" si="1"/>
        <v>-2.152319426223376</v>
      </c>
      <c r="T49" s="48">
        <v>-0.52179691717238663</v>
      </c>
      <c r="U49" s="42">
        <v>291</v>
      </c>
      <c r="AH49">
        <f t="shared" ca="1" si="2"/>
        <v>26.948962375603188</v>
      </c>
      <c r="AI49">
        <f t="shared" ca="1" si="3"/>
        <v>0.73432483221932132</v>
      </c>
      <c r="AK49" s="48">
        <v>18.563573939482918</v>
      </c>
      <c r="AL49" s="42">
        <v>158</v>
      </c>
      <c r="AX49">
        <f t="shared" ca="1" si="4"/>
        <v>8.8246503106717871</v>
      </c>
      <c r="AZ49" s="42">
        <v>6.9203132298969194</v>
      </c>
      <c r="BA49" s="42">
        <v>16</v>
      </c>
      <c r="BO49">
        <f t="shared" ca="1" si="6"/>
        <v>0.3418814843649175</v>
      </c>
      <c r="BP49">
        <f t="shared" ca="1" si="7"/>
        <v>66.532596671155929</v>
      </c>
      <c r="BQ49">
        <f t="shared" ca="1" si="8"/>
        <v>19.291980039236478</v>
      </c>
      <c r="BR49">
        <f t="shared" ca="1" si="9"/>
        <v>1.2551107467859068</v>
      </c>
      <c r="BS49">
        <f t="shared" ca="1" si="10"/>
        <v>6963.0129949403345</v>
      </c>
    </row>
    <row r="50" spans="1:71">
      <c r="A50">
        <f t="shared" ca="1" si="0"/>
        <v>0.82724700674853613</v>
      </c>
      <c r="R50">
        <f t="shared" ca="1" si="1"/>
        <v>1.8749433687181545</v>
      </c>
      <c r="T50" s="48">
        <v>-0.43895615146929412</v>
      </c>
      <c r="U50" s="42">
        <v>285</v>
      </c>
      <c r="AH50">
        <f t="shared" ca="1" si="2"/>
        <v>4.3684369658306492</v>
      </c>
      <c r="AI50">
        <f t="shared" ca="1" si="3"/>
        <v>3.816648304887138E-2</v>
      </c>
      <c r="AK50" s="48">
        <v>19.055745718078484</v>
      </c>
      <c r="AL50" s="42">
        <v>143</v>
      </c>
      <c r="AX50">
        <f t="shared" ca="1" si="4"/>
        <v>0.51978836703843734</v>
      </c>
      <c r="AZ50" s="42">
        <v>7.107343974843384</v>
      </c>
      <c r="BA50" s="42">
        <v>24</v>
      </c>
      <c r="BO50">
        <f t="shared" ca="1" si="6"/>
        <v>6.052413685361091E-2</v>
      </c>
      <c r="BP50">
        <f t="shared" ca="1" si="7"/>
        <v>64.613198658509987</v>
      </c>
      <c r="BQ50">
        <f t="shared" ca="1" si="8"/>
        <v>6.9583984854913794</v>
      </c>
      <c r="BR50">
        <f t="shared" ca="1" si="9"/>
        <v>0.18729945488399341</v>
      </c>
      <c r="BS50">
        <f t="shared" ca="1" si="10"/>
        <v>5274.9535911100347</v>
      </c>
    </row>
    <row r="51" spans="1:71">
      <c r="A51">
        <f t="shared" ca="1" si="0"/>
        <v>0.78023356560662638</v>
      </c>
      <c r="R51">
        <f t="shared" ca="1" si="1"/>
        <v>0.66761646267583674</v>
      </c>
      <c r="T51" s="48">
        <v>-0.35611538576620205</v>
      </c>
      <c r="U51" s="42">
        <v>309</v>
      </c>
      <c r="AH51">
        <f t="shared" ca="1" si="2"/>
        <v>12.458135607557409</v>
      </c>
      <c r="AI51">
        <f t="shared" ca="1" si="3"/>
        <v>0.29530420896972565</v>
      </c>
      <c r="AK51" s="48">
        <v>19.547917496674053</v>
      </c>
      <c r="AL51" s="42">
        <v>152</v>
      </c>
      <c r="AX51">
        <f t="shared" ca="1" si="4"/>
        <v>3.6932230531211698</v>
      </c>
      <c r="AZ51" s="42">
        <v>7.2943747197898485</v>
      </c>
      <c r="BA51" s="42">
        <v>25</v>
      </c>
      <c r="BO51">
        <f t="shared" ca="1" si="6"/>
        <v>0.51956277688219821</v>
      </c>
      <c r="BP51">
        <f t="shared" ca="1" si="7"/>
        <v>83.455494731399256</v>
      </c>
      <c r="BQ51">
        <f t="shared" ca="1" si="8"/>
        <v>28.130467040277971</v>
      </c>
      <c r="BR51">
        <f t="shared" ca="1" si="9"/>
        <v>2.1991761245567414</v>
      </c>
      <c r="BS51">
        <f t="shared" ca="1" si="10"/>
        <v>9314.6841725927679</v>
      </c>
    </row>
    <row r="52" spans="1:71">
      <c r="A52">
        <f t="shared" ca="1" si="0"/>
        <v>0.71804869678854688</v>
      </c>
      <c r="R52">
        <f t="shared" ca="1" si="1"/>
        <v>-2.026435956729975</v>
      </c>
      <c r="T52" s="48">
        <v>-0.27327462006310999</v>
      </c>
      <c r="U52" s="42">
        <v>259</v>
      </c>
      <c r="AH52">
        <f t="shared" ca="1" si="2"/>
        <v>28.352871638007876</v>
      </c>
      <c r="AI52">
        <f t="shared" ca="1" si="3"/>
        <v>0.76570091683971808</v>
      </c>
      <c r="AK52" s="48">
        <v>20.040089275269619</v>
      </c>
      <c r="AL52" s="42">
        <v>151</v>
      </c>
      <c r="AX52">
        <f t="shared" ca="1" si="4"/>
        <v>1.5989296099114878</v>
      </c>
      <c r="AZ52" s="42">
        <v>7.4814054647363131</v>
      </c>
      <c r="BA52" s="42">
        <v>23</v>
      </c>
      <c r="BO52">
        <f t="shared" ca="1" si="6"/>
        <v>0.63448391168208751</v>
      </c>
      <c r="BP52">
        <f t="shared" ca="1" si="7"/>
        <v>102.27172562991304</v>
      </c>
      <c r="BQ52">
        <f t="shared" ca="1" si="8"/>
        <v>34.757430504221908</v>
      </c>
      <c r="BR52">
        <f t="shared" ca="1" si="9"/>
        <v>3.019334950426098</v>
      </c>
      <c r="BS52">
        <f t="shared" ca="1" si="10"/>
        <v>11540.564329643932</v>
      </c>
    </row>
    <row r="53" spans="1:71">
      <c r="A53">
        <f t="shared" ca="1" si="0"/>
        <v>0.39959379510552939</v>
      </c>
      <c r="R53">
        <f t="shared" ca="1" si="1"/>
        <v>0.60365661165402984</v>
      </c>
      <c r="T53" s="48">
        <v>-0.19043385436001792</v>
      </c>
      <c r="U53" s="42">
        <v>319</v>
      </c>
      <c r="AH53">
        <f t="shared" ca="1" si="2"/>
        <v>18.201184230978896</v>
      </c>
      <c r="AI53">
        <f t="shared" ca="1" si="3"/>
        <v>0.49441765784392733</v>
      </c>
      <c r="AK53" s="48">
        <v>20.532261053865184</v>
      </c>
      <c r="AL53" s="42">
        <v>143</v>
      </c>
      <c r="AX53">
        <f t="shared" ca="1" si="4"/>
        <v>4.0115712846302127</v>
      </c>
      <c r="AZ53" s="42">
        <v>7.6684362096827776</v>
      </c>
      <c r="BA53" s="42">
        <v>18</v>
      </c>
      <c r="BO53">
        <f t="shared" ca="1" si="6"/>
        <v>0.63243229997662198</v>
      </c>
      <c r="BP53">
        <f t="shared" ca="1" si="7"/>
        <v>93.400585498124457</v>
      </c>
      <c r="BQ53">
        <f t="shared" ca="1" si="8"/>
        <v>34.630636767407495</v>
      </c>
      <c r="BR53">
        <f t="shared" ca="1" si="9"/>
        <v>3.0025432786336905</v>
      </c>
      <c r="BS53">
        <f t="shared" ca="1" si="10"/>
        <v>10901.867645199569</v>
      </c>
    </row>
    <row r="54" spans="1:71">
      <c r="A54">
        <f t="shared" ca="1" si="0"/>
        <v>0.63936257563242493</v>
      </c>
      <c r="R54">
        <f t="shared" ca="1" si="1"/>
        <v>-0.74697770469567026</v>
      </c>
      <c r="T54" s="48">
        <v>-0.10759308865692496</v>
      </c>
      <c r="U54" s="42">
        <v>307</v>
      </c>
      <c r="AH54">
        <f t="shared" ca="1" si="2"/>
        <v>19.730828051763403</v>
      </c>
      <c r="AI54">
        <f t="shared" ca="1" si="3"/>
        <v>0.54188861478404338</v>
      </c>
      <c r="AK54" s="48">
        <v>21.02443283246075</v>
      </c>
      <c r="AL54" s="42">
        <v>138</v>
      </c>
      <c r="AX54">
        <f t="shared" ca="1" si="4"/>
        <v>1.1472254374762971</v>
      </c>
      <c r="AZ54" s="42">
        <v>7.8554669546292422</v>
      </c>
      <c r="BA54" s="42">
        <v>19</v>
      </c>
      <c r="BO54">
        <f t="shared" ca="1" si="6"/>
        <v>0.33337242103249642</v>
      </c>
      <c r="BP54">
        <f t="shared" ca="1" si="7"/>
        <v>122.45797220797687</v>
      </c>
      <c r="BQ54">
        <f t="shared" ca="1" si="8"/>
        <v>18.900781983580025</v>
      </c>
      <c r="BR54">
        <f t="shared" ca="1" si="9"/>
        <v>1.2165712241274165</v>
      </c>
      <c r="BS54">
        <f t="shared" ca="1" si="10"/>
        <v>10827.107620154606</v>
      </c>
    </row>
    <row r="55" spans="1:71">
      <c r="A55">
        <f t="shared" ca="1" si="0"/>
        <v>0.47786048594849106</v>
      </c>
      <c r="R55">
        <f t="shared" ca="1" si="1"/>
        <v>-0.50131234023108506</v>
      </c>
      <c r="T55" s="48">
        <v>-2.4752322953832895E-2</v>
      </c>
      <c r="U55" s="42">
        <v>351</v>
      </c>
      <c r="AH55">
        <f t="shared" ca="1" si="2"/>
        <v>30.819317260880041</v>
      </c>
      <c r="AI55">
        <f t="shared" ca="1" si="3"/>
        <v>0.81605070483061282</v>
      </c>
      <c r="AK55" s="48">
        <v>21.516604611056316</v>
      </c>
      <c r="AL55" s="42">
        <v>152</v>
      </c>
      <c r="AX55">
        <f t="shared" ca="1" si="4"/>
        <v>2.0716064923613811</v>
      </c>
      <c r="AZ55" s="42">
        <v>8.0424976995757049</v>
      </c>
      <c r="BA55" s="42">
        <v>14</v>
      </c>
      <c r="BO55">
        <f t="shared" ca="1" si="6"/>
        <v>1.1874530034625685E-2</v>
      </c>
      <c r="BP55">
        <f t="shared" ca="1" si="7"/>
        <v>93.823537670551133</v>
      </c>
      <c r="BQ55">
        <f t="shared" ca="1" si="8"/>
        <v>3.0821460101203102</v>
      </c>
      <c r="BR55">
        <f t="shared" ca="1" si="9"/>
        <v>3.5836786215694964E-2</v>
      </c>
      <c r="BS55">
        <f t="shared" ca="1" si="10"/>
        <v>6886.6132738153192</v>
      </c>
    </row>
    <row r="56" spans="1:71">
      <c r="A56">
        <f t="shared" ca="1" si="0"/>
        <v>0.23653946145794813</v>
      </c>
      <c r="R56">
        <f t="shared" ca="1" si="1"/>
        <v>1.4079184740898389</v>
      </c>
      <c r="T56" s="48">
        <v>5.8088442749259173E-2</v>
      </c>
      <c r="U56" s="42">
        <v>301</v>
      </c>
      <c r="AH56">
        <f t="shared" ca="1" si="2"/>
        <v>19.821519725952999</v>
      </c>
      <c r="AI56">
        <f t="shared" ca="1" si="3"/>
        <v>0.544629664174478</v>
      </c>
      <c r="AK56" s="48">
        <v>22.008776389651885</v>
      </c>
      <c r="AL56" s="42">
        <v>131</v>
      </c>
      <c r="AX56">
        <f t="shared" ca="1" si="4"/>
        <v>3.7743607586713765</v>
      </c>
      <c r="AZ56" s="42">
        <v>8.2295284445221704</v>
      </c>
      <c r="BA56" s="42">
        <v>12</v>
      </c>
      <c r="BO56">
        <f t="shared" ca="1" si="6"/>
        <v>0.66916329155137011</v>
      </c>
      <c r="BP56">
        <f t="shared" ca="1" si="7"/>
        <v>140.03581825021584</v>
      </c>
      <c r="BQ56">
        <f t="shared" ca="1" si="8"/>
        <v>36.957165900555211</v>
      </c>
      <c r="BR56">
        <f t="shared" ca="1" si="9"/>
        <v>3.3183910598433042</v>
      </c>
      <c r="BS56">
        <f t="shared" ca="1" si="10"/>
        <v>14493.741185523622</v>
      </c>
    </row>
    <row r="57" spans="1:71">
      <c r="A57">
        <f t="shared" ca="1" si="0"/>
        <v>4.9489365198809976E-2</v>
      </c>
      <c r="R57">
        <f t="shared" ca="1" si="1"/>
        <v>0.48679484014020319</v>
      </c>
      <c r="T57" s="48">
        <v>0.14092920845235124</v>
      </c>
      <c r="U57" s="42">
        <v>334</v>
      </c>
      <c r="AH57">
        <f t="shared" ca="1" si="2"/>
        <v>23.817959384915298</v>
      </c>
      <c r="AI57">
        <f t="shared" ca="1" si="3"/>
        <v>0.65725037461502755</v>
      </c>
      <c r="AK57" s="48">
        <v>22.500948168247451</v>
      </c>
      <c r="AL57" s="42">
        <v>143</v>
      </c>
      <c r="AX57">
        <f t="shared" ca="1" si="4"/>
        <v>3.2922113850973047</v>
      </c>
      <c r="AZ57" s="42">
        <v>8.4165591894686358</v>
      </c>
      <c r="BA57" s="42">
        <v>11</v>
      </c>
      <c r="BO57">
        <f t="shared" ca="1" si="6"/>
        <v>0.21131498208693067</v>
      </c>
      <c r="BP57">
        <f t="shared" ca="1" si="7"/>
        <v>90.772501995228012</v>
      </c>
      <c r="BQ57">
        <f t="shared" ca="1" si="8"/>
        <v>13.542223176567305</v>
      </c>
      <c r="BR57">
        <f t="shared" ca="1" si="9"/>
        <v>0.71216476405420959</v>
      </c>
      <c r="BS57">
        <f t="shared" ca="1" si="10"/>
        <v>7921.9468865389535</v>
      </c>
    </row>
    <row r="58" spans="1:71">
      <c r="A58">
        <f t="shared" ca="1" si="0"/>
        <v>0.48167863389317545</v>
      </c>
      <c r="R58">
        <f t="shared" ca="1" si="1"/>
        <v>-0.65458861816745828</v>
      </c>
      <c r="T58" s="48">
        <v>0.22376997415544331</v>
      </c>
      <c r="U58" s="42">
        <v>298</v>
      </c>
      <c r="AH58">
        <f t="shared" ca="1" si="2"/>
        <v>3.8741850658293719</v>
      </c>
      <c r="AI58">
        <f t="shared" ca="1" si="3"/>
        <v>3.0018619848590666E-2</v>
      </c>
      <c r="AK58" s="48">
        <v>22.993119946843017</v>
      </c>
      <c r="AL58" s="42">
        <v>137</v>
      </c>
      <c r="AX58">
        <f t="shared" ca="1" si="4"/>
        <v>4.8379162739018362</v>
      </c>
      <c r="AZ58" s="42">
        <v>8.6035899344150994</v>
      </c>
      <c r="BA58" s="42">
        <v>15</v>
      </c>
      <c r="BO58">
        <f t="shared" ca="1" si="6"/>
        <v>0.85637885446901485</v>
      </c>
      <c r="BP58">
        <f t="shared" ca="1" si="7"/>
        <v>83.676630488416706</v>
      </c>
      <c r="BQ58">
        <f t="shared" ca="1" si="8"/>
        <v>51.640197197908499</v>
      </c>
      <c r="BR58">
        <f t="shared" ca="1" si="9"/>
        <v>5.821729140622149</v>
      </c>
      <c r="BS58">
        <f t="shared" ca="1" si="10"/>
        <v>12767.902596166665</v>
      </c>
    </row>
    <row r="59" spans="1:71">
      <c r="A59">
        <f t="shared" ca="1" si="0"/>
        <v>0.19642480769704773</v>
      </c>
      <c r="R59">
        <f t="shared" ca="1" si="1"/>
        <v>-0.16098386913353219</v>
      </c>
      <c r="T59" s="48">
        <v>0.30661073985853626</v>
      </c>
      <c r="U59" s="42">
        <v>316</v>
      </c>
      <c r="AH59">
        <f t="shared" ca="1" si="2"/>
        <v>6.0388344705626773</v>
      </c>
      <c r="AI59">
        <f t="shared" ca="1" si="3"/>
        <v>7.2935043525712007E-2</v>
      </c>
      <c r="AK59" s="48">
        <v>23.485291725438582</v>
      </c>
      <c r="AL59" s="42">
        <v>157</v>
      </c>
      <c r="AX59">
        <f t="shared" ca="1" si="4"/>
        <v>0.57608762639555355</v>
      </c>
      <c r="AZ59" s="42">
        <v>8.7906206793615631</v>
      </c>
      <c r="BA59" s="42">
        <v>15</v>
      </c>
      <c r="BO59">
        <f t="shared" ca="1" si="6"/>
        <v>0.54251206355115988</v>
      </c>
      <c r="BP59">
        <f t="shared" ca="1" si="7"/>
        <v>63.89587988582575</v>
      </c>
      <c r="BQ59">
        <f t="shared" ca="1" si="8"/>
        <v>29.384464399618324</v>
      </c>
      <c r="BR59">
        <f t="shared" ca="1" si="9"/>
        <v>2.3460142890961491</v>
      </c>
      <c r="BS59">
        <f t="shared" ca="1" si="10"/>
        <v>8114.96231869848</v>
      </c>
    </row>
    <row r="60" spans="1:71">
      <c r="A60">
        <f t="shared" ca="1" si="0"/>
        <v>0.14281153153442205</v>
      </c>
      <c r="R60">
        <f t="shared" ca="1" si="1"/>
        <v>-9.6521899178471302E-2</v>
      </c>
      <c r="T60" s="48">
        <v>0.38945150556162833</v>
      </c>
      <c r="U60" s="42">
        <v>302</v>
      </c>
      <c r="AH60">
        <f t="shared" ca="1" si="2"/>
        <v>13.440790698060667</v>
      </c>
      <c r="AI60">
        <f t="shared" ca="1" si="3"/>
        <v>0.33171210760849634</v>
      </c>
      <c r="AK60" s="48">
        <v>23.977463504034148</v>
      </c>
      <c r="AL60" s="42">
        <v>143</v>
      </c>
      <c r="AX60">
        <f t="shared" ca="1" si="4"/>
        <v>0.42945586502693905</v>
      </c>
      <c r="AZ60" s="42">
        <v>8.9776514243080285</v>
      </c>
      <c r="BA60" s="42">
        <v>13</v>
      </c>
      <c r="BO60">
        <f t="shared" ca="1" si="6"/>
        <v>0.45470548393274068</v>
      </c>
      <c r="BP60">
        <f t="shared" ca="1" si="7"/>
        <v>98.045790599274142</v>
      </c>
      <c r="BQ60">
        <f t="shared" ca="1" si="8"/>
        <v>24.740165671831299</v>
      </c>
      <c r="BR60">
        <f t="shared" ca="1" si="9"/>
        <v>1.8192877014803621</v>
      </c>
      <c r="BS60">
        <f t="shared" ca="1" si="10"/>
        <v>9883.0082195764298</v>
      </c>
    </row>
    <row r="61" spans="1:71">
      <c r="A61">
        <f t="shared" ca="1" si="0"/>
        <v>0.49196000229617332</v>
      </c>
      <c r="R61">
        <f t="shared" ca="1" si="1"/>
        <v>0.54754192777569211</v>
      </c>
      <c r="T61" s="48">
        <v>0.4722922712647204</v>
      </c>
      <c r="U61" s="42">
        <v>307</v>
      </c>
      <c r="AH61">
        <f t="shared" ca="1" si="2"/>
        <v>13.294351989134903</v>
      </c>
      <c r="AI61">
        <f t="shared" ca="1" si="3"/>
        <v>0.32634770205123742</v>
      </c>
      <c r="AK61" s="48">
        <v>24.469635282629717</v>
      </c>
      <c r="AL61" s="42">
        <v>130</v>
      </c>
      <c r="AX61">
        <f t="shared" ca="1" si="4"/>
        <v>1.418251850640126</v>
      </c>
      <c r="AZ61" s="42">
        <v>9.164682169254494</v>
      </c>
      <c r="BA61" s="42">
        <v>11</v>
      </c>
      <c r="BO61">
        <f t="shared" ca="1" si="6"/>
        <v>0.91966371770470057</v>
      </c>
      <c r="BP61">
        <f t="shared" ca="1" si="7"/>
        <v>110.1985598718949</v>
      </c>
      <c r="BQ61">
        <f t="shared" ca="1" si="8"/>
        <v>58.789550196809195</v>
      </c>
      <c r="BR61">
        <f t="shared" ca="1" si="9"/>
        <v>7.564601777289707</v>
      </c>
      <c r="BS61">
        <f t="shared" ca="1" si="10"/>
        <v>15862.234743900473</v>
      </c>
    </row>
    <row r="62" spans="1:71">
      <c r="A62">
        <f t="shared" ca="1" si="0"/>
        <v>0.92845250331173534</v>
      </c>
      <c r="R62">
        <f t="shared" ca="1" si="1"/>
        <v>0.28552242779525866</v>
      </c>
      <c r="T62" s="48">
        <v>0.55513303696781247</v>
      </c>
      <c r="U62" s="42">
        <v>309</v>
      </c>
      <c r="AH62">
        <f t="shared" ca="1" si="2"/>
        <v>18.640212253746355</v>
      </c>
      <c r="AI62">
        <f t="shared" ca="1" si="3"/>
        <v>0.50828185625495992</v>
      </c>
      <c r="AK62" s="48">
        <v>24.961807061225283</v>
      </c>
      <c r="AL62" s="42">
        <v>126</v>
      </c>
      <c r="AX62">
        <f t="shared" ca="1" si="4"/>
        <v>5.3395072102208667</v>
      </c>
      <c r="AZ62" s="42">
        <v>9.3517129142009576</v>
      </c>
      <c r="BA62" s="42">
        <v>10</v>
      </c>
      <c r="BO62">
        <f t="shared" ca="1" si="6"/>
        <v>0.58392595623478927</v>
      </c>
      <c r="BP62">
        <f t="shared" ca="1" si="7"/>
        <v>93.72003838691046</v>
      </c>
      <c r="BQ62">
        <f t="shared" ca="1" si="8"/>
        <v>31.729774756220792</v>
      </c>
      <c r="BR62">
        <f t="shared" ca="1" si="9"/>
        <v>2.6306761342168929</v>
      </c>
      <c r="BS62">
        <f t="shared" ca="1" si="10"/>
        <v>10522.58300297088</v>
      </c>
    </row>
    <row r="63" spans="1:71">
      <c r="A63">
        <f t="shared" ca="1" si="0"/>
        <v>0.60916113969001595</v>
      </c>
      <c r="R63">
        <f t="shared" ca="1" si="1"/>
        <v>-0.29120003640604508</v>
      </c>
      <c r="T63" s="48">
        <v>0.63797380267090453</v>
      </c>
      <c r="U63" s="42">
        <v>289</v>
      </c>
      <c r="AH63">
        <f t="shared" ca="1" si="2"/>
        <v>18.384022475466814</v>
      </c>
      <c r="AI63">
        <f t="shared" ca="1" si="3"/>
        <v>0.50021498258410624</v>
      </c>
      <c r="AK63" s="48">
        <v>25.453978839820849</v>
      </c>
      <c r="AL63" s="42">
        <v>130</v>
      </c>
      <c r="AX63">
        <f t="shared" ca="1" si="4"/>
        <v>0.32954132210518056</v>
      </c>
      <c r="AZ63" s="42">
        <v>9.5387436591474213</v>
      </c>
      <c r="BA63" s="42">
        <v>6</v>
      </c>
      <c r="BO63">
        <f t="shared" ca="1" si="6"/>
        <v>0.20513041204472671</v>
      </c>
      <c r="BP63">
        <f t="shared" ca="1" si="7"/>
        <v>121.76420519958783</v>
      </c>
      <c r="BQ63">
        <f t="shared" ca="1" si="8"/>
        <v>13.282163610099502</v>
      </c>
      <c r="BR63">
        <f t="shared" ca="1" si="9"/>
        <v>0.68873165427516114</v>
      </c>
      <c r="BS63">
        <f t="shared" ca="1" si="10"/>
        <v>10058.330221263648</v>
      </c>
    </row>
    <row r="64" spans="1:71">
      <c r="A64">
        <f t="shared" ca="1" si="0"/>
        <v>0.7719075683690384</v>
      </c>
      <c r="R64">
        <f t="shared" ca="1" si="1"/>
        <v>-0.86274242514153021</v>
      </c>
      <c r="T64" s="48">
        <v>0.72081456837399749</v>
      </c>
      <c r="U64" s="42">
        <v>251</v>
      </c>
      <c r="AH64">
        <f t="shared" ca="1" si="2"/>
        <v>13.541733089493377</v>
      </c>
      <c r="AI64">
        <f t="shared" ca="1" si="3"/>
        <v>0.33539738694112897</v>
      </c>
      <c r="AK64" s="48">
        <v>25.946150618416414</v>
      </c>
      <c r="AL64" s="42">
        <v>149</v>
      </c>
      <c r="AX64">
        <f t="shared" ca="1" si="4"/>
        <v>3.6465599593183518</v>
      </c>
      <c r="AZ64" s="42">
        <v>9.7257744040938867</v>
      </c>
      <c r="BA64" s="42">
        <v>7</v>
      </c>
      <c r="BO64">
        <f t="shared" ca="1" si="6"/>
        <v>0.23461858398718516</v>
      </c>
      <c r="BP64">
        <f t="shared" ca="1" si="7"/>
        <v>97.674632214769503</v>
      </c>
      <c r="BQ64">
        <f t="shared" ca="1" si="8"/>
        <v>14.53141264948691</v>
      </c>
      <c r="BR64">
        <f t="shared" ca="1" si="9"/>
        <v>0.8021429591505943</v>
      </c>
      <c r="BS64">
        <f t="shared" ca="1" si="10"/>
        <v>8531.0084077277334</v>
      </c>
    </row>
    <row r="65" spans="1:71">
      <c r="A65">
        <f t="shared" ca="1" si="0"/>
        <v>0.61760356054228038</v>
      </c>
      <c r="R65">
        <f t="shared" ca="1" si="1"/>
        <v>0.16603012435593334</v>
      </c>
      <c r="T65" s="48">
        <v>0.80365533407708956</v>
      </c>
      <c r="U65" s="42">
        <v>265</v>
      </c>
      <c r="AH65">
        <f t="shared" ca="1" si="2"/>
        <v>27.787136150108182</v>
      </c>
      <c r="AI65">
        <f t="shared" ca="1" si="3"/>
        <v>0.75329433979308458</v>
      </c>
      <c r="AK65" s="48">
        <v>26.438322397011984</v>
      </c>
      <c r="AL65" s="42">
        <v>109</v>
      </c>
      <c r="AX65">
        <f t="shared" ca="1" si="4"/>
        <v>0.34646914032924747</v>
      </c>
      <c r="AZ65" s="42">
        <v>9.9128051490403521</v>
      </c>
      <c r="BA65" s="42">
        <v>5</v>
      </c>
      <c r="BO65">
        <f t="shared" ca="1" si="6"/>
        <v>0.28167232156509281</v>
      </c>
      <c r="BP65">
        <f t="shared" ca="1" si="7"/>
        <v>94.042193174510246</v>
      </c>
      <c r="BQ65">
        <f t="shared" ca="1" si="8"/>
        <v>16.575753853628811</v>
      </c>
      <c r="BR65">
        <f t="shared" ca="1" si="9"/>
        <v>0.99248831217532185</v>
      </c>
      <c r="BS65">
        <f t="shared" ca="1" si="10"/>
        <v>8538.2754012311943</v>
      </c>
    </row>
    <row r="66" spans="1:71">
      <c r="A66">
        <f t="shared" ca="1" si="0"/>
        <v>0.75365162607248071</v>
      </c>
      <c r="R66">
        <f t="shared" ca="1" si="1"/>
        <v>2.0358662734121617E-2</v>
      </c>
      <c r="T66" s="48">
        <v>0.88649609978018162</v>
      </c>
      <c r="U66" s="42">
        <v>220</v>
      </c>
      <c r="AH66">
        <f t="shared" ca="1" si="2"/>
        <v>10.20943235010153</v>
      </c>
      <c r="AI66">
        <f t="shared" ca="1" si="3"/>
        <v>0.20835536304942659</v>
      </c>
      <c r="AK66" s="48">
        <v>26.930494175607549</v>
      </c>
      <c r="AL66" s="42">
        <v>89</v>
      </c>
      <c r="AX66">
        <f t="shared" ca="1" si="4"/>
        <v>0.97240677952238741</v>
      </c>
      <c r="AZ66" s="42">
        <v>10.099835893986816</v>
      </c>
      <c r="BA66" s="42">
        <v>6</v>
      </c>
      <c r="BO66">
        <f t="shared" ca="1" si="6"/>
        <v>0.72446818917004729</v>
      </c>
      <c r="BP66">
        <f t="shared" ca="1" si="7"/>
        <v>80.492683019743524</v>
      </c>
      <c r="BQ66">
        <f t="shared" ca="1" si="8"/>
        <v>40.719239561233856</v>
      </c>
      <c r="BR66">
        <f t="shared" ca="1" si="9"/>
        <v>3.8671565737421409</v>
      </c>
      <c r="BS66">
        <f t="shared" ca="1" si="10"/>
        <v>10866.558739628075</v>
      </c>
    </row>
    <row r="67" spans="1:71">
      <c r="A67">
        <f t="shared" ref="A67:A130" ca="1" si="11">RAND()</f>
        <v>0.86627473523738874</v>
      </c>
      <c r="R67">
        <f t="shared" ref="R67:R130" ca="1" si="12">_xlfn.NORM.INV(RAND(),0,1)</f>
        <v>0.28949439271593186</v>
      </c>
      <c r="T67" s="48">
        <v>0.96933686548327369</v>
      </c>
      <c r="U67" s="42">
        <v>213</v>
      </c>
      <c r="AH67">
        <f t="shared" ref="AH67:AH130" ca="1" si="13">IF(AI67&lt;$AL$4,$AL$1+SQRT(AI67*($AL$2-$AL$1)*($AL$3-$AL$1)),$AL$2-SQRT((1-AI67)*($AL$2-$AL$1)*($AL$2-$AL$3)))</f>
        <v>18.271830974604949</v>
      </c>
      <c r="AI67">
        <f t="shared" ref="AI67:AI130" ca="1" si="14">RAND()</f>
        <v>0.49666164514798106</v>
      </c>
      <c r="AK67" s="48">
        <v>27.422665954203115</v>
      </c>
      <c r="AL67" s="42">
        <v>87</v>
      </c>
      <c r="AX67">
        <f t="shared" ref="AX67:AX130" ca="1" si="15">-LN(1-RAND())/$AW$2</f>
        <v>0.86109271363038353</v>
      </c>
      <c r="AZ67" s="42">
        <v>10.286866638933279</v>
      </c>
      <c r="BA67" s="42">
        <v>5</v>
      </c>
      <c r="BO67">
        <f t="shared" ca="1" si="6"/>
        <v>0.65580145156984038</v>
      </c>
      <c r="BP67">
        <f t="shared" ca="1" si="7"/>
        <v>116.75941059304466</v>
      </c>
      <c r="BQ67">
        <f t="shared" ca="1" si="8"/>
        <v>36.09656196595882</v>
      </c>
      <c r="BR67">
        <f t="shared" ca="1" si="9"/>
        <v>3.1996098373244473</v>
      </c>
      <c r="BS67">
        <f t="shared" ca="1" si="10"/>
        <v>12742.697889306342</v>
      </c>
    </row>
    <row r="68" spans="1:71">
      <c r="A68">
        <f t="shared" ca="1" si="11"/>
        <v>0.39504636905392643</v>
      </c>
      <c r="R68">
        <f t="shared" ca="1" si="12"/>
        <v>-0.69997683266484845</v>
      </c>
      <c r="T68" s="48">
        <v>1.0521776311863658</v>
      </c>
      <c r="U68" s="42">
        <v>220</v>
      </c>
      <c r="AH68">
        <f t="shared" ca="1" si="13"/>
        <v>36.553806081208052</v>
      </c>
      <c r="AI68">
        <f t="shared" ca="1" si="14"/>
        <v>0.90959993454912125</v>
      </c>
      <c r="AK68" s="48">
        <v>27.914837732798681</v>
      </c>
      <c r="AL68" s="42">
        <v>90</v>
      </c>
      <c r="AX68">
        <f t="shared" ca="1" si="15"/>
        <v>3.3164364843584768</v>
      </c>
      <c r="AZ68" s="42">
        <v>10.473897383879745</v>
      </c>
      <c r="BA68" s="42">
        <v>1</v>
      </c>
      <c r="BO68">
        <f t="shared" ca="1" si="6"/>
        <v>0.7720245245580164</v>
      </c>
      <c r="BP68">
        <f t="shared" ca="1" si="7"/>
        <v>126.30619256290836</v>
      </c>
      <c r="BQ68">
        <f t="shared" ca="1" si="8"/>
        <v>44.269583511032117</v>
      </c>
      <c r="BR68">
        <f t="shared" ca="1" si="9"/>
        <v>4.4355516589921544</v>
      </c>
      <c r="BS68">
        <f t="shared" ca="1" si="10"/>
        <v>14599.057328204442</v>
      </c>
    </row>
    <row r="69" spans="1:71">
      <c r="A69">
        <f t="shared" ca="1" si="11"/>
        <v>0.61143032102074346</v>
      </c>
      <c r="R69">
        <f t="shared" ca="1" si="12"/>
        <v>0.88092704919750986</v>
      </c>
      <c r="T69" s="48">
        <v>1.1350183968894587</v>
      </c>
      <c r="U69" s="42">
        <v>173</v>
      </c>
      <c r="AH69">
        <f t="shared" ca="1" si="13"/>
        <v>21.956360129600174</v>
      </c>
      <c r="AI69">
        <f t="shared" ca="1" si="14"/>
        <v>0.60677713140966061</v>
      </c>
      <c r="AK69" s="48">
        <v>28.407009511394246</v>
      </c>
      <c r="AL69" s="42">
        <v>110</v>
      </c>
      <c r="AX69">
        <f t="shared" ca="1" si="15"/>
        <v>0.742004010374407</v>
      </c>
      <c r="AZ69" s="42">
        <v>10.66092812882621</v>
      </c>
      <c r="BA69" s="42">
        <v>6</v>
      </c>
      <c r="BO69">
        <f t="shared" ca="1" si="6"/>
        <v>0.25253115583228491</v>
      </c>
      <c r="BP69">
        <f t="shared" ca="1" si="7"/>
        <v>88.266822124221989</v>
      </c>
      <c r="BQ69">
        <f t="shared" ca="1" si="8"/>
        <v>15.302043870465241</v>
      </c>
      <c r="BR69">
        <f t="shared" ca="1" si="9"/>
        <v>0.87318796388736974</v>
      </c>
      <c r="BS69">
        <f t="shared" ca="1" si="10"/>
        <v>7970.8383249082744</v>
      </c>
    </row>
    <row r="70" spans="1:71">
      <c r="A70">
        <f t="shared" ca="1" si="11"/>
        <v>0.26320597496949338</v>
      </c>
      <c r="R70">
        <f t="shared" ca="1" si="12"/>
        <v>0.14014322777478824</v>
      </c>
      <c r="T70" s="48">
        <v>1.2178591625925508</v>
      </c>
      <c r="U70" s="42">
        <v>159</v>
      </c>
      <c r="AH70">
        <f t="shared" ca="1" si="13"/>
        <v>26.64608215778421</v>
      </c>
      <c r="AI70">
        <f t="shared" ca="1" si="14"/>
        <v>0.7272972607095175</v>
      </c>
      <c r="AK70" s="48">
        <v>28.899181289989816</v>
      </c>
      <c r="AL70" s="42">
        <v>110</v>
      </c>
      <c r="AX70">
        <f t="shared" ca="1" si="15"/>
        <v>2.4442666249308185</v>
      </c>
      <c r="AZ70" s="42">
        <v>10.847958873772674</v>
      </c>
      <c r="BA70" s="42">
        <v>2</v>
      </c>
      <c r="BO70">
        <f t="shared" ca="1" si="6"/>
        <v>0.39182246605474302</v>
      </c>
      <c r="BP70">
        <f t="shared" ca="1" si="7"/>
        <v>100.12240431120915</v>
      </c>
      <c r="BQ70">
        <f t="shared" ca="1" si="8"/>
        <v>21.640817431243619</v>
      </c>
      <c r="BR70">
        <f t="shared" ca="1" si="9"/>
        <v>1.4918653290545936</v>
      </c>
      <c r="BS70">
        <f t="shared" ca="1" si="10"/>
        <v>9620.2096436253796</v>
      </c>
    </row>
    <row r="71" spans="1:71">
      <c r="A71">
        <f t="shared" ca="1" si="11"/>
        <v>0.13149811900003827</v>
      </c>
      <c r="R71">
        <f t="shared" ca="1" si="12"/>
        <v>-0.39667357014403226</v>
      </c>
      <c r="T71" s="48">
        <v>1.3006999282956428</v>
      </c>
      <c r="U71" s="42">
        <v>160</v>
      </c>
      <c r="AH71">
        <f t="shared" ca="1" si="13"/>
        <v>24.457033081244727</v>
      </c>
      <c r="AI71">
        <f t="shared" ca="1" si="14"/>
        <v>0.67377842049368686</v>
      </c>
      <c r="AK71" s="48">
        <v>29.391353068585381</v>
      </c>
      <c r="AL71" s="42">
        <v>101</v>
      </c>
      <c r="AX71">
        <f t="shared" ca="1" si="15"/>
        <v>3.6379797410218385E-2</v>
      </c>
      <c r="AZ71" s="42">
        <v>11.034989618719138</v>
      </c>
      <c r="BA71" s="42">
        <v>4</v>
      </c>
      <c r="BO71">
        <f t="shared" ca="1" si="6"/>
        <v>0.47567903984712712</v>
      </c>
      <c r="BP71">
        <f t="shared" ca="1" si="7"/>
        <v>89.732671860739075</v>
      </c>
      <c r="BQ71">
        <f t="shared" ca="1" si="8"/>
        <v>25.813309965858885</v>
      </c>
      <c r="BR71">
        <f t="shared" ca="1" si="9"/>
        <v>1.9369537883964287</v>
      </c>
      <c r="BS71">
        <f t="shared" ca="1" si="10"/>
        <v>9443.7041633565514</v>
      </c>
    </row>
    <row r="72" spans="1:71">
      <c r="A72">
        <f t="shared" ca="1" si="11"/>
        <v>0.84838832730738889</v>
      </c>
      <c r="R72">
        <f t="shared" ca="1" si="12"/>
        <v>0.7766070691990713</v>
      </c>
      <c r="T72" s="48">
        <v>1.3835406939987349</v>
      </c>
      <c r="U72" s="42">
        <v>149</v>
      </c>
      <c r="AH72">
        <f t="shared" ca="1" si="13"/>
        <v>8.6634170195779454</v>
      </c>
      <c r="AI72">
        <f t="shared" ca="1" si="14"/>
        <v>0.15010958891022563</v>
      </c>
      <c r="AK72" s="48">
        <v>29.883524847180947</v>
      </c>
      <c r="AL72" s="42">
        <v>95</v>
      </c>
      <c r="AX72">
        <f t="shared" ca="1" si="15"/>
        <v>3.8933198708052883</v>
      </c>
      <c r="AZ72" s="42">
        <v>11.222020363665603</v>
      </c>
      <c r="BA72" s="42">
        <v>3</v>
      </c>
      <c r="BO72">
        <f t="shared" ca="1" si="6"/>
        <v>0.87612785704724117</v>
      </c>
      <c r="BP72">
        <f t="shared" ca="1" si="7"/>
        <v>86.184037574219701</v>
      </c>
      <c r="BQ72">
        <f t="shared" ca="1" si="8"/>
        <v>53.662118526057384</v>
      </c>
      <c r="BR72">
        <f t="shared" ca="1" si="9"/>
        <v>6.2655160516544184</v>
      </c>
      <c r="BS72">
        <f t="shared" ca="1" si="10"/>
        <v>13278.749298297444</v>
      </c>
    </row>
    <row r="73" spans="1:71">
      <c r="A73">
        <f t="shared" ca="1" si="11"/>
        <v>0.27711233375769351</v>
      </c>
      <c r="R73">
        <f t="shared" ca="1" si="12"/>
        <v>5.7326963482040978E-2</v>
      </c>
      <c r="T73" s="48">
        <v>1.466381459701827</v>
      </c>
      <c r="U73" s="42">
        <v>107</v>
      </c>
      <c r="AH73">
        <f t="shared" ca="1" si="13"/>
        <v>24.418568404822842</v>
      </c>
      <c r="AI73">
        <f t="shared" ca="1" si="14"/>
        <v>0.67279517877063588</v>
      </c>
      <c r="AK73" s="48">
        <v>30.375696625776513</v>
      </c>
      <c r="AL73" s="42">
        <v>95</v>
      </c>
      <c r="AX73">
        <f t="shared" ca="1" si="15"/>
        <v>0.83037821012798541</v>
      </c>
      <c r="AZ73" s="42">
        <v>11.409051108612069</v>
      </c>
      <c r="BA73" s="42">
        <v>6</v>
      </c>
      <c r="BO73">
        <f t="shared" ca="1" si="6"/>
        <v>0.53401385887838049</v>
      </c>
      <c r="BP73">
        <f t="shared" ca="1" si="7"/>
        <v>104.40171052096819</v>
      </c>
      <c r="BQ73">
        <f t="shared" ca="1" si="8"/>
        <v>28.916515484150175</v>
      </c>
      <c r="BR73">
        <f t="shared" ca="1" si="9"/>
        <v>2.2907981561432935</v>
      </c>
      <c r="BS73">
        <f t="shared" ca="1" si="10"/>
        <v>10887.010731725779</v>
      </c>
    </row>
    <row r="74" spans="1:71">
      <c r="A74">
        <f t="shared" ca="1" si="11"/>
        <v>0.91229596417005787</v>
      </c>
      <c r="R74">
        <f t="shared" ca="1" si="12"/>
        <v>-0.16889904904909442</v>
      </c>
      <c r="T74" s="48">
        <v>1.5492222254049199</v>
      </c>
      <c r="U74" s="42">
        <v>114</v>
      </c>
      <c r="AH74">
        <f t="shared" ca="1" si="13"/>
        <v>25.553999331029246</v>
      </c>
      <c r="AI74">
        <f t="shared" ca="1" si="14"/>
        <v>0.70119652564634072</v>
      </c>
      <c r="AK74" s="48">
        <v>30.867868404372082</v>
      </c>
      <c r="AL74" s="42">
        <v>98</v>
      </c>
      <c r="AX74">
        <f t="shared" ca="1" si="15"/>
        <v>1.3534611202777904</v>
      </c>
      <c r="AZ74" s="42">
        <v>11.596081853558532</v>
      </c>
      <c r="BA74" s="42">
        <v>5</v>
      </c>
      <c r="BO74">
        <f t="shared" ca="1" si="6"/>
        <v>0.71380055280089072</v>
      </c>
      <c r="BP74">
        <f t="shared" ca="1" si="7"/>
        <v>94.952107835267284</v>
      </c>
      <c r="BQ74">
        <f t="shared" ca="1" si="8"/>
        <v>39.96605310096178</v>
      </c>
      <c r="BR74">
        <f t="shared" ca="1" si="9"/>
        <v>3.7531990301435587</v>
      </c>
      <c r="BS74">
        <f t="shared" ca="1" si="10"/>
        <v>11769.212567607954</v>
      </c>
    </row>
    <row r="75" spans="1:71">
      <c r="A75">
        <f t="shared" ca="1" si="11"/>
        <v>0.86843316092629264</v>
      </c>
      <c r="R75">
        <f t="shared" ca="1" si="12"/>
        <v>0.70787403071670052</v>
      </c>
      <c r="T75" s="48">
        <v>1.632062991108012</v>
      </c>
      <c r="U75" s="42">
        <v>95</v>
      </c>
      <c r="AH75">
        <f t="shared" ca="1" si="13"/>
        <v>17.460631697589712</v>
      </c>
      <c r="AI75">
        <f t="shared" ca="1" si="14"/>
        <v>0.47059475524004823</v>
      </c>
      <c r="AK75" s="48">
        <v>31.360040182967648</v>
      </c>
      <c r="AL75" s="42">
        <v>101</v>
      </c>
      <c r="AX75">
        <f t="shared" ca="1" si="15"/>
        <v>4.4983633603220605</v>
      </c>
      <c r="AZ75" s="42">
        <v>11.783112598504996</v>
      </c>
      <c r="BA75" s="42">
        <v>4</v>
      </c>
      <c r="BO75">
        <f t="shared" ca="1" si="6"/>
        <v>0.78598367209652309</v>
      </c>
      <c r="BP75">
        <f t="shared" ca="1" si="7"/>
        <v>92.848664894379041</v>
      </c>
      <c r="BQ75">
        <f t="shared" ca="1" si="8"/>
        <v>45.38076493826776</v>
      </c>
      <c r="BR75">
        <f t="shared" ca="1" si="9"/>
        <v>4.6251089047694967</v>
      </c>
      <c r="BS75">
        <f t="shared" ca="1" si="10"/>
        <v>12425.015707864157</v>
      </c>
    </row>
    <row r="76" spans="1:71">
      <c r="A76">
        <f t="shared" ca="1" si="11"/>
        <v>0.53729677453420965</v>
      </c>
      <c r="R76">
        <f t="shared" ca="1" si="12"/>
        <v>-0.1077517770262052</v>
      </c>
      <c r="T76" s="48">
        <v>1.7149037568111041</v>
      </c>
      <c r="U76" s="42">
        <v>78</v>
      </c>
      <c r="AH76">
        <f t="shared" ca="1" si="13"/>
        <v>9.8059237820222247</v>
      </c>
      <c r="AI76">
        <f t="shared" ca="1" si="14"/>
        <v>0.19231228243765808</v>
      </c>
      <c r="AK76" s="48">
        <v>31.852211961563214</v>
      </c>
      <c r="AL76" s="42">
        <v>86</v>
      </c>
      <c r="AX76">
        <f t="shared" ca="1" si="15"/>
        <v>1.6676444762254634</v>
      </c>
      <c r="AZ76" s="42">
        <v>11.970143343451461</v>
      </c>
      <c r="BA76" s="42">
        <v>1</v>
      </c>
      <c r="BO76">
        <f t="shared" ca="1" si="6"/>
        <v>0.9410710481407687</v>
      </c>
      <c r="BP76">
        <f t="shared" ca="1" si="7"/>
        <v>105.6475464325347</v>
      </c>
      <c r="BQ76">
        <f t="shared" ca="1" si="8"/>
        <v>61.834039237857652</v>
      </c>
      <c r="BR76">
        <f t="shared" ca="1" si="9"/>
        <v>8.4942682994716119</v>
      </c>
      <c r="BS76">
        <f t="shared" ca="1" si="10"/>
        <v>16127.012663904678</v>
      </c>
    </row>
    <row r="77" spans="1:71">
      <c r="A77">
        <f t="shared" ca="1" si="11"/>
        <v>9.5818039729809512E-2</v>
      </c>
      <c r="R77">
        <f t="shared" ca="1" si="12"/>
        <v>-0.56171769042267417</v>
      </c>
      <c r="T77" s="48">
        <v>1.7977445225141961</v>
      </c>
      <c r="U77" s="42">
        <v>98</v>
      </c>
      <c r="AH77">
        <f t="shared" ca="1" si="13"/>
        <v>22.789056364277446</v>
      </c>
      <c r="AI77">
        <f t="shared" ca="1" si="14"/>
        <v>0.62978227322676517</v>
      </c>
      <c r="AK77" s="48">
        <v>32.344383740158783</v>
      </c>
      <c r="AL77" s="42">
        <v>91</v>
      </c>
      <c r="AX77">
        <f t="shared" ca="1" si="15"/>
        <v>3.749937749523307E-2</v>
      </c>
      <c r="AZ77" s="42">
        <v>12.157174088397927</v>
      </c>
      <c r="BA77" s="42">
        <v>2</v>
      </c>
      <c r="BO77">
        <f t="shared" ca="1" si="6"/>
        <v>0.39617679847836496</v>
      </c>
      <c r="BP77">
        <f t="shared" ca="1" si="7"/>
        <v>76.276050673561315</v>
      </c>
      <c r="BQ77">
        <f t="shared" ca="1" si="8"/>
        <v>21.850108095361378</v>
      </c>
      <c r="BR77">
        <f t="shared" ca="1" si="9"/>
        <v>1.5134215098257242</v>
      </c>
      <c r="BS77">
        <f t="shared" ca="1" si="10"/>
        <v>7978.3608096331463</v>
      </c>
    </row>
    <row r="78" spans="1:71">
      <c r="A78">
        <f t="shared" ca="1" si="11"/>
        <v>0.98922684413119677</v>
      </c>
      <c r="R78">
        <f t="shared" ca="1" si="12"/>
        <v>-0.19278570515102725</v>
      </c>
      <c r="T78" s="48">
        <v>1.8805852882172882</v>
      </c>
      <c r="U78" s="42">
        <v>52</v>
      </c>
      <c r="AH78">
        <f t="shared" ca="1" si="13"/>
        <v>3.3075282510076307</v>
      </c>
      <c r="AI78">
        <f t="shared" ca="1" si="14"/>
        <v>2.1879486262427195E-2</v>
      </c>
      <c r="AK78" s="48">
        <v>32.836555518754345</v>
      </c>
      <c r="AL78" s="42">
        <v>105</v>
      </c>
      <c r="AX78">
        <f t="shared" ca="1" si="15"/>
        <v>1.1217996432964699</v>
      </c>
      <c r="AZ78" s="42">
        <v>12.34420483334439</v>
      </c>
      <c r="BA78" s="42">
        <v>4</v>
      </c>
      <c r="BO78">
        <f t="shared" ca="1" si="6"/>
        <v>0.91021221440169864</v>
      </c>
      <c r="BP78">
        <f t="shared" ca="1" si="7"/>
        <v>116.18046130660811</v>
      </c>
      <c r="BQ78">
        <f t="shared" ca="1" si="8"/>
        <v>57.576539086249696</v>
      </c>
      <c r="BR78">
        <f t="shared" ca="1" si="9"/>
        <v>7.2309189922846073</v>
      </c>
      <c r="BS78">
        <f t="shared" ca="1" si="10"/>
        <v>16059.561897772919</v>
      </c>
    </row>
    <row r="79" spans="1:71">
      <c r="A79">
        <f t="shared" ca="1" si="11"/>
        <v>0.74870720605313212</v>
      </c>
      <c r="R79">
        <f t="shared" ca="1" si="12"/>
        <v>0.8263767956896092</v>
      </c>
      <c r="T79" s="48">
        <v>1.9634260539203812</v>
      </c>
      <c r="U79" s="42">
        <v>45</v>
      </c>
      <c r="AH79">
        <f t="shared" ca="1" si="13"/>
        <v>18.11310965398572</v>
      </c>
      <c r="AI79">
        <f t="shared" ca="1" si="14"/>
        <v>0.49161311203063074</v>
      </c>
      <c r="AK79" s="48">
        <v>33.328727297349914</v>
      </c>
      <c r="AL79" s="42">
        <v>81</v>
      </c>
      <c r="AX79">
        <f t="shared" ca="1" si="15"/>
        <v>1.7271266549865196</v>
      </c>
      <c r="AZ79" s="42">
        <v>12.531235578290854</v>
      </c>
      <c r="BA79" s="42">
        <v>3</v>
      </c>
      <c r="BO79">
        <f t="shared" ca="1" si="6"/>
        <v>0.64374133370103381</v>
      </c>
      <c r="BP79">
        <f t="shared" ca="1" si="7"/>
        <v>99.260102193471894</v>
      </c>
      <c r="BQ79">
        <f t="shared" ca="1" si="8"/>
        <v>35.334033859388974</v>
      </c>
      <c r="BR79">
        <f t="shared" ca="1" si="9"/>
        <v>3.0962946637257649</v>
      </c>
      <c r="BS79">
        <f t="shared" ca="1" si="10"/>
        <v>11410.49893859966</v>
      </c>
    </row>
    <row r="80" spans="1:71">
      <c r="A80">
        <f t="shared" ca="1" si="11"/>
        <v>0.14584298886615432</v>
      </c>
      <c r="R80">
        <f t="shared" ca="1" si="12"/>
        <v>2.0261208459800972</v>
      </c>
      <c r="T80" s="48">
        <v>2.0462668196234732</v>
      </c>
      <c r="U80" s="42">
        <v>49</v>
      </c>
      <c r="AH80">
        <f t="shared" ca="1" si="13"/>
        <v>10.86682118371008</v>
      </c>
      <c r="AI80">
        <f t="shared" ca="1" si="14"/>
        <v>0.23429715786613903</v>
      </c>
      <c r="AK80" s="48">
        <v>33.820899075945476</v>
      </c>
      <c r="AL80" s="42">
        <v>77</v>
      </c>
      <c r="AX80">
        <f t="shared" ca="1" si="15"/>
        <v>0.62439416518663915</v>
      </c>
      <c r="AZ80" s="42">
        <v>12.718266323237319</v>
      </c>
      <c r="BA80" s="42">
        <v>1</v>
      </c>
      <c r="BO80">
        <f t="shared" ca="1" si="6"/>
        <v>0.52408533471546814</v>
      </c>
      <c r="BP80">
        <f t="shared" ca="1" si="7"/>
        <v>123.85452801971917</v>
      </c>
      <c r="BQ80">
        <f t="shared" ca="1" si="8"/>
        <v>28.37517917131936</v>
      </c>
      <c r="BR80">
        <f t="shared" ca="1" si="9"/>
        <v>2.2275501463039777</v>
      </c>
      <c r="BS80">
        <f t="shared" ca="1" si="10"/>
        <v>12175.599922403471</v>
      </c>
    </row>
    <row r="81" spans="1:71">
      <c r="A81">
        <f t="shared" ca="1" si="11"/>
        <v>0.18904738536800991</v>
      </c>
      <c r="R81">
        <f t="shared" ca="1" si="12"/>
        <v>-1.363218471424045</v>
      </c>
      <c r="T81" s="48">
        <v>2.1291075853265653</v>
      </c>
      <c r="U81" s="42">
        <v>34</v>
      </c>
      <c r="AH81">
        <f t="shared" ca="1" si="13"/>
        <v>27.53180763664983</v>
      </c>
      <c r="AI81">
        <f t="shared" ca="1" si="14"/>
        <v>0.74759016596174654</v>
      </c>
      <c r="AK81" s="48">
        <v>34.313070854541046</v>
      </c>
      <c r="AL81" s="42">
        <v>85</v>
      </c>
      <c r="AX81">
        <f t="shared" ca="1" si="15"/>
        <v>5.2086787350531507</v>
      </c>
      <c r="AZ81" s="42">
        <v>12.905297068183785</v>
      </c>
      <c r="BA81" s="42">
        <v>2</v>
      </c>
      <c r="BO81">
        <f t="shared" ca="1" si="6"/>
        <v>0.42143870799341188</v>
      </c>
      <c r="BP81">
        <f t="shared" ca="1" si="7"/>
        <v>92.575112968704246</v>
      </c>
      <c r="BQ81">
        <f t="shared" ca="1" si="8"/>
        <v>23.079500746770556</v>
      </c>
      <c r="BR81">
        <f t="shared" ca="1" si="9"/>
        <v>1.6416323642368662</v>
      </c>
      <c r="BS81">
        <f t="shared" ca="1" si="10"/>
        <v>9280.6976917574138</v>
      </c>
    </row>
    <row r="82" spans="1:71">
      <c r="A82">
        <f t="shared" ca="1" si="11"/>
        <v>0.21563314339660467</v>
      </c>
      <c r="R82">
        <f t="shared" ca="1" si="12"/>
        <v>0.21038873570242278</v>
      </c>
      <c r="T82" s="48">
        <v>2.2119483510296574</v>
      </c>
      <c r="U82" s="42">
        <v>38</v>
      </c>
      <c r="AH82">
        <f t="shared" ca="1" si="13"/>
        <v>13.775098280687516</v>
      </c>
      <c r="AI82">
        <f t="shared" ca="1" si="14"/>
        <v>0.34387824771307574</v>
      </c>
      <c r="AK82" s="48">
        <v>34.805242633136615</v>
      </c>
      <c r="AL82" s="42">
        <v>78</v>
      </c>
      <c r="AX82">
        <f t="shared" ca="1" si="15"/>
        <v>5.6921119826863711</v>
      </c>
      <c r="AZ82" s="42">
        <v>13.092327813130249</v>
      </c>
      <c r="BA82" s="42">
        <v>0</v>
      </c>
      <c r="BO82">
        <f t="shared" ca="1" si="6"/>
        <v>0.59996347118919302</v>
      </c>
      <c r="BP82">
        <f t="shared" ca="1" si="7"/>
        <v>110.36133490608141</v>
      </c>
      <c r="BQ82">
        <f t="shared" ca="1" si="8"/>
        <v>32.669200710948068</v>
      </c>
      <c r="BR82">
        <f t="shared" ca="1" si="9"/>
        <v>2.7485982420502206</v>
      </c>
      <c r="BS82">
        <f t="shared" ca="1" si="10"/>
        <v>11816.79298713557</v>
      </c>
    </row>
    <row r="83" spans="1:71">
      <c r="A83">
        <f t="shared" ca="1" si="11"/>
        <v>0.51112779567787059</v>
      </c>
      <c r="R83">
        <f t="shared" ca="1" si="12"/>
        <v>0.76201819432920204</v>
      </c>
      <c r="T83" s="48">
        <v>2.2947891167327494</v>
      </c>
      <c r="U83" s="42">
        <v>17</v>
      </c>
      <c r="AH83">
        <f t="shared" ca="1" si="13"/>
        <v>12.184704588625351</v>
      </c>
      <c r="AI83">
        <f t="shared" ca="1" si="14"/>
        <v>0.28500171647523365</v>
      </c>
      <c r="AK83" s="48">
        <v>35.297414411732177</v>
      </c>
      <c r="AL83" s="42">
        <v>67</v>
      </c>
      <c r="AX83">
        <f t="shared" ca="1" si="15"/>
        <v>1.3766642346048634</v>
      </c>
      <c r="AZ83" s="42">
        <v>13.279358558076712</v>
      </c>
      <c r="BA83" s="42">
        <v>1</v>
      </c>
      <c r="BO83">
        <f t="shared" ca="1" si="6"/>
        <v>0.40293079925562003</v>
      </c>
      <c r="BP83">
        <f t="shared" ca="1" si="7"/>
        <v>78.266789701772595</v>
      </c>
      <c r="BQ83">
        <f t="shared" ca="1" si="8"/>
        <v>22.176237374514201</v>
      </c>
      <c r="BR83">
        <f t="shared" ca="1" si="9"/>
        <v>1.5471667744871109</v>
      </c>
      <c r="BS83">
        <f t="shared" ca="1" si="10"/>
        <v>8160.449048921635</v>
      </c>
    </row>
    <row r="84" spans="1:71">
      <c r="A84">
        <f t="shared" ca="1" si="11"/>
        <v>0.1509853133273289</v>
      </c>
      <c r="R84">
        <f t="shared" ca="1" si="12"/>
        <v>-0.4286901652923058</v>
      </c>
      <c r="T84" s="48">
        <v>2.3776298824358424</v>
      </c>
      <c r="U84" s="42">
        <v>29</v>
      </c>
      <c r="AH84">
        <f t="shared" ca="1" si="13"/>
        <v>11.095177976658924</v>
      </c>
      <c r="AI84">
        <f t="shared" ca="1" si="14"/>
        <v>0.24320741166607762</v>
      </c>
      <c r="AK84" s="48">
        <v>35.789586190327746</v>
      </c>
      <c r="AL84" s="42">
        <v>71</v>
      </c>
      <c r="AX84">
        <f t="shared" ca="1" si="15"/>
        <v>2.0744686520315905</v>
      </c>
      <c r="AZ84" s="42">
        <v>13.466389303023178</v>
      </c>
      <c r="BA84" s="42">
        <v>2</v>
      </c>
      <c r="BO84">
        <f t="shared" ref="BO84:BO147" ca="1" si="16">RAND()</f>
        <v>0.25237130502111238</v>
      </c>
      <c r="BP84">
        <f t="shared" ref="BP84:BP147" ca="1" si="17">_xlfn.NORM.INV(RAND(),100,20)</f>
        <v>81.350570514093206</v>
      </c>
      <c r="BQ84">
        <f t="shared" ref="BQ84:BQ118" ca="1" si="18">IF(BO84&lt;(10/80),0+SQRT(BO84*(80-0)*(10-0)),80-SQRT((1-BO84)*(80-0)*(80-10)))</f>
        <v>15.295126212303217</v>
      </c>
      <c r="BR84">
        <f t="shared" ref="BR84:BR118" ca="1" si="19">-LN(1-BO84)/(1/3)</f>
        <v>0.87254646402159031</v>
      </c>
      <c r="BS84">
        <f t="shared" ref="BS84:BS118" ca="1" si="20">BP84*$BP$4+BQ84*$BQ$4+BR84*$BR$4</f>
        <v>7485.8164964233238</v>
      </c>
    </row>
    <row r="85" spans="1:71">
      <c r="A85">
        <f t="shared" ca="1" si="11"/>
        <v>0.64920365100577304</v>
      </c>
      <c r="R85">
        <f t="shared" ca="1" si="12"/>
        <v>-2.8658214733737726</v>
      </c>
      <c r="T85" s="48">
        <v>2.4604706481389345</v>
      </c>
      <c r="U85" s="42">
        <v>21</v>
      </c>
      <c r="AH85">
        <f t="shared" ca="1" si="13"/>
        <v>23.262913527807864</v>
      </c>
      <c r="AI85">
        <f t="shared" ca="1" si="14"/>
        <v>0.64256410348926019</v>
      </c>
      <c r="AK85" s="48">
        <v>36.281757968923309</v>
      </c>
      <c r="AL85" s="42">
        <v>62</v>
      </c>
      <c r="AX85">
        <f t="shared" ca="1" si="15"/>
        <v>2.7598702205007624</v>
      </c>
      <c r="AZ85" s="42">
        <v>13.653420047969643</v>
      </c>
      <c r="BA85" s="42">
        <v>1</v>
      </c>
      <c r="BO85">
        <f t="shared" ca="1" si="16"/>
        <v>0.33177380407370816</v>
      </c>
      <c r="BP85">
        <f t="shared" ca="1" si="17"/>
        <v>93.640444892012667</v>
      </c>
      <c r="BQ85">
        <f t="shared" ca="1" si="18"/>
        <v>18.827565871650698</v>
      </c>
      <c r="BR85">
        <f t="shared" ca="1" si="19"/>
        <v>1.209385638321141</v>
      </c>
      <c r="BS85">
        <f t="shared" ca="1" si="20"/>
        <v>8800.403421102299</v>
      </c>
    </row>
    <row r="86" spans="1:71">
      <c r="A86">
        <f t="shared" ca="1" si="11"/>
        <v>0.74030889403298838</v>
      </c>
      <c r="R86">
        <f t="shared" ca="1" si="12"/>
        <v>-0.64472875184285194</v>
      </c>
      <c r="T86" s="48">
        <v>2.5433114138420265</v>
      </c>
      <c r="U86" s="42">
        <v>12</v>
      </c>
      <c r="AH86">
        <f t="shared" ca="1" si="13"/>
        <v>7.662709609975102</v>
      </c>
      <c r="AI86">
        <f t="shared" ca="1" si="14"/>
        <v>0.11743423713360956</v>
      </c>
      <c r="AK86" s="48">
        <v>36.773929747518878</v>
      </c>
      <c r="AL86" s="42">
        <v>73</v>
      </c>
      <c r="AX86">
        <f t="shared" ca="1" si="15"/>
        <v>1.1195726143148911E-2</v>
      </c>
      <c r="AZ86" s="42">
        <v>13.840450792916107</v>
      </c>
      <c r="BA86" s="42">
        <v>0</v>
      </c>
      <c r="BO86">
        <f t="shared" ca="1" si="16"/>
        <v>0.2225380724037006</v>
      </c>
      <c r="BP86">
        <f t="shared" ca="1" si="17"/>
        <v>94.336199640637645</v>
      </c>
      <c r="BQ86">
        <f t="shared" ca="1" si="18"/>
        <v>14.01676883829289</v>
      </c>
      <c r="BR86">
        <f t="shared" ca="1" si="19"/>
        <v>0.75516181154852191</v>
      </c>
      <c r="BS86">
        <f t="shared" ca="1" si="20"/>
        <v>8231.7594021384812</v>
      </c>
    </row>
    <row r="87" spans="1:71">
      <c r="A87">
        <f t="shared" ca="1" si="11"/>
        <v>0.67625713172815471</v>
      </c>
      <c r="R87">
        <f t="shared" ca="1" si="12"/>
        <v>-0.33096968508991131</v>
      </c>
      <c r="T87" s="48">
        <v>2.6261521795451186</v>
      </c>
      <c r="U87" s="42">
        <v>6</v>
      </c>
      <c r="AH87">
        <f t="shared" ca="1" si="13"/>
        <v>42.657996451415883</v>
      </c>
      <c r="AI87">
        <f t="shared" ca="1" si="14"/>
        <v>0.97304749194628914</v>
      </c>
      <c r="AK87" s="48">
        <v>37.266101526114447</v>
      </c>
      <c r="AL87" s="42">
        <v>59</v>
      </c>
      <c r="AX87">
        <f t="shared" ca="1" si="15"/>
        <v>2.8088241890044565</v>
      </c>
      <c r="AZ87" s="42">
        <v>14.02748153786257</v>
      </c>
      <c r="BA87" s="42">
        <v>2</v>
      </c>
      <c r="BO87">
        <f t="shared" ca="1" si="16"/>
        <v>0.22100161931428786</v>
      </c>
      <c r="BP87">
        <f t="shared" ca="1" si="17"/>
        <v>78.218439238463802</v>
      </c>
      <c r="BQ87">
        <f t="shared" ca="1" si="18"/>
        <v>13.951601595193949</v>
      </c>
      <c r="BR87">
        <f t="shared" ca="1" si="19"/>
        <v>0.74923893546755882</v>
      </c>
      <c r="BS87">
        <f t="shared" ca="1" si="20"/>
        <v>7095.2225868521291</v>
      </c>
    </row>
    <row r="88" spans="1:71">
      <c r="A88">
        <f t="shared" ca="1" si="11"/>
        <v>0.34306381839036171</v>
      </c>
      <c r="R88">
        <f t="shared" ca="1" si="12"/>
        <v>-0.97399550965686488</v>
      </c>
      <c r="T88" s="48">
        <v>2.7089929452482107</v>
      </c>
      <c r="U88" s="42">
        <v>12</v>
      </c>
      <c r="AH88">
        <f t="shared" ca="1" si="13"/>
        <v>29.816786962110392</v>
      </c>
      <c r="AI88">
        <f t="shared" ca="1" si="14"/>
        <v>0.79631895573358147</v>
      </c>
      <c r="AK88" s="48">
        <v>37.758273304710009</v>
      </c>
      <c r="AL88" s="42">
        <v>55</v>
      </c>
      <c r="AX88">
        <f t="shared" ca="1" si="15"/>
        <v>0.97132593708544712</v>
      </c>
      <c r="AZ88" s="42">
        <v>14.214512282809036</v>
      </c>
      <c r="BA88" s="42">
        <v>0</v>
      </c>
      <c r="BO88">
        <f t="shared" ca="1" si="16"/>
        <v>0.79295932232369382</v>
      </c>
      <c r="BP88">
        <f t="shared" ca="1" si="17"/>
        <v>107.78703419966419</v>
      </c>
      <c r="BQ88">
        <f t="shared" ca="1" si="18"/>
        <v>45.94962856315199</v>
      </c>
      <c r="BR88">
        <f t="shared" ca="1" si="19"/>
        <v>4.7245199835266201</v>
      </c>
      <c r="BS88">
        <f t="shared" ca="1" si="20"/>
        <v>13557.411245349678</v>
      </c>
    </row>
    <row r="89" spans="1:71">
      <c r="A89">
        <f t="shared" ca="1" si="11"/>
        <v>0.29597959839136256</v>
      </c>
      <c r="R89">
        <f t="shared" ca="1" si="12"/>
        <v>-1.3253665583914065</v>
      </c>
      <c r="T89" s="48">
        <v>2.7918337109513036</v>
      </c>
      <c r="U89" s="42">
        <v>5</v>
      </c>
      <c r="AH89">
        <f t="shared" ca="1" si="13"/>
        <v>16.755540663075386</v>
      </c>
      <c r="AI89">
        <f t="shared" ca="1" si="14"/>
        <v>0.44740296169778282</v>
      </c>
      <c r="AK89" s="48">
        <v>38.250445083305578</v>
      </c>
      <c r="AL89" s="42">
        <v>49</v>
      </c>
      <c r="AX89">
        <f t="shared" ca="1" si="15"/>
        <v>1.480508561800751</v>
      </c>
      <c r="AZ89" s="42">
        <v>14.401543027755501</v>
      </c>
      <c r="BA89" s="42">
        <v>1</v>
      </c>
      <c r="BO89">
        <f t="shared" ca="1" si="16"/>
        <v>0.8055028018008441</v>
      </c>
      <c r="BP89">
        <f t="shared" ca="1" si="17"/>
        <v>72.802023188987334</v>
      </c>
      <c r="BQ89">
        <f t="shared" ca="1" si="18"/>
        <v>46.99720754367484</v>
      </c>
      <c r="BR89">
        <f t="shared" ca="1" si="19"/>
        <v>4.9120125635193581</v>
      </c>
      <c r="BS89">
        <f t="shared" ca="1" si="20"/>
        <v>11269.466146652405</v>
      </c>
    </row>
    <row r="90" spans="1:71">
      <c r="A90">
        <f t="shared" ca="1" si="11"/>
        <v>0.7372542146812574</v>
      </c>
      <c r="R90">
        <f t="shared" ca="1" si="12"/>
        <v>0.49148101308728753</v>
      </c>
      <c r="T90" s="48">
        <v>2.8746744766543957</v>
      </c>
      <c r="U90" s="42">
        <v>7</v>
      </c>
      <c r="AH90">
        <f t="shared" ca="1" si="13"/>
        <v>12.532851182311205</v>
      </c>
      <c r="AI90">
        <f t="shared" ca="1" si="14"/>
        <v>0.2981063797365805</v>
      </c>
      <c r="AK90" s="48">
        <v>38.742616861901148</v>
      </c>
      <c r="AL90" s="42">
        <v>58</v>
      </c>
      <c r="AX90">
        <f t="shared" ca="1" si="15"/>
        <v>0.16717041366327487</v>
      </c>
      <c r="AZ90" s="42">
        <v>14.588573772701965</v>
      </c>
      <c r="BA90" s="42">
        <v>0</v>
      </c>
      <c r="BO90">
        <f t="shared" ca="1" si="16"/>
        <v>0.99702994845050918</v>
      </c>
      <c r="BP90">
        <f t="shared" ca="1" si="17"/>
        <v>99.911924473032855</v>
      </c>
      <c r="BQ90">
        <f t="shared" ca="1" si="18"/>
        <v>75.921729695428638</v>
      </c>
      <c r="BR90">
        <f t="shared" ca="1" si="19"/>
        <v>17.457527908761726</v>
      </c>
      <c r="BS90">
        <f t="shared" ca="1" si="20"/>
        <v>19823.266055283682</v>
      </c>
    </row>
    <row r="91" spans="1:71">
      <c r="A91">
        <f t="shared" ca="1" si="11"/>
        <v>0.15674210214619089</v>
      </c>
      <c r="R91">
        <f t="shared" ca="1" si="12"/>
        <v>1.721193076785053</v>
      </c>
      <c r="T91" s="48">
        <v>2.9575152423574878</v>
      </c>
      <c r="U91" s="42">
        <v>4</v>
      </c>
      <c r="AH91">
        <f t="shared" ca="1" si="13"/>
        <v>12.453858259156902</v>
      </c>
      <c r="AI91">
        <f t="shared" ca="1" si="14"/>
        <v>0.29514362018825979</v>
      </c>
      <c r="AK91" s="48">
        <v>39.23478864049671</v>
      </c>
      <c r="AL91" s="42">
        <v>46</v>
      </c>
      <c r="AX91">
        <f t="shared" ca="1" si="15"/>
        <v>1.0709114288102555</v>
      </c>
      <c r="AZ91" s="42">
        <v>14.775604517648429</v>
      </c>
      <c r="BA91" s="42">
        <v>0</v>
      </c>
      <c r="BO91">
        <f t="shared" ca="1" si="16"/>
        <v>0.52493342971514956</v>
      </c>
      <c r="BP91">
        <f t="shared" ca="1" si="17"/>
        <v>93.096060566812426</v>
      </c>
      <c r="BQ91">
        <f t="shared" ca="1" si="18"/>
        <v>28.421198214817338</v>
      </c>
      <c r="BR91">
        <f t="shared" ca="1" si="19"/>
        <v>2.2329010103975961</v>
      </c>
      <c r="BS91">
        <f t="shared" ca="1" si="20"/>
        <v>10028.714364277881</v>
      </c>
    </row>
    <row r="92" spans="1:71">
      <c r="A92">
        <f t="shared" ca="1" si="11"/>
        <v>0.18665515543928779</v>
      </c>
      <c r="R92">
        <f t="shared" ca="1" si="12"/>
        <v>-0.50568508647234212</v>
      </c>
      <c r="T92" s="48">
        <v>3.0403560080605798</v>
      </c>
      <c r="U92" s="42">
        <v>2</v>
      </c>
      <c r="AH92">
        <f t="shared" ca="1" si="13"/>
        <v>24.309384108008089</v>
      </c>
      <c r="AI92">
        <f t="shared" ca="1" si="14"/>
        <v>0.66999612754506632</v>
      </c>
      <c r="AK92" s="48">
        <v>39.726960419092279</v>
      </c>
      <c r="AL92" s="42">
        <v>51</v>
      </c>
      <c r="AX92">
        <f t="shared" ca="1" si="15"/>
        <v>0.1736418313088835</v>
      </c>
      <c r="AZ92" s="42">
        <v>14.962635262594894</v>
      </c>
      <c r="BA92" s="42">
        <v>2</v>
      </c>
      <c r="BO92">
        <f t="shared" ca="1" si="16"/>
        <v>0.90783770742389402</v>
      </c>
      <c r="BP92">
        <f t="shared" ca="1" si="17"/>
        <v>94.774085153648713</v>
      </c>
      <c r="BQ92">
        <f t="shared" ca="1" si="18"/>
        <v>57.281971070839063</v>
      </c>
      <c r="BR92">
        <f t="shared" ca="1" si="19"/>
        <v>7.1526126189034285</v>
      </c>
      <c r="BS92">
        <f t="shared" ca="1" si="20"/>
        <v>14508.166853510345</v>
      </c>
    </row>
    <row r="93" spans="1:71">
      <c r="A93">
        <f t="shared" ca="1" si="11"/>
        <v>0.32047528318058249</v>
      </c>
      <c r="R93">
        <f t="shared" ca="1" si="12"/>
        <v>-0.30464387401132725</v>
      </c>
      <c r="T93" s="48">
        <v>3.1231967737636719</v>
      </c>
      <c r="U93" s="42">
        <v>2</v>
      </c>
      <c r="AH93">
        <f t="shared" ca="1" si="13"/>
        <v>3.5940823853901898</v>
      </c>
      <c r="AI93">
        <f t="shared" ca="1" si="14"/>
        <v>2.5834856385944072E-2</v>
      </c>
      <c r="AK93" s="48">
        <v>40.219132197687841</v>
      </c>
      <c r="AL93" s="42">
        <v>52</v>
      </c>
      <c r="AX93">
        <f t="shared" ca="1" si="15"/>
        <v>1.3887523531965857</v>
      </c>
      <c r="AZ93" s="42">
        <v>15.149666007541359</v>
      </c>
      <c r="BA93" s="42">
        <v>2</v>
      </c>
      <c r="BO93">
        <f t="shared" ca="1" si="16"/>
        <v>0.73127522234741826</v>
      </c>
      <c r="BP93">
        <f t="shared" ca="1" si="17"/>
        <v>114.67240109363458</v>
      </c>
      <c r="BQ93">
        <f t="shared" ca="1" si="18"/>
        <v>41.207490995625747</v>
      </c>
      <c r="BR93">
        <f t="shared" ca="1" si="19"/>
        <v>3.942202663618656</v>
      </c>
      <c r="BS93">
        <f t="shared" ca="1" si="20"/>
        <v>13330.477975202592</v>
      </c>
    </row>
    <row r="94" spans="1:71">
      <c r="A94">
        <f t="shared" ca="1" si="11"/>
        <v>0.26244713102010453</v>
      </c>
      <c r="R94">
        <f t="shared" ca="1" si="12"/>
        <v>-1.1690687308373018</v>
      </c>
      <c r="T94" s="48">
        <v>3.2060375394667648</v>
      </c>
      <c r="U94" s="42">
        <v>2</v>
      </c>
      <c r="AH94">
        <f t="shared" ca="1" si="13"/>
        <v>6.7072937619640038</v>
      </c>
      <c r="AI94">
        <f t="shared" ca="1" si="14"/>
        <v>8.9975579218562474E-2</v>
      </c>
      <c r="AK94" s="48">
        <v>40.711303976283411</v>
      </c>
      <c r="AL94" s="42">
        <v>45</v>
      </c>
      <c r="AX94">
        <f t="shared" ca="1" si="15"/>
        <v>1.3552590638920758</v>
      </c>
      <c r="AZ94" s="42">
        <v>15.336696752487823</v>
      </c>
      <c r="BA94" s="42">
        <v>0</v>
      </c>
      <c r="BO94">
        <f t="shared" ca="1" si="16"/>
        <v>0.2251746380173375</v>
      </c>
      <c r="BP94">
        <f t="shared" ca="1" si="17"/>
        <v>105.28763374899314</v>
      </c>
      <c r="BQ94">
        <f t="shared" ca="1" si="18"/>
        <v>14.128746580143854</v>
      </c>
      <c r="BR94">
        <f t="shared" ca="1" si="19"/>
        <v>0.76535284319619579</v>
      </c>
      <c r="BS94">
        <f t="shared" ca="1" si="20"/>
        <v>9012.6148734027647</v>
      </c>
    </row>
    <row r="95" spans="1:71">
      <c r="A95">
        <f t="shared" ca="1" si="11"/>
        <v>0.51923912003246486</v>
      </c>
      <c r="R95">
        <f t="shared" ca="1" si="12"/>
        <v>1.0472276411460371</v>
      </c>
      <c r="T95" s="48">
        <v>3.2888783051698569</v>
      </c>
      <c r="U95" s="42">
        <v>1</v>
      </c>
      <c r="AH95">
        <f t="shared" ca="1" si="13"/>
        <v>11.49760178318494</v>
      </c>
      <c r="AI95">
        <f t="shared" ca="1" si="14"/>
        <v>0.25878266577689824</v>
      </c>
      <c r="AK95" s="48">
        <v>41.20347575487898</v>
      </c>
      <c r="AL95" s="42">
        <v>59</v>
      </c>
      <c r="AX95">
        <f t="shared" ca="1" si="15"/>
        <v>0.45794074741663976</v>
      </c>
      <c r="AZ95" s="42">
        <v>15.523727497434287</v>
      </c>
      <c r="BA95" s="42">
        <v>1</v>
      </c>
      <c r="BO95">
        <f t="shared" ca="1" si="16"/>
        <v>0.56631994273493091</v>
      </c>
      <c r="BP95">
        <f t="shared" ca="1" si="17"/>
        <v>80.540268398030676</v>
      </c>
      <c r="BQ95">
        <f t="shared" ca="1" si="18"/>
        <v>30.719087663838984</v>
      </c>
      <c r="BR95">
        <f t="shared" ca="1" si="19"/>
        <v>2.5063446359566179</v>
      </c>
      <c r="BS95">
        <f t="shared" ca="1" si="20"/>
        <v>9461.63094503303</v>
      </c>
    </row>
    <row r="96" spans="1:71">
      <c r="A96">
        <f t="shared" ca="1" si="11"/>
        <v>0.94011687017733181</v>
      </c>
      <c r="R96">
        <f t="shared" ca="1" si="12"/>
        <v>1.9000559799250016</v>
      </c>
      <c r="T96" s="48">
        <v>3.371719070872949</v>
      </c>
      <c r="U96" s="42">
        <v>2</v>
      </c>
      <c r="AH96">
        <f t="shared" ca="1" si="13"/>
        <v>17.721278387885853</v>
      </c>
      <c r="AI96">
        <f t="shared" ca="1" si="14"/>
        <v>0.47904206554381745</v>
      </c>
      <c r="AK96" s="48">
        <v>41.695647533474542</v>
      </c>
      <c r="AL96" s="42">
        <v>37</v>
      </c>
      <c r="AX96">
        <f t="shared" ca="1" si="15"/>
        <v>5.347076110760443</v>
      </c>
      <c r="AZ96" s="42">
        <v>15.710758242380752</v>
      </c>
      <c r="BA96" s="42">
        <v>0</v>
      </c>
      <c r="BO96">
        <f t="shared" ca="1" si="16"/>
        <v>0.51371433149690549</v>
      </c>
      <c r="BP96">
        <f t="shared" ca="1" si="17"/>
        <v>76.557237367349515</v>
      </c>
      <c r="BQ96">
        <f t="shared" ca="1" si="18"/>
        <v>27.815713633150743</v>
      </c>
      <c r="BR96">
        <f t="shared" ca="1" si="19"/>
        <v>2.1628770974752891</v>
      </c>
      <c r="BS96">
        <f t="shared" ca="1" si="20"/>
        <v>8789.4411082721272</v>
      </c>
    </row>
    <row r="97" spans="1:71">
      <c r="A97">
        <f t="shared" ca="1" si="11"/>
        <v>6.5912554125638789E-2</v>
      </c>
      <c r="R97">
        <f t="shared" ca="1" si="12"/>
        <v>-0.44603176187495336</v>
      </c>
      <c r="T97" s="48">
        <v>3.454559836576041</v>
      </c>
      <c r="U97" s="42">
        <v>0</v>
      </c>
      <c r="AH97">
        <f t="shared" ca="1" si="13"/>
        <v>20.970060628914116</v>
      </c>
      <c r="AI97">
        <f t="shared" ca="1" si="14"/>
        <v>0.57863131005553881</v>
      </c>
      <c r="AK97" s="48">
        <v>42.187819312070111</v>
      </c>
      <c r="AL97" s="42">
        <v>26</v>
      </c>
      <c r="AX97">
        <f t="shared" ca="1" si="15"/>
        <v>0.82783348163028903</v>
      </c>
      <c r="AZ97" s="42">
        <v>15.897788987327218</v>
      </c>
      <c r="BA97" s="42">
        <v>0</v>
      </c>
      <c r="BO97">
        <f t="shared" ca="1" si="16"/>
        <v>0.13081428657576488</v>
      </c>
      <c r="BP97">
        <f t="shared" ca="1" si="17"/>
        <v>116.7576854775408</v>
      </c>
      <c r="BQ97">
        <f t="shared" ca="1" si="18"/>
        <v>10.232959105493677</v>
      </c>
      <c r="BR97">
        <f t="shared" ca="1" si="19"/>
        <v>0.42059540160116327</v>
      </c>
      <c r="BS97">
        <f t="shared" ca="1" si="20"/>
        <v>9322.5125144575723</v>
      </c>
    </row>
    <row r="98" spans="1:71">
      <c r="A98">
        <f t="shared" ca="1" si="11"/>
        <v>0.662530834310877</v>
      </c>
      <c r="R98">
        <f t="shared" ca="1" si="12"/>
        <v>-1.3304979655904421</v>
      </c>
      <c r="T98" s="48">
        <v>3.537400602279134</v>
      </c>
      <c r="U98" s="42">
        <v>0</v>
      </c>
      <c r="AH98">
        <f t="shared" ca="1" si="13"/>
        <v>11.065855256015524</v>
      </c>
      <c r="AI98">
        <f t="shared" ca="1" si="14"/>
        <v>0.24206618652723311</v>
      </c>
      <c r="AK98" s="48">
        <v>42.679991090665673</v>
      </c>
      <c r="AL98" s="42">
        <v>31</v>
      </c>
      <c r="AX98">
        <f t="shared" ca="1" si="15"/>
        <v>1.8682584198752759</v>
      </c>
      <c r="AZ98" s="42">
        <v>16.084819732273679</v>
      </c>
      <c r="BA98" s="42">
        <v>0</v>
      </c>
      <c r="BO98">
        <f t="shared" ca="1" si="16"/>
        <v>0.47572409165365004</v>
      </c>
      <c r="BP98">
        <f t="shared" ca="1" si="17"/>
        <v>145.04345011024256</v>
      </c>
      <c r="BQ98">
        <f t="shared" ca="1" si="18"/>
        <v>25.815637987150204</v>
      </c>
      <c r="BR98">
        <f t="shared" ca="1" si="19"/>
        <v>1.9372115717709784</v>
      </c>
      <c r="BS98">
        <f t="shared" ca="1" si="20"/>
        <v>13315.768777963294</v>
      </c>
    </row>
    <row r="99" spans="1:71">
      <c r="A99">
        <f t="shared" ca="1" si="11"/>
        <v>0.70874447088984249</v>
      </c>
      <c r="R99">
        <f t="shared" ca="1" si="12"/>
        <v>5.9861725843659057E-2</v>
      </c>
      <c r="T99" s="48">
        <v>3.6202413679822252</v>
      </c>
      <c r="U99" s="42">
        <v>1</v>
      </c>
      <c r="AH99">
        <f t="shared" ca="1" si="13"/>
        <v>35.272982429744111</v>
      </c>
      <c r="AI99">
        <f t="shared" ca="1" si="14"/>
        <v>0.89155747674268715</v>
      </c>
      <c r="AK99" s="48">
        <v>43.172162869261243</v>
      </c>
      <c r="AL99" s="42">
        <v>34</v>
      </c>
      <c r="AX99">
        <f t="shared" ca="1" si="15"/>
        <v>1.0501175936645677</v>
      </c>
      <c r="AZ99" s="42">
        <v>16.271850477220145</v>
      </c>
      <c r="BA99" s="42">
        <v>0</v>
      </c>
      <c r="BO99">
        <f t="shared" ca="1" si="16"/>
        <v>0.34672603289737969</v>
      </c>
      <c r="BP99">
        <f t="shared" ca="1" si="17"/>
        <v>111.27522388168506</v>
      </c>
      <c r="BQ99">
        <f t="shared" ca="1" si="18"/>
        <v>19.515834999773091</v>
      </c>
      <c r="BR99">
        <f t="shared" ca="1" si="19"/>
        <v>1.2772760587019205</v>
      </c>
      <c r="BS99">
        <f t="shared" ca="1" si="20"/>
        <v>10124.031989305839</v>
      </c>
    </row>
    <row r="100" spans="1:71">
      <c r="A100">
        <f t="shared" ca="1" si="11"/>
        <v>2.6847006099180337E-2</v>
      </c>
      <c r="R100">
        <f t="shared" ca="1" si="12"/>
        <v>0.93539976059114238</v>
      </c>
      <c r="T100" s="48">
        <v>3.7030821336853181</v>
      </c>
      <c r="U100" s="42">
        <v>1</v>
      </c>
      <c r="AH100">
        <f t="shared" ca="1" si="13"/>
        <v>6.1522615260757041</v>
      </c>
      <c r="AI100">
        <f t="shared" ca="1" si="14"/>
        <v>7.5700643770462706E-2</v>
      </c>
      <c r="AK100" s="48">
        <v>43.664334647856812</v>
      </c>
      <c r="AL100" s="42">
        <v>27</v>
      </c>
      <c r="AX100">
        <f t="shared" ca="1" si="15"/>
        <v>0.85593021332748298</v>
      </c>
      <c r="AZ100" s="42">
        <v>16.45888122216661</v>
      </c>
      <c r="BA100" s="42">
        <v>0</v>
      </c>
      <c r="BO100">
        <f t="shared" ca="1" si="16"/>
        <v>0.74501534803065739</v>
      </c>
      <c r="BP100">
        <f t="shared" ca="1" si="17"/>
        <v>81.249507892391733</v>
      </c>
      <c r="BQ100">
        <f t="shared" ca="1" si="18"/>
        <v>42.212249987220481</v>
      </c>
      <c r="BR100">
        <f t="shared" ca="1" si="19"/>
        <v>4.0996557719718663</v>
      </c>
      <c r="BS100">
        <f t="shared" ca="1" si="20"/>
        <v>11138.587282781029</v>
      </c>
    </row>
    <row r="101" spans="1:71">
      <c r="A101">
        <f t="shared" ca="1" si="11"/>
        <v>0.70211145854249712</v>
      </c>
      <c r="R101">
        <f t="shared" ca="1" si="12"/>
        <v>-1.2253989179032188</v>
      </c>
      <c r="T101" s="48">
        <v>3.7859228993884111</v>
      </c>
      <c r="U101" s="42">
        <v>1</v>
      </c>
      <c r="AH101">
        <f t="shared" ca="1" si="13"/>
        <v>44.027401533737724</v>
      </c>
      <c r="AI101">
        <f t="shared" ca="1" si="14"/>
        <v>0.98216403378040074</v>
      </c>
      <c r="AK101" s="48">
        <v>44.156506426452374</v>
      </c>
      <c r="AL101" s="42">
        <v>21</v>
      </c>
      <c r="AX101">
        <f t="shared" ca="1" si="15"/>
        <v>0.95760005443052776</v>
      </c>
      <c r="AZ101" s="42">
        <v>16.645911967113076</v>
      </c>
      <c r="BA101" s="42">
        <v>0</v>
      </c>
      <c r="BO101">
        <f t="shared" ca="1" si="16"/>
        <v>0.84910043256132783</v>
      </c>
      <c r="BP101">
        <f t="shared" ca="1" si="17"/>
        <v>107.82846186404738</v>
      </c>
      <c r="BQ101">
        <f t="shared" ca="1" si="18"/>
        <v>50.930469944346122</v>
      </c>
      <c r="BR101">
        <f t="shared" ca="1" si="19"/>
        <v>5.6734223392661116</v>
      </c>
      <c r="BS101">
        <f t="shared" ca="1" si="20"/>
        <v>14343.066026697763</v>
      </c>
    </row>
    <row r="102" spans="1:71" ht="15" thickBot="1">
      <c r="A102">
        <f t="shared" ca="1" si="11"/>
        <v>0.3152501318215567</v>
      </c>
      <c r="R102">
        <f t="shared" ca="1" si="12"/>
        <v>-0.62075301515366132</v>
      </c>
      <c r="T102" s="43" t="s">
        <v>124</v>
      </c>
      <c r="U102" s="43">
        <v>0</v>
      </c>
      <c r="AH102">
        <f t="shared" ca="1" si="13"/>
        <v>32.327246623293448</v>
      </c>
      <c r="AI102">
        <f t="shared" ca="1" si="14"/>
        <v>0.84383689404305351</v>
      </c>
      <c r="AK102" s="48">
        <v>44.648678205047943</v>
      </c>
      <c r="AL102" s="42">
        <v>25</v>
      </c>
      <c r="AX102">
        <f t="shared" ca="1" si="15"/>
        <v>1.9117439407327699</v>
      </c>
      <c r="AZ102" s="42">
        <v>16.832942712059541</v>
      </c>
      <c r="BA102" s="42">
        <v>0</v>
      </c>
      <c r="BO102">
        <f t="shared" ca="1" si="16"/>
        <v>0.40055622283023917</v>
      </c>
      <c r="BP102">
        <f t="shared" ca="1" si="17"/>
        <v>91.535643504782428</v>
      </c>
      <c r="BQ102">
        <f t="shared" ca="1" si="18"/>
        <v>22.061367360364287</v>
      </c>
      <c r="BR102">
        <f t="shared" ca="1" si="19"/>
        <v>1.5352592753457386</v>
      </c>
      <c r="BS102">
        <f t="shared" ca="1" si="20"/>
        <v>9074.2095639749205</v>
      </c>
    </row>
    <row r="103" spans="1:71">
      <c r="A103">
        <f t="shared" ca="1" si="11"/>
        <v>0.19145185102587081</v>
      </c>
      <c r="R103">
        <f t="shared" ca="1" si="12"/>
        <v>0.68310247619126485</v>
      </c>
      <c r="AH103">
        <f t="shared" ca="1" si="13"/>
        <v>7.1406278439239115</v>
      </c>
      <c r="AI103">
        <f t="shared" ca="1" si="14"/>
        <v>0.10197713201084291</v>
      </c>
      <c r="AK103" s="48">
        <v>45.140849983643506</v>
      </c>
      <c r="AL103" s="42">
        <v>25</v>
      </c>
      <c r="AX103">
        <f t="shared" ca="1" si="15"/>
        <v>2.7068920587069036</v>
      </c>
      <c r="AZ103" s="42">
        <v>17.019973457006003</v>
      </c>
      <c r="BA103" s="42">
        <v>1</v>
      </c>
      <c r="BO103">
        <f t="shared" ca="1" si="16"/>
        <v>0.49755917775791014</v>
      </c>
      <c r="BP103">
        <f t="shared" ca="1" si="17"/>
        <v>67.371757594970077</v>
      </c>
      <c r="BQ103">
        <f t="shared" ca="1" si="18"/>
        <v>26.955974845834866</v>
      </c>
      <c r="BR103">
        <f t="shared" ca="1" si="19"/>
        <v>2.064832237999064</v>
      </c>
      <c r="BS103">
        <f t="shared" ca="1" si="20"/>
        <v>8031.0701876311123</v>
      </c>
    </row>
    <row r="104" spans="1:71">
      <c r="A104">
        <f t="shared" ca="1" si="11"/>
        <v>0.8682284963066591</v>
      </c>
      <c r="R104">
        <f t="shared" ca="1" si="12"/>
        <v>-0.91157363204686115</v>
      </c>
      <c r="AH104">
        <f t="shared" ca="1" si="13"/>
        <v>29.79696479090374</v>
      </c>
      <c r="AI104">
        <f t="shared" ca="1" si="14"/>
        <v>0.79591868417000844</v>
      </c>
      <c r="AK104" s="48">
        <v>45.633021762239075</v>
      </c>
      <c r="AL104" s="42">
        <v>24</v>
      </c>
      <c r="AX104">
        <f t="shared" ca="1" si="15"/>
        <v>0.32252358273601439</v>
      </c>
      <c r="AZ104" s="42">
        <v>17.207004201952468</v>
      </c>
      <c r="BA104" s="42">
        <v>0</v>
      </c>
      <c r="BO104">
        <f t="shared" ca="1" si="16"/>
        <v>0.71127421955056025</v>
      </c>
      <c r="BP104">
        <f t="shared" ca="1" si="17"/>
        <v>114.86539525669548</v>
      </c>
      <c r="BQ104">
        <f t="shared" ca="1" si="18"/>
        <v>39.789747942634548</v>
      </c>
      <c r="BR104">
        <f t="shared" ca="1" si="19"/>
        <v>3.726833693686209</v>
      </c>
      <c r="BS104">
        <f t="shared" ca="1" si="20"/>
        <v>13137.602570338002</v>
      </c>
    </row>
    <row r="105" spans="1:71">
      <c r="A105">
        <f t="shared" ca="1" si="11"/>
        <v>0.36710480722141159</v>
      </c>
      <c r="R105">
        <f t="shared" ca="1" si="12"/>
        <v>-1.2318334852648667</v>
      </c>
      <c r="AH105">
        <f t="shared" ca="1" si="13"/>
        <v>28.875516215780991</v>
      </c>
      <c r="AI105">
        <f t="shared" ca="1" si="14"/>
        <v>0.77687809242513406</v>
      </c>
      <c r="AK105" s="48">
        <v>46.125193540834644</v>
      </c>
      <c r="AL105" s="42">
        <v>21</v>
      </c>
      <c r="AX105">
        <f t="shared" ca="1" si="15"/>
        <v>1.1657825722865522</v>
      </c>
      <c r="AZ105" s="42">
        <v>17.394034946898934</v>
      </c>
      <c r="BA105" s="42">
        <v>0</v>
      </c>
      <c r="BO105">
        <f t="shared" ca="1" si="16"/>
        <v>3.2685365316650561E-2</v>
      </c>
      <c r="BP105">
        <f t="shared" ca="1" si="17"/>
        <v>84.183018001717272</v>
      </c>
      <c r="BQ105">
        <f t="shared" ca="1" si="18"/>
        <v>5.1135400901254746</v>
      </c>
      <c r="BR105">
        <f t="shared" ca="1" si="19"/>
        <v>9.9694393478570426E-2</v>
      </c>
      <c r="BS105">
        <f t="shared" ca="1" si="20"/>
        <v>6434.0735871763272</v>
      </c>
    </row>
    <row r="106" spans="1:71">
      <c r="A106">
        <f t="shared" ca="1" si="11"/>
        <v>0.12499454563260171</v>
      </c>
      <c r="R106">
        <f t="shared" ca="1" si="12"/>
        <v>0.15693118666295397</v>
      </c>
      <c r="AH106">
        <f t="shared" ca="1" si="13"/>
        <v>26.736583245640603</v>
      </c>
      <c r="AI106">
        <f t="shared" ca="1" si="14"/>
        <v>0.72940672045649524</v>
      </c>
      <c r="AK106" s="48">
        <v>46.617365319430206</v>
      </c>
      <c r="AL106" s="42">
        <v>21</v>
      </c>
      <c r="AX106">
        <f t="shared" ca="1" si="15"/>
        <v>0.57722134680181403</v>
      </c>
      <c r="AZ106" s="42">
        <v>17.581065691845396</v>
      </c>
      <c r="BA106" s="42">
        <v>0</v>
      </c>
      <c r="BO106">
        <f t="shared" ca="1" si="16"/>
        <v>0.36770141471975626</v>
      </c>
      <c r="BP106">
        <f t="shared" ca="1" si="17"/>
        <v>80.162285540779024</v>
      </c>
      <c r="BQ106">
        <f t="shared" ca="1" si="18"/>
        <v>20.494772687020472</v>
      </c>
      <c r="BR106">
        <f t="shared" ca="1" si="19"/>
        <v>1.3751806540159015</v>
      </c>
      <c r="BS106">
        <f t="shared" ca="1" si="20"/>
        <v>8073.3914527613488</v>
      </c>
    </row>
    <row r="107" spans="1:71">
      <c r="A107">
        <f t="shared" ca="1" si="11"/>
        <v>0.9120607009995898</v>
      </c>
      <c r="R107">
        <f t="shared" ca="1" si="12"/>
        <v>0.16360962802871495</v>
      </c>
      <c r="AH107">
        <f t="shared" ca="1" si="13"/>
        <v>12.374421341235113</v>
      </c>
      <c r="AI107">
        <f t="shared" ca="1" si="14"/>
        <v>0.29215791529654822</v>
      </c>
      <c r="AK107" s="48">
        <v>47.109537098025775</v>
      </c>
      <c r="AL107" s="42">
        <v>19</v>
      </c>
      <c r="AX107">
        <f t="shared" ca="1" si="15"/>
        <v>0.65022180036065202</v>
      </c>
      <c r="AZ107" s="42">
        <v>17.768096436791861</v>
      </c>
      <c r="BA107" s="42">
        <v>0</v>
      </c>
      <c r="BO107">
        <f t="shared" ca="1" si="16"/>
        <v>0.19088820578564991</v>
      </c>
      <c r="BP107">
        <f t="shared" ca="1" si="17"/>
        <v>96.138186262373836</v>
      </c>
      <c r="BQ107">
        <f t="shared" ca="1" si="18"/>
        <v>12.687103408036577</v>
      </c>
      <c r="BR107">
        <f t="shared" ca="1" si="19"/>
        <v>0.63545454995853667</v>
      </c>
      <c r="BS107">
        <f t="shared" ca="1" si="20"/>
        <v>8189.0197441573882</v>
      </c>
    </row>
    <row r="108" spans="1:71">
      <c r="A108">
        <f t="shared" ca="1" si="11"/>
        <v>0.56724981396238938</v>
      </c>
      <c r="R108">
        <f t="shared" ca="1" si="12"/>
        <v>2.0056380137181522</v>
      </c>
      <c r="AH108">
        <f t="shared" ca="1" si="13"/>
        <v>16.142239858341355</v>
      </c>
      <c r="AI108">
        <f t="shared" ca="1" si="14"/>
        <v>0.42682603909495564</v>
      </c>
      <c r="AK108" s="48">
        <v>47.601708876621338</v>
      </c>
      <c r="AL108" s="42">
        <v>14</v>
      </c>
      <c r="AX108">
        <f t="shared" ca="1" si="15"/>
        <v>3.1712334622235105</v>
      </c>
      <c r="AZ108" s="42">
        <v>17.955127181738327</v>
      </c>
      <c r="BA108" s="42">
        <v>0</v>
      </c>
      <c r="BO108">
        <f t="shared" ca="1" si="16"/>
        <v>0.33526642133829188</v>
      </c>
      <c r="BP108">
        <f t="shared" ca="1" si="17"/>
        <v>136.07543939025837</v>
      </c>
      <c r="BQ108">
        <f t="shared" ca="1" si="18"/>
        <v>18.987640264405726</v>
      </c>
      <c r="BR108">
        <f t="shared" ca="1" si="19"/>
        <v>1.2251068565783336</v>
      </c>
      <c r="BS108">
        <f t="shared" ca="1" si="20"/>
        <v>11791.576840732158</v>
      </c>
    </row>
    <row r="109" spans="1:71">
      <c r="A109">
        <f t="shared" ca="1" si="11"/>
        <v>0.6357980874443816</v>
      </c>
      <c r="R109">
        <f t="shared" ca="1" si="12"/>
        <v>1.1541844817561728</v>
      </c>
      <c r="AH109">
        <f t="shared" ca="1" si="13"/>
        <v>27.71568192131237</v>
      </c>
      <c r="AI109">
        <f t="shared" ca="1" si="14"/>
        <v>0.75170458388393779</v>
      </c>
      <c r="AK109" s="48">
        <v>48.093880655216907</v>
      </c>
      <c r="AL109" s="42">
        <v>6</v>
      </c>
      <c r="AX109">
        <f t="shared" ca="1" si="15"/>
        <v>1.1433228983688681</v>
      </c>
      <c r="AZ109" s="42">
        <v>18.142157926684792</v>
      </c>
      <c r="BA109" s="42">
        <v>0</v>
      </c>
      <c r="BO109">
        <f t="shared" ca="1" si="16"/>
        <v>0.20320531198670411</v>
      </c>
      <c r="BP109">
        <f t="shared" ca="1" si="17"/>
        <v>84.963844443943117</v>
      </c>
      <c r="BQ109">
        <f t="shared" ca="1" si="18"/>
        <v>13.201420278014467</v>
      </c>
      <c r="BR109">
        <f t="shared" ca="1" si="19"/>
        <v>0.68147471815185257</v>
      </c>
      <c r="BS109">
        <f t="shared" ca="1" si="20"/>
        <v>7472.0535543230199</v>
      </c>
    </row>
    <row r="110" spans="1:71">
      <c r="A110">
        <f t="shared" ca="1" si="11"/>
        <v>0.47067149076902526</v>
      </c>
      <c r="R110">
        <f t="shared" ca="1" si="12"/>
        <v>0.28653853755124509</v>
      </c>
      <c r="AH110">
        <f t="shared" ca="1" si="13"/>
        <v>9.633981880482045</v>
      </c>
      <c r="AI110">
        <f t="shared" ca="1" si="14"/>
        <v>0.18562721374691271</v>
      </c>
      <c r="AK110" s="48">
        <v>48.586052433812476</v>
      </c>
      <c r="AL110" s="42">
        <v>7</v>
      </c>
      <c r="AX110">
        <f t="shared" ca="1" si="15"/>
        <v>1.0564894618716429E-2</v>
      </c>
      <c r="AZ110" s="42">
        <v>18.329188671631258</v>
      </c>
      <c r="BA110" s="42">
        <v>0</v>
      </c>
      <c r="BO110">
        <f t="shared" ca="1" si="16"/>
        <v>0.28005477211376539</v>
      </c>
      <c r="BP110">
        <f t="shared" ca="1" si="17"/>
        <v>112.31518912922292</v>
      </c>
      <c r="BQ110">
        <f t="shared" ca="1" si="18"/>
        <v>16.504383803581263</v>
      </c>
      <c r="BR110">
        <f t="shared" ca="1" si="19"/>
        <v>0.98574042673774809</v>
      </c>
      <c r="BS110">
        <f t="shared" ca="1" si="20"/>
        <v>9808.223747425056</v>
      </c>
    </row>
    <row r="111" spans="1:71">
      <c r="A111">
        <f t="shared" ca="1" si="11"/>
        <v>8.0214525034397743E-3</v>
      </c>
      <c r="R111">
        <f t="shared" ca="1" si="12"/>
        <v>-0.29850799860719052</v>
      </c>
      <c r="AH111">
        <f t="shared" ca="1" si="13"/>
        <v>7.703050217433951</v>
      </c>
      <c r="AI111">
        <f t="shared" ca="1" si="14"/>
        <v>0.11867396530461849</v>
      </c>
      <c r="AK111" s="48">
        <v>49.078224212408038</v>
      </c>
      <c r="AL111" s="42">
        <v>2</v>
      </c>
      <c r="AX111">
        <f t="shared" ca="1" si="15"/>
        <v>0.9325881058926242</v>
      </c>
      <c r="AZ111" s="42">
        <v>18.516219416577719</v>
      </c>
      <c r="BA111" s="42">
        <v>0</v>
      </c>
      <c r="BO111">
        <f t="shared" ca="1" si="16"/>
        <v>0.76137074402608984</v>
      </c>
      <c r="BP111">
        <f t="shared" ca="1" si="17"/>
        <v>95.685538520003519</v>
      </c>
      <c r="BQ111">
        <f t="shared" ca="1" si="18"/>
        <v>43.44423665885369</v>
      </c>
      <c r="BR111">
        <f t="shared" ca="1" si="19"/>
        <v>4.2985324850658948</v>
      </c>
      <c r="BS111">
        <f t="shared" ca="1" si="20"/>
        <v>12331.971107805384</v>
      </c>
    </row>
    <row r="112" spans="1:71" ht="15" thickBot="1">
      <c r="A112">
        <f t="shared" ca="1" si="11"/>
        <v>0.15739249605375771</v>
      </c>
      <c r="R112">
        <f t="shared" ca="1" si="12"/>
        <v>0.19648705611319617</v>
      </c>
      <c r="AH112">
        <f t="shared" ca="1" si="13"/>
        <v>6.2743015773851463</v>
      </c>
      <c r="AI112">
        <f t="shared" ca="1" si="14"/>
        <v>7.8733720567955467E-2</v>
      </c>
      <c r="AK112" s="68" t="s">
        <v>124</v>
      </c>
      <c r="AL112" s="43">
        <v>2</v>
      </c>
      <c r="AX112">
        <f t="shared" ca="1" si="15"/>
        <v>4.1800272282069066</v>
      </c>
      <c r="AZ112" s="43" t="s">
        <v>124</v>
      </c>
      <c r="BA112" s="43">
        <v>1</v>
      </c>
      <c r="BO112">
        <f t="shared" ca="1" si="16"/>
        <v>0.41549368462574632</v>
      </c>
      <c r="BP112">
        <f t="shared" ca="1" si="17"/>
        <v>127.36880193465429</v>
      </c>
      <c r="BQ112">
        <f t="shared" ca="1" si="18"/>
        <v>22.787804044104192</v>
      </c>
      <c r="BR112">
        <f t="shared" ca="1" si="19"/>
        <v>1.6109630801460424</v>
      </c>
      <c r="BS112">
        <f t="shared" ca="1" si="20"/>
        <v>11677.885463880033</v>
      </c>
    </row>
    <row r="113" spans="1:71">
      <c r="A113">
        <f t="shared" ca="1" si="11"/>
        <v>0.92757843351737956</v>
      </c>
      <c r="R113">
        <f t="shared" ca="1" si="12"/>
        <v>2.6424477087774036</v>
      </c>
      <c r="AH113">
        <f t="shared" ca="1" si="13"/>
        <v>10.565698803468898</v>
      </c>
      <c r="AI113">
        <f t="shared" ca="1" si="14"/>
        <v>0.2224679445706329</v>
      </c>
      <c r="AX113">
        <f t="shared" ca="1" si="15"/>
        <v>0.16049276842705767</v>
      </c>
      <c r="BO113">
        <f t="shared" ca="1" si="16"/>
        <v>0.68667884856120764</v>
      </c>
      <c r="BP113">
        <f t="shared" ca="1" si="17"/>
        <v>94.642153935558071</v>
      </c>
      <c r="BQ113">
        <f t="shared" ca="1" si="18"/>
        <v>38.112072764849806</v>
      </c>
      <c r="BR113">
        <f t="shared" ca="1" si="19"/>
        <v>3.4815797145864429</v>
      </c>
      <c r="BS113">
        <f t="shared" ca="1" si="20"/>
        <v>11480.631966349978</v>
      </c>
    </row>
    <row r="114" spans="1:71">
      <c r="A114">
        <f t="shared" ca="1" si="11"/>
        <v>0.3103815295814768</v>
      </c>
      <c r="R114">
        <f t="shared" ca="1" si="12"/>
        <v>0.99829080265260295</v>
      </c>
      <c r="AH114">
        <f t="shared" ca="1" si="13"/>
        <v>4.2729612353763819</v>
      </c>
      <c r="AI114">
        <f t="shared" ca="1" si="14"/>
        <v>3.6516395438058513E-2</v>
      </c>
      <c r="AX114">
        <f t="shared" ca="1" si="15"/>
        <v>0.5230656433234111</v>
      </c>
      <c r="BO114">
        <f t="shared" ca="1" si="16"/>
        <v>0.97395146173076086</v>
      </c>
      <c r="BP114">
        <f t="shared" ca="1" si="17"/>
        <v>93.945699311341698</v>
      </c>
      <c r="BQ114">
        <f t="shared" ca="1" si="18"/>
        <v>67.922259552890736</v>
      </c>
      <c r="BR114">
        <f t="shared" ca="1" si="19"/>
        <v>10.943380874587026</v>
      </c>
      <c r="BS114">
        <f t="shared" ca="1" si="20"/>
        <v>16651.439169459103</v>
      </c>
    </row>
    <row r="115" spans="1:71">
      <c r="A115">
        <f t="shared" ca="1" si="11"/>
        <v>0.61374479493159095</v>
      </c>
      <c r="R115">
        <f t="shared" ca="1" si="12"/>
        <v>-0.5415160957727001</v>
      </c>
      <c r="AH115">
        <f t="shared" ca="1" si="13"/>
        <v>16.495951480983571</v>
      </c>
      <c r="AI115">
        <f t="shared" ca="1" si="14"/>
        <v>0.43873936641769651</v>
      </c>
      <c r="AX115">
        <f t="shared" ca="1" si="15"/>
        <v>1.6830191327303954</v>
      </c>
      <c r="BO115">
        <f t="shared" ca="1" si="16"/>
        <v>0.87632375073380075</v>
      </c>
      <c r="BP115">
        <f t="shared" ca="1" si="17"/>
        <v>122.42066220690425</v>
      </c>
      <c r="BQ115">
        <f t="shared" ca="1" si="18"/>
        <v>53.682952371310421</v>
      </c>
      <c r="BR115">
        <f t="shared" ca="1" si="19"/>
        <v>6.2702640621511287</v>
      </c>
      <c r="BS115">
        <f t="shared" ca="1" si="20"/>
        <v>15818.820810259678</v>
      </c>
    </row>
    <row r="116" spans="1:71">
      <c r="A116">
        <f t="shared" ca="1" si="11"/>
        <v>0.25315797389893713</v>
      </c>
      <c r="R116">
        <f t="shared" ca="1" si="12"/>
        <v>2.8146439354593995</v>
      </c>
      <c r="AH116">
        <f t="shared" ca="1" si="13"/>
        <v>4.0282721433390245</v>
      </c>
      <c r="AI116">
        <f t="shared" ca="1" si="14"/>
        <v>3.2453952921602358E-2</v>
      </c>
      <c r="AX116">
        <f t="shared" ca="1" si="15"/>
        <v>0.63385461650965336</v>
      </c>
      <c r="BO116">
        <f t="shared" ca="1" si="16"/>
        <v>0.42063543040560825</v>
      </c>
      <c r="BP116">
        <f t="shared" ca="1" si="17"/>
        <v>108.56065186301825</v>
      </c>
      <c r="BQ116">
        <f t="shared" ca="1" si="18"/>
        <v>23.040000090163332</v>
      </c>
      <c r="BR116">
        <f t="shared" ca="1" si="19"/>
        <v>1.6374700370449415</v>
      </c>
      <c r="BS116">
        <f t="shared" ca="1" si="20"/>
        <v>10394.486650541094</v>
      </c>
    </row>
    <row r="117" spans="1:71">
      <c r="A117">
        <f t="shared" ca="1" si="11"/>
        <v>0.72578885829362516</v>
      </c>
      <c r="R117">
        <f t="shared" ca="1" si="12"/>
        <v>0.6723173547779272</v>
      </c>
      <c r="AH117">
        <f t="shared" ca="1" si="13"/>
        <v>47.004601683803507</v>
      </c>
      <c r="AI117">
        <f t="shared" ca="1" si="14"/>
        <v>0.99551379446366361</v>
      </c>
      <c r="AX117">
        <f t="shared" ca="1" si="15"/>
        <v>0.27587059764821459</v>
      </c>
      <c r="BO117">
        <f t="shared" ca="1" si="16"/>
        <v>0.40093694100798605</v>
      </c>
      <c r="BP117">
        <f t="shared" ca="1" si="17"/>
        <v>122.70836038690851</v>
      </c>
      <c r="BQ117">
        <f t="shared" ca="1" si="18"/>
        <v>22.079769248083288</v>
      </c>
      <c r="BR117">
        <f t="shared" ca="1" si="19"/>
        <v>1.537165237893797</v>
      </c>
      <c r="BS117">
        <f t="shared" ca="1" si="20"/>
        <v>11258.711723260063</v>
      </c>
    </row>
    <row r="118" spans="1:71">
      <c r="A118">
        <f t="shared" ca="1" si="11"/>
        <v>0.83200418804620635</v>
      </c>
      <c r="R118">
        <f t="shared" ca="1" si="12"/>
        <v>1.6476214758401366</v>
      </c>
      <c r="AH118">
        <f t="shared" ca="1" si="13"/>
        <v>25.322147678258286</v>
      </c>
      <c r="AI118">
        <f t="shared" ca="1" si="14"/>
        <v>0.69550180239315351</v>
      </c>
      <c r="AX118">
        <f t="shared" ca="1" si="15"/>
        <v>0.55896387014139615</v>
      </c>
      <c r="BO118">
        <f t="shared" ca="1" si="16"/>
        <v>0.66997927045708561</v>
      </c>
      <c r="BP118">
        <f t="shared" ca="1" si="17"/>
        <v>100.88243451612233</v>
      </c>
      <c r="BQ118">
        <f t="shared" ca="1" si="18"/>
        <v>37.010279304927785</v>
      </c>
      <c r="BR118">
        <f t="shared" ca="1" si="19"/>
        <v>3.3257994290933794</v>
      </c>
      <c r="BS118">
        <f t="shared" ca="1" si="20"/>
        <v>11760.538175349355</v>
      </c>
    </row>
    <row r="119" spans="1:71">
      <c r="A119">
        <f t="shared" ca="1" si="11"/>
        <v>0.84970755741229154</v>
      </c>
      <c r="R119">
        <f t="shared" ca="1" si="12"/>
        <v>1.6145092526705762</v>
      </c>
      <c r="AH119">
        <f t="shared" ca="1" si="13"/>
        <v>19.398064601041785</v>
      </c>
      <c r="AI119">
        <f t="shared" ca="1" si="14"/>
        <v>0.53176077491899409</v>
      </c>
      <c r="AX119">
        <f t="shared" ca="1" si="15"/>
        <v>0.48718107042966191</v>
      </c>
      <c r="BO119">
        <f t="shared" ca="1" si="16"/>
        <v>0.82681290630522331</v>
      </c>
      <c r="BP119">
        <f t="shared" ca="1" si="17"/>
        <v>111.975613813522</v>
      </c>
      <c r="BQ119">
        <f t="shared" ref="BQ119:BQ182" ca="1" si="21">IF(BO119&lt;(10/80),0+SQRT(BO119*(80-0)*(10-0)),80-SQRT((1-BO119)*(80-0)*(80-10)))</f>
        <v>48.857621723915344</v>
      </c>
      <c r="BR119">
        <f t="shared" ref="BR119:BR182" ca="1" si="22">-LN(1-BO119)/(1/3)</f>
        <v>5.2601484072123652</v>
      </c>
      <c r="BS119">
        <f t="shared" ref="BS119:BS182" ca="1" si="23">BP119*$BP$4+BQ119*$BQ$4+BR119*$BR$4</f>
        <v>14302.099661501783</v>
      </c>
    </row>
    <row r="120" spans="1:71">
      <c r="A120">
        <f t="shared" ca="1" si="11"/>
        <v>0.93409789891904216</v>
      </c>
      <c r="R120">
        <f t="shared" ca="1" si="12"/>
        <v>2.8832698659052532E-2</v>
      </c>
      <c r="AH120">
        <f t="shared" ca="1" si="13"/>
        <v>19.985453532804112</v>
      </c>
      <c r="AI120">
        <f t="shared" ca="1" si="14"/>
        <v>0.54956350018426936</v>
      </c>
      <c r="AX120">
        <f t="shared" ca="1" si="15"/>
        <v>1.0084333227455009</v>
      </c>
      <c r="BO120">
        <f t="shared" ca="1" si="16"/>
        <v>0.17725509799734607</v>
      </c>
      <c r="BP120">
        <f t="shared" ca="1" si="17"/>
        <v>104.3578734406511</v>
      </c>
      <c r="BQ120">
        <f t="shared" ca="1" si="21"/>
        <v>12.122378863023926</v>
      </c>
      <c r="BR120">
        <f t="shared" ca="1" si="22"/>
        <v>0.58532726240273769</v>
      </c>
      <c r="BS120">
        <f t="shared" ca="1" si="23"/>
        <v>8692.8872058687921</v>
      </c>
    </row>
    <row r="121" spans="1:71">
      <c r="A121">
        <f t="shared" ca="1" si="11"/>
        <v>0.34373866163479372</v>
      </c>
      <c r="R121">
        <f t="shared" ca="1" si="12"/>
        <v>0.65839683580788511</v>
      </c>
      <c r="AH121">
        <f t="shared" ca="1" si="13"/>
        <v>24.596331002258076</v>
      </c>
      <c r="AI121">
        <f t="shared" ca="1" si="14"/>
        <v>0.67732680072658291</v>
      </c>
      <c r="AX121">
        <f t="shared" ca="1" si="15"/>
        <v>2.8928422185679019</v>
      </c>
      <c r="BO121">
        <f t="shared" ca="1" si="16"/>
        <v>0.5447054064427781</v>
      </c>
      <c r="BP121">
        <f t="shared" ca="1" si="17"/>
        <v>84.27737816698928</v>
      </c>
      <c r="BQ121">
        <f t="shared" ca="1" si="21"/>
        <v>29.505943677295612</v>
      </c>
      <c r="BR121">
        <f t="shared" ca="1" si="22"/>
        <v>2.3604318335232199</v>
      </c>
      <c r="BS121">
        <f t="shared" ca="1" si="23"/>
        <v>9558.1403894757768</v>
      </c>
    </row>
    <row r="122" spans="1:71">
      <c r="A122">
        <f t="shared" ca="1" si="11"/>
        <v>0.39251629325724458</v>
      </c>
      <c r="R122">
        <f t="shared" ca="1" si="12"/>
        <v>1.0372720138659128</v>
      </c>
      <c r="AH122">
        <f t="shared" ca="1" si="13"/>
        <v>17.00802031079742</v>
      </c>
      <c r="AI122">
        <f t="shared" ca="1" si="14"/>
        <v>0.45576463809362222</v>
      </c>
      <c r="AX122">
        <f t="shared" ca="1" si="15"/>
        <v>0.76934727415551374</v>
      </c>
      <c r="BO122">
        <f t="shared" ca="1" si="16"/>
        <v>0.3862805216311378</v>
      </c>
      <c r="BP122">
        <f t="shared" ca="1" si="17"/>
        <v>101.56984938006235</v>
      </c>
      <c r="BQ122">
        <f t="shared" ca="1" si="21"/>
        <v>21.375524916075975</v>
      </c>
      <c r="BR122">
        <f t="shared" ca="1" si="22"/>
        <v>1.4646519925656187</v>
      </c>
      <c r="BS122">
        <f t="shared" ca="1" si="23"/>
        <v>9686.8375459816489</v>
      </c>
    </row>
    <row r="123" spans="1:71">
      <c r="A123">
        <f t="shared" ca="1" si="11"/>
        <v>0.4295679931522578</v>
      </c>
      <c r="R123">
        <f t="shared" ca="1" si="12"/>
        <v>-0.99964769096043737</v>
      </c>
      <c r="AH123">
        <f t="shared" ca="1" si="13"/>
        <v>2.9235848415500674</v>
      </c>
      <c r="AI123">
        <f t="shared" ca="1" si="14"/>
        <v>1.7094696651482666E-2</v>
      </c>
      <c r="AX123">
        <f t="shared" ca="1" si="15"/>
        <v>1.2419742696467886</v>
      </c>
      <c r="BO123">
        <f t="shared" ca="1" si="16"/>
        <v>0.69750404191199467</v>
      </c>
      <c r="BP123">
        <f t="shared" ca="1" si="17"/>
        <v>113.11682078135269</v>
      </c>
      <c r="BQ123">
        <f t="shared" ca="1" si="21"/>
        <v>38.842043718221021</v>
      </c>
      <c r="BR123">
        <f t="shared" ca="1" si="22"/>
        <v>3.5870620898791601</v>
      </c>
      <c r="BS123">
        <f t="shared" ca="1" si="23"/>
        <v>12878.500453480538</v>
      </c>
    </row>
    <row r="124" spans="1:71">
      <c r="A124">
        <f t="shared" ca="1" si="11"/>
        <v>0.98762030222916697</v>
      </c>
      <c r="R124">
        <f t="shared" ca="1" si="12"/>
        <v>0.88395479238171959</v>
      </c>
      <c r="AH124">
        <f t="shared" ca="1" si="13"/>
        <v>23.961892162337254</v>
      </c>
      <c r="AI124">
        <f t="shared" ca="1" si="14"/>
        <v>0.66100847011712294</v>
      </c>
      <c r="AX124">
        <f t="shared" ca="1" si="15"/>
        <v>3.1749934646075122</v>
      </c>
      <c r="BO124">
        <f t="shared" ca="1" si="16"/>
        <v>0.55041787369958162</v>
      </c>
      <c r="BP124">
        <f t="shared" ca="1" si="17"/>
        <v>65.102752059993833</v>
      </c>
      <c r="BQ124">
        <f t="shared" ca="1" si="21"/>
        <v>29.823711702813817</v>
      </c>
      <c r="BR124">
        <f t="shared" ca="1" si="22"/>
        <v>2.3983102075883447</v>
      </c>
      <c r="BS124">
        <f t="shared" ca="1" si="23"/>
        <v>8259.0568767574532</v>
      </c>
    </row>
    <row r="125" spans="1:71">
      <c r="A125">
        <f t="shared" ca="1" si="11"/>
        <v>0.26941039129081013</v>
      </c>
      <c r="R125">
        <f t="shared" ca="1" si="12"/>
        <v>-0.48706310870263075</v>
      </c>
      <c r="AH125">
        <f t="shared" ca="1" si="13"/>
        <v>42.130517704337699</v>
      </c>
      <c r="AI125">
        <f t="shared" ca="1" si="14"/>
        <v>0.96903562419912881</v>
      </c>
      <c r="AX125">
        <f t="shared" ca="1" si="15"/>
        <v>1.9426864446457681</v>
      </c>
      <c r="BO125">
        <f t="shared" ca="1" si="16"/>
        <v>0.67749251261706589</v>
      </c>
      <c r="BP125">
        <f t="shared" ca="1" si="17"/>
        <v>52.397171403538643</v>
      </c>
      <c r="BQ125">
        <f t="shared" ca="1" si="21"/>
        <v>37.502447960565647</v>
      </c>
      <c r="BR125">
        <f t="shared" ca="1" si="22"/>
        <v>3.3948867789736337</v>
      </c>
      <c r="BS125">
        <f t="shared" ca="1" si="23"/>
        <v>8436.5128279963592</v>
      </c>
    </row>
    <row r="126" spans="1:71">
      <c r="A126">
        <f t="shared" ca="1" si="11"/>
        <v>0.39925329393377662</v>
      </c>
      <c r="R126">
        <f t="shared" ca="1" si="12"/>
        <v>0.34014674698043129</v>
      </c>
      <c r="AH126">
        <f t="shared" ca="1" si="13"/>
        <v>21.60659171064064</v>
      </c>
      <c r="AI126">
        <f t="shared" ca="1" si="14"/>
        <v>0.59690718285686961</v>
      </c>
      <c r="AX126">
        <f t="shared" ca="1" si="15"/>
        <v>9.0813044334329796E-2</v>
      </c>
      <c r="BO126">
        <f t="shared" ca="1" si="16"/>
        <v>0.42469588069492592</v>
      </c>
      <c r="BP126">
        <f t="shared" ca="1" si="17"/>
        <v>133.9039148578143</v>
      </c>
      <c r="BQ126">
        <f t="shared" ca="1" si="21"/>
        <v>23.239951831341656</v>
      </c>
      <c r="BR126">
        <f t="shared" ca="1" si="22"/>
        <v>1.6585694245964822</v>
      </c>
      <c r="BS126">
        <f t="shared" ca="1" si="23"/>
        <v>12194.840050560111</v>
      </c>
    </row>
    <row r="127" spans="1:71">
      <c r="A127">
        <f t="shared" ca="1" si="11"/>
        <v>0.97064131973492163</v>
      </c>
      <c r="R127">
        <f t="shared" ca="1" si="12"/>
        <v>-0.87356810058436662</v>
      </c>
      <c r="AH127">
        <f t="shared" ca="1" si="13"/>
        <v>13.7755239481017</v>
      </c>
      <c r="AI127">
        <f t="shared" ca="1" si="14"/>
        <v>0.34389366738272309</v>
      </c>
      <c r="AX127">
        <f t="shared" ca="1" si="15"/>
        <v>3.3764778881976966E-2</v>
      </c>
      <c r="BO127">
        <f t="shared" ca="1" si="16"/>
        <v>0.50815658285854659</v>
      </c>
      <c r="BP127">
        <f t="shared" ca="1" si="17"/>
        <v>82.717150310147332</v>
      </c>
      <c r="BQ127">
        <f t="shared" ca="1" si="21"/>
        <v>27.518354294171196</v>
      </c>
      <c r="BR127">
        <f t="shared" ca="1" si="22"/>
        <v>2.1287846129615353</v>
      </c>
      <c r="BS127">
        <f t="shared" ca="1" si="23"/>
        <v>9180.6713350158934</v>
      </c>
    </row>
    <row r="128" spans="1:71">
      <c r="A128">
        <f t="shared" ca="1" si="11"/>
        <v>0.1469928375744759</v>
      </c>
      <c r="R128">
        <f t="shared" ca="1" si="12"/>
        <v>1.2522750713816058</v>
      </c>
      <c r="AH128">
        <f t="shared" ca="1" si="13"/>
        <v>16.346920018261223</v>
      </c>
      <c r="AI128">
        <f t="shared" ca="1" si="14"/>
        <v>0.43373510387134639</v>
      </c>
      <c r="AX128">
        <f t="shared" ca="1" si="15"/>
        <v>0.35745274602870714</v>
      </c>
      <c r="BO128">
        <f t="shared" ca="1" si="16"/>
        <v>7.1232392538665645E-2</v>
      </c>
      <c r="BP128">
        <f t="shared" ca="1" si="17"/>
        <v>103.62675142648526</v>
      </c>
      <c r="BQ128">
        <f t="shared" ca="1" si="21"/>
        <v>7.5489015115401079</v>
      </c>
      <c r="BR128">
        <f t="shared" ca="1" si="22"/>
        <v>0.22169017468275226</v>
      </c>
      <c r="BS128">
        <f t="shared" ca="1" si="23"/>
        <v>8075.2698034128043</v>
      </c>
    </row>
    <row r="129" spans="1:71">
      <c r="A129">
        <f t="shared" ca="1" si="11"/>
        <v>0.3011733363412723</v>
      </c>
      <c r="R129">
        <f t="shared" ca="1" si="12"/>
        <v>-2.3818003484977268</v>
      </c>
      <c r="AH129">
        <f t="shared" ca="1" si="13"/>
        <v>30.10164996587293</v>
      </c>
      <c r="AI129">
        <f t="shared" ca="1" si="14"/>
        <v>0.80202783295967761</v>
      </c>
      <c r="AX129">
        <f t="shared" ca="1" si="15"/>
        <v>0.30323633088803986</v>
      </c>
      <c r="BO129">
        <f t="shared" ca="1" si="16"/>
        <v>0.39721539523880778</v>
      </c>
      <c r="BP129">
        <f t="shared" ca="1" si="17"/>
        <v>90.943729041889014</v>
      </c>
      <c r="BQ129">
        <f t="shared" ca="1" si="21"/>
        <v>21.900139529748643</v>
      </c>
      <c r="BR129">
        <f t="shared" ca="1" si="22"/>
        <v>1.5185860563081932</v>
      </c>
      <c r="BS129">
        <f t="shared" ca="1" si="23"/>
        <v>9011.6508027995533</v>
      </c>
    </row>
    <row r="130" spans="1:71">
      <c r="A130">
        <f t="shared" ca="1" si="11"/>
        <v>0.23380377201510816</v>
      </c>
      <c r="R130">
        <f t="shared" ca="1" si="12"/>
        <v>1.9973169742476644</v>
      </c>
      <c r="AH130">
        <f t="shared" ca="1" si="13"/>
        <v>4.0701724040267848</v>
      </c>
      <c r="AI130">
        <f t="shared" ca="1" si="14"/>
        <v>3.3132606797002362E-2</v>
      </c>
      <c r="AX130">
        <f t="shared" ca="1" si="15"/>
        <v>1.6307991398879831</v>
      </c>
      <c r="BO130">
        <f t="shared" ca="1" si="16"/>
        <v>0.87584275169847703</v>
      </c>
      <c r="BP130">
        <f t="shared" ca="1" si="17"/>
        <v>92.096801732155754</v>
      </c>
      <c r="BQ130">
        <f t="shared" ca="1" si="21"/>
        <v>53.631826182146618</v>
      </c>
      <c r="BR130">
        <f t="shared" ca="1" si="22"/>
        <v>6.2586191559383124</v>
      </c>
      <c r="BS130">
        <f t="shared" ca="1" si="23"/>
        <v>13687.544486247058</v>
      </c>
    </row>
    <row r="131" spans="1:71">
      <c r="A131">
        <f t="shared" ref="A131:A194" ca="1" si="24">RAND()</f>
        <v>0.49437629067872946</v>
      </c>
      <c r="R131">
        <f t="shared" ref="R131:R194" ca="1" si="25">_xlfn.NORM.INV(RAND(),0,1)</f>
        <v>1.1477440696895869</v>
      </c>
      <c r="AH131">
        <f t="shared" ref="AH131:AH194" ca="1" si="26">IF(AI131&lt;$AL$4,$AL$1+SQRT(AI131*($AL$2-$AL$1)*($AL$3-$AL$1)),$AL$2-SQRT((1-AI131)*($AL$2-$AL$1)*($AL$2-$AL$3)))</f>
        <v>15.907447918400841</v>
      </c>
      <c r="AI131">
        <f t="shared" ref="AI131:AI194" ca="1" si="27">RAND()</f>
        <v>0.41884894628172442</v>
      </c>
      <c r="AX131">
        <f t="shared" ref="AX131:AX194" ca="1" si="28">-LN(1-RAND())/$AW$2</f>
        <v>1.8448186059734282</v>
      </c>
      <c r="BO131">
        <f t="shared" ca="1" si="16"/>
        <v>0.73358148033893988</v>
      </c>
      <c r="BP131">
        <f t="shared" ca="1" si="17"/>
        <v>103.00736683562076</v>
      </c>
      <c r="BQ131">
        <f t="shared" ca="1" si="21"/>
        <v>41.374312820327233</v>
      </c>
      <c r="BR131">
        <f t="shared" ca="1" si="22"/>
        <v>3.968060473454885</v>
      </c>
      <c r="BS131">
        <f t="shared" ca="1" si="23"/>
        <v>12538.365102562642</v>
      </c>
    </row>
    <row r="132" spans="1:71">
      <c r="A132">
        <f t="shared" ca="1" si="24"/>
        <v>0.2221236926134087</v>
      </c>
      <c r="R132">
        <f t="shared" ca="1" si="25"/>
        <v>0.49191773725701521</v>
      </c>
      <c r="AH132">
        <f t="shared" ca="1" si="26"/>
        <v>32.436991584352441</v>
      </c>
      <c r="AI132">
        <f t="shared" ca="1" si="27"/>
        <v>0.84577036769594649</v>
      </c>
      <c r="AX132">
        <f t="shared" ca="1" si="28"/>
        <v>0.25639277719824516</v>
      </c>
      <c r="BO132">
        <f t="shared" ca="1" si="16"/>
        <v>0.29324065296281243</v>
      </c>
      <c r="BP132">
        <f t="shared" ca="1" si="17"/>
        <v>131.59069941050029</v>
      </c>
      <c r="BQ132">
        <f t="shared" ca="1" si="21"/>
        <v>17.088535675854359</v>
      </c>
      <c r="BR132">
        <f t="shared" ca="1" si="22"/>
        <v>1.0411951713482168</v>
      </c>
      <c r="BS132">
        <f t="shared" ca="1" si="23"/>
        <v>11232.56107772492</v>
      </c>
    </row>
    <row r="133" spans="1:71">
      <c r="A133">
        <f t="shared" ca="1" si="24"/>
        <v>0.74086876120258938</v>
      </c>
      <c r="R133">
        <f t="shared" ca="1" si="25"/>
        <v>1.5390023321878514</v>
      </c>
      <c r="AH133">
        <f t="shared" ca="1" si="26"/>
        <v>24.927468891619071</v>
      </c>
      <c r="AI133">
        <f t="shared" ca="1" si="27"/>
        <v>0.68568409190963531</v>
      </c>
      <c r="AX133">
        <f t="shared" ca="1" si="28"/>
        <v>2.3238885349840359</v>
      </c>
      <c r="BO133">
        <f t="shared" ca="1" si="16"/>
        <v>0.41545413805066211</v>
      </c>
      <c r="BP133">
        <f t="shared" ca="1" si="17"/>
        <v>127.27082781461384</v>
      </c>
      <c r="BQ133">
        <f t="shared" ca="1" si="21"/>
        <v>22.78586864317267</v>
      </c>
      <c r="BR133">
        <f t="shared" ca="1" si="22"/>
        <v>1.6107601127719606</v>
      </c>
      <c r="BS133">
        <f t="shared" ca="1" si="23"/>
        <v>11670.772845171825</v>
      </c>
    </row>
    <row r="134" spans="1:71">
      <c r="A134">
        <f t="shared" ca="1" si="24"/>
        <v>0.33381221414071705</v>
      </c>
      <c r="R134">
        <f t="shared" ca="1" si="25"/>
        <v>1.4007692343550946</v>
      </c>
      <c r="AH134">
        <f t="shared" ca="1" si="26"/>
        <v>23.917518226429909</v>
      </c>
      <c r="AI134">
        <f t="shared" ca="1" si="27"/>
        <v>0.65985207226569198</v>
      </c>
      <c r="AX134">
        <f t="shared" ca="1" si="28"/>
        <v>2.1558012909234012</v>
      </c>
      <c r="BO134">
        <f t="shared" ca="1" si="16"/>
        <v>0.48075742747306971</v>
      </c>
      <c r="BP134">
        <f t="shared" ca="1" si="17"/>
        <v>80.011571434878448</v>
      </c>
      <c r="BQ134">
        <f t="shared" ca="1" si="21"/>
        <v>26.076365050649549</v>
      </c>
      <c r="BR134">
        <f t="shared" ca="1" si="22"/>
        <v>1.9661523616841536</v>
      </c>
      <c r="BS134">
        <f t="shared" ca="1" si="23"/>
        <v>8798.2922140116934</v>
      </c>
    </row>
    <row r="135" spans="1:71">
      <c r="A135">
        <f t="shared" ca="1" si="24"/>
        <v>0.74943819192123839</v>
      </c>
      <c r="R135">
        <f t="shared" ca="1" si="25"/>
        <v>-0.48032088663213818</v>
      </c>
      <c r="AH135">
        <f t="shared" ca="1" si="26"/>
        <v>38.936674742443493</v>
      </c>
      <c r="AI135">
        <f t="shared" ca="1" si="27"/>
        <v>0.93880141712275611</v>
      </c>
      <c r="AX135">
        <f t="shared" ca="1" si="28"/>
        <v>4.7892972365927564</v>
      </c>
      <c r="BO135">
        <f t="shared" ca="1" si="16"/>
        <v>0.62693606583234818</v>
      </c>
      <c r="BP135">
        <f t="shared" ca="1" si="17"/>
        <v>113.51510108226242</v>
      </c>
      <c r="BQ135">
        <f t="shared" ca="1" si="21"/>
        <v>34.292691707574264</v>
      </c>
      <c r="BR135">
        <f t="shared" ca="1" si="22"/>
        <v>2.958016406253964</v>
      </c>
      <c r="BS135">
        <f t="shared" ca="1" si="23"/>
        <v>12262.731168391983</v>
      </c>
    </row>
    <row r="136" spans="1:71">
      <c r="A136">
        <f t="shared" ca="1" si="24"/>
        <v>0.31916817083488447</v>
      </c>
      <c r="R136">
        <f t="shared" ca="1" si="25"/>
        <v>0.40024306853551256</v>
      </c>
      <c r="AH136">
        <f t="shared" ca="1" si="26"/>
        <v>30.450329755216924</v>
      </c>
      <c r="AI136">
        <f t="shared" ca="1" si="27"/>
        <v>0.80890519666012162</v>
      </c>
      <c r="AX136">
        <f t="shared" ca="1" si="28"/>
        <v>1.8335783014031193</v>
      </c>
      <c r="BO136">
        <f t="shared" ca="1" si="16"/>
        <v>0.56047389351192245</v>
      </c>
      <c r="BP136">
        <f t="shared" ca="1" si="17"/>
        <v>123.31501702982453</v>
      </c>
      <c r="BQ136">
        <f t="shared" ca="1" si="21"/>
        <v>30.388043816704482</v>
      </c>
      <c r="BR136">
        <f t="shared" ca="1" si="22"/>
        <v>2.4661744895793172</v>
      </c>
      <c r="BS136">
        <f t="shared" ca="1" si="23"/>
        <v>12410.707920631961</v>
      </c>
    </row>
    <row r="137" spans="1:71">
      <c r="A137">
        <f t="shared" ca="1" si="24"/>
        <v>0.89204035365223233</v>
      </c>
      <c r="R137">
        <f t="shared" ca="1" si="25"/>
        <v>1.1289188946335906</v>
      </c>
      <c r="AH137">
        <f t="shared" ca="1" si="26"/>
        <v>25.457745606045044</v>
      </c>
      <c r="AI137">
        <f t="shared" ca="1" si="27"/>
        <v>0.69883887463119931</v>
      </c>
      <c r="AX137">
        <f t="shared" ca="1" si="28"/>
        <v>0.48655500459716922</v>
      </c>
      <c r="BO137">
        <f t="shared" ca="1" si="16"/>
        <v>0.48515211098462996</v>
      </c>
      <c r="BP137">
        <f t="shared" ca="1" si="17"/>
        <v>121.78563470514983</v>
      </c>
      <c r="BQ137">
        <f t="shared" ca="1" si="21"/>
        <v>26.305045130049017</v>
      </c>
      <c r="BR137">
        <f t="shared" ca="1" si="22"/>
        <v>1.9916513492438868</v>
      </c>
      <c r="BS137">
        <f t="shared" ca="1" si="23"/>
        <v>11752.994347138556</v>
      </c>
    </row>
    <row r="138" spans="1:71">
      <c r="A138">
        <f t="shared" ca="1" si="24"/>
        <v>0.37185041995789059</v>
      </c>
      <c r="R138">
        <f t="shared" ca="1" si="25"/>
        <v>0.23835348106061643</v>
      </c>
      <c r="AH138">
        <f t="shared" ca="1" si="26"/>
        <v>36.028768073290479</v>
      </c>
      <c r="AI138">
        <f t="shared" ca="1" si="27"/>
        <v>0.90240233922504631</v>
      </c>
      <c r="AX138">
        <f t="shared" ca="1" si="28"/>
        <v>0.59702180407296224</v>
      </c>
      <c r="BO138">
        <f t="shared" ca="1" si="16"/>
        <v>0.50201482542016351</v>
      </c>
      <c r="BP138">
        <f t="shared" ca="1" si="17"/>
        <v>70.353056092647904</v>
      </c>
      <c r="BQ138">
        <f t="shared" ca="1" si="21"/>
        <v>27.191695940438642</v>
      </c>
      <c r="BR138">
        <f t="shared" ca="1" si="22"/>
        <v>2.0915549169618721</v>
      </c>
      <c r="BS138">
        <f t="shared" ca="1" si="23"/>
        <v>8271.3499956177784</v>
      </c>
    </row>
    <row r="139" spans="1:71">
      <c r="A139">
        <f t="shared" ca="1" si="24"/>
        <v>0.5608509261102641</v>
      </c>
      <c r="R139">
        <f t="shared" ca="1" si="25"/>
        <v>-1.2536326844761263</v>
      </c>
      <c r="AH139">
        <f t="shared" ca="1" si="26"/>
        <v>24.006619732298162</v>
      </c>
      <c r="AI139">
        <f t="shared" ca="1" si="27"/>
        <v>0.6621720911293244</v>
      </c>
      <c r="AX139">
        <f t="shared" ca="1" si="28"/>
        <v>0.15113837018784332</v>
      </c>
      <c r="BO139">
        <f t="shared" ca="1" si="16"/>
        <v>0.78404512396796366</v>
      </c>
      <c r="BP139">
        <f t="shared" ca="1" si="17"/>
        <v>127.50808330817823</v>
      </c>
      <c r="BQ139">
        <f t="shared" ca="1" si="21"/>
        <v>45.224328823451827</v>
      </c>
      <c r="BR139">
        <f t="shared" ca="1" si="22"/>
        <v>4.5980574011436728</v>
      </c>
      <c r="BS139">
        <f t="shared" ca="1" si="23"/>
        <v>14827.415934260762</v>
      </c>
    </row>
    <row r="140" spans="1:71">
      <c r="A140">
        <f t="shared" ca="1" si="24"/>
        <v>0.66068400372693137</v>
      </c>
      <c r="R140">
        <f t="shared" ca="1" si="25"/>
        <v>-0.47435726370401432</v>
      </c>
      <c r="AH140">
        <f t="shared" ca="1" si="26"/>
        <v>28.633550605305423</v>
      </c>
      <c r="AI140">
        <f t="shared" ca="1" si="27"/>
        <v>0.77173742013197788</v>
      </c>
      <c r="AX140">
        <f t="shared" ca="1" si="28"/>
        <v>0.33093366772945981</v>
      </c>
      <c r="BO140">
        <f t="shared" ca="1" si="16"/>
        <v>0.57374276435813842</v>
      </c>
      <c r="BP140">
        <f t="shared" ca="1" si="17"/>
        <v>86.501450170333882</v>
      </c>
      <c r="BQ140">
        <f t="shared" ca="1" si="21"/>
        <v>31.142651324550727</v>
      </c>
      <c r="BR140">
        <f t="shared" ca="1" si="22"/>
        <v>2.5581368262468431</v>
      </c>
      <c r="BS140">
        <f t="shared" ca="1" si="23"/>
        <v>9936.8076922524979</v>
      </c>
    </row>
    <row r="141" spans="1:71">
      <c r="A141">
        <f t="shared" ca="1" si="24"/>
        <v>0.95934691192533872</v>
      </c>
      <c r="R141">
        <f t="shared" ca="1" si="25"/>
        <v>-0.2456158709115229</v>
      </c>
      <c r="AH141">
        <f t="shared" ca="1" si="26"/>
        <v>11.840875018120059</v>
      </c>
      <c r="AI141">
        <f t="shared" ca="1" si="27"/>
        <v>0.27194059030863305</v>
      </c>
      <c r="AX141">
        <f t="shared" ca="1" si="28"/>
        <v>3.100031902325882</v>
      </c>
      <c r="BO141">
        <f t="shared" ca="1" si="16"/>
        <v>0.69394315600654544</v>
      </c>
      <c r="BP141">
        <f t="shared" ca="1" si="17"/>
        <v>89.239308192910784</v>
      </c>
      <c r="BQ141">
        <f t="shared" ca="1" si="21"/>
        <v>38.60050330784992</v>
      </c>
      <c r="BR141">
        <f t="shared" ca="1" si="22"/>
        <v>3.5519532887921601</v>
      </c>
      <c r="BS141">
        <f t="shared" ca="1" si="23"/>
        <v>11172.387890926395</v>
      </c>
    </row>
    <row r="142" spans="1:71">
      <c r="A142">
        <f t="shared" ca="1" si="24"/>
        <v>2.9735970291957181E-2</v>
      </c>
      <c r="R142">
        <f t="shared" ca="1" si="25"/>
        <v>-0.59467424604994945</v>
      </c>
      <c r="AH142">
        <f t="shared" ca="1" si="26"/>
        <v>19.222788181568088</v>
      </c>
      <c r="AI142">
        <f t="shared" ca="1" si="27"/>
        <v>0.52638161634168756</v>
      </c>
      <c r="AX142">
        <f t="shared" ca="1" si="28"/>
        <v>4.0997609107311472</v>
      </c>
      <c r="BO142">
        <f t="shared" ca="1" si="16"/>
        <v>9.1877524822125967E-3</v>
      </c>
      <c r="BP142">
        <f t="shared" ca="1" si="17"/>
        <v>84.563007848480865</v>
      </c>
      <c r="BQ142">
        <f t="shared" ca="1" si="21"/>
        <v>2.7111255938761079</v>
      </c>
      <c r="BR142">
        <f t="shared" ca="1" si="22"/>
        <v>2.7690660606376708E-2</v>
      </c>
      <c r="BS142">
        <f t="shared" ca="1" si="23"/>
        <v>6198.8303069631838</v>
      </c>
    </row>
    <row r="143" spans="1:71">
      <c r="A143">
        <f t="shared" ca="1" si="24"/>
        <v>4.3399885455397302E-2</v>
      </c>
      <c r="R143">
        <f t="shared" ca="1" si="25"/>
        <v>-1.4274408749296552</v>
      </c>
      <c r="AH143">
        <f t="shared" ca="1" si="26"/>
        <v>3.9609978711107101</v>
      </c>
      <c r="AI143">
        <f t="shared" ca="1" si="27"/>
        <v>3.1379008269887154E-2</v>
      </c>
      <c r="AX143">
        <f t="shared" ca="1" si="28"/>
        <v>7.2873475472976915E-2</v>
      </c>
      <c r="BO143">
        <f t="shared" ca="1" si="16"/>
        <v>0.29828766051185529</v>
      </c>
      <c r="BP143">
        <f t="shared" ca="1" si="17"/>
        <v>65.081384250449318</v>
      </c>
      <c r="BQ143">
        <f t="shared" ca="1" si="21"/>
        <v>17.313565254246505</v>
      </c>
      <c r="BR143">
        <f t="shared" ca="1" si="22"/>
        <v>1.06269519523517</v>
      </c>
      <c r="BS143">
        <f t="shared" ca="1" si="23"/>
        <v>6605.8619815266538</v>
      </c>
    </row>
    <row r="144" spans="1:71">
      <c r="A144">
        <f t="shared" ca="1" si="24"/>
        <v>0.73380699332914334</v>
      </c>
      <c r="R144">
        <f t="shared" ca="1" si="25"/>
        <v>-0.30039129842354767</v>
      </c>
      <c r="AH144">
        <f t="shared" ca="1" si="26"/>
        <v>10.013912144397615</v>
      </c>
      <c r="AI144">
        <f t="shared" ca="1" si="27"/>
        <v>0.20055638900202388</v>
      </c>
      <c r="AX144">
        <f t="shared" ca="1" si="28"/>
        <v>2.5102824911492596</v>
      </c>
      <c r="BO144">
        <f t="shared" ca="1" si="16"/>
        <v>8.6641710917544246E-2</v>
      </c>
      <c r="BP144">
        <f t="shared" ca="1" si="17"/>
        <v>130.49306985549862</v>
      </c>
      <c r="BQ144">
        <f t="shared" ca="1" si="21"/>
        <v>8.3254650761405156</v>
      </c>
      <c r="BR144">
        <f t="shared" ca="1" si="22"/>
        <v>0.27188113448553497</v>
      </c>
      <c r="BS144">
        <f t="shared" ca="1" si="23"/>
        <v>10048.625737844615</v>
      </c>
    </row>
    <row r="145" spans="1:71">
      <c r="A145">
        <f t="shared" ca="1" si="24"/>
        <v>0.69302028755073408</v>
      </c>
      <c r="R145">
        <f t="shared" ca="1" si="25"/>
        <v>-1.0637390862302645</v>
      </c>
      <c r="AH145">
        <f t="shared" ca="1" si="26"/>
        <v>11.095723186580983</v>
      </c>
      <c r="AI145">
        <f t="shared" ca="1" si="27"/>
        <v>0.24322862281243363</v>
      </c>
      <c r="AX145">
        <f t="shared" ca="1" si="28"/>
        <v>0.19724645011131234</v>
      </c>
      <c r="BO145">
        <f t="shared" ca="1" si="16"/>
        <v>0.66292578790416734</v>
      </c>
      <c r="BP145">
        <f t="shared" ca="1" si="17"/>
        <v>118.02507904322333</v>
      </c>
      <c r="BQ145">
        <f t="shared" ca="1" si="21"/>
        <v>36.553301762542844</v>
      </c>
      <c r="BR145">
        <f t="shared" ca="1" si="22"/>
        <v>3.2623564768172493</v>
      </c>
      <c r="BS145">
        <f t="shared" ca="1" si="23"/>
        <v>12895.79265232509</v>
      </c>
    </row>
    <row r="146" spans="1:71">
      <c r="A146">
        <f t="shared" ca="1" si="24"/>
        <v>0.24550633406790556</v>
      </c>
      <c r="R146">
        <f t="shared" ca="1" si="25"/>
        <v>0.99477797233914933</v>
      </c>
      <c r="AH146">
        <f t="shared" ca="1" si="26"/>
        <v>24.032439285504658</v>
      </c>
      <c r="AI146">
        <f t="shared" ca="1" si="27"/>
        <v>0.66284289526949902</v>
      </c>
      <c r="AX146">
        <f t="shared" ca="1" si="28"/>
        <v>0.44444689828503559</v>
      </c>
      <c r="BO146">
        <f t="shared" ca="1" si="16"/>
        <v>0.28734437081130659</v>
      </c>
      <c r="BP146">
        <f t="shared" ca="1" si="17"/>
        <v>84.297970921775217</v>
      </c>
      <c r="BQ146">
        <f t="shared" ca="1" si="21"/>
        <v>16.826654960682326</v>
      </c>
      <c r="BR146">
        <f t="shared" ca="1" si="22"/>
        <v>1.016270891278563</v>
      </c>
      <c r="BS146">
        <f t="shared" ca="1" si="23"/>
        <v>7888.4047279760671</v>
      </c>
    </row>
    <row r="147" spans="1:71">
      <c r="A147">
        <f t="shared" ca="1" si="24"/>
        <v>0.74365030854092573</v>
      </c>
      <c r="R147">
        <f t="shared" ca="1" si="25"/>
        <v>0.22221862380147725</v>
      </c>
      <c r="AH147">
        <f t="shared" ca="1" si="26"/>
        <v>13.173705856905059</v>
      </c>
      <c r="AI147">
        <f t="shared" ca="1" si="27"/>
        <v>0.3219120298431255</v>
      </c>
      <c r="AX147">
        <f t="shared" ca="1" si="28"/>
        <v>1.3309222853804419</v>
      </c>
      <c r="BO147">
        <f t="shared" ca="1" si="16"/>
        <v>4.8772161310881801E-2</v>
      </c>
      <c r="BP147">
        <f t="shared" ca="1" si="17"/>
        <v>128.99811139836441</v>
      </c>
      <c r="BQ147">
        <f t="shared" ca="1" si="21"/>
        <v>6.2464172970355927</v>
      </c>
      <c r="BR147">
        <f t="shared" ca="1" si="22"/>
        <v>0.15000500135785386</v>
      </c>
      <c r="BS147">
        <f t="shared" ca="1" si="23"/>
        <v>9699.5110279964229</v>
      </c>
    </row>
    <row r="148" spans="1:71">
      <c r="A148">
        <f t="shared" ca="1" si="24"/>
        <v>0.66394894415653616</v>
      </c>
      <c r="R148">
        <f t="shared" ca="1" si="25"/>
        <v>-0.46298540470589761</v>
      </c>
      <c r="AH148">
        <f t="shared" ca="1" si="26"/>
        <v>9.846955516925151</v>
      </c>
      <c r="AI148">
        <f t="shared" ca="1" si="27"/>
        <v>0.19392506590460534</v>
      </c>
      <c r="AX148">
        <f t="shared" ca="1" si="28"/>
        <v>2.4508766306346685</v>
      </c>
      <c r="BO148">
        <f t="shared" ref="BO148:BO211" ca="1" si="29">RAND()</f>
        <v>0.55702525875860665</v>
      </c>
      <c r="BP148">
        <f t="shared" ref="BP148:BP211" ca="1" si="30">_xlfn.NORM.INV(RAND(),100,20)</f>
        <v>89.499048369104315</v>
      </c>
      <c r="BQ148">
        <f t="shared" ca="1" si="21"/>
        <v>30.193790036263522</v>
      </c>
      <c r="BR148">
        <f t="shared" ca="1" si="22"/>
        <v>2.4427275842290395</v>
      </c>
      <c r="BS148">
        <f t="shared" ca="1" si="23"/>
        <v>10017.130664732365</v>
      </c>
    </row>
    <row r="149" spans="1:71">
      <c r="A149">
        <f t="shared" ca="1" si="24"/>
        <v>0.96993681518007546</v>
      </c>
      <c r="R149">
        <f t="shared" ca="1" si="25"/>
        <v>1.4611410832764475</v>
      </c>
      <c r="AH149">
        <f t="shared" ca="1" si="26"/>
        <v>26.259333706913797</v>
      </c>
      <c r="AI149">
        <f t="shared" ca="1" si="27"/>
        <v>0.71819038198016028</v>
      </c>
      <c r="AX149">
        <f t="shared" ca="1" si="28"/>
        <v>2.4782993350404121</v>
      </c>
      <c r="BO149">
        <f t="shared" ca="1" si="29"/>
        <v>0.21019508899481898</v>
      </c>
      <c r="BP149">
        <f t="shared" ca="1" si="30"/>
        <v>96.6475735154701</v>
      </c>
      <c r="BQ149">
        <f t="shared" ca="1" si="21"/>
        <v>13.495056562470381</v>
      </c>
      <c r="BR149">
        <f t="shared" ca="1" si="22"/>
        <v>0.70790793633743709</v>
      </c>
      <c r="BS149">
        <f t="shared" ca="1" si="23"/>
        <v>8327.208183231176</v>
      </c>
    </row>
    <row r="150" spans="1:71">
      <c r="A150">
        <f t="shared" ca="1" si="24"/>
        <v>0.11783363787470924</v>
      </c>
      <c r="R150">
        <f t="shared" ca="1" si="25"/>
        <v>-2.1214216985297853</v>
      </c>
      <c r="AH150">
        <f t="shared" ca="1" si="26"/>
        <v>17.929677781947291</v>
      </c>
      <c r="AI150">
        <f t="shared" ca="1" si="27"/>
        <v>0.4857472164151373</v>
      </c>
      <c r="AX150">
        <f t="shared" ca="1" si="28"/>
        <v>5.8453843498484472</v>
      </c>
      <c r="BO150">
        <f t="shared" ca="1" si="29"/>
        <v>0.54628401724447018</v>
      </c>
      <c r="BP150">
        <f t="shared" ca="1" si="30"/>
        <v>123.23725071401526</v>
      </c>
      <c r="BQ150">
        <f t="shared" ca="1" si="21"/>
        <v>29.59355692541908</v>
      </c>
      <c r="BR150">
        <f t="shared" ca="1" si="22"/>
        <v>2.3708515960416632</v>
      </c>
      <c r="BS150">
        <f t="shared" ca="1" si="23"/>
        <v>12297.218721335474</v>
      </c>
    </row>
    <row r="151" spans="1:71">
      <c r="A151">
        <f t="shared" ca="1" si="24"/>
        <v>1.389434697810199E-2</v>
      </c>
      <c r="R151">
        <f t="shared" ca="1" si="25"/>
        <v>0.74532440275727807</v>
      </c>
      <c r="AH151">
        <f t="shared" ca="1" si="26"/>
        <v>17.615356004915277</v>
      </c>
      <c r="AI151">
        <f t="shared" ca="1" si="27"/>
        <v>0.47561741665581136</v>
      </c>
      <c r="AX151">
        <f t="shared" ca="1" si="28"/>
        <v>3.429037360335093</v>
      </c>
      <c r="BO151">
        <f t="shared" ca="1" si="29"/>
        <v>0.72417687604067038</v>
      </c>
      <c r="BP151">
        <f t="shared" ca="1" si="30"/>
        <v>85.510888182027429</v>
      </c>
      <c r="BQ151">
        <f t="shared" ca="1" si="21"/>
        <v>40.698479747314536</v>
      </c>
      <c r="BR151">
        <f t="shared" ca="1" si="22"/>
        <v>3.8639864217608637</v>
      </c>
      <c r="BS151">
        <f t="shared" ca="1" si="23"/>
        <v>11214.806074001632</v>
      </c>
    </row>
    <row r="152" spans="1:71">
      <c r="A152">
        <f t="shared" ca="1" si="24"/>
        <v>0.39233453498849913</v>
      </c>
      <c r="R152">
        <f t="shared" ca="1" si="25"/>
        <v>-1.5437924194755599</v>
      </c>
      <c r="AH152">
        <f t="shared" ca="1" si="26"/>
        <v>14.481438350424995</v>
      </c>
      <c r="AI152">
        <f t="shared" ca="1" si="27"/>
        <v>0.36921588917266979</v>
      </c>
      <c r="AX152">
        <f t="shared" ca="1" si="28"/>
        <v>0.10040087129019466</v>
      </c>
      <c r="BO152">
        <f t="shared" ca="1" si="29"/>
        <v>0.45991994883565057</v>
      </c>
      <c r="BP152">
        <f t="shared" ca="1" si="30"/>
        <v>91.076108515060284</v>
      </c>
      <c r="BQ152">
        <f t="shared" ca="1" si="21"/>
        <v>25.005015805799552</v>
      </c>
      <c r="BR152">
        <f t="shared" ca="1" si="22"/>
        <v>1.8481137225412982</v>
      </c>
      <c r="BS152">
        <f t="shared" ca="1" si="23"/>
        <v>9430.2632933965651</v>
      </c>
    </row>
    <row r="153" spans="1:71">
      <c r="A153">
        <f t="shared" ca="1" si="24"/>
        <v>7.7569711950911779E-2</v>
      </c>
      <c r="R153">
        <f t="shared" ca="1" si="25"/>
        <v>-0.33338834267693712</v>
      </c>
      <c r="AH153">
        <f t="shared" ca="1" si="26"/>
        <v>36.78461102254893</v>
      </c>
      <c r="AI153">
        <f t="shared" ca="1" si="27"/>
        <v>0.91267674708733237</v>
      </c>
      <c r="AX153">
        <f t="shared" ca="1" si="28"/>
        <v>3.3372943529930423</v>
      </c>
      <c r="BO153">
        <f t="shared" ca="1" si="29"/>
        <v>0.30873346372254962</v>
      </c>
      <c r="BP153">
        <f t="shared" ca="1" si="30"/>
        <v>134.97524287824288</v>
      </c>
      <c r="BQ153">
        <f t="shared" ca="1" si="21"/>
        <v>17.781894892614076</v>
      </c>
      <c r="BR153">
        <f t="shared" ca="1" si="22"/>
        <v>1.1076894124490997</v>
      </c>
      <c r="BS153">
        <f t="shared" ca="1" si="23"/>
        <v>11558.763314473139</v>
      </c>
    </row>
    <row r="154" spans="1:71">
      <c r="A154">
        <f t="shared" ca="1" si="24"/>
        <v>0.46869551597655068</v>
      </c>
      <c r="R154">
        <f t="shared" ca="1" si="25"/>
        <v>0.57481637076291925</v>
      </c>
      <c r="AH154">
        <f t="shared" ca="1" si="26"/>
        <v>17.589960397308737</v>
      </c>
      <c r="AI154">
        <f t="shared" ca="1" si="27"/>
        <v>0.47479466647599189</v>
      </c>
      <c r="AX154">
        <f t="shared" ca="1" si="28"/>
        <v>1.5437158215969604</v>
      </c>
      <c r="BO154">
        <f t="shared" ca="1" si="29"/>
        <v>0.33781254180946185</v>
      </c>
      <c r="BP154">
        <f t="shared" ca="1" si="30"/>
        <v>125.8616031512998</v>
      </c>
      <c r="BQ154">
        <f t="shared" ca="1" si="21"/>
        <v>19.104599797135634</v>
      </c>
      <c r="BR154">
        <f t="shared" ca="1" si="22"/>
        <v>1.2366197809737745</v>
      </c>
      <c r="BS154">
        <f t="shared" ca="1" si="23"/>
        <v>11091.758134596681</v>
      </c>
    </row>
    <row r="155" spans="1:71">
      <c r="A155">
        <f t="shared" ca="1" si="24"/>
        <v>0.88001292890601956</v>
      </c>
      <c r="R155">
        <f t="shared" ca="1" si="25"/>
        <v>0.30071556298183927</v>
      </c>
      <c r="AH155">
        <f t="shared" ca="1" si="26"/>
        <v>25.277666602284885</v>
      </c>
      <c r="AI155">
        <f t="shared" ca="1" si="27"/>
        <v>0.69440311568610991</v>
      </c>
      <c r="AX155">
        <f t="shared" ca="1" si="28"/>
        <v>0.34158680927821689</v>
      </c>
      <c r="BO155">
        <f t="shared" ca="1" si="29"/>
        <v>9.8322491405078427E-2</v>
      </c>
      <c r="BP155">
        <f t="shared" ca="1" si="30"/>
        <v>82.683394470590855</v>
      </c>
      <c r="BQ155">
        <f t="shared" ca="1" si="21"/>
        <v>8.86893415941638</v>
      </c>
      <c r="BR155">
        <f t="shared" ca="1" si="22"/>
        <v>0.31049505636679559</v>
      </c>
      <c r="BS155">
        <f t="shared" ca="1" si="23"/>
        <v>6767.8795457930364</v>
      </c>
    </row>
    <row r="156" spans="1:71">
      <c r="A156">
        <f t="shared" ca="1" si="24"/>
        <v>0.63565022880552424</v>
      </c>
      <c r="R156">
        <f t="shared" ca="1" si="25"/>
        <v>6.0682523562530476E-2</v>
      </c>
      <c r="AH156">
        <f t="shared" ca="1" si="26"/>
        <v>10.558310423106626</v>
      </c>
      <c r="AI156">
        <f t="shared" ca="1" si="27"/>
        <v>0.22217656165999022</v>
      </c>
      <c r="AX156">
        <f t="shared" ca="1" si="28"/>
        <v>2.5340949021064056</v>
      </c>
      <c r="BO156">
        <f t="shared" ca="1" si="29"/>
        <v>0.55794444880131189</v>
      </c>
      <c r="BP156">
        <f t="shared" ca="1" si="30"/>
        <v>89.327649437182998</v>
      </c>
      <c r="BQ156">
        <f t="shared" ca="1" si="21"/>
        <v>30.245491795088022</v>
      </c>
      <c r="BR156">
        <f t="shared" ca="1" si="22"/>
        <v>2.4489591700700832</v>
      </c>
      <c r="BS156">
        <f t="shared" ca="1" si="23"/>
        <v>10012.172391132637</v>
      </c>
    </row>
    <row r="157" spans="1:71">
      <c r="A157">
        <f t="shared" ca="1" si="24"/>
        <v>0.78217488137641045</v>
      </c>
      <c r="R157">
        <f t="shared" ca="1" si="25"/>
        <v>-1.8144094607621857</v>
      </c>
      <c r="AH157">
        <f t="shared" ca="1" si="26"/>
        <v>34.727806651550438</v>
      </c>
      <c r="AI157">
        <f t="shared" ca="1" si="27"/>
        <v>0.88338005516378648</v>
      </c>
      <c r="AX157">
        <f t="shared" ca="1" si="28"/>
        <v>0.52470234235531499</v>
      </c>
      <c r="BO157">
        <f t="shared" ca="1" si="29"/>
        <v>0.42964953140722217</v>
      </c>
      <c r="BP157">
        <f t="shared" ca="1" si="30"/>
        <v>103.29655642346475</v>
      </c>
      <c r="BQ157">
        <f t="shared" ca="1" si="21"/>
        <v>23.484846066567634</v>
      </c>
      <c r="BR157">
        <f t="shared" ca="1" si="22"/>
        <v>1.6845127497613768</v>
      </c>
      <c r="BS157">
        <f t="shared" ca="1" si="23"/>
        <v>10084.59738122771</v>
      </c>
    </row>
    <row r="158" spans="1:71">
      <c r="A158">
        <f t="shared" ca="1" si="24"/>
        <v>0.21683561394166673</v>
      </c>
      <c r="R158">
        <f t="shared" ca="1" si="25"/>
        <v>-0.77012737304782686</v>
      </c>
      <c r="AH158">
        <f t="shared" ca="1" si="26"/>
        <v>34.735636827771849</v>
      </c>
      <c r="AI158">
        <f t="shared" ca="1" si="27"/>
        <v>0.88349960847316245</v>
      </c>
      <c r="AX158">
        <f t="shared" ca="1" si="28"/>
        <v>0.83726954242273188</v>
      </c>
      <c r="BO158">
        <f t="shared" ca="1" si="29"/>
        <v>0.61930875514504236</v>
      </c>
      <c r="BP158">
        <f t="shared" ca="1" si="30"/>
        <v>86.393587078406682</v>
      </c>
      <c r="BQ158">
        <f t="shared" ca="1" si="21"/>
        <v>33.82781171324276</v>
      </c>
      <c r="BR158">
        <f t="shared" ca="1" si="22"/>
        <v>2.8972998400491186</v>
      </c>
      <c r="BS158">
        <f t="shared" ca="1" si="23"/>
        <v>10299.52221882748</v>
      </c>
    </row>
    <row r="159" spans="1:71">
      <c r="A159">
        <f t="shared" ca="1" si="24"/>
        <v>0.88715513133392354</v>
      </c>
      <c r="R159">
        <f t="shared" ca="1" si="25"/>
        <v>-0.56969945314542714</v>
      </c>
      <c r="AH159">
        <f t="shared" ca="1" si="26"/>
        <v>28.206547397518786</v>
      </c>
      <c r="AI159">
        <f t="shared" ca="1" si="27"/>
        <v>0.76252271183170239</v>
      </c>
      <c r="AX159">
        <f t="shared" ca="1" si="28"/>
        <v>0.51300543141171839</v>
      </c>
      <c r="BO159">
        <f t="shared" ca="1" si="29"/>
        <v>8.604312337462916E-2</v>
      </c>
      <c r="BP159">
        <f t="shared" ca="1" si="30"/>
        <v>121.27537827733082</v>
      </c>
      <c r="BQ159">
        <f t="shared" ca="1" si="21"/>
        <v>8.2966558744896322</v>
      </c>
      <c r="BR159">
        <f t="shared" ca="1" si="22"/>
        <v>0.26991566872825568</v>
      </c>
      <c r="BS159">
        <f t="shared" ca="1" si="23"/>
        <v>9399.9167674805958</v>
      </c>
    </row>
    <row r="160" spans="1:71">
      <c r="A160">
        <f t="shared" ca="1" si="24"/>
        <v>0.19726523960452591</v>
      </c>
      <c r="R160">
        <f t="shared" ca="1" si="25"/>
        <v>-0.96483853831466515</v>
      </c>
      <c r="AH160">
        <f t="shared" ca="1" si="26"/>
        <v>20.682109358480055</v>
      </c>
      <c r="AI160">
        <f t="shared" ca="1" si="27"/>
        <v>0.5702306441659386</v>
      </c>
      <c r="AX160">
        <f t="shared" ca="1" si="28"/>
        <v>1.4078262213555253</v>
      </c>
      <c r="BO160">
        <f t="shared" ca="1" si="29"/>
        <v>0.54826474345406273</v>
      </c>
      <c r="BP160">
        <f t="shared" ca="1" si="30"/>
        <v>89.940999986786508</v>
      </c>
      <c r="BQ160">
        <f t="shared" ca="1" si="21"/>
        <v>29.703703549294524</v>
      </c>
      <c r="BR160">
        <f t="shared" ca="1" si="22"/>
        <v>2.3839769590639008</v>
      </c>
      <c r="BS160">
        <f t="shared" ca="1" si="23"/>
        <v>9981.4334417236787</v>
      </c>
    </row>
    <row r="161" spans="1:71">
      <c r="A161">
        <f t="shared" ca="1" si="24"/>
        <v>0.14369588605216821</v>
      </c>
      <c r="R161">
        <f t="shared" ca="1" si="25"/>
        <v>-1.5079859268000759</v>
      </c>
      <c r="AH161">
        <f t="shared" ca="1" si="26"/>
        <v>28.25414675652523</v>
      </c>
      <c r="AI161">
        <f t="shared" ca="1" si="27"/>
        <v>0.76355893335662894</v>
      </c>
      <c r="AX161">
        <f t="shared" ca="1" si="28"/>
        <v>0.88644139376622721</v>
      </c>
      <c r="BO161">
        <f t="shared" ca="1" si="29"/>
        <v>0.52501521859987854</v>
      </c>
      <c r="BP161">
        <f t="shared" ca="1" si="30"/>
        <v>104.49647416776789</v>
      </c>
      <c r="BQ161">
        <f t="shared" ca="1" si="21"/>
        <v>28.425638386494008</v>
      </c>
      <c r="BR161">
        <f t="shared" ca="1" si="22"/>
        <v>2.2334175438551993</v>
      </c>
      <c r="BS161">
        <f t="shared" ca="1" si="23"/>
        <v>10827.342293549713</v>
      </c>
    </row>
    <row r="162" spans="1:71">
      <c r="A162">
        <f t="shared" ca="1" si="24"/>
        <v>0.89528534016174399</v>
      </c>
      <c r="R162">
        <f t="shared" ca="1" si="25"/>
        <v>0.54738462191802917</v>
      </c>
      <c r="AH162">
        <f t="shared" ca="1" si="26"/>
        <v>20.986508517599464</v>
      </c>
      <c r="AI162">
        <f t="shared" ca="1" si="27"/>
        <v>0.57910865600033579</v>
      </c>
      <c r="AX162">
        <f t="shared" ca="1" si="28"/>
        <v>4.3676359794208421</v>
      </c>
      <c r="BO162">
        <f t="shared" ca="1" si="29"/>
        <v>4.8057137776993608E-2</v>
      </c>
      <c r="BP162">
        <f t="shared" ca="1" si="30"/>
        <v>113.50579306363529</v>
      </c>
      <c r="BQ162">
        <f t="shared" ca="1" si="21"/>
        <v>6.2004604846410309</v>
      </c>
      <c r="BR162">
        <f t="shared" ca="1" si="22"/>
        <v>0.14775079399583099</v>
      </c>
      <c r="BS162">
        <f t="shared" ca="1" si="23"/>
        <v>8609.776801117323</v>
      </c>
    </row>
    <row r="163" spans="1:71">
      <c r="A163">
        <f t="shared" ca="1" si="24"/>
        <v>0.89044623953773627</v>
      </c>
      <c r="R163">
        <f t="shared" ca="1" si="25"/>
        <v>-0.50334959141770408</v>
      </c>
      <c r="AH163">
        <f t="shared" ca="1" si="26"/>
        <v>14.487656767085042</v>
      </c>
      <c r="AI163">
        <f t="shared" ca="1" si="27"/>
        <v>0.36943673905381957</v>
      </c>
      <c r="AX163">
        <f t="shared" ca="1" si="28"/>
        <v>0.37560853319869231</v>
      </c>
      <c r="BO163">
        <f t="shared" ca="1" si="29"/>
        <v>0.82296418889872847</v>
      </c>
      <c r="BP163">
        <f t="shared" ca="1" si="30"/>
        <v>100.80238680682112</v>
      </c>
      <c r="BQ163">
        <f t="shared" ca="1" si="21"/>
        <v>48.513486344672572</v>
      </c>
      <c r="BR163">
        <f t="shared" ca="1" si="22"/>
        <v>5.1942097328001369</v>
      </c>
      <c r="BS163">
        <f t="shared" ca="1" si="23"/>
        <v>13465.778630784776</v>
      </c>
    </row>
    <row r="164" spans="1:71">
      <c r="A164">
        <f t="shared" ca="1" si="24"/>
        <v>0.75462907102729948</v>
      </c>
      <c r="R164">
        <f t="shared" ca="1" si="25"/>
        <v>-0.71465008644694472</v>
      </c>
      <c r="AH164">
        <f t="shared" ca="1" si="26"/>
        <v>3.5840086786965148</v>
      </c>
      <c r="AI164">
        <f t="shared" ca="1" si="27"/>
        <v>2.5690236417943879E-2</v>
      </c>
      <c r="AX164">
        <f t="shared" ca="1" si="28"/>
        <v>0.37830971531064511</v>
      </c>
      <c r="BO164">
        <f t="shared" ca="1" si="29"/>
        <v>0.78249425325655819</v>
      </c>
      <c r="BP164">
        <f t="shared" ca="1" si="30"/>
        <v>114.02915208120577</v>
      </c>
      <c r="BQ164">
        <f t="shared" ca="1" si="21"/>
        <v>45.09968221114206</v>
      </c>
      <c r="BR164">
        <f t="shared" ca="1" si="22"/>
        <v>4.5765900209805608</v>
      </c>
      <c r="BS164">
        <f t="shared" ca="1" si="23"/>
        <v>13864.985873092777</v>
      </c>
    </row>
    <row r="165" spans="1:71">
      <c r="A165">
        <f t="shared" ca="1" si="24"/>
        <v>0.54900798754703961</v>
      </c>
      <c r="R165">
        <f t="shared" ca="1" si="25"/>
        <v>-0.67998809059491927</v>
      </c>
      <c r="AH165">
        <f t="shared" ca="1" si="26"/>
        <v>18.850797689244093</v>
      </c>
      <c r="AI165">
        <f t="shared" ca="1" si="27"/>
        <v>0.51486359770179946</v>
      </c>
      <c r="AX165">
        <f t="shared" ca="1" si="28"/>
        <v>1.4104792012934551</v>
      </c>
      <c r="BO165">
        <f t="shared" ca="1" si="29"/>
        <v>0.42615423116307916</v>
      </c>
      <c r="BP165">
        <f t="shared" ca="1" si="30"/>
        <v>112.39352548438751</v>
      </c>
      <c r="BQ165">
        <f t="shared" ca="1" si="21"/>
        <v>23.311938598266067</v>
      </c>
      <c r="BR165">
        <f t="shared" ca="1" si="22"/>
        <v>1.6661838425211306</v>
      </c>
      <c r="BS165">
        <f t="shared" ca="1" si="23"/>
        <v>10698.595796490074</v>
      </c>
    </row>
    <row r="166" spans="1:71">
      <c r="A166">
        <f t="shared" ca="1" si="24"/>
        <v>0.55203144570380602</v>
      </c>
      <c r="R166">
        <f t="shared" ca="1" si="25"/>
        <v>-0.19969936253796394</v>
      </c>
      <c r="AH166">
        <f t="shared" ca="1" si="26"/>
        <v>4.4416866353782698</v>
      </c>
      <c r="AI166">
        <f t="shared" ca="1" si="27"/>
        <v>3.9457160333795871E-2</v>
      </c>
      <c r="AX166">
        <f t="shared" ca="1" si="28"/>
        <v>6.8316524580474E-3</v>
      </c>
      <c r="BO166">
        <f t="shared" ca="1" si="29"/>
        <v>0.23716561030561667</v>
      </c>
      <c r="BP166">
        <f t="shared" ca="1" si="30"/>
        <v>78.931693882525536</v>
      </c>
      <c r="BQ166">
        <f t="shared" ca="1" si="21"/>
        <v>14.640436183458618</v>
      </c>
      <c r="BR166">
        <f t="shared" ca="1" si="22"/>
        <v>0.81214296831401656</v>
      </c>
      <c r="BS166">
        <f t="shared" ca="1" si="23"/>
        <v>7232.9050806168552</v>
      </c>
    </row>
    <row r="167" spans="1:71">
      <c r="A167">
        <f t="shared" ca="1" si="24"/>
        <v>0.61669146925320928</v>
      </c>
      <c r="R167">
        <f t="shared" ca="1" si="25"/>
        <v>-0.19305273535610201</v>
      </c>
      <c r="AH167">
        <f t="shared" ca="1" si="26"/>
        <v>6.1521190661105774</v>
      </c>
      <c r="AI167">
        <f t="shared" ca="1" si="27"/>
        <v>7.5697138007202569E-2</v>
      </c>
      <c r="AX167">
        <f t="shared" ca="1" si="28"/>
        <v>0.87488292372219489</v>
      </c>
      <c r="BO167">
        <f t="shared" ca="1" si="29"/>
        <v>0.93747728277825138</v>
      </c>
      <c r="BP167">
        <f t="shared" ca="1" si="30"/>
        <v>85.27823206443685</v>
      </c>
      <c r="BQ167">
        <f t="shared" ca="1" si="21"/>
        <v>61.288313372606083</v>
      </c>
      <c r="BR167">
        <f t="shared" ca="1" si="22"/>
        <v>8.3166759381991149</v>
      </c>
      <c r="BS167">
        <f t="shared" ca="1" si="23"/>
        <v>14593.310363230921</v>
      </c>
    </row>
    <row r="168" spans="1:71">
      <c r="A168">
        <f t="shared" ca="1" si="24"/>
        <v>0.68115468315216376</v>
      </c>
      <c r="R168">
        <f t="shared" ca="1" si="25"/>
        <v>-0.85953866194069839</v>
      </c>
      <c r="AH168">
        <f t="shared" ca="1" si="26"/>
        <v>18.9545435196132</v>
      </c>
      <c r="AI168">
        <f t="shared" ca="1" si="27"/>
        <v>0.5180898159622046</v>
      </c>
      <c r="AX168">
        <f t="shared" ca="1" si="28"/>
        <v>5.5167343722673481</v>
      </c>
      <c r="BO168">
        <f t="shared" ca="1" si="29"/>
        <v>3.126993672089573E-2</v>
      </c>
      <c r="BP168">
        <f t="shared" ca="1" si="30"/>
        <v>96.753247364481282</v>
      </c>
      <c r="BQ168">
        <f t="shared" ca="1" si="21"/>
        <v>5.0015946833701532</v>
      </c>
      <c r="BR168">
        <f t="shared" ca="1" si="22"/>
        <v>9.5307835101818283E-2</v>
      </c>
      <c r="BS168">
        <f t="shared" ca="1" si="23"/>
        <v>7301.4791343812503</v>
      </c>
    </row>
    <row r="169" spans="1:71">
      <c r="A169">
        <f t="shared" ca="1" si="24"/>
        <v>0.4428067151318037</v>
      </c>
      <c r="R169">
        <f t="shared" ca="1" si="25"/>
        <v>-0.70327777767464317</v>
      </c>
      <c r="AH169">
        <f t="shared" ca="1" si="26"/>
        <v>20.258441488953249</v>
      </c>
      <c r="AI169">
        <f t="shared" ca="1" si="27"/>
        <v>0.55771984866699131</v>
      </c>
      <c r="AX169">
        <f t="shared" ca="1" si="28"/>
        <v>1.6522606162233813</v>
      </c>
      <c r="BO169">
        <f t="shared" ca="1" si="29"/>
        <v>0.26353903659994193</v>
      </c>
      <c r="BP169">
        <f t="shared" ca="1" si="30"/>
        <v>134.26058058253687</v>
      </c>
      <c r="BQ169">
        <f t="shared" ca="1" si="21"/>
        <v>15.78021025384524</v>
      </c>
      <c r="BR169">
        <f t="shared" ca="1" si="22"/>
        <v>0.91769714200619357</v>
      </c>
      <c r="BS169">
        <f t="shared" ca="1" si="23"/>
        <v>11251.570808763963</v>
      </c>
    </row>
    <row r="170" spans="1:71">
      <c r="A170">
        <f t="shared" ca="1" si="24"/>
        <v>0.43362247150070532</v>
      </c>
      <c r="R170">
        <f t="shared" ca="1" si="25"/>
        <v>-1.9144727424837484</v>
      </c>
      <c r="AH170">
        <f t="shared" ca="1" si="26"/>
        <v>2.4320789820542652</v>
      </c>
      <c r="AI170">
        <f t="shared" ca="1" si="27"/>
        <v>1.1830016349900219E-2</v>
      </c>
      <c r="AX170">
        <f t="shared" ca="1" si="28"/>
        <v>0.93838565999925938</v>
      </c>
      <c r="BO170">
        <f t="shared" ca="1" si="29"/>
        <v>2.188305780391786E-2</v>
      </c>
      <c r="BP170">
        <f t="shared" ca="1" si="30"/>
        <v>112.3427283372432</v>
      </c>
      <c r="BQ170">
        <f t="shared" ca="1" si="21"/>
        <v>4.1840705351528538</v>
      </c>
      <c r="BR170">
        <f t="shared" ca="1" si="22"/>
        <v>6.6378129893840607E-2</v>
      </c>
      <c r="BS170">
        <f t="shared" ca="1" si="23"/>
        <v>8302.3114760904627</v>
      </c>
    </row>
    <row r="171" spans="1:71">
      <c r="A171">
        <f t="shared" ca="1" si="24"/>
        <v>0.89127197548640347</v>
      </c>
      <c r="R171">
        <f t="shared" ca="1" si="25"/>
        <v>-1.9905739927385562</v>
      </c>
      <c r="AH171">
        <f t="shared" ca="1" si="26"/>
        <v>15.470589793922564</v>
      </c>
      <c r="AI171">
        <f t="shared" ca="1" si="27"/>
        <v>0.40385991541021771</v>
      </c>
      <c r="AX171">
        <f t="shared" ca="1" si="28"/>
        <v>0.65494777661054471</v>
      </c>
      <c r="BO171">
        <f t="shared" ca="1" si="29"/>
        <v>0.31464850707735559</v>
      </c>
      <c r="BP171">
        <f t="shared" ca="1" si="30"/>
        <v>101.70286178044859</v>
      </c>
      <c r="BQ171">
        <f t="shared" ca="1" si="21"/>
        <v>18.048661351292751</v>
      </c>
      <c r="BR171">
        <f t="shared" ca="1" si="22"/>
        <v>1.1334703319130659</v>
      </c>
      <c r="BS171">
        <f t="shared" ca="1" si="23"/>
        <v>9264.1075593345959</v>
      </c>
    </row>
    <row r="172" spans="1:71">
      <c r="A172">
        <f t="shared" ca="1" si="24"/>
        <v>0.83739566692892342</v>
      </c>
      <c r="R172">
        <f t="shared" ca="1" si="25"/>
        <v>0.59864757887470565</v>
      </c>
      <c r="AH172">
        <f t="shared" ca="1" si="26"/>
        <v>24.100315112892943</v>
      </c>
      <c r="AI172">
        <f t="shared" ca="1" si="27"/>
        <v>0.66460316137427911</v>
      </c>
      <c r="AX172">
        <f t="shared" ca="1" si="28"/>
        <v>3.1134027477766457</v>
      </c>
      <c r="BO172">
        <f t="shared" ca="1" si="29"/>
        <v>0.75819832667280829</v>
      </c>
      <c r="BP172">
        <f t="shared" ca="1" si="30"/>
        <v>122.21512613631889</v>
      </c>
      <c r="BQ172">
        <f t="shared" ca="1" si="21"/>
        <v>43.202046651583004</v>
      </c>
      <c r="BR172">
        <f t="shared" ca="1" si="22"/>
        <v>4.258912261592898</v>
      </c>
      <c r="BS172">
        <f t="shared" ca="1" si="23"/>
        <v>14152.937173178492</v>
      </c>
    </row>
    <row r="173" spans="1:71">
      <c r="A173">
        <f t="shared" ca="1" si="24"/>
        <v>0.63850970696127607</v>
      </c>
      <c r="R173">
        <f t="shared" ca="1" si="25"/>
        <v>0.61817043536105942</v>
      </c>
      <c r="AH173">
        <f t="shared" ca="1" si="26"/>
        <v>21.244375042866743</v>
      </c>
      <c r="AI173">
        <f t="shared" ca="1" si="27"/>
        <v>0.5865570166623475</v>
      </c>
      <c r="AX173">
        <f t="shared" ca="1" si="28"/>
        <v>2.289328719544796</v>
      </c>
      <c r="BO173">
        <f t="shared" ca="1" si="29"/>
        <v>0.29072582104213662</v>
      </c>
      <c r="BP173">
        <f t="shared" ca="1" si="30"/>
        <v>97.291783139262861</v>
      </c>
      <c r="BQ173">
        <f t="shared" ca="1" si="21"/>
        <v>16.976707463319286</v>
      </c>
      <c r="BR173">
        <f t="shared" ca="1" si="22"/>
        <v>1.030539344977597</v>
      </c>
      <c r="BS173">
        <f t="shared" ca="1" si="23"/>
        <v>8817.2573695736082</v>
      </c>
    </row>
    <row r="174" spans="1:71">
      <c r="A174">
        <f t="shared" ca="1" si="24"/>
        <v>0.91630066080326189</v>
      </c>
      <c r="R174">
        <f t="shared" ca="1" si="25"/>
        <v>1.1405626114517717</v>
      </c>
      <c r="AH174">
        <f t="shared" ca="1" si="26"/>
        <v>35.04874488991566</v>
      </c>
      <c r="AI174">
        <f t="shared" ca="1" si="27"/>
        <v>0.88822998531658848</v>
      </c>
      <c r="AX174">
        <f t="shared" ca="1" si="28"/>
        <v>10.328042794668452</v>
      </c>
      <c r="BO174">
        <f t="shared" ca="1" si="29"/>
        <v>0.62311087017539979</v>
      </c>
      <c r="BP174">
        <f t="shared" ca="1" si="30"/>
        <v>82.276010673559597</v>
      </c>
      <c r="BQ174">
        <f t="shared" ca="1" si="21"/>
        <v>34.058960318493433</v>
      </c>
      <c r="BR174">
        <f t="shared" ca="1" si="22"/>
        <v>2.927412660394769</v>
      </c>
      <c r="BS174">
        <f t="shared" ca="1" si="23"/>
        <v>10043.440577116944</v>
      </c>
    </row>
    <row r="175" spans="1:71">
      <c r="A175">
        <f t="shared" ca="1" si="24"/>
        <v>0.63823831284225596</v>
      </c>
      <c r="R175">
        <f t="shared" ca="1" si="25"/>
        <v>0.61792650304557517</v>
      </c>
      <c r="AH175">
        <f t="shared" ca="1" si="26"/>
        <v>17.730300401508238</v>
      </c>
      <c r="AI175">
        <f t="shared" ca="1" si="27"/>
        <v>0.47933324391155019</v>
      </c>
      <c r="AX175">
        <f t="shared" ca="1" si="28"/>
        <v>0.87198249661586258</v>
      </c>
      <c r="BO175">
        <f t="shared" ca="1" si="29"/>
        <v>0.17984025922321123</v>
      </c>
      <c r="BP175">
        <f t="shared" ca="1" si="30"/>
        <v>128.50508810220137</v>
      </c>
      <c r="BQ175">
        <f t="shared" ca="1" si="21"/>
        <v>12.229102497089372</v>
      </c>
      <c r="BR175">
        <f t="shared" ca="1" si="22"/>
        <v>0.59476845561203107</v>
      </c>
      <c r="BS175">
        <f t="shared" ca="1" si="23"/>
        <v>10396.696953546641</v>
      </c>
    </row>
    <row r="176" spans="1:71">
      <c r="A176">
        <f t="shared" ca="1" si="24"/>
        <v>0.39818478041718219</v>
      </c>
      <c r="R176">
        <f t="shared" ca="1" si="25"/>
        <v>0.14087705066635312</v>
      </c>
      <c r="AH176">
        <f t="shared" ca="1" si="26"/>
        <v>24.289045374171177</v>
      </c>
      <c r="AI176">
        <f t="shared" ca="1" si="27"/>
        <v>0.66947340611428574</v>
      </c>
      <c r="AX176">
        <f t="shared" ca="1" si="28"/>
        <v>2.0183437716227619</v>
      </c>
      <c r="BO176">
        <f t="shared" ca="1" si="29"/>
        <v>0.61948766058072124</v>
      </c>
      <c r="BP176">
        <f t="shared" ca="1" si="30"/>
        <v>116.45879869652379</v>
      </c>
      <c r="BQ176">
        <f t="shared" ca="1" si="21"/>
        <v>33.838662272980422</v>
      </c>
      <c r="BR176">
        <f t="shared" ca="1" si="22"/>
        <v>2.8987100181618</v>
      </c>
      <c r="BS176">
        <f t="shared" ca="1" si="23"/>
        <v>12405.595141503247</v>
      </c>
    </row>
    <row r="177" spans="1:71">
      <c r="A177">
        <f t="shared" ca="1" si="24"/>
        <v>0.64557316280675336</v>
      </c>
      <c r="R177">
        <f t="shared" ca="1" si="25"/>
        <v>0.62782540920862095</v>
      </c>
      <c r="AH177">
        <f t="shared" ca="1" si="26"/>
        <v>7.3232983209259848</v>
      </c>
      <c r="AI177">
        <f t="shared" ca="1" si="27"/>
        <v>0.10726139659455469</v>
      </c>
      <c r="AX177">
        <f t="shared" ca="1" si="28"/>
        <v>4.5466524729318953</v>
      </c>
      <c r="BO177">
        <f t="shared" ca="1" si="29"/>
        <v>0.1453637768103283</v>
      </c>
      <c r="BP177">
        <f t="shared" ca="1" si="30"/>
        <v>91.860324217608067</v>
      </c>
      <c r="BQ177">
        <f t="shared" ca="1" si="21"/>
        <v>10.819346274683397</v>
      </c>
      <c r="BR177">
        <f t="shared" ca="1" si="22"/>
        <v>0.47123811161099882</v>
      </c>
      <c r="BS177">
        <f t="shared" ca="1" si="23"/>
        <v>7653.5287561842042</v>
      </c>
    </row>
    <row r="178" spans="1:71">
      <c r="A178">
        <f t="shared" ca="1" si="24"/>
        <v>0.92017652290110741</v>
      </c>
      <c r="R178">
        <f t="shared" ca="1" si="25"/>
        <v>0.57689982707394316</v>
      </c>
      <c r="AH178">
        <f t="shared" ca="1" si="26"/>
        <v>20.433457213987307</v>
      </c>
      <c r="AI178">
        <f t="shared" ca="1" si="27"/>
        <v>0.56290977384144036</v>
      </c>
      <c r="AX178">
        <f t="shared" ca="1" si="28"/>
        <v>0.89185964762864833</v>
      </c>
      <c r="BO178">
        <f t="shared" ca="1" si="29"/>
        <v>0.18656279451020219</v>
      </c>
      <c r="BP178">
        <f t="shared" ca="1" si="30"/>
        <v>127.89439157834036</v>
      </c>
      <c r="BQ178">
        <f t="shared" ca="1" si="21"/>
        <v>12.507420031955604</v>
      </c>
      <c r="BR178">
        <f t="shared" ca="1" si="22"/>
        <v>0.61945963754896738</v>
      </c>
      <c r="BS178">
        <f t="shared" ca="1" si="23"/>
        <v>10389.187304944075</v>
      </c>
    </row>
    <row r="179" spans="1:71">
      <c r="A179">
        <f t="shared" ca="1" si="24"/>
        <v>0.44511930565355007</v>
      </c>
      <c r="R179">
        <f t="shared" ca="1" si="25"/>
        <v>-0.11925295178275953</v>
      </c>
      <c r="AH179">
        <f t="shared" ca="1" si="26"/>
        <v>4.2412000124714577</v>
      </c>
      <c r="AI179">
        <f t="shared" ca="1" si="27"/>
        <v>3.5975555091575795E-2</v>
      </c>
      <c r="AX179">
        <f t="shared" ca="1" si="28"/>
        <v>0.58484042836305328</v>
      </c>
      <c r="BO179">
        <f t="shared" ca="1" si="29"/>
        <v>0.76599853529680006</v>
      </c>
      <c r="BP179">
        <f t="shared" ca="1" si="30"/>
        <v>99.07567712248769</v>
      </c>
      <c r="BQ179">
        <f t="shared" ca="1" si="21"/>
        <v>43.800439196891908</v>
      </c>
      <c r="BR179">
        <f t="shared" ca="1" si="22"/>
        <v>4.3572837126859243</v>
      </c>
      <c r="BS179">
        <f t="shared" ca="1" si="23"/>
        <v>12622.526432069108</v>
      </c>
    </row>
    <row r="180" spans="1:71">
      <c r="A180">
        <f t="shared" ca="1" si="24"/>
        <v>0.81220090605951223</v>
      </c>
      <c r="R180">
        <f t="shared" ca="1" si="25"/>
        <v>0.10244504783342692</v>
      </c>
      <c r="AH180">
        <f t="shared" ca="1" si="26"/>
        <v>10.312648929439163</v>
      </c>
      <c r="AI180">
        <f t="shared" ca="1" si="27"/>
        <v>0.21245708250102668</v>
      </c>
      <c r="AX180">
        <f t="shared" ca="1" si="28"/>
        <v>0.50197860925118964</v>
      </c>
      <c r="BO180">
        <f t="shared" ca="1" si="29"/>
        <v>0.28714340536932148</v>
      </c>
      <c r="BP180">
        <f t="shared" ca="1" si="30"/>
        <v>90.361406531257032</v>
      </c>
      <c r="BQ180">
        <f t="shared" ca="1" si="21"/>
        <v>16.817748299607118</v>
      </c>
      <c r="BR180">
        <f t="shared" ca="1" si="22"/>
        <v>1.0154250250420265</v>
      </c>
      <c r="BS180">
        <f t="shared" ca="1" si="23"/>
        <v>8311.7007946613121</v>
      </c>
    </row>
    <row r="181" spans="1:71">
      <c r="A181">
        <f t="shared" ca="1" si="24"/>
        <v>0.24955504417776952</v>
      </c>
      <c r="R181">
        <f t="shared" ca="1" si="25"/>
        <v>-0.95801789961706596</v>
      </c>
      <c r="AH181">
        <f t="shared" ca="1" si="26"/>
        <v>22.004188225078916</v>
      </c>
      <c r="AI181">
        <f t="shared" ca="1" si="27"/>
        <v>0.60811726153159507</v>
      </c>
      <c r="AX181">
        <f t="shared" ca="1" si="28"/>
        <v>5.6320659666811252</v>
      </c>
      <c r="BO181">
        <f t="shared" ca="1" si="29"/>
        <v>0.96598802180103205</v>
      </c>
      <c r="BP181">
        <f t="shared" ca="1" si="30"/>
        <v>101.04477521486658</v>
      </c>
      <c r="BQ181">
        <f t="shared" ca="1" si="21"/>
        <v>66.199018951023064</v>
      </c>
      <c r="BR181">
        <f t="shared" ca="1" si="22"/>
        <v>10.14312754931818</v>
      </c>
      <c r="BS181">
        <f t="shared" ca="1" si="23"/>
        <v>16735.97442493842</v>
      </c>
    </row>
    <row r="182" spans="1:71">
      <c r="A182">
        <f t="shared" ca="1" si="24"/>
        <v>0.74804669268068724</v>
      </c>
      <c r="R182">
        <f t="shared" ca="1" si="25"/>
        <v>-0.75997939774591339</v>
      </c>
      <c r="AH182">
        <f t="shared" ca="1" si="26"/>
        <v>26.710699327543708</v>
      </c>
      <c r="AI182">
        <f t="shared" ca="1" si="27"/>
        <v>0.72880423709396347</v>
      </c>
      <c r="AX182">
        <f t="shared" ca="1" si="28"/>
        <v>1.9517614197014581</v>
      </c>
      <c r="BO182">
        <f t="shared" ca="1" si="29"/>
        <v>0.15610203193442718</v>
      </c>
      <c r="BP182">
        <f t="shared" ca="1" si="30"/>
        <v>89.42571631743877</v>
      </c>
      <c r="BQ182">
        <f t="shared" ca="1" si="21"/>
        <v>11.255337507794778</v>
      </c>
      <c r="BR182">
        <f t="shared" ca="1" si="22"/>
        <v>0.50917104783493095</v>
      </c>
      <c r="BS182">
        <f t="shared" ca="1" si="23"/>
        <v>7538.0852073506703</v>
      </c>
    </row>
    <row r="183" spans="1:71">
      <c r="A183">
        <f t="shared" ca="1" si="24"/>
        <v>0.28075623132053995</v>
      </c>
      <c r="R183">
        <f t="shared" ca="1" si="25"/>
        <v>-1.800903831978744</v>
      </c>
      <c r="AH183">
        <f t="shared" ca="1" si="26"/>
        <v>15.947976279325083</v>
      </c>
      <c r="AI183">
        <f t="shared" ca="1" si="27"/>
        <v>0.42022984026329646</v>
      </c>
      <c r="AX183">
        <f t="shared" ca="1" si="28"/>
        <v>0.86067669358029442</v>
      </c>
      <c r="BO183">
        <f t="shared" ca="1" si="29"/>
        <v>0.23055205412507229</v>
      </c>
      <c r="BP183">
        <f t="shared" ca="1" si="30"/>
        <v>99.521791136893896</v>
      </c>
      <c r="BQ183">
        <f t="shared" ref="BQ183:BQ246" ca="1" si="31">IF(BO183&lt;(10/80),0+SQRT(BO183*(80-0)*(10-0)),80-SQRT((1-BO183)*(80-0)*(80-10)))</f>
        <v>14.357723250182772</v>
      </c>
      <c r="BR183">
        <f t="shared" ref="BR183:BR246" ca="1" si="32">-LN(1-BO183)/(1/3)</f>
        <v>0.78624592403279159</v>
      </c>
      <c r="BS183">
        <f t="shared" ref="BS183:BS246" ca="1" si="33">BP183*$BP$4+BQ183*$BQ$4+BR183*$BR$4</f>
        <v>8638.1714818106866</v>
      </c>
    </row>
    <row r="184" spans="1:71">
      <c r="A184">
        <f t="shared" ca="1" si="24"/>
        <v>5.2040728558663374E-2</v>
      </c>
      <c r="R184">
        <f t="shared" ca="1" si="25"/>
        <v>1.3013838160018247</v>
      </c>
      <c r="AH184">
        <f t="shared" ca="1" si="26"/>
        <v>30.577677712230731</v>
      </c>
      <c r="AI184">
        <f t="shared" ca="1" si="27"/>
        <v>0.81138669847501055</v>
      </c>
      <c r="AX184">
        <f t="shared" ca="1" si="28"/>
        <v>0.7683921759716128</v>
      </c>
      <c r="BO184">
        <f t="shared" ca="1" si="29"/>
        <v>0.75189815698122564</v>
      </c>
      <c r="BP184">
        <f t="shared" ca="1" si="30"/>
        <v>100.5937234645977</v>
      </c>
      <c r="BQ184">
        <f t="shared" ca="1" si="31"/>
        <v>42.725741846347411</v>
      </c>
      <c r="BR184">
        <f t="shared" ca="1" si="32"/>
        <v>4.1817478793400991</v>
      </c>
      <c r="BS184">
        <f t="shared" ca="1" si="33"/>
        <v>12568.65919095861</v>
      </c>
    </row>
    <row r="185" spans="1:71">
      <c r="A185">
        <f t="shared" ca="1" si="24"/>
        <v>0.66571956655149778</v>
      </c>
      <c r="R185">
        <f t="shared" ca="1" si="25"/>
        <v>0.59492225530383014</v>
      </c>
      <c r="AH185">
        <f t="shared" ca="1" si="26"/>
        <v>11.077138959971002</v>
      </c>
      <c r="AI185">
        <f t="shared" ca="1" si="27"/>
        <v>0.24250544422929621</v>
      </c>
      <c r="AX185">
        <f t="shared" ca="1" si="28"/>
        <v>3.170739104358046</v>
      </c>
      <c r="BO185">
        <f t="shared" ca="1" si="29"/>
        <v>0.92389034598569364</v>
      </c>
      <c r="BP185">
        <f t="shared" ca="1" si="30"/>
        <v>80.236349175436175</v>
      </c>
      <c r="BQ185">
        <f t="shared" ca="1" si="31"/>
        <v>59.355047530204494</v>
      </c>
      <c r="BR185">
        <f t="shared" ca="1" si="32"/>
        <v>7.7267404877309014</v>
      </c>
      <c r="BS185">
        <f t="shared" ca="1" si="33"/>
        <v>13870.071341620251</v>
      </c>
    </row>
    <row r="186" spans="1:71">
      <c r="A186">
        <f t="shared" ca="1" si="24"/>
        <v>0.20065535290804315</v>
      </c>
      <c r="R186">
        <f t="shared" ca="1" si="25"/>
        <v>0.78204478956083712</v>
      </c>
      <c r="AH186">
        <f t="shared" ca="1" si="26"/>
        <v>14.956118027660196</v>
      </c>
      <c r="AI186">
        <f t="shared" ca="1" si="27"/>
        <v>0.3859631681543586</v>
      </c>
      <c r="AX186">
        <f t="shared" ca="1" si="28"/>
        <v>0.392771015992948</v>
      </c>
      <c r="BO186">
        <f t="shared" ca="1" si="29"/>
        <v>0.69968713001439331</v>
      </c>
      <c r="BP186">
        <f t="shared" ca="1" si="30"/>
        <v>106.48454414546629</v>
      </c>
      <c r="BQ186">
        <f t="shared" ca="1" si="31"/>
        <v>38.990829416831687</v>
      </c>
      <c r="BR186">
        <f t="shared" ca="1" si="32"/>
        <v>3.6087913434487926</v>
      </c>
      <c r="BS186">
        <f t="shared" ca="1" si="33"/>
        <v>12435.638434900447</v>
      </c>
    </row>
    <row r="187" spans="1:71">
      <c r="A187">
        <f t="shared" ca="1" si="24"/>
        <v>8.2007810944016213E-2</v>
      </c>
      <c r="R187">
        <f t="shared" ca="1" si="25"/>
        <v>1.2977731672513746</v>
      </c>
      <c r="AH187">
        <f t="shared" ca="1" si="26"/>
        <v>9.5435051942707503</v>
      </c>
      <c r="AI187">
        <f t="shared" ca="1" si="27"/>
        <v>0.18215698278614556</v>
      </c>
      <c r="AX187">
        <f t="shared" ca="1" si="28"/>
        <v>0.7921977885825825</v>
      </c>
      <c r="BO187">
        <f t="shared" ca="1" si="29"/>
        <v>0.94522519666500482</v>
      </c>
      <c r="BP187">
        <f t="shared" ca="1" si="30"/>
        <v>80.004653490340559</v>
      </c>
      <c r="BQ187">
        <f t="shared" ca="1" si="31"/>
        <v>62.486037036810515</v>
      </c>
      <c r="BR187">
        <f t="shared" ca="1" si="32"/>
        <v>8.7135749517674288</v>
      </c>
      <c r="BS187">
        <f t="shared" ca="1" si="33"/>
        <v>14463.001933535119</v>
      </c>
    </row>
    <row r="188" spans="1:71">
      <c r="A188">
        <f t="shared" ca="1" si="24"/>
        <v>0.2810965553482595</v>
      </c>
      <c r="R188">
        <f t="shared" ca="1" si="25"/>
        <v>-0.13464559605729581</v>
      </c>
      <c r="AH188">
        <f t="shared" ca="1" si="26"/>
        <v>15.120918359415157</v>
      </c>
      <c r="AI188">
        <f t="shared" ca="1" si="27"/>
        <v>0.39172483195470875</v>
      </c>
      <c r="AX188">
        <f t="shared" ca="1" si="28"/>
        <v>0.11290186927528195</v>
      </c>
      <c r="BO188">
        <f t="shared" ca="1" si="29"/>
        <v>0.79868492757312681</v>
      </c>
      <c r="BP188">
        <f t="shared" ca="1" si="30"/>
        <v>99.599960517537795</v>
      </c>
      <c r="BQ188">
        <f t="shared" ca="1" si="31"/>
        <v>46.423752359882592</v>
      </c>
      <c r="BR188">
        <f t="shared" ca="1" si="32"/>
        <v>4.8086522210863123</v>
      </c>
      <c r="BS188">
        <f t="shared" ca="1" si="33"/>
        <v>13056.968138541799</v>
      </c>
    </row>
    <row r="189" spans="1:71">
      <c r="A189">
        <f t="shared" ca="1" si="24"/>
        <v>0.44849791487810908</v>
      </c>
      <c r="R189">
        <f t="shared" ca="1" si="25"/>
        <v>-0.22105210138500603</v>
      </c>
      <c r="AH189">
        <f t="shared" ca="1" si="26"/>
        <v>47.549651398221911</v>
      </c>
      <c r="AI189">
        <f t="shared" ca="1" si="27"/>
        <v>0.99699789586488208</v>
      </c>
      <c r="AX189">
        <f t="shared" ca="1" si="28"/>
        <v>0.21268475665246173</v>
      </c>
      <c r="BO189">
        <f t="shared" ca="1" si="29"/>
        <v>9.5766592910137893E-2</v>
      </c>
      <c r="BP189">
        <f t="shared" ca="1" si="30"/>
        <v>120.58120620011397</v>
      </c>
      <c r="BQ189">
        <f t="shared" ca="1" si="31"/>
        <v>8.7529009093048877</v>
      </c>
      <c r="BR189">
        <f t="shared" ca="1" si="32"/>
        <v>0.30200327469821275</v>
      </c>
      <c r="BS189">
        <f t="shared" ca="1" si="33"/>
        <v>9406.5755073479286</v>
      </c>
    </row>
    <row r="190" spans="1:71">
      <c r="A190">
        <f t="shared" ca="1" si="24"/>
        <v>0.26759863376027504</v>
      </c>
      <c r="R190">
        <f t="shared" ca="1" si="25"/>
        <v>0.72712214791673402</v>
      </c>
      <c r="AH190">
        <f t="shared" ca="1" si="26"/>
        <v>23.70044530705762</v>
      </c>
      <c r="AI190">
        <f t="shared" ca="1" si="27"/>
        <v>0.65416671147646621</v>
      </c>
      <c r="AX190">
        <f t="shared" ca="1" si="28"/>
        <v>3.9647294102084292</v>
      </c>
      <c r="BO190">
        <f t="shared" ca="1" si="29"/>
        <v>0.20867412197212909</v>
      </c>
      <c r="BP190">
        <f t="shared" ca="1" si="30"/>
        <v>119.55241273036644</v>
      </c>
      <c r="BQ190">
        <f t="shared" ca="1" si="31"/>
        <v>13.431051405658536</v>
      </c>
      <c r="BR190">
        <f t="shared" ca="1" si="32"/>
        <v>0.70213624115935358</v>
      </c>
      <c r="BS190">
        <f t="shared" ca="1" si="33"/>
        <v>9922.4149040393095</v>
      </c>
    </row>
    <row r="191" spans="1:71">
      <c r="A191">
        <f t="shared" ca="1" si="24"/>
        <v>6.7817738068913447E-2</v>
      </c>
      <c r="R191">
        <f t="shared" ca="1" si="25"/>
        <v>-1.5434450854709436E-2</v>
      </c>
      <c r="AH191">
        <f t="shared" ca="1" si="26"/>
        <v>6.0375706735712482</v>
      </c>
      <c r="AI191">
        <f t="shared" ca="1" si="27"/>
        <v>7.2904519276735136E-2</v>
      </c>
      <c r="AX191">
        <f t="shared" ca="1" si="28"/>
        <v>1.2094533809682357</v>
      </c>
      <c r="BO191">
        <f t="shared" ca="1" si="29"/>
        <v>0.76577105783058108</v>
      </c>
      <c r="BP191">
        <f t="shared" ca="1" si="30"/>
        <v>112.39365184711899</v>
      </c>
      <c r="BQ191">
        <f t="shared" ca="1" si="31"/>
        <v>43.782848315352766</v>
      </c>
      <c r="BR191">
        <f t="shared" ca="1" si="32"/>
        <v>4.3543687697760634</v>
      </c>
      <c r="BS191">
        <f t="shared" ca="1" si="33"/>
        <v>13552.151091766425</v>
      </c>
    </row>
    <row r="192" spans="1:71">
      <c r="A192">
        <f t="shared" ca="1" si="24"/>
        <v>0.81636036181634963</v>
      </c>
      <c r="R192">
        <f t="shared" ca="1" si="25"/>
        <v>1.0537782188970926</v>
      </c>
      <c r="AH192">
        <f t="shared" ca="1" si="26"/>
        <v>18.024354400406214</v>
      </c>
      <c r="AI192">
        <f t="shared" ca="1" si="27"/>
        <v>0.48877904424458929</v>
      </c>
      <c r="AX192">
        <f t="shared" ca="1" si="28"/>
        <v>0.56801091460593434</v>
      </c>
      <c r="BO192">
        <f t="shared" ca="1" si="29"/>
        <v>0.85497561609252348</v>
      </c>
      <c r="BP192">
        <f t="shared" ca="1" si="30"/>
        <v>87.456293521810721</v>
      </c>
      <c r="BQ192">
        <f t="shared" ca="1" si="31"/>
        <v>51.501990422454611</v>
      </c>
      <c r="BR192">
        <f t="shared" ca="1" si="32"/>
        <v>5.7925601574616277</v>
      </c>
      <c r="BS192">
        <f t="shared" ca="1" si="33"/>
        <v>13009.907636010699</v>
      </c>
    </row>
    <row r="193" spans="1:71">
      <c r="A193">
        <f t="shared" ca="1" si="24"/>
        <v>4.0823657879291986E-3</v>
      </c>
      <c r="R193">
        <f t="shared" ca="1" si="25"/>
        <v>0.59292739580458342</v>
      </c>
      <c r="AH193">
        <f t="shared" ca="1" si="26"/>
        <v>8.3658544151579886</v>
      </c>
      <c r="AI193">
        <f t="shared" ca="1" si="27"/>
        <v>0.13997504019123685</v>
      </c>
      <c r="AX193">
        <f t="shared" ca="1" si="28"/>
        <v>0.80968338559939423</v>
      </c>
      <c r="BO193">
        <f t="shared" ca="1" si="29"/>
        <v>0.23974612419403729</v>
      </c>
      <c r="BP193">
        <f t="shared" ca="1" si="30"/>
        <v>107.21386712512985</v>
      </c>
      <c r="BQ193">
        <f t="shared" ca="1" si="31"/>
        <v>14.751078901537454</v>
      </c>
      <c r="BR193">
        <f t="shared" ca="1" si="32"/>
        <v>0.82230856310989886</v>
      </c>
      <c r="BS193">
        <f t="shared" ca="1" si="33"/>
        <v>9226.7711578458038</v>
      </c>
    </row>
    <row r="194" spans="1:71">
      <c r="A194">
        <f t="shared" ca="1" si="24"/>
        <v>0.13565317325905579</v>
      </c>
      <c r="R194">
        <f t="shared" ca="1" si="25"/>
        <v>-1.7225864816179544</v>
      </c>
      <c r="AH194">
        <f t="shared" ca="1" si="26"/>
        <v>19.38357751602506</v>
      </c>
      <c r="AI194">
        <f t="shared" ca="1" si="27"/>
        <v>0.53131733714137686</v>
      </c>
      <c r="AX194">
        <f t="shared" ca="1" si="28"/>
        <v>2.9946382225825325</v>
      </c>
      <c r="BO194">
        <f t="shared" ca="1" si="29"/>
        <v>0.12492901507775089</v>
      </c>
      <c r="BP194">
        <f t="shared" ca="1" si="30"/>
        <v>114.39654017440084</v>
      </c>
      <c r="BQ194">
        <f t="shared" ca="1" si="31"/>
        <v>9.9971601998868014</v>
      </c>
      <c r="BR194">
        <f t="shared" ca="1" si="32"/>
        <v>0.40035081086880198</v>
      </c>
      <c r="BS194">
        <f t="shared" ca="1" si="33"/>
        <v>9127.5790754573791</v>
      </c>
    </row>
    <row r="195" spans="1:71">
      <c r="A195">
        <f t="shared" ref="A195:A258" ca="1" si="34">RAND()</f>
        <v>3.8203858555496684E-3</v>
      </c>
      <c r="R195">
        <f t="shared" ref="R195:R258" ca="1" si="35">_xlfn.NORM.INV(RAND(),0,1)</f>
        <v>0.19861850736477293</v>
      </c>
      <c r="AH195">
        <f t="shared" ref="AH195:AH258" ca="1" si="36">IF(AI195&lt;$AL$4,$AL$1+SQRT(AI195*($AL$2-$AL$1)*($AL$3-$AL$1)),$AL$2-SQRT((1-AI195)*($AL$2-$AL$1)*($AL$2-$AL$3)))</f>
        <v>17.745502882548216</v>
      </c>
      <c r="AI195">
        <f t="shared" ref="AI195:AI258" ca="1" si="37">RAND()</f>
        <v>0.47982370785014739</v>
      </c>
      <c r="AX195">
        <f t="shared" ref="AX195:AX258" ca="1" si="38">-LN(1-RAND())/$AW$2</f>
        <v>0.9968861253512924</v>
      </c>
      <c r="BO195">
        <f t="shared" ca="1" si="29"/>
        <v>0.68492130553986508</v>
      </c>
      <c r="BP195">
        <f t="shared" ca="1" si="30"/>
        <v>121.88687189999061</v>
      </c>
      <c r="BQ195">
        <f t="shared" ca="1" si="31"/>
        <v>37.994754030279083</v>
      </c>
      <c r="BR195">
        <f t="shared" ca="1" si="32"/>
        <v>3.4647985430228281</v>
      </c>
      <c r="BS195">
        <f t="shared" ca="1" si="33"/>
        <v>13370.995998934099</v>
      </c>
    </row>
    <row r="196" spans="1:71">
      <c r="A196">
        <f t="shared" ca="1" si="34"/>
        <v>7.4608461783942093E-2</v>
      </c>
      <c r="R196">
        <f t="shared" ca="1" si="35"/>
        <v>-0.1690487815746603</v>
      </c>
      <c r="AH196">
        <f t="shared" ca="1" si="36"/>
        <v>11.210113040598763</v>
      </c>
      <c r="AI196">
        <f t="shared" ca="1" si="37"/>
        <v>0.24767233483843676</v>
      </c>
      <c r="AX196">
        <f t="shared" ca="1" si="38"/>
        <v>0.81354719628047423</v>
      </c>
      <c r="BO196">
        <f t="shared" ca="1" si="29"/>
        <v>0.79497913416564547</v>
      </c>
      <c r="BP196">
        <f t="shared" ca="1" si="30"/>
        <v>90.279625905441591</v>
      </c>
      <c r="BQ196">
        <f t="shared" ca="1" si="31"/>
        <v>46.116127011919289</v>
      </c>
      <c r="BR196">
        <f t="shared" ca="1" si="32"/>
        <v>4.7539305613967962</v>
      </c>
      <c r="BS196">
        <f t="shared" ca="1" si="33"/>
        <v>12357.36568299188</v>
      </c>
    </row>
    <row r="197" spans="1:71">
      <c r="A197">
        <f t="shared" ca="1" si="34"/>
        <v>0.92344805509465644</v>
      </c>
      <c r="R197">
        <f t="shared" ca="1" si="35"/>
        <v>8.1327671179440938E-2</v>
      </c>
      <c r="AH197">
        <f t="shared" ca="1" si="36"/>
        <v>26.557649716293039</v>
      </c>
      <c r="AI197">
        <f t="shared" ca="1" si="37"/>
        <v>0.72522810658799208</v>
      </c>
      <c r="AX197">
        <f t="shared" ca="1" si="38"/>
        <v>6.8598619885866494</v>
      </c>
      <c r="BO197">
        <f t="shared" ca="1" si="29"/>
        <v>0.70150447256921256</v>
      </c>
      <c r="BP197">
        <f t="shared" ca="1" si="30"/>
        <v>26.75598917543708</v>
      </c>
      <c r="BQ197">
        <f t="shared" ca="1" si="31"/>
        <v>39.115101154430995</v>
      </c>
      <c r="BR197">
        <f t="shared" ca="1" si="32"/>
        <v>3.6270009892295487</v>
      </c>
      <c r="BS197">
        <f t="shared" ca="1" si="33"/>
        <v>6872.5296544925595</v>
      </c>
    </row>
    <row r="198" spans="1:71">
      <c r="A198">
        <f t="shared" ca="1" si="34"/>
        <v>0.92281894836695422</v>
      </c>
      <c r="R198">
        <f t="shared" ca="1" si="35"/>
        <v>-0.68697060198515336</v>
      </c>
      <c r="AH198">
        <f t="shared" ca="1" si="36"/>
        <v>7.9454553594761901</v>
      </c>
      <c r="AI198">
        <f t="shared" ca="1" si="37"/>
        <v>0.12626052173885782</v>
      </c>
      <c r="AX198">
        <f t="shared" ca="1" si="38"/>
        <v>0.41377664365428052</v>
      </c>
      <c r="BO198">
        <f t="shared" ca="1" si="29"/>
        <v>0.54852036668511417</v>
      </c>
      <c r="BP198">
        <f t="shared" ca="1" si="30"/>
        <v>122.95751724267996</v>
      </c>
      <c r="BQ198">
        <f t="shared" ca="1" si="31"/>
        <v>29.717936134607996</v>
      </c>
      <c r="BR198">
        <f t="shared" ca="1" si="32"/>
        <v>2.3856750482389968</v>
      </c>
      <c r="BS198">
        <f t="shared" ca="1" si="33"/>
        <v>12294.522334920095</v>
      </c>
    </row>
    <row r="199" spans="1:71">
      <c r="A199">
        <f t="shared" ca="1" si="34"/>
        <v>0.84603674615643232</v>
      </c>
      <c r="R199">
        <f t="shared" ca="1" si="35"/>
        <v>0.74376728532178027</v>
      </c>
      <c r="AH199">
        <f t="shared" ca="1" si="36"/>
        <v>24.028390880116508</v>
      </c>
      <c r="AI199">
        <f t="shared" ca="1" si="37"/>
        <v>0.66273775986199235</v>
      </c>
      <c r="AX199">
        <f t="shared" ca="1" si="38"/>
        <v>1.3677105842893269</v>
      </c>
      <c r="BO199">
        <f t="shared" ca="1" si="29"/>
        <v>0.26078135828654159</v>
      </c>
      <c r="BP199">
        <f t="shared" ca="1" si="30"/>
        <v>84.740696652323933</v>
      </c>
      <c r="BQ199">
        <f t="shared" ca="1" si="31"/>
        <v>15.660087087443401</v>
      </c>
      <c r="BR199">
        <f t="shared" ca="1" si="32"/>
        <v>0.90648462061333113</v>
      </c>
      <c r="BS199">
        <f t="shared" ca="1" si="33"/>
        <v>7769.8028605910149</v>
      </c>
    </row>
    <row r="200" spans="1:71">
      <c r="A200">
        <f t="shared" ca="1" si="34"/>
        <v>0.63799388461376394</v>
      </c>
      <c r="R200">
        <f t="shared" ca="1" si="35"/>
        <v>-0.84700575873153272</v>
      </c>
      <c r="AH200">
        <f t="shared" ca="1" si="36"/>
        <v>8.4516744099684047</v>
      </c>
      <c r="AI200">
        <f t="shared" ca="1" si="37"/>
        <v>0.14286160066422959</v>
      </c>
      <c r="AX200">
        <f t="shared" ca="1" si="38"/>
        <v>5.9263464622838734E-2</v>
      </c>
      <c r="BO200">
        <f t="shared" ca="1" si="29"/>
        <v>0.34471697236344079</v>
      </c>
      <c r="BP200">
        <f t="shared" ca="1" si="30"/>
        <v>99.986004395110484</v>
      </c>
      <c r="BQ200">
        <f t="shared" ca="1" si="31"/>
        <v>19.422900739927044</v>
      </c>
      <c r="BR200">
        <f t="shared" ca="1" si="32"/>
        <v>1.2680641002440782</v>
      </c>
      <c r="BS200">
        <f t="shared" ca="1" si="33"/>
        <v>9321.7296117236601</v>
      </c>
    </row>
    <row r="201" spans="1:71">
      <c r="A201">
        <f t="shared" ca="1" si="34"/>
        <v>0.3181785383110215</v>
      </c>
      <c r="R201">
        <f t="shared" ca="1" si="35"/>
        <v>-0.61583543330154789</v>
      </c>
      <c r="AH201">
        <f t="shared" ca="1" si="36"/>
        <v>28.411149314830141</v>
      </c>
      <c r="AI201">
        <f t="shared" ca="1" si="37"/>
        <v>0.76696076304672045</v>
      </c>
      <c r="AX201">
        <f t="shared" ca="1" si="38"/>
        <v>1.5102610844762714</v>
      </c>
      <c r="BO201">
        <f t="shared" ca="1" si="29"/>
        <v>0.54584592879044236</v>
      </c>
      <c r="BP201">
        <f t="shared" ca="1" si="30"/>
        <v>62.442181059594347</v>
      </c>
      <c r="BQ201">
        <f t="shared" ca="1" si="31"/>
        <v>29.56922766035084</v>
      </c>
      <c r="BR201">
        <f t="shared" ca="1" si="32"/>
        <v>2.3679563238419639</v>
      </c>
      <c r="BS201">
        <f t="shared" ca="1" si="33"/>
        <v>8038.2623373592769</v>
      </c>
    </row>
    <row r="202" spans="1:71">
      <c r="A202">
        <f t="shared" ca="1" si="34"/>
        <v>0.86555800336864441</v>
      </c>
      <c r="R202">
        <f t="shared" ca="1" si="35"/>
        <v>-0.43884670949952376</v>
      </c>
      <c r="AH202">
        <f t="shared" ca="1" si="36"/>
        <v>34.42402277818001</v>
      </c>
      <c r="AI202">
        <f t="shared" ca="1" si="37"/>
        <v>0.87869446679267238</v>
      </c>
      <c r="AX202">
        <f t="shared" ca="1" si="38"/>
        <v>0.17929679069260102</v>
      </c>
      <c r="BO202">
        <f t="shared" ca="1" si="29"/>
        <v>0.55383322822177994</v>
      </c>
      <c r="BP202">
        <f t="shared" ca="1" si="30"/>
        <v>104.48502616227215</v>
      </c>
      <c r="BQ202">
        <f t="shared" ca="1" si="31"/>
        <v>30.014662930434973</v>
      </c>
      <c r="BR202">
        <f t="shared" ca="1" si="32"/>
        <v>2.4211874073053283</v>
      </c>
      <c r="BS202">
        <f t="shared" ca="1" si="33"/>
        <v>11041.774346594146</v>
      </c>
    </row>
    <row r="203" spans="1:71">
      <c r="A203">
        <f t="shared" ca="1" si="34"/>
        <v>0.33263676762490857</v>
      </c>
      <c r="R203">
        <f t="shared" ca="1" si="35"/>
        <v>2.4626678906980959</v>
      </c>
      <c r="AH203">
        <f t="shared" ca="1" si="36"/>
        <v>20.183742899633224</v>
      </c>
      <c r="AI203">
        <f t="shared" ca="1" si="37"/>
        <v>0.55549540626241389</v>
      </c>
      <c r="AX203">
        <f t="shared" ca="1" si="38"/>
        <v>6.5753269215221115</v>
      </c>
      <c r="BO203">
        <f t="shared" ca="1" si="29"/>
        <v>0.7298016005321859</v>
      </c>
      <c r="BP203">
        <f t="shared" ca="1" si="30"/>
        <v>81.034041188425789</v>
      </c>
      <c r="BQ203">
        <f t="shared" ca="1" si="31"/>
        <v>41.101272038538859</v>
      </c>
      <c r="BR203">
        <f t="shared" ca="1" si="32"/>
        <v>3.9257963309483488</v>
      </c>
      <c r="BS203">
        <f t="shared" ca="1" si="33"/>
        <v>10960.248986328195</v>
      </c>
    </row>
    <row r="204" spans="1:71">
      <c r="A204">
        <f t="shared" ca="1" si="34"/>
        <v>0.53020770555007768</v>
      </c>
      <c r="R204">
        <f t="shared" ca="1" si="35"/>
        <v>0.79156281951937124</v>
      </c>
      <c r="AH204">
        <f t="shared" ca="1" si="36"/>
        <v>8.5977660120474937</v>
      </c>
      <c r="AI204">
        <f t="shared" ca="1" si="37"/>
        <v>0.14784316079583815</v>
      </c>
      <c r="AX204">
        <f t="shared" ca="1" si="38"/>
        <v>2.8654832438088214</v>
      </c>
      <c r="BO204">
        <f t="shared" ca="1" si="29"/>
        <v>0.88323031679940522</v>
      </c>
      <c r="BP204">
        <f t="shared" ca="1" si="30"/>
        <v>90.834661923477938</v>
      </c>
      <c r="BQ204">
        <f t="shared" ca="1" si="31"/>
        <v>54.42833157724489</v>
      </c>
      <c r="BR204">
        <f t="shared" ca="1" si="32"/>
        <v>6.4426554117561192</v>
      </c>
      <c r="BS204">
        <f t="shared" ca="1" si="33"/>
        <v>13734.05611589478</v>
      </c>
    </row>
    <row r="205" spans="1:71">
      <c r="A205">
        <f t="shared" ca="1" si="34"/>
        <v>0.79694659751436592</v>
      </c>
      <c r="R205">
        <f t="shared" ca="1" si="35"/>
        <v>-1.3030669022459296</v>
      </c>
      <c r="AH205">
        <f t="shared" ca="1" si="36"/>
        <v>25.580350509217549</v>
      </c>
      <c r="AI205">
        <f t="shared" ca="1" si="37"/>
        <v>0.70184035937366418</v>
      </c>
      <c r="AX205">
        <f t="shared" ca="1" si="38"/>
        <v>0.37205709803108816</v>
      </c>
      <c r="BO205">
        <f t="shared" ca="1" si="29"/>
        <v>0.22032956550723093</v>
      </c>
      <c r="BP205">
        <f t="shared" ca="1" si="30"/>
        <v>140.86903116909014</v>
      </c>
      <c r="BQ205">
        <f t="shared" ca="1" si="31"/>
        <v>13.923117256036463</v>
      </c>
      <c r="BR205">
        <f t="shared" ca="1" si="32"/>
        <v>0.74665190539872317</v>
      </c>
      <c r="BS205">
        <f t="shared" ca="1" si="33"/>
        <v>11477.139479059571</v>
      </c>
    </row>
    <row r="206" spans="1:71">
      <c r="A206">
        <f t="shared" ca="1" si="34"/>
        <v>0.33849404814067341</v>
      </c>
      <c r="R206">
        <f t="shared" ca="1" si="35"/>
        <v>1.0285923972010649</v>
      </c>
      <c r="AH206">
        <f t="shared" ca="1" si="36"/>
        <v>23.211549858515532</v>
      </c>
      <c r="AI206">
        <f t="shared" ca="1" si="37"/>
        <v>0.64118946950860034</v>
      </c>
      <c r="AX206">
        <f t="shared" ca="1" si="38"/>
        <v>2.8576361811720679</v>
      </c>
      <c r="BO206">
        <f t="shared" ca="1" si="29"/>
        <v>0.7753432373315452</v>
      </c>
      <c r="BP206">
        <f t="shared" ca="1" si="30"/>
        <v>94.002835961990087</v>
      </c>
      <c r="BQ206">
        <f t="shared" ca="1" si="31"/>
        <v>44.530606560819976</v>
      </c>
      <c r="BR206">
        <f t="shared" ca="1" si="32"/>
        <v>4.4795446223631652</v>
      </c>
      <c r="BS206">
        <f t="shared" ca="1" si="33"/>
        <v>12377.122560130254</v>
      </c>
    </row>
    <row r="207" spans="1:71">
      <c r="A207">
        <f t="shared" ca="1" si="34"/>
        <v>0.35894315120118603</v>
      </c>
      <c r="R207">
        <f t="shared" ca="1" si="35"/>
        <v>-0.82089542049184494</v>
      </c>
      <c r="AH207">
        <f t="shared" ca="1" si="36"/>
        <v>15.306749422660118</v>
      </c>
      <c r="AI207">
        <f t="shared" ca="1" si="37"/>
        <v>0.39818918218895294</v>
      </c>
      <c r="AX207">
        <f t="shared" ca="1" si="38"/>
        <v>2.6167500057951822</v>
      </c>
      <c r="BO207">
        <f t="shared" ca="1" si="29"/>
        <v>0.34392199789681899</v>
      </c>
      <c r="BP207">
        <f t="shared" ca="1" si="30"/>
        <v>91.646743345447859</v>
      </c>
      <c r="BQ207">
        <f t="shared" ca="1" si="31"/>
        <v>19.386166498250468</v>
      </c>
      <c r="BR207">
        <f t="shared" ca="1" si="32"/>
        <v>1.2644267743850128</v>
      </c>
      <c r="BS207">
        <f t="shared" ca="1" si="33"/>
        <v>8733.2167163219001</v>
      </c>
    </row>
    <row r="208" spans="1:71">
      <c r="A208">
        <f t="shared" ca="1" si="34"/>
        <v>0.8007084962935509</v>
      </c>
      <c r="R208">
        <f t="shared" ca="1" si="35"/>
        <v>-1.3467141834023137</v>
      </c>
      <c r="AH208">
        <f t="shared" ca="1" si="36"/>
        <v>6.0658179359055113</v>
      </c>
      <c r="AI208">
        <f t="shared" ca="1" si="37"/>
        <v>7.3588294463105997E-2</v>
      </c>
      <c r="AX208">
        <f t="shared" ca="1" si="38"/>
        <v>4.0580581317118316</v>
      </c>
      <c r="BO208">
        <f t="shared" ca="1" si="29"/>
        <v>0.81681945547399293</v>
      </c>
      <c r="BP208">
        <f t="shared" ca="1" si="30"/>
        <v>60.889979558924878</v>
      </c>
      <c r="BQ208">
        <f t="shared" ca="1" si="31"/>
        <v>47.971714854746914</v>
      </c>
      <c r="BR208">
        <f t="shared" ca="1" si="32"/>
        <v>5.0918490911509773</v>
      </c>
      <c r="BS208">
        <f t="shared" ca="1" si="33"/>
        <v>10587.024781944727</v>
      </c>
    </row>
    <row r="209" spans="1:71">
      <c r="A209">
        <f t="shared" ca="1" si="34"/>
        <v>0.87110829685375812</v>
      </c>
      <c r="R209">
        <f t="shared" ca="1" si="35"/>
        <v>1.2503117288013872</v>
      </c>
      <c r="AH209">
        <f t="shared" ca="1" si="36"/>
        <v>37.325709717629231</v>
      </c>
      <c r="AI209">
        <f t="shared" ca="1" si="37"/>
        <v>0.91968118291910095</v>
      </c>
      <c r="AX209">
        <f t="shared" ca="1" si="38"/>
        <v>8.5082402944175328</v>
      </c>
      <c r="BO209">
        <f t="shared" ca="1" si="29"/>
        <v>0.5655299147780628</v>
      </c>
      <c r="BP209">
        <f t="shared" ca="1" si="30"/>
        <v>101.02885385766228</v>
      </c>
      <c r="BQ209">
        <f t="shared" ca="1" si="31"/>
        <v>30.674220966690768</v>
      </c>
      <c r="BR209">
        <f t="shared" ca="1" si="32"/>
        <v>2.5008845561643001</v>
      </c>
      <c r="BS209">
        <f t="shared" ca="1" si="33"/>
        <v>10889.707233554725</v>
      </c>
    </row>
    <row r="210" spans="1:71">
      <c r="A210">
        <f t="shared" ca="1" si="34"/>
        <v>0.23603863393854174</v>
      </c>
      <c r="R210">
        <f t="shared" ca="1" si="35"/>
        <v>-1.4977623401550861</v>
      </c>
      <c r="AH210">
        <f t="shared" ca="1" si="36"/>
        <v>12.491392038484975</v>
      </c>
      <c r="AI210">
        <f t="shared" ca="1" si="37"/>
        <v>0.2965521643946859</v>
      </c>
      <c r="AX210">
        <f t="shared" ca="1" si="38"/>
        <v>0.53953984905549324</v>
      </c>
      <c r="BO210">
        <f t="shared" ca="1" si="29"/>
        <v>0.30633869123030266</v>
      </c>
      <c r="BP210">
        <f t="shared" ca="1" si="30"/>
        <v>110.61510001158774</v>
      </c>
      <c r="BQ210">
        <f t="shared" ca="1" si="31"/>
        <v>17.674216177329107</v>
      </c>
      <c r="BR210">
        <f t="shared" ca="1" si="32"/>
        <v>1.0973143959269516</v>
      </c>
      <c r="BS210">
        <f t="shared" ca="1" si="33"/>
        <v>9839.6729373221388</v>
      </c>
    </row>
    <row r="211" spans="1:71">
      <c r="A211">
        <f t="shared" ca="1" si="34"/>
        <v>0.12186059918960357</v>
      </c>
      <c r="R211">
        <f t="shared" ca="1" si="35"/>
        <v>-4.4319641596396016E-2</v>
      </c>
      <c r="AH211">
        <f t="shared" ca="1" si="36"/>
        <v>29.403728047863083</v>
      </c>
      <c r="AI211">
        <f t="shared" ca="1" si="37"/>
        <v>0.78789679083680908</v>
      </c>
      <c r="AX211">
        <f t="shared" ca="1" si="38"/>
        <v>3.5240693706733333</v>
      </c>
      <c r="BO211">
        <f t="shared" ca="1" si="29"/>
        <v>0.4798759844206707</v>
      </c>
      <c r="BP211">
        <f t="shared" ca="1" si="30"/>
        <v>98.576022298076708</v>
      </c>
      <c r="BQ211">
        <f t="shared" ca="1" si="31"/>
        <v>26.030615278250167</v>
      </c>
      <c r="BR211">
        <f t="shared" ca="1" si="32"/>
        <v>1.9610640130275916</v>
      </c>
      <c r="BS211">
        <f t="shared" ca="1" si="33"/>
        <v>10091.702292598664</v>
      </c>
    </row>
    <row r="212" spans="1:71">
      <c r="A212">
        <f t="shared" ca="1" si="34"/>
        <v>0.18571796444276822</v>
      </c>
      <c r="R212">
        <f t="shared" ca="1" si="35"/>
        <v>1.3385656427939387</v>
      </c>
      <c r="AH212">
        <f t="shared" ca="1" si="36"/>
        <v>35.165716125215084</v>
      </c>
      <c r="AI212">
        <f t="shared" ca="1" si="37"/>
        <v>0.88997201096114809</v>
      </c>
      <c r="AX212">
        <f t="shared" ca="1" si="38"/>
        <v>0.8726385665236529</v>
      </c>
      <c r="BO212">
        <f t="shared" ref="BO212:BO275" ca="1" si="39">RAND()</f>
        <v>0.62079979148748576</v>
      </c>
      <c r="BP212">
        <f t="shared" ref="BP212:BP275" ca="1" si="40">_xlfn.NORM.INV(RAND(),100,20)</f>
        <v>113.23632927133413</v>
      </c>
      <c r="BQ212">
        <f t="shared" ca="1" si="31"/>
        <v>33.918320693901791</v>
      </c>
      <c r="BR212">
        <f t="shared" ca="1" si="32"/>
        <v>2.9090728761799434</v>
      </c>
      <c r="BS212">
        <f t="shared" ca="1" si="33"/>
        <v>12191.096981237552</v>
      </c>
    </row>
    <row r="213" spans="1:71">
      <c r="A213">
        <f t="shared" ca="1" si="34"/>
        <v>0.14666750446924182</v>
      </c>
      <c r="R213">
        <f t="shared" ca="1" si="35"/>
        <v>-0.62304774794409079</v>
      </c>
      <c r="AH213">
        <f t="shared" ca="1" si="36"/>
        <v>4.4701997545269467</v>
      </c>
      <c r="AI213">
        <f t="shared" ca="1" si="37"/>
        <v>3.9965371690745544E-2</v>
      </c>
      <c r="AX213">
        <f t="shared" ca="1" si="38"/>
        <v>3.2327382922317565</v>
      </c>
      <c r="BO213">
        <f t="shared" ca="1" si="39"/>
        <v>0.92237822771770339</v>
      </c>
      <c r="BP213">
        <f t="shared" ca="1" si="40"/>
        <v>111.66938845509696</v>
      </c>
      <c r="BQ213">
        <f t="shared" ca="1" si="31"/>
        <v>59.150973049543509</v>
      </c>
      <c r="BR213">
        <f t="shared" ca="1" si="32"/>
        <v>7.6677219614921874</v>
      </c>
      <c r="BS213">
        <f t="shared" ca="1" si="33"/>
        <v>16032.271085258795</v>
      </c>
    </row>
    <row r="214" spans="1:71">
      <c r="A214">
        <f t="shared" ca="1" si="34"/>
        <v>0.43433099472114678</v>
      </c>
      <c r="R214">
        <f t="shared" ca="1" si="35"/>
        <v>-0.39096165333455174</v>
      </c>
      <c r="AH214">
        <f t="shared" ca="1" si="36"/>
        <v>21.502847011819817</v>
      </c>
      <c r="AI214">
        <f t="shared" ca="1" si="37"/>
        <v>0.59395613578412665</v>
      </c>
      <c r="AX214">
        <f t="shared" ca="1" si="38"/>
        <v>1.5128252159054012</v>
      </c>
      <c r="BO214">
        <f t="shared" ca="1" si="39"/>
        <v>0.60154739583095918</v>
      </c>
      <c r="BP214">
        <f t="shared" ca="1" si="40"/>
        <v>98.142676717937007</v>
      </c>
      <c r="BQ214">
        <f t="shared" ca="1" si="31"/>
        <v>32.762995614173114</v>
      </c>
      <c r="BR214">
        <f t="shared" ca="1" si="32"/>
        <v>2.7605001702333296</v>
      </c>
      <c r="BS214">
        <f t="shared" ca="1" si="33"/>
        <v>10974.4369827429</v>
      </c>
    </row>
    <row r="215" spans="1:71">
      <c r="A215">
        <f t="shared" ca="1" si="34"/>
        <v>0.75337996242629113</v>
      </c>
      <c r="R215">
        <f t="shared" ca="1" si="35"/>
        <v>-6.0243546782765695E-2</v>
      </c>
      <c r="AH215">
        <f t="shared" ca="1" si="36"/>
        <v>11.276302205870337</v>
      </c>
      <c r="AI215">
        <f t="shared" ca="1" si="37"/>
        <v>0.25023761457445892</v>
      </c>
      <c r="AX215">
        <f t="shared" ca="1" si="38"/>
        <v>0.66673978550916557</v>
      </c>
      <c r="BO215">
        <f t="shared" ca="1" si="39"/>
        <v>6.2827372708316842E-2</v>
      </c>
      <c r="BP215">
        <f t="shared" ca="1" si="40"/>
        <v>122.87023717092863</v>
      </c>
      <c r="BQ215">
        <f t="shared" ca="1" si="31"/>
        <v>7.0895626216751531</v>
      </c>
      <c r="BR215">
        <f t="shared" ca="1" si="32"/>
        <v>0.19466333903031852</v>
      </c>
      <c r="BS215">
        <f t="shared" ca="1" si="33"/>
        <v>9368.2718658416161</v>
      </c>
    </row>
    <row r="216" spans="1:71">
      <c r="A216">
        <f t="shared" ca="1" si="34"/>
        <v>0.54954338343423614</v>
      </c>
      <c r="R216">
        <f t="shared" ca="1" si="35"/>
        <v>-0.2053381810531498</v>
      </c>
      <c r="AH216">
        <f t="shared" ca="1" si="36"/>
        <v>5.4792532424228657</v>
      </c>
      <c r="AI216">
        <f t="shared" ca="1" si="37"/>
        <v>6.0044432189202968E-2</v>
      </c>
      <c r="AX216">
        <f t="shared" ca="1" si="38"/>
        <v>0.57509165639240523</v>
      </c>
      <c r="BO216">
        <f t="shared" ca="1" si="39"/>
        <v>0.26135501945700756</v>
      </c>
      <c r="BP216">
        <f t="shared" ca="1" si="40"/>
        <v>82.154689703039693</v>
      </c>
      <c r="BQ216">
        <f t="shared" ca="1" si="31"/>
        <v>15.685057015956559</v>
      </c>
      <c r="BR216">
        <f t="shared" ca="1" si="32"/>
        <v>0.90881363605415633</v>
      </c>
      <c r="BS216">
        <f t="shared" ca="1" si="33"/>
        <v>7591.9780716246814</v>
      </c>
    </row>
    <row r="217" spans="1:71">
      <c r="A217">
        <f t="shared" ca="1" si="34"/>
        <v>0.64263791173248686</v>
      </c>
      <c r="R217">
        <f t="shared" ca="1" si="35"/>
        <v>-0.59956015481789604</v>
      </c>
      <c r="AH217">
        <f t="shared" ca="1" si="36"/>
        <v>18.320867605157609</v>
      </c>
      <c r="AI217">
        <f t="shared" ca="1" si="37"/>
        <v>0.49821628535502371</v>
      </c>
      <c r="AX217">
        <f t="shared" ca="1" si="38"/>
        <v>0.54681854086710524</v>
      </c>
      <c r="BO217">
        <f t="shared" ca="1" si="39"/>
        <v>8.728045650331584E-3</v>
      </c>
      <c r="BP217">
        <f t="shared" ca="1" si="40"/>
        <v>123.26377503915484</v>
      </c>
      <c r="BQ217">
        <f t="shared" ca="1" si="31"/>
        <v>2.6424300407513663</v>
      </c>
      <c r="BR217">
        <f t="shared" ca="1" si="32"/>
        <v>2.6299074397201309E-2</v>
      </c>
      <c r="BS217">
        <f t="shared" ca="1" si="33"/>
        <v>8900.5969791351345</v>
      </c>
    </row>
    <row r="218" spans="1:71">
      <c r="A218">
        <f t="shared" ca="1" si="34"/>
        <v>0.24006512446983186</v>
      </c>
      <c r="R218">
        <f t="shared" ca="1" si="35"/>
        <v>1.8417890033112743</v>
      </c>
      <c r="AH218">
        <f t="shared" ca="1" si="36"/>
        <v>23.773647239891929</v>
      </c>
      <c r="AI218">
        <f t="shared" ca="1" si="37"/>
        <v>0.65608921045118596</v>
      </c>
      <c r="AX218">
        <f t="shared" ca="1" si="38"/>
        <v>2.6528256053029073</v>
      </c>
      <c r="BO218">
        <f t="shared" ca="1" si="39"/>
        <v>0.71640527920381625</v>
      </c>
      <c r="BP218">
        <f t="shared" ca="1" si="40"/>
        <v>118.37502857283114</v>
      </c>
      <c r="BQ218">
        <f t="shared" ca="1" si="31"/>
        <v>40.148645738712602</v>
      </c>
      <c r="BR218">
        <f t="shared" ca="1" si="32"/>
        <v>3.780627298384549</v>
      </c>
      <c r="BS218">
        <f t="shared" ca="1" si="33"/>
        <v>13435.304763484804</v>
      </c>
    </row>
    <row r="219" spans="1:71">
      <c r="A219">
        <f t="shared" ca="1" si="34"/>
        <v>0.79662991756119772</v>
      </c>
      <c r="R219">
        <f t="shared" ca="1" si="35"/>
        <v>-0.37009211809657688</v>
      </c>
      <c r="AH219">
        <f t="shared" ca="1" si="36"/>
        <v>31.157622393613046</v>
      </c>
      <c r="AI219">
        <f t="shared" ca="1" si="37"/>
        <v>0.82248240306916376</v>
      </c>
      <c r="AX219">
        <f t="shared" ca="1" si="38"/>
        <v>1.9934059150805197</v>
      </c>
      <c r="BO219">
        <f t="shared" ca="1" si="39"/>
        <v>0.96874469054155066</v>
      </c>
      <c r="BP219">
        <f t="shared" ca="1" si="40"/>
        <v>81.665203995876865</v>
      </c>
      <c r="BQ219">
        <f t="shared" ca="1" si="31"/>
        <v>66.770119691874896</v>
      </c>
      <c r="BR219">
        <f t="shared" ca="1" si="32"/>
        <v>10.396698043683516</v>
      </c>
      <c r="BS219">
        <f t="shared" ca="1" si="33"/>
        <v>15512.585662003925</v>
      </c>
    </row>
    <row r="220" spans="1:71">
      <c r="A220">
        <f t="shared" ca="1" si="34"/>
        <v>0.31434071173689393</v>
      </c>
      <c r="R220">
        <f t="shared" ca="1" si="35"/>
        <v>1.4648294355142857</v>
      </c>
      <c r="AH220">
        <f t="shared" ca="1" si="36"/>
        <v>21.642763626051881</v>
      </c>
      <c r="AI220">
        <f t="shared" ca="1" si="37"/>
        <v>0.59793357261601687</v>
      </c>
      <c r="AX220">
        <f t="shared" ca="1" si="38"/>
        <v>1.2051491687681319</v>
      </c>
      <c r="BO220">
        <f t="shared" ca="1" si="39"/>
        <v>0.58280548397929866</v>
      </c>
      <c r="BP220">
        <f t="shared" ca="1" si="40"/>
        <v>71.421719926251299</v>
      </c>
      <c r="BQ220">
        <f t="shared" ca="1" si="31"/>
        <v>31.664823474865358</v>
      </c>
      <c r="BR220">
        <f t="shared" ca="1" si="32"/>
        <v>2.6226081020009433</v>
      </c>
      <c r="BS220">
        <f t="shared" ca="1" si="33"/>
        <v>8952.7851729244085</v>
      </c>
    </row>
    <row r="221" spans="1:71">
      <c r="A221">
        <f t="shared" ca="1" si="34"/>
        <v>8.9858506113600023E-2</v>
      </c>
      <c r="R221">
        <f t="shared" ca="1" si="35"/>
        <v>0.92139497225226186</v>
      </c>
      <c r="AH221">
        <f t="shared" ca="1" si="36"/>
        <v>12.56436068683891</v>
      </c>
      <c r="AI221">
        <f t="shared" ca="1" si="37"/>
        <v>0.29928645460745396</v>
      </c>
      <c r="AX221">
        <f t="shared" ca="1" si="38"/>
        <v>2.1200588810151628</v>
      </c>
      <c r="BO221">
        <f t="shared" ca="1" si="39"/>
        <v>0.73762351929985726</v>
      </c>
      <c r="BP221">
        <f t="shared" ca="1" si="40"/>
        <v>86.521484959917913</v>
      </c>
      <c r="BQ221">
        <f t="shared" ca="1" si="31"/>
        <v>41.668442610287805</v>
      </c>
      <c r="BR221">
        <f t="shared" ca="1" si="32"/>
        <v>4.0139245722223764</v>
      </c>
      <c r="BS221">
        <f t="shared" ca="1" si="33"/>
        <v>11427.525579889745</v>
      </c>
    </row>
    <row r="222" spans="1:71">
      <c r="A222">
        <f t="shared" ca="1" si="34"/>
        <v>0.41995784636457612</v>
      </c>
      <c r="R222">
        <f t="shared" ca="1" si="35"/>
        <v>-0.25664339683626952</v>
      </c>
      <c r="AH222">
        <f t="shared" ca="1" si="36"/>
        <v>15.992252221213732</v>
      </c>
      <c r="AI222">
        <f t="shared" ca="1" si="37"/>
        <v>0.42173654550722894</v>
      </c>
      <c r="AX222">
        <f t="shared" ca="1" si="38"/>
        <v>5.3224286153597644</v>
      </c>
      <c r="BO222">
        <f t="shared" ca="1" si="39"/>
        <v>0.1292806195006525</v>
      </c>
      <c r="BP222">
        <f t="shared" ca="1" si="40"/>
        <v>96.226171695346409</v>
      </c>
      <c r="BQ222">
        <f t="shared" ca="1" si="31"/>
        <v>10.171434707590151</v>
      </c>
      <c r="BR222">
        <f t="shared" ca="1" si="32"/>
        <v>0.41530660460523727</v>
      </c>
      <c r="BS222">
        <f t="shared" ca="1" si="33"/>
        <v>7877.5674708148345</v>
      </c>
    </row>
    <row r="223" spans="1:71">
      <c r="A223">
        <f t="shared" ca="1" si="34"/>
        <v>0.91446545014703318</v>
      </c>
      <c r="R223">
        <f t="shared" ca="1" si="35"/>
        <v>-0.16658321458088543</v>
      </c>
      <c r="AH223">
        <f t="shared" ca="1" si="36"/>
        <v>21.973587674685046</v>
      </c>
      <c r="AI223">
        <f t="shared" ca="1" si="37"/>
        <v>0.60726010608571701</v>
      </c>
      <c r="AX223">
        <f t="shared" ca="1" si="38"/>
        <v>3.8588774603000937</v>
      </c>
      <c r="BO223">
        <f t="shared" ca="1" si="39"/>
        <v>5.4520361456530941E-2</v>
      </c>
      <c r="BP223">
        <f t="shared" ca="1" si="40"/>
        <v>62.929864095697148</v>
      </c>
      <c r="BQ223">
        <f t="shared" ca="1" si="31"/>
        <v>6.6042629539733468</v>
      </c>
      <c r="BR223">
        <f t="shared" ca="1" si="32"/>
        <v>0.16818877870833826</v>
      </c>
      <c r="BS223">
        <f t="shared" ca="1" si="33"/>
        <v>5115.9734157086368</v>
      </c>
    </row>
    <row r="224" spans="1:71">
      <c r="A224">
        <f t="shared" ca="1" si="34"/>
        <v>0.26377995899272189</v>
      </c>
      <c r="R224">
        <f t="shared" ca="1" si="35"/>
        <v>-2.0469196805892178</v>
      </c>
      <c r="AH224">
        <f t="shared" ca="1" si="36"/>
        <v>22.374950686047388</v>
      </c>
      <c r="AI224">
        <f t="shared" ca="1" si="37"/>
        <v>0.61842832520084312</v>
      </c>
      <c r="AX224">
        <f t="shared" ca="1" si="38"/>
        <v>3.0799341524067487</v>
      </c>
      <c r="BO224">
        <f t="shared" ca="1" si="39"/>
        <v>0.41932535307341923</v>
      </c>
      <c r="BP224">
        <f t="shared" ca="1" si="40"/>
        <v>115.22263502935721</v>
      </c>
      <c r="BQ224">
        <f t="shared" ca="1" si="31"/>
        <v>22.975636585851724</v>
      </c>
      <c r="BR224">
        <f t="shared" ca="1" si="32"/>
        <v>1.6306940011808502</v>
      </c>
      <c r="BS224">
        <f t="shared" ca="1" si="33"/>
        <v>10852.356310994432</v>
      </c>
    </row>
    <row r="225" spans="1:71">
      <c r="A225">
        <f t="shared" ca="1" si="34"/>
        <v>0.98990192553506251</v>
      </c>
      <c r="R225">
        <f t="shared" ca="1" si="35"/>
        <v>-0.17607728479634532</v>
      </c>
      <c r="AH225">
        <f t="shared" ca="1" si="36"/>
        <v>43.403019646540031</v>
      </c>
      <c r="AI225">
        <f t="shared" ca="1" si="37"/>
        <v>0.97823992510803159</v>
      </c>
      <c r="AX225">
        <f t="shared" ca="1" si="38"/>
        <v>4.8649185700352969E-3</v>
      </c>
      <c r="BO225">
        <f t="shared" ca="1" si="39"/>
        <v>0.31519516696201288</v>
      </c>
      <c r="BP225">
        <f t="shared" ca="1" si="40"/>
        <v>70.370435249091088</v>
      </c>
      <c r="BQ225">
        <f t="shared" ca="1" si="31"/>
        <v>18.073373537607203</v>
      </c>
      <c r="BR225">
        <f t="shared" ca="1" si="32"/>
        <v>1.1358641897669726</v>
      </c>
      <c r="BS225">
        <f t="shared" ca="1" si="33"/>
        <v>7074.0270781271875</v>
      </c>
    </row>
    <row r="226" spans="1:71">
      <c r="A226">
        <f t="shared" ca="1" si="34"/>
        <v>0.22075094805173523</v>
      </c>
      <c r="R226">
        <f t="shared" ca="1" si="35"/>
        <v>0.19715699235413664</v>
      </c>
      <c r="AH226">
        <f t="shared" ca="1" si="36"/>
        <v>14.844362854485148</v>
      </c>
      <c r="AI226">
        <f t="shared" ca="1" si="37"/>
        <v>0.38204058844644806</v>
      </c>
      <c r="AX226">
        <f t="shared" ca="1" si="38"/>
        <v>0.32894003965806334</v>
      </c>
      <c r="BO226">
        <f t="shared" ca="1" si="39"/>
        <v>0.33987603744715955</v>
      </c>
      <c r="BP226">
        <f t="shared" ca="1" si="40"/>
        <v>116.23286724057024</v>
      </c>
      <c r="BQ226">
        <f t="shared" ca="1" si="31"/>
        <v>19.19955435775239</v>
      </c>
      <c r="BR226">
        <f t="shared" ca="1" si="32"/>
        <v>1.2459829186447815</v>
      </c>
      <c r="BS226">
        <f t="shared" ca="1" si="33"/>
        <v>10430.051018208591</v>
      </c>
    </row>
    <row r="227" spans="1:71">
      <c r="A227">
        <f t="shared" ca="1" si="34"/>
        <v>0.44984596209934058</v>
      </c>
      <c r="R227">
        <f t="shared" ca="1" si="35"/>
        <v>1.6193839206437495</v>
      </c>
      <c r="AH227">
        <f t="shared" ca="1" si="36"/>
        <v>25.820766015244626</v>
      </c>
      <c r="AI227">
        <f t="shared" ca="1" si="37"/>
        <v>0.7076823219552254</v>
      </c>
      <c r="AX227">
        <f t="shared" ca="1" si="38"/>
        <v>0.88327082816597058</v>
      </c>
      <c r="BO227">
        <f t="shared" ca="1" si="39"/>
        <v>0.66338845325670437</v>
      </c>
      <c r="BP227">
        <f t="shared" ca="1" si="40"/>
        <v>122.54570970414747</v>
      </c>
      <c r="BQ227">
        <f t="shared" ca="1" si="31"/>
        <v>36.583129295601516</v>
      </c>
      <c r="BR227">
        <f t="shared" ca="1" si="32"/>
        <v>3.2664770812908208</v>
      </c>
      <c r="BS227">
        <f t="shared" ca="1" si="33"/>
        <v>13216.455733237721</v>
      </c>
    </row>
    <row r="228" spans="1:71">
      <c r="A228">
        <f t="shared" ca="1" si="34"/>
        <v>0.56521899418542021</v>
      </c>
      <c r="R228">
        <f t="shared" ca="1" si="35"/>
        <v>-0.80608972229614606</v>
      </c>
      <c r="AH228">
        <f t="shared" ca="1" si="36"/>
        <v>33.38123694165715</v>
      </c>
      <c r="AI228">
        <f t="shared" ca="1" si="37"/>
        <v>0.86190835720532955</v>
      </c>
      <c r="AX228">
        <f t="shared" ca="1" si="38"/>
        <v>0.49988202546648464</v>
      </c>
      <c r="BO228">
        <f t="shared" ca="1" si="39"/>
        <v>6.7842732949412565E-2</v>
      </c>
      <c r="BP228">
        <f t="shared" ca="1" si="40"/>
        <v>60.054080481589992</v>
      </c>
      <c r="BQ228">
        <f t="shared" ca="1" si="31"/>
        <v>7.36710162543792</v>
      </c>
      <c r="BR228">
        <f t="shared" ca="1" si="32"/>
        <v>0.21076121118359725</v>
      </c>
      <c r="BS228">
        <f t="shared" ca="1" si="33"/>
        <v>5003.7241596101703</v>
      </c>
    </row>
    <row r="229" spans="1:71">
      <c r="A229">
        <f t="shared" ca="1" si="34"/>
        <v>0.69813374925027771</v>
      </c>
      <c r="R229">
        <f t="shared" ca="1" si="35"/>
        <v>1.2962937383347226</v>
      </c>
      <c r="AH229">
        <f t="shared" ca="1" si="36"/>
        <v>41.261749238441531</v>
      </c>
      <c r="AI229">
        <f t="shared" ca="1" si="37"/>
        <v>0.96182148681406143</v>
      </c>
      <c r="AX229">
        <f t="shared" ca="1" si="38"/>
        <v>1.3000971407319251</v>
      </c>
      <c r="BO229">
        <f t="shared" ca="1" si="39"/>
        <v>0.91105952298083326</v>
      </c>
      <c r="BP229">
        <f t="shared" ca="1" si="40"/>
        <v>92.555437893808389</v>
      </c>
      <c r="BQ229">
        <f t="shared" ca="1" si="31"/>
        <v>57.682592639212459</v>
      </c>
      <c r="BR229">
        <f t="shared" ca="1" si="32"/>
        <v>7.2593637915968641</v>
      </c>
      <c r="BS229">
        <f t="shared" ca="1" si="33"/>
        <v>14424.949053966891</v>
      </c>
    </row>
    <row r="230" spans="1:71">
      <c r="A230">
        <f t="shared" ca="1" si="34"/>
        <v>0.30477237901445942</v>
      </c>
      <c r="R230">
        <f t="shared" ca="1" si="35"/>
        <v>-1.0794154285308197</v>
      </c>
      <c r="AH230">
        <f t="shared" ca="1" si="36"/>
        <v>35.978653717979412</v>
      </c>
      <c r="AI230">
        <f t="shared" ca="1" si="37"/>
        <v>0.90170092421983372</v>
      </c>
      <c r="AX230">
        <f t="shared" ca="1" si="38"/>
        <v>11.648957867036035</v>
      </c>
      <c r="BO230">
        <f t="shared" ca="1" si="39"/>
        <v>0.15663800210761747</v>
      </c>
      <c r="BP230">
        <f t="shared" ca="1" si="40"/>
        <v>140.80588576411589</v>
      </c>
      <c r="BQ230">
        <f t="shared" ca="1" si="31"/>
        <v>11.277171273314551</v>
      </c>
      <c r="BR230">
        <f t="shared" ca="1" si="32"/>
        <v>0.51107699073181057</v>
      </c>
      <c r="BS230">
        <f t="shared" ca="1" si="33"/>
        <v>11137.45222803911</v>
      </c>
    </row>
    <row r="231" spans="1:71">
      <c r="A231">
        <f t="shared" ca="1" si="34"/>
        <v>0.20437871825844223</v>
      </c>
      <c r="R231">
        <f t="shared" ca="1" si="35"/>
        <v>-0.65879089575253491</v>
      </c>
      <c r="AH231">
        <f t="shared" ca="1" si="36"/>
        <v>34.432305085652722</v>
      </c>
      <c r="AI231">
        <f t="shared" ca="1" si="37"/>
        <v>0.87882343752690295</v>
      </c>
      <c r="AX231">
        <f t="shared" ca="1" si="38"/>
        <v>0.70211914107879769</v>
      </c>
      <c r="BO231">
        <f t="shared" ca="1" si="39"/>
        <v>0.89315424701413193</v>
      </c>
      <c r="BP231">
        <f t="shared" ca="1" si="40"/>
        <v>90.985274565436299</v>
      </c>
      <c r="BQ231">
        <f t="shared" ca="1" si="31"/>
        <v>55.539087982643387</v>
      </c>
      <c r="BR231">
        <f t="shared" ca="1" si="32"/>
        <v>6.7091071363455077</v>
      </c>
      <c r="BS231">
        <f t="shared" ca="1" si="33"/>
        <v>13935.610158748532</v>
      </c>
    </row>
    <row r="232" spans="1:71">
      <c r="A232">
        <f t="shared" ca="1" si="34"/>
        <v>0.45564527183370929</v>
      </c>
      <c r="R232">
        <f t="shared" ca="1" si="35"/>
        <v>-0.59671779048134554</v>
      </c>
      <c r="AH232">
        <f t="shared" ca="1" si="36"/>
        <v>15.758276718084119</v>
      </c>
      <c r="AI232">
        <f t="shared" ca="1" si="37"/>
        <v>0.41375219334234981</v>
      </c>
      <c r="AX232">
        <f t="shared" ca="1" si="38"/>
        <v>2.3243938369843047</v>
      </c>
      <c r="BO232">
        <f t="shared" ca="1" si="39"/>
        <v>0.22439572531215546</v>
      </c>
      <c r="BP232">
        <f t="shared" ca="1" si="40"/>
        <v>80.736589829478476</v>
      </c>
      <c r="BQ232">
        <f t="shared" ca="1" si="31"/>
        <v>14.09564552890356</v>
      </c>
      <c r="BR232">
        <f t="shared" ca="1" si="32"/>
        <v>0.76233853250854078</v>
      </c>
      <c r="BS232">
        <f t="shared" ca="1" si="33"/>
        <v>7289.8274007064119</v>
      </c>
    </row>
    <row r="233" spans="1:71">
      <c r="A233">
        <f t="shared" ca="1" si="34"/>
        <v>0.20999193192509136</v>
      </c>
      <c r="R233">
        <f t="shared" ca="1" si="35"/>
        <v>0.21611680771677563</v>
      </c>
      <c r="AH233">
        <f t="shared" ca="1" si="36"/>
        <v>8.6365828427458986</v>
      </c>
      <c r="AI233">
        <f t="shared" ca="1" si="37"/>
        <v>0.14918112639922565</v>
      </c>
      <c r="AX233">
        <f t="shared" ca="1" si="38"/>
        <v>0.70172831618301412</v>
      </c>
      <c r="BO233">
        <f t="shared" ca="1" si="39"/>
        <v>7.8012583613340181E-2</v>
      </c>
      <c r="BP233">
        <f t="shared" ca="1" si="40"/>
        <v>103.39100283781779</v>
      </c>
      <c r="BQ233">
        <f t="shared" ca="1" si="31"/>
        <v>7.9000042335857099</v>
      </c>
      <c r="BR233">
        <f t="shared" ca="1" si="32"/>
        <v>0.24367111106799394</v>
      </c>
      <c r="BS233">
        <f t="shared" ca="1" si="33"/>
        <v>8100.4719553262139</v>
      </c>
    </row>
    <row r="234" spans="1:71">
      <c r="A234">
        <f t="shared" ca="1" si="34"/>
        <v>0.45842146382612325</v>
      </c>
      <c r="R234">
        <f t="shared" ca="1" si="35"/>
        <v>1.4181387315364991</v>
      </c>
      <c r="AH234">
        <f t="shared" ca="1" si="36"/>
        <v>5.4420123242676546</v>
      </c>
      <c r="AI234">
        <f t="shared" ca="1" si="37"/>
        <v>5.9230996274962089E-2</v>
      </c>
      <c r="AX234">
        <f t="shared" ca="1" si="38"/>
        <v>3.5573174193382369</v>
      </c>
      <c r="BO234">
        <f t="shared" ca="1" si="39"/>
        <v>0.2950476978733978</v>
      </c>
      <c r="BP234">
        <f t="shared" ca="1" si="40"/>
        <v>55.14153281356586</v>
      </c>
      <c r="BQ234">
        <f t="shared" ca="1" si="31"/>
        <v>17.169013282386111</v>
      </c>
      <c r="BR234">
        <f t="shared" ca="1" si="32"/>
        <v>1.048875405050063</v>
      </c>
      <c r="BS234">
        <f t="shared" ca="1" si="33"/>
        <v>5891.4712467032405</v>
      </c>
    </row>
    <row r="235" spans="1:71">
      <c r="A235">
        <f t="shared" ca="1" si="34"/>
        <v>0.57285600357699396</v>
      </c>
      <c r="R235">
        <f t="shared" ca="1" si="35"/>
        <v>0.72591866655216897</v>
      </c>
      <c r="AH235">
        <f t="shared" ca="1" si="36"/>
        <v>20.947714238567372</v>
      </c>
      <c r="AI235">
        <f t="shared" ca="1" si="37"/>
        <v>0.57798234601802945</v>
      </c>
      <c r="AX235">
        <f t="shared" ca="1" si="38"/>
        <v>2.9987781629217252</v>
      </c>
      <c r="BO235">
        <f t="shared" ca="1" si="39"/>
        <v>0.13071506684289236</v>
      </c>
      <c r="BP235">
        <f t="shared" ca="1" si="40"/>
        <v>92.736957335929432</v>
      </c>
      <c r="BQ235">
        <f t="shared" ca="1" si="31"/>
        <v>10.228977177629091</v>
      </c>
      <c r="BR235">
        <f t="shared" ca="1" si="32"/>
        <v>0.42025296360886694</v>
      </c>
      <c r="BS235">
        <f t="shared" ca="1" si="33"/>
        <v>7640.5606203606294</v>
      </c>
    </row>
    <row r="236" spans="1:71">
      <c r="A236">
        <f t="shared" ca="1" si="34"/>
        <v>0.60430776066519831</v>
      </c>
      <c r="R236">
        <f t="shared" ca="1" si="35"/>
        <v>6.0340665701875566E-2</v>
      </c>
      <c r="AH236">
        <f t="shared" ca="1" si="36"/>
        <v>17.05295004458992</v>
      </c>
      <c r="AI236">
        <f t="shared" ca="1" si="37"/>
        <v>0.45724594961785625</v>
      </c>
      <c r="AX236">
        <f t="shared" ca="1" si="38"/>
        <v>1.596727845104422</v>
      </c>
      <c r="BO236">
        <f t="shared" ca="1" si="39"/>
        <v>0.53824627104889455</v>
      </c>
      <c r="BP236">
        <f t="shared" ca="1" si="40"/>
        <v>131.88988739039712</v>
      </c>
      <c r="BQ236">
        <f t="shared" ca="1" si="31"/>
        <v>29.149032633329476</v>
      </c>
      <c r="BR236">
        <f t="shared" ca="1" si="32"/>
        <v>2.3181707527280802</v>
      </c>
      <c r="BS236">
        <f t="shared" ca="1" si="33"/>
        <v>12842.646606479171</v>
      </c>
    </row>
    <row r="237" spans="1:71">
      <c r="A237">
        <f t="shared" ca="1" si="34"/>
        <v>8.1131200675001014E-2</v>
      </c>
      <c r="R237">
        <f t="shared" ca="1" si="35"/>
        <v>0.29447078552498857</v>
      </c>
      <c r="AH237">
        <f t="shared" ca="1" si="36"/>
        <v>36.975067237685124</v>
      </c>
      <c r="AI237">
        <f t="shared" ca="1" si="37"/>
        <v>0.91517556326858829</v>
      </c>
      <c r="AX237">
        <f t="shared" ca="1" si="38"/>
        <v>1.1262110775723266</v>
      </c>
      <c r="BO237">
        <f t="shared" ca="1" si="39"/>
        <v>0.65093480469197085</v>
      </c>
      <c r="BP237">
        <f t="shared" ca="1" si="40"/>
        <v>87.995343180777638</v>
      </c>
      <c r="BQ237">
        <f t="shared" ca="1" si="31"/>
        <v>35.787274527292901</v>
      </c>
      <c r="BR237">
        <f t="shared" ca="1" si="32"/>
        <v>3.1574897045567623</v>
      </c>
      <c r="BS237">
        <f t="shared" ca="1" si="33"/>
        <v>10685.648386750754</v>
      </c>
    </row>
    <row r="238" spans="1:71">
      <c r="A238">
        <f t="shared" ca="1" si="34"/>
        <v>0.17941044386837623</v>
      </c>
      <c r="R238">
        <f t="shared" ca="1" si="35"/>
        <v>0.44558295793772262</v>
      </c>
      <c r="AH238">
        <f t="shared" ca="1" si="36"/>
        <v>11.152793940501972</v>
      </c>
      <c r="AI238">
        <f t="shared" ca="1" si="37"/>
        <v>0.24544729068544979</v>
      </c>
      <c r="AX238">
        <f t="shared" ca="1" si="38"/>
        <v>1.2403344386386113</v>
      </c>
      <c r="BO238">
        <f t="shared" ca="1" si="39"/>
        <v>0.1518245271671067</v>
      </c>
      <c r="BP238">
        <f t="shared" ca="1" si="40"/>
        <v>101.72302308211742</v>
      </c>
      <c r="BQ238">
        <f t="shared" ca="1" si="31"/>
        <v>11.081333095711997</v>
      </c>
      <c r="BR238">
        <f t="shared" ca="1" si="32"/>
        <v>0.49400321725763136</v>
      </c>
      <c r="BS238">
        <f t="shared" ca="1" si="33"/>
        <v>8376.9458904967087</v>
      </c>
    </row>
    <row r="239" spans="1:71">
      <c r="A239">
        <f t="shared" ca="1" si="34"/>
        <v>0.17311593110558798</v>
      </c>
      <c r="R239">
        <f t="shared" ca="1" si="35"/>
        <v>-2.8062475952930734</v>
      </c>
      <c r="AH239">
        <f t="shared" ca="1" si="36"/>
        <v>20.362424190348371</v>
      </c>
      <c r="AI239">
        <f t="shared" ca="1" si="37"/>
        <v>0.56080705006357634</v>
      </c>
      <c r="AX239">
        <f t="shared" ca="1" si="38"/>
        <v>1.841337232635369</v>
      </c>
      <c r="BO239">
        <f t="shared" ca="1" si="39"/>
        <v>0.35986898230063291</v>
      </c>
      <c r="BP239">
        <f t="shared" ca="1" si="40"/>
        <v>104.18463851864732</v>
      </c>
      <c r="BQ239">
        <f t="shared" ca="1" si="31"/>
        <v>20.127354333414864</v>
      </c>
      <c r="BR239">
        <f t="shared" ca="1" si="32"/>
        <v>1.3382472252733397</v>
      </c>
      <c r="BS239">
        <f t="shared" ca="1" si="33"/>
        <v>9707.1342972288003</v>
      </c>
    </row>
    <row r="240" spans="1:71">
      <c r="A240">
        <f t="shared" ca="1" si="34"/>
        <v>0.36237123668173077</v>
      </c>
      <c r="R240">
        <f t="shared" ca="1" si="35"/>
        <v>2.4976828811385414</v>
      </c>
      <c r="AH240">
        <f t="shared" ca="1" si="36"/>
        <v>10.093250933796092</v>
      </c>
      <c r="AI240">
        <f t="shared" ca="1" si="37"/>
        <v>0.20372568948351688</v>
      </c>
      <c r="AX240">
        <f t="shared" ca="1" si="38"/>
        <v>1.7278718609240802</v>
      </c>
      <c r="BO240">
        <f t="shared" ca="1" si="39"/>
        <v>0.8834755667114399</v>
      </c>
      <c r="BP240">
        <f t="shared" ca="1" si="40"/>
        <v>88.648203623694002</v>
      </c>
      <c r="BQ240">
        <f t="shared" ca="1" si="31"/>
        <v>54.455199620745972</v>
      </c>
      <c r="BR240">
        <f t="shared" ca="1" si="32"/>
        <v>6.4489629005021492</v>
      </c>
      <c r="BS240">
        <f t="shared" ca="1" si="33"/>
        <v>13585.583085883822</v>
      </c>
    </row>
    <row r="241" spans="1:71">
      <c r="A241">
        <f t="shared" ca="1" si="34"/>
        <v>0.76753205704095406</v>
      </c>
      <c r="R241">
        <f t="shared" ca="1" si="35"/>
        <v>0.55791840229963119</v>
      </c>
      <c r="AH241">
        <f t="shared" ca="1" si="36"/>
        <v>20.252140617207125</v>
      </c>
      <c r="AI241">
        <f t="shared" ca="1" si="37"/>
        <v>0.55753243107079098</v>
      </c>
      <c r="AX241">
        <f t="shared" ca="1" si="38"/>
        <v>0.50195054166656838</v>
      </c>
      <c r="BO241">
        <f t="shared" ca="1" si="39"/>
        <v>0.89085926355789191</v>
      </c>
      <c r="BP241">
        <f t="shared" ca="1" si="40"/>
        <v>120.66766756300913</v>
      </c>
      <c r="BQ241">
        <f t="shared" ca="1" si="31"/>
        <v>55.277780761513228</v>
      </c>
      <c r="BR241">
        <f t="shared" ca="1" si="32"/>
        <v>6.6453512086918503</v>
      </c>
      <c r="BS241">
        <f t="shared" ca="1" si="33"/>
        <v>15968.120168169517</v>
      </c>
    </row>
    <row r="242" spans="1:71">
      <c r="A242">
        <f t="shared" ca="1" si="34"/>
        <v>0.39901586358995944</v>
      </c>
      <c r="R242">
        <f t="shared" ca="1" si="35"/>
        <v>2.0661833852434051E-2</v>
      </c>
      <c r="AH242">
        <f t="shared" ca="1" si="36"/>
        <v>13.578294824372257</v>
      </c>
      <c r="AI242">
        <f t="shared" ca="1" si="37"/>
        <v>0.3367296960498255</v>
      </c>
      <c r="AX242">
        <f t="shared" ca="1" si="38"/>
        <v>1.5775310903409807</v>
      </c>
      <c r="BO242">
        <f t="shared" ca="1" si="39"/>
        <v>0.10628732205630143</v>
      </c>
      <c r="BP242">
        <f t="shared" ca="1" si="40"/>
        <v>64.600399979487975</v>
      </c>
      <c r="BQ242">
        <f t="shared" ca="1" si="31"/>
        <v>9.2211635732721469</v>
      </c>
      <c r="BR242">
        <f t="shared" ca="1" si="32"/>
        <v>0.33711283436988637</v>
      </c>
      <c r="BS242">
        <f t="shared" ca="1" si="33"/>
        <v>5545.278206202338</v>
      </c>
    </row>
    <row r="243" spans="1:71">
      <c r="A243">
        <f t="shared" ca="1" si="34"/>
        <v>0.55806001766066027</v>
      </c>
      <c r="R243">
        <f t="shared" ca="1" si="35"/>
        <v>-1.1160107989410522</v>
      </c>
      <c r="AH243">
        <f t="shared" ca="1" si="36"/>
        <v>14.773427247732329</v>
      </c>
      <c r="AI243">
        <f t="shared" ca="1" si="37"/>
        <v>0.37954428606459645</v>
      </c>
      <c r="AX243">
        <f t="shared" ca="1" si="38"/>
        <v>0.30827961723323088</v>
      </c>
      <c r="BO243">
        <f t="shared" ca="1" si="39"/>
        <v>0.68390980221422304</v>
      </c>
      <c r="BP243">
        <f t="shared" ca="1" si="40"/>
        <v>116.86246926802011</v>
      </c>
      <c r="BQ243">
        <f t="shared" ca="1" si="31"/>
        <v>37.927382924277801</v>
      </c>
      <c r="BR243">
        <f t="shared" ca="1" si="32"/>
        <v>3.455183010280197</v>
      </c>
      <c r="BS243">
        <f t="shared" ca="1" si="33"/>
        <v>13009.666044273246</v>
      </c>
    </row>
    <row r="244" spans="1:71">
      <c r="A244">
        <f t="shared" ca="1" si="34"/>
        <v>0.29776008055215941</v>
      </c>
      <c r="R244">
        <f t="shared" ca="1" si="35"/>
        <v>-0.37245010134217343</v>
      </c>
      <c r="AH244">
        <f t="shared" ca="1" si="36"/>
        <v>25.694062329420795</v>
      </c>
      <c r="AI244">
        <f t="shared" ca="1" si="37"/>
        <v>0.70461069697695933</v>
      </c>
      <c r="AX244">
        <f t="shared" ca="1" si="38"/>
        <v>2.2508004345048551</v>
      </c>
      <c r="BO244">
        <f t="shared" ca="1" si="39"/>
        <v>0.51459882928623502</v>
      </c>
      <c r="BP244">
        <f t="shared" ca="1" si="40"/>
        <v>82.200254597722477</v>
      </c>
      <c r="BQ244">
        <f t="shared" ca="1" si="31"/>
        <v>27.863193845450375</v>
      </c>
      <c r="BR244">
        <f t="shared" ca="1" si="32"/>
        <v>2.1683387215166636</v>
      </c>
      <c r="BS244">
        <f t="shared" ca="1" si="33"/>
        <v>9190.8388228406111</v>
      </c>
    </row>
    <row r="245" spans="1:71">
      <c r="A245">
        <f t="shared" ca="1" si="34"/>
        <v>4.3260341651831347E-2</v>
      </c>
      <c r="R245">
        <f t="shared" ca="1" si="35"/>
        <v>-0.44432431104658066</v>
      </c>
      <c r="AH245">
        <f t="shared" ca="1" si="36"/>
        <v>23.286503511578644</v>
      </c>
      <c r="AI245">
        <f t="shared" ca="1" si="37"/>
        <v>0.6431945526815499</v>
      </c>
      <c r="AX245">
        <f t="shared" ca="1" si="38"/>
        <v>1.5225645531135221</v>
      </c>
      <c r="BO245">
        <f t="shared" ca="1" si="39"/>
        <v>0.57464044856189223</v>
      </c>
      <c r="BP245">
        <f t="shared" ca="1" si="40"/>
        <v>49.452169564078559</v>
      </c>
      <c r="BQ245">
        <f t="shared" ca="1" si="31"/>
        <v>31.194124451523216</v>
      </c>
      <c r="BR245">
        <f t="shared" ca="1" si="32"/>
        <v>2.5644613929992808</v>
      </c>
      <c r="BS245">
        <f t="shared" ca="1" si="33"/>
        <v>7350.4027325376046</v>
      </c>
    </row>
    <row r="246" spans="1:71">
      <c r="A246">
        <f t="shared" ca="1" si="34"/>
        <v>0.68672856971125396</v>
      </c>
      <c r="R246">
        <f t="shared" ca="1" si="35"/>
        <v>0.85091426152100136</v>
      </c>
      <c r="AH246">
        <f t="shared" ca="1" si="36"/>
        <v>15.720162088464129</v>
      </c>
      <c r="AI246">
        <f t="shared" ca="1" si="37"/>
        <v>0.41244635637941396</v>
      </c>
      <c r="AX246">
        <f t="shared" ca="1" si="38"/>
        <v>1.904586029608947E-2</v>
      </c>
      <c r="BO246">
        <f t="shared" ca="1" si="39"/>
        <v>0.25273182555420237</v>
      </c>
      <c r="BP246">
        <f t="shared" ca="1" si="40"/>
        <v>105.0246383597709</v>
      </c>
      <c r="BQ246">
        <f t="shared" ca="1" si="31"/>
        <v>15.31072904339959</v>
      </c>
      <c r="BR246">
        <f t="shared" ca="1" si="32"/>
        <v>0.87399346901887098</v>
      </c>
      <c r="BS246">
        <f t="shared" ca="1" si="33"/>
        <v>9144.995630229585</v>
      </c>
    </row>
    <row r="247" spans="1:71">
      <c r="A247">
        <f t="shared" ca="1" si="34"/>
        <v>9.8719872136722175E-3</v>
      </c>
      <c r="R247">
        <f t="shared" ca="1" si="35"/>
        <v>-0.61548993026315624</v>
      </c>
      <c r="AH247">
        <f t="shared" ca="1" si="36"/>
        <v>38.436850295215542</v>
      </c>
      <c r="AI247">
        <f t="shared" ca="1" si="37"/>
        <v>0.93314678445237154</v>
      </c>
      <c r="AX247">
        <f t="shared" ca="1" si="38"/>
        <v>6.3724166781307092</v>
      </c>
      <c r="BO247">
        <f t="shared" ca="1" si="39"/>
        <v>0.81208468176122317</v>
      </c>
      <c r="BP247">
        <f t="shared" ca="1" si="40"/>
        <v>92.401367267500277</v>
      </c>
      <c r="BQ247">
        <f t="shared" ref="BQ247:BQ310" ca="1" si="41">IF(BO247&lt;(10/80),0+SQRT(BO247*(80-0)*(10-0)),80-SQRT((1-BO247)*(80-0)*(80-10)))</f>
        <v>47.560428761508724</v>
      </c>
      <c r="BR247">
        <f t="shared" ref="BR247:BR310" ca="1" si="42">-LN(1-BO247)/(1/3)</f>
        <v>5.0152915575857522</v>
      </c>
      <c r="BS247">
        <f t="shared" ref="BS247:BS310" ca="1" si="43">BP247*$BP$4+BQ247*$BQ$4+BR247*$BR$4</f>
        <v>12728.726052151616</v>
      </c>
    </row>
    <row r="248" spans="1:71">
      <c r="A248">
        <f t="shared" ca="1" si="34"/>
        <v>0.61371258564726927</v>
      </c>
      <c r="R248">
        <f t="shared" ca="1" si="35"/>
        <v>-1.6880627822455716</v>
      </c>
      <c r="AH248">
        <f t="shared" ca="1" si="36"/>
        <v>25.323478257206656</v>
      </c>
      <c r="AI248">
        <f t="shared" ca="1" si="37"/>
        <v>0.69553463733872367</v>
      </c>
      <c r="AX248">
        <f t="shared" ca="1" si="38"/>
        <v>1.2339791695629398</v>
      </c>
      <c r="BO248">
        <f t="shared" ca="1" si="39"/>
        <v>0.54652256195715965</v>
      </c>
      <c r="BP248">
        <f t="shared" ca="1" si="40"/>
        <v>89.735650339523673</v>
      </c>
      <c r="BQ248">
        <f t="shared" ca="1" si="41"/>
        <v>29.606809457627051</v>
      </c>
      <c r="BR248">
        <f t="shared" ca="1" si="42"/>
        <v>2.3724292841909711</v>
      </c>
      <c r="BS248">
        <f t="shared" ca="1" si="43"/>
        <v>9953.905254786654</v>
      </c>
    </row>
    <row r="249" spans="1:71">
      <c r="A249">
        <f t="shared" ca="1" si="34"/>
        <v>0.81850640503545924</v>
      </c>
      <c r="R249">
        <f t="shared" ca="1" si="35"/>
        <v>-2.1332223030314257</v>
      </c>
      <c r="AH249">
        <f t="shared" ca="1" si="36"/>
        <v>33.297762857181013</v>
      </c>
      <c r="AI249">
        <f t="shared" ca="1" si="37"/>
        <v>0.86051763721251884</v>
      </c>
      <c r="AX249">
        <f t="shared" ca="1" si="38"/>
        <v>2.002597997991769</v>
      </c>
      <c r="BO249">
        <f t="shared" ca="1" si="39"/>
        <v>2.1041460148992774E-3</v>
      </c>
      <c r="BP249">
        <f t="shared" ca="1" si="40"/>
        <v>81.917293605842588</v>
      </c>
      <c r="BQ249">
        <f t="shared" ca="1" si="41"/>
        <v>1.2974269967591325</v>
      </c>
      <c r="BR249">
        <f t="shared" ca="1" si="42"/>
        <v>6.319088521062396E-3</v>
      </c>
      <c r="BS249">
        <f t="shared" ca="1" si="43"/>
        <v>5865.8489786412129</v>
      </c>
    </row>
    <row r="250" spans="1:71">
      <c r="A250">
        <f t="shared" ca="1" si="34"/>
        <v>0.65079489806909574</v>
      </c>
      <c r="R250">
        <f t="shared" ca="1" si="35"/>
        <v>-1.7109124822883988</v>
      </c>
      <c r="AH250">
        <f t="shared" ca="1" si="36"/>
        <v>30.310170201491736</v>
      </c>
      <c r="AI250">
        <f t="shared" ca="1" si="37"/>
        <v>0.80615530125288803</v>
      </c>
      <c r="AX250">
        <f t="shared" ca="1" si="38"/>
        <v>2.8985501312308286</v>
      </c>
      <c r="BO250">
        <f t="shared" ca="1" si="39"/>
        <v>0.83968089862476025</v>
      </c>
      <c r="BP250">
        <f t="shared" ca="1" si="40"/>
        <v>70.688969218521436</v>
      </c>
      <c r="BQ250">
        <f t="shared" ca="1" si="41"/>
        <v>50.036906573230084</v>
      </c>
      <c r="BR250">
        <f t="shared" ca="1" si="42"/>
        <v>5.4917671988871275</v>
      </c>
      <c r="BS250">
        <f t="shared" ca="1" si="43"/>
        <v>11599.448662285646</v>
      </c>
    </row>
    <row r="251" spans="1:71">
      <c r="A251">
        <f t="shared" ca="1" si="34"/>
        <v>0.7630057191842976</v>
      </c>
      <c r="R251">
        <f t="shared" ca="1" si="35"/>
        <v>-0.12014767395411742</v>
      </c>
      <c r="AH251">
        <f t="shared" ca="1" si="36"/>
        <v>15.870184665755673</v>
      </c>
      <c r="AI251">
        <f t="shared" ca="1" si="37"/>
        <v>0.41757785262519043</v>
      </c>
      <c r="AX251">
        <f t="shared" ca="1" si="38"/>
        <v>1.1955754032624399</v>
      </c>
      <c r="BO251">
        <f t="shared" ca="1" si="39"/>
        <v>0.24202588091685817</v>
      </c>
      <c r="BP251">
        <f t="shared" ca="1" si="40"/>
        <v>94.781507022879495</v>
      </c>
      <c r="BQ251">
        <f t="shared" ca="1" si="41"/>
        <v>14.848982610663754</v>
      </c>
      <c r="BR251">
        <f t="shared" ca="1" si="42"/>
        <v>0.83131811283738288</v>
      </c>
      <c r="BS251">
        <f t="shared" ca="1" si="43"/>
        <v>8368.999186519155</v>
      </c>
    </row>
    <row r="252" spans="1:71">
      <c r="A252">
        <f t="shared" ca="1" si="34"/>
        <v>0.21336488018589239</v>
      </c>
      <c r="R252">
        <f t="shared" ca="1" si="35"/>
        <v>0.55769586143537186</v>
      </c>
      <c r="AH252">
        <f t="shared" ca="1" si="36"/>
        <v>17.729305021758876</v>
      </c>
      <c r="AI252">
        <f t="shared" ca="1" si="37"/>
        <v>0.47930112281066162</v>
      </c>
      <c r="AX252">
        <f t="shared" ca="1" si="38"/>
        <v>1.11048510939481</v>
      </c>
      <c r="BO252">
        <f t="shared" ca="1" si="39"/>
        <v>0.81387938055337561</v>
      </c>
      <c r="BP252">
        <f t="shared" ca="1" si="40"/>
        <v>90.22466899902885</v>
      </c>
      <c r="BQ252">
        <f t="shared" ca="1" si="41"/>
        <v>47.715708635605822</v>
      </c>
      <c r="BR252">
        <f t="shared" ca="1" si="42"/>
        <v>5.0440809714007955</v>
      </c>
      <c r="BS252">
        <f t="shared" ca="1" si="43"/>
        <v>12600.521984912839</v>
      </c>
    </row>
    <row r="253" spans="1:71">
      <c r="A253">
        <f t="shared" ca="1" si="34"/>
        <v>0.22820922236624441</v>
      </c>
      <c r="R253">
        <f t="shared" ca="1" si="35"/>
        <v>0.44993588294487652</v>
      </c>
      <c r="AH253">
        <f t="shared" ca="1" si="36"/>
        <v>16.022099244841762</v>
      </c>
      <c r="AI253">
        <f t="shared" ca="1" si="37"/>
        <v>0.42275113013630861</v>
      </c>
      <c r="AX253">
        <f t="shared" ca="1" si="38"/>
        <v>0.39411784374088843</v>
      </c>
      <c r="BO253">
        <f t="shared" ca="1" si="39"/>
        <v>0.58781898100611263</v>
      </c>
      <c r="BP253">
        <f t="shared" ca="1" si="40"/>
        <v>117.76702639524774</v>
      </c>
      <c r="BQ253">
        <f t="shared" ca="1" si="41"/>
        <v>31.956127275522746</v>
      </c>
      <c r="BR253">
        <f t="shared" ca="1" si="42"/>
        <v>2.6588779789073587</v>
      </c>
      <c r="BS253">
        <f t="shared" ca="1" si="43"/>
        <v>12236.967968891824</v>
      </c>
    </row>
    <row r="254" spans="1:71">
      <c r="A254">
        <f t="shared" ca="1" si="34"/>
        <v>0.43486007618387668</v>
      </c>
      <c r="R254">
        <f t="shared" ca="1" si="35"/>
        <v>0.93445527365268966</v>
      </c>
      <c r="AH254">
        <f t="shared" ca="1" si="36"/>
        <v>40.086984925977063</v>
      </c>
      <c r="AI254">
        <f t="shared" ca="1" si="37"/>
        <v>0.95086606607109703</v>
      </c>
      <c r="AX254">
        <f t="shared" ca="1" si="38"/>
        <v>0.18605752073360995</v>
      </c>
      <c r="BO254">
        <f t="shared" ca="1" si="39"/>
        <v>0.70691018282548901</v>
      </c>
      <c r="BP254">
        <f t="shared" ca="1" si="40"/>
        <v>86.585865127736113</v>
      </c>
      <c r="BQ254">
        <f t="shared" ca="1" si="41"/>
        <v>39.48700237976383</v>
      </c>
      <c r="BR254">
        <f t="shared" ca="1" si="42"/>
        <v>3.6818285210464134</v>
      </c>
      <c r="BS254">
        <f t="shared" ca="1" si="43"/>
        <v>11114.259353231835</v>
      </c>
    </row>
    <row r="255" spans="1:71">
      <c r="A255">
        <f t="shared" ca="1" si="34"/>
        <v>0.78765313380885349</v>
      </c>
      <c r="R255">
        <f t="shared" ca="1" si="35"/>
        <v>-0.62472894478219831</v>
      </c>
      <c r="AH255">
        <f t="shared" ca="1" si="36"/>
        <v>5.2397312986084881</v>
      </c>
      <c r="AI255">
        <f t="shared" ca="1" si="37"/>
        <v>5.4909568163234779E-2</v>
      </c>
      <c r="AX255">
        <f t="shared" ca="1" si="38"/>
        <v>0.38522645154923985</v>
      </c>
      <c r="BO255">
        <f t="shared" ca="1" si="39"/>
        <v>0.49317387606323504</v>
      </c>
      <c r="BP255">
        <f t="shared" ca="1" si="40"/>
        <v>106.68724702048169</v>
      </c>
      <c r="BQ255">
        <f t="shared" ca="1" si="41"/>
        <v>26.724993720827364</v>
      </c>
      <c r="BR255">
        <f t="shared" ca="1" si="42"/>
        <v>2.0387618550812783</v>
      </c>
      <c r="BS255">
        <f t="shared" ca="1" si="43"/>
        <v>10752.235220040839</v>
      </c>
    </row>
    <row r="256" spans="1:71">
      <c r="A256">
        <f t="shared" ca="1" si="34"/>
        <v>0.71995579856094782</v>
      </c>
      <c r="R256">
        <f t="shared" ca="1" si="35"/>
        <v>9.629330500714646E-2</v>
      </c>
      <c r="AH256">
        <f t="shared" ca="1" si="36"/>
        <v>11.848115194814895</v>
      </c>
      <c r="AI256">
        <f t="shared" ca="1" si="37"/>
        <v>0.27221684290594295</v>
      </c>
      <c r="AX256">
        <f t="shared" ca="1" si="38"/>
        <v>8.7764199776521265E-2</v>
      </c>
      <c r="BO256">
        <f t="shared" ca="1" si="39"/>
        <v>0.1106307988579982</v>
      </c>
      <c r="BP256">
        <f t="shared" ca="1" si="40"/>
        <v>101.10774625766602</v>
      </c>
      <c r="BQ256">
        <f t="shared" ca="1" si="41"/>
        <v>9.4076904225425366</v>
      </c>
      <c r="BR256">
        <f t="shared" ca="1" si="42"/>
        <v>0.35172849092645314</v>
      </c>
      <c r="BS256">
        <f t="shared" ca="1" si="43"/>
        <v>8123.8298275688112</v>
      </c>
    </row>
    <row r="257" spans="1:71">
      <c r="A257">
        <f t="shared" ca="1" si="34"/>
        <v>0.89460798269102015</v>
      </c>
      <c r="R257">
        <f t="shared" ca="1" si="35"/>
        <v>2.1077131903679396</v>
      </c>
      <c r="AH257">
        <f t="shared" ca="1" si="36"/>
        <v>4.4583318746476621</v>
      </c>
      <c r="AI257">
        <f t="shared" ca="1" si="37"/>
        <v>3.9753446208998677E-2</v>
      </c>
      <c r="AX257">
        <f t="shared" ca="1" si="38"/>
        <v>0.66509501069267574</v>
      </c>
      <c r="BO257">
        <f t="shared" ca="1" si="39"/>
        <v>0.20533618978894996</v>
      </c>
      <c r="BP257">
        <f t="shared" ca="1" si="40"/>
        <v>79.298313983600394</v>
      </c>
      <c r="BQ257">
        <f t="shared" ca="1" si="41"/>
        <v>13.290800205804601</v>
      </c>
      <c r="BR257">
        <f t="shared" ca="1" si="42"/>
        <v>0.68950840201362407</v>
      </c>
      <c r="BS257">
        <f t="shared" ca="1" si="43"/>
        <v>7086.8145200365752</v>
      </c>
    </row>
    <row r="258" spans="1:71">
      <c r="A258">
        <f t="shared" ca="1" si="34"/>
        <v>0.36265188954627725</v>
      </c>
      <c r="R258">
        <f t="shared" ca="1" si="35"/>
        <v>1.0475540171227045</v>
      </c>
      <c r="AH258">
        <f t="shared" ca="1" si="36"/>
        <v>8.5242941072914338</v>
      </c>
      <c r="AI258">
        <f t="shared" ca="1" si="37"/>
        <v>0.14532718005520695</v>
      </c>
      <c r="AX258">
        <f t="shared" ca="1" si="38"/>
        <v>1.4212313909388004</v>
      </c>
      <c r="BO258">
        <f t="shared" ca="1" si="39"/>
        <v>0.78349556272354004</v>
      </c>
      <c r="BP258">
        <f t="shared" ca="1" si="40"/>
        <v>119.54254323617573</v>
      </c>
      <c r="BQ258">
        <f t="shared" ca="1" si="41"/>
        <v>45.180108432848677</v>
      </c>
      <c r="BR258">
        <f t="shared" ca="1" si="42"/>
        <v>4.59043270873903</v>
      </c>
      <c r="BS258">
        <f t="shared" ca="1" si="43"/>
        <v>14263.118682438875</v>
      </c>
    </row>
    <row r="259" spans="1:71">
      <c r="A259">
        <f t="shared" ref="A259:A322" ca="1" si="44">RAND()</f>
        <v>0.5535072762141785</v>
      </c>
      <c r="R259">
        <f t="shared" ref="R259:R322" ca="1" si="45">_xlfn.NORM.INV(RAND(),0,1)</f>
        <v>-0.20745374685105869</v>
      </c>
      <c r="AH259">
        <f t="shared" ref="AH259:AH322" ca="1" si="46">IF(AI259&lt;$AL$4,$AL$1+SQRT(AI259*($AL$2-$AL$1)*($AL$3-$AL$1)),$AL$2-SQRT((1-AI259)*($AL$2-$AL$1)*($AL$2-$AL$3)))</f>
        <v>17.307904272191756</v>
      </c>
      <c r="AI259">
        <f t="shared" ref="AI259:AI322" ca="1" si="47">RAND()</f>
        <v>0.46561343846191094</v>
      </c>
      <c r="AX259">
        <f t="shared" ref="AX259:AX322" ca="1" si="48">-LN(1-RAND())/$AW$2</f>
        <v>0.37269508678409075</v>
      </c>
      <c r="BO259">
        <f t="shared" ca="1" si="39"/>
        <v>0.27200684648170137</v>
      </c>
      <c r="BP259">
        <f t="shared" ca="1" si="40"/>
        <v>126.42222663197771</v>
      </c>
      <c r="BQ259">
        <f t="shared" ca="1" si="41"/>
        <v>16.15047643323819</v>
      </c>
      <c r="BR259">
        <f t="shared" ca="1" si="42"/>
        <v>0.95239090601251597</v>
      </c>
      <c r="BS259">
        <f t="shared" ca="1" si="43"/>
        <v>10750.320779366013</v>
      </c>
    </row>
    <row r="260" spans="1:71">
      <c r="A260">
        <f t="shared" ca="1" si="44"/>
        <v>0.62595894664239027</v>
      </c>
      <c r="R260">
        <f t="shared" ca="1" si="45"/>
        <v>1.029393770002484</v>
      </c>
      <c r="AH260">
        <f t="shared" ca="1" si="46"/>
        <v>34.312107317065696</v>
      </c>
      <c r="AI260">
        <f t="shared" ca="1" si="47"/>
        <v>0.87694501158436822</v>
      </c>
      <c r="AX260">
        <f t="shared" ca="1" si="48"/>
        <v>0.6220047284147141</v>
      </c>
      <c r="BO260">
        <f t="shared" ca="1" si="39"/>
        <v>0.36452518965299208</v>
      </c>
      <c r="BP260">
        <f t="shared" ca="1" si="40"/>
        <v>100.06300581345765</v>
      </c>
      <c r="BQ260">
        <f t="shared" ca="1" si="41"/>
        <v>20.345503623421273</v>
      </c>
      <c r="BR260">
        <f t="shared" ca="1" si="42"/>
        <v>1.3601484800172861</v>
      </c>
      <c r="BS260">
        <f t="shared" ca="1" si="43"/>
        <v>9447.0053132893499</v>
      </c>
    </row>
    <row r="261" spans="1:71">
      <c r="A261">
        <f t="shared" ca="1" si="44"/>
        <v>0.19668468518978721</v>
      </c>
      <c r="R261">
        <f t="shared" ca="1" si="45"/>
        <v>0.45318817646597792</v>
      </c>
      <c r="AH261">
        <f t="shared" ca="1" si="46"/>
        <v>14.789653517600733</v>
      </c>
      <c r="AI261">
        <f t="shared" ca="1" si="47"/>
        <v>0.3801157502946968</v>
      </c>
      <c r="AX261">
        <f t="shared" ca="1" si="48"/>
        <v>1.6213753102811315</v>
      </c>
      <c r="BO261">
        <f t="shared" ca="1" si="39"/>
        <v>0.50311856168603331</v>
      </c>
      <c r="BP261">
        <f t="shared" ca="1" si="40"/>
        <v>128.17359376862896</v>
      </c>
      <c r="BQ261">
        <f t="shared" ca="1" si="41"/>
        <v>27.250250668290249</v>
      </c>
      <c r="BR261">
        <f t="shared" ca="1" si="42"/>
        <v>2.0982115081334256</v>
      </c>
      <c r="BS261">
        <f t="shared" ca="1" si="43"/>
        <v>12326.64008307308</v>
      </c>
    </row>
    <row r="262" spans="1:71">
      <c r="A262">
        <f t="shared" ca="1" si="44"/>
        <v>0.90789617350616614</v>
      </c>
      <c r="R262">
        <f t="shared" ca="1" si="45"/>
        <v>0.84937209715520912</v>
      </c>
      <c r="AH262">
        <f t="shared" ca="1" si="46"/>
        <v>15.968244917152354</v>
      </c>
      <c r="AI262">
        <f t="shared" ca="1" si="47"/>
        <v>0.42091982299053665</v>
      </c>
      <c r="AX262">
        <f t="shared" ca="1" si="48"/>
        <v>6.1456009987601421</v>
      </c>
      <c r="BO262">
        <f t="shared" ca="1" si="39"/>
        <v>0.22251628932319278</v>
      </c>
      <c r="BP262">
        <f t="shared" ca="1" si="40"/>
        <v>139.97936000511109</v>
      </c>
      <c r="BQ262">
        <f t="shared" ca="1" si="41"/>
        <v>14.015844479222736</v>
      </c>
      <c r="BR262">
        <f t="shared" ca="1" si="42"/>
        <v>0.75507775813865441</v>
      </c>
      <c r="BS262">
        <f t="shared" ca="1" si="43"/>
        <v>11426.662975721647</v>
      </c>
    </row>
    <row r="263" spans="1:71">
      <c r="A263">
        <f t="shared" ca="1" si="44"/>
        <v>0.93132228290792141</v>
      </c>
      <c r="R263">
        <f t="shared" ca="1" si="45"/>
        <v>0.25927337613133467</v>
      </c>
      <c r="AH263">
        <f t="shared" ca="1" si="46"/>
        <v>20.92642775399564</v>
      </c>
      <c r="AI263">
        <f t="shared" ca="1" si="47"/>
        <v>0.57736369842818247</v>
      </c>
      <c r="AX263">
        <f t="shared" ca="1" si="48"/>
        <v>0.20511193880807566</v>
      </c>
      <c r="BO263">
        <f t="shared" ca="1" si="39"/>
        <v>0.90358195809209652</v>
      </c>
      <c r="BP263">
        <f t="shared" ca="1" si="40"/>
        <v>130.48686290372672</v>
      </c>
      <c r="BQ263">
        <f t="shared" ca="1" si="41"/>
        <v>56.763368688980336</v>
      </c>
      <c r="BR263">
        <f t="shared" ca="1" si="42"/>
        <v>7.0171858144688422</v>
      </c>
      <c r="BS263">
        <f t="shared" ca="1" si="43"/>
        <v>16915.573016499555</v>
      </c>
    </row>
    <row r="264" spans="1:71">
      <c r="A264">
        <f t="shared" ca="1" si="44"/>
        <v>0.36793734472223827</v>
      </c>
      <c r="R264">
        <f t="shared" ca="1" si="45"/>
        <v>0.74354737689333938</v>
      </c>
      <c r="AH264">
        <f t="shared" ca="1" si="46"/>
        <v>4.856234997610807</v>
      </c>
      <c r="AI264">
        <f t="shared" ca="1" si="47"/>
        <v>4.7166036704040071E-2</v>
      </c>
      <c r="AX264">
        <f t="shared" ca="1" si="48"/>
        <v>0.58594951120806438</v>
      </c>
      <c r="BO264">
        <f t="shared" ca="1" si="39"/>
        <v>0.52843865460114858</v>
      </c>
      <c r="BP264">
        <f t="shared" ca="1" si="40"/>
        <v>91.019894745579478</v>
      </c>
      <c r="BQ264">
        <f t="shared" ca="1" si="41"/>
        <v>28.611834687025777</v>
      </c>
      <c r="BR264">
        <f t="shared" ca="1" si="42"/>
        <v>2.2551182354440003</v>
      </c>
      <c r="BS264">
        <f t="shared" ca="1" si="43"/>
        <v>9909.1115715263404</v>
      </c>
    </row>
    <row r="265" spans="1:71">
      <c r="A265">
        <f t="shared" ca="1" si="44"/>
        <v>0.23789315901900887</v>
      </c>
      <c r="R265">
        <f t="shared" ca="1" si="45"/>
        <v>0.81927567955889469</v>
      </c>
      <c r="AH265">
        <f t="shared" ca="1" si="46"/>
        <v>29.956299457893504</v>
      </c>
      <c r="AI265">
        <f t="shared" ca="1" si="47"/>
        <v>0.79912503428917991</v>
      </c>
      <c r="AX265">
        <f t="shared" ca="1" si="48"/>
        <v>3.0069545221315024</v>
      </c>
      <c r="BO265">
        <f t="shared" ca="1" si="39"/>
        <v>5.5152975506765345E-2</v>
      </c>
      <c r="BP265">
        <f t="shared" ca="1" si="40"/>
        <v>43.703012388997934</v>
      </c>
      <c r="BQ265">
        <f t="shared" ca="1" si="41"/>
        <v>6.6424679453808633</v>
      </c>
      <c r="BR265">
        <f t="shared" ca="1" si="42"/>
        <v>0.17019673030597898</v>
      </c>
      <c r="BS265">
        <f t="shared" ca="1" si="43"/>
        <v>3774.5166808597355</v>
      </c>
    </row>
    <row r="266" spans="1:71">
      <c r="A266">
        <f t="shared" ca="1" si="44"/>
        <v>0.84150771405302016</v>
      </c>
      <c r="R266">
        <f t="shared" ca="1" si="45"/>
        <v>0.25268261822420446</v>
      </c>
      <c r="AH266">
        <f t="shared" ca="1" si="46"/>
        <v>28.629302301692046</v>
      </c>
      <c r="AI266">
        <f t="shared" ca="1" si="47"/>
        <v>0.77164663994376759</v>
      </c>
      <c r="AX266">
        <f t="shared" ca="1" si="48"/>
        <v>5.6031586552843153</v>
      </c>
      <c r="BO266">
        <f t="shared" ca="1" si="39"/>
        <v>0.63043196944047486</v>
      </c>
      <c r="BP266">
        <f t="shared" ca="1" si="40"/>
        <v>108.2388665128563</v>
      </c>
      <c r="BQ266">
        <f t="shared" ca="1" si="41"/>
        <v>34.507352559635081</v>
      </c>
      <c r="BR266">
        <f t="shared" ca="1" si="42"/>
        <v>2.9862613210788189</v>
      </c>
      <c r="BS266">
        <f t="shared" ca="1" si="43"/>
        <v>11923.334308187095</v>
      </c>
    </row>
    <row r="267" spans="1:71">
      <c r="A267">
        <f t="shared" ca="1" si="44"/>
        <v>0.61307456892525736</v>
      </c>
      <c r="R267">
        <f t="shared" ca="1" si="45"/>
        <v>0.3726041678700488</v>
      </c>
      <c r="AH267">
        <f t="shared" ca="1" si="46"/>
        <v>11.598669856501139</v>
      </c>
      <c r="AI267">
        <f t="shared" ca="1" si="47"/>
        <v>0.26266892160500277</v>
      </c>
      <c r="AX267">
        <f t="shared" ca="1" si="48"/>
        <v>1.1759511493513524</v>
      </c>
      <c r="BO267">
        <f t="shared" ca="1" si="39"/>
        <v>0.52172214406174522</v>
      </c>
      <c r="BP267">
        <f t="shared" ca="1" si="40"/>
        <v>69.359875660831065</v>
      </c>
      <c r="BQ267">
        <f t="shared" ca="1" si="41"/>
        <v>28.247164394071831</v>
      </c>
      <c r="BR267">
        <f t="shared" ca="1" si="42"/>
        <v>2.212690280399058</v>
      </c>
      <c r="BS267">
        <f t="shared" ca="1" si="43"/>
        <v>8343.7148197850747</v>
      </c>
    </row>
    <row r="268" spans="1:71">
      <c r="A268">
        <f t="shared" ca="1" si="44"/>
        <v>0.27393957722708251</v>
      </c>
      <c r="R268">
        <f t="shared" ca="1" si="45"/>
        <v>0.22591058896112734</v>
      </c>
      <c r="AH268">
        <f t="shared" ca="1" si="46"/>
        <v>31.097166865622182</v>
      </c>
      <c r="AI268">
        <f t="shared" ca="1" si="47"/>
        <v>0.82134144974693402</v>
      </c>
      <c r="AX268">
        <f t="shared" ca="1" si="48"/>
        <v>0.39700425474488438</v>
      </c>
      <c r="BO268">
        <f t="shared" ca="1" si="39"/>
        <v>0.69316662859696143</v>
      </c>
      <c r="BP268">
        <f t="shared" ca="1" si="40"/>
        <v>119.63617183124602</v>
      </c>
      <c r="BQ268">
        <f t="shared" ca="1" si="41"/>
        <v>38.548017178221542</v>
      </c>
      <c r="BR268">
        <f t="shared" ca="1" si="42"/>
        <v>3.5443513287126289</v>
      </c>
      <c r="BS268">
        <f t="shared" ca="1" si="43"/>
        <v>13292.639144623165</v>
      </c>
    </row>
    <row r="269" spans="1:71">
      <c r="A269">
        <f t="shared" ca="1" si="44"/>
        <v>0.29032763268046902</v>
      </c>
      <c r="R269">
        <f t="shared" ca="1" si="45"/>
        <v>2.4085848825754836</v>
      </c>
      <c r="AH269">
        <f t="shared" ca="1" si="46"/>
        <v>23.51770143239575</v>
      </c>
      <c r="AI269">
        <f t="shared" ca="1" si="47"/>
        <v>0.64934393128813295</v>
      </c>
      <c r="AX269">
        <f t="shared" ca="1" si="48"/>
        <v>0.69794289903844742</v>
      </c>
      <c r="BO269">
        <f t="shared" ca="1" si="39"/>
        <v>0.67692788615685129</v>
      </c>
      <c r="BP269">
        <f t="shared" ca="1" si="40"/>
        <v>76.873216239078374</v>
      </c>
      <c r="BQ269">
        <f t="shared" ca="1" si="41"/>
        <v>37.465263166188123</v>
      </c>
      <c r="BR269">
        <f t="shared" ca="1" si="42"/>
        <v>3.3896391540197848</v>
      </c>
      <c r="BS269">
        <f t="shared" ca="1" si="43"/>
        <v>10144.543199560234</v>
      </c>
    </row>
    <row r="270" spans="1:71">
      <c r="A270">
        <f t="shared" ca="1" si="44"/>
        <v>0.27676580153114017</v>
      </c>
      <c r="R270">
        <f t="shared" ca="1" si="45"/>
        <v>0.98924393815645528</v>
      </c>
      <c r="AH270">
        <f t="shared" ca="1" si="46"/>
        <v>14.657893567948037</v>
      </c>
      <c r="AI270">
        <f t="shared" ca="1" si="47"/>
        <v>0.37546775647275565</v>
      </c>
      <c r="AX270">
        <f t="shared" ca="1" si="48"/>
        <v>0.14059336192969252</v>
      </c>
      <c r="BO270">
        <f t="shared" ca="1" si="39"/>
        <v>0.67945938250156612</v>
      </c>
      <c r="BP270">
        <f t="shared" ca="1" si="40"/>
        <v>115.87759329588648</v>
      </c>
      <c r="BQ270">
        <f t="shared" ca="1" si="41"/>
        <v>37.632235626702823</v>
      </c>
      <c r="BR270">
        <f t="shared" ca="1" si="42"/>
        <v>3.4132388369604327</v>
      </c>
      <c r="BS270">
        <f t="shared" ca="1" si="43"/>
        <v>12898.626744470466</v>
      </c>
    </row>
    <row r="271" spans="1:71">
      <c r="A271">
        <f t="shared" ca="1" si="44"/>
        <v>0.24074082784152417</v>
      </c>
      <c r="R271">
        <f t="shared" ca="1" si="45"/>
        <v>-1.4505071554552769</v>
      </c>
      <c r="AH271">
        <f t="shared" ca="1" si="46"/>
        <v>26.181539385656492</v>
      </c>
      <c r="AI271">
        <f t="shared" ca="1" si="47"/>
        <v>0.71634046698148357</v>
      </c>
      <c r="AX271">
        <f t="shared" ca="1" si="48"/>
        <v>2.3390775180733478</v>
      </c>
      <c r="BO271">
        <f t="shared" ca="1" si="39"/>
        <v>0.29075462285093878</v>
      </c>
      <c r="BP271">
        <f t="shared" ca="1" si="40"/>
        <v>135.73588544565865</v>
      </c>
      <c r="BQ271">
        <f t="shared" ca="1" si="41"/>
        <v>16.97798708360115</v>
      </c>
      <c r="BR271">
        <f t="shared" ca="1" si="42"/>
        <v>1.0306611697716881</v>
      </c>
      <c r="BS271">
        <f t="shared" ca="1" si="43"/>
        <v>11508.509040487726</v>
      </c>
    </row>
    <row r="272" spans="1:71">
      <c r="A272">
        <f t="shared" ca="1" si="44"/>
        <v>0.49518894122637569</v>
      </c>
      <c r="R272">
        <f t="shared" ca="1" si="45"/>
        <v>-1.1679538023036495</v>
      </c>
      <c r="AH272">
        <f t="shared" ca="1" si="46"/>
        <v>32.836760516376359</v>
      </c>
      <c r="AI272">
        <f t="shared" ca="1" si="47"/>
        <v>0.85271160521389122</v>
      </c>
      <c r="AX272">
        <f t="shared" ca="1" si="48"/>
        <v>3.3220389340528014</v>
      </c>
      <c r="BO272">
        <f t="shared" ca="1" si="39"/>
        <v>0.97050335709930058</v>
      </c>
      <c r="BP272">
        <f t="shared" ca="1" si="40"/>
        <v>86.101566306995437</v>
      </c>
      <c r="BQ272">
        <f t="shared" ca="1" si="41"/>
        <v>67.147716146773107</v>
      </c>
      <c r="BR272">
        <f t="shared" ca="1" si="42"/>
        <v>10.570436466265088</v>
      </c>
      <c r="BS272">
        <f t="shared" ca="1" si="43"/>
        <v>15913.012196046519</v>
      </c>
    </row>
    <row r="273" spans="1:71">
      <c r="A273">
        <f t="shared" ca="1" si="44"/>
        <v>0.79105684601883097</v>
      </c>
      <c r="R273">
        <f t="shared" ca="1" si="45"/>
        <v>-1.6822736368378217</v>
      </c>
      <c r="AH273">
        <f t="shared" ca="1" si="46"/>
        <v>12.963198456729224</v>
      </c>
      <c r="AI273">
        <f t="shared" ca="1" si="47"/>
        <v>0.31413766572218782</v>
      </c>
      <c r="AX273">
        <f t="shared" ca="1" si="48"/>
        <v>1.9813489905726365</v>
      </c>
      <c r="BO273">
        <f t="shared" ca="1" si="39"/>
        <v>0.89080432003016152</v>
      </c>
      <c r="BP273">
        <f t="shared" ca="1" si="40"/>
        <v>130.26603083605715</v>
      </c>
      <c r="BQ273">
        <f t="shared" ca="1" si="41"/>
        <v>55.271558726213748</v>
      </c>
      <c r="BR273">
        <f t="shared" ca="1" si="42"/>
        <v>6.6438413315089289</v>
      </c>
      <c r="BS273">
        <f t="shared" ca="1" si="43"/>
        <v>16638.930430598055</v>
      </c>
    </row>
    <row r="274" spans="1:71">
      <c r="A274">
        <f t="shared" ca="1" si="44"/>
        <v>0.70714789021000291</v>
      </c>
      <c r="R274">
        <f t="shared" ca="1" si="45"/>
        <v>-0.36184720494699296</v>
      </c>
      <c r="AH274">
        <f t="shared" ca="1" si="46"/>
        <v>28.542246524939468</v>
      </c>
      <c r="AI274">
        <f t="shared" ca="1" si="47"/>
        <v>0.76978240790176378</v>
      </c>
      <c r="AX274">
        <f t="shared" ca="1" si="48"/>
        <v>0.69043514792256078</v>
      </c>
      <c r="BO274">
        <f t="shared" ca="1" si="39"/>
        <v>0.71196113107986403</v>
      </c>
      <c r="BP274">
        <f t="shared" ca="1" si="40"/>
        <v>72.279003774302168</v>
      </c>
      <c r="BQ274">
        <f t="shared" ca="1" si="41"/>
        <v>39.837608811815478</v>
      </c>
      <c r="BR274">
        <f t="shared" ca="1" si="42"/>
        <v>3.7339795392732871</v>
      </c>
      <c r="BS274">
        <f t="shared" ca="1" si="43"/>
        <v>10163.485007164687</v>
      </c>
    </row>
    <row r="275" spans="1:71">
      <c r="A275">
        <f t="shared" ca="1" si="44"/>
        <v>0.48047932742027599</v>
      </c>
      <c r="R275">
        <f t="shared" ca="1" si="45"/>
        <v>-0.89904822064565904</v>
      </c>
      <c r="AH275">
        <f t="shared" ca="1" si="46"/>
        <v>21.406564035073806</v>
      </c>
      <c r="AI275">
        <f t="shared" ca="1" si="47"/>
        <v>0.59120770985983262</v>
      </c>
      <c r="AX275">
        <f t="shared" ca="1" si="48"/>
        <v>3.327800791458718</v>
      </c>
      <c r="BO275">
        <f t="shared" ca="1" si="39"/>
        <v>0.14117173265140437</v>
      </c>
      <c r="BP275">
        <f t="shared" ca="1" si="40"/>
        <v>112.18222755747786</v>
      </c>
      <c r="BQ275">
        <f t="shared" ca="1" si="41"/>
        <v>10.649886105701782</v>
      </c>
      <c r="BR275">
        <f t="shared" ca="1" si="42"/>
        <v>0.45655889574414193</v>
      </c>
      <c r="BS275">
        <f t="shared" ca="1" si="43"/>
        <v>9054.7122083168706</v>
      </c>
    </row>
    <row r="276" spans="1:71">
      <c r="A276">
        <f t="shared" ca="1" si="44"/>
        <v>0.40712160974775879</v>
      </c>
      <c r="R276">
        <f t="shared" ca="1" si="45"/>
        <v>1.0505831795897353</v>
      </c>
      <c r="AH276">
        <f t="shared" ca="1" si="46"/>
        <v>30.17499642342176</v>
      </c>
      <c r="AI276">
        <f t="shared" ca="1" si="47"/>
        <v>0.80348461659433001</v>
      </c>
      <c r="AX276">
        <f t="shared" ca="1" si="48"/>
        <v>1.3039109669671793</v>
      </c>
      <c r="BO276">
        <f t="shared" ref="BO276:BO339" ca="1" si="49">RAND()</f>
        <v>0.3230725213918888</v>
      </c>
      <c r="BP276">
        <f t="shared" ref="BP276:BP339" ca="1" si="50">_xlfn.NORM.INV(RAND(),100,20)</f>
        <v>104.3807846576767</v>
      </c>
      <c r="BQ276">
        <f t="shared" ca="1" si="41"/>
        <v>18.430576742952809</v>
      </c>
      <c r="BR276">
        <f t="shared" ca="1" si="42"/>
        <v>1.1705734005277857</v>
      </c>
      <c r="BS276">
        <f t="shared" ca="1" si="43"/>
        <v>9500.8846204909842</v>
      </c>
    </row>
    <row r="277" spans="1:71">
      <c r="A277">
        <f t="shared" ca="1" si="44"/>
        <v>9.2711755181683175E-2</v>
      </c>
      <c r="R277">
        <f t="shared" ca="1" si="45"/>
        <v>0.13433608640980885</v>
      </c>
      <c r="AH277">
        <f t="shared" ca="1" si="46"/>
        <v>30.433629615852414</v>
      </c>
      <c r="AI277">
        <f t="shared" ca="1" si="47"/>
        <v>0.80857857499517616</v>
      </c>
      <c r="AX277">
        <f t="shared" ca="1" si="48"/>
        <v>4.0894956284353805</v>
      </c>
      <c r="BO277">
        <f t="shared" ca="1" si="49"/>
        <v>0.53487442312803612</v>
      </c>
      <c r="BP277">
        <f t="shared" ca="1" si="50"/>
        <v>73.949610150003792</v>
      </c>
      <c r="BQ277">
        <f t="shared" ca="1" si="41"/>
        <v>28.963706732532017</v>
      </c>
      <c r="BR277">
        <f t="shared" ca="1" si="42"/>
        <v>2.296343556193956</v>
      </c>
      <c r="BS277">
        <f t="shared" ca="1" si="43"/>
        <v>8761.7464506116539</v>
      </c>
    </row>
    <row r="278" spans="1:71">
      <c r="A278">
        <f t="shared" ca="1" si="44"/>
        <v>0.46562068781972676</v>
      </c>
      <c r="R278">
        <f t="shared" ca="1" si="45"/>
        <v>-1.2471918837380085</v>
      </c>
      <c r="AH278">
        <f t="shared" ca="1" si="46"/>
        <v>47.014134417839664</v>
      </c>
      <c r="AI278">
        <f t="shared" ca="1" si="47"/>
        <v>0.99554230336263516</v>
      </c>
      <c r="AX278">
        <f t="shared" ca="1" si="48"/>
        <v>0.34261706990364699</v>
      </c>
      <c r="BO278">
        <f t="shared" ca="1" si="49"/>
        <v>0.40785285535446636</v>
      </c>
      <c r="BP278">
        <f t="shared" ca="1" si="50"/>
        <v>49.820888724792354</v>
      </c>
      <c r="BQ278">
        <f t="shared" ca="1" si="41"/>
        <v>22.415071329253273</v>
      </c>
      <c r="BR278">
        <f t="shared" ca="1" si="42"/>
        <v>1.5720003595150835</v>
      </c>
      <c r="BS278">
        <f t="shared" ca="1" si="43"/>
        <v>6200.5694515153173</v>
      </c>
    </row>
    <row r="279" spans="1:71">
      <c r="A279">
        <f t="shared" ca="1" si="44"/>
        <v>0.28065272540095054</v>
      </c>
      <c r="R279">
        <f t="shared" ca="1" si="45"/>
        <v>-0.61225027628620432</v>
      </c>
      <c r="AH279">
        <f t="shared" ca="1" si="46"/>
        <v>14.964994538054604</v>
      </c>
      <c r="AI279">
        <f t="shared" ca="1" si="47"/>
        <v>0.38627419614072811</v>
      </c>
      <c r="AX279">
        <f t="shared" ca="1" si="48"/>
        <v>4.7781053442530848</v>
      </c>
      <c r="BO279">
        <f t="shared" ca="1" si="49"/>
        <v>0.99582267999738183</v>
      </c>
      <c r="BP279">
        <f t="shared" ca="1" si="50"/>
        <v>111.01837027108688</v>
      </c>
      <c r="BQ279">
        <f t="shared" ca="1" si="41"/>
        <v>75.16336976659764</v>
      </c>
      <c r="BR279">
        <f t="shared" ca="1" si="42"/>
        <v>16.43425615730267</v>
      </c>
      <c r="BS279">
        <f t="shared" ca="1" si="43"/>
        <v>20217.899742826648</v>
      </c>
    </row>
    <row r="280" spans="1:71">
      <c r="A280">
        <f t="shared" ca="1" si="44"/>
        <v>0.52946402401094594</v>
      </c>
      <c r="R280">
        <f t="shared" ca="1" si="45"/>
        <v>0.18038190729424863</v>
      </c>
      <c r="AH280">
        <f t="shared" ca="1" si="46"/>
        <v>19.978124684236555</v>
      </c>
      <c r="AI280">
        <f t="shared" ca="1" si="47"/>
        <v>0.54934350126237674</v>
      </c>
      <c r="AX280">
        <f t="shared" ca="1" si="48"/>
        <v>3.0871327357995857</v>
      </c>
      <c r="BO280">
        <f t="shared" ca="1" si="49"/>
        <v>0.76688620485471493</v>
      </c>
      <c r="BP280">
        <f t="shared" ca="1" si="50"/>
        <v>84.245639671808519</v>
      </c>
      <c r="BQ280">
        <f t="shared" ca="1" si="41"/>
        <v>43.869164792194518</v>
      </c>
      <c r="BR280">
        <f t="shared" ca="1" si="42"/>
        <v>4.3686856603773352</v>
      </c>
      <c r="BS280">
        <f t="shared" ca="1" si="43"/>
        <v>11594.716954359248</v>
      </c>
    </row>
    <row r="281" spans="1:71">
      <c r="A281">
        <f t="shared" ca="1" si="44"/>
        <v>0.22884458116532291</v>
      </c>
      <c r="R281">
        <f t="shared" ca="1" si="45"/>
        <v>-2.5268353124763139</v>
      </c>
      <c r="AH281">
        <f t="shared" ca="1" si="46"/>
        <v>12.681011417096556</v>
      </c>
      <c r="AI281">
        <f t="shared" ca="1" si="47"/>
        <v>0.30364654557456128</v>
      </c>
      <c r="AX281">
        <f t="shared" ca="1" si="48"/>
        <v>0.13382306478680356</v>
      </c>
      <c r="BO281">
        <f t="shared" ca="1" si="49"/>
        <v>0.89662372936517665</v>
      </c>
      <c r="BP281">
        <f t="shared" ca="1" si="50"/>
        <v>103.03883173418741</v>
      </c>
      <c r="BQ281">
        <f t="shared" ca="1" si="41"/>
        <v>55.939511319280925</v>
      </c>
      <c r="BR281">
        <f t="shared" ca="1" si="42"/>
        <v>6.8081395026121294</v>
      </c>
      <c r="BS281">
        <f t="shared" ca="1" si="43"/>
        <v>14849.111204104851</v>
      </c>
    </row>
    <row r="282" spans="1:71">
      <c r="A282">
        <f t="shared" ca="1" si="44"/>
        <v>0.87600505299472142</v>
      </c>
      <c r="R282">
        <f t="shared" ca="1" si="45"/>
        <v>-0.97355401881671955</v>
      </c>
      <c r="AH282">
        <f t="shared" ca="1" si="46"/>
        <v>19.671889456890131</v>
      </c>
      <c r="AI282">
        <f t="shared" ca="1" si="47"/>
        <v>0.54010285544245407</v>
      </c>
      <c r="AX282">
        <f t="shared" ca="1" si="48"/>
        <v>3.8176183756948263E-2</v>
      </c>
      <c r="BO282">
        <f t="shared" ca="1" si="49"/>
        <v>0.33768642984382569</v>
      </c>
      <c r="BP282">
        <f t="shared" ca="1" si="50"/>
        <v>114.34042828609209</v>
      </c>
      <c r="BQ282">
        <f t="shared" ca="1" si="41"/>
        <v>19.09880138392532</v>
      </c>
      <c r="BR282">
        <f t="shared" ca="1" si="42"/>
        <v>1.2360484927830448</v>
      </c>
      <c r="BS282">
        <f t="shared" ca="1" si="43"/>
        <v>10284.524666253892</v>
      </c>
    </row>
    <row r="283" spans="1:71">
      <c r="A283">
        <f t="shared" ca="1" si="44"/>
        <v>0.32814493852974258</v>
      </c>
      <c r="R283">
        <f t="shared" ca="1" si="45"/>
        <v>-1.373163564785977</v>
      </c>
      <c r="AH283">
        <f t="shared" ca="1" si="46"/>
        <v>19.953319399243505</v>
      </c>
      <c r="AI283">
        <f t="shared" ca="1" si="47"/>
        <v>0.54859849243806158</v>
      </c>
      <c r="AX283">
        <f t="shared" ca="1" si="48"/>
        <v>2.7294458589206045</v>
      </c>
      <c r="BO283">
        <f t="shared" ca="1" si="49"/>
        <v>0.98175146811062308</v>
      </c>
      <c r="BP283">
        <f t="shared" ca="1" si="50"/>
        <v>105.84094094004504</v>
      </c>
      <c r="BQ283">
        <f t="shared" ca="1" si="41"/>
        <v>69.891005065758975</v>
      </c>
      <c r="BR283">
        <f t="shared" ca="1" si="42"/>
        <v>12.011011939821497</v>
      </c>
      <c r="BS283">
        <f t="shared" ca="1" si="43"/>
        <v>18001.2699543255</v>
      </c>
    </row>
    <row r="284" spans="1:71">
      <c r="A284">
        <f t="shared" ca="1" si="44"/>
        <v>0.51071304985154831</v>
      </c>
      <c r="R284">
        <f t="shared" ca="1" si="45"/>
        <v>1.3536212935397691</v>
      </c>
      <c r="AH284">
        <f t="shared" ca="1" si="46"/>
        <v>1.6233072552319614</v>
      </c>
      <c r="AI284">
        <f t="shared" ca="1" si="47"/>
        <v>5.2702528897774492E-3</v>
      </c>
      <c r="AX284">
        <f t="shared" ca="1" si="48"/>
        <v>2.0910217130943206E-2</v>
      </c>
      <c r="BO284">
        <f t="shared" ca="1" si="49"/>
        <v>0.13828259879554583</v>
      </c>
      <c r="BP284">
        <f t="shared" ca="1" si="50"/>
        <v>80.979871062660848</v>
      </c>
      <c r="BQ284">
        <f t="shared" ca="1" si="41"/>
        <v>10.533335716007329</v>
      </c>
      <c r="BR284">
        <f t="shared" ca="1" si="42"/>
        <v>0.4464837087002903</v>
      </c>
      <c r="BS284">
        <f t="shared" ca="1" si="43"/>
        <v>6855.8696585970793</v>
      </c>
    </row>
    <row r="285" spans="1:71">
      <c r="A285">
        <f t="shared" ca="1" si="44"/>
        <v>0.46208182732384329</v>
      </c>
      <c r="R285">
        <f t="shared" ca="1" si="45"/>
        <v>0.49065817682549223</v>
      </c>
      <c r="AH285">
        <f t="shared" ca="1" si="46"/>
        <v>42.41004467320564</v>
      </c>
      <c r="AI285">
        <f t="shared" ca="1" si="47"/>
        <v>0.97119628906863298</v>
      </c>
      <c r="AX285">
        <f t="shared" ca="1" si="48"/>
        <v>1.567244777221686</v>
      </c>
      <c r="BO285">
        <f t="shared" ca="1" si="49"/>
        <v>0.52008324041985488</v>
      </c>
      <c r="BP285">
        <f t="shared" ca="1" si="50"/>
        <v>107.7158274072103</v>
      </c>
      <c r="BQ285">
        <f t="shared" ca="1" si="41"/>
        <v>28.158570104126056</v>
      </c>
      <c r="BR285">
        <f t="shared" ca="1" si="42"/>
        <v>2.202427822980376</v>
      </c>
      <c r="BS285">
        <f t="shared" ca="1" si="43"/>
        <v>11016.69327581144</v>
      </c>
    </row>
    <row r="286" spans="1:71">
      <c r="A286">
        <f t="shared" ca="1" si="44"/>
        <v>0.7126638077929055</v>
      </c>
      <c r="R286">
        <f t="shared" ca="1" si="45"/>
        <v>0.55089370023060558</v>
      </c>
      <c r="AH286">
        <f t="shared" ca="1" si="46"/>
        <v>13.763710726580783</v>
      </c>
      <c r="AI286">
        <f t="shared" ca="1" si="47"/>
        <v>0.34346566984654181</v>
      </c>
      <c r="AX286">
        <f t="shared" ca="1" si="48"/>
        <v>0.79257388240678128</v>
      </c>
      <c r="BO286">
        <f t="shared" ca="1" si="49"/>
        <v>2.7908120196638242E-2</v>
      </c>
      <c r="BP286">
        <f t="shared" ca="1" si="50"/>
        <v>83.418951800398503</v>
      </c>
      <c r="BQ286">
        <f t="shared" ca="1" si="41"/>
        <v>4.7250921850595251</v>
      </c>
      <c r="BR286">
        <f t="shared" ca="1" si="42"/>
        <v>8.4914857327145987E-2</v>
      </c>
      <c r="BS286">
        <f t="shared" ca="1" si="43"/>
        <v>6337.3103017319909</v>
      </c>
    </row>
    <row r="287" spans="1:71">
      <c r="A287">
        <f t="shared" ca="1" si="44"/>
        <v>0.54370138277548929</v>
      </c>
      <c r="R287">
        <f t="shared" ca="1" si="45"/>
        <v>-0.27924794122380908</v>
      </c>
      <c r="AH287">
        <f t="shared" ca="1" si="46"/>
        <v>8.2264811871131887</v>
      </c>
      <c r="AI287">
        <f t="shared" ca="1" si="47"/>
        <v>0.13534998544385446</v>
      </c>
      <c r="AX287">
        <f t="shared" ca="1" si="48"/>
        <v>0.60338853993754138</v>
      </c>
      <c r="BO287">
        <f t="shared" ca="1" si="49"/>
        <v>0.34360693894828753</v>
      </c>
      <c r="BP287">
        <f t="shared" ca="1" si="50"/>
        <v>145.88864682451583</v>
      </c>
      <c r="BQ287">
        <f t="shared" ca="1" si="41"/>
        <v>19.371614388229091</v>
      </c>
      <c r="BR287">
        <f t="shared" ca="1" si="42"/>
        <v>1.2629864731238523</v>
      </c>
      <c r="BS287">
        <f t="shared" ca="1" si="43"/>
        <v>12528.262658476173</v>
      </c>
    </row>
    <row r="288" spans="1:71">
      <c r="A288">
        <f t="shared" ca="1" si="44"/>
        <v>0.61470834949870146</v>
      </c>
      <c r="R288">
        <f t="shared" ca="1" si="45"/>
        <v>0.32054294016762658</v>
      </c>
      <c r="AH288">
        <f t="shared" ca="1" si="46"/>
        <v>2.4525040625261028</v>
      </c>
      <c r="AI288">
        <f t="shared" ca="1" si="47"/>
        <v>1.2029552353414075E-2</v>
      </c>
      <c r="AX288">
        <f t="shared" ca="1" si="48"/>
        <v>1.0960933022842623</v>
      </c>
      <c r="BO288">
        <f t="shared" ca="1" si="49"/>
        <v>0.8648808566816264</v>
      </c>
      <c r="BP288">
        <f t="shared" ca="1" si="50"/>
        <v>121.94520065774994</v>
      </c>
      <c r="BQ288">
        <f t="shared" ca="1" si="41"/>
        <v>52.492415544383178</v>
      </c>
      <c r="BR288">
        <f t="shared" ca="1" si="42"/>
        <v>6.004795039970471</v>
      </c>
      <c r="BS288">
        <f t="shared" ca="1" si="43"/>
        <v>15586.844112471954</v>
      </c>
    </row>
    <row r="289" spans="1:71">
      <c r="A289">
        <f t="shared" ca="1" si="44"/>
        <v>0.96008314954056195</v>
      </c>
      <c r="R289">
        <f t="shared" ca="1" si="45"/>
        <v>-1.4299418750359532</v>
      </c>
      <c r="AH289">
        <f t="shared" ca="1" si="46"/>
        <v>22.058583451751716</v>
      </c>
      <c r="AI289">
        <f t="shared" ca="1" si="47"/>
        <v>0.6096386206386385</v>
      </c>
      <c r="AX289">
        <f t="shared" ca="1" si="48"/>
        <v>2.4451110916994949</v>
      </c>
      <c r="BO289">
        <f t="shared" ca="1" si="49"/>
        <v>0.9462888159821865</v>
      </c>
      <c r="BP289">
        <f t="shared" ca="1" si="50"/>
        <v>96.045397742614767</v>
      </c>
      <c r="BQ289">
        <f t="shared" ca="1" si="41"/>
        <v>62.656914043349857</v>
      </c>
      <c r="BR289">
        <f t="shared" ca="1" si="42"/>
        <v>8.7724020919921273</v>
      </c>
      <c r="BS289">
        <f t="shared" ca="1" si="43"/>
        <v>15620.589873915658</v>
      </c>
    </row>
    <row r="290" spans="1:71">
      <c r="A290">
        <f t="shared" ca="1" si="44"/>
        <v>0.56537269440610605</v>
      </c>
      <c r="R290">
        <f t="shared" ca="1" si="45"/>
        <v>-1.3343126403431673</v>
      </c>
      <c r="AH290">
        <f t="shared" ca="1" si="46"/>
        <v>20.382373123730133</v>
      </c>
      <c r="AI290">
        <f t="shared" ca="1" si="47"/>
        <v>0.56139808910902833</v>
      </c>
      <c r="AX290">
        <f t="shared" ca="1" si="48"/>
        <v>1.5385469296952854</v>
      </c>
      <c r="BO290">
        <f t="shared" ca="1" si="49"/>
        <v>0.65803249823353793</v>
      </c>
      <c r="BP290">
        <f t="shared" ca="1" si="50"/>
        <v>100.53029412223681</v>
      </c>
      <c r="BQ290">
        <f t="shared" ca="1" si="41"/>
        <v>36.239081249450585</v>
      </c>
      <c r="BR290">
        <f t="shared" ca="1" si="42"/>
        <v>3.219118711527833</v>
      </c>
      <c r="BS290">
        <f t="shared" ca="1" si="43"/>
        <v>11626.764326959985</v>
      </c>
    </row>
    <row r="291" spans="1:71">
      <c r="A291">
        <f t="shared" ca="1" si="44"/>
        <v>0.89422244528388717</v>
      </c>
      <c r="R291">
        <f t="shared" ca="1" si="45"/>
        <v>-0.19383916847914565</v>
      </c>
      <c r="AH291">
        <f t="shared" ca="1" si="46"/>
        <v>22.785888197925988</v>
      </c>
      <c r="AI291">
        <f t="shared" ca="1" si="47"/>
        <v>0.62969605941210804</v>
      </c>
      <c r="AX291">
        <f t="shared" ca="1" si="48"/>
        <v>4.3785062900297218</v>
      </c>
      <c r="BO291">
        <f t="shared" ca="1" si="49"/>
        <v>0.61971578788810555</v>
      </c>
      <c r="BP291">
        <f t="shared" ca="1" si="50"/>
        <v>100.98475566530502</v>
      </c>
      <c r="BQ291">
        <f t="shared" ca="1" si="41"/>
        <v>33.852501824837688</v>
      </c>
      <c r="BR291">
        <f t="shared" ca="1" si="42"/>
        <v>2.9005091376275414</v>
      </c>
      <c r="BS291">
        <f t="shared" ca="1" si="43"/>
        <v>11324.335820343382</v>
      </c>
    </row>
    <row r="292" spans="1:71">
      <c r="A292">
        <f t="shared" ca="1" si="44"/>
        <v>3.8941633295941025E-2</v>
      </c>
      <c r="R292">
        <f t="shared" ca="1" si="45"/>
        <v>0.32699495367903259</v>
      </c>
      <c r="AH292">
        <f t="shared" ca="1" si="46"/>
        <v>21.898447565369356</v>
      </c>
      <c r="AI292">
        <f t="shared" ca="1" si="47"/>
        <v>0.60515137538185226</v>
      </c>
      <c r="AX292">
        <f t="shared" ca="1" si="48"/>
        <v>3.1155593216290556</v>
      </c>
      <c r="BO292">
        <f t="shared" ca="1" si="49"/>
        <v>0.65763334543333585</v>
      </c>
      <c r="BP292">
        <f t="shared" ca="1" si="50"/>
        <v>90.113346044103992</v>
      </c>
      <c r="BQ292">
        <f t="shared" ca="1" si="41"/>
        <v>36.213549292351644</v>
      </c>
      <c r="BR292">
        <f t="shared" ca="1" si="42"/>
        <v>3.2156190804621652</v>
      </c>
      <c r="BS292">
        <f t="shared" ca="1" si="43"/>
        <v>10893.974876461092</v>
      </c>
    </row>
    <row r="293" spans="1:71">
      <c r="A293">
        <f t="shared" ca="1" si="44"/>
        <v>0.82253955318357164</v>
      </c>
      <c r="R293">
        <f t="shared" ca="1" si="45"/>
        <v>1.3765148956297701</v>
      </c>
      <c r="AH293">
        <f t="shared" ca="1" si="46"/>
        <v>6.161739042396321</v>
      </c>
      <c r="AI293">
        <f t="shared" ca="1" si="47"/>
        <v>7.5934056053182264E-2</v>
      </c>
      <c r="AX293">
        <f t="shared" ca="1" si="48"/>
        <v>0.43930352803336853</v>
      </c>
      <c r="BO293">
        <f t="shared" ca="1" si="49"/>
        <v>0.4632339212727884</v>
      </c>
      <c r="BP293">
        <f t="shared" ca="1" si="50"/>
        <v>92.757448185264394</v>
      </c>
      <c r="BQ293">
        <f t="shared" ca="1" si="41"/>
        <v>25.174002144307629</v>
      </c>
      <c r="BR293">
        <f t="shared" ca="1" si="42"/>
        <v>1.8665786608864614</v>
      </c>
      <c r="BS293">
        <f t="shared" ca="1" si="43"/>
        <v>9570.3951856652093</v>
      </c>
    </row>
    <row r="294" spans="1:71">
      <c r="A294">
        <f t="shared" ca="1" si="44"/>
        <v>0.40727661059673614</v>
      </c>
      <c r="R294">
        <f t="shared" ca="1" si="45"/>
        <v>1.2898154348912918</v>
      </c>
      <c r="AH294">
        <f t="shared" ca="1" si="46"/>
        <v>22.88027343195375</v>
      </c>
      <c r="AI294">
        <f t="shared" ca="1" si="47"/>
        <v>0.63226021543720312</v>
      </c>
      <c r="AX294">
        <f t="shared" ca="1" si="48"/>
        <v>2.4906311880707053</v>
      </c>
      <c r="BO294">
        <f t="shared" ca="1" si="49"/>
        <v>0.43819758667848463</v>
      </c>
      <c r="BP294">
        <f t="shared" ca="1" si="50"/>
        <v>96.582615386352742</v>
      </c>
      <c r="BQ294">
        <f t="shared" ca="1" si="41"/>
        <v>23.90995173294565</v>
      </c>
      <c r="BR294">
        <f t="shared" ca="1" si="42"/>
        <v>1.7298152058783169</v>
      </c>
      <c r="BS294">
        <f t="shared" ca="1" si="43"/>
        <v>9670.7228121027529</v>
      </c>
    </row>
    <row r="295" spans="1:71">
      <c r="A295">
        <f t="shared" ca="1" si="44"/>
        <v>0.54408213906285308</v>
      </c>
      <c r="R295">
        <f t="shared" ca="1" si="45"/>
        <v>-0.93098132995770766</v>
      </c>
      <c r="AH295">
        <f t="shared" ca="1" si="46"/>
        <v>25.460601662232975</v>
      </c>
      <c r="AI295">
        <f t="shared" ca="1" si="47"/>
        <v>0.69890896461019847</v>
      </c>
      <c r="AX295">
        <f t="shared" ca="1" si="48"/>
        <v>1.5374776605400042</v>
      </c>
      <c r="BO295">
        <f t="shared" ca="1" si="49"/>
        <v>0.35390481935571838</v>
      </c>
      <c r="BP295">
        <f t="shared" ca="1" si="50"/>
        <v>97.594084855011346</v>
      </c>
      <c r="BQ295">
        <f t="shared" ca="1" si="41"/>
        <v>19.84908137353198</v>
      </c>
      <c r="BR295">
        <f t="shared" ca="1" si="42"/>
        <v>1.3104253427824188</v>
      </c>
      <c r="BS295">
        <f t="shared" ca="1" si="43"/>
        <v>9209.6216800387174</v>
      </c>
    </row>
    <row r="296" spans="1:71">
      <c r="A296">
        <f t="shared" ca="1" si="44"/>
        <v>0.24811957088024028</v>
      </c>
      <c r="R296">
        <f t="shared" ca="1" si="45"/>
        <v>-1.5497645843940964</v>
      </c>
      <c r="AH296">
        <f t="shared" ca="1" si="46"/>
        <v>7.4331111049340803</v>
      </c>
      <c r="AI296">
        <f t="shared" ca="1" si="47"/>
        <v>0.11050228139658869</v>
      </c>
      <c r="AX296">
        <f t="shared" ca="1" si="48"/>
        <v>6.0829098081762272</v>
      </c>
      <c r="BO296">
        <f t="shared" ca="1" si="49"/>
        <v>5.4544025593477041E-3</v>
      </c>
      <c r="BP296">
        <f t="shared" ca="1" si="50"/>
        <v>107.42951091418801</v>
      </c>
      <c r="BQ296">
        <f t="shared" ca="1" si="41"/>
        <v>2.0889045089419866</v>
      </c>
      <c r="BR296">
        <f t="shared" ca="1" si="42"/>
        <v>1.640799637693462E-2</v>
      </c>
      <c r="BS296">
        <f t="shared" ca="1" si="43"/>
        <v>7733.8786138004407</v>
      </c>
    </row>
    <row r="297" spans="1:71">
      <c r="A297">
        <f t="shared" ca="1" si="44"/>
        <v>0.43019746914966106</v>
      </c>
      <c r="R297">
        <f t="shared" ca="1" si="45"/>
        <v>-0.87303381791357226</v>
      </c>
      <c r="AH297">
        <f t="shared" ca="1" si="46"/>
        <v>41.893497970975837</v>
      </c>
      <c r="AI297">
        <f t="shared" ca="1" si="47"/>
        <v>0.96714231242671356</v>
      </c>
      <c r="AX297">
        <f t="shared" ca="1" si="48"/>
        <v>4.0215906227017548</v>
      </c>
      <c r="BO297">
        <f t="shared" ca="1" si="49"/>
        <v>0.36304876724839763</v>
      </c>
      <c r="BP297">
        <f t="shared" ca="1" si="50"/>
        <v>124.36314979264274</v>
      </c>
      <c r="BQ297">
        <f t="shared" ca="1" si="41"/>
        <v>20.276245066062927</v>
      </c>
      <c r="BR297">
        <f t="shared" ca="1" si="42"/>
        <v>1.3531865520913662</v>
      </c>
      <c r="BS297">
        <f t="shared" ca="1" si="43"/>
        <v>11139.000957718696</v>
      </c>
    </row>
    <row r="298" spans="1:71">
      <c r="A298">
        <f t="shared" ca="1" si="44"/>
        <v>0.10664273373621491</v>
      </c>
      <c r="R298">
        <f t="shared" ca="1" si="45"/>
        <v>-0.28098175357941341</v>
      </c>
      <c r="AH298">
        <f t="shared" ca="1" si="46"/>
        <v>29.601513105620395</v>
      </c>
      <c r="AI298">
        <f t="shared" ca="1" si="47"/>
        <v>0.79195086620991173</v>
      </c>
      <c r="AX298">
        <f t="shared" ca="1" si="48"/>
        <v>2.0372173568502325</v>
      </c>
      <c r="BO298">
        <f t="shared" ca="1" si="49"/>
        <v>0.49072013318888164</v>
      </c>
      <c r="BP298">
        <f t="shared" ca="1" si="50"/>
        <v>110.68499097317473</v>
      </c>
      <c r="BQ298">
        <f t="shared" ca="1" si="41"/>
        <v>26.596186895107735</v>
      </c>
      <c r="BR298">
        <f t="shared" ca="1" si="42"/>
        <v>2.024272730916806</v>
      </c>
      <c r="BS298">
        <f t="shared" ca="1" si="43"/>
        <v>11014.849876908047</v>
      </c>
    </row>
    <row r="299" spans="1:71">
      <c r="A299">
        <f t="shared" ca="1" si="44"/>
        <v>0.98033714844878106</v>
      </c>
      <c r="R299">
        <f t="shared" ca="1" si="45"/>
        <v>0.41185283973774545</v>
      </c>
      <c r="AH299">
        <f t="shared" ca="1" si="46"/>
        <v>7.9818666192517478</v>
      </c>
      <c r="AI299">
        <f t="shared" ca="1" si="47"/>
        <v>0.12742038945505063</v>
      </c>
      <c r="AX299">
        <f t="shared" ca="1" si="48"/>
        <v>0.39738152438718188</v>
      </c>
      <c r="BO299">
        <f t="shared" ca="1" si="49"/>
        <v>0.83466860411036337</v>
      </c>
      <c r="BP299">
        <f t="shared" ca="1" si="50"/>
        <v>101.93489295363867</v>
      </c>
      <c r="BQ299">
        <f t="shared" ca="1" si="41"/>
        <v>49.57212105680113</v>
      </c>
      <c r="BR299">
        <f t="shared" ca="1" si="42"/>
        <v>5.3994100782103089</v>
      </c>
      <c r="BS299">
        <f t="shared" ca="1" si="43"/>
        <v>13712.477635897914</v>
      </c>
    </row>
    <row r="300" spans="1:71">
      <c r="A300">
        <f t="shared" ca="1" si="44"/>
        <v>0.55135860330299902</v>
      </c>
      <c r="R300">
        <f t="shared" ca="1" si="45"/>
        <v>2.578540411538038E-2</v>
      </c>
      <c r="AH300">
        <f t="shared" ca="1" si="46"/>
        <v>29.07459364679249</v>
      </c>
      <c r="AI300">
        <f t="shared" ca="1" si="47"/>
        <v>0.78106368447657137</v>
      </c>
      <c r="AX300">
        <f t="shared" ca="1" si="48"/>
        <v>9.8838145093432992</v>
      </c>
      <c r="BO300">
        <f t="shared" ca="1" si="49"/>
        <v>0.81060626591548113</v>
      </c>
      <c r="BP300">
        <f t="shared" ca="1" si="50"/>
        <v>71.891652213950593</v>
      </c>
      <c r="BQ300">
        <f t="shared" ca="1" si="41"/>
        <v>47.433070287893187</v>
      </c>
      <c r="BR300">
        <f t="shared" ca="1" si="42"/>
        <v>4.9917815452574947</v>
      </c>
      <c r="BS300">
        <f t="shared" ca="1" si="43"/>
        <v>11273.257147343109</v>
      </c>
    </row>
    <row r="301" spans="1:71">
      <c r="A301">
        <f t="shared" ca="1" si="44"/>
        <v>0.82277893225899723</v>
      </c>
      <c r="R301">
        <f t="shared" ca="1" si="45"/>
        <v>-1.0695693629937153</v>
      </c>
      <c r="AH301">
        <f t="shared" ca="1" si="46"/>
        <v>26.609851496918775</v>
      </c>
      <c r="AI301">
        <f t="shared" ca="1" si="47"/>
        <v>0.72645047650190353</v>
      </c>
      <c r="AX301">
        <f t="shared" ca="1" si="48"/>
        <v>3.6101517586628011</v>
      </c>
      <c r="BO301">
        <f t="shared" ca="1" si="49"/>
        <v>9.9524366769563666E-2</v>
      </c>
      <c r="BP301">
        <f t="shared" ca="1" si="50"/>
        <v>106.3928511394968</v>
      </c>
      <c r="BQ301">
        <f t="shared" ca="1" si="41"/>
        <v>8.9229755920125058</v>
      </c>
      <c r="BR301">
        <f t="shared" ca="1" si="42"/>
        <v>0.31449652166331515</v>
      </c>
      <c r="BS301">
        <f t="shared" ca="1" si="43"/>
        <v>8434.1460954650211</v>
      </c>
    </row>
    <row r="302" spans="1:71">
      <c r="A302">
        <f t="shared" ca="1" si="44"/>
        <v>0.53972901482947411</v>
      </c>
      <c r="R302">
        <f t="shared" ca="1" si="45"/>
        <v>-0.29793931497666432</v>
      </c>
      <c r="AH302">
        <f t="shared" ca="1" si="46"/>
        <v>5.3472098984353114</v>
      </c>
      <c r="AI302">
        <f t="shared" ca="1" si="47"/>
        <v>5.718530739584915E-2</v>
      </c>
      <c r="AX302">
        <f t="shared" ca="1" si="48"/>
        <v>0.58490077006709118</v>
      </c>
      <c r="BO302">
        <f t="shared" ca="1" si="49"/>
        <v>0.90959403631905245</v>
      </c>
      <c r="BP302">
        <f t="shared" ca="1" si="50"/>
        <v>112.9874592792354</v>
      </c>
      <c r="BQ302">
        <f t="shared" ca="1" si="41"/>
        <v>57.499480081266867</v>
      </c>
      <c r="BR302">
        <f t="shared" ca="1" si="42"/>
        <v>7.2103351315138191</v>
      </c>
      <c r="BS302">
        <f t="shared" ca="1" si="43"/>
        <v>15822.170697127311</v>
      </c>
    </row>
    <row r="303" spans="1:71">
      <c r="A303">
        <f t="shared" ca="1" si="44"/>
        <v>0.49954363619536779</v>
      </c>
      <c r="R303">
        <f t="shared" ca="1" si="45"/>
        <v>-1.1593245831130121</v>
      </c>
      <c r="AH303">
        <f t="shared" ca="1" si="46"/>
        <v>31.324662237855058</v>
      </c>
      <c r="AI303">
        <f t="shared" ca="1" si="47"/>
        <v>0.82561587973490158</v>
      </c>
      <c r="AX303">
        <f t="shared" ca="1" si="48"/>
        <v>0.58396512945873758</v>
      </c>
      <c r="BO303">
        <f t="shared" ca="1" si="49"/>
        <v>0.26578552440799796</v>
      </c>
      <c r="BP303">
        <f t="shared" ca="1" si="50"/>
        <v>79.738921936260382</v>
      </c>
      <c r="BQ303">
        <f t="shared" ca="1" si="41"/>
        <v>15.878232531259627</v>
      </c>
      <c r="BR303">
        <f t="shared" ca="1" si="42"/>
        <v>0.92686227591306158</v>
      </c>
      <c r="BS303">
        <f t="shared" ca="1" si="43"/>
        <v>7447.6064714381082</v>
      </c>
    </row>
    <row r="304" spans="1:71">
      <c r="A304">
        <f t="shared" ca="1" si="44"/>
        <v>0.69895816242589359</v>
      </c>
      <c r="R304">
        <f t="shared" ca="1" si="45"/>
        <v>0.77008441341946055</v>
      </c>
      <c r="AH304">
        <f t="shared" ca="1" si="46"/>
        <v>33.25049930312386</v>
      </c>
      <c r="AI304">
        <f t="shared" ca="1" si="47"/>
        <v>0.85972711320267281</v>
      </c>
      <c r="AX304">
        <f t="shared" ca="1" si="48"/>
        <v>4.7671299547249051</v>
      </c>
      <c r="BO304">
        <f t="shared" ca="1" si="49"/>
        <v>0.77958181873291943</v>
      </c>
      <c r="BP304">
        <f t="shared" ca="1" si="50"/>
        <v>135.89931105142341</v>
      </c>
      <c r="BQ304">
        <f t="shared" ca="1" si="41"/>
        <v>44.866798963150949</v>
      </c>
      <c r="BR304">
        <f t="shared" ca="1" si="42"/>
        <v>4.536686138904833</v>
      </c>
      <c r="BS304">
        <f t="shared" ca="1" si="43"/>
        <v>15360.637511586181</v>
      </c>
    </row>
    <row r="305" spans="1:71">
      <c r="A305">
        <f t="shared" ca="1" si="44"/>
        <v>0.95765475465007976</v>
      </c>
      <c r="R305">
        <f t="shared" ca="1" si="45"/>
        <v>0.72869169773980835</v>
      </c>
      <c r="AH305">
        <f t="shared" ca="1" si="46"/>
        <v>25.270115195102086</v>
      </c>
      <c r="AI305">
        <f t="shared" ca="1" si="47"/>
        <v>0.6942163987682396</v>
      </c>
      <c r="AX305">
        <f t="shared" ca="1" si="48"/>
        <v>8.4876799461751755</v>
      </c>
      <c r="BO305">
        <f t="shared" ca="1" si="49"/>
        <v>0.30484935531582047</v>
      </c>
      <c r="BP305">
        <f t="shared" ca="1" si="50"/>
        <v>105.9720569651426</v>
      </c>
      <c r="BQ305">
        <f t="shared" ca="1" si="41"/>
        <v>17.607343298819167</v>
      </c>
      <c r="BR305">
        <f t="shared" ca="1" si="42"/>
        <v>1.0908801058921131</v>
      </c>
      <c r="BS305">
        <f t="shared" ca="1" si="43"/>
        <v>9506.0423492095324</v>
      </c>
    </row>
    <row r="306" spans="1:71">
      <c r="A306">
        <f t="shared" ca="1" si="44"/>
        <v>0.94076994909797695</v>
      </c>
      <c r="R306">
        <f t="shared" ca="1" si="45"/>
        <v>-5.969497111142813E-2</v>
      </c>
      <c r="AH306">
        <f t="shared" ca="1" si="46"/>
        <v>12.182413295236508</v>
      </c>
      <c r="AI306">
        <f t="shared" ca="1" si="47"/>
        <v>0.2849150679138478</v>
      </c>
      <c r="AX306">
        <f t="shared" ca="1" si="48"/>
        <v>0.30246971186991639</v>
      </c>
      <c r="BO306">
        <f t="shared" ca="1" si="49"/>
        <v>0.38555985062213627</v>
      </c>
      <c r="BP306">
        <f t="shared" ca="1" si="50"/>
        <v>91.769360192208495</v>
      </c>
      <c r="BQ306">
        <f t="shared" ca="1" si="41"/>
        <v>21.34111459875804</v>
      </c>
      <c r="BR306">
        <f t="shared" ca="1" si="42"/>
        <v>1.4611312559670482</v>
      </c>
      <c r="BS306">
        <f t="shared" ca="1" si="43"/>
        <v>8996.3060501205127</v>
      </c>
    </row>
    <row r="307" spans="1:71">
      <c r="A307">
        <f t="shared" ca="1" si="44"/>
        <v>0.60769202099321717</v>
      </c>
      <c r="R307">
        <f t="shared" ca="1" si="45"/>
        <v>0.44377827412717635</v>
      </c>
      <c r="AH307">
        <f t="shared" ca="1" si="46"/>
        <v>18.912388705072374</v>
      </c>
      <c r="AI307">
        <f t="shared" ca="1" si="47"/>
        <v>0.51678021198774415</v>
      </c>
      <c r="AX307">
        <f t="shared" ca="1" si="48"/>
        <v>0.46335996416380204</v>
      </c>
      <c r="BO307">
        <f t="shared" ca="1" si="49"/>
        <v>0.12289359139823475</v>
      </c>
      <c r="BP307">
        <f t="shared" ca="1" si="50"/>
        <v>76.289491083982625</v>
      </c>
      <c r="BQ307">
        <f t="shared" ca="1" si="41"/>
        <v>9.9153856767443891</v>
      </c>
      <c r="BR307">
        <f t="shared" ca="1" si="42"/>
        <v>0.39338088441295238</v>
      </c>
      <c r="BS307">
        <f t="shared" ca="1" si="43"/>
        <v>6449.817208877108</v>
      </c>
    </row>
    <row r="308" spans="1:71">
      <c r="A308">
        <f t="shared" ca="1" si="44"/>
        <v>0.74982084419496942</v>
      </c>
      <c r="R308">
        <f t="shared" ca="1" si="45"/>
        <v>-0.70960767569108363</v>
      </c>
      <c r="AH308">
        <f t="shared" ca="1" si="46"/>
        <v>21.513209313490137</v>
      </c>
      <c r="AI308">
        <f t="shared" ca="1" si="47"/>
        <v>0.59425137819148754</v>
      </c>
      <c r="AX308">
        <f t="shared" ca="1" si="48"/>
        <v>8.5745469121980484</v>
      </c>
      <c r="BO308">
        <f t="shared" ca="1" si="49"/>
        <v>0.37597243830674054</v>
      </c>
      <c r="BP308">
        <f t="shared" ca="1" si="50"/>
        <v>85.876753930188428</v>
      </c>
      <c r="BQ308">
        <f t="shared" ca="1" si="41"/>
        <v>20.885244266069634</v>
      </c>
      <c r="BR308">
        <f t="shared" ca="1" si="42"/>
        <v>1.4146822266237729</v>
      </c>
      <c r="BS308">
        <f t="shared" ca="1" si="43"/>
        <v>8524.3018697072857</v>
      </c>
    </row>
    <row r="309" spans="1:71">
      <c r="A309">
        <f t="shared" ca="1" si="44"/>
        <v>0.23304671830214951</v>
      </c>
      <c r="R309">
        <f t="shared" ca="1" si="45"/>
        <v>0.13737823451638614</v>
      </c>
      <c r="AH309">
        <f t="shared" ca="1" si="46"/>
        <v>44.250043520670474</v>
      </c>
      <c r="AI309">
        <f t="shared" ca="1" si="47"/>
        <v>0.98346900024290818</v>
      </c>
      <c r="AX309">
        <f t="shared" ca="1" si="48"/>
        <v>0.95185621909140039</v>
      </c>
      <c r="BO309">
        <f t="shared" ca="1" si="49"/>
        <v>0.98206206477225566</v>
      </c>
      <c r="BP309">
        <f t="shared" ca="1" si="50"/>
        <v>105.56576872172023</v>
      </c>
      <c r="BQ309">
        <f t="shared" ca="1" si="41"/>
        <v>69.977403665947222</v>
      </c>
      <c r="BR309">
        <f t="shared" ca="1" si="42"/>
        <v>12.062512566567072</v>
      </c>
      <c r="BS309">
        <f t="shared" ca="1" si="43"/>
        <v>18006.097947085258</v>
      </c>
    </row>
    <row r="310" spans="1:71">
      <c r="A310">
        <f t="shared" ca="1" si="44"/>
        <v>0.82796286403665487</v>
      </c>
      <c r="R310">
        <f t="shared" ca="1" si="45"/>
        <v>-0.74679309376370062</v>
      </c>
      <c r="AH310">
        <f t="shared" ca="1" si="46"/>
        <v>16.263236963589492</v>
      </c>
      <c r="AI310">
        <f t="shared" ca="1" si="47"/>
        <v>0.43091540991254274</v>
      </c>
      <c r="AX310">
        <f t="shared" ca="1" si="48"/>
        <v>4.4355435787044035</v>
      </c>
      <c r="BO310">
        <f t="shared" ca="1" si="49"/>
        <v>0.50750715003200575</v>
      </c>
      <c r="BP310">
        <f t="shared" ca="1" si="50"/>
        <v>122.30481066367248</v>
      </c>
      <c r="BQ310">
        <f t="shared" ca="1" si="41"/>
        <v>27.48371719341926</v>
      </c>
      <c r="BR310">
        <f t="shared" ca="1" si="42"/>
        <v>2.1248260089205862</v>
      </c>
      <c r="BS310">
        <f t="shared" ca="1" si="43"/>
        <v>11947.156268475177</v>
      </c>
    </row>
    <row r="311" spans="1:71">
      <c r="A311">
        <f t="shared" ca="1" si="44"/>
        <v>0.64578133317123065</v>
      </c>
      <c r="R311">
        <f t="shared" ca="1" si="45"/>
        <v>-0.75322442086900887</v>
      </c>
      <c r="AH311">
        <f t="shared" ca="1" si="46"/>
        <v>18.507511113925993</v>
      </c>
      <c r="AI311">
        <f t="shared" ca="1" si="47"/>
        <v>0.50411157188025257</v>
      </c>
      <c r="AX311">
        <f t="shared" ca="1" si="48"/>
        <v>0.27585006119316158</v>
      </c>
      <c r="BO311">
        <f t="shared" ca="1" si="49"/>
        <v>0.55615244466170555</v>
      </c>
      <c r="BP311">
        <f t="shared" ca="1" si="50"/>
        <v>100.6631389439405</v>
      </c>
      <c r="BQ311">
        <f t="shared" ref="BQ311:BQ374" ca="1" si="51">IF(BO311&lt;(10/80),0+SQRT(BO311*(80-0)*(10-0)),80-SQRT((1-BO311)*(80-0)*(80-10)))</f>
        <v>30.144746416305843</v>
      </c>
      <c r="BR311">
        <f t="shared" ref="BR311:BR374" ca="1" si="52">-LN(1-BO311)/(1/3)</f>
        <v>2.4368223580157142</v>
      </c>
      <c r="BS311">
        <f t="shared" ref="BS311:BS374" ca="1" si="53">BP311*$BP$4+BQ311*$BQ$4+BR311*$BR$4</f>
        <v>10791.941075111134</v>
      </c>
    </row>
    <row r="312" spans="1:71">
      <c r="A312">
        <f t="shared" ca="1" si="44"/>
        <v>3.1925870626837716E-3</v>
      </c>
      <c r="R312">
        <f t="shared" ca="1" si="45"/>
        <v>0.12486054033402552</v>
      </c>
      <c r="AH312">
        <f t="shared" ca="1" si="46"/>
        <v>8.6318215637992299</v>
      </c>
      <c r="AI312">
        <f t="shared" ca="1" si="47"/>
        <v>0.14901668701853876</v>
      </c>
      <c r="AX312">
        <f t="shared" ca="1" si="48"/>
        <v>4.2205255109087245</v>
      </c>
      <c r="BO312">
        <f t="shared" ca="1" si="49"/>
        <v>0.25603409031752877</v>
      </c>
      <c r="BP312">
        <f t="shared" ca="1" si="50"/>
        <v>81.092432560028982</v>
      </c>
      <c r="BQ312">
        <f t="shared" ca="1" si="51"/>
        <v>15.453822001439633</v>
      </c>
      <c r="BR312">
        <f t="shared" ca="1" si="52"/>
        <v>0.8872801965542616</v>
      </c>
      <c r="BS312">
        <f t="shared" ca="1" si="53"/>
        <v>7488.0365383122707</v>
      </c>
    </row>
    <row r="313" spans="1:71">
      <c r="A313">
        <f t="shared" ca="1" si="44"/>
        <v>3.5316326912694151E-2</v>
      </c>
      <c r="R313">
        <f t="shared" ca="1" si="45"/>
        <v>0.10183302459250256</v>
      </c>
      <c r="AH313">
        <f t="shared" ca="1" si="46"/>
        <v>16.974757256186116</v>
      </c>
      <c r="AI313">
        <f t="shared" ca="1" si="47"/>
        <v>0.45466667085608414</v>
      </c>
      <c r="AX313">
        <f t="shared" ca="1" si="48"/>
        <v>1.9091423288236171</v>
      </c>
      <c r="BO313">
        <f t="shared" ca="1" si="49"/>
        <v>0.70150696466960782</v>
      </c>
      <c r="BP313">
        <f t="shared" ca="1" si="50"/>
        <v>91.963479958716221</v>
      </c>
      <c r="BQ313">
        <f t="shared" ca="1" si="51"/>
        <v>39.115271826142759</v>
      </c>
      <c r="BR313">
        <f t="shared" ca="1" si="52"/>
        <v>3.6270260359445188</v>
      </c>
      <c r="BS313">
        <f t="shared" ca="1" si="53"/>
        <v>11437.078590507768</v>
      </c>
    </row>
    <row r="314" spans="1:71">
      <c r="A314">
        <f t="shared" ca="1" si="44"/>
        <v>9.9858146416818894E-2</v>
      </c>
      <c r="R314">
        <f t="shared" ca="1" si="45"/>
        <v>-0.47718484571666941</v>
      </c>
      <c r="AH314">
        <f t="shared" ca="1" si="46"/>
        <v>26.71257253890554</v>
      </c>
      <c r="AI314">
        <f t="shared" ca="1" si="47"/>
        <v>0.72884786112213185</v>
      </c>
      <c r="AX314">
        <f t="shared" ca="1" si="48"/>
        <v>6.0162077752358734</v>
      </c>
      <c r="BO314">
        <f t="shared" ca="1" si="49"/>
        <v>4.0016802067023072E-2</v>
      </c>
      <c r="BP314">
        <f t="shared" ca="1" si="50"/>
        <v>77.128191682647071</v>
      </c>
      <c r="BQ314">
        <f t="shared" ca="1" si="51"/>
        <v>5.6580422103072419</v>
      </c>
      <c r="BR314">
        <f t="shared" ca="1" si="52"/>
        <v>0.12251849047970589</v>
      </c>
      <c r="BS314">
        <f t="shared" ca="1" si="53"/>
        <v>6001.533185959931</v>
      </c>
    </row>
    <row r="315" spans="1:71">
      <c r="A315">
        <f t="shared" ca="1" si="44"/>
        <v>7.6148381183457015E-2</v>
      </c>
      <c r="R315">
        <f t="shared" ca="1" si="45"/>
        <v>-0.88629111550983575</v>
      </c>
      <c r="AH315">
        <f t="shared" ca="1" si="46"/>
        <v>18.338836197929176</v>
      </c>
      <c r="AI315">
        <f t="shared" ca="1" si="47"/>
        <v>0.49878535334922003</v>
      </c>
      <c r="AX315">
        <f t="shared" ca="1" si="48"/>
        <v>1.1517485767909972</v>
      </c>
      <c r="BO315">
        <f t="shared" ca="1" si="49"/>
        <v>0.7934493901969113</v>
      </c>
      <c r="BP315">
        <f t="shared" ca="1" si="50"/>
        <v>107.26411174008503</v>
      </c>
      <c r="BQ315">
        <f t="shared" ca="1" si="51"/>
        <v>45.989951265878837</v>
      </c>
      <c r="BR315">
        <f t="shared" ca="1" si="52"/>
        <v>4.7316294384509368</v>
      </c>
      <c r="BS315">
        <f t="shared" ca="1" si="53"/>
        <v>13526.971779929117</v>
      </c>
    </row>
    <row r="316" spans="1:71">
      <c r="A316">
        <f t="shared" ca="1" si="44"/>
        <v>0.17235929060358657</v>
      </c>
      <c r="R316">
        <f t="shared" ca="1" si="45"/>
        <v>0.64706995503585363</v>
      </c>
      <c r="AH316">
        <f t="shared" ca="1" si="46"/>
        <v>33.041220489684434</v>
      </c>
      <c r="AI316">
        <f t="shared" ca="1" si="47"/>
        <v>0.85619989876025038</v>
      </c>
      <c r="AX316">
        <f t="shared" ca="1" si="48"/>
        <v>1.097989436010488</v>
      </c>
      <c r="BO316">
        <f t="shared" ca="1" si="49"/>
        <v>0.32555158337875323</v>
      </c>
      <c r="BP316">
        <f t="shared" ca="1" si="50"/>
        <v>79.072884511924542</v>
      </c>
      <c r="BQ316">
        <f t="shared" ca="1" si="51"/>
        <v>18.543420750264808</v>
      </c>
      <c r="BR316">
        <f t="shared" ca="1" si="52"/>
        <v>1.181580248185238</v>
      </c>
      <c r="BS316">
        <f t="shared" ca="1" si="53"/>
        <v>7743.9180653167696</v>
      </c>
    </row>
    <row r="317" spans="1:71">
      <c r="A317">
        <f t="shared" ca="1" si="44"/>
        <v>5.9414087632651436E-2</v>
      </c>
      <c r="R317">
        <f t="shared" ca="1" si="45"/>
        <v>-0.3697654445207848</v>
      </c>
      <c r="AH317">
        <f t="shared" ca="1" si="46"/>
        <v>21.950964900699734</v>
      </c>
      <c r="AI317">
        <f t="shared" ca="1" si="47"/>
        <v>0.60662581499911095</v>
      </c>
      <c r="AX317">
        <f t="shared" ca="1" si="48"/>
        <v>1.5745412138987851</v>
      </c>
      <c r="BO317">
        <f t="shared" ca="1" si="49"/>
        <v>0.59274957956073571</v>
      </c>
      <c r="BP317">
        <f t="shared" ca="1" si="50"/>
        <v>73.047975635071026</v>
      </c>
      <c r="BQ317">
        <f t="shared" ca="1" si="51"/>
        <v>32.244347408292285</v>
      </c>
      <c r="BR317">
        <f t="shared" ca="1" si="52"/>
        <v>2.6949809973430616</v>
      </c>
      <c r="BS317">
        <f t="shared" ca="1" si="53"/>
        <v>9146.2873344871186</v>
      </c>
    </row>
    <row r="318" spans="1:71">
      <c r="A318">
        <f t="shared" ca="1" si="44"/>
        <v>0.52489187797609116</v>
      </c>
      <c r="R318">
        <f t="shared" ca="1" si="45"/>
        <v>2.0031579789736256</v>
      </c>
      <c r="AH318">
        <f t="shared" ca="1" si="46"/>
        <v>19.94495682500639</v>
      </c>
      <c r="AI318">
        <f t="shared" ca="1" si="47"/>
        <v>0.54834718987463493</v>
      </c>
      <c r="AX318">
        <f t="shared" ca="1" si="48"/>
        <v>2.1747184650543656</v>
      </c>
      <c r="BO318">
        <f t="shared" ca="1" si="49"/>
        <v>0.22010903481548627</v>
      </c>
      <c r="BP318">
        <f t="shared" ca="1" si="50"/>
        <v>102.81180644369695</v>
      </c>
      <c r="BQ318">
        <f t="shared" ca="1" si="51"/>
        <v>13.913772955075757</v>
      </c>
      <c r="BR318">
        <f t="shared" ca="1" si="52"/>
        <v>0.74580347188429974</v>
      </c>
      <c r="BS318">
        <f t="shared" ca="1" si="53"/>
        <v>8811.9447881316537</v>
      </c>
    </row>
    <row r="319" spans="1:71">
      <c r="A319">
        <f t="shared" ca="1" si="44"/>
        <v>0.94167690470623733</v>
      </c>
      <c r="R319">
        <f t="shared" ca="1" si="45"/>
        <v>-0.56694428437005595</v>
      </c>
      <c r="AH319">
        <f t="shared" ca="1" si="46"/>
        <v>5.1309445237976821</v>
      </c>
      <c r="AI319">
        <f t="shared" ca="1" si="47"/>
        <v>5.2653183412578852E-2</v>
      </c>
      <c r="AX319">
        <f t="shared" ca="1" si="48"/>
        <v>0.29316636150815933</v>
      </c>
      <c r="BO319">
        <f t="shared" ca="1" si="49"/>
        <v>0.67798975526865157</v>
      </c>
      <c r="BP319">
        <f t="shared" ca="1" si="50"/>
        <v>87.389821242933976</v>
      </c>
      <c r="BQ319">
        <f t="shared" ca="1" si="51"/>
        <v>37.535222001103655</v>
      </c>
      <c r="BR319">
        <f t="shared" ca="1" si="52"/>
        <v>3.3995157540239407</v>
      </c>
      <c r="BS319">
        <f t="shared" ca="1" si="53"/>
        <v>10890.664413322926</v>
      </c>
    </row>
    <row r="320" spans="1:71">
      <c r="A320">
        <f t="shared" ca="1" si="44"/>
        <v>4.0187446423500806E-2</v>
      </c>
      <c r="R320">
        <f t="shared" ca="1" si="45"/>
        <v>0.97997315311210531</v>
      </c>
      <c r="AH320">
        <f t="shared" ca="1" si="46"/>
        <v>9.364131901140258</v>
      </c>
      <c r="AI320">
        <f t="shared" ca="1" si="47"/>
        <v>0.17537393252390532</v>
      </c>
      <c r="AX320">
        <f t="shared" ca="1" si="48"/>
        <v>5.5139872369589984</v>
      </c>
      <c r="BO320">
        <f t="shared" ca="1" si="49"/>
        <v>0.14897815359097144</v>
      </c>
      <c r="BP320">
        <f t="shared" ca="1" si="50"/>
        <v>95.30997631933495</v>
      </c>
      <c r="BQ320">
        <f t="shared" ca="1" si="51"/>
        <v>10.965788627010738</v>
      </c>
      <c r="BR320">
        <f t="shared" ca="1" si="52"/>
        <v>0.483952437846904</v>
      </c>
      <c r="BS320">
        <f t="shared" ca="1" si="53"/>
        <v>7913.4629364085922</v>
      </c>
    </row>
    <row r="321" spans="1:71">
      <c r="A321">
        <f t="shared" ca="1" si="44"/>
        <v>0.8466636023966112</v>
      </c>
      <c r="R321">
        <f t="shared" ca="1" si="45"/>
        <v>0.5233682672237695</v>
      </c>
      <c r="AH321">
        <f t="shared" ca="1" si="46"/>
        <v>12.059305351008234</v>
      </c>
      <c r="AI321">
        <f t="shared" ca="1" si="47"/>
        <v>0.28025184477598375</v>
      </c>
      <c r="AX321">
        <f t="shared" ca="1" si="48"/>
        <v>0.54167273274573957</v>
      </c>
      <c r="BO321">
        <f t="shared" ca="1" si="49"/>
        <v>0.79389954312290634</v>
      </c>
      <c r="BP321">
        <f t="shared" ca="1" si="50"/>
        <v>105.54978333276256</v>
      </c>
      <c r="BQ321">
        <f t="shared" ca="1" si="51"/>
        <v>46.027031944327788</v>
      </c>
      <c r="BR321">
        <f t="shared" ca="1" si="52"/>
        <v>4.7381747229429463</v>
      </c>
      <c r="BS321">
        <f t="shared" ca="1" si="53"/>
        <v>13412.640444609042</v>
      </c>
    </row>
    <row r="322" spans="1:71">
      <c r="A322">
        <f t="shared" ca="1" si="44"/>
        <v>0.94693873244336557</v>
      </c>
      <c r="R322">
        <f t="shared" ca="1" si="45"/>
        <v>-0.79639035740757724</v>
      </c>
      <c r="AH322">
        <f t="shared" ca="1" si="46"/>
        <v>14.79080673237052</v>
      </c>
      <c r="AI322">
        <f t="shared" ca="1" si="47"/>
        <v>0.38015635472135734</v>
      </c>
      <c r="AX322">
        <f t="shared" ca="1" si="48"/>
        <v>7.2715354966027936</v>
      </c>
      <c r="BO322">
        <f t="shared" ca="1" si="49"/>
        <v>0.26093112248547934</v>
      </c>
      <c r="BP322">
        <f t="shared" ca="1" si="50"/>
        <v>51.070094895097242</v>
      </c>
      <c r="BQ322">
        <f t="shared" ca="1" si="51"/>
        <v>15.666604985580662</v>
      </c>
      <c r="BR322">
        <f t="shared" ca="1" si="52"/>
        <v>0.90709247611167831</v>
      </c>
      <c r="BS322">
        <f t="shared" ca="1" si="53"/>
        <v>5413.6948840483765</v>
      </c>
    </row>
    <row r="323" spans="1:71">
      <c r="A323">
        <f t="shared" ref="A323:A386" ca="1" si="54">RAND()</f>
        <v>0.15571917023944803</v>
      </c>
      <c r="R323">
        <f t="shared" ref="R323:R386" ca="1" si="55">_xlfn.NORM.INV(RAND(),0,1)</f>
        <v>5.0417404456266114E-2</v>
      </c>
      <c r="AH323">
        <f t="shared" ref="AH323:AH386" ca="1" si="56">IF(AI323&lt;$AL$4,$AL$1+SQRT(AI323*($AL$2-$AL$1)*($AL$3-$AL$1)),$AL$2-SQRT((1-AI323)*($AL$2-$AL$1)*($AL$2-$AL$3)))</f>
        <v>7.9923621208702453</v>
      </c>
      <c r="AI323">
        <f t="shared" ref="AI323:AI386" ca="1" si="57">RAND()</f>
        <v>0.12775570454224305</v>
      </c>
      <c r="AX323">
        <f t="shared" ref="AX323:AX386" ca="1" si="58">-LN(1-RAND())/$AW$2</f>
        <v>1.4179481078737859</v>
      </c>
      <c r="BO323">
        <f t="shared" ca="1" si="49"/>
        <v>0.58251982810803737</v>
      </c>
      <c r="BP323">
        <f t="shared" ca="1" si="50"/>
        <v>88.294364403971301</v>
      </c>
      <c r="BQ323">
        <f t="shared" ca="1" si="51"/>
        <v>31.648278597396441</v>
      </c>
      <c r="BR323">
        <f t="shared" ca="1" si="52"/>
        <v>2.6205546848801133</v>
      </c>
      <c r="BS323">
        <f t="shared" ca="1" si="53"/>
        <v>10131.599773481668</v>
      </c>
    </row>
    <row r="324" spans="1:71">
      <c r="A324">
        <f t="shared" ca="1" si="54"/>
        <v>0.9608644828170998</v>
      </c>
      <c r="R324">
        <f t="shared" ca="1" si="55"/>
        <v>-1.3744810276207249</v>
      </c>
      <c r="AH324">
        <f t="shared" ca="1" si="56"/>
        <v>27.339369321233857</v>
      </c>
      <c r="AI324">
        <f t="shared" ca="1" si="57"/>
        <v>0.74324790862028134</v>
      </c>
      <c r="AX324">
        <f t="shared" ca="1" si="58"/>
        <v>5.0752783558045191</v>
      </c>
      <c r="BO324">
        <f t="shared" ca="1" si="49"/>
        <v>0.92457947342852909</v>
      </c>
      <c r="BP324">
        <f t="shared" ca="1" si="50"/>
        <v>108.53680138464715</v>
      </c>
      <c r="BQ324">
        <f t="shared" ca="1" si="51"/>
        <v>59.448723913093929</v>
      </c>
      <c r="BR324">
        <f t="shared" ca="1" si="52"/>
        <v>7.7540274159652167</v>
      </c>
      <c r="BS324">
        <f t="shared" ca="1" si="53"/>
        <v>15868.656713024258</v>
      </c>
    </row>
    <row r="325" spans="1:71">
      <c r="A325">
        <f t="shared" ca="1" si="54"/>
        <v>0.5589313490898794</v>
      </c>
      <c r="R325">
        <f t="shared" ca="1" si="55"/>
        <v>2.9253013816135409</v>
      </c>
      <c r="AH325">
        <f t="shared" ca="1" si="56"/>
        <v>3.6209259595372365</v>
      </c>
      <c r="AI325">
        <f t="shared" ca="1" si="57"/>
        <v>2.6222209608901315E-2</v>
      </c>
      <c r="AX325">
        <f t="shared" ca="1" si="58"/>
        <v>2.7012770082407402</v>
      </c>
      <c r="BO325">
        <f t="shared" ca="1" si="49"/>
        <v>0.9875054391601964</v>
      </c>
      <c r="BP325">
        <f t="shared" ca="1" si="50"/>
        <v>83.236180680603638</v>
      </c>
      <c r="BQ325">
        <f t="shared" ca="1" si="51"/>
        <v>71.635220223885142</v>
      </c>
      <c r="BR325">
        <f t="shared" ca="1" si="52"/>
        <v>13.147385586562045</v>
      </c>
      <c r="BS325">
        <f t="shared" ca="1" si="53"/>
        <v>16934.270345999383</v>
      </c>
    </row>
    <row r="326" spans="1:71">
      <c r="A326">
        <f t="shared" ca="1" si="54"/>
        <v>0.34744216116898519</v>
      </c>
      <c r="R326">
        <f t="shared" ca="1" si="55"/>
        <v>1.1043875398555025</v>
      </c>
      <c r="AH326">
        <f t="shared" ca="1" si="56"/>
        <v>7.568968809959447</v>
      </c>
      <c r="AI326">
        <f t="shared" ca="1" si="57"/>
        <v>0.11457857769227786</v>
      </c>
      <c r="AX326">
        <f t="shared" ca="1" si="58"/>
        <v>0.86790548324380534</v>
      </c>
      <c r="BO326">
        <f t="shared" ca="1" si="49"/>
        <v>0.95636201809948551</v>
      </c>
      <c r="BP326">
        <f t="shared" ca="1" si="50"/>
        <v>73.814827457453816</v>
      </c>
      <c r="BQ326">
        <f t="shared" ca="1" si="51"/>
        <v>64.367575407414208</v>
      </c>
      <c r="BR326">
        <f t="shared" ca="1" si="52"/>
        <v>9.3954820900382607</v>
      </c>
      <c r="BS326">
        <f t="shared" ca="1" si="53"/>
        <v>14422.440089774667</v>
      </c>
    </row>
    <row r="327" spans="1:71">
      <c r="A327">
        <f t="shared" ca="1" si="54"/>
        <v>0.74212525433513343</v>
      </c>
      <c r="R327">
        <f t="shared" ca="1" si="55"/>
        <v>-0.37326446892747639</v>
      </c>
      <c r="AH327">
        <f t="shared" ca="1" si="56"/>
        <v>2.3830493790218181</v>
      </c>
      <c r="AI327">
        <f t="shared" ca="1" si="57"/>
        <v>1.1357848685712546E-2</v>
      </c>
      <c r="AX327">
        <f t="shared" ca="1" si="58"/>
        <v>0.70325052867555138</v>
      </c>
      <c r="BO327">
        <f t="shared" ca="1" si="49"/>
        <v>2.7324879906466593E-2</v>
      </c>
      <c r="BP327">
        <f t="shared" ca="1" si="50"/>
        <v>102.91508024640243</v>
      </c>
      <c r="BQ327">
        <f t="shared" ca="1" si="51"/>
        <v>4.6754576166588517</v>
      </c>
      <c r="BR327">
        <f t="shared" ca="1" si="52"/>
        <v>8.3115442874859224E-2</v>
      </c>
      <c r="BS327">
        <f t="shared" ca="1" si="53"/>
        <v>7696.5360117765131</v>
      </c>
    </row>
    <row r="328" spans="1:71">
      <c r="A328">
        <f t="shared" ca="1" si="54"/>
        <v>0.85088613766471666</v>
      </c>
      <c r="R328">
        <f t="shared" ca="1" si="55"/>
        <v>-0.74323083147451197</v>
      </c>
      <c r="AH328">
        <f t="shared" ca="1" si="56"/>
        <v>17.560057732045316</v>
      </c>
      <c r="AI328">
        <f t="shared" ca="1" si="57"/>
        <v>0.4738250728258836</v>
      </c>
      <c r="AX328">
        <f t="shared" ca="1" si="58"/>
        <v>4.3792705565701091</v>
      </c>
      <c r="BO328">
        <f t="shared" ca="1" si="49"/>
        <v>0.4431096868398513</v>
      </c>
      <c r="BP328">
        <f t="shared" ca="1" si="50"/>
        <v>86.880853876385956</v>
      </c>
      <c r="BQ328">
        <f t="shared" ca="1" si="51"/>
        <v>24.155700795006545</v>
      </c>
      <c r="BR328">
        <f t="shared" ca="1" si="52"/>
        <v>1.7561609482665621</v>
      </c>
      <c r="BS328">
        <f t="shared" ca="1" si="53"/>
        <v>9024.0781353276416</v>
      </c>
    </row>
    <row r="329" spans="1:71">
      <c r="A329">
        <f t="shared" ca="1" si="54"/>
        <v>0.61862981336661105</v>
      </c>
      <c r="R329">
        <f t="shared" ca="1" si="55"/>
        <v>-1.6753188956204492</v>
      </c>
      <c r="AH329">
        <f t="shared" ca="1" si="56"/>
        <v>38.326533507775984</v>
      </c>
      <c r="AI329">
        <f t="shared" ca="1" si="57"/>
        <v>0.93186509002746154</v>
      </c>
      <c r="AX329">
        <f t="shared" ca="1" si="58"/>
        <v>0.66593965374098485</v>
      </c>
      <c r="BO329">
        <f t="shared" ca="1" si="49"/>
        <v>0.63912523904246388</v>
      </c>
      <c r="BP329">
        <f t="shared" ca="1" si="50"/>
        <v>98.782062128435868</v>
      </c>
      <c r="BQ329">
        <f t="shared" ca="1" si="51"/>
        <v>35.045593526749769</v>
      </c>
      <c r="BR329">
        <f t="shared" ca="1" si="52"/>
        <v>3.0576729101883271</v>
      </c>
      <c r="BS329">
        <f t="shared" ca="1" si="53"/>
        <v>11336.605574721987</v>
      </c>
    </row>
    <row r="330" spans="1:71">
      <c r="A330">
        <f t="shared" ca="1" si="54"/>
        <v>0.34384546287712248</v>
      </c>
      <c r="R330">
        <f t="shared" ca="1" si="55"/>
        <v>0.15502472101093856</v>
      </c>
      <c r="AH330">
        <f t="shared" ca="1" si="56"/>
        <v>21.213709431520591</v>
      </c>
      <c r="AI330">
        <f t="shared" ca="1" si="57"/>
        <v>0.58567473765353673</v>
      </c>
      <c r="AX330">
        <f t="shared" ca="1" si="58"/>
        <v>6.3722138265639288</v>
      </c>
      <c r="BO330">
        <f t="shared" ca="1" si="49"/>
        <v>0.88432454646384651</v>
      </c>
      <c r="BP330">
        <f t="shared" ca="1" si="50"/>
        <v>90.893197040314476</v>
      </c>
      <c r="BQ330">
        <f t="shared" ca="1" si="51"/>
        <v>54.548427557369671</v>
      </c>
      <c r="BR330">
        <f t="shared" ca="1" si="52"/>
        <v>6.4709004702521744</v>
      </c>
      <c r="BS330">
        <f t="shared" ca="1" si="53"/>
        <v>13758.636689634634</v>
      </c>
    </row>
    <row r="331" spans="1:71">
      <c r="A331">
        <f t="shared" ca="1" si="54"/>
        <v>0.90362321887365005</v>
      </c>
      <c r="R331">
        <f t="shared" ca="1" si="55"/>
        <v>-0.41885777229652554</v>
      </c>
      <c r="AH331">
        <f t="shared" ca="1" si="56"/>
        <v>25.889826692067167</v>
      </c>
      <c r="AI331">
        <f t="shared" ca="1" si="57"/>
        <v>0.70934977153072165</v>
      </c>
      <c r="AX331">
        <f t="shared" ca="1" si="58"/>
        <v>4.5357305856151147</v>
      </c>
      <c r="BO331">
        <f t="shared" ca="1" si="49"/>
        <v>0.58833161178622861</v>
      </c>
      <c r="BP331">
        <f t="shared" ca="1" si="50"/>
        <v>85.233027120493006</v>
      </c>
      <c r="BQ331">
        <f t="shared" ca="1" si="51"/>
        <v>31.986012725486752</v>
      </c>
      <c r="BR331">
        <f t="shared" ca="1" si="52"/>
        <v>2.6626114101033371</v>
      </c>
      <c r="BS331">
        <f t="shared" ca="1" si="53"/>
        <v>9963.6965940141872</v>
      </c>
    </row>
    <row r="332" spans="1:71">
      <c r="A332">
        <f t="shared" ca="1" si="54"/>
        <v>0.71153808699969034</v>
      </c>
      <c r="R332">
        <f t="shared" ca="1" si="55"/>
        <v>0.19105388719304833</v>
      </c>
      <c r="AH332">
        <f t="shared" ca="1" si="56"/>
        <v>26.576611733686679</v>
      </c>
      <c r="AI332">
        <f t="shared" ca="1" si="57"/>
        <v>0.72567244106276774</v>
      </c>
      <c r="AX332">
        <f t="shared" ca="1" si="58"/>
        <v>0.80859449192212696</v>
      </c>
      <c r="BO332">
        <f t="shared" ca="1" si="49"/>
        <v>0.55433506680207467</v>
      </c>
      <c r="BP332">
        <f t="shared" ca="1" si="50"/>
        <v>103.78522965428564</v>
      </c>
      <c r="BQ332">
        <f t="shared" ca="1" si="51"/>
        <v>30.042782043949025</v>
      </c>
      <c r="BR332">
        <f t="shared" ca="1" si="52"/>
        <v>2.4245636404923405</v>
      </c>
      <c r="BS332">
        <f t="shared" ca="1" si="53"/>
        <v>10996.613372342601</v>
      </c>
    </row>
    <row r="333" spans="1:71">
      <c r="A333">
        <f t="shared" ca="1" si="54"/>
        <v>0.95468423899096988</v>
      </c>
      <c r="R333">
        <f t="shared" ca="1" si="55"/>
        <v>0.42046891215708082</v>
      </c>
      <c r="AH333">
        <f t="shared" ca="1" si="56"/>
        <v>3.2328563458287829</v>
      </c>
      <c r="AI333">
        <f t="shared" ca="1" si="57"/>
        <v>2.0902720305530864E-2</v>
      </c>
      <c r="AX333">
        <f t="shared" ca="1" si="58"/>
        <v>2.5525285976306535</v>
      </c>
      <c r="BO333">
        <f t="shared" ca="1" si="49"/>
        <v>0.81372961225804674</v>
      </c>
      <c r="BP333">
        <f t="shared" ca="1" si="50"/>
        <v>86.062354459273891</v>
      </c>
      <c r="BQ333">
        <f t="shared" ca="1" si="51"/>
        <v>47.702721920339194</v>
      </c>
      <c r="BR333">
        <f t="shared" ca="1" si="52"/>
        <v>5.0416678899807925</v>
      </c>
      <c r="BS333">
        <f t="shared" ca="1" si="53"/>
        <v>12307.13737117733</v>
      </c>
    </row>
    <row r="334" spans="1:71">
      <c r="A334">
        <f t="shared" ca="1" si="54"/>
        <v>0.84191218534633316</v>
      </c>
      <c r="R334">
        <f t="shared" ca="1" si="55"/>
        <v>0.27594358115710699</v>
      </c>
      <c r="AH334">
        <f t="shared" ca="1" si="56"/>
        <v>13.724680975599725</v>
      </c>
      <c r="AI334">
        <f t="shared" ca="1" si="57"/>
        <v>0.3420506148389918</v>
      </c>
      <c r="AX334">
        <f t="shared" ca="1" si="58"/>
        <v>1.1078438154248436</v>
      </c>
      <c r="BO334">
        <f t="shared" ca="1" si="49"/>
        <v>0.83237929305863934</v>
      </c>
      <c r="BP334">
        <f t="shared" ca="1" si="50"/>
        <v>106.81536742794169</v>
      </c>
      <c r="BQ334">
        <f t="shared" ca="1" si="51"/>
        <v>49.362180905429646</v>
      </c>
      <c r="BR334">
        <f t="shared" ca="1" si="52"/>
        <v>5.3581546463890311</v>
      </c>
      <c r="BS334">
        <f t="shared" ca="1" si="53"/>
        <v>14020.740204415592</v>
      </c>
    </row>
    <row r="335" spans="1:71">
      <c r="A335">
        <f t="shared" ca="1" si="54"/>
        <v>0.89244953637321189</v>
      </c>
      <c r="R335">
        <f t="shared" ca="1" si="55"/>
        <v>-0.3143219101260093</v>
      </c>
      <c r="AH335">
        <f t="shared" ca="1" si="56"/>
        <v>19.342298051042558</v>
      </c>
      <c r="AI335">
        <f t="shared" ca="1" si="57"/>
        <v>0.53005265560444559</v>
      </c>
      <c r="AX335">
        <f t="shared" ca="1" si="58"/>
        <v>4.2037033238123582</v>
      </c>
      <c r="BO335">
        <f t="shared" ca="1" si="49"/>
        <v>0.79891225125055865</v>
      </c>
      <c r="BP335">
        <f t="shared" ca="1" si="50"/>
        <v>87.476295514456481</v>
      </c>
      <c r="BQ335">
        <f t="shared" ca="1" si="51"/>
        <v>46.442714755259601</v>
      </c>
      <c r="BR335">
        <f t="shared" ca="1" si="52"/>
        <v>4.8120417157367106</v>
      </c>
      <c r="BS335">
        <f t="shared" ca="1" si="53"/>
        <v>12211.224676258928</v>
      </c>
    </row>
    <row r="336" spans="1:71">
      <c r="A336">
        <f t="shared" ca="1" si="54"/>
        <v>7.7773460979236209E-2</v>
      </c>
      <c r="R336">
        <f t="shared" ca="1" si="55"/>
        <v>-0.37013850308053248</v>
      </c>
      <c r="AH336">
        <f t="shared" ca="1" si="56"/>
        <v>16.849681942108809</v>
      </c>
      <c r="AI336">
        <f t="shared" ca="1" si="57"/>
        <v>0.45052820633032675</v>
      </c>
      <c r="AX336">
        <f t="shared" ca="1" si="58"/>
        <v>2.3119313242813915</v>
      </c>
      <c r="BO336">
        <f t="shared" ca="1" si="49"/>
        <v>0.65908923977814959</v>
      </c>
      <c r="BP336">
        <f t="shared" ca="1" si="50"/>
        <v>62.976350885601406</v>
      </c>
      <c r="BQ336">
        <f t="shared" ca="1" si="51"/>
        <v>36.306748149830248</v>
      </c>
      <c r="BR336">
        <f t="shared" ca="1" si="52"/>
        <v>3.2284036085318357</v>
      </c>
      <c r="BS336">
        <f t="shared" ca="1" si="53"/>
        <v>9007.5404595346754</v>
      </c>
    </row>
    <row r="337" spans="1:71">
      <c r="A337">
        <f t="shared" ca="1" si="54"/>
        <v>0.92120117903519871</v>
      </c>
      <c r="R337">
        <f t="shared" ca="1" si="55"/>
        <v>0.60320306271090041</v>
      </c>
      <c r="AH337">
        <f t="shared" ca="1" si="56"/>
        <v>11.234985228336761</v>
      </c>
      <c r="AI337">
        <f t="shared" ca="1" si="57"/>
        <v>0.24863681487636535</v>
      </c>
      <c r="AX337">
        <f t="shared" ca="1" si="58"/>
        <v>3.2549785431165823</v>
      </c>
      <c r="BO337">
        <f t="shared" ca="1" si="49"/>
        <v>0.87825445272000524</v>
      </c>
      <c r="BP337">
        <f t="shared" ca="1" si="50"/>
        <v>118.43998203189591</v>
      </c>
      <c r="BQ337">
        <f t="shared" ca="1" si="51"/>
        <v>53.889177248352155</v>
      </c>
      <c r="BR337">
        <f t="shared" ca="1" si="52"/>
        <v>6.3174662710114422</v>
      </c>
      <c r="BS337">
        <f t="shared" ca="1" si="53"/>
        <v>15574.956348371361</v>
      </c>
    </row>
    <row r="338" spans="1:71">
      <c r="A338">
        <f t="shared" ca="1" si="54"/>
        <v>0.44011476690367912</v>
      </c>
      <c r="R338">
        <f t="shared" ca="1" si="55"/>
        <v>-1.1386691083426841</v>
      </c>
      <c r="AH338">
        <f t="shared" ca="1" si="56"/>
        <v>36.161868731724951</v>
      </c>
      <c r="AI338">
        <f t="shared" ca="1" si="57"/>
        <v>0.90425306150099416</v>
      </c>
      <c r="AX338">
        <f t="shared" ca="1" si="58"/>
        <v>1.6764816971768227E-2</v>
      </c>
      <c r="BO338">
        <f t="shared" ca="1" si="49"/>
        <v>0.3513298722566458</v>
      </c>
      <c r="BP338">
        <f t="shared" ca="1" si="50"/>
        <v>106.6264707364558</v>
      </c>
      <c r="BQ338">
        <f t="shared" ca="1" si="51"/>
        <v>19.729337855281663</v>
      </c>
      <c r="BR338">
        <f t="shared" ca="1" si="52"/>
        <v>1.2984929077205531</v>
      </c>
      <c r="BS338">
        <f t="shared" ca="1" si="53"/>
        <v>9826.3346093962391</v>
      </c>
    </row>
    <row r="339" spans="1:71">
      <c r="A339">
        <f t="shared" ca="1" si="54"/>
        <v>0.42778965827124549</v>
      </c>
      <c r="R339">
        <f t="shared" ca="1" si="55"/>
        <v>-1.9040095135108279</v>
      </c>
      <c r="AH339">
        <f t="shared" ca="1" si="56"/>
        <v>28.341987532650556</v>
      </c>
      <c r="AI339">
        <f t="shared" ca="1" si="57"/>
        <v>0.76546524798206805</v>
      </c>
      <c r="AX339">
        <f t="shared" ca="1" si="58"/>
        <v>4.9461155438933105E-2</v>
      </c>
      <c r="BO339">
        <f t="shared" ca="1" si="49"/>
        <v>0.19275022457925139</v>
      </c>
      <c r="BP339">
        <f t="shared" ca="1" si="50"/>
        <v>85.644954265044106</v>
      </c>
      <c r="BQ339">
        <f t="shared" ca="1" si="51"/>
        <v>12.764602013848446</v>
      </c>
      <c r="BR339">
        <f t="shared" ca="1" si="52"/>
        <v>0.64236644263992615</v>
      </c>
      <c r="BS339">
        <f t="shared" ca="1" si="53"/>
        <v>7464.3169327299092</v>
      </c>
    </row>
    <row r="340" spans="1:71">
      <c r="A340">
        <f t="shared" ca="1" si="54"/>
        <v>6.6944717179725943E-2</v>
      </c>
      <c r="R340">
        <f t="shared" ca="1" si="55"/>
        <v>-0.5500696098880361</v>
      </c>
      <c r="AH340">
        <f t="shared" ca="1" si="56"/>
        <v>10.436613727596523</v>
      </c>
      <c r="AI340">
        <f t="shared" ca="1" si="57"/>
        <v>0.21736923333029812</v>
      </c>
      <c r="AX340">
        <f t="shared" ca="1" si="58"/>
        <v>1.3086142288046707</v>
      </c>
      <c r="BO340">
        <f t="shared" ref="BO340:BO403" ca="1" si="59">RAND()</f>
        <v>0.20278780333198709</v>
      </c>
      <c r="BP340">
        <f t="shared" ref="BP340:BP403" ca="1" si="60">_xlfn.NORM.INV(RAND(),100,20)</f>
        <v>90.078483768513024</v>
      </c>
      <c r="BQ340">
        <f t="shared" ca="1" si="51"/>
        <v>13.183921835078706</v>
      </c>
      <c r="BR340">
        <f t="shared" ca="1" si="52"/>
        <v>0.67990317413302692</v>
      </c>
      <c r="BS340">
        <f t="shared" ca="1" si="53"/>
        <v>7827.8569995436901</v>
      </c>
    </row>
    <row r="341" spans="1:71">
      <c r="A341">
        <f t="shared" ca="1" si="54"/>
        <v>0.31357867487844171</v>
      </c>
      <c r="R341">
        <f t="shared" ca="1" si="55"/>
        <v>1.3327023384561041</v>
      </c>
      <c r="AH341">
        <f t="shared" ca="1" si="56"/>
        <v>10.128578975089923</v>
      </c>
      <c r="AI341">
        <f t="shared" ca="1" si="57"/>
        <v>0.20513489272717933</v>
      </c>
      <c r="AX341">
        <f t="shared" ca="1" si="58"/>
        <v>0.12085311043257312</v>
      </c>
      <c r="BO341">
        <f t="shared" ca="1" si="59"/>
        <v>0.90008878608719189</v>
      </c>
      <c r="BP341">
        <f t="shared" ca="1" si="60"/>
        <v>124.19514552192331</v>
      </c>
      <c r="BQ341">
        <f t="shared" ca="1" si="51"/>
        <v>56.346188511960165</v>
      </c>
      <c r="BR341">
        <f t="shared" ca="1" si="52"/>
        <v>6.9104200447436499</v>
      </c>
      <c r="BS341">
        <f t="shared" ca="1" si="53"/>
        <v>16401.405051153743</v>
      </c>
    </row>
    <row r="342" spans="1:71">
      <c r="A342">
        <f t="shared" ca="1" si="54"/>
        <v>0.51040845697585979</v>
      </c>
      <c r="R342">
        <f t="shared" ca="1" si="55"/>
        <v>1.2972187315760193</v>
      </c>
      <c r="AH342">
        <f t="shared" ca="1" si="56"/>
        <v>4.0642900726241109</v>
      </c>
      <c r="AI342">
        <f t="shared" ca="1" si="57"/>
        <v>3.3036907588861797E-2</v>
      </c>
      <c r="AX342">
        <f t="shared" ca="1" si="58"/>
        <v>0.30740566730750474</v>
      </c>
      <c r="BO342">
        <f t="shared" ca="1" si="59"/>
        <v>0.17067736006523715</v>
      </c>
      <c r="BP342">
        <f t="shared" ca="1" si="60"/>
        <v>106.00783340830317</v>
      </c>
      <c r="BQ342">
        <f t="shared" ca="1" si="51"/>
        <v>11.851582676964014</v>
      </c>
      <c r="BR342">
        <f t="shared" ca="1" si="52"/>
        <v>0.56143802353092609</v>
      </c>
      <c r="BS342">
        <f t="shared" ca="1" si="53"/>
        <v>8774.1380133369003</v>
      </c>
    </row>
    <row r="343" spans="1:71">
      <c r="A343">
        <f t="shared" ca="1" si="54"/>
        <v>0.35631198374151574</v>
      </c>
      <c r="R343">
        <f t="shared" ca="1" si="55"/>
        <v>-5.6795090199052295E-2</v>
      </c>
      <c r="AH343">
        <f t="shared" ca="1" si="56"/>
        <v>1.4518788126805047</v>
      </c>
      <c r="AI343">
        <f t="shared" ca="1" si="57"/>
        <v>4.2159041734211034E-3</v>
      </c>
      <c r="AX343">
        <f t="shared" ca="1" si="58"/>
        <v>0.4433729986198548</v>
      </c>
      <c r="BO343">
        <f t="shared" ca="1" si="59"/>
        <v>0.3020518729211048</v>
      </c>
      <c r="BP343">
        <f t="shared" ca="1" si="60"/>
        <v>125.55778756509099</v>
      </c>
      <c r="BQ343">
        <f t="shared" ca="1" si="51"/>
        <v>17.481926520070907</v>
      </c>
      <c r="BR343">
        <f t="shared" ca="1" si="52"/>
        <v>1.0788314864617612</v>
      </c>
      <c r="BS343">
        <f t="shared" ca="1" si="53"/>
        <v>10860.887227501988</v>
      </c>
    </row>
    <row r="344" spans="1:71">
      <c r="A344">
        <f t="shared" ca="1" si="54"/>
        <v>0.12402200359701276</v>
      </c>
      <c r="R344">
        <f t="shared" ca="1" si="55"/>
        <v>0.70076146293357444</v>
      </c>
      <c r="AH344">
        <f t="shared" ca="1" si="56"/>
        <v>28.502995208734443</v>
      </c>
      <c r="AI344">
        <f t="shared" ca="1" si="57"/>
        <v>0.76893939250215282</v>
      </c>
      <c r="AX344">
        <f t="shared" ca="1" si="58"/>
        <v>2.8316224652264279</v>
      </c>
      <c r="BO344">
        <f t="shared" ca="1" si="59"/>
        <v>0.68373407284672494</v>
      </c>
      <c r="BP344">
        <f t="shared" ca="1" si="60"/>
        <v>98.73876877614488</v>
      </c>
      <c r="BQ344">
        <f t="shared" ca="1" si="51"/>
        <v>37.915689478638953</v>
      </c>
      <c r="BR344">
        <f t="shared" ca="1" si="52"/>
        <v>3.4535156330056713</v>
      </c>
      <c r="BS344">
        <f t="shared" ca="1" si="53"/>
        <v>11739.337452095739</v>
      </c>
    </row>
    <row r="345" spans="1:71">
      <c r="A345">
        <f t="shared" ca="1" si="54"/>
        <v>0.64804182140225886</v>
      </c>
      <c r="R345">
        <f t="shared" ca="1" si="55"/>
        <v>0.27918526110252884</v>
      </c>
      <c r="AH345">
        <f t="shared" ca="1" si="56"/>
        <v>9.517495012223872</v>
      </c>
      <c r="AI345">
        <f t="shared" ca="1" si="57"/>
        <v>0.18116542261541257</v>
      </c>
      <c r="AX345">
        <f t="shared" ca="1" si="58"/>
        <v>1.845100017670448</v>
      </c>
      <c r="BO345">
        <f t="shared" ca="1" si="59"/>
        <v>0.8788724309665451</v>
      </c>
      <c r="BP345">
        <f t="shared" ca="1" si="60"/>
        <v>139.19279697469349</v>
      </c>
      <c r="BQ345">
        <f t="shared" ca="1" si="51"/>
        <v>53.955530595012164</v>
      </c>
      <c r="BR345">
        <f t="shared" ca="1" si="52"/>
        <v>6.3327329976768167</v>
      </c>
      <c r="BS345">
        <f t="shared" ca="1" si="53"/>
        <v>17038.868747032808</v>
      </c>
    </row>
    <row r="346" spans="1:71">
      <c r="A346">
        <f t="shared" ca="1" si="54"/>
        <v>0.16409987771221779</v>
      </c>
      <c r="R346">
        <f t="shared" ca="1" si="55"/>
        <v>-7.726081489839072E-2</v>
      </c>
      <c r="AH346">
        <f t="shared" ca="1" si="56"/>
        <v>10.44472814394004</v>
      </c>
      <c r="AI346">
        <f t="shared" ca="1" si="57"/>
        <v>0.21769023419659539</v>
      </c>
      <c r="AX346">
        <f t="shared" ca="1" si="58"/>
        <v>0.87710018600761575</v>
      </c>
      <c r="BO346">
        <f t="shared" ca="1" si="59"/>
        <v>0.9567718893500049</v>
      </c>
      <c r="BP346">
        <f t="shared" ca="1" si="60"/>
        <v>127.0275671759297</v>
      </c>
      <c r="BQ346">
        <f t="shared" ca="1" si="51"/>
        <v>64.441162651406998</v>
      </c>
      <c r="BR346">
        <f t="shared" ca="1" si="52"/>
        <v>9.4237928575832068</v>
      </c>
      <c r="BS346">
        <f t="shared" ca="1" si="53"/>
        <v>18163.183824730742</v>
      </c>
    </row>
    <row r="347" spans="1:71">
      <c r="A347">
        <f t="shared" ca="1" si="54"/>
        <v>0.64812284149945354</v>
      </c>
      <c r="R347">
        <f t="shared" ca="1" si="55"/>
        <v>0.65765712847171298</v>
      </c>
      <c r="AH347">
        <f t="shared" ca="1" si="56"/>
        <v>10.375904818936483</v>
      </c>
      <c r="AI347">
        <f t="shared" ca="1" si="57"/>
        <v>0.21496554054100958</v>
      </c>
      <c r="AX347">
        <f t="shared" ca="1" si="58"/>
        <v>5.9301725055564738</v>
      </c>
      <c r="BO347">
        <f t="shared" ca="1" si="59"/>
        <v>3.841695507389975E-2</v>
      </c>
      <c r="BP347">
        <f t="shared" ca="1" si="60"/>
        <v>85.978947568991401</v>
      </c>
      <c r="BQ347">
        <f t="shared" ca="1" si="51"/>
        <v>5.543786076240659</v>
      </c>
      <c r="BR347">
        <f t="shared" ca="1" si="52"/>
        <v>0.11752304251512097</v>
      </c>
      <c r="BS347">
        <f t="shared" ca="1" si="53"/>
        <v>6608.1618502080009</v>
      </c>
    </row>
    <row r="348" spans="1:71">
      <c r="A348">
        <f t="shared" ca="1" si="54"/>
        <v>0.28542368634320303</v>
      </c>
      <c r="R348">
        <f t="shared" ca="1" si="55"/>
        <v>-1.3820288701884382</v>
      </c>
      <c r="AH348">
        <f t="shared" ca="1" si="56"/>
        <v>14.33002444675639</v>
      </c>
      <c r="AI348">
        <f t="shared" ca="1" si="57"/>
        <v>0.36382642201550153</v>
      </c>
      <c r="AX348">
        <f t="shared" ca="1" si="58"/>
        <v>6.1802955557929549</v>
      </c>
      <c r="BO348">
        <f t="shared" ca="1" si="59"/>
        <v>0.91762326594908783</v>
      </c>
      <c r="BP348">
        <f t="shared" ca="1" si="60"/>
        <v>120.54905043663217</v>
      </c>
      <c r="BQ348">
        <f t="shared" ca="1" si="51"/>
        <v>58.521878325023202</v>
      </c>
      <c r="BR348">
        <f t="shared" ca="1" si="52"/>
        <v>7.4893567070613072</v>
      </c>
      <c r="BS348">
        <f t="shared" ca="1" si="53"/>
        <v>16537.428375184965</v>
      </c>
    </row>
    <row r="349" spans="1:71">
      <c r="A349">
        <f t="shared" ca="1" si="54"/>
        <v>0.76789213802441436</v>
      </c>
      <c r="R349">
        <f t="shared" ca="1" si="55"/>
        <v>-0.24172202511572904</v>
      </c>
      <c r="AH349">
        <f t="shared" ca="1" si="56"/>
        <v>34.980113984182786</v>
      </c>
      <c r="AI349">
        <f t="shared" ca="1" si="57"/>
        <v>0.88720151203592923</v>
      </c>
      <c r="AX349">
        <f t="shared" ca="1" si="58"/>
        <v>0.52155381847816895</v>
      </c>
      <c r="BO349">
        <f t="shared" ca="1" si="59"/>
        <v>0.23028215064713964</v>
      </c>
      <c r="BP349">
        <f t="shared" ca="1" si="60"/>
        <v>107.08883666352385</v>
      </c>
      <c r="BQ349">
        <f t="shared" ca="1" si="51"/>
        <v>14.346211408814966</v>
      </c>
      <c r="BR349">
        <f t="shared" ca="1" si="52"/>
        <v>0.78519378209381652</v>
      </c>
      <c r="BS349">
        <f t="shared" ca="1" si="53"/>
        <v>9166.3978419563118</v>
      </c>
    </row>
    <row r="350" spans="1:71">
      <c r="A350">
        <f t="shared" ca="1" si="54"/>
        <v>0.94350545393136986</v>
      </c>
      <c r="R350">
        <f t="shared" ca="1" si="55"/>
        <v>0.68025242440218892</v>
      </c>
      <c r="AH350">
        <f t="shared" ca="1" si="56"/>
        <v>13.017525592064835</v>
      </c>
      <c r="AI350">
        <f t="shared" ca="1" si="57"/>
        <v>0.31614829333321026</v>
      </c>
      <c r="AX350">
        <f t="shared" ca="1" si="58"/>
        <v>1.5977048433135437</v>
      </c>
      <c r="BO350">
        <f t="shared" ca="1" si="59"/>
        <v>0.4419740069018564</v>
      </c>
      <c r="BP350">
        <f t="shared" ca="1" si="60"/>
        <v>81.452553803536304</v>
      </c>
      <c r="BQ350">
        <f t="shared" ca="1" si="51"/>
        <v>24.098787478717391</v>
      </c>
      <c r="BR350">
        <f t="shared" ca="1" si="52"/>
        <v>1.7500492052178054</v>
      </c>
      <c r="BS350">
        <f t="shared" ca="1" si="53"/>
        <v>8636.5722756846226</v>
      </c>
    </row>
    <row r="351" spans="1:71">
      <c r="A351">
        <f t="shared" ca="1" si="54"/>
        <v>0.84124801377835812</v>
      </c>
      <c r="R351">
        <f t="shared" ca="1" si="55"/>
        <v>-0.88983552787938303</v>
      </c>
      <c r="AH351">
        <f t="shared" ca="1" si="56"/>
        <v>26.937656264037894</v>
      </c>
      <c r="AI351">
        <f t="shared" ca="1" si="57"/>
        <v>0.73406415070216469</v>
      </c>
      <c r="AX351">
        <f t="shared" ca="1" si="58"/>
        <v>3.8371409296722079</v>
      </c>
      <c r="BO351">
        <f t="shared" ca="1" si="59"/>
        <v>0.35009841303082312</v>
      </c>
      <c r="BP351">
        <f t="shared" ca="1" si="60"/>
        <v>83.869562757670295</v>
      </c>
      <c r="BQ351">
        <f t="shared" ca="1" si="51"/>
        <v>19.672154961184049</v>
      </c>
      <c r="BR351">
        <f t="shared" ca="1" si="52"/>
        <v>1.2928029966543062</v>
      </c>
      <c r="BS351">
        <f t="shared" ca="1" si="53"/>
        <v>8225.9257881516187</v>
      </c>
    </row>
    <row r="352" spans="1:71">
      <c r="A352">
        <f t="shared" ca="1" si="54"/>
        <v>0.55849499430249216</v>
      </c>
      <c r="R352">
        <f t="shared" ca="1" si="55"/>
        <v>-1.7732022924914441</v>
      </c>
      <c r="AH352">
        <f t="shared" ca="1" si="56"/>
        <v>15.143091969983566</v>
      </c>
      <c r="AI352">
        <f t="shared" ca="1" si="57"/>
        <v>0.39249798129348779</v>
      </c>
      <c r="AX352">
        <f t="shared" ca="1" si="58"/>
        <v>0.73697414049656917</v>
      </c>
      <c r="BO352">
        <f t="shared" ca="1" si="59"/>
        <v>0.71135560917998963</v>
      </c>
      <c r="BP352">
        <f t="shared" ca="1" si="60"/>
        <v>97.563128658675083</v>
      </c>
      <c r="BQ352">
        <f t="shared" ca="1" si="51"/>
        <v>39.79541582615164</v>
      </c>
      <c r="BR352">
        <f t="shared" ca="1" si="52"/>
        <v>3.7276794903762891</v>
      </c>
      <c r="BS352">
        <f t="shared" ca="1" si="53"/>
        <v>11927.264435835306</v>
      </c>
    </row>
    <row r="353" spans="1:71">
      <c r="A353">
        <f t="shared" ca="1" si="54"/>
        <v>0.67457954078933646</v>
      </c>
      <c r="R353">
        <f t="shared" ca="1" si="55"/>
        <v>-1.8868019730842751</v>
      </c>
      <c r="AH353">
        <f t="shared" ca="1" si="56"/>
        <v>32.049437090784636</v>
      </c>
      <c r="AI353">
        <f t="shared" ca="1" si="57"/>
        <v>0.83888864562115073</v>
      </c>
      <c r="AX353">
        <f t="shared" ca="1" si="58"/>
        <v>5.6955681259895039</v>
      </c>
      <c r="BO353">
        <f t="shared" ca="1" si="59"/>
        <v>0.5460469408659071</v>
      </c>
      <c r="BP353">
        <f t="shared" ca="1" si="60"/>
        <v>91.157715782004189</v>
      </c>
      <c r="BQ353">
        <f t="shared" ca="1" si="51"/>
        <v>29.580389418888608</v>
      </c>
      <c r="BR353">
        <f t="shared" ca="1" si="52"/>
        <v>2.3692844407922515</v>
      </c>
      <c r="BS353">
        <f t="shared" ca="1" si="53"/>
        <v>10049.864378866831</v>
      </c>
    </row>
    <row r="354" spans="1:71">
      <c r="A354">
        <f t="shared" ca="1" si="54"/>
        <v>0.73454425875493057</v>
      </c>
      <c r="R354">
        <f t="shared" ca="1" si="55"/>
        <v>0.31226233647882007</v>
      </c>
      <c r="AH354">
        <f t="shared" ca="1" si="56"/>
        <v>12.230290612320829</v>
      </c>
      <c r="AI354">
        <f t="shared" ca="1" si="57"/>
        <v>0.28672452638512991</v>
      </c>
      <c r="AX354">
        <f t="shared" ca="1" si="58"/>
        <v>3.5938044256105792</v>
      </c>
      <c r="BO354">
        <f t="shared" ca="1" si="59"/>
        <v>0.72591703118220974</v>
      </c>
      <c r="BP354">
        <f t="shared" ca="1" si="60"/>
        <v>73.032495158592269</v>
      </c>
      <c r="BQ354">
        <f t="shared" ca="1" si="51"/>
        <v>40.822651629039193</v>
      </c>
      <c r="BR354">
        <f t="shared" ca="1" si="52"/>
        <v>3.882973237578534</v>
      </c>
      <c r="BS354">
        <f t="shared" ca="1" si="53"/>
        <v>10359.431795278939</v>
      </c>
    </row>
    <row r="355" spans="1:71">
      <c r="A355">
        <f t="shared" ca="1" si="54"/>
        <v>0.9768408202670481</v>
      </c>
      <c r="R355">
        <f t="shared" ca="1" si="55"/>
        <v>-0.48780992320774219</v>
      </c>
      <c r="AH355">
        <f t="shared" ca="1" si="56"/>
        <v>33.580312736488281</v>
      </c>
      <c r="AI355">
        <f t="shared" ca="1" si="57"/>
        <v>0.86519693508423556</v>
      </c>
      <c r="AX355">
        <f t="shared" ca="1" si="58"/>
        <v>1.319761545566013</v>
      </c>
      <c r="BO355">
        <f t="shared" ca="1" si="59"/>
        <v>8.3155717489423964E-2</v>
      </c>
      <c r="BP355">
        <f t="shared" ca="1" si="60"/>
        <v>124.61606754796074</v>
      </c>
      <c r="BQ355">
        <f t="shared" ca="1" si="51"/>
        <v>8.1562598040731373</v>
      </c>
      <c r="BR355">
        <f t="shared" ca="1" si="52"/>
        <v>0.26045289906118352</v>
      </c>
      <c r="BS355">
        <f t="shared" ca="1" si="53"/>
        <v>9616.8865784829213</v>
      </c>
    </row>
    <row r="356" spans="1:71">
      <c r="A356">
        <f t="shared" ca="1" si="54"/>
        <v>0.67177038431695346</v>
      </c>
      <c r="R356">
        <f t="shared" ca="1" si="55"/>
        <v>0.8586762281792204</v>
      </c>
      <c r="AH356">
        <f t="shared" ca="1" si="56"/>
        <v>32.21618020223012</v>
      </c>
      <c r="AI356">
        <f t="shared" ca="1" si="57"/>
        <v>0.841867876700224</v>
      </c>
      <c r="AX356">
        <f t="shared" ca="1" si="58"/>
        <v>2.9929780877422547</v>
      </c>
      <c r="BO356">
        <f t="shared" ca="1" si="59"/>
        <v>0.73180322269413645</v>
      </c>
      <c r="BP356">
        <f t="shared" ca="1" si="60"/>
        <v>99.306014710255297</v>
      </c>
      <c r="BQ356">
        <f t="shared" ca="1" si="51"/>
        <v>41.245620209931936</v>
      </c>
      <c r="BR356">
        <f t="shared" ca="1" si="52"/>
        <v>3.9481029726531012</v>
      </c>
      <c r="BS356">
        <f t="shared" ca="1" si="53"/>
        <v>12260.413942506993</v>
      </c>
    </row>
    <row r="357" spans="1:71">
      <c r="A357">
        <f t="shared" ca="1" si="54"/>
        <v>0.5072001452124818</v>
      </c>
      <c r="R357">
        <f t="shared" ca="1" si="55"/>
        <v>1.1108286453739884</v>
      </c>
      <c r="AH357">
        <f t="shared" ca="1" si="56"/>
        <v>15.578848390995439</v>
      </c>
      <c r="AI357">
        <f t="shared" ca="1" si="57"/>
        <v>0.40759216095496142</v>
      </c>
      <c r="AX357">
        <f t="shared" ca="1" si="58"/>
        <v>6.3264998173916664</v>
      </c>
      <c r="BO357">
        <f t="shared" ca="1" si="59"/>
        <v>0.4715978792605996</v>
      </c>
      <c r="BP357">
        <f t="shared" ca="1" si="60"/>
        <v>93.706746176182335</v>
      </c>
      <c r="BQ357">
        <f t="shared" ca="1" si="51"/>
        <v>25.602832094486367</v>
      </c>
      <c r="BR357">
        <f t="shared" ca="1" si="52"/>
        <v>1.9136930784919954</v>
      </c>
      <c r="BS357">
        <f t="shared" ca="1" si="53"/>
        <v>9693.863365328998</v>
      </c>
    </row>
    <row r="358" spans="1:71">
      <c r="A358">
        <f t="shared" ca="1" si="54"/>
        <v>0.12337969037026619</v>
      </c>
      <c r="R358">
        <f t="shared" ca="1" si="55"/>
        <v>0.99759975050191241</v>
      </c>
      <c r="AH358">
        <f t="shared" ca="1" si="56"/>
        <v>29.041958165063846</v>
      </c>
      <c r="AI358">
        <f t="shared" ca="1" si="57"/>
        <v>0.78038024122253302</v>
      </c>
      <c r="AX358">
        <f t="shared" ca="1" si="58"/>
        <v>6.9354640534407359</v>
      </c>
      <c r="BO358">
        <f t="shared" ca="1" si="59"/>
        <v>0.75718988663100362</v>
      </c>
      <c r="BP358">
        <f t="shared" ca="1" si="60"/>
        <v>69.203464417143863</v>
      </c>
      <c r="BQ358">
        <f t="shared" ca="1" si="51"/>
        <v>43.125393088652729</v>
      </c>
      <c r="BR358">
        <f t="shared" ca="1" si="52"/>
        <v>4.2464267027382929</v>
      </c>
      <c r="BS358">
        <f t="shared" ca="1" si="53"/>
        <v>10430.709828886831</v>
      </c>
    </row>
    <row r="359" spans="1:71">
      <c r="A359">
        <f t="shared" ca="1" si="54"/>
        <v>0.8140036203994595</v>
      </c>
      <c r="R359">
        <f t="shared" ca="1" si="55"/>
        <v>2.0433062051365516</v>
      </c>
      <c r="AH359">
        <f t="shared" ca="1" si="56"/>
        <v>12.254493454285971</v>
      </c>
      <c r="AI359">
        <f t="shared" ca="1" si="57"/>
        <v>0.28763836780372953</v>
      </c>
      <c r="AX359">
        <f t="shared" ca="1" si="58"/>
        <v>1.0845003551360499</v>
      </c>
      <c r="BO359">
        <f t="shared" ca="1" si="59"/>
        <v>0.52028657720623639</v>
      </c>
      <c r="BP359">
        <f t="shared" ca="1" si="60"/>
        <v>86.393294257382905</v>
      </c>
      <c r="BQ359">
        <f t="shared" ca="1" si="51"/>
        <v>28.169553661529434</v>
      </c>
      <c r="BR359">
        <f t="shared" ca="1" si="52"/>
        <v>2.2036991676701914</v>
      </c>
      <c r="BS359">
        <f t="shared" ca="1" si="53"/>
        <v>9525.5957144708045</v>
      </c>
    </row>
    <row r="360" spans="1:71">
      <c r="A360">
        <f t="shared" ca="1" si="54"/>
        <v>0.943233587463567</v>
      </c>
      <c r="R360">
        <f t="shared" ca="1" si="55"/>
        <v>1.1473419339885969</v>
      </c>
      <c r="AH360">
        <f t="shared" ca="1" si="56"/>
        <v>18.887310648098424</v>
      </c>
      <c r="AI360">
        <f t="shared" ca="1" si="57"/>
        <v>0.51600028064603509</v>
      </c>
      <c r="AX360">
        <f t="shared" ca="1" si="58"/>
        <v>7.6755260911063532</v>
      </c>
      <c r="BO360">
        <f t="shared" ca="1" si="59"/>
        <v>0.88804379027959979</v>
      </c>
      <c r="BP360">
        <f t="shared" ca="1" si="60"/>
        <v>64.071425841793712</v>
      </c>
      <c r="BQ360">
        <f t="shared" ca="1" si="51"/>
        <v>54.960935032748502</v>
      </c>
      <c r="BR360">
        <f t="shared" ca="1" si="52"/>
        <v>6.5689424063422477</v>
      </c>
      <c r="BS360">
        <f t="shared" ca="1" si="53"/>
        <v>11951.776034103084</v>
      </c>
    </row>
    <row r="361" spans="1:71">
      <c r="A361">
        <f t="shared" ca="1" si="54"/>
        <v>0.45230128967073979</v>
      </c>
      <c r="R361">
        <f t="shared" ca="1" si="55"/>
        <v>-1.130070581496331</v>
      </c>
      <c r="AH361">
        <f t="shared" ca="1" si="56"/>
        <v>16.026597949609332</v>
      </c>
      <c r="AI361">
        <f t="shared" ca="1" si="57"/>
        <v>0.42290397656125567</v>
      </c>
      <c r="AX361">
        <f t="shared" ca="1" si="58"/>
        <v>1.5274701668519077</v>
      </c>
      <c r="BO361">
        <f t="shared" ca="1" si="59"/>
        <v>0.11076605173160647</v>
      </c>
      <c r="BP361">
        <f t="shared" ca="1" si="60"/>
        <v>105.49153697856943</v>
      </c>
      <c r="BQ361">
        <f t="shared" ca="1" si="51"/>
        <v>9.4134394025396038</v>
      </c>
      <c r="BR361">
        <f t="shared" ca="1" si="52"/>
        <v>0.35218475754415418</v>
      </c>
      <c r="BS361">
        <f t="shared" ca="1" si="53"/>
        <v>8431.4069560170665</v>
      </c>
    </row>
    <row r="362" spans="1:71">
      <c r="A362">
        <f t="shared" ca="1" si="54"/>
        <v>0.40622245513647293</v>
      </c>
      <c r="R362">
        <f t="shared" ca="1" si="55"/>
        <v>-0.28103637260305964</v>
      </c>
      <c r="AH362">
        <f t="shared" ca="1" si="56"/>
        <v>36.75109756716877</v>
      </c>
      <c r="AI362">
        <f t="shared" ca="1" si="57"/>
        <v>0.91223329216265936</v>
      </c>
      <c r="AX362">
        <f t="shared" ca="1" si="58"/>
        <v>0.44303725859578114</v>
      </c>
      <c r="BO362">
        <f t="shared" ca="1" si="59"/>
        <v>0.64107423462698798</v>
      </c>
      <c r="BP362">
        <f t="shared" ca="1" si="60"/>
        <v>98.215965955309699</v>
      </c>
      <c r="BQ362">
        <f t="shared" ca="1" si="51"/>
        <v>35.16715170671322</v>
      </c>
      <c r="BR362">
        <f t="shared" ca="1" si="52"/>
        <v>3.0739190807007422</v>
      </c>
      <c r="BS362">
        <f t="shared" ca="1" si="53"/>
        <v>11314.008511753224</v>
      </c>
    </row>
    <row r="363" spans="1:71">
      <c r="A363">
        <f t="shared" ca="1" si="54"/>
        <v>0.23319350501971337</v>
      </c>
      <c r="R363">
        <f t="shared" ca="1" si="55"/>
        <v>-1.4403079538087051</v>
      </c>
      <c r="AH363">
        <f t="shared" ca="1" si="56"/>
        <v>8.0665496413174775</v>
      </c>
      <c r="AI363">
        <f t="shared" ca="1" si="57"/>
        <v>0.13013844623167825</v>
      </c>
      <c r="AX363">
        <f t="shared" ca="1" si="58"/>
        <v>0.42384640058849749</v>
      </c>
      <c r="BO363">
        <f t="shared" ca="1" si="59"/>
        <v>0.44624469846340109</v>
      </c>
      <c r="BP363">
        <f t="shared" ca="1" si="60"/>
        <v>112.33637629087002</v>
      </c>
      <c r="BQ363">
        <f t="shared" ca="1" si="51"/>
        <v>24.313110262783091</v>
      </c>
      <c r="BR363">
        <f t="shared" ca="1" si="52"/>
        <v>1.773097151362889</v>
      </c>
      <c r="BS363">
        <f t="shared" ca="1" si="53"/>
        <v>10826.786512048078</v>
      </c>
    </row>
    <row r="364" spans="1:71">
      <c r="A364">
        <f t="shared" ca="1" si="54"/>
        <v>0.65708166446767002</v>
      </c>
      <c r="R364">
        <f t="shared" ca="1" si="55"/>
        <v>0.29495536935310612</v>
      </c>
      <c r="AH364">
        <f t="shared" ca="1" si="56"/>
        <v>16.789681472073639</v>
      </c>
      <c r="AI364">
        <f t="shared" ca="1" si="57"/>
        <v>0.44853737163683549</v>
      </c>
      <c r="AX364">
        <f t="shared" ca="1" si="58"/>
        <v>4.9565987757103872E-2</v>
      </c>
      <c r="BO364">
        <f t="shared" ca="1" si="59"/>
        <v>0.90786903900167337</v>
      </c>
      <c r="BP364">
        <f t="shared" ca="1" si="60"/>
        <v>119.37857216440077</v>
      </c>
      <c r="BQ364">
        <f t="shared" ca="1" si="51"/>
        <v>57.285833020103311</v>
      </c>
      <c r="BR364">
        <f t="shared" ca="1" si="52"/>
        <v>7.1536326750630614</v>
      </c>
      <c r="BS364">
        <f t="shared" ca="1" si="53"/>
        <v>16231.173156037303</v>
      </c>
    </row>
    <row r="365" spans="1:71">
      <c r="A365">
        <f t="shared" ca="1" si="54"/>
        <v>0.48101676672305815</v>
      </c>
      <c r="R365">
        <f t="shared" ca="1" si="55"/>
        <v>-0.81438022688991252</v>
      </c>
      <c r="AH365">
        <f t="shared" ca="1" si="56"/>
        <v>17.162709658150348</v>
      </c>
      <c r="AI365">
        <f t="shared" ca="1" si="57"/>
        <v>0.46085618150253382</v>
      </c>
      <c r="AX365">
        <f t="shared" ca="1" si="58"/>
        <v>0.28886645218270696</v>
      </c>
      <c r="BO365">
        <f t="shared" ca="1" si="59"/>
        <v>0.85153553939405424</v>
      </c>
      <c r="BP365">
        <f t="shared" ca="1" si="60"/>
        <v>100.93110283403861</v>
      </c>
      <c r="BQ365">
        <f t="shared" ca="1" si="51"/>
        <v>51.165975317460514</v>
      </c>
      <c r="BR365">
        <f t="shared" ca="1" si="52"/>
        <v>5.7222290157014122</v>
      </c>
      <c r="BS365">
        <f t="shared" ca="1" si="53"/>
        <v>13898.443434839179</v>
      </c>
    </row>
    <row r="366" spans="1:71">
      <c r="A366">
        <f t="shared" ca="1" si="54"/>
        <v>0.70784036072944878</v>
      </c>
      <c r="R366">
        <f t="shared" ca="1" si="55"/>
        <v>-1.2744986293876046</v>
      </c>
      <c r="AH366">
        <f t="shared" ca="1" si="56"/>
        <v>13.791464057354148</v>
      </c>
      <c r="AI366">
        <f t="shared" ca="1" si="57"/>
        <v>0.34447096244506181</v>
      </c>
      <c r="AX366">
        <f t="shared" ca="1" si="58"/>
        <v>2.2035957013573224</v>
      </c>
      <c r="BO366">
        <f t="shared" ca="1" si="59"/>
        <v>6.7258095874328627E-2</v>
      </c>
      <c r="BP366">
        <f t="shared" ca="1" si="60"/>
        <v>74.745422813556189</v>
      </c>
      <c r="BQ366">
        <f t="shared" ca="1" si="51"/>
        <v>7.3352898170053855</v>
      </c>
      <c r="BR366">
        <f t="shared" ca="1" si="52"/>
        <v>0.20888023948301648</v>
      </c>
      <c r="BS366">
        <f t="shared" ca="1" si="53"/>
        <v>6028.372650494377</v>
      </c>
    </row>
    <row r="367" spans="1:71">
      <c r="A367">
        <f t="shared" ca="1" si="54"/>
        <v>0.26121126567254527</v>
      </c>
      <c r="R367">
        <f t="shared" ca="1" si="55"/>
        <v>1.7549290637585218</v>
      </c>
      <c r="AH367">
        <f t="shared" ca="1" si="56"/>
        <v>38.802192963779063</v>
      </c>
      <c r="AI367">
        <f t="shared" ca="1" si="57"/>
        <v>0.93730455878978047</v>
      </c>
      <c r="AX367">
        <f t="shared" ca="1" si="58"/>
        <v>3.5219602128362082</v>
      </c>
      <c r="BO367">
        <f t="shared" ca="1" si="59"/>
        <v>0.3651406744408624</v>
      </c>
      <c r="BP367">
        <f t="shared" ca="1" si="60"/>
        <v>105.49282382540352</v>
      </c>
      <c r="BQ367">
        <f t="shared" ca="1" si="51"/>
        <v>20.374399599407212</v>
      </c>
      <c r="BR367">
        <f t="shared" ca="1" si="52"/>
        <v>1.3630555175531651</v>
      </c>
      <c r="BS367">
        <f t="shared" ca="1" si="53"/>
        <v>9830.8542829849175</v>
      </c>
    </row>
    <row r="368" spans="1:71">
      <c r="A368">
        <f t="shared" ca="1" si="54"/>
        <v>0.19609684510737013</v>
      </c>
      <c r="R368">
        <f t="shared" ca="1" si="55"/>
        <v>-0.29267256768507849</v>
      </c>
      <c r="AH368">
        <f t="shared" ca="1" si="56"/>
        <v>25.590074061436248</v>
      </c>
      <c r="AI368">
        <f t="shared" ca="1" si="57"/>
        <v>0.70207775783691628</v>
      </c>
      <c r="AX368">
        <f t="shared" ca="1" si="58"/>
        <v>2.9653455737219354</v>
      </c>
      <c r="BO368">
        <f t="shared" ca="1" si="59"/>
        <v>0.70031347696293267</v>
      </c>
      <c r="BP368">
        <f t="shared" ca="1" si="60"/>
        <v>83.496251740479693</v>
      </c>
      <c r="BQ368">
        <f t="shared" ca="1" si="51"/>
        <v>39.033617086596756</v>
      </c>
      <c r="BR368">
        <f t="shared" ca="1" si="52"/>
        <v>3.6150548215457161</v>
      </c>
      <c r="BS368">
        <f t="shared" ca="1" si="53"/>
        <v>10832.615776956969</v>
      </c>
    </row>
    <row r="369" spans="1:71">
      <c r="A369">
        <f t="shared" ca="1" si="54"/>
        <v>0.66948431961920285</v>
      </c>
      <c r="R369">
        <f t="shared" ca="1" si="55"/>
        <v>0.65282724854887852</v>
      </c>
      <c r="AH369">
        <f t="shared" ca="1" si="56"/>
        <v>7.7804162598735411</v>
      </c>
      <c r="AI369">
        <f t="shared" ca="1" si="57"/>
        <v>0.12106975435380918</v>
      </c>
      <c r="AX369">
        <f t="shared" ca="1" si="58"/>
        <v>2.4181882188137118</v>
      </c>
      <c r="BO369">
        <f t="shared" ca="1" si="59"/>
        <v>0.61821777079759244</v>
      </c>
      <c r="BP369">
        <f t="shared" ca="1" si="60"/>
        <v>95.278079409715389</v>
      </c>
      <c r="BQ369">
        <f t="shared" ca="1" si="51"/>
        <v>33.761698954941231</v>
      </c>
      <c r="BR369">
        <f t="shared" ca="1" si="52"/>
        <v>2.8887147406658191</v>
      </c>
      <c r="BS369">
        <f t="shared" ca="1" si="53"/>
        <v>10912.249876373946</v>
      </c>
    </row>
    <row r="370" spans="1:71">
      <c r="A370">
        <f t="shared" ca="1" si="54"/>
        <v>0.67041053783177995</v>
      </c>
      <c r="R370">
        <f t="shared" ca="1" si="55"/>
        <v>-0.74738739741736993</v>
      </c>
      <c r="AH370">
        <f t="shared" ca="1" si="56"/>
        <v>44.411100973047624</v>
      </c>
      <c r="AI370">
        <f t="shared" ca="1" si="57"/>
        <v>0.98438210383326541</v>
      </c>
      <c r="AX370">
        <f t="shared" ca="1" si="58"/>
        <v>0.63784709698143904</v>
      </c>
      <c r="BO370">
        <f t="shared" ca="1" si="59"/>
        <v>0.65926426038124297</v>
      </c>
      <c r="BP370">
        <f t="shared" ca="1" si="60"/>
        <v>93.554785526898627</v>
      </c>
      <c r="BQ370">
        <f t="shared" ca="1" si="51"/>
        <v>36.317965456436909</v>
      </c>
      <c r="BR370">
        <f t="shared" ca="1" si="52"/>
        <v>3.2299441777886027</v>
      </c>
      <c r="BS370">
        <f t="shared" ca="1" si="53"/>
        <v>11149.614785863176</v>
      </c>
    </row>
    <row r="371" spans="1:71">
      <c r="A371">
        <f t="shared" ca="1" si="54"/>
        <v>0.16922200227526096</v>
      </c>
      <c r="R371">
        <f t="shared" ca="1" si="55"/>
        <v>-0.53528232063714809</v>
      </c>
      <c r="AH371">
        <f t="shared" ca="1" si="56"/>
        <v>43.058123265291748</v>
      </c>
      <c r="AI371">
        <f t="shared" ca="1" si="57"/>
        <v>0.97590517370005814</v>
      </c>
      <c r="AX371">
        <f t="shared" ca="1" si="58"/>
        <v>4.7049825110450634</v>
      </c>
      <c r="BO371">
        <f t="shared" ca="1" si="59"/>
        <v>0.88125723987825944</v>
      </c>
      <c r="BP371">
        <f t="shared" ca="1" si="60"/>
        <v>81.047003542942548</v>
      </c>
      <c r="BQ371">
        <f t="shared" ca="1" si="51"/>
        <v>54.213192196750157</v>
      </c>
      <c r="BR371">
        <f t="shared" ca="1" si="52"/>
        <v>6.3923874159655281</v>
      </c>
      <c r="BS371">
        <f t="shared" ca="1" si="53"/>
        <v>13012.325692470653</v>
      </c>
    </row>
    <row r="372" spans="1:71">
      <c r="A372">
        <f t="shared" ca="1" si="54"/>
        <v>0.51685102618379775</v>
      </c>
      <c r="R372">
        <f t="shared" ca="1" si="55"/>
        <v>2.6257230790319662E-3</v>
      </c>
      <c r="AH372">
        <f t="shared" ca="1" si="56"/>
        <v>18.666469322966559</v>
      </c>
      <c r="AI372">
        <f t="shared" ca="1" si="57"/>
        <v>0.50910492765570214</v>
      </c>
      <c r="AX372">
        <f t="shared" ca="1" si="58"/>
        <v>0.8170664875777176</v>
      </c>
      <c r="BO372">
        <f t="shared" ca="1" si="59"/>
        <v>0.65689470126987526</v>
      </c>
      <c r="BP372">
        <f t="shared" ca="1" si="60"/>
        <v>73.378815988802302</v>
      </c>
      <c r="BQ372">
        <f t="shared" ca="1" si="51"/>
        <v>36.166340868133098</v>
      </c>
      <c r="BR372">
        <f t="shared" ca="1" si="52"/>
        <v>3.2091536566402072</v>
      </c>
      <c r="BS372">
        <f t="shared" ca="1" si="53"/>
        <v>9715.8973030215348</v>
      </c>
    </row>
    <row r="373" spans="1:71">
      <c r="A373">
        <f t="shared" ca="1" si="54"/>
        <v>0.18568478889589035</v>
      </c>
      <c r="R373">
        <f t="shared" ca="1" si="55"/>
        <v>0.37007503484544102</v>
      </c>
      <c r="AH373">
        <f t="shared" ca="1" si="56"/>
        <v>24.427474822757343</v>
      </c>
      <c r="AI373">
        <f t="shared" ca="1" si="57"/>
        <v>0.67302297802964517</v>
      </c>
      <c r="AX373">
        <f t="shared" ca="1" si="58"/>
        <v>0.57741997571737003</v>
      </c>
      <c r="BO373">
        <f t="shared" ca="1" si="59"/>
        <v>0.24517034765318435</v>
      </c>
      <c r="BP373">
        <f t="shared" ca="1" si="60"/>
        <v>121.62144217257591</v>
      </c>
      <c r="BQ373">
        <f t="shared" ca="1" si="51"/>
        <v>14.984263034691608</v>
      </c>
      <c r="BR373">
        <f t="shared" ca="1" si="52"/>
        <v>0.84378954366360681</v>
      </c>
      <c r="BS373">
        <f t="shared" ca="1" si="53"/>
        <v>10265.064118648557</v>
      </c>
    </row>
    <row r="374" spans="1:71">
      <c r="A374">
        <f t="shared" ca="1" si="54"/>
        <v>0.38095161244356013</v>
      </c>
      <c r="R374">
        <f t="shared" ca="1" si="55"/>
        <v>-1.9693347311788834</v>
      </c>
      <c r="AH374">
        <f t="shared" ca="1" si="56"/>
        <v>23.868780153332345</v>
      </c>
      <c r="AI374">
        <f t="shared" ca="1" si="57"/>
        <v>0.65857967466256129</v>
      </c>
      <c r="AX374">
        <f t="shared" ca="1" si="58"/>
        <v>0.28520796433589496</v>
      </c>
      <c r="BO374">
        <f t="shared" ca="1" si="59"/>
        <v>0.77799324611345289</v>
      </c>
      <c r="BP374">
        <f t="shared" ca="1" si="60"/>
        <v>81.657812532632875</v>
      </c>
      <c r="BQ374">
        <f t="shared" ca="1" si="51"/>
        <v>44.740422269053425</v>
      </c>
      <c r="BR374">
        <f t="shared" ca="1" si="52"/>
        <v>4.5151424239807527</v>
      </c>
      <c r="BS374">
        <f t="shared" ca="1" si="53"/>
        <v>11544.631831383869</v>
      </c>
    </row>
    <row r="375" spans="1:71">
      <c r="A375">
        <f t="shared" ca="1" si="54"/>
        <v>2.3154575265659894E-2</v>
      </c>
      <c r="R375">
        <f t="shared" ca="1" si="55"/>
        <v>-0.5208827315066451</v>
      </c>
      <c r="AH375">
        <f t="shared" ca="1" si="56"/>
        <v>20.428822387402725</v>
      </c>
      <c r="AI375">
        <f t="shared" ca="1" si="57"/>
        <v>0.56277272730211292</v>
      </c>
      <c r="AX375">
        <f t="shared" ca="1" si="58"/>
        <v>2.7889251538485036</v>
      </c>
      <c r="BO375">
        <f t="shared" ca="1" si="59"/>
        <v>0.50711867348374651</v>
      </c>
      <c r="BP375">
        <f t="shared" ca="1" si="60"/>
        <v>62.005151125463463</v>
      </c>
      <c r="BQ375">
        <f t="shared" ref="BQ375:BQ438" ca="1" si="61">IF(BO375&lt;(10/80),0+SQRT(BO375*(80-0)*(10-0)),80-SQRT((1-BO375)*(80-0)*(80-10)))</f>
        <v>27.46300895092088</v>
      </c>
      <c r="BR375">
        <f t="shared" ref="BR375:BR438" ca="1" si="62">-LN(1-BO375)/(1/3)</f>
        <v>2.1224605527660199</v>
      </c>
      <c r="BS375">
        <f t="shared" ref="BS375:BS438" ca="1" si="63">BP375*$BP$4+BQ375*$BQ$4+BR375*$BR$4</f>
        <v>7723.3996397043366</v>
      </c>
    </row>
    <row r="376" spans="1:71">
      <c r="A376">
        <f t="shared" ca="1" si="54"/>
        <v>0.52178334656695435</v>
      </c>
      <c r="R376">
        <f t="shared" ca="1" si="55"/>
        <v>-0.44981128264293074</v>
      </c>
      <c r="AH376">
        <f t="shared" ca="1" si="56"/>
        <v>34.972908719530935</v>
      </c>
      <c r="AI376">
        <f t="shared" ca="1" si="57"/>
        <v>0.88709326382422526</v>
      </c>
      <c r="AX376">
        <f t="shared" ca="1" si="58"/>
        <v>1.1873000408396988</v>
      </c>
      <c r="BO376">
        <f t="shared" ca="1" si="59"/>
        <v>0.93415553957006048</v>
      </c>
      <c r="BP376">
        <f t="shared" ca="1" si="60"/>
        <v>114.87726458254058</v>
      </c>
      <c r="BQ376">
        <f t="shared" ca="1" si="61"/>
        <v>60.797682993772305</v>
      </c>
      <c r="BR376">
        <f t="shared" ca="1" si="62"/>
        <v>8.1613799352067495</v>
      </c>
      <c r="BS376">
        <f t="shared" ca="1" si="63"/>
        <v>16569.590800717095</v>
      </c>
    </row>
    <row r="377" spans="1:71">
      <c r="A377">
        <f t="shared" ca="1" si="54"/>
        <v>0.8664197827584148</v>
      </c>
      <c r="R377">
        <f t="shared" ca="1" si="55"/>
        <v>4.9282260754659961E-2</v>
      </c>
      <c r="AH377">
        <f t="shared" ca="1" si="56"/>
        <v>17.153782388431878</v>
      </c>
      <c r="AI377">
        <f t="shared" ca="1" si="57"/>
        <v>0.46056299430675596</v>
      </c>
      <c r="AX377">
        <f t="shared" ca="1" si="58"/>
        <v>4.222013832907896</v>
      </c>
      <c r="BO377">
        <f t="shared" ca="1" si="59"/>
        <v>0.25812709658780997</v>
      </c>
      <c r="BP377">
        <f t="shared" ca="1" si="60"/>
        <v>94.168805900537706</v>
      </c>
      <c r="BQ377">
        <f t="shared" ca="1" si="61"/>
        <v>15.544680133380268</v>
      </c>
      <c r="BR377">
        <f t="shared" ca="1" si="62"/>
        <v>0.8957320190649829</v>
      </c>
      <c r="BS377">
        <f t="shared" ca="1" si="63"/>
        <v>8415.0040320951612</v>
      </c>
    </row>
    <row r="378" spans="1:71">
      <c r="A378">
        <f t="shared" ca="1" si="54"/>
        <v>0.87758624129554574</v>
      </c>
      <c r="R378">
        <f t="shared" ca="1" si="55"/>
        <v>-1.0690960870331963</v>
      </c>
      <c r="AH378">
        <f t="shared" ca="1" si="56"/>
        <v>28.49721567534537</v>
      </c>
      <c r="AI378">
        <f t="shared" ca="1" si="57"/>
        <v>0.76881513314369354</v>
      </c>
      <c r="AX378">
        <f t="shared" ca="1" si="58"/>
        <v>0.75054079769825743</v>
      </c>
      <c r="BO378">
        <f t="shared" ca="1" si="59"/>
        <v>2.6236756629663627E-2</v>
      </c>
      <c r="BP378">
        <f t="shared" ca="1" si="60"/>
        <v>72.318503093289479</v>
      </c>
      <c r="BQ378">
        <f t="shared" ca="1" si="61"/>
        <v>4.5814195729850917</v>
      </c>
      <c r="BR378">
        <f t="shared" ca="1" si="62"/>
        <v>7.9761244528030809E-2</v>
      </c>
      <c r="BS378">
        <f t="shared" ca="1" si="63"/>
        <v>5544.3655471871807</v>
      </c>
    </row>
    <row r="379" spans="1:71">
      <c r="A379">
        <f t="shared" ca="1" si="54"/>
        <v>4.6604806132325316E-2</v>
      </c>
      <c r="R379">
        <f t="shared" ca="1" si="55"/>
        <v>-1.2280764930270791</v>
      </c>
      <c r="AH379">
        <f t="shared" ca="1" si="56"/>
        <v>39.555469195496954</v>
      </c>
      <c r="AI379">
        <f t="shared" ca="1" si="57"/>
        <v>0.94545588813689352</v>
      </c>
      <c r="AX379">
        <f t="shared" ca="1" si="58"/>
        <v>5.8471727413118435</v>
      </c>
      <c r="BO379">
        <f t="shared" ca="1" si="59"/>
        <v>0.62463534095502538</v>
      </c>
      <c r="BP379">
        <f t="shared" ca="1" si="60"/>
        <v>82.734904940880654</v>
      </c>
      <c r="BQ379">
        <f t="shared" ca="1" si="61"/>
        <v>34.151967428777731</v>
      </c>
      <c r="BR379">
        <f t="shared" ca="1" si="62"/>
        <v>2.9395719041695227</v>
      </c>
      <c r="BS379">
        <f t="shared" ca="1" si="63"/>
        <v>10088.511659990276</v>
      </c>
    </row>
    <row r="380" spans="1:71">
      <c r="A380">
        <f t="shared" ca="1" si="54"/>
        <v>0.57716649246071006</v>
      </c>
      <c r="R380">
        <f t="shared" ca="1" si="55"/>
        <v>0.32352860771054148</v>
      </c>
      <c r="AH380">
        <f t="shared" ca="1" si="56"/>
        <v>37.288039172582579</v>
      </c>
      <c r="AI380">
        <f t="shared" ca="1" si="57"/>
        <v>0.91920302596110248</v>
      </c>
      <c r="AX380">
        <f t="shared" ca="1" si="58"/>
        <v>4.1444518782754756</v>
      </c>
      <c r="BO380">
        <f t="shared" ca="1" si="59"/>
        <v>0.36922101627206716</v>
      </c>
      <c r="BP380">
        <f t="shared" ca="1" si="60"/>
        <v>131.76643797047146</v>
      </c>
      <c r="BQ380">
        <f t="shared" ca="1" si="61"/>
        <v>20.566320079634778</v>
      </c>
      <c r="BR380">
        <f t="shared" ca="1" si="62"/>
        <v>1.3823992239094998</v>
      </c>
      <c r="BS380">
        <f t="shared" ca="1" si="63"/>
        <v>11695.00243306933</v>
      </c>
    </row>
    <row r="381" spans="1:71">
      <c r="A381">
        <f t="shared" ca="1" si="54"/>
        <v>0.63240417255802228</v>
      </c>
      <c r="R381">
        <f t="shared" ca="1" si="55"/>
        <v>-0.28185052387153159</v>
      </c>
      <c r="AH381">
        <f t="shared" ca="1" si="56"/>
        <v>22.169251320167113</v>
      </c>
      <c r="AI381">
        <f t="shared" ca="1" si="57"/>
        <v>0.61272471395999006</v>
      </c>
      <c r="AX381">
        <f t="shared" ca="1" si="58"/>
        <v>1.2147819598727081</v>
      </c>
      <c r="BO381">
        <f t="shared" ca="1" si="59"/>
        <v>0.12882390397602617</v>
      </c>
      <c r="BP381">
        <f t="shared" ca="1" si="60"/>
        <v>87.053313646425565</v>
      </c>
      <c r="BQ381">
        <f t="shared" ca="1" si="61"/>
        <v>10.153123636527212</v>
      </c>
      <c r="BR381">
        <f t="shared" ca="1" si="62"/>
        <v>0.41373343718647682</v>
      </c>
      <c r="BS381">
        <f t="shared" ca="1" si="63"/>
        <v>7233.1643500584532</v>
      </c>
    </row>
    <row r="382" spans="1:71">
      <c r="A382">
        <f t="shared" ca="1" si="54"/>
        <v>0.79019863315751815</v>
      </c>
      <c r="R382">
        <f t="shared" ca="1" si="55"/>
        <v>-0.74430296724499467</v>
      </c>
      <c r="AH382">
        <f t="shared" ca="1" si="56"/>
        <v>23.698653480327703</v>
      </c>
      <c r="AI382">
        <f t="shared" ca="1" si="57"/>
        <v>0.65411958562606098</v>
      </c>
      <c r="AX382">
        <f t="shared" ca="1" si="58"/>
        <v>0.97177160365681325</v>
      </c>
      <c r="BO382">
        <f t="shared" ca="1" si="59"/>
        <v>0.68805713858889195</v>
      </c>
      <c r="BP382">
        <f t="shared" ca="1" si="60"/>
        <v>151.00506347457525</v>
      </c>
      <c r="BQ382">
        <f t="shared" ca="1" si="61"/>
        <v>38.204306155990125</v>
      </c>
      <c r="BR382">
        <f t="shared" ca="1" si="62"/>
        <v>3.4948057333411513</v>
      </c>
      <c r="BS382">
        <f t="shared" ca="1" si="63"/>
        <v>15439.226778821625</v>
      </c>
    </row>
    <row r="383" spans="1:71">
      <c r="A383">
        <f t="shared" ca="1" si="54"/>
        <v>0.30478883134502655</v>
      </c>
      <c r="R383">
        <f t="shared" ca="1" si="55"/>
        <v>-0.52793128550331814</v>
      </c>
      <c r="AH383">
        <f t="shared" ca="1" si="56"/>
        <v>33.337212433570954</v>
      </c>
      <c r="AI383">
        <f t="shared" ca="1" si="57"/>
        <v>0.86117575525802881</v>
      </c>
      <c r="AX383">
        <f t="shared" ca="1" si="58"/>
        <v>1.776112115589366</v>
      </c>
      <c r="BO383">
        <f t="shared" ca="1" si="59"/>
        <v>0.73358379238125782</v>
      </c>
      <c r="BP383">
        <f t="shared" ca="1" si="60"/>
        <v>117.39353632319857</v>
      </c>
      <c r="BQ383">
        <f t="shared" ca="1" si="61"/>
        <v>41.374480422071258</v>
      </c>
      <c r="BR383">
        <f t="shared" ca="1" si="62"/>
        <v>3.9680865082705559</v>
      </c>
      <c r="BS383">
        <f t="shared" ca="1" si="63"/>
        <v>13545.421537312195</v>
      </c>
    </row>
    <row r="384" spans="1:71">
      <c r="A384">
        <f t="shared" ca="1" si="54"/>
        <v>0.73229932550781696</v>
      </c>
      <c r="R384">
        <f t="shared" ca="1" si="55"/>
        <v>1.6762821659930771</v>
      </c>
      <c r="AH384">
        <f t="shared" ca="1" si="56"/>
        <v>12.137013519021629</v>
      </c>
      <c r="AI384">
        <f t="shared" ca="1" si="57"/>
        <v>0.28319712737062441</v>
      </c>
      <c r="AX384">
        <f t="shared" ca="1" si="58"/>
        <v>7.5157122397239604</v>
      </c>
      <c r="BO384">
        <f t="shared" ca="1" si="59"/>
        <v>0.19295021810708213</v>
      </c>
      <c r="BP384">
        <f t="shared" ca="1" si="60"/>
        <v>85.04110058488304</v>
      </c>
      <c r="BQ384">
        <f t="shared" ca="1" si="61"/>
        <v>12.772931206244465</v>
      </c>
      <c r="BR384">
        <f t="shared" ca="1" si="62"/>
        <v>0.64310977504541877</v>
      </c>
      <c r="BS384">
        <f t="shared" ca="1" si="63"/>
        <v>7423.1030940798855</v>
      </c>
    </row>
    <row r="385" spans="1:71">
      <c r="A385">
        <f t="shared" ca="1" si="54"/>
        <v>0.76656635028723152</v>
      </c>
      <c r="R385">
        <f t="shared" ca="1" si="55"/>
        <v>-0.74263415822147139</v>
      </c>
      <c r="AH385">
        <f t="shared" ca="1" si="56"/>
        <v>16.124445073532996</v>
      </c>
      <c r="AI385">
        <f t="shared" ca="1" si="57"/>
        <v>0.42622338921195868</v>
      </c>
      <c r="AX385">
        <f t="shared" ca="1" si="58"/>
        <v>0.69281876067016179</v>
      </c>
      <c r="BO385">
        <f t="shared" ca="1" si="59"/>
        <v>0.10862059459488838</v>
      </c>
      <c r="BP385">
        <f t="shared" ca="1" si="60"/>
        <v>68.617237638882756</v>
      </c>
      <c r="BQ385">
        <f t="shared" ca="1" si="61"/>
        <v>9.3218279149483703</v>
      </c>
      <c r="BR385">
        <f t="shared" ca="1" si="62"/>
        <v>0.34495536716402758</v>
      </c>
      <c r="BS385">
        <f t="shared" ca="1" si="63"/>
        <v>5838.8760363658384</v>
      </c>
    </row>
    <row r="386" spans="1:71">
      <c r="A386">
        <f t="shared" ca="1" si="54"/>
        <v>0.49904796630207671</v>
      </c>
      <c r="R386">
        <f t="shared" ca="1" si="55"/>
        <v>-0.24613951767853406</v>
      </c>
      <c r="AH386">
        <f t="shared" ca="1" si="56"/>
        <v>29.811842065878718</v>
      </c>
      <c r="AI386">
        <f t="shared" ca="1" si="57"/>
        <v>0.796219139613488</v>
      </c>
      <c r="AX386">
        <f t="shared" ca="1" si="58"/>
        <v>0.27792435916460145</v>
      </c>
      <c r="BO386">
        <f t="shared" ca="1" si="59"/>
        <v>0.68521704664709282</v>
      </c>
      <c r="BP386">
        <f t="shared" ca="1" si="60"/>
        <v>90.811898637031547</v>
      </c>
      <c r="BQ386">
        <f t="shared" ca="1" si="61"/>
        <v>38.014472269884706</v>
      </c>
      <c r="BR386">
        <f t="shared" ca="1" si="62"/>
        <v>3.4676157438794393</v>
      </c>
      <c r="BS386">
        <f t="shared" ca="1" si="63"/>
        <v>11198.564854744511</v>
      </c>
    </row>
    <row r="387" spans="1:71">
      <c r="A387">
        <f t="shared" ref="A387:A450" ca="1" si="64">RAND()</f>
        <v>0.16551117382719605</v>
      </c>
      <c r="R387">
        <f t="shared" ref="R387:R450" ca="1" si="65">_xlfn.NORM.INV(RAND(),0,1)</f>
        <v>-0.90020225122525133</v>
      </c>
      <c r="AH387">
        <f t="shared" ref="AH387:AH450" ca="1" si="66">IF(AI387&lt;$AL$4,$AL$1+SQRT(AI387*($AL$2-$AL$1)*($AL$3-$AL$1)),$AL$2-SQRT((1-AI387)*($AL$2-$AL$1)*($AL$2-$AL$3)))</f>
        <v>19.043273608440661</v>
      </c>
      <c r="AI387">
        <f t="shared" ref="AI387:AI450" ca="1" si="67">RAND()</f>
        <v>0.52084054555906678</v>
      </c>
      <c r="AX387">
        <f t="shared" ref="AX387:AX450" ca="1" si="68">-LN(1-RAND())/$AW$2</f>
        <v>4.286864884049292</v>
      </c>
      <c r="BO387">
        <f t="shared" ca="1" si="59"/>
        <v>0.97800034360091248</v>
      </c>
      <c r="BP387">
        <f t="shared" ca="1" si="60"/>
        <v>108.69948183460791</v>
      </c>
      <c r="BQ387">
        <f t="shared" ca="1" si="61"/>
        <v>68.900537137550742</v>
      </c>
      <c r="BR387">
        <f t="shared" ca="1" si="62"/>
        <v>11.450185331907244</v>
      </c>
      <c r="BS387">
        <f t="shared" ca="1" si="63"/>
        <v>17934.073041749802</v>
      </c>
    </row>
    <row r="388" spans="1:71">
      <c r="A388">
        <f t="shared" ca="1" si="64"/>
        <v>0.15155798024886658</v>
      </c>
      <c r="R388">
        <f t="shared" ca="1" si="65"/>
        <v>-0.40752278823811344</v>
      </c>
      <c r="AH388">
        <f t="shared" ca="1" si="66"/>
        <v>5.0929529805541653</v>
      </c>
      <c r="AI388">
        <f t="shared" ca="1" si="67"/>
        <v>5.1876340124271114E-2</v>
      </c>
      <c r="AX388">
        <f t="shared" ca="1" si="68"/>
        <v>1.3565439213911383</v>
      </c>
      <c r="BO388">
        <f t="shared" ca="1" si="59"/>
        <v>0.27438393238288039</v>
      </c>
      <c r="BP388">
        <f t="shared" ca="1" si="60"/>
        <v>138.85026813428485</v>
      </c>
      <c r="BQ388">
        <f t="shared" ca="1" si="61"/>
        <v>16.254804270001102</v>
      </c>
      <c r="BR388">
        <f t="shared" ca="1" si="62"/>
        <v>0.96220270956558906</v>
      </c>
      <c r="BS388">
        <f t="shared" ca="1" si="63"/>
        <v>11633.660009269726</v>
      </c>
    </row>
    <row r="389" spans="1:71">
      <c r="A389">
        <f t="shared" ca="1" si="64"/>
        <v>0.82264625632863853</v>
      </c>
      <c r="R389">
        <f t="shared" ca="1" si="65"/>
        <v>-0.17130243763953887</v>
      </c>
      <c r="AH389">
        <f t="shared" ca="1" si="66"/>
        <v>29.723011362366165</v>
      </c>
      <c r="AI389">
        <f t="shared" ca="1" si="67"/>
        <v>0.79442186589463415</v>
      </c>
      <c r="AX389">
        <f t="shared" ca="1" si="68"/>
        <v>1.1146824649754434</v>
      </c>
      <c r="BO389">
        <f t="shared" ca="1" si="59"/>
        <v>0.87411980551593538</v>
      </c>
      <c r="BP389">
        <f t="shared" ca="1" si="60"/>
        <v>91.462035632658257</v>
      </c>
      <c r="BQ389">
        <f t="shared" ca="1" si="61"/>
        <v>53.449499268172701</v>
      </c>
      <c r="BR389">
        <f t="shared" ca="1" si="62"/>
        <v>6.217273985374133</v>
      </c>
      <c r="BS389">
        <f t="shared" ca="1" si="63"/>
        <v>13612.47461671559</v>
      </c>
    </row>
    <row r="390" spans="1:71">
      <c r="A390">
        <f t="shared" ca="1" si="64"/>
        <v>0.75625872494266955</v>
      </c>
      <c r="R390">
        <f t="shared" ca="1" si="65"/>
        <v>-1.9055504201711368</v>
      </c>
      <c r="AH390">
        <f t="shared" ca="1" si="66"/>
        <v>12.228586064506267</v>
      </c>
      <c r="AI390">
        <f t="shared" ca="1" si="67"/>
        <v>0.2866601446567949</v>
      </c>
      <c r="AX390">
        <f t="shared" ca="1" si="68"/>
        <v>0.62881909941152558</v>
      </c>
      <c r="BO390">
        <f t="shared" ca="1" si="59"/>
        <v>0.12082867330357727</v>
      </c>
      <c r="BP390">
        <f t="shared" ca="1" si="60"/>
        <v>98.58184953728221</v>
      </c>
      <c r="BQ390">
        <f t="shared" ca="1" si="61"/>
        <v>9.8317312129076129</v>
      </c>
      <c r="BR390">
        <f t="shared" ca="1" si="62"/>
        <v>0.38632646811657917</v>
      </c>
      <c r="BS390">
        <f t="shared" ca="1" si="63"/>
        <v>7999.80052933549</v>
      </c>
    </row>
    <row r="391" spans="1:71">
      <c r="A391">
        <f t="shared" ca="1" si="64"/>
        <v>0.42125300343836358</v>
      </c>
      <c r="R391">
        <f t="shared" ca="1" si="65"/>
        <v>0.43695752813136174</v>
      </c>
      <c r="AH391">
        <f t="shared" ca="1" si="66"/>
        <v>11.771250348971215</v>
      </c>
      <c r="AI391">
        <f t="shared" ca="1" si="67"/>
        <v>0.26928135005948317</v>
      </c>
      <c r="AX391">
        <f t="shared" ca="1" si="68"/>
        <v>8.5976284421467373</v>
      </c>
      <c r="BO391">
        <f t="shared" ca="1" si="59"/>
        <v>0.22047320884733146</v>
      </c>
      <c r="BP391">
        <f t="shared" ca="1" si="60"/>
        <v>103.5841251190604</v>
      </c>
      <c r="BQ391">
        <f t="shared" ca="1" si="61"/>
        <v>13.929204405766811</v>
      </c>
      <c r="BR391">
        <f t="shared" ca="1" si="62"/>
        <v>0.74720466423440202</v>
      </c>
      <c r="BS391">
        <f t="shared" ca="1" si="63"/>
        <v>8867.9705981812294</v>
      </c>
    </row>
    <row r="392" spans="1:71">
      <c r="A392">
        <f t="shared" ca="1" si="64"/>
        <v>0.51188649694367538</v>
      </c>
      <c r="R392">
        <f t="shared" ca="1" si="65"/>
        <v>-0.76249207221913173</v>
      </c>
      <c r="AH392">
        <f t="shared" ca="1" si="66"/>
        <v>12.954459016372653</v>
      </c>
      <c r="AI392">
        <f t="shared" ca="1" si="67"/>
        <v>0.31381394661519324</v>
      </c>
      <c r="AX392">
        <f t="shared" ca="1" si="68"/>
        <v>0.6729451226265154</v>
      </c>
      <c r="BO392">
        <f t="shared" ca="1" si="59"/>
        <v>0.38234644404742335</v>
      </c>
      <c r="BP392">
        <f t="shared" ca="1" si="60"/>
        <v>119.71248196758583</v>
      </c>
      <c r="BQ392">
        <f t="shared" ca="1" si="61"/>
        <v>21.187927146423164</v>
      </c>
      <c r="BR392">
        <f t="shared" ca="1" si="62"/>
        <v>1.4454827033602495</v>
      </c>
      <c r="BS392">
        <f t="shared" ca="1" si="63"/>
        <v>10932.311263381398</v>
      </c>
    </row>
    <row r="393" spans="1:71">
      <c r="A393">
        <f t="shared" ca="1" si="64"/>
        <v>0.47002211504673486</v>
      </c>
      <c r="R393">
        <f t="shared" ca="1" si="65"/>
        <v>1.173363090829205</v>
      </c>
      <c r="AH393">
        <f t="shared" ca="1" si="66"/>
        <v>26.910756064856571</v>
      </c>
      <c r="AI393">
        <f t="shared" ca="1" si="67"/>
        <v>0.73344340725172119</v>
      </c>
      <c r="AX393">
        <f t="shared" ca="1" si="68"/>
        <v>3.5328260982306579</v>
      </c>
      <c r="BO393">
        <f t="shared" ca="1" si="59"/>
        <v>0.2024714124709317</v>
      </c>
      <c r="BP393">
        <f t="shared" ca="1" si="60"/>
        <v>110.23417607046373</v>
      </c>
      <c r="BQ393">
        <f t="shared" ca="1" si="61"/>
        <v>13.170664449189815</v>
      </c>
      <c r="BR393">
        <f t="shared" ca="1" si="62"/>
        <v>0.67871279560251541</v>
      </c>
      <c r="BS393">
        <f t="shared" ca="1" si="63"/>
        <v>9237.0726085321967</v>
      </c>
    </row>
    <row r="394" spans="1:71">
      <c r="A394">
        <f t="shared" ca="1" si="64"/>
        <v>1.750020828929455E-2</v>
      </c>
      <c r="R394">
        <f t="shared" ca="1" si="65"/>
        <v>-0.30742705505977153</v>
      </c>
      <c r="AH394">
        <f t="shared" ca="1" si="66"/>
        <v>37.753777705622475</v>
      </c>
      <c r="AI394">
        <f t="shared" ca="1" si="67"/>
        <v>0.92501501975834544</v>
      </c>
      <c r="AX394">
        <f t="shared" ca="1" si="68"/>
        <v>7.4006791473041176</v>
      </c>
      <c r="BO394">
        <f t="shared" ca="1" si="59"/>
        <v>0.32024997407088318</v>
      </c>
      <c r="BP394">
        <f t="shared" ca="1" si="60"/>
        <v>90.130306658894071</v>
      </c>
      <c r="BQ394">
        <f t="shared" ca="1" si="61"/>
        <v>18.302348949064083</v>
      </c>
      <c r="BR394">
        <f t="shared" ca="1" si="62"/>
        <v>1.1580904719734388</v>
      </c>
      <c r="BS394">
        <f t="shared" ca="1" si="63"/>
        <v>8486.783502621025</v>
      </c>
    </row>
    <row r="395" spans="1:71">
      <c r="A395">
        <f t="shared" ca="1" si="64"/>
        <v>0.10871212606512626</v>
      </c>
      <c r="R395">
        <f t="shared" ca="1" si="65"/>
        <v>0.30698511517284988</v>
      </c>
      <c r="AH395">
        <f t="shared" ca="1" si="66"/>
        <v>28.592849968096001</v>
      </c>
      <c r="AI395">
        <f t="shared" ca="1" si="67"/>
        <v>0.77086696375577635</v>
      </c>
      <c r="AX395">
        <f t="shared" ca="1" si="68"/>
        <v>0.99278276395621068</v>
      </c>
      <c r="BO395">
        <f t="shared" ca="1" si="59"/>
        <v>0.2132738347322789</v>
      </c>
      <c r="BP395">
        <f t="shared" ca="1" si="60"/>
        <v>89.34185079836692</v>
      </c>
      <c r="BQ395">
        <f t="shared" ca="1" si="61"/>
        <v>13.624804892947864</v>
      </c>
      <c r="BR395">
        <f t="shared" ca="1" si="62"/>
        <v>0.71962511602735224</v>
      </c>
      <c r="BS395">
        <f t="shared" ca="1" si="63"/>
        <v>7832.2975799886772</v>
      </c>
    </row>
    <row r="396" spans="1:71">
      <c r="A396">
        <f t="shared" ca="1" si="64"/>
        <v>0.47496084663851112</v>
      </c>
      <c r="R396">
        <f t="shared" ca="1" si="65"/>
        <v>-1.3728192913398061</v>
      </c>
      <c r="AH396">
        <f t="shared" ca="1" si="66"/>
        <v>36.942515895005968</v>
      </c>
      <c r="AI396">
        <f t="shared" ca="1" si="67"/>
        <v>0.91475105442391413</v>
      </c>
      <c r="AX396">
        <f t="shared" ca="1" si="68"/>
        <v>0.66915624291324316</v>
      </c>
      <c r="BO396">
        <f t="shared" ca="1" si="59"/>
        <v>0.49034225251336705</v>
      </c>
      <c r="BP396">
        <f t="shared" ca="1" si="60"/>
        <v>112.91582540040322</v>
      </c>
      <c r="BQ396">
        <f t="shared" ca="1" si="61"/>
        <v>26.576378015664794</v>
      </c>
      <c r="BR396">
        <f t="shared" ca="1" si="62"/>
        <v>2.0220475857016162</v>
      </c>
      <c r="BS396">
        <f t="shared" ca="1" si="63"/>
        <v>11168.359855305191</v>
      </c>
    </row>
    <row r="397" spans="1:71">
      <c r="A397">
        <f t="shared" ca="1" si="64"/>
        <v>0.40845527507534585</v>
      </c>
      <c r="R397">
        <f t="shared" ca="1" si="65"/>
        <v>-1.7441296704609448</v>
      </c>
      <c r="AH397">
        <f t="shared" ca="1" si="66"/>
        <v>27.315709524238446</v>
      </c>
      <c r="AI397">
        <f t="shared" ca="1" si="67"/>
        <v>0.74271148280563681</v>
      </c>
      <c r="AX397">
        <f t="shared" ca="1" si="68"/>
        <v>0.64412504170160789</v>
      </c>
      <c r="BO397">
        <f t="shared" ca="1" si="59"/>
        <v>0.35356868521645335</v>
      </c>
      <c r="BP397">
        <f t="shared" ca="1" si="60"/>
        <v>93.9579472489567</v>
      </c>
      <c r="BQ397">
        <f t="shared" ca="1" si="61"/>
        <v>19.833436505083149</v>
      </c>
      <c r="BR397">
        <f t="shared" ca="1" si="62"/>
        <v>1.308864984145137</v>
      </c>
      <c r="BS397">
        <f t="shared" ca="1" si="63"/>
        <v>8953.0594531788247</v>
      </c>
    </row>
    <row r="398" spans="1:71">
      <c r="A398">
        <f t="shared" ca="1" si="64"/>
        <v>0.74479866681682627</v>
      </c>
      <c r="R398">
        <f t="shared" ca="1" si="65"/>
        <v>-0.76664342158034482</v>
      </c>
      <c r="AH398">
        <f t="shared" ca="1" si="66"/>
        <v>22.823074854495115</v>
      </c>
      <c r="AI398">
        <f t="shared" ca="1" si="67"/>
        <v>0.63070736981781206</v>
      </c>
      <c r="AX398">
        <f t="shared" ca="1" si="68"/>
        <v>11.187598783220032</v>
      </c>
      <c r="BO398">
        <f t="shared" ca="1" si="59"/>
        <v>0.24025040195507974</v>
      </c>
      <c r="BP398">
        <f t="shared" ca="1" si="60"/>
        <v>98.479101271487679</v>
      </c>
      <c r="BQ398">
        <f t="shared" ca="1" si="61"/>
        <v>14.772722354435544</v>
      </c>
      <c r="BR398">
        <f t="shared" ca="1" si="62"/>
        <v>0.82429912874301314</v>
      </c>
      <c r="BS398">
        <f t="shared" ca="1" si="63"/>
        <v>8618.0990630705946</v>
      </c>
    </row>
    <row r="399" spans="1:71">
      <c r="A399">
        <f t="shared" ca="1" si="64"/>
        <v>0.24112300387170393</v>
      </c>
      <c r="R399">
        <f t="shared" ca="1" si="65"/>
        <v>0.33341624771621081</v>
      </c>
      <c r="AH399">
        <f t="shared" ca="1" si="66"/>
        <v>14.220215235484083</v>
      </c>
      <c r="AI399">
        <f t="shared" ca="1" si="67"/>
        <v>0.35990350110245739</v>
      </c>
      <c r="AX399">
        <f t="shared" ca="1" si="68"/>
        <v>5.8465856332926638</v>
      </c>
      <c r="BO399">
        <f t="shared" ca="1" si="59"/>
        <v>0.62391364671538441</v>
      </c>
      <c r="BP399">
        <f t="shared" ca="1" si="60"/>
        <v>94.843932676858785</v>
      </c>
      <c r="BQ399">
        <f t="shared" ca="1" si="61"/>
        <v>34.107913771611479</v>
      </c>
      <c r="BR399">
        <f t="shared" ca="1" si="62"/>
        <v>2.9338094969092539</v>
      </c>
      <c r="BS399">
        <f t="shared" ca="1" si="63"/>
        <v>10930.009513614039</v>
      </c>
    </row>
    <row r="400" spans="1:71">
      <c r="A400">
        <f t="shared" ca="1" si="64"/>
        <v>0.8550673958059406</v>
      </c>
      <c r="R400">
        <f t="shared" ca="1" si="65"/>
        <v>-0.66527019044559954</v>
      </c>
      <c r="AH400">
        <f t="shared" ca="1" si="66"/>
        <v>18.938306584239132</v>
      </c>
      <c r="AI400">
        <f t="shared" ca="1" si="67"/>
        <v>0.51758560107263896</v>
      </c>
      <c r="AX400">
        <f t="shared" ca="1" si="68"/>
        <v>3.9055943160654385</v>
      </c>
      <c r="BO400">
        <f t="shared" ca="1" si="59"/>
        <v>0.73395780860694271</v>
      </c>
      <c r="BP400">
        <f t="shared" ca="1" si="60"/>
        <v>99.154978160694228</v>
      </c>
      <c r="BQ400">
        <f t="shared" ca="1" si="61"/>
        <v>41.401602730150557</v>
      </c>
      <c r="BR400">
        <f t="shared" ca="1" si="62"/>
        <v>3.9723011055562076</v>
      </c>
      <c r="BS400">
        <f t="shared" ca="1" si="63"/>
        <v>12272.699075930512</v>
      </c>
    </row>
    <row r="401" spans="1:71">
      <c r="A401">
        <f t="shared" ca="1" si="64"/>
        <v>2.8369276719799386E-2</v>
      </c>
      <c r="R401">
        <f t="shared" ca="1" si="65"/>
        <v>0.44304522914876104</v>
      </c>
      <c r="AH401">
        <f t="shared" ca="1" si="66"/>
        <v>17.028461530726851</v>
      </c>
      <c r="AI401">
        <f t="shared" ca="1" si="67"/>
        <v>0.45643882548462045</v>
      </c>
      <c r="AX401">
        <f t="shared" ca="1" si="68"/>
        <v>4.8533985829863298</v>
      </c>
      <c r="BO401">
        <f t="shared" ca="1" si="59"/>
        <v>0.90050434478306784</v>
      </c>
      <c r="BP401">
        <f t="shared" ca="1" si="60"/>
        <v>80.947295800767137</v>
      </c>
      <c r="BQ401">
        <f t="shared" ca="1" si="61"/>
        <v>56.395431179222527</v>
      </c>
      <c r="BR401">
        <f t="shared" ca="1" si="62"/>
        <v>6.9229239057974112</v>
      </c>
      <c r="BS401">
        <f t="shared" ca="1" si="63"/>
        <v>13382.730995715174</v>
      </c>
    </row>
    <row r="402" spans="1:71">
      <c r="A402">
        <f t="shared" ca="1" si="64"/>
        <v>0.9920384829024903</v>
      </c>
      <c r="R402">
        <f t="shared" ca="1" si="65"/>
        <v>-0.57328851200007491</v>
      </c>
      <c r="AH402">
        <f t="shared" ca="1" si="66"/>
        <v>13.757494959371982</v>
      </c>
      <c r="AI402">
        <f t="shared" ca="1" si="67"/>
        <v>0.34324041419002627</v>
      </c>
      <c r="AX402">
        <f t="shared" ca="1" si="68"/>
        <v>5.7249577087680699</v>
      </c>
      <c r="BO402">
        <f t="shared" ca="1" si="59"/>
        <v>0.60285793778641428</v>
      </c>
      <c r="BP402">
        <f t="shared" ca="1" si="60"/>
        <v>118.39331902222152</v>
      </c>
      <c r="BQ402">
        <f t="shared" ca="1" si="61"/>
        <v>32.840742707331785</v>
      </c>
      <c r="BR402">
        <f t="shared" ca="1" si="62"/>
        <v>2.7703836689257155</v>
      </c>
      <c r="BS402">
        <f t="shared" ca="1" si="63"/>
        <v>12402.721702966399</v>
      </c>
    </row>
    <row r="403" spans="1:71">
      <c r="A403">
        <f t="shared" ca="1" si="64"/>
        <v>0.53598982574753418</v>
      </c>
      <c r="R403">
        <f t="shared" ca="1" si="65"/>
        <v>5.0383091901597246E-2</v>
      </c>
      <c r="AH403">
        <f t="shared" ca="1" si="66"/>
        <v>20.086564094298438</v>
      </c>
      <c r="AI403">
        <f t="shared" ca="1" si="67"/>
        <v>0.55259317615774228</v>
      </c>
      <c r="AX403">
        <f t="shared" ca="1" si="68"/>
        <v>2.078845631012407</v>
      </c>
      <c r="BO403">
        <f t="shared" ca="1" si="59"/>
        <v>0.99960865645567898</v>
      </c>
      <c r="BP403">
        <f t="shared" ca="1" si="60"/>
        <v>98.509381375503779</v>
      </c>
      <c r="BQ403">
        <f t="shared" ca="1" si="61"/>
        <v>78.519620370243587</v>
      </c>
      <c r="BR403">
        <f t="shared" ca="1" si="62"/>
        <v>23.537774261313725</v>
      </c>
      <c r="BS403">
        <f t="shared" ca="1" si="63"/>
        <v>21808.951011703743</v>
      </c>
    </row>
    <row r="404" spans="1:71">
      <c r="A404">
        <f t="shared" ca="1" si="64"/>
        <v>0.95511084405632318</v>
      </c>
      <c r="R404">
        <f t="shared" ca="1" si="65"/>
        <v>-0.22045269758143202</v>
      </c>
      <c r="AH404">
        <f t="shared" ca="1" si="66"/>
        <v>23.416302236070489</v>
      </c>
      <c r="AI404">
        <f t="shared" ca="1" si="67"/>
        <v>0.64665350659802456</v>
      </c>
      <c r="AX404">
        <f t="shared" ca="1" si="68"/>
        <v>1.3774788285144639</v>
      </c>
      <c r="BO404">
        <f t="shared" ref="BO404:BO467" ca="1" si="69">RAND()</f>
        <v>0.855021413163356</v>
      </c>
      <c r="BP404">
        <f t="shared" ref="BP404:BP467" ca="1" si="70">_xlfn.NORM.INV(RAND(),100,20)</f>
        <v>125.64224441559912</v>
      </c>
      <c r="BQ404">
        <f t="shared" ca="1" si="61"/>
        <v>51.506490453346984</v>
      </c>
      <c r="BR404">
        <f t="shared" ca="1" si="62"/>
        <v>5.7935076733666353</v>
      </c>
      <c r="BS404">
        <f t="shared" ca="1" si="63"/>
        <v>15683.658456436628</v>
      </c>
    </row>
    <row r="405" spans="1:71">
      <c r="A405">
        <f t="shared" ca="1" si="64"/>
        <v>0.31968645819431618</v>
      </c>
      <c r="R405">
        <f t="shared" ca="1" si="65"/>
        <v>1.0482737904686334</v>
      </c>
      <c r="AH405">
        <f t="shared" ca="1" si="66"/>
        <v>10.678002100543445</v>
      </c>
      <c r="AI405">
        <f t="shared" ca="1" si="67"/>
        <v>0.22689024059756702</v>
      </c>
      <c r="AX405">
        <f t="shared" ca="1" si="68"/>
        <v>0.56756789527526996</v>
      </c>
      <c r="BO405">
        <f t="shared" ca="1" si="69"/>
        <v>0.40663679632035099</v>
      </c>
      <c r="BP405">
        <f t="shared" ca="1" si="70"/>
        <v>80.599694901025757</v>
      </c>
      <c r="BQ405">
        <f t="shared" ca="1" si="61"/>
        <v>22.355972203479446</v>
      </c>
      <c r="BR405">
        <f t="shared" ca="1" si="62"/>
        <v>1.565845747052967</v>
      </c>
      <c r="BS405">
        <f t="shared" ca="1" si="63"/>
        <v>8347.329587535638</v>
      </c>
    </row>
    <row r="406" spans="1:71">
      <c r="A406">
        <f t="shared" ca="1" si="64"/>
        <v>0.41040496306759389</v>
      </c>
      <c r="R406">
        <f t="shared" ca="1" si="65"/>
        <v>1.0065462928093536</v>
      </c>
      <c r="AH406">
        <f t="shared" ca="1" si="66"/>
        <v>12.140703281367415</v>
      </c>
      <c r="AI406">
        <f t="shared" ca="1" si="67"/>
        <v>0.2833368259852681</v>
      </c>
      <c r="AX406">
        <f t="shared" ca="1" si="68"/>
        <v>3.6448638248917447</v>
      </c>
      <c r="BO406">
        <f t="shared" ca="1" si="69"/>
        <v>0.91876844211631681</v>
      </c>
      <c r="BP406">
        <f t="shared" ca="1" si="70"/>
        <v>128.31802171528815</v>
      </c>
      <c r="BQ406">
        <f t="shared" ca="1" si="61"/>
        <v>58.671691952978875</v>
      </c>
      <c r="BR406">
        <f t="shared" ca="1" si="62"/>
        <v>7.5313543902877642</v>
      </c>
      <c r="BS406">
        <f t="shared" ca="1" si="63"/>
        <v>17108.837032454387</v>
      </c>
    </row>
    <row r="407" spans="1:71">
      <c r="A407">
        <f t="shared" ca="1" si="64"/>
        <v>0.84665796855372544</v>
      </c>
      <c r="R407">
        <f t="shared" ca="1" si="65"/>
        <v>1.1431269811293334</v>
      </c>
      <c r="AH407">
        <f t="shared" ca="1" si="66"/>
        <v>13.339497558098259</v>
      </c>
      <c r="AI407">
        <f t="shared" ca="1" si="67"/>
        <v>0.32800378035365818</v>
      </c>
      <c r="AX407">
        <f t="shared" ca="1" si="68"/>
        <v>0.93610187789722954</v>
      </c>
      <c r="BO407">
        <f t="shared" ca="1" si="69"/>
        <v>0.68021475716228497</v>
      </c>
      <c r="BP407">
        <f t="shared" ca="1" si="70"/>
        <v>92.899264560910751</v>
      </c>
      <c r="BQ407">
        <f t="shared" ca="1" si="61"/>
        <v>37.682186258134692</v>
      </c>
      <c r="BR407">
        <f t="shared" ca="1" si="62"/>
        <v>3.4203168738592309</v>
      </c>
      <c r="BS407">
        <f t="shared" ca="1" si="63"/>
        <v>11297.262207234991</v>
      </c>
    </row>
    <row r="408" spans="1:71">
      <c r="A408">
        <f t="shared" ca="1" si="64"/>
        <v>0.13284305062931179</v>
      </c>
      <c r="R408">
        <f t="shared" ca="1" si="65"/>
        <v>-1.2799873036770788</v>
      </c>
      <c r="AH408">
        <f t="shared" ca="1" si="66"/>
        <v>29.118611759458567</v>
      </c>
      <c r="AI408">
        <f t="shared" ca="1" si="67"/>
        <v>0.78198381257388894</v>
      </c>
      <c r="AX408">
        <f t="shared" ca="1" si="68"/>
        <v>2.9753085264243149</v>
      </c>
      <c r="BO408">
        <f t="shared" ca="1" si="69"/>
        <v>0.88171942589534258</v>
      </c>
      <c r="BP408">
        <f t="shared" ca="1" si="70"/>
        <v>77.261555637789471</v>
      </c>
      <c r="BQ408">
        <f t="shared" ca="1" si="61"/>
        <v>54.263426510390289</v>
      </c>
      <c r="BR408">
        <f t="shared" ca="1" si="62"/>
        <v>6.4040871907001051</v>
      </c>
      <c r="BS408">
        <f t="shared" ca="1" si="63"/>
        <v>12755.877702894322</v>
      </c>
    </row>
    <row r="409" spans="1:71">
      <c r="A409">
        <f t="shared" ca="1" si="64"/>
        <v>0.57365317455673093</v>
      </c>
      <c r="R409">
        <f t="shared" ca="1" si="65"/>
        <v>0.74379926693041831</v>
      </c>
      <c r="AH409">
        <f t="shared" ca="1" si="66"/>
        <v>36.426809276147289</v>
      </c>
      <c r="AI409">
        <f t="shared" ca="1" si="67"/>
        <v>0.90788424678695934</v>
      </c>
      <c r="AX409">
        <f t="shared" ca="1" si="68"/>
        <v>5.276194251300125</v>
      </c>
      <c r="BO409">
        <f t="shared" ca="1" si="69"/>
        <v>0.80274616911546626</v>
      </c>
      <c r="BP409">
        <f t="shared" ca="1" si="70"/>
        <v>84.550703716011839</v>
      </c>
      <c r="BQ409">
        <f t="shared" ca="1" si="61"/>
        <v>46.764154096015716</v>
      </c>
      <c r="BR409">
        <f t="shared" ca="1" si="62"/>
        <v>4.8697916939306882</v>
      </c>
      <c r="BS409">
        <f t="shared" ca="1" si="63"/>
        <v>12055.902177901608</v>
      </c>
    </row>
    <row r="410" spans="1:71">
      <c r="A410">
        <f t="shared" ca="1" si="64"/>
        <v>0.22686923528404168</v>
      </c>
      <c r="R410">
        <f t="shared" ca="1" si="65"/>
        <v>-1.2869621717635915</v>
      </c>
      <c r="AH410">
        <f t="shared" ca="1" si="66"/>
        <v>26.679926312433491</v>
      </c>
      <c r="AI410">
        <f t="shared" ca="1" si="67"/>
        <v>0.7280870816032341</v>
      </c>
      <c r="AX410">
        <f t="shared" ca="1" si="68"/>
        <v>2.3249911206754419</v>
      </c>
      <c r="BO410">
        <f t="shared" ca="1" si="69"/>
        <v>2.8615428527251741E-2</v>
      </c>
      <c r="BP410">
        <f t="shared" ca="1" si="70"/>
        <v>93.425889755299892</v>
      </c>
      <c r="BQ410">
        <f t="shared" ca="1" si="61"/>
        <v>4.7845943215492568</v>
      </c>
      <c r="BR410">
        <f t="shared" ca="1" si="62"/>
        <v>8.7098495913691981E-2</v>
      </c>
      <c r="BS410">
        <f t="shared" ca="1" si="63"/>
        <v>7044.4012638000249</v>
      </c>
    </row>
    <row r="411" spans="1:71">
      <c r="A411">
        <f t="shared" ca="1" si="64"/>
        <v>7.7115855369393582E-2</v>
      </c>
      <c r="R411">
        <f t="shared" ca="1" si="65"/>
        <v>1.105010952825999E-2</v>
      </c>
      <c r="AH411">
        <f t="shared" ca="1" si="66"/>
        <v>9.6565740991117881</v>
      </c>
      <c r="AI411">
        <f t="shared" ca="1" si="67"/>
        <v>0.18649884666327332</v>
      </c>
      <c r="AX411">
        <f t="shared" ca="1" si="68"/>
        <v>6.0141772620148463E-2</v>
      </c>
      <c r="BO411">
        <f t="shared" ca="1" si="69"/>
        <v>0.84504880235916613</v>
      </c>
      <c r="BP411">
        <f t="shared" ca="1" si="70"/>
        <v>131.61310900846621</v>
      </c>
      <c r="BQ411">
        <f t="shared" ca="1" si="61"/>
        <v>50.542798727837877</v>
      </c>
      <c r="BR411">
        <f t="shared" ca="1" si="62"/>
        <v>5.5939351967097002</v>
      </c>
      <c r="BS411">
        <f t="shared" ca="1" si="63"/>
        <v>15945.378062389331</v>
      </c>
    </row>
    <row r="412" spans="1:71">
      <c r="A412">
        <f t="shared" ca="1" si="64"/>
        <v>0.37355778678708462</v>
      </c>
      <c r="R412">
        <f t="shared" ca="1" si="65"/>
        <v>-0.30829233110504156</v>
      </c>
      <c r="AH412">
        <f t="shared" ca="1" si="66"/>
        <v>22.662707124120463</v>
      </c>
      <c r="AI412">
        <f t="shared" ca="1" si="67"/>
        <v>0.62633620910919297</v>
      </c>
      <c r="AX412">
        <f t="shared" ca="1" si="68"/>
        <v>0.79742459204911686</v>
      </c>
      <c r="BO412">
        <f t="shared" ca="1" si="69"/>
        <v>0.13575817653689526</v>
      </c>
      <c r="BP412">
        <f t="shared" ca="1" si="70"/>
        <v>95.620268981746833</v>
      </c>
      <c r="BQ412">
        <f t="shared" ca="1" si="61"/>
        <v>10.431657980131604</v>
      </c>
      <c r="BR412">
        <f t="shared" ca="1" si="62"/>
        <v>0.4377079832160396</v>
      </c>
      <c r="BS412">
        <f t="shared" ca="1" si="63"/>
        <v>7867.8970217002507</v>
      </c>
    </row>
    <row r="413" spans="1:71">
      <c r="A413">
        <f t="shared" ca="1" si="64"/>
        <v>6.2821786956543946E-2</v>
      </c>
      <c r="R413">
        <f t="shared" ca="1" si="65"/>
        <v>1.044983066352813</v>
      </c>
      <c r="AH413">
        <f t="shared" ca="1" si="66"/>
        <v>24.236753343641155</v>
      </c>
      <c r="AI413">
        <f t="shared" ca="1" si="67"/>
        <v>0.66812756086180736</v>
      </c>
      <c r="AX413">
        <f t="shared" ca="1" si="68"/>
        <v>1.9157903994714089</v>
      </c>
      <c r="BO413">
        <f t="shared" ca="1" si="69"/>
        <v>0.29156612585015185</v>
      </c>
      <c r="BP413">
        <f t="shared" ca="1" si="70"/>
        <v>87.495204079974073</v>
      </c>
      <c r="BQ413">
        <f t="shared" ca="1" si="61"/>
        <v>17.014051604828957</v>
      </c>
      <c r="BR413">
        <f t="shared" ca="1" si="62"/>
        <v>1.034095669163996</v>
      </c>
      <c r="BS413">
        <f t="shared" ca="1" si="63"/>
        <v>8136.2981468302796</v>
      </c>
    </row>
    <row r="414" spans="1:71">
      <c r="A414">
        <f t="shared" ca="1" si="64"/>
        <v>2.7296101707433795E-2</v>
      </c>
      <c r="R414">
        <f t="shared" ca="1" si="65"/>
        <v>-0.42894227790816736</v>
      </c>
      <c r="AH414">
        <f t="shared" ca="1" si="66"/>
        <v>20.096702245450938</v>
      </c>
      <c r="AI414">
        <f t="shared" ca="1" si="67"/>
        <v>0.55289639170139049</v>
      </c>
      <c r="AX414">
        <f t="shared" ca="1" si="68"/>
        <v>1.8215750681369753</v>
      </c>
      <c r="BO414">
        <f t="shared" ca="1" si="69"/>
        <v>0.34358685679899437</v>
      </c>
      <c r="BP414">
        <f t="shared" ca="1" si="70"/>
        <v>68.778736495636636</v>
      </c>
      <c r="BQ414">
        <f t="shared" ca="1" si="61"/>
        <v>19.370686941664665</v>
      </c>
      <c r="BR414">
        <f t="shared" ca="1" si="62"/>
        <v>1.2628946904255545</v>
      </c>
      <c r="BS414">
        <f t="shared" ca="1" si="63"/>
        <v>7130.4486559886973</v>
      </c>
    </row>
    <row r="415" spans="1:71">
      <c r="A415">
        <f t="shared" ca="1" si="64"/>
        <v>0.49731651230748553</v>
      </c>
      <c r="R415">
        <f t="shared" ca="1" si="65"/>
        <v>0.95937776615190218</v>
      </c>
      <c r="AH415">
        <f t="shared" ca="1" si="66"/>
        <v>22.061377500396535</v>
      </c>
      <c r="AI415">
        <f t="shared" ca="1" si="67"/>
        <v>0.60971668641232546</v>
      </c>
      <c r="AX415">
        <f t="shared" ca="1" si="68"/>
        <v>0.406792473777426</v>
      </c>
      <c r="BO415">
        <f t="shared" ca="1" si="69"/>
        <v>0.15540582760383082</v>
      </c>
      <c r="BP415">
        <f t="shared" ca="1" si="70"/>
        <v>142.73126059602731</v>
      </c>
      <c r="BQ415">
        <f t="shared" ca="1" si="61"/>
        <v>11.226986648696666</v>
      </c>
      <c r="BR415">
        <f t="shared" ca="1" si="62"/>
        <v>0.50669710903462373</v>
      </c>
      <c r="BS415">
        <f t="shared" ca="1" si="63"/>
        <v>11265.896039301966</v>
      </c>
    </row>
    <row r="416" spans="1:71">
      <c r="A416">
        <f t="shared" ca="1" si="64"/>
        <v>0.10211097077729814</v>
      </c>
      <c r="R416">
        <f t="shared" ca="1" si="65"/>
        <v>1.1998339257050712</v>
      </c>
      <c r="AH416">
        <f t="shared" ca="1" si="66"/>
        <v>35.159945390800289</v>
      </c>
      <c r="AI416">
        <f t="shared" ca="1" si="67"/>
        <v>0.88988638959798516</v>
      </c>
      <c r="AX416">
        <f t="shared" ca="1" si="68"/>
        <v>7.6897424946401616E-2</v>
      </c>
      <c r="BO416">
        <f t="shared" ca="1" si="69"/>
        <v>7.8641417970872096E-2</v>
      </c>
      <c r="BP416">
        <f t="shared" ca="1" si="70"/>
        <v>98.399535416875239</v>
      </c>
      <c r="BQ416">
        <f t="shared" ca="1" si="61"/>
        <v>7.9317800257380862</v>
      </c>
      <c r="BR416">
        <f t="shared" ca="1" si="62"/>
        <v>0.24571793586094925</v>
      </c>
      <c r="BS416">
        <f t="shared" ca="1" si="63"/>
        <v>7754.8608625133602</v>
      </c>
    </row>
    <row r="417" spans="1:71">
      <c r="A417">
        <f t="shared" ca="1" si="64"/>
        <v>0.58384705012403415</v>
      </c>
      <c r="R417">
        <f t="shared" ca="1" si="65"/>
        <v>1.3075954004836705</v>
      </c>
      <c r="AH417">
        <f t="shared" ca="1" si="66"/>
        <v>35.267871884706359</v>
      </c>
      <c r="AI417">
        <f t="shared" ca="1" si="67"/>
        <v>0.89148220059728733</v>
      </c>
      <c r="AX417">
        <f t="shared" ca="1" si="68"/>
        <v>2.5618939780361814</v>
      </c>
      <c r="BO417">
        <f t="shared" ca="1" si="69"/>
        <v>0.64082883884550224</v>
      </c>
      <c r="BP417">
        <f t="shared" ca="1" si="70"/>
        <v>65.17838099363459</v>
      </c>
      <c r="BQ417">
        <f t="shared" ca="1" si="61"/>
        <v>35.151828326394536</v>
      </c>
      <c r="BR417">
        <f t="shared" ca="1" si="62"/>
        <v>3.0718686962862742</v>
      </c>
      <c r="BS417">
        <f t="shared" ca="1" si="63"/>
        <v>8999.230111079758</v>
      </c>
    </row>
    <row r="418" spans="1:71">
      <c r="A418">
        <f t="shared" ca="1" si="64"/>
        <v>0.12265109391671603</v>
      </c>
      <c r="R418">
        <f t="shared" ca="1" si="65"/>
        <v>-0.23574150018756534</v>
      </c>
      <c r="AH418">
        <f t="shared" ca="1" si="66"/>
        <v>11.9477660254163</v>
      </c>
      <c r="AI418">
        <f t="shared" ca="1" si="67"/>
        <v>0.27601374477176899</v>
      </c>
      <c r="AX418">
        <f t="shared" ca="1" si="68"/>
        <v>3.4601483636143717</v>
      </c>
      <c r="BO418">
        <f t="shared" ca="1" si="69"/>
        <v>0.13149196989576428</v>
      </c>
      <c r="BP418">
        <f t="shared" ca="1" si="70"/>
        <v>86.144041551128453</v>
      </c>
      <c r="BQ418">
        <f t="shared" ca="1" si="61"/>
        <v>10.260162255825975</v>
      </c>
      <c r="BR418">
        <f t="shared" ca="1" si="62"/>
        <v>0.42293534219269746</v>
      </c>
      <c r="BS418">
        <f t="shared" ca="1" si="63"/>
        <v>7182.9797368193995</v>
      </c>
    </row>
    <row r="419" spans="1:71">
      <c r="A419">
        <f t="shared" ca="1" si="64"/>
        <v>0.58552516869550741</v>
      </c>
      <c r="R419">
        <f t="shared" ca="1" si="65"/>
        <v>6.8143648210262156E-2</v>
      </c>
      <c r="AH419">
        <f t="shared" ca="1" si="66"/>
        <v>22.278618763686215</v>
      </c>
      <c r="AI419">
        <f t="shared" ca="1" si="67"/>
        <v>0.61576251117547498</v>
      </c>
      <c r="AX419">
        <f t="shared" ca="1" si="68"/>
        <v>5.5388126334074963</v>
      </c>
      <c r="BO419">
        <f t="shared" ca="1" si="69"/>
        <v>0.61263355616440862</v>
      </c>
      <c r="BP419">
        <f t="shared" ca="1" si="70"/>
        <v>118.73020185570527</v>
      </c>
      <c r="BQ419">
        <f t="shared" ca="1" si="61"/>
        <v>33.424769614318471</v>
      </c>
      <c r="BR419">
        <f t="shared" ca="1" si="62"/>
        <v>2.8451524520023637</v>
      </c>
      <c r="BS419">
        <f t="shared" ca="1" si="63"/>
        <v>12507.136826931925</v>
      </c>
    </row>
    <row r="420" spans="1:71">
      <c r="A420">
        <f t="shared" ca="1" si="64"/>
        <v>0.49089131472179948</v>
      </c>
      <c r="R420">
        <f t="shared" ca="1" si="65"/>
        <v>1.2905085348771468</v>
      </c>
      <c r="AH420">
        <f t="shared" ca="1" si="66"/>
        <v>20.566480395767456</v>
      </c>
      <c r="AI420">
        <f t="shared" ca="1" si="67"/>
        <v>0.56683396185362933</v>
      </c>
      <c r="AX420">
        <f t="shared" ca="1" si="68"/>
        <v>1.8879866049174201</v>
      </c>
      <c r="BO420">
        <f t="shared" ca="1" si="69"/>
        <v>0.52371316749555186</v>
      </c>
      <c r="BP420">
        <f t="shared" ca="1" si="70"/>
        <v>99.834004341319428</v>
      </c>
      <c r="BQ420">
        <f t="shared" ca="1" si="61"/>
        <v>28.354997705248287</v>
      </c>
      <c r="BR420">
        <f t="shared" ca="1" si="62"/>
        <v>2.225205050819052</v>
      </c>
      <c r="BS420">
        <f t="shared" ca="1" si="63"/>
        <v>10491.441589662905</v>
      </c>
    </row>
    <row r="421" spans="1:71">
      <c r="A421">
        <f t="shared" ca="1" si="64"/>
        <v>0.85500133415414004</v>
      </c>
      <c r="R421">
        <f t="shared" ca="1" si="65"/>
        <v>-0.46239104386542573</v>
      </c>
      <c r="AH421">
        <f t="shared" ca="1" si="66"/>
        <v>16.930841524780639</v>
      </c>
      <c r="AI421">
        <f t="shared" ca="1" si="67"/>
        <v>0.45321537887041385</v>
      </c>
      <c r="AX421">
        <f t="shared" ca="1" si="68"/>
        <v>4.2042534361060131</v>
      </c>
      <c r="BO421">
        <f t="shared" ca="1" si="69"/>
        <v>0.96667816647841043</v>
      </c>
      <c r="BP421">
        <f t="shared" ca="1" si="70"/>
        <v>130.74086838054023</v>
      </c>
      <c r="BQ421">
        <f t="shared" ca="1" si="61"/>
        <v>66.339755942117961</v>
      </c>
      <c r="BR421">
        <f t="shared" ca="1" si="62"/>
        <v>10.204627306616132</v>
      </c>
      <c r="BS421">
        <f t="shared" ca="1" si="63"/>
        <v>18847.224572834453</v>
      </c>
    </row>
    <row r="422" spans="1:71">
      <c r="A422">
        <f t="shared" ca="1" si="64"/>
        <v>4.2987963661531126E-2</v>
      </c>
      <c r="R422">
        <f t="shared" ca="1" si="65"/>
        <v>-0.35303267564211782</v>
      </c>
      <c r="AH422">
        <f t="shared" ca="1" si="66"/>
        <v>8.3564087924244674</v>
      </c>
      <c r="AI422">
        <f t="shared" ca="1" si="67"/>
        <v>0.13965913581221789</v>
      </c>
      <c r="AX422">
        <f t="shared" ca="1" si="68"/>
        <v>2.07894310323702</v>
      </c>
      <c r="BO422">
        <f t="shared" ca="1" si="69"/>
        <v>5.4032625372736454E-2</v>
      </c>
      <c r="BP422">
        <f t="shared" ca="1" si="70"/>
        <v>86.068520194786288</v>
      </c>
      <c r="BQ422">
        <f t="shared" ca="1" si="61"/>
        <v>6.5746559072083128</v>
      </c>
      <c r="BR422">
        <f t="shared" ca="1" si="62"/>
        <v>0.16664159470199169</v>
      </c>
      <c r="BS422">
        <f t="shared" ca="1" si="63"/>
        <v>6732.2544827664697</v>
      </c>
    </row>
    <row r="423" spans="1:71">
      <c r="A423">
        <f t="shared" ca="1" si="64"/>
        <v>0.48206485437925639</v>
      </c>
      <c r="R423">
        <f t="shared" ca="1" si="65"/>
        <v>8.8648838196332569E-2</v>
      </c>
      <c r="AH423">
        <f t="shared" ca="1" si="66"/>
        <v>41.368514647603227</v>
      </c>
      <c r="AI423">
        <f t="shared" ca="1" si="67"/>
        <v>0.96274873030567998</v>
      </c>
      <c r="AX423">
        <f t="shared" ca="1" si="68"/>
        <v>5.8354419588587954</v>
      </c>
      <c r="BO423">
        <f t="shared" ca="1" si="69"/>
        <v>0.28917720198663821</v>
      </c>
      <c r="BP423">
        <f t="shared" ca="1" si="70"/>
        <v>84.432268937567969</v>
      </c>
      <c r="BQ423">
        <f t="shared" ca="1" si="61"/>
        <v>16.907942901861041</v>
      </c>
      <c r="BR423">
        <f t="shared" ca="1" si="62"/>
        <v>1.0239963284323246</v>
      </c>
      <c r="BS423">
        <f t="shared" ca="1" si="63"/>
        <v>7908.2520143455595</v>
      </c>
    </row>
    <row r="424" spans="1:71">
      <c r="A424">
        <f t="shared" ca="1" si="64"/>
        <v>0.31175160486262765</v>
      </c>
      <c r="R424">
        <f t="shared" ca="1" si="65"/>
        <v>1.2229066317273489</v>
      </c>
      <c r="AH424">
        <f t="shared" ca="1" si="66"/>
        <v>16.640960943094917</v>
      </c>
      <c r="AI424">
        <f t="shared" ca="1" si="67"/>
        <v>0.44358725659994069</v>
      </c>
      <c r="AX424">
        <f t="shared" ca="1" si="68"/>
        <v>3.8946839413725383</v>
      </c>
      <c r="BO424">
        <f t="shared" ca="1" si="69"/>
        <v>0.26635251197504672</v>
      </c>
      <c r="BP424">
        <f t="shared" ca="1" si="70"/>
        <v>66.874408214127669</v>
      </c>
      <c r="BQ424">
        <f t="shared" ca="1" si="61"/>
        <v>15.902995912915415</v>
      </c>
      <c r="BR424">
        <f t="shared" ca="1" si="62"/>
        <v>0.92917988182956224</v>
      </c>
      <c r="BS424">
        <f t="shared" ca="1" si="63"/>
        <v>6550.2621308293465</v>
      </c>
    </row>
    <row r="425" spans="1:71">
      <c r="A425">
        <f t="shared" ca="1" si="64"/>
        <v>0.18575711783346283</v>
      </c>
      <c r="R425">
        <f t="shared" ca="1" si="65"/>
        <v>-3.0175406179697956E-2</v>
      </c>
      <c r="AH425">
        <f t="shared" ca="1" si="66"/>
        <v>25.621246336284187</v>
      </c>
      <c r="AI425">
        <f t="shared" ca="1" si="67"/>
        <v>0.7028381849019314</v>
      </c>
      <c r="AX425">
        <f t="shared" ca="1" si="68"/>
        <v>3.139424302907234</v>
      </c>
      <c r="BO425">
        <f t="shared" ca="1" si="69"/>
        <v>0.84276860417798838</v>
      </c>
      <c r="BP425">
        <f t="shared" ca="1" si="70"/>
        <v>113.82481189466162</v>
      </c>
      <c r="BQ425">
        <f t="shared" ca="1" si="61"/>
        <v>50.326850241282692</v>
      </c>
      <c r="BR425">
        <f t="shared" ca="1" si="62"/>
        <v>5.5501100998760098</v>
      </c>
      <c r="BS425">
        <f t="shared" ca="1" si="63"/>
        <v>14665.454886717385</v>
      </c>
    </row>
    <row r="426" spans="1:71">
      <c r="A426">
        <f t="shared" ca="1" si="64"/>
        <v>0.56890653907902233</v>
      </c>
      <c r="R426">
        <f t="shared" ca="1" si="65"/>
        <v>-0.55068257666029274</v>
      </c>
      <c r="AH426">
        <f t="shared" ca="1" si="66"/>
        <v>14.407918684722269</v>
      </c>
      <c r="AI426">
        <f t="shared" ca="1" si="67"/>
        <v>0.36660187382332909</v>
      </c>
      <c r="AX426">
        <f t="shared" ca="1" si="68"/>
        <v>0.77162700303534759</v>
      </c>
      <c r="BO426">
        <f t="shared" ca="1" si="69"/>
        <v>0.65654676503275067</v>
      </c>
      <c r="BP426">
        <f t="shared" ca="1" si="70"/>
        <v>93.037708314573948</v>
      </c>
      <c r="BQ426">
        <f t="shared" ca="1" si="61"/>
        <v>36.144121080331814</v>
      </c>
      <c r="BR426">
        <f t="shared" ca="1" si="62"/>
        <v>3.2061129579976235</v>
      </c>
      <c r="BS426">
        <f t="shared" ca="1" si="63"/>
        <v>11088.885577452646</v>
      </c>
    </row>
    <row r="427" spans="1:71">
      <c r="A427">
        <f t="shared" ca="1" si="64"/>
        <v>0.42243708253555357</v>
      </c>
      <c r="R427">
        <f t="shared" ca="1" si="65"/>
        <v>-1.3829972585538104</v>
      </c>
      <c r="AH427">
        <f t="shared" ca="1" si="66"/>
        <v>4.0339796390307336</v>
      </c>
      <c r="AI427">
        <f t="shared" ca="1" si="67"/>
        <v>3.2545983456229055E-2</v>
      </c>
      <c r="AX427">
        <f t="shared" ca="1" si="68"/>
        <v>0.50433505518493227</v>
      </c>
      <c r="BO427">
        <f t="shared" ca="1" si="69"/>
        <v>0.55438195584709282</v>
      </c>
      <c r="BP427">
        <f t="shared" ca="1" si="70"/>
        <v>107.69852893266592</v>
      </c>
      <c r="BQ427">
        <f t="shared" ca="1" si="61"/>
        <v>30.045410148252842</v>
      </c>
      <c r="BR427">
        <f t="shared" ca="1" si="62"/>
        <v>2.4248792913883159</v>
      </c>
      <c r="BS427">
        <f t="shared" ca="1" si="63"/>
        <v>11270.901827528392</v>
      </c>
    </row>
    <row r="428" spans="1:71">
      <c r="A428">
        <f t="shared" ca="1" si="64"/>
        <v>0.23552094155824488</v>
      </c>
      <c r="R428">
        <f t="shared" ca="1" si="65"/>
        <v>1.2315787839043244</v>
      </c>
      <c r="AH428">
        <f t="shared" ca="1" si="66"/>
        <v>26.085173127453707</v>
      </c>
      <c r="AI428">
        <f t="shared" ca="1" si="67"/>
        <v>0.71404052782806882</v>
      </c>
      <c r="AX428">
        <f t="shared" ca="1" si="68"/>
        <v>1.2777481627625598</v>
      </c>
      <c r="BO428">
        <f t="shared" ca="1" si="69"/>
        <v>0.46183528631989579</v>
      </c>
      <c r="BP428">
        <f t="shared" ca="1" si="70"/>
        <v>92.352761332568235</v>
      </c>
      <c r="BQ428">
        <f t="shared" ca="1" si="61"/>
        <v>25.102619401208365</v>
      </c>
      <c r="BR428">
        <f t="shared" ca="1" si="62"/>
        <v>1.8587718192625049</v>
      </c>
      <c r="BS428">
        <f t="shared" ca="1" si="63"/>
        <v>9532.5867791793644</v>
      </c>
    </row>
    <row r="429" spans="1:71">
      <c r="A429">
        <f t="shared" ca="1" si="64"/>
        <v>0.67838543295911002</v>
      </c>
      <c r="R429">
        <f t="shared" ca="1" si="65"/>
        <v>0.80655410253367332</v>
      </c>
      <c r="AH429">
        <f t="shared" ca="1" si="66"/>
        <v>27.203694558176672</v>
      </c>
      <c r="AI429">
        <f t="shared" ca="1" si="67"/>
        <v>0.740164229101548</v>
      </c>
      <c r="AX429">
        <f t="shared" ca="1" si="68"/>
        <v>1.6782482300470591</v>
      </c>
      <c r="BO429">
        <f t="shared" ca="1" si="69"/>
        <v>8.6332180957434446E-2</v>
      </c>
      <c r="BP429">
        <f t="shared" ca="1" si="70"/>
        <v>90.936021753530056</v>
      </c>
      <c r="BQ429">
        <f t="shared" ca="1" si="61"/>
        <v>8.3105802905662109</v>
      </c>
      <c r="BR429">
        <f t="shared" ca="1" si="62"/>
        <v>0.27086463024940605</v>
      </c>
      <c r="BS429">
        <f t="shared" ca="1" si="63"/>
        <v>7277.838940878547</v>
      </c>
    </row>
    <row r="430" spans="1:71">
      <c r="A430">
        <f t="shared" ca="1" si="64"/>
        <v>0.66636172787099157</v>
      </c>
      <c r="R430">
        <f t="shared" ca="1" si="65"/>
        <v>0.45741318797505487</v>
      </c>
      <c r="AH430">
        <f t="shared" ca="1" si="66"/>
        <v>31.65882405432734</v>
      </c>
      <c r="AI430">
        <f t="shared" ca="1" si="67"/>
        <v>0.83180063246493929</v>
      </c>
      <c r="AX430">
        <f t="shared" ca="1" si="68"/>
        <v>0.21124178300838703</v>
      </c>
      <c r="BO430">
        <f t="shared" ca="1" si="69"/>
        <v>0.26918467026366144</v>
      </c>
      <c r="BP430">
        <f t="shared" ca="1" si="70"/>
        <v>89.513392428543511</v>
      </c>
      <c r="BQ430">
        <f t="shared" ca="1" si="61"/>
        <v>16.026834949930013</v>
      </c>
      <c r="BR430">
        <f t="shared" ca="1" si="62"/>
        <v>0.94078343414274801</v>
      </c>
      <c r="BS430">
        <f t="shared" ca="1" si="63"/>
        <v>8150.855995233871</v>
      </c>
    </row>
    <row r="431" spans="1:71">
      <c r="A431">
        <f t="shared" ca="1" si="64"/>
        <v>0.3034326932864384</v>
      </c>
      <c r="R431">
        <f t="shared" ca="1" si="65"/>
        <v>-0.40599085763810239</v>
      </c>
      <c r="AH431">
        <f t="shared" ca="1" si="66"/>
        <v>23.178524081687264</v>
      </c>
      <c r="AI431">
        <f t="shared" ca="1" si="67"/>
        <v>0.64030421478168498</v>
      </c>
      <c r="AX431">
        <f t="shared" ca="1" si="68"/>
        <v>5.9445184942234874</v>
      </c>
      <c r="BO431">
        <f t="shared" ca="1" si="69"/>
        <v>0.23427056928502321</v>
      </c>
      <c r="BP431">
        <f t="shared" ca="1" si="70"/>
        <v>97.727028031726121</v>
      </c>
      <c r="BQ431">
        <f t="shared" ca="1" si="61"/>
        <v>14.516530238510811</v>
      </c>
      <c r="BR431">
        <f t="shared" ca="1" si="62"/>
        <v>0.80077918574816986</v>
      </c>
      <c r="BS431">
        <f t="shared" ca="1" si="63"/>
        <v>8532.7787417963609</v>
      </c>
    </row>
    <row r="432" spans="1:71">
      <c r="A432">
        <f t="shared" ca="1" si="64"/>
        <v>8.3882269734357418E-2</v>
      </c>
      <c r="R432">
        <f t="shared" ca="1" si="65"/>
        <v>0.54444669853138872</v>
      </c>
      <c r="AH432">
        <f t="shared" ca="1" si="66"/>
        <v>7.7113085949393145</v>
      </c>
      <c r="AI432">
        <f t="shared" ca="1" si="67"/>
        <v>0.1189285604927699</v>
      </c>
      <c r="AX432">
        <f t="shared" ca="1" si="68"/>
        <v>3.4337092093360423E-2</v>
      </c>
      <c r="BO432">
        <f t="shared" ca="1" si="69"/>
        <v>0.36071669471009571</v>
      </c>
      <c r="BP432">
        <f t="shared" ca="1" si="70"/>
        <v>89.509668579757559</v>
      </c>
      <c r="BQ432">
        <f t="shared" ca="1" si="61"/>
        <v>20.16701152688875</v>
      </c>
      <c r="BR432">
        <f t="shared" ca="1" si="62"/>
        <v>1.3422226967915902</v>
      </c>
      <c r="BS432">
        <f t="shared" ca="1" si="63"/>
        <v>8685.0447623093805</v>
      </c>
    </row>
    <row r="433" spans="1:71">
      <c r="A433">
        <f t="shared" ca="1" si="64"/>
        <v>0.21713831250424531</v>
      </c>
      <c r="R433">
        <f t="shared" ca="1" si="65"/>
        <v>-1.5943200437515599</v>
      </c>
      <c r="AH433">
        <f t="shared" ca="1" si="66"/>
        <v>3.6247116704376321</v>
      </c>
      <c r="AI433">
        <f t="shared" ca="1" si="67"/>
        <v>2.6277069387613539E-2</v>
      </c>
      <c r="AX433">
        <f t="shared" ca="1" si="68"/>
        <v>0.81124211348830999</v>
      </c>
      <c r="BO433">
        <f t="shared" ca="1" si="69"/>
        <v>0.82890988399630539</v>
      </c>
      <c r="BP433">
        <f t="shared" ca="1" si="70"/>
        <v>90.695292068933085</v>
      </c>
      <c r="BQ433">
        <f t="shared" ca="1" si="61"/>
        <v>49.046734427193471</v>
      </c>
      <c r="BR433">
        <f t="shared" ca="1" si="62"/>
        <v>5.2966946013554619</v>
      </c>
      <c r="BS433">
        <f t="shared" ca="1" si="63"/>
        <v>12842.352267951301</v>
      </c>
    </row>
    <row r="434" spans="1:71">
      <c r="A434">
        <f t="shared" ca="1" si="64"/>
        <v>0.21559477424785156</v>
      </c>
      <c r="R434">
        <f t="shared" ca="1" si="65"/>
        <v>0.63786304351540135</v>
      </c>
      <c r="AH434">
        <f t="shared" ca="1" si="66"/>
        <v>20.786588415981111</v>
      </c>
      <c r="AI434">
        <f t="shared" ca="1" si="67"/>
        <v>0.57328829181135543</v>
      </c>
      <c r="AX434">
        <f t="shared" ca="1" si="68"/>
        <v>2.7645357965629049</v>
      </c>
      <c r="BO434">
        <f t="shared" ca="1" si="69"/>
        <v>0.47497230833023196</v>
      </c>
      <c r="BP434">
        <f t="shared" ca="1" si="70"/>
        <v>100.41993585647094</v>
      </c>
      <c r="BQ434">
        <f t="shared" ca="1" si="61"/>
        <v>25.776803180274392</v>
      </c>
      <c r="BR434">
        <f t="shared" ca="1" si="62"/>
        <v>1.9329128152316499</v>
      </c>
      <c r="BS434">
        <f t="shared" ca="1" si="63"/>
        <v>10186.949672549899</v>
      </c>
    </row>
    <row r="435" spans="1:71">
      <c r="A435">
        <f t="shared" ca="1" si="64"/>
        <v>8.9927527949251296E-2</v>
      </c>
      <c r="R435">
        <f t="shared" ca="1" si="65"/>
        <v>-0.82657294381132318</v>
      </c>
      <c r="AH435">
        <f t="shared" ca="1" si="66"/>
        <v>25.12145508370153</v>
      </c>
      <c r="AI435">
        <f t="shared" ca="1" si="67"/>
        <v>0.69052900142385976</v>
      </c>
      <c r="AX435">
        <f t="shared" ca="1" si="68"/>
        <v>5.6105170750012521</v>
      </c>
      <c r="BO435">
        <f t="shared" ca="1" si="69"/>
        <v>8.0094466184863267E-2</v>
      </c>
      <c r="BP435">
        <f t="shared" ca="1" si="70"/>
        <v>84.237290851080786</v>
      </c>
      <c r="BQ435">
        <f t="shared" ca="1" si="61"/>
        <v>8.004721915712663</v>
      </c>
      <c r="BR435">
        <f t="shared" ca="1" si="62"/>
        <v>0.25045288454036813</v>
      </c>
      <c r="BS435">
        <f t="shared" ca="1" si="63"/>
        <v>6772.2184165090312</v>
      </c>
    </row>
    <row r="436" spans="1:71">
      <c r="A436">
        <f t="shared" ca="1" si="64"/>
        <v>0.27676508528840904</v>
      </c>
      <c r="R436">
        <f t="shared" ca="1" si="65"/>
        <v>-4.1980478727261648E-2</v>
      </c>
      <c r="AH436">
        <f t="shared" ca="1" si="66"/>
        <v>33.956922945575869</v>
      </c>
      <c r="AI436">
        <f t="shared" ca="1" si="67"/>
        <v>0.87130983931290495</v>
      </c>
      <c r="AX436">
        <f t="shared" ca="1" si="68"/>
        <v>0.64547524105748511</v>
      </c>
      <c r="BO436">
        <f t="shared" ca="1" si="69"/>
        <v>0.45750022835724491</v>
      </c>
      <c r="BP436">
        <f t="shared" ca="1" si="70"/>
        <v>99.411460761673069</v>
      </c>
      <c r="BQ436">
        <f t="shared" ca="1" si="61"/>
        <v>24.881956482478181</v>
      </c>
      <c r="BR436">
        <f t="shared" ca="1" si="62"/>
        <v>1.834702843507874</v>
      </c>
      <c r="BS436">
        <f t="shared" ca="1" si="63"/>
        <v>9997.4087546172959</v>
      </c>
    </row>
    <row r="437" spans="1:71">
      <c r="A437">
        <f t="shared" ca="1" si="64"/>
        <v>0.47385455222794115</v>
      </c>
      <c r="R437">
        <f t="shared" ca="1" si="65"/>
        <v>-0.60812381583691644</v>
      </c>
      <c r="AH437">
        <f t="shared" ca="1" si="66"/>
        <v>14.476384795528645</v>
      </c>
      <c r="AI437">
        <f t="shared" ca="1" si="67"/>
        <v>0.36903638140232575</v>
      </c>
      <c r="AX437">
        <f t="shared" ca="1" si="68"/>
        <v>0.82490696130805774</v>
      </c>
      <c r="BO437">
        <f t="shared" ca="1" si="69"/>
        <v>0.8779687739832881</v>
      </c>
      <c r="BP437">
        <f t="shared" ca="1" si="70"/>
        <v>112.50745240985657</v>
      </c>
      <c r="BQ437">
        <f t="shared" ca="1" si="61"/>
        <v>53.858560374501437</v>
      </c>
      <c r="BR437">
        <f t="shared" ca="1" si="62"/>
        <v>6.3104349481262512</v>
      </c>
      <c r="BS437">
        <f t="shared" ca="1" si="63"/>
        <v>15154.508190577981</v>
      </c>
    </row>
    <row r="438" spans="1:71">
      <c r="A438">
        <f t="shared" ca="1" si="64"/>
        <v>0.50219259271432193</v>
      </c>
      <c r="R438">
        <f t="shared" ca="1" si="65"/>
        <v>-0.77731836828130219</v>
      </c>
      <c r="AH438">
        <f t="shared" ca="1" si="66"/>
        <v>9.9339430282893648</v>
      </c>
      <c r="AI438">
        <f t="shared" ca="1" si="67"/>
        <v>0.19736644817859772</v>
      </c>
      <c r="AX438">
        <f t="shared" ca="1" si="68"/>
        <v>1.7413260829192674</v>
      </c>
      <c r="BO438">
        <f t="shared" ca="1" si="69"/>
        <v>0.80718827103226343</v>
      </c>
      <c r="BP438">
        <f t="shared" ca="1" si="70"/>
        <v>84.518670725164583</v>
      </c>
      <c r="BQ438">
        <f t="shared" ca="1" si="61"/>
        <v>47.140516099315789</v>
      </c>
      <c r="BR438">
        <f t="shared" ca="1" si="62"/>
        <v>4.9381231912834798</v>
      </c>
      <c r="BS438">
        <f t="shared" ca="1" si="63"/>
        <v>12111.795518078145</v>
      </c>
    </row>
    <row r="439" spans="1:71">
      <c r="A439">
        <f t="shared" ca="1" si="64"/>
        <v>0.79708083412300101</v>
      </c>
      <c r="R439">
        <f t="shared" ca="1" si="65"/>
        <v>-1.0254988139109031</v>
      </c>
      <c r="AH439">
        <f t="shared" ca="1" si="66"/>
        <v>13.881585608762322</v>
      </c>
      <c r="AI439">
        <f t="shared" ca="1" si="67"/>
        <v>0.34773007093141761</v>
      </c>
      <c r="AX439">
        <f t="shared" ca="1" si="68"/>
        <v>2.0017576260233838</v>
      </c>
      <c r="BO439">
        <f t="shared" ca="1" si="69"/>
        <v>0.74634768507029281</v>
      </c>
      <c r="BP439">
        <f t="shared" ca="1" si="70"/>
        <v>106.85421204920088</v>
      </c>
      <c r="BQ439">
        <f t="shared" ref="BQ439:BQ502" ca="1" si="71">IF(BO439&lt;(10/80),0+SQRT(BO439*(80-0)*(10-0)),80-SQRT((1-BO439)*(80-0)*(80-10)))</f>
        <v>42.311102913373013</v>
      </c>
      <c r="BR439">
        <f t="shared" ref="BR439:BR502" ca="1" si="72">-LN(1-BO439)/(1/3)</f>
        <v>4.1153723656162544</v>
      </c>
      <c r="BS439">
        <f t="shared" ref="BS439:BS502" ca="1" si="73">BP439*$BP$4+BQ439*$BQ$4+BR439*$BR$4</f>
        <v>12945.516844466238</v>
      </c>
    </row>
    <row r="440" spans="1:71">
      <c r="A440">
        <f t="shared" ca="1" si="64"/>
        <v>0.37204166186178766</v>
      </c>
      <c r="R440">
        <f t="shared" ca="1" si="65"/>
        <v>7.3561771375700163E-2</v>
      </c>
      <c r="AH440">
        <f t="shared" ca="1" si="66"/>
        <v>11.554020393946658</v>
      </c>
      <c r="AI440">
        <f t="shared" ca="1" si="67"/>
        <v>0.2609533260654654</v>
      </c>
      <c r="AX440">
        <f t="shared" ca="1" si="68"/>
        <v>3.2531602083584801</v>
      </c>
      <c r="BO440">
        <f t="shared" ca="1" si="69"/>
        <v>0.73225649881954924</v>
      </c>
      <c r="BP440">
        <f t="shared" ca="1" si="70"/>
        <v>109.23144832351801</v>
      </c>
      <c r="BQ440">
        <f t="shared" ca="1" si="71"/>
        <v>41.278383212854806</v>
      </c>
      <c r="BR440">
        <f t="shared" ca="1" si="72"/>
        <v>3.9531775257518573</v>
      </c>
      <c r="BS440">
        <f t="shared" ca="1" si="73"/>
        <v>12959.992961657299</v>
      </c>
    </row>
    <row r="441" spans="1:71">
      <c r="A441">
        <f t="shared" ca="1" si="64"/>
        <v>0.93457742529531462</v>
      </c>
      <c r="R441">
        <f t="shared" ca="1" si="65"/>
        <v>-4.2824869429679772E-2</v>
      </c>
      <c r="AH441">
        <f t="shared" ca="1" si="66"/>
        <v>22.374671411675617</v>
      </c>
      <c r="AI441">
        <f t="shared" ca="1" si="67"/>
        <v>0.61842061019355377</v>
      </c>
      <c r="AX441">
        <f t="shared" ca="1" si="68"/>
        <v>1.1788436620175766</v>
      </c>
      <c r="BO441">
        <f t="shared" ca="1" si="69"/>
        <v>0.92117423334364834</v>
      </c>
      <c r="BP441">
        <f t="shared" ca="1" si="70"/>
        <v>101.6151268807763</v>
      </c>
      <c r="BQ441">
        <f t="shared" ca="1" si="71"/>
        <v>58.989900207862661</v>
      </c>
      <c r="BR441">
        <f t="shared" ca="1" si="72"/>
        <v>7.6215460426274086</v>
      </c>
      <c r="BS441">
        <f t="shared" ca="1" si="73"/>
        <v>15298.512715228831</v>
      </c>
    </row>
    <row r="442" spans="1:71">
      <c r="A442">
        <f t="shared" ca="1" si="64"/>
        <v>0.28054475166544379</v>
      </c>
      <c r="R442">
        <f t="shared" ca="1" si="65"/>
        <v>1.9787577010635269</v>
      </c>
      <c r="AH442">
        <f t="shared" ca="1" si="66"/>
        <v>7.9697331496990955</v>
      </c>
      <c r="AI442">
        <f t="shared" ca="1" si="67"/>
        <v>0.12703329295482535</v>
      </c>
      <c r="AX442">
        <f t="shared" ca="1" si="68"/>
        <v>0.24948828085971575</v>
      </c>
      <c r="BO442">
        <f t="shared" ca="1" si="69"/>
        <v>0.19866091052950796</v>
      </c>
      <c r="BP442">
        <f t="shared" ca="1" si="70"/>
        <v>66.879548952556434</v>
      </c>
      <c r="BQ442">
        <f t="shared" ca="1" si="71"/>
        <v>13.01120316773293</v>
      </c>
      <c r="BR442">
        <f t="shared" ca="1" si="72"/>
        <v>0.66441326646449494</v>
      </c>
      <c r="BS442">
        <f t="shared" ca="1" si="73"/>
        <v>6182.0127233915919</v>
      </c>
    </row>
    <row r="443" spans="1:71">
      <c r="A443">
        <f t="shared" ca="1" si="64"/>
        <v>0.72003433341257961</v>
      </c>
      <c r="R443">
        <f t="shared" ca="1" si="65"/>
        <v>-1.1955480229997788</v>
      </c>
      <c r="AH443">
        <f t="shared" ca="1" si="66"/>
        <v>34.11125081631787</v>
      </c>
      <c r="AI443">
        <f t="shared" ca="1" si="67"/>
        <v>0.87377382468902021</v>
      </c>
      <c r="AX443">
        <f t="shared" ca="1" si="68"/>
        <v>0.44950845269208917</v>
      </c>
      <c r="BO443">
        <f t="shared" ca="1" si="69"/>
        <v>0.73582194579917559</v>
      </c>
      <c r="BP443">
        <f t="shared" ca="1" si="70"/>
        <v>96.220891701685787</v>
      </c>
      <c r="BQ443">
        <f t="shared" ca="1" si="71"/>
        <v>41.537068448639843</v>
      </c>
      <c r="BR443">
        <f t="shared" ca="1" si="72"/>
        <v>3.9933958663292501</v>
      </c>
      <c r="BS443">
        <f t="shared" ca="1" si="73"/>
        <v>12087.188023880764</v>
      </c>
    </row>
    <row r="444" spans="1:71">
      <c r="A444">
        <f t="shared" ca="1" si="64"/>
        <v>0.68396339511553161</v>
      </c>
      <c r="R444">
        <f t="shared" ca="1" si="65"/>
        <v>0.85724664483664614</v>
      </c>
      <c r="AH444">
        <f t="shared" ca="1" si="66"/>
        <v>29.715442422419144</v>
      </c>
      <c r="AI444">
        <f t="shared" ca="1" si="67"/>
        <v>0.79426836194090356</v>
      </c>
      <c r="AX444">
        <f t="shared" ca="1" si="68"/>
        <v>0.49306118276262617</v>
      </c>
      <c r="BO444">
        <f t="shared" ca="1" si="69"/>
        <v>0.61979770775730003</v>
      </c>
      <c r="BP444">
        <f t="shared" ca="1" si="70"/>
        <v>55.529907078097949</v>
      </c>
      <c r="BQ444">
        <f t="shared" ca="1" si="71"/>
        <v>33.857472581585654</v>
      </c>
      <c r="BR444">
        <f t="shared" ca="1" si="72"/>
        <v>2.9011554597045981</v>
      </c>
      <c r="BS444">
        <f t="shared" ca="1" si="73"/>
        <v>8143.1873915368014</v>
      </c>
    </row>
    <row r="445" spans="1:71">
      <c r="A445">
        <f t="shared" ca="1" si="64"/>
        <v>0.62603691028679653</v>
      </c>
      <c r="R445">
        <f t="shared" ca="1" si="65"/>
        <v>0.20700154284989503</v>
      </c>
      <c r="AH445">
        <f t="shared" ca="1" si="66"/>
        <v>0.65814424352634127</v>
      </c>
      <c r="AI445">
        <f t="shared" ca="1" si="67"/>
        <v>8.6630769057371992E-4</v>
      </c>
      <c r="AX445">
        <f t="shared" ca="1" si="68"/>
        <v>0.18371349073452403</v>
      </c>
      <c r="BO445">
        <f t="shared" ca="1" si="69"/>
        <v>0.87834937635382704</v>
      </c>
      <c r="BP445">
        <f t="shared" ca="1" si="70"/>
        <v>124.80542221709089</v>
      </c>
      <c r="BQ445">
        <f t="shared" ca="1" si="71"/>
        <v>53.899358390672298</v>
      </c>
      <c r="BR445">
        <f t="shared" ca="1" si="72"/>
        <v>6.3198062496135652</v>
      </c>
      <c r="BS445">
        <f t="shared" ca="1" si="73"/>
        <v>16022.257269147662</v>
      </c>
    </row>
    <row r="446" spans="1:71">
      <c r="A446">
        <f t="shared" ca="1" si="64"/>
        <v>0.2700051390549395</v>
      </c>
      <c r="R446">
        <f t="shared" ca="1" si="65"/>
        <v>1.1738083200343985</v>
      </c>
      <c r="AH446">
        <f t="shared" ca="1" si="66"/>
        <v>16.51708611553434</v>
      </c>
      <c r="AI446">
        <f t="shared" ca="1" si="67"/>
        <v>0.43944723890272841</v>
      </c>
      <c r="AX446">
        <f t="shared" ca="1" si="68"/>
        <v>0.11452755578963594</v>
      </c>
      <c r="BO446">
        <f t="shared" ca="1" si="69"/>
        <v>0.80415538769897033</v>
      </c>
      <c r="BP446">
        <f t="shared" ca="1" si="70"/>
        <v>76.651743082604327</v>
      </c>
      <c r="BQ446">
        <f t="shared" ca="1" si="71"/>
        <v>46.883088476040427</v>
      </c>
      <c r="BR446">
        <f t="shared" ca="1" si="72"/>
        <v>4.8913011856853501</v>
      </c>
      <c r="BS446">
        <f t="shared" ca="1" si="73"/>
        <v>11521.321219091951</v>
      </c>
    </row>
    <row r="447" spans="1:71">
      <c r="A447">
        <f t="shared" ca="1" si="64"/>
        <v>0.62069539915809979</v>
      </c>
      <c r="R447">
        <f t="shared" ca="1" si="65"/>
        <v>-0.91892306808726576</v>
      </c>
      <c r="AH447">
        <f t="shared" ca="1" si="66"/>
        <v>3.3788541139575545</v>
      </c>
      <c r="AI447">
        <f t="shared" ca="1" si="67"/>
        <v>2.2833310246815786E-2</v>
      </c>
      <c r="AX447">
        <f t="shared" ca="1" si="68"/>
        <v>2.0655814274867805</v>
      </c>
      <c r="BO447">
        <f t="shared" ca="1" si="69"/>
        <v>0.99944828746334657</v>
      </c>
      <c r="BP447">
        <f t="shared" ca="1" si="70"/>
        <v>123.30873976741881</v>
      </c>
      <c r="BQ447">
        <f t="shared" ca="1" si="71"/>
        <v>78.242276982781647</v>
      </c>
      <c r="BR447">
        <f t="shared" ca="1" si="72"/>
        <v>22.507450242796718</v>
      </c>
      <c r="BS447">
        <f t="shared" ca="1" si="73"/>
        <v>23208.074554836498</v>
      </c>
    </row>
    <row r="448" spans="1:71">
      <c r="A448">
        <f t="shared" ca="1" si="64"/>
        <v>0.32257959785176826</v>
      </c>
      <c r="R448">
        <f t="shared" ca="1" si="65"/>
        <v>-0.35109224626320801</v>
      </c>
      <c r="AH448">
        <f t="shared" ca="1" si="66"/>
        <v>24.940667372560913</v>
      </c>
      <c r="AI448">
        <f t="shared" ca="1" si="67"/>
        <v>0.68601492413368337</v>
      </c>
      <c r="AX448">
        <f t="shared" ca="1" si="68"/>
        <v>0.58180041856501075</v>
      </c>
      <c r="BO448">
        <f t="shared" ca="1" si="69"/>
        <v>0.91673194499962318</v>
      </c>
      <c r="BP448">
        <f t="shared" ca="1" si="70"/>
        <v>117.597978589273</v>
      </c>
      <c r="BQ448">
        <f t="shared" ca="1" si="71"/>
        <v>58.405993701906304</v>
      </c>
      <c r="BR448">
        <f t="shared" ca="1" si="72"/>
        <v>7.4570708902637151</v>
      </c>
      <c r="BS448">
        <f t="shared" ca="1" si="73"/>
        <v>16309.579138518853</v>
      </c>
    </row>
    <row r="449" spans="1:71">
      <c r="A449">
        <f t="shared" ca="1" si="64"/>
        <v>0.18322794960174182</v>
      </c>
      <c r="R449">
        <f t="shared" ca="1" si="65"/>
        <v>-1.6559363937872891</v>
      </c>
      <c r="AH449">
        <f t="shared" ca="1" si="66"/>
        <v>8.5215776512467318</v>
      </c>
      <c r="AI449">
        <f t="shared" ca="1" si="67"/>
        <v>0.14523457133245554</v>
      </c>
      <c r="AX449">
        <f t="shared" ca="1" si="68"/>
        <v>0.97778022035800027</v>
      </c>
      <c r="BO449">
        <f t="shared" ca="1" si="69"/>
        <v>0.38739159490482811</v>
      </c>
      <c r="BP449">
        <f t="shared" ca="1" si="70"/>
        <v>90.48800258877003</v>
      </c>
      <c r="BQ449">
        <f t="shared" ca="1" si="71"/>
        <v>21.428615617069774</v>
      </c>
      <c r="BR449">
        <f t="shared" ca="1" si="72"/>
        <v>1.4700880929398481</v>
      </c>
      <c r="BS449">
        <f t="shared" ca="1" si="73"/>
        <v>8918.0481708028328</v>
      </c>
    </row>
    <row r="450" spans="1:71">
      <c r="A450">
        <f t="shared" ca="1" si="64"/>
        <v>0.65627021514575712</v>
      </c>
      <c r="R450">
        <f t="shared" ca="1" si="65"/>
        <v>-1.834365691924552E-2</v>
      </c>
      <c r="AH450">
        <f t="shared" ca="1" si="66"/>
        <v>32.271189323205135</v>
      </c>
      <c r="AI450">
        <f t="shared" ca="1" si="67"/>
        <v>0.84284463599318216</v>
      </c>
      <c r="AX450">
        <f t="shared" ca="1" si="68"/>
        <v>2.349199089573335</v>
      </c>
      <c r="BO450">
        <f t="shared" ca="1" si="69"/>
        <v>0.91385687075803557</v>
      </c>
      <c r="BP450">
        <f t="shared" ca="1" si="70"/>
        <v>114.77776142148655</v>
      </c>
      <c r="BQ450">
        <f t="shared" ca="1" si="71"/>
        <v>58.03635905058087</v>
      </c>
      <c r="BR450">
        <f t="shared" ca="1" si="72"/>
        <v>7.355235217857448</v>
      </c>
      <c r="BS450">
        <f t="shared" ca="1" si="73"/>
        <v>16044.649769919381</v>
      </c>
    </row>
    <row r="451" spans="1:71">
      <c r="A451">
        <f t="shared" ref="A451:A514" ca="1" si="74">RAND()</f>
        <v>0.97016905471836223</v>
      </c>
      <c r="R451">
        <f t="shared" ref="R451:R514" ca="1" si="75">_xlfn.NORM.INV(RAND(),0,1)</f>
        <v>9.012273436570542E-2</v>
      </c>
      <c r="AH451">
        <f t="shared" ref="AH451:AH514" ca="1" si="76">IF(AI451&lt;$AL$4,$AL$1+SQRT(AI451*($AL$2-$AL$1)*($AL$3-$AL$1)),$AL$2-SQRT((1-AI451)*($AL$2-$AL$1)*($AL$2-$AL$3)))</f>
        <v>14.427461537999733</v>
      </c>
      <c r="AI451">
        <f t="shared" ref="AI451:AI514" ca="1" si="77">RAND()</f>
        <v>0.36729725368475585</v>
      </c>
      <c r="AX451">
        <f t="shared" ref="AX451:AX514" ca="1" si="78">-LN(1-RAND())/$AW$2</f>
        <v>1.7930919459244949</v>
      </c>
      <c r="BO451">
        <f t="shared" ca="1" si="69"/>
        <v>0.25832829578734284</v>
      </c>
      <c r="BP451">
        <f t="shared" ca="1" si="70"/>
        <v>99.616146473620091</v>
      </c>
      <c r="BQ451">
        <f t="shared" ca="1" si="71"/>
        <v>15.553421009405938</v>
      </c>
      <c r="BR451">
        <f t="shared" ca="1" si="72"/>
        <v>0.89654574262839581</v>
      </c>
      <c r="BS451">
        <f t="shared" ca="1" si="73"/>
        <v>8797.436076882519</v>
      </c>
    </row>
    <row r="452" spans="1:71">
      <c r="A452">
        <f t="shared" ca="1" si="74"/>
        <v>0.76481682557780328</v>
      </c>
      <c r="R452">
        <f t="shared" ca="1" si="75"/>
        <v>1.3548205599566372</v>
      </c>
      <c r="AH452">
        <f t="shared" ca="1" si="76"/>
        <v>29.422217994276298</v>
      </c>
      <c r="AI452">
        <f t="shared" ca="1" si="77"/>
        <v>0.78827744386245691</v>
      </c>
      <c r="AX452">
        <f t="shared" ca="1" si="78"/>
        <v>2.6356196380872174</v>
      </c>
      <c r="BO452">
        <f t="shared" ca="1" si="69"/>
        <v>0.99960592374663637</v>
      </c>
      <c r="BP452">
        <f t="shared" ca="1" si="70"/>
        <v>99.900195566808989</v>
      </c>
      <c r="BQ452">
        <f t="shared" ca="1" si="71"/>
        <v>78.514460697646697</v>
      </c>
      <c r="BR452">
        <f t="shared" ca="1" si="72"/>
        <v>23.516898392808582</v>
      </c>
      <c r="BS452">
        <f t="shared" ca="1" si="73"/>
        <v>21899.529277283873</v>
      </c>
    </row>
    <row r="453" spans="1:71">
      <c r="A453">
        <f t="shared" ca="1" si="74"/>
        <v>0.17107549283620549</v>
      </c>
      <c r="R453">
        <f t="shared" ca="1" si="75"/>
        <v>0.27442236152786847</v>
      </c>
      <c r="AH453">
        <f t="shared" ca="1" si="76"/>
        <v>16.818455761686756</v>
      </c>
      <c r="AI453">
        <f t="shared" ca="1" si="77"/>
        <v>0.44949256098043067</v>
      </c>
      <c r="AX453">
        <f t="shared" ca="1" si="78"/>
        <v>5.4136257260272709</v>
      </c>
      <c r="BO453">
        <f t="shared" ca="1" si="69"/>
        <v>0.92354379078294824</v>
      </c>
      <c r="BP453">
        <f t="shared" ca="1" si="70"/>
        <v>95.821216698050137</v>
      </c>
      <c r="BQ453">
        <f t="shared" ca="1" si="71"/>
        <v>59.308098888321311</v>
      </c>
      <c r="BR453">
        <f t="shared" ca="1" si="72"/>
        <v>7.7131113917540466</v>
      </c>
      <c r="BS453">
        <f t="shared" ca="1" si="73"/>
        <v>14952.228475221855</v>
      </c>
    </row>
    <row r="454" spans="1:71">
      <c r="A454">
        <f t="shared" ca="1" si="74"/>
        <v>0.36275100512659897</v>
      </c>
      <c r="R454">
        <f t="shared" ca="1" si="75"/>
        <v>-1.3334821315122227</v>
      </c>
      <c r="AH454">
        <f t="shared" ca="1" si="76"/>
        <v>10.677713384027989</v>
      </c>
      <c r="AI454">
        <f t="shared" ca="1" si="77"/>
        <v>0.22687888764567432</v>
      </c>
      <c r="AX454">
        <f t="shared" ca="1" si="78"/>
        <v>2.3939901886518924</v>
      </c>
      <c r="BO454">
        <f t="shared" ca="1" si="69"/>
        <v>0.54060126457844149</v>
      </c>
      <c r="BP454">
        <f t="shared" ca="1" si="70"/>
        <v>114.72398677714995</v>
      </c>
      <c r="BQ454">
        <f t="shared" ca="1" si="71"/>
        <v>29.278871085505919</v>
      </c>
      <c r="BR454">
        <f t="shared" ca="1" si="72"/>
        <v>2.3335102242148222</v>
      </c>
      <c r="BS454">
        <f t="shared" ca="1" si="73"/>
        <v>11658.619250215535</v>
      </c>
    </row>
    <row r="455" spans="1:71">
      <c r="A455">
        <f t="shared" ca="1" si="74"/>
        <v>0.19943258739259317</v>
      </c>
      <c r="R455">
        <f t="shared" ca="1" si="75"/>
        <v>1.2360381741122897</v>
      </c>
      <c r="AH455">
        <f t="shared" ca="1" si="76"/>
        <v>29.223526497734895</v>
      </c>
      <c r="AI455">
        <f t="shared" ca="1" si="77"/>
        <v>0.78416907440483796</v>
      </c>
      <c r="AX455">
        <f t="shared" ca="1" si="78"/>
        <v>1.5080825362871015</v>
      </c>
      <c r="BO455">
        <f t="shared" ca="1" si="69"/>
        <v>0.58614846630142114</v>
      </c>
      <c r="BP455">
        <f t="shared" ca="1" si="70"/>
        <v>75.199190167995511</v>
      </c>
      <c r="BQ455">
        <f t="shared" ca="1" si="71"/>
        <v>31.858868015884362</v>
      </c>
      <c r="BR455">
        <f t="shared" ca="1" si="72"/>
        <v>2.6467439511867967</v>
      </c>
      <c r="BS455">
        <f t="shared" ca="1" si="73"/>
        <v>9243.8532987041617</v>
      </c>
    </row>
    <row r="456" spans="1:71">
      <c r="A456">
        <f t="shared" ca="1" si="74"/>
        <v>0.90245936264559912</v>
      </c>
      <c r="R456">
        <f t="shared" ca="1" si="75"/>
        <v>-0.5904959083861121</v>
      </c>
      <c r="AH456">
        <f t="shared" ca="1" si="76"/>
        <v>22.848897344955397</v>
      </c>
      <c r="AI456">
        <f t="shared" ca="1" si="77"/>
        <v>0.63140881230761492</v>
      </c>
      <c r="AX456">
        <f t="shared" ca="1" si="78"/>
        <v>6.8133873347595644E-2</v>
      </c>
      <c r="BO456">
        <f t="shared" ca="1" si="69"/>
        <v>0.30505154068001372</v>
      </c>
      <c r="BP456">
        <f t="shared" ca="1" si="70"/>
        <v>91.302825319828969</v>
      </c>
      <c r="BQ456">
        <f t="shared" ca="1" si="71"/>
        <v>17.616417446639673</v>
      </c>
      <c r="BR456">
        <f t="shared" ca="1" si="72"/>
        <v>1.0917527862572896</v>
      </c>
      <c r="BS456">
        <f t="shared" ca="1" si="73"/>
        <v>8480.3653529291823</v>
      </c>
    </row>
    <row r="457" spans="1:71">
      <c r="A457">
        <f t="shared" ca="1" si="74"/>
        <v>0.40337893667199209</v>
      </c>
      <c r="R457">
        <f t="shared" ca="1" si="75"/>
        <v>5.1277744329608167E-2</v>
      </c>
      <c r="AH457">
        <f t="shared" ca="1" si="76"/>
        <v>23.167548007309268</v>
      </c>
      <c r="AI457">
        <f t="shared" ca="1" si="77"/>
        <v>0.64000976002997356</v>
      </c>
      <c r="AX457">
        <f t="shared" ca="1" si="78"/>
        <v>4.3259722334722346</v>
      </c>
      <c r="BO457">
        <f t="shared" ca="1" si="69"/>
        <v>0.82695912289070517</v>
      </c>
      <c r="BP457">
        <f t="shared" ca="1" si="70"/>
        <v>143.8542696342974</v>
      </c>
      <c r="BQ457">
        <f t="shared" ca="1" si="71"/>
        <v>48.870770780309208</v>
      </c>
      <c r="BR457">
        <f t="shared" ca="1" si="72"/>
        <v>5.2626822855787161</v>
      </c>
      <c r="BS457">
        <f t="shared" ca="1" si="73"/>
        <v>16535.680638105354</v>
      </c>
    </row>
    <row r="458" spans="1:71">
      <c r="A458">
        <f t="shared" ca="1" si="74"/>
        <v>0.97593550923584071</v>
      </c>
      <c r="R458">
        <f t="shared" ca="1" si="75"/>
        <v>-1.1418795082593307</v>
      </c>
      <c r="AH458">
        <f t="shared" ca="1" si="76"/>
        <v>2.0797810477762941</v>
      </c>
      <c r="AI458">
        <f t="shared" ca="1" si="77"/>
        <v>8.650978413378918E-3</v>
      </c>
      <c r="AX458">
        <f t="shared" ca="1" si="78"/>
        <v>4.0578248679401741</v>
      </c>
      <c r="BO458">
        <f t="shared" ca="1" si="69"/>
        <v>0.44590640327960673</v>
      </c>
      <c r="BP458">
        <f t="shared" ca="1" si="70"/>
        <v>127.92226441419331</v>
      </c>
      <c r="BQ458">
        <f t="shared" ca="1" si="71"/>
        <v>24.296102994187187</v>
      </c>
      <c r="BR458">
        <f t="shared" ca="1" si="72"/>
        <v>1.7712649780682739</v>
      </c>
      <c r="BS458">
        <f t="shared" ca="1" si="73"/>
        <v>11915.548301832732</v>
      </c>
    </row>
    <row r="459" spans="1:71">
      <c r="A459">
        <f t="shared" ca="1" si="74"/>
        <v>0.93896322465006077</v>
      </c>
      <c r="R459">
        <f t="shared" ca="1" si="75"/>
        <v>-3.9279131285068179E-2</v>
      </c>
      <c r="AH459">
        <f t="shared" ca="1" si="76"/>
        <v>18.657266489193177</v>
      </c>
      <c r="AI459">
        <f t="shared" ca="1" si="77"/>
        <v>0.50881652803527344</v>
      </c>
      <c r="AX459">
        <f t="shared" ca="1" si="78"/>
        <v>1.8765669176948421</v>
      </c>
      <c r="BO459">
        <f t="shared" ca="1" si="69"/>
        <v>9.4926323085844366E-3</v>
      </c>
      <c r="BP459">
        <f t="shared" ca="1" si="70"/>
        <v>79.562723893479301</v>
      </c>
      <c r="BQ459">
        <f t="shared" ca="1" si="71"/>
        <v>2.755740526041512</v>
      </c>
      <c r="BR459">
        <f t="shared" ca="1" si="72"/>
        <v>2.8613923546200723E-2</v>
      </c>
      <c r="BS459">
        <f t="shared" ca="1" si="73"/>
        <v>5853.5489022115617</v>
      </c>
    </row>
    <row r="460" spans="1:71">
      <c r="A460">
        <f t="shared" ca="1" si="74"/>
        <v>0.46968741646286927</v>
      </c>
      <c r="R460">
        <f t="shared" ca="1" si="75"/>
        <v>-1.2809822019189991</v>
      </c>
      <c r="AH460">
        <f t="shared" ca="1" si="76"/>
        <v>23.593213103061476</v>
      </c>
      <c r="AI460">
        <f t="shared" ca="1" si="77"/>
        <v>0.65134080288983787</v>
      </c>
      <c r="AX460">
        <f t="shared" ca="1" si="78"/>
        <v>3.4688817238621525</v>
      </c>
      <c r="BO460">
        <f t="shared" ca="1" si="69"/>
        <v>0.62943818007330476</v>
      </c>
      <c r="BP460">
        <f t="shared" ca="1" si="70"/>
        <v>129.6180262134271</v>
      </c>
      <c r="BQ460">
        <f t="shared" ca="1" si="71"/>
        <v>34.446227471377377</v>
      </c>
      <c r="BR460">
        <f t="shared" ca="1" si="72"/>
        <v>2.9782049782863713</v>
      </c>
      <c r="BS460">
        <f t="shared" ca="1" si="73"/>
        <v>13411.346075563544</v>
      </c>
    </row>
    <row r="461" spans="1:71">
      <c r="A461">
        <f t="shared" ca="1" si="74"/>
        <v>7.3378672715211923E-3</v>
      </c>
      <c r="R461">
        <f t="shared" ca="1" si="75"/>
        <v>0.45497215500033761</v>
      </c>
      <c r="AH461">
        <f t="shared" ca="1" si="76"/>
        <v>17.101386268287783</v>
      </c>
      <c r="AI461">
        <f t="shared" ca="1" si="77"/>
        <v>0.45884060726579823</v>
      </c>
      <c r="AX461">
        <f t="shared" ca="1" si="78"/>
        <v>1.3051036333147783</v>
      </c>
      <c r="BO461">
        <f t="shared" ca="1" si="69"/>
        <v>0.74338343493578274</v>
      </c>
      <c r="BP461">
        <f t="shared" ca="1" si="70"/>
        <v>120.58928459777533</v>
      </c>
      <c r="BQ461">
        <f t="shared" ca="1" si="71"/>
        <v>42.091521207523812</v>
      </c>
      <c r="BR461">
        <f t="shared" ca="1" si="72"/>
        <v>4.0805168187156777</v>
      </c>
      <c r="BS461">
        <f t="shared" ca="1" si="73"/>
        <v>13874.557088211359</v>
      </c>
    </row>
    <row r="462" spans="1:71">
      <c r="A462">
        <f t="shared" ca="1" si="74"/>
        <v>0.18879571362402336</v>
      </c>
      <c r="R462">
        <f t="shared" ca="1" si="75"/>
        <v>-0.60871946618273132</v>
      </c>
      <c r="AH462">
        <f t="shared" ca="1" si="76"/>
        <v>31.528985107723603</v>
      </c>
      <c r="AI462">
        <f t="shared" ca="1" si="77"/>
        <v>0.82941080442465176</v>
      </c>
      <c r="AX462">
        <f t="shared" ca="1" si="78"/>
        <v>0.15269223116356409</v>
      </c>
      <c r="BO462">
        <f t="shared" ca="1" si="69"/>
        <v>0.48736303597943631</v>
      </c>
      <c r="BP462">
        <f t="shared" ca="1" si="70"/>
        <v>70.744992140795375</v>
      </c>
      <c r="BQ462">
        <f t="shared" ca="1" si="71"/>
        <v>26.420461008747409</v>
      </c>
      <c r="BR462">
        <f t="shared" ca="1" si="72"/>
        <v>2.0045620704127947</v>
      </c>
      <c r="BS462">
        <f t="shared" ca="1" si="73"/>
        <v>8195.5641718542556</v>
      </c>
    </row>
    <row r="463" spans="1:71">
      <c r="A463">
        <f t="shared" ca="1" si="74"/>
        <v>0.74465207710425507</v>
      </c>
      <c r="R463">
        <f t="shared" ca="1" si="75"/>
        <v>0.64693929588272214</v>
      </c>
      <c r="AH463">
        <f t="shared" ca="1" si="76"/>
        <v>40.820705731496247</v>
      </c>
      <c r="AI463">
        <f t="shared" ca="1" si="77"/>
        <v>0.95787027836610705</v>
      </c>
      <c r="AX463">
        <f t="shared" ca="1" si="78"/>
        <v>0.8951773990893005</v>
      </c>
      <c r="BO463">
        <f t="shared" ca="1" si="69"/>
        <v>0.96247141289414839</v>
      </c>
      <c r="BP463">
        <f t="shared" ca="1" si="70"/>
        <v>123.56888829909727</v>
      </c>
      <c r="BQ463">
        <f t="shared" ca="1" si="71"/>
        <v>65.503100752479213</v>
      </c>
      <c r="BR463">
        <f t="shared" ca="1" si="72"/>
        <v>9.8479569408105565</v>
      </c>
      <c r="BS463">
        <f t="shared" ca="1" si="73"/>
        <v>18154.519338427897</v>
      </c>
    </row>
    <row r="464" spans="1:71">
      <c r="A464">
        <f t="shared" ca="1" si="74"/>
        <v>0.94673051200465264</v>
      </c>
      <c r="R464">
        <f t="shared" ca="1" si="75"/>
        <v>1.0279533016686075</v>
      </c>
      <c r="AH464">
        <f t="shared" ca="1" si="76"/>
        <v>19.786304123646282</v>
      </c>
      <c r="AI464">
        <f t="shared" ca="1" si="77"/>
        <v>0.54356629074560314</v>
      </c>
      <c r="AX464">
        <f t="shared" ca="1" si="78"/>
        <v>1.760422762836747</v>
      </c>
      <c r="BO464">
        <f t="shared" ca="1" si="69"/>
        <v>0.95293280986557638</v>
      </c>
      <c r="BP464">
        <f t="shared" ca="1" si="70"/>
        <v>77.344718778806751</v>
      </c>
      <c r="BQ464">
        <f t="shared" ca="1" si="71"/>
        <v>63.764967978079866</v>
      </c>
      <c r="BR464">
        <f t="shared" ca="1" si="72"/>
        <v>9.1685373624502695</v>
      </c>
      <c r="BS464">
        <f t="shared" ca="1" si="73"/>
        <v>14541.188321059541</v>
      </c>
    </row>
    <row r="465" spans="1:71">
      <c r="A465">
        <f t="shared" ca="1" si="74"/>
        <v>0.91833593918029643</v>
      </c>
      <c r="R465">
        <f t="shared" ca="1" si="75"/>
        <v>0.7372968059505034</v>
      </c>
      <c r="AH465">
        <f t="shared" ca="1" si="76"/>
        <v>21.221678378846278</v>
      </c>
      <c r="AI465">
        <f t="shared" ca="1" si="77"/>
        <v>0.58590410233471812</v>
      </c>
      <c r="AX465">
        <f t="shared" ca="1" si="78"/>
        <v>2.3139473006661917</v>
      </c>
      <c r="BO465">
        <f t="shared" ca="1" si="69"/>
        <v>0.99495310050851127</v>
      </c>
      <c r="BP465">
        <f t="shared" ca="1" si="70"/>
        <v>125.95214422072637</v>
      </c>
      <c r="BQ465">
        <f t="shared" ca="1" si="71"/>
        <v>74.683738423258603</v>
      </c>
      <c r="BR465">
        <f t="shared" ca="1" si="72"/>
        <v>15.866943558984618</v>
      </c>
      <c r="BS465">
        <f t="shared" ca="1" si="73"/>
        <v>21045.107005472091</v>
      </c>
    </row>
    <row r="466" spans="1:71">
      <c r="A466">
        <f t="shared" ca="1" si="74"/>
        <v>0.38193009505408615</v>
      </c>
      <c r="R466">
        <f t="shared" ca="1" si="75"/>
        <v>0.17412487489340447</v>
      </c>
      <c r="AH466">
        <f t="shared" ca="1" si="76"/>
        <v>19.939431752695977</v>
      </c>
      <c r="AI466">
        <f t="shared" ca="1" si="77"/>
        <v>0.5481811183245886</v>
      </c>
      <c r="AX466">
        <f t="shared" ca="1" si="78"/>
        <v>1.7109739136571651</v>
      </c>
      <c r="BO466">
        <f t="shared" ca="1" si="69"/>
        <v>2.4120886595795699E-2</v>
      </c>
      <c r="BP466">
        <f t="shared" ca="1" si="70"/>
        <v>114.62304506671137</v>
      </c>
      <c r="BQ466">
        <f t="shared" ca="1" si="71"/>
        <v>4.3928019846831887</v>
      </c>
      <c r="BR466">
        <f t="shared" ca="1" si="72"/>
        <v>7.3249678371703847E-2</v>
      </c>
      <c r="BS466">
        <f t="shared" ca="1" si="73"/>
        <v>8484.8682566496263</v>
      </c>
    </row>
    <row r="467" spans="1:71">
      <c r="A467">
        <f t="shared" ca="1" si="74"/>
        <v>0.1542260910535096</v>
      </c>
      <c r="R467">
        <f t="shared" ca="1" si="75"/>
        <v>0.95097840786192656</v>
      </c>
      <c r="AH467">
        <f t="shared" ca="1" si="76"/>
        <v>35.504615349884823</v>
      </c>
      <c r="AI467">
        <f t="shared" ca="1" si="77"/>
        <v>0.89494191192260264</v>
      </c>
      <c r="AX467">
        <f t="shared" ca="1" si="78"/>
        <v>0.32964692005313778</v>
      </c>
      <c r="BO467">
        <f t="shared" ca="1" si="69"/>
        <v>0.62941627381482868</v>
      </c>
      <c r="BP467">
        <f t="shared" ca="1" si="70"/>
        <v>112.81191331023275</v>
      </c>
      <c r="BQ467">
        <f t="shared" ca="1" si="71"/>
        <v>34.444881005127868</v>
      </c>
      <c r="BR467">
        <f t="shared" ca="1" si="72"/>
        <v>2.9780276345087771</v>
      </c>
      <c r="BS467">
        <f t="shared" ca="1" si="73"/>
        <v>12234.730322581712</v>
      </c>
    </row>
    <row r="468" spans="1:71">
      <c r="A468">
        <f t="shared" ca="1" si="74"/>
        <v>0.96521348147652286</v>
      </c>
      <c r="R468">
        <f t="shared" ca="1" si="75"/>
        <v>0.38227052502893855</v>
      </c>
      <c r="AH468">
        <f t="shared" ca="1" si="76"/>
        <v>30.841886024575569</v>
      </c>
      <c r="AI468">
        <f t="shared" ca="1" si="77"/>
        <v>0.81648333445232357</v>
      </c>
      <c r="AX468">
        <f t="shared" ca="1" si="78"/>
        <v>1.1839344257595945</v>
      </c>
      <c r="BO468">
        <f t="shared" ref="BO468:BO531" ca="1" si="79">RAND()</f>
        <v>0.13679912383866921</v>
      </c>
      <c r="BP468">
        <f t="shared" ref="BP468:BP531" ca="1" si="80">_xlfn.NORM.INV(RAND(),100,20)</f>
        <v>119.14115251974061</v>
      </c>
      <c r="BQ468">
        <f t="shared" ca="1" si="71"/>
        <v>10.473566850416859</v>
      </c>
      <c r="BR468">
        <f t="shared" ca="1" si="72"/>
        <v>0.44132355006985152</v>
      </c>
      <c r="BS468">
        <f t="shared" ca="1" si="73"/>
        <v>9519.6344264444851</v>
      </c>
    </row>
    <row r="469" spans="1:71">
      <c r="A469">
        <f t="shared" ca="1" si="74"/>
        <v>0.58281448178087425</v>
      </c>
      <c r="R469">
        <f t="shared" ca="1" si="75"/>
        <v>1.2897182196861239</v>
      </c>
      <c r="AH469">
        <f t="shared" ca="1" si="76"/>
        <v>7.3296603391470292</v>
      </c>
      <c r="AI469">
        <f t="shared" ca="1" si="77"/>
        <v>0.1074478413745299</v>
      </c>
      <c r="AX469">
        <f t="shared" ca="1" si="78"/>
        <v>0.68600277676271437</v>
      </c>
      <c r="BO469">
        <f t="shared" ca="1" si="79"/>
        <v>9.8017210339948702E-2</v>
      </c>
      <c r="BP469">
        <f t="shared" ca="1" si="80"/>
        <v>98.092146531690801</v>
      </c>
      <c r="BQ469">
        <f t="shared" ca="1" si="71"/>
        <v>8.855154898247628</v>
      </c>
      <c r="BR469">
        <f t="shared" ca="1" si="72"/>
        <v>0.30947951790312717</v>
      </c>
      <c r="BS469">
        <f t="shared" ca="1" si="73"/>
        <v>7844.8096024140577</v>
      </c>
    </row>
    <row r="470" spans="1:71">
      <c r="A470">
        <f t="shared" ca="1" si="74"/>
        <v>0.57431746233731629</v>
      </c>
      <c r="R470">
        <f t="shared" ca="1" si="75"/>
        <v>0.31938554566801042</v>
      </c>
      <c r="AH470">
        <f t="shared" ca="1" si="76"/>
        <v>9.3951825234130748</v>
      </c>
      <c r="AI470">
        <f t="shared" ca="1" si="77"/>
        <v>0.17653890929649296</v>
      </c>
      <c r="AX470">
        <f t="shared" ca="1" si="78"/>
        <v>0.39764702708277155</v>
      </c>
      <c r="BO470">
        <f t="shared" ca="1" si="79"/>
        <v>4.0550635332006979E-2</v>
      </c>
      <c r="BP470">
        <f t="shared" ca="1" si="80"/>
        <v>131.01722772651112</v>
      </c>
      <c r="BQ470">
        <f t="shared" ca="1" si="71"/>
        <v>5.6956569652328595</v>
      </c>
      <c r="BR470">
        <f t="shared" ca="1" si="72"/>
        <v>0.1241872126504646</v>
      </c>
      <c r="BS470">
        <f t="shared" ca="1" si="73"/>
        <v>9778.027801174203</v>
      </c>
    </row>
    <row r="471" spans="1:71">
      <c r="A471">
        <f t="shared" ca="1" si="74"/>
        <v>0.60930411313270216</v>
      </c>
      <c r="R471">
        <f t="shared" ca="1" si="75"/>
        <v>0.25870125576082514</v>
      </c>
      <c r="AH471">
        <f t="shared" ca="1" si="76"/>
        <v>17.468277893738865</v>
      </c>
      <c r="AI471">
        <f t="shared" ca="1" si="77"/>
        <v>0.47084352840050026</v>
      </c>
      <c r="AX471">
        <f t="shared" ca="1" si="78"/>
        <v>1.8716218344091848</v>
      </c>
      <c r="BO471">
        <f t="shared" ca="1" si="79"/>
        <v>0.67385396234244221</v>
      </c>
      <c r="BP471">
        <f t="shared" ca="1" si="80"/>
        <v>132.33448304948979</v>
      </c>
      <c r="BQ471">
        <f t="shared" ca="1" si="71"/>
        <v>37.26339027388434</v>
      </c>
      <c r="BR471">
        <f t="shared" ca="1" si="72"/>
        <v>3.3612300889456335</v>
      </c>
      <c r="BS471">
        <f t="shared" ca="1" si="73"/>
        <v>13998.121867536409</v>
      </c>
    </row>
    <row r="472" spans="1:71">
      <c r="A472">
        <f t="shared" ca="1" si="74"/>
        <v>0.64459767722043204</v>
      </c>
      <c r="R472">
        <f t="shared" ca="1" si="75"/>
        <v>-0.41661278443605976</v>
      </c>
      <c r="AH472">
        <f t="shared" ca="1" si="76"/>
        <v>15.452920471598453</v>
      </c>
      <c r="AI472">
        <f t="shared" ca="1" si="77"/>
        <v>0.40324964802914942</v>
      </c>
      <c r="AX472">
        <f t="shared" ca="1" si="78"/>
        <v>2.7410950077831235</v>
      </c>
      <c r="BO472">
        <f t="shared" ca="1" si="79"/>
        <v>0.2366989982354144</v>
      </c>
      <c r="BP472">
        <f t="shared" ca="1" si="80"/>
        <v>112.83546703357901</v>
      </c>
      <c r="BQ472">
        <f t="shared" ca="1" si="71"/>
        <v>14.620449604775658</v>
      </c>
      <c r="BR472">
        <f t="shared" ca="1" si="72"/>
        <v>0.81030848329773197</v>
      </c>
      <c r="BS472">
        <f t="shared" ca="1" si="73"/>
        <v>9603.6201978174158</v>
      </c>
    </row>
    <row r="473" spans="1:71">
      <c r="A473">
        <f t="shared" ca="1" si="74"/>
        <v>0.76335465942023928</v>
      </c>
      <c r="R473">
        <f t="shared" ca="1" si="75"/>
        <v>1.0929116264535459</v>
      </c>
      <c r="AH473">
        <f t="shared" ca="1" si="76"/>
        <v>19.237500622941141</v>
      </c>
      <c r="AI473">
        <f t="shared" ca="1" si="77"/>
        <v>0.52683431603822661</v>
      </c>
      <c r="AX473">
        <f t="shared" ca="1" si="78"/>
        <v>3.515721157322075</v>
      </c>
      <c r="BO473">
        <f t="shared" ca="1" si="79"/>
        <v>0.18362410487831915</v>
      </c>
      <c r="BP473">
        <f t="shared" ca="1" si="80"/>
        <v>115.53474748503986</v>
      </c>
      <c r="BQ473">
        <f t="shared" ca="1" si="71"/>
        <v>12.38561534198945</v>
      </c>
      <c r="BR473">
        <f t="shared" ca="1" si="72"/>
        <v>0.60864112290288053</v>
      </c>
      <c r="BS473">
        <f t="shared" ca="1" si="73"/>
        <v>9508.586195022599</v>
      </c>
    </row>
    <row r="474" spans="1:71">
      <c r="A474">
        <f t="shared" ca="1" si="74"/>
        <v>0.81681739244292761</v>
      </c>
      <c r="R474">
        <f t="shared" ca="1" si="75"/>
        <v>-0.10519864742603076</v>
      </c>
      <c r="AH474">
        <f t="shared" ca="1" si="76"/>
        <v>13.5874397617836</v>
      </c>
      <c r="AI474">
        <f t="shared" ca="1" si="77"/>
        <v>0.3370627284491311</v>
      </c>
      <c r="AX474">
        <f t="shared" ca="1" si="78"/>
        <v>2.1900012668290971</v>
      </c>
      <c r="BO474">
        <f t="shared" ca="1" si="79"/>
        <v>0.72336365895684962</v>
      </c>
      <c r="BP474">
        <f t="shared" ca="1" si="80"/>
        <v>97.900914432784006</v>
      </c>
      <c r="BQ474">
        <f t="shared" ca="1" si="71"/>
        <v>40.64058549925263</v>
      </c>
      <c r="BR474">
        <f t="shared" ca="1" si="72"/>
        <v>3.8551544506641053</v>
      </c>
      <c r="BS474">
        <f t="shared" ca="1" si="73"/>
        <v>12073.668895419374</v>
      </c>
    </row>
    <row r="475" spans="1:71">
      <c r="A475">
        <f t="shared" ca="1" si="74"/>
        <v>1.3788889161309603E-2</v>
      </c>
      <c r="R475">
        <f t="shared" ca="1" si="75"/>
        <v>0.42643894041524322</v>
      </c>
      <c r="AH475">
        <f t="shared" ca="1" si="76"/>
        <v>24.768529082781875</v>
      </c>
      <c r="AI475">
        <f t="shared" ca="1" si="77"/>
        <v>0.68168643767678794</v>
      </c>
      <c r="AX475">
        <f t="shared" ca="1" si="78"/>
        <v>1.0209555152750742</v>
      </c>
      <c r="BO475">
        <f t="shared" ca="1" si="79"/>
        <v>0.26955366529346192</v>
      </c>
      <c r="BP475">
        <f t="shared" ca="1" si="80"/>
        <v>93.82805603945684</v>
      </c>
      <c r="BQ475">
        <f t="shared" ca="1" si="71"/>
        <v>16.042987293365449</v>
      </c>
      <c r="BR475">
        <f t="shared" ca="1" si="72"/>
        <v>0.94229854281885594</v>
      </c>
      <c r="BS475">
        <f t="shared" ca="1" si="73"/>
        <v>8454.95221494418</v>
      </c>
    </row>
    <row r="476" spans="1:71">
      <c r="A476">
        <f t="shared" ca="1" si="74"/>
        <v>0.36356337988654186</v>
      </c>
      <c r="R476">
        <f t="shared" ca="1" si="75"/>
        <v>1.1568725050547388</v>
      </c>
      <c r="AH476">
        <f t="shared" ca="1" si="76"/>
        <v>37.521623607753213</v>
      </c>
      <c r="AI476">
        <f t="shared" ca="1" si="77"/>
        <v>0.92214506130670904</v>
      </c>
      <c r="AX476">
        <f t="shared" ca="1" si="78"/>
        <v>0.33302524313304449</v>
      </c>
      <c r="BO476">
        <f t="shared" ca="1" si="79"/>
        <v>0.82252617585946131</v>
      </c>
      <c r="BP476">
        <f t="shared" ca="1" si="80"/>
        <v>113.08025656989417</v>
      </c>
      <c r="BQ476">
        <f t="shared" ca="1" si="71"/>
        <v>48.474559238814493</v>
      </c>
      <c r="BR476">
        <f t="shared" ca="1" si="72"/>
        <v>5.1867964517164493</v>
      </c>
      <c r="BS476">
        <f t="shared" ca="1" si="73"/>
        <v>14319.112819288976</v>
      </c>
    </row>
    <row r="477" spans="1:71">
      <c r="A477">
        <f t="shared" ca="1" si="74"/>
        <v>0.46130507005601395</v>
      </c>
      <c r="R477">
        <f t="shared" ca="1" si="75"/>
        <v>0.963822021474952</v>
      </c>
      <c r="AH477">
        <f t="shared" ca="1" si="76"/>
        <v>19.23409021063291</v>
      </c>
      <c r="AI477">
        <f t="shared" ca="1" si="77"/>
        <v>0.52672939741626312</v>
      </c>
      <c r="AX477">
        <f t="shared" ca="1" si="78"/>
        <v>1.0576797584863316</v>
      </c>
      <c r="BO477">
        <f t="shared" ca="1" si="79"/>
        <v>0.52189971461392148</v>
      </c>
      <c r="BP477">
        <f t="shared" ca="1" si="80"/>
        <v>88.488563071769988</v>
      </c>
      <c r="BQ477">
        <f t="shared" ca="1" si="71"/>
        <v>28.256772441583813</v>
      </c>
      <c r="BR477">
        <f t="shared" ca="1" si="72"/>
        <v>2.2138042992993912</v>
      </c>
      <c r="BS477">
        <f t="shared" ca="1" si="73"/>
        <v>9684.0179489720977</v>
      </c>
    </row>
    <row r="478" spans="1:71">
      <c r="A478">
        <f t="shared" ca="1" si="74"/>
        <v>0.58444590233496818</v>
      </c>
      <c r="R478">
        <f t="shared" ca="1" si="75"/>
        <v>0.5875970210938718</v>
      </c>
      <c r="AH478">
        <f t="shared" ca="1" si="76"/>
        <v>9.8784384638183695</v>
      </c>
      <c r="AI478">
        <f t="shared" ca="1" si="77"/>
        <v>0.1951670929668925</v>
      </c>
      <c r="AX478">
        <f t="shared" ca="1" si="78"/>
        <v>0.34999881095785534</v>
      </c>
      <c r="BO478">
        <f t="shared" ca="1" si="79"/>
        <v>0.5749231639071295</v>
      </c>
      <c r="BP478">
        <f t="shared" ca="1" si="80"/>
        <v>83.327158125779093</v>
      </c>
      <c r="BQ478">
        <f t="shared" ca="1" si="71"/>
        <v>31.210346566919803</v>
      </c>
      <c r="BR478">
        <f t="shared" ca="1" si="72"/>
        <v>2.5664560067749638</v>
      </c>
      <c r="BS478">
        <f t="shared" ca="1" si="73"/>
        <v>9723.8725275290053</v>
      </c>
    </row>
    <row r="479" spans="1:71">
      <c r="A479">
        <f t="shared" ca="1" si="74"/>
        <v>7.4798494161475881E-2</v>
      </c>
      <c r="R479">
        <f t="shared" ca="1" si="75"/>
        <v>1.6796323492859935</v>
      </c>
      <c r="AH479">
        <f t="shared" ca="1" si="76"/>
        <v>28.196156075248275</v>
      </c>
      <c r="AI479">
        <f t="shared" ca="1" si="77"/>
        <v>0.76229619505253365</v>
      </c>
      <c r="AX479">
        <f t="shared" ca="1" si="78"/>
        <v>1.4944940433290899</v>
      </c>
      <c r="BO479">
        <f t="shared" ca="1" si="79"/>
        <v>0.76675057478022957</v>
      </c>
      <c r="BP479">
        <f t="shared" ca="1" si="80"/>
        <v>89.041173205011731</v>
      </c>
      <c r="BQ479">
        <f t="shared" ca="1" si="71"/>
        <v>43.858655514345976</v>
      </c>
      <c r="BR479">
        <f t="shared" ca="1" si="72"/>
        <v>4.3669407104449238</v>
      </c>
      <c r="BS479">
        <f t="shared" ca="1" si="73"/>
        <v>11928.829888918895</v>
      </c>
    </row>
    <row r="480" spans="1:71">
      <c r="A480">
        <f t="shared" ca="1" si="74"/>
        <v>0.4780914272948571</v>
      </c>
      <c r="R480">
        <f t="shared" ca="1" si="75"/>
        <v>-0.75924489630652447</v>
      </c>
      <c r="AH480">
        <f t="shared" ca="1" si="76"/>
        <v>21.225377920635573</v>
      </c>
      <c r="AI480">
        <f t="shared" ca="1" si="77"/>
        <v>0.58601056209487656</v>
      </c>
      <c r="AX480">
        <f t="shared" ca="1" si="78"/>
        <v>0.36726371264081087</v>
      </c>
      <c r="BO480">
        <f t="shared" ca="1" si="79"/>
        <v>0.89831802861205945</v>
      </c>
      <c r="BP480">
        <f t="shared" ca="1" si="80"/>
        <v>93.766673892133525</v>
      </c>
      <c r="BQ480">
        <f t="shared" ca="1" si="71"/>
        <v>56.137497202253343</v>
      </c>
      <c r="BR480">
        <f t="shared" ca="1" si="72"/>
        <v>6.8577157923916232</v>
      </c>
      <c r="BS480">
        <f t="shared" ca="1" si="73"/>
        <v>14234.731630392169</v>
      </c>
    </row>
    <row r="481" spans="1:71">
      <c r="A481">
        <f t="shared" ca="1" si="74"/>
        <v>0.13959365859703809</v>
      </c>
      <c r="R481">
        <f t="shared" ca="1" si="75"/>
        <v>1.809993582847333</v>
      </c>
      <c r="AH481">
        <f t="shared" ca="1" si="76"/>
        <v>4.1781541675489589</v>
      </c>
      <c r="AI481">
        <f t="shared" ca="1" si="77"/>
        <v>3.4913944495613469E-2</v>
      </c>
      <c r="AX481">
        <f t="shared" ca="1" si="78"/>
        <v>0.37815457716345019</v>
      </c>
      <c r="BO481">
        <f t="shared" ca="1" si="79"/>
        <v>0.53314979859413691</v>
      </c>
      <c r="BP481">
        <f t="shared" ca="1" si="80"/>
        <v>50.650607330442156</v>
      </c>
      <c r="BQ481">
        <f t="shared" ca="1" si="71"/>
        <v>28.869176342710524</v>
      </c>
      <c r="BR481">
        <f t="shared" ca="1" si="72"/>
        <v>2.2852405219133618</v>
      </c>
      <c r="BS481">
        <f t="shared" ca="1" si="73"/>
        <v>7118.0323039760124</v>
      </c>
    </row>
    <row r="482" spans="1:71">
      <c r="A482">
        <f t="shared" ca="1" si="74"/>
        <v>0.58259268502375394</v>
      </c>
      <c r="R482">
        <f t="shared" ca="1" si="75"/>
        <v>-1.8630508740293132</v>
      </c>
      <c r="AH482">
        <f t="shared" ca="1" si="76"/>
        <v>13.04937156680397</v>
      </c>
      <c r="AI482">
        <f t="shared" ca="1" si="77"/>
        <v>0.3173255291959427</v>
      </c>
      <c r="AX482">
        <f t="shared" ca="1" si="78"/>
        <v>0.26885357201072529</v>
      </c>
      <c r="BO482">
        <f t="shared" ca="1" si="79"/>
        <v>0.89684576104668556</v>
      </c>
      <c r="BP482">
        <f t="shared" ca="1" si="80"/>
        <v>82.589588828495891</v>
      </c>
      <c r="BQ482">
        <f t="shared" ca="1" si="71"/>
        <v>55.965363781855132</v>
      </c>
      <c r="BR482">
        <f t="shared" ca="1" si="72"/>
        <v>6.8145898358095529</v>
      </c>
      <c r="BS482">
        <f t="shared" ca="1" si="73"/>
        <v>13422.18454692309</v>
      </c>
    </row>
    <row r="483" spans="1:71">
      <c r="A483">
        <f t="shared" ca="1" si="74"/>
        <v>0.83163651660492333</v>
      </c>
      <c r="R483">
        <f t="shared" ca="1" si="75"/>
        <v>0.8588295319405963</v>
      </c>
      <c r="AH483">
        <f t="shared" ca="1" si="76"/>
        <v>26.281351084074757</v>
      </c>
      <c r="AI483">
        <f t="shared" ca="1" si="77"/>
        <v>0.71871284680153913</v>
      </c>
      <c r="AX483">
        <f t="shared" ca="1" si="78"/>
        <v>7.2585936178958885</v>
      </c>
      <c r="BO483">
        <f t="shared" ca="1" si="79"/>
        <v>0.69681448211197594</v>
      </c>
      <c r="BP483">
        <f t="shared" ca="1" si="80"/>
        <v>85.648429547635814</v>
      </c>
      <c r="BQ483">
        <f t="shared" ca="1" si="71"/>
        <v>38.795159262861667</v>
      </c>
      <c r="BR483">
        <f t="shared" ca="1" si="72"/>
        <v>3.5802311717286712</v>
      </c>
      <c r="BS483">
        <f t="shared" ca="1" si="73"/>
        <v>10948.975346139276</v>
      </c>
    </row>
    <row r="484" spans="1:71">
      <c r="A484">
        <f t="shared" ca="1" si="74"/>
        <v>0.28615513001114146</v>
      </c>
      <c r="R484">
        <f t="shared" ca="1" si="75"/>
        <v>-0.14303432570560115</v>
      </c>
      <c r="AH484">
        <f t="shared" ca="1" si="76"/>
        <v>27.621805302086702</v>
      </c>
      <c r="AI484">
        <f t="shared" ca="1" si="77"/>
        <v>0.74960820103114256</v>
      </c>
      <c r="AX484">
        <f t="shared" ca="1" si="78"/>
        <v>0.12185229922916352</v>
      </c>
      <c r="BO484">
        <f t="shared" ca="1" si="79"/>
        <v>0.52289841998685649</v>
      </c>
      <c r="BP484">
        <f t="shared" ca="1" si="80"/>
        <v>84.416629700696518</v>
      </c>
      <c r="BQ484">
        <f t="shared" ca="1" si="71"/>
        <v>28.31084399921388</v>
      </c>
      <c r="BR484">
        <f t="shared" ca="1" si="72"/>
        <v>2.220077564289928</v>
      </c>
      <c r="BS484">
        <f t="shared" ca="1" si="73"/>
        <v>9406.2717482571225</v>
      </c>
    </row>
    <row r="485" spans="1:71">
      <c r="A485">
        <f t="shared" ca="1" si="74"/>
        <v>0.39763620169103564</v>
      </c>
      <c r="R485">
        <f t="shared" ca="1" si="75"/>
        <v>-5.353565436155204E-2</v>
      </c>
      <c r="AH485">
        <f t="shared" ca="1" si="76"/>
        <v>8.35484647203943</v>
      </c>
      <c r="AI485">
        <f t="shared" ca="1" si="77"/>
        <v>0.1396069191426994</v>
      </c>
      <c r="AX485">
        <f t="shared" ca="1" si="78"/>
        <v>0.77944953253304206</v>
      </c>
      <c r="BO485">
        <f t="shared" ca="1" si="79"/>
        <v>0.53942800630199628</v>
      </c>
      <c r="BP485">
        <f t="shared" ca="1" si="80"/>
        <v>73.173782074996225</v>
      </c>
      <c r="BQ485">
        <f t="shared" ca="1" si="71"/>
        <v>29.214144048674136</v>
      </c>
      <c r="BR485">
        <f t="shared" ca="1" si="72"/>
        <v>2.3258582921996687</v>
      </c>
      <c r="BS485">
        <f t="shared" ca="1" si="73"/>
        <v>8741.336637777049</v>
      </c>
    </row>
    <row r="486" spans="1:71">
      <c r="A486">
        <f t="shared" ca="1" si="74"/>
        <v>0.30287486003556963</v>
      </c>
      <c r="R486">
        <f t="shared" ca="1" si="75"/>
        <v>-1.1992353576158072</v>
      </c>
      <c r="AH486">
        <f t="shared" ca="1" si="76"/>
        <v>4.060763869607471</v>
      </c>
      <c r="AI486">
        <f t="shared" ca="1" si="77"/>
        <v>3.2979606409418882E-2</v>
      </c>
      <c r="AX486">
        <f t="shared" ca="1" si="78"/>
        <v>0.80951473900949444</v>
      </c>
      <c r="BO486">
        <f t="shared" ca="1" si="79"/>
        <v>0.866328788693568</v>
      </c>
      <c r="BP486">
        <f t="shared" ca="1" si="80"/>
        <v>106.35007242339333</v>
      </c>
      <c r="BQ486">
        <f t="shared" ca="1" si="71"/>
        <v>52.64019767403245</v>
      </c>
      <c r="BR486">
        <f t="shared" ca="1" si="72"/>
        <v>6.0371164233687429</v>
      </c>
      <c r="BS486">
        <f t="shared" ca="1" si="73"/>
        <v>14519.659764051401</v>
      </c>
    </row>
    <row r="487" spans="1:71">
      <c r="A487">
        <f t="shared" ca="1" si="74"/>
        <v>0.66579298528973674</v>
      </c>
      <c r="R487">
        <f t="shared" ca="1" si="75"/>
        <v>1.0146228346422053</v>
      </c>
      <c r="AH487">
        <f t="shared" ca="1" si="76"/>
        <v>6.3793719020014557</v>
      </c>
      <c r="AI487">
        <f t="shared" ca="1" si="77"/>
        <v>8.139277172809134E-2</v>
      </c>
      <c r="AX487">
        <f t="shared" ca="1" si="78"/>
        <v>3.0272469924729482</v>
      </c>
      <c r="BO487">
        <f t="shared" ca="1" si="79"/>
        <v>0.89582593409188593</v>
      </c>
      <c r="BP487">
        <f t="shared" ca="1" si="80"/>
        <v>98.018613553210557</v>
      </c>
      <c r="BQ487">
        <f t="shared" ca="1" si="71"/>
        <v>55.846847636686455</v>
      </c>
      <c r="BR487">
        <f t="shared" ca="1" si="72"/>
        <v>6.7850762048357991</v>
      </c>
      <c r="BS487">
        <f t="shared" ca="1" si="73"/>
        <v>14481.510573844123</v>
      </c>
    </row>
    <row r="488" spans="1:71">
      <c r="A488">
        <f t="shared" ca="1" si="74"/>
        <v>0.69510205319186047</v>
      </c>
      <c r="R488">
        <f t="shared" ca="1" si="75"/>
        <v>-0.79678344218384156</v>
      </c>
      <c r="AH488">
        <f t="shared" ca="1" si="76"/>
        <v>23.812132191594404</v>
      </c>
      <c r="AI488">
        <f t="shared" ca="1" si="77"/>
        <v>0.65709778982473699</v>
      </c>
      <c r="AX488">
        <f t="shared" ca="1" si="78"/>
        <v>1.9079900261785001</v>
      </c>
      <c r="BO488">
        <f t="shared" ca="1" si="79"/>
        <v>0.53471655319594857</v>
      </c>
      <c r="BP488">
        <f t="shared" ca="1" si="80"/>
        <v>119.61530040553842</v>
      </c>
      <c r="BQ488">
        <f t="shared" ca="1" si="71"/>
        <v>28.955046262116291</v>
      </c>
      <c r="BR488">
        <f t="shared" ca="1" si="72"/>
        <v>2.2953254882501679</v>
      </c>
      <c r="BS488">
        <f t="shared" ca="1" si="73"/>
        <v>11957.173301074368</v>
      </c>
    </row>
    <row r="489" spans="1:71">
      <c r="A489">
        <f t="shared" ca="1" si="74"/>
        <v>0.66870432506359723</v>
      </c>
      <c r="R489">
        <f t="shared" ca="1" si="75"/>
        <v>-0.23999677523693214</v>
      </c>
      <c r="AH489">
        <f t="shared" ca="1" si="76"/>
        <v>28.578503793089794</v>
      </c>
      <c r="AI489">
        <f t="shared" ca="1" si="77"/>
        <v>0.77055975012866584</v>
      </c>
      <c r="AX489">
        <f t="shared" ca="1" si="78"/>
        <v>1.1952687855668054</v>
      </c>
      <c r="BO489">
        <f t="shared" ca="1" si="79"/>
        <v>0.69186766015891343</v>
      </c>
      <c r="BP489">
        <f t="shared" ca="1" si="80"/>
        <v>109.63926569660651</v>
      </c>
      <c r="BQ489">
        <f t="shared" ca="1" si="71"/>
        <v>38.460367080219825</v>
      </c>
      <c r="BR489">
        <f t="shared" ca="1" si="72"/>
        <v>3.5316777404508808</v>
      </c>
      <c r="BS489">
        <f t="shared" ca="1" si="73"/>
        <v>12580.288628919703</v>
      </c>
    </row>
    <row r="490" spans="1:71">
      <c r="A490">
        <f t="shared" ca="1" si="74"/>
        <v>0.38639682143313125</v>
      </c>
      <c r="R490">
        <f t="shared" ca="1" si="75"/>
        <v>1.2615745316994542</v>
      </c>
      <c r="AH490">
        <f t="shared" ca="1" si="76"/>
        <v>26.982165304195359</v>
      </c>
      <c r="AI490">
        <f t="shared" ca="1" si="77"/>
        <v>0.73508964295830603</v>
      </c>
      <c r="AX490">
        <f t="shared" ca="1" si="78"/>
        <v>2.6717299039898226</v>
      </c>
      <c r="BO490">
        <f t="shared" ca="1" si="79"/>
        <v>0.95163079151969165</v>
      </c>
      <c r="BP490">
        <f t="shared" ca="1" si="80"/>
        <v>57.34398419279286</v>
      </c>
      <c r="BQ490">
        <f t="shared" ca="1" si="71"/>
        <v>63.541945209420199</v>
      </c>
      <c r="BR490">
        <f t="shared" ca="1" si="72"/>
        <v>9.0866755684099747</v>
      </c>
      <c r="BS490">
        <f t="shared" ca="1" si="73"/>
        <v>13094.276084960513</v>
      </c>
    </row>
    <row r="491" spans="1:71">
      <c r="A491">
        <f t="shared" ca="1" si="74"/>
        <v>0.36304098433825338</v>
      </c>
      <c r="R491">
        <f t="shared" ca="1" si="75"/>
        <v>-0.83712485865266084</v>
      </c>
      <c r="AH491">
        <f t="shared" ca="1" si="76"/>
        <v>17.280462800233558</v>
      </c>
      <c r="AI491">
        <f t="shared" ca="1" si="77"/>
        <v>0.46471594271654992</v>
      </c>
      <c r="AX491">
        <f t="shared" ca="1" si="78"/>
        <v>1.3473845912911837</v>
      </c>
      <c r="BO491">
        <f t="shared" ca="1" si="79"/>
        <v>0.82948965165850097</v>
      </c>
      <c r="BP491">
        <f t="shared" ca="1" si="80"/>
        <v>104.28618686311708</v>
      </c>
      <c r="BQ491">
        <f t="shared" ca="1" si="71"/>
        <v>49.099224108246176</v>
      </c>
      <c r="BR491">
        <f t="shared" ca="1" si="72"/>
        <v>5.3068778700460166</v>
      </c>
      <c r="BS491">
        <f t="shared" ca="1" si="73"/>
        <v>13802.018852256619</v>
      </c>
    </row>
    <row r="492" spans="1:71">
      <c r="A492">
        <f t="shared" ca="1" si="74"/>
        <v>0.72286257833582912</v>
      </c>
      <c r="R492">
        <f t="shared" ca="1" si="75"/>
        <v>-0.40323934990388716</v>
      </c>
      <c r="AH492">
        <f t="shared" ca="1" si="76"/>
        <v>23.095318386958709</v>
      </c>
      <c r="AI492">
        <f t="shared" ca="1" si="77"/>
        <v>0.63806905365043898</v>
      </c>
      <c r="AX492">
        <f t="shared" ca="1" si="78"/>
        <v>0.63310899420915812</v>
      </c>
      <c r="BO492">
        <f t="shared" ca="1" si="79"/>
        <v>0.32209962871759767</v>
      </c>
      <c r="BP492">
        <f t="shared" ca="1" si="80"/>
        <v>109.97275277533087</v>
      </c>
      <c r="BQ492">
        <f t="shared" ca="1" si="71"/>
        <v>18.386348272631551</v>
      </c>
      <c r="BR492">
        <f t="shared" ca="1" si="72"/>
        <v>1.1662648405512703</v>
      </c>
      <c r="BS492">
        <f t="shared" ca="1" si="73"/>
        <v>9886.6069737016987</v>
      </c>
    </row>
    <row r="493" spans="1:71">
      <c r="A493">
        <f t="shared" ca="1" si="74"/>
        <v>0.63099267871960374</v>
      </c>
      <c r="R493">
        <f t="shared" ca="1" si="75"/>
        <v>-0.36872224316175317</v>
      </c>
      <c r="AH493">
        <f t="shared" ca="1" si="76"/>
        <v>25.100737182303497</v>
      </c>
      <c r="AI493">
        <f t="shared" ca="1" si="77"/>
        <v>0.69001335556763821</v>
      </c>
      <c r="AX493">
        <f t="shared" ca="1" si="78"/>
        <v>3.404525003927704</v>
      </c>
      <c r="BO493">
        <f t="shared" ca="1" si="79"/>
        <v>0.68272841749340463</v>
      </c>
      <c r="BP493">
        <f t="shared" ca="1" si="80"/>
        <v>112.49992847610288</v>
      </c>
      <c r="BQ493">
        <f t="shared" ca="1" si="71"/>
        <v>37.848833206696</v>
      </c>
      <c r="BR493">
        <f t="shared" ca="1" si="72"/>
        <v>3.4439914342078368</v>
      </c>
      <c r="BS493">
        <f t="shared" ca="1" si="73"/>
        <v>12693.075744259153</v>
      </c>
    </row>
    <row r="494" spans="1:71">
      <c r="A494">
        <f t="shared" ca="1" si="74"/>
        <v>0.22143091061862274</v>
      </c>
      <c r="R494">
        <f t="shared" ca="1" si="75"/>
        <v>0.94050777018487353</v>
      </c>
      <c r="AH494">
        <f t="shared" ca="1" si="76"/>
        <v>9.7778664786935074</v>
      </c>
      <c r="AI494">
        <f t="shared" ca="1" si="77"/>
        <v>0.19121334575031634</v>
      </c>
      <c r="AX494">
        <f t="shared" ca="1" si="78"/>
        <v>2.2325801262842542</v>
      </c>
      <c r="BO494">
        <f t="shared" ca="1" si="79"/>
        <v>0.80481728345101122</v>
      </c>
      <c r="BP494">
        <f t="shared" ca="1" si="80"/>
        <v>99.635657017004576</v>
      </c>
      <c r="BQ494">
        <f t="shared" ca="1" si="71"/>
        <v>46.939098429196804</v>
      </c>
      <c r="BR494">
        <f t="shared" ca="1" si="72"/>
        <v>4.9014574535783035</v>
      </c>
      <c r="BS494">
        <f t="shared" ca="1" si="73"/>
        <v>13138.843070183491</v>
      </c>
    </row>
    <row r="495" spans="1:71">
      <c r="A495">
        <f t="shared" ca="1" si="74"/>
        <v>0.58076423359576101</v>
      </c>
      <c r="R495">
        <f t="shared" ca="1" si="75"/>
        <v>-1.102196674193813</v>
      </c>
      <c r="AH495">
        <f t="shared" ca="1" si="76"/>
        <v>5.0019022818008079</v>
      </c>
      <c r="AI495">
        <f t="shared" ca="1" si="77"/>
        <v>5.0038052873368266E-2</v>
      </c>
      <c r="AX495">
        <f t="shared" ca="1" si="78"/>
        <v>0.78850693994106402</v>
      </c>
      <c r="BO495">
        <f t="shared" ca="1" si="79"/>
        <v>1.1080107427360431E-2</v>
      </c>
      <c r="BP495">
        <f t="shared" ca="1" si="80"/>
        <v>91.864772803579058</v>
      </c>
      <c r="BQ495">
        <f t="shared" ca="1" si="71"/>
        <v>2.9772614836269158</v>
      </c>
      <c r="BR495">
        <f t="shared" ca="1" si="72"/>
        <v>3.3425847149526823E-2</v>
      </c>
      <c r="BS495">
        <f t="shared" ca="1" si="73"/>
        <v>6738.2879987580836</v>
      </c>
    </row>
    <row r="496" spans="1:71">
      <c r="A496">
        <f t="shared" ca="1" si="74"/>
        <v>8.45278828338758E-2</v>
      </c>
      <c r="R496">
        <f t="shared" ca="1" si="75"/>
        <v>-0.47031815932481624</v>
      </c>
      <c r="AH496">
        <f t="shared" ca="1" si="76"/>
        <v>16.602398024973148</v>
      </c>
      <c r="AI496">
        <f t="shared" ca="1" si="77"/>
        <v>0.44230009115884117</v>
      </c>
      <c r="AX496">
        <f t="shared" ca="1" si="78"/>
        <v>1.8037989543223536</v>
      </c>
      <c r="BO496">
        <f t="shared" ca="1" si="79"/>
        <v>0.56523754034429552</v>
      </c>
      <c r="BP496">
        <f t="shared" ca="1" si="80"/>
        <v>109.43083051266521</v>
      </c>
      <c r="BQ496">
        <f t="shared" ca="1" si="71"/>
        <v>30.657626991885103</v>
      </c>
      <c r="BR496">
        <f t="shared" ca="1" si="72"/>
        <v>2.4988664004025325</v>
      </c>
      <c r="BS496">
        <f t="shared" ca="1" si="73"/>
        <v>11475.580755195835</v>
      </c>
    </row>
    <row r="497" spans="1:71">
      <c r="A497">
        <f t="shared" ca="1" si="74"/>
        <v>0.61627023954050986</v>
      </c>
      <c r="R497">
        <f t="shared" ca="1" si="75"/>
        <v>-6.8284473428750714E-2</v>
      </c>
      <c r="AH497">
        <f t="shared" ca="1" si="76"/>
        <v>14.870091523920294</v>
      </c>
      <c r="AI497">
        <f t="shared" ca="1" si="77"/>
        <v>0.38294476523113163</v>
      </c>
      <c r="AX497">
        <f t="shared" ca="1" si="78"/>
        <v>4.4708028577376764</v>
      </c>
      <c r="BO497">
        <f t="shared" ca="1" si="79"/>
        <v>0.752313404076287</v>
      </c>
      <c r="BP497">
        <f t="shared" ca="1" si="80"/>
        <v>119.78261765992427</v>
      </c>
      <c r="BQ497">
        <f t="shared" ca="1" si="71"/>
        <v>42.756947799988346</v>
      </c>
      <c r="BR497">
        <f t="shared" ca="1" si="72"/>
        <v>4.1867731743192733</v>
      </c>
      <c r="BS497">
        <f t="shared" ca="1" si="73"/>
        <v>13916.509968489316</v>
      </c>
    </row>
    <row r="498" spans="1:71">
      <c r="A498">
        <f t="shared" ca="1" si="74"/>
        <v>0.95734108288241671</v>
      </c>
      <c r="R498">
        <f t="shared" ca="1" si="75"/>
        <v>-0.46777321588370951</v>
      </c>
      <c r="AH498">
        <f t="shared" ca="1" si="76"/>
        <v>28.91798629380326</v>
      </c>
      <c r="AI498">
        <f t="shared" ca="1" si="77"/>
        <v>0.7777743490458664</v>
      </c>
      <c r="AX498">
        <f t="shared" ca="1" si="78"/>
        <v>2.6779621327222425</v>
      </c>
      <c r="BO498">
        <f t="shared" ca="1" si="79"/>
        <v>0.97584509243065132</v>
      </c>
      <c r="BP498">
        <f t="shared" ca="1" si="80"/>
        <v>116.35588523828355</v>
      </c>
      <c r="BQ498">
        <f t="shared" ca="1" si="71"/>
        <v>68.369545048092377</v>
      </c>
      <c r="BR498">
        <f t="shared" ca="1" si="72"/>
        <v>11.169803122641005</v>
      </c>
      <c r="BS498">
        <f t="shared" ca="1" si="73"/>
        <v>18332.807408281387</v>
      </c>
    </row>
    <row r="499" spans="1:71">
      <c r="A499">
        <f t="shared" ca="1" si="74"/>
        <v>0.7376993984384056</v>
      </c>
      <c r="R499">
        <f t="shared" ca="1" si="75"/>
        <v>0.61029677899482393</v>
      </c>
      <c r="AH499">
        <f t="shared" ca="1" si="76"/>
        <v>27.917113072993992</v>
      </c>
      <c r="AI499">
        <f t="shared" ca="1" si="77"/>
        <v>0.75617305248453359</v>
      </c>
      <c r="AX499">
        <f t="shared" ca="1" si="78"/>
        <v>2.056835481946456</v>
      </c>
      <c r="BO499">
        <f t="shared" ca="1" si="79"/>
        <v>0.38569874234238566</v>
      </c>
      <c r="BP499">
        <f t="shared" ca="1" si="80"/>
        <v>101.37926679098699</v>
      </c>
      <c r="BQ499">
        <f t="shared" ca="1" si="71"/>
        <v>21.347744775817524</v>
      </c>
      <c r="BR499">
        <f t="shared" ca="1" si="72"/>
        <v>1.4618094705370741</v>
      </c>
      <c r="BS499">
        <f t="shared" ca="1" si="73"/>
        <v>9669.865994111964</v>
      </c>
    </row>
    <row r="500" spans="1:71">
      <c r="A500">
        <f t="shared" ca="1" si="74"/>
        <v>0.1364348986480981</v>
      </c>
      <c r="R500">
        <f t="shared" ca="1" si="75"/>
        <v>-0.42731146286281368</v>
      </c>
      <c r="AH500">
        <f t="shared" ca="1" si="76"/>
        <v>12.356927866704424</v>
      </c>
      <c r="AI500">
        <f t="shared" ca="1" si="77"/>
        <v>0.29149956018375311</v>
      </c>
      <c r="AX500">
        <f t="shared" ca="1" si="78"/>
        <v>1.0977442176239991</v>
      </c>
      <c r="BO500">
        <f t="shared" ca="1" si="79"/>
        <v>6.0321449697161134E-2</v>
      </c>
      <c r="BP500">
        <f t="shared" ca="1" si="80"/>
        <v>126.54553780243997</v>
      </c>
      <c r="BQ500">
        <f t="shared" ca="1" si="71"/>
        <v>6.9467373462459996</v>
      </c>
      <c r="BR500">
        <f t="shared" ca="1" si="72"/>
        <v>0.18665228989600152</v>
      </c>
      <c r="BS500">
        <f t="shared" ca="1" si="73"/>
        <v>9608.8570677642001</v>
      </c>
    </row>
    <row r="501" spans="1:71">
      <c r="A501">
        <f t="shared" ca="1" si="74"/>
        <v>0.31538098809944448</v>
      </c>
      <c r="R501">
        <f t="shared" ca="1" si="75"/>
        <v>-1.1355741876859697</v>
      </c>
      <c r="AH501">
        <f t="shared" ca="1" si="76"/>
        <v>19.603860154674592</v>
      </c>
      <c r="AI501">
        <f t="shared" ca="1" si="77"/>
        <v>0.53803734125171054</v>
      </c>
      <c r="AX501">
        <f t="shared" ca="1" si="78"/>
        <v>0.32422047120985903</v>
      </c>
      <c r="BO501">
        <f t="shared" ca="1" si="79"/>
        <v>0.47238106325462081</v>
      </c>
      <c r="BP501">
        <f t="shared" ca="1" si="80"/>
        <v>73.431028887384457</v>
      </c>
      <c r="BQ501">
        <f t="shared" ca="1" si="71"/>
        <v>25.643160082891832</v>
      </c>
      <c r="BR501">
        <f t="shared" ca="1" si="72"/>
        <v>1.9181428996317949</v>
      </c>
      <c r="BS501">
        <f t="shared" ca="1" si="73"/>
        <v>8279.9309002956343</v>
      </c>
    </row>
    <row r="502" spans="1:71">
      <c r="A502">
        <f t="shared" ca="1" si="74"/>
        <v>0.66431142595577031</v>
      </c>
      <c r="R502">
        <f t="shared" ca="1" si="75"/>
        <v>7.7546334427917071E-2</v>
      </c>
      <c r="AH502">
        <f t="shared" ca="1" si="76"/>
        <v>20.574485214243726</v>
      </c>
      <c r="AI502">
        <f t="shared" ca="1" si="77"/>
        <v>0.56706953979661945</v>
      </c>
      <c r="AX502">
        <f t="shared" ca="1" si="78"/>
        <v>2.9065962191814219</v>
      </c>
      <c r="BO502">
        <f t="shared" ca="1" si="79"/>
        <v>0.56485485760153387</v>
      </c>
      <c r="BP502">
        <f t="shared" ca="1" si="80"/>
        <v>106.17586705000946</v>
      </c>
      <c r="BQ502">
        <f t="shared" ca="1" si="71"/>
        <v>30.635915916210799</v>
      </c>
      <c r="BR502">
        <f t="shared" ca="1" si="72"/>
        <v>2.4962269285790151</v>
      </c>
      <c r="BS502">
        <f t="shared" ca="1" si="73"/>
        <v>11244.770363695447</v>
      </c>
    </row>
    <row r="503" spans="1:71">
      <c r="A503">
        <f t="shared" ca="1" si="74"/>
        <v>3.7150360559021767E-2</v>
      </c>
      <c r="R503">
        <f t="shared" ca="1" si="75"/>
        <v>-1.3923476910469021</v>
      </c>
      <c r="AH503">
        <f t="shared" ca="1" si="76"/>
        <v>5.3406257747978838</v>
      </c>
      <c r="AI503">
        <f t="shared" ca="1" si="77"/>
        <v>5.7044567332870999E-2</v>
      </c>
      <c r="AX503">
        <f t="shared" ca="1" si="78"/>
        <v>2.2641038363090784</v>
      </c>
      <c r="BO503">
        <f t="shared" ca="1" si="79"/>
        <v>0.79952225590909731</v>
      </c>
      <c r="BP503">
        <f t="shared" ca="1" si="80"/>
        <v>114.21182405269944</v>
      </c>
      <c r="BQ503">
        <f t="shared" ref="BQ503:BQ566" ca="1" si="81">IF(BO503&lt;(10/80),0+SQRT(BO503*(80-0)*(10-0)),80-SQRT((1-BO503)*(80-0)*(80-10)))</f>
        <v>46.493651841642681</v>
      </c>
      <c r="BR503">
        <f t="shared" ref="BR503:BR566" ca="1" si="82">-LN(1-BO503)/(1/3)</f>
        <v>4.8211561213112439</v>
      </c>
      <c r="BS503">
        <f t="shared" ref="BS503:BS566" ca="1" si="83">BP503*$BP$4+BQ503*$BQ$4+BR503*$BR$4</f>
        <v>14090.539704246601</v>
      </c>
    </row>
    <row r="504" spans="1:71">
      <c r="A504">
        <f t="shared" ca="1" si="74"/>
        <v>0.87234292379852951</v>
      </c>
      <c r="R504">
        <f t="shared" ca="1" si="75"/>
        <v>0.28793777081473371</v>
      </c>
      <c r="AH504">
        <f t="shared" ca="1" si="76"/>
        <v>27.112496511914131</v>
      </c>
      <c r="AI504">
        <f t="shared" ca="1" si="77"/>
        <v>0.73808109204142858</v>
      </c>
      <c r="AX504">
        <f t="shared" ca="1" si="78"/>
        <v>1.6328136762641243</v>
      </c>
      <c r="BO504">
        <f t="shared" ca="1" si="79"/>
        <v>0.50914752396522944</v>
      </c>
      <c r="BP504">
        <f t="shared" ca="1" si="80"/>
        <v>73.414656553079169</v>
      </c>
      <c r="BQ504">
        <f t="shared" ca="1" si="81"/>
        <v>27.571249625852083</v>
      </c>
      <c r="BR504">
        <f t="shared" ca="1" si="82"/>
        <v>2.1348349574238084</v>
      </c>
      <c r="BS504">
        <f t="shared" ca="1" si="83"/>
        <v>8536.601408527893</v>
      </c>
    </row>
    <row r="505" spans="1:71">
      <c r="A505">
        <f t="shared" ca="1" si="74"/>
        <v>0.31921971629027945</v>
      </c>
      <c r="R505">
        <f t="shared" ca="1" si="75"/>
        <v>-0.90149088932713861</v>
      </c>
      <c r="AH505">
        <f t="shared" ca="1" si="76"/>
        <v>6.244746992377042</v>
      </c>
      <c r="AI505">
        <f t="shared" ca="1" si="77"/>
        <v>7.7993729997604233E-2</v>
      </c>
      <c r="AX505">
        <f t="shared" ca="1" si="78"/>
        <v>0.80034085894059015</v>
      </c>
      <c r="BO505">
        <f t="shared" ca="1" si="79"/>
        <v>0.51804472619032826</v>
      </c>
      <c r="BP505">
        <f t="shared" ca="1" si="80"/>
        <v>101.55557597131714</v>
      </c>
      <c r="BQ505">
        <f t="shared" ca="1" si="81"/>
        <v>28.048584876500605</v>
      </c>
      <c r="BR505">
        <f t="shared" ca="1" si="82"/>
        <v>2.1897118864891767</v>
      </c>
      <c r="BS505">
        <f t="shared" ca="1" si="83"/>
        <v>10570.662371589015</v>
      </c>
    </row>
    <row r="506" spans="1:71">
      <c r="A506">
        <f t="shared" ca="1" si="74"/>
        <v>0.50304876658295339</v>
      </c>
      <c r="R506">
        <f t="shared" ca="1" si="75"/>
        <v>-0.26224573463918716</v>
      </c>
      <c r="AH506">
        <f t="shared" ca="1" si="76"/>
        <v>19.236476187798544</v>
      </c>
      <c r="AI506">
        <f t="shared" ca="1" si="77"/>
        <v>0.52680280132805701</v>
      </c>
      <c r="AX506">
        <f t="shared" ca="1" si="78"/>
        <v>1.292071733744214</v>
      </c>
      <c r="BO506">
        <f t="shared" ca="1" si="79"/>
        <v>3.735775367056382E-2</v>
      </c>
      <c r="BP506">
        <f t="shared" ca="1" si="80"/>
        <v>80.891956021821301</v>
      </c>
      <c r="BQ506">
        <f t="shared" ca="1" si="81"/>
        <v>5.4668275019842225</v>
      </c>
      <c r="BR506">
        <f t="shared" ca="1" si="82"/>
        <v>0.11422030603682172</v>
      </c>
      <c r="BS506">
        <f t="shared" ca="1" si="83"/>
        <v>6243.3857635369604</v>
      </c>
    </row>
    <row r="507" spans="1:71">
      <c r="A507">
        <f t="shared" ca="1" si="74"/>
        <v>0.90604253369904175</v>
      </c>
      <c r="R507">
        <f t="shared" ca="1" si="75"/>
        <v>1.368379786953688</v>
      </c>
      <c r="AH507">
        <f t="shared" ca="1" si="76"/>
        <v>43.740119416792375</v>
      </c>
      <c r="AI507">
        <f t="shared" ca="1" si="77"/>
        <v>0.98040694754199009</v>
      </c>
      <c r="AX507">
        <f t="shared" ca="1" si="78"/>
        <v>3.2845084295810087</v>
      </c>
      <c r="BO507">
        <f t="shared" ca="1" si="79"/>
        <v>7.7574926409365141E-2</v>
      </c>
      <c r="BP507">
        <f t="shared" ca="1" si="80"/>
        <v>109.93849726532386</v>
      </c>
      <c r="BQ507">
        <f t="shared" ca="1" si="81"/>
        <v>7.8778132198911717</v>
      </c>
      <c r="BR507">
        <f t="shared" ca="1" si="82"/>
        <v>0.24224738221807288</v>
      </c>
      <c r="BS507">
        <f t="shared" ca="1" si="83"/>
        <v>8556.1503452272082</v>
      </c>
    </row>
    <row r="508" spans="1:71">
      <c r="A508">
        <f t="shared" ca="1" si="74"/>
        <v>0.15932934009623745</v>
      </c>
      <c r="R508">
        <f t="shared" ca="1" si="75"/>
        <v>0.92435881578028167</v>
      </c>
      <c r="AH508">
        <f t="shared" ca="1" si="76"/>
        <v>7.0332604384451844</v>
      </c>
      <c r="AI508">
        <f t="shared" ca="1" si="77"/>
        <v>9.8933504789996296E-2</v>
      </c>
      <c r="AX508">
        <f t="shared" ca="1" si="78"/>
        <v>0.51849587866417901</v>
      </c>
      <c r="BO508">
        <f t="shared" ca="1" si="79"/>
        <v>0.95120798865767708</v>
      </c>
      <c r="BP508">
        <f t="shared" ca="1" si="80"/>
        <v>85.519568534453285</v>
      </c>
      <c r="BQ508">
        <f t="shared" ca="1" si="81"/>
        <v>63.470170493407736</v>
      </c>
      <c r="BR508">
        <f t="shared" ca="1" si="82"/>
        <v>9.0605660445757508</v>
      </c>
      <c r="BS508">
        <f t="shared" ca="1" si="83"/>
        <v>15051.556660125229</v>
      </c>
    </row>
    <row r="509" spans="1:71">
      <c r="A509">
        <f t="shared" ca="1" si="74"/>
        <v>0.31806367489588694</v>
      </c>
      <c r="R509">
        <f t="shared" ca="1" si="75"/>
        <v>0.21349940996817041</v>
      </c>
      <c r="AH509">
        <f t="shared" ca="1" si="76"/>
        <v>4.4817699068230086</v>
      </c>
      <c r="AI509">
        <f t="shared" ca="1" si="77"/>
        <v>4.0172522995408633E-2</v>
      </c>
      <c r="AX509">
        <f t="shared" ca="1" si="78"/>
        <v>5.6470878671563636</v>
      </c>
      <c r="BO509">
        <f t="shared" ca="1" si="79"/>
        <v>0.83271779010847669</v>
      </c>
      <c r="BP509">
        <f t="shared" ca="1" si="80"/>
        <v>115.71703972952209</v>
      </c>
      <c r="BQ509">
        <f t="shared" ca="1" si="81"/>
        <v>49.393131891803591</v>
      </c>
      <c r="BR509">
        <f t="shared" ca="1" si="82"/>
        <v>5.3642190396461391</v>
      </c>
      <c r="BS509">
        <f t="shared" ca="1" si="83"/>
        <v>14648.771682140747</v>
      </c>
    </row>
    <row r="510" spans="1:71">
      <c r="A510">
        <f t="shared" ca="1" si="74"/>
        <v>0.15373322881400986</v>
      </c>
      <c r="R510">
        <f t="shared" ca="1" si="75"/>
        <v>-0.59345513632874702</v>
      </c>
      <c r="AH510">
        <f t="shared" ca="1" si="76"/>
        <v>11.775540703493924</v>
      </c>
      <c r="AI510">
        <f t="shared" ca="1" si="77"/>
        <v>0.26944535574487505</v>
      </c>
      <c r="AX510">
        <f t="shared" ca="1" si="78"/>
        <v>0.3367055614358509</v>
      </c>
      <c r="BO510">
        <f t="shared" ca="1" si="79"/>
        <v>0.97071967252452807</v>
      </c>
      <c r="BP510">
        <f t="shared" ca="1" si="80"/>
        <v>98.199740849656564</v>
      </c>
      <c r="BQ510">
        <f t="shared" ca="1" si="81"/>
        <v>67.194929369088086</v>
      </c>
      <c r="BR510">
        <f t="shared" ca="1" si="82"/>
        <v>10.592518217039963</v>
      </c>
      <c r="BS510">
        <f t="shared" ca="1" si="83"/>
        <v>16771.230261496759</v>
      </c>
    </row>
    <row r="511" spans="1:71">
      <c r="A511">
        <f t="shared" ca="1" si="74"/>
        <v>0.7915222698428942</v>
      </c>
      <c r="R511">
        <f t="shared" ca="1" si="75"/>
        <v>6.8270438091127705E-2</v>
      </c>
      <c r="AH511">
        <f t="shared" ca="1" si="76"/>
        <v>10.893723654988797</v>
      </c>
      <c r="AI511">
        <f t="shared" ca="1" si="77"/>
        <v>0.23534957521380839</v>
      </c>
      <c r="AX511">
        <f t="shared" ca="1" si="78"/>
        <v>4.2937394945888521</v>
      </c>
      <c r="BO511">
        <f t="shared" ca="1" si="79"/>
        <v>0.70977929084592972</v>
      </c>
      <c r="BP511">
        <f t="shared" ca="1" si="80"/>
        <v>85.945064416250972</v>
      </c>
      <c r="BQ511">
        <f t="shared" ca="1" si="81"/>
        <v>39.685784501459125</v>
      </c>
      <c r="BR511">
        <f t="shared" ca="1" si="82"/>
        <v>3.7113407382510184</v>
      </c>
      <c r="BS511">
        <f t="shared" ca="1" si="83"/>
        <v>11098.135180758787</v>
      </c>
    </row>
    <row r="512" spans="1:71">
      <c r="A512">
        <f t="shared" ca="1" si="74"/>
        <v>0.71438258800797361</v>
      </c>
      <c r="R512">
        <f t="shared" ca="1" si="75"/>
        <v>0.59256060461033799</v>
      </c>
      <c r="AH512">
        <f t="shared" ca="1" si="76"/>
        <v>19.517369443930466</v>
      </c>
      <c r="AI512">
        <f t="shared" ca="1" si="77"/>
        <v>0.53540461719108801</v>
      </c>
      <c r="AX512">
        <f t="shared" ca="1" si="78"/>
        <v>1.2667656376165692</v>
      </c>
      <c r="BO512">
        <f t="shared" ca="1" si="79"/>
        <v>0.52124986319377942</v>
      </c>
      <c r="BP512">
        <f t="shared" ca="1" si="80"/>
        <v>94.045271894690231</v>
      </c>
      <c r="BQ512">
        <f t="shared" ca="1" si="81"/>
        <v>28.221618737982595</v>
      </c>
      <c r="BR512">
        <f t="shared" ca="1" si="82"/>
        <v>2.2097293581906103</v>
      </c>
      <c r="BS512">
        <f t="shared" ca="1" si="83"/>
        <v>10068.249713883759</v>
      </c>
    </row>
    <row r="513" spans="1:71">
      <c r="A513">
        <f t="shared" ca="1" si="74"/>
        <v>0.9495876824667262</v>
      </c>
      <c r="R513">
        <f t="shared" ca="1" si="75"/>
        <v>0.61268515156636882</v>
      </c>
      <c r="AH513">
        <f t="shared" ca="1" si="76"/>
        <v>29.331339048499323</v>
      </c>
      <c r="AI513">
        <f t="shared" ca="1" si="77"/>
        <v>0.78640322723595557</v>
      </c>
      <c r="AX513">
        <f t="shared" ca="1" si="78"/>
        <v>1.0464263278290284</v>
      </c>
      <c r="BO513">
        <f t="shared" ca="1" si="79"/>
        <v>0.20548645762683526</v>
      </c>
      <c r="BP513">
        <f t="shared" ca="1" si="80"/>
        <v>125.39070344855786</v>
      </c>
      <c r="BQ513">
        <f t="shared" ca="1" si="81"/>
        <v>13.297107729201713</v>
      </c>
      <c r="BR513">
        <f t="shared" ca="1" si="82"/>
        <v>0.6900757439962748</v>
      </c>
      <c r="BS513">
        <f t="shared" ca="1" si="83"/>
        <v>10314.082737518103</v>
      </c>
    </row>
    <row r="514" spans="1:71">
      <c r="A514">
        <f t="shared" ca="1" si="74"/>
        <v>0.95962536076216387</v>
      </c>
      <c r="R514">
        <f t="shared" ca="1" si="75"/>
        <v>-0.63330192177711653</v>
      </c>
      <c r="AH514">
        <f t="shared" ca="1" si="76"/>
        <v>5.0428893575508313</v>
      </c>
      <c r="AI514">
        <f t="shared" ca="1" si="77"/>
        <v>5.0861466144998868E-2</v>
      </c>
      <c r="AX514">
        <f t="shared" ca="1" si="78"/>
        <v>3.4283009618276234</v>
      </c>
      <c r="BO514">
        <f t="shared" ca="1" si="79"/>
        <v>0.59577795272341261</v>
      </c>
      <c r="BP514">
        <f t="shared" ca="1" si="80"/>
        <v>154.80918823036146</v>
      </c>
      <c r="BQ514">
        <f t="shared" ca="1" si="81"/>
        <v>32.42223770763394</v>
      </c>
      <c r="BR514">
        <f t="shared" ca="1" si="82"/>
        <v>2.7173727901082123</v>
      </c>
      <c r="BS514">
        <f t="shared" ca="1" si="83"/>
        <v>14894.078783921161</v>
      </c>
    </row>
    <row r="515" spans="1:71">
      <c r="A515">
        <f t="shared" ref="A515:A578" ca="1" si="84">RAND()</f>
        <v>0.8693340348247538</v>
      </c>
      <c r="R515">
        <f t="shared" ref="R515:R578" ca="1" si="85">_xlfn.NORM.INV(RAND(),0,1)</f>
        <v>0.6967136083948835</v>
      </c>
      <c r="AH515">
        <f t="shared" ref="AH515:AH578" ca="1" si="86">IF(AI515&lt;$AL$4,$AL$1+SQRT(AI515*($AL$2-$AL$1)*($AL$3-$AL$1)),$AL$2-SQRT((1-AI515)*($AL$2-$AL$1)*($AL$2-$AL$3)))</f>
        <v>46.022079156785395</v>
      </c>
      <c r="AI515">
        <f t="shared" ref="AI515:AI578" ca="1" si="87">RAND()</f>
        <v>0.9920880728825594</v>
      </c>
      <c r="AX515">
        <f t="shared" ref="AX515:AX578" ca="1" si="88">-LN(1-RAND())/$AW$2</f>
        <v>2.8930791959467458E-2</v>
      </c>
      <c r="BO515">
        <f t="shared" ca="1" si="79"/>
        <v>0.40350544010979228</v>
      </c>
      <c r="BP515">
        <f t="shared" ca="1" si="80"/>
        <v>101.68603970835746</v>
      </c>
      <c r="BQ515">
        <f t="shared" ca="1" si="81"/>
        <v>22.204069906392512</v>
      </c>
      <c r="BR515">
        <f t="shared" ca="1" si="82"/>
        <v>1.5500554726070981</v>
      </c>
      <c r="BS515">
        <f t="shared" ca="1" si="83"/>
        <v>9803.4464120064022</v>
      </c>
    </row>
    <row r="516" spans="1:71">
      <c r="A516">
        <f t="shared" ca="1" si="84"/>
        <v>0.73861552178171919</v>
      </c>
      <c r="R516">
        <f t="shared" ca="1" si="85"/>
        <v>0.93286291779818753</v>
      </c>
      <c r="AH516">
        <f t="shared" ca="1" si="86"/>
        <v>9.0742305989599394</v>
      </c>
      <c r="AI516">
        <f t="shared" ca="1" si="87"/>
        <v>0.16468332192620172</v>
      </c>
      <c r="AX516">
        <f t="shared" ca="1" si="88"/>
        <v>2.9171591403479491</v>
      </c>
      <c r="BO516">
        <f t="shared" ca="1" si="79"/>
        <v>0.53785544565143073</v>
      </c>
      <c r="BP516">
        <f t="shared" ca="1" si="80"/>
        <v>118.31640395966804</v>
      </c>
      <c r="BQ516">
        <f t="shared" ca="1" si="81"/>
        <v>29.127517218519912</v>
      </c>
      <c r="BR516">
        <f t="shared" ca="1" si="82"/>
        <v>2.3156326459180101</v>
      </c>
      <c r="BS516">
        <f t="shared" ca="1" si="83"/>
        <v>11889.589792804158</v>
      </c>
    </row>
    <row r="517" spans="1:71">
      <c r="A517">
        <f t="shared" ca="1" si="84"/>
        <v>0.23483712222254383</v>
      </c>
      <c r="R517">
        <f t="shared" ca="1" si="85"/>
        <v>-1.0649694059316102</v>
      </c>
      <c r="AH517">
        <f t="shared" ca="1" si="86"/>
        <v>17.732977718476079</v>
      </c>
      <c r="AI517">
        <f t="shared" ca="1" si="87"/>
        <v>0.47941963654181952</v>
      </c>
      <c r="AX517">
        <f t="shared" ca="1" si="88"/>
        <v>2.4940540439069698</v>
      </c>
      <c r="BO517">
        <f t="shared" ca="1" si="79"/>
        <v>0.80669133809720306</v>
      </c>
      <c r="BP517">
        <f t="shared" ca="1" si="80"/>
        <v>101.50975378384396</v>
      </c>
      <c r="BQ517">
        <f t="shared" ca="1" si="81"/>
        <v>47.098199036288868</v>
      </c>
      <c r="BR517">
        <f t="shared" ca="1" si="82"/>
        <v>4.9304012493010223</v>
      </c>
      <c r="BS517">
        <f t="shared" ca="1" si="83"/>
        <v>13294.623043288271</v>
      </c>
    </row>
    <row r="518" spans="1:71">
      <c r="A518">
        <f t="shared" ca="1" si="84"/>
        <v>0.49591294911298067</v>
      </c>
      <c r="R518">
        <f t="shared" ca="1" si="85"/>
        <v>1.3660357162699672</v>
      </c>
      <c r="AH518">
        <f t="shared" ca="1" si="86"/>
        <v>16.242567119966701</v>
      </c>
      <c r="AI518">
        <f t="shared" ca="1" si="87"/>
        <v>0.43021786267502338</v>
      </c>
      <c r="AX518">
        <f t="shared" ca="1" si="88"/>
        <v>0.68562849935277959</v>
      </c>
      <c r="BO518">
        <f t="shared" ca="1" si="79"/>
        <v>0.76930547022855089</v>
      </c>
      <c r="BP518">
        <f t="shared" ca="1" si="80"/>
        <v>87.030298300058661</v>
      </c>
      <c r="BQ518">
        <f t="shared" ca="1" si="81"/>
        <v>44.057137471813476</v>
      </c>
      <c r="BR518">
        <f t="shared" ca="1" si="82"/>
        <v>4.3999824765621041</v>
      </c>
      <c r="BS518">
        <f t="shared" ca="1" si="83"/>
        <v>11817.829371154085</v>
      </c>
    </row>
    <row r="519" spans="1:71">
      <c r="A519">
        <f t="shared" ca="1" si="84"/>
        <v>0.34126996273417376</v>
      </c>
      <c r="R519">
        <f t="shared" ca="1" si="85"/>
        <v>2.2067895663405119</v>
      </c>
      <c r="AH519">
        <f t="shared" ca="1" si="86"/>
        <v>13.019630783966107</v>
      </c>
      <c r="AI519">
        <f t="shared" ca="1" si="87"/>
        <v>0.31622614632290647</v>
      </c>
      <c r="AX519">
        <f t="shared" ca="1" si="88"/>
        <v>4.7310212272652974</v>
      </c>
      <c r="BO519">
        <f t="shared" ca="1" si="79"/>
        <v>4.9211085388079501E-2</v>
      </c>
      <c r="BP519">
        <f t="shared" ca="1" si="80"/>
        <v>127.50193740759774</v>
      </c>
      <c r="BQ519">
        <f t="shared" ca="1" si="81"/>
        <v>6.2744615952656524</v>
      </c>
      <c r="BR519">
        <f t="shared" ca="1" si="82"/>
        <v>0.15138960772652241</v>
      </c>
      <c r="BS519">
        <f t="shared" ca="1" si="83"/>
        <v>9597.9986603763646</v>
      </c>
    </row>
    <row r="520" spans="1:71">
      <c r="A520">
        <f t="shared" ca="1" si="84"/>
        <v>0.22050590507624257</v>
      </c>
      <c r="R520">
        <f t="shared" ca="1" si="85"/>
        <v>-0.13643196058509605</v>
      </c>
      <c r="AH520">
        <f t="shared" ca="1" si="86"/>
        <v>13.595129172026283</v>
      </c>
      <c r="AI520">
        <f t="shared" ca="1" si="87"/>
        <v>0.33734268999927408</v>
      </c>
      <c r="AX520">
        <f t="shared" ca="1" si="88"/>
        <v>1.4018110725626927</v>
      </c>
      <c r="BO520">
        <f t="shared" ca="1" si="79"/>
        <v>0.26279793321248912</v>
      </c>
      <c r="BP520">
        <f t="shared" ca="1" si="80"/>
        <v>70.338794662797426</v>
      </c>
      <c r="BQ520">
        <f t="shared" ca="1" si="81"/>
        <v>15.747906072953072</v>
      </c>
      <c r="BR520">
        <f t="shared" ca="1" si="82"/>
        <v>0.91467974887866721</v>
      </c>
      <c r="BS520">
        <f t="shared" ca="1" si="83"/>
        <v>6772.9101583547272</v>
      </c>
    </row>
    <row r="521" spans="1:71">
      <c r="A521">
        <f t="shared" ca="1" si="84"/>
        <v>0.35235429226385873</v>
      </c>
      <c r="R521">
        <f t="shared" ca="1" si="85"/>
        <v>1.3836288506803733</v>
      </c>
      <c r="AH521">
        <f t="shared" ca="1" si="86"/>
        <v>7.2656870028388729</v>
      </c>
      <c r="AI521">
        <f t="shared" ca="1" si="87"/>
        <v>0.10558041524644346</v>
      </c>
      <c r="AX521">
        <f t="shared" ca="1" si="88"/>
        <v>0.30192820038589541</v>
      </c>
      <c r="BO521">
        <f t="shared" ca="1" si="79"/>
        <v>0.52032936610943448</v>
      </c>
      <c r="BP521">
        <f t="shared" ca="1" si="80"/>
        <v>124.08415874107891</v>
      </c>
      <c r="BQ521">
        <f t="shared" ca="1" si="81"/>
        <v>28.171865268107837</v>
      </c>
      <c r="BR521">
        <f t="shared" ca="1" si="82"/>
        <v>2.2039667700110579</v>
      </c>
      <c r="BS521">
        <f t="shared" ca="1" si="83"/>
        <v>12164.267669689625</v>
      </c>
    </row>
    <row r="522" spans="1:71">
      <c r="A522">
        <f t="shared" ca="1" si="84"/>
        <v>0.41024456979117496</v>
      </c>
      <c r="R522">
        <f t="shared" ca="1" si="85"/>
        <v>1.3492827338231825</v>
      </c>
      <c r="AH522">
        <f t="shared" ca="1" si="86"/>
        <v>11.237851423051623</v>
      </c>
      <c r="AI522">
        <f t="shared" ca="1" si="87"/>
        <v>0.2487479188492896</v>
      </c>
      <c r="AX522">
        <f t="shared" ca="1" si="88"/>
        <v>4.0395415358677758</v>
      </c>
      <c r="BO522">
        <f t="shared" ca="1" si="79"/>
        <v>0.85298359708165106</v>
      </c>
      <c r="BP522">
        <f t="shared" ca="1" si="80"/>
        <v>112.05131304353705</v>
      </c>
      <c r="BQ522">
        <f t="shared" ca="1" si="81"/>
        <v>51.306937139044322</v>
      </c>
      <c r="BR522">
        <f t="shared" ca="1" si="82"/>
        <v>5.7516333418497645</v>
      </c>
      <c r="BS522">
        <f t="shared" ca="1" si="83"/>
        <v>14699.775629506954</v>
      </c>
    </row>
    <row r="523" spans="1:71">
      <c r="A523">
        <f t="shared" ca="1" si="84"/>
        <v>0.33748463281532326</v>
      </c>
      <c r="R523">
        <f t="shared" ca="1" si="85"/>
        <v>-0.30378285806466881</v>
      </c>
      <c r="AH523">
        <f t="shared" ca="1" si="86"/>
        <v>20.346186985654871</v>
      </c>
      <c r="AI523">
        <f t="shared" ca="1" si="87"/>
        <v>0.56032568685512774</v>
      </c>
      <c r="AX523">
        <f t="shared" ca="1" si="88"/>
        <v>5.107884419917168</v>
      </c>
      <c r="BO523">
        <f t="shared" ca="1" si="79"/>
        <v>0.36748010686392729</v>
      </c>
      <c r="BP523">
        <f t="shared" ca="1" si="80"/>
        <v>62.412346253595274</v>
      </c>
      <c r="BQ523">
        <f t="shared" ca="1" si="81"/>
        <v>20.484360025603294</v>
      </c>
      <c r="BR523">
        <f t="shared" ca="1" si="82"/>
        <v>1.3741308218295571</v>
      </c>
      <c r="BS523">
        <f t="shared" ca="1" si="83"/>
        <v>6829.5394868608664</v>
      </c>
    </row>
    <row r="524" spans="1:71">
      <c r="A524">
        <f t="shared" ca="1" si="84"/>
        <v>0.29955770620328137</v>
      </c>
      <c r="R524">
        <f t="shared" ca="1" si="85"/>
        <v>0.8549349377614246</v>
      </c>
      <c r="AH524">
        <f t="shared" ca="1" si="86"/>
        <v>35.125677869066401</v>
      </c>
      <c r="AI524">
        <f t="shared" ca="1" si="87"/>
        <v>0.88937727057260951</v>
      </c>
      <c r="AX524">
        <f t="shared" ca="1" si="88"/>
        <v>0.82351486071470292</v>
      </c>
      <c r="BO524">
        <f t="shared" ca="1" si="79"/>
        <v>0.64375196147990987</v>
      </c>
      <c r="BP524">
        <f t="shared" ca="1" si="80"/>
        <v>116.2067076068775</v>
      </c>
      <c r="BQ524">
        <f t="shared" ca="1" si="81"/>
        <v>35.334700093780803</v>
      </c>
      <c r="BR524">
        <f t="shared" ca="1" si="82"/>
        <v>3.09638415996886</v>
      </c>
      <c r="BS524">
        <f t="shared" ca="1" si="83"/>
        <v>12596.854789850164</v>
      </c>
    </row>
    <row r="525" spans="1:71">
      <c r="A525">
        <f t="shared" ca="1" si="84"/>
        <v>0.44877967051344703</v>
      </c>
      <c r="R525">
        <f t="shared" ca="1" si="85"/>
        <v>-0.84094473784413126</v>
      </c>
      <c r="AH525">
        <f t="shared" ca="1" si="86"/>
        <v>8.0657382369478796</v>
      </c>
      <c r="AI525">
        <f t="shared" ca="1" si="87"/>
        <v>0.13011226661392616</v>
      </c>
      <c r="AX525">
        <f t="shared" ca="1" si="88"/>
        <v>6.2596035553614202</v>
      </c>
      <c r="BO525">
        <f t="shared" ca="1" si="79"/>
        <v>7.3907404690963907E-2</v>
      </c>
      <c r="BP525">
        <f t="shared" ca="1" si="80"/>
        <v>67.938625128794513</v>
      </c>
      <c r="BQ525">
        <f t="shared" ca="1" si="81"/>
        <v>7.6893383169666247</v>
      </c>
      <c r="BR525">
        <f t="shared" ca="1" si="82"/>
        <v>0.23034316320286077</v>
      </c>
      <c r="BS525">
        <f t="shared" ca="1" si="83"/>
        <v>5593.7405396731365</v>
      </c>
    </row>
    <row r="526" spans="1:71">
      <c r="A526">
        <f t="shared" ca="1" si="84"/>
        <v>0.41115687514751187</v>
      </c>
      <c r="R526">
        <f t="shared" ca="1" si="85"/>
        <v>0.90419442816307749</v>
      </c>
      <c r="AH526">
        <f t="shared" ca="1" si="86"/>
        <v>17.175587111561001</v>
      </c>
      <c r="AI526">
        <f t="shared" ca="1" si="87"/>
        <v>0.4612789592646398</v>
      </c>
      <c r="AX526">
        <f t="shared" ca="1" si="88"/>
        <v>1.7880965751297841</v>
      </c>
      <c r="BO526">
        <f t="shared" ca="1" si="79"/>
        <v>0.17404961943897512</v>
      </c>
      <c r="BP526">
        <f t="shared" ca="1" si="80"/>
        <v>101.75576647124034</v>
      </c>
      <c r="BQ526">
        <f t="shared" ca="1" si="81"/>
        <v>11.990279142303933</v>
      </c>
      <c r="BR526">
        <f t="shared" ca="1" si="82"/>
        <v>0.57366173767670936</v>
      </c>
      <c r="BS526">
        <f t="shared" ca="1" si="83"/>
        <v>8494.0300885202287</v>
      </c>
    </row>
    <row r="527" spans="1:71">
      <c r="A527">
        <f t="shared" ca="1" si="84"/>
        <v>0.30634586535972452</v>
      </c>
      <c r="R527">
        <f t="shared" ca="1" si="85"/>
        <v>0.41299091961341028</v>
      </c>
      <c r="AH527">
        <f t="shared" ca="1" si="86"/>
        <v>19.407172454409629</v>
      </c>
      <c r="AI527">
        <f t="shared" ca="1" si="87"/>
        <v>0.53203945138288355</v>
      </c>
      <c r="AX527">
        <f t="shared" ca="1" si="88"/>
        <v>0.37239107587859027</v>
      </c>
      <c r="BO527">
        <f t="shared" ca="1" si="79"/>
        <v>0.25758711289936076</v>
      </c>
      <c r="BP527">
        <f t="shared" ca="1" si="80"/>
        <v>103.13141618905402</v>
      </c>
      <c r="BQ527">
        <f t="shared" ca="1" si="81"/>
        <v>15.521226998619312</v>
      </c>
      <c r="BR527">
        <f t="shared" ca="1" si="82"/>
        <v>0.8935492168753113</v>
      </c>
      <c r="BS527">
        <f t="shared" ca="1" si="83"/>
        <v>9039.3865981583076</v>
      </c>
    </row>
    <row r="528" spans="1:71">
      <c r="A528">
        <f t="shared" ca="1" si="84"/>
        <v>0.5502698569742932</v>
      </c>
      <c r="R528">
        <f t="shared" ca="1" si="85"/>
        <v>0.43354799765775437</v>
      </c>
      <c r="AH528">
        <f t="shared" ca="1" si="86"/>
        <v>8.1837170784407149</v>
      </c>
      <c r="AI528">
        <f t="shared" ca="1" si="87"/>
        <v>0.13394645043992448</v>
      </c>
      <c r="AX528">
        <f t="shared" ca="1" si="88"/>
        <v>2.2738049106193028</v>
      </c>
      <c r="BO528">
        <f t="shared" ca="1" si="79"/>
        <v>0.71234006031386798</v>
      </c>
      <c r="BP528">
        <f t="shared" ca="1" si="80"/>
        <v>97.155719755256001</v>
      </c>
      <c r="BQ528">
        <f t="shared" ca="1" si="81"/>
        <v>39.864035301959674</v>
      </c>
      <c r="BR528">
        <f t="shared" ca="1" si="82"/>
        <v>3.7379287844312894</v>
      </c>
      <c r="BS528">
        <f t="shared" ca="1" si="83"/>
        <v>11908.682548393273</v>
      </c>
    </row>
    <row r="529" spans="1:71">
      <c r="A529">
        <f t="shared" ca="1" si="84"/>
        <v>6.747491029832009E-2</v>
      </c>
      <c r="R529">
        <f t="shared" ca="1" si="85"/>
        <v>2.0283061084568335</v>
      </c>
      <c r="AH529">
        <f t="shared" ca="1" si="86"/>
        <v>18.518261970685117</v>
      </c>
      <c r="AI529">
        <f t="shared" ca="1" si="87"/>
        <v>0.50445008532679458</v>
      </c>
      <c r="AX529">
        <f t="shared" ca="1" si="88"/>
        <v>0.96202856169687245</v>
      </c>
      <c r="BO529">
        <f t="shared" ca="1" si="79"/>
        <v>0.61405407999832284</v>
      </c>
      <c r="BP529">
        <f t="shared" ca="1" si="80"/>
        <v>101.17480027235635</v>
      </c>
      <c r="BQ529">
        <f t="shared" ca="1" si="81"/>
        <v>33.51024680631879</v>
      </c>
      <c r="BR529">
        <f t="shared" ca="1" si="82"/>
        <v>2.8561740688660011</v>
      </c>
      <c r="BS529">
        <f t="shared" ca="1" si="83"/>
        <v>11290.112920356625</v>
      </c>
    </row>
    <row r="530" spans="1:71">
      <c r="A530">
        <f t="shared" ca="1" si="84"/>
        <v>0.6616515647726916</v>
      </c>
      <c r="R530">
        <f t="shared" ca="1" si="85"/>
        <v>0.42954659120923072</v>
      </c>
      <c r="AH530">
        <f t="shared" ca="1" si="86"/>
        <v>7.7579182588225351</v>
      </c>
      <c r="AI530">
        <f t="shared" ca="1" si="87"/>
        <v>0.12037059142114415</v>
      </c>
      <c r="AX530">
        <f t="shared" ca="1" si="88"/>
        <v>1.7442166039047815</v>
      </c>
      <c r="BO530">
        <f t="shared" ca="1" si="79"/>
        <v>0.4346118889299323</v>
      </c>
      <c r="BP530">
        <f t="shared" ca="1" si="80"/>
        <v>91.638242034057981</v>
      </c>
      <c r="BQ530">
        <f t="shared" ca="1" si="81"/>
        <v>23.731239377498468</v>
      </c>
      <c r="BR530">
        <f t="shared" ca="1" si="82"/>
        <v>1.7107285842326623</v>
      </c>
      <c r="BS530">
        <f t="shared" ca="1" si="83"/>
        <v>9301.0194554037043</v>
      </c>
    </row>
    <row r="531" spans="1:71">
      <c r="A531">
        <f t="shared" ca="1" si="84"/>
        <v>0.17543212505556438</v>
      </c>
      <c r="R531">
        <f t="shared" ca="1" si="85"/>
        <v>1.2237296334011245</v>
      </c>
      <c r="AH531">
        <f t="shared" ca="1" si="86"/>
        <v>8.4971035648151716</v>
      </c>
      <c r="AI531">
        <f t="shared" ca="1" si="87"/>
        <v>0.14440153798238942</v>
      </c>
      <c r="AX531">
        <f t="shared" ca="1" si="88"/>
        <v>3.2235576267532084</v>
      </c>
      <c r="BO531">
        <f t="shared" ca="1" si="79"/>
        <v>0.2227721562682855</v>
      </c>
      <c r="BP531">
        <f t="shared" ca="1" si="80"/>
        <v>121.32697186540433</v>
      </c>
      <c r="BQ531">
        <f t="shared" ca="1" si="81"/>
        <v>14.026702940525993</v>
      </c>
      <c r="BR531">
        <f t="shared" ca="1" si="82"/>
        <v>0.75606520927070742</v>
      </c>
      <c r="BS531">
        <f t="shared" ca="1" si="83"/>
        <v>10122.377887412116</v>
      </c>
    </row>
    <row r="532" spans="1:71">
      <c r="A532">
        <f t="shared" ca="1" si="84"/>
        <v>0.44345469726727305</v>
      </c>
      <c r="R532">
        <f t="shared" ca="1" si="85"/>
        <v>-1.1965772324283537</v>
      </c>
      <c r="AH532">
        <f t="shared" ca="1" si="86"/>
        <v>12.015661174821304</v>
      </c>
      <c r="AI532">
        <f t="shared" ca="1" si="87"/>
        <v>0.27859500200701126</v>
      </c>
      <c r="AX532">
        <f t="shared" ca="1" si="88"/>
        <v>2.9120293240473223</v>
      </c>
      <c r="BO532">
        <f t="shared" ref="BO532:BO595" ca="1" si="89">RAND()</f>
        <v>3.77871799689109E-2</v>
      </c>
      <c r="BP532">
        <f t="shared" ref="BP532:BP595" ca="1" si="90">_xlfn.NORM.INV(RAND(),100,20)</f>
        <v>125.53889696011038</v>
      </c>
      <c r="BQ532">
        <f t="shared" ca="1" si="81"/>
        <v>5.4981582348208855</v>
      </c>
      <c r="BR532">
        <f t="shared" ca="1" si="82"/>
        <v>0.11555887841967682</v>
      </c>
      <c r="BS532">
        <f t="shared" ca="1" si="83"/>
        <v>9372.2062742157195</v>
      </c>
    </row>
    <row r="533" spans="1:71">
      <c r="A533">
        <f t="shared" ca="1" si="84"/>
        <v>0.37263233500507043</v>
      </c>
      <c r="R533">
        <f t="shared" ca="1" si="85"/>
        <v>0.81116895348169993</v>
      </c>
      <c r="AH533">
        <f t="shared" ca="1" si="86"/>
        <v>42.255200549313898</v>
      </c>
      <c r="AI533">
        <f t="shared" ca="1" si="87"/>
        <v>0.97000904073432614</v>
      </c>
      <c r="AX533">
        <f t="shared" ca="1" si="88"/>
        <v>2.0694169471879853</v>
      </c>
      <c r="BO533">
        <f t="shared" ca="1" si="89"/>
        <v>0.54440419696994047</v>
      </c>
      <c r="BP533">
        <f t="shared" ca="1" si="90"/>
        <v>87.227230183609066</v>
      </c>
      <c r="BQ533">
        <f t="shared" ca="1" si="81"/>
        <v>29.489243749787974</v>
      </c>
      <c r="BR533">
        <f t="shared" ca="1" si="82"/>
        <v>2.3584477782409721</v>
      </c>
      <c r="BS533">
        <f t="shared" ca="1" si="83"/>
        <v>9762.3648213037231</v>
      </c>
    </row>
    <row r="534" spans="1:71">
      <c r="A534">
        <f t="shared" ca="1" si="84"/>
        <v>0.46667438036357523</v>
      </c>
      <c r="R534">
        <f t="shared" ca="1" si="85"/>
        <v>-0.29266218207268774</v>
      </c>
      <c r="AH534">
        <f t="shared" ca="1" si="86"/>
        <v>22.884307886310392</v>
      </c>
      <c r="AI534">
        <f t="shared" ca="1" si="87"/>
        <v>0.63236962059779567</v>
      </c>
      <c r="AX534">
        <f t="shared" ca="1" si="88"/>
        <v>0.12877820130654866</v>
      </c>
      <c r="BO534">
        <f t="shared" ca="1" si="89"/>
        <v>0.27449748336941004</v>
      </c>
      <c r="BP534">
        <f t="shared" ca="1" si="90"/>
        <v>70.001557327123976</v>
      </c>
      <c r="BQ534">
        <f t="shared" ca="1" si="81"/>
        <v>16.259792178474164</v>
      </c>
      <c r="BR534">
        <f t="shared" ca="1" si="82"/>
        <v>0.96267221352478582</v>
      </c>
      <c r="BS534">
        <f t="shared" ca="1" si="83"/>
        <v>6814.8898948035303</v>
      </c>
    </row>
    <row r="535" spans="1:71">
      <c r="A535">
        <f t="shared" ca="1" si="84"/>
        <v>0.29114588591516488</v>
      </c>
      <c r="R535">
        <f t="shared" ca="1" si="85"/>
        <v>-1.9710649890794198</v>
      </c>
      <c r="AH535">
        <f t="shared" ca="1" si="86"/>
        <v>20.503770556872464</v>
      </c>
      <c r="AI535">
        <f t="shared" ca="1" si="87"/>
        <v>0.5649862243191881</v>
      </c>
      <c r="AX535">
        <f t="shared" ca="1" si="88"/>
        <v>0.53556807583350485</v>
      </c>
      <c r="BO535">
        <f t="shared" ca="1" si="89"/>
        <v>0.80878573563654932</v>
      </c>
      <c r="BP535">
        <f t="shared" ca="1" si="90"/>
        <v>93.942541063391843</v>
      </c>
      <c r="BQ535">
        <f t="shared" ca="1" si="81"/>
        <v>47.276921287334169</v>
      </c>
      <c r="BR535">
        <f t="shared" ca="1" si="82"/>
        <v>4.9630820302087626</v>
      </c>
      <c r="BS535">
        <f t="shared" ca="1" si="83"/>
        <v>12792.594612233475</v>
      </c>
    </row>
    <row r="536" spans="1:71">
      <c r="A536">
        <f t="shared" ca="1" si="84"/>
        <v>0.76519161761183918</v>
      </c>
      <c r="R536">
        <f t="shared" ca="1" si="85"/>
        <v>-0.28158717389674798</v>
      </c>
      <c r="AH536">
        <f t="shared" ca="1" si="86"/>
        <v>7.7759263757047998</v>
      </c>
      <c r="AI536">
        <f t="shared" ca="1" si="87"/>
        <v>0.12093006200076317</v>
      </c>
      <c r="AX536">
        <f t="shared" ca="1" si="88"/>
        <v>8.3680270155395364E-2</v>
      </c>
      <c r="BO536">
        <f t="shared" ca="1" si="89"/>
        <v>4.5562640434023693E-2</v>
      </c>
      <c r="BP536">
        <f t="shared" ca="1" si="90"/>
        <v>110.01212112214276</v>
      </c>
      <c r="BQ536">
        <f t="shared" ca="1" si="81"/>
        <v>6.0373928435392505</v>
      </c>
      <c r="BR536">
        <f t="shared" ca="1" si="82"/>
        <v>0.13989979322023904</v>
      </c>
      <c r="BS536">
        <f t="shared" ca="1" si="83"/>
        <v>8346.5577008699911</v>
      </c>
    </row>
    <row r="537" spans="1:71">
      <c r="A537">
        <f t="shared" ca="1" si="84"/>
        <v>0.774966539476586</v>
      </c>
      <c r="R537">
        <f t="shared" ca="1" si="85"/>
        <v>-1.3487544103730404</v>
      </c>
      <c r="AH537">
        <f t="shared" ca="1" si="86"/>
        <v>4.6202425681305357</v>
      </c>
      <c r="AI537">
        <f t="shared" ca="1" si="87"/>
        <v>4.2693282776730901E-2</v>
      </c>
      <c r="AX537">
        <f t="shared" ca="1" si="88"/>
        <v>1.6292305596156829</v>
      </c>
      <c r="BO537">
        <f t="shared" ca="1" si="89"/>
        <v>0.18359778654383807</v>
      </c>
      <c r="BP537">
        <f t="shared" ca="1" si="90"/>
        <v>89.319884461467353</v>
      </c>
      <c r="BQ537">
        <f t="shared" ca="1" si="81"/>
        <v>12.384525474160085</v>
      </c>
      <c r="BR537">
        <f t="shared" ca="1" si="82"/>
        <v>0.60854441043100793</v>
      </c>
      <c r="BS537">
        <f t="shared" ca="1" si="83"/>
        <v>7673.4077828480249</v>
      </c>
    </row>
    <row r="538" spans="1:71">
      <c r="A538">
        <f t="shared" ca="1" si="84"/>
        <v>0.5361338536536967</v>
      </c>
      <c r="R538">
        <f t="shared" ca="1" si="85"/>
        <v>1.5516397886681059</v>
      </c>
      <c r="AH538">
        <f t="shared" ca="1" si="86"/>
        <v>30.926722041305815</v>
      </c>
      <c r="AI538">
        <f t="shared" ca="1" si="87"/>
        <v>0.81810503395519529</v>
      </c>
      <c r="AX538">
        <f t="shared" ca="1" si="88"/>
        <v>1.3696028295387046</v>
      </c>
      <c r="BO538">
        <f t="shared" ca="1" si="89"/>
        <v>0.31111537654301835</v>
      </c>
      <c r="BP538">
        <f t="shared" ca="1" si="90"/>
        <v>106.44992645052778</v>
      </c>
      <c r="BQ538">
        <f t="shared" ca="1" si="81"/>
        <v>17.889180561200952</v>
      </c>
      <c r="BR538">
        <f t="shared" ca="1" si="82"/>
        <v>1.1180444311810107</v>
      </c>
      <c r="BS538">
        <f t="shared" ca="1" si="83"/>
        <v>9575.8262370113443</v>
      </c>
    </row>
    <row r="539" spans="1:71">
      <c r="A539">
        <f t="shared" ca="1" si="84"/>
        <v>0.9726829885786068</v>
      </c>
      <c r="R539">
        <f t="shared" ca="1" si="85"/>
        <v>-1.12460709857177</v>
      </c>
      <c r="AH539">
        <f t="shared" ca="1" si="86"/>
        <v>21.733794107288055</v>
      </c>
      <c r="AI539">
        <f t="shared" ca="1" si="87"/>
        <v>0.60051080221540831</v>
      </c>
      <c r="AX539">
        <f t="shared" ca="1" si="88"/>
        <v>0.17516049643374276</v>
      </c>
      <c r="BO539">
        <f t="shared" ca="1" si="89"/>
        <v>0.19855837387595565</v>
      </c>
      <c r="BP539">
        <f t="shared" ca="1" si="90"/>
        <v>110.98568971719425</v>
      </c>
      <c r="BQ539">
        <f t="shared" ca="1" si="81"/>
        <v>13.006917474304501</v>
      </c>
      <c r="BR539">
        <f t="shared" ca="1" si="82"/>
        <v>0.66402942111611551</v>
      </c>
      <c r="BS539">
        <f t="shared" ca="1" si="83"/>
        <v>9268.8988539688817</v>
      </c>
    </row>
    <row r="540" spans="1:71">
      <c r="A540">
        <f t="shared" ca="1" si="84"/>
        <v>0.56272725064861051</v>
      </c>
      <c r="R540">
        <f t="shared" ca="1" si="85"/>
        <v>-2.419441803976549E-3</v>
      </c>
      <c r="AH540">
        <f t="shared" ca="1" si="86"/>
        <v>5.8753661103690025</v>
      </c>
      <c r="AI540">
        <f t="shared" ca="1" si="87"/>
        <v>6.903985386174516E-2</v>
      </c>
      <c r="AX540">
        <f t="shared" ca="1" si="88"/>
        <v>2.5299446944808155</v>
      </c>
      <c r="BO540">
        <f t="shared" ca="1" si="89"/>
        <v>0.75019279530680372</v>
      </c>
      <c r="BP540">
        <f t="shared" ca="1" si="90"/>
        <v>66.477510223497063</v>
      </c>
      <c r="BQ540">
        <f t="shared" ca="1" si="81"/>
        <v>42.597856394560765</v>
      </c>
      <c r="BR540">
        <f t="shared" ca="1" si="82"/>
        <v>4.1611975195809476</v>
      </c>
      <c r="BS540">
        <f t="shared" ca="1" si="83"/>
        <v>10161.570610975155</v>
      </c>
    </row>
    <row r="541" spans="1:71">
      <c r="A541">
        <f t="shared" ca="1" si="84"/>
        <v>0.96233692812290772</v>
      </c>
      <c r="R541">
        <f t="shared" ca="1" si="85"/>
        <v>-0.85501135444912524</v>
      </c>
      <c r="AH541">
        <f t="shared" ca="1" si="86"/>
        <v>23.900171883193622</v>
      </c>
      <c r="AI541">
        <f t="shared" ca="1" si="87"/>
        <v>0.65939948613658161</v>
      </c>
      <c r="AX541">
        <f t="shared" ca="1" si="88"/>
        <v>9.3253104408092273</v>
      </c>
      <c r="BO541">
        <f t="shared" ca="1" si="89"/>
        <v>7.0419029951326095E-2</v>
      </c>
      <c r="BP541">
        <f t="shared" ca="1" si="90"/>
        <v>117.21845580649511</v>
      </c>
      <c r="BQ541">
        <f t="shared" ca="1" si="81"/>
        <v>7.5056794469961794</v>
      </c>
      <c r="BR541">
        <f t="shared" ca="1" si="82"/>
        <v>0.21906409263618687</v>
      </c>
      <c r="BS541">
        <f t="shared" ca="1" si="83"/>
        <v>9021.579078945133</v>
      </c>
    </row>
    <row r="542" spans="1:71">
      <c r="A542">
        <f t="shared" ca="1" si="84"/>
        <v>0.2726873619304977</v>
      </c>
      <c r="R542">
        <f t="shared" ca="1" si="85"/>
        <v>-0.15270680017341737</v>
      </c>
      <c r="AH542">
        <f t="shared" ca="1" si="86"/>
        <v>9.3859622832881051</v>
      </c>
      <c r="AI542">
        <f t="shared" ca="1" si="87"/>
        <v>0.17619257596661375</v>
      </c>
      <c r="AX542">
        <f t="shared" ca="1" si="88"/>
        <v>3.7388856882105626</v>
      </c>
      <c r="BO542">
        <f t="shared" ca="1" si="89"/>
        <v>0.54661501080121178</v>
      </c>
      <c r="BP542">
        <f t="shared" ca="1" si="90"/>
        <v>122.77696318933286</v>
      </c>
      <c r="BQ542">
        <f t="shared" ca="1" si="81"/>
        <v>29.611946460364095</v>
      </c>
      <c r="BR542">
        <f t="shared" ca="1" si="82"/>
        <v>2.3730409459486661</v>
      </c>
      <c r="BS542">
        <f t="shared" ca="1" si="83"/>
        <v>12267.494353074311</v>
      </c>
    </row>
    <row r="543" spans="1:71">
      <c r="A543">
        <f t="shared" ca="1" si="84"/>
        <v>0.40336368901835928</v>
      </c>
      <c r="R543">
        <f t="shared" ca="1" si="85"/>
        <v>0.46347407371878585</v>
      </c>
      <c r="AH543">
        <f t="shared" ca="1" si="86"/>
        <v>13.439409393049935</v>
      </c>
      <c r="AI543">
        <f t="shared" ca="1" si="87"/>
        <v>0.33166160723549742</v>
      </c>
      <c r="AX543">
        <f t="shared" ca="1" si="88"/>
        <v>2.4597987615930692</v>
      </c>
      <c r="BO543">
        <f t="shared" ca="1" si="89"/>
        <v>0.66709664406666824</v>
      </c>
      <c r="BP543">
        <f t="shared" ca="1" si="90"/>
        <v>101.72684588411902</v>
      </c>
      <c r="BQ543">
        <f t="shared" ca="1" si="81"/>
        <v>36.822936722993099</v>
      </c>
      <c r="BR543">
        <f t="shared" ca="1" si="82"/>
        <v>3.2997091606403934</v>
      </c>
      <c r="BS543">
        <f t="shared" ca="1" si="83"/>
        <v>11793.08563237976</v>
      </c>
    </row>
    <row r="544" spans="1:71">
      <c r="A544">
        <f t="shared" ca="1" si="84"/>
        <v>0.32948761562334383</v>
      </c>
      <c r="R544">
        <f t="shared" ca="1" si="85"/>
        <v>1.9725627546689872</v>
      </c>
      <c r="AH544">
        <f t="shared" ca="1" si="86"/>
        <v>19.817500222918913</v>
      </c>
      <c r="AI544">
        <f t="shared" ca="1" si="87"/>
        <v>0.54450835360325012</v>
      </c>
      <c r="AX544">
        <f t="shared" ca="1" si="88"/>
        <v>1.5644337142751124</v>
      </c>
      <c r="BO544">
        <f t="shared" ca="1" si="89"/>
        <v>0.72657653761442487</v>
      </c>
      <c r="BP544">
        <f t="shared" ca="1" si="90"/>
        <v>75.718191868543755</v>
      </c>
      <c r="BQ544">
        <f t="shared" ca="1" si="81"/>
        <v>40.869814856568581</v>
      </c>
      <c r="BR544">
        <f t="shared" ca="1" si="82"/>
        <v>3.8902006239280391</v>
      </c>
      <c r="BS544">
        <f t="shared" ca="1" si="83"/>
        <v>10554.315103633331</v>
      </c>
    </row>
    <row r="545" spans="1:71">
      <c r="A545">
        <f t="shared" ca="1" si="84"/>
        <v>0.59002847451866569</v>
      </c>
      <c r="R545">
        <f t="shared" ca="1" si="85"/>
        <v>-0.97137887998957773</v>
      </c>
      <c r="AH545">
        <f t="shared" ca="1" si="86"/>
        <v>45.749496544738349</v>
      </c>
      <c r="AI545">
        <f t="shared" ca="1" si="87"/>
        <v>0.99096661018840437</v>
      </c>
      <c r="AX545">
        <f t="shared" ca="1" si="88"/>
        <v>2.1674784595345398</v>
      </c>
      <c r="BO545">
        <f t="shared" ca="1" si="89"/>
        <v>0.14966852583635393</v>
      </c>
      <c r="BP545">
        <f t="shared" ca="1" si="90"/>
        <v>71.633937192055527</v>
      </c>
      <c r="BQ545">
        <f t="shared" ca="1" si="81"/>
        <v>10.99379553028281</v>
      </c>
      <c r="BR545">
        <f t="shared" ca="1" si="82"/>
        <v>0.48638710773560684</v>
      </c>
      <c r="BS545">
        <f t="shared" ca="1" si="83"/>
        <v>6259.6712887928488</v>
      </c>
    </row>
    <row r="546" spans="1:71">
      <c r="A546">
        <f t="shared" ca="1" si="84"/>
        <v>0.59028757513619412</v>
      </c>
      <c r="R546">
        <f t="shared" ca="1" si="85"/>
        <v>2.7404288360539899E-2</v>
      </c>
      <c r="AH546">
        <f t="shared" ca="1" si="86"/>
        <v>2.2273367165416333</v>
      </c>
      <c r="AI546">
        <f t="shared" ca="1" si="87"/>
        <v>9.9220576977089303E-3</v>
      </c>
      <c r="AX546">
        <f t="shared" ca="1" si="88"/>
        <v>1.6265330420756903</v>
      </c>
      <c r="BO546">
        <f t="shared" ca="1" si="89"/>
        <v>0.68413209684899468</v>
      </c>
      <c r="BP546">
        <f t="shared" ca="1" si="90"/>
        <v>140.78350184169574</v>
      </c>
      <c r="BQ546">
        <f t="shared" ca="1" si="81"/>
        <v>37.942179589930845</v>
      </c>
      <c r="BR546">
        <f t="shared" ca="1" si="82"/>
        <v>3.4572935423893076</v>
      </c>
      <c r="BS546">
        <f t="shared" ca="1" si="83"/>
        <v>14686.251150628577</v>
      </c>
    </row>
    <row r="547" spans="1:71">
      <c r="A547">
        <f t="shared" ca="1" si="84"/>
        <v>0.36743030646832819</v>
      </c>
      <c r="R547">
        <f t="shared" ca="1" si="85"/>
        <v>-1.182949322291742</v>
      </c>
      <c r="AH547">
        <f t="shared" ca="1" si="86"/>
        <v>19.109308462051803</v>
      </c>
      <c r="AI547">
        <f t="shared" ca="1" si="87"/>
        <v>0.52288258815366784</v>
      </c>
      <c r="AX547">
        <f t="shared" ca="1" si="88"/>
        <v>3.5210023970260549</v>
      </c>
      <c r="BO547">
        <f t="shared" ca="1" si="89"/>
        <v>0.32368976373718472</v>
      </c>
      <c r="BP547">
        <f t="shared" ca="1" si="90"/>
        <v>96.465900058107465</v>
      </c>
      <c r="BQ547">
        <f t="shared" ca="1" si="81"/>
        <v>18.458653548433261</v>
      </c>
      <c r="BR547">
        <f t="shared" ca="1" si="82"/>
        <v>1.1733101364965735</v>
      </c>
      <c r="BS547">
        <f t="shared" ca="1" si="83"/>
        <v>8950.4713998598199</v>
      </c>
    </row>
    <row r="548" spans="1:71">
      <c r="A548">
        <f t="shared" ca="1" si="84"/>
        <v>0.45562405653888582</v>
      </c>
      <c r="R548">
        <f t="shared" ca="1" si="85"/>
        <v>-0.42365912009838713</v>
      </c>
      <c r="AH548">
        <f t="shared" ca="1" si="86"/>
        <v>37.639905658388912</v>
      </c>
      <c r="AI548">
        <f t="shared" ca="1" si="87"/>
        <v>0.92361403393323682</v>
      </c>
      <c r="AX548">
        <f t="shared" ca="1" si="88"/>
        <v>3.8786045719174065</v>
      </c>
      <c r="BO548">
        <f t="shared" ca="1" si="89"/>
        <v>6.4038318892638002E-2</v>
      </c>
      <c r="BP548">
        <f t="shared" ca="1" si="90"/>
        <v>90.223168839279765</v>
      </c>
      <c r="BQ548">
        <f t="shared" ca="1" si="81"/>
        <v>7.1575592986792929</v>
      </c>
      <c r="BR548">
        <f t="shared" ca="1" si="82"/>
        <v>0.19854222699128807</v>
      </c>
      <c r="BS548">
        <f t="shared" ca="1" si="83"/>
        <v>7090.9404167148987</v>
      </c>
    </row>
    <row r="549" spans="1:71">
      <c r="A549">
        <f t="shared" ca="1" si="84"/>
        <v>0.17090290888210213</v>
      </c>
      <c r="R549">
        <f t="shared" ca="1" si="85"/>
        <v>-0.45763275975111339</v>
      </c>
      <c r="AH549">
        <f t="shared" ca="1" si="86"/>
        <v>8.2424999875268732</v>
      </c>
      <c r="AI549">
        <f t="shared" ca="1" si="87"/>
        <v>0.13587761208876104</v>
      </c>
      <c r="AX549">
        <f t="shared" ca="1" si="88"/>
        <v>0.80382916047905872</v>
      </c>
      <c r="BO549">
        <f t="shared" ca="1" si="89"/>
        <v>0.9066483256192871</v>
      </c>
      <c r="BP549">
        <f t="shared" ca="1" si="90"/>
        <v>49.323234289678425</v>
      </c>
      <c r="BQ549">
        <f t="shared" ca="1" si="81"/>
        <v>57.135849533997721</v>
      </c>
      <c r="BR549">
        <f t="shared" ca="1" si="82"/>
        <v>7.1141444176946234</v>
      </c>
      <c r="BS549">
        <f t="shared" ca="1" si="83"/>
        <v>11300.45467898565</v>
      </c>
    </row>
    <row r="550" spans="1:71">
      <c r="A550">
        <f t="shared" ca="1" si="84"/>
        <v>0.51249423801992444</v>
      </c>
      <c r="R550">
        <f t="shared" ca="1" si="85"/>
        <v>-0.1410391091078631</v>
      </c>
      <c r="AH550">
        <f t="shared" ca="1" si="86"/>
        <v>18.464249069482012</v>
      </c>
      <c r="AI550">
        <f t="shared" ca="1" si="87"/>
        <v>0.50274820662416697</v>
      </c>
      <c r="AX550">
        <f t="shared" ca="1" si="88"/>
        <v>9.0281744761572066E-2</v>
      </c>
      <c r="BO550">
        <f t="shared" ca="1" si="89"/>
        <v>0.94704976163416543</v>
      </c>
      <c r="BP550">
        <f t="shared" ca="1" si="90"/>
        <v>115.29480523853553</v>
      </c>
      <c r="BQ550">
        <f t="shared" ca="1" si="81"/>
        <v>62.780205144988699</v>
      </c>
      <c r="BR550">
        <f t="shared" ca="1" si="82"/>
        <v>8.8152081156881295</v>
      </c>
      <c r="BS550">
        <f t="shared" ca="1" si="83"/>
        <v>16993.219315902796</v>
      </c>
    </row>
    <row r="551" spans="1:71">
      <c r="A551">
        <f t="shared" ca="1" si="84"/>
        <v>0.43553364861830102</v>
      </c>
      <c r="R551">
        <f t="shared" ca="1" si="85"/>
        <v>1.8665192977854477</v>
      </c>
      <c r="AH551">
        <f t="shared" ca="1" si="86"/>
        <v>14.175552036593196</v>
      </c>
      <c r="AI551">
        <f t="shared" ca="1" si="87"/>
        <v>0.35830446405857896</v>
      </c>
      <c r="AX551">
        <f t="shared" ca="1" si="88"/>
        <v>0.58812784391215678</v>
      </c>
      <c r="BO551">
        <f t="shared" ca="1" si="89"/>
        <v>0.44680161151477915</v>
      </c>
      <c r="BP551">
        <f t="shared" ca="1" si="90"/>
        <v>84.746326570942045</v>
      </c>
      <c r="BQ551">
        <f t="shared" ca="1" si="81"/>
        <v>24.341119526914333</v>
      </c>
      <c r="BR551">
        <f t="shared" ca="1" si="82"/>
        <v>1.7761157768214912</v>
      </c>
      <c r="BS551">
        <f t="shared" ca="1" si="83"/>
        <v>8899.1895457038245</v>
      </c>
    </row>
    <row r="552" spans="1:71">
      <c r="A552">
        <f t="shared" ca="1" si="84"/>
        <v>0.29515129288841713</v>
      </c>
      <c r="R552">
        <f t="shared" ca="1" si="85"/>
        <v>-1.0499040991335604</v>
      </c>
      <c r="AH552">
        <f t="shared" ca="1" si="86"/>
        <v>11.854822795241375</v>
      </c>
      <c r="AI552">
        <f t="shared" ca="1" si="87"/>
        <v>0.27247272800878164</v>
      </c>
      <c r="AX552">
        <f t="shared" ca="1" si="88"/>
        <v>0.66544072166236967</v>
      </c>
      <c r="BO552">
        <f t="shared" ca="1" si="89"/>
        <v>0.30455744398069939</v>
      </c>
      <c r="BP552">
        <f t="shared" ca="1" si="90"/>
        <v>93.952301660346819</v>
      </c>
      <c r="BQ552">
        <f t="shared" ca="1" si="81"/>
        <v>17.594244546611861</v>
      </c>
      <c r="BR552">
        <f t="shared" ca="1" si="82"/>
        <v>1.0896205944580235</v>
      </c>
      <c r="BS552">
        <f t="shared" ca="1" si="83"/>
        <v>8662.9717492228701</v>
      </c>
    </row>
    <row r="553" spans="1:71">
      <c r="A553">
        <f t="shared" ca="1" si="84"/>
        <v>0.74550657928934705</v>
      </c>
      <c r="R553">
        <f t="shared" ca="1" si="85"/>
        <v>-0.12460682622679585</v>
      </c>
      <c r="AH553">
        <f t="shared" ca="1" si="86"/>
        <v>44.78518405217072</v>
      </c>
      <c r="AI553">
        <f t="shared" ca="1" si="87"/>
        <v>0.98640284731513272</v>
      </c>
      <c r="AX553">
        <f t="shared" ca="1" si="88"/>
        <v>3.4491824185344459E-2</v>
      </c>
      <c r="BO553">
        <f t="shared" ca="1" si="89"/>
        <v>0.40452393506436979</v>
      </c>
      <c r="BP553">
        <f t="shared" ca="1" si="90"/>
        <v>70.913786846004143</v>
      </c>
      <c r="BQ553">
        <f t="shared" ca="1" si="81"/>
        <v>22.253433317299901</v>
      </c>
      <c r="BR553">
        <f t="shared" ca="1" si="82"/>
        <v>1.5551822526530237</v>
      </c>
      <c r="BS553">
        <f t="shared" ca="1" si="83"/>
        <v>7655.863086746187</v>
      </c>
    </row>
    <row r="554" spans="1:71">
      <c r="A554">
        <f t="shared" ca="1" si="84"/>
        <v>8.2476401908491481E-2</v>
      </c>
      <c r="R554">
        <f t="shared" ca="1" si="85"/>
        <v>-0.67460754416890656</v>
      </c>
      <c r="AH554">
        <f t="shared" ca="1" si="86"/>
        <v>6.3983247881058833</v>
      </c>
      <c r="AI554">
        <f t="shared" ca="1" si="87"/>
        <v>8.1877120188180386E-2</v>
      </c>
      <c r="AX554">
        <f t="shared" ca="1" si="88"/>
        <v>0.73210229546345806</v>
      </c>
      <c r="BO554">
        <f t="shared" ca="1" si="89"/>
        <v>0.68120196909151043</v>
      </c>
      <c r="BP554">
        <f t="shared" ca="1" si="90"/>
        <v>112.73132335500118</v>
      </c>
      <c r="BQ554">
        <f t="shared" ca="1" si="81"/>
        <v>37.747556602161552</v>
      </c>
      <c r="BR554">
        <f t="shared" ca="1" si="82"/>
        <v>3.4295925259748148</v>
      </c>
      <c r="BS554">
        <f t="shared" ca="1" si="83"/>
        <v>12694.826052858683</v>
      </c>
    </row>
    <row r="555" spans="1:71">
      <c r="A555">
        <f t="shared" ca="1" si="84"/>
        <v>0.22578627408885432</v>
      </c>
      <c r="R555">
        <f t="shared" ca="1" si="85"/>
        <v>-0.46591516545142575</v>
      </c>
      <c r="AH555">
        <f t="shared" ca="1" si="86"/>
        <v>35.28246126937772</v>
      </c>
      <c r="AI555">
        <f t="shared" ca="1" si="87"/>
        <v>0.89169702685631658</v>
      </c>
      <c r="AX555">
        <f t="shared" ca="1" si="88"/>
        <v>0.3349680065231091</v>
      </c>
      <c r="BO555">
        <f t="shared" ca="1" si="89"/>
        <v>0.6883389532635964</v>
      </c>
      <c r="BP555">
        <f t="shared" ca="1" si="90"/>
        <v>114.51396683364129</v>
      </c>
      <c r="BQ555">
        <f t="shared" ca="1" si="81"/>
        <v>38.223189904878325</v>
      </c>
      <c r="BR555">
        <f t="shared" ca="1" si="82"/>
        <v>3.497517211157827</v>
      </c>
      <c r="BS555">
        <f t="shared" ca="1" si="83"/>
        <v>12887.551832190071</v>
      </c>
    </row>
    <row r="556" spans="1:71">
      <c r="A556">
        <f t="shared" ca="1" si="84"/>
        <v>0.38288974140333576</v>
      </c>
      <c r="R556">
        <f t="shared" ca="1" si="85"/>
        <v>-0.67178457385794155</v>
      </c>
      <c r="AH556">
        <f t="shared" ca="1" si="86"/>
        <v>7.1245837386580657</v>
      </c>
      <c r="AI556">
        <f t="shared" ca="1" si="87"/>
        <v>0.10151938689830187</v>
      </c>
      <c r="AX556">
        <f t="shared" ca="1" si="88"/>
        <v>1.7669403053423027</v>
      </c>
      <c r="BO556">
        <f t="shared" ca="1" si="89"/>
        <v>0.13829345234839163</v>
      </c>
      <c r="BP556">
        <f t="shared" ca="1" si="90"/>
        <v>108.3483744356991</v>
      </c>
      <c r="BQ556">
        <f t="shared" ca="1" si="81"/>
        <v>10.533773192658529</v>
      </c>
      <c r="BR556">
        <f t="shared" ca="1" si="82"/>
        <v>0.44652149471174662</v>
      </c>
      <c r="BS556">
        <f t="shared" ca="1" si="83"/>
        <v>8771.7199781783147</v>
      </c>
    </row>
    <row r="557" spans="1:71">
      <c r="A557">
        <f t="shared" ca="1" si="84"/>
        <v>0.80920911213323155</v>
      </c>
      <c r="R557">
        <f t="shared" ca="1" si="85"/>
        <v>-0.87380620272105436</v>
      </c>
      <c r="AH557">
        <f t="shared" ca="1" si="86"/>
        <v>33.448080311341741</v>
      </c>
      <c r="AI557">
        <f t="shared" ca="1" si="87"/>
        <v>0.86301697731010352</v>
      </c>
      <c r="AX557">
        <f t="shared" ca="1" si="88"/>
        <v>0.35168758154569191</v>
      </c>
      <c r="BO557">
        <f t="shared" ca="1" si="89"/>
        <v>0.75795090496954931</v>
      </c>
      <c r="BP557">
        <f t="shared" ca="1" si="90"/>
        <v>52.33399805735754</v>
      </c>
      <c r="BQ557">
        <f t="shared" ca="1" si="81"/>
        <v>43.183224853736526</v>
      </c>
      <c r="BR557">
        <f t="shared" ca="1" si="82"/>
        <v>4.2558441041236259</v>
      </c>
      <c r="BS557">
        <f t="shared" ca="1" si="83"/>
        <v>9258.4555806257686</v>
      </c>
    </row>
    <row r="558" spans="1:71">
      <c r="A558">
        <f t="shared" ca="1" si="84"/>
        <v>0.37645743769078144</v>
      </c>
      <c r="R558">
        <f t="shared" ca="1" si="85"/>
        <v>0.12977147235928124</v>
      </c>
      <c r="AH558">
        <f t="shared" ca="1" si="86"/>
        <v>26.247825346899454</v>
      </c>
      <c r="AI558">
        <f t="shared" ca="1" si="87"/>
        <v>0.71791709962430394</v>
      </c>
      <c r="AX558">
        <f t="shared" ca="1" si="88"/>
        <v>4.0710562295752499</v>
      </c>
      <c r="BO558">
        <f t="shared" ca="1" si="89"/>
        <v>0.51194760931237338</v>
      </c>
      <c r="BP558">
        <f t="shared" ca="1" si="90"/>
        <v>89.545038352357622</v>
      </c>
      <c r="BQ558">
        <f t="shared" ca="1" si="81"/>
        <v>27.721004333951583</v>
      </c>
      <c r="BR558">
        <f t="shared" ca="1" si="82"/>
        <v>2.1519975627749877</v>
      </c>
      <c r="BS558">
        <f t="shared" ca="1" si="83"/>
        <v>9685.8523868926877</v>
      </c>
    </row>
    <row r="559" spans="1:71">
      <c r="A559">
        <f t="shared" ca="1" si="84"/>
        <v>0.97446041103755576</v>
      </c>
      <c r="R559">
        <f t="shared" ca="1" si="85"/>
        <v>-0.54715567769795581</v>
      </c>
      <c r="AH559">
        <f t="shared" ca="1" si="86"/>
        <v>25.371688436069636</v>
      </c>
      <c r="AI559">
        <f t="shared" ca="1" si="87"/>
        <v>0.69672313475498693</v>
      </c>
      <c r="AX559">
        <f t="shared" ca="1" si="88"/>
        <v>2.6940977503380745</v>
      </c>
      <c r="BO559">
        <f t="shared" ca="1" si="89"/>
        <v>0.21056719634792354</v>
      </c>
      <c r="BP559">
        <f t="shared" ca="1" si="90"/>
        <v>116.72109808935332</v>
      </c>
      <c r="BQ559">
        <f t="shared" ca="1" si="81"/>
        <v>13.510724921596349</v>
      </c>
      <c r="BR559">
        <f t="shared" ca="1" si="82"/>
        <v>0.70932168433700915</v>
      </c>
      <c r="BS559">
        <f t="shared" ca="1" si="83"/>
        <v>9734.3458637154708</v>
      </c>
    </row>
    <row r="560" spans="1:71">
      <c r="A560">
        <f t="shared" ca="1" si="84"/>
        <v>0.9881873625695593</v>
      </c>
      <c r="R560">
        <f t="shared" ca="1" si="85"/>
        <v>-0.81897838197586259</v>
      </c>
      <c r="AH560">
        <f t="shared" ca="1" si="86"/>
        <v>16.798223258985587</v>
      </c>
      <c r="AI560">
        <f t="shared" ca="1" si="87"/>
        <v>0.44882101061991719</v>
      </c>
      <c r="AX560">
        <f t="shared" ca="1" si="88"/>
        <v>1.9005072941118559</v>
      </c>
      <c r="BO560">
        <f t="shared" ca="1" si="89"/>
        <v>0.96668831817708489</v>
      </c>
      <c r="BP560">
        <f t="shared" ca="1" si="90"/>
        <v>128.33942210193072</v>
      </c>
      <c r="BQ560">
        <f t="shared" ca="1" si="81"/>
        <v>66.341836938726914</v>
      </c>
      <c r="BR560">
        <f t="shared" ca="1" si="82"/>
        <v>10.205541414061958</v>
      </c>
      <c r="BS560">
        <f t="shared" ca="1" si="83"/>
        <v>18679.605665226427</v>
      </c>
    </row>
    <row r="561" spans="1:71">
      <c r="A561">
        <f t="shared" ca="1" si="84"/>
        <v>0.11805918602882881</v>
      </c>
      <c r="R561">
        <f t="shared" ca="1" si="85"/>
        <v>-0.30870828890397362</v>
      </c>
      <c r="AH561">
        <f t="shared" ca="1" si="86"/>
        <v>24.989566518745733</v>
      </c>
      <c r="AI561">
        <f t="shared" ca="1" si="87"/>
        <v>0.6872391085398778</v>
      </c>
      <c r="AX561">
        <f t="shared" ca="1" si="88"/>
        <v>1.0158367867104459E-2</v>
      </c>
      <c r="BO561">
        <f t="shared" ca="1" si="89"/>
        <v>0.59104892936889875</v>
      </c>
      <c r="BP561">
        <f t="shared" ca="1" si="90"/>
        <v>59.285251871147089</v>
      </c>
      <c r="BQ561">
        <f t="shared" ca="1" si="81"/>
        <v>32.144739102851332</v>
      </c>
      <c r="BR561">
        <f t="shared" ca="1" si="82"/>
        <v>2.6824792854137334</v>
      </c>
      <c r="BS561">
        <f t="shared" ca="1" si="83"/>
        <v>8169.1853268895493</v>
      </c>
    </row>
    <row r="562" spans="1:71">
      <c r="A562">
        <f t="shared" ca="1" si="84"/>
        <v>0.77995247021870362</v>
      </c>
      <c r="R562">
        <f t="shared" ca="1" si="85"/>
        <v>-0.42946076656699828</v>
      </c>
      <c r="AH562">
        <f t="shared" ca="1" si="86"/>
        <v>16.356117407459038</v>
      </c>
      <c r="AI562">
        <f t="shared" ca="1" si="87"/>
        <v>0.43404458204965957</v>
      </c>
      <c r="AX562">
        <f t="shared" ca="1" si="88"/>
        <v>5.674501573550649</v>
      </c>
      <c r="BO562">
        <f t="shared" ca="1" si="89"/>
        <v>0.27347705647447196</v>
      </c>
      <c r="BP562">
        <f t="shared" ca="1" si="90"/>
        <v>111.89715064935247</v>
      </c>
      <c r="BQ562">
        <f t="shared" ca="1" si="81"/>
        <v>16.214982294092316</v>
      </c>
      <c r="BR562">
        <f t="shared" ca="1" si="82"/>
        <v>0.9584556467044677</v>
      </c>
      <c r="BS562">
        <f t="shared" ca="1" si="83"/>
        <v>9741.8354688752443</v>
      </c>
    </row>
    <row r="563" spans="1:71">
      <c r="A563">
        <f t="shared" ca="1" si="84"/>
        <v>0.18799032478096644</v>
      </c>
      <c r="R563">
        <f t="shared" ca="1" si="85"/>
        <v>0.15363299214924334</v>
      </c>
      <c r="AH563">
        <f t="shared" ca="1" si="86"/>
        <v>36.4457863548514</v>
      </c>
      <c r="AI563">
        <f t="shared" ca="1" si="87"/>
        <v>0.90814164623083371</v>
      </c>
      <c r="AX563">
        <f t="shared" ca="1" si="88"/>
        <v>0.44775157139797034</v>
      </c>
      <c r="BO563">
        <f t="shared" ca="1" si="89"/>
        <v>0.32442581442799245</v>
      </c>
      <c r="BP563">
        <f t="shared" ca="1" si="90"/>
        <v>77.884790378756904</v>
      </c>
      <c r="BQ563">
        <f t="shared" ca="1" si="81"/>
        <v>18.492151401603692</v>
      </c>
      <c r="BR563">
        <f t="shared" ca="1" si="82"/>
        <v>1.1765769132342192</v>
      </c>
      <c r="BS563">
        <f t="shared" ca="1" si="83"/>
        <v>7654.1235406436181</v>
      </c>
    </row>
    <row r="564" spans="1:71">
      <c r="A564">
        <f t="shared" ca="1" si="84"/>
        <v>0.30549856839505873</v>
      </c>
      <c r="R564">
        <f t="shared" ca="1" si="85"/>
        <v>-1.0903458412679417</v>
      </c>
      <c r="AH564">
        <f t="shared" ca="1" si="86"/>
        <v>13.966042968647805</v>
      </c>
      <c r="AI564">
        <f t="shared" ca="1" si="87"/>
        <v>0.35077697033133193</v>
      </c>
      <c r="AX564">
        <f t="shared" ca="1" si="88"/>
        <v>0.10416510561584481</v>
      </c>
      <c r="BO564">
        <f t="shared" ca="1" si="89"/>
        <v>0.50450794732703352</v>
      </c>
      <c r="BP564">
        <f t="shared" ca="1" si="90"/>
        <v>98.780731515709107</v>
      </c>
      <c r="BQ564">
        <f t="shared" ca="1" si="81"/>
        <v>27.324052025914028</v>
      </c>
      <c r="BR564">
        <f t="shared" ca="1" si="82"/>
        <v>2.1066118930375013</v>
      </c>
      <c r="BS564">
        <f t="shared" ca="1" si="83"/>
        <v>10279.039976602291</v>
      </c>
    </row>
    <row r="565" spans="1:71">
      <c r="A565">
        <f t="shared" ca="1" si="84"/>
        <v>0.23922396216359065</v>
      </c>
      <c r="R565">
        <f t="shared" ca="1" si="85"/>
        <v>1.1077306927713999</v>
      </c>
      <c r="AH565">
        <f t="shared" ca="1" si="86"/>
        <v>14.466025194706575</v>
      </c>
      <c r="AI565">
        <f t="shared" ca="1" si="87"/>
        <v>0.36866831726838611</v>
      </c>
      <c r="AX565">
        <f t="shared" ca="1" si="88"/>
        <v>4.1064147428861251</v>
      </c>
      <c r="BO565">
        <f t="shared" ca="1" si="89"/>
        <v>0.42621386906969161</v>
      </c>
      <c r="BP565">
        <f t="shared" ca="1" si="90"/>
        <v>102.19401033295854</v>
      </c>
      <c r="BQ565">
        <f t="shared" ca="1" si="81"/>
        <v>23.314884376851388</v>
      </c>
      <c r="BR565">
        <f t="shared" ca="1" si="82"/>
        <v>1.6664956388733139</v>
      </c>
      <c r="BS565">
        <f t="shared" ca="1" si="83"/>
        <v>9985.0178526542295</v>
      </c>
    </row>
    <row r="566" spans="1:71">
      <c r="A566">
        <f t="shared" ca="1" si="84"/>
        <v>0.71029627490652059</v>
      </c>
      <c r="R566">
        <f t="shared" ca="1" si="85"/>
        <v>-2.120013113181197</v>
      </c>
      <c r="AH566">
        <f t="shared" ca="1" si="86"/>
        <v>8.7987662743583943</v>
      </c>
      <c r="AI566">
        <f t="shared" ca="1" si="87"/>
        <v>0.1548365759015734</v>
      </c>
      <c r="AX566">
        <f t="shared" ca="1" si="88"/>
        <v>5.5974733166514364E-2</v>
      </c>
      <c r="BO566">
        <f t="shared" ca="1" si="89"/>
        <v>0.37122751331420056</v>
      </c>
      <c r="BP566">
        <f t="shared" ca="1" si="90"/>
        <v>60.235000722038677</v>
      </c>
      <c r="BQ566">
        <f t="shared" ca="1" si="81"/>
        <v>20.660924127178419</v>
      </c>
      <c r="BR566">
        <f t="shared" ca="1" si="82"/>
        <v>1.391957382285316</v>
      </c>
      <c r="BS566">
        <f t="shared" ca="1" si="83"/>
        <v>6700.1296779461445</v>
      </c>
    </row>
    <row r="567" spans="1:71">
      <c r="A567">
        <f t="shared" ca="1" si="84"/>
        <v>8.6104740720964079E-2</v>
      </c>
      <c r="R567">
        <f t="shared" ca="1" si="85"/>
        <v>-0.34947197687050024</v>
      </c>
      <c r="AH567">
        <f t="shared" ca="1" si="86"/>
        <v>28.154543092386508</v>
      </c>
      <c r="AI567">
        <f t="shared" ca="1" si="87"/>
        <v>0.76138800624880099</v>
      </c>
      <c r="AX567">
        <f t="shared" ca="1" si="88"/>
        <v>1.1702283233017658</v>
      </c>
      <c r="BO567">
        <f t="shared" ca="1" si="89"/>
        <v>0.55118449145432213</v>
      </c>
      <c r="BP567">
        <f t="shared" ca="1" si="90"/>
        <v>111.83144306952065</v>
      </c>
      <c r="BQ567">
        <f t="shared" ref="BQ567:BQ630" ca="1" si="91">IF(BO567&lt;(10/80),0+SQRT(BO567*(80-0)*(10-0)),80-SQRT((1-BO567)*(80-0)*(80-10)))</f>
        <v>29.866509717995932</v>
      </c>
      <c r="BR567">
        <f t="shared" ref="BR567:BR630" ca="1" si="92">-LN(1-BO567)/(1/3)</f>
        <v>2.4034301093628594</v>
      </c>
      <c r="BS567">
        <f t="shared" ref="BS567:BS630" ca="1" si="93">BP567*$BP$4+BQ567*$BQ$4+BR567*$BR$4</f>
        <v>11535.881019474897</v>
      </c>
    </row>
    <row r="568" spans="1:71">
      <c r="A568">
        <f t="shared" ca="1" si="84"/>
        <v>0.85900109792503909</v>
      </c>
      <c r="R568">
        <f t="shared" ca="1" si="85"/>
        <v>0.17758825517686866</v>
      </c>
      <c r="AH568">
        <f t="shared" ca="1" si="86"/>
        <v>12.12042416680832</v>
      </c>
      <c r="AI568">
        <f t="shared" ca="1" si="87"/>
        <v>0.28256886734874043</v>
      </c>
      <c r="AX568">
        <f t="shared" ca="1" si="88"/>
        <v>2.8906207234273036</v>
      </c>
      <c r="BO568">
        <f t="shared" ca="1" si="89"/>
        <v>0.34905029473015359</v>
      </c>
      <c r="BP568">
        <f t="shared" ca="1" si="90"/>
        <v>121.05416078736793</v>
      </c>
      <c r="BQ568">
        <f t="shared" ca="1" si="91"/>
        <v>19.623528179338436</v>
      </c>
      <c r="BR568">
        <f t="shared" ca="1" si="92"/>
        <v>1.2879686922242979</v>
      </c>
      <c r="BS568">
        <f t="shared" ca="1" si="93"/>
        <v>10822.53468071689</v>
      </c>
    </row>
    <row r="569" spans="1:71">
      <c r="A569">
        <f t="shared" ca="1" si="84"/>
        <v>7.333290431914008E-2</v>
      </c>
      <c r="R569">
        <f t="shared" ca="1" si="85"/>
        <v>1.6957501906115076</v>
      </c>
      <c r="AH569">
        <f t="shared" ca="1" si="86"/>
        <v>17.905141599324359</v>
      </c>
      <c r="AI569">
        <f t="shared" ca="1" si="87"/>
        <v>0.48496003212029026</v>
      </c>
      <c r="AX569">
        <f t="shared" ca="1" si="88"/>
        <v>2.7040840524494727</v>
      </c>
      <c r="BO569">
        <f t="shared" ca="1" si="89"/>
        <v>0.14601155537848809</v>
      </c>
      <c r="BP569">
        <f t="shared" ca="1" si="90"/>
        <v>115.1647124156858</v>
      </c>
      <c r="BQ569">
        <f t="shared" ca="1" si="91"/>
        <v>10.845569267902533</v>
      </c>
      <c r="BR569">
        <f t="shared" ca="1" si="92"/>
        <v>0.47351284851980951</v>
      </c>
      <c r="BS569">
        <f t="shared" ca="1" si="93"/>
        <v>9288.140650444202</v>
      </c>
    </row>
    <row r="570" spans="1:71">
      <c r="A570">
        <f t="shared" ca="1" si="84"/>
        <v>0.64435004186834643</v>
      </c>
      <c r="R570">
        <f t="shared" ca="1" si="85"/>
        <v>0.59650746626057449</v>
      </c>
      <c r="AH570">
        <f t="shared" ca="1" si="86"/>
        <v>25.468544579038888</v>
      </c>
      <c r="AI570">
        <f t="shared" ca="1" si="87"/>
        <v>0.69910384746469878</v>
      </c>
      <c r="AX570">
        <f t="shared" ca="1" si="88"/>
        <v>1.043150573316675</v>
      </c>
      <c r="BO570">
        <f t="shared" ca="1" si="89"/>
        <v>0.50375022471720576</v>
      </c>
      <c r="BP570">
        <f t="shared" ca="1" si="90"/>
        <v>115.07561185414528</v>
      </c>
      <c r="BQ570">
        <f t="shared" ca="1" si="91"/>
        <v>27.283790523372723</v>
      </c>
      <c r="BR570">
        <f t="shared" ca="1" si="92"/>
        <v>2.1020276994344425</v>
      </c>
      <c r="BS570">
        <f t="shared" ca="1" si="93"/>
        <v>11414.280191957776</v>
      </c>
    </row>
    <row r="571" spans="1:71">
      <c r="A571">
        <f t="shared" ca="1" si="84"/>
        <v>0.75522095204535344</v>
      </c>
      <c r="R571">
        <f t="shared" ca="1" si="85"/>
        <v>-1.0179715149377142</v>
      </c>
      <c r="AH571">
        <f t="shared" ca="1" si="86"/>
        <v>6.2041731094726407</v>
      </c>
      <c r="AI571">
        <f t="shared" ca="1" si="87"/>
        <v>7.6983527944606833E-2</v>
      </c>
      <c r="AX571">
        <f t="shared" ca="1" si="88"/>
        <v>0.31951619828744854</v>
      </c>
      <c r="BO571">
        <f t="shared" ca="1" si="89"/>
        <v>0.4741286070872619</v>
      </c>
      <c r="BP571">
        <f t="shared" ca="1" si="90"/>
        <v>84.100606503239121</v>
      </c>
      <c r="BQ571">
        <f t="shared" ca="1" si="91"/>
        <v>25.733253273193782</v>
      </c>
      <c r="BR571">
        <f t="shared" ca="1" si="92"/>
        <v>1.9280957889160886</v>
      </c>
      <c r="BS571">
        <f t="shared" ca="1" si="93"/>
        <v>9038.7965192209431</v>
      </c>
    </row>
    <row r="572" spans="1:71">
      <c r="A572">
        <f t="shared" ca="1" si="84"/>
        <v>0.39692644337589289</v>
      </c>
      <c r="R572">
        <f t="shared" ca="1" si="85"/>
        <v>0.19815062345824944</v>
      </c>
      <c r="AH572">
        <f t="shared" ca="1" si="86"/>
        <v>34.861714599114052</v>
      </c>
      <c r="AI572">
        <f t="shared" ca="1" si="87"/>
        <v>0.88541615756066172</v>
      </c>
      <c r="AX572">
        <f t="shared" ca="1" si="88"/>
        <v>0.81651599405965469</v>
      </c>
      <c r="BO572">
        <f t="shared" ca="1" si="89"/>
        <v>7.9530723263157022E-3</v>
      </c>
      <c r="BP572">
        <f t="shared" ca="1" si="90"/>
        <v>74.690256564778025</v>
      </c>
      <c r="BQ572">
        <f t="shared" ca="1" si="91"/>
        <v>2.5223912981638201</v>
      </c>
      <c r="BR572">
        <f t="shared" ca="1" si="92"/>
        <v>2.395460008049391E-2</v>
      </c>
      <c r="BS572">
        <f t="shared" ca="1" si="93"/>
        <v>5487.7434693749919</v>
      </c>
    </row>
    <row r="573" spans="1:71">
      <c r="A573">
        <f t="shared" ca="1" si="84"/>
        <v>0.61993221093556494</v>
      </c>
      <c r="R573">
        <f t="shared" ca="1" si="85"/>
        <v>1.9887798959001719</v>
      </c>
      <c r="AH573">
        <f t="shared" ca="1" si="86"/>
        <v>18.725215085985642</v>
      </c>
      <c r="AI573">
        <f t="shared" ca="1" si="87"/>
        <v>0.51094391429107</v>
      </c>
      <c r="AX573">
        <f t="shared" ca="1" si="88"/>
        <v>2.1619772317636361</v>
      </c>
      <c r="BO573">
        <f t="shared" ca="1" si="89"/>
        <v>0.21231689047459767</v>
      </c>
      <c r="BP573">
        <f t="shared" ca="1" si="90"/>
        <v>80.052443511927834</v>
      </c>
      <c r="BQ573">
        <f t="shared" ca="1" si="91"/>
        <v>13.584449009721723</v>
      </c>
      <c r="BR573">
        <f t="shared" ca="1" si="92"/>
        <v>0.71597824583605507</v>
      </c>
      <c r="BS573">
        <f t="shared" ca="1" si="93"/>
        <v>7176.9094205579368</v>
      </c>
    </row>
    <row r="574" spans="1:71">
      <c r="A574">
        <f t="shared" ca="1" si="84"/>
        <v>0.20103605792439017</v>
      </c>
      <c r="R574">
        <f t="shared" ca="1" si="85"/>
        <v>-0.50728192041340758</v>
      </c>
      <c r="AH574">
        <f t="shared" ca="1" si="86"/>
        <v>31.330480978231918</v>
      </c>
      <c r="AI574">
        <f t="shared" ca="1" si="87"/>
        <v>0.82572452974791988</v>
      </c>
      <c r="AX574">
        <f t="shared" ca="1" si="88"/>
        <v>3.4698811904012712</v>
      </c>
      <c r="BO574">
        <f t="shared" ca="1" si="89"/>
        <v>0.61680838432009932</v>
      </c>
      <c r="BP574">
        <f t="shared" ca="1" si="90"/>
        <v>93.658205226041943</v>
      </c>
      <c r="BQ574">
        <f t="shared" ca="1" si="91"/>
        <v>33.676430968593927</v>
      </c>
      <c r="BR574">
        <f t="shared" ca="1" si="92"/>
        <v>2.8776603386236022</v>
      </c>
      <c r="BS574">
        <f t="shared" ca="1" si="93"/>
        <v>10787.01556426941</v>
      </c>
    </row>
    <row r="575" spans="1:71">
      <c r="A575">
        <f t="shared" ca="1" si="84"/>
        <v>0.22703169981744287</v>
      </c>
      <c r="R575">
        <f t="shared" ca="1" si="85"/>
        <v>0.75277098365619322</v>
      </c>
      <c r="AH575">
        <f t="shared" ca="1" si="86"/>
        <v>20.953757146796612</v>
      </c>
      <c r="AI575">
        <f t="shared" ca="1" si="87"/>
        <v>0.57815788805636548</v>
      </c>
      <c r="AX575">
        <f t="shared" ca="1" si="88"/>
        <v>2.0912351862074998</v>
      </c>
      <c r="BO575">
        <f t="shared" ca="1" si="89"/>
        <v>0.74536563041880199</v>
      </c>
      <c r="BP575">
        <f t="shared" ca="1" si="90"/>
        <v>118.7561513891492</v>
      </c>
      <c r="BQ575">
        <f t="shared" ca="1" si="91"/>
        <v>42.238214162268378</v>
      </c>
      <c r="BR575">
        <f t="shared" ca="1" si="92"/>
        <v>4.1037798226272884</v>
      </c>
      <c r="BS575">
        <f t="shared" ca="1" si="93"/>
        <v>13767.885960255468</v>
      </c>
    </row>
    <row r="576" spans="1:71">
      <c r="A576">
        <f t="shared" ca="1" si="84"/>
        <v>4.3802418500932361E-2</v>
      </c>
      <c r="R576">
        <f t="shared" ca="1" si="85"/>
        <v>-0.78860935805101362</v>
      </c>
      <c r="AH576">
        <f t="shared" ca="1" si="86"/>
        <v>41.929438341057335</v>
      </c>
      <c r="AI576">
        <f t="shared" ca="1" si="87"/>
        <v>0.96743301725460229</v>
      </c>
      <c r="AX576">
        <f t="shared" ca="1" si="88"/>
        <v>1.0146121106721042</v>
      </c>
      <c r="BO576">
        <f t="shared" ca="1" si="89"/>
        <v>0.86038374160652709</v>
      </c>
      <c r="BP576">
        <f t="shared" ca="1" si="90"/>
        <v>103.55941184703298</v>
      </c>
      <c r="BQ576">
        <f t="shared" ca="1" si="91"/>
        <v>52.038400492757063</v>
      </c>
      <c r="BR576">
        <f t="shared" ca="1" si="92"/>
        <v>5.9065728938959818</v>
      </c>
      <c r="BS576">
        <f t="shared" ca="1" si="93"/>
        <v>14224.97074673681</v>
      </c>
    </row>
    <row r="577" spans="1:71">
      <c r="A577">
        <f t="shared" ca="1" si="84"/>
        <v>0.69445433086818775</v>
      </c>
      <c r="R577">
        <f t="shared" ca="1" si="85"/>
        <v>1.1227613398961305</v>
      </c>
      <c r="AH577">
        <f t="shared" ca="1" si="86"/>
        <v>17.951387947496947</v>
      </c>
      <c r="AI577">
        <f t="shared" ca="1" si="87"/>
        <v>0.48644323275407808</v>
      </c>
      <c r="AX577">
        <f t="shared" ca="1" si="88"/>
        <v>0.51583778778648293</v>
      </c>
      <c r="BO577">
        <f t="shared" ca="1" si="89"/>
        <v>0.97735959636485892</v>
      </c>
      <c r="BP577">
        <f t="shared" ca="1" si="90"/>
        <v>118.85481320156069</v>
      </c>
      <c r="BQ577">
        <f t="shared" ca="1" si="91"/>
        <v>68.740059486978183</v>
      </c>
      <c r="BR577">
        <f t="shared" ca="1" si="92"/>
        <v>11.364057592196362</v>
      </c>
      <c r="BS577">
        <f t="shared" ca="1" si="93"/>
        <v>18603.060150465972</v>
      </c>
    </row>
    <row r="578" spans="1:71">
      <c r="A578">
        <f t="shared" ca="1" si="84"/>
        <v>0.8135485366535431</v>
      </c>
      <c r="R578">
        <f t="shared" ca="1" si="85"/>
        <v>-0.83884144726486254</v>
      </c>
      <c r="AH578">
        <f t="shared" ca="1" si="86"/>
        <v>36.531013891160988</v>
      </c>
      <c r="AI578">
        <f t="shared" ca="1" si="87"/>
        <v>0.90929320659995083</v>
      </c>
      <c r="AX578">
        <f t="shared" ca="1" si="88"/>
        <v>1.7838977773910989</v>
      </c>
      <c r="BO578">
        <f t="shared" ca="1" si="89"/>
        <v>0.81642655704936629</v>
      </c>
      <c r="BP578">
        <f t="shared" ca="1" si="90"/>
        <v>109.40506380874761</v>
      </c>
      <c r="BQ578">
        <f t="shared" ca="1" si="91"/>
        <v>47.937385001788314</v>
      </c>
      <c r="BR578">
        <f t="shared" ca="1" si="92"/>
        <v>5.085421372489205</v>
      </c>
      <c r="BS578">
        <f t="shared" ca="1" si="93"/>
        <v>13977.719378537926</v>
      </c>
    </row>
    <row r="579" spans="1:71">
      <c r="A579">
        <f t="shared" ref="A579:A642" ca="1" si="94">RAND()</f>
        <v>0.23821262199636029</v>
      </c>
      <c r="R579">
        <f t="shared" ref="R579:R642" ca="1" si="95">_xlfn.NORM.INV(RAND(),0,1)</f>
        <v>-2.1144451182417932</v>
      </c>
      <c r="AH579">
        <f t="shared" ref="AH579:AH642" ca="1" si="96">IF(AI579&lt;$AL$4,$AL$1+SQRT(AI579*($AL$2-$AL$1)*($AL$3-$AL$1)),$AL$2-SQRT((1-AI579)*($AL$2-$AL$1)*($AL$2-$AL$3)))</f>
        <v>11.942104308204428</v>
      </c>
      <c r="AI579">
        <f t="shared" ref="AI579:AI642" ca="1" si="97">RAND()</f>
        <v>0.27579828775620419</v>
      </c>
      <c r="AX579">
        <f t="shared" ref="AX579:AX642" ca="1" si="98">-LN(1-RAND())/$AW$2</f>
        <v>4.8043458277544593</v>
      </c>
      <c r="BO579">
        <f t="shared" ca="1" si="89"/>
        <v>0.36315591924479851</v>
      </c>
      <c r="BP579">
        <f t="shared" ca="1" si="90"/>
        <v>108.09616924115559</v>
      </c>
      <c r="BQ579">
        <f t="shared" ca="1" si="91"/>
        <v>20.28126883272612</v>
      </c>
      <c r="BR579">
        <f t="shared" ca="1" si="92"/>
        <v>1.3536912736687694</v>
      </c>
      <c r="BS579">
        <f t="shared" ca="1" si="93"/>
        <v>10000.966112254135</v>
      </c>
    </row>
    <row r="580" spans="1:71">
      <c r="A580">
        <f t="shared" ca="1" si="94"/>
        <v>0.35662183848790596</v>
      </c>
      <c r="R580">
        <f t="shared" ca="1" si="95"/>
        <v>0.27043541641188013</v>
      </c>
      <c r="AH580">
        <f t="shared" ca="1" si="96"/>
        <v>43.060538951218959</v>
      </c>
      <c r="AI580">
        <f t="shared" ca="1" si="97"/>
        <v>0.97592194017622536</v>
      </c>
      <c r="AX580">
        <f t="shared" ca="1" si="98"/>
        <v>6.9985416997703428E-2</v>
      </c>
      <c r="BO580">
        <f t="shared" ca="1" si="89"/>
        <v>5.0644230460387241E-2</v>
      </c>
      <c r="BP580">
        <f t="shared" ca="1" si="90"/>
        <v>82.251885811243071</v>
      </c>
      <c r="BQ580">
        <f t="shared" ca="1" si="91"/>
        <v>6.3651696260437394</v>
      </c>
      <c r="BR580">
        <f t="shared" ca="1" si="92"/>
        <v>0.15591498526018654</v>
      </c>
      <c r="BS580">
        <f t="shared" ca="1" si="93"/>
        <v>6440.9234649694445</v>
      </c>
    </row>
    <row r="581" spans="1:71">
      <c r="A581">
        <f t="shared" ca="1" si="94"/>
        <v>0.17690822468032041</v>
      </c>
      <c r="R581">
        <f t="shared" ca="1" si="95"/>
        <v>-0.2066334728171165</v>
      </c>
      <c r="AH581">
        <f t="shared" ca="1" si="96"/>
        <v>16.167572619379975</v>
      </c>
      <c r="AI581">
        <f t="shared" ca="1" si="97"/>
        <v>0.42768342876753629</v>
      </c>
      <c r="AX581">
        <f t="shared" ca="1" si="98"/>
        <v>0.16007112577772109</v>
      </c>
      <c r="BO581">
        <f t="shared" ca="1" si="89"/>
        <v>0.7961565238286783</v>
      </c>
      <c r="BP581">
        <f t="shared" ca="1" si="90"/>
        <v>104.68564957412855</v>
      </c>
      <c r="BQ581">
        <f t="shared" ca="1" si="91"/>
        <v>46.213560907378806</v>
      </c>
      <c r="BR581">
        <f t="shared" ca="1" si="92"/>
        <v>4.7712085599390255</v>
      </c>
      <c r="BS581">
        <f t="shared" ca="1" si="93"/>
        <v>13380.714128908587</v>
      </c>
    </row>
    <row r="582" spans="1:71">
      <c r="A582">
        <f t="shared" ca="1" si="94"/>
        <v>0.16076061516290563</v>
      </c>
      <c r="R582">
        <f t="shared" ca="1" si="95"/>
        <v>-1.3510880959221068</v>
      </c>
      <c r="AH582">
        <f t="shared" ca="1" si="96"/>
        <v>24.150455044893253</v>
      </c>
      <c r="AI582">
        <f t="shared" ca="1" si="97"/>
        <v>0.66590051280695761</v>
      </c>
      <c r="AX582">
        <f t="shared" ca="1" si="98"/>
        <v>4.7927341181971057</v>
      </c>
      <c r="BO582">
        <f t="shared" ca="1" si="89"/>
        <v>0.9317083655680406</v>
      </c>
      <c r="BP582">
        <f t="shared" ca="1" si="90"/>
        <v>107.49535402235338</v>
      </c>
      <c r="BQ582">
        <f t="shared" ca="1" si="91"/>
        <v>60.444101840647342</v>
      </c>
      <c r="BR582">
        <f t="shared" ca="1" si="92"/>
        <v>8.0519040078048061</v>
      </c>
      <c r="BS582">
        <f t="shared" ca="1" si="93"/>
        <v>15984.656167970912</v>
      </c>
    </row>
    <row r="583" spans="1:71">
      <c r="A583">
        <f t="shared" ca="1" si="94"/>
        <v>0.95604516512366011</v>
      </c>
      <c r="R583">
        <f t="shared" ca="1" si="95"/>
        <v>-1.2527843605121838</v>
      </c>
      <c r="AH583">
        <f t="shared" ca="1" si="96"/>
        <v>30.524177874048664</v>
      </c>
      <c r="AI583">
        <f t="shared" ca="1" si="97"/>
        <v>0.81034617625915217</v>
      </c>
      <c r="AX583">
        <f t="shared" ca="1" si="98"/>
        <v>0.90668178791967458</v>
      </c>
      <c r="BO583">
        <f t="shared" ca="1" si="89"/>
        <v>0.14838563768623447</v>
      </c>
      <c r="BP583">
        <f t="shared" ca="1" si="90"/>
        <v>138.61356304657602</v>
      </c>
      <c r="BQ583">
        <f t="shared" ca="1" si="91"/>
        <v>10.941760600511344</v>
      </c>
      <c r="BR583">
        <f t="shared" ca="1" si="92"/>
        <v>0.48186444303408377</v>
      </c>
      <c r="BS583">
        <f t="shared" ca="1" si="93"/>
        <v>10941.68480622168</v>
      </c>
    </row>
    <row r="584" spans="1:71">
      <c r="A584">
        <f t="shared" ca="1" si="94"/>
        <v>0.72773002131778286</v>
      </c>
      <c r="R584">
        <f t="shared" ca="1" si="95"/>
        <v>0.17677796674886909</v>
      </c>
      <c r="AH584">
        <f t="shared" ca="1" si="96"/>
        <v>17.413124030443932</v>
      </c>
      <c r="AI584">
        <f t="shared" ca="1" si="97"/>
        <v>0.46904775727238457</v>
      </c>
      <c r="AX584">
        <f t="shared" ca="1" si="98"/>
        <v>0.45479028775013181</v>
      </c>
      <c r="BO584">
        <f t="shared" ca="1" si="89"/>
        <v>0.81368261336495573</v>
      </c>
      <c r="BP584">
        <f t="shared" ca="1" si="90"/>
        <v>101.00477512074933</v>
      </c>
      <c r="BQ584">
        <f t="shared" ca="1" si="91"/>
        <v>47.698647626511864</v>
      </c>
      <c r="BR584">
        <f t="shared" ca="1" si="92"/>
        <v>5.0409110391675496</v>
      </c>
      <c r="BS584">
        <f t="shared" ca="1" si="93"/>
        <v>13352.472332853904</v>
      </c>
    </row>
    <row r="585" spans="1:71">
      <c r="A585">
        <f t="shared" ca="1" si="94"/>
        <v>0.40112394481463332</v>
      </c>
      <c r="R585">
        <f t="shared" ca="1" si="95"/>
        <v>1.3843460859107866</v>
      </c>
      <c r="AH585">
        <f t="shared" ca="1" si="96"/>
        <v>16.592384097291543</v>
      </c>
      <c r="AI585">
        <f t="shared" ca="1" si="97"/>
        <v>0.44196559984855044</v>
      </c>
      <c r="AX585">
        <f t="shared" ca="1" si="98"/>
        <v>0.83939595929018918</v>
      </c>
      <c r="BO585">
        <f t="shared" ca="1" si="89"/>
        <v>0.1542224323091701</v>
      </c>
      <c r="BP585">
        <f t="shared" ca="1" si="90"/>
        <v>88.533186661018732</v>
      </c>
      <c r="BQ585">
        <f t="shared" ca="1" si="91"/>
        <v>11.178823178699957</v>
      </c>
      <c r="BR585">
        <f t="shared" ca="1" si="92"/>
        <v>0.50249662889195923</v>
      </c>
      <c r="BS585">
        <f t="shared" ca="1" si="93"/>
        <v>7465.9543728088947</v>
      </c>
    </row>
    <row r="586" spans="1:71">
      <c r="A586">
        <f t="shared" ca="1" si="94"/>
        <v>0.66694008174764596</v>
      </c>
      <c r="R586">
        <f t="shared" ca="1" si="95"/>
        <v>1.5634897290323237</v>
      </c>
      <c r="AH586">
        <f t="shared" ca="1" si="96"/>
        <v>13.947403190812331</v>
      </c>
      <c r="AI586">
        <f t="shared" ca="1" si="97"/>
        <v>0.35010513165707557</v>
      </c>
      <c r="AX586">
        <f t="shared" ca="1" si="98"/>
        <v>0.2085656818120665</v>
      </c>
      <c r="BO586">
        <f t="shared" ca="1" si="89"/>
        <v>0.6290240449350929</v>
      </c>
      <c r="BP586">
        <f t="shared" ca="1" si="90"/>
        <v>79.392349028225226</v>
      </c>
      <c r="BQ586">
        <f t="shared" ca="1" si="91"/>
        <v>34.420779423475445</v>
      </c>
      <c r="BR586">
        <f t="shared" ca="1" si="92"/>
        <v>2.9748540888625139</v>
      </c>
      <c r="BS586">
        <f t="shared" ca="1" si="93"/>
        <v>9891.9986009820659</v>
      </c>
    </row>
    <row r="587" spans="1:71">
      <c r="A587">
        <f t="shared" ca="1" si="94"/>
        <v>0.61476016157978475</v>
      </c>
      <c r="R587">
        <f t="shared" ca="1" si="95"/>
        <v>0.13337751413896223</v>
      </c>
      <c r="AH587">
        <f t="shared" ca="1" si="96"/>
        <v>17.38173603187596</v>
      </c>
      <c r="AI587">
        <f t="shared" ca="1" si="97"/>
        <v>0.46802442785289045</v>
      </c>
      <c r="AX587">
        <f t="shared" ca="1" si="98"/>
        <v>3.7947795190918425</v>
      </c>
      <c r="BO587">
        <f t="shared" ca="1" si="89"/>
        <v>0.74205520686659687</v>
      </c>
      <c r="BP587">
        <f t="shared" ca="1" si="90"/>
        <v>62.238714284639457</v>
      </c>
      <c r="BQ587">
        <f t="shared" ca="1" si="91"/>
        <v>41.993542107333163</v>
      </c>
      <c r="BR587">
        <f t="shared" ca="1" si="92"/>
        <v>4.0650290911818514</v>
      </c>
      <c r="BS587">
        <f t="shared" ca="1" si="93"/>
        <v>9775.572938012634</v>
      </c>
    </row>
    <row r="588" spans="1:71">
      <c r="A588">
        <f t="shared" ca="1" si="94"/>
        <v>6.6151565574984028E-2</v>
      </c>
      <c r="R588">
        <f t="shared" ca="1" si="95"/>
        <v>9.8585001006414943E-2</v>
      </c>
      <c r="AH588">
        <f t="shared" ca="1" si="96"/>
        <v>5.6813734227080435</v>
      </c>
      <c r="AI588">
        <f t="shared" ca="1" si="97"/>
        <v>6.4556007936506621E-2</v>
      </c>
      <c r="AX588">
        <f t="shared" ca="1" si="98"/>
        <v>1.7231981200003239</v>
      </c>
      <c r="BO588">
        <f t="shared" ca="1" si="89"/>
        <v>0.58638711236959584</v>
      </c>
      <c r="BP588">
        <f t="shared" ca="1" si="90"/>
        <v>100.06092608424274</v>
      </c>
      <c r="BQ588">
        <f t="shared" ca="1" si="91"/>
        <v>31.872750226817828</v>
      </c>
      <c r="BR588">
        <f t="shared" ca="1" si="92"/>
        <v>2.6484743898761711</v>
      </c>
      <c r="BS588">
        <f t="shared" ca="1" si="93"/>
        <v>10986.082165541626</v>
      </c>
    </row>
    <row r="589" spans="1:71">
      <c r="A589">
        <f t="shared" ca="1" si="94"/>
        <v>0.63252407841423175</v>
      </c>
      <c r="R589">
        <f t="shared" ca="1" si="95"/>
        <v>-0.52993806125736564</v>
      </c>
      <c r="AH589">
        <f t="shared" ca="1" si="96"/>
        <v>34.21351459316304</v>
      </c>
      <c r="AI589">
        <f t="shared" ca="1" si="97"/>
        <v>0.8753934392498619</v>
      </c>
      <c r="AX589">
        <f t="shared" ca="1" si="98"/>
        <v>0.75691153443900361</v>
      </c>
      <c r="BO589">
        <f t="shared" ca="1" si="89"/>
        <v>0.6021838284554174</v>
      </c>
      <c r="BP589">
        <f t="shared" ca="1" si="90"/>
        <v>76.76294089524059</v>
      </c>
      <c r="BQ589">
        <f t="shared" ca="1" si="91"/>
        <v>32.800735592070268</v>
      </c>
      <c r="BR589">
        <f t="shared" ca="1" si="92"/>
        <v>2.7652957828158677</v>
      </c>
      <c r="BS589">
        <f t="shared" ca="1" si="93"/>
        <v>9483.0681567186275</v>
      </c>
    </row>
    <row r="590" spans="1:71">
      <c r="A590">
        <f t="shared" ca="1" si="94"/>
        <v>0.67410059180686677</v>
      </c>
      <c r="R590">
        <f t="shared" ca="1" si="95"/>
        <v>1.035840534798979</v>
      </c>
      <c r="AH590">
        <f t="shared" ca="1" si="96"/>
        <v>13.778060817059988</v>
      </c>
      <c r="AI590">
        <f t="shared" ca="1" si="97"/>
        <v>0.34398556091369747</v>
      </c>
      <c r="AX590">
        <f t="shared" ca="1" si="98"/>
        <v>0.73040395708374128</v>
      </c>
      <c r="BO590">
        <f t="shared" ca="1" si="89"/>
        <v>0.95960943579505853</v>
      </c>
      <c r="BP590">
        <f t="shared" ca="1" si="90"/>
        <v>86.055393592003298</v>
      </c>
      <c r="BQ590">
        <f t="shared" ca="1" si="91"/>
        <v>64.960480075890985</v>
      </c>
      <c r="BR590">
        <f t="shared" ca="1" si="92"/>
        <v>9.6274772417336312</v>
      </c>
      <c r="BS590">
        <f t="shared" ca="1" si="93"/>
        <v>15408.168731549418</v>
      </c>
    </row>
    <row r="591" spans="1:71">
      <c r="A591">
        <f t="shared" ca="1" si="94"/>
        <v>6.876845922708319E-2</v>
      </c>
      <c r="R591">
        <f t="shared" ca="1" si="95"/>
        <v>0.12060774186366299</v>
      </c>
      <c r="AH591">
        <f t="shared" ca="1" si="96"/>
        <v>21.895014668380121</v>
      </c>
      <c r="AI591">
        <f t="shared" ca="1" si="97"/>
        <v>0.60505489975471571</v>
      </c>
      <c r="AX591">
        <f t="shared" ca="1" si="98"/>
        <v>1.9359395844827734</v>
      </c>
      <c r="BO591">
        <f t="shared" ca="1" si="89"/>
        <v>0.70464407501835402</v>
      </c>
      <c r="BP591">
        <f t="shared" ca="1" si="90"/>
        <v>113.42180310942092</v>
      </c>
      <c r="BQ591">
        <f t="shared" ca="1" si="91"/>
        <v>39.330685032850411</v>
      </c>
      <c r="BR591">
        <f t="shared" ca="1" si="92"/>
        <v>3.6587223736428331</v>
      </c>
      <c r="BS591">
        <f t="shared" ca="1" si="93"/>
        <v>12970.211433037355</v>
      </c>
    </row>
    <row r="592" spans="1:71">
      <c r="A592">
        <f t="shared" ca="1" si="94"/>
        <v>0.72964876294827929</v>
      </c>
      <c r="R592">
        <f t="shared" ca="1" si="95"/>
        <v>0.96837558706536819</v>
      </c>
      <c r="AH592">
        <f t="shared" ca="1" si="96"/>
        <v>11.231929364826421</v>
      </c>
      <c r="AI592">
        <f t="shared" ca="1" si="97"/>
        <v>0.24851834961309593</v>
      </c>
      <c r="AX592">
        <f t="shared" ca="1" si="98"/>
        <v>1.7183284842059467</v>
      </c>
      <c r="BO592">
        <f t="shared" ca="1" si="89"/>
        <v>0.72838615052910416</v>
      </c>
      <c r="BP592">
        <f t="shared" ca="1" si="90"/>
        <v>108.19603550529686</v>
      </c>
      <c r="BQ592">
        <f t="shared" ca="1" si="91"/>
        <v>40.999518502497736</v>
      </c>
      <c r="BR592">
        <f t="shared" ca="1" si="92"/>
        <v>3.9101216773103071</v>
      </c>
      <c r="BS592">
        <f t="shared" ca="1" si="93"/>
        <v>12846.710838813648</v>
      </c>
    </row>
    <row r="593" spans="1:71">
      <c r="A593">
        <f t="shared" ca="1" si="94"/>
        <v>1.9889195134097815E-2</v>
      </c>
      <c r="R593">
        <f t="shared" ca="1" si="95"/>
        <v>-2.7835882009206778</v>
      </c>
      <c r="AH593">
        <f t="shared" ca="1" si="96"/>
        <v>16.281457893434677</v>
      </c>
      <c r="AI593">
        <f t="shared" ca="1" si="97"/>
        <v>0.43152995910389069</v>
      </c>
      <c r="AX593">
        <f t="shared" ca="1" si="98"/>
        <v>0.45892862248715771</v>
      </c>
      <c r="BO593">
        <f t="shared" ca="1" si="89"/>
        <v>0.95286220619643103</v>
      </c>
      <c r="BP593">
        <f t="shared" ca="1" si="90"/>
        <v>86.111361838416357</v>
      </c>
      <c r="BQ593">
        <f t="shared" ca="1" si="91"/>
        <v>63.752795769733609</v>
      </c>
      <c r="BR593">
        <f t="shared" ca="1" si="92"/>
        <v>9.1640405505356526</v>
      </c>
      <c r="BS593">
        <f t="shared" ca="1" si="93"/>
        <v>15152.287070823202</v>
      </c>
    </row>
    <row r="594" spans="1:71">
      <c r="A594">
        <f t="shared" ca="1" si="94"/>
        <v>0.74195390456602583</v>
      </c>
      <c r="R594">
        <f t="shared" ca="1" si="95"/>
        <v>-0.67997779958852089</v>
      </c>
      <c r="AH594">
        <f t="shared" ca="1" si="96"/>
        <v>22.953140651261112</v>
      </c>
      <c r="AI594">
        <f t="shared" ca="1" si="97"/>
        <v>0.63423369968476795</v>
      </c>
      <c r="AX594">
        <f t="shared" ca="1" si="98"/>
        <v>2.7023049808715145</v>
      </c>
      <c r="BO594">
        <f t="shared" ca="1" si="89"/>
        <v>0.80568699911916875</v>
      </c>
      <c r="BP594">
        <f t="shared" ca="1" si="90"/>
        <v>139.71703002711459</v>
      </c>
      <c r="BQ594">
        <f t="shared" ca="1" si="91"/>
        <v>47.012838786390617</v>
      </c>
      <c r="BR594">
        <f t="shared" ca="1" si="92"/>
        <v>4.9148550403763016</v>
      </c>
      <c r="BS594">
        <f t="shared" ca="1" si="93"/>
        <v>15955.932492649974</v>
      </c>
    </row>
    <row r="595" spans="1:71">
      <c r="A595">
        <f t="shared" ca="1" si="94"/>
        <v>0.80617332147997112</v>
      </c>
      <c r="R595">
        <f t="shared" ca="1" si="95"/>
        <v>-1.174714132971368</v>
      </c>
      <c r="AH595">
        <f t="shared" ca="1" si="96"/>
        <v>9.6430326464905622</v>
      </c>
      <c r="AI595">
        <f t="shared" ca="1" si="97"/>
        <v>0.18597615724256555</v>
      </c>
      <c r="AX595">
        <f t="shared" ca="1" si="98"/>
        <v>2.3341475632875803</v>
      </c>
      <c r="BO595">
        <f t="shared" ca="1" si="89"/>
        <v>0.45257754337249423</v>
      </c>
      <c r="BP595">
        <f t="shared" ca="1" si="90"/>
        <v>119.70891288794972</v>
      </c>
      <c r="BQ595">
        <f t="shared" ca="1" si="91"/>
        <v>24.632448517980926</v>
      </c>
      <c r="BR595">
        <f t="shared" ca="1" si="92"/>
        <v>1.8076033771583548</v>
      </c>
      <c r="BS595">
        <f t="shared" ca="1" si="93"/>
        <v>11385.149767102079</v>
      </c>
    </row>
    <row r="596" spans="1:71">
      <c r="A596">
        <f t="shared" ca="1" si="94"/>
        <v>0.45603866227644008</v>
      </c>
      <c r="R596">
        <f t="shared" ca="1" si="95"/>
        <v>-1.1227718667861091</v>
      </c>
      <c r="AH596">
        <f t="shared" ca="1" si="96"/>
        <v>30.359133869293984</v>
      </c>
      <c r="AI596">
        <f t="shared" ca="1" si="97"/>
        <v>0.8071181888178427</v>
      </c>
      <c r="AX596">
        <f t="shared" ca="1" si="98"/>
        <v>2.4279848584711425</v>
      </c>
      <c r="BO596">
        <f t="shared" ref="BO596:BO659" ca="1" si="99">RAND()</f>
        <v>1.4511039584705898E-3</v>
      </c>
      <c r="BP596">
        <f t="shared" ref="BP596:BP659" ca="1" si="100">_xlfn.NORM.INV(RAND(),100,20)</f>
        <v>89.780183263508803</v>
      </c>
      <c r="BQ596">
        <f t="shared" ca="1" si="91"/>
        <v>1.0774428833012317</v>
      </c>
      <c r="BR596">
        <f t="shared" ca="1" si="92"/>
        <v>4.3564734883820774E-3</v>
      </c>
      <c r="BS596">
        <f t="shared" ca="1" si="93"/>
        <v>6393.6640588222535</v>
      </c>
    </row>
    <row r="597" spans="1:71">
      <c r="A597">
        <f t="shared" ca="1" si="94"/>
        <v>8.1243582768212641E-2</v>
      </c>
      <c r="R597">
        <f t="shared" ca="1" si="95"/>
        <v>-1.172201053880175</v>
      </c>
      <c r="AH597">
        <f t="shared" ca="1" si="96"/>
        <v>15.442031445656262</v>
      </c>
      <c r="AI597">
        <f t="shared" ca="1" si="97"/>
        <v>0.40287340469849464</v>
      </c>
      <c r="AX597">
        <f t="shared" ca="1" si="98"/>
        <v>1.2915036058879188</v>
      </c>
      <c r="BO597">
        <f t="shared" ca="1" si="99"/>
        <v>0.54016595490224717</v>
      </c>
      <c r="BP597">
        <f t="shared" ca="1" si="100"/>
        <v>89.964184848464853</v>
      </c>
      <c r="BQ597">
        <f t="shared" ca="1" si="91"/>
        <v>29.25484601907867</v>
      </c>
      <c r="BR597">
        <f t="shared" ca="1" si="92"/>
        <v>2.3306688783579732</v>
      </c>
      <c r="BS597">
        <f t="shared" ca="1" si="93"/>
        <v>9922.1782048077985</v>
      </c>
    </row>
    <row r="598" spans="1:71">
      <c r="A598">
        <f t="shared" ca="1" si="94"/>
        <v>0.75522983993036219</v>
      </c>
      <c r="R598">
        <f t="shared" ca="1" si="95"/>
        <v>1.3292484172720296</v>
      </c>
      <c r="AH598">
        <f t="shared" ca="1" si="96"/>
        <v>24.682860857259712</v>
      </c>
      <c r="AI598">
        <f t="shared" ca="1" si="97"/>
        <v>0.6795212328135638</v>
      </c>
      <c r="AX598">
        <f t="shared" ca="1" si="98"/>
        <v>1.8974896939560786</v>
      </c>
      <c r="BO598">
        <f t="shared" ca="1" si="99"/>
        <v>0.98827762343053005</v>
      </c>
      <c r="BP598">
        <f t="shared" ca="1" si="100"/>
        <v>117.08649445924522</v>
      </c>
      <c r="BQ598">
        <f t="shared" ca="1" si="91"/>
        <v>71.897820738280856</v>
      </c>
      <c r="BR598">
        <f t="shared" ca="1" si="92"/>
        <v>13.338767209275399</v>
      </c>
      <c r="BS598">
        <f t="shared" ca="1" si="93"/>
        <v>19387.466848757867</v>
      </c>
    </row>
    <row r="599" spans="1:71">
      <c r="A599">
        <f t="shared" ca="1" si="94"/>
        <v>0.72302518186824827</v>
      </c>
      <c r="R599">
        <f t="shared" ca="1" si="95"/>
        <v>1.4765190847249994</v>
      </c>
      <c r="AH599">
        <f t="shared" ca="1" si="96"/>
        <v>26.835128487292284</v>
      </c>
      <c r="AI599">
        <f t="shared" ca="1" si="97"/>
        <v>0.7316943638998713</v>
      </c>
      <c r="AX599">
        <f t="shared" ca="1" si="98"/>
        <v>2.9244416360866281</v>
      </c>
      <c r="BO599">
        <f t="shared" ca="1" si="99"/>
        <v>0.1385075900493461</v>
      </c>
      <c r="BP599">
        <f t="shared" ca="1" si="100"/>
        <v>79.052037302306729</v>
      </c>
      <c r="BQ599">
        <f t="shared" ca="1" si="91"/>
        <v>10.542405053704442</v>
      </c>
      <c r="BR599">
        <f t="shared" ca="1" si="92"/>
        <v>0.44726709997495323</v>
      </c>
      <c r="BS599">
        <f t="shared" ca="1" si="93"/>
        <v>6722.0632465244016</v>
      </c>
    </row>
    <row r="600" spans="1:71">
      <c r="A600">
        <f t="shared" ca="1" si="94"/>
        <v>0.13327709670129273</v>
      </c>
      <c r="R600">
        <f t="shared" ca="1" si="95"/>
        <v>-0.55380854426726822</v>
      </c>
      <c r="AH600">
        <f t="shared" ca="1" si="96"/>
        <v>13.658207082600171</v>
      </c>
      <c r="AI600">
        <f t="shared" ca="1" si="97"/>
        <v>0.33963704377441384</v>
      </c>
      <c r="AX600">
        <f t="shared" ca="1" si="98"/>
        <v>7.7318659656464686</v>
      </c>
      <c r="BO600">
        <f t="shared" ca="1" si="99"/>
        <v>0.35187837182285675</v>
      </c>
      <c r="BP600">
        <f t="shared" ca="1" si="100"/>
        <v>71.582445563041219</v>
      </c>
      <c r="BQ600">
        <f t="shared" ca="1" si="91"/>
        <v>19.754824941809638</v>
      </c>
      <c r="BR600">
        <f t="shared" ca="1" si="92"/>
        <v>1.3010307073159737</v>
      </c>
      <c r="BS600">
        <f t="shared" ca="1" si="93"/>
        <v>7376.5628957886411</v>
      </c>
    </row>
    <row r="601" spans="1:71">
      <c r="A601">
        <f t="shared" ca="1" si="94"/>
        <v>0.22450614251199597</v>
      </c>
      <c r="R601">
        <f t="shared" ca="1" si="95"/>
        <v>0.30219951503705139</v>
      </c>
      <c r="AH601">
        <f t="shared" ca="1" si="96"/>
        <v>12.244618924624461</v>
      </c>
      <c r="AI601">
        <f t="shared" ca="1" si="97"/>
        <v>0.28726559992658729</v>
      </c>
      <c r="AX601">
        <f t="shared" ca="1" si="98"/>
        <v>1.3169882336419332</v>
      </c>
      <c r="BO601">
        <f t="shared" ca="1" si="99"/>
        <v>0.75153166679021088</v>
      </c>
      <c r="BP601">
        <f t="shared" ca="1" si="100"/>
        <v>70.880616984674063</v>
      </c>
      <c r="BQ601">
        <f t="shared" ca="1" si="91"/>
        <v>42.698221678118095</v>
      </c>
      <c r="BR601">
        <f t="shared" ca="1" si="92"/>
        <v>4.1773196199507625</v>
      </c>
      <c r="BS601">
        <f t="shared" ca="1" si="93"/>
        <v>10484.661242724223</v>
      </c>
    </row>
    <row r="602" spans="1:71">
      <c r="A602">
        <f t="shared" ca="1" si="94"/>
        <v>0.60174751510758606</v>
      </c>
      <c r="R602">
        <f t="shared" ca="1" si="95"/>
        <v>-0.44875188256581533</v>
      </c>
      <c r="AH602">
        <f t="shared" ca="1" si="96"/>
        <v>5.9122036508228399</v>
      </c>
      <c r="AI602">
        <f t="shared" ca="1" si="97"/>
        <v>6.9908304017605838E-2</v>
      </c>
      <c r="AX602">
        <f t="shared" ca="1" si="98"/>
        <v>1.2760805785356781</v>
      </c>
      <c r="BO602">
        <f t="shared" ca="1" si="99"/>
        <v>0.53380030428506076</v>
      </c>
      <c r="BP602">
        <f t="shared" ca="1" si="100"/>
        <v>145.27967385621039</v>
      </c>
      <c r="BQ602">
        <f t="shared" ca="1" si="91"/>
        <v>28.904811420216291</v>
      </c>
      <c r="BR602">
        <f t="shared" ca="1" si="92"/>
        <v>2.2894236152184044</v>
      </c>
      <c r="BS602">
        <f t="shared" ca="1" si="93"/>
        <v>13746.885396521877</v>
      </c>
    </row>
    <row r="603" spans="1:71">
      <c r="A603">
        <f t="shared" ca="1" si="94"/>
        <v>8.341597081700125E-2</v>
      </c>
      <c r="R603">
        <f t="shared" ca="1" si="95"/>
        <v>-0.46189994492184555</v>
      </c>
      <c r="AH603">
        <f t="shared" ca="1" si="96"/>
        <v>33.877754924624952</v>
      </c>
      <c r="AI603">
        <f t="shared" ca="1" si="97"/>
        <v>0.87003660686477258</v>
      </c>
      <c r="AX603">
        <f t="shared" ca="1" si="98"/>
        <v>3.4558046209648112</v>
      </c>
      <c r="BO603">
        <f t="shared" ca="1" si="99"/>
        <v>0.54154346893990879</v>
      </c>
      <c r="BP603">
        <f t="shared" ca="1" si="100"/>
        <v>114.96452597567898</v>
      </c>
      <c r="BQ603">
        <f t="shared" ca="1" si="91"/>
        <v>29.330911060721547</v>
      </c>
      <c r="BR603">
        <f t="shared" ca="1" si="92"/>
        <v>2.3396693958848722</v>
      </c>
      <c r="BS603">
        <f t="shared" ca="1" si="93"/>
        <v>11682.508743135146</v>
      </c>
    </row>
    <row r="604" spans="1:71">
      <c r="A604">
        <f t="shared" ca="1" si="94"/>
        <v>0.91372392271952552</v>
      </c>
      <c r="R604">
        <f t="shared" ca="1" si="95"/>
        <v>0.49259739226972549</v>
      </c>
      <c r="AH604">
        <f t="shared" ca="1" si="96"/>
        <v>36.472785724882641</v>
      </c>
      <c r="AI604">
        <f t="shared" ca="1" si="97"/>
        <v>0.90850723697753055</v>
      </c>
      <c r="AX604">
        <f t="shared" ca="1" si="98"/>
        <v>1.9916424462524585</v>
      </c>
      <c r="BO604">
        <f t="shared" ca="1" si="99"/>
        <v>0.30337426224546649</v>
      </c>
      <c r="BP604">
        <f t="shared" ca="1" si="100"/>
        <v>109.63155441965408</v>
      </c>
      <c r="BQ604">
        <f t="shared" ca="1" si="91"/>
        <v>17.541180515275606</v>
      </c>
      <c r="BR604">
        <f t="shared" ca="1" si="92"/>
        <v>1.0845209221555752</v>
      </c>
      <c r="BS604">
        <f t="shared" ca="1" si="93"/>
        <v>9753.6831375500187</v>
      </c>
    </row>
    <row r="605" spans="1:71">
      <c r="A605">
        <f t="shared" ca="1" si="94"/>
        <v>0.60297503446312495</v>
      </c>
      <c r="R605">
        <f t="shared" ca="1" si="95"/>
        <v>0.54801662642610061</v>
      </c>
      <c r="AH605">
        <f t="shared" ca="1" si="96"/>
        <v>29.857712358722445</v>
      </c>
      <c r="AI605">
        <f t="shared" ca="1" si="97"/>
        <v>0.79714412428801873</v>
      </c>
      <c r="AX605">
        <f t="shared" ca="1" si="98"/>
        <v>1.0436498301218984</v>
      </c>
      <c r="BO605">
        <f t="shared" ca="1" si="99"/>
        <v>0.30145553595853924</v>
      </c>
      <c r="BP605">
        <f t="shared" ca="1" si="100"/>
        <v>100.15591935370681</v>
      </c>
      <c r="BQ605">
        <f t="shared" ca="1" si="91"/>
        <v>17.455224050028129</v>
      </c>
      <c r="BR605">
        <f t="shared" ca="1" si="92"/>
        <v>1.0762693375354953</v>
      </c>
      <c r="BS605">
        <f t="shared" ca="1" si="93"/>
        <v>9079.3175610229373</v>
      </c>
    </row>
    <row r="606" spans="1:71">
      <c r="A606">
        <f t="shared" ca="1" si="94"/>
        <v>0.33997694372139609</v>
      </c>
      <c r="R606">
        <f t="shared" ca="1" si="95"/>
        <v>0.35832433664815211</v>
      </c>
      <c r="AH606">
        <f t="shared" ca="1" si="96"/>
        <v>11.055204685765858</v>
      </c>
      <c r="AI606">
        <f t="shared" ca="1" si="97"/>
        <v>0.2416514589662031</v>
      </c>
      <c r="AX606">
        <f t="shared" ca="1" si="98"/>
        <v>0.33739084308336309</v>
      </c>
      <c r="BO606">
        <f t="shared" ca="1" si="99"/>
        <v>0.35332058187423798</v>
      </c>
      <c r="BP606">
        <f t="shared" ca="1" si="100"/>
        <v>100.94445493482003</v>
      </c>
      <c r="BQ606">
        <f t="shared" ca="1" si="91"/>
        <v>19.821891509417917</v>
      </c>
      <c r="BR606">
        <f t="shared" ca="1" si="92"/>
        <v>1.3077137911083199</v>
      </c>
      <c r="BS606">
        <f t="shared" ca="1" si="93"/>
        <v>9440.6151337116899</v>
      </c>
    </row>
    <row r="607" spans="1:71">
      <c r="A607">
        <f t="shared" ca="1" si="94"/>
        <v>0.43943931270298719</v>
      </c>
      <c r="R607">
        <f t="shared" ca="1" si="95"/>
        <v>-0.10540821981276693</v>
      </c>
      <c r="AH607">
        <f t="shared" ca="1" si="96"/>
        <v>30.45367889297539</v>
      </c>
      <c r="AI607">
        <f t="shared" ca="1" si="97"/>
        <v>0.80897066559054209</v>
      </c>
      <c r="AX607">
        <f t="shared" ca="1" si="98"/>
        <v>2.4201468495078058</v>
      </c>
      <c r="BO607">
        <f t="shared" ca="1" si="99"/>
        <v>0.38573133401542692</v>
      </c>
      <c r="BP607">
        <f t="shared" ca="1" si="100"/>
        <v>81.120007365949121</v>
      </c>
      <c r="BQ607">
        <f t="shared" ca="1" si="91"/>
        <v>21.349300690327574</v>
      </c>
      <c r="BR607">
        <f t="shared" ca="1" si="92"/>
        <v>1.461968639367867</v>
      </c>
      <c r="BS607">
        <f t="shared" ca="1" si="93"/>
        <v>8251.9211764595566</v>
      </c>
    </row>
    <row r="608" spans="1:71">
      <c r="A608">
        <f t="shared" ca="1" si="94"/>
        <v>0.12145565637220646</v>
      </c>
      <c r="R608">
        <f t="shared" ca="1" si="95"/>
        <v>0.98935160963435287</v>
      </c>
      <c r="AH608">
        <f t="shared" ca="1" si="96"/>
        <v>30.70160919706872</v>
      </c>
      <c r="AI608">
        <f t="shared" ca="1" si="97"/>
        <v>0.81378605620866873</v>
      </c>
      <c r="AX608">
        <f t="shared" ca="1" si="98"/>
        <v>1.3680326476875533</v>
      </c>
      <c r="BO608">
        <f t="shared" ca="1" si="99"/>
        <v>0.30849920463451641</v>
      </c>
      <c r="BP608">
        <f t="shared" ca="1" si="100"/>
        <v>87.786608240175809</v>
      </c>
      <c r="BQ608">
        <f t="shared" ca="1" si="91"/>
        <v>17.771353429094184</v>
      </c>
      <c r="BR608">
        <f t="shared" ca="1" si="92"/>
        <v>1.1066729330244838</v>
      </c>
      <c r="BS608">
        <f t="shared" ca="1" si="93"/>
        <v>8254.1997996290702</v>
      </c>
    </row>
    <row r="609" spans="1:71">
      <c r="A609">
        <f t="shared" ca="1" si="94"/>
        <v>0.45219279512120536</v>
      </c>
      <c r="R609">
        <f t="shared" ca="1" si="95"/>
        <v>-0.97529618973607701</v>
      </c>
      <c r="AH609">
        <f t="shared" ca="1" si="96"/>
        <v>6.24374538570782</v>
      </c>
      <c r="AI609">
        <f t="shared" ca="1" si="97"/>
        <v>7.796871288309537E-2</v>
      </c>
      <c r="AX609">
        <f t="shared" ca="1" si="98"/>
        <v>7.1554616262877832E-2</v>
      </c>
      <c r="BO609">
        <f t="shared" ca="1" si="99"/>
        <v>0.23807411250132604</v>
      </c>
      <c r="BP609">
        <f t="shared" ca="1" si="100"/>
        <v>97.26912528473467</v>
      </c>
      <c r="BQ609">
        <f t="shared" ca="1" si="91"/>
        <v>14.679367960861143</v>
      </c>
      <c r="BR609">
        <f t="shared" ca="1" si="92"/>
        <v>0.81571796557808351</v>
      </c>
      <c r="BS609">
        <f t="shared" ca="1" si="93"/>
        <v>8521.4909556909661</v>
      </c>
    </row>
    <row r="610" spans="1:71">
      <c r="A610">
        <f t="shared" ca="1" si="94"/>
        <v>0.94346281765971063</v>
      </c>
      <c r="R610">
        <f t="shared" ca="1" si="95"/>
        <v>1.1622145676964868</v>
      </c>
      <c r="AH610">
        <f t="shared" ca="1" si="96"/>
        <v>15.441286963042977</v>
      </c>
      <c r="AI610">
        <f t="shared" ca="1" si="97"/>
        <v>0.40284767661462828</v>
      </c>
      <c r="AX610">
        <f t="shared" ca="1" si="98"/>
        <v>1.4846212924144215</v>
      </c>
      <c r="BO610">
        <f t="shared" ca="1" si="99"/>
        <v>0.76944595402271865</v>
      </c>
      <c r="BP610">
        <f t="shared" ca="1" si="100"/>
        <v>117.03944153160505</v>
      </c>
      <c r="BQ610">
        <f t="shared" ca="1" si="91"/>
        <v>44.068083025355087</v>
      </c>
      <c r="BR610">
        <f t="shared" ca="1" si="92"/>
        <v>4.4018099137302347</v>
      </c>
      <c r="BS610">
        <f t="shared" ca="1" si="93"/>
        <v>13920.112183866935</v>
      </c>
    </row>
    <row r="611" spans="1:71">
      <c r="A611">
        <f t="shared" ca="1" si="94"/>
        <v>3.0493118290905175E-3</v>
      </c>
      <c r="R611">
        <f t="shared" ca="1" si="95"/>
        <v>1.1885037379749526</v>
      </c>
      <c r="AH611">
        <f t="shared" ca="1" si="96"/>
        <v>8.6365314368310138</v>
      </c>
      <c r="AI611">
        <f t="shared" ca="1" si="97"/>
        <v>0.14917935051874076</v>
      </c>
      <c r="AX611">
        <f t="shared" ca="1" si="98"/>
        <v>1.1199980735714554</v>
      </c>
      <c r="BO611">
        <f t="shared" ca="1" si="99"/>
        <v>0.24977790051310511</v>
      </c>
      <c r="BP611">
        <f t="shared" ca="1" si="100"/>
        <v>91.569462422477343</v>
      </c>
      <c r="BQ611">
        <f t="shared" ca="1" si="91"/>
        <v>15.182997931664474</v>
      </c>
      <c r="BR611">
        <f t="shared" ca="1" si="92"/>
        <v>0.86215795092361869</v>
      </c>
      <c r="BS611">
        <f t="shared" ca="1" si="93"/>
        <v>8186.8095480169477</v>
      </c>
    </row>
    <row r="612" spans="1:71">
      <c r="A612">
        <f t="shared" ca="1" si="94"/>
        <v>0.8265825445379561</v>
      </c>
      <c r="R612">
        <f t="shared" ca="1" si="95"/>
        <v>1.6504879235786887</v>
      </c>
      <c r="AH612">
        <f t="shared" ca="1" si="96"/>
        <v>15.357918655948161</v>
      </c>
      <c r="AI612">
        <f t="shared" ca="1" si="97"/>
        <v>0.39996310007604785</v>
      </c>
      <c r="AX612">
        <f t="shared" ca="1" si="98"/>
        <v>0.92281367217204679</v>
      </c>
      <c r="BO612">
        <f t="shared" ca="1" si="99"/>
        <v>0.41810411483729149</v>
      </c>
      <c r="BP612">
        <f t="shared" ca="1" si="100"/>
        <v>111.98256230183897</v>
      </c>
      <c r="BQ612">
        <f t="shared" ca="1" si="91"/>
        <v>22.915703061952598</v>
      </c>
      <c r="BR612">
        <f t="shared" ca="1" si="92"/>
        <v>1.6243912161800902</v>
      </c>
      <c r="BS612">
        <f t="shared" ca="1" si="93"/>
        <v>10617.667032178015</v>
      </c>
    </row>
    <row r="613" spans="1:71">
      <c r="A613">
        <f t="shared" ca="1" si="94"/>
        <v>0.97943358771549105</v>
      </c>
      <c r="R613">
        <f t="shared" ca="1" si="95"/>
        <v>0.70774908767162936</v>
      </c>
      <c r="AH613">
        <f t="shared" ca="1" si="96"/>
        <v>5.1954324412206709</v>
      </c>
      <c r="AI613">
        <f t="shared" ca="1" si="97"/>
        <v>5.3985036502576356E-2</v>
      </c>
      <c r="AX613">
        <f t="shared" ca="1" si="98"/>
        <v>4.498003934634584E-2</v>
      </c>
      <c r="BO613">
        <f t="shared" ca="1" si="99"/>
        <v>0.93679810908249228</v>
      </c>
      <c r="BP613">
        <f t="shared" ca="1" si="100"/>
        <v>74.575408010802136</v>
      </c>
      <c r="BQ613">
        <f t="shared" ca="1" si="91"/>
        <v>61.186956941046375</v>
      </c>
      <c r="BR613">
        <f t="shared" ca="1" si="92"/>
        <v>8.2842631760882668</v>
      </c>
      <c r="BS613">
        <f t="shared" ca="1" si="93"/>
        <v>13824.253207687267</v>
      </c>
    </row>
    <row r="614" spans="1:71">
      <c r="A614">
        <f t="shared" ca="1" si="94"/>
        <v>0.34188312210487148</v>
      </c>
      <c r="R614">
        <f t="shared" ca="1" si="95"/>
        <v>0.72421997183043729</v>
      </c>
      <c r="AH614">
        <f t="shared" ca="1" si="96"/>
        <v>24.39788883755412</v>
      </c>
      <c r="AI614">
        <f t="shared" ca="1" si="97"/>
        <v>0.67226595201288208</v>
      </c>
      <c r="AX614">
        <f t="shared" ca="1" si="98"/>
        <v>0.52261718460374629</v>
      </c>
      <c r="BO614">
        <f t="shared" ca="1" si="99"/>
        <v>0.95862745028137342</v>
      </c>
      <c r="BP614">
        <f t="shared" ca="1" si="100"/>
        <v>60.929946203536069</v>
      </c>
      <c r="BQ614">
        <f t="shared" ca="1" si="91"/>
        <v>64.778755687385186</v>
      </c>
      <c r="BR614">
        <f t="shared" ca="1" si="92"/>
        <v>9.5554130050219115</v>
      </c>
      <c r="BS614">
        <f t="shared" ca="1" si="93"/>
        <v>13609.595704492616</v>
      </c>
    </row>
    <row r="615" spans="1:71">
      <c r="A615">
        <f t="shared" ca="1" si="94"/>
        <v>0.36059755529606463</v>
      </c>
      <c r="R615">
        <f t="shared" ca="1" si="95"/>
        <v>6.5725735589436826E-2</v>
      </c>
      <c r="AH615">
        <f t="shared" ca="1" si="96"/>
        <v>8.8206726873757564</v>
      </c>
      <c r="AI615">
        <f t="shared" ca="1" si="97"/>
        <v>0.15560853331563329</v>
      </c>
      <c r="AX615">
        <f t="shared" ca="1" si="98"/>
        <v>0.78909260797678171</v>
      </c>
      <c r="BO615">
        <f t="shared" ca="1" si="99"/>
        <v>0.157153583202573</v>
      </c>
      <c r="BP615">
        <f t="shared" ca="1" si="100"/>
        <v>130.29380379637229</v>
      </c>
      <c r="BQ615">
        <f t="shared" ca="1" si="91"/>
        <v>11.298180998858612</v>
      </c>
      <c r="BR615">
        <f t="shared" ca="1" si="92"/>
        <v>0.51291157217452454</v>
      </c>
      <c r="BS615">
        <f t="shared" ca="1" si="93"/>
        <v>10404.257837284278</v>
      </c>
    </row>
    <row r="616" spans="1:71">
      <c r="A616">
        <f t="shared" ca="1" si="94"/>
        <v>8.133242851069078E-2</v>
      </c>
      <c r="R616">
        <f t="shared" ca="1" si="95"/>
        <v>-0.14121691343033543</v>
      </c>
      <c r="AH616">
        <f t="shared" ca="1" si="96"/>
        <v>19.254882653215876</v>
      </c>
      <c r="AI616">
        <f t="shared" ca="1" si="97"/>
        <v>0.52736887966623702</v>
      </c>
      <c r="AX616">
        <f t="shared" ca="1" si="98"/>
        <v>2.0458331231945266</v>
      </c>
      <c r="BO616">
        <f t="shared" ca="1" si="99"/>
        <v>0.68797176171607111</v>
      </c>
      <c r="BP616">
        <f t="shared" ca="1" si="100"/>
        <v>129.39744945536717</v>
      </c>
      <c r="BQ616">
        <f t="shared" ca="1" si="91"/>
        <v>38.198586933095172</v>
      </c>
      <c r="BR616">
        <f t="shared" ca="1" si="92"/>
        <v>3.4939847638437302</v>
      </c>
      <c r="BS616">
        <f t="shared" ca="1" si="93"/>
        <v>13925.875584338337</v>
      </c>
    </row>
    <row r="617" spans="1:71">
      <c r="A617">
        <f t="shared" ca="1" si="94"/>
        <v>0.30823676773617492</v>
      </c>
      <c r="R617">
        <f t="shared" ca="1" si="95"/>
        <v>1.0586806346475888</v>
      </c>
      <c r="AH617">
        <f t="shared" ca="1" si="96"/>
        <v>16.812376099844251</v>
      </c>
      <c r="AI617">
        <f t="shared" ca="1" si="97"/>
        <v>0.44929080993090553</v>
      </c>
      <c r="AX617">
        <f t="shared" ca="1" si="98"/>
        <v>0.86654629794609539</v>
      </c>
      <c r="BO617">
        <f t="shared" ca="1" si="99"/>
        <v>0.56985273255824176</v>
      </c>
      <c r="BP617">
        <f t="shared" ca="1" si="100"/>
        <v>109.89635490201023</v>
      </c>
      <c r="BQ617">
        <f t="shared" ca="1" si="91"/>
        <v>30.920221091840212</v>
      </c>
      <c r="BR617">
        <f t="shared" ca="1" si="92"/>
        <v>2.5308829395166601</v>
      </c>
      <c r="BS617">
        <f t="shared" ca="1" si="93"/>
        <v>11544.031834179737</v>
      </c>
    </row>
    <row r="618" spans="1:71">
      <c r="A618">
        <f t="shared" ca="1" si="94"/>
        <v>0.6239743313905125</v>
      </c>
      <c r="R618">
        <f t="shared" ca="1" si="95"/>
        <v>0.12201744648952649</v>
      </c>
      <c r="AH618">
        <f t="shared" ca="1" si="96"/>
        <v>17.220494899979606</v>
      </c>
      <c r="AI618">
        <f t="shared" ca="1" si="97"/>
        <v>0.46275202269886861</v>
      </c>
      <c r="AX618">
        <f t="shared" ca="1" si="98"/>
        <v>1.0469825311722154</v>
      </c>
      <c r="BO618">
        <f t="shared" ca="1" si="99"/>
        <v>0.24174893409680365</v>
      </c>
      <c r="BP618">
        <f t="shared" ca="1" si="100"/>
        <v>102.47811022605033</v>
      </c>
      <c r="BQ618">
        <f t="shared" ca="1" si="91"/>
        <v>14.837081334106131</v>
      </c>
      <c r="BR618">
        <f t="shared" ca="1" si="92"/>
        <v>0.83022218001997505</v>
      </c>
      <c r="BS618">
        <f t="shared" ca="1" si="93"/>
        <v>8906.2425032401279</v>
      </c>
    </row>
    <row r="619" spans="1:71">
      <c r="A619">
        <f t="shared" ca="1" si="94"/>
        <v>0.43518089006450211</v>
      </c>
      <c r="R619">
        <f t="shared" ca="1" si="95"/>
        <v>0.61268117740147521</v>
      </c>
      <c r="AH619">
        <f t="shared" ca="1" si="96"/>
        <v>23.021802439721807</v>
      </c>
      <c r="AI619">
        <f t="shared" ca="1" si="97"/>
        <v>0.63608842819929989</v>
      </c>
      <c r="AX619">
        <f t="shared" ca="1" si="98"/>
        <v>1.0633146194231109</v>
      </c>
      <c r="BO619">
        <f t="shared" ca="1" si="99"/>
        <v>0.13176879896365656</v>
      </c>
      <c r="BP619">
        <f t="shared" ca="1" si="100"/>
        <v>99.287226794846703</v>
      </c>
      <c r="BQ619">
        <f t="shared" ca="1" si="91"/>
        <v>10.271277612424853</v>
      </c>
      <c r="BR619">
        <f t="shared" ca="1" si="92"/>
        <v>0.42389171744560727</v>
      </c>
      <c r="BS619">
        <f t="shared" ca="1" si="93"/>
        <v>8104.4011521154371</v>
      </c>
    </row>
    <row r="620" spans="1:71">
      <c r="A620">
        <f t="shared" ca="1" si="94"/>
        <v>0.33960459179060221</v>
      </c>
      <c r="R620">
        <f t="shared" ca="1" si="95"/>
        <v>2.4890004257568812</v>
      </c>
      <c r="AH620">
        <f t="shared" ca="1" si="96"/>
        <v>7.2625019537598492</v>
      </c>
      <c r="AI620">
        <f t="shared" ca="1" si="97"/>
        <v>0.10548786925673126</v>
      </c>
      <c r="AX620">
        <f t="shared" ca="1" si="98"/>
        <v>4.0139389377436965</v>
      </c>
      <c r="BO620">
        <f t="shared" ca="1" si="99"/>
        <v>0.72000871387002607</v>
      </c>
      <c r="BP620">
        <f t="shared" ca="1" si="100"/>
        <v>116.37752063946917</v>
      </c>
      <c r="BQ620">
        <f t="shared" ca="1" si="91"/>
        <v>40.402636422005898</v>
      </c>
      <c r="BR620">
        <f t="shared" ca="1" si="92"/>
        <v>3.8189903917846006</v>
      </c>
      <c r="BS620">
        <f t="shared" ca="1" si="93"/>
        <v>13332.387204498813</v>
      </c>
    </row>
    <row r="621" spans="1:71">
      <c r="A621">
        <f t="shared" ca="1" si="94"/>
        <v>0.27493534076928083</v>
      </c>
      <c r="R621">
        <f t="shared" ca="1" si="95"/>
        <v>-0.4862754130066278</v>
      </c>
      <c r="AH621">
        <f t="shared" ca="1" si="96"/>
        <v>15.987741048727557</v>
      </c>
      <c r="AI621">
        <f t="shared" ca="1" si="97"/>
        <v>0.42158312051579372</v>
      </c>
      <c r="AX621">
        <f t="shared" ca="1" si="98"/>
        <v>0.31070256147008102</v>
      </c>
      <c r="BO621">
        <f t="shared" ca="1" si="99"/>
        <v>0.29507044804730065</v>
      </c>
      <c r="BP621">
        <f t="shared" ca="1" si="100"/>
        <v>122.51034585678298</v>
      </c>
      <c r="BQ621">
        <f t="shared" ca="1" si="91"/>
        <v>17.170027129282346</v>
      </c>
      <c r="BR621">
        <f t="shared" ca="1" si="92"/>
        <v>1.0489722224131874</v>
      </c>
      <c r="BS621">
        <f t="shared" ca="1" si="93"/>
        <v>10607.418589627001</v>
      </c>
    </row>
    <row r="622" spans="1:71">
      <c r="A622">
        <f t="shared" ca="1" si="94"/>
        <v>0.83699448949062372</v>
      </c>
      <c r="R622">
        <f t="shared" ca="1" si="95"/>
        <v>-0.72811963296411464</v>
      </c>
      <c r="AH622">
        <f t="shared" ca="1" si="96"/>
        <v>36.691151191518081</v>
      </c>
      <c r="AI622">
        <f t="shared" ca="1" si="97"/>
        <v>0.9114372716964847</v>
      </c>
      <c r="AX622">
        <f t="shared" ca="1" si="98"/>
        <v>1.3726369274005985</v>
      </c>
      <c r="BO622">
        <f t="shared" ca="1" si="99"/>
        <v>0.32629582848665062</v>
      </c>
      <c r="BP622">
        <f t="shared" ca="1" si="100"/>
        <v>68.481587640914285</v>
      </c>
      <c r="BQ622">
        <f t="shared" ca="1" si="91"/>
        <v>18.57733838008356</v>
      </c>
      <c r="BR622">
        <f t="shared" ca="1" si="92"/>
        <v>1.184892537269066</v>
      </c>
      <c r="BS622">
        <f t="shared" ca="1" si="93"/>
        <v>7006.9127340530758</v>
      </c>
    </row>
    <row r="623" spans="1:71">
      <c r="A623">
        <f t="shared" ca="1" si="94"/>
        <v>0.55398615476286051</v>
      </c>
      <c r="R623">
        <f t="shared" ca="1" si="95"/>
        <v>1.5516289157927801</v>
      </c>
      <c r="AH623">
        <f t="shared" ca="1" si="96"/>
        <v>22.823390352626134</v>
      </c>
      <c r="AI623">
        <f t="shared" ca="1" si="97"/>
        <v>0.63071594403713283</v>
      </c>
      <c r="AX623">
        <f t="shared" ca="1" si="98"/>
        <v>3.7835155393067348</v>
      </c>
      <c r="BO623">
        <f t="shared" ca="1" si="99"/>
        <v>0.88612338522022582</v>
      </c>
      <c r="BP623">
        <f t="shared" ca="1" si="100"/>
        <v>90.680350714686682</v>
      </c>
      <c r="BQ623">
        <f t="shared" ca="1" si="91"/>
        <v>54.747098329761485</v>
      </c>
      <c r="BR623">
        <f t="shared" ca="1" si="92"/>
        <v>6.5179192296574087</v>
      </c>
      <c r="BS623">
        <f t="shared" ca="1" si="93"/>
        <v>13777.710151901438</v>
      </c>
    </row>
    <row r="624" spans="1:71">
      <c r="A624">
        <f t="shared" ca="1" si="94"/>
        <v>0.87543190231559176</v>
      </c>
      <c r="R624">
        <f t="shared" ca="1" si="95"/>
        <v>0.11977617814906955</v>
      </c>
      <c r="AH624">
        <f t="shared" ca="1" si="96"/>
        <v>6.3956429859868917</v>
      </c>
      <c r="AI624">
        <f t="shared" ca="1" si="97"/>
        <v>8.1808498408406649E-2</v>
      </c>
      <c r="AX624">
        <f t="shared" ca="1" si="98"/>
        <v>0.78630247336349923</v>
      </c>
      <c r="BO624">
        <f t="shared" ca="1" si="99"/>
        <v>0.20061686798468192</v>
      </c>
      <c r="BP624">
        <f t="shared" ca="1" si="100"/>
        <v>82.826349032447183</v>
      </c>
      <c r="BQ624">
        <f t="shared" ca="1" si="91"/>
        <v>13.093008292961031</v>
      </c>
      <c r="BR624">
        <f t="shared" ca="1" si="92"/>
        <v>0.67174480120198887</v>
      </c>
      <c r="BS624">
        <f t="shared" ca="1" si="93"/>
        <v>7308.6687019280025</v>
      </c>
    </row>
    <row r="625" spans="1:71">
      <c r="A625">
        <f t="shared" ca="1" si="94"/>
        <v>0.87707277801679739</v>
      </c>
      <c r="R625">
        <f t="shared" ca="1" si="95"/>
        <v>0.81188376337728807</v>
      </c>
      <c r="AH625">
        <f t="shared" ca="1" si="96"/>
        <v>39.792219897233359</v>
      </c>
      <c r="AI625">
        <f t="shared" ca="1" si="97"/>
        <v>0.94790061268678072</v>
      </c>
      <c r="AX625">
        <f t="shared" ca="1" si="98"/>
        <v>1.979168161795632</v>
      </c>
      <c r="BO625">
        <f t="shared" ca="1" si="99"/>
        <v>0.1141951393410513</v>
      </c>
      <c r="BP625">
        <f t="shared" ca="1" si="100"/>
        <v>93.161417036193285</v>
      </c>
      <c r="BQ625">
        <f t="shared" ca="1" si="91"/>
        <v>9.558039101868177</v>
      </c>
      <c r="BR625">
        <f t="shared" ca="1" si="92"/>
        <v>0.36377580059512776</v>
      </c>
      <c r="BS625">
        <f t="shared" ca="1" si="93"/>
        <v>7586.2358428988864</v>
      </c>
    </row>
    <row r="626" spans="1:71">
      <c r="A626">
        <f t="shared" ca="1" si="94"/>
        <v>0.43670994584160683</v>
      </c>
      <c r="R626">
        <f t="shared" ca="1" si="95"/>
        <v>-0.1355399485183402</v>
      </c>
      <c r="AH626">
        <f t="shared" ca="1" si="96"/>
        <v>13.391769187102149</v>
      </c>
      <c r="AI626">
        <f t="shared" ca="1" si="97"/>
        <v>0.32991871837479825</v>
      </c>
      <c r="AX626">
        <f t="shared" ca="1" si="98"/>
        <v>0.36291646146257112</v>
      </c>
      <c r="BO626">
        <f t="shared" ca="1" si="99"/>
        <v>0.99682316350335465</v>
      </c>
      <c r="BP626">
        <f t="shared" ca="1" si="100"/>
        <v>72.349402796593807</v>
      </c>
      <c r="BQ626">
        <f t="shared" ca="1" si="91"/>
        <v>75.782146946465062</v>
      </c>
      <c r="BR626">
        <f t="shared" ca="1" si="92"/>
        <v>17.255608169159931</v>
      </c>
      <c r="BS626">
        <f t="shared" ca="1" si="93"/>
        <v>17819.355341156053</v>
      </c>
    </row>
    <row r="627" spans="1:71">
      <c r="A627">
        <f t="shared" ca="1" si="94"/>
        <v>0.74622757548841867</v>
      </c>
      <c r="R627">
        <f t="shared" ca="1" si="95"/>
        <v>6.8248533473448447E-2</v>
      </c>
      <c r="AH627">
        <f t="shared" ca="1" si="96"/>
        <v>20.966450545555201</v>
      </c>
      <c r="AI627">
        <f t="shared" ca="1" si="97"/>
        <v>0.57852650303815401</v>
      </c>
      <c r="AX627">
        <f t="shared" ca="1" si="98"/>
        <v>1.3276733812531156</v>
      </c>
      <c r="BO627">
        <f t="shared" ca="1" si="99"/>
        <v>0.86655438848544719</v>
      </c>
      <c r="BP627">
        <f t="shared" ca="1" si="100"/>
        <v>107.79306622854006</v>
      </c>
      <c r="BQ627">
        <f t="shared" ca="1" si="91"/>
        <v>52.663295288541164</v>
      </c>
      <c r="BR627">
        <f t="shared" ca="1" si="92"/>
        <v>6.0421838656167566</v>
      </c>
      <c r="BS627">
        <f t="shared" ca="1" si="93"/>
        <v>14624.49932453695</v>
      </c>
    </row>
    <row r="628" spans="1:71">
      <c r="A628">
        <f t="shared" ca="1" si="94"/>
        <v>0.42667207452630995</v>
      </c>
      <c r="R628">
        <f t="shared" ca="1" si="95"/>
        <v>0.82591454474304649</v>
      </c>
      <c r="AH628">
        <f t="shared" ca="1" si="96"/>
        <v>27.143070164545627</v>
      </c>
      <c r="AI628">
        <f t="shared" ca="1" si="97"/>
        <v>0.73878037924855788</v>
      </c>
      <c r="AX628">
        <f t="shared" ca="1" si="98"/>
        <v>0.14978273864884822</v>
      </c>
      <c r="BO628">
        <f t="shared" ca="1" si="99"/>
        <v>0.84146837231177962</v>
      </c>
      <c r="BP628">
        <f t="shared" ca="1" si="100"/>
        <v>112.2011460790727</v>
      </c>
      <c r="BQ628">
        <f t="shared" ca="1" si="91"/>
        <v>50.204411147721309</v>
      </c>
      <c r="BR628">
        <f t="shared" ca="1" si="92"/>
        <v>5.5254034853902549</v>
      </c>
      <c r="BS628">
        <f t="shared" ca="1" si="93"/>
        <v>14532.142385924297</v>
      </c>
    </row>
    <row r="629" spans="1:71">
      <c r="A629">
        <f t="shared" ca="1" si="94"/>
        <v>0.17368408650249534</v>
      </c>
      <c r="R629">
        <f t="shared" ca="1" si="95"/>
        <v>9.5359372244988069E-2</v>
      </c>
      <c r="AH629">
        <f t="shared" ca="1" si="96"/>
        <v>22.932611937458791</v>
      </c>
      <c r="AI629">
        <f t="shared" ca="1" si="97"/>
        <v>0.63367825173590087</v>
      </c>
      <c r="AX629">
        <f t="shared" ca="1" si="98"/>
        <v>1.5156805274569758</v>
      </c>
      <c r="BO629">
        <f t="shared" ca="1" si="99"/>
        <v>0.68794896088131019</v>
      </c>
      <c r="BP629">
        <f t="shared" ca="1" si="100"/>
        <v>116.78386682715268</v>
      </c>
      <c r="BQ629">
        <f t="shared" ca="1" si="91"/>
        <v>38.197059683980804</v>
      </c>
      <c r="BR629">
        <f t="shared" ca="1" si="92"/>
        <v>3.4937655528979743</v>
      </c>
      <c r="BS629">
        <f t="shared" ca="1" si="93"/>
        <v>13042.70631216816</v>
      </c>
    </row>
    <row r="630" spans="1:71">
      <c r="A630">
        <f t="shared" ca="1" si="94"/>
        <v>5.5441729099232395E-2</v>
      </c>
      <c r="R630">
        <f t="shared" ca="1" si="95"/>
        <v>1.2767948410577667</v>
      </c>
      <c r="AH630">
        <f t="shared" ca="1" si="96"/>
        <v>2.4106384573833139</v>
      </c>
      <c r="AI630">
        <f t="shared" ca="1" si="97"/>
        <v>1.1622355544430807E-2</v>
      </c>
      <c r="AX630">
        <f t="shared" ca="1" si="98"/>
        <v>1.0538749449669911</v>
      </c>
      <c r="BO630">
        <f t="shared" ca="1" si="99"/>
        <v>0.3169329512385205</v>
      </c>
      <c r="BP630">
        <f t="shared" ca="1" si="100"/>
        <v>73.57695019021844</v>
      </c>
      <c r="BQ630">
        <f t="shared" ca="1" si="91"/>
        <v>18.151997016360461</v>
      </c>
      <c r="BR630">
        <f t="shared" ca="1" si="92"/>
        <v>1.1434867686117602</v>
      </c>
      <c r="BS630">
        <f t="shared" ca="1" si="93"/>
        <v>7308.6322455348636</v>
      </c>
    </row>
    <row r="631" spans="1:71">
      <c r="A631">
        <f t="shared" ca="1" si="94"/>
        <v>0.83419612741791216</v>
      </c>
      <c r="R631">
        <f t="shared" ca="1" si="95"/>
        <v>0.89743723379670115</v>
      </c>
      <c r="AH631">
        <f t="shared" ca="1" si="96"/>
        <v>8.5873883081674069</v>
      </c>
      <c r="AI631">
        <f t="shared" ca="1" si="97"/>
        <v>0.14748647591050057</v>
      </c>
      <c r="AX631">
        <f t="shared" ca="1" si="98"/>
        <v>3.7757029817117993</v>
      </c>
      <c r="BO631">
        <f t="shared" ca="1" si="99"/>
        <v>0.17715753283555913</v>
      </c>
      <c r="BP631">
        <f t="shared" ca="1" si="100"/>
        <v>103.37567520622891</v>
      </c>
      <c r="BQ631">
        <f t="shared" ref="BQ631:BQ694" ca="1" si="101">IF(BO631&lt;(10/80),0+SQRT(BO631*(80-0)*(10-0)),80-SQRT((1-BO631)*(80-0)*(80-10)))</f>
        <v>12.118354350230518</v>
      </c>
      <c r="BR631">
        <f t="shared" ref="BR631:BR694" ca="1" si="102">-LN(1-BO631)/(1/3)</f>
        <v>0.58497152864932178</v>
      </c>
      <c r="BS631">
        <f t="shared" ref="BS631:BS694" ca="1" si="103">BP631*$BP$4+BQ631*$BQ$4+BR631*$BR$4</f>
        <v>8623.6241580538717</v>
      </c>
    </row>
    <row r="632" spans="1:71">
      <c r="A632">
        <f t="shared" ca="1" si="94"/>
        <v>0.64400767963087224</v>
      </c>
      <c r="R632">
        <f t="shared" ca="1" si="95"/>
        <v>-0.1675929823047298</v>
      </c>
      <c r="AH632">
        <f t="shared" ca="1" si="96"/>
        <v>22.830700066707841</v>
      </c>
      <c r="AI632">
        <f t="shared" ca="1" si="97"/>
        <v>0.63091457056740541</v>
      </c>
      <c r="AX632">
        <f t="shared" ca="1" si="98"/>
        <v>1.6116779545491611</v>
      </c>
      <c r="BO632">
        <f t="shared" ca="1" si="99"/>
        <v>0.49983482835031823</v>
      </c>
      <c r="BP632">
        <f t="shared" ca="1" si="100"/>
        <v>80.952044290406477</v>
      </c>
      <c r="BQ632">
        <f t="shared" ca="1" si="101"/>
        <v>27.076234438220304</v>
      </c>
      <c r="BR632">
        <f t="shared" ca="1" si="102"/>
        <v>2.0784506754357484</v>
      </c>
      <c r="BS632">
        <f t="shared" ca="1" si="103"/>
        <v>8997.8017467812078</v>
      </c>
    </row>
    <row r="633" spans="1:71">
      <c r="A633">
        <f t="shared" ca="1" si="94"/>
        <v>5.2811721940351886E-2</v>
      </c>
      <c r="R633">
        <f t="shared" ca="1" si="95"/>
        <v>1.5090453843505671</v>
      </c>
      <c r="AH633">
        <f t="shared" ca="1" si="96"/>
        <v>17.914879343062545</v>
      </c>
      <c r="AI633">
        <f t="shared" ca="1" si="97"/>
        <v>0.48527251621488277</v>
      </c>
      <c r="AX633">
        <f t="shared" ca="1" si="98"/>
        <v>0.23190235037981119</v>
      </c>
      <c r="BO633">
        <f t="shared" ca="1" si="99"/>
        <v>0.13609576229566223</v>
      </c>
      <c r="BP633">
        <f t="shared" ca="1" si="100"/>
        <v>87.726706747435088</v>
      </c>
      <c r="BQ633">
        <f t="shared" ca="1" si="101"/>
        <v>10.445246523732891</v>
      </c>
      <c r="BR633">
        <f t="shared" ca="1" si="102"/>
        <v>0.43888005693358051</v>
      </c>
      <c r="BS633">
        <f t="shared" ca="1" si="103"/>
        <v>7317.0581417738185</v>
      </c>
    </row>
    <row r="634" spans="1:71">
      <c r="A634">
        <f t="shared" ca="1" si="94"/>
        <v>0.81469039094231976</v>
      </c>
      <c r="R634">
        <f t="shared" ca="1" si="95"/>
        <v>0.65167985677128903</v>
      </c>
      <c r="AH634">
        <f t="shared" ca="1" si="96"/>
        <v>8.1133721100559253</v>
      </c>
      <c r="AI634">
        <f t="shared" ca="1" si="97"/>
        <v>0.13165361399246667</v>
      </c>
      <c r="AX634">
        <f t="shared" ca="1" si="98"/>
        <v>3.4296787188136619</v>
      </c>
      <c r="BO634">
        <f t="shared" ca="1" si="99"/>
        <v>0.74015693209861411</v>
      </c>
      <c r="BP634">
        <f t="shared" ca="1" si="100"/>
        <v>113.4447397154857</v>
      </c>
      <c r="BQ634">
        <f t="shared" ca="1" si="101"/>
        <v>41.853949349273904</v>
      </c>
      <c r="BR634">
        <f t="shared" ca="1" si="102"/>
        <v>4.043032245576101</v>
      </c>
      <c r="BS634">
        <f t="shared" ca="1" si="103"/>
        <v>13339.43638868422</v>
      </c>
    </row>
    <row r="635" spans="1:71">
      <c r="A635">
        <f t="shared" ca="1" si="94"/>
        <v>0.2610134271217599</v>
      </c>
      <c r="R635">
        <f t="shared" ca="1" si="95"/>
        <v>-0.93504573716784767</v>
      </c>
      <c r="AH635">
        <f t="shared" ca="1" si="96"/>
        <v>9.9236820148942702</v>
      </c>
      <c r="AI635">
        <f t="shared" ca="1" si="97"/>
        <v>0.196958929465472</v>
      </c>
      <c r="AX635">
        <f t="shared" ca="1" si="98"/>
        <v>0.50349246949910997</v>
      </c>
      <c r="BO635">
        <f t="shared" ca="1" si="99"/>
        <v>0.22899444575993988</v>
      </c>
      <c r="BP635">
        <f t="shared" ca="1" si="100"/>
        <v>98.074327273172059</v>
      </c>
      <c r="BQ635">
        <f t="shared" ca="1" si="101"/>
        <v>14.291316374893526</v>
      </c>
      <c r="BR635">
        <f t="shared" ca="1" si="102"/>
        <v>0.78017910450523986</v>
      </c>
      <c r="BS635">
        <f t="shared" ca="1" si="103"/>
        <v>8528.3882779629694</v>
      </c>
    </row>
    <row r="636" spans="1:71">
      <c r="A636">
        <f t="shared" ca="1" si="94"/>
        <v>0.19815245939562531</v>
      </c>
      <c r="R636">
        <f t="shared" ca="1" si="95"/>
        <v>-0.6316950057661368</v>
      </c>
      <c r="AH636">
        <f t="shared" ca="1" si="96"/>
        <v>33.1949412736478</v>
      </c>
      <c r="AI636">
        <f t="shared" ca="1" si="97"/>
        <v>0.85879500060192682</v>
      </c>
      <c r="AX636">
        <f t="shared" ca="1" si="98"/>
        <v>0.56899672313720218</v>
      </c>
      <c r="BO636">
        <f t="shared" ca="1" si="99"/>
        <v>1.1492200249757722E-2</v>
      </c>
      <c r="BP636">
        <f t="shared" ca="1" si="100"/>
        <v>128.84672399930409</v>
      </c>
      <c r="BQ636">
        <f t="shared" ca="1" si="101"/>
        <v>3.0321214025507253</v>
      </c>
      <c r="BR636">
        <f t="shared" ca="1" si="102"/>
        <v>3.4676237735123183E-2</v>
      </c>
      <c r="BS636">
        <f t="shared" ca="1" si="103"/>
        <v>9332.8856915268971</v>
      </c>
    </row>
    <row r="637" spans="1:71">
      <c r="A637">
        <f t="shared" ca="1" si="94"/>
        <v>0.76803051464572902</v>
      </c>
      <c r="R637">
        <f t="shared" ca="1" si="95"/>
        <v>-0.54200215254883688</v>
      </c>
      <c r="AH637">
        <f t="shared" ca="1" si="96"/>
        <v>17.573171847320211</v>
      </c>
      <c r="AI637">
        <f t="shared" ca="1" si="97"/>
        <v>0.47425040797828688</v>
      </c>
      <c r="AX637">
        <f t="shared" ca="1" si="98"/>
        <v>1.1703581816471118</v>
      </c>
      <c r="BO637">
        <f t="shared" ca="1" si="99"/>
        <v>0.83624452535065252</v>
      </c>
      <c r="BP637">
        <f t="shared" ca="1" si="100"/>
        <v>89.964430462029185</v>
      </c>
      <c r="BQ637">
        <f t="shared" ca="1" si="101"/>
        <v>49.717485936000202</v>
      </c>
      <c r="BR637">
        <f t="shared" ca="1" si="102"/>
        <v>5.4281429161575927</v>
      </c>
      <c r="BS637">
        <f t="shared" ca="1" si="103"/>
        <v>12897.701600789342</v>
      </c>
    </row>
    <row r="638" spans="1:71">
      <c r="A638">
        <f t="shared" ca="1" si="94"/>
        <v>0.24032412964818628</v>
      </c>
      <c r="R638">
        <f t="shared" ca="1" si="95"/>
        <v>0.28716504514782659</v>
      </c>
      <c r="AH638">
        <f t="shared" ca="1" si="96"/>
        <v>33.307761404725909</v>
      </c>
      <c r="AI638">
        <f t="shared" ca="1" si="97"/>
        <v>0.8606845853392211</v>
      </c>
      <c r="AX638">
        <f t="shared" ca="1" si="98"/>
        <v>0.46119363998411789</v>
      </c>
      <c r="BO638">
        <f t="shared" ca="1" si="99"/>
        <v>0.64692542178998491</v>
      </c>
      <c r="BP638">
        <f t="shared" ca="1" si="100"/>
        <v>77.72097987884564</v>
      </c>
      <c r="BQ638">
        <f t="shared" ca="1" si="101"/>
        <v>35.534084536849079</v>
      </c>
      <c r="BR638">
        <f t="shared" ca="1" si="102"/>
        <v>3.123227923939162</v>
      </c>
      <c r="BS638">
        <f t="shared" ca="1" si="103"/>
        <v>9930.8454223858516</v>
      </c>
    </row>
    <row r="639" spans="1:71">
      <c r="A639">
        <f t="shared" ca="1" si="94"/>
        <v>0.80358764112804948</v>
      </c>
      <c r="R639">
        <f t="shared" ca="1" si="95"/>
        <v>0.13814608198455811</v>
      </c>
      <c r="AH639">
        <f t="shared" ca="1" si="96"/>
        <v>10.952771800029126</v>
      </c>
      <c r="AI639">
        <f t="shared" ca="1" si="97"/>
        <v>0.23765698494969967</v>
      </c>
      <c r="AX639">
        <f t="shared" ca="1" si="98"/>
        <v>0.58510725404484265</v>
      </c>
      <c r="BO639">
        <f t="shared" ca="1" si="99"/>
        <v>0.94269976302374159</v>
      </c>
      <c r="BP639">
        <f t="shared" ca="1" si="100"/>
        <v>108.00376042583443</v>
      </c>
      <c r="BQ639">
        <f t="shared" ca="1" si="101"/>
        <v>62.086839277585682</v>
      </c>
      <c r="BR639">
        <f t="shared" ca="1" si="102"/>
        <v>8.5783515586760384</v>
      </c>
      <c r="BS639">
        <f t="shared" ca="1" si="103"/>
        <v>16342.45262516979</v>
      </c>
    </row>
    <row r="640" spans="1:71">
      <c r="A640">
        <f t="shared" ca="1" si="94"/>
        <v>0.48360459907450415</v>
      </c>
      <c r="R640">
        <f t="shared" ca="1" si="95"/>
        <v>-0.7426705665856379</v>
      </c>
      <c r="AH640">
        <f t="shared" ca="1" si="96"/>
        <v>39.841150502031439</v>
      </c>
      <c r="AI640">
        <f t="shared" ca="1" si="97"/>
        <v>0.94839888843881193</v>
      </c>
      <c r="AX640">
        <f t="shared" ca="1" si="98"/>
        <v>1.4778955680823542</v>
      </c>
      <c r="BO640">
        <f t="shared" ca="1" si="99"/>
        <v>0.88386131149263292</v>
      </c>
      <c r="BP640">
        <f t="shared" ca="1" si="100"/>
        <v>93.026505385513758</v>
      </c>
      <c r="BQ640">
        <f t="shared" ca="1" si="101"/>
        <v>54.497516676973291</v>
      </c>
      <c r="BR640">
        <f t="shared" ca="1" si="102"/>
        <v>6.4589106343328302</v>
      </c>
      <c r="BS640">
        <f t="shared" ca="1" si="103"/>
        <v>13899.280234983142</v>
      </c>
    </row>
    <row r="641" spans="1:71">
      <c r="A641">
        <f t="shared" ca="1" si="94"/>
        <v>5.9676017424246774E-2</v>
      </c>
      <c r="R641">
        <f t="shared" ca="1" si="95"/>
        <v>-1.0880094771735966</v>
      </c>
      <c r="AH641">
        <f t="shared" ca="1" si="96"/>
        <v>29.235659968748596</v>
      </c>
      <c r="AI641">
        <f t="shared" ca="1" si="97"/>
        <v>0.78442109153328521</v>
      </c>
      <c r="AX641">
        <f t="shared" ca="1" si="98"/>
        <v>0.15234347116666638</v>
      </c>
      <c r="BO641">
        <f t="shared" ca="1" si="99"/>
        <v>9.0984009538930377E-2</v>
      </c>
      <c r="BP641">
        <f t="shared" ca="1" si="100"/>
        <v>74.72060231475578</v>
      </c>
      <c r="BQ641">
        <f t="shared" ca="1" si="101"/>
        <v>8.5315419257684191</v>
      </c>
      <c r="BR641">
        <f t="shared" ca="1" si="102"/>
        <v>0.28617778107923852</v>
      </c>
      <c r="BS641">
        <f t="shared" ca="1" si="103"/>
        <v>6169.4496889335178</v>
      </c>
    </row>
    <row r="642" spans="1:71">
      <c r="A642">
        <f t="shared" ca="1" si="94"/>
        <v>0.27044823445767929</v>
      </c>
      <c r="R642">
        <f t="shared" ca="1" si="95"/>
        <v>0.36718444054440641</v>
      </c>
      <c r="AH642">
        <f t="shared" ca="1" si="96"/>
        <v>10.891314080562772</v>
      </c>
      <c r="AI642">
        <f t="shared" ca="1" si="97"/>
        <v>0.23525534282740601</v>
      </c>
      <c r="AX642">
        <f t="shared" ca="1" si="98"/>
        <v>4.8736022585063319</v>
      </c>
      <c r="BO642">
        <f t="shared" ca="1" si="99"/>
        <v>8.4499494024771193E-3</v>
      </c>
      <c r="BP642">
        <f t="shared" ca="1" si="100"/>
        <v>92.397598978156935</v>
      </c>
      <c r="BQ642">
        <f t="shared" ca="1" si="101"/>
        <v>2.599992215754058</v>
      </c>
      <c r="BR642">
        <f t="shared" ca="1" si="102"/>
        <v>2.545755786475189E-2</v>
      </c>
      <c r="BS642">
        <f t="shared" ca="1" si="103"/>
        <v>6735.4684174058166</v>
      </c>
    </row>
    <row r="643" spans="1:71">
      <c r="A643">
        <f t="shared" ref="A643:A706" ca="1" si="104">RAND()</f>
        <v>0.33762278075126473</v>
      </c>
      <c r="R643">
        <f t="shared" ref="R643:R706" ca="1" si="105">_xlfn.NORM.INV(RAND(),0,1)</f>
        <v>-0.10599945695186962</v>
      </c>
      <c r="AH643">
        <f t="shared" ref="AH643:AH706" ca="1" si="106">IF(AI643&lt;$AL$4,$AL$1+SQRT(AI643*($AL$2-$AL$1)*($AL$3-$AL$1)),$AL$2-SQRT((1-AI643)*($AL$2-$AL$1)*($AL$2-$AL$3)))</f>
        <v>29.629861889744042</v>
      </c>
      <c r="AI643">
        <f t="shared" ref="AI643:AI706" ca="1" si="107">RAND()</f>
        <v>0.79252873668454893</v>
      </c>
      <c r="AX643">
        <f t="shared" ref="AX643:AX706" ca="1" si="108">-LN(1-RAND())/$AW$2</f>
        <v>2.2449310772806772</v>
      </c>
      <c r="BO643">
        <f t="shared" ca="1" si="99"/>
        <v>0.51583564547828165</v>
      </c>
      <c r="BP643">
        <f t="shared" ca="1" si="100"/>
        <v>98.393798004302312</v>
      </c>
      <c r="BQ643">
        <f t="shared" ca="1" si="101"/>
        <v>27.929659254796277</v>
      </c>
      <c r="BR643">
        <f t="shared" ca="1" si="102"/>
        <v>2.1759925633503197</v>
      </c>
      <c r="BS643">
        <f t="shared" ca="1" si="103"/>
        <v>10333.329554785885</v>
      </c>
    </row>
    <row r="644" spans="1:71">
      <c r="A644">
        <f t="shared" ca="1" si="104"/>
        <v>0.13962097771667703</v>
      </c>
      <c r="R644">
        <f t="shared" ca="1" si="105"/>
        <v>1.4229927624694243</v>
      </c>
      <c r="AH644">
        <f t="shared" ca="1" si="106"/>
        <v>8.9322753675634949</v>
      </c>
      <c r="AI644">
        <f t="shared" ca="1" si="107"/>
        <v>0.15957108648396312</v>
      </c>
      <c r="AX644">
        <f t="shared" ca="1" si="108"/>
        <v>5.9870708164708777</v>
      </c>
      <c r="BO644">
        <f t="shared" ca="1" si="99"/>
        <v>0.77069977501578579</v>
      </c>
      <c r="BP644">
        <f t="shared" ca="1" si="100"/>
        <v>86.966555760756492</v>
      </c>
      <c r="BQ644">
        <f t="shared" ca="1" si="101"/>
        <v>44.16592041210491</v>
      </c>
      <c r="BR644">
        <f t="shared" ca="1" si="102"/>
        <v>4.4181693238209867</v>
      </c>
      <c r="BS644">
        <f t="shared" ca="1" si="103"/>
        <v>11829.701741609741</v>
      </c>
    </row>
    <row r="645" spans="1:71">
      <c r="A645">
        <f t="shared" ca="1" si="104"/>
        <v>0.6149431680845121</v>
      </c>
      <c r="R645">
        <f t="shared" ca="1" si="105"/>
        <v>-1.2257155683743899</v>
      </c>
      <c r="AH645">
        <f t="shared" ca="1" si="106"/>
        <v>16.777789323462017</v>
      </c>
      <c r="AI645">
        <f t="shared" ca="1" si="107"/>
        <v>0.44814235888186271</v>
      </c>
      <c r="AX645">
        <f t="shared" ca="1" si="108"/>
        <v>5.1599898477097863</v>
      </c>
      <c r="BO645">
        <f t="shared" ca="1" si="99"/>
        <v>0.58139130001719697</v>
      </c>
      <c r="BP645">
        <f t="shared" ca="1" si="100"/>
        <v>104.46839713380596</v>
      </c>
      <c r="BQ645">
        <f t="shared" ca="1" si="101"/>
        <v>31.582970765404269</v>
      </c>
      <c r="BR645">
        <f t="shared" ca="1" si="102"/>
        <v>2.6124560569890973</v>
      </c>
      <c r="BS645">
        <f t="shared" ca="1" si="103"/>
        <v>11254.821693003574</v>
      </c>
    </row>
    <row r="646" spans="1:71">
      <c r="A646">
        <f t="shared" ca="1" si="104"/>
        <v>0.68257748284409192</v>
      </c>
      <c r="R646">
        <f t="shared" ca="1" si="105"/>
        <v>-0.38691166586452602</v>
      </c>
      <c r="AH646">
        <f t="shared" ca="1" si="106"/>
        <v>12.327425703415557</v>
      </c>
      <c r="AI646">
        <f t="shared" ca="1" si="107"/>
        <v>0.29038857293416254</v>
      </c>
      <c r="AX646">
        <f t="shared" ca="1" si="108"/>
        <v>2.0085884142076189</v>
      </c>
      <c r="BO646">
        <f t="shared" ca="1" si="99"/>
        <v>0.52920016232208655</v>
      </c>
      <c r="BP646">
        <f t="shared" ca="1" si="100"/>
        <v>75.84034705508904</v>
      </c>
      <c r="BQ646">
        <f t="shared" ca="1" si="101"/>
        <v>28.653343916119375</v>
      </c>
      <c r="BR646">
        <f t="shared" ca="1" si="102"/>
        <v>2.2599667451260745</v>
      </c>
      <c r="BS646">
        <f t="shared" ca="1" si="103"/>
        <v>8852.1487090059927</v>
      </c>
    </row>
    <row r="647" spans="1:71">
      <c r="A647">
        <f t="shared" ca="1" si="104"/>
        <v>0.59091635776161433</v>
      </c>
      <c r="R647">
        <f t="shared" ca="1" si="105"/>
        <v>-1.2599450035417494</v>
      </c>
      <c r="AH647">
        <f t="shared" ca="1" si="106"/>
        <v>14.820958515470323</v>
      </c>
      <c r="AI647">
        <f t="shared" ca="1" si="107"/>
        <v>0.38121752011487009</v>
      </c>
      <c r="AX647">
        <f t="shared" ca="1" si="108"/>
        <v>0.25936106082764143</v>
      </c>
      <c r="BO647">
        <f t="shared" ca="1" si="99"/>
        <v>0.63112412053070288</v>
      </c>
      <c r="BP647">
        <f t="shared" ca="1" si="100"/>
        <v>80.171005379822461</v>
      </c>
      <c r="BQ647">
        <f t="shared" ca="1" si="101"/>
        <v>34.549973322031327</v>
      </c>
      <c r="BR647">
        <f t="shared" ca="1" si="102"/>
        <v>2.9918851845857795</v>
      </c>
      <c r="BS647">
        <f t="shared" ca="1" si="103"/>
        <v>9964.5332641664372</v>
      </c>
    </row>
    <row r="648" spans="1:71">
      <c r="A648">
        <f t="shared" ca="1" si="104"/>
        <v>3.9899045050239001E-3</v>
      </c>
      <c r="R648">
        <f t="shared" ca="1" si="105"/>
        <v>-0.77936995638214346</v>
      </c>
      <c r="AH648">
        <f t="shared" ca="1" si="106"/>
        <v>17.126617585147571</v>
      </c>
      <c r="AI648">
        <f t="shared" ca="1" si="107"/>
        <v>0.45967036430343555</v>
      </c>
      <c r="AX648">
        <f t="shared" ca="1" si="108"/>
        <v>0.98179796461826763</v>
      </c>
      <c r="BO648">
        <f t="shared" ca="1" si="99"/>
        <v>0.40068415448881001</v>
      </c>
      <c r="BP648">
        <f t="shared" ca="1" si="100"/>
        <v>134.293578197214</v>
      </c>
      <c r="BQ648">
        <f t="shared" ca="1" si="101"/>
        <v>22.067550242867654</v>
      </c>
      <c r="BR648">
        <f t="shared" ca="1" si="102"/>
        <v>1.5358995955065251</v>
      </c>
      <c r="BS648">
        <f t="shared" ca="1" si="103"/>
        <v>12068.075376743704</v>
      </c>
    </row>
    <row r="649" spans="1:71">
      <c r="A649">
        <f t="shared" ca="1" si="104"/>
        <v>0.91215779382541207</v>
      </c>
      <c r="R649">
        <f t="shared" ca="1" si="105"/>
        <v>-0.31680981579810968</v>
      </c>
      <c r="AH649">
        <f t="shared" ca="1" si="106"/>
        <v>18.394133125187761</v>
      </c>
      <c r="AI649">
        <f t="shared" ca="1" si="107"/>
        <v>0.50053458954582319</v>
      </c>
      <c r="AX649">
        <f t="shared" ca="1" si="108"/>
        <v>0.86422362871604619</v>
      </c>
      <c r="BO649">
        <f t="shared" ca="1" si="99"/>
        <v>0.82053327067297455</v>
      </c>
      <c r="BP649">
        <f t="shared" ca="1" si="100"/>
        <v>99.826668908540768</v>
      </c>
      <c r="BQ649">
        <f t="shared" ca="1" si="101"/>
        <v>48.29804920464133</v>
      </c>
      <c r="BR649">
        <f t="shared" ca="1" si="102"/>
        <v>5.1532963205165219</v>
      </c>
      <c r="BS649">
        <f t="shared" ca="1" si="103"/>
        <v>13363.660640216944</v>
      </c>
    </row>
    <row r="650" spans="1:71">
      <c r="A650">
        <f t="shared" ca="1" si="104"/>
        <v>0.44161471383390205</v>
      </c>
      <c r="R650">
        <f t="shared" ca="1" si="105"/>
        <v>-1.474905544205342</v>
      </c>
      <c r="AH650">
        <f t="shared" ca="1" si="106"/>
        <v>15.428706578552699</v>
      </c>
      <c r="AI650">
        <f t="shared" ca="1" si="107"/>
        <v>0.40241283558409735</v>
      </c>
      <c r="AX650">
        <f t="shared" ca="1" si="108"/>
        <v>2.1650734173053925</v>
      </c>
      <c r="BO650">
        <f t="shared" ca="1" si="99"/>
        <v>0.99766118287230388</v>
      </c>
      <c r="BP650">
        <f t="shared" ca="1" si="100"/>
        <v>97.245902088914008</v>
      </c>
      <c r="BQ650">
        <f t="shared" ca="1" si="101"/>
        <v>76.380970307513593</v>
      </c>
      <c r="BR650">
        <f t="shared" ca="1" si="102"/>
        <v>18.174329935217358</v>
      </c>
      <c r="BS650">
        <f t="shared" ca="1" si="103"/>
        <v>19897.609157540548</v>
      </c>
    </row>
    <row r="651" spans="1:71">
      <c r="A651">
        <f t="shared" ca="1" si="104"/>
        <v>0.64000525550783371</v>
      </c>
      <c r="R651">
        <f t="shared" ca="1" si="105"/>
        <v>5.5431959428137952E-2</v>
      </c>
      <c r="AH651">
        <f t="shared" ca="1" si="106"/>
        <v>13.895717052759103</v>
      </c>
      <c r="AI651">
        <f t="shared" ca="1" si="107"/>
        <v>0.34824037643278505</v>
      </c>
      <c r="AX651">
        <f t="shared" ca="1" si="108"/>
        <v>0.56439564742968673</v>
      </c>
      <c r="BO651">
        <f t="shared" ca="1" si="99"/>
        <v>0.88507653140524978</v>
      </c>
      <c r="BP651">
        <f t="shared" ca="1" si="100"/>
        <v>141.58063959160285</v>
      </c>
      <c r="BQ651">
        <f t="shared" ca="1" si="101"/>
        <v>54.631290452003647</v>
      </c>
      <c r="BR651">
        <f t="shared" ca="1" si="102"/>
        <v>6.4904665879092072</v>
      </c>
      <c r="BS651">
        <f t="shared" ca="1" si="103"/>
        <v>17320.913792985324</v>
      </c>
    </row>
    <row r="652" spans="1:71">
      <c r="A652">
        <f t="shared" ca="1" si="104"/>
        <v>0.54680601601300549</v>
      </c>
      <c r="R652">
        <f t="shared" ca="1" si="105"/>
        <v>-1.430642274605185</v>
      </c>
      <c r="AH652">
        <f t="shared" ca="1" si="106"/>
        <v>10.615377750352522</v>
      </c>
      <c r="AI652">
        <f t="shared" ca="1" si="107"/>
        <v>0.22442576512628631</v>
      </c>
      <c r="AX652">
        <f t="shared" ca="1" si="108"/>
        <v>2.6302138818102168</v>
      </c>
      <c r="BO652">
        <f t="shared" ca="1" si="99"/>
        <v>0.39081192627338823</v>
      </c>
      <c r="BP652">
        <f t="shared" ca="1" si="100"/>
        <v>84.711494066471687</v>
      </c>
      <c r="BQ652">
        <f t="shared" ca="1" si="101"/>
        <v>21.592353130184861</v>
      </c>
      <c r="BR652">
        <f t="shared" ca="1" si="102"/>
        <v>1.4868847052858682</v>
      </c>
      <c r="BS652">
        <f t="shared" ca="1" si="103"/>
        <v>8535.1053092572638</v>
      </c>
    </row>
    <row r="653" spans="1:71">
      <c r="A653">
        <f t="shared" ca="1" si="104"/>
        <v>0.45387722338611858</v>
      </c>
      <c r="R653">
        <f t="shared" ca="1" si="105"/>
        <v>-1.0697048962907942</v>
      </c>
      <c r="AH653">
        <f t="shared" ca="1" si="106"/>
        <v>20.724562343650856</v>
      </c>
      <c r="AI653">
        <f t="shared" ca="1" si="107"/>
        <v>0.57147437501460729</v>
      </c>
      <c r="AX653">
        <f t="shared" ca="1" si="108"/>
        <v>1.3585512426224651</v>
      </c>
      <c r="BO653">
        <f t="shared" ca="1" si="99"/>
        <v>0.37033912548543813</v>
      </c>
      <c r="BP653">
        <f t="shared" ca="1" si="100"/>
        <v>51.788970019152707</v>
      </c>
      <c r="BQ653">
        <f t="shared" ca="1" si="101"/>
        <v>20.619019060969137</v>
      </c>
      <c r="BR653">
        <f t="shared" ca="1" si="102"/>
        <v>1.3877216968510329</v>
      </c>
      <c r="BS653">
        <f t="shared" ca="1" si="103"/>
        <v>6103.446316492913</v>
      </c>
    </row>
    <row r="654" spans="1:71">
      <c r="A654">
        <f t="shared" ca="1" si="104"/>
        <v>0.72696401530066912</v>
      </c>
      <c r="R654">
        <f t="shared" ca="1" si="105"/>
        <v>-1.7971017850036981</v>
      </c>
      <c r="AH654">
        <f t="shared" ca="1" si="106"/>
        <v>13.681608749102736</v>
      </c>
      <c r="AI654">
        <f t="shared" ca="1" si="107"/>
        <v>0.34048722847337443</v>
      </c>
      <c r="AX654">
        <f t="shared" ca="1" si="108"/>
        <v>0.66631076964897684</v>
      </c>
      <c r="BO654">
        <f t="shared" ca="1" si="99"/>
        <v>0.62570487160531818</v>
      </c>
      <c r="BP654">
        <f t="shared" ca="1" si="100"/>
        <v>104.46933266157798</v>
      </c>
      <c r="BQ654">
        <f t="shared" ca="1" si="101"/>
        <v>34.21733167441834</v>
      </c>
      <c r="BR654">
        <f t="shared" ca="1" si="102"/>
        <v>2.9481320381972629</v>
      </c>
      <c r="BS654">
        <f t="shared" ca="1" si="103"/>
        <v>11619.02606521147</v>
      </c>
    </row>
    <row r="655" spans="1:71">
      <c r="A655">
        <f t="shared" ca="1" si="104"/>
        <v>0.25306665455834865</v>
      </c>
      <c r="R655">
        <f t="shared" ca="1" si="105"/>
        <v>-1.814880643856271</v>
      </c>
      <c r="AH655">
        <f t="shared" ca="1" si="106"/>
        <v>14.769941008593193</v>
      </c>
      <c r="AI655">
        <f t="shared" ca="1" si="107"/>
        <v>0.37942147173099816</v>
      </c>
      <c r="AX655">
        <f t="shared" ca="1" si="108"/>
        <v>4.0003229062045698</v>
      </c>
      <c r="BO655">
        <f t="shared" ca="1" si="99"/>
        <v>0.66757840588467987</v>
      </c>
      <c r="BP655">
        <f t="shared" ca="1" si="100"/>
        <v>90.968790516602567</v>
      </c>
      <c r="BQ655">
        <f t="shared" ca="1" si="101"/>
        <v>36.854189924793474</v>
      </c>
      <c r="BR655">
        <f t="shared" ca="1" si="102"/>
        <v>3.3040537615952417</v>
      </c>
      <c r="BS655">
        <f t="shared" ca="1" si="103"/>
        <v>11044.4504571201</v>
      </c>
    </row>
    <row r="656" spans="1:71">
      <c r="A656">
        <f t="shared" ca="1" si="104"/>
        <v>0.2597326670390222</v>
      </c>
      <c r="R656">
        <f t="shared" ca="1" si="105"/>
        <v>-6.3188598414513061E-2</v>
      </c>
      <c r="AH656">
        <f t="shared" ca="1" si="106"/>
        <v>20.3573980135941</v>
      </c>
      <c r="AI656">
        <f t="shared" ca="1" si="107"/>
        <v>0.56065807373776255</v>
      </c>
      <c r="AX656">
        <f t="shared" ca="1" si="108"/>
        <v>1.2866926406748305</v>
      </c>
      <c r="BO656">
        <f t="shared" ca="1" si="99"/>
        <v>0.93006233912783653</v>
      </c>
      <c r="BP656">
        <f t="shared" ca="1" si="100"/>
        <v>74.492691460012821</v>
      </c>
      <c r="BQ656">
        <f t="shared" ca="1" si="101"/>
        <v>60.20982817446712</v>
      </c>
      <c r="BR656">
        <f t="shared" ca="1" si="102"/>
        <v>7.9804529780553004</v>
      </c>
      <c r="BS656">
        <f t="shared" ca="1" si="103"/>
        <v>13629.607113064201</v>
      </c>
    </row>
    <row r="657" spans="1:71">
      <c r="A657">
        <f t="shared" ca="1" si="104"/>
        <v>2.4283050805940509E-2</v>
      </c>
      <c r="R657">
        <f t="shared" ca="1" si="105"/>
        <v>0.43190754422532446</v>
      </c>
      <c r="AH657">
        <f t="shared" ca="1" si="106"/>
        <v>7.9002532165214117</v>
      </c>
      <c r="AI657">
        <f t="shared" ca="1" si="107"/>
        <v>0.12482800177031383</v>
      </c>
      <c r="AX657">
        <f t="shared" ca="1" si="108"/>
        <v>1.8666695983712407</v>
      </c>
      <c r="BO657">
        <f t="shared" ca="1" si="99"/>
        <v>0.7522755440305624</v>
      </c>
      <c r="BP657">
        <f t="shared" ca="1" si="100"/>
        <v>107.14110145200549</v>
      </c>
      <c r="BQ657">
        <f t="shared" ca="1" si="101"/>
        <v>42.754101522062186</v>
      </c>
      <c r="BR657">
        <f t="shared" ca="1" si="102"/>
        <v>4.1863146454392215</v>
      </c>
      <c r="BS657">
        <f t="shared" ca="1" si="103"/>
        <v>13031.18164747837</v>
      </c>
    </row>
    <row r="658" spans="1:71">
      <c r="A658">
        <f t="shared" ca="1" si="104"/>
        <v>0.27701866015737064</v>
      </c>
      <c r="R658">
        <f t="shared" ca="1" si="105"/>
        <v>-0.88130285130219155</v>
      </c>
      <c r="AH658">
        <f t="shared" ca="1" si="106"/>
        <v>8.3898512030556205</v>
      </c>
      <c r="AI658">
        <f t="shared" ca="1" si="107"/>
        <v>0.14077920641882768</v>
      </c>
      <c r="AX658">
        <f t="shared" ca="1" si="108"/>
        <v>1.8743167458014198</v>
      </c>
      <c r="BO658">
        <f t="shared" ca="1" si="99"/>
        <v>0.61071543281127705</v>
      </c>
      <c r="BP658">
        <f t="shared" ca="1" si="100"/>
        <v>76.034194396154504</v>
      </c>
      <c r="BQ658">
        <f t="shared" ca="1" si="101"/>
        <v>33.309598671066787</v>
      </c>
      <c r="BR658">
        <f t="shared" ca="1" si="102"/>
        <v>2.8303340028468535</v>
      </c>
      <c r="BS658">
        <f t="shared" ca="1" si="103"/>
        <v>9502.4536756915513</v>
      </c>
    </row>
    <row r="659" spans="1:71">
      <c r="A659">
        <f t="shared" ca="1" si="104"/>
        <v>0.78518826056731728</v>
      </c>
      <c r="R659">
        <f t="shared" ca="1" si="105"/>
        <v>-0.16805695841944349</v>
      </c>
      <c r="AH659">
        <f t="shared" ca="1" si="106"/>
        <v>11.492906720815</v>
      </c>
      <c r="AI659">
        <f t="shared" ca="1" si="107"/>
        <v>0.25860188359407277</v>
      </c>
      <c r="AX659">
        <f t="shared" ca="1" si="108"/>
        <v>0.52166445251846283</v>
      </c>
      <c r="BO659">
        <f t="shared" ca="1" si="99"/>
        <v>0.97425776947466525</v>
      </c>
      <c r="BP659">
        <f t="shared" ca="1" si="100"/>
        <v>106.10952968961824</v>
      </c>
      <c r="BQ659">
        <f t="shared" ca="1" si="101"/>
        <v>67.993481314641002</v>
      </c>
      <c r="BR659">
        <f t="shared" ca="1" si="102"/>
        <v>10.978867273717979</v>
      </c>
      <c r="BS659">
        <f t="shared" ca="1" si="103"/>
        <v>17520.675391852772</v>
      </c>
    </row>
    <row r="660" spans="1:71">
      <c r="A660">
        <f t="shared" ca="1" si="104"/>
        <v>0.78142422424671176</v>
      </c>
      <c r="R660">
        <f t="shared" ca="1" si="105"/>
        <v>-0.80014729270171669</v>
      </c>
      <c r="AH660">
        <f t="shared" ca="1" si="106"/>
        <v>25.744124492306245</v>
      </c>
      <c r="AI660">
        <f t="shared" ca="1" si="107"/>
        <v>0.70582625167763113</v>
      </c>
      <c r="AX660">
        <f t="shared" ca="1" si="108"/>
        <v>0.44986568902270835</v>
      </c>
      <c r="BO660">
        <f t="shared" ref="BO660:BO723" ca="1" si="109">RAND()</f>
        <v>9.8935817603228227E-2</v>
      </c>
      <c r="BP660">
        <f t="shared" ref="BP660:BP723" ca="1" si="110">_xlfn.NORM.INV(RAND(),100,20)</f>
        <v>89.778129614567561</v>
      </c>
      <c r="BQ660">
        <f t="shared" ca="1" si="101"/>
        <v>8.8965529326016259</v>
      </c>
      <c r="BR660">
        <f t="shared" ca="1" si="102"/>
        <v>0.3125363678587697</v>
      </c>
      <c r="BS660">
        <f t="shared" ca="1" si="103"/>
        <v>7267.8852766375221</v>
      </c>
    </row>
    <row r="661" spans="1:71">
      <c r="A661">
        <f t="shared" ca="1" si="104"/>
        <v>0.61457415439189866</v>
      </c>
      <c r="R661">
        <f t="shared" ca="1" si="105"/>
        <v>2.1198955943144657</v>
      </c>
      <c r="AH661">
        <f t="shared" ca="1" si="106"/>
        <v>3.5029641540131546</v>
      </c>
      <c r="AI661">
        <f t="shared" ca="1" si="107"/>
        <v>2.4541515728602192E-2</v>
      </c>
      <c r="AX661">
        <f t="shared" ca="1" si="108"/>
        <v>0.17955336959417897</v>
      </c>
      <c r="BO661">
        <f t="shared" ca="1" si="109"/>
        <v>0.47627993093389753</v>
      </c>
      <c r="BP661">
        <f t="shared" ca="1" si="110"/>
        <v>107.22317157589869</v>
      </c>
      <c r="BQ661">
        <f t="shared" ca="1" si="101"/>
        <v>25.844368836009551</v>
      </c>
      <c r="BR661">
        <f t="shared" ca="1" si="102"/>
        <v>1.9403938702397581</v>
      </c>
      <c r="BS661">
        <f t="shared" ca="1" si="103"/>
        <v>10672.17705498579</v>
      </c>
    </row>
    <row r="662" spans="1:71">
      <c r="A662">
        <f t="shared" ca="1" si="104"/>
        <v>0.77948282426971671</v>
      </c>
      <c r="R662">
        <f t="shared" ca="1" si="105"/>
        <v>0.99155676728376885</v>
      </c>
      <c r="AH662">
        <f t="shared" ca="1" si="106"/>
        <v>12.592619677135168</v>
      </c>
      <c r="AI662">
        <f t="shared" ca="1" si="107"/>
        <v>0.30034394869027248</v>
      </c>
      <c r="AX662">
        <f t="shared" ca="1" si="108"/>
        <v>0.58635094693962431</v>
      </c>
      <c r="BO662">
        <f t="shared" ca="1" si="109"/>
        <v>0.26150896076168972</v>
      </c>
      <c r="BP662">
        <f t="shared" ca="1" si="110"/>
        <v>123.60827855855746</v>
      </c>
      <c r="BQ662">
        <f t="shared" ca="1" si="101"/>
        <v>15.691759317063116</v>
      </c>
      <c r="BR662">
        <f t="shared" ca="1" si="102"/>
        <v>0.90943893245141949</v>
      </c>
      <c r="BS662">
        <f t="shared" ca="1" si="103"/>
        <v>10494.587110540759</v>
      </c>
    </row>
    <row r="663" spans="1:71">
      <c r="A663">
        <f t="shared" ca="1" si="104"/>
        <v>1.3823315516013457E-2</v>
      </c>
      <c r="R663">
        <f t="shared" ca="1" si="105"/>
        <v>0.37123643333533529</v>
      </c>
      <c r="AH663">
        <f t="shared" ca="1" si="106"/>
        <v>22.126999684464632</v>
      </c>
      <c r="AI663">
        <f t="shared" ca="1" si="107"/>
        <v>0.61154792670508262</v>
      </c>
      <c r="AX663">
        <f t="shared" ca="1" si="108"/>
        <v>1.4709607232407156</v>
      </c>
      <c r="BO663">
        <f t="shared" ca="1" si="109"/>
        <v>0.24588957965930414</v>
      </c>
      <c r="BP663">
        <f t="shared" ca="1" si="110"/>
        <v>84.563164224376536</v>
      </c>
      <c r="BQ663">
        <f t="shared" ca="1" si="101"/>
        <v>15.015245219298578</v>
      </c>
      <c r="BR663">
        <f t="shared" ca="1" si="102"/>
        <v>0.84664942686350164</v>
      </c>
      <c r="BS663">
        <f t="shared" ca="1" si="103"/>
        <v>7674.940845695266</v>
      </c>
    </row>
    <row r="664" spans="1:71">
      <c r="A664">
        <f t="shared" ca="1" si="104"/>
        <v>0.72128246546159824</v>
      </c>
      <c r="R664">
        <f t="shared" ca="1" si="105"/>
        <v>-0.77441237377033645</v>
      </c>
      <c r="AH664">
        <f t="shared" ca="1" si="106"/>
        <v>33.18663436148735</v>
      </c>
      <c r="AI664">
        <f t="shared" ca="1" si="107"/>
        <v>0.85865536795284103</v>
      </c>
      <c r="AX664">
        <f t="shared" ca="1" si="108"/>
        <v>0.16256550998560357</v>
      </c>
      <c r="BO664">
        <f t="shared" ca="1" si="109"/>
        <v>0.4939364215023011</v>
      </c>
      <c r="BP664">
        <f t="shared" ca="1" si="110"/>
        <v>101.87679722249334</v>
      </c>
      <c r="BQ664">
        <f t="shared" ca="1" si="101"/>
        <v>26.765086272380287</v>
      </c>
      <c r="BR664">
        <f t="shared" ca="1" si="102"/>
        <v>2.0432789051487998</v>
      </c>
      <c r="BS664">
        <f t="shared" ca="1" si="103"/>
        <v>10420.868104357203</v>
      </c>
    </row>
    <row r="665" spans="1:71">
      <c r="A665">
        <f t="shared" ca="1" si="104"/>
        <v>0.75405063711822806</v>
      </c>
      <c r="R665">
        <f t="shared" ca="1" si="105"/>
        <v>-0.49478153547890258</v>
      </c>
      <c r="AH665">
        <f t="shared" ca="1" si="106"/>
        <v>2.2805295164721802</v>
      </c>
      <c r="AI665">
        <f t="shared" ca="1" si="107"/>
        <v>1.0401629751001673E-2</v>
      </c>
      <c r="AX665">
        <f t="shared" ca="1" si="108"/>
        <v>0.46258452819717238</v>
      </c>
      <c r="BO665">
        <f t="shared" ca="1" si="109"/>
        <v>0.4663039025377439</v>
      </c>
      <c r="BP665">
        <f t="shared" ca="1" si="110"/>
        <v>88.35115554494709</v>
      </c>
      <c r="BQ665">
        <f t="shared" ca="1" si="101"/>
        <v>25.331012943455463</v>
      </c>
      <c r="BR665">
        <f t="shared" ca="1" si="102"/>
        <v>1.8837861237002498</v>
      </c>
      <c r="BS665">
        <f t="shared" ca="1" si="103"/>
        <v>9282.8180196019166</v>
      </c>
    </row>
    <row r="666" spans="1:71">
      <c r="A666">
        <f t="shared" ca="1" si="104"/>
        <v>0.57652112244022069</v>
      </c>
      <c r="R666">
        <f t="shared" ca="1" si="105"/>
        <v>0.54092032144204871</v>
      </c>
      <c r="AH666">
        <f t="shared" ca="1" si="106"/>
        <v>23.029369973729036</v>
      </c>
      <c r="AI666">
        <f t="shared" ca="1" si="107"/>
        <v>0.63629255799300555</v>
      </c>
      <c r="AX666">
        <f t="shared" ca="1" si="108"/>
        <v>6.271478718977364</v>
      </c>
      <c r="BO666">
        <f t="shared" ca="1" si="109"/>
        <v>0.75000236078347415</v>
      </c>
      <c r="BP666">
        <f t="shared" ca="1" si="110"/>
        <v>141.1615885113643</v>
      </c>
      <c r="BQ666">
        <f t="shared" ca="1" si="101"/>
        <v>42.583602797536145</v>
      </c>
      <c r="BR666">
        <f t="shared" ca="1" si="102"/>
        <v>4.1589114128951223</v>
      </c>
      <c r="BS666">
        <f t="shared" ca="1" si="103"/>
        <v>15387.344899417652</v>
      </c>
    </row>
    <row r="667" spans="1:71">
      <c r="A667">
        <f t="shared" ca="1" si="104"/>
        <v>9.4091703777431923E-2</v>
      </c>
      <c r="R667">
        <f t="shared" ca="1" si="105"/>
        <v>1.0067250533063117</v>
      </c>
      <c r="AH667">
        <f t="shared" ca="1" si="106"/>
        <v>34.064322092425087</v>
      </c>
      <c r="AI667">
        <f t="shared" ca="1" si="107"/>
        <v>0.87302708481301439</v>
      </c>
      <c r="AX667">
        <f t="shared" ca="1" si="108"/>
        <v>2.7838792200477385</v>
      </c>
      <c r="BO667">
        <f t="shared" ca="1" si="109"/>
        <v>2.1300738542097131E-2</v>
      </c>
      <c r="BP667">
        <f t="shared" ca="1" si="110"/>
        <v>71.702300746122049</v>
      </c>
      <c r="BQ667">
        <f t="shared" ca="1" si="101"/>
        <v>4.1280250524527711</v>
      </c>
      <c r="BR667">
        <f t="shared" ca="1" si="102"/>
        <v>6.4592619498159656E-2</v>
      </c>
      <c r="BS667">
        <f t="shared" ca="1" si="103"/>
        <v>5451.3413433232681</v>
      </c>
    </row>
    <row r="668" spans="1:71">
      <c r="A668">
        <f t="shared" ca="1" si="104"/>
        <v>8.8329096053495371E-2</v>
      </c>
      <c r="R668">
        <f t="shared" ca="1" si="105"/>
        <v>-0.2856674517174308</v>
      </c>
      <c r="AH668">
        <f t="shared" ca="1" si="106"/>
        <v>19.350975007026641</v>
      </c>
      <c r="AI668">
        <f t="shared" ca="1" si="107"/>
        <v>0.53031863349004715</v>
      </c>
      <c r="AX668">
        <f t="shared" ca="1" si="108"/>
        <v>3.0977675577434542</v>
      </c>
      <c r="BO668">
        <f t="shared" ca="1" si="109"/>
        <v>0.21059282460270246</v>
      </c>
      <c r="BP668">
        <f t="shared" ca="1" si="110"/>
        <v>82.713106754168265</v>
      </c>
      <c r="BQ668">
        <f t="shared" ca="1" si="101"/>
        <v>13.511804188827128</v>
      </c>
      <c r="BR668">
        <f t="shared" ca="1" si="102"/>
        <v>0.70941907832926132</v>
      </c>
      <c r="BS668">
        <f t="shared" ca="1" si="103"/>
        <v>7353.9236151732703</v>
      </c>
    </row>
    <row r="669" spans="1:71">
      <c r="A669">
        <f t="shared" ca="1" si="104"/>
        <v>9.0405157979434825E-2</v>
      </c>
      <c r="R669">
        <f t="shared" ca="1" si="105"/>
        <v>0.38050037593169717</v>
      </c>
      <c r="AH669">
        <f t="shared" ca="1" si="106"/>
        <v>5.8060278487486716</v>
      </c>
      <c r="AI669">
        <f t="shared" ca="1" si="107"/>
        <v>6.7419918760890263E-2</v>
      </c>
      <c r="AX669">
        <f t="shared" ca="1" si="108"/>
        <v>0.15455115456056479</v>
      </c>
      <c r="BO669">
        <f t="shared" ca="1" si="109"/>
        <v>0.68025561251763833</v>
      </c>
      <c r="BP669">
        <f t="shared" ca="1" si="110"/>
        <v>125.0343227301331</v>
      </c>
      <c r="BQ669">
        <f t="shared" ca="1" si="101"/>
        <v>37.684889579474977</v>
      </c>
      <c r="BR669">
        <f t="shared" ca="1" si="102"/>
        <v>3.4207001745240198</v>
      </c>
      <c r="BS669">
        <f t="shared" ca="1" si="103"/>
        <v>13547.10160141402</v>
      </c>
    </row>
    <row r="670" spans="1:71">
      <c r="A670">
        <f t="shared" ca="1" si="104"/>
        <v>0.78899252239282469</v>
      </c>
      <c r="R670">
        <f t="shared" ca="1" si="105"/>
        <v>-4.229559097515987E-2</v>
      </c>
      <c r="AH670">
        <f t="shared" ca="1" si="106"/>
        <v>18.340257528789817</v>
      </c>
      <c r="AI670">
        <f t="shared" ca="1" si="107"/>
        <v>0.49883035332832504</v>
      </c>
      <c r="AX670">
        <f t="shared" ca="1" si="108"/>
        <v>2.6040435605006302</v>
      </c>
      <c r="BO670">
        <f t="shared" ca="1" si="109"/>
        <v>0.97135713864197426</v>
      </c>
      <c r="BP670">
        <f t="shared" ca="1" si="110"/>
        <v>88.709054816424725</v>
      </c>
      <c r="BQ670">
        <f t="shared" ca="1" si="101"/>
        <v>67.335086908906788</v>
      </c>
      <c r="BR670">
        <f t="shared" ca="1" si="102"/>
        <v>10.658553102383532</v>
      </c>
      <c r="BS670">
        <f t="shared" ca="1" si="103"/>
        <v>16140.708458755469</v>
      </c>
    </row>
    <row r="671" spans="1:71">
      <c r="A671">
        <f t="shared" ca="1" si="104"/>
        <v>0.7823974872822449</v>
      </c>
      <c r="R671">
        <f t="shared" ca="1" si="105"/>
        <v>-0.90975723093927274</v>
      </c>
      <c r="AH671">
        <f t="shared" ca="1" si="106"/>
        <v>17.04262149810117</v>
      </c>
      <c r="AI671">
        <f t="shared" ca="1" si="107"/>
        <v>0.45690560114128853</v>
      </c>
      <c r="AX671">
        <f t="shared" ca="1" si="108"/>
        <v>1.8989503103072645</v>
      </c>
      <c r="BO671">
        <f t="shared" ca="1" si="109"/>
        <v>0.54746089045731428</v>
      </c>
      <c r="BP671">
        <f t="shared" ca="1" si="110"/>
        <v>88.932522921350213</v>
      </c>
      <c r="BQ671">
        <f t="shared" ca="1" si="101"/>
        <v>29.658972860706939</v>
      </c>
      <c r="BR671">
        <f t="shared" ca="1" si="102"/>
        <v>2.3786432689452606</v>
      </c>
      <c r="BS671">
        <f t="shared" ca="1" si="103"/>
        <v>9904.7668712487866</v>
      </c>
    </row>
    <row r="672" spans="1:71">
      <c r="A672">
        <f t="shared" ca="1" si="104"/>
        <v>0.74058175527642045</v>
      </c>
      <c r="R672">
        <f t="shared" ca="1" si="105"/>
        <v>0.64608189002784644</v>
      </c>
      <c r="AH672">
        <f t="shared" ca="1" si="106"/>
        <v>7.2415552087995465</v>
      </c>
      <c r="AI672">
        <f t="shared" ca="1" si="107"/>
        <v>0.10488024368418369</v>
      </c>
      <c r="AX672">
        <f t="shared" ca="1" si="108"/>
        <v>0.43920547391292469</v>
      </c>
      <c r="BO672">
        <f t="shared" ca="1" si="109"/>
        <v>0.25518375091161838</v>
      </c>
      <c r="BP672">
        <f t="shared" ca="1" si="110"/>
        <v>114.12893088039212</v>
      </c>
      <c r="BQ672">
        <f t="shared" ca="1" si="101"/>
        <v>15.41694498635934</v>
      </c>
      <c r="BR672">
        <f t="shared" ca="1" si="102"/>
        <v>0.88385320963061043</v>
      </c>
      <c r="BS672">
        <f t="shared" ca="1" si="103"/>
        <v>9795.875623152564</v>
      </c>
    </row>
    <row r="673" spans="1:71">
      <c r="A673">
        <f t="shared" ca="1" si="104"/>
        <v>0.27793829305231399</v>
      </c>
      <c r="R673">
        <f t="shared" ca="1" si="105"/>
        <v>0.23237894567314998</v>
      </c>
      <c r="AH673">
        <f t="shared" ca="1" si="106"/>
        <v>13.217042291922873</v>
      </c>
      <c r="AI673">
        <f t="shared" ca="1" si="107"/>
        <v>0.3235070111229047</v>
      </c>
      <c r="AX673">
        <f t="shared" ca="1" si="108"/>
        <v>5.9216355018408722</v>
      </c>
      <c r="BO673">
        <f t="shared" ca="1" si="109"/>
        <v>0.24697758474681231</v>
      </c>
      <c r="BP673">
        <f t="shared" ca="1" si="110"/>
        <v>101.94807320017382</v>
      </c>
      <c r="BQ673">
        <f t="shared" ca="1" si="101"/>
        <v>15.062141046860404</v>
      </c>
      <c r="BR673">
        <f t="shared" ca="1" si="102"/>
        <v>0.85098085107833821</v>
      </c>
      <c r="BS673">
        <f t="shared" ca="1" si="103"/>
        <v>8897.8734840217094</v>
      </c>
    </row>
    <row r="674" spans="1:71">
      <c r="A674">
        <f t="shared" ca="1" si="104"/>
        <v>0.87820273160492957</v>
      </c>
      <c r="R674">
        <f t="shared" ca="1" si="105"/>
        <v>1.2175113684323631</v>
      </c>
      <c r="AH674">
        <f t="shared" ca="1" si="106"/>
        <v>2.5919059322501492</v>
      </c>
      <c r="AI674">
        <f t="shared" ca="1" si="107"/>
        <v>1.3435952723267031E-2</v>
      </c>
      <c r="AX674">
        <f t="shared" ca="1" si="108"/>
        <v>2.240371140627559</v>
      </c>
      <c r="BO674">
        <f t="shared" ca="1" si="109"/>
        <v>0.27167225313601895</v>
      </c>
      <c r="BP674">
        <f t="shared" ca="1" si="110"/>
        <v>90.68902793754495</v>
      </c>
      <c r="BQ674">
        <f t="shared" ca="1" si="101"/>
        <v>16.135805160964459</v>
      </c>
      <c r="BR674">
        <f t="shared" ca="1" si="102"/>
        <v>0.9510123910788284</v>
      </c>
      <c r="BS674">
        <f t="shared" ca="1" si="103"/>
        <v>8247.1161890482399</v>
      </c>
    </row>
    <row r="675" spans="1:71">
      <c r="A675">
        <f t="shared" ca="1" si="104"/>
        <v>0.48323217797195017</v>
      </c>
      <c r="R675">
        <f t="shared" ca="1" si="105"/>
        <v>0.49794609511350513</v>
      </c>
      <c r="AH675">
        <f t="shared" ca="1" si="106"/>
        <v>24.764568866655541</v>
      </c>
      <c r="AI675">
        <f t="shared" ca="1" si="107"/>
        <v>0.6815865077571146</v>
      </c>
      <c r="AX675">
        <f t="shared" ca="1" si="108"/>
        <v>0.57722113339134862</v>
      </c>
      <c r="BO675">
        <f t="shared" ca="1" si="109"/>
        <v>0.3562193785765132</v>
      </c>
      <c r="BP675">
        <f t="shared" ca="1" si="110"/>
        <v>140.64258627863052</v>
      </c>
      <c r="BQ675">
        <f t="shared" ca="1" si="101"/>
        <v>19.956919799434623</v>
      </c>
      <c r="BR675">
        <f t="shared" ca="1" si="102"/>
        <v>1.3211917826270763</v>
      </c>
      <c r="BS675">
        <f t="shared" ca="1" si="103"/>
        <v>12237.030554235722</v>
      </c>
    </row>
    <row r="676" spans="1:71">
      <c r="A676">
        <f t="shared" ca="1" si="104"/>
        <v>0.60996263381231375</v>
      </c>
      <c r="R676">
        <f t="shared" ca="1" si="105"/>
        <v>-1.3890454439103646</v>
      </c>
      <c r="AH676">
        <f t="shared" ca="1" si="106"/>
        <v>21.58255177245325</v>
      </c>
      <c r="AI676">
        <f t="shared" ca="1" si="107"/>
        <v>0.5962243181173501</v>
      </c>
      <c r="AX676">
        <f t="shared" ca="1" si="108"/>
        <v>1.6025478666689121</v>
      </c>
      <c r="BO676">
        <f t="shared" ca="1" si="109"/>
        <v>0.98054538325471652</v>
      </c>
      <c r="BP676">
        <f t="shared" ca="1" si="110"/>
        <v>91.836203516283348</v>
      </c>
      <c r="BQ676">
        <f t="shared" ca="1" si="101"/>
        <v>69.562286947152288</v>
      </c>
      <c r="BR676">
        <f t="shared" ca="1" si="102"/>
        <v>11.819012616864548</v>
      </c>
      <c r="BS676">
        <f t="shared" ca="1" si="103"/>
        <v>16930.466725914426</v>
      </c>
    </row>
    <row r="677" spans="1:71">
      <c r="A677">
        <f t="shared" ca="1" si="104"/>
        <v>0.33071123825578497</v>
      </c>
      <c r="R677">
        <f t="shared" ca="1" si="105"/>
        <v>0.38927622245247107</v>
      </c>
      <c r="AH677">
        <f t="shared" ca="1" si="106"/>
        <v>41.622230391168095</v>
      </c>
      <c r="AI677">
        <f t="shared" ca="1" si="107"/>
        <v>0.96490648819066627</v>
      </c>
      <c r="AX677">
        <f t="shared" ca="1" si="108"/>
        <v>4.8123057709319665</v>
      </c>
      <c r="BO677">
        <f t="shared" ca="1" si="109"/>
        <v>0.8895504484701412</v>
      </c>
      <c r="BP677">
        <f t="shared" ca="1" si="110"/>
        <v>129.55313702109621</v>
      </c>
      <c r="BQ677">
        <f t="shared" ca="1" si="101"/>
        <v>55.129988167127678</v>
      </c>
      <c r="BR677">
        <f t="shared" ca="1" si="102"/>
        <v>6.6095892285445483</v>
      </c>
      <c r="BS677">
        <f t="shared" ca="1" si="103"/>
        <v>16564.595176752868</v>
      </c>
    </row>
    <row r="678" spans="1:71">
      <c r="A678">
        <f t="shared" ca="1" si="104"/>
        <v>0.24582505971948021</v>
      </c>
      <c r="R678">
        <f t="shared" ca="1" si="105"/>
        <v>-0.57996955425369401</v>
      </c>
      <c r="AH678">
        <f t="shared" ca="1" si="106"/>
        <v>19.498679224439897</v>
      </c>
      <c r="AI678">
        <f t="shared" ca="1" si="107"/>
        <v>0.53483471547319283</v>
      </c>
      <c r="AX678">
        <f t="shared" ca="1" si="108"/>
        <v>0.53170067234990881</v>
      </c>
      <c r="BO678">
        <f t="shared" ca="1" si="109"/>
        <v>6.6304534898212419E-2</v>
      </c>
      <c r="BP678">
        <f t="shared" ca="1" si="110"/>
        <v>99.330649862228967</v>
      </c>
      <c r="BQ678">
        <f t="shared" ca="1" si="101"/>
        <v>7.283105650652745</v>
      </c>
      <c r="BR678">
        <f t="shared" ca="1" si="102"/>
        <v>0.20581484524647792</v>
      </c>
      <c r="BS678">
        <f t="shared" ca="1" si="103"/>
        <v>7743.2005089952454</v>
      </c>
    </row>
    <row r="679" spans="1:71">
      <c r="A679">
        <f t="shared" ca="1" si="104"/>
        <v>0.86165731539260504</v>
      </c>
      <c r="R679">
        <f t="shared" ca="1" si="105"/>
        <v>-2.9209607421032922E-2</v>
      </c>
      <c r="AH679">
        <f t="shared" ca="1" si="106"/>
        <v>13.384353439281078</v>
      </c>
      <c r="AI679">
        <f t="shared" ca="1" si="107"/>
        <v>0.32964721347025627</v>
      </c>
      <c r="AX679">
        <f t="shared" ca="1" si="108"/>
        <v>7.6887609094626275E-2</v>
      </c>
      <c r="BO679">
        <f t="shared" ca="1" si="109"/>
        <v>0.17066963492190812</v>
      </c>
      <c r="BP679">
        <f t="shared" ca="1" si="110"/>
        <v>82.029290460719551</v>
      </c>
      <c r="BQ679">
        <f t="shared" ca="1" si="101"/>
        <v>11.85126527632876</v>
      </c>
      <c r="BR679">
        <f t="shared" ca="1" si="102"/>
        <v>0.56141007865045112</v>
      </c>
      <c r="BS679">
        <f t="shared" ca="1" si="103"/>
        <v>7095.5998834783795</v>
      </c>
    </row>
    <row r="680" spans="1:71">
      <c r="A680">
        <f t="shared" ca="1" si="104"/>
        <v>0.31550065261095328</v>
      </c>
      <c r="R680">
        <f t="shared" ca="1" si="105"/>
        <v>3.9799666328621378E-2</v>
      </c>
      <c r="AH680">
        <f t="shared" ca="1" si="106"/>
        <v>35.607573923348113</v>
      </c>
      <c r="AI680">
        <f t="shared" ca="1" si="107"/>
        <v>0.89642903581405542</v>
      </c>
      <c r="AX680">
        <f t="shared" ca="1" si="108"/>
        <v>0.29093603004200824</v>
      </c>
      <c r="BO680">
        <f t="shared" ca="1" si="109"/>
        <v>0.10607372386858116</v>
      </c>
      <c r="BP680">
        <f t="shared" ca="1" si="110"/>
        <v>103.89242226213854</v>
      </c>
      <c r="BQ680">
        <f t="shared" ca="1" si="101"/>
        <v>9.211893350167756</v>
      </c>
      <c r="BR680">
        <f t="shared" ca="1" si="102"/>
        <v>0.33639591715933936</v>
      </c>
      <c r="BS680">
        <f t="shared" ca="1" si="103"/>
        <v>8294.5776685142755</v>
      </c>
    </row>
    <row r="681" spans="1:71">
      <c r="A681">
        <f t="shared" ca="1" si="104"/>
        <v>0.44508587703332769</v>
      </c>
      <c r="R681">
        <f t="shared" ca="1" si="105"/>
        <v>-1.6846165116097209</v>
      </c>
      <c r="AH681">
        <f t="shared" ca="1" si="106"/>
        <v>4.1092681756903131</v>
      </c>
      <c r="AI681">
        <f t="shared" ca="1" si="107"/>
        <v>3.3772169879482394E-2</v>
      </c>
      <c r="AX681">
        <f t="shared" ca="1" si="108"/>
        <v>0.57172686730496225</v>
      </c>
      <c r="BO681">
        <f t="shared" ca="1" si="109"/>
        <v>0.79772496119134884</v>
      </c>
      <c r="BP681">
        <f t="shared" ca="1" si="110"/>
        <v>92.593299521103219</v>
      </c>
      <c r="BQ681">
        <f t="shared" ca="1" si="101"/>
        <v>46.343793776950342</v>
      </c>
      <c r="BR681">
        <f t="shared" ca="1" si="102"/>
        <v>4.7943807882822407</v>
      </c>
      <c r="BS681">
        <f t="shared" ca="1" si="103"/>
        <v>12554.224580656932</v>
      </c>
    </row>
    <row r="682" spans="1:71">
      <c r="A682">
        <f t="shared" ca="1" si="104"/>
        <v>6.4472812338088881E-2</v>
      </c>
      <c r="R682">
        <f t="shared" ca="1" si="105"/>
        <v>1.1559802842056197</v>
      </c>
      <c r="AH682">
        <f t="shared" ca="1" si="106"/>
        <v>30.12686966134363</v>
      </c>
      <c r="AI682">
        <f t="shared" ca="1" si="107"/>
        <v>0.80252934527138786</v>
      </c>
      <c r="AX682">
        <f t="shared" ca="1" si="108"/>
        <v>0.36013370802891426</v>
      </c>
      <c r="BO682">
        <f t="shared" ca="1" si="109"/>
        <v>0.23853657604968059</v>
      </c>
      <c r="BP682">
        <f t="shared" ca="1" si="110"/>
        <v>119.13650482769511</v>
      </c>
      <c r="BQ682">
        <f t="shared" ca="1" si="101"/>
        <v>14.699194690097514</v>
      </c>
      <c r="BR682">
        <f t="shared" ca="1" si="102"/>
        <v>0.81753941814737296</v>
      </c>
      <c r="BS682">
        <f t="shared" ca="1" si="103"/>
        <v>10054.73663239262</v>
      </c>
    </row>
    <row r="683" spans="1:71">
      <c r="A683">
        <f t="shared" ca="1" si="104"/>
        <v>7.4236062744947762E-2</v>
      </c>
      <c r="R683">
        <f t="shared" ca="1" si="105"/>
        <v>0.5390296157725547</v>
      </c>
      <c r="AH683">
        <f t="shared" ca="1" si="106"/>
        <v>21.014793053843142</v>
      </c>
      <c r="AI683">
        <f t="shared" ca="1" si="107"/>
        <v>0.57992888914423002</v>
      </c>
      <c r="AX683">
        <f t="shared" ca="1" si="108"/>
        <v>3.1252745580712973</v>
      </c>
      <c r="BO683">
        <f t="shared" ca="1" si="109"/>
        <v>0.190190059624751</v>
      </c>
      <c r="BP683">
        <f t="shared" ca="1" si="110"/>
        <v>97.207807710544813</v>
      </c>
      <c r="BQ683">
        <f t="shared" ca="1" si="101"/>
        <v>12.658069034951225</v>
      </c>
      <c r="BR683">
        <f t="shared" ca="1" si="102"/>
        <v>0.63286710108095223</v>
      </c>
      <c r="BS683">
        <f t="shared" ca="1" si="103"/>
        <v>8260.2135735575448</v>
      </c>
    </row>
    <row r="684" spans="1:71">
      <c r="A684">
        <f t="shared" ca="1" si="104"/>
        <v>2.4856793157079782E-3</v>
      </c>
      <c r="R684">
        <f t="shared" ca="1" si="105"/>
        <v>1.3425333402316022</v>
      </c>
      <c r="AH684">
        <f t="shared" ca="1" si="106"/>
        <v>6.7240541772046063</v>
      </c>
      <c r="AI684">
        <f t="shared" ca="1" si="107"/>
        <v>9.0425809155965431E-2</v>
      </c>
      <c r="AX684">
        <f t="shared" ca="1" si="108"/>
        <v>0.83740295078182148</v>
      </c>
      <c r="BO684">
        <f t="shared" ca="1" si="109"/>
        <v>0.46198301010726228</v>
      </c>
      <c r="BP684">
        <f t="shared" ca="1" si="110"/>
        <v>106.60808256905155</v>
      </c>
      <c r="BQ684">
        <f t="shared" ca="1" si="101"/>
        <v>25.110154460052165</v>
      </c>
      <c r="BR684">
        <f t="shared" ca="1" si="102"/>
        <v>1.8595954187781103</v>
      </c>
      <c r="BS684">
        <f t="shared" ca="1" si="103"/>
        <v>10531.459851472258</v>
      </c>
    </row>
    <row r="685" spans="1:71">
      <c r="A685">
        <f t="shared" ca="1" si="104"/>
        <v>0.7978130386960901</v>
      </c>
      <c r="R685">
        <f t="shared" ca="1" si="105"/>
        <v>-0.89935747637128405</v>
      </c>
      <c r="AH685">
        <f t="shared" ca="1" si="106"/>
        <v>26.977035370882227</v>
      </c>
      <c r="AI685">
        <f t="shared" ca="1" si="107"/>
        <v>0.73497154984319601</v>
      </c>
      <c r="AX685">
        <f t="shared" ca="1" si="108"/>
        <v>0.27008719512213414</v>
      </c>
      <c r="BO685">
        <f t="shared" ca="1" si="109"/>
        <v>0.55246823458706085</v>
      </c>
      <c r="BP685">
        <f t="shared" ca="1" si="110"/>
        <v>105.82132674329154</v>
      </c>
      <c r="BQ685">
        <f t="shared" ca="1" si="101"/>
        <v>29.938259256070019</v>
      </c>
      <c r="BR685">
        <f t="shared" ca="1" si="102"/>
        <v>2.412023278870473</v>
      </c>
      <c r="BS685">
        <f t="shared" ca="1" si="103"/>
        <v>11124.925781298552</v>
      </c>
    </row>
    <row r="686" spans="1:71">
      <c r="A686">
        <f t="shared" ca="1" si="104"/>
        <v>0.16117877912677248</v>
      </c>
      <c r="R686">
        <f t="shared" ca="1" si="105"/>
        <v>3.0256793119790806E-2</v>
      </c>
      <c r="AH686">
        <f t="shared" ca="1" si="106"/>
        <v>12.547066746445481</v>
      </c>
      <c r="AI686">
        <f t="shared" ca="1" si="107"/>
        <v>0.29863889535239507</v>
      </c>
      <c r="AX686">
        <f t="shared" ca="1" si="108"/>
        <v>0.94748619879285223</v>
      </c>
      <c r="BO686">
        <f t="shared" ca="1" si="109"/>
        <v>0.31297722761212454</v>
      </c>
      <c r="BP686">
        <f t="shared" ca="1" si="110"/>
        <v>91.750812567857807</v>
      </c>
      <c r="BQ686">
        <f t="shared" ca="1" si="101"/>
        <v>17.973170922800655</v>
      </c>
      <c r="BR686">
        <f t="shared" ca="1" si="102"/>
        <v>1.1261635191856558</v>
      </c>
      <c r="BS686">
        <f t="shared" ca="1" si="103"/>
        <v>8557.7230277858089</v>
      </c>
    </row>
    <row r="687" spans="1:71">
      <c r="A687">
        <f t="shared" ca="1" si="104"/>
        <v>0.78945983965056277</v>
      </c>
      <c r="R687">
        <f t="shared" ca="1" si="105"/>
        <v>-0.61440823288354007</v>
      </c>
      <c r="AH687">
        <f t="shared" ca="1" si="106"/>
        <v>33.421106822073803</v>
      </c>
      <c r="AI687">
        <f t="shared" ca="1" si="107"/>
        <v>0.86257015049745611</v>
      </c>
      <c r="AX687">
        <f t="shared" ca="1" si="108"/>
        <v>1.5530257239234131</v>
      </c>
      <c r="BO687">
        <f t="shared" ca="1" si="109"/>
        <v>0.80048580402559111</v>
      </c>
      <c r="BP687">
        <f t="shared" ca="1" si="110"/>
        <v>79.203627152787377</v>
      </c>
      <c r="BQ687">
        <f t="shared" ca="1" si="101"/>
        <v>46.574268931604657</v>
      </c>
      <c r="BR687">
        <f t="shared" ca="1" si="102"/>
        <v>4.8356096622520566</v>
      </c>
      <c r="BS687">
        <f t="shared" ca="1" si="103"/>
        <v>11652.3636925312</v>
      </c>
    </row>
    <row r="688" spans="1:71">
      <c r="A688">
        <f t="shared" ca="1" si="104"/>
        <v>0.82660936785038264</v>
      </c>
      <c r="R688">
        <f t="shared" ca="1" si="105"/>
        <v>7.905225450667358E-2</v>
      </c>
      <c r="AH688">
        <f t="shared" ca="1" si="106"/>
        <v>6.140682892216252</v>
      </c>
      <c r="AI688">
        <f t="shared" ca="1" si="107"/>
        <v>7.5415972765514705E-2</v>
      </c>
      <c r="AX688">
        <f t="shared" ca="1" si="108"/>
        <v>0.34620445813075418</v>
      </c>
      <c r="BO688">
        <f t="shared" ca="1" si="109"/>
        <v>0.3024387071210225</v>
      </c>
      <c r="BP688">
        <f t="shared" ca="1" si="110"/>
        <v>137.68454948886628</v>
      </c>
      <c r="BQ688">
        <f t="shared" ca="1" si="101"/>
        <v>17.499254083472941</v>
      </c>
      <c r="BR688">
        <f t="shared" ca="1" si="102"/>
        <v>1.0804946821562944</v>
      </c>
      <c r="BS688">
        <f t="shared" ca="1" si="103"/>
        <v>11711.992277214822</v>
      </c>
    </row>
    <row r="689" spans="1:71">
      <c r="A689">
        <f t="shared" ca="1" si="104"/>
        <v>0.479576174343463</v>
      </c>
      <c r="R689">
        <f t="shared" ca="1" si="105"/>
        <v>-0.70989005109032854</v>
      </c>
      <c r="AH689">
        <f t="shared" ca="1" si="106"/>
        <v>15.38544408489615</v>
      </c>
      <c r="AI689">
        <f t="shared" ca="1" si="107"/>
        <v>0.40091625940007469</v>
      </c>
      <c r="AX689">
        <f t="shared" ca="1" si="108"/>
        <v>7.7362403226212467E-3</v>
      </c>
      <c r="BO689">
        <f t="shared" ca="1" si="109"/>
        <v>0.89156287826091607</v>
      </c>
      <c r="BP689">
        <f t="shared" ca="1" si="110"/>
        <v>138.87656852836867</v>
      </c>
      <c r="BQ689">
        <f t="shared" ca="1" si="101"/>
        <v>55.357599919267813</v>
      </c>
      <c r="BR689">
        <f t="shared" ca="1" si="102"/>
        <v>6.6647543913964435</v>
      </c>
      <c r="BS689">
        <f t="shared" ca="1" si="103"/>
        <v>17256.546106331523</v>
      </c>
    </row>
    <row r="690" spans="1:71">
      <c r="A690">
        <f t="shared" ca="1" si="104"/>
        <v>0.96257359706864742</v>
      </c>
      <c r="R690">
        <f t="shared" ca="1" si="105"/>
        <v>0.66991344178704793</v>
      </c>
      <c r="AH690">
        <f t="shared" ca="1" si="106"/>
        <v>12.143542925949966</v>
      </c>
      <c r="AI690">
        <f t="shared" ca="1" si="107"/>
        <v>0.28344432890030347</v>
      </c>
      <c r="AX690">
        <f t="shared" ca="1" si="108"/>
        <v>1.7164848620487496</v>
      </c>
      <c r="BO690">
        <f t="shared" ca="1" si="109"/>
        <v>0.75179149187147964</v>
      </c>
      <c r="BP690">
        <f t="shared" ca="1" si="110"/>
        <v>124.04465436221736</v>
      </c>
      <c r="BQ690">
        <f t="shared" ca="1" si="101"/>
        <v>42.717730145286026</v>
      </c>
      <c r="BR690">
        <f t="shared" ca="1" si="102"/>
        <v>4.18045838242179</v>
      </c>
      <c r="BS690">
        <f t="shared" ca="1" si="103"/>
        <v>14209.036334610355</v>
      </c>
    </row>
    <row r="691" spans="1:71">
      <c r="A691">
        <f t="shared" ca="1" si="104"/>
        <v>0.63693120975068829</v>
      </c>
      <c r="R691">
        <f t="shared" ca="1" si="105"/>
        <v>-0.61841647819267875</v>
      </c>
      <c r="AH691">
        <f t="shared" ca="1" si="106"/>
        <v>21.241702587345461</v>
      </c>
      <c r="AI691">
        <f t="shared" ca="1" si="107"/>
        <v>0.58648016496265354</v>
      </c>
      <c r="AX691">
        <f t="shared" ca="1" si="108"/>
        <v>0.46696903632792686</v>
      </c>
      <c r="BO691">
        <f t="shared" ca="1" si="109"/>
        <v>0.56857718286803693</v>
      </c>
      <c r="BP691">
        <f t="shared" ca="1" si="110"/>
        <v>51.451840712861326</v>
      </c>
      <c r="BQ691">
        <f t="shared" ca="1" si="101"/>
        <v>30.847504885926767</v>
      </c>
      <c r="BR691">
        <f t="shared" ca="1" si="102"/>
        <v>2.5219999665932384</v>
      </c>
      <c r="BS691">
        <f t="shared" ca="1" si="103"/>
        <v>7442.9793284709422</v>
      </c>
    </row>
    <row r="692" spans="1:71">
      <c r="A692">
        <f t="shared" ca="1" si="104"/>
        <v>0.44742932981475791</v>
      </c>
      <c r="R692">
        <f t="shared" ca="1" si="105"/>
        <v>1.6158874096344533</v>
      </c>
      <c r="AH692">
        <f t="shared" ca="1" si="106"/>
        <v>13.150106892638867</v>
      </c>
      <c r="AI692">
        <f t="shared" ca="1" si="107"/>
        <v>0.32104268898802923</v>
      </c>
      <c r="AX692">
        <f t="shared" ca="1" si="108"/>
        <v>0.26430980015508876</v>
      </c>
      <c r="BO692">
        <f t="shared" ca="1" si="109"/>
        <v>0.8105699780423099</v>
      </c>
      <c r="BP692">
        <f t="shared" ca="1" si="110"/>
        <v>94.252393262222029</v>
      </c>
      <c r="BQ692">
        <f t="shared" ca="1" si="101"/>
        <v>47.429950522557313</v>
      </c>
      <c r="BR692">
        <f t="shared" ca="1" si="102"/>
        <v>4.9912067997822689</v>
      </c>
      <c r="BS692">
        <f t="shared" ca="1" si="103"/>
        <v>12838.024620545953</v>
      </c>
    </row>
    <row r="693" spans="1:71">
      <c r="A693">
        <f t="shared" ca="1" si="104"/>
        <v>0.54477235245172606</v>
      </c>
      <c r="R693">
        <f t="shared" ca="1" si="105"/>
        <v>-6.7282162654009062E-2</v>
      </c>
      <c r="AH693">
        <f t="shared" ca="1" si="106"/>
        <v>30.927006620128775</v>
      </c>
      <c r="AI693">
        <f t="shared" ca="1" si="107"/>
        <v>0.81811046176569424</v>
      </c>
      <c r="AX693">
        <f t="shared" ca="1" si="108"/>
        <v>0.98933394358446103</v>
      </c>
      <c r="BO693">
        <f t="shared" ca="1" si="109"/>
        <v>0.97380064556864643</v>
      </c>
      <c r="BP693">
        <f t="shared" ca="1" si="110"/>
        <v>107.00220755918141</v>
      </c>
      <c r="BQ693">
        <f t="shared" ca="1" si="101"/>
        <v>67.887346087022053</v>
      </c>
      <c r="BR693">
        <f t="shared" ca="1" si="102"/>
        <v>10.926061525629988</v>
      </c>
      <c r="BS693">
        <f t="shared" ca="1" si="103"/>
        <v>17556.707595533902</v>
      </c>
    </row>
    <row r="694" spans="1:71">
      <c r="A694">
        <f t="shared" ca="1" si="104"/>
        <v>0.14396166030233171</v>
      </c>
      <c r="R694">
        <f t="shared" ca="1" si="105"/>
        <v>-0.7165084834100941</v>
      </c>
      <c r="AH694">
        <f t="shared" ca="1" si="106"/>
        <v>10.085939124757473</v>
      </c>
      <c r="AI694">
        <f t="shared" ca="1" si="107"/>
        <v>0.203433872223717</v>
      </c>
      <c r="AX694">
        <f t="shared" ca="1" si="108"/>
        <v>0.908224024085868</v>
      </c>
      <c r="BO694">
        <f t="shared" ca="1" si="109"/>
        <v>0.44585590683988408</v>
      </c>
      <c r="BP694">
        <f t="shared" ca="1" si="110"/>
        <v>113.19636716442768</v>
      </c>
      <c r="BQ694">
        <f t="shared" ca="1" si="101"/>
        <v>24.293564808932089</v>
      </c>
      <c r="BR694">
        <f t="shared" ca="1" si="102"/>
        <v>1.7709915902911642</v>
      </c>
      <c r="BS694">
        <f t="shared" ca="1" si="103"/>
        <v>10884.399659490497</v>
      </c>
    </row>
    <row r="695" spans="1:71">
      <c r="A695">
        <f t="shared" ca="1" si="104"/>
        <v>0.66543556372908919</v>
      </c>
      <c r="R695">
        <f t="shared" ca="1" si="105"/>
        <v>-0.20435856984144482</v>
      </c>
      <c r="AH695">
        <f t="shared" ca="1" si="106"/>
        <v>25.702231468690549</v>
      </c>
      <c r="AI695">
        <f t="shared" ca="1" si="107"/>
        <v>0.70480922219945408</v>
      </c>
      <c r="AX695">
        <f t="shared" ca="1" si="108"/>
        <v>0.27381636460909392</v>
      </c>
      <c r="BO695">
        <f t="shared" ca="1" si="109"/>
        <v>0.98821424277011716</v>
      </c>
      <c r="BP695">
        <f t="shared" ca="1" si="110"/>
        <v>97.606434972202365</v>
      </c>
      <c r="BQ695">
        <f t="shared" ref="BQ695:BQ758" ca="1" si="111">IF(BO695&lt;(10/80),0+SQRT(BO695*(80-0)*(10-0)),80-SQRT((1-BO695)*(80-0)*(80-10)))</f>
        <v>71.875946794404655</v>
      </c>
      <c r="BR695">
        <f t="shared" ref="BR695:BR758" ca="1" si="112">-LN(1-BO695)/(1/3)</f>
        <v>13.322590472867455</v>
      </c>
      <c r="BS695">
        <f t="shared" ref="BS695:BS758" ca="1" si="113">BP695*$BP$4+BQ695*$BQ$4+BR695*$BR$4</f>
        <v>18016.822269354867</v>
      </c>
    </row>
    <row r="696" spans="1:71">
      <c r="A696">
        <f t="shared" ca="1" si="104"/>
        <v>0.51881651326770528</v>
      </c>
      <c r="R696">
        <f t="shared" ca="1" si="105"/>
        <v>-0.61204700527788802</v>
      </c>
      <c r="AH696">
        <f t="shared" ca="1" si="106"/>
        <v>3.9497731451995808</v>
      </c>
      <c r="AI696">
        <f t="shared" ca="1" si="107"/>
        <v>3.1201415797079579E-2</v>
      </c>
      <c r="AX696">
        <f t="shared" ca="1" si="108"/>
        <v>1.1425032538379238</v>
      </c>
      <c r="BO696">
        <f t="shared" ca="1" si="109"/>
        <v>0.63760220417752844</v>
      </c>
      <c r="BP696">
        <f t="shared" ca="1" si="110"/>
        <v>60.167423887604713</v>
      </c>
      <c r="BQ696">
        <f t="shared" ca="1" si="111"/>
        <v>34.950830677959878</v>
      </c>
      <c r="BR696">
        <f t="shared" ca="1" si="112"/>
        <v>3.0450383609981464</v>
      </c>
      <c r="BS696">
        <f t="shared" ca="1" si="113"/>
        <v>8620.3142482277617</v>
      </c>
    </row>
    <row r="697" spans="1:71">
      <c r="A697">
        <f t="shared" ca="1" si="104"/>
        <v>0.62275864588452823</v>
      </c>
      <c r="R697">
        <f t="shared" ca="1" si="105"/>
        <v>1.5725799879057341</v>
      </c>
      <c r="AH697">
        <f t="shared" ca="1" si="106"/>
        <v>35.782041875259416</v>
      </c>
      <c r="AI697">
        <f t="shared" ca="1" si="107"/>
        <v>0.89892483338156159</v>
      </c>
      <c r="AX697">
        <f t="shared" ca="1" si="108"/>
        <v>3.2098887080503227</v>
      </c>
      <c r="BO697">
        <f t="shared" ca="1" si="109"/>
        <v>0.93572746081339386</v>
      </c>
      <c r="BP697">
        <f t="shared" ca="1" si="110"/>
        <v>98.257818690880299</v>
      </c>
      <c r="BQ697">
        <f t="shared" ca="1" si="111"/>
        <v>61.028278426958863</v>
      </c>
      <c r="BR697">
        <f t="shared" ca="1" si="112"/>
        <v>8.2338684367905319</v>
      </c>
      <c r="BS697">
        <f t="shared" ca="1" si="113"/>
        <v>15451.035682094665</v>
      </c>
    </row>
    <row r="698" spans="1:71">
      <c r="A698">
        <f t="shared" ca="1" si="104"/>
        <v>0.46143558361236925</v>
      </c>
      <c r="R698">
        <f t="shared" ca="1" si="105"/>
        <v>0.60460555611255551</v>
      </c>
      <c r="AH698">
        <f t="shared" ca="1" si="106"/>
        <v>0.66296524149892666</v>
      </c>
      <c r="AI698">
        <f t="shared" ca="1" si="107"/>
        <v>8.7904582287146038E-4</v>
      </c>
      <c r="AX698">
        <f t="shared" ca="1" si="108"/>
        <v>1.5877673416115714</v>
      </c>
      <c r="BO698">
        <f t="shared" ca="1" si="109"/>
        <v>0.70794697255281569</v>
      </c>
      <c r="BP698">
        <f t="shared" ca="1" si="110"/>
        <v>106.24610105519278</v>
      </c>
      <c r="BQ698">
        <f t="shared" ca="1" si="111"/>
        <v>39.558722155398797</v>
      </c>
      <c r="BR698">
        <f t="shared" ca="1" si="112"/>
        <v>3.6924596770643139</v>
      </c>
      <c r="BS698">
        <f t="shared" ca="1" si="113"/>
        <v>12500.837192522667</v>
      </c>
    </row>
    <row r="699" spans="1:71">
      <c r="A699">
        <f t="shared" ca="1" si="104"/>
        <v>7.7560746835594774E-2</v>
      </c>
      <c r="R699">
        <f t="shared" ca="1" si="105"/>
        <v>0.7172304987111513</v>
      </c>
      <c r="AH699">
        <f t="shared" ca="1" si="106"/>
        <v>14.625821400229079</v>
      </c>
      <c r="AI699">
        <f t="shared" ca="1" si="107"/>
        <v>0.3743337441957546</v>
      </c>
      <c r="AX699">
        <f t="shared" ca="1" si="108"/>
        <v>0.43342433922842022</v>
      </c>
      <c r="BO699">
        <f t="shared" ca="1" si="109"/>
        <v>0.66428836631232324</v>
      </c>
      <c r="BP699">
        <f t="shared" ca="1" si="110"/>
        <v>67.946530788786234</v>
      </c>
      <c r="BQ699">
        <f t="shared" ca="1" si="111"/>
        <v>36.641204483392414</v>
      </c>
      <c r="BR699">
        <f t="shared" ca="1" si="112"/>
        <v>3.2745081617525309</v>
      </c>
      <c r="BS699">
        <f t="shared" ca="1" si="113"/>
        <v>9402.7300520800363</v>
      </c>
    </row>
    <row r="700" spans="1:71">
      <c r="A700">
        <f t="shared" ca="1" si="104"/>
        <v>0.18467608697919524</v>
      </c>
      <c r="R700">
        <f t="shared" ca="1" si="105"/>
        <v>-1.8101767836840381</v>
      </c>
      <c r="AH700">
        <f t="shared" ca="1" si="106"/>
        <v>17.999019848392386</v>
      </c>
      <c r="AI700">
        <f t="shared" ca="1" si="107"/>
        <v>0.48796863466820783</v>
      </c>
      <c r="AX700">
        <f t="shared" ca="1" si="108"/>
        <v>0.23008320159325921</v>
      </c>
      <c r="BO700">
        <f t="shared" ca="1" si="109"/>
        <v>0.55106463277437034</v>
      </c>
      <c r="BP700">
        <f t="shared" ca="1" si="110"/>
        <v>88.442966099262094</v>
      </c>
      <c r="BQ700">
        <f t="shared" ca="1" si="111"/>
        <v>29.859815951040567</v>
      </c>
      <c r="BR700">
        <f t="shared" ca="1" si="112"/>
        <v>2.4026290496219085</v>
      </c>
      <c r="BS700">
        <f t="shared" ca="1" si="113"/>
        <v>9897.7779369389755</v>
      </c>
    </row>
    <row r="701" spans="1:71">
      <c r="A701">
        <f t="shared" ca="1" si="104"/>
        <v>0.93337225013616743</v>
      </c>
      <c r="R701">
        <f t="shared" ca="1" si="105"/>
        <v>0.71830287155781758</v>
      </c>
      <c r="AH701">
        <f t="shared" ca="1" si="106"/>
        <v>20.986273709712975</v>
      </c>
      <c r="AI701">
        <f t="shared" ca="1" si="107"/>
        <v>0.57910184337615378</v>
      </c>
      <c r="AX701">
        <f t="shared" ca="1" si="108"/>
        <v>5.7431353859282934E-2</v>
      </c>
      <c r="BO701">
        <f t="shared" ca="1" si="109"/>
        <v>0.72902071144723213</v>
      </c>
      <c r="BP701">
        <f t="shared" ca="1" si="110"/>
        <v>108.41956550761644</v>
      </c>
      <c r="BQ701">
        <f t="shared" ca="1" si="111"/>
        <v>41.0451027995773</v>
      </c>
      <c r="BR701">
        <f t="shared" ca="1" si="112"/>
        <v>3.9171386610827961</v>
      </c>
      <c r="BS701">
        <f t="shared" ca="1" si="113"/>
        <v>12869.021463815719</v>
      </c>
    </row>
    <row r="702" spans="1:71">
      <c r="A702">
        <f t="shared" ca="1" si="104"/>
        <v>0.80411646201572196</v>
      </c>
      <c r="R702">
        <f t="shared" ca="1" si="105"/>
        <v>-0.90551810835506452</v>
      </c>
      <c r="AH702">
        <f t="shared" ca="1" si="106"/>
        <v>6.6210148014987853</v>
      </c>
      <c r="AI702">
        <f t="shared" ca="1" si="107"/>
        <v>8.7675674003331983E-2</v>
      </c>
      <c r="AX702">
        <f t="shared" ca="1" si="108"/>
        <v>11.501557115134013</v>
      </c>
      <c r="BO702">
        <f t="shared" ca="1" si="109"/>
        <v>0.38501169806625912</v>
      </c>
      <c r="BP702">
        <f t="shared" ca="1" si="110"/>
        <v>73.043612007663654</v>
      </c>
      <c r="BQ702">
        <f t="shared" ca="1" si="111"/>
        <v>21.31495513481353</v>
      </c>
      <c r="BR702">
        <f t="shared" ca="1" si="112"/>
        <v>1.4584560978074257</v>
      </c>
      <c r="BS702">
        <f t="shared" ca="1" si="113"/>
        <v>7682.0851833600364</v>
      </c>
    </row>
    <row r="703" spans="1:71">
      <c r="A703">
        <f t="shared" ca="1" si="104"/>
        <v>0.93692123710379815</v>
      </c>
      <c r="R703">
        <f t="shared" ca="1" si="105"/>
        <v>1.2470477045924488</v>
      </c>
      <c r="AH703">
        <f t="shared" ca="1" si="106"/>
        <v>14.543780589325735</v>
      </c>
      <c r="AI703">
        <f t="shared" ca="1" si="107"/>
        <v>0.37142825255106282</v>
      </c>
      <c r="AX703">
        <f t="shared" ca="1" si="108"/>
        <v>5.1214392584070866E-2</v>
      </c>
      <c r="BO703">
        <f t="shared" ca="1" si="109"/>
        <v>0.70822895354761284</v>
      </c>
      <c r="BP703">
        <f t="shared" ca="1" si="110"/>
        <v>71.023378739229244</v>
      </c>
      <c r="BQ703">
        <f t="shared" ca="1" si="111"/>
        <v>39.578250159927912</v>
      </c>
      <c r="BR703">
        <f t="shared" ca="1" si="112"/>
        <v>3.6953576152891676</v>
      </c>
      <c r="BS703">
        <f t="shared" ca="1" si="113"/>
        <v>10038.06881232559</v>
      </c>
    </row>
    <row r="704" spans="1:71">
      <c r="A704">
        <f t="shared" ca="1" si="104"/>
        <v>3.6157845788219012E-2</v>
      </c>
      <c r="R704">
        <f t="shared" ca="1" si="105"/>
        <v>0.26189707724015332</v>
      </c>
      <c r="AH704">
        <f t="shared" ca="1" si="106"/>
        <v>24.880880494054249</v>
      </c>
      <c r="AI704">
        <f t="shared" ca="1" si="107"/>
        <v>0.68451491762300787</v>
      </c>
      <c r="AX704">
        <f t="shared" ca="1" si="108"/>
        <v>1.8484012955126887</v>
      </c>
      <c r="BO704">
        <f t="shared" ca="1" si="109"/>
        <v>0.25700733755528693</v>
      </c>
      <c r="BP704">
        <f t="shared" ca="1" si="110"/>
        <v>158.60071759211712</v>
      </c>
      <c r="BQ704">
        <f t="shared" ca="1" si="111"/>
        <v>15.496055084278808</v>
      </c>
      <c r="BR704">
        <f t="shared" ca="1" si="112"/>
        <v>0.89120732967678828</v>
      </c>
      <c r="BS704">
        <f t="shared" ca="1" si="113"/>
        <v>12919.017938779116</v>
      </c>
    </row>
    <row r="705" spans="1:71">
      <c r="A705">
        <f t="shared" ca="1" si="104"/>
        <v>0.51101513092895967</v>
      </c>
      <c r="R705">
        <f t="shared" ca="1" si="105"/>
        <v>1.5108381622484686</v>
      </c>
      <c r="AH705">
        <f t="shared" ca="1" si="106"/>
        <v>9.972813052209986</v>
      </c>
      <c r="AI705">
        <f t="shared" ca="1" si="107"/>
        <v>0.19891400034865969</v>
      </c>
      <c r="AX705">
        <f t="shared" ca="1" si="108"/>
        <v>4.4020741190398898</v>
      </c>
      <c r="BO705">
        <f t="shared" ca="1" si="109"/>
        <v>0.83188755629837086</v>
      </c>
      <c r="BP705">
        <f t="shared" ca="1" si="110"/>
        <v>89.925028223262402</v>
      </c>
      <c r="BQ705">
        <f t="shared" ca="1" si="111"/>
        <v>49.317273838051435</v>
      </c>
      <c r="BR705">
        <f t="shared" ca="1" si="112"/>
        <v>5.349366647152868</v>
      </c>
      <c r="BS705">
        <f t="shared" ca="1" si="113"/>
        <v>12831.289353579372</v>
      </c>
    </row>
    <row r="706" spans="1:71">
      <c r="A706">
        <f t="shared" ca="1" si="104"/>
        <v>0.17650893897545106</v>
      </c>
      <c r="R706">
        <f t="shared" ca="1" si="105"/>
        <v>0.81318689600898908</v>
      </c>
      <c r="AH706">
        <f t="shared" ca="1" si="106"/>
        <v>20.752937854223838</v>
      </c>
      <c r="AI706">
        <f t="shared" ca="1" si="107"/>
        <v>0.57230467792055351</v>
      </c>
      <c r="AX706">
        <f t="shared" ca="1" si="108"/>
        <v>0.15434915953224695</v>
      </c>
      <c r="BO706">
        <f t="shared" ca="1" si="109"/>
        <v>0.54941851972163991</v>
      </c>
      <c r="BP706">
        <f t="shared" ca="1" si="110"/>
        <v>97.232553895052419</v>
      </c>
      <c r="BQ706">
        <f t="shared" ca="1" si="111"/>
        <v>29.767975458291389</v>
      </c>
      <c r="BR706">
        <f t="shared" ca="1" si="112"/>
        <v>2.391649055896266</v>
      </c>
      <c r="BS706">
        <f t="shared" ca="1" si="113"/>
        <v>10500.571035251689</v>
      </c>
    </row>
    <row r="707" spans="1:71">
      <c r="A707">
        <f t="shared" ref="A707:A770" ca="1" si="114">RAND()</f>
        <v>0.12168615512651604</v>
      </c>
      <c r="R707">
        <f t="shared" ref="R707:R770" ca="1" si="115">_xlfn.NORM.INV(RAND(),0,1)</f>
        <v>0.29675138396973466</v>
      </c>
      <c r="AH707">
        <f t="shared" ref="AH707:AH770" ca="1" si="116">IF(AI707&lt;$AL$4,$AL$1+SQRT(AI707*($AL$2-$AL$1)*($AL$3-$AL$1)),$AL$2-SQRT((1-AI707)*($AL$2-$AL$1)*($AL$2-$AL$3)))</f>
        <v>14.428223128839221</v>
      </c>
      <c r="AI707">
        <f t="shared" ref="AI707:AI770" ca="1" si="117">RAND()</f>
        <v>0.36732434511417555</v>
      </c>
      <c r="AX707">
        <f t="shared" ref="AX707:AX770" ca="1" si="118">-LN(1-RAND())/$AW$2</f>
        <v>1.2635972027677478</v>
      </c>
      <c r="BO707">
        <f t="shared" ca="1" si="109"/>
        <v>0.16061008636958629</v>
      </c>
      <c r="BP707">
        <f t="shared" ca="1" si="110"/>
        <v>75.804177550540828</v>
      </c>
      <c r="BQ707">
        <f t="shared" ca="1" si="111"/>
        <v>11.439198397843128</v>
      </c>
      <c r="BR707">
        <f t="shared" ca="1" si="112"/>
        <v>0.52523983296197296</v>
      </c>
      <c r="BS707">
        <f t="shared" ca="1" si="113"/>
        <v>6607.7842182107624</v>
      </c>
    </row>
    <row r="708" spans="1:71">
      <c r="A708">
        <f t="shared" ca="1" si="114"/>
        <v>4.9888413946227228E-2</v>
      </c>
      <c r="R708">
        <f t="shared" ca="1" si="115"/>
        <v>-2.0556999109889662</v>
      </c>
      <c r="AH708">
        <f t="shared" ca="1" si="116"/>
        <v>20.880823901590421</v>
      </c>
      <c r="AI708">
        <f t="shared" ca="1" si="117"/>
        <v>0.57603679167490618</v>
      </c>
      <c r="AX708">
        <f t="shared" ca="1" si="118"/>
        <v>0.32326732623055826</v>
      </c>
      <c r="BO708">
        <f t="shared" ca="1" si="109"/>
        <v>0.50020983475211689</v>
      </c>
      <c r="BP708">
        <f t="shared" ca="1" si="110"/>
        <v>90.592885716791628</v>
      </c>
      <c r="BQ708">
        <f t="shared" ca="1" si="111"/>
        <v>27.096078355303895</v>
      </c>
      <c r="BR708">
        <f t="shared" ca="1" si="112"/>
        <v>2.0807008144502133</v>
      </c>
      <c r="BS708">
        <f t="shared" ca="1" si="113"/>
        <v>9675.3200800408667</v>
      </c>
    </row>
    <row r="709" spans="1:71">
      <c r="A709">
        <f t="shared" ca="1" si="114"/>
        <v>0.98483333319852084</v>
      </c>
      <c r="R709">
        <f t="shared" ca="1" si="115"/>
        <v>1.643723332914384E-2</v>
      </c>
      <c r="AH709">
        <f t="shared" ca="1" si="116"/>
        <v>10.971693290711187</v>
      </c>
      <c r="AI709">
        <f t="shared" ca="1" si="117"/>
        <v>0.23839563770284089</v>
      </c>
      <c r="AX709">
        <f t="shared" ca="1" si="118"/>
        <v>0.39468970981387552</v>
      </c>
      <c r="BO709">
        <f t="shared" ca="1" si="109"/>
        <v>0.88960760144657058</v>
      </c>
      <c r="BP709">
        <f t="shared" ca="1" si="110"/>
        <v>127.13651600419156</v>
      </c>
      <c r="BQ709">
        <f t="shared" ca="1" si="111"/>
        <v>55.136423589933713</v>
      </c>
      <c r="BR709">
        <f t="shared" ca="1" si="112"/>
        <v>6.6111420035771111</v>
      </c>
      <c r="BS709">
        <f t="shared" ca="1" si="113"/>
        <v>16396.541080359915</v>
      </c>
    </row>
    <row r="710" spans="1:71">
      <c r="A710">
        <f t="shared" ca="1" si="114"/>
        <v>0.47191570098696822</v>
      </c>
      <c r="R710">
        <f t="shared" ca="1" si="115"/>
        <v>1.0211167821992833</v>
      </c>
      <c r="AH710">
        <f t="shared" ca="1" si="116"/>
        <v>18.496545659319903</v>
      </c>
      <c r="AI710">
        <f t="shared" ca="1" si="117"/>
        <v>0.50376618230234216</v>
      </c>
      <c r="AX710">
        <f t="shared" ca="1" si="118"/>
        <v>0.32444951542804712</v>
      </c>
      <c r="BO710">
        <f t="shared" ca="1" si="109"/>
        <v>0.72426391693882775</v>
      </c>
      <c r="BP710">
        <f t="shared" ca="1" si="110"/>
        <v>124.44695063646458</v>
      </c>
      <c r="BQ710">
        <f t="shared" ca="1" si="111"/>
        <v>40.704681383877741</v>
      </c>
      <c r="BR710">
        <f t="shared" ca="1" si="112"/>
        <v>3.8649332745857867</v>
      </c>
      <c r="BS710">
        <f t="shared" ca="1" si="113"/>
        <v>13941.234665316031</v>
      </c>
    </row>
    <row r="711" spans="1:71">
      <c r="A711">
        <f t="shared" ca="1" si="114"/>
        <v>0.43626034066236619</v>
      </c>
      <c r="R711">
        <f t="shared" ca="1" si="115"/>
        <v>-0.56917431356064041</v>
      </c>
      <c r="AH711">
        <f t="shared" ca="1" si="116"/>
        <v>20.402864769872391</v>
      </c>
      <c r="AI711">
        <f t="shared" ca="1" si="117"/>
        <v>0.56200479308476958</v>
      </c>
      <c r="AX711">
        <f t="shared" ca="1" si="118"/>
        <v>1.2075893935871691</v>
      </c>
      <c r="BO711">
        <f t="shared" ca="1" si="109"/>
        <v>0.602142403935786</v>
      </c>
      <c r="BP711">
        <f t="shared" ca="1" si="110"/>
        <v>76.662100799381946</v>
      </c>
      <c r="BQ711">
        <f t="shared" ca="1" si="111"/>
        <v>32.798278230984003</v>
      </c>
      <c r="BR711">
        <f t="shared" ca="1" si="112"/>
        <v>2.7649834096698234</v>
      </c>
      <c r="BS711">
        <f t="shared" ca="1" si="113"/>
        <v>9475.669901956082</v>
      </c>
    </row>
    <row r="712" spans="1:71">
      <c r="A712">
        <f t="shared" ca="1" si="114"/>
        <v>0.26449858995666309</v>
      </c>
      <c r="R712">
        <f t="shared" ca="1" si="115"/>
        <v>-1.3492002214795451</v>
      </c>
      <c r="AH712">
        <f t="shared" ca="1" si="116"/>
        <v>28.200170710652795</v>
      </c>
      <c r="AI712">
        <f t="shared" ca="1" si="117"/>
        <v>0.76238372147765987</v>
      </c>
      <c r="AX712">
        <f t="shared" ca="1" si="118"/>
        <v>1.3937992552401108</v>
      </c>
      <c r="BO712">
        <f t="shared" ca="1" si="109"/>
        <v>0.62116106444240549</v>
      </c>
      <c r="BP712">
        <f t="shared" ca="1" si="110"/>
        <v>80.765663612609288</v>
      </c>
      <c r="BQ712">
        <f t="shared" ca="1" si="111"/>
        <v>33.940277474538242</v>
      </c>
      <c r="BR712">
        <f t="shared" ca="1" si="112"/>
        <v>2.9119324091085419</v>
      </c>
      <c r="BS712">
        <f t="shared" ca="1" si="113"/>
        <v>9921.203923069037</v>
      </c>
    </row>
    <row r="713" spans="1:71">
      <c r="A713">
        <f t="shared" ca="1" si="114"/>
        <v>0.37685537291333582</v>
      </c>
      <c r="R713">
        <f t="shared" ca="1" si="115"/>
        <v>-1.47866791379066</v>
      </c>
      <c r="AH713">
        <f t="shared" ca="1" si="116"/>
        <v>24.086998911504072</v>
      </c>
      <c r="AI713">
        <f t="shared" ca="1" si="117"/>
        <v>0.66425818729380448</v>
      </c>
      <c r="AX713">
        <f t="shared" ca="1" si="118"/>
        <v>0.14898462975993035</v>
      </c>
      <c r="BO713">
        <f t="shared" ca="1" si="109"/>
        <v>0.93518415769590835</v>
      </c>
      <c r="BP713">
        <f t="shared" ca="1" si="110"/>
        <v>88.988195267625187</v>
      </c>
      <c r="BQ713">
        <f t="shared" ca="1" si="111"/>
        <v>60.948262102818198</v>
      </c>
      <c r="BR713">
        <f t="shared" ca="1" si="112"/>
        <v>8.2086156765085772</v>
      </c>
      <c r="BS713">
        <f t="shared" ca="1" si="113"/>
        <v>14786.584581968156</v>
      </c>
    </row>
    <row r="714" spans="1:71">
      <c r="A714">
        <f t="shared" ca="1" si="114"/>
        <v>0.64751403369006666</v>
      </c>
      <c r="R714">
        <f t="shared" ca="1" si="115"/>
        <v>0.5798151935339847</v>
      </c>
      <c r="AH714">
        <f t="shared" ca="1" si="116"/>
        <v>9.8645380873792057</v>
      </c>
      <c r="AI714">
        <f t="shared" ca="1" si="117"/>
        <v>0.19461822335471002</v>
      </c>
      <c r="AX714">
        <f t="shared" ca="1" si="118"/>
        <v>1.8132020027056632</v>
      </c>
      <c r="BO714">
        <f t="shared" ca="1" si="109"/>
        <v>0.88647329035503908</v>
      </c>
      <c r="BP714">
        <f t="shared" ca="1" si="110"/>
        <v>138.95880335973345</v>
      </c>
      <c r="BQ714">
        <f t="shared" ca="1" si="111"/>
        <v>54.785925081181716</v>
      </c>
      <c r="BR714">
        <f t="shared" ca="1" si="112"/>
        <v>6.5271514274322593</v>
      </c>
      <c r="BS714">
        <f t="shared" ca="1" si="113"/>
        <v>17163.85417152919</v>
      </c>
    </row>
    <row r="715" spans="1:71">
      <c r="A715">
        <f t="shared" ca="1" si="114"/>
        <v>0.55654189376455054</v>
      </c>
      <c r="R715">
        <f t="shared" ca="1" si="115"/>
        <v>0.45363736208294614</v>
      </c>
      <c r="AH715">
        <f t="shared" ca="1" si="116"/>
        <v>26.064661532135542</v>
      </c>
      <c r="AI715">
        <f t="shared" ca="1" si="117"/>
        <v>0.71354978621438392</v>
      </c>
      <c r="AX715">
        <f t="shared" ca="1" si="118"/>
        <v>5.0327360883641307E-2</v>
      </c>
      <c r="BO715">
        <f t="shared" ca="1" si="109"/>
        <v>0.15564612912225484</v>
      </c>
      <c r="BP715">
        <f t="shared" ca="1" si="110"/>
        <v>124.33258333135984</v>
      </c>
      <c r="BQ715">
        <f t="shared" ca="1" si="111"/>
        <v>11.236770895227934</v>
      </c>
      <c r="BR715">
        <f t="shared" ca="1" si="112"/>
        <v>0.50755078190278269</v>
      </c>
      <c r="BS715">
        <f t="shared" ca="1" si="113"/>
        <v>9979.2231572888177</v>
      </c>
    </row>
    <row r="716" spans="1:71">
      <c r="A716">
        <f t="shared" ca="1" si="114"/>
        <v>0.45454448546797577</v>
      </c>
      <c r="R716">
        <f t="shared" ca="1" si="115"/>
        <v>-0.53169569977026876</v>
      </c>
      <c r="AH716">
        <f t="shared" ca="1" si="116"/>
        <v>15.276942699606323</v>
      </c>
      <c r="AI716">
        <f t="shared" ca="1" si="117"/>
        <v>0.39715464585678872</v>
      </c>
      <c r="AX716">
        <f t="shared" ca="1" si="118"/>
        <v>2.4482578857507282</v>
      </c>
      <c r="BO716">
        <f t="shared" ca="1" si="109"/>
        <v>3.3487602026127661E-2</v>
      </c>
      <c r="BP716">
        <f t="shared" ca="1" si="110"/>
        <v>93.490697279062545</v>
      </c>
      <c r="BQ716">
        <f t="shared" ca="1" si="111"/>
        <v>5.1759136025345445</v>
      </c>
      <c r="BR716">
        <f t="shared" ca="1" si="112"/>
        <v>0.10218345814242068</v>
      </c>
      <c r="BS716">
        <f t="shared" ca="1" si="113"/>
        <v>7092.595207230559</v>
      </c>
    </row>
    <row r="717" spans="1:71">
      <c r="A717">
        <f t="shared" ca="1" si="114"/>
        <v>0.88028885091963127</v>
      </c>
      <c r="R717">
        <f t="shared" ca="1" si="115"/>
        <v>1.1408246771378521</v>
      </c>
      <c r="AH717">
        <f t="shared" ca="1" si="116"/>
        <v>39.385564344663202</v>
      </c>
      <c r="AI717">
        <f t="shared" ca="1" si="117"/>
        <v>0.94366687785935743</v>
      </c>
      <c r="AX717">
        <f t="shared" ca="1" si="118"/>
        <v>1.7606859057913273</v>
      </c>
      <c r="BO717">
        <f t="shared" ca="1" si="109"/>
        <v>0.29957856798943927</v>
      </c>
      <c r="BP717">
        <f t="shared" ca="1" si="110"/>
        <v>99.575777191274824</v>
      </c>
      <c r="BQ717">
        <f t="shared" ca="1" si="111"/>
        <v>17.371252453372982</v>
      </c>
      <c r="BR717">
        <f t="shared" ca="1" si="112"/>
        <v>1.0682192380985518</v>
      </c>
      <c r="BS717">
        <f t="shared" ca="1" si="113"/>
        <v>9027.895420156101</v>
      </c>
    </row>
    <row r="718" spans="1:71">
      <c r="A718">
        <f t="shared" ca="1" si="114"/>
        <v>0.58638755931578901</v>
      </c>
      <c r="R718">
        <f t="shared" ca="1" si="115"/>
        <v>-0.6343790334782089</v>
      </c>
      <c r="AH718">
        <f t="shared" ca="1" si="116"/>
        <v>10.63090653419507</v>
      </c>
      <c r="AI718">
        <f t="shared" ca="1" si="117"/>
        <v>0.22503723984035773</v>
      </c>
      <c r="AX718">
        <f t="shared" ca="1" si="118"/>
        <v>2.9738500280546685</v>
      </c>
      <c r="BO718">
        <f t="shared" ca="1" si="109"/>
        <v>0.61056116123550275</v>
      </c>
      <c r="BP718">
        <f t="shared" ca="1" si="110"/>
        <v>104.00951246576479</v>
      </c>
      <c r="BQ718">
        <f t="shared" ca="1" si="111"/>
        <v>33.300347998286064</v>
      </c>
      <c r="BR718">
        <f t="shared" ca="1" si="112"/>
        <v>2.8291453529877648</v>
      </c>
      <c r="BS718">
        <f t="shared" ca="1" si="113"/>
        <v>11459.444278328472</v>
      </c>
    </row>
    <row r="719" spans="1:71">
      <c r="A719">
        <f t="shared" ca="1" si="114"/>
        <v>0.67841827046104941</v>
      </c>
      <c r="R719">
        <f t="shared" ca="1" si="115"/>
        <v>-1.1590896866087936</v>
      </c>
      <c r="AH719">
        <f t="shared" ca="1" si="116"/>
        <v>27.9895029813127</v>
      </c>
      <c r="AI719">
        <f t="shared" ca="1" si="117"/>
        <v>0.75776901049517875</v>
      </c>
      <c r="AX719">
        <f t="shared" ca="1" si="118"/>
        <v>2.1592085009079462</v>
      </c>
      <c r="BO719">
        <f t="shared" ca="1" si="109"/>
        <v>6.5804088397344085E-2</v>
      </c>
      <c r="BP719">
        <f t="shared" ca="1" si="110"/>
        <v>95.184141179081081</v>
      </c>
      <c r="BQ719">
        <f t="shared" ca="1" si="111"/>
        <v>7.2555682560275914</v>
      </c>
      <c r="BR719">
        <f t="shared" ca="1" si="112"/>
        <v>0.2042073218570005</v>
      </c>
      <c r="BS719">
        <f t="shared" ca="1" si="113"/>
        <v>7449.7089046955343</v>
      </c>
    </row>
    <row r="720" spans="1:71">
      <c r="A720">
        <f t="shared" ca="1" si="114"/>
        <v>4.1005348466072178E-2</v>
      </c>
      <c r="R720">
        <f t="shared" ca="1" si="115"/>
        <v>-0.986684622429156</v>
      </c>
      <c r="AH720">
        <f t="shared" ca="1" si="116"/>
        <v>28.306154244424746</v>
      </c>
      <c r="AI720">
        <f t="shared" ca="1" si="117"/>
        <v>0.76468852816665478</v>
      </c>
      <c r="AX720">
        <f t="shared" ca="1" si="118"/>
        <v>5.6989538017512844</v>
      </c>
      <c r="BO720">
        <f t="shared" ca="1" si="109"/>
        <v>0.23388415660397299</v>
      </c>
      <c r="BP720">
        <f t="shared" ca="1" si="110"/>
        <v>94.364626171352015</v>
      </c>
      <c r="BQ720">
        <f t="shared" ca="1" si="111"/>
        <v>14.500009747956824</v>
      </c>
      <c r="BR720">
        <f t="shared" ca="1" si="112"/>
        <v>0.79926566726516068</v>
      </c>
      <c r="BS720">
        <f t="shared" ca="1" si="113"/>
        <v>8295.304506969871</v>
      </c>
    </row>
    <row r="721" spans="1:71">
      <c r="A721">
        <f t="shared" ca="1" si="114"/>
        <v>7.6062484210575154E-2</v>
      </c>
      <c r="R721">
        <f t="shared" ca="1" si="115"/>
        <v>1.5892974160382265</v>
      </c>
      <c r="AH721">
        <f t="shared" ca="1" si="116"/>
        <v>20.203098534777041</v>
      </c>
      <c r="AI721">
        <f t="shared" ca="1" si="117"/>
        <v>0.55607233153589697</v>
      </c>
      <c r="AX721">
        <f t="shared" ca="1" si="118"/>
        <v>1.0347361965399942</v>
      </c>
      <c r="BO721">
        <f t="shared" ca="1" si="109"/>
        <v>0.89738172844824227</v>
      </c>
      <c r="BP721">
        <f t="shared" ca="1" si="110"/>
        <v>96.528174621653591</v>
      </c>
      <c r="BQ721">
        <f t="shared" ca="1" si="111"/>
        <v>56.027884517843589</v>
      </c>
      <c r="BR721">
        <f t="shared" ca="1" si="112"/>
        <v>6.8302178304029697</v>
      </c>
      <c r="BS721">
        <f t="shared" ca="1" si="113"/>
        <v>14408.826024421</v>
      </c>
    </row>
    <row r="722" spans="1:71">
      <c r="A722">
        <f t="shared" ca="1" si="114"/>
        <v>0.24225688593149219</v>
      </c>
      <c r="R722">
        <f t="shared" ca="1" si="115"/>
        <v>0.1524937730213666</v>
      </c>
      <c r="AH722">
        <f t="shared" ca="1" si="116"/>
        <v>13.67964695708914</v>
      </c>
      <c r="AI722">
        <f t="shared" ca="1" si="117"/>
        <v>0.34041597741915797</v>
      </c>
      <c r="AX722">
        <f t="shared" ca="1" si="118"/>
        <v>1.4581037056636668</v>
      </c>
      <c r="BO722">
        <f t="shared" ca="1" si="109"/>
        <v>0.41779196280170239</v>
      </c>
      <c r="BP722">
        <f t="shared" ca="1" si="110"/>
        <v>119.63014470865876</v>
      </c>
      <c r="BQ722">
        <f t="shared" ca="1" si="111"/>
        <v>22.900393974122146</v>
      </c>
      <c r="BR722">
        <f t="shared" ca="1" si="112"/>
        <v>1.6227823286723277</v>
      </c>
      <c r="BS722">
        <f t="shared" ca="1" si="113"/>
        <v>11150.984225620026</v>
      </c>
    </row>
    <row r="723" spans="1:71">
      <c r="A723">
        <f t="shared" ca="1" si="114"/>
        <v>0.27434945825252122</v>
      </c>
      <c r="R723">
        <f t="shared" ca="1" si="115"/>
        <v>0.53323471600294747</v>
      </c>
      <c r="AH723">
        <f t="shared" ca="1" si="116"/>
        <v>13.421556670959909</v>
      </c>
      <c r="AI723">
        <f t="shared" ca="1" si="117"/>
        <v>0.33100874181210127</v>
      </c>
      <c r="AX723">
        <f t="shared" ca="1" si="118"/>
        <v>1.1958860573539214</v>
      </c>
      <c r="BO723">
        <f t="shared" ca="1" si="109"/>
        <v>0.26063396546729167</v>
      </c>
      <c r="BP723">
        <f t="shared" ca="1" si="110"/>
        <v>76.559359758216331</v>
      </c>
      <c r="BQ723">
        <f t="shared" ca="1" si="111"/>
        <v>15.653673038912572</v>
      </c>
      <c r="BR723">
        <f t="shared" ca="1" si="112"/>
        <v>0.90588651018202737</v>
      </c>
      <c r="BS723">
        <f t="shared" ca="1" si="113"/>
        <v>7196.2884400210087</v>
      </c>
    </row>
    <row r="724" spans="1:71">
      <c r="A724">
        <f t="shared" ca="1" si="114"/>
        <v>0.24965026358961895</v>
      </c>
      <c r="R724">
        <f t="shared" ca="1" si="115"/>
        <v>1.1761790680073703</v>
      </c>
      <c r="AH724">
        <f t="shared" ca="1" si="116"/>
        <v>21.286645101332844</v>
      </c>
      <c r="AI724">
        <f t="shared" ca="1" si="117"/>
        <v>0.58777162523159343</v>
      </c>
      <c r="AX724">
        <f t="shared" ca="1" si="118"/>
        <v>0.18517650703279548</v>
      </c>
      <c r="BO724">
        <f t="shared" ref="BO724:BO787" ca="1" si="119">RAND()</f>
        <v>0.43946429788489938</v>
      </c>
      <c r="BP724">
        <f t="shared" ref="BP724:BP787" ca="1" si="120">_xlfn.NORM.INV(RAND(),100,20)</f>
        <v>44.69489912559677</v>
      </c>
      <c r="BQ724">
        <f t="shared" ca="1" si="111"/>
        <v>23.973221296914069</v>
      </c>
      <c r="BR724">
        <f t="shared" ca="1" si="112"/>
        <v>1.7365870247812656</v>
      </c>
      <c r="BS724">
        <f t="shared" ca="1" si="113"/>
        <v>6046.9411759175609</v>
      </c>
    </row>
    <row r="725" spans="1:71">
      <c r="A725">
        <f t="shared" ca="1" si="114"/>
        <v>0.12789693375671518</v>
      </c>
      <c r="R725">
        <f t="shared" ca="1" si="115"/>
        <v>-0.13834025770404812</v>
      </c>
      <c r="AH725">
        <f t="shared" ca="1" si="116"/>
        <v>12.083534648513385</v>
      </c>
      <c r="AI725">
        <f t="shared" ca="1" si="117"/>
        <v>0.28117082762475742</v>
      </c>
      <c r="AX725">
        <f t="shared" ca="1" si="118"/>
        <v>0.31090356403960945</v>
      </c>
      <c r="BO725">
        <f t="shared" ca="1" si="119"/>
        <v>0.49291240156793215</v>
      </c>
      <c r="BP725">
        <f t="shared" ca="1" si="120"/>
        <v>105.01547492453247</v>
      </c>
      <c r="BQ725">
        <f t="shared" ca="1" si="111"/>
        <v>26.71125305264178</v>
      </c>
      <c r="BR725">
        <f t="shared" ca="1" si="112"/>
        <v>2.0372145370284853</v>
      </c>
      <c r="BS725">
        <f t="shared" ca="1" si="113"/>
        <v>10633.372911089995</v>
      </c>
    </row>
    <row r="726" spans="1:71">
      <c r="A726">
        <f t="shared" ca="1" si="114"/>
        <v>0.73857635938242672</v>
      </c>
      <c r="R726">
        <f t="shared" ca="1" si="115"/>
        <v>-1.1322408736898153</v>
      </c>
      <c r="AH726">
        <f t="shared" ca="1" si="116"/>
        <v>9.7738883629345121</v>
      </c>
      <c r="AI726">
        <f t="shared" ca="1" si="117"/>
        <v>0.19105778746221336</v>
      </c>
      <c r="AX726">
        <f t="shared" ca="1" si="118"/>
        <v>0.79839218303534076</v>
      </c>
      <c r="BO726">
        <f t="shared" ca="1" si="119"/>
        <v>0.5759025354440922</v>
      </c>
      <c r="BP726">
        <f t="shared" ca="1" si="120"/>
        <v>117.95327827174299</v>
      </c>
      <c r="BQ726">
        <f t="shared" ca="1" si="111"/>
        <v>31.266584343870541</v>
      </c>
      <c r="BR726">
        <f t="shared" ca="1" si="112"/>
        <v>2.5733759427912974</v>
      </c>
      <c r="BS726">
        <f t="shared" ca="1" si="113"/>
        <v>12155.400696246454</v>
      </c>
    </row>
    <row r="727" spans="1:71">
      <c r="A727">
        <f t="shared" ca="1" si="114"/>
        <v>0.78577693793474346</v>
      </c>
      <c r="R727">
        <f t="shared" ca="1" si="115"/>
        <v>2.0576584403945395</v>
      </c>
      <c r="AH727">
        <f t="shared" ca="1" si="116"/>
        <v>22.873866863498741</v>
      </c>
      <c r="AI727">
        <f t="shared" ca="1" si="117"/>
        <v>0.63208645053040413</v>
      </c>
      <c r="AX727">
        <f t="shared" ca="1" si="118"/>
        <v>4.02327821860312</v>
      </c>
      <c r="BO727">
        <f t="shared" ca="1" si="119"/>
        <v>0.12096778512734496</v>
      </c>
      <c r="BP727">
        <f t="shared" ca="1" si="120"/>
        <v>117.60388626082936</v>
      </c>
      <c r="BQ727">
        <f t="shared" ca="1" si="111"/>
        <v>9.8373892929921176</v>
      </c>
      <c r="BR727">
        <f t="shared" ca="1" si="112"/>
        <v>0.38680119753476871</v>
      </c>
      <c r="BS727">
        <f t="shared" ca="1" si="113"/>
        <v>9332.0513268176983</v>
      </c>
    </row>
    <row r="728" spans="1:71">
      <c r="A728">
        <f t="shared" ca="1" si="114"/>
        <v>0.55359455677991709</v>
      </c>
      <c r="R728">
        <f t="shared" ca="1" si="115"/>
        <v>1.4577894485445884</v>
      </c>
      <c r="AH728">
        <f t="shared" ca="1" si="116"/>
        <v>20.94890272364507</v>
      </c>
      <c r="AI728">
        <f t="shared" ca="1" si="117"/>
        <v>0.57801687351988151</v>
      </c>
      <c r="AX728">
        <f t="shared" ca="1" si="118"/>
        <v>1.9885722346776116</v>
      </c>
      <c r="BO728">
        <f t="shared" ca="1" si="119"/>
        <v>9.2455366308367926E-2</v>
      </c>
      <c r="BP728">
        <f t="shared" ca="1" si="120"/>
        <v>87.928539508648953</v>
      </c>
      <c r="BQ728">
        <f t="shared" ca="1" si="111"/>
        <v>8.6002495921161692</v>
      </c>
      <c r="BR728">
        <f t="shared" ca="1" si="112"/>
        <v>0.29103759276392022</v>
      </c>
      <c r="BS728">
        <f t="shared" ca="1" si="113"/>
        <v>7102.3340026462201</v>
      </c>
    </row>
    <row r="729" spans="1:71">
      <c r="A729">
        <f t="shared" ca="1" si="114"/>
        <v>0.30969958250249452</v>
      </c>
      <c r="R729">
        <f t="shared" ca="1" si="115"/>
        <v>1.9063605777660226</v>
      </c>
      <c r="AH729">
        <f t="shared" ca="1" si="116"/>
        <v>11.275463678877465</v>
      </c>
      <c r="AI729">
        <f t="shared" ca="1" si="117"/>
        <v>0.25020514335703081</v>
      </c>
      <c r="AX729">
        <f t="shared" ca="1" si="118"/>
        <v>0.29429702562336135</v>
      </c>
      <c r="BO729">
        <f t="shared" ca="1" si="119"/>
        <v>0.82192873779032849</v>
      </c>
      <c r="BP729">
        <f t="shared" ca="1" si="120"/>
        <v>106.75584508082305</v>
      </c>
      <c r="BQ729">
        <f t="shared" ca="1" si="111"/>
        <v>48.421541070309331</v>
      </c>
      <c r="BR729">
        <f t="shared" ca="1" si="112"/>
        <v>5.1767143779479721</v>
      </c>
      <c r="BS729">
        <f t="shared" ca="1" si="113"/>
        <v>13868.077576072938</v>
      </c>
    </row>
    <row r="730" spans="1:71">
      <c r="A730">
        <f t="shared" ca="1" si="114"/>
        <v>0.97371072060363872</v>
      </c>
      <c r="R730">
        <f t="shared" ca="1" si="115"/>
        <v>0.72021000664049151</v>
      </c>
      <c r="AH730">
        <f t="shared" ca="1" si="116"/>
        <v>21.980782647264935</v>
      </c>
      <c r="AI730">
        <f t="shared" ca="1" si="117"/>
        <v>0.60746172947009514</v>
      </c>
      <c r="AX730">
        <f t="shared" ca="1" si="118"/>
        <v>2.1954767933322059</v>
      </c>
      <c r="BO730">
        <f t="shared" ca="1" si="119"/>
        <v>0.91651276266871817</v>
      </c>
      <c r="BP730">
        <f t="shared" ca="1" si="120"/>
        <v>68.553531392805596</v>
      </c>
      <c r="BQ730">
        <f t="shared" ca="1" si="111"/>
        <v>58.377591969089607</v>
      </c>
      <c r="BR730">
        <f t="shared" ca="1" si="112"/>
        <v>7.4491845154184171</v>
      </c>
      <c r="BS730">
        <f t="shared" ca="1" si="113"/>
        <v>12871.261749030878</v>
      </c>
    </row>
    <row r="731" spans="1:71">
      <c r="A731">
        <f t="shared" ca="1" si="114"/>
        <v>0.38478537846920091</v>
      </c>
      <c r="R731">
        <f t="shared" ca="1" si="115"/>
        <v>0.46986628947486248</v>
      </c>
      <c r="AH731">
        <f t="shared" ca="1" si="116"/>
        <v>22.164083261382377</v>
      </c>
      <c r="AI731">
        <f t="shared" ca="1" si="117"/>
        <v>0.61258086966037362</v>
      </c>
      <c r="AX731">
        <f t="shared" ca="1" si="118"/>
        <v>0.74314600859753877</v>
      </c>
      <c r="BO731">
        <f t="shared" ca="1" si="119"/>
        <v>0.15692084047406163</v>
      </c>
      <c r="BP731">
        <f t="shared" ca="1" si="120"/>
        <v>116.27425325195016</v>
      </c>
      <c r="BQ731">
        <f t="shared" ca="1" si="111"/>
        <v>11.288696029363152</v>
      </c>
      <c r="BR731">
        <f t="shared" ca="1" si="112"/>
        <v>0.51208326966844075</v>
      </c>
      <c r="BS731">
        <f t="shared" ca="1" si="113"/>
        <v>9421.6923114733581</v>
      </c>
    </row>
    <row r="732" spans="1:71">
      <c r="A732">
        <f t="shared" ca="1" si="114"/>
        <v>9.9600876760787216E-2</v>
      </c>
      <c r="R732">
        <f t="shared" ca="1" si="115"/>
        <v>-0.4187997516432877</v>
      </c>
      <c r="AH732">
        <f t="shared" ca="1" si="116"/>
        <v>7.7118639761137837</v>
      </c>
      <c r="AI732">
        <f t="shared" ca="1" si="117"/>
        <v>0.11894569197216298</v>
      </c>
      <c r="AX732">
        <f t="shared" ca="1" si="118"/>
        <v>0.45294072033102883</v>
      </c>
      <c r="BO732">
        <f t="shared" ca="1" si="119"/>
        <v>0.84064253647120479</v>
      </c>
      <c r="BP732">
        <f t="shared" ca="1" si="120"/>
        <v>111.93861171211759</v>
      </c>
      <c r="BQ732">
        <f t="shared" ca="1" si="111"/>
        <v>50.126905152608423</v>
      </c>
      <c r="BR732">
        <f t="shared" ca="1" si="112"/>
        <v>5.5098162056519868</v>
      </c>
      <c r="BS732">
        <f t="shared" ca="1" si="113"/>
        <v>14501.338196804671</v>
      </c>
    </row>
    <row r="733" spans="1:71">
      <c r="A733">
        <f t="shared" ca="1" si="114"/>
        <v>0.37753638398756528</v>
      </c>
      <c r="R733">
        <f t="shared" ca="1" si="115"/>
        <v>-0.13828294185990314</v>
      </c>
      <c r="AH733">
        <f t="shared" ca="1" si="116"/>
        <v>28.762288286532382</v>
      </c>
      <c r="AI733">
        <f t="shared" ca="1" si="117"/>
        <v>0.77447980058782018</v>
      </c>
      <c r="AX733">
        <f t="shared" ca="1" si="118"/>
        <v>0.67760692035147518</v>
      </c>
      <c r="BO733">
        <f t="shared" ca="1" si="119"/>
        <v>4.8289356015915441E-2</v>
      </c>
      <c r="BP733">
        <f t="shared" ca="1" si="120"/>
        <v>66.30230930621542</v>
      </c>
      <c r="BQ733">
        <f t="shared" ca="1" si="111"/>
        <v>6.2154231402803424</v>
      </c>
      <c r="BR733">
        <f t="shared" ca="1" si="112"/>
        <v>0.14848270735921304</v>
      </c>
      <c r="BS733">
        <f t="shared" ca="1" si="113"/>
        <v>5307.2487776708776</v>
      </c>
    </row>
    <row r="734" spans="1:71">
      <c r="A734">
        <f t="shared" ca="1" si="114"/>
        <v>0.14266531433905139</v>
      </c>
      <c r="R734">
        <f t="shared" ca="1" si="115"/>
        <v>-0.2032285235244102</v>
      </c>
      <c r="AH734">
        <f t="shared" ca="1" si="116"/>
        <v>18.972710032638396</v>
      </c>
      <c r="AI734">
        <f t="shared" ca="1" si="117"/>
        <v>0.51865363864063097</v>
      </c>
      <c r="AX734">
        <f t="shared" ca="1" si="118"/>
        <v>3.7730170484881862</v>
      </c>
      <c r="BO734">
        <f t="shared" ca="1" si="119"/>
        <v>0.45289004424780799</v>
      </c>
      <c r="BP734">
        <f t="shared" ca="1" si="120"/>
        <v>122.57803309498399</v>
      </c>
      <c r="BQ734">
        <f t="shared" ca="1" si="111"/>
        <v>24.648254298420945</v>
      </c>
      <c r="BR734">
        <f t="shared" ca="1" si="112"/>
        <v>1.8093164422824419</v>
      </c>
      <c r="BS734">
        <f t="shared" ca="1" si="113"/>
        <v>11588.082679175706</v>
      </c>
    </row>
    <row r="735" spans="1:71">
      <c r="A735">
        <f t="shared" ca="1" si="114"/>
        <v>0.65794602664142543</v>
      </c>
      <c r="R735">
        <f t="shared" ca="1" si="115"/>
        <v>0.54917655266132659</v>
      </c>
      <c r="AH735">
        <f t="shared" ca="1" si="116"/>
        <v>14.497716645429158</v>
      </c>
      <c r="AI735">
        <f t="shared" ca="1" si="117"/>
        <v>0.36979393830588114</v>
      </c>
      <c r="AX735">
        <f t="shared" ca="1" si="118"/>
        <v>0.78362370957843885</v>
      </c>
      <c r="BO735">
        <f t="shared" ca="1" si="119"/>
        <v>0.90245529698376237</v>
      </c>
      <c r="BP735">
        <f t="shared" ca="1" si="120"/>
        <v>74.911819858616155</v>
      </c>
      <c r="BQ735">
        <f t="shared" ca="1" si="111"/>
        <v>56.628001007809992</v>
      </c>
      <c r="BR735">
        <f t="shared" ca="1" si="112"/>
        <v>6.9823335407389857</v>
      </c>
      <c r="BS735">
        <f t="shared" ca="1" si="113"/>
        <v>13001.327553105824</v>
      </c>
    </row>
    <row r="736" spans="1:71">
      <c r="A736">
        <f t="shared" ca="1" si="114"/>
        <v>0.52571473291854809</v>
      </c>
      <c r="R736">
        <f t="shared" ca="1" si="115"/>
        <v>-0.62288239806060786</v>
      </c>
      <c r="AH736">
        <f t="shared" ca="1" si="116"/>
        <v>31.764329247615308</v>
      </c>
      <c r="AI736">
        <f t="shared" ca="1" si="117"/>
        <v>0.83373015610531076</v>
      </c>
      <c r="AX736">
        <f t="shared" ca="1" si="118"/>
        <v>4.0342646672444777</v>
      </c>
      <c r="BO736">
        <f t="shared" ca="1" si="119"/>
        <v>0.12770154772810349</v>
      </c>
      <c r="BP736">
        <f t="shared" ca="1" si="120"/>
        <v>129.37302216438363</v>
      </c>
      <c r="BQ736">
        <f t="shared" ca="1" si="111"/>
        <v>10.108145447966393</v>
      </c>
      <c r="BR736">
        <f t="shared" ca="1" si="112"/>
        <v>0.40987095555498421</v>
      </c>
      <c r="BS736">
        <f t="shared" ca="1" si="113"/>
        <v>10189.88738296999</v>
      </c>
    </row>
    <row r="737" spans="1:71">
      <c r="A737">
        <f t="shared" ca="1" si="114"/>
        <v>0.29252439215287362</v>
      </c>
      <c r="R737">
        <f t="shared" ca="1" si="115"/>
        <v>0.21259401658270022</v>
      </c>
      <c r="AH737">
        <f t="shared" ca="1" si="116"/>
        <v>23.252604477699673</v>
      </c>
      <c r="AI737">
        <f t="shared" ca="1" si="117"/>
        <v>0.64228841638681422</v>
      </c>
      <c r="AX737">
        <f t="shared" ca="1" si="118"/>
        <v>3.3883565642745341</v>
      </c>
      <c r="BO737">
        <f t="shared" ca="1" si="119"/>
        <v>0.61097489611926115</v>
      </c>
      <c r="BP737">
        <f t="shared" ca="1" si="120"/>
        <v>112.88563232877219</v>
      </c>
      <c r="BQ737">
        <f t="shared" ca="1" si="111"/>
        <v>33.325161149371525</v>
      </c>
      <c r="BR737">
        <f t="shared" ca="1" si="112"/>
        <v>2.8323342091444776</v>
      </c>
      <c r="BS737">
        <f t="shared" ca="1" si="113"/>
        <v>12084.21064069455</v>
      </c>
    </row>
    <row r="738" spans="1:71">
      <c r="A738">
        <f t="shared" ca="1" si="114"/>
        <v>0.92527630580507292</v>
      </c>
      <c r="R738">
        <f t="shared" ca="1" si="115"/>
        <v>-1.4993427621761644</v>
      </c>
      <c r="AH738">
        <f t="shared" ca="1" si="116"/>
        <v>34.41774611712048</v>
      </c>
      <c r="AI738">
        <f t="shared" ca="1" si="117"/>
        <v>0.87859668196474305</v>
      </c>
      <c r="AX738">
        <f t="shared" ca="1" si="118"/>
        <v>3.9443680226799396</v>
      </c>
      <c r="BO738">
        <f t="shared" ca="1" si="119"/>
        <v>0.33367301482585376</v>
      </c>
      <c r="BP738">
        <f t="shared" ca="1" si="120"/>
        <v>91.001856589905756</v>
      </c>
      <c r="BQ738">
        <f t="shared" ca="1" si="111"/>
        <v>18.914558878770308</v>
      </c>
      <c r="BR738">
        <f t="shared" ca="1" si="112"/>
        <v>1.2179242805925321</v>
      </c>
      <c r="BS738">
        <f t="shared" ca="1" si="113"/>
        <v>8626.9631333481921</v>
      </c>
    </row>
    <row r="739" spans="1:71">
      <c r="A739">
        <f t="shared" ca="1" si="114"/>
        <v>0.12502237077791689</v>
      </c>
      <c r="R739">
        <f t="shared" ca="1" si="115"/>
        <v>1.3257477065322154</v>
      </c>
      <c r="AH739">
        <f t="shared" ca="1" si="116"/>
        <v>8.2476020536170207</v>
      </c>
      <c r="AI739">
        <f t="shared" ca="1" si="117"/>
        <v>0.13604587926965539</v>
      </c>
      <c r="AX739">
        <f t="shared" ca="1" si="118"/>
        <v>0.62534872187397816</v>
      </c>
      <c r="BO739">
        <f t="shared" ca="1" si="119"/>
        <v>5.8653114453668387E-3</v>
      </c>
      <c r="BP739">
        <f t="shared" ca="1" si="120"/>
        <v>102.38523656024624</v>
      </c>
      <c r="BQ739">
        <f t="shared" ca="1" si="111"/>
        <v>2.1661600024683012</v>
      </c>
      <c r="BR739">
        <f t="shared" ca="1" si="112"/>
        <v>1.7647739823160386E-2</v>
      </c>
      <c r="BS739">
        <f t="shared" ca="1" si="113"/>
        <v>7388.8768814110153</v>
      </c>
    </row>
    <row r="740" spans="1:71">
      <c r="A740">
        <f t="shared" ca="1" si="114"/>
        <v>0.70897897507928298</v>
      </c>
      <c r="R740">
        <f t="shared" ca="1" si="115"/>
        <v>-1.4707111329912028</v>
      </c>
      <c r="AH740">
        <f t="shared" ca="1" si="116"/>
        <v>21.378747937012431</v>
      </c>
      <c r="AI740">
        <f t="shared" ca="1" si="117"/>
        <v>0.59041196517346484</v>
      </c>
      <c r="AX740">
        <f t="shared" ca="1" si="118"/>
        <v>2.6980008061521854</v>
      </c>
      <c r="BO740">
        <f t="shared" ca="1" si="119"/>
        <v>0.73399031638207013</v>
      </c>
      <c r="BP740">
        <f t="shared" ca="1" si="120"/>
        <v>80.964705176581688</v>
      </c>
      <c r="BQ740">
        <f t="shared" ca="1" si="111"/>
        <v>41.403960977058709</v>
      </c>
      <c r="BR740">
        <f t="shared" ca="1" si="112"/>
        <v>3.9726676988531548</v>
      </c>
      <c r="BS740">
        <f t="shared" ca="1" si="113"/>
        <v>10999.725769722534</v>
      </c>
    </row>
    <row r="741" spans="1:71">
      <c r="A741">
        <f t="shared" ca="1" si="114"/>
        <v>0.48859122203949812</v>
      </c>
      <c r="R741">
        <f t="shared" ca="1" si="115"/>
        <v>-1.0201632411498454</v>
      </c>
      <c r="AH741">
        <f t="shared" ca="1" si="116"/>
        <v>24.772475894405485</v>
      </c>
      <c r="AI741">
        <f t="shared" ca="1" si="117"/>
        <v>0.68178601375082382</v>
      </c>
      <c r="AX741">
        <f t="shared" ca="1" si="118"/>
        <v>1.644499052141201E-2</v>
      </c>
      <c r="BO741">
        <f t="shared" ca="1" si="119"/>
        <v>0.79507766379514921</v>
      </c>
      <c r="BP741">
        <f t="shared" ca="1" si="120"/>
        <v>80.093281110836472</v>
      </c>
      <c r="BQ741">
        <f t="shared" ca="1" si="111"/>
        <v>46.124270004217408</v>
      </c>
      <c r="BR741">
        <f t="shared" ca="1" si="112"/>
        <v>4.7553726582176861</v>
      </c>
      <c r="BS741">
        <f t="shared" ca="1" si="113"/>
        <v>11645.568475645599</v>
      </c>
    </row>
    <row r="742" spans="1:71">
      <c r="A742">
        <f t="shared" ca="1" si="114"/>
        <v>0.34635017496494203</v>
      </c>
      <c r="R742">
        <f t="shared" ca="1" si="115"/>
        <v>1.296184774281486</v>
      </c>
      <c r="AH742">
        <f t="shared" ca="1" si="116"/>
        <v>40.351054863028644</v>
      </c>
      <c r="AI742">
        <f t="shared" ca="1" si="117"/>
        <v>0.95344892887185839</v>
      </c>
      <c r="AX742">
        <f t="shared" ca="1" si="118"/>
        <v>2.8872733046851184</v>
      </c>
      <c r="BO742">
        <f t="shared" ca="1" si="119"/>
        <v>0.95559857641554824</v>
      </c>
      <c r="BP742">
        <f t="shared" ca="1" si="120"/>
        <v>131.03732567414028</v>
      </c>
      <c r="BQ742">
        <f t="shared" ca="1" si="111"/>
        <v>64.23142453888336</v>
      </c>
      <c r="BR742">
        <f t="shared" ca="1" si="112"/>
        <v>9.3434512420352345</v>
      </c>
      <c r="BS742">
        <f t="shared" ca="1" si="113"/>
        <v>18398.790623688725</v>
      </c>
    </row>
    <row r="743" spans="1:71">
      <c r="A743">
        <f t="shared" ca="1" si="114"/>
        <v>0.20336811442868286</v>
      </c>
      <c r="R743">
        <f t="shared" ca="1" si="115"/>
        <v>0.30367176127386691</v>
      </c>
      <c r="AH743">
        <f t="shared" ca="1" si="116"/>
        <v>13.196795495166732</v>
      </c>
      <c r="AI743">
        <f t="shared" ca="1" si="117"/>
        <v>0.3227620690877101</v>
      </c>
      <c r="AX743">
        <f t="shared" ca="1" si="118"/>
        <v>1.6412579264680718</v>
      </c>
      <c r="BO743">
        <f t="shared" ca="1" si="119"/>
        <v>0.75825525778801151</v>
      </c>
      <c r="BP743">
        <f t="shared" ca="1" si="120"/>
        <v>90.613902283911386</v>
      </c>
      <c r="BQ743">
        <f t="shared" ca="1" si="111"/>
        <v>43.206378862809174</v>
      </c>
      <c r="BR743">
        <f t="shared" ca="1" si="112"/>
        <v>4.2596186812494619</v>
      </c>
      <c r="BS743">
        <f t="shared" ca="1" si="113"/>
        <v>11941.496650529552</v>
      </c>
    </row>
    <row r="744" spans="1:71">
      <c r="A744">
        <f t="shared" ca="1" si="114"/>
        <v>0.57425428274291934</v>
      </c>
      <c r="R744">
        <f t="shared" ca="1" si="115"/>
        <v>0.41533039436835695</v>
      </c>
      <c r="AH744">
        <f t="shared" ca="1" si="116"/>
        <v>12.933328580301563</v>
      </c>
      <c r="AI744">
        <f t="shared" ca="1" si="117"/>
        <v>0.31303093493205558</v>
      </c>
      <c r="AX744">
        <f t="shared" ca="1" si="118"/>
        <v>2.2043247176204779</v>
      </c>
      <c r="BO744">
        <f t="shared" ca="1" si="119"/>
        <v>0.87756388710818023</v>
      </c>
      <c r="BP744">
        <f t="shared" ca="1" si="120"/>
        <v>99.52254793495861</v>
      </c>
      <c r="BQ744">
        <f t="shared" ca="1" si="111"/>
        <v>53.815229002448945</v>
      </c>
      <c r="BR744">
        <f t="shared" ca="1" si="112"/>
        <v>6.3004977373613862</v>
      </c>
      <c r="BS744">
        <f t="shared" ca="1" si="113"/>
        <v>14238.250576900411</v>
      </c>
    </row>
    <row r="745" spans="1:71">
      <c r="A745">
        <f t="shared" ca="1" si="114"/>
        <v>0.34602011414569256</v>
      </c>
      <c r="R745">
        <f t="shared" ca="1" si="115"/>
        <v>0.33260575321307423</v>
      </c>
      <c r="AH745">
        <f t="shared" ca="1" si="116"/>
        <v>14.235004461121946</v>
      </c>
      <c r="AI745">
        <f t="shared" ca="1" si="117"/>
        <v>0.36043254705201633</v>
      </c>
      <c r="AX745">
        <f t="shared" ca="1" si="118"/>
        <v>0.76884124900375983</v>
      </c>
      <c r="BO745">
        <f t="shared" ca="1" si="119"/>
        <v>0.17689822879391115</v>
      </c>
      <c r="BP745">
        <f t="shared" ca="1" si="120"/>
        <v>93.562222547614681</v>
      </c>
      <c r="BQ745">
        <f t="shared" ca="1" si="111"/>
        <v>12.107659351337006</v>
      </c>
      <c r="BR745">
        <f t="shared" ca="1" si="112"/>
        <v>0.58402628140066681</v>
      </c>
      <c r="BS745">
        <f t="shared" ca="1" si="113"/>
        <v>7935.3293978869278</v>
      </c>
    </row>
    <row r="746" spans="1:71">
      <c r="A746">
        <f t="shared" ca="1" si="114"/>
        <v>0.80184091174974814</v>
      </c>
      <c r="R746">
        <f t="shared" ca="1" si="115"/>
        <v>-0.46318968832841939</v>
      </c>
      <c r="AH746">
        <f t="shared" ca="1" si="116"/>
        <v>19.398583261551554</v>
      </c>
      <c r="AI746">
        <f t="shared" ca="1" si="117"/>
        <v>0.53177664679990366</v>
      </c>
      <c r="AX746">
        <f t="shared" ca="1" si="118"/>
        <v>0.6278945224171264</v>
      </c>
      <c r="BO746">
        <f t="shared" ca="1" si="119"/>
        <v>0.4130870665573938</v>
      </c>
      <c r="BP746">
        <f t="shared" ca="1" si="120"/>
        <v>118.1481625972748</v>
      </c>
      <c r="BQ746">
        <f t="shared" ca="1" si="111"/>
        <v>22.670143665986792</v>
      </c>
      <c r="BR746">
        <f t="shared" ca="1" si="112"/>
        <v>1.5986363843535518</v>
      </c>
      <c r="BS746">
        <f t="shared" ca="1" si="113"/>
        <v>11016.976663713982</v>
      </c>
    </row>
    <row r="747" spans="1:71">
      <c r="A747">
        <f t="shared" ca="1" si="114"/>
        <v>0.70630655965643696</v>
      </c>
      <c r="R747">
        <f t="shared" ca="1" si="115"/>
        <v>1.2703283389121427</v>
      </c>
      <c r="AH747">
        <f t="shared" ca="1" si="116"/>
        <v>21.461053385938239</v>
      </c>
      <c r="AI747">
        <f t="shared" ca="1" si="117"/>
        <v>0.5927642630798664</v>
      </c>
      <c r="AX747">
        <f t="shared" ca="1" si="118"/>
        <v>0.56569854597467717</v>
      </c>
      <c r="BO747">
        <f t="shared" ca="1" si="119"/>
        <v>0.88025314238941954</v>
      </c>
      <c r="BP747">
        <f t="shared" ca="1" si="120"/>
        <v>134.44891523799862</v>
      </c>
      <c r="BQ747">
        <f t="shared" ca="1" si="111"/>
        <v>54.104394144580226</v>
      </c>
      <c r="BR747">
        <f t="shared" ca="1" si="112"/>
        <v>6.3671258528495471</v>
      </c>
      <c r="BS747">
        <f t="shared" ca="1" si="113"/>
        <v>16732.001236972788</v>
      </c>
    </row>
    <row r="748" spans="1:71">
      <c r="A748">
        <f t="shared" ca="1" si="114"/>
        <v>5.4128278103749317E-2</v>
      </c>
      <c r="R748">
        <f t="shared" ca="1" si="115"/>
        <v>7.789953739333505E-2</v>
      </c>
      <c r="AH748">
        <f t="shared" ca="1" si="116"/>
        <v>12.090823728108482</v>
      </c>
      <c r="AI748">
        <f t="shared" ca="1" si="117"/>
        <v>0.28144717719332846</v>
      </c>
      <c r="AX748">
        <f t="shared" ca="1" si="118"/>
        <v>0.31319068815027729</v>
      </c>
      <c r="BO748">
        <f t="shared" ca="1" si="119"/>
        <v>0.61294386788583199</v>
      </c>
      <c r="BP748">
        <f t="shared" ca="1" si="120"/>
        <v>75.061494953715339</v>
      </c>
      <c r="BQ748">
        <f t="shared" ca="1" si="111"/>
        <v>33.443428607345446</v>
      </c>
      <c r="BR748">
        <f t="shared" ca="1" si="112"/>
        <v>2.8475566567427855</v>
      </c>
      <c r="BS748">
        <f t="shared" ca="1" si="113"/>
        <v>9452.9145045174537</v>
      </c>
    </row>
    <row r="749" spans="1:71">
      <c r="A749">
        <f t="shared" ca="1" si="114"/>
        <v>0.54447838636889534</v>
      </c>
      <c r="R749">
        <f t="shared" ca="1" si="115"/>
        <v>0.26127407902073263</v>
      </c>
      <c r="AH749">
        <f t="shared" ca="1" si="116"/>
        <v>19.965696903367306</v>
      </c>
      <c r="AI749">
        <f t="shared" ca="1" si="117"/>
        <v>0.54897031874979985</v>
      </c>
      <c r="AX749">
        <f t="shared" ca="1" si="118"/>
        <v>0.53764305433116577</v>
      </c>
      <c r="BO749">
        <f t="shared" ca="1" si="119"/>
        <v>0.78579827118797163</v>
      </c>
      <c r="BP749">
        <f t="shared" ca="1" si="120"/>
        <v>113.46737669874365</v>
      </c>
      <c r="BQ749">
        <f t="shared" ca="1" si="111"/>
        <v>45.365772978925037</v>
      </c>
      <c r="BR749">
        <f t="shared" ca="1" si="112"/>
        <v>4.6225111499495588</v>
      </c>
      <c r="BS749">
        <f t="shared" ca="1" si="113"/>
        <v>13866.047011789426</v>
      </c>
    </row>
    <row r="750" spans="1:71">
      <c r="A750">
        <f t="shared" ca="1" si="114"/>
        <v>0.18281272567238227</v>
      </c>
      <c r="R750">
        <f t="shared" ca="1" si="115"/>
        <v>-0.90765602428898406</v>
      </c>
      <c r="AH750">
        <f t="shared" ca="1" si="116"/>
        <v>10.716634309050562</v>
      </c>
      <c r="AI750">
        <f t="shared" ca="1" si="117"/>
        <v>0.22840858999556823</v>
      </c>
      <c r="AX750">
        <f t="shared" ca="1" si="118"/>
        <v>2.0269156173634797</v>
      </c>
      <c r="BO750">
        <f t="shared" ca="1" si="119"/>
        <v>0.29832613828148269</v>
      </c>
      <c r="BP750">
        <f t="shared" ca="1" si="120"/>
        <v>100.28964210057747</v>
      </c>
      <c r="BQ750">
        <f t="shared" ca="1" si="111"/>
        <v>17.315283955148232</v>
      </c>
      <c r="BR750">
        <f t="shared" ca="1" si="112"/>
        <v>1.0628597020670196</v>
      </c>
      <c r="BS750">
        <f t="shared" ca="1" si="113"/>
        <v>9070.6612531753508</v>
      </c>
    </row>
    <row r="751" spans="1:71">
      <c r="A751">
        <f t="shared" ca="1" si="114"/>
        <v>0.45040089121683957</v>
      </c>
      <c r="R751">
        <f t="shared" ca="1" si="115"/>
        <v>6.7148689088196711E-2</v>
      </c>
      <c r="AH751">
        <f t="shared" ca="1" si="116"/>
        <v>39.040248565484283</v>
      </c>
      <c r="AI751">
        <f t="shared" ca="1" si="117"/>
        <v>0.93994192424681533</v>
      </c>
      <c r="AX751">
        <f t="shared" ca="1" si="118"/>
        <v>0.44739986559972972</v>
      </c>
      <c r="BO751">
        <f t="shared" ca="1" si="119"/>
        <v>0.35215062216822379</v>
      </c>
      <c r="BP751">
        <f t="shared" ca="1" si="120"/>
        <v>70.771398148541238</v>
      </c>
      <c r="BQ751">
        <f t="shared" ca="1" si="111"/>
        <v>19.767479582388823</v>
      </c>
      <c r="BR751">
        <f t="shared" ca="1" si="112"/>
        <v>1.3022911537986943</v>
      </c>
      <c r="BS751">
        <f t="shared" ca="1" si="113"/>
        <v>7321.4331747763772</v>
      </c>
    </row>
    <row r="752" spans="1:71">
      <c r="A752">
        <f t="shared" ca="1" si="114"/>
        <v>0.24329444901944497</v>
      </c>
      <c r="R752">
        <f t="shared" ca="1" si="115"/>
        <v>-1.1525233791655805</v>
      </c>
      <c r="AH752">
        <f t="shared" ca="1" si="116"/>
        <v>14.004814774382062</v>
      </c>
      <c r="AI752">
        <f t="shared" ca="1" si="117"/>
        <v>0.35217332028672821</v>
      </c>
      <c r="AX752">
        <f t="shared" ca="1" si="118"/>
        <v>0.71316995570714492</v>
      </c>
      <c r="BO752">
        <f t="shared" ca="1" si="119"/>
        <v>0.46868718212916805</v>
      </c>
      <c r="BP752">
        <f t="shared" ca="1" si="120"/>
        <v>108.88871110034012</v>
      </c>
      <c r="BQ752">
        <f t="shared" ca="1" si="111"/>
        <v>25.453214759468558</v>
      </c>
      <c r="BR752">
        <f t="shared" ca="1" si="112"/>
        <v>1.8972129609900847</v>
      </c>
      <c r="BS752">
        <f t="shared" ca="1" si="113"/>
        <v>10736.69514126769</v>
      </c>
    </row>
    <row r="753" spans="1:71">
      <c r="A753">
        <f t="shared" ca="1" si="114"/>
        <v>1.3335939444621081E-2</v>
      </c>
      <c r="R753">
        <f t="shared" ca="1" si="115"/>
        <v>0.42455707329590686</v>
      </c>
      <c r="AH753">
        <f t="shared" ca="1" si="116"/>
        <v>16.81446694058274</v>
      </c>
      <c r="AI753">
        <f t="shared" ca="1" si="117"/>
        <v>0.44936019778116199</v>
      </c>
      <c r="AX753">
        <f t="shared" ca="1" si="118"/>
        <v>4.3403735366184337</v>
      </c>
      <c r="BO753">
        <f t="shared" ca="1" si="119"/>
        <v>0.53677740015120989</v>
      </c>
      <c r="BP753">
        <f t="shared" ca="1" si="120"/>
        <v>100.31719088227466</v>
      </c>
      <c r="BQ753">
        <f t="shared" ca="1" si="111"/>
        <v>29.068216611302283</v>
      </c>
      <c r="BR753">
        <f t="shared" ca="1" si="112"/>
        <v>2.3086426896630803</v>
      </c>
      <c r="BS753">
        <f t="shared" ca="1" si="113"/>
        <v>10621.617829788378</v>
      </c>
    </row>
    <row r="754" spans="1:71">
      <c r="A754">
        <f t="shared" ca="1" si="114"/>
        <v>0.89708298387988983</v>
      </c>
      <c r="R754">
        <f t="shared" ca="1" si="115"/>
        <v>2.8170626680770978E-2</v>
      </c>
      <c r="AH754">
        <f t="shared" ca="1" si="116"/>
        <v>3.5410557969483922</v>
      </c>
      <c r="AI754">
        <f t="shared" ca="1" si="117"/>
        <v>2.5078152314203628E-2</v>
      </c>
      <c r="AX754">
        <f t="shared" ca="1" si="118"/>
        <v>0.73866596953725761</v>
      </c>
      <c r="BO754">
        <f t="shared" ca="1" si="119"/>
        <v>0.10348752719376508</v>
      </c>
      <c r="BP754">
        <f t="shared" ca="1" si="120"/>
        <v>115.95798004660254</v>
      </c>
      <c r="BQ754">
        <f t="shared" ca="1" si="111"/>
        <v>9.0989022280169642</v>
      </c>
      <c r="BR754">
        <f t="shared" ca="1" si="112"/>
        <v>0.32772921976465763</v>
      </c>
      <c r="BS754">
        <f t="shared" ca="1" si="113"/>
        <v>9125.2675919932717</v>
      </c>
    </row>
    <row r="755" spans="1:71">
      <c r="A755">
        <f t="shared" ca="1" si="114"/>
        <v>0.78748397416133908</v>
      </c>
      <c r="R755">
        <f t="shared" ca="1" si="115"/>
        <v>5.9366727187389182E-2</v>
      </c>
      <c r="AH755">
        <f t="shared" ca="1" si="116"/>
        <v>9.3930249124837406</v>
      </c>
      <c r="AI755">
        <f t="shared" ca="1" si="117"/>
        <v>0.17645783401308035</v>
      </c>
      <c r="AX755">
        <f t="shared" ca="1" si="118"/>
        <v>0.47359286147402979</v>
      </c>
      <c r="BO755">
        <f t="shared" ca="1" si="119"/>
        <v>0.57960302600540492</v>
      </c>
      <c r="BP755">
        <f t="shared" ca="1" si="120"/>
        <v>114.7305725804534</v>
      </c>
      <c r="BQ755">
        <f t="shared" ca="1" si="111"/>
        <v>31.479663496944582</v>
      </c>
      <c r="BR755">
        <f t="shared" ca="1" si="112"/>
        <v>2.5996675137745751</v>
      </c>
      <c r="BS755">
        <f t="shared" ca="1" si="113"/>
        <v>11959.006684458567</v>
      </c>
    </row>
    <row r="756" spans="1:71">
      <c r="A756">
        <f t="shared" ca="1" si="114"/>
        <v>0.19679334600010601</v>
      </c>
      <c r="R756">
        <f t="shared" ca="1" si="115"/>
        <v>-0.80129111842903122</v>
      </c>
      <c r="AH756">
        <f t="shared" ca="1" si="116"/>
        <v>33.564574099059399</v>
      </c>
      <c r="AI756">
        <f t="shared" ca="1" si="117"/>
        <v>0.86493838772734544</v>
      </c>
      <c r="AX756">
        <f t="shared" ca="1" si="118"/>
        <v>0.42511957096882608</v>
      </c>
      <c r="BO756">
        <f t="shared" ca="1" si="119"/>
        <v>0.60910913018750779</v>
      </c>
      <c r="BP756">
        <f t="shared" ca="1" si="120"/>
        <v>109.74645378596449</v>
      </c>
      <c r="BQ756">
        <f t="shared" ca="1" si="111"/>
        <v>33.213368672771956</v>
      </c>
      <c r="BR756">
        <f t="shared" ca="1" si="112"/>
        <v>2.81798058987843</v>
      </c>
      <c r="BS756">
        <f t="shared" ca="1" si="113"/>
        <v>11848.982809258239</v>
      </c>
    </row>
    <row r="757" spans="1:71">
      <c r="A757">
        <f t="shared" ca="1" si="114"/>
        <v>0.15942933394937397</v>
      </c>
      <c r="R757">
        <f t="shared" ca="1" si="115"/>
        <v>0.66067088210319325</v>
      </c>
      <c r="AH757">
        <f t="shared" ca="1" si="116"/>
        <v>30.525355311561121</v>
      </c>
      <c r="AI757">
        <f t="shared" ca="1" si="117"/>
        <v>0.8103691071295297</v>
      </c>
      <c r="AX757">
        <f t="shared" ca="1" si="118"/>
        <v>1.9355586068302009</v>
      </c>
      <c r="BO757">
        <f t="shared" ca="1" si="119"/>
        <v>0.35767619917456084</v>
      </c>
      <c r="BP757">
        <f t="shared" ca="1" si="120"/>
        <v>108.96307341682521</v>
      </c>
      <c r="BQ757">
        <f t="shared" ca="1" si="111"/>
        <v>20.024894459263692</v>
      </c>
      <c r="BR757">
        <f t="shared" ca="1" si="112"/>
        <v>1.3279882193514676</v>
      </c>
      <c r="BS757">
        <f t="shared" ca="1" si="113"/>
        <v>10028.301050909575</v>
      </c>
    </row>
    <row r="758" spans="1:71">
      <c r="A758">
        <f t="shared" ca="1" si="114"/>
        <v>5.4408130252030285E-2</v>
      </c>
      <c r="R758">
        <f t="shared" ca="1" si="115"/>
        <v>4.7621319297822005E-2</v>
      </c>
      <c r="AH758">
        <f t="shared" ca="1" si="116"/>
        <v>16.761252703829129</v>
      </c>
      <c r="AI758">
        <f t="shared" ca="1" si="117"/>
        <v>0.44759283909064673</v>
      </c>
      <c r="AX758">
        <f t="shared" ca="1" si="118"/>
        <v>0.14586130475065948</v>
      </c>
      <c r="BO758">
        <f t="shared" ca="1" si="119"/>
        <v>0.3840899677627807</v>
      </c>
      <c r="BP758">
        <f t="shared" ca="1" si="120"/>
        <v>79.087845211236498</v>
      </c>
      <c r="BQ758">
        <f t="shared" ca="1" si="111"/>
        <v>21.270993703890852</v>
      </c>
      <c r="BR758">
        <f t="shared" ca="1" si="112"/>
        <v>1.4539631330344234</v>
      </c>
      <c r="BS758">
        <f t="shared" ca="1" si="113"/>
        <v>8099.4374750859679</v>
      </c>
    </row>
    <row r="759" spans="1:71">
      <c r="A759">
        <f t="shared" ca="1" si="114"/>
        <v>0.61055214733843555</v>
      </c>
      <c r="R759">
        <f t="shared" ca="1" si="115"/>
        <v>0.28450618527736748</v>
      </c>
      <c r="AH759">
        <f t="shared" ca="1" si="116"/>
        <v>34.758947129291393</v>
      </c>
      <c r="AI759">
        <f t="shared" ca="1" si="117"/>
        <v>0.88385515369613243</v>
      </c>
      <c r="AX759">
        <f t="shared" ca="1" si="118"/>
        <v>0.24779725550314574</v>
      </c>
      <c r="BO759">
        <f t="shared" ca="1" si="119"/>
        <v>0.30274329841574121</v>
      </c>
      <c r="BP759">
        <f t="shared" ca="1" si="120"/>
        <v>82.06873442887769</v>
      </c>
      <c r="BQ759">
        <f t="shared" ref="BQ759:BQ822" ca="1" si="121">IF(BO759&lt;(10/80),0+SQRT(BO759*(80-0)*(10-0)),80-SQRT((1-BO759)*(80-0)*(80-10)))</f>
        <v>17.512901100532368</v>
      </c>
      <c r="BR759">
        <f t="shared" ref="BR759:BR822" ca="1" si="122">-LN(1-BO759)/(1/3)</f>
        <v>1.0818049232089744</v>
      </c>
      <c r="BS759">
        <f t="shared" ref="BS759:BS822" ca="1" si="123">BP759*$BP$4+BQ759*$BQ$4+BR759*$BR$4</f>
        <v>7820.6429970373674</v>
      </c>
    </row>
    <row r="760" spans="1:71">
      <c r="A760">
        <f t="shared" ca="1" si="114"/>
        <v>0.90282732440191849</v>
      </c>
      <c r="R760">
        <f t="shared" ca="1" si="115"/>
        <v>-2.0967916039982897</v>
      </c>
      <c r="AH760">
        <f t="shared" ca="1" si="116"/>
        <v>15.791304557877872</v>
      </c>
      <c r="AI760">
        <f t="shared" ca="1" si="117"/>
        <v>0.41488257807406637</v>
      </c>
      <c r="AX760">
        <f t="shared" ca="1" si="118"/>
        <v>0.62884236259691795</v>
      </c>
      <c r="BO760">
        <f t="shared" ca="1" si="119"/>
        <v>0.50266292791304445</v>
      </c>
      <c r="BP760">
        <f t="shared" ca="1" si="120"/>
        <v>114.40397357012218</v>
      </c>
      <c r="BQ760">
        <f t="shared" ca="1" si="121"/>
        <v>27.226070795449097</v>
      </c>
      <c r="BR760">
        <f t="shared" ca="1" si="122"/>
        <v>2.0954618079410419</v>
      </c>
      <c r="BS760">
        <f t="shared" ca="1" si="123"/>
        <v>11359.523771835775</v>
      </c>
    </row>
    <row r="761" spans="1:71">
      <c r="A761">
        <f t="shared" ca="1" si="114"/>
        <v>0.53585535694831354</v>
      </c>
      <c r="R761">
        <f t="shared" ca="1" si="115"/>
        <v>0.43958179854362633</v>
      </c>
      <c r="AH761">
        <f t="shared" ca="1" si="116"/>
        <v>26.365291595719789</v>
      </c>
      <c r="AI761">
        <f t="shared" ca="1" si="117"/>
        <v>0.72070027932232317</v>
      </c>
      <c r="AX761">
        <f t="shared" ca="1" si="118"/>
        <v>1.6519079659685307</v>
      </c>
      <c r="BO761">
        <f t="shared" ca="1" si="119"/>
        <v>0.18552948859572926</v>
      </c>
      <c r="BP761">
        <f t="shared" ca="1" si="120"/>
        <v>65.936878827674803</v>
      </c>
      <c r="BQ761">
        <f t="shared" ca="1" si="121"/>
        <v>12.464565864548433</v>
      </c>
      <c r="BR761">
        <f t="shared" ca="1" si="122"/>
        <v>0.61565116839857448</v>
      </c>
      <c r="BS761">
        <f t="shared" ca="1" si="123"/>
        <v>6046.7334549116522</v>
      </c>
    </row>
    <row r="762" spans="1:71">
      <c r="A762">
        <f t="shared" ca="1" si="114"/>
        <v>0.73471344540975414</v>
      </c>
      <c r="R762">
        <f t="shared" ca="1" si="115"/>
        <v>-0.27939284416670201</v>
      </c>
      <c r="AH762">
        <f t="shared" ca="1" si="116"/>
        <v>21.081628877929948</v>
      </c>
      <c r="AI762">
        <f t="shared" ca="1" si="117"/>
        <v>0.58186390582311243</v>
      </c>
      <c r="AX762">
        <f t="shared" ca="1" si="118"/>
        <v>0.29378816077625375</v>
      </c>
      <c r="BO762">
        <f t="shared" ca="1" si="119"/>
        <v>0.69457372421604802</v>
      </c>
      <c r="BP762">
        <f t="shared" ca="1" si="120"/>
        <v>63.136019073639041</v>
      </c>
      <c r="BQ762">
        <f t="shared" ca="1" si="121"/>
        <v>38.643172940974658</v>
      </c>
      <c r="BR762">
        <f t="shared" ca="1" si="122"/>
        <v>3.558140557869157</v>
      </c>
      <c r="BS762">
        <f t="shared" ca="1" si="123"/>
        <v>9351.2807966129458</v>
      </c>
    </row>
    <row r="763" spans="1:71">
      <c r="A763">
        <f t="shared" ca="1" si="114"/>
        <v>8.5057905445000803E-2</v>
      </c>
      <c r="R763">
        <f t="shared" ca="1" si="115"/>
        <v>-0.84043631097514826</v>
      </c>
      <c r="AH763">
        <f t="shared" ca="1" si="116"/>
        <v>8.9347755448611377</v>
      </c>
      <c r="AI763">
        <f t="shared" ca="1" si="117"/>
        <v>0.1596604280740973</v>
      </c>
      <c r="AX763">
        <f t="shared" ca="1" si="118"/>
        <v>2.3313168922460972</v>
      </c>
      <c r="BO763">
        <f t="shared" ca="1" si="119"/>
        <v>0.72437485223471276</v>
      </c>
      <c r="BP763">
        <f t="shared" ca="1" si="120"/>
        <v>67.167383474662245</v>
      </c>
      <c r="BQ763">
        <f t="shared" ca="1" si="121"/>
        <v>40.712586907692575</v>
      </c>
      <c r="BR763">
        <f t="shared" ca="1" si="122"/>
        <v>3.8661404900138536</v>
      </c>
      <c r="BS763">
        <f t="shared" ca="1" si="123"/>
        <v>9932.8176809997694</v>
      </c>
    </row>
    <row r="764" spans="1:71">
      <c r="A764">
        <f t="shared" ca="1" si="114"/>
        <v>0.5782450307425735</v>
      </c>
      <c r="R764">
        <f t="shared" ca="1" si="115"/>
        <v>-0.58084158126147756</v>
      </c>
      <c r="AH764">
        <f t="shared" ca="1" si="116"/>
        <v>16.811063513983662</v>
      </c>
      <c r="AI764">
        <f t="shared" ca="1" si="117"/>
        <v>0.4492472474635868</v>
      </c>
      <c r="AX764">
        <f t="shared" ca="1" si="118"/>
        <v>0.30184392116381609</v>
      </c>
      <c r="BO764">
        <f t="shared" ca="1" si="119"/>
        <v>3.6254007197224269E-2</v>
      </c>
      <c r="BP764">
        <f t="shared" ca="1" si="120"/>
        <v>83.229392487232786</v>
      </c>
      <c r="BQ764">
        <f t="shared" ca="1" si="121"/>
        <v>5.3854624460467102</v>
      </c>
      <c r="BR764">
        <f t="shared" ca="1" si="122"/>
        <v>0.11078253610540463</v>
      </c>
      <c r="BS764">
        <f t="shared" ca="1" si="123"/>
        <v>6397.8384795425873</v>
      </c>
    </row>
    <row r="765" spans="1:71">
      <c r="A765">
        <f t="shared" ca="1" si="114"/>
        <v>0.20774698820474879</v>
      </c>
      <c r="R765">
        <f t="shared" ca="1" si="115"/>
        <v>-0.83176897145708772</v>
      </c>
      <c r="AH765">
        <f t="shared" ca="1" si="116"/>
        <v>25.00414401270665</v>
      </c>
      <c r="AI765">
        <f t="shared" ca="1" si="117"/>
        <v>0.68760359173124563</v>
      </c>
      <c r="AX765">
        <f t="shared" ca="1" si="118"/>
        <v>1.3026847521441631</v>
      </c>
      <c r="BO765">
        <f t="shared" ca="1" si="119"/>
        <v>0.84623437741067065</v>
      </c>
      <c r="BP765">
        <f t="shared" ca="1" si="120"/>
        <v>110.23487864058902</v>
      </c>
      <c r="BQ765">
        <f t="shared" ca="1" si="121"/>
        <v>50.655707769648892</v>
      </c>
      <c r="BR765">
        <f t="shared" ca="1" si="122"/>
        <v>5.6169773013611675</v>
      </c>
      <c r="BS765">
        <f t="shared" ca="1" si="123"/>
        <v>14467.105472214471</v>
      </c>
    </row>
    <row r="766" spans="1:71">
      <c r="A766">
        <f t="shared" ca="1" si="114"/>
        <v>0.1353394520669734</v>
      </c>
      <c r="R766">
        <f t="shared" ca="1" si="115"/>
        <v>-0.9772834753516505</v>
      </c>
      <c r="AH766">
        <f t="shared" ca="1" si="116"/>
        <v>35.038973475798471</v>
      </c>
      <c r="AI766">
        <f t="shared" ca="1" si="117"/>
        <v>0.88808384267106921</v>
      </c>
      <c r="AX766">
        <f t="shared" ca="1" si="118"/>
        <v>4.7268928874785718</v>
      </c>
      <c r="BO766">
        <f t="shared" ca="1" si="119"/>
        <v>0.44996241054227604</v>
      </c>
      <c r="BP766">
        <f t="shared" ca="1" si="120"/>
        <v>98.789259309707134</v>
      </c>
      <c r="BQ766">
        <f t="shared" ca="1" si="121"/>
        <v>24.500355848318684</v>
      </c>
      <c r="BR766">
        <f t="shared" ca="1" si="122"/>
        <v>1.7933059758672247</v>
      </c>
      <c r="BS766">
        <f t="shared" ca="1" si="123"/>
        <v>9903.2755292715356</v>
      </c>
    </row>
    <row r="767" spans="1:71">
      <c r="A767">
        <f t="shared" ca="1" si="114"/>
        <v>0.31388197432927867</v>
      </c>
      <c r="R767">
        <f t="shared" ca="1" si="115"/>
        <v>1.1403111797812948</v>
      </c>
      <c r="AH767">
        <f t="shared" ca="1" si="116"/>
        <v>47.001590614231368</v>
      </c>
      <c r="AI767">
        <f t="shared" ca="1" si="117"/>
        <v>0.99550477057766729</v>
      </c>
      <c r="AX767">
        <f t="shared" ca="1" si="118"/>
        <v>0.25470485328692516</v>
      </c>
      <c r="BO767">
        <f t="shared" ca="1" si="119"/>
        <v>0.69402383665894019</v>
      </c>
      <c r="BP767">
        <f t="shared" ca="1" si="120"/>
        <v>74.913039717717325</v>
      </c>
      <c r="BQ767">
        <f t="shared" ca="1" si="121"/>
        <v>38.605960396333209</v>
      </c>
      <c r="BR767">
        <f t="shared" ca="1" si="122"/>
        <v>3.5527442329264982</v>
      </c>
      <c r="BS767">
        <f t="shared" ca="1" si="123"/>
        <v>10170.332089751484</v>
      </c>
    </row>
    <row r="768" spans="1:71">
      <c r="A768">
        <f t="shared" ca="1" si="114"/>
        <v>0.72771639934957177</v>
      </c>
      <c r="R768">
        <f t="shared" ca="1" si="115"/>
        <v>1.4840610910906131</v>
      </c>
      <c r="AH768">
        <f t="shared" ca="1" si="116"/>
        <v>2.9698349499583698</v>
      </c>
      <c r="AI768">
        <f t="shared" ca="1" si="117"/>
        <v>1.7639839259988466E-2</v>
      </c>
      <c r="AX768">
        <f t="shared" ca="1" si="118"/>
        <v>0.17025308008317921</v>
      </c>
      <c r="BO768">
        <f t="shared" ca="1" si="119"/>
        <v>0.77618699981518213</v>
      </c>
      <c r="BP768">
        <f t="shared" ca="1" si="120"/>
        <v>62.245482085121729</v>
      </c>
      <c r="BQ768">
        <f t="shared" ca="1" si="121"/>
        <v>44.597276926273317</v>
      </c>
      <c r="BR768">
        <f t="shared" ca="1" si="122"/>
        <v>4.4908331891620996</v>
      </c>
      <c r="BS768">
        <f t="shared" ca="1" si="123"/>
        <v>10164.161395334482</v>
      </c>
    </row>
    <row r="769" spans="1:71">
      <c r="A769">
        <f t="shared" ca="1" si="114"/>
        <v>0.93814352142718882</v>
      </c>
      <c r="R769">
        <f t="shared" ca="1" si="115"/>
        <v>-0.64278709040331117</v>
      </c>
      <c r="AH769">
        <f t="shared" ca="1" si="116"/>
        <v>24.928171654077868</v>
      </c>
      <c r="AI769">
        <f t="shared" ca="1" si="117"/>
        <v>0.68570171169630778</v>
      </c>
      <c r="AX769">
        <f t="shared" ca="1" si="118"/>
        <v>0.73395073960397084</v>
      </c>
      <c r="BO769">
        <f t="shared" ca="1" si="119"/>
        <v>7.3429603116789033E-2</v>
      </c>
      <c r="BP769">
        <f t="shared" ca="1" si="120"/>
        <v>98.604829573692669</v>
      </c>
      <c r="BQ769">
        <f t="shared" ca="1" si="121"/>
        <v>7.6644427386099778</v>
      </c>
      <c r="BR769">
        <f t="shared" ca="1" si="122"/>
        <v>0.22879576385355097</v>
      </c>
      <c r="BS769">
        <f t="shared" ca="1" si="123"/>
        <v>7737.4210731755493</v>
      </c>
    </row>
    <row r="770" spans="1:71">
      <c r="A770">
        <f t="shared" ca="1" si="114"/>
        <v>0.85934843664869809</v>
      </c>
      <c r="R770">
        <f t="shared" ca="1" si="115"/>
        <v>0.51410644553397744</v>
      </c>
      <c r="AH770">
        <f t="shared" ca="1" si="116"/>
        <v>9.5606326120841256</v>
      </c>
      <c r="AI770">
        <f t="shared" ca="1" si="117"/>
        <v>0.18281139188649309</v>
      </c>
      <c r="AX770">
        <f t="shared" ca="1" si="118"/>
        <v>1.3710502072205173</v>
      </c>
      <c r="BO770">
        <f t="shared" ca="1" si="119"/>
        <v>0.70666234012183005</v>
      </c>
      <c r="BP770">
        <f t="shared" ca="1" si="120"/>
        <v>112.17523105504792</v>
      </c>
      <c r="BQ770">
        <f t="shared" ca="1" si="121"/>
        <v>39.46987669254198</v>
      </c>
      <c r="BR770">
        <f t="shared" ca="1" si="122"/>
        <v>3.6792927321062949</v>
      </c>
      <c r="BS770">
        <f t="shared" ca="1" si="123"/>
        <v>12903.041662739441</v>
      </c>
    </row>
    <row r="771" spans="1:71">
      <c r="A771">
        <f t="shared" ref="A771:A834" ca="1" si="124">RAND()</f>
        <v>0.74004939038991224</v>
      </c>
      <c r="R771">
        <f t="shared" ref="R771:R834" ca="1" si="125">_xlfn.NORM.INV(RAND(),0,1)</f>
        <v>-4.0736624051973563E-2</v>
      </c>
      <c r="AH771">
        <f t="shared" ref="AH771:AH834" ca="1" si="126">IF(AI771&lt;$AL$4,$AL$1+SQRT(AI771*($AL$2-$AL$1)*($AL$3-$AL$1)),$AL$2-SQRT((1-AI771)*($AL$2-$AL$1)*($AL$2-$AL$3)))</f>
        <v>25.668001960093029</v>
      </c>
      <c r="AI771">
        <f t="shared" ref="AI771:AI834" ca="1" si="127">RAND()</f>
        <v>0.7039769356929817</v>
      </c>
      <c r="AX771">
        <f t="shared" ref="AX771:AX834" ca="1" si="128">-LN(1-RAND())/$AW$2</f>
        <v>1.545629436164996</v>
      </c>
      <c r="BO771">
        <f t="shared" ca="1" si="119"/>
        <v>0.34886110758459854</v>
      </c>
      <c r="BP771">
        <f t="shared" ca="1" si="120"/>
        <v>114.79433984371065</v>
      </c>
      <c r="BQ771">
        <f t="shared" ca="1" si="121"/>
        <v>19.614755134004398</v>
      </c>
      <c r="BR771">
        <f t="shared" ca="1" si="122"/>
        <v>1.2870969213760346</v>
      </c>
      <c r="BS771">
        <f t="shared" ca="1" si="123"/>
        <v>10383.208378872994</v>
      </c>
    </row>
    <row r="772" spans="1:71">
      <c r="A772">
        <f t="shared" ca="1" si="124"/>
        <v>0.89640933580684279</v>
      </c>
      <c r="R772">
        <f t="shared" ca="1" si="125"/>
        <v>1.2217275057917079</v>
      </c>
      <c r="AH772">
        <f t="shared" ca="1" si="126"/>
        <v>20.044944905964069</v>
      </c>
      <c r="AI772">
        <f t="shared" ca="1" si="127"/>
        <v>0.55134733715663609</v>
      </c>
      <c r="AX772">
        <f t="shared" ca="1" si="128"/>
        <v>0.11177366405554069</v>
      </c>
      <c r="BO772">
        <f t="shared" ca="1" si="119"/>
        <v>2.4985792043357158E-2</v>
      </c>
      <c r="BP772">
        <f t="shared" ca="1" si="120"/>
        <v>102.19875164249089</v>
      </c>
      <c r="BQ772">
        <f t="shared" ca="1" si="121"/>
        <v>4.4708649761187962</v>
      </c>
      <c r="BR772">
        <f t="shared" ca="1" si="122"/>
        <v>7.590970748172253E-2</v>
      </c>
      <c r="BS772">
        <f t="shared" ca="1" si="123"/>
        <v>7623.7720248307587</v>
      </c>
    </row>
    <row r="773" spans="1:71">
      <c r="A773">
        <f t="shared" ca="1" si="124"/>
        <v>0.66918094079998947</v>
      </c>
      <c r="R773">
        <f t="shared" ca="1" si="125"/>
        <v>-0.34045296050223484</v>
      </c>
      <c r="AH773">
        <f t="shared" ca="1" si="126"/>
        <v>6.8625165763386171</v>
      </c>
      <c r="AI773">
        <f t="shared" ca="1" si="127"/>
        <v>9.4188267521044589E-2</v>
      </c>
      <c r="AX773">
        <f t="shared" ca="1" si="128"/>
        <v>0.37530012224551029</v>
      </c>
      <c r="BO773">
        <f t="shared" ca="1" si="119"/>
        <v>0.46579520089530357</v>
      </c>
      <c r="BP773">
        <f t="shared" ca="1" si="120"/>
        <v>85.023408133972296</v>
      </c>
      <c r="BQ773">
        <f t="shared" ca="1" si="121"/>
        <v>25.304964804963326</v>
      </c>
      <c r="BR773">
        <f t="shared" ca="1" si="122"/>
        <v>1.8809279838716211</v>
      </c>
      <c r="BS773">
        <f t="shared" ca="1" si="123"/>
        <v>9046.4134450358779</v>
      </c>
    </row>
    <row r="774" spans="1:71">
      <c r="A774">
        <f t="shared" ca="1" si="124"/>
        <v>0.18511799230507631</v>
      </c>
      <c r="R774">
        <f t="shared" ca="1" si="125"/>
        <v>1.1802297435138072</v>
      </c>
      <c r="AH774">
        <f t="shared" ca="1" si="126"/>
        <v>24.402400838689836</v>
      </c>
      <c r="AI774">
        <f t="shared" ca="1" si="127"/>
        <v>0.67238145858844656</v>
      </c>
      <c r="AX774">
        <f t="shared" ca="1" si="128"/>
        <v>0.32594034233415908</v>
      </c>
      <c r="BO774">
        <f t="shared" ca="1" si="119"/>
        <v>0.61366990269817501</v>
      </c>
      <c r="BP774">
        <f t="shared" ca="1" si="120"/>
        <v>68.05682697814639</v>
      </c>
      <c r="BQ774">
        <f t="shared" ca="1" si="121"/>
        <v>33.487114205951272</v>
      </c>
      <c r="BR774">
        <f t="shared" ca="1" si="122"/>
        <v>2.8531893018405032</v>
      </c>
      <c r="BS774">
        <f t="shared" ca="1" si="123"/>
        <v>8968.6460996175247</v>
      </c>
    </row>
    <row r="775" spans="1:71">
      <c r="A775">
        <f t="shared" ca="1" si="124"/>
        <v>0.32693309940120752</v>
      </c>
      <c r="R775">
        <f t="shared" ca="1" si="125"/>
        <v>3.1347232890032314E-2</v>
      </c>
      <c r="AH775">
        <f t="shared" ca="1" si="126"/>
        <v>23.568295932689857</v>
      </c>
      <c r="AI775">
        <f t="shared" ca="1" si="127"/>
        <v>0.65068251004907018</v>
      </c>
      <c r="AX775">
        <f t="shared" ca="1" si="128"/>
        <v>0.55450868451453983</v>
      </c>
      <c r="BO775">
        <f t="shared" ca="1" si="119"/>
        <v>0.61536391893802578</v>
      </c>
      <c r="BP775">
        <f t="shared" ca="1" si="120"/>
        <v>120.95650264994467</v>
      </c>
      <c r="BQ775">
        <f t="shared" ca="1" si="121"/>
        <v>33.589203261018504</v>
      </c>
      <c r="BR775">
        <f t="shared" ca="1" si="122"/>
        <v>2.8663729071421513</v>
      </c>
      <c r="BS775">
        <f t="shared" ca="1" si="123"/>
        <v>12685.787383740622</v>
      </c>
    </row>
    <row r="776" spans="1:71">
      <c r="A776">
        <f t="shared" ca="1" si="124"/>
        <v>0.99141318344268214</v>
      </c>
      <c r="R776">
        <f t="shared" ca="1" si="125"/>
        <v>0.24909161063418875</v>
      </c>
      <c r="AH776">
        <f t="shared" ca="1" si="126"/>
        <v>18.837629076050153</v>
      </c>
      <c r="AI776">
        <f t="shared" ca="1" si="127"/>
        <v>0.51445331919908255</v>
      </c>
      <c r="AX776">
        <f t="shared" ca="1" si="128"/>
        <v>0.17862645152564427</v>
      </c>
      <c r="BO776">
        <f t="shared" ca="1" si="119"/>
        <v>0.4378568349189863</v>
      </c>
      <c r="BP776">
        <f t="shared" ca="1" si="120"/>
        <v>115.10442318005148</v>
      </c>
      <c r="BQ776">
        <f t="shared" ca="1" si="121"/>
        <v>23.89294407604622</v>
      </c>
      <c r="BR776">
        <f t="shared" ca="1" si="122"/>
        <v>1.7279961581780394</v>
      </c>
      <c r="BS776">
        <f t="shared" ca="1" si="123"/>
        <v>10965.002877661638</v>
      </c>
    </row>
    <row r="777" spans="1:71">
      <c r="A777">
        <f t="shared" ca="1" si="124"/>
        <v>0.5263292771558723</v>
      </c>
      <c r="R777">
        <f t="shared" ca="1" si="125"/>
        <v>-0.46905068544976974</v>
      </c>
      <c r="AH777">
        <f t="shared" ca="1" si="126"/>
        <v>1.7520009464680573</v>
      </c>
      <c r="AI777">
        <f t="shared" ca="1" si="127"/>
        <v>6.1390146328499373E-3</v>
      </c>
      <c r="AX777">
        <f t="shared" ca="1" si="128"/>
        <v>6.6171863084373976</v>
      </c>
      <c r="BO777">
        <f t="shared" ca="1" si="119"/>
        <v>0.1899807430269459</v>
      </c>
      <c r="BP777">
        <f t="shared" ca="1" si="120"/>
        <v>70.018126335936728</v>
      </c>
      <c r="BQ777">
        <f t="shared" ca="1" si="121"/>
        <v>12.649366453988691</v>
      </c>
      <c r="BR777">
        <f t="shared" ca="1" si="122"/>
        <v>0.6320917726723293</v>
      </c>
      <c r="BS777">
        <f t="shared" ca="1" si="123"/>
        <v>6355.8330207161389</v>
      </c>
    </row>
    <row r="778" spans="1:71">
      <c r="A778">
        <f t="shared" ca="1" si="124"/>
        <v>0.41393796974134323</v>
      </c>
      <c r="R778">
        <f t="shared" ca="1" si="125"/>
        <v>1.5366220090740057</v>
      </c>
      <c r="AH778">
        <f t="shared" ca="1" si="126"/>
        <v>22.95589506969208</v>
      </c>
      <c r="AI778">
        <f t="shared" ca="1" si="127"/>
        <v>0.63430819425924745</v>
      </c>
      <c r="AX778">
        <f t="shared" ca="1" si="128"/>
        <v>5.0069003356106485</v>
      </c>
      <c r="BO778">
        <f t="shared" ca="1" si="119"/>
        <v>0.69384346472409408</v>
      </c>
      <c r="BP778">
        <f t="shared" ca="1" si="120"/>
        <v>132.99924271654947</v>
      </c>
      <c r="BQ778">
        <f t="shared" ca="1" si="121"/>
        <v>38.593761369268599</v>
      </c>
      <c r="BR778">
        <f t="shared" ca="1" si="122"/>
        <v>3.5509762639177471</v>
      </c>
      <c r="BS778">
        <f t="shared" ca="1" si="123"/>
        <v>14234.616006260647</v>
      </c>
    </row>
    <row r="779" spans="1:71">
      <c r="A779">
        <f t="shared" ca="1" si="124"/>
        <v>0.96974997768942017</v>
      </c>
      <c r="R779">
        <f t="shared" ca="1" si="125"/>
        <v>0.25060521931567326</v>
      </c>
      <c r="AH779">
        <f t="shared" ca="1" si="126"/>
        <v>29.40115994422915</v>
      </c>
      <c r="AI779">
        <f t="shared" ca="1" si="127"/>
        <v>0.78784389417838518</v>
      </c>
      <c r="AX779">
        <f t="shared" ca="1" si="128"/>
        <v>0.715957092983185</v>
      </c>
      <c r="BO779">
        <f t="shared" ca="1" si="119"/>
        <v>0.42575885064921826</v>
      </c>
      <c r="BP779">
        <f t="shared" ca="1" si="120"/>
        <v>100.11099114746766</v>
      </c>
      <c r="BQ779">
        <f t="shared" ca="1" si="121"/>
        <v>23.292412885360939</v>
      </c>
      <c r="BR779">
        <f t="shared" ca="1" si="122"/>
        <v>1.6641175502053069</v>
      </c>
      <c r="BS779">
        <f t="shared" ca="1" si="123"/>
        <v>9836.2459339204215</v>
      </c>
    </row>
    <row r="780" spans="1:71">
      <c r="A780">
        <f t="shared" ca="1" si="124"/>
        <v>0.7816312468669242</v>
      </c>
      <c r="R780">
        <f t="shared" ca="1" si="125"/>
        <v>-0.6434782753178302</v>
      </c>
      <c r="AH780">
        <f t="shared" ca="1" si="126"/>
        <v>5.4003378844757686</v>
      </c>
      <c r="AI780">
        <f t="shared" ca="1" si="127"/>
        <v>5.8327298533008443E-2</v>
      </c>
      <c r="AX780">
        <f t="shared" ca="1" si="128"/>
        <v>1.0285022630266714</v>
      </c>
      <c r="BO780">
        <f t="shared" ca="1" si="119"/>
        <v>0.72679996813277425</v>
      </c>
      <c r="BP780">
        <f t="shared" ca="1" si="120"/>
        <v>90.235215014508071</v>
      </c>
      <c r="BQ780">
        <f t="shared" ca="1" si="121"/>
        <v>40.885805920913256</v>
      </c>
      <c r="BR780">
        <f t="shared" ca="1" si="122"/>
        <v>3.8926531039235943</v>
      </c>
      <c r="BS780">
        <f t="shared" ca="1" si="123"/>
        <v>11572.841574283968</v>
      </c>
    </row>
    <row r="781" spans="1:71">
      <c r="A781">
        <f t="shared" ca="1" si="124"/>
        <v>0.7512587608650616</v>
      </c>
      <c r="R781">
        <f t="shared" ca="1" si="125"/>
        <v>-1.1163579868572102</v>
      </c>
      <c r="AH781">
        <f t="shared" ca="1" si="126"/>
        <v>3.3978968068539714</v>
      </c>
      <c r="AI781">
        <f t="shared" ca="1" si="127"/>
        <v>2.3091405420056832E-2</v>
      </c>
      <c r="AX781">
        <f t="shared" ca="1" si="128"/>
        <v>0.39630401408298038</v>
      </c>
      <c r="BO781">
        <f t="shared" ca="1" si="119"/>
        <v>0.13993987836198418</v>
      </c>
      <c r="BP781">
        <f t="shared" ca="1" si="120"/>
        <v>123.43495124050597</v>
      </c>
      <c r="BQ781">
        <f t="shared" ca="1" si="121"/>
        <v>10.60016800328053</v>
      </c>
      <c r="BR781">
        <f t="shared" ca="1" si="122"/>
        <v>0.45225894989004556</v>
      </c>
      <c r="BS781">
        <f t="shared" ca="1" si="123"/>
        <v>9836.1410721304837</v>
      </c>
    </row>
    <row r="782" spans="1:71">
      <c r="A782">
        <f t="shared" ca="1" si="124"/>
        <v>0.17160381018026372</v>
      </c>
      <c r="R782">
        <f t="shared" ca="1" si="125"/>
        <v>0.51551220485176807</v>
      </c>
      <c r="AH782">
        <f t="shared" ca="1" si="126"/>
        <v>31.149034606580837</v>
      </c>
      <c r="AI782">
        <f t="shared" ca="1" si="127"/>
        <v>0.82232055186805653</v>
      </c>
      <c r="AX782">
        <f t="shared" ca="1" si="128"/>
        <v>0.14456099963152444</v>
      </c>
      <c r="BO782">
        <f t="shared" ca="1" si="119"/>
        <v>0.94681437634561738</v>
      </c>
      <c r="BP782">
        <f t="shared" ca="1" si="120"/>
        <v>72.374308443230959</v>
      </c>
      <c r="BQ782">
        <f t="shared" ca="1" si="121"/>
        <v>62.741973100480379</v>
      </c>
      <c r="BR782">
        <f t="shared" ca="1" si="122"/>
        <v>8.8019014536428344</v>
      </c>
      <c r="BS782">
        <f t="shared" ca="1" si="123"/>
        <v>13980.969337167055</v>
      </c>
    </row>
    <row r="783" spans="1:71">
      <c r="A783">
        <f t="shared" ca="1" si="124"/>
        <v>0.65842979666778423</v>
      </c>
      <c r="R783">
        <f t="shared" ca="1" si="125"/>
        <v>0.57721132916477713</v>
      </c>
      <c r="AH783">
        <f t="shared" ca="1" si="126"/>
        <v>11.308380246689367</v>
      </c>
      <c r="AI783">
        <f t="shared" ca="1" si="127"/>
        <v>0.25147928043261125</v>
      </c>
      <c r="AX783">
        <f t="shared" ca="1" si="128"/>
        <v>0.41889372758865584</v>
      </c>
      <c r="BO783">
        <f t="shared" ca="1" si="119"/>
        <v>6.7707880990289793E-2</v>
      </c>
      <c r="BP783">
        <f t="shared" ca="1" si="120"/>
        <v>132.74164097357126</v>
      </c>
      <c r="BQ783">
        <f t="shared" ca="1" si="121"/>
        <v>7.3597761373721031</v>
      </c>
      <c r="BR783">
        <f t="shared" ca="1" si="122"/>
        <v>0.21032724297711392</v>
      </c>
      <c r="BS783">
        <f t="shared" ca="1" si="123"/>
        <v>10090.990654780333</v>
      </c>
    </row>
    <row r="784" spans="1:71">
      <c r="A784">
        <f t="shared" ca="1" si="124"/>
        <v>0.2312719380903433</v>
      </c>
      <c r="R784">
        <f t="shared" ca="1" si="125"/>
        <v>-0.15265517881415103</v>
      </c>
      <c r="AH784">
        <f t="shared" ca="1" si="126"/>
        <v>33.776591775592181</v>
      </c>
      <c r="AI784">
        <f t="shared" ca="1" si="127"/>
        <v>0.86840051279210839</v>
      </c>
      <c r="AX784">
        <f t="shared" ca="1" si="128"/>
        <v>8.4981914020396694</v>
      </c>
      <c r="BO784">
        <f t="shared" ca="1" si="119"/>
        <v>0.2722200607706613</v>
      </c>
      <c r="BP784">
        <f t="shared" ca="1" si="120"/>
        <v>117.88346284354705</v>
      </c>
      <c r="BQ784">
        <f t="shared" ca="1" si="121"/>
        <v>16.159827227017182</v>
      </c>
      <c r="BR784">
        <f t="shared" ca="1" si="122"/>
        <v>0.95326967328007983</v>
      </c>
      <c r="BS784">
        <f t="shared" ca="1" si="123"/>
        <v>10153.806023734034</v>
      </c>
    </row>
    <row r="785" spans="1:71">
      <c r="A785">
        <f t="shared" ca="1" si="124"/>
        <v>0.99154475062879166</v>
      </c>
      <c r="R785">
        <f t="shared" ca="1" si="125"/>
        <v>-0.4241109392361132</v>
      </c>
      <c r="AH785">
        <f t="shared" ca="1" si="126"/>
        <v>6.4847791877678613</v>
      </c>
      <c r="AI785">
        <f t="shared" ca="1" si="127"/>
        <v>8.4104722228214412E-2</v>
      </c>
      <c r="AX785">
        <f t="shared" ca="1" si="128"/>
        <v>1.2235785767814453</v>
      </c>
      <c r="BO785">
        <f t="shared" ca="1" si="119"/>
        <v>0.76941622588800951</v>
      </c>
      <c r="BP785">
        <f t="shared" ca="1" si="120"/>
        <v>99.035473612161198</v>
      </c>
      <c r="BQ785">
        <f t="shared" ca="1" si="121"/>
        <v>44.065766530686275</v>
      </c>
      <c r="BR785">
        <f t="shared" ca="1" si="122"/>
        <v>4.4014231122129193</v>
      </c>
      <c r="BS785">
        <f t="shared" ca="1" si="123"/>
        <v>12659.486739583786</v>
      </c>
    </row>
    <row r="786" spans="1:71">
      <c r="A786">
        <f t="shared" ca="1" si="124"/>
        <v>0.74751488171977576</v>
      </c>
      <c r="R786">
        <f t="shared" ca="1" si="125"/>
        <v>-0.87263898672687212</v>
      </c>
      <c r="AH786">
        <f t="shared" ca="1" si="126"/>
        <v>33.455395352133579</v>
      </c>
      <c r="AI786">
        <f t="shared" ca="1" si="127"/>
        <v>0.86313802852289834</v>
      </c>
      <c r="AX786">
        <f t="shared" ca="1" si="128"/>
        <v>3.132767662946335</v>
      </c>
      <c r="BO786">
        <f t="shared" ca="1" si="119"/>
        <v>0.74897367677284798</v>
      </c>
      <c r="BP786">
        <f t="shared" ca="1" si="120"/>
        <v>107.26875991306083</v>
      </c>
      <c r="BQ786">
        <f t="shared" ca="1" si="121"/>
        <v>42.506701797893911</v>
      </c>
      <c r="BR786">
        <f t="shared" ca="1" si="122"/>
        <v>4.1465924158027114</v>
      </c>
      <c r="BS786">
        <f t="shared" ca="1" si="123"/>
        <v>13003.461098444463</v>
      </c>
    </row>
    <row r="787" spans="1:71">
      <c r="A787">
        <f t="shared" ca="1" si="124"/>
        <v>0.8903653149147901</v>
      </c>
      <c r="R787">
        <f t="shared" ca="1" si="125"/>
        <v>0.2729200671840899</v>
      </c>
      <c r="AH787">
        <f t="shared" ca="1" si="126"/>
        <v>3.8112950702896811</v>
      </c>
      <c r="AI787">
        <f t="shared" ca="1" si="127"/>
        <v>2.9051940225628847E-2</v>
      </c>
      <c r="AX787">
        <f t="shared" ca="1" si="128"/>
        <v>3.2684756151005665</v>
      </c>
      <c r="BO787">
        <f t="shared" ca="1" si="119"/>
        <v>0.42855566397989964</v>
      </c>
      <c r="BP787">
        <f t="shared" ca="1" si="120"/>
        <v>79.712922556189</v>
      </c>
      <c r="BQ787">
        <f t="shared" ca="1" si="121"/>
        <v>23.430677202987816</v>
      </c>
      <c r="BR787">
        <f t="shared" ca="1" si="122"/>
        <v>1.6787646008423698</v>
      </c>
      <c r="BS787">
        <f t="shared" ca="1" si="123"/>
        <v>8426.6016794847237</v>
      </c>
    </row>
    <row r="788" spans="1:71">
      <c r="A788">
        <f t="shared" ca="1" si="124"/>
        <v>0.24452901873741573</v>
      </c>
      <c r="R788">
        <f t="shared" ca="1" si="125"/>
        <v>-0.26614656414875915</v>
      </c>
      <c r="AH788">
        <f t="shared" ca="1" si="126"/>
        <v>34.436746354116437</v>
      </c>
      <c r="AI788">
        <f t="shared" ca="1" si="127"/>
        <v>0.87889256797694593</v>
      </c>
      <c r="AX788">
        <f t="shared" ca="1" si="128"/>
        <v>7.8382160322563994</v>
      </c>
      <c r="BO788">
        <f t="shared" ref="BO788:BO851" ca="1" si="129">RAND()</f>
        <v>0.47242515257450013</v>
      </c>
      <c r="BP788">
        <f t="shared" ref="BP788:BP851" ca="1" si="130">_xlfn.NORM.INV(RAND(),100,20)</f>
        <v>91.29798516372901</v>
      </c>
      <c r="BQ788">
        <f t="shared" ca="1" si="121"/>
        <v>25.645431235426038</v>
      </c>
      <c r="BR788">
        <f t="shared" ca="1" si="122"/>
        <v>1.9183935985303273</v>
      </c>
      <c r="BS788">
        <f t="shared" ca="1" si="123"/>
        <v>9530.9201645627345</v>
      </c>
    </row>
    <row r="789" spans="1:71">
      <c r="A789">
        <f t="shared" ca="1" si="124"/>
        <v>0.1460675851314901</v>
      </c>
      <c r="R789">
        <f t="shared" ca="1" si="125"/>
        <v>0.25227118387637698</v>
      </c>
      <c r="AH789">
        <f t="shared" ca="1" si="126"/>
        <v>36.410175406565394</v>
      </c>
      <c r="AI789">
        <f t="shared" ca="1" si="127"/>
        <v>0.90765833375983995</v>
      </c>
      <c r="AX789">
        <f t="shared" ca="1" si="128"/>
        <v>0.19159388596190977</v>
      </c>
      <c r="BO789">
        <f t="shared" ca="1" si="129"/>
        <v>0.39884695479429844</v>
      </c>
      <c r="BP789">
        <f t="shared" ca="1" si="130"/>
        <v>81.745972793674412</v>
      </c>
      <c r="BQ789">
        <f t="shared" ca="1" si="121"/>
        <v>21.978822373620091</v>
      </c>
      <c r="BR789">
        <f t="shared" ca="1" si="122"/>
        <v>1.5267171778210338</v>
      </c>
      <c r="BS789">
        <f t="shared" ca="1" si="123"/>
        <v>8378.1154862655276</v>
      </c>
    </row>
    <row r="790" spans="1:71">
      <c r="A790">
        <f t="shared" ca="1" si="124"/>
        <v>0.56680888801251816</v>
      </c>
      <c r="R790">
        <f t="shared" ca="1" si="125"/>
        <v>2.1863816186956821</v>
      </c>
      <c r="AH790">
        <f t="shared" ca="1" si="126"/>
        <v>42.651570330999981</v>
      </c>
      <c r="AI790">
        <f t="shared" ca="1" si="127"/>
        <v>0.97300029069988014</v>
      </c>
      <c r="AX790">
        <f t="shared" ca="1" si="128"/>
        <v>1.288641604080961</v>
      </c>
      <c r="BO790">
        <f t="shared" ca="1" si="129"/>
        <v>0.9528345737311853</v>
      </c>
      <c r="BP790">
        <f t="shared" ca="1" si="130"/>
        <v>112.65679691703228</v>
      </c>
      <c r="BQ790">
        <f t="shared" ca="1" si="121"/>
        <v>63.748034361796037</v>
      </c>
      <c r="BR790">
        <f t="shared" ca="1" si="122"/>
        <v>9.1622824473012976</v>
      </c>
      <c r="BS790">
        <f t="shared" ca="1" si="123"/>
        <v>17009.463954562252</v>
      </c>
    </row>
    <row r="791" spans="1:71">
      <c r="A791">
        <f t="shared" ca="1" si="124"/>
        <v>0.85062696120596015</v>
      </c>
      <c r="R791">
        <f t="shared" ca="1" si="125"/>
        <v>-0.11749292923282388</v>
      </c>
      <c r="AH791">
        <f t="shared" ca="1" si="126"/>
        <v>9.9061867343800554</v>
      </c>
      <c r="AI791">
        <f t="shared" ca="1" si="127"/>
        <v>0.19626507123281478</v>
      </c>
      <c r="AX791">
        <f t="shared" ca="1" si="128"/>
        <v>5.4041701379272054</v>
      </c>
      <c r="BO791">
        <f t="shared" ca="1" si="129"/>
        <v>0.11729180048209786</v>
      </c>
      <c r="BP791">
        <f t="shared" ca="1" si="130"/>
        <v>90.096812796537691</v>
      </c>
      <c r="BQ791">
        <f t="shared" ca="1" si="121"/>
        <v>9.6867662501826839</v>
      </c>
      <c r="BR791">
        <f t="shared" ca="1" si="122"/>
        <v>0.37428179359759078</v>
      </c>
      <c r="BS791">
        <f t="shared" ca="1" si="123"/>
        <v>7387.7380588551832</v>
      </c>
    </row>
    <row r="792" spans="1:71">
      <c r="A792">
        <f t="shared" ca="1" si="124"/>
        <v>0.52339508314286876</v>
      </c>
      <c r="R792">
        <f t="shared" ca="1" si="125"/>
        <v>0.2932954329260421</v>
      </c>
      <c r="AH792">
        <f t="shared" ca="1" si="126"/>
        <v>20.018268858299486</v>
      </c>
      <c r="AI792">
        <f t="shared" ca="1" si="127"/>
        <v>0.55054789887339273</v>
      </c>
      <c r="AX792">
        <f t="shared" ca="1" si="128"/>
        <v>1.321080487420691</v>
      </c>
      <c r="BO792">
        <f t="shared" ca="1" si="129"/>
        <v>0.75365400782088787</v>
      </c>
      <c r="BP792">
        <f t="shared" ca="1" si="130"/>
        <v>119.19108046504935</v>
      </c>
      <c r="BQ792">
        <f t="shared" ca="1" si="121"/>
        <v>42.857873563795138</v>
      </c>
      <c r="BR792">
        <f t="shared" ca="1" si="122"/>
        <v>4.2030547767979618</v>
      </c>
      <c r="BS792">
        <f t="shared" ca="1" si="123"/>
        <v>13890.079421972356</v>
      </c>
    </row>
    <row r="793" spans="1:71">
      <c r="A793">
        <f t="shared" ca="1" si="124"/>
        <v>0.56028525166072696</v>
      </c>
      <c r="R793">
        <f t="shared" ca="1" si="125"/>
        <v>0.30059236068625439</v>
      </c>
      <c r="AH793">
        <f t="shared" ca="1" si="126"/>
        <v>42.763936325465146</v>
      </c>
      <c r="AI793">
        <f t="shared" ca="1" si="127"/>
        <v>0.97381969124903855</v>
      </c>
      <c r="AX793">
        <f t="shared" ca="1" si="128"/>
        <v>0.87230320607246592</v>
      </c>
      <c r="BO793">
        <f t="shared" ca="1" si="129"/>
        <v>6.4843627198987064E-2</v>
      </c>
      <c r="BP793">
        <f t="shared" ca="1" si="130"/>
        <v>87.53825890562176</v>
      </c>
      <c r="BQ793">
        <f t="shared" ca="1" si="121"/>
        <v>7.2024233254641219</v>
      </c>
      <c r="BR793">
        <f t="shared" ca="1" si="122"/>
        <v>0.2011245601189833</v>
      </c>
      <c r="BS793">
        <f t="shared" ca="1" si="123"/>
        <v>6908.2578239756313</v>
      </c>
    </row>
    <row r="794" spans="1:71">
      <c r="A794">
        <f t="shared" ca="1" si="124"/>
        <v>0.10235310377510354</v>
      </c>
      <c r="R794">
        <f t="shared" ca="1" si="125"/>
        <v>-0.50166812078286405</v>
      </c>
      <c r="AH794">
        <f t="shared" ca="1" si="126"/>
        <v>20.922108433245945</v>
      </c>
      <c r="AI794">
        <f t="shared" ca="1" si="127"/>
        <v>0.57723811101604672</v>
      </c>
      <c r="AX794">
        <f t="shared" ca="1" si="128"/>
        <v>4.0814181686359738</v>
      </c>
      <c r="BO794">
        <f t="shared" ca="1" si="129"/>
        <v>0.59926918369567173</v>
      </c>
      <c r="BP794">
        <f t="shared" ca="1" si="130"/>
        <v>106.09595148281022</v>
      </c>
      <c r="BQ794">
        <f t="shared" ca="1" si="121"/>
        <v>32.628145789886602</v>
      </c>
      <c r="BR794">
        <f t="shared" ca="1" si="122"/>
        <v>2.7433960743664563</v>
      </c>
      <c r="BS794">
        <f t="shared" ca="1" si="123"/>
        <v>11512.550005095314</v>
      </c>
    </row>
    <row r="795" spans="1:71">
      <c r="A795">
        <f t="shared" ca="1" si="124"/>
        <v>0.31656190347173174</v>
      </c>
      <c r="R795">
        <f t="shared" ca="1" si="125"/>
        <v>0.88660377170324789</v>
      </c>
      <c r="AH795">
        <f t="shared" ca="1" si="126"/>
        <v>37.681555132605425</v>
      </c>
      <c r="AI795">
        <f t="shared" ca="1" si="127"/>
        <v>0.92412795802448011</v>
      </c>
      <c r="AX795">
        <f t="shared" ca="1" si="128"/>
        <v>4.6194457783954741</v>
      </c>
      <c r="BO795">
        <f t="shared" ca="1" si="129"/>
        <v>0.11685074683255958</v>
      </c>
      <c r="BP795">
        <f t="shared" ca="1" si="130"/>
        <v>130.56368916798723</v>
      </c>
      <c r="BQ795">
        <f t="shared" ca="1" si="121"/>
        <v>9.6685364697066571</v>
      </c>
      <c r="BR795">
        <f t="shared" ca="1" si="122"/>
        <v>0.37278318908212743</v>
      </c>
      <c r="BS795">
        <f t="shared" ca="1" si="123"/>
        <v>10218.14684545441</v>
      </c>
    </row>
    <row r="796" spans="1:71">
      <c r="A796">
        <f t="shared" ca="1" si="124"/>
        <v>6.9120542931040196E-2</v>
      </c>
      <c r="R796">
        <f t="shared" ca="1" si="125"/>
        <v>-2.1329287540237085</v>
      </c>
      <c r="AH796">
        <f t="shared" ca="1" si="126"/>
        <v>11.689686707554991</v>
      </c>
      <c r="AI796">
        <f t="shared" ca="1" si="127"/>
        <v>0.26615994771735552</v>
      </c>
      <c r="AX796">
        <f t="shared" ca="1" si="128"/>
        <v>0.47799511059674421</v>
      </c>
      <c r="BO796">
        <f t="shared" ca="1" si="129"/>
        <v>0.12478187389541673</v>
      </c>
      <c r="BP796">
        <f t="shared" ca="1" si="130"/>
        <v>99.931105487579543</v>
      </c>
      <c r="BQ796">
        <f t="shared" ca="1" si="121"/>
        <v>9.9912711461722115</v>
      </c>
      <c r="BR796">
        <f t="shared" ca="1" si="122"/>
        <v>0.3998464101440744</v>
      </c>
      <c r="BS796">
        <f t="shared" ca="1" si="123"/>
        <v>8114.2584217910107</v>
      </c>
    </row>
    <row r="797" spans="1:71">
      <c r="A797">
        <f t="shared" ca="1" si="124"/>
        <v>0.60011437889616315</v>
      </c>
      <c r="R797">
        <f t="shared" ca="1" si="125"/>
        <v>0.7395024229384296</v>
      </c>
      <c r="AH797">
        <f t="shared" ca="1" si="126"/>
        <v>7.011009511060319</v>
      </c>
      <c r="AI797">
        <f t="shared" ca="1" si="127"/>
        <v>9.8308508728356503E-2</v>
      </c>
      <c r="AX797">
        <f t="shared" ca="1" si="128"/>
        <v>2.3532079656068152</v>
      </c>
      <c r="BO797">
        <f t="shared" ca="1" si="129"/>
        <v>4.6445307317673379E-2</v>
      </c>
      <c r="BP797">
        <f t="shared" ca="1" si="130"/>
        <v>109.06328759411286</v>
      </c>
      <c r="BQ797">
        <f t="shared" ca="1" si="121"/>
        <v>6.0955923300478929</v>
      </c>
      <c r="BR797">
        <f t="shared" ca="1" si="122"/>
        <v>0.14267548700442556</v>
      </c>
      <c r="BS797">
        <f t="shared" ca="1" si="123"/>
        <v>8286.7920106940164</v>
      </c>
    </row>
    <row r="798" spans="1:71">
      <c r="A798">
        <f t="shared" ca="1" si="124"/>
        <v>0.27065347447592769</v>
      </c>
      <c r="R798">
        <f t="shared" ca="1" si="125"/>
        <v>-1.5316989823681011</v>
      </c>
      <c r="AH798">
        <f t="shared" ca="1" si="126"/>
        <v>10.24924548909177</v>
      </c>
      <c r="AI798">
        <f t="shared" ca="1" si="127"/>
        <v>0.20993875790675454</v>
      </c>
      <c r="AX798">
        <f t="shared" ca="1" si="128"/>
        <v>0.32590807619775863</v>
      </c>
      <c r="BO798">
        <f t="shared" ca="1" si="129"/>
        <v>0.94932344984209061</v>
      </c>
      <c r="BP798">
        <f t="shared" ca="1" si="130"/>
        <v>85.392670605731524</v>
      </c>
      <c r="BQ798">
        <f t="shared" ca="1" si="121"/>
        <v>63.15397136164453</v>
      </c>
      <c r="BR798">
        <f t="shared" ca="1" si="122"/>
        <v>8.9468759907639885</v>
      </c>
      <c r="BS798">
        <f t="shared" ca="1" si="123"/>
        <v>14976.946875794856</v>
      </c>
    </row>
    <row r="799" spans="1:71">
      <c r="A799">
        <f t="shared" ca="1" si="124"/>
        <v>5.4718371816997791E-2</v>
      </c>
      <c r="R799">
        <f t="shared" ca="1" si="125"/>
        <v>0.98787684278072785</v>
      </c>
      <c r="AH799">
        <f t="shared" ca="1" si="126"/>
        <v>20.860415938490046</v>
      </c>
      <c r="AI799">
        <f t="shared" ca="1" si="127"/>
        <v>0.57544232036109755</v>
      </c>
      <c r="AX799">
        <f t="shared" ca="1" si="128"/>
        <v>1.1853001192349495</v>
      </c>
      <c r="BO799">
        <f t="shared" ca="1" si="129"/>
        <v>0.4417514757185842</v>
      </c>
      <c r="BP799">
        <f t="shared" ca="1" si="130"/>
        <v>118.62018140042497</v>
      </c>
      <c r="BQ799">
        <f t="shared" ca="1" si="121"/>
        <v>24.087642367935075</v>
      </c>
      <c r="BR799">
        <f t="shared" ca="1" si="122"/>
        <v>1.7488530952139194</v>
      </c>
      <c r="BS799">
        <f t="shared" ca="1" si="123"/>
        <v>11236.832863387432</v>
      </c>
    </row>
    <row r="800" spans="1:71">
      <c r="A800">
        <f t="shared" ca="1" si="124"/>
        <v>0.34477173240490799</v>
      </c>
      <c r="R800">
        <f t="shared" ca="1" si="125"/>
        <v>2.2350458981804846</v>
      </c>
      <c r="AH800">
        <f t="shared" ca="1" si="126"/>
        <v>7.408129619026413</v>
      </c>
      <c r="AI800">
        <f t="shared" ca="1" si="127"/>
        <v>0.10976076890459285</v>
      </c>
      <c r="AX800">
        <f t="shared" ca="1" si="128"/>
        <v>1.4468110700906605</v>
      </c>
      <c r="BO800">
        <f t="shared" ca="1" si="129"/>
        <v>0.48775970360670895</v>
      </c>
      <c r="BP800">
        <f t="shared" ca="1" si="130"/>
        <v>118.73295378820509</v>
      </c>
      <c r="BQ800">
        <f t="shared" ca="1" si="121"/>
        <v>26.441194376625333</v>
      </c>
      <c r="BR800">
        <f t="shared" ca="1" si="122"/>
        <v>2.0068843054495207</v>
      </c>
      <c r="BS800">
        <f t="shared" ca="1" si="123"/>
        <v>11557.491494471746</v>
      </c>
    </row>
    <row r="801" spans="1:71">
      <c r="A801">
        <f t="shared" ca="1" si="124"/>
        <v>0.20813577233985947</v>
      </c>
      <c r="R801">
        <f t="shared" ca="1" si="125"/>
        <v>0.57566211648059629</v>
      </c>
      <c r="AH801">
        <f t="shared" ca="1" si="126"/>
        <v>43.735849564783294</v>
      </c>
      <c r="AI801">
        <f t="shared" ca="1" si="127"/>
        <v>0.98038020966248718</v>
      </c>
      <c r="AX801">
        <f t="shared" ca="1" si="128"/>
        <v>0.23929385222018368</v>
      </c>
      <c r="BO801">
        <f t="shared" ca="1" si="129"/>
        <v>0.63114328229145256</v>
      </c>
      <c r="BP801">
        <f t="shared" ca="1" si="130"/>
        <v>106.24935085699414</v>
      </c>
      <c r="BQ801">
        <f t="shared" ca="1" si="121"/>
        <v>34.551153819179682</v>
      </c>
      <c r="BR801">
        <f t="shared" ca="1" si="122"/>
        <v>2.9920410277259144</v>
      </c>
      <c r="BS801">
        <f t="shared" ca="1" si="123"/>
        <v>11790.182250225331</v>
      </c>
    </row>
    <row r="802" spans="1:71">
      <c r="A802">
        <f t="shared" ca="1" si="124"/>
        <v>0.9773103929847633</v>
      </c>
      <c r="R802">
        <f t="shared" ca="1" si="125"/>
        <v>-7.7362464761067382E-2</v>
      </c>
      <c r="AH802">
        <f t="shared" ca="1" si="126"/>
        <v>7.8497544243244821</v>
      </c>
      <c r="AI802">
        <f t="shared" ca="1" si="127"/>
        <v>0.12323728904440356</v>
      </c>
      <c r="AX802">
        <f t="shared" ca="1" si="128"/>
        <v>1.5652904143733801</v>
      </c>
      <c r="BO802">
        <f t="shared" ca="1" si="129"/>
        <v>0.68149756184510901</v>
      </c>
      <c r="BP802">
        <f t="shared" ca="1" si="130"/>
        <v>74.934255573850834</v>
      </c>
      <c r="BQ802">
        <f t="shared" ca="1" si="121"/>
        <v>37.767149591018729</v>
      </c>
      <c r="BR802">
        <f t="shared" ca="1" si="122"/>
        <v>3.4323754466454663</v>
      </c>
      <c r="BS802">
        <f t="shared" ca="1" si="123"/>
        <v>10051.825483265071</v>
      </c>
    </row>
    <row r="803" spans="1:71">
      <c r="A803">
        <f t="shared" ca="1" si="124"/>
        <v>0.69681923183527628</v>
      </c>
      <c r="R803">
        <f t="shared" ca="1" si="125"/>
        <v>0.71060812649852401</v>
      </c>
      <c r="AH803">
        <f t="shared" ca="1" si="126"/>
        <v>25.755577814350389</v>
      </c>
      <c r="AI803">
        <f t="shared" ca="1" si="127"/>
        <v>0.7061039964419904</v>
      </c>
      <c r="AX803">
        <f t="shared" ca="1" si="128"/>
        <v>0.8376504619510402</v>
      </c>
      <c r="BO803">
        <f t="shared" ca="1" si="129"/>
        <v>0.52863558140919908</v>
      </c>
      <c r="BP803">
        <f t="shared" ca="1" si="130"/>
        <v>97.53463958189549</v>
      </c>
      <c r="BQ803">
        <f t="shared" ca="1" si="121"/>
        <v>28.622565808436043</v>
      </c>
      <c r="BR803">
        <f t="shared" ca="1" si="122"/>
        <v>2.2563713148597988</v>
      </c>
      <c r="BS803">
        <f t="shared" ca="1" si="123"/>
        <v>10366.592746034228</v>
      </c>
    </row>
    <row r="804" spans="1:71">
      <c r="A804">
        <f t="shared" ca="1" si="124"/>
        <v>0.42473691822846904</v>
      </c>
      <c r="R804">
        <f t="shared" ca="1" si="125"/>
        <v>0.37708071963818829</v>
      </c>
      <c r="AH804">
        <f t="shared" ca="1" si="126"/>
        <v>30.553682882469484</v>
      </c>
      <c r="AI804">
        <f t="shared" ca="1" si="127"/>
        <v>0.81092037528221983</v>
      </c>
      <c r="AX804">
        <f t="shared" ca="1" si="128"/>
        <v>3.6661649566774951E-2</v>
      </c>
      <c r="BO804">
        <f t="shared" ca="1" si="129"/>
        <v>0.42293395054965677</v>
      </c>
      <c r="BP804">
        <f t="shared" ca="1" si="130"/>
        <v>105.11553399691533</v>
      </c>
      <c r="BQ804">
        <f t="shared" ca="1" si="121"/>
        <v>23.153101430931855</v>
      </c>
      <c r="BR804">
        <f t="shared" ca="1" si="122"/>
        <v>1.6493956457222345</v>
      </c>
      <c r="BS804">
        <f t="shared" ca="1" si="123"/>
        <v>10168.216216593928</v>
      </c>
    </row>
    <row r="805" spans="1:71">
      <c r="A805">
        <f t="shared" ca="1" si="124"/>
        <v>0.47380642736707324</v>
      </c>
      <c r="R805">
        <f t="shared" ca="1" si="125"/>
        <v>0.5230060510172867</v>
      </c>
      <c r="AH805">
        <f t="shared" ca="1" si="126"/>
        <v>17.646942224190802</v>
      </c>
      <c r="AI805">
        <f t="shared" ca="1" si="127"/>
        <v>0.47663982627757595</v>
      </c>
      <c r="AX805">
        <f t="shared" ca="1" si="128"/>
        <v>4.9844166576136502</v>
      </c>
      <c r="BO805">
        <f t="shared" ca="1" si="129"/>
        <v>0.36994468131256464</v>
      </c>
      <c r="BP805">
        <f t="shared" ca="1" si="130"/>
        <v>73.526012842311872</v>
      </c>
      <c r="BQ805">
        <f t="shared" ca="1" si="121"/>
        <v>20.600422689638293</v>
      </c>
      <c r="BR805">
        <f t="shared" ca="1" si="122"/>
        <v>1.3858429680330981</v>
      </c>
      <c r="BS805">
        <f t="shared" ca="1" si="123"/>
        <v>7622.6160583355886</v>
      </c>
    </row>
    <row r="806" spans="1:71">
      <c r="A806">
        <f t="shared" ca="1" si="124"/>
        <v>4.4257920259153205E-2</v>
      </c>
      <c r="R806">
        <f t="shared" ca="1" si="125"/>
        <v>0.66369560629829882</v>
      </c>
      <c r="AH806">
        <f t="shared" ca="1" si="126"/>
        <v>18.904186089161346</v>
      </c>
      <c r="AI806">
        <f t="shared" ca="1" si="127"/>
        <v>0.51652517861124658</v>
      </c>
      <c r="AX806">
        <f t="shared" ca="1" si="128"/>
        <v>0.93718966559694294</v>
      </c>
      <c r="BO806">
        <f t="shared" ca="1" si="129"/>
        <v>0.30792851004898247</v>
      </c>
      <c r="BP806">
        <f t="shared" ca="1" si="130"/>
        <v>84.795183115104876</v>
      </c>
      <c r="BQ806">
        <f t="shared" ca="1" si="121"/>
        <v>17.745680119965186</v>
      </c>
      <c r="BR806">
        <f t="shared" ca="1" si="122"/>
        <v>1.1041980585681663</v>
      </c>
      <c r="BS806">
        <f t="shared" ca="1" si="123"/>
        <v>8041.4902476243105</v>
      </c>
    </row>
    <row r="807" spans="1:71">
      <c r="A807">
        <f t="shared" ca="1" si="124"/>
        <v>0.55243818701172376</v>
      </c>
      <c r="R807">
        <f t="shared" ca="1" si="125"/>
        <v>-0.80668183066486687</v>
      </c>
      <c r="AH807">
        <f t="shared" ca="1" si="126"/>
        <v>35.038907482417315</v>
      </c>
      <c r="AI807">
        <f t="shared" ca="1" si="127"/>
        <v>0.88808285534016573</v>
      </c>
      <c r="AX807">
        <f t="shared" ca="1" si="128"/>
        <v>4.7965539524395613</v>
      </c>
      <c r="BO807">
        <f t="shared" ca="1" si="129"/>
        <v>0.3731174215953047</v>
      </c>
      <c r="BP807">
        <f t="shared" ca="1" si="130"/>
        <v>130.34555181578634</v>
      </c>
      <c r="BQ807">
        <f t="shared" ca="1" si="121"/>
        <v>20.750169290821653</v>
      </c>
      <c r="BR807">
        <f t="shared" ca="1" si="122"/>
        <v>1.4009880934771142</v>
      </c>
      <c r="BS807">
        <f t="shared" ca="1" si="123"/>
        <v>11619.501984230345</v>
      </c>
    </row>
    <row r="808" spans="1:71">
      <c r="A808">
        <f t="shared" ca="1" si="124"/>
        <v>0.13215241921654886</v>
      </c>
      <c r="R808">
        <f t="shared" ca="1" si="125"/>
        <v>-0.25512122847673779</v>
      </c>
      <c r="AH808">
        <f t="shared" ca="1" si="126"/>
        <v>30.90510515024047</v>
      </c>
      <c r="AI808">
        <f t="shared" ca="1" si="127"/>
        <v>0.81769249533831345</v>
      </c>
      <c r="AX808">
        <f t="shared" ca="1" si="128"/>
        <v>0.43943998009943674</v>
      </c>
      <c r="BO808">
        <f t="shared" ca="1" si="129"/>
        <v>0.75050775875242326</v>
      </c>
      <c r="BP808">
        <f t="shared" ca="1" si="130"/>
        <v>110.32702872608156</v>
      </c>
      <c r="BQ808">
        <f t="shared" ca="1" si="121"/>
        <v>42.621442631015981</v>
      </c>
      <c r="BR808">
        <f t="shared" ca="1" si="122"/>
        <v>4.1649823844345795</v>
      </c>
      <c r="BS808">
        <f t="shared" ca="1" si="123"/>
        <v>13234.530989257681</v>
      </c>
    </row>
    <row r="809" spans="1:71">
      <c r="A809">
        <f t="shared" ca="1" si="124"/>
        <v>0.78193400178304651</v>
      </c>
      <c r="R809">
        <f t="shared" ca="1" si="125"/>
        <v>0.12603497858665894</v>
      </c>
      <c r="AH809">
        <f t="shared" ca="1" si="126"/>
        <v>19.076792491722045</v>
      </c>
      <c r="AI809">
        <f t="shared" ca="1" si="127"/>
        <v>0.52187761869999094</v>
      </c>
      <c r="AX809">
        <f t="shared" ca="1" si="128"/>
        <v>0.90341961711880214</v>
      </c>
      <c r="BO809">
        <f t="shared" ca="1" si="129"/>
        <v>0.12467800297060816</v>
      </c>
      <c r="BP809">
        <f t="shared" ca="1" si="130"/>
        <v>94.715398058344647</v>
      </c>
      <c r="BQ809">
        <f t="shared" ca="1" si="121"/>
        <v>9.9871118135568366</v>
      </c>
      <c r="BR809">
        <f t="shared" ca="1" si="122"/>
        <v>0.3994903911409412</v>
      </c>
      <c r="BS809">
        <f t="shared" ca="1" si="123"/>
        <v>7748.6361627820916</v>
      </c>
    </row>
    <row r="810" spans="1:71">
      <c r="A810">
        <f t="shared" ca="1" si="124"/>
        <v>0.29957976471655823</v>
      </c>
      <c r="R810">
        <f t="shared" ca="1" si="125"/>
        <v>-0.99839407347179254</v>
      </c>
      <c r="AH810">
        <f t="shared" ca="1" si="126"/>
        <v>18.633856607731015</v>
      </c>
      <c r="AI810">
        <f t="shared" ca="1" si="127"/>
        <v>0.50808252434781032</v>
      </c>
      <c r="AX810">
        <f t="shared" ca="1" si="128"/>
        <v>1.8534963556201569</v>
      </c>
      <c r="BO810">
        <f t="shared" ca="1" si="129"/>
        <v>0.93858665792926999</v>
      </c>
      <c r="BP810">
        <f t="shared" ca="1" si="130"/>
        <v>130.95394061567856</v>
      </c>
      <c r="BQ810">
        <f t="shared" ca="1" si="121"/>
        <v>61.455062264971389</v>
      </c>
      <c r="BR810">
        <f t="shared" ca="1" si="122"/>
        <v>8.3703845095975353</v>
      </c>
      <c r="BS810">
        <f t="shared" ca="1" si="123"/>
        <v>17823.397422473899</v>
      </c>
    </row>
    <row r="811" spans="1:71">
      <c r="A811">
        <f t="shared" ca="1" si="124"/>
        <v>0.10888373854173194</v>
      </c>
      <c r="R811">
        <f t="shared" ca="1" si="125"/>
        <v>-1.2094343723935339</v>
      </c>
      <c r="AH811">
        <f t="shared" ca="1" si="126"/>
        <v>24.675491993384913</v>
      </c>
      <c r="AI811">
        <f t="shared" ca="1" si="127"/>
        <v>0.6793346471114442</v>
      </c>
      <c r="AX811">
        <f t="shared" ca="1" si="128"/>
        <v>1.6162752059679073</v>
      </c>
      <c r="BO811">
        <f t="shared" ca="1" si="129"/>
        <v>0.67948923331047062</v>
      </c>
      <c r="BP811">
        <f t="shared" ca="1" si="130"/>
        <v>80.275196155383327</v>
      </c>
      <c r="BQ811">
        <f t="shared" ca="1" si="121"/>
        <v>37.634208452321296</v>
      </c>
      <c r="BR811">
        <f t="shared" ca="1" si="122"/>
        <v>3.4135182293117707</v>
      </c>
      <c r="BS811">
        <f t="shared" ca="1" si="123"/>
        <v>10406.740044902494</v>
      </c>
    </row>
    <row r="812" spans="1:71">
      <c r="A812">
        <f t="shared" ca="1" si="124"/>
        <v>0.96428999432154183</v>
      </c>
      <c r="R812">
        <f t="shared" ca="1" si="125"/>
        <v>0.12346667996059375</v>
      </c>
      <c r="AH812">
        <f t="shared" ca="1" si="126"/>
        <v>10.272126632061472</v>
      </c>
      <c r="AI812">
        <f t="shared" ca="1" si="127"/>
        <v>0.2108480388305205</v>
      </c>
      <c r="AX812">
        <f t="shared" ca="1" si="128"/>
        <v>0.4255720326827197</v>
      </c>
      <c r="BO812">
        <f t="shared" ca="1" si="129"/>
        <v>0.2427859042739593</v>
      </c>
      <c r="BP812">
        <f t="shared" ca="1" si="130"/>
        <v>111.04134652946146</v>
      </c>
      <c r="BQ812">
        <f t="shared" ca="1" si="121"/>
        <v>14.881654381688818</v>
      </c>
      <c r="BR812">
        <f t="shared" ca="1" si="122"/>
        <v>0.83432773268559002</v>
      </c>
      <c r="BS812">
        <f t="shared" ca="1" si="123"/>
        <v>9511.3580150368616</v>
      </c>
    </row>
    <row r="813" spans="1:71">
      <c r="A813">
        <f t="shared" ca="1" si="124"/>
        <v>0.22785095816316803</v>
      </c>
      <c r="R813">
        <f t="shared" ca="1" si="125"/>
        <v>0.44829058443799574</v>
      </c>
      <c r="AH813">
        <f t="shared" ca="1" si="126"/>
        <v>21.801243730670773</v>
      </c>
      <c r="AI813">
        <f t="shared" ca="1" si="127"/>
        <v>0.60241507243148285</v>
      </c>
      <c r="AX813">
        <f t="shared" ca="1" si="128"/>
        <v>1.3760413254582438</v>
      </c>
      <c r="BO813">
        <f t="shared" ca="1" si="129"/>
        <v>0.22554849475593008</v>
      </c>
      <c r="BP813">
        <f t="shared" ca="1" si="130"/>
        <v>95.752434632395492</v>
      </c>
      <c r="BQ813">
        <f t="shared" ca="1" si="121"/>
        <v>14.14464008627094</v>
      </c>
      <c r="BR813">
        <f t="shared" ca="1" si="122"/>
        <v>0.76680070608148543</v>
      </c>
      <c r="BS813">
        <f t="shared" ca="1" si="123"/>
        <v>8347.1746447192236</v>
      </c>
    </row>
    <row r="814" spans="1:71">
      <c r="A814">
        <f t="shared" ca="1" si="124"/>
        <v>0.99372022394184689</v>
      </c>
      <c r="R814">
        <f t="shared" ca="1" si="125"/>
        <v>0.36106053671429272</v>
      </c>
      <c r="AH814">
        <f t="shared" ca="1" si="126"/>
        <v>17.631178291065929</v>
      </c>
      <c r="AI814">
        <f t="shared" ca="1" si="127"/>
        <v>0.47612969058761934</v>
      </c>
      <c r="AX814">
        <f t="shared" ca="1" si="128"/>
        <v>3.0291565970373613</v>
      </c>
      <c r="BO814">
        <f t="shared" ca="1" si="129"/>
        <v>0.53267310554571889</v>
      </c>
      <c r="BP814">
        <f t="shared" ca="1" si="130"/>
        <v>111.21157394356285</v>
      </c>
      <c r="BQ814">
        <f t="shared" ca="1" si="121"/>
        <v>28.843078582229225</v>
      </c>
      <c r="BR814">
        <f t="shared" ca="1" si="122"/>
        <v>2.2821788341975822</v>
      </c>
      <c r="BS814">
        <f t="shared" ca="1" si="123"/>
        <v>11353.771684531599</v>
      </c>
    </row>
    <row r="815" spans="1:71">
      <c r="A815">
        <f t="shared" ca="1" si="124"/>
        <v>0.46319091139783575</v>
      </c>
      <c r="R815">
        <f t="shared" ca="1" si="125"/>
        <v>1.3122745185156711E-2</v>
      </c>
      <c r="AH815">
        <f t="shared" ca="1" si="126"/>
        <v>41.933759234872255</v>
      </c>
      <c r="AI815">
        <f t="shared" ca="1" si="127"/>
        <v>0.96746787995949568</v>
      </c>
      <c r="AX815">
        <f t="shared" ca="1" si="128"/>
        <v>0.93685003245198906</v>
      </c>
      <c r="BO815">
        <f t="shared" ca="1" si="129"/>
        <v>0.67597956859923991</v>
      </c>
      <c r="BP815">
        <f t="shared" ca="1" si="130"/>
        <v>91.258012369215606</v>
      </c>
      <c r="BQ815">
        <f t="shared" ca="1" si="121"/>
        <v>37.402882540666482</v>
      </c>
      <c r="BR815">
        <f t="shared" ca="1" si="122"/>
        <v>3.3808461158973278</v>
      </c>
      <c r="BS815">
        <f t="shared" ca="1" si="123"/>
        <v>11142.60295468094</v>
      </c>
    </row>
    <row r="816" spans="1:71">
      <c r="A816">
        <f t="shared" ca="1" si="124"/>
        <v>0.24834270482722243</v>
      </c>
      <c r="R816">
        <f t="shared" ca="1" si="125"/>
        <v>0.36681292639424257</v>
      </c>
      <c r="AH816">
        <f t="shared" ca="1" si="126"/>
        <v>31.087367146774817</v>
      </c>
      <c r="AI816">
        <f t="shared" ca="1" si="127"/>
        <v>0.82115615927955377</v>
      </c>
      <c r="AX816">
        <f t="shared" ca="1" si="128"/>
        <v>0.18584679274503474</v>
      </c>
      <c r="BO816">
        <f t="shared" ca="1" si="129"/>
        <v>0.95205799900845722</v>
      </c>
      <c r="BP816">
        <f t="shared" ca="1" si="130"/>
        <v>72.501762329251449</v>
      </c>
      <c r="BQ816">
        <f t="shared" ca="1" si="121"/>
        <v>63.614786984825628</v>
      </c>
      <c r="BR816">
        <f t="shared" ca="1" si="122"/>
        <v>9.1132899340463602</v>
      </c>
      <c r="BS816">
        <f t="shared" ca="1" si="123"/>
        <v>14170.589041744071</v>
      </c>
    </row>
    <row r="817" spans="1:71">
      <c r="A817">
        <f t="shared" ca="1" si="124"/>
        <v>0.53562448590801248</v>
      </c>
      <c r="R817">
        <f t="shared" ca="1" si="125"/>
        <v>-1.4430617970411266</v>
      </c>
      <c r="AH817">
        <f t="shared" ca="1" si="126"/>
        <v>33.595709180560931</v>
      </c>
      <c r="AI817">
        <f t="shared" ca="1" si="127"/>
        <v>0.86544962135563352</v>
      </c>
      <c r="AX817">
        <f t="shared" ca="1" si="128"/>
        <v>1.0892420767280107</v>
      </c>
      <c r="BO817">
        <f t="shared" ca="1" si="129"/>
        <v>0.81960970312337589</v>
      </c>
      <c r="BP817">
        <f t="shared" ca="1" si="130"/>
        <v>106.11179940906071</v>
      </c>
      <c r="BQ817">
        <f t="shared" ca="1" si="121"/>
        <v>48.216581956795537</v>
      </c>
      <c r="BR817">
        <f t="shared" ca="1" si="122"/>
        <v>5.137897378545345</v>
      </c>
      <c r="BS817">
        <f t="shared" ca="1" si="123"/>
        <v>13790.853367877406</v>
      </c>
    </row>
    <row r="818" spans="1:71">
      <c r="A818">
        <f t="shared" ca="1" si="124"/>
        <v>0.38661729521819477</v>
      </c>
      <c r="R818">
        <f t="shared" ca="1" si="125"/>
        <v>-0.45999204912972874</v>
      </c>
      <c r="AH818">
        <f t="shared" ca="1" si="126"/>
        <v>34.911173862089015</v>
      </c>
      <c r="AI818">
        <f t="shared" ca="1" si="127"/>
        <v>0.88616366288994708</v>
      </c>
      <c r="AX818">
        <f t="shared" ca="1" si="128"/>
        <v>0.81357885684028086</v>
      </c>
      <c r="BO818">
        <f t="shared" ca="1" si="129"/>
        <v>0.91706257242256628</v>
      </c>
      <c r="BP818">
        <f t="shared" ca="1" si="130"/>
        <v>101.3655720289978</v>
      </c>
      <c r="BQ818">
        <f t="shared" ca="1" si="121"/>
        <v>58.448907349425909</v>
      </c>
      <c r="BR818">
        <f t="shared" ca="1" si="122"/>
        <v>7.469006520326027</v>
      </c>
      <c r="BS818">
        <f t="shared" ca="1" si="123"/>
        <v>15181.182733070244</v>
      </c>
    </row>
    <row r="819" spans="1:71">
      <c r="A819">
        <f t="shared" ca="1" si="124"/>
        <v>0.78624338553735629</v>
      </c>
      <c r="R819">
        <f t="shared" ca="1" si="125"/>
        <v>0.74027117831761757</v>
      </c>
      <c r="AH819">
        <f t="shared" ca="1" si="126"/>
        <v>33.150560845908181</v>
      </c>
      <c r="AI819">
        <f t="shared" ca="1" si="127"/>
        <v>0.8580482000962788</v>
      </c>
      <c r="AX819">
        <f t="shared" ca="1" si="128"/>
        <v>1.0539263847297413</v>
      </c>
      <c r="BO819">
        <f t="shared" ca="1" si="129"/>
        <v>0.48171265133816998</v>
      </c>
      <c r="BP819">
        <f t="shared" ca="1" si="130"/>
        <v>80.041047755833588</v>
      </c>
      <c r="BQ819">
        <f t="shared" ca="1" si="121"/>
        <v>26.125988152855662</v>
      </c>
      <c r="BR819">
        <f t="shared" ca="1" si="122"/>
        <v>1.9716763901414716</v>
      </c>
      <c r="BS819">
        <f t="shared" ca="1" si="123"/>
        <v>8806.9750752363598</v>
      </c>
    </row>
    <row r="820" spans="1:71">
      <c r="A820">
        <f t="shared" ca="1" si="124"/>
        <v>0.82694188103439015</v>
      </c>
      <c r="R820">
        <f t="shared" ca="1" si="125"/>
        <v>0.42061612743017762</v>
      </c>
      <c r="AH820">
        <f t="shared" ca="1" si="126"/>
        <v>10.464508622658535</v>
      </c>
      <c r="AI820">
        <f t="shared" ca="1" si="127"/>
        <v>0.2184724607760794</v>
      </c>
      <c r="AX820">
        <f t="shared" ca="1" si="128"/>
        <v>0.1196229396085231</v>
      </c>
      <c r="BO820">
        <f t="shared" ca="1" si="129"/>
        <v>0.80917177956005215</v>
      </c>
      <c r="BP820">
        <f t="shared" ca="1" si="130"/>
        <v>118.55449830389905</v>
      </c>
      <c r="BQ820">
        <f t="shared" ca="1" si="121"/>
        <v>47.309970412009292</v>
      </c>
      <c r="BR820">
        <f t="shared" ca="1" si="122"/>
        <v>4.9691448751055942</v>
      </c>
      <c r="BS820">
        <f t="shared" ca="1" si="123"/>
        <v>14520.55538500554</v>
      </c>
    </row>
    <row r="821" spans="1:71">
      <c r="A821">
        <f t="shared" ca="1" si="124"/>
        <v>0.20568715514447555</v>
      </c>
      <c r="R821">
        <f t="shared" ca="1" si="125"/>
        <v>-0.35921757447434821</v>
      </c>
      <c r="AH821">
        <f t="shared" ca="1" si="126"/>
        <v>24.671428404300002</v>
      </c>
      <c r="AI821">
        <f t="shared" ca="1" si="127"/>
        <v>0.67923173046074958</v>
      </c>
      <c r="AX821">
        <f t="shared" ca="1" si="128"/>
        <v>1.0649978313263815</v>
      </c>
      <c r="BO821">
        <f t="shared" ca="1" si="129"/>
        <v>0.47467897227265077</v>
      </c>
      <c r="BP821">
        <f t="shared" ca="1" si="130"/>
        <v>98.674434735761679</v>
      </c>
      <c r="BQ821">
        <f t="shared" ca="1" si="121"/>
        <v>25.761657886019819</v>
      </c>
      <c r="BR821">
        <f t="shared" ca="1" si="122"/>
        <v>1.9312371656509519</v>
      </c>
      <c r="BS821">
        <f t="shared" ca="1" si="123"/>
        <v>10062.747369800585</v>
      </c>
    </row>
    <row r="822" spans="1:71">
      <c r="A822">
        <f t="shared" ca="1" si="124"/>
        <v>0.26670091523066242</v>
      </c>
      <c r="R822">
        <f t="shared" ca="1" si="125"/>
        <v>1.7058832685994614</v>
      </c>
      <c r="AH822">
        <f t="shared" ca="1" si="126"/>
        <v>9.3142541450092242</v>
      </c>
      <c r="AI822">
        <f t="shared" ca="1" si="127"/>
        <v>0.17351066055564301</v>
      </c>
      <c r="AX822">
        <f t="shared" ca="1" si="128"/>
        <v>1.5701157061587558</v>
      </c>
      <c r="BO822">
        <f t="shared" ca="1" si="129"/>
        <v>6.1530095564425902E-2</v>
      </c>
      <c r="BP822">
        <f t="shared" ca="1" si="130"/>
        <v>110.41624090466482</v>
      </c>
      <c r="BQ822">
        <f t="shared" ca="1" si="121"/>
        <v>7.0159872043455671</v>
      </c>
      <c r="BR822">
        <f t="shared" ca="1" si="122"/>
        <v>0.19051347359869006</v>
      </c>
      <c r="BS822">
        <f t="shared" ca="1" si="123"/>
        <v>8487.8896258407003</v>
      </c>
    </row>
    <row r="823" spans="1:71">
      <c r="A823">
        <f t="shared" ca="1" si="124"/>
        <v>5.3636851656879703E-3</v>
      </c>
      <c r="R823">
        <f t="shared" ca="1" si="125"/>
        <v>0.59890189605359223</v>
      </c>
      <c r="AH823">
        <f t="shared" ca="1" si="126"/>
        <v>43.761955716235278</v>
      </c>
      <c r="AI823">
        <f t="shared" ca="1" si="127"/>
        <v>0.98054340175689514</v>
      </c>
      <c r="AX823">
        <f t="shared" ca="1" si="128"/>
        <v>0.27023400404679598</v>
      </c>
      <c r="BO823">
        <f t="shared" ca="1" si="129"/>
        <v>0.83198518843507963</v>
      </c>
      <c r="BP823">
        <f t="shared" ca="1" si="130"/>
        <v>99.270210661016591</v>
      </c>
      <c r="BQ823">
        <f t="shared" ref="BQ823:BQ886" ca="1" si="131">IF(BO823&lt;(10/80),0+SQRT(BO823*(80-0)*(10-0)),80-SQRT((1-BO823)*(80-0)*(80-10)))</f>
        <v>49.326184704808014</v>
      </c>
      <c r="BR823">
        <f t="shared" ref="BR823:BR886" ca="1" si="132">-LN(1-BO823)/(1/3)</f>
        <v>5.3511094181645857</v>
      </c>
      <c r="BS823">
        <f t="shared" ref="BS823:BS886" ca="1" si="133">BP823*$BP$4+BQ823*$BQ$4+BR823*$BR$4</f>
        <v>13486.866042201338</v>
      </c>
    </row>
    <row r="824" spans="1:71">
      <c r="A824">
        <f t="shared" ca="1" si="124"/>
        <v>0.12564546831256962</v>
      </c>
      <c r="R824">
        <f t="shared" ca="1" si="125"/>
        <v>1.1352673545146854</v>
      </c>
      <c r="AH824">
        <f t="shared" ca="1" si="126"/>
        <v>5.3552457280457419</v>
      </c>
      <c r="AI824">
        <f t="shared" ca="1" si="127"/>
        <v>5.7357313615504335E-2</v>
      </c>
      <c r="AX824">
        <f t="shared" ca="1" si="128"/>
        <v>2.6796440884669734</v>
      </c>
      <c r="BO824">
        <f t="shared" ca="1" si="129"/>
        <v>0.86411354845636656</v>
      </c>
      <c r="BP824">
        <f t="shared" ca="1" si="130"/>
        <v>86.575640934839953</v>
      </c>
      <c r="BQ824">
        <f t="shared" ca="1" si="131"/>
        <v>52.41442172720776</v>
      </c>
      <c r="BR824">
        <f t="shared" ca="1" si="132"/>
        <v>5.98780697130654</v>
      </c>
      <c r="BS824">
        <f t="shared" ca="1" si="133"/>
        <v>13098.079129551534</v>
      </c>
    </row>
    <row r="825" spans="1:71">
      <c r="A825">
        <f t="shared" ca="1" si="124"/>
        <v>0.78807526647127391</v>
      </c>
      <c r="R825">
        <f t="shared" ca="1" si="125"/>
        <v>0.13560936713503377</v>
      </c>
      <c r="AH825">
        <f t="shared" ca="1" si="126"/>
        <v>14.352433236451517</v>
      </c>
      <c r="AI825">
        <f t="shared" ca="1" si="127"/>
        <v>0.36462549191917681</v>
      </c>
      <c r="AX825">
        <f t="shared" ca="1" si="128"/>
        <v>0.61393130887932379</v>
      </c>
      <c r="BO825">
        <f t="shared" ca="1" si="129"/>
        <v>0.54803580808302477</v>
      </c>
      <c r="BP825">
        <f t="shared" ca="1" si="130"/>
        <v>107.5698997117821</v>
      </c>
      <c r="BQ825">
        <f t="shared" ca="1" si="131"/>
        <v>29.690960307961937</v>
      </c>
      <c r="BR825">
        <f t="shared" ca="1" si="132"/>
        <v>2.3824569711321293</v>
      </c>
      <c r="BS825">
        <f t="shared" ca="1" si="133"/>
        <v>11213.726101960579</v>
      </c>
    </row>
    <row r="826" spans="1:71">
      <c r="A826">
        <f t="shared" ca="1" si="124"/>
        <v>0.4655383402756198</v>
      </c>
      <c r="R826">
        <f t="shared" ca="1" si="125"/>
        <v>1.464056734655333</v>
      </c>
      <c r="AH826">
        <f t="shared" ca="1" si="126"/>
        <v>17.380228848262732</v>
      </c>
      <c r="AI826">
        <f t="shared" ca="1" si="127"/>
        <v>0.46797526500414466</v>
      </c>
      <c r="AX826">
        <f t="shared" ca="1" si="128"/>
        <v>0.52431456251761299</v>
      </c>
      <c r="BO826">
        <f t="shared" ca="1" si="129"/>
        <v>0.17746172236074287</v>
      </c>
      <c r="BP826">
        <f t="shared" ca="1" si="130"/>
        <v>88.463146229929919</v>
      </c>
      <c r="BQ826">
        <f t="shared" ca="1" si="131"/>
        <v>12.130902799728958</v>
      </c>
      <c r="BR826">
        <f t="shared" ca="1" si="132"/>
        <v>0.58608077778673884</v>
      </c>
      <c r="BS826">
        <f t="shared" ca="1" si="133"/>
        <v>7581.3347494040108</v>
      </c>
    </row>
    <row r="827" spans="1:71">
      <c r="A827">
        <f t="shared" ca="1" si="124"/>
        <v>4.7517776178467863E-2</v>
      </c>
      <c r="R827">
        <f t="shared" ca="1" si="125"/>
        <v>0.36238768175091896</v>
      </c>
      <c r="AH827">
        <f t="shared" ca="1" si="126"/>
        <v>14.289799497883521</v>
      </c>
      <c r="AI827">
        <f t="shared" ca="1" si="127"/>
        <v>0.36239079004931984</v>
      </c>
      <c r="AX827">
        <f t="shared" ca="1" si="128"/>
        <v>1.1574781988491036</v>
      </c>
      <c r="BO827">
        <f t="shared" ca="1" si="129"/>
        <v>0.85219699738947263</v>
      </c>
      <c r="BP827">
        <f t="shared" ca="1" si="130"/>
        <v>87.955759199181784</v>
      </c>
      <c r="BQ827">
        <f t="shared" ca="1" si="131"/>
        <v>51.230279552645058</v>
      </c>
      <c r="BR827">
        <f t="shared" ca="1" si="132"/>
        <v>5.7356248659366873</v>
      </c>
      <c r="BS827">
        <f t="shared" ca="1" si="133"/>
        <v>13000.618558988237</v>
      </c>
    </row>
    <row r="828" spans="1:71">
      <c r="A828">
        <f t="shared" ca="1" si="124"/>
        <v>0.16161414925099893</v>
      </c>
      <c r="R828">
        <f t="shared" ca="1" si="125"/>
        <v>0.20454829719156262</v>
      </c>
      <c r="AH828">
        <f t="shared" ca="1" si="126"/>
        <v>41.997186039930703</v>
      </c>
      <c r="AI828">
        <f t="shared" ca="1" si="127"/>
        <v>0.96797748436025999</v>
      </c>
      <c r="AX828">
        <f t="shared" ca="1" si="128"/>
        <v>1.580181359835781</v>
      </c>
      <c r="BO828">
        <f t="shared" ca="1" si="129"/>
        <v>0.49069011238818394</v>
      </c>
      <c r="BP828">
        <f t="shared" ca="1" si="130"/>
        <v>56.482238585779434</v>
      </c>
      <c r="BQ828">
        <f t="shared" ca="1" si="131"/>
        <v>26.594612906316563</v>
      </c>
      <c r="BR828">
        <f t="shared" ca="1" si="132"/>
        <v>2.0240958934771438</v>
      </c>
      <c r="BS828">
        <f t="shared" ca="1" si="133"/>
        <v>7220.4467596793602</v>
      </c>
    </row>
    <row r="829" spans="1:71">
      <c r="A829">
        <f t="shared" ca="1" si="124"/>
        <v>0.87950869943628618</v>
      </c>
      <c r="R829">
        <f t="shared" ca="1" si="125"/>
        <v>0.21596237570493249</v>
      </c>
      <c r="AH829">
        <f t="shared" ca="1" si="126"/>
        <v>14.879915546950528</v>
      </c>
      <c r="AI829">
        <f t="shared" ca="1" si="127"/>
        <v>0.38328983400533634</v>
      </c>
      <c r="AX829">
        <f t="shared" ca="1" si="128"/>
        <v>2.2744491578518624</v>
      </c>
      <c r="BO829">
        <f t="shared" ca="1" si="129"/>
        <v>0.675379846952881</v>
      </c>
      <c r="BP829">
        <f t="shared" ca="1" si="130"/>
        <v>131.10939650625704</v>
      </c>
      <c r="BQ829">
        <f t="shared" ca="1" si="131"/>
        <v>37.363479773041206</v>
      </c>
      <c r="BR829">
        <f t="shared" ca="1" si="132"/>
        <v>3.3752986201195787</v>
      </c>
      <c r="BS829">
        <f t="shared" ca="1" si="133"/>
        <v>13926.595318777987</v>
      </c>
    </row>
    <row r="830" spans="1:71">
      <c r="A830">
        <f t="shared" ca="1" si="124"/>
        <v>0.83098445056546433</v>
      </c>
      <c r="R830">
        <f t="shared" ca="1" si="125"/>
        <v>1.35795809004629</v>
      </c>
      <c r="AH830">
        <f t="shared" ca="1" si="126"/>
        <v>12.015340424341822</v>
      </c>
      <c r="AI830">
        <f t="shared" ca="1" si="127"/>
        <v>0.27858281846067967</v>
      </c>
      <c r="AX830">
        <f t="shared" ca="1" si="128"/>
        <v>1.520501626389039</v>
      </c>
      <c r="BO830">
        <f t="shared" ca="1" si="129"/>
        <v>0.32252233975112576</v>
      </c>
      <c r="BP830">
        <f t="shared" ca="1" si="130"/>
        <v>109.94083631434049</v>
      </c>
      <c r="BQ830">
        <f t="shared" ca="1" si="131"/>
        <v>18.405561148804225</v>
      </c>
      <c r="BR830">
        <f t="shared" ca="1" si="132"/>
        <v>1.1681361017229857</v>
      </c>
      <c r="BS830">
        <f t="shared" ca="1" si="133"/>
        <v>9886.8554874011534</v>
      </c>
    </row>
    <row r="831" spans="1:71">
      <c r="A831">
        <f t="shared" ca="1" si="124"/>
        <v>0.6671828337624095</v>
      </c>
      <c r="R831">
        <f t="shared" ca="1" si="125"/>
        <v>-1.2889804497600708</v>
      </c>
      <c r="AH831">
        <f t="shared" ca="1" si="126"/>
        <v>7.9203624585132442</v>
      </c>
      <c r="AI831">
        <f t="shared" ca="1" si="127"/>
        <v>0.12546428294845191</v>
      </c>
      <c r="AX831">
        <f t="shared" ca="1" si="128"/>
        <v>2.2516245649387803</v>
      </c>
      <c r="BO831">
        <f t="shared" ca="1" si="129"/>
        <v>0.38310663423292779</v>
      </c>
      <c r="BP831">
        <f t="shared" ca="1" si="130"/>
        <v>108.72797227142487</v>
      </c>
      <c r="BQ831">
        <f t="shared" ca="1" si="131"/>
        <v>21.224130390987796</v>
      </c>
      <c r="BR831">
        <f t="shared" ca="1" si="132"/>
        <v>1.4491772909123772</v>
      </c>
      <c r="BS831">
        <f t="shared" ca="1" si="133"/>
        <v>10168.124285372232</v>
      </c>
    </row>
    <row r="832" spans="1:71">
      <c r="A832">
        <f t="shared" ca="1" si="124"/>
        <v>0.13750994681555029</v>
      </c>
      <c r="R832">
        <f t="shared" ca="1" si="125"/>
        <v>1.3500470149148358</v>
      </c>
      <c r="AH832">
        <f t="shared" ca="1" si="126"/>
        <v>38.158187019549189</v>
      </c>
      <c r="AI832">
        <f t="shared" ca="1" si="127"/>
        <v>0.92988573266801333</v>
      </c>
      <c r="AX832">
        <f t="shared" ca="1" si="128"/>
        <v>5.1899754012068495</v>
      </c>
      <c r="BO832">
        <f t="shared" ca="1" si="129"/>
        <v>6.6285653694738489E-2</v>
      </c>
      <c r="BP832">
        <f t="shared" ca="1" si="130"/>
        <v>79.00050955079071</v>
      </c>
      <c r="BQ832">
        <f t="shared" ca="1" si="131"/>
        <v>7.2820685904343687</v>
      </c>
      <c r="BR832">
        <f t="shared" ca="1" si="132"/>
        <v>0.20575417981559313</v>
      </c>
      <c r="BS832">
        <f t="shared" ca="1" si="133"/>
        <v>6319.9687815434645</v>
      </c>
    </row>
    <row r="833" spans="1:71">
      <c r="A833">
        <f t="shared" ca="1" si="124"/>
        <v>0.42064410982537581</v>
      </c>
      <c r="R833">
        <f t="shared" ca="1" si="125"/>
        <v>-0.86571662951076589</v>
      </c>
      <c r="AH833">
        <f t="shared" ca="1" si="126"/>
        <v>8.8527200119050757</v>
      </c>
      <c r="AI833">
        <f t="shared" ca="1" si="127"/>
        <v>0.15674130321836921</v>
      </c>
      <c r="AX833">
        <f t="shared" ca="1" si="128"/>
        <v>0.4881070870196168</v>
      </c>
      <c r="BO833">
        <f t="shared" ca="1" si="129"/>
        <v>0.52746753115380385</v>
      </c>
      <c r="BP833">
        <f t="shared" ca="1" si="130"/>
        <v>121.52764557446162</v>
      </c>
      <c r="BQ833">
        <f t="shared" ca="1" si="131"/>
        <v>28.558948051787489</v>
      </c>
      <c r="BR833">
        <f t="shared" ca="1" si="132"/>
        <v>2.2489464518233415</v>
      </c>
      <c r="BS833">
        <f t="shared" ca="1" si="133"/>
        <v>12037.513930938063</v>
      </c>
    </row>
    <row r="834" spans="1:71">
      <c r="A834">
        <f t="shared" ca="1" si="124"/>
        <v>0.2351714017892047</v>
      </c>
      <c r="R834">
        <f t="shared" ca="1" si="125"/>
        <v>0.78755294691497735</v>
      </c>
      <c r="AH834">
        <f t="shared" ca="1" si="126"/>
        <v>28.288336586979195</v>
      </c>
      <c r="AI834">
        <f t="shared" ca="1" si="127"/>
        <v>0.76430183591984691</v>
      </c>
      <c r="AX834">
        <f t="shared" ca="1" si="128"/>
        <v>2.6495202973933214</v>
      </c>
      <c r="BO834">
        <f t="shared" ca="1" si="129"/>
        <v>0.15008288554520532</v>
      </c>
      <c r="BP834">
        <f t="shared" ca="1" si="130"/>
        <v>88.448547655875473</v>
      </c>
      <c r="BQ834">
        <f t="shared" ca="1" si="131"/>
        <v>11.010610664053189</v>
      </c>
      <c r="BR834">
        <f t="shared" ca="1" si="132"/>
        <v>0.48784933997562774</v>
      </c>
      <c r="BS834">
        <f t="shared" ca="1" si="133"/>
        <v>7438.8142043092894</v>
      </c>
    </row>
    <row r="835" spans="1:71">
      <c r="A835">
        <f t="shared" ref="A835:A898" ca="1" si="134">RAND()</f>
        <v>0.26173322961828638</v>
      </c>
      <c r="R835">
        <f t="shared" ref="R835:R898" ca="1" si="135">_xlfn.NORM.INV(RAND(),0,1)</f>
        <v>-0.51449559931678557</v>
      </c>
      <c r="AH835">
        <f t="shared" ref="AH835:AH898" ca="1" si="136">IF(AI835&lt;$AL$4,$AL$1+SQRT(AI835*($AL$2-$AL$1)*($AL$3-$AL$1)),$AL$2-SQRT((1-AI835)*($AL$2-$AL$1)*($AL$2-$AL$3)))</f>
        <v>13.681929246332004</v>
      </c>
      <c r="AI835">
        <f t="shared" ref="AI835:AI898" ca="1" si="137">RAND()</f>
        <v>0.3404988683657828</v>
      </c>
      <c r="AX835">
        <f t="shared" ref="AX835:AX898" ca="1" si="138">-LN(1-RAND())/$AW$2</f>
        <v>0.81589964271535664</v>
      </c>
      <c r="BO835">
        <f t="shared" ca="1" si="129"/>
        <v>0.45531420141208534</v>
      </c>
      <c r="BP835">
        <f t="shared" ca="1" si="130"/>
        <v>101.83490025158534</v>
      </c>
      <c r="BQ835">
        <f t="shared" ca="1" si="131"/>
        <v>24.771017824946995</v>
      </c>
      <c r="BR835">
        <f t="shared" ca="1" si="132"/>
        <v>1.8226385007623866</v>
      </c>
      <c r="BS835">
        <f t="shared" ca="1" si="133"/>
        <v>10152.336350334388</v>
      </c>
    </row>
    <row r="836" spans="1:71">
      <c r="A836">
        <f t="shared" ca="1" si="134"/>
        <v>0.47622155362931184</v>
      </c>
      <c r="R836">
        <f t="shared" ca="1" si="135"/>
        <v>-0.48685370795591448</v>
      </c>
      <c r="AH836">
        <f t="shared" ca="1" si="136"/>
        <v>41.736911689823174</v>
      </c>
      <c r="AI836">
        <f t="shared" ca="1" si="137"/>
        <v>0.96586068578910955</v>
      </c>
      <c r="AX836">
        <f t="shared" ca="1" si="138"/>
        <v>1.0033953517743806</v>
      </c>
      <c r="BO836">
        <f t="shared" ca="1" si="129"/>
        <v>0.95360728602412259</v>
      </c>
      <c r="BP836">
        <f t="shared" ca="1" si="130"/>
        <v>100.96467967594197</v>
      </c>
      <c r="BQ836">
        <f t="shared" ca="1" si="131"/>
        <v>63.881712303569174</v>
      </c>
      <c r="BR836">
        <f t="shared" ca="1" si="132"/>
        <v>9.211838575385439</v>
      </c>
      <c r="BS836">
        <f t="shared" ca="1" si="133"/>
        <v>16219.250380288488</v>
      </c>
    </row>
    <row r="837" spans="1:71">
      <c r="A837">
        <f t="shared" ca="1" si="134"/>
        <v>0.13268497028514148</v>
      </c>
      <c r="R837">
        <f t="shared" ca="1" si="135"/>
        <v>-1.7186219765031704E-2</v>
      </c>
      <c r="AH837">
        <f t="shared" ca="1" si="136"/>
        <v>35.182868218017745</v>
      </c>
      <c r="AI837">
        <f t="shared" ca="1" si="137"/>
        <v>0.89022630287768567</v>
      </c>
      <c r="AX837">
        <f t="shared" ca="1" si="138"/>
        <v>0.5400476436464352</v>
      </c>
      <c r="BO837">
        <f t="shared" ca="1" si="129"/>
        <v>0.37193922221873821</v>
      </c>
      <c r="BP837">
        <f t="shared" ca="1" si="130"/>
        <v>111.09394263848657</v>
      </c>
      <c r="BQ837">
        <f t="shared" ca="1" si="131"/>
        <v>20.694516648331195</v>
      </c>
      <c r="BR837">
        <f t="shared" ca="1" si="132"/>
        <v>1.3953550118710307</v>
      </c>
      <c r="BS837">
        <f t="shared" ca="1" si="133"/>
        <v>10264.634153088489</v>
      </c>
    </row>
    <row r="838" spans="1:71">
      <c r="A838">
        <f t="shared" ca="1" si="134"/>
        <v>0.63302945753327011</v>
      </c>
      <c r="R838">
        <f t="shared" ca="1" si="135"/>
        <v>-0.81873695627309584</v>
      </c>
      <c r="AH838">
        <f t="shared" ca="1" si="136"/>
        <v>12.281895048795157</v>
      </c>
      <c r="AI838">
        <f t="shared" ca="1" si="137"/>
        <v>0.28867227944494844</v>
      </c>
      <c r="AX838">
        <f t="shared" ca="1" si="138"/>
        <v>0.17822315234380653</v>
      </c>
      <c r="BO838">
        <f t="shared" ca="1" si="129"/>
        <v>0.94854897635717705</v>
      </c>
      <c r="BP838">
        <f t="shared" ca="1" si="130"/>
        <v>117.0788153169612</v>
      </c>
      <c r="BQ838">
        <f t="shared" ca="1" si="131"/>
        <v>63.025733229390781</v>
      </c>
      <c r="BR838">
        <f t="shared" ca="1" si="132"/>
        <v>8.9013747630718356</v>
      </c>
      <c r="BS838">
        <f t="shared" ca="1" si="133"/>
        <v>17168.502824047911</v>
      </c>
    </row>
    <row r="839" spans="1:71">
      <c r="A839">
        <f t="shared" ca="1" si="134"/>
        <v>0.90410494228728633</v>
      </c>
      <c r="R839">
        <f t="shared" ca="1" si="135"/>
        <v>0.9502615800810561</v>
      </c>
      <c r="AH839">
        <f t="shared" ca="1" si="136"/>
        <v>28.656785325541119</v>
      </c>
      <c r="AI839">
        <f t="shared" ca="1" si="137"/>
        <v>0.77223359367998157</v>
      </c>
      <c r="AX839">
        <f t="shared" ca="1" si="138"/>
        <v>0.7553296376646883</v>
      </c>
      <c r="BO839">
        <f t="shared" ca="1" si="129"/>
        <v>0.88740078747381845</v>
      </c>
      <c r="BP839">
        <f t="shared" ca="1" si="130"/>
        <v>132.03546922835497</v>
      </c>
      <c r="BQ839">
        <f t="shared" ca="1" si="131"/>
        <v>54.8891340223676</v>
      </c>
      <c r="BR839">
        <f t="shared" ca="1" si="132"/>
        <v>6.5517616705553623</v>
      </c>
      <c r="BS839">
        <f t="shared" ca="1" si="133"/>
        <v>16696.924749388218</v>
      </c>
    </row>
    <row r="840" spans="1:71">
      <c r="A840">
        <f t="shared" ca="1" si="134"/>
        <v>0.55216527577797547</v>
      </c>
      <c r="R840">
        <f t="shared" ca="1" si="135"/>
        <v>0.29089278787034856</v>
      </c>
      <c r="AH840">
        <f t="shared" ca="1" si="136"/>
        <v>4.4673782225237826</v>
      </c>
      <c r="AI840">
        <f t="shared" ca="1" si="137"/>
        <v>3.9914936366159504E-2</v>
      </c>
      <c r="AX840">
        <f t="shared" ca="1" si="138"/>
        <v>0.81323540666053529</v>
      </c>
      <c r="BO840">
        <f t="shared" ca="1" si="129"/>
        <v>0.29435268856124208</v>
      </c>
      <c r="BP840">
        <f t="shared" ca="1" si="130"/>
        <v>109.03031086787057</v>
      </c>
      <c r="BQ840">
        <f t="shared" ca="1" si="131"/>
        <v>17.13804851854308</v>
      </c>
      <c r="BR840">
        <f t="shared" ca="1" si="132"/>
        <v>1.0459191755358406</v>
      </c>
      <c r="BS840">
        <f t="shared" ca="1" si="133"/>
        <v>9659.7023652660009</v>
      </c>
    </row>
    <row r="841" spans="1:71">
      <c r="A841">
        <f t="shared" ca="1" si="134"/>
        <v>0.31012143471919007</v>
      </c>
      <c r="R841">
        <f t="shared" ca="1" si="135"/>
        <v>-0.64456720226189723</v>
      </c>
      <c r="AH841">
        <f t="shared" ca="1" si="136"/>
        <v>8.2943717071733971</v>
      </c>
      <c r="AI841">
        <f t="shared" ca="1" si="137"/>
        <v>0.13759320403351705</v>
      </c>
      <c r="AX841">
        <f t="shared" ca="1" si="138"/>
        <v>0.43325693491788764</v>
      </c>
      <c r="BO841">
        <f t="shared" ca="1" si="129"/>
        <v>0.56712218425676875</v>
      </c>
      <c r="BP841">
        <f t="shared" ca="1" si="130"/>
        <v>100.12718294535917</v>
      </c>
      <c r="BQ841">
        <f t="shared" ca="1" si="131"/>
        <v>30.764689823642883</v>
      </c>
      <c r="BR841">
        <f t="shared" ca="1" si="132"/>
        <v>2.5118993145950657</v>
      </c>
      <c r="BS841">
        <f t="shared" ca="1" si="133"/>
        <v>10838.941582917949</v>
      </c>
    </row>
    <row r="842" spans="1:71">
      <c r="A842">
        <f t="shared" ca="1" si="134"/>
        <v>0.39860421223469988</v>
      </c>
      <c r="R842">
        <f t="shared" ca="1" si="135"/>
        <v>2.1625507363028951</v>
      </c>
      <c r="AH842">
        <f t="shared" ca="1" si="136"/>
        <v>5.9676455294786281</v>
      </c>
      <c r="AI842">
        <f t="shared" ca="1" si="137"/>
        <v>7.1225586331012503E-2</v>
      </c>
      <c r="AX842">
        <f t="shared" ca="1" si="138"/>
        <v>1.9272808909858095</v>
      </c>
      <c r="BO842">
        <f t="shared" ca="1" si="129"/>
        <v>0.16340883918596938</v>
      </c>
      <c r="BP842">
        <f t="shared" ca="1" si="130"/>
        <v>85.554877791936121</v>
      </c>
      <c r="BQ842">
        <f t="shared" ca="1" si="131"/>
        <v>11.553593954404207</v>
      </c>
      <c r="BR842">
        <f t="shared" ca="1" si="132"/>
        <v>0.53525935690752957</v>
      </c>
      <c r="BS842">
        <f t="shared" ca="1" si="133"/>
        <v>7304.7786479482083</v>
      </c>
    </row>
    <row r="843" spans="1:71">
      <c r="A843">
        <f t="shared" ca="1" si="134"/>
        <v>0.11500674895835172</v>
      </c>
      <c r="R843">
        <f t="shared" ca="1" si="135"/>
        <v>-0.7618075373341725</v>
      </c>
      <c r="AH843">
        <f t="shared" ca="1" si="136"/>
        <v>28.191262047359018</v>
      </c>
      <c r="AI843">
        <f t="shared" ca="1" si="137"/>
        <v>0.76218947445651841</v>
      </c>
      <c r="AX843">
        <f t="shared" ca="1" si="138"/>
        <v>2.7651824538532175</v>
      </c>
      <c r="BO843">
        <f t="shared" ca="1" si="129"/>
        <v>0.34570622936066353</v>
      </c>
      <c r="BP843">
        <f t="shared" ca="1" si="130"/>
        <v>106.46759494773616</v>
      </c>
      <c r="BQ843">
        <f t="shared" ca="1" si="131"/>
        <v>19.468643534278172</v>
      </c>
      <c r="BR843">
        <f t="shared" ca="1" si="132"/>
        <v>1.2725965134024018</v>
      </c>
      <c r="BS843">
        <f t="shared" ca="1" si="133"/>
        <v>9781.3749537900694</v>
      </c>
    </row>
    <row r="844" spans="1:71">
      <c r="A844">
        <f t="shared" ca="1" si="134"/>
        <v>0.28508610760516118</v>
      </c>
      <c r="R844">
        <f t="shared" ca="1" si="135"/>
        <v>0.5248098989102552</v>
      </c>
      <c r="AH844">
        <f t="shared" ca="1" si="136"/>
        <v>30.870147107047586</v>
      </c>
      <c r="AI844">
        <f t="shared" ca="1" si="137"/>
        <v>0.81702436414700008</v>
      </c>
      <c r="AX844">
        <f t="shared" ca="1" si="138"/>
        <v>0.21438788474530443</v>
      </c>
      <c r="BO844">
        <f t="shared" ca="1" si="129"/>
        <v>0.5539510557289411</v>
      </c>
      <c r="BP844">
        <f t="shared" ca="1" si="130"/>
        <v>97.460354423908285</v>
      </c>
      <c r="BQ844">
        <f t="shared" ca="1" si="131"/>
        <v>30.021263642245515</v>
      </c>
      <c r="BR844">
        <f t="shared" ca="1" si="132"/>
        <v>2.4219797773951619</v>
      </c>
      <c r="BS844">
        <f t="shared" ca="1" si="133"/>
        <v>10550.94510711668</v>
      </c>
    </row>
    <row r="845" spans="1:71">
      <c r="A845">
        <f t="shared" ca="1" si="134"/>
        <v>0.55545602299587404</v>
      </c>
      <c r="R845">
        <f t="shared" ca="1" si="135"/>
        <v>1.284124134639804</v>
      </c>
      <c r="AH845">
        <f t="shared" ca="1" si="136"/>
        <v>29.221702169739196</v>
      </c>
      <c r="AI845">
        <f t="shared" ca="1" si="137"/>
        <v>0.78413116963848961</v>
      </c>
      <c r="AX845">
        <f t="shared" ca="1" si="138"/>
        <v>1.1455788738868151</v>
      </c>
      <c r="BO845">
        <f t="shared" ca="1" si="129"/>
        <v>0.24576068747974278</v>
      </c>
      <c r="BP845">
        <f t="shared" ca="1" si="130"/>
        <v>129.40148414670043</v>
      </c>
      <c r="BQ845">
        <f t="shared" ca="1" si="131"/>
        <v>15.009691875530848</v>
      </c>
      <c r="BR845">
        <f t="shared" ca="1" si="132"/>
        <v>0.8461367121645148</v>
      </c>
      <c r="BS845">
        <f t="shared" ca="1" si="133"/>
        <v>10812.91409147147</v>
      </c>
    </row>
    <row r="846" spans="1:71">
      <c r="A846">
        <f t="shared" ca="1" si="134"/>
        <v>0.25268874474519187</v>
      </c>
      <c r="R846">
        <f t="shared" ca="1" si="135"/>
        <v>0.47148170193226491</v>
      </c>
      <c r="AH846">
        <f t="shared" ca="1" si="136"/>
        <v>10.976904706961427</v>
      </c>
      <c r="AI846">
        <f t="shared" ca="1" si="137"/>
        <v>0.23859901687521534</v>
      </c>
      <c r="AX846">
        <f t="shared" ca="1" si="138"/>
        <v>0.92640068890154703</v>
      </c>
      <c r="BO846">
        <f t="shared" ca="1" si="129"/>
        <v>0.17978016897867632</v>
      </c>
      <c r="BP846">
        <f t="shared" ca="1" si="130"/>
        <v>75.041099776427629</v>
      </c>
      <c r="BQ846">
        <f t="shared" ca="1" si="131"/>
        <v>12.226619873881063</v>
      </c>
      <c r="BR846">
        <f t="shared" ca="1" si="132"/>
        <v>0.59454866412378693</v>
      </c>
      <c r="BS846">
        <f t="shared" ca="1" si="133"/>
        <v>6653.9035709751761</v>
      </c>
    </row>
    <row r="847" spans="1:71">
      <c r="A847">
        <f t="shared" ca="1" si="134"/>
        <v>0.81809571531175251</v>
      </c>
      <c r="R847">
        <f t="shared" ca="1" si="135"/>
        <v>-0.45912487609353947</v>
      </c>
      <c r="AH847">
        <f t="shared" ca="1" si="136"/>
        <v>11.657604868250424</v>
      </c>
      <c r="AI847">
        <f t="shared" ca="1" si="137"/>
        <v>0.26493036778039314</v>
      </c>
      <c r="AX847">
        <f t="shared" ca="1" si="138"/>
        <v>0.19371534222315831</v>
      </c>
      <c r="BO847">
        <f t="shared" ca="1" si="129"/>
        <v>0.26034292875237441</v>
      </c>
      <c r="BP847">
        <f t="shared" ca="1" si="130"/>
        <v>113.00896855449949</v>
      </c>
      <c r="BQ847">
        <f t="shared" ca="1" si="131"/>
        <v>15.641009959861051</v>
      </c>
      <c r="BR847">
        <f t="shared" ca="1" si="132"/>
        <v>0.90470585228343381</v>
      </c>
      <c r="BS847">
        <f t="shared" ca="1" si="133"/>
        <v>9746.1405504860995</v>
      </c>
    </row>
    <row r="848" spans="1:71">
      <c r="A848">
        <f t="shared" ca="1" si="134"/>
        <v>0.60604371791559797</v>
      </c>
      <c r="R848">
        <f t="shared" ca="1" si="135"/>
        <v>1.0061981799839188</v>
      </c>
      <c r="AH848">
        <f t="shared" ca="1" si="136"/>
        <v>18.98976083640196</v>
      </c>
      <c r="AI848">
        <f t="shared" ca="1" si="137"/>
        <v>0.51918253350822519</v>
      </c>
      <c r="AX848">
        <f t="shared" ca="1" si="138"/>
        <v>1.1867936315466454</v>
      </c>
      <c r="BO848">
        <f t="shared" ca="1" si="129"/>
        <v>0.28591400177752668</v>
      </c>
      <c r="BP848">
        <f t="shared" ca="1" si="130"/>
        <v>93.130899552061422</v>
      </c>
      <c r="BQ848">
        <f t="shared" ca="1" si="131"/>
        <v>16.763289221798935</v>
      </c>
      <c r="BR848">
        <f t="shared" ca="1" si="132"/>
        <v>1.0102556346174416</v>
      </c>
      <c r="BS848">
        <f t="shared" ca="1" si="133"/>
        <v>8498.5685812094252</v>
      </c>
    </row>
    <row r="849" spans="1:71">
      <c r="A849">
        <f t="shared" ca="1" si="134"/>
        <v>6.9816416668800785E-2</v>
      </c>
      <c r="R849">
        <f t="shared" ca="1" si="135"/>
        <v>0.26787864349030055</v>
      </c>
      <c r="AH849">
        <f t="shared" ca="1" si="136"/>
        <v>34.76996123211309</v>
      </c>
      <c r="AI849">
        <f t="shared" ca="1" si="137"/>
        <v>0.88402295956433086</v>
      </c>
      <c r="AX849">
        <f t="shared" ca="1" si="138"/>
        <v>0.17537487291977211</v>
      </c>
      <c r="BO849">
        <f t="shared" ca="1" si="129"/>
        <v>0.92979732607623755</v>
      </c>
      <c r="BP849">
        <f t="shared" ca="1" si="130"/>
        <v>95.648497587743094</v>
      </c>
      <c r="BQ849">
        <f t="shared" ca="1" si="131"/>
        <v>60.172368422500142</v>
      </c>
      <c r="BR849">
        <f t="shared" ca="1" si="132"/>
        <v>7.9691066357810829</v>
      </c>
      <c r="BS849">
        <f t="shared" ca="1" si="133"/>
        <v>15103.363664126355</v>
      </c>
    </row>
    <row r="850" spans="1:71">
      <c r="A850">
        <f t="shared" ca="1" si="134"/>
        <v>0.30144885653932874</v>
      </c>
      <c r="R850">
        <f t="shared" ca="1" si="135"/>
        <v>0.39365358302246056</v>
      </c>
      <c r="AH850">
        <f t="shared" ca="1" si="136"/>
        <v>18.312228967526568</v>
      </c>
      <c r="AI850">
        <f t="shared" ca="1" si="137"/>
        <v>0.49794258349676879</v>
      </c>
      <c r="AX850">
        <f t="shared" ca="1" si="138"/>
        <v>12.278108447973603</v>
      </c>
      <c r="BO850">
        <f t="shared" ca="1" si="129"/>
        <v>0.87732238352397307</v>
      </c>
      <c r="BP850">
        <f t="shared" ca="1" si="130"/>
        <v>113.22597997648188</v>
      </c>
      <c r="BQ850">
        <f t="shared" ca="1" si="131"/>
        <v>53.789417170429978</v>
      </c>
      <c r="BR850">
        <f t="shared" ca="1" si="132"/>
        <v>6.2945861061448705</v>
      </c>
      <c r="BS850">
        <f t="shared" ca="1" si="133"/>
        <v>15193.13614724019</v>
      </c>
    </row>
    <row r="851" spans="1:71">
      <c r="A851">
        <f t="shared" ca="1" si="134"/>
        <v>0.41209032789869815</v>
      </c>
      <c r="R851">
        <f t="shared" ca="1" si="135"/>
        <v>-0.56699728135752081</v>
      </c>
      <c r="AH851">
        <f t="shared" ca="1" si="136"/>
        <v>27.087710775634388</v>
      </c>
      <c r="AI851">
        <f t="shared" ca="1" si="137"/>
        <v>0.73751350124950976</v>
      </c>
      <c r="AX851">
        <f t="shared" ca="1" si="138"/>
        <v>4.0652388841297382</v>
      </c>
      <c r="BO851">
        <f t="shared" ca="1" si="129"/>
        <v>0.47813920968582158</v>
      </c>
      <c r="BP851">
        <f t="shared" ca="1" si="130"/>
        <v>108.73103952993543</v>
      </c>
      <c r="BQ851">
        <f t="shared" ca="1" si="131"/>
        <v>25.94058430061051</v>
      </c>
      <c r="BR851">
        <f t="shared" ca="1" si="132"/>
        <v>1.9510632356646183</v>
      </c>
      <c r="BS851">
        <f t="shared" ca="1" si="133"/>
        <v>10790.550167855916</v>
      </c>
    </row>
    <row r="852" spans="1:71">
      <c r="A852">
        <f t="shared" ca="1" si="134"/>
        <v>0.93922716122405225</v>
      </c>
      <c r="R852">
        <f t="shared" ca="1" si="135"/>
        <v>1.9668418138396708</v>
      </c>
      <c r="AH852">
        <f t="shared" ca="1" si="136"/>
        <v>24.676086051227216</v>
      </c>
      <c r="AI852">
        <f t="shared" ca="1" si="137"/>
        <v>0.6793496911575756</v>
      </c>
      <c r="AX852">
        <f t="shared" ca="1" si="138"/>
        <v>1.7264637610015972</v>
      </c>
      <c r="BO852">
        <f t="shared" ref="BO852:BO915" ca="1" si="139">RAND()</f>
        <v>0.53856651219738094</v>
      </c>
      <c r="BP852">
        <f t="shared" ref="BP852:BP915" ca="1" si="140">_xlfn.NORM.INV(RAND(),100,20)</f>
        <v>102.73858935779171</v>
      </c>
      <c r="BQ852">
        <f t="shared" ca="1" si="131"/>
        <v>29.166669087156343</v>
      </c>
      <c r="BR852">
        <f t="shared" ca="1" si="132"/>
        <v>2.3202520715907311</v>
      </c>
      <c r="BS852">
        <f t="shared" ca="1" si="133"/>
        <v>10804.443785238273</v>
      </c>
    </row>
    <row r="853" spans="1:71">
      <c r="A853">
        <f t="shared" ca="1" si="134"/>
        <v>0.96316831978488016</v>
      </c>
      <c r="R853">
        <f t="shared" ca="1" si="135"/>
        <v>0.23000816118996881</v>
      </c>
      <c r="AH853">
        <f t="shared" ca="1" si="136"/>
        <v>5.6652844942042124</v>
      </c>
      <c r="AI853">
        <f t="shared" ca="1" si="137"/>
        <v>6.4190896800541353E-2</v>
      </c>
      <c r="AX853">
        <f t="shared" ca="1" si="138"/>
        <v>3.6027305819298032</v>
      </c>
      <c r="BO853">
        <f t="shared" ca="1" si="139"/>
        <v>0.63402415295384895</v>
      </c>
      <c r="BP853">
        <f t="shared" ca="1" si="140"/>
        <v>127.12451091895593</v>
      </c>
      <c r="BQ853">
        <f t="shared" ca="1" si="131"/>
        <v>34.728985614872229</v>
      </c>
      <c r="BR853">
        <f t="shared" ca="1" si="132"/>
        <v>3.015563818306501</v>
      </c>
      <c r="BS853">
        <f t="shared" ca="1" si="133"/>
        <v>13276.283471306089</v>
      </c>
    </row>
    <row r="854" spans="1:71">
      <c r="A854">
        <f t="shared" ca="1" si="134"/>
        <v>0.57642395737249452</v>
      </c>
      <c r="R854">
        <f t="shared" ca="1" si="135"/>
        <v>-0.24178034504932044</v>
      </c>
      <c r="AH854">
        <f t="shared" ca="1" si="136"/>
        <v>38.583188540646091</v>
      </c>
      <c r="AI854">
        <f t="shared" ca="1" si="137"/>
        <v>0.93482820805078259</v>
      </c>
      <c r="AX854">
        <f t="shared" ca="1" si="138"/>
        <v>2.324871156502736</v>
      </c>
      <c r="BO854">
        <f t="shared" ca="1" si="139"/>
        <v>0.2167416005048417</v>
      </c>
      <c r="BP854">
        <f t="shared" ca="1" si="140"/>
        <v>110.27355361261682</v>
      </c>
      <c r="BQ854">
        <f t="shared" ca="1" si="131"/>
        <v>13.77125218477336</v>
      </c>
      <c r="BR854">
        <f t="shared" ca="1" si="132"/>
        <v>0.73287787592015852</v>
      </c>
      <c r="BS854">
        <f t="shared" ca="1" si="133"/>
        <v>9316.1373341365615</v>
      </c>
    </row>
    <row r="855" spans="1:71">
      <c r="A855">
        <f t="shared" ca="1" si="134"/>
        <v>0.13453971391196484</v>
      </c>
      <c r="R855">
        <f t="shared" ca="1" si="135"/>
        <v>-0.4116702420576524</v>
      </c>
      <c r="AH855">
        <f t="shared" ca="1" si="136"/>
        <v>9.7121919242163859</v>
      </c>
      <c r="AI855">
        <f t="shared" ca="1" si="137"/>
        <v>0.18865334394562794</v>
      </c>
      <c r="AX855">
        <f t="shared" ca="1" si="138"/>
        <v>0.78588001307039057</v>
      </c>
      <c r="BO855">
        <f t="shared" ca="1" si="139"/>
        <v>0.94923386609932114</v>
      </c>
      <c r="BP855">
        <f t="shared" ca="1" si="140"/>
        <v>86.349973561764216</v>
      </c>
      <c r="BQ855">
        <f t="shared" ca="1" si="131"/>
        <v>63.139088107584406</v>
      </c>
      <c r="BR855">
        <f t="shared" ca="1" si="132"/>
        <v>8.9415774066292055</v>
      </c>
      <c r="BS855">
        <f t="shared" ca="1" si="133"/>
        <v>15040.880182070696</v>
      </c>
    </row>
    <row r="856" spans="1:71">
      <c r="A856">
        <f t="shared" ca="1" si="134"/>
        <v>0.26796268293046155</v>
      </c>
      <c r="R856">
        <f t="shared" ca="1" si="135"/>
        <v>-1.3226798615173401</v>
      </c>
      <c r="AH856">
        <f t="shared" ca="1" si="136"/>
        <v>5.7862245621039978</v>
      </c>
      <c r="AI856">
        <f t="shared" ca="1" si="137"/>
        <v>6.6960789366191209E-2</v>
      </c>
      <c r="AX856">
        <f t="shared" ca="1" si="138"/>
        <v>2.8541303337843966</v>
      </c>
      <c r="BO856">
        <f t="shared" ca="1" si="139"/>
        <v>0.221458102910985</v>
      </c>
      <c r="BP856">
        <f t="shared" ca="1" si="140"/>
        <v>103.54275695791331</v>
      </c>
      <c r="BQ856">
        <f t="shared" ca="1" si="131"/>
        <v>13.970956210933323</v>
      </c>
      <c r="BR856">
        <f t="shared" ca="1" si="132"/>
        <v>0.75099741433175604</v>
      </c>
      <c r="BS856">
        <f t="shared" ca="1" si="133"/>
        <v>8870.3878324467896</v>
      </c>
    </row>
    <row r="857" spans="1:71">
      <c r="A857">
        <f t="shared" ca="1" si="134"/>
        <v>5.5036105362038956E-2</v>
      </c>
      <c r="R857">
        <f t="shared" ca="1" si="135"/>
        <v>1.4681406943745243</v>
      </c>
      <c r="AH857">
        <f t="shared" ca="1" si="136"/>
        <v>24.361074021522633</v>
      </c>
      <c r="AI857">
        <f t="shared" ca="1" si="137"/>
        <v>0.67132273733507919</v>
      </c>
      <c r="AX857">
        <f t="shared" ca="1" si="138"/>
        <v>0.93038821040779685</v>
      </c>
      <c r="BO857">
        <f t="shared" ca="1" si="139"/>
        <v>0.28126561939537942</v>
      </c>
      <c r="BP857">
        <f t="shared" ca="1" si="140"/>
        <v>76.672769057558156</v>
      </c>
      <c r="BQ857">
        <f t="shared" ca="1" si="131"/>
        <v>16.55780165074767</v>
      </c>
      <c r="BR857">
        <f t="shared" ca="1" si="132"/>
        <v>0.99079025531822251</v>
      </c>
      <c r="BS857">
        <f t="shared" ca="1" si="133"/>
        <v>7320.1110756993048</v>
      </c>
    </row>
    <row r="858" spans="1:71">
      <c r="A858">
        <f t="shared" ca="1" si="134"/>
        <v>8.7295836281954475E-2</v>
      </c>
      <c r="R858">
        <f t="shared" ca="1" si="135"/>
        <v>0.15791807582746803</v>
      </c>
      <c r="AH858">
        <f t="shared" ca="1" si="136"/>
        <v>44.635622920876024</v>
      </c>
      <c r="AI858">
        <f t="shared" ca="1" si="137"/>
        <v>0.98561172927648466</v>
      </c>
      <c r="AX858">
        <f t="shared" ca="1" si="138"/>
        <v>4.0856060376409271</v>
      </c>
      <c r="BO858">
        <f t="shared" ca="1" si="139"/>
        <v>0.21493015651783798</v>
      </c>
      <c r="BP858">
        <f t="shared" ca="1" si="140"/>
        <v>94.737588596158034</v>
      </c>
      <c r="BQ858">
        <f t="shared" ca="1" si="131"/>
        <v>13.694712703283557</v>
      </c>
      <c r="BR858">
        <f t="shared" ca="1" si="132"/>
        <v>0.7259477777064397</v>
      </c>
      <c r="BS858">
        <f t="shared" ca="1" si="133"/>
        <v>8218.8868053713504</v>
      </c>
    </row>
    <row r="859" spans="1:71">
      <c r="A859">
        <f t="shared" ca="1" si="134"/>
        <v>0.72395060205174311</v>
      </c>
      <c r="R859">
        <f t="shared" ca="1" si="135"/>
        <v>-0.25059658327477347</v>
      </c>
      <c r="AH859">
        <f t="shared" ca="1" si="136"/>
        <v>9.6638115719468267</v>
      </c>
      <c r="AI859">
        <f t="shared" ca="1" si="137"/>
        <v>0.1867785081961868</v>
      </c>
      <c r="AX859">
        <f t="shared" ca="1" si="138"/>
        <v>2.8672134627175128</v>
      </c>
      <c r="BO859">
        <f t="shared" ca="1" si="139"/>
        <v>0.46775178381731342</v>
      </c>
      <c r="BP859">
        <f t="shared" ca="1" si="140"/>
        <v>84.245108002486262</v>
      </c>
      <c r="BQ859">
        <f t="shared" ca="1" si="131"/>
        <v>25.40521993246017</v>
      </c>
      <c r="BR859">
        <f t="shared" ca="1" si="132"/>
        <v>1.8919359800378717</v>
      </c>
      <c r="BS859">
        <f t="shared" ca="1" si="133"/>
        <v>9005.2603474314164</v>
      </c>
    </row>
    <row r="860" spans="1:71">
      <c r="A860">
        <f t="shared" ca="1" si="134"/>
        <v>0.44090611932274426</v>
      </c>
      <c r="R860">
        <f t="shared" ca="1" si="135"/>
        <v>-0.46329809933480881</v>
      </c>
      <c r="AH860">
        <f t="shared" ca="1" si="136"/>
        <v>12.065213598297774</v>
      </c>
      <c r="AI860">
        <f t="shared" ca="1" si="137"/>
        <v>0.28047599032861392</v>
      </c>
      <c r="AX860">
        <f t="shared" ca="1" si="138"/>
        <v>3.7450069957663135</v>
      </c>
      <c r="BO860">
        <f t="shared" ca="1" si="139"/>
        <v>0.47950527741816051</v>
      </c>
      <c r="BP860">
        <f t="shared" ca="1" si="140"/>
        <v>76.900994680250292</v>
      </c>
      <c r="BQ860">
        <f t="shared" ca="1" si="131"/>
        <v>26.011385955385919</v>
      </c>
      <c r="BR860">
        <f t="shared" ca="1" si="132"/>
        <v>1.9589265903312822</v>
      </c>
      <c r="BS860">
        <f t="shared" ca="1" si="133"/>
        <v>8571.8862002554979</v>
      </c>
    </row>
    <row r="861" spans="1:71">
      <c r="A861">
        <f t="shared" ca="1" si="134"/>
        <v>0.1616150863555107</v>
      </c>
      <c r="R861">
        <f t="shared" ca="1" si="135"/>
        <v>0.85790918533236937</v>
      </c>
      <c r="AH861">
        <f t="shared" ca="1" si="136"/>
        <v>5.302426732458736</v>
      </c>
      <c r="AI861">
        <f t="shared" ca="1" si="137"/>
        <v>5.6231458506186049E-2</v>
      </c>
      <c r="AX861">
        <f t="shared" ca="1" si="138"/>
        <v>3.3650279169945394</v>
      </c>
      <c r="BO861">
        <f t="shared" ca="1" si="139"/>
        <v>0.89488217081115096</v>
      </c>
      <c r="BP861">
        <f t="shared" ca="1" si="140"/>
        <v>77.451453260561294</v>
      </c>
      <c r="BQ861">
        <f t="shared" ca="1" si="131"/>
        <v>55.737686766147903</v>
      </c>
      <c r="BR861">
        <f t="shared" ca="1" si="132"/>
        <v>6.7580201257502308</v>
      </c>
      <c r="BS861">
        <f t="shared" ca="1" si="133"/>
        <v>13022.77644257915</v>
      </c>
    </row>
    <row r="862" spans="1:71">
      <c r="A862">
        <f t="shared" ca="1" si="134"/>
        <v>0.99866925156169317</v>
      </c>
      <c r="R862">
        <f t="shared" ca="1" si="135"/>
        <v>0.49355910404589998</v>
      </c>
      <c r="AH862">
        <f t="shared" ca="1" si="136"/>
        <v>22.77825723647555</v>
      </c>
      <c r="AI862">
        <f t="shared" ca="1" si="137"/>
        <v>0.62948836045825207</v>
      </c>
      <c r="AX862">
        <f t="shared" ca="1" si="138"/>
        <v>1.3646355528657701</v>
      </c>
      <c r="BO862">
        <f t="shared" ca="1" si="139"/>
        <v>7.2450139297926985E-2</v>
      </c>
      <c r="BP862">
        <f t="shared" ca="1" si="140"/>
        <v>88.029427244828284</v>
      </c>
      <c r="BQ862">
        <f t="shared" ca="1" si="131"/>
        <v>7.6131538430759154</v>
      </c>
      <c r="BR862">
        <f t="shared" ca="1" si="132"/>
        <v>0.2256261833283435</v>
      </c>
      <c r="BS862">
        <f t="shared" ca="1" si="133"/>
        <v>6991.0631464440748</v>
      </c>
    </row>
    <row r="863" spans="1:71">
      <c r="A863">
        <f t="shared" ca="1" si="134"/>
        <v>0.44703678357492427</v>
      </c>
      <c r="R863">
        <f t="shared" ca="1" si="135"/>
        <v>-1.1504474244455507</v>
      </c>
      <c r="AH863">
        <f t="shared" ca="1" si="136"/>
        <v>24.617651223712727</v>
      </c>
      <c r="AI863">
        <f t="shared" ca="1" si="137"/>
        <v>0.67786818529945403</v>
      </c>
      <c r="AX863">
        <f t="shared" ca="1" si="138"/>
        <v>0.70522066305862197</v>
      </c>
      <c r="BO863">
        <f t="shared" ca="1" si="139"/>
        <v>0.81056252897064729</v>
      </c>
      <c r="BP863">
        <f t="shared" ca="1" si="140"/>
        <v>112.26733965293172</v>
      </c>
      <c r="BQ863">
        <f t="shared" ca="1" si="131"/>
        <v>47.429310142946385</v>
      </c>
      <c r="BR863">
        <f t="shared" ca="1" si="132"/>
        <v>4.9910888312819122</v>
      </c>
      <c r="BS863">
        <f t="shared" ca="1" si="133"/>
        <v>14098.971439384433</v>
      </c>
    </row>
    <row r="864" spans="1:71">
      <c r="A864">
        <f t="shared" ca="1" si="134"/>
        <v>0.4247858707863007</v>
      </c>
      <c r="R864">
        <f t="shared" ca="1" si="135"/>
        <v>0.92868354642618889</v>
      </c>
      <c r="AH864">
        <f t="shared" ca="1" si="136"/>
        <v>24.198770384622975</v>
      </c>
      <c r="AI864">
        <f t="shared" ca="1" si="137"/>
        <v>0.6671482751672958</v>
      </c>
      <c r="AX864">
        <f t="shared" ca="1" si="138"/>
        <v>8.1640728117281791E-2</v>
      </c>
      <c r="BO864">
        <f t="shared" ca="1" si="139"/>
        <v>0.41805330814927089</v>
      </c>
      <c r="BP864">
        <f t="shared" ca="1" si="140"/>
        <v>75.609535281717612</v>
      </c>
      <c r="BQ864">
        <f t="shared" ca="1" si="131"/>
        <v>22.913211034740421</v>
      </c>
      <c r="BR864">
        <f t="shared" ca="1" si="132"/>
        <v>1.6241292906118581</v>
      </c>
      <c r="BS864">
        <f t="shared" ca="1" si="133"/>
        <v>8071.2273603778312</v>
      </c>
    </row>
    <row r="865" spans="1:71">
      <c r="A865">
        <f t="shared" ca="1" si="134"/>
        <v>0.27270249872425356</v>
      </c>
      <c r="R865">
        <f t="shared" ca="1" si="135"/>
        <v>0.59586774699629286</v>
      </c>
      <c r="AH865">
        <f t="shared" ca="1" si="136"/>
        <v>16.99321034526043</v>
      </c>
      <c r="AI865">
        <f t="shared" ca="1" si="137"/>
        <v>0.45527591834388836</v>
      </c>
      <c r="AX865">
        <f t="shared" ca="1" si="138"/>
        <v>1.5235057609990452</v>
      </c>
      <c r="BO865">
        <f t="shared" ca="1" si="139"/>
        <v>0.61767133701376631</v>
      </c>
      <c r="BP865">
        <f t="shared" ca="1" si="140"/>
        <v>88.57373680231801</v>
      </c>
      <c r="BQ865">
        <f t="shared" ca="1" si="131"/>
        <v>33.728621019869003</v>
      </c>
      <c r="BR865">
        <f t="shared" ca="1" si="132"/>
        <v>2.8844239979276014</v>
      </c>
      <c r="BS865">
        <f t="shared" ca="1" si="133"/>
        <v>10438.35087752744</v>
      </c>
    </row>
    <row r="866" spans="1:71">
      <c r="A866">
        <f t="shared" ca="1" si="134"/>
        <v>0.39455579583355005</v>
      </c>
      <c r="R866">
        <f t="shared" ca="1" si="135"/>
        <v>0.60534087308315754</v>
      </c>
      <c r="AH866">
        <f t="shared" ca="1" si="136"/>
        <v>36.615481617701619</v>
      </c>
      <c r="AI866">
        <f t="shared" ca="1" si="137"/>
        <v>0.9104273338369584</v>
      </c>
      <c r="AX866">
        <f t="shared" ca="1" si="138"/>
        <v>3.4426842807157638</v>
      </c>
      <c r="BO866">
        <f t="shared" ca="1" si="139"/>
        <v>0.48898616018130125</v>
      </c>
      <c r="BP866">
        <f t="shared" ca="1" si="140"/>
        <v>84.015932820812736</v>
      </c>
      <c r="BQ866">
        <f t="shared" ca="1" si="131"/>
        <v>26.505350706965906</v>
      </c>
      <c r="BR866">
        <f t="shared" ca="1" si="132"/>
        <v>2.0140758160537828</v>
      </c>
      <c r="BS866">
        <f t="shared" ca="1" si="133"/>
        <v>9135.8731129696171</v>
      </c>
    </row>
    <row r="867" spans="1:71">
      <c r="A867">
        <f t="shared" ca="1" si="134"/>
        <v>0.77355091603873327</v>
      </c>
      <c r="R867">
        <f t="shared" ca="1" si="135"/>
        <v>0.43755050449466343</v>
      </c>
      <c r="AH867">
        <f t="shared" ca="1" si="136"/>
        <v>40.243030939569607</v>
      </c>
      <c r="AI867">
        <f t="shared" ca="1" si="137"/>
        <v>0.95240077737690199</v>
      </c>
      <c r="AX867">
        <f t="shared" ca="1" si="138"/>
        <v>0.57780568924256392</v>
      </c>
      <c r="BO867">
        <f t="shared" ca="1" si="139"/>
        <v>0.9974957102640013</v>
      </c>
      <c r="BP867">
        <f t="shared" ca="1" si="140"/>
        <v>90.055625711215058</v>
      </c>
      <c r="BQ867">
        <f t="shared" ca="1" si="131"/>
        <v>76.255133844635736</v>
      </c>
      <c r="BR867">
        <f t="shared" ca="1" si="132"/>
        <v>17.969250369520289</v>
      </c>
      <c r="BS867">
        <f t="shared" ca="1" si="133"/>
        <v>19320.182295104714</v>
      </c>
    </row>
    <row r="868" spans="1:71">
      <c r="A868">
        <f t="shared" ca="1" si="134"/>
        <v>0.386704534290641</v>
      </c>
      <c r="R868">
        <f t="shared" ca="1" si="135"/>
        <v>1.0844642917487413</v>
      </c>
      <c r="AH868">
        <f t="shared" ca="1" si="136"/>
        <v>24.855505230863422</v>
      </c>
      <c r="AI868">
        <f t="shared" ca="1" si="137"/>
        <v>0.68387719140243164</v>
      </c>
      <c r="AX868">
        <f t="shared" ca="1" si="138"/>
        <v>5.5834109371967369</v>
      </c>
      <c r="BO868">
        <f t="shared" ca="1" si="139"/>
        <v>0.71041009970296487</v>
      </c>
      <c r="BP868">
        <f t="shared" ca="1" si="140"/>
        <v>75.255666358654622</v>
      </c>
      <c r="BQ868">
        <f t="shared" ca="1" si="131"/>
        <v>39.729620790668029</v>
      </c>
      <c r="BR868">
        <f t="shared" ca="1" si="132"/>
        <v>3.7178684812309348</v>
      </c>
      <c r="BS868">
        <f t="shared" ca="1" si="133"/>
        <v>10356.219268541907</v>
      </c>
    </row>
    <row r="869" spans="1:71">
      <c r="A869">
        <f t="shared" ca="1" si="134"/>
        <v>0.73750947114917054</v>
      </c>
      <c r="R869">
        <f t="shared" ca="1" si="135"/>
        <v>-0.56694251477512292</v>
      </c>
      <c r="AH869">
        <f t="shared" ca="1" si="136"/>
        <v>24.301917410163572</v>
      </c>
      <c r="AI869">
        <f t="shared" ca="1" si="137"/>
        <v>0.66980427560297284</v>
      </c>
      <c r="AX869">
        <f t="shared" ca="1" si="138"/>
        <v>0.52765974100062962</v>
      </c>
      <c r="BO869">
        <f t="shared" ca="1" si="139"/>
        <v>5.5953971577956452E-2</v>
      </c>
      <c r="BP869">
        <f t="shared" ca="1" si="140"/>
        <v>75.204941840474518</v>
      </c>
      <c r="BQ869">
        <f t="shared" ca="1" si="131"/>
        <v>6.6905289224668296</v>
      </c>
      <c r="BR869">
        <f t="shared" ca="1" si="132"/>
        <v>0.17274106531097294</v>
      </c>
      <c r="BS869">
        <f t="shared" ca="1" si="133"/>
        <v>5985.2211406731903</v>
      </c>
    </row>
    <row r="870" spans="1:71">
      <c r="A870">
        <f t="shared" ca="1" si="134"/>
        <v>1.3706770523465805E-2</v>
      </c>
      <c r="R870">
        <f t="shared" ca="1" si="135"/>
        <v>1.7595276951214065</v>
      </c>
      <c r="AH870">
        <f t="shared" ca="1" si="136"/>
        <v>22.305721602179492</v>
      </c>
      <c r="AI870">
        <f t="shared" ca="1" si="137"/>
        <v>0.61651347201200624</v>
      </c>
      <c r="AX870">
        <f t="shared" ca="1" si="138"/>
        <v>2.6176448422039882</v>
      </c>
      <c r="BO870">
        <f t="shared" ca="1" si="139"/>
        <v>0.72224590779812803</v>
      </c>
      <c r="BP870">
        <f t="shared" ca="1" si="140"/>
        <v>95.733067762729036</v>
      </c>
      <c r="BQ870">
        <f t="shared" ca="1" si="131"/>
        <v>40.561149657596722</v>
      </c>
      <c r="BR870">
        <f t="shared" ca="1" si="132"/>
        <v>3.8430573515125621</v>
      </c>
      <c r="BS870">
        <f t="shared" ca="1" si="133"/>
        <v>11910.346914604474</v>
      </c>
    </row>
    <row r="871" spans="1:71">
      <c r="A871">
        <f t="shared" ca="1" si="134"/>
        <v>0.25306167375445454</v>
      </c>
      <c r="R871">
        <f t="shared" ca="1" si="135"/>
        <v>-0.87166090219753833</v>
      </c>
      <c r="AH871">
        <f t="shared" ca="1" si="136"/>
        <v>14.821386300677183</v>
      </c>
      <c r="AI871">
        <f t="shared" ca="1" si="137"/>
        <v>0.3812325690969085</v>
      </c>
      <c r="AX871">
        <f t="shared" ca="1" si="138"/>
        <v>4.370997602602527</v>
      </c>
      <c r="BO871">
        <f t="shared" ca="1" si="139"/>
        <v>0.40084000899753869</v>
      </c>
      <c r="BP871">
        <f t="shared" ca="1" si="140"/>
        <v>116.07026115011051</v>
      </c>
      <c r="BQ871">
        <f t="shared" ca="1" si="131"/>
        <v>22.075083516557548</v>
      </c>
      <c r="BR871">
        <f t="shared" ca="1" si="132"/>
        <v>1.5366798590956214</v>
      </c>
      <c r="BS871">
        <f t="shared" ca="1" si="133"/>
        <v>10793.430589892178</v>
      </c>
    </row>
    <row r="872" spans="1:71">
      <c r="A872">
        <f t="shared" ca="1" si="134"/>
        <v>0.91980626772669172</v>
      </c>
      <c r="R872">
        <f t="shared" ca="1" si="135"/>
        <v>-1.1284148586199081</v>
      </c>
      <c r="AH872">
        <f t="shared" ca="1" si="136"/>
        <v>11.604775249490608</v>
      </c>
      <c r="AI872">
        <f t="shared" ca="1" si="137"/>
        <v>0.26290335817893551</v>
      </c>
      <c r="AX872">
        <f t="shared" ca="1" si="138"/>
        <v>2.6587670285366216</v>
      </c>
      <c r="BO872">
        <f t="shared" ca="1" si="139"/>
        <v>7.1530250480477342E-2</v>
      </c>
      <c r="BP872">
        <f t="shared" ca="1" si="140"/>
        <v>79.959633086545608</v>
      </c>
      <c r="BQ872">
        <f t="shared" ca="1" si="131"/>
        <v>7.5646678965029173</v>
      </c>
      <c r="BR872">
        <f t="shared" ca="1" si="132"/>
        <v>0.22265243600033507</v>
      </c>
      <c r="BS872">
        <f t="shared" ca="1" si="133"/>
        <v>6420.4368365085847</v>
      </c>
    </row>
    <row r="873" spans="1:71">
      <c r="A873">
        <f t="shared" ca="1" si="134"/>
        <v>7.5021292398263717E-2</v>
      </c>
      <c r="R873">
        <f t="shared" ca="1" si="135"/>
        <v>0.64755726049830331</v>
      </c>
      <c r="AH873">
        <f t="shared" ca="1" si="136"/>
        <v>24.903809403784937</v>
      </c>
      <c r="AI873">
        <f t="shared" ca="1" si="137"/>
        <v>0.68509060877922334</v>
      </c>
      <c r="AX873">
        <f t="shared" ca="1" si="138"/>
        <v>8.8303537984380469</v>
      </c>
      <c r="BO873">
        <f t="shared" ca="1" si="139"/>
        <v>0.59429474895633039</v>
      </c>
      <c r="BP873">
        <f t="shared" ca="1" si="140"/>
        <v>81.449740892987734</v>
      </c>
      <c r="BQ873">
        <f t="shared" ca="1" si="131"/>
        <v>32.335029572603844</v>
      </c>
      <c r="BR873">
        <f t="shared" ca="1" si="132"/>
        <v>2.7063850970534462</v>
      </c>
      <c r="BS873">
        <f t="shared" ca="1" si="133"/>
        <v>9746.9003488855578</v>
      </c>
    </row>
    <row r="874" spans="1:71">
      <c r="A874">
        <f t="shared" ca="1" si="134"/>
        <v>0.5764307999563657</v>
      </c>
      <c r="R874">
        <f t="shared" ca="1" si="135"/>
        <v>-1.3767700727520891</v>
      </c>
      <c r="AH874">
        <f t="shared" ca="1" si="136"/>
        <v>20.793213658402856</v>
      </c>
      <c r="AI874">
        <f t="shared" ca="1" si="137"/>
        <v>0.57348181579814728</v>
      </c>
      <c r="AX874">
        <f t="shared" ca="1" si="138"/>
        <v>0.11729520143861102</v>
      </c>
      <c r="BO874">
        <f t="shared" ca="1" si="139"/>
        <v>0.10273342758393633</v>
      </c>
      <c r="BP874">
        <f t="shared" ca="1" si="140"/>
        <v>135.37807134745162</v>
      </c>
      <c r="BQ874">
        <f t="shared" ca="1" si="131"/>
        <v>9.065690380062021</v>
      </c>
      <c r="BR874">
        <f t="shared" ca="1" si="132"/>
        <v>0.32520683667763617</v>
      </c>
      <c r="BS874">
        <f t="shared" ca="1" si="133"/>
        <v>10480.596083331107</v>
      </c>
    </row>
    <row r="875" spans="1:71">
      <c r="A875">
        <f t="shared" ca="1" si="134"/>
        <v>0.44655954580689794</v>
      </c>
      <c r="R875">
        <f t="shared" ca="1" si="135"/>
        <v>-2.3850464313044637</v>
      </c>
      <c r="AH875">
        <f t="shared" ca="1" si="136"/>
        <v>32.34447496325437</v>
      </c>
      <c r="AI875">
        <f t="shared" ca="1" si="137"/>
        <v>0.84414121783842411</v>
      </c>
      <c r="AX875">
        <f t="shared" ca="1" si="138"/>
        <v>2.2550573372551002</v>
      </c>
      <c r="BO875">
        <f t="shared" ca="1" si="139"/>
        <v>0.79109189675767544</v>
      </c>
      <c r="BP875">
        <f t="shared" ca="1" si="140"/>
        <v>92.450235882987897</v>
      </c>
      <c r="BQ875">
        <f t="shared" ca="1" si="131"/>
        <v>45.796412788173555</v>
      </c>
      <c r="BR875">
        <f t="shared" ca="1" si="132"/>
        <v>4.6975824633531635</v>
      </c>
      <c r="BS875">
        <f t="shared" ca="1" si="133"/>
        <v>12460.432529632457</v>
      </c>
    </row>
    <row r="876" spans="1:71">
      <c r="A876">
        <f t="shared" ca="1" si="134"/>
        <v>0.48477274320680663</v>
      </c>
      <c r="R876">
        <f t="shared" ca="1" si="135"/>
        <v>-1.6909970320742385</v>
      </c>
      <c r="AH876">
        <f t="shared" ca="1" si="136"/>
        <v>30.933937310176578</v>
      </c>
      <c r="AI876">
        <f t="shared" ca="1" si="137"/>
        <v>0.81824262675386161</v>
      </c>
      <c r="AX876">
        <f t="shared" ca="1" si="138"/>
        <v>4.7287416198891625</v>
      </c>
      <c r="BO876">
        <f t="shared" ca="1" si="139"/>
        <v>1.8251122976184919E-2</v>
      </c>
      <c r="BP876">
        <f t="shared" ca="1" si="140"/>
        <v>111.21580035109086</v>
      </c>
      <c r="BQ876">
        <f t="shared" ca="1" si="131"/>
        <v>3.8211121916201223</v>
      </c>
      <c r="BR876">
        <f t="shared" ca="1" si="132"/>
        <v>5.5259188128439725E-2</v>
      </c>
      <c r="BS876">
        <f t="shared" ca="1" si="133"/>
        <v>8183.7950001769041</v>
      </c>
    </row>
    <row r="877" spans="1:71">
      <c r="A877">
        <f t="shared" ca="1" si="134"/>
        <v>6.0514890653670883E-2</v>
      </c>
      <c r="R877">
        <f t="shared" ca="1" si="135"/>
        <v>-0.11143861329679797</v>
      </c>
      <c r="AH877">
        <f t="shared" ca="1" si="136"/>
        <v>21.421806735699093</v>
      </c>
      <c r="AI877">
        <f t="shared" ca="1" si="137"/>
        <v>0.59164343487413318</v>
      </c>
      <c r="AX877">
        <f t="shared" ca="1" si="138"/>
        <v>0.68319317628440257</v>
      </c>
      <c r="BO877">
        <f t="shared" ca="1" si="139"/>
        <v>0.60953095898751752</v>
      </c>
      <c r="BP877">
        <f t="shared" ca="1" si="140"/>
        <v>112.54493477181312</v>
      </c>
      <c r="BQ877">
        <f t="shared" ca="1" si="131"/>
        <v>33.238620319007886</v>
      </c>
      <c r="BR877">
        <f t="shared" ca="1" si="132"/>
        <v>2.8212197796690526</v>
      </c>
      <c r="BS877">
        <f t="shared" ca="1" si="133"/>
        <v>12048.373399828422</v>
      </c>
    </row>
    <row r="878" spans="1:71">
      <c r="A878">
        <f t="shared" ca="1" si="134"/>
        <v>0.94721544277975667</v>
      </c>
      <c r="R878">
        <f t="shared" ca="1" si="135"/>
        <v>-0.74410377803533856</v>
      </c>
      <c r="AH878">
        <f t="shared" ca="1" si="136"/>
        <v>28.656428670917116</v>
      </c>
      <c r="AI878">
        <f t="shared" ca="1" si="137"/>
        <v>0.77222598146017551</v>
      </c>
      <c r="AX878">
        <f t="shared" ca="1" si="138"/>
        <v>0.95187351796466579</v>
      </c>
      <c r="BO878">
        <f t="shared" ca="1" si="139"/>
        <v>0.26521517533012273</v>
      </c>
      <c r="BP878">
        <f t="shared" ca="1" si="140"/>
        <v>86.556357439937884</v>
      </c>
      <c r="BQ878">
        <f t="shared" ca="1" si="131"/>
        <v>15.85333197935131</v>
      </c>
      <c r="BR878">
        <f t="shared" ca="1" si="132"/>
        <v>0.92453273454527884</v>
      </c>
      <c r="BS878">
        <f t="shared" ca="1" si="133"/>
        <v>7921.6380390943659</v>
      </c>
    </row>
    <row r="879" spans="1:71">
      <c r="A879">
        <f t="shared" ca="1" si="134"/>
        <v>0.2701592741781752</v>
      </c>
      <c r="R879">
        <f t="shared" ca="1" si="135"/>
        <v>0.35004045785261967</v>
      </c>
      <c r="AH879">
        <f t="shared" ca="1" si="136"/>
        <v>18.674562968248068</v>
      </c>
      <c r="AI879">
        <f t="shared" ca="1" si="137"/>
        <v>0.50935849738487238</v>
      </c>
      <c r="AX879">
        <f t="shared" ca="1" si="138"/>
        <v>0.61784025056095038</v>
      </c>
      <c r="BO879">
        <f t="shared" ca="1" si="139"/>
        <v>0.31175234448076183</v>
      </c>
      <c r="BP879">
        <f t="shared" ca="1" si="140"/>
        <v>86.446557783023394</v>
      </c>
      <c r="BQ879">
        <f t="shared" ca="1" si="131"/>
        <v>17.917902170531207</v>
      </c>
      <c r="BR879">
        <f t="shared" ca="1" si="132"/>
        <v>1.1208196242088315</v>
      </c>
      <c r="BS879">
        <f t="shared" ca="1" si="133"/>
        <v>8179.295149127408</v>
      </c>
    </row>
    <row r="880" spans="1:71">
      <c r="A880">
        <f t="shared" ca="1" si="134"/>
        <v>0.82771137677860562</v>
      </c>
      <c r="R880">
        <f t="shared" ca="1" si="135"/>
        <v>0.11761534912652306</v>
      </c>
      <c r="AH880">
        <f t="shared" ca="1" si="136"/>
        <v>21.931459777091856</v>
      </c>
      <c r="AI880">
        <f t="shared" ca="1" si="137"/>
        <v>0.60607852487749381</v>
      </c>
      <c r="AX880">
        <f t="shared" ca="1" si="138"/>
        <v>2.1923959241711206E-2</v>
      </c>
      <c r="BO880">
        <f t="shared" ca="1" si="139"/>
        <v>0.58727181637176695</v>
      </c>
      <c r="BP880">
        <f t="shared" ca="1" si="140"/>
        <v>89.486421780011881</v>
      </c>
      <c r="BQ880">
        <f t="shared" ca="1" si="131"/>
        <v>31.924249061318811</v>
      </c>
      <c r="BR880">
        <f t="shared" ca="1" si="132"/>
        <v>2.6548981611563729</v>
      </c>
      <c r="BS880">
        <f t="shared" ca="1" si="133"/>
        <v>10252.943879079625</v>
      </c>
    </row>
    <row r="881" spans="1:71">
      <c r="A881">
        <f t="shared" ca="1" si="134"/>
        <v>7.5123530091161905E-2</v>
      </c>
      <c r="R881">
        <f t="shared" ca="1" si="135"/>
        <v>0.52416045447152448</v>
      </c>
      <c r="AH881">
        <f t="shared" ca="1" si="136"/>
        <v>18.569304022093196</v>
      </c>
      <c r="AI881">
        <f t="shared" ca="1" si="137"/>
        <v>0.50605567517219652</v>
      </c>
      <c r="AX881">
        <f t="shared" ca="1" si="138"/>
        <v>3.6058383328207269</v>
      </c>
      <c r="BO881">
        <f t="shared" ca="1" si="139"/>
        <v>0.82804653554561292</v>
      </c>
      <c r="BP881">
        <f t="shared" ca="1" si="140"/>
        <v>140.40620209460474</v>
      </c>
      <c r="BQ881">
        <f t="shared" ca="1" si="131"/>
        <v>48.968735105629875</v>
      </c>
      <c r="BR881">
        <f t="shared" ca="1" si="132"/>
        <v>5.2815941828195259</v>
      </c>
      <c r="BS881">
        <f t="shared" ca="1" si="133"/>
        <v>16309.785912031177</v>
      </c>
    </row>
    <row r="882" spans="1:71">
      <c r="A882">
        <f t="shared" ca="1" si="134"/>
        <v>0.96004644800556793</v>
      </c>
      <c r="R882">
        <f t="shared" ca="1" si="135"/>
        <v>-1.3605425239973965</v>
      </c>
      <c r="AH882">
        <f t="shared" ca="1" si="136"/>
        <v>9.1172532452072979</v>
      </c>
      <c r="AI882">
        <f t="shared" ca="1" si="137"/>
        <v>0.16624861347448605</v>
      </c>
      <c r="AX882">
        <f t="shared" ca="1" si="138"/>
        <v>1.1719031086191727</v>
      </c>
      <c r="BO882">
        <f t="shared" ca="1" si="139"/>
        <v>0.23376900302132664</v>
      </c>
      <c r="BP882">
        <f t="shared" ca="1" si="140"/>
        <v>103.1988981732823</v>
      </c>
      <c r="BQ882">
        <f t="shared" ca="1" si="131"/>
        <v>14.495087336287739</v>
      </c>
      <c r="BR882">
        <f t="shared" ca="1" si="132"/>
        <v>0.79881477620122243</v>
      </c>
      <c r="BS882">
        <f t="shared" ca="1" si="133"/>
        <v>8913.0760386189013</v>
      </c>
    </row>
    <row r="883" spans="1:71">
      <c r="A883">
        <f t="shared" ca="1" si="134"/>
        <v>0.44228091120774582</v>
      </c>
      <c r="R883">
        <f t="shared" ca="1" si="135"/>
        <v>-1.7980274779200249</v>
      </c>
      <c r="AH883">
        <f t="shared" ca="1" si="136"/>
        <v>32.526050891293146</v>
      </c>
      <c r="AI883">
        <f t="shared" ca="1" si="137"/>
        <v>0.84733055127316148</v>
      </c>
      <c r="AX883">
        <f t="shared" ca="1" si="138"/>
        <v>0.35757840952369185</v>
      </c>
      <c r="BO883">
        <f t="shared" ca="1" si="139"/>
        <v>0.89524073758914735</v>
      </c>
      <c r="BP883">
        <f t="shared" ca="1" si="140"/>
        <v>144.12595649765061</v>
      </c>
      <c r="BQ883">
        <f t="shared" ca="1" si="131"/>
        <v>55.779102628086321</v>
      </c>
      <c r="BR883">
        <f t="shared" ca="1" si="132"/>
        <v>6.7682709003573152</v>
      </c>
      <c r="BS883">
        <f t="shared" ca="1" si="133"/>
        <v>17697.208487751366</v>
      </c>
    </row>
    <row r="884" spans="1:71">
      <c r="A884">
        <f t="shared" ca="1" si="134"/>
        <v>0.72940065239495844</v>
      </c>
      <c r="R884">
        <f t="shared" ca="1" si="135"/>
        <v>1.6304504863202811</v>
      </c>
      <c r="AH884">
        <f t="shared" ca="1" si="136"/>
        <v>13.68396114464511</v>
      </c>
      <c r="AI884">
        <f t="shared" ca="1" si="137"/>
        <v>0.34057266092817695</v>
      </c>
      <c r="AX884">
        <f t="shared" ca="1" si="138"/>
        <v>0.82450727074646757</v>
      </c>
      <c r="BO884">
        <f t="shared" ca="1" si="139"/>
        <v>0.91931974501049774</v>
      </c>
      <c r="BP884">
        <f t="shared" ca="1" si="140"/>
        <v>98.186369457414614</v>
      </c>
      <c r="BQ884">
        <f t="shared" ca="1" si="131"/>
        <v>58.744190724858001</v>
      </c>
      <c r="BR884">
        <f t="shared" ca="1" si="132"/>
        <v>7.5517842161898914</v>
      </c>
      <c r="BS884">
        <f t="shared" ca="1" si="133"/>
        <v>15013.000199361792</v>
      </c>
    </row>
    <row r="885" spans="1:71">
      <c r="A885">
        <f t="shared" ca="1" si="134"/>
        <v>0.99276369907605388</v>
      </c>
      <c r="R885">
        <f t="shared" ca="1" si="135"/>
        <v>0.68689826098441187</v>
      </c>
      <c r="AH885">
        <f t="shared" ca="1" si="136"/>
        <v>15.791926899412864</v>
      </c>
      <c r="AI885">
        <f t="shared" ca="1" si="137"/>
        <v>0.41490386737244356</v>
      </c>
      <c r="AX885">
        <f t="shared" ca="1" si="138"/>
        <v>7.8527855525759277E-2</v>
      </c>
      <c r="BO885">
        <f t="shared" ca="1" si="139"/>
        <v>0.96243031003540802</v>
      </c>
      <c r="BP885">
        <f t="shared" ca="1" si="140"/>
        <v>76.967179869797107</v>
      </c>
      <c r="BQ885">
        <f t="shared" ca="1" si="131"/>
        <v>65.49516412358571</v>
      </c>
      <c r="BR885">
        <f t="shared" ca="1" si="132"/>
        <v>9.8446730149112121</v>
      </c>
      <c r="BS885">
        <f t="shared" ca="1" si="133"/>
        <v>14890.620907717732</v>
      </c>
    </row>
    <row r="886" spans="1:71">
      <c r="A886">
        <f t="shared" ca="1" si="134"/>
        <v>0.26839822287776105</v>
      </c>
      <c r="R886">
        <f t="shared" ca="1" si="135"/>
        <v>0.46435330714287731</v>
      </c>
      <c r="AH886">
        <f t="shared" ca="1" si="136"/>
        <v>36.475254185145367</v>
      </c>
      <c r="AI886">
        <f t="shared" ca="1" si="137"/>
        <v>0.90854062532178603</v>
      </c>
      <c r="AX886">
        <f t="shared" ca="1" si="138"/>
        <v>1.8416880952337062</v>
      </c>
      <c r="BO886">
        <f t="shared" ca="1" si="139"/>
        <v>0.43329003137073452</v>
      </c>
      <c r="BP886">
        <f t="shared" ca="1" si="140"/>
        <v>119.97526688434772</v>
      </c>
      <c r="BQ886">
        <f t="shared" ca="1" si="131"/>
        <v>23.6655005851309</v>
      </c>
      <c r="BR886">
        <f t="shared" ca="1" si="132"/>
        <v>1.7037228758919556</v>
      </c>
      <c r="BS886">
        <f t="shared" ca="1" si="133"/>
        <v>11275.935603185018</v>
      </c>
    </row>
    <row r="887" spans="1:71">
      <c r="A887">
        <f t="shared" ca="1" si="134"/>
        <v>0.97963111335186348</v>
      </c>
      <c r="R887">
        <f t="shared" ca="1" si="135"/>
        <v>1.5287013274429697</v>
      </c>
      <c r="AH887">
        <f t="shared" ca="1" si="136"/>
        <v>27.451977062540038</v>
      </c>
      <c r="AI887">
        <f t="shared" ca="1" si="137"/>
        <v>0.74579333080588972</v>
      </c>
      <c r="AX887">
        <f t="shared" ca="1" si="138"/>
        <v>0.7852706625769359</v>
      </c>
      <c r="BO887">
        <f t="shared" ca="1" si="139"/>
        <v>0.81693158820719602</v>
      </c>
      <c r="BP887">
        <f t="shared" ca="1" si="140"/>
        <v>73.68234988668533</v>
      </c>
      <c r="BQ887">
        <f t="shared" ref="BQ887:BQ950" ca="1" si="141">IF(BO887&lt;(10/80),0+SQRT(BO887*(80-0)*(10-0)),80-SQRT((1-BO887)*(80-0)*(80-10)))</f>
        <v>47.981519304631234</v>
      </c>
      <c r="BR887">
        <f t="shared" ref="BR887:BR950" ca="1" si="142">-LN(1-BO887)/(1/3)</f>
        <v>5.0936860831986897</v>
      </c>
      <c r="BS887">
        <f t="shared" ref="BS887:BS950" ca="1" si="143">BP887*$BP$4+BQ887*$BQ$4+BR887*$BR$4</f>
        <v>11484.022247490702</v>
      </c>
    </row>
    <row r="888" spans="1:71">
      <c r="A888">
        <f t="shared" ca="1" si="134"/>
        <v>0.84025603013465189</v>
      </c>
      <c r="R888">
        <f t="shared" ca="1" si="135"/>
        <v>-0.92746843611956831</v>
      </c>
      <c r="AH888">
        <f t="shared" ca="1" si="136"/>
        <v>15.114249371615934</v>
      </c>
      <c r="AI888">
        <f t="shared" ca="1" si="137"/>
        <v>0.3914922015471004</v>
      </c>
      <c r="AX888">
        <f t="shared" ca="1" si="138"/>
        <v>1.5462025157998944</v>
      </c>
      <c r="BO888">
        <f t="shared" ca="1" si="139"/>
        <v>0.71382191931513472</v>
      </c>
      <c r="BP888">
        <f t="shared" ca="1" si="140"/>
        <v>76.418802072797547</v>
      </c>
      <c r="BQ888">
        <f t="shared" ca="1" si="141"/>
        <v>39.967547516605414</v>
      </c>
      <c r="BR888">
        <f t="shared" ca="1" si="142"/>
        <v>3.7534230065914072</v>
      </c>
      <c r="BS888">
        <f t="shared" ca="1" si="143"/>
        <v>10472.097798733792</v>
      </c>
    </row>
    <row r="889" spans="1:71">
      <c r="A889">
        <f t="shared" ca="1" si="134"/>
        <v>0.93269073503041522</v>
      </c>
      <c r="R889">
        <f t="shared" ca="1" si="135"/>
        <v>-1.3423429814813266</v>
      </c>
      <c r="AH889">
        <f t="shared" ca="1" si="136"/>
        <v>14.979180062633745</v>
      </c>
      <c r="AI889">
        <f t="shared" ca="1" si="137"/>
        <v>0.38677108545728511</v>
      </c>
      <c r="AX889">
        <f t="shared" ca="1" si="138"/>
        <v>3.408455944984671</v>
      </c>
      <c r="BO889">
        <f t="shared" ca="1" si="139"/>
        <v>0.87655942353647853</v>
      </c>
      <c r="BP889">
        <f t="shared" ca="1" si="140"/>
        <v>86.115578835327284</v>
      </c>
      <c r="BQ889">
        <f t="shared" ca="1" si="141"/>
        <v>53.708038715308433</v>
      </c>
      <c r="BR889">
        <f t="shared" ca="1" si="142"/>
        <v>6.2759862028454805</v>
      </c>
      <c r="BS889">
        <f t="shared" ca="1" si="143"/>
        <v>13281.690250857397</v>
      </c>
    </row>
    <row r="890" spans="1:71">
      <c r="A890">
        <f t="shared" ca="1" si="134"/>
        <v>0.90015786983319446</v>
      </c>
      <c r="R890">
        <f t="shared" ca="1" si="135"/>
        <v>1.0829850449442622</v>
      </c>
      <c r="AH890">
        <f t="shared" ca="1" si="136"/>
        <v>20.16809638017201</v>
      </c>
      <c r="AI890">
        <f t="shared" ca="1" si="137"/>
        <v>0.5550287632086468</v>
      </c>
      <c r="AX890">
        <f t="shared" ca="1" si="138"/>
        <v>0.1431208465481684</v>
      </c>
      <c r="BO890">
        <f t="shared" ca="1" si="139"/>
        <v>0.51792477299344986</v>
      </c>
      <c r="BP890">
        <f t="shared" ca="1" si="140"/>
        <v>100.50078255373511</v>
      </c>
      <c r="BQ890">
        <f t="shared" ca="1" si="141"/>
        <v>28.042120219963934</v>
      </c>
      <c r="BR890">
        <f t="shared" ca="1" si="142"/>
        <v>2.1889653134457148</v>
      </c>
      <c r="BS890">
        <f t="shared" ca="1" si="143"/>
        <v>10495.956394791565</v>
      </c>
    </row>
    <row r="891" spans="1:71">
      <c r="A891">
        <f t="shared" ca="1" si="134"/>
        <v>2.0777093396844526E-2</v>
      </c>
      <c r="R891">
        <f t="shared" ca="1" si="135"/>
        <v>2.3027790002646618</v>
      </c>
      <c r="AH891">
        <f t="shared" ca="1" si="136"/>
        <v>21.322558684416954</v>
      </c>
      <c r="AI891">
        <f t="shared" ca="1" si="137"/>
        <v>0.58880217979564531</v>
      </c>
      <c r="AX891">
        <f t="shared" ca="1" si="138"/>
        <v>1.0844517848185755</v>
      </c>
      <c r="BO891">
        <f t="shared" ca="1" si="139"/>
        <v>0.34874809533415674</v>
      </c>
      <c r="BP891">
        <f t="shared" ca="1" si="140"/>
        <v>88.762648198955517</v>
      </c>
      <c r="BQ891">
        <f t="shared" ca="1" si="141"/>
        <v>19.609515102719016</v>
      </c>
      <c r="BR891">
        <f t="shared" ca="1" si="142"/>
        <v>1.2865762838639512</v>
      </c>
      <c r="BS891">
        <f t="shared" ca="1" si="143"/>
        <v>8560.309769357973</v>
      </c>
    </row>
    <row r="892" spans="1:71">
      <c r="A892">
        <f t="shared" ca="1" si="134"/>
        <v>0.48131030682416065</v>
      </c>
      <c r="R892">
        <f t="shared" ca="1" si="135"/>
        <v>1.2051266896711017</v>
      </c>
      <c r="AH892">
        <f t="shared" ca="1" si="136"/>
        <v>12.202334743062778</v>
      </c>
      <c r="AI892">
        <f t="shared" ca="1" si="137"/>
        <v>0.28566825056226053</v>
      </c>
      <c r="AX892">
        <f t="shared" ca="1" si="138"/>
        <v>1.7022264333096528</v>
      </c>
      <c r="BO892">
        <f t="shared" ca="1" si="139"/>
        <v>0.15708139588765502</v>
      </c>
      <c r="BP892">
        <f t="shared" ca="1" si="140"/>
        <v>108.66420555792817</v>
      </c>
      <c r="BQ892">
        <f t="shared" ca="1" si="141"/>
        <v>11.295239007553988</v>
      </c>
      <c r="BR892">
        <f t="shared" ca="1" si="142"/>
        <v>0.51265464200667776</v>
      </c>
      <c r="BS892">
        <f t="shared" ca="1" si="143"/>
        <v>8889.8146824123742</v>
      </c>
    </row>
    <row r="893" spans="1:71">
      <c r="A893">
        <f t="shared" ca="1" si="134"/>
        <v>0.55604934967971398</v>
      </c>
      <c r="R893">
        <f t="shared" ca="1" si="135"/>
        <v>-1.0498077649220259</v>
      </c>
      <c r="AH893">
        <f t="shared" ca="1" si="136"/>
        <v>19.458177595309358</v>
      </c>
      <c r="AI893">
        <f t="shared" ca="1" si="137"/>
        <v>0.53359854210016844</v>
      </c>
      <c r="AX893">
        <f t="shared" ca="1" si="138"/>
        <v>3.5357305312874949</v>
      </c>
      <c r="BO893">
        <f t="shared" ca="1" si="139"/>
        <v>0.68844944733203561</v>
      </c>
      <c r="BP893">
        <f t="shared" ca="1" si="140"/>
        <v>117.00844768592624</v>
      </c>
      <c r="BQ893">
        <f t="shared" ca="1" si="141"/>
        <v>38.23059618643569</v>
      </c>
      <c r="BR893">
        <f t="shared" ca="1" si="142"/>
        <v>3.4985809981897367</v>
      </c>
      <c r="BS893">
        <f t="shared" ca="1" si="143"/>
        <v>13063.225256115327</v>
      </c>
    </row>
    <row r="894" spans="1:71">
      <c r="A894">
        <f t="shared" ca="1" si="134"/>
        <v>0.71139586646867892</v>
      </c>
      <c r="R894">
        <f t="shared" ca="1" si="135"/>
        <v>-1.2475303610895736</v>
      </c>
      <c r="AH894">
        <f t="shared" ca="1" si="136"/>
        <v>19.107770720233745</v>
      </c>
      <c r="AI894">
        <f t="shared" ca="1" si="137"/>
        <v>0.52283508506317633</v>
      </c>
      <c r="AX894">
        <f t="shared" ca="1" si="138"/>
        <v>1.6147847675749838</v>
      </c>
      <c r="BO894">
        <f t="shared" ca="1" si="139"/>
        <v>6.1019338418428548E-2</v>
      </c>
      <c r="BP894">
        <f t="shared" ca="1" si="140"/>
        <v>96.791605571603981</v>
      </c>
      <c r="BQ894">
        <f t="shared" ca="1" si="141"/>
        <v>6.9868069055000248</v>
      </c>
      <c r="BR894">
        <f t="shared" ca="1" si="142"/>
        <v>0.1888811840422796</v>
      </c>
      <c r="BS894">
        <f t="shared" ca="1" si="143"/>
        <v>7530.7574357749654</v>
      </c>
    </row>
    <row r="895" spans="1:71">
      <c r="A895">
        <f t="shared" ca="1" si="134"/>
        <v>0.6158656437825778</v>
      </c>
      <c r="R895">
        <f t="shared" ca="1" si="135"/>
        <v>1.5220123021255203</v>
      </c>
      <c r="AH895">
        <f t="shared" ca="1" si="136"/>
        <v>20.533234500038141</v>
      </c>
      <c r="AI895">
        <f t="shared" ca="1" si="137"/>
        <v>0.56585486548512876</v>
      </c>
      <c r="AX895">
        <f t="shared" ca="1" si="138"/>
        <v>5.2915948970992925</v>
      </c>
      <c r="BO895">
        <f t="shared" ca="1" si="139"/>
        <v>0.11258655483738933</v>
      </c>
      <c r="BP895">
        <f t="shared" ca="1" si="140"/>
        <v>88.166647109187352</v>
      </c>
      <c r="BQ895">
        <f t="shared" ca="1" si="141"/>
        <v>9.4904817512026991</v>
      </c>
      <c r="BR895">
        <f t="shared" ca="1" si="142"/>
        <v>0.35833286689779648</v>
      </c>
      <c r="BS895">
        <f t="shared" ca="1" si="143"/>
        <v>7228.2133328327227</v>
      </c>
    </row>
    <row r="896" spans="1:71">
      <c r="A896">
        <f t="shared" ca="1" si="134"/>
        <v>0.3590055199260207</v>
      </c>
      <c r="R896">
        <f t="shared" ca="1" si="135"/>
        <v>1.0333566303094261</v>
      </c>
      <c r="AH896">
        <f t="shared" ca="1" si="136"/>
        <v>10.397598653634212</v>
      </c>
      <c r="AI896">
        <f t="shared" ca="1" si="137"/>
        <v>0.21582490380068264</v>
      </c>
      <c r="AX896">
        <f t="shared" ca="1" si="138"/>
        <v>3.1122834241109976</v>
      </c>
      <c r="BO896">
        <f t="shared" ca="1" si="139"/>
        <v>6.0099523421500711E-3</v>
      </c>
      <c r="BP896">
        <f t="shared" ca="1" si="140"/>
        <v>118.05999229457824</v>
      </c>
      <c r="BQ896">
        <f t="shared" ca="1" si="141"/>
        <v>2.1927065179179945</v>
      </c>
      <c r="BR896">
        <f t="shared" ca="1" si="142"/>
        <v>1.80842543770127E-2</v>
      </c>
      <c r="BS896">
        <f t="shared" ca="1" si="143"/>
        <v>8488.8953887253811</v>
      </c>
    </row>
    <row r="897" spans="1:71">
      <c r="A897">
        <f t="shared" ca="1" si="134"/>
        <v>0.10622082143942368</v>
      </c>
      <c r="R897">
        <f t="shared" ca="1" si="135"/>
        <v>-2.2648436621204859</v>
      </c>
      <c r="AH897">
        <f t="shared" ca="1" si="136"/>
        <v>7.3844452300075902</v>
      </c>
      <c r="AI897">
        <f t="shared" ca="1" si="137"/>
        <v>0.10906006270996371</v>
      </c>
      <c r="AX897">
        <f t="shared" ca="1" si="138"/>
        <v>0.63425817901470827</v>
      </c>
      <c r="BO897">
        <f t="shared" ca="1" si="139"/>
        <v>0.14869938942245808</v>
      </c>
      <c r="BP897">
        <f t="shared" ca="1" si="140"/>
        <v>98.148355574402402</v>
      </c>
      <c r="BQ897">
        <f t="shared" ca="1" si="141"/>
        <v>10.954482989594212</v>
      </c>
      <c r="BR897">
        <f t="shared" ca="1" si="142"/>
        <v>0.48296990658840705</v>
      </c>
      <c r="BS897">
        <f t="shared" ca="1" si="143"/>
        <v>8110.7241611441123</v>
      </c>
    </row>
    <row r="898" spans="1:71">
      <c r="A898">
        <f t="shared" ca="1" si="134"/>
        <v>0.7623521517641727</v>
      </c>
      <c r="R898">
        <f t="shared" ca="1" si="135"/>
        <v>0.74302018158891214</v>
      </c>
      <c r="AH898">
        <f t="shared" ca="1" si="136"/>
        <v>42.055569095163364</v>
      </c>
      <c r="AI898">
        <f t="shared" ca="1" si="137"/>
        <v>0.96844300879913825</v>
      </c>
      <c r="AX898">
        <f t="shared" ca="1" si="138"/>
        <v>1.0797592641061222</v>
      </c>
      <c r="BO898">
        <f t="shared" ca="1" si="139"/>
        <v>0.92327310557112596</v>
      </c>
      <c r="BP898">
        <f t="shared" ca="1" si="140"/>
        <v>102.3668759260559</v>
      </c>
      <c r="BQ898">
        <f t="shared" ca="1" si="141"/>
        <v>59.271502495315907</v>
      </c>
      <c r="BR898">
        <f t="shared" ca="1" si="142"/>
        <v>7.7025089628782153</v>
      </c>
      <c r="BS898">
        <f t="shared" ca="1" si="143"/>
        <v>15403.584253218967</v>
      </c>
    </row>
    <row r="899" spans="1:71">
      <c r="A899">
        <f t="shared" ref="A899:A962" ca="1" si="144">RAND()</f>
        <v>0.4080475169345541</v>
      </c>
      <c r="R899">
        <f t="shared" ref="R899:R962" ca="1" si="145">_xlfn.NORM.INV(RAND(),0,1)</f>
        <v>0.21606939544467252</v>
      </c>
      <c r="AH899">
        <f t="shared" ref="AH899:AH962" ca="1" si="146">IF(AI899&lt;$AL$4,$AL$1+SQRT(AI899*($AL$2-$AL$1)*($AL$3-$AL$1)),$AL$2-SQRT((1-AI899)*($AL$2-$AL$1)*($AL$2-$AL$3)))</f>
        <v>18.322276271017788</v>
      </c>
      <c r="AI899">
        <f t="shared" ref="AI899:AI962" ca="1" si="147">RAND()</f>
        <v>0.4982609096751387</v>
      </c>
      <c r="AX899">
        <f t="shared" ref="AX899:AX962" ca="1" si="148">-LN(1-RAND())/$AW$2</f>
        <v>2.9436144899929544</v>
      </c>
      <c r="BO899">
        <f t="shared" ca="1" si="139"/>
        <v>0.40802257907078687</v>
      </c>
      <c r="BP899">
        <f t="shared" ca="1" si="140"/>
        <v>86.460231990061985</v>
      </c>
      <c r="BQ899">
        <f t="shared" ca="1" si="141"/>
        <v>22.423324538459205</v>
      </c>
      <c r="BR899">
        <f t="shared" ca="1" si="142"/>
        <v>1.5728603554433012</v>
      </c>
      <c r="BS899">
        <f t="shared" ca="1" si="143"/>
        <v>8766.4067997832499</v>
      </c>
    </row>
    <row r="900" spans="1:71">
      <c r="A900">
        <f t="shared" ca="1" si="144"/>
        <v>0.58007935042946246</v>
      </c>
      <c r="R900">
        <f t="shared" ca="1" si="145"/>
        <v>-1.385398338066129</v>
      </c>
      <c r="AH900">
        <f t="shared" ca="1" si="146"/>
        <v>35.445289648625803</v>
      </c>
      <c r="AI900">
        <f t="shared" ca="1" si="147"/>
        <v>0.89408020329380034</v>
      </c>
      <c r="AX900">
        <f t="shared" ca="1" si="148"/>
        <v>2.8190217798022581</v>
      </c>
      <c r="BO900">
        <f t="shared" ca="1" si="139"/>
        <v>0.77531501591343266</v>
      </c>
      <c r="BP900">
        <f t="shared" ca="1" si="140"/>
        <v>97.156549816933065</v>
      </c>
      <c r="BQ900">
        <f t="shared" ca="1" si="141"/>
        <v>44.528378795369711</v>
      </c>
      <c r="BR900">
        <f t="shared" ca="1" si="142"/>
        <v>4.4791677855566121</v>
      </c>
      <c r="BS900">
        <f t="shared" ca="1" si="143"/>
        <v>12597.546702389271</v>
      </c>
    </row>
    <row r="901" spans="1:71">
      <c r="A901">
        <f t="shared" ca="1" si="144"/>
        <v>0.66264248352192345</v>
      </c>
      <c r="R901">
        <f t="shared" ca="1" si="145"/>
        <v>0.28785602274021105</v>
      </c>
      <c r="AH901">
        <f t="shared" ca="1" si="146"/>
        <v>19.145345883160626</v>
      </c>
      <c r="AI901">
        <f t="shared" ca="1" si="147"/>
        <v>0.52399515966510357</v>
      </c>
      <c r="AX901">
        <f t="shared" ca="1" si="148"/>
        <v>7.8267530883678269</v>
      </c>
      <c r="BO901">
        <f t="shared" ca="1" si="139"/>
        <v>0.3372927323738365</v>
      </c>
      <c r="BP901">
        <f t="shared" ca="1" si="140"/>
        <v>63.450131568216499</v>
      </c>
      <c r="BQ901">
        <f t="shared" ca="1" si="141"/>
        <v>19.080703396160956</v>
      </c>
      <c r="BR901">
        <f t="shared" ca="1" si="142"/>
        <v>1.2342657397710977</v>
      </c>
      <c r="BS901">
        <f t="shared" ca="1" si="143"/>
        <v>6719.8592713225789</v>
      </c>
    </row>
    <row r="902" spans="1:71">
      <c r="A902">
        <f t="shared" ca="1" si="144"/>
        <v>0.11058312556126004</v>
      </c>
      <c r="R902">
        <f t="shared" ca="1" si="145"/>
        <v>0.11253121607906329</v>
      </c>
      <c r="AH902">
        <f t="shared" ca="1" si="146"/>
        <v>18.519532553292834</v>
      </c>
      <c r="AI902">
        <f t="shared" ca="1" si="147"/>
        <v>0.50449008466840517</v>
      </c>
      <c r="AX902">
        <f t="shared" ca="1" si="148"/>
        <v>5.4065254675723295</v>
      </c>
      <c r="BO902">
        <f t="shared" ca="1" si="139"/>
        <v>0.26330708327723795</v>
      </c>
      <c r="BP902">
        <f t="shared" ca="1" si="140"/>
        <v>106.54732101663909</v>
      </c>
      <c r="BQ902">
        <f t="shared" ca="1" si="141"/>
        <v>15.770097823151971</v>
      </c>
      <c r="BR902">
        <f t="shared" ca="1" si="142"/>
        <v>0.91675242063899409</v>
      </c>
      <c r="BS902">
        <f t="shared" ca="1" si="143"/>
        <v>9310.347979671631</v>
      </c>
    </row>
    <row r="903" spans="1:71">
      <c r="A903">
        <f t="shared" ca="1" si="144"/>
        <v>0.62349742873460978</v>
      </c>
      <c r="R903">
        <f t="shared" ca="1" si="145"/>
        <v>0.43270716820058919</v>
      </c>
      <c r="AH903">
        <f t="shared" ca="1" si="146"/>
        <v>16.477553915539929</v>
      </c>
      <c r="AI903">
        <f t="shared" ca="1" si="147"/>
        <v>0.43812280425723382</v>
      </c>
      <c r="AX903">
        <f t="shared" ca="1" si="148"/>
        <v>1.6654463476623742</v>
      </c>
      <c r="BO903">
        <f t="shared" ca="1" si="139"/>
        <v>0.76755554865416231</v>
      </c>
      <c r="BP903">
        <f t="shared" ca="1" si="140"/>
        <v>107.10272930007515</v>
      </c>
      <c r="BQ903">
        <f t="shared" ca="1" si="141"/>
        <v>43.921073636585426</v>
      </c>
      <c r="BR903">
        <f t="shared" ca="1" si="142"/>
        <v>4.3773120043291112</v>
      </c>
      <c r="BS903">
        <f t="shared" ca="1" si="143"/>
        <v>13202.492015962538</v>
      </c>
    </row>
    <row r="904" spans="1:71">
      <c r="A904">
        <f t="shared" ca="1" si="144"/>
        <v>0.47688148078868731</v>
      </c>
      <c r="R904">
        <f t="shared" ca="1" si="145"/>
        <v>0.91560860307367375</v>
      </c>
      <c r="AH904">
        <f t="shared" ca="1" si="146"/>
        <v>18.020844962888589</v>
      </c>
      <c r="AI904">
        <f t="shared" ca="1" si="147"/>
        <v>0.4886668215561959</v>
      </c>
      <c r="AX904">
        <f t="shared" ca="1" si="148"/>
        <v>0.92627224695187216</v>
      </c>
      <c r="BO904">
        <f t="shared" ca="1" si="139"/>
        <v>0.23126758034824491</v>
      </c>
      <c r="BP904">
        <f t="shared" ca="1" si="140"/>
        <v>96.352658490449002</v>
      </c>
      <c r="BQ904">
        <f t="shared" ca="1" si="141"/>
        <v>14.388251432766793</v>
      </c>
      <c r="BR904">
        <f t="shared" ca="1" si="142"/>
        <v>0.78903698660576282</v>
      </c>
      <c r="BS904">
        <f t="shared" ca="1" si="143"/>
        <v>8420.2223335898379</v>
      </c>
    </row>
    <row r="905" spans="1:71">
      <c r="A905">
        <f t="shared" ca="1" si="144"/>
        <v>0.26433488485336676</v>
      </c>
      <c r="R905">
        <f t="shared" ca="1" si="145"/>
        <v>0.86723057201779696</v>
      </c>
      <c r="AH905">
        <f t="shared" ca="1" si="146"/>
        <v>20.996797849338726</v>
      </c>
      <c r="AI905">
        <f t="shared" ca="1" si="147"/>
        <v>0.5794071325039386</v>
      </c>
      <c r="AX905">
        <f t="shared" ca="1" si="148"/>
        <v>1.9704540518028082</v>
      </c>
      <c r="BO905">
        <f t="shared" ca="1" si="139"/>
        <v>0.50153988372103964</v>
      </c>
      <c r="BP905">
        <f t="shared" ca="1" si="140"/>
        <v>55.856860594442225</v>
      </c>
      <c r="BQ905">
        <f t="shared" ca="1" si="141"/>
        <v>27.166519600142017</v>
      </c>
      <c r="BR905">
        <f t="shared" ca="1" si="142"/>
        <v>2.0886951007364543</v>
      </c>
      <c r="BS905">
        <f t="shared" ca="1" si="143"/>
        <v>7253.2407318460937</v>
      </c>
    </row>
    <row r="906" spans="1:71">
      <c r="A906">
        <f t="shared" ca="1" si="144"/>
        <v>0.78863663725776545</v>
      </c>
      <c r="R906">
        <f t="shared" ca="1" si="145"/>
        <v>0.66376511641229463</v>
      </c>
      <c r="AH906">
        <f t="shared" ca="1" si="146"/>
        <v>44.773297536428004</v>
      </c>
      <c r="AI906">
        <f t="shared" ca="1" si="147"/>
        <v>0.98634079067864522</v>
      </c>
      <c r="AX906">
        <f t="shared" ca="1" si="148"/>
        <v>2.0571551059887989</v>
      </c>
      <c r="BO906">
        <f t="shared" ca="1" si="139"/>
        <v>0.60297548941674772</v>
      </c>
      <c r="BP906">
        <f t="shared" ca="1" si="140"/>
        <v>106.7261154529307</v>
      </c>
      <c r="BQ906">
        <f t="shared" ca="1" si="141"/>
        <v>32.84772265026627</v>
      </c>
      <c r="BR906">
        <f t="shared" ca="1" si="142"/>
        <v>2.7712717820890127</v>
      </c>
      <c r="BS906">
        <f t="shared" ca="1" si="143"/>
        <v>11586.981881358479</v>
      </c>
    </row>
    <row r="907" spans="1:71">
      <c r="A907">
        <f t="shared" ca="1" si="144"/>
        <v>0.11641637325032927</v>
      </c>
      <c r="R907">
        <f t="shared" ca="1" si="145"/>
        <v>1.970965425488959</v>
      </c>
      <c r="AH907">
        <f t="shared" ca="1" si="146"/>
        <v>11.317509748203555</v>
      </c>
      <c r="AI907">
        <f t="shared" ca="1" si="147"/>
        <v>0.25183247395983654</v>
      </c>
      <c r="AX907">
        <f t="shared" ca="1" si="148"/>
        <v>2.6417090158813816</v>
      </c>
      <c r="BO907">
        <f t="shared" ca="1" si="139"/>
        <v>0.22443534729601045</v>
      </c>
      <c r="BP907">
        <f t="shared" ca="1" si="140"/>
        <v>72.622194509364647</v>
      </c>
      <c r="BQ907">
        <f t="shared" ca="1" si="141"/>
        <v>14.097328922551696</v>
      </c>
      <c r="BR907">
        <f t="shared" ca="1" si="142"/>
        <v>0.76249179234954423</v>
      </c>
      <c r="BS907">
        <f t="shared" ca="1" si="143"/>
        <v>6722.0340456155582</v>
      </c>
    </row>
    <row r="908" spans="1:71">
      <c r="A908">
        <f t="shared" ca="1" si="144"/>
        <v>0.37532840210869411</v>
      </c>
      <c r="R908">
        <f t="shared" ca="1" si="145"/>
        <v>-0.38146626772564407</v>
      </c>
      <c r="AH908">
        <f t="shared" ca="1" si="146"/>
        <v>20.769044217673162</v>
      </c>
      <c r="AI908">
        <f t="shared" ca="1" si="147"/>
        <v>0.57277561202582661</v>
      </c>
      <c r="AX908">
        <f t="shared" ca="1" si="148"/>
        <v>4.9347109057043612</v>
      </c>
      <c r="BO908">
        <f t="shared" ca="1" si="139"/>
        <v>0.91371696398357027</v>
      </c>
      <c r="BP908">
        <f t="shared" ca="1" si="140"/>
        <v>89.567238974184903</v>
      </c>
      <c r="BQ908">
        <f t="shared" ca="1" si="141"/>
        <v>58.018530492890008</v>
      </c>
      <c r="BR908">
        <f t="shared" ca="1" si="142"/>
        <v>7.3503668103871824</v>
      </c>
      <c r="BS908">
        <f t="shared" ca="1" si="143"/>
        <v>14276.669820598097</v>
      </c>
    </row>
    <row r="909" spans="1:71">
      <c r="A909">
        <f t="shared" ca="1" si="144"/>
        <v>0.64555965990676567</v>
      </c>
      <c r="R909">
        <f t="shared" ca="1" si="145"/>
        <v>-0.86781438534137489</v>
      </c>
      <c r="AH909">
        <f t="shared" ca="1" si="146"/>
        <v>9.9748482030101027</v>
      </c>
      <c r="AI909">
        <f t="shared" ca="1" si="147"/>
        <v>0.19899519334618776</v>
      </c>
      <c r="AX909">
        <f t="shared" ca="1" si="148"/>
        <v>3.1488777826148588</v>
      </c>
      <c r="BO909">
        <f t="shared" ca="1" si="139"/>
        <v>0.58713050280505497</v>
      </c>
      <c r="BP909">
        <f t="shared" ca="1" si="140"/>
        <v>86.787754715733726</v>
      </c>
      <c r="BQ909">
        <f t="shared" ca="1" si="141"/>
        <v>31.916019462905403</v>
      </c>
      <c r="BR909">
        <f t="shared" ca="1" si="142"/>
        <v>2.6538711701312687</v>
      </c>
      <c r="BS909">
        <f t="shared" ca="1" si="143"/>
        <v>10062.906127431281</v>
      </c>
    </row>
    <row r="910" spans="1:71">
      <c r="A910">
        <f t="shared" ca="1" si="144"/>
        <v>0.4229954880791984</v>
      </c>
      <c r="R910">
        <f t="shared" ca="1" si="145"/>
        <v>0.51376788369927706</v>
      </c>
      <c r="AH910">
        <f t="shared" ca="1" si="146"/>
        <v>7.4237475862187461</v>
      </c>
      <c r="AI910">
        <f t="shared" ca="1" si="147"/>
        <v>0.11022405644777733</v>
      </c>
      <c r="AX910">
        <f t="shared" ca="1" si="148"/>
        <v>0.55011746829614383</v>
      </c>
      <c r="BO910">
        <f t="shared" ca="1" si="139"/>
        <v>1.515315804345907E-2</v>
      </c>
      <c r="BP910">
        <f t="shared" ca="1" si="140"/>
        <v>68.654828583692691</v>
      </c>
      <c r="BQ910">
        <f t="shared" ca="1" si="141"/>
        <v>3.4817418679114129</v>
      </c>
      <c r="BR910">
        <f t="shared" ca="1" si="142"/>
        <v>4.5807420898153262E-2</v>
      </c>
      <c r="BS910">
        <f t="shared" ca="1" si="143"/>
        <v>5167.7544139190759</v>
      </c>
    </row>
    <row r="911" spans="1:71">
      <c r="A911">
        <f t="shared" ca="1" si="144"/>
        <v>0.63737925010545493</v>
      </c>
      <c r="R911">
        <f t="shared" ca="1" si="145"/>
        <v>-1.3921497517362604</v>
      </c>
      <c r="AH911">
        <f t="shared" ca="1" si="146"/>
        <v>25.217468215800842</v>
      </c>
      <c r="AI911">
        <f t="shared" ca="1" si="147"/>
        <v>0.69291305918257917</v>
      </c>
      <c r="AX911">
        <f t="shared" ca="1" si="148"/>
        <v>2.6807559288096754</v>
      </c>
      <c r="BO911">
        <f t="shared" ca="1" si="139"/>
        <v>0.30617056820019994</v>
      </c>
      <c r="BP911">
        <f t="shared" ca="1" si="140"/>
        <v>120.15490468999208</v>
      </c>
      <c r="BQ911">
        <f t="shared" ca="1" si="141"/>
        <v>17.666663669599068</v>
      </c>
      <c r="BR911">
        <f t="shared" ca="1" si="142"/>
        <v>1.0965873725630773</v>
      </c>
      <c r="BS911">
        <f t="shared" ca="1" si="143"/>
        <v>10506.485907028275</v>
      </c>
    </row>
    <row r="912" spans="1:71">
      <c r="A912">
        <f t="shared" ca="1" si="144"/>
        <v>0.44901631320881041</v>
      </c>
      <c r="R912">
        <f t="shared" ca="1" si="145"/>
        <v>-0.47640371665302822</v>
      </c>
      <c r="AH912">
        <f t="shared" ca="1" si="146"/>
        <v>13.609822839784243</v>
      </c>
      <c r="AI912">
        <f t="shared" ca="1" si="147"/>
        <v>0.33787750312405584</v>
      </c>
      <c r="AX912">
        <f t="shared" ca="1" si="148"/>
        <v>0.62141975278026929</v>
      </c>
      <c r="BO912">
        <f t="shared" ca="1" si="139"/>
        <v>0.57522828047007757</v>
      </c>
      <c r="BP912">
        <f t="shared" ca="1" si="140"/>
        <v>113.28114815203631</v>
      </c>
      <c r="BQ912">
        <f t="shared" ca="1" si="141"/>
        <v>31.227860110842322</v>
      </c>
      <c r="BR912">
        <f t="shared" ca="1" si="142"/>
        <v>2.5686101546454689</v>
      </c>
      <c r="BS912">
        <f t="shared" ca="1" si="143"/>
        <v>11823.049428120414</v>
      </c>
    </row>
    <row r="913" spans="1:71">
      <c r="A913">
        <f t="shared" ca="1" si="144"/>
        <v>0.80091058936179116</v>
      </c>
      <c r="R913">
        <f t="shared" ca="1" si="145"/>
        <v>-2.3709168727141542E-3</v>
      </c>
      <c r="AH913">
        <f t="shared" ca="1" si="146"/>
        <v>4.0343007182504911</v>
      </c>
      <c r="AI913">
        <f t="shared" ca="1" si="147"/>
        <v>3.2551164570552849E-2</v>
      </c>
      <c r="AX913">
        <f t="shared" ca="1" si="148"/>
        <v>4.380520095524818</v>
      </c>
      <c r="BO913">
        <f t="shared" ca="1" si="139"/>
        <v>0.37223388639856714</v>
      </c>
      <c r="BP913">
        <f t="shared" ca="1" si="140"/>
        <v>123.34614404312951</v>
      </c>
      <c r="BQ913">
        <f t="shared" ca="1" si="141"/>
        <v>20.708430311147737</v>
      </c>
      <c r="BR913">
        <f t="shared" ca="1" si="142"/>
        <v>1.3967628373631831</v>
      </c>
      <c r="BS913">
        <f t="shared" ca="1" si="143"/>
        <v>11124.101965342794</v>
      </c>
    </row>
    <row r="914" spans="1:71">
      <c r="A914">
        <f t="shared" ca="1" si="144"/>
        <v>0.65412002602075703</v>
      </c>
      <c r="R914">
        <f t="shared" ca="1" si="145"/>
        <v>-4.9855076518152075E-2</v>
      </c>
      <c r="AH914">
        <f t="shared" ca="1" si="146"/>
        <v>12.353434136379107</v>
      </c>
      <c r="AI914">
        <f t="shared" ca="1" si="147"/>
        <v>0.29136803933802691</v>
      </c>
      <c r="AX914">
        <f t="shared" ca="1" si="148"/>
        <v>0.70284204530069505</v>
      </c>
      <c r="BO914">
        <f t="shared" ca="1" si="139"/>
        <v>0.65325483769979387</v>
      </c>
      <c r="BP914">
        <f t="shared" ca="1" si="140"/>
        <v>79.087901717032636</v>
      </c>
      <c r="BQ914">
        <f t="shared" ca="1" si="141"/>
        <v>35.934447593600346</v>
      </c>
      <c r="BR914">
        <f t="shared" ca="1" si="142"/>
        <v>3.1774955143021009</v>
      </c>
      <c r="BS914">
        <f t="shared" ca="1" si="143"/>
        <v>10082.846533842949</v>
      </c>
    </row>
    <row r="915" spans="1:71">
      <c r="A915">
        <f t="shared" ca="1" si="144"/>
        <v>0.14031468303319961</v>
      </c>
      <c r="R915">
        <f t="shared" ca="1" si="145"/>
        <v>0.10817598196242775</v>
      </c>
      <c r="AH915">
        <f t="shared" ca="1" si="146"/>
        <v>26.863705827192796</v>
      </c>
      <c r="AI915">
        <f t="shared" ca="1" si="147"/>
        <v>0.73235594597466369</v>
      </c>
      <c r="AX915">
        <f t="shared" ca="1" si="148"/>
        <v>0.41974746121098799</v>
      </c>
      <c r="BO915">
        <f t="shared" ca="1" si="139"/>
        <v>0.40599515574462419</v>
      </c>
      <c r="BP915">
        <f t="shared" ca="1" si="140"/>
        <v>102.61214265063228</v>
      </c>
      <c r="BQ915">
        <f t="shared" ca="1" si="141"/>
        <v>22.324813586516214</v>
      </c>
      <c r="BR915">
        <f t="shared" ca="1" si="142"/>
        <v>1.5626034130219981</v>
      </c>
      <c r="BS915">
        <f t="shared" ca="1" si="143"/>
        <v>9884.1123681024819</v>
      </c>
    </row>
    <row r="916" spans="1:71">
      <c r="A916">
        <f t="shared" ca="1" si="144"/>
        <v>0.58834944397685318</v>
      </c>
      <c r="R916">
        <f t="shared" ca="1" si="145"/>
        <v>-1.1373958207491983</v>
      </c>
      <c r="AH916">
        <f t="shared" ca="1" si="146"/>
        <v>35.952464580010712</v>
      </c>
      <c r="AI916">
        <f t="shared" ca="1" si="147"/>
        <v>0.90133337431207317</v>
      </c>
      <c r="AX916">
        <f t="shared" ca="1" si="148"/>
        <v>0.78013273084447665</v>
      </c>
      <c r="BO916">
        <f t="shared" ref="BO916:BO979" ca="1" si="149">RAND()</f>
        <v>0.48480303896111843</v>
      </c>
      <c r="BP916">
        <f t="shared" ref="BP916:BP979" ca="1" si="150">_xlfn.NORM.INV(RAND(),100,20)</f>
        <v>79.556695313869596</v>
      </c>
      <c r="BQ916">
        <f t="shared" ca="1" si="141"/>
        <v>26.286845355930389</v>
      </c>
      <c r="BR916">
        <f t="shared" ca="1" si="142"/>
        <v>1.9896180084421362</v>
      </c>
      <c r="BS916">
        <f t="shared" ca="1" si="143"/>
        <v>8794.5386100965516</v>
      </c>
    </row>
    <row r="917" spans="1:71">
      <c r="A917">
        <f t="shared" ca="1" si="144"/>
        <v>0.84030015883461429</v>
      </c>
      <c r="R917">
        <f t="shared" ca="1" si="145"/>
        <v>-1.560975783991589</v>
      </c>
      <c r="AH917">
        <f t="shared" ca="1" si="146"/>
        <v>4.3836357927679952</v>
      </c>
      <c r="AI917">
        <f t="shared" ca="1" si="147"/>
        <v>3.8432525527273387E-2</v>
      </c>
      <c r="AX917">
        <f t="shared" ca="1" si="148"/>
        <v>0.97660188554085314</v>
      </c>
      <c r="BO917">
        <f t="shared" ca="1" si="149"/>
        <v>0.73304043312386047</v>
      </c>
      <c r="BP917">
        <f t="shared" ca="1" si="150"/>
        <v>114.34522127609156</v>
      </c>
      <c r="BQ917">
        <f t="shared" ca="1" si="141"/>
        <v>41.335111864814849</v>
      </c>
      <c r="BR917">
        <f t="shared" ca="1" si="142"/>
        <v>3.961974200910416</v>
      </c>
      <c r="BS917">
        <f t="shared" ca="1" si="143"/>
        <v>13326.268936081018</v>
      </c>
    </row>
    <row r="918" spans="1:71">
      <c r="A918">
        <f t="shared" ca="1" si="144"/>
        <v>0.19380001969736338</v>
      </c>
      <c r="R918">
        <f t="shared" ca="1" si="145"/>
        <v>0.16721459685193599</v>
      </c>
      <c r="AH918">
        <f t="shared" ca="1" si="146"/>
        <v>6.0178632183400662</v>
      </c>
      <c r="AI918">
        <f t="shared" ca="1" si="147"/>
        <v>7.2429355429300513E-2</v>
      </c>
      <c r="AX918">
        <f t="shared" ca="1" si="148"/>
        <v>0.12221076036543889</v>
      </c>
      <c r="BO918">
        <f t="shared" ca="1" si="149"/>
        <v>0.93574841580095192</v>
      </c>
      <c r="BP918">
        <f t="shared" ca="1" si="150"/>
        <v>102.69164653534423</v>
      </c>
      <c r="BQ918">
        <f t="shared" ca="1" si="141"/>
        <v>61.031371385504187</v>
      </c>
      <c r="BR918">
        <f t="shared" ca="1" si="142"/>
        <v>8.2348466961487787</v>
      </c>
      <c r="BS918">
        <f t="shared" ca="1" si="143"/>
        <v>15762.006404869149</v>
      </c>
    </row>
    <row r="919" spans="1:71">
      <c r="A919">
        <f t="shared" ca="1" si="144"/>
        <v>3.7499751092484601E-3</v>
      </c>
      <c r="R919">
        <f t="shared" ca="1" si="145"/>
        <v>1.7831132651658577</v>
      </c>
      <c r="AH919">
        <f t="shared" ca="1" si="146"/>
        <v>8.0339059120079259</v>
      </c>
      <c r="AI919">
        <f t="shared" ca="1" si="147"/>
        <v>0.12908728840599182</v>
      </c>
      <c r="AX919">
        <f t="shared" ca="1" si="148"/>
        <v>1.137100210412094</v>
      </c>
      <c r="BO919">
        <f t="shared" ca="1" si="149"/>
        <v>0.44787131518257695</v>
      </c>
      <c r="BP919">
        <f t="shared" ca="1" si="150"/>
        <v>125.41158899522171</v>
      </c>
      <c r="BQ919">
        <f t="shared" ca="1" si="141"/>
        <v>24.394958547110413</v>
      </c>
      <c r="BR919">
        <f t="shared" ca="1" si="142"/>
        <v>1.7819224056153911</v>
      </c>
      <c r="BS919">
        <f t="shared" ca="1" si="143"/>
        <v>11752.88380606118</v>
      </c>
    </row>
    <row r="920" spans="1:71">
      <c r="A920">
        <f t="shared" ca="1" si="144"/>
        <v>0.45545438367781566</v>
      </c>
      <c r="R920">
        <f t="shared" ca="1" si="145"/>
        <v>0.1550226432492644</v>
      </c>
      <c r="AH920">
        <f t="shared" ca="1" si="146"/>
        <v>23.64300846802589</v>
      </c>
      <c r="AI920">
        <f t="shared" ca="1" si="147"/>
        <v>0.65265449869172254</v>
      </c>
      <c r="AX920">
        <f t="shared" ca="1" si="148"/>
        <v>4.4264650648503006</v>
      </c>
      <c r="BO920">
        <f t="shared" ca="1" si="149"/>
        <v>5.8485807208548124E-3</v>
      </c>
      <c r="BP920">
        <f t="shared" ca="1" si="150"/>
        <v>99.138199096637123</v>
      </c>
      <c r="BQ920">
        <f t="shared" ca="1" si="141"/>
        <v>2.1630683245528446</v>
      </c>
      <c r="BR920">
        <f t="shared" ca="1" si="142"/>
        <v>1.7597251944841959E-2</v>
      </c>
      <c r="BS920">
        <f t="shared" ca="1" si="143"/>
        <v>7161.2599448033352</v>
      </c>
    </row>
    <row r="921" spans="1:71">
      <c r="A921">
        <f t="shared" ca="1" si="144"/>
        <v>0.6071830327476414</v>
      </c>
      <c r="R921">
        <f t="shared" ca="1" si="145"/>
        <v>-1.9812643695706991</v>
      </c>
      <c r="AH921">
        <f t="shared" ca="1" si="146"/>
        <v>17.530686202885633</v>
      </c>
      <c r="AI921">
        <f t="shared" ca="1" si="147"/>
        <v>0.47287183077225936</v>
      </c>
      <c r="AX921">
        <f t="shared" ca="1" si="148"/>
        <v>0.36134580139243638</v>
      </c>
      <c r="BO921">
        <f t="shared" ca="1" si="149"/>
        <v>0.33573531015361879</v>
      </c>
      <c r="BP921">
        <f t="shared" ca="1" si="150"/>
        <v>91.914926590987307</v>
      </c>
      <c r="BQ921">
        <f t="shared" ca="1" si="141"/>
        <v>19.009162465664282</v>
      </c>
      <c r="BR921">
        <f t="shared" ca="1" si="142"/>
        <v>1.2272237389515905</v>
      </c>
      <c r="BS921">
        <f t="shared" ca="1" si="143"/>
        <v>8703.1282296210175</v>
      </c>
    </row>
    <row r="922" spans="1:71">
      <c r="A922">
        <f t="shared" ca="1" si="144"/>
        <v>0.87090301907980372</v>
      </c>
      <c r="R922">
        <f t="shared" ca="1" si="145"/>
        <v>-0.46771772547101109</v>
      </c>
      <c r="AH922">
        <f t="shared" ca="1" si="146"/>
        <v>5.3745298978338498</v>
      </c>
      <c r="AI922">
        <f t="shared" ca="1" si="147"/>
        <v>5.7771143245419876E-2</v>
      </c>
      <c r="AX922">
        <f t="shared" ca="1" si="148"/>
        <v>1.64172836237461</v>
      </c>
      <c r="BO922">
        <f t="shared" ca="1" si="149"/>
        <v>0.45911489827727958</v>
      </c>
      <c r="BP922">
        <f t="shared" ca="1" si="150"/>
        <v>87.112603170835641</v>
      </c>
      <c r="BQ922">
        <f t="shared" ca="1" si="141"/>
        <v>24.964042938754723</v>
      </c>
      <c r="BR922">
        <f t="shared" ca="1" si="142"/>
        <v>1.8436452119418805</v>
      </c>
      <c r="BS922">
        <f t="shared" ca="1" si="143"/>
        <v>9147.3800794165309</v>
      </c>
    </row>
    <row r="923" spans="1:71">
      <c r="A923">
        <f t="shared" ca="1" si="144"/>
        <v>0.62933468736554266</v>
      </c>
      <c r="R923">
        <f t="shared" ca="1" si="145"/>
        <v>-1.7389671586467506</v>
      </c>
      <c r="AH923">
        <f t="shared" ca="1" si="146"/>
        <v>5.7949500566713086</v>
      </c>
      <c r="AI923">
        <f t="shared" ca="1" si="147"/>
        <v>6.7162892318629597E-2</v>
      </c>
      <c r="AX923">
        <f t="shared" ca="1" si="148"/>
        <v>0.9083697621137905</v>
      </c>
      <c r="BO923">
        <f t="shared" ca="1" si="149"/>
        <v>0.32546785154548552</v>
      </c>
      <c r="BP923">
        <f t="shared" ca="1" si="150"/>
        <v>93.633571608354359</v>
      </c>
      <c r="BQ923">
        <f t="shared" ca="1" si="141"/>
        <v>18.539605994223557</v>
      </c>
      <c r="BR923">
        <f t="shared" ca="1" si="142"/>
        <v>1.1812078254734082</v>
      </c>
      <c r="BS923">
        <f t="shared" ca="1" si="143"/>
        <v>8762.6729596491823</v>
      </c>
    </row>
    <row r="924" spans="1:71">
      <c r="A924">
        <f t="shared" ca="1" si="144"/>
        <v>0.84667353973726678</v>
      </c>
      <c r="R924">
        <f t="shared" ca="1" si="145"/>
        <v>-0.86250742797536317</v>
      </c>
      <c r="AH924">
        <f t="shared" ca="1" si="146"/>
        <v>11.399051932417841</v>
      </c>
      <c r="AI924">
        <f t="shared" ca="1" si="147"/>
        <v>0.25498340414191256</v>
      </c>
      <c r="AX924">
        <f t="shared" ca="1" si="148"/>
        <v>1.6101692655496791</v>
      </c>
      <c r="BO924">
        <f t="shared" ca="1" si="149"/>
        <v>0.90135712669617774</v>
      </c>
      <c r="BP924">
        <f t="shared" ca="1" si="150"/>
        <v>161.9169918385594</v>
      </c>
      <c r="BQ924">
        <f t="shared" ca="1" si="141"/>
        <v>56.496806802023585</v>
      </c>
      <c r="BR924">
        <f t="shared" ca="1" si="142"/>
        <v>6.9487478740650497</v>
      </c>
      <c r="BS924">
        <f t="shared" ca="1" si="143"/>
        <v>19068.49447112103</v>
      </c>
    </row>
    <row r="925" spans="1:71">
      <c r="A925">
        <f t="shared" ca="1" si="144"/>
        <v>0.82802425397841173</v>
      </c>
      <c r="R925">
        <f t="shared" ca="1" si="145"/>
        <v>0.50344054569104935</v>
      </c>
      <c r="AH925">
        <f t="shared" ca="1" si="146"/>
        <v>17.636192505442594</v>
      </c>
      <c r="AI925">
        <f t="shared" ca="1" si="147"/>
        <v>0.47629198222761493</v>
      </c>
      <c r="AX925">
        <f t="shared" ca="1" si="148"/>
        <v>0.41656745454943339</v>
      </c>
      <c r="BO925">
        <f t="shared" ca="1" si="149"/>
        <v>0.98216915551779505</v>
      </c>
      <c r="BP925">
        <f t="shared" ca="1" si="150"/>
        <v>78.099915444061423</v>
      </c>
      <c r="BQ925">
        <f t="shared" ca="1" si="141"/>
        <v>70.007366258070505</v>
      </c>
      <c r="BR925">
        <f t="shared" ca="1" si="142"/>
        <v>12.080476455700346</v>
      </c>
      <c r="BS925">
        <f t="shared" ca="1" si="143"/>
        <v>16091.873643601455</v>
      </c>
    </row>
    <row r="926" spans="1:71">
      <c r="A926">
        <f t="shared" ca="1" si="144"/>
        <v>0.19516528040414438</v>
      </c>
      <c r="R926">
        <f t="shared" ca="1" si="145"/>
        <v>0.17101862746611401</v>
      </c>
      <c r="AH926">
        <f t="shared" ca="1" si="146"/>
        <v>37.212645230431406</v>
      </c>
      <c r="AI926">
        <f t="shared" ca="1" si="147"/>
        <v>0.91824177899859571</v>
      </c>
      <c r="AX926">
        <f t="shared" ca="1" si="148"/>
        <v>3.5161971669516747</v>
      </c>
      <c r="BO926">
        <f t="shared" ca="1" si="149"/>
        <v>0.28710289889933072</v>
      </c>
      <c r="BP926">
        <f t="shared" ca="1" si="150"/>
        <v>102.59903422205852</v>
      </c>
      <c r="BQ926">
        <f t="shared" ca="1" si="141"/>
        <v>16.815953230552353</v>
      </c>
      <c r="BR926">
        <f t="shared" ca="1" si="142"/>
        <v>1.0152545616437989</v>
      </c>
      <c r="BS926">
        <f t="shared" ca="1" si="143"/>
        <v>9168.1040870924717</v>
      </c>
    </row>
    <row r="927" spans="1:71">
      <c r="A927">
        <f t="shared" ca="1" si="144"/>
        <v>0.29104323344359484</v>
      </c>
      <c r="R927">
        <f t="shared" ca="1" si="145"/>
        <v>1.3486670350521091</v>
      </c>
      <c r="AH927">
        <f t="shared" ca="1" si="146"/>
        <v>22.61854914024622</v>
      </c>
      <c r="AI927">
        <f t="shared" ca="1" si="147"/>
        <v>0.62512807440744456</v>
      </c>
      <c r="AX927">
        <f t="shared" ca="1" si="148"/>
        <v>0.46172196824733125</v>
      </c>
      <c r="BO927">
        <f t="shared" ca="1" si="149"/>
        <v>0.8627397301960994</v>
      </c>
      <c r="BP927">
        <f t="shared" ca="1" si="150"/>
        <v>105.88280216843432</v>
      </c>
      <c r="BQ927">
        <f t="shared" ca="1" si="141"/>
        <v>52.275326676372842</v>
      </c>
      <c r="BR927">
        <f t="shared" ca="1" si="142"/>
        <v>5.9576291275873707</v>
      </c>
      <c r="BS927">
        <f t="shared" ca="1" si="143"/>
        <v>14426.617557703898</v>
      </c>
    </row>
    <row r="928" spans="1:71">
      <c r="A928">
        <f t="shared" ca="1" si="144"/>
        <v>0.6722509153925853</v>
      </c>
      <c r="R928">
        <f t="shared" ca="1" si="145"/>
        <v>-0.60510281387846776</v>
      </c>
      <c r="AH928">
        <f t="shared" ca="1" si="146"/>
        <v>24.91553095375491</v>
      </c>
      <c r="AI928">
        <f t="shared" ca="1" si="147"/>
        <v>0.68538470633398596</v>
      </c>
      <c r="AX928">
        <f t="shared" ca="1" si="148"/>
        <v>6.091360008898139E-2</v>
      </c>
      <c r="BO928">
        <f t="shared" ca="1" si="149"/>
        <v>0.7243025283746275</v>
      </c>
      <c r="BP928">
        <f t="shared" ca="1" si="150"/>
        <v>90.7528936946116</v>
      </c>
      <c r="BQ928">
        <f t="shared" ca="1" si="141"/>
        <v>40.707432749919661</v>
      </c>
      <c r="BR928">
        <f t="shared" ca="1" si="142"/>
        <v>3.8653533952208261</v>
      </c>
      <c r="BS928">
        <f t="shared" ca="1" si="143"/>
        <v>11583.051852181026</v>
      </c>
    </row>
    <row r="929" spans="1:71">
      <c r="A929">
        <f t="shared" ca="1" si="144"/>
        <v>0.35663266443672015</v>
      </c>
      <c r="R929">
        <f t="shared" ca="1" si="145"/>
        <v>-1.1898532567983158</v>
      </c>
      <c r="AH929">
        <f t="shared" ca="1" si="146"/>
        <v>26.258201573513848</v>
      </c>
      <c r="AI929">
        <f t="shared" ca="1" si="147"/>
        <v>0.71816350373804982</v>
      </c>
      <c r="AX929">
        <f t="shared" ca="1" si="148"/>
        <v>2.7844168970776857</v>
      </c>
      <c r="BO929">
        <f t="shared" ca="1" si="149"/>
        <v>0.18266811387888449</v>
      </c>
      <c r="BP929">
        <f t="shared" ca="1" si="150"/>
        <v>78.723634502369535</v>
      </c>
      <c r="BQ929">
        <f t="shared" ca="1" si="141"/>
        <v>12.346038088828479</v>
      </c>
      <c r="BR929">
        <f t="shared" ca="1" si="142"/>
        <v>0.60513012374062825</v>
      </c>
      <c r="BS929">
        <f t="shared" ca="1" si="143"/>
        <v>6926.7972611709038</v>
      </c>
    </row>
    <row r="930" spans="1:71">
      <c r="A930">
        <f t="shared" ca="1" si="144"/>
        <v>0.21820167269348412</v>
      </c>
      <c r="R930">
        <f t="shared" ca="1" si="145"/>
        <v>0.16399193463200712</v>
      </c>
      <c r="AH930">
        <f t="shared" ca="1" si="146"/>
        <v>18.961036122529102</v>
      </c>
      <c r="AI930">
        <f t="shared" ca="1" si="147"/>
        <v>0.51829136070652837</v>
      </c>
      <c r="AX930">
        <f t="shared" ca="1" si="148"/>
        <v>6.7963219741855783</v>
      </c>
      <c r="BO930">
        <f t="shared" ca="1" si="149"/>
        <v>0.51391521438967092</v>
      </c>
      <c r="BP930">
        <f t="shared" ca="1" si="150"/>
        <v>99.627351548319197</v>
      </c>
      <c r="BQ930">
        <f t="shared" ca="1" si="141"/>
        <v>27.826493318755709</v>
      </c>
      <c r="BR930">
        <f t="shared" ca="1" si="142"/>
        <v>2.1641166429269645</v>
      </c>
      <c r="BS930">
        <f t="shared" ca="1" si="143"/>
        <v>10405.798933136004</v>
      </c>
    </row>
    <row r="931" spans="1:71">
      <c r="A931">
        <f t="shared" ca="1" si="144"/>
        <v>0.10433429531560556</v>
      </c>
      <c r="R931">
        <f t="shared" ca="1" si="145"/>
        <v>-1.2594003930062665</v>
      </c>
      <c r="AH931">
        <f t="shared" ca="1" si="146"/>
        <v>19.069356199188103</v>
      </c>
      <c r="AI931">
        <f t="shared" ca="1" si="147"/>
        <v>0.52164763703364825</v>
      </c>
      <c r="AX931">
        <f t="shared" ca="1" si="148"/>
        <v>2.4401905914668709</v>
      </c>
      <c r="BO931">
        <f t="shared" ca="1" si="149"/>
        <v>0.65619412283182099</v>
      </c>
      <c r="BP931">
        <f t="shared" ca="1" si="150"/>
        <v>126.91576388649648</v>
      </c>
      <c r="BQ931">
        <f t="shared" ca="1" si="141"/>
        <v>36.121612243134976</v>
      </c>
      <c r="BR931">
        <f t="shared" ca="1" si="142"/>
        <v>3.2030342743484606</v>
      </c>
      <c r="BS931">
        <f t="shared" ca="1" si="143"/>
        <v>13457.174978672791</v>
      </c>
    </row>
    <row r="932" spans="1:71">
      <c r="A932">
        <f t="shared" ca="1" si="144"/>
        <v>7.43922529335167E-2</v>
      </c>
      <c r="R932">
        <f t="shared" ca="1" si="145"/>
        <v>0.79704520345298036</v>
      </c>
      <c r="AH932">
        <f t="shared" ca="1" si="146"/>
        <v>19.470062426909159</v>
      </c>
      <c r="AI932">
        <f t="shared" ca="1" si="147"/>
        <v>0.53396145589158805</v>
      </c>
      <c r="AX932">
        <f t="shared" ca="1" si="148"/>
        <v>2.0916245054238431</v>
      </c>
      <c r="BO932">
        <f t="shared" ca="1" si="149"/>
        <v>0.69560803129568372</v>
      </c>
      <c r="BP932">
        <f t="shared" ca="1" si="150"/>
        <v>128.79185323438392</v>
      </c>
      <c r="BQ932">
        <f t="shared" ca="1" si="141"/>
        <v>38.71325848720717</v>
      </c>
      <c r="BR932">
        <f t="shared" ca="1" si="142"/>
        <v>3.56831711208797</v>
      </c>
      <c r="BS932">
        <f t="shared" ca="1" si="143"/>
        <v>13957.250708753982</v>
      </c>
    </row>
    <row r="933" spans="1:71">
      <c r="A933">
        <f t="shared" ca="1" si="144"/>
        <v>0.64216576061022379</v>
      </c>
      <c r="R933">
        <f t="shared" ca="1" si="145"/>
        <v>0.95928847591589861</v>
      </c>
      <c r="AH933">
        <f t="shared" ca="1" si="146"/>
        <v>27.283760398519775</v>
      </c>
      <c r="AI933">
        <f t="shared" ca="1" si="147"/>
        <v>0.74198622918407076</v>
      </c>
      <c r="AX933">
        <f t="shared" ca="1" si="148"/>
        <v>2.1463959973946722</v>
      </c>
      <c r="BO933">
        <f t="shared" ca="1" si="149"/>
        <v>0.88115108430378053</v>
      </c>
      <c r="BP933">
        <f t="shared" ca="1" si="150"/>
        <v>76.673248017425664</v>
      </c>
      <c r="BQ933">
        <f t="shared" ca="1" si="141"/>
        <v>54.201668117902877</v>
      </c>
      <c r="BR933">
        <f t="shared" ca="1" si="142"/>
        <v>6.3897066255419412</v>
      </c>
      <c r="BS933">
        <f t="shared" ca="1" si="143"/>
        <v>12704.206160672666</v>
      </c>
    </row>
    <row r="934" spans="1:71">
      <c r="A934">
        <f t="shared" ca="1" si="144"/>
        <v>0.53798121250134356</v>
      </c>
      <c r="R934">
        <f t="shared" ca="1" si="145"/>
        <v>-0.17695262590826794</v>
      </c>
      <c r="AH934">
        <f t="shared" ca="1" si="146"/>
        <v>6.1347354467126856</v>
      </c>
      <c r="AI934">
        <f t="shared" ca="1" si="147"/>
        <v>7.5269958002306181E-2</v>
      </c>
      <c r="AX934">
        <f t="shared" ca="1" si="148"/>
        <v>1.2114270567673184</v>
      </c>
      <c r="BO934">
        <f t="shared" ca="1" si="149"/>
        <v>0.19385557112440011</v>
      </c>
      <c r="BP934">
        <f t="shared" ca="1" si="150"/>
        <v>126.29901810177108</v>
      </c>
      <c r="BQ934">
        <f t="shared" ca="1" si="141"/>
        <v>12.81064964071048</v>
      </c>
      <c r="BR934">
        <f t="shared" ca="1" si="142"/>
        <v>0.64647708112546576</v>
      </c>
      <c r="BS934">
        <f t="shared" ca="1" si="143"/>
        <v>10315.939355532662</v>
      </c>
    </row>
    <row r="935" spans="1:71">
      <c r="A935">
        <f t="shared" ca="1" si="144"/>
        <v>0.75730878246269029</v>
      </c>
      <c r="R935">
        <f t="shared" ca="1" si="145"/>
        <v>-0.48721751677504466</v>
      </c>
      <c r="AH935">
        <f t="shared" ca="1" si="146"/>
        <v>12.836014260451655</v>
      </c>
      <c r="AI935">
        <f t="shared" ca="1" si="147"/>
        <v>0.30941908197532375</v>
      </c>
      <c r="AX935">
        <f t="shared" ca="1" si="148"/>
        <v>1.4950446649148412</v>
      </c>
      <c r="BO935">
        <f t="shared" ca="1" si="149"/>
        <v>0.66116625406446805</v>
      </c>
      <c r="BP935">
        <f t="shared" ca="1" si="150"/>
        <v>110.41465051742249</v>
      </c>
      <c r="BQ935">
        <f t="shared" ca="1" si="141"/>
        <v>36.440053062027509</v>
      </c>
      <c r="BR935">
        <f t="shared" ca="1" si="142"/>
        <v>3.2467371506048313</v>
      </c>
      <c r="BS935">
        <f t="shared" ca="1" si="143"/>
        <v>12347.051987603776</v>
      </c>
    </row>
    <row r="936" spans="1:71">
      <c r="A936">
        <f t="shared" ca="1" si="144"/>
        <v>0.95562035680205126</v>
      </c>
      <c r="R936">
        <f t="shared" ca="1" si="145"/>
        <v>-0.18739240751686201</v>
      </c>
      <c r="AH936">
        <f t="shared" ca="1" si="146"/>
        <v>12.828629462855716</v>
      </c>
      <c r="AI936">
        <f t="shared" ca="1" si="147"/>
        <v>0.30914460619516093</v>
      </c>
      <c r="AX936">
        <f t="shared" ca="1" si="148"/>
        <v>1.5815238720821765</v>
      </c>
      <c r="BO936">
        <f t="shared" ca="1" si="149"/>
        <v>0.53530618122116846</v>
      </c>
      <c r="BP936">
        <f t="shared" ca="1" si="150"/>
        <v>61.719176779098959</v>
      </c>
      <c r="BQ936">
        <f t="shared" ca="1" si="141"/>
        <v>28.987399741226128</v>
      </c>
      <c r="BR936">
        <f t="shared" ca="1" si="142"/>
        <v>2.2991296335301574</v>
      </c>
      <c r="BS936">
        <f t="shared" ca="1" si="143"/>
        <v>7908.8212387185868</v>
      </c>
    </row>
    <row r="937" spans="1:71">
      <c r="A937">
        <f t="shared" ca="1" si="144"/>
        <v>0.24422323202350615</v>
      </c>
      <c r="R937">
        <f t="shared" ca="1" si="145"/>
        <v>-1.0458922108376367</v>
      </c>
      <c r="AH937">
        <f t="shared" ca="1" si="146"/>
        <v>19.89957834415673</v>
      </c>
      <c r="AI937">
        <f t="shared" ca="1" si="147"/>
        <v>0.54698230807022075</v>
      </c>
      <c r="AX937">
        <f t="shared" ca="1" si="148"/>
        <v>2.2472007394648075</v>
      </c>
      <c r="BO937">
        <f t="shared" ca="1" si="149"/>
        <v>2.4869552640203074E-2</v>
      </c>
      <c r="BP937">
        <f t="shared" ca="1" si="150"/>
        <v>115.38432508765732</v>
      </c>
      <c r="BQ937">
        <f t="shared" ca="1" si="141"/>
        <v>4.4604531285691662</v>
      </c>
      <c r="BR937">
        <f t="shared" ca="1" si="142"/>
        <v>7.5552074309306785E-2</v>
      </c>
      <c r="BS937">
        <f t="shared" ca="1" si="143"/>
        <v>8545.6136912857219</v>
      </c>
    </row>
    <row r="938" spans="1:71">
      <c r="A938">
        <f t="shared" ca="1" si="144"/>
        <v>0.91507307451460007</v>
      </c>
      <c r="R938">
        <f t="shared" ca="1" si="145"/>
        <v>-2.0361316616420635</v>
      </c>
      <c r="AH938">
        <f t="shared" ca="1" si="146"/>
        <v>14.345116768860393</v>
      </c>
      <c r="AI938">
        <f t="shared" ca="1" si="147"/>
        <v>0.36436465088689995</v>
      </c>
      <c r="AX938">
        <f t="shared" ca="1" si="148"/>
        <v>0.12825110670446058</v>
      </c>
      <c r="BO938">
        <f t="shared" ca="1" si="149"/>
        <v>0.1154131883183932</v>
      </c>
      <c r="BP938">
        <f t="shared" ca="1" si="150"/>
        <v>108.35567966291634</v>
      </c>
      <c r="BQ938">
        <f t="shared" ca="1" si="141"/>
        <v>9.6088787407644265</v>
      </c>
      <c r="BR938">
        <f t="shared" ca="1" si="142"/>
        <v>0.36790386735650099</v>
      </c>
      <c r="BS938">
        <f t="shared" ca="1" si="143"/>
        <v>8656.156610687538</v>
      </c>
    </row>
    <row r="939" spans="1:71">
      <c r="A939">
        <f t="shared" ca="1" si="144"/>
        <v>0.2120948414589412</v>
      </c>
      <c r="R939">
        <f t="shared" ca="1" si="145"/>
        <v>0.59215922000824794</v>
      </c>
      <c r="AH939">
        <f t="shared" ca="1" si="146"/>
        <v>12.452680790104289</v>
      </c>
      <c r="AI939">
        <f t="shared" ca="1" si="147"/>
        <v>0.29509941007509843</v>
      </c>
      <c r="AX939">
        <f t="shared" ca="1" si="148"/>
        <v>1.4285513368004696</v>
      </c>
      <c r="BO939">
        <f t="shared" ca="1" si="149"/>
        <v>0.41744741468559232</v>
      </c>
      <c r="BP939">
        <f t="shared" ca="1" si="150"/>
        <v>84.769565789458554</v>
      </c>
      <c r="BQ939">
        <f t="shared" ca="1" si="141"/>
        <v>22.883500827163061</v>
      </c>
      <c r="BR939">
        <f t="shared" ca="1" si="142"/>
        <v>1.6210074671969292</v>
      </c>
      <c r="BS939">
        <f t="shared" ca="1" si="143"/>
        <v>8708.5219281374848</v>
      </c>
    </row>
    <row r="940" spans="1:71">
      <c r="A940">
        <f t="shared" ca="1" si="144"/>
        <v>0.60674950576381415</v>
      </c>
      <c r="R940">
        <f t="shared" ca="1" si="145"/>
        <v>-1.1089443368824949</v>
      </c>
      <c r="AH940">
        <f t="shared" ca="1" si="146"/>
        <v>10.318603557038294</v>
      </c>
      <c r="AI940">
        <f t="shared" ca="1" si="147"/>
        <v>0.21269338816825312</v>
      </c>
      <c r="AX940">
        <f t="shared" ca="1" si="148"/>
        <v>0.7461991246417623</v>
      </c>
      <c r="BO940">
        <f t="shared" ca="1" si="149"/>
        <v>5.8004248839471417E-2</v>
      </c>
      <c r="BP940">
        <f t="shared" ca="1" si="150"/>
        <v>99.508157321046923</v>
      </c>
      <c r="BQ940">
        <f t="shared" ca="1" si="141"/>
        <v>6.8120040422460946</v>
      </c>
      <c r="BR940">
        <f t="shared" ca="1" si="142"/>
        <v>0.1792635445837345</v>
      </c>
      <c r="BS940">
        <f t="shared" ca="1" si="143"/>
        <v>7700.550480073015</v>
      </c>
    </row>
    <row r="941" spans="1:71">
      <c r="A941">
        <f t="shared" ca="1" si="144"/>
        <v>0.96802575165691174</v>
      </c>
      <c r="R941">
        <f t="shared" ca="1" si="145"/>
        <v>0.14743714522063175</v>
      </c>
      <c r="AH941">
        <f t="shared" ca="1" si="146"/>
        <v>45.812621211732193</v>
      </c>
      <c r="AI941">
        <f t="shared" ca="1" si="147"/>
        <v>0.99123292944178243</v>
      </c>
      <c r="AX941">
        <f t="shared" ca="1" si="148"/>
        <v>2.9389968400459399</v>
      </c>
      <c r="BO941">
        <f t="shared" ca="1" si="149"/>
        <v>0.12136655040430155</v>
      </c>
      <c r="BP941">
        <f t="shared" ca="1" si="150"/>
        <v>89.712066335474148</v>
      </c>
      <c r="BQ941">
        <f t="shared" ca="1" si="141"/>
        <v>9.8535902250621952</v>
      </c>
      <c r="BR941">
        <f t="shared" ca="1" si="142"/>
        <v>0.38816243007811069</v>
      </c>
      <c r="BS941">
        <f t="shared" ca="1" si="143"/>
        <v>7381.652395012843</v>
      </c>
    </row>
    <row r="942" spans="1:71">
      <c r="A942">
        <f t="shared" ca="1" si="144"/>
        <v>0.40279190020155431</v>
      </c>
      <c r="R942">
        <f t="shared" ca="1" si="145"/>
        <v>0.92096337354129099</v>
      </c>
      <c r="AH942">
        <f t="shared" ca="1" si="146"/>
        <v>33.692352306198444</v>
      </c>
      <c r="AI942">
        <f t="shared" ca="1" si="147"/>
        <v>0.86703031334742431</v>
      </c>
      <c r="AX942">
        <f t="shared" ca="1" si="148"/>
        <v>2.9730404312119409</v>
      </c>
      <c r="BO942">
        <f t="shared" ca="1" si="149"/>
        <v>0.74924894513406781</v>
      </c>
      <c r="BP942">
        <f t="shared" ca="1" si="150"/>
        <v>87.351771127437857</v>
      </c>
      <c r="BQ942">
        <f t="shared" ca="1" si="141"/>
        <v>42.527264481369656</v>
      </c>
      <c r="BR942">
        <f t="shared" ca="1" si="142"/>
        <v>4.1498839359172255</v>
      </c>
      <c r="BS942">
        <f t="shared" ca="1" si="143"/>
        <v>11612.315607832783</v>
      </c>
    </row>
    <row r="943" spans="1:71">
      <c r="A943">
        <f t="shared" ca="1" si="144"/>
        <v>0.91425981396981559</v>
      </c>
      <c r="R943">
        <f t="shared" ca="1" si="145"/>
        <v>0.7740809302547268</v>
      </c>
      <c r="AH943">
        <f t="shared" ca="1" si="146"/>
        <v>15.292272297824027</v>
      </c>
      <c r="AI943">
        <f t="shared" ca="1" si="147"/>
        <v>0.39768681887580315</v>
      </c>
      <c r="AX943">
        <f t="shared" ca="1" si="148"/>
        <v>0.56645348648061744</v>
      </c>
      <c r="BO943">
        <f t="shared" ca="1" si="149"/>
        <v>0.69182888249206553</v>
      </c>
      <c r="BP943">
        <f t="shared" ca="1" si="150"/>
        <v>106.47817133029477</v>
      </c>
      <c r="BQ943">
        <f t="shared" ca="1" si="141"/>
        <v>38.457753334172779</v>
      </c>
      <c r="BR943">
        <f t="shared" ca="1" si="142"/>
        <v>3.531300221878463</v>
      </c>
      <c r="BS943">
        <f t="shared" ca="1" si="143"/>
        <v>12358.637393101451</v>
      </c>
    </row>
    <row r="944" spans="1:71">
      <c r="A944">
        <f t="shared" ca="1" si="144"/>
        <v>0.64119878413529086</v>
      </c>
      <c r="R944">
        <f t="shared" ca="1" si="145"/>
        <v>-1.1550747761652447</v>
      </c>
      <c r="AH944">
        <f t="shared" ca="1" si="146"/>
        <v>27.868365974587288</v>
      </c>
      <c r="AI944">
        <f t="shared" ca="1" si="147"/>
        <v>0.75509538768259721</v>
      </c>
      <c r="AX944">
        <f t="shared" ca="1" si="148"/>
        <v>4.3177177355687952</v>
      </c>
      <c r="BO944">
        <f t="shared" ca="1" si="149"/>
        <v>0.51345606643519459</v>
      </c>
      <c r="BP944">
        <f t="shared" ca="1" si="150"/>
        <v>104.50377550447753</v>
      </c>
      <c r="BQ944">
        <f t="shared" ca="1" si="141"/>
        <v>27.801858002770729</v>
      </c>
      <c r="BR944">
        <f t="shared" ca="1" si="142"/>
        <v>2.161284228175901</v>
      </c>
      <c r="BS944">
        <f t="shared" ca="1" si="143"/>
        <v>10743.835354043271</v>
      </c>
    </row>
    <row r="945" spans="1:71">
      <c r="A945">
        <f t="shared" ca="1" si="144"/>
        <v>0.34078345307398483</v>
      </c>
      <c r="R945">
        <f t="shared" ca="1" si="145"/>
        <v>0.67494733767162218</v>
      </c>
      <c r="AH945">
        <f t="shared" ca="1" si="146"/>
        <v>37.866497523559701</v>
      </c>
      <c r="AI945">
        <f t="shared" ca="1" si="147"/>
        <v>0.92638905882710854</v>
      </c>
      <c r="AX945">
        <f t="shared" ca="1" si="148"/>
        <v>3.9193691489646771</v>
      </c>
      <c r="BO945">
        <f t="shared" ca="1" si="149"/>
        <v>0.98665685463339292</v>
      </c>
      <c r="BP945">
        <f t="shared" ca="1" si="150"/>
        <v>67.977797449458791</v>
      </c>
      <c r="BQ945">
        <f t="shared" ca="1" si="141"/>
        <v>71.355833524682694</v>
      </c>
      <c r="BR945">
        <f t="shared" ca="1" si="142"/>
        <v>12.950257445052753</v>
      </c>
      <c r="BS945">
        <f t="shared" ca="1" si="143"/>
        <v>15779.10640744621</v>
      </c>
    </row>
    <row r="946" spans="1:71">
      <c r="A946">
        <f t="shared" ca="1" si="144"/>
        <v>0.93642691421097468</v>
      </c>
      <c r="R946">
        <f t="shared" ca="1" si="145"/>
        <v>-2.0569168811875445</v>
      </c>
      <c r="AH946">
        <f t="shared" ca="1" si="146"/>
        <v>12.392451728626149</v>
      </c>
      <c r="AI946">
        <f t="shared" ca="1" si="147"/>
        <v>0.29283615650814299</v>
      </c>
      <c r="AX946">
        <f t="shared" ca="1" si="148"/>
        <v>4.2518022143903114</v>
      </c>
      <c r="BO946">
        <f t="shared" ca="1" si="149"/>
        <v>0.15710691130858456</v>
      </c>
      <c r="BP946">
        <f t="shared" ca="1" si="150"/>
        <v>101.68825805806871</v>
      </c>
      <c r="BQ946">
        <f t="shared" ca="1" si="141"/>
        <v>11.296278873179475</v>
      </c>
      <c r="BR946">
        <f t="shared" ca="1" si="142"/>
        <v>0.51274545435911445</v>
      </c>
      <c r="BS946">
        <f t="shared" ca="1" si="143"/>
        <v>8401.6295876904915</v>
      </c>
    </row>
    <row r="947" spans="1:71">
      <c r="A947">
        <f t="shared" ca="1" si="144"/>
        <v>3.5617440207945661E-3</v>
      </c>
      <c r="R947">
        <f t="shared" ca="1" si="145"/>
        <v>0.39062965303255076</v>
      </c>
      <c r="AH947">
        <f t="shared" ca="1" si="146"/>
        <v>23.482169902601914</v>
      </c>
      <c r="AI947">
        <f t="shared" ca="1" si="147"/>
        <v>0.64840234346276404</v>
      </c>
      <c r="AX947">
        <f t="shared" ca="1" si="148"/>
        <v>3.2354819989625598</v>
      </c>
      <c r="BO947">
        <f t="shared" ca="1" si="149"/>
        <v>2.6113874828078698E-3</v>
      </c>
      <c r="BP947">
        <f t="shared" ca="1" si="150"/>
        <v>100.0137783250877</v>
      </c>
      <c r="BQ947">
        <f t="shared" ca="1" si="141"/>
        <v>1.4453753790093062</v>
      </c>
      <c r="BR947">
        <f t="shared" ca="1" si="142"/>
        <v>7.8444093082033674E-3</v>
      </c>
      <c r="BS947">
        <f t="shared" ca="1" si="143"/>
        <v>7147.8553434495307</v>
      </c>
    </row>
    <row r="948" spans="1:71">
      <c r="A948">
        <f t="shared" ca="1" si="144"/>
        <v>0.9087810935463293</v>
      </c>
      <c r="R948">
        <f t="shared" ca="1" si="145"/>
        <v>0.14915246474813251</v>
      </c>
      <c r="AH948">
        <f t="shared" ca="1" si="146"/>
        <v>4.9199458022598126</v>
      </c>
      <c r="AI948">
        <f t="shared" ca="1" si="147"/>
        <v>4.84117333943479E-2</v>
      </c>
      <c r="AX948">
        <f t="shared" ca="1" si="148"/>
        <v>3.6731853173903444</v>
      </c>
      <c r="BO948">
        <f t="shared" ca="1" si="149"/>
        <v>0.67252640143039755</v>
      </c>
      <c r="BP948">
        <f t="shared" ca="1" si="150"/>
        <v>97.690295432820307</v>
      </c>
      <c r="BQ948">
        <f t="shared" ca="1" si="141"/>
        <v>37.176500003038356</v>
      </c>
      <c r="BR948">
        <f t="shared" ca="1" si="142"/>
        <v>3.3490435266331429</v>
      </c>
      <c r="BS948">
        <f t="shared" ca="1" si="143"/>
        <v>11560.6837385912</v>
      </c>
    </row>
    <row r="949" spans="1:71">
      <c r="A949">
        <f t="shared" ca="1" si="144"/>
        <v>0.95819306622680422</v>
      </c>
      <c r="R949">
        <f t="shared" ca="1" si="145"/>
        <v>-0.94651834309383498</v>
      </c>
      <c r="AH949">
        <f t="shared" ca="1" si="146"/>
        <v>26.500770182804693</v>
      </c>
      <c r="AI949">
        <f t="shared" ca="1" si="147"/>
        <v>0.72389309899931953</v>
      </c>
      <c r="AX949">
        <f t="shared" ca="1" si="148"/>
        <v>4.9584876892309868</v>
      </c>
      <c r="BO949">
        <f t="shared" ca="1" si="149"/>
        <v>0.46842276388209225</v>
      </c>
      <c r="BP949">
        <f t="shared" ca="1" si="150"/>
        <v>74.007708251448861</v>
      </c>
      <c r="BQ949">
        <f t="shared" ca="1" si="141"/>
        <v>25.439643308897956</v>
      </c>
      <c r="BR949">
        <f t="shared" ca="1" si="142"/>
        <v>1.8957203235256268</v>
      </c>
      <c r="BS949">
        <f t="shared" ca="1" si="143"/>
        <v>8293.2200055489047</v>
      </c>
    </row>
    <row r="950" spans="1:71">
      <c r="A950">
        <f t="shared" ca="1" si="144"/>
        <v>0.9395795616201027</v>
      </c>
      <c r="R950">
        <f t="shared" ca="1" si="145"/>
        <v>-0.13511295345105165</v>
      </c>
      <c r="AH950">
        <f t="shared" ca="1" si="146"/>
        <v>21.510557182293983</v>
      </c>
      <c r="AI950">
        <f t="shared" ca="1" si="147"/>
        <v>0.59417582396832946</v>
      </c>
      <c r="AX950">
        <f t="shared" ca="1" si="148"/>
        <v>2.4463995510709489</v>
      </c>
      <c r="BO950">
        <f t="shared" ca="1" si="149"/>
        <v>0.3851048277893514</v>
      </c>
      <c r="BP950">
        <f t="shared" ca="1" si="150"/>
        <v>125.31362457076091</v>
      </c>
      <c r="BQ950">
        <f t="shared" ca="1" si="141"/>
        <v>21.319398738768598</v>
      </c>
      <c r="BR950">
        <f t="shared" ca="1" si="142"/>
        <v>1.4589104321824853</v>
      </c>
      <c r="BS950">
        <f t="shared" ca="1" si="143"/>
        <v>11341.56672348487</v>
      </c>
    </row>
    <row r="951" spans="1:71">
      <c r="A951">
        <f t="shared" ca="1" si="144"/>
        <v>0.49964405564191139</v>
      </c>
      <c r="R951">
        <f t="shared" ca="1" si="145"/>
        <v>-0.31216125661134037</v>
      </c>
      <c r="AH951">
        <f t="shared" ca="1" si="146"/>
        <v>23.260468335352257</v>
      </c>
      <c r="AI951">
        <f t="shared" ca="1" si="147"/>
        <v>0.64249872317765033</v>
      </c>
      <c r="AX951">
        <f t="shared" ca="1" si="148"/>
        <v>8.9290560481436589</v>
      </c>
      <c r="BO951">
        <f t="shared" ca="1" si="149"/>
        <v>0.60494367008324168</v>
      </c>
      <c r="BP951">
        <f t="shared" ca="1" si="150"/>
        <v>120.05606962180917</v>
      </c>
      <c r="BQ951">
        <f t="shared" ref="BQ951:BQ1014" ca="1" si="151">IF(BO951&lt;(10/80),0+SQRT(BO951*(80-0)*(10-0)),80-SQRT((1-BO951)*(80-0)*(80-10)))</f>
        <v>32.964742505925976</v>
      </c>
      <c r="BR951">
        <f t="shared" ref="BR951:BR1014" ca="1" si="152">-LN(1-BO951)/(1/3)</f>
        <v>2.78618075059285</v>
      </c>
      <c r="BS951">
        <f t="shared" ref="BS951:BS1014" ca="1" si="153">BP951*$BP$4+BQ951*$BQ$4+BR951*$BR$4</f>
        <v>12536.253349297094</v>
      </c>
    </row>
    <row r="952" spans="1:71">
      <c r="A952">
        <f t="shared" ca="1" si="144"/>
        <v>0.30893428319350535</v>
      </c>
      <c r="R952">
        <f t="shared" ca="1" si="145"/>
        <v>2.237755508365999</v>
      </c>
      <c r="AH952">
        <f t="shared" ca="1" si="146"/>
        <v>13.733543302546082</v>
      </c>
      <c r="AI952">
        <f t="shared" ca="1" si="147"/>
        <v>0.34237205930584991</v>
      </c>
      <c r="AX952">
        <f t="shared" ca="1" si="148"/>
        <v>0.4233071495037401</v>
      </c>
      <c r="BO952">
        <f t="shared" ca="1" si="149"/>
        <v>0.86050949099715857</v>
      </c>
      <c r="BP952">
        <f t="shared" ca="1" si="150"/>
        <v>124.05198922154692</v>
      </c>
      <c r="BQ952">
        <f t="shared" ca="1" si="151"/>
        <v>52.050995538017602</v>
      </c>
      <c r="BR952">
        <f t="shared" ca="1" si="152"/>
        <v>5.9092761475715507</v>
      </c>
      <c r="BS952">
        <f t="shared" ca="1" si="153"/>
        <v>15661.521643581511</v>
      </c>
    </row>
    <row r="953" spans="1:71">
      <c r="A953">
        <f t="shared" ca="1" si="144"/>
        <v>0.85567192708514128</v>
      </c>
      <c r="R953">
        <f t="shared" ca="1" si="145"/>
        <v>0.48265660994996024</v>
      </c>
      <c r="AH953">
        <f t="shared" ca="1" si="146"/>
        <v>24.011336140368403</v>
      </c>
      <c r="AI953">
        <f t="shared" ca="1" si="147"/>
        <v>0.66229467539553921</v>
      </c>
      <c r="AX953">
        <f t="shared" ca="1" si="148"/>
        <v>2.7893982799736383</v>
      </c>
      <c r="BO953">
        <f t="shared" ca="1" si="149"/>
        <v>0.65627755563002876</v>
      </c>
      <c r="BP953">
        <f t="shared" ca="1" si="150"/>
        <v>113.77075316680765</v>
      </c>
      <c r="BQ953">
        <f t="shared" ca="1" si="151"/>
        <v>36.126936641353169</v>
      </c>
      <c r="BR953">
        <f t="shared" ca="1" si="152"/>
        <v>3.2037623851418955</v>
      </c>
      <c r="BS953">
        <f t="shared" ca="1" si="153"/>
        <v>12537.77510135442</v>
      </c>
    </row>
    <row r="954" spans="1:71">
      <c r="A954">
        <f t="shared" ca="1" si="144"/>
        <v>0.63236388634696561</v>
      </c>
      <c r="R954">
        <f t="shared" ca="1" si="145"/>
        <v>0.41990666019857914</v>
      </c>
      <c r="AH954">
        <f t="shared" ca="1" si="146"/>
        <v>5.958289024529333</v>
      </c>
      <c r="AI954">
        <f t="shared" ca="1" si="147"/>
        <v>7.1002416199653418E-2</v>
      </c>
      <c r="AX954">
        <f t="shared" ca="1" si="148"/>
        <v>0.48553947840706158</v>
      </c>
      <c r="BO954">
        <f t="shared" ca="1" si="149"/>
        <v>0.93544251692518166</v>
      </c>
      <c r="BP954">
        <f t="shared" ca="1" si="150"/>
        <v>73.055963594295505</v>
      </c>
      <c r="BQ954">
        <f t="shared" ca="1" si="151"/>
        <v>60.986270612555181</v>
      </c>
      <c r="BR954">
        <f t="shared" ca="1" si="152"/>
        <v>8.2205977248310873</v>
      </c>
      <c r="BS954">
        <f t="shared" ca="1" si="153"/>
        <v>13678.723830305529</v>
      </c>
    </row>
    <row r="955" spans="1:71">
      <c r="A955">
        <f t="shared" ca="1" si="144"/>
        <v>0.8536585321950777</v>
      </c>
      <c r="R955">
        <f t="shared" ca="1" si="145"/>
        <v>2.4640841488892118</v>
      </c>
      <c r="AH955">
        <f t="shared" ca="1" si="146"/>
        <v>0.38750921277059092</v>
      </c>
      <c r="AI955">
        <f t="shared" ca="1" si="147"/>
        <v>3.0032677996416624E-4</v>
      </c>
      <c r="AX955">
        <f t="shared" ca="1" si="148"/>
        <v>2.7701049979876147</v>
      </c>
      <c r="BO955">
        <f t="shared" ca="1" si="149"/>
        <v>0.57233841463430213</v>
      </c>
      <c r="BP955">
        <f t="shared" ca="1" si="150"/>
        <v>93.647696165933667</v>
      </c>
      <c r="BQ955">
        <f t="shared" ca="1" si="151"/>
        <v>31.062234643908106</v>
      </c>
      <c r="BR955">
        <f t="shared" ca="1" si="152"/>
        <v>2.5482692536715636</v>
      </c>
      <c r="BS955">
        <f t="shared" ca="1" si="153"/>
        <v>10426.042972107636</v>
      </c>
    </row>
    <row r="956" spans="1:71">
      <c r="A956">
        <f t="shared" ca="1" si="144"/>
        <v>0.94009034743517939</v>
      </c>
      <c r="R956">
        <f t="shared" ca="1" si="145"/>
        <v>0.64487921373211532</v>
      </c>
      <c r="AH956">
        <f t="shared" ca="1" si="146"/>
        <v>17.911178919672793</v>
      </c>
      <c r="AI956">
        <f t="shared" ca="1" si="147"/>
        <v>0.48515378083737404</v>
      </c>
      <c r="AX956">
        <f t="shared" ca="1" si="148"/>
        <v>0.59531286353396129</v>
      </c>
      <c r="BO956">
        <f t="shared" ca="1" si="149"/>
        <v>0.98906882260264906</v>
      </c>
      <c r="BP956">
        <f t="shared" ca="1" si="150"/>
        <v>88.110293559231167</v>
      </c>
      <c r="BQ956">
        <f t="shared" ca="1" si="151"/>
        <v>72.176024448838987</v>
      </c>
      <c r="BR956">
        <f t="shared" ca="1" si="152"/>
        <v>13.548408782913571</v>
      </c>
      <c r="BS956">
        <f t="shared" ca="1" si="153"/>
        <v>17449.845628904153</v>
      </c>
    </row>
    <row r="957" spans="1:71">
      <c r="A957">
        <f t="shared" ca="1" si="144"/>
        <v>0.55184691367234873</v>
      </c>
      <c r="R957">
        <f t="shared" ca="1" si="145"/>
        <v>-0.54337818430289131</v>
      </c>
      <c r="AH957">
        <f t="shared" ca="1" si="146"/>
        <v>16.77828420632197</v>
      </c>
      <c r="AI957">
        <f t="shared" ca="1" si="147"/>
        <v>0.44815879986204177</v>
      </c>
      <c r="AX957">
        <f t="shared" ca="1" si="148"/>
        <v>1.0039927038671002</v>
      </c>
      <c r="BO957">
        <f t="shared" ca="1" si="149"/>
        <v>0.55762718251626642</v>
      </c>
      <c r="BP957">
        <f t="shared" ca="1" si="150"/>
        <v>95.574964490777845</v>
      </c>
      <c r="BQ957">
        <f t="shared" ca="1" si="151"/>
        <v>30.227640422530612</v>
      </c>
      <c r="BR957">
        <f t="shared" ca="1" si="152"/>
        <v>2.4468068218875358</v>
      </c>
      <c r="BS957">
        <f t="shared" ca="1" si="153"/>
        <v>10447.053603173772</v>
      </c>
    </row>
    <row r="958" spans="1:71">
      <c r="A958">
        <f t="shared" ca="1" si="144"/>
        <v>0.26886074819144135</v>
      </c>
      <c r="R958">
        <f t="shared" ca="1" si="145"/>
        <v>-0.10677631358136019</v>
      </c>
      <c r="AH958">
        <f t="shared" ca="1" si="146"/>
        <v>37.784755778837116</v>
      </c>
      <c r="AI958">
        <f t="shared" ca="1" si="147"/>
        <v>0.92539390430867341</v>
      </c>
      <c r="AX958">
        <f t="shared" ca="1" si="148"/>
        <v>0.411164403591391</v>
      </c>
      <c r="BO958">
        <f t="shared" ca="1" si="149"/>
        <v>0.21722041742661824</v>
      </c>
      <c r="BP958">
        <f t="shared" ca="1" si="150"/>
        <v>60.422530613038752</v>
      </c>
      <c r="BQ958">
        <f t="shared" ca="1" si="151"/>
        <v>13.79149856392354</v>
      </c>
      <c r="BR958">
        <f t="shared" ca="1" si="152"/>
        <v>0.73471237907594233</v>
      </c>
      <c r="BS958">
        <f t="shared" ca="1" si="153"/>
        <v>5829.1407130278494</v>
      </c>
    </row>
    <row r="959" spans="1:71">
      <c r="A959">
        <f t="shared" ca="1" si="144"/>
        <v>0.55931881551990115</v>
      </c>
      <c r="R959">
        <f t="shared" ca="1" si="145"/>
        <v>-0.80075975975780711</v>
      </c>
      <c r="AH959">
        <f t="shared" ca="1" si="146"/>
        <v>24.700093133385149</v>
      </c>
      <c r="AI959">
        <f t="shared" ca="1" si="147"/>
        <v>0.6799573562703074</v>
      </c>
      <c r="AX959">
        <f t="shared" ca="1" si="148"/>
        <v>1.4709487583405352</v>
      </c>
      <c r="BO959">
        <f t="shared" ca="1" si="149"/>
        <v>0.72049705186391699</v>
      </c>
      <c r="BP959">
        <f t="shared" ca="1" si="150"/>
        <v>102.74805443698368</v>
      </c>
      <c r="BQ959">
        <f t="shared" ca="1" si="151"/>
        <v>40.437182739824195</v>
      </c>
      <c r="BR959">
        <f t="shared" ca="1" si="152"/>
        <v>3.8242273156489479</v>
      </c>
      <c r="BS959">
        <f t="shared" ca="1" si="153"/>
        <v>12383.350279265962</v>
      </c>
    </row>
    <row r="960" spans="1:71">
      <c r="A960">
        <f t="shared" ca="1" si="144"/>
        <v>0.13893635058934306</v>
      </c>
      <c r="R960">
        <f t="shared" ca="1" si="145"/>
        <v>0.67147726566750365</v>
      </c>
      <c r="AH960">
        <f t="shared" ca="1" si="146"/>
        <v>16.707971569028238</v>
      </c>
      <c r="AI960">
        <f t="shared" ca="1" si="147"/>
        <v>0.44582042147568401</v>
      </c>
      <c r="AX960">
        <f t="shared" ca="1" si="148"/>
        <v>1.5087111555451258</v>
      </c>
      <c r="BO960">
        <f t="shared" ca="1" si="149"/>
        <v>0.48039736655291343</v>
      </c>
      <c r="BP960">
        <f t="shared" ca="1" si="150"/>
        <v>100.09936658493022</v>
      </c>
      <c r="BQ960">
        <f t="shared" ca="1" si="151"/>
        <v>26.057672025544868</v>
      </c>
      <c r="BR960">
        <f t="shared" ca="1" si="152"/>
        <v>1.9640727779357547</v>
      </c>
      <c r="BS960">
        <f t="shared" ca="1" si="153"/>
        <v>10201.94469688033</v>
      </c>
    </row>
    <row r="961" spans="1:71">
      <c r="A961">
        <f t="shared" ca="1" si="144"/>
        <v>0.75137121089657943</v>
      </c>
      <c r="R961">
        <f t="shared" ca="1" si="145"/>
        <v>-0.15364620374864532</v>
      </c>
      <c r="AH961">
        <f t="shared" ca="1" si="146"/>
        <v>12.861407423609911</v>
      </c>
      <c r="AI961">
        <f t="shared" ca="1" si="147"/>
        <v>0.31036247072245149</v>
      </c>
      <c r="AX961">
        <f t="shared" ca="1" si="148"/>
        <v>1.1550683892691884</v>
      </c>
      <c r="BO961">
        <f t="shared" ca="1" si="149"/>
        <v>0.53327772658904082</v>
      </c>
      <c r="BP961">
        <f t="shared" ca="1" si="150"/>
        <v>103.98229797236152</v>
      </c>
      <c r="BQ961">
        <f t="shared" ca="1" si="151"/>
        <v>28.876182350088804</v>
      </c>
      <c r="BR961">
        <f t="shared" ca="1" si="152"/>
        <v>2.2860627055091007</v>
      </c>
      <c r="BS961">
        <f t="shared" ca="1" si="153"/>
        <v>10852.197904726918</v>
      </c>
    </row>
    <row r="962" spans="1:71">
      <c r="A962">
        <f t="shared" ca="1" si="144"/>
        <v>0.66215430215142024</v>
      </c>
      <c r="R962">
        <f t="shared" ca="1" si="145"/>
        <v>0.21755797747552819</v>
      </c>
      <c r="AH962">
        <f t="shared" ca="1" si="146"/>
        <v>22.340823975461767</v>
      </c>
      <c r="AI962">
        <f t="shared" ca="1" si="147"/>
        <v>0.61748499082180464</v>
      </c>
      <c r="AX962">
        <f t="shared" ca="1" si="148"/>
        <v>0.67698274030473915</v>
      </c>
      <c r="BO962">
        <f t="shared" ca="1" si="149"/>
        <v>0.36392204479432666</v>
      </c>
      <c r="BP962">
        <f t="shared" ca="1" si="150"/>
        <v>99.795028504810247</v>
      </c>
      <c r="BQ962">
        <f t="shared" ca="1" si="151"/>
        <v>20.317200558688846</v>
      </c>
      <c r="BR962">
        <f t="shared" ca="1" si="152"/>
        <v>1.357302456225399</v>
      </c>
      <c r="BS962">
        <f t="shared" ca="1" si="153"/>
        <v>9424.5627880732227</v>
      </c>
    </row>
    <row r="963" spans="1:71">
      <c r="A963">
        <f t="shared" ref="A963:A1026" ca="1" si="154">RAND()</f>
        <v>0.99677341744353576</v>
      </c>
      <c r="R963">
        <f t="shared" ref="R963:R1026" ca="1" si="155">_xlfn.NORM.INV(RAND(),0,1)</f>
        <v>-0.5233368686034906</v>
      </c>
      <c r="AH963">
        <f t="shared" ref="AH963:AH1026" ca="1" si="156">IF(AI963&lt;$AL$4,$AL$1+SQRT(AI963*($AL$2-$AL$1)*($AL$3-$AL$1)),$AL$2-SQRT((1-AI963)*($AL$2-$AL$1)*($AL$2-$AL$3)))</f>
        <v>30.935209129174268</v>
      </c>
      <c r="AI963">
        <f t="shared" ref="AI963:AI1026" ca="1" si="157">RAND()</f>
        <v>0.8182668745258399</v>
      </c>
      <c r="AX963">
        <f t="shared" ref="AX963:AX1026" ca="1" si="158">-LN(1-RAND())/$AW$2</f>
        <v>1.0962063021947015</v>
      </c>
      <c r="BO963">
        <f t="shared" ca="1" si="149"/>
        <v>0.2605360681259451</v>
      </c>
      <c r="BP963">
        <f t="shared" ca="1" si="150"/>
        <v>96.799504122330063</v>
      </c>
      <c r="BQ963">
        <f t="shared" ca="1" si="151"/>
        <v>15.649413223384613</v>
      </c>
      <c r="BR963">
        <f t="shared" ca="1" si="152"/>
        <v>0.9054893150600184</v>
      </c>
      <c r="BS963">
        <f t="shared" ca="1" si="153"/>
        <v>8612.5534054195705</v>
      </c>
    </row>
    <row r="964" spans="1:71">
      <c r="A964">
        <f t="shared" ca="1" si="154"/>
        <v>0.68612401287192437</v>
      </c>
      <c r="R964">
        <f t="shared" ca="1" si="155"/>
        <v>1.0797849484069471</v>
      </c>
      <c r="AH964">
        <f t="shared" ca="1" si="156"/>
        <v>22.971626596740247</v>
      </c>
      <c r="AI964">
        <f t="shared" ca="1" si="157"/>
        <v>0.63473351558698043</v>
      </c>
      <c r="AX964">
        <f t="shared" ca="1" si="158"/>
        <v>0.97494941089386067</v>
      </c>
      <c r="BO964">
        <f t="shared" ca="1" si="149"/>
        <v>0.13232737333323918</v>
      </c>
      <c r="BP964">
        <f t="shared" ca="1" si="150"/>
        <v>107.14374651862528</v>
      </c>
      <c r="BQ964">
        <f t="shared" ca="1" si="151"/>
        <v>10.29371112063231</v>
      </c>
      <c r="BR964">
        <f t="shared" ca="1" si="152"/>
        <v>0.42582238104556058</v>
      </c>
      <c r="BS964">
        <f t="shared" ca="1" si="153"/>
        <v>8657.1800826806684</v>
      </c>
    </row>
    <row r="965" spans="1:71">
      <c r="A965">
        <f t="shared" ca="1" si="154"/>
        <v>0.4901441721202251</v>
      </c>
      <c r="R965">
        <f t="shared" ca="1" si="155"/>
        <v>-0.67076364652948295</v>
      </c>
      <c r="AH965">
        <f t="shared" ca="1" si="156"/>
        <v>27.576817788654441</v>
      </c>
      <c r="AI965">
        <f t="shared" ca="1" si="157"/>
        <v>0.74860044975839801</v>
      </c>
      <c r="AX965">
        <f t="shared" ca="1" si="158"/>
        <v>0.96984555307904119</v>
      </c>
      <c r="BO965">
        <f t="shared" ca="1" si="149"/>
        <v>0.51144671640364014</v>
      </c>
      <c r="BP965">
        <f t="shared" ca="1" si="150"/>
        <v>78.010530978553348</v>
      </c>
      <c r="BQ965">
        <f t="shared" ca="1" si="151"/>
        <v>27.694183993177056</v>
      </c>
      <c r="BR965">
        <f t="shared" ca="1" si="152"/>
        <v>2.1489202125249696</v>
      </c>
      <c r="BS965">
        <f t="shared" ca="1" si="153"/>
        <v>8874.8316315739321</v>
      </c>
    </row>
    <row r="966" spans="1:71">
      <c r="A966">
        <f t="shared" ca="1" si="154"/>
        <v>0.26007742917208365</v>
      </c>
      <c r="R966">
        <f t="shared" ca="1" si="155"/>
        <v>-0.96507629293365937</v>
      </c>
      <c r="AH966">
        <f t="shared" ca="1" si="156"/>
        <v>16.224006736329123</v>
      </c>
      <c r="AI966">
        <f t="shared" ca="1" si="157"/>
        <v>0.42959113952622985</v>
      </c>
      <c r="AX966">
        <f t="shared" ca="1" si="158"/>
        <v>0.80669368456382062</v>
      </c>
      <c r="BO966">
        <f t="shared" ca="1" si="149"/>
        <v>0.97947961912046499</v>
      </c>
      <c r="BP966">
        <f t="shared" ca="1" si="150"/>
        <v>55.65801132404232</v>
      </c>
      <c r="BQ966">
        <f t="shared" ca="1" si="151"/>
        <v>69.280199025849598</v>
      </c>
      <c r="BR966">
        <f t="shared" ca="1" si="152"/>
        <v>11.659010092412942</v>
      </c>
      <c r="BS966">
        <f t="shared" ca="1" si="153"/>
        <v>14321.783722991806</v>
      </c>
    </row>
    <row r="967" spans="1:71">
      <c r="A967">
        <f t="shared" ca="1" si="154"/>
        <v>0.80757674957032544</v>
      </c>
      <c r="R967">
        <f t="shared" ca="1" si="155"/>
        <v>-0.957437796621043</v>
      </c>
      <c r="AH967">
        <f t="shared" ca="1" si="156"/>
        <v>11.550210788010382</v>
      </c>
      <c r="AI967">
        <f t="shared" ca="1" si="157"/>
        <v>0.26080685477678345</v>
      </c>
      <c r="AX967">
        <f t="shared" ca="1" si="158"/>
        <v>7.8224912187738003</v>
      </c>
      <c r="BO967">
        <f t="shared" ca="1" si="149"/>
        <v>0.94562605607896089</v>
      </c>
      <c r="BP967">
        <f t="shared" ca="1" si="150"/>
        <v>112.2963807729566</v>
      </c>
      <c r="BQ967">
        <f t="shared" ca="1" si="151"/>
        <v>62.55024109169932</v>
      </c>
      <c r="BR967">
        <f t="shared" ca="1" si="152"/>
        <v>8.7356106357111329</v>
      </c>
      <c r="BS967">
        <f t="shared" ca="1" si="153"/>
        <v>16736.453953990233</v>
      </c>
    </row>
    <row r="968" spans="1:71">
      <c r="A968">
        <f t="shared" ca="1" si="154"/>
        <v>0.5229096717015459</v>
      </c>
      <c r="R968">
        <f t="shared" ca="1" si="155"/>
        <v>-0.14516885053103892</v>
      </c>
      <c r="AH968">
        <f t="shared" ca="1" si="156"/>
        <v>18.782535086239353</v>
      </c>
      <c r="AI968">
        <f t="shared" ca="1" si="157"/>
        <v>0.51273494217906146</v>
      </c>
      <c r="AX968">
        <f t="shared" ca="1" si="158"/>
        <v>1.7242750866748182</v>
      </c>
      <c r="BO968">
        <f t="shared" ca="1" si="149"/>
        <v>8.3641560124967151E-2</v>
      </c>
      <c r="BP968">
        <f t="shared" ca="1" si="150"/>
        <v>135.59849025991156</v>
      </c>
      <c r="BQ968">
        <f t="shared" ca="1" si="151"/>
        <v>8.1800518396874295</v>
      </c>
      <c r="BR968">
        <f t="shared" ca="1" si="152"/>
        <v>0.26204304282756119</v>
      </c>
      <c r="BS968">
        <f t="shared" ca="1" si="153"/>
        <v>10388.512415010819</v>
      </c>
    </row>
    <row r="969" spans="1:71">
      <c r="A969">
        <f t="shared" ca="1" si="154"/>
        <v>0.17485149799982325</v>
      </c>
      <c r="R969">
        <f t="shared" ca="1" si="155"/>
        <v>0.17162270275705066</v>
      </c>
      <c r="AH969">
        <f t="shared" ca="1" si="156"/>
        <v>33.889371241576065</v>
      </c>
      <c r="AI969">
        <f t="shared" ca="1" si="157"/>
        <v>0.87022382050412184</v>
      </c>
      <c r="AX969">
        <f t="shared" ca="1" si="158"/>
        <v>3.1525442910004782</v>
      </c>
      <c r="BO969">
        <f t="shared" ca="1" si="149"/>
        <v>0.22194474644796314</v>
      </c>
      <c r="BP969">
        <f t="shared" ca="1" si="150"/>
        <v>105.5085520070752</v>
      </c>
      <c r="BQ969">
        <f t="shared" ca="1" si="151"/>
        <v>13.991595838928163</v>
      </c>
      <c r="BR969">
        <f t="shared" ca="1" si="152"/>
        <v>0.75287321200734281</v>
      </c>
      <c r="BS969">
        <f t="shared" ca="1" si="153"/>
        <v>9010.6201879902837</v>
      </c>
    </row>
    <row r="970" spans="1:71">
      <c r="A970">
        <f t="shared" ca="1" si="154"/>
        <v>0.66442597293061123</v>
      </c>
      <c r="R970">
        <f t="shared" ca="1" si="155"/>
        <v>-0.96275629922995964</v>
      </c>
      <c r="AH970">
        <f t="shared" ca="1" si="156"/>
        <v>6.0821537044229403</v>
      </c>
      <c r="AI970">
        <f t="shared" ca="1" si="157"/>
        <v>7.3985187368451388E-2</v>
      </c>
      <c r="AX970">
        <f t="shared" ca="1" si="158"/>
        <v>0.42752948035449134</v>
      </c>
      <c r="BO970">
        <f t="shared" ca="1" si="149"/>
        <v>2.5901007191494352E-2</v>
      </c>
      <c r="BP970">
        <f t="shared" ca="1" si="150"/>
        <v>113.46454322440374</v>
      </c>
      <c r="BQ970">
        <f t="shared" ca="1" si="151"/>
        <v>4.5520111767432514</v>
      </c>
      <c r="BR970">
        <f t="shared" ca="1" si="152"/>
        <v>7.8727035531342054E-2</v>
      </c>
      <c r="BS970">
        <f t="shared" ca="1" si="153"/>
        <v>8421.3372540419896</v>
      </c>
    </row>
    <row r="971" spans="1:71">
      <c r="A971">
        <f t="shared" ca="1" si="154"/>
        <v>0.97447172393929338</v>
      </c>
      <c r="R971">
        <f t="shared" ca="1" si="155"/>
        <v>-1.6557021949770416</v>
      </c>
      <c r="AH971">
        <f t="shared" ca="1" si="156"/>
        <v>27.062845214174985</v>
      </c>
      <c r="AI971">
        <f t="shared" ca="1" si="157"/>
        <v>0.73694346516555231</v>
      </c>
      <c r="AX971">
        <f t="shared" ca="1" si="158"/>
        <v>0.15985122497705476</v>
      </c>
      <c r="BO971">
        <f t="shared" ca="1" si="149"/>
        <v>0.31588958037141701</v>
      </c>
      <c r="BP971">
        <f t="shared" ca="1" si="150"/>
        <v>93.887257627514387</v>
      </c>
      <c r="BQ971">
        <f t="shared" ca="1" si="151"/>
        <v>18.104779264307773</v>
      </c>
      <c r="BR971">
        <f t="shared" ca="1" si="152"/>
        <v>1.1389078265484969</v>
      </c>
      <c r="BS971">
        <f t="shared" ca="1" si="153"/>
        <v>8724.258308321334</v>
      </c>
    </row>
    <row r="972" spans="1:71">
      <c r="A972">
        <f t="shared" ca="1" si="154"/>
        <v>0.50328544808348419</v>
      </c>
      <c r="R972">
        <f t="shared" ca="1" si="155"/>
        <v>-0.11224684150070424</v>
      </c>
      <c r="AH972">
        <f t="shared" ca="1" si="156"/>
        <v>8.720320287957831</v>
      </c>
      <c r="AI972">
        <f t="shared" ca="1" si="157"/>
        <v>0.15208797184913792</v>
      </c>
      <c r="AX972">
        <f t="shared" ca="1" si="158"/>
        <v>1.2846867801643207</v>
      </c>
      <c r="BO972">
        <f t="shared" ca="1" si="149"/>
        <v>0.78874692743424557</v>
      </c>
      <c r="BP972">
        <f t="shared" ca="1" si="150"/>
        <v>99.907341506333267</v>
      </c>
      <c r="BQ972">
        <f t="shared" ca="1" si="151"/>
        <v>45.604982826458354</v>
      </c>
      <c r="BR972">
        <f t="shared" ca="1" si="152"/>
        <v>4.6640954044819951</v>
      </c>
      <c r="BS972">
        <f t="shared" ca="1" si="153"/>
        <v>12953.240809433762</v>
      </c>
    </row>
    <row r="973" spans="1:71">
      <c r="A973">
        <f t="shared" ca="1" si="154"/>
        <v>0.79414467466735439</v>
      </c>
      <c r="R973">
        <f t="shared" ca="1" si="155"/>
        <v>1.6725119063723253</v>
      </c>
      <c r="AH973">
        <f t="shared" ca="1" si="156"/>
        <v>5.5480204502666739</v>
      </c>
      <c r="AI973">
        <f t="shared" ca="1" si="157"/>
        <v>6.1561061833154462E-2</v>
      </c>
      <c r="AX973">
        <f t="shared" ca="1" si="158"/>
        <v>4.0393795712844964</v>
      </c>
      <c r="BO973">
        <f t="shared" ca="1" si="149"/>
        <v>0.53667023712413509</v>
      </c>
      <c r="BP973">
        <f t="shared" ca="1" si="150"/>
        <v>86.198685251260443</v>
      </c>
      <c r="BQ973">
        <f t="shared" ca="1" si="151"/>
        <v>29.062325611539315</v>
      </c>
      <c r="BR973">
        <f t="shared" ca="1" si="152"/>
        <v>2.3079487427355421</v>
      </c>
      <c r="BS973">
        <f t="shared" ca="1" si="153"/>
        <v>9632.5251515628242</v>
      </c>
    </row>
    <row r="974" spans="1:71">
      <c r="A974">
        <f t="shared" ca="1" si="154"/>
        <v>0.46316063877021463</v>
      </c>
      <c r="R974">
        <f t="shared" ca="1" si="155"/>
        <v>0.16560983861425285</v>
      </c>
      <c r="AH974">
        <f t="shared" ca="1" si="156"/>
        <v>7.5414897709618263</v>
      </c>
      <c r="AI974">
        <f t="shared" ca="1" si="157"/>
        <v>0.11374813593104371</v>
      </c>
      <c r="AX974">
        <f t="shared" ca="1" si="158"/>
        <v>0.91168655175316482</v>
      </c>
      <c r="BO974">
        <f t="shared" ca="1" si="149"/>
        <v>0.87263793179970839</v>
      </c>
      <c r="BP974">
        <f t="shared" ca="1" si="150"/>
        <v>60.209677622961614</v>
      </c>
      <c r="BQ974">
        <f t="shared" ca="1" si="151"/>
        <v>53.293678989392177</v>
      </c>
      <c r="BR974">
        <f t="shared" ca="1" si="152"/>
        <v>6.1821639540242641</v>
      </c>
      <c r="BS974">
        <f t="shared" ca="1" si="153"/>
        <v>11398.694518753811</v>
      </c>
    </row>
    <row r="975" spans="1:71">
      <c r="A975">
        <f t="shared" ca="1" si="154"/>
        <v>0.18639122329456359</v>
      </c>
      <c r="R975">
        <f t="shared" ca="1" si="155"/>
        <v>-1.0101870385183718</v>
      </c>
      <c r="AH975">
        <f t="shared" ca="1" si="156"/>
        <v>7.2106896393407993</v>
      </c>
      <c r="AI975">
        <f t="shared" ca="1" si="157"/>
        <v>0.10398809014979349</v>
      </c>
      <c r="AX975">
        <f t="shared" ca="1" si="158"/>
        <v>2.8843821971430632</v>
      </c>
      <c r="BO975">
        <f t="shared" ca="1" si="149"/>
        <v>0.98243698490788944</v>
      </c>
      <c r="BP975">
        <f t="shared" ca="1" si="150"/>
        <v>107.47828279070796</v>
      </c>
      <c r="BQ975">
        <f t="shared" ca="1" si="151"/>
        <v>70.08269771985249</v>
      </c>
      <c r="BR975">
        <f t="shared" ca="1" si="152"/>
        <v>12.125880009690349</v>
      </c>
      <c r="BS975">
        <f t="shared" ca="1" si="153"/>
        <v>18169.51357024191</v>
      </c>
    </row>
    <row r="976" spans="1:71">
      <c r="A976">
        <f t="shared" ca="1" si="154"/>
        <v>0.45994625334792205</v>
      </c>
      <c r="R976">
        <f t="shared" ca="1" si="155"/>
        <v>2.0343700895582506</v>
      </c>
      <c r="AH976">
        <f t="shared" ca="1" si="156"/>
        <v>5.8524743326729469</v>
      </c>
      <c r="AI976">
        <f t="shared" ca="1" si="157"/>
        <v>6.850291162919131E-2</v>
      </c>
      <c r="AX976">
        <f t="shared" ca="1" si="158"/>
        <v>0.79082397555837103</v>
      </c>
      <c r="BO976">
        <f t="shared" ca="1" si="149"/>
        <v>0.5198768459909785</v>
      </c>
      <c r="BP976">
        <f t="shared" ca="1" si="150"/>
        <v>150.19846702890311</v>
      </c>
      <c r="BQ976">
        <f t="shared" ca="1" si="151"/>
        <v>28.147423762646852</v>
      </c>
      <c r="BR976">
        <f t="shared" ca="1" si="152"/>
        <v>2.2011379114102341</v>
      </c>
      <c r="BS976">
        <f t="shared" ca="1" si="153"/>
        <v>13988.976441710973</v>
      </c>
    </row>
    <row r="977" spans="1:71">
      <c r="A977">
        <f t="shared" ca="1" si="154"/>
        <v>0.65965501994133302</v>
      </c>
      <c r="R977">
        <f t="shared" ca="1" si="155"/>
        <v>0.56069750253313788</v>
      </c>
      <c r="AH977">
        <f t="shared" ca="1" si="156"/>
        <v>30.099319882275889</v>
      </c>
      <c r="AI977">
        <f t="shared" ca="1" si="157"/>
        <v>0.80198146542601012</v>
      </c>
      <c r="AX977">
        <f t="shared" ca="1" si="158"/>
        <v>0.68333219978741366</v>
      </c>
      <c r="BO977">
        <f t="shared" ca="1" si="149"/>
        <v>0.15045106891403659</v>
      </c>
      <c r="BP977">
        <f t="shared" ca="1" si="150"/>
        <v>126.98995935587719</v>
      </c>
      <c r="BQ977">
        <f t="shared" ca="1" si="151"/>
        <v>11.025555355034612</v>
      </c>
      <c r="BR977">
        <f t="shared" ca="1" si="152"/>
        <v>0.48914921898959574</v>
      </c>
      <c r="BS977">
        <f t="shared" ca="1" si="153"/>
        <v>10138.597456111742</v>
      </c>
    </row>
    <row r="978" spans="1:71">
      <c r="A978">
        <f t="shared" ca="1" si="154"/>
        <v>0.73541955666290182</v>
      </c>
      <c r="R978">
        <f t="shared" ca="1" si="155"/>
        <v>-0.71964584286957878</v>
      </c>
      <c r="AH978">
        <f t="shared" ca="1" si="156"/>
        <v>10.505022894696175</v>
      </c>
      <c r="AI978">
        <f t="shared" ca="1" si="157"/>
        <v>0.22007339172576335</v>
      </c>
      <c r="AX978">
        <f t="shared" ca="1" si="158"/>
        <v>0.23402962052554768</v>
      </c>
      <c r="BO978">
        <f t="shared" ca="1" si="149"/>
        <v>0.24926041079458494</v>
      </c>
      <c r="BP978">
        <f t="shared" ca="1" si="150"/>
        <v>110.77384153407364</v>
      </c>
      <c r="BQ978">
        <f t="shared" ca="1" si="151"/>
        <v>15.160646983870024</v>
      </c>
      <c r="BR978">
        <f t="shared" ca="1" si="152"/>
        <v>0.86008931822130652</v>
      </c>
      <c r="BS978">
        <f t="shared" ca="1" si="153"/>
        <v>9528.2604012385491</v>
      </c>
    </row>
    <row r="979" spans="1:71">
      <c r="A979">
        <f t="shared" ca="1" si="154"/>
        <v>0.39619098482608683</v>
      </c>
      <c r="R979">
        <f t="shared" ca="1" si="155"/>
        <v>0.12789838922864377</v>
      </c>
      <c r="AH979">
        <f t="shared" ca="1" si="156"/>
        <v>4.2288547872949378</v>
      </c>
      <c r="AI979">
        <f t="shared" ca="1" si="157"/>
        <v>3.5766425624054632E-2</v>
      </c>
      <c r="AX979">
        <f t="shared" ca="1" si="158"/>
        <v>1.0091110169693389</v>
      </c>
      <c r="BO979">
        <f t="shared" ca="1" si="149"/>
        <v>0.28582921543189166</v>
      </c>
      <c r="BP979">
        <f t="shared" ca="1" si="150"/>
        <v>106.87787624109613</v>
      </c>
      <c r="BQ979">
        <f t="shared" ca="1" si="151"/>
        <v>16.759535156820625</v>
      </c>
      <c r="BR979">
        <f t="shared" ca="1" si="152"/>
        <v>1.0098994535157395</v>
      </c>
      <c r="BS979">
        <f t="shared" ca="1" si="153"/>
        <v>9460.3746886135141</v>
      </c>
    </row>
    <row r="980" spans="1:71">
      <c r="A980">
        <f t="shared" ca="1" si="154"/>
        <v>0.69862253854875234</v>
      </c>
      <c r="R980">
        <f t="shared" ca="1" si="155"/>
        <v>0.14694571906890663</v>
      </c>
      <c r="AH980">
        <f t="shared" ca="1" si="156"/>
        <v>19.928294125704308</v>
      </c>
      <c r="AI980">
        <f t="shared" ca="1" si="157"/>
        <v>0.54784625290492506</v>
      </c>
      <c r="AX980">
        <f t="shared" ca="1" si="158"/>
        <v>2.4855117461133093E-2</v>
      </c>
      <c r="BO980">
        <f t="shared" ref="BO980:BO1018" ca="1" si="159">RAND()</f>
        <v>0.35432703156541601</v>
      </c>
      <c r="BP980">
        <f t="shared" ref="BP980:BP1018" ca="1" si="160">_xlfn.NORM.INV(RAND(),100,20)</f>
        <v>124.27631336933587</v>
      </c>
      <c r="BQ980">
        <f t="shared" ca="1" si="151"/>
        <v>19.868738386479286</v>
      </c>
      <c r="BR980">
        <f t="shared" ca="1" si="152"/>
        <v>1.3123864325880483</v>
      </c>
      <c r="BS980">
        <f t="shared" ca="1" si="153"/>
        <v>11079.931704277853</v>
      </c>
    </row>
    <row r="981" spans="1:71">
      <c r="A981">
        <f t="shared" ca="1" si="154"/>
        <v>2.3785616271136845E-2</v>
      </c>
      <c r="R981">
        <f t="shared" ca="1" si="155"/>
        <v>0.34924153060288382</v>
      </c>
      <c r="AH981">
        <f t="shared" ca="1" si="156"/>
        <v>18.612558881997334</v>
      </c>
      <c r="AI981">
        <f t="shared" ca="1" si="157"/>
        <v>0.50741427003195783</v>
      </c>
      <c r="AX981">
        <f t="shared" ca="1" si="158"/>
        <v>4.6786354960084031</v>
      </c>
      <c r="BO981">
        <f t="shared" ca="1" si="159"/>
        <v>0.98500789337127237</v>
      </c>
      <c r="BP981">
        <f t="shared" ca="1" si="160"/>
        <v>73.934245894821899</v>
      </c>
      <c r="BQ981">
        <f t="shared" ca="1" si="151"/>
        <v>70.837260392171203</v>
      </c>
      <c r="BR981">
        <f t="shared" ca="1" si="152"/>
        <v>12.600694323408765</v>
      </c>
      <c r="BS981">
        <f t="shared" ca="1" si="153"/>
        <v>16039.331548877282</v>
      </c>
    </row>
    <row r="982" spans="1:71">
      <c r="A982">
        <f t="shared" ca="1" si="154"/>
        <v>0.86451246520453773</v>
      </c>
      <c r="R982">
        <f t="shared" ca="1" si="155"/>
        <v>1.2655283521542604E-2</v>
      </c>
      <c r="AH982">
        <f t="shared" ca="1" si="156"/>
        <v>35.976615497354217</v>
      </c>
      <c r="AI982">
        <f t="shared" ca="1" si="157"/>
        <v>0.90167234354547698</v>
      </c>
      <c r="AX982">
        <f t="shared" ca="1" si="158"/>
        <v>0.61671269709117793</v>
      </c>
      <c r="BO982">
        <f t="shared" ca="1" si="159"/>
        <v>0.28504796889156547</v>
      </c>
      <c r="BP982">
        <f t="shared" ca="1" si="160"/>
        <v>97.208399489218479</v>
      </c>
      <c r="BQ982">
        <f t="shared" ca="1" si="151"/>
        <v>16.724954569694439</v>
      </c>
      <c r="BR982">
        <f t="shared" ca="1" si="152"/>
        <v>1.0066194836926619</v>
      </c>
      <c r="BS982">
        <f t="shared" ca="1" si="153"/>
        <v>8779.0692663225364</v>
      </c>
    </row>
    <row r="983" spans="1:71">
      <c r="A983">
        <f t="shared" ca="1" si="154"/>
        <v>0.16022720550647984</v>
      </c>
      <c r="R983">
        <f t="shared" ca="1" si="155"/>
        <v>4.7422643552724235E-2</v>
      </c>
      <c r="AH983">
        <f t="shared" ca="1" si="156"/>
        <v>21.553112904551998</v>
      </c>
      <c r="AI983">
        <f t="shared" ca="1" si="157"/>
        <v>0.59538730728941702</v>
      </c>
      <c r="AX983">
        <f t="shared" ca="1" si="158"/>
        <v>4.3245801783042115</v>
      </c>
      <c r="BO983">
        <f t="shared" ca="1" si="159"/>
        <v>0.87595309348670136</v>
      </c>
      <c r="BP983">
        <f t="shared" ca="1" si="160"/>
        <v>115.4880329899335</v>
      </c>
      <c r="BQ983">
        <f t="shared" ca="1" si="151"/>
        <v>53.643545828877656</v>
      </c>
      <c r="BR983">
        <f t="shared" ca="1" si="152"/>
        <v>6.2612865197197722</v>
      </c>
      <c r="BS983">
        <f t="shared" ca="1" si="153"/>
        <v>15326.902848099042</v>
      </c>
    </row>
    <row r="984" spans="1:71">
      <c r="A984">
        <f t="shared" ca="1" si="154"/>
        <v>0.30239476520623876</v>
      </c>
      <c r="R984">
        <f t="shared" ca="1" si="155"/>
        <v>1.4715393888836561</v>
      </c>
      <c r="AH984">
        <f t="shared" ca="1" si="156"/>
        <v>29.19819676487754</v>
      </c>
      <c r="AI984">
        <f t="shared" ca="1" si="157"/>
        <v>0.78364249108362438</v>
      </c>
      <c r="AX984">
        <f t="shared" ca="1" si="158"/>
        <v>2.2108616421618419</v>
      </c>
      <c r="BO984">
        <f t="shared" ca="1" si="159"/>
        <v>0.56880909601334062</v>
      </c>
      <c r="BP984">
        <f t="shared" ca="1" si="160"/>
        <v>87.772855702330148</v>
      </c>
      <c r="BQ984">
        <f t="shared" ca="1" si="151"/>
        <v>30.860717726799344</v>
      </c>
      <c r="BR984">
        <f t="shared" ca="1" si="152"/>
        <v>2.5236130627813482</v>
      </c>
      <c r="BS984">
        <f t="shared" ca="1" si="153"/>
        <v>9987.2555906774505</v>
      </c>
    </row>
    <row r="985" spans="1:71">
      <c r="A985">
        <f t="shared" ca="1" si="154"/>
        <v>0.14264144431544934</v>
      </c>
      <c r="R985">
        <f t="shared" ca="1" si="155"/>
        <v>0.7276741710706881</v>
      </c>
      <c r="AH985">
        <f t="shared" ca="1" si="156"/>
        <v>29.365799205284542</v>
      </c>
      <c r="AI985">
        <f t="shared" ca="1" si="157"/>
        <v>0.78711487878168196</v>
      </c>
      <c r="AX985">
        <f t="shared" ca="1" si="158"/>
        <v>1.1390969321104341</v>
      </c>
      <c r="BO985">
        <f t="shared" ca="1" si="159"/>
        <v>0.80788490519016587</v>
      </c>
      <c r="BP985">
        <f t="shared" ca="1" si="160"/>
        <v>102.71272993124335</v>
      </c>
      <c r="BQ985">
        <f t="shared" ca="1" si="151"/>
        <v>47.199930930940539</v>
      </c>
      <c r="BR985">
        <f t="shared" ca="1" si="152"/>
        <v>4.9489819032583888</v>
      </c>
      <c r="BS985">
        <f t="shared" ca="1" si="153"/>
        <v>13394.578759258606</v>
      </c>
    </row>
    <row r="986" spans="1:71">
      <c r="A986">
        <f t="shared" ca="1" si="154"/>
        <v>0.2037179478070178</v>
      </c>
      <c r="R986">
        <f t="shared" ca="1" si="155"/>
        <v>-0.35782204352766361</v>
      </c>
      <c r="AH986">
        <f t="shared" ca="1" si="156"/>
        <v>6.259407471181464</v>
      </c>
      <c r="AI986">
        <f t="shared" ca="1" si="157"/>
        <v>7.8360363780564657E-2</v>
      </c>
      <c r="AX986">
        <f t="shared" ca="1" si="158"/>
        <v>3.1182827453749127</v>
      </c>
      <c r="BO986">
        <f t="shared" ca="1" si="159"/>
        <v>0.91640595103185318</v>
      </c>
      <c r="BP986">
        <f t="shared" ca="1" si="160"/>
        <v>104.41748255234367</v>
      </c>
      <c r="BQ986">
        <f t="shared" ca="1" si="151"/>
        <v>58.363764786321482</v>
      </c>
      <c r="BR986">
        <f t="shared" ca="1" si="152"/>
        <v>7.4453488380503092</v>
      </c>
      <c r="BS986">
        <f t="shared" ca="1" si="153"/>
        <v>15379.204908711299</v>
      </c>
    </row>
    <row r="987" spans="1:71">
      <c r="A987">
        <f t="shared" ca="1" si="154"/>
        <v>0.41277352450821825</v>
      </c>
      <c r="R987">
        <f t="shared" ca="1" si="155"/>
        <v>1.3632320197319929</v>
      </c>
      <c r="AH987">
        <f t="shared" ca="1" si="156"/>
        <v>10.081396630493394</v>
      </c>
      <c r="AI987">
        <f t="shared" ca="1" si="157"/>
        <v>0.20325255251400809</v>
      </c>
      <c r="AX987">
        <f t="shared" ca="1" si="158"/>
        <v>3.083278344002502</v>
      </c>
      <c r="BO987">
        <f t="shared" ca="1" si="159"/>
        <v>0.23480692714869056</v>
      </c>
      <c r="BP987">
        <f t="shared" ca="1" si="160"/>
        <v>93.86501786196429</v>
      </c>
      <c r="BQ987">
        <f t="shared" ca="1" si="151"/>
        <v>14.539468318937907</v>
      </c>
      <c r="BR987">
        <f t="shared" ca="1" si="152"/>
        <v>0.80288128255984892</v>
      </c>
      <c r="BS987">
        <f t="shared" ca="1" si="153"/>
        <v>8265.362466999246</v>
      </c>
    </row>
    <row r="988" spans="1:71">
      <c r="A988">
        <f t="shared" ca="1" si="154"/>
        <v>0.40330074342339539</v>
      </c>
      <c r="R988">
        <f t="shared" ca="1" si="155"/>
        <v>-0.40581333060462477</v>
      </c>
      <c r="AH988">
        <f t="shared" ca="1" si="156"/>
        <v>17.984755109507859</v>
      </c>
      <c r="AI988">
        <f t="shared" ca="1" si="157"/>
        <v>0.48751204730090836</v>
      </c>
      <c r="AX988">
        <f t="shared" ca="1" si="158"/>
        <v>1.0181211441923683</v>
      </c>
      <c r="BO988">
        <f t="shared" ca="1" si="159"/>
        <v>0.92314093850955348</v>
      </c>
      <c r="BP988">
        <f t="shared" ca="1" si="160"/>
        <v>100.30808989018718</v>
      </c>
      <c r="BQ988">
        <f t="shared" ca="1" si="151"/>
        <v>59.253657085006509</v>
      </c>
      <c r="BR988">
        <f t="shared" ca="1" si="152"/>
        <v>7.6973457136707211</v>
      </c>
      <c r="BS988">
        <f t="shared" ca="1" si="153"/>
        <v>15256.13571491497</v>
      </c>
    </row>
    <row r="989" spans="1:71">
      <c r="A989">
        <f t="shared" ca="1" si="154"/>
        <v>0.95148362783835594</v>
      </c>
      <c r="R989">
        <f t="shared" ca="1" si="155"/>
        <v>-1.1427708572366455E-2</v>
      </c>
      <c r="AH989">
        <f t="shared" ca="1" si="156"/>
        <v>6.2384061341386188</v>
      </c>
      <c r="AI989">
        <f t="shared" ca="1" si="157"/>
        <v>7.7835422188916703E-2</v>
      </c>
      <c r="AX989">
        <f t="shared" ca="1" si="158"/>
        <v>3.974618524825519</v>
      </c>
      <c r="BO989">
        <f t="shared" ca="1" si="159"/>
        <v>0.22901688789594399</v>
      </c>
      <c r="BP989">
        <f t="shared" ca="1" si="160"/>
        <v>80.514768185716434</v>
      </c>
      <c r="BQ989">
        <f t="shared" ca="1" si="151"/>
        <v>14.292272693520175</v>
      </c>
      <c r="BR989">
        <f t="shared" ca="1" si="152"/>
        <v>0.78026642863347317</v>
      </c>
      <c r="BS989">
        <f t="shared" ca="1" si="153"/>
        <v>7299.3409709422094</v>
      </c>
    </row>
    <row r="990" spans="1:71">
      <c r="A990">
        <f t="shared" ca="1" si="154"/>
        <v>8.3959238733335884E-2</v>
      </c>
      <c r="R990">
        <f t="shared" ca="1" si="155"/>
        <v>-1.5670700606686185</v>
      </c>
      <c r="AH990">
        <f t="shared" ca="1" si="156"/>
        <v>2.9371343564047585</v>
      </c>
      <c r="AI990">
        <f t="shared" ca="1" si="157"/>
        <v>1.7253516455146389E-2</v>
      </c>
      <c r="AX990">
        <f t="shared" ca="1" si="158"/>
        <v>3.9496057036858438</v>
      </c>
      <c r="BO990">
        <f t="shared" ca="1" si="159"/>
        <v>0.53719038924018347</v>
      </c>
      <c r="BP990">
        <f t="shared" ca="1" si="160"/>
        <v>120.1943885385348</v>
      </c>
      <c r="BQ990">
        <f t="shared" ca="1" si="151"/>
        <v>29.09092595366743</v>
      </c>
      <c r="BR990">
        <f t="shared" ca="1" si="152"/>
        <v>2.3113185519816235</v>
      </c>
      <c r="BS990">
        <f t="shared" ca="1" si="153"/>
        <v>12016.095358658666</v>
      </c>
    </row>
    <row r="991" spans="1:71">
      <c r="A991">
        <f t="shared" ca="1" si="154"/>
        <v>0.79475131033993218</v>
      </c>
      <c r="R991">
        <f t="shared" ca="1" si="155"/>
        <v>-0.24399783395912972</v>
      </c>
      <c r="AH991">
        <f t="shared" ca="1" si="156"/>
        <v>13.554344235467639</v>
      </c>
      <c r="AI991">
        <f t="shared" ca="1" si="157"/>
        <v>0.33585708794660452</v>
      </c>
      <c r="AX991">
        <f t="shared" ca="1" si="158"/>
        <v>0.99853417538707723</v>
      </c>
      <c r="BO991">
        <f t="shared" ca="1" si="159"/>
        <v>0.5470069832497032</v>
      </c>
      <c r="BP991">
        <f t="shared" ca="1" si="160"/>
        <v>142.0983960740391</v>
      </c>
      <c r="BQ991">
        <f t="shared" ca="1" si="151"/>
        <v>29.633732580211365</v>
      </c>
      <c r="BR991">
        <f t="shared" ca="1" si="152"/>
        <v>2.3756357075405483</v>
      </c>
      <c r="BS991">
        <f t="shared" ca="1" si="153"/>
        <v>13622.951695466038</v>
      </c>
    </row>
    <row r="992" spans="1:71">
      <c r="A992">
        <f t="shared" ca="1" si="154"/>
        <v>0.51211120153111434</v>
      </c>
      <c r="R992">
        <f t="shared" ca="1" si="155"/>
        <v>0.26423375836820046</v>
      </c>
      <c r="AH992">
        <f t="shared" ca="1" si="156"/>
        <v>31.346813459245645</v>
      </c>
      <c r="AI992">
        <f t="shared" ca="1" si="157"/>
        <v>0.82602931593791029</v>
      </c>
      <c r="AX992">
        <f t="shared" ca="1" si="158"/>
        <v>0.57409065806354687</v>
      </c>
      <c r="BO992">
        <f t="shared" ca="1" si="159"/>
        <v>0.76550530979830045</v>
      </c>
      <c r="BP992">
        <f t="shared" ca="1" si="160"/>
        <v>108.65216207037957</v>
      </c>
      <c r="BQ992">
        <f t="shared" ca="1" si="151"/>
        <v>43.762308777606741</v>
      </c>
      <c r="BR992">
        <f t="shared" ca="1" si="152"/>
        <v>4.3509670032458283</v>
      </c>
      <c r="BS992">
        <f t="shared" ca="1" si="153"/>
        <v>13287.172323660992</v>
      </c>
    </row>
    <row r="993" spans="1:71">
      <c r="A993">
        <f t="shared" ca="1" si="154"/>
        <v>0.45793414280815681</v>
      </c>
      <c r="R993">
        <f t="shared" ca="1" si="155"/>
        <v>-1.1732950828311766</v>
      </c>
      <c r="AH993">
        <f t="shared" ca="1" si="156"/>
        <v>12.984445739225251</v>
      </c>
      <c r="AI993">
        <f t="shared" ca="1" si="157"/>
        <v>0.31492437138382035</v>
      </c>
      <c r="AX993">
        <f t="shared" ca="1" si="158"/>
        <v>3.8677919995689827E-2</v>
      </c>
      <c r="BO993">
        <f t="shared" ca="1" si="159"/>
        <v>0.38229543390026488</v>
      </c>
      <c r="BP993">
        <f t="shared" ca="1" si="160"/>
        <v>91.863208588960177</v>
      </c>
      <c r="BQ993">
        <f t="shared" ca="1" si="151"/>
        <v>21.185498640568952</v>
      </c>
      <c r="BR993">
        <f t="shared" ca="1" si="152"/>
        <v>1.4452349526249273</v>
      </c>
      <c r="BS993">
        <f t="shared" ca="1" si="153"/>
        <v>8982.5449510715862</v>
      </c>
    </row>
    <row r="994" spans="1:71">
      <c r="A994">
        <f t="shared" ca="1" si="154"/>
        <v>0.23311913572111309</v>
      </c>
      <c r="R994">
        <f t="shared" ca="1" si="155"/>
        <v>-0.32234101690928407</v>
      </c>
      <c r="AH994">
        <f t="shared" ca="1" si="156"/>
        <v>31.36403641656743</v>
      </c>
      <c r="AI994">
        <f t="shared" ca="1" si="157"/>
        <v>0.82635043065848757</v>
      </c>
      <c r="AX994">
        <f t="shared" ca="1" si="158"/>
        <v>3.3983480774701702</v>
      </c>
      <c r="BO994">
        <f t="shared" ca="1" si="159"/>
        <v>0.18397489568544767</v>
      </c>
      <c r="BP994">
        <f t="shared" ca="1" si="160"/>
        <v>119.38492057223684</v>
      </c>
      <c r="BQ994">
        <f t="shared" ca="1" si="151"/>
        <v>12.400143608425523</v>
      </c>
      <c r="BR994">
        <f t="shared" ca="1" si="152"/>
        <v>0.6099304781997078</v>
      </c>
      <c r="BS994">
        <f t="shared" ca="1" si="153"/>
        <v>9779.9379443590424</v>
      </c>
    </row>
    <row r="995" spans="1:71">
      <c r="A995">
        <f t="shared" ca="1" si="154"/>
        <v>0.43828127873907685</v>
      </c>
      <c r="R995">
        <f t="shared" ca="1" si="155"/>
        <v>1.3825897857408447</v>
      </c>
      <c r="AH995">
        <f t="shared" ca="1" si="156"/>
        <v>22.462108810900183</v>
      </c>
      <c r="AI995">
        <f t="shared" ca="1" si="157"/>
        <v>0.6208322744286493</v>
      </c>
      <c r="AX995">
        <f t="shared" ca="1" si="158"/>
        <v>0.77404125975263394</v>
      </c>
      <c r="BO995">
        <f t="shared" ca="1" si="159"/>
        <v>0.81256325320144118</v>
      </c>
      <c r="BP995">
        <f t="shared" ca="1" si="160"/>
        <v>111.50234876143047</v>
      </c>
      <c r="BQ995">
        <f t="shared" ca="1" si="151"/>
        <v>47.601762670294399</v>
      </c>
      <c r="BR995">
        <f t="shared" ca="1" si="152"/>
        <v>5.0229415226844223</v>
      </c>
      <c r="BS995">
        <f t="shared" ca="1" si="153"/>
        <v>14072.223137134899</v>
      </c>
    </row>
    <row r="996" spans="1:71">
      <c r="A996">
        <f t="shared" ca="1" si="154"/>
        <v>0.96067620077034077</v>
      </c>
      <c r="R996">
        <f t="shared" ca="1" si="155"/>
        <v>0.68208480528564142</v>
      </c>
      <c r="AH996">
        <f t="shared" ca="1" si="156"/>
        <v>27.449656738243792</v>
      </c>
      <c r="AI996">
        <f t="shared" ca="1" si="157"/>
        <v>0.7457410093884832</v>
      </c>
      <c r="AX996">
        <f t="shared" ca="1" si="158"/>
        <v>4.2851142032698037</v>
      </c>
      <c r="BO996">
        <f t="shared" ca="1" si="159"/>
        <v>0.41318944445576589</v>
      </c>
      <c r="BP996">
        <f t="shared" ca="1" si="160"/>
        <v>95.371226333842046</v>
      </c>
      <c r="BQ996">
        <f t="shared" ca="1" si="151"/>
        <v>22.675144038142491</v>
      </c>
      <c r="BR996">
        <f t="shared" ca="1" si="152"/>
        <v>1.5991597336752226</v>
      </c>
      <c r="BS996">
        <f t="shared" ca="1" si="153"/>
        <v>9423.2481672857593</v>
      </c>
    </row>
    <row r="997" spans="1:71">
      <c r="A997">
        <f t="shared" ca="1" si="154"/>
        <v>0.23762277951954636</v>
      </c>
      <c r="R997">
        <f t="shared" ca="1" si="155"/>
        <v>2.0454716508686328</v>
      </c>
      <c r="AH997">
        <f t="shared" ca="1" si="156"/>
        <v>38.604701031930858</v>
      </c>
      <c r="AI997">
        <f t="shared" ca="1" si="157"/>
        <v>0.93507358071416113</v>
      </c>
      <c r="AX997">
        <f t="shared" ca="1" si="158"/>
        <v>1.7597478702177873</v>
      </c>
      <c r="BO997">
        <f t="shared" ca="1" si="159"/>
        <v>0.36485886021694247</v>
      </c>
      <c r="BP997">
        <f t="shared" ca="1" si="160"/>
        <v>92.96920271734399</v>
      </c>
      <c r="BQ997">
        <f t="shared" ca="1" si="151"/>
        <v>20.361167157755993</v>
      </c>
      <c r="BR997">
        <f t="shared" ca="1" si="152"/>
        <v>1.3617241122368551</v>
      </c>
      <c r="BS997">
        <f t="shared" ca="1" si="153"/>
        <v>8952.4781396607359</v>
      </c>
    </row>
    <row r="998" spans="1:71">
      <c r="A998">
        <f t="shared" ca="1" si="154"/>
        <v>0.68718650678232795</v>
      </c>
      <c r="R998">
        <f t="shared" ca="1" si="155"/>
        <v>6.9130012697173407E-2</v>
      </c>
      <c r="AH998">
        <f t="shared" ca="1" si="156"/>
        <v>6.0502050483433214</v>
      </c>
      <c r="AI998">
        <f t="shared" ca="1" si="157"/>
        <v>7.3209962253998007E-2</v>
      </c>
      <c r="AX998">
        <f t="shared" ca="1" si="158"/>
        <v>5.5340590050284364</v>
      </c>
      <c r="BO998">
        <f t="shared" ca="1" si="159"/>
        <v>0.58670039848159727</v>
      </c>
      <c r="BP998">
        <f t="shared" ca="1" si="160"/>
        <v>74.069649411723304</v>
      </c>
      <c r="BQ998">
        <f t="shared" ca="1" si="151"/>
        <v>31.890980383060651</v>
      </c>
      <c r="BR998">
        <f t="shared" ca="1" si="152"/>
        <v>2.6507475648331487</v>
      </c>
      <c r="BS998">
        <f t="shared" ca="1" si="153"/>
        <v>9169.197766576639</v>
      </c>
    </row>
    <row r="999" spans="1:71">
      <c r="A999">
        <f t="shared" ca="1" si="154"/>
        <v>0.66053328965465874</v>
      </c>
      <c r="R999">
        <f t="shared" ca="1" si="155"/>
        <v>-1.1376905252373466</v>
      </c>
      <c r="AH999">
        <f t="shared" ca="1" si="156"/>
        <v>17.056152938509761</v>
      </c>
      <c r="AI999">
        <f t="shared" ca="1" si="157"/>
        <v>0.45735147039457047</v>
      </c>
      <c r="AX999">
        <f t="shared" ca="1" si="158"/>
        <v>1.3245421823925836</v>
      </c>
      <c r="BO999">
        <f t="shared" ca="1" si="159"/>
        <v>0.99952198672072279</v>
      </c>
      <c r="BP999">
        <f t="shared" ca="1" si="160"/>
        <v>112.87778561324471</v>
      </c>
      <c r="BQ999">
        <f t="shared" ca="1" si="151"/>
        <v>78.363884367181711</v>
      </c>
      <c r="BR999">
        <f t="shared" ca="1" si="152"/>
        <v>22.937616134832094</v>
      </c>
      <c r="BS999">
        <f t="shared" ca="1" si="153"/>
        <v>22619.118270094928</v>
      </c>
    </row>
    <row r="1000" spans="1:71">
      <c r="A1000">
        <f t="shared" ca="1" si="154"/>
        <v>0.11258536402059016</v>
      </c>
      <c r="R1000">
        <f t="shared" ca="1" si="155"/>
        <v>1.6759662265058177</v>
      </c>
      <c r="AH1000">
        <f t="shared" ca="1" si="156"/>
        <v>10.26388257583563</v>
      </c>
      <c r="AI1000">
        <f t="shared" ca="1" si="157"/>
        <v>0.21052048602651041</v>
      </c>
      <c r="AX1000">
        <f t="shared" ca="1" si="158"/>
        <v>0.62833429413598796</v>
      </c>
      <c r="BO1000">
        <f t="shared" ca="1" si="159"/>
        <v>7.3281126675858621E-2</v>
      </c>
      <c r="BP1000">
        <f t="shared" ca="1" si="160"/>
        <v>68.348459385921771</v>
      </c>
      <c r="BQ1000">
        <f t="shared" ca="1" si="151"/>
        <v>7.6566899728725399</v>
      </c>
      <c r="BR1000">
        <f t="shared" ca="1" si="152"/>
        <v>0.22831507329875766</v>
      </c>
      <c r="BS1000">
        <f t="shared" ca="1" si="153"/>
        <v>5618.5556762914048</v>
      </c>
    </row>
    <row r="1001" spans="1:71">
      <c r="A1001">
        <f t="shared" ca="1" si="154"/>
        <v>0.38594278096566492</v>
      </c>
      <c r="R1001">
        <f t="shared" ca="1" si="155"/>
        <v>1.6640958274481907</v>
      </c>
      <c r="AH1001">
        <f t="shared" ca="1" si="156"/>
        <v>20.629147620932613</v>
      </c>
      <c r="AI1001">
        <f t="shared" ca="1" si="157"/>
        <v>0.56867651526351581</v>
      </c>
      <c r="AX1001">
        <f t="shared" ca="1" si="158"/>
        <v>1.9676154437220463</v>
      </c>
      <c r="BO1001">
        <f t="shared" ca="1" si="159"/>
        <v>0.74117103563253406</v>
      </c>
      <c r="BP1001">
        <f t="shared" ca="1" si="160"/>
        <v>96.233779784095347</v>
      </c>
      <c r="BQ1001">
        <f t="shared" ca="1" si="151"/>
        <v>41.928459442021399</v>
      </c>
      <c r="BR1001">
        <f t="shared" ca="1" si="152"/>
        <v>4.0547634139799644</v>
      </c>
      <c r="BS1001">
        <f t="shared" ca="1" si="153"/>
        <v>12145.639553282803</v>
      </c>
    </row>
    <row r="1002" spans="1:71">
      <c r="A1002">
        <f t="shared" ca="1" si="154"/>
        <v>0.89724360991417607</v>
      </c>
      <c r="R1002">
        <f t="shared" ca="1" si="155"/>
        <v>0.45287024498820078</v>
      </c>
      <c r="AH1002">
        <f t="shared" ca="1" si="156"/>
        <v>20.269042932125682</v>
      </c>
      <c r="AI1002">
        <f t="shared" ca="1" si="157"/>
        <v>0.55803509591410705</v>
      </c>
      <c r="AX1002">
        <f t="shared" ca="1" si="158"/>
        <v>0.47210009010986587</v>
      </c>
      <c r="BO1002">
        <f t="shared" ca="1" si="159"/>
        <v>0.22247957545247332</v>
      </c>
      <c r="BP1002">
        <f t="shared" ca="1" si="160"/>
        <v>109.42601146268289</v>
      </c>
      <c r="BQ1002">
        <f t="shared" ca="1" si="151"/>
        <v>14.014286565453048</v>
      </c>
      <c r="BR1002">
        <f t="shared" ca="1" si="152"/>
        <v>0.75493609727784527</v>
      </c>
      <c r="BS1002">
        <f t="shared" ca="1" si="153"/>
        <v>9287.7302881164615</v>
      </c>
    </row>
    <row r="1003" spans="1:71">
      <c r="A1003">
        <f t="shared" ca="1" si="154"/>
        <v>0.81998687588015917</v>
      </c>
      <c r="R1003">
        <f t="shared" ca="1" si="155"/>
        <v>-0.77103603762994044</v>
      </c>
      <c r="AH1003">
        <f t="shared" ca="1" si="156"/>
        <v>11.994678025557889</v>
      </c>
      <c r="AI1003">
        <f t="shared" ca="1" si="157"/>
        <v>0.27779775080949365</v>
      </c>
      <c r="AX1003">
        <f t="shared" ca="1" si="158"/>
        <v>0.39263696286935618</v>
      </c>
      <c r="BO1003">
        <f t="shared" ca="1" si="159"/>
        <v>0.8757302091515422</v>
      </c>
      <c r="BP1003">
        <f t="shared" ca="1" si="160"/>
        <v>122.99268794106813</v>
      </c>
      <c r="BQ1003">
        <f t="shared" ca="1" si="151"/>
        <v>53.619878151316968</v>
      </c>
      <c r="BR1003">
        <f t="shared" ca="1" si="152"/>
        <v>6.2559010326208471</v>
      </c>
      <c r="BS1003">
        <f t="shared" ca="1" si="153"/>
        <v>15848.24628079272</v>
      </c>
    </row>
    <row r="1004" spans="1:71">
      <c r="A1004">
        <f t="shared" ca="1" si="154"/>
        <v>9.224506238583341E-2</v>
      </c>
      <c r="R1004">
        <f t="shared" ca="1" si="155"/>
        <v>-1.0818417684490662</v>
      </c>
      <c r="AH1004">
        <f t="shared" ca="1" si="156"/>
        <v>17.82307989472303</v>
      </c>
      <c r="AI1004">
        <f t="shared" ca="1" si="157"/>
        <v>0.48232290626931129</v>
      </c>
      <c r="AX1004">
        <f t="shared" ca="1" si="158"/>
        <v>5.0265974577900412</v>
      </c>
      <c r="BO1004">
        <f t="shared" ca="1" si="159"/>
        <v>0.33062787395941717</v>
      </c>
      <c r="BP1004">
        <f t="shared" ca="1" si="160"/>
        <v>111.45600242490423</v>
      </c>
      <c r="BQ1004">
        <f t="shared" ca="1" si="151"/>
        <v>18.775136538925103</v>
      </c>
      <c r="BR1004">
        <f t="shared" ca="1" si="152"/>
        <v>1.2042453938584079</v>
      </c>
      <c r="BS1004">
        <f t="shared" ca="1" si="153"/>
        <v>10040.707441793329</v>
      </c>
    </row>
    <row r="1005" spans="1:71">
      <c r="A1005">
        <f t="shared" ca="1" si="154"/>
        <v>0.23973653335556122</v>
      </c>
      <c r="R1005">
        <f t="shared" ca="1" si="155"/>
        <v>-5.2831169062830191E-3</v>
      </c>
      <c r="AH1005">
        <f t="shared" ca="1" si="156"/>
        <v>34.261060296737028</v>
      </c>
      <c r="AI1005">
        <f t="shared" ca="1" si="157"/>
        <v>0.87614288850852629</v>
      </c>
      <c r="AX1005">
        <f t="shared" ca="1" si="158"/>
        <v>4.5810459918792965</v>
      </c>
      <c r="BO1005">
        <f t="shared" ca="1" si="159"/>
        <v>0.56140641715611683</v>
      </c>
      <c r="BP1005">
        <f t="shared" ca="1" si="160"/>
        <v>114.65331286064934</v>
      </c>
      <c r="BQ1005">
        <f t="shared" ca="1" si="151"/>
        <v>30.440701539209158</v>
      </c>
      <c r="BR1005">
        <f t="shared" ca="1" si="152"/>
        <v>2.4725462223128454</v>
      </c>
      <c r="BS1005">
        <f t="shared" ca="1" si="153"/>
        <v>11811.565920860221</v>
      </c>
    </row>
    <row r="1006" spans="1:71">
      <c r="A1006">
        <f t="shared" ca="1" si="154"/>
        <v>0.61131654501760435</v>
      </c>
      <c r="R1006">
        <f t="shared" ca="1" si="155"/>
        <v>0.3870637296051071</v>
      </c>
      <c r="AH1006">
        <f t="shared" ca="1" si="156"/>
        <v>8.3415270923341218</v>
      </c>
      <c r="AI1006">
        <f t="shared" ca="1" si="157"/>
        <v>0.13916214846428832</v>
      </c>
      <c r="AX1006">
        <f t="shared" ca="1" si="158"/>
        <v>1.6231090423105596</v>
      </c>
      <c r="BO1006">
        <f t="shared" ca="1" si="159"/>
        <v>0.54502366122658108</v>
      </c>
      <c r="BP1006">
        <f t="shared" ca="1" si="160"/>
        <v>99.14647072175039</v>
      </c>
      <c r="BQ1006">
        <f t="shared" ca="1" si="151"/>
        <v>29.523594649270578</v>
      </c>
      <c r="BR1006">
        <f t="shared" ca="1" si="152"/>
        <v>2.3625295922374687</v>
      </c>
      <c r="BS1006">
        <f t="shared" ca="1" si="153"/>
        <v>10601.371293120825</v>
      </c>
    </row>
    <row r="1007" spans="1:71">
      <c r="A1007">
        <f t="shared" ca="1" si="154"/>
        <v>0.45597696533214971</v>
      </c>
      <c r="R1007">
        <f t="shared" ca="1" si="155"/>
        <v>-1.3495582985436854</v>
      </c>
      <c r="AH1007">
        <f t="shared" ca="1" si="156"/>
        <v>15.603508648794651</v>
      </c>
      <c r="AI1007">
        <f t="shared" ca="1" si="157"/>
        <v>0.4084406913632278</v>
      </c>
      <c r="AX1007">
        <f t="shared" ca="1" si="158"/>
        <v>2.1874656260081489</v>
      </c>
      <c r="BO1007">
        <f t="shared" ca="1" si="159"/>
        <v>6.8327171234407125E-2</v>
      </c>
      <c r="BP1007">
        <f t="shared" ca="1" si="160"/>
        <v>98.94944055318777</v>
      </c>
      <c r="BQ1007">
        <f t="shared" ca="1" si="151"/>
        <v>7.3933576261077549</v>
      </c>
      <c r="BR1007">
        <f t="shared" ca="1" si="152"/>
        <v>0.21232070406974898</v>
      </c>
      <c r="BS1007">
        <f t="shared" ca="1" si="153"/>
        <v>7729.492812554844</v>
      </c>
    </row>
    <row r="1008" spans="1:71">
      <c r="A1008">
        <f t="shared" ca="1" si="154"/>
        <v>0.33358743336408714</v>
      </c>
      <c r="R1008">
        <f t="shared" ca="1" si="155"/>
        <v>1.4365782226392076</v>
      </c>
      <c r="AH1008">
        <f t="shared" ca="1" si="156"/>
        <v>21.70944942707855</v>
      </c>
      <c r="AI1008">
        <f t="shared" ca="1" si="157"/>
        <v>0.59982237414048689</v>
      </c>
      <c r="AX1008">
        <f t="shared" ca="1" si="158"/>
        <v>0.12256855842638695</v>
      </c>
      <c r="BO1008">
        <f t="shared" ca="1" si="159"/>
        <v>0.82086725524073889</v>
      </c>
      <c r="BP1008">
        <f t="shared" ca="1" si="160"/>
        <v>109.998023355009</v>
      </c>
      <c r="BQ1008">
        <f t="shared" ca="1" si="151"/>
        <v>48.327561340309423</v>
      </c>
      <c r="BR1008">
        <f t="shared" ca="1" si="152"/>
        <v>5.1588844714503947</v>
      </c>
      <c r="BS1008">
        <f t="shared" ca="1" si="153"/>
        <v>14080.28311031669</v>
      </c>
    </row>
    <row r="1009" spans="1:71">
      <c r="A1009">
        <f t="shared" ca="1" si="154"/>
        <v>0.49655893677785368</v>
      </c>
      <c r="R1009">
        <f t="shared" ca="1" si="155"/>
        <v>-0.21102775677483152</v>
      </c>
      <c r="AH1009">
        <f t="shared" ca="1" si="156"/>
        <v>4.4455969649615286</v>
      </c>
      <c r="AI1009">
        <f t="shared" ca="1" si="157"/>
        <v>3.9526664749750307E-2</v>
      </c>
      <c r="AX1009">
        <f t="shared" ca="1" si="158"/>
        <v>0.50223596211409138</v>
      </c>
      <c r="BO1009">
        <f t="shared" ca="1" si="159"/>
        <v>0.34204355787398144</v>
      </c>
      <c r="BP1009">
        <f t="shared" ca="1" si="160"/>
        <v>103.26367923753989</v>
      </c>
      <c r="BQ1009">
        <f t="shared" ca="1" si="151"/>
        <v>19.299455719856155</v>
      </c>
      <c r="BR1009">
        <f t="shared" ca="1" si="152"/>
        <v>1.2558496416745033</v>
      </c>
      <c r="BS1009">
        <f t="shared" ca="1" si="153"/>
        <v>9535.1580111157582</v>
      </c>
    </row>
    <row r="1010" spans="1:71">
      <c r="A1010">
        <f t="shared" ca="1" si="154"/>
        <v>0.29995241672889195</v>
      </c>
      <c r="R1010">
        <f t="shared" ca="1" si="155"/>
        <v>-1.5758059034170282</v>
      </c>
      <c r="AH1010">
        <f t="shared" ca="1" si="156"/>
        <v>3.9335260399354857</v>
      </c>
      <c r="AI1010">
        <f t="shared" ca="1" si="157"/>
        <v>3.094525421370109E-2</v>
      </c>
      <c r="AX1010">
        <f t="shared" ca="1" si="158"/>
        <v>2.9802022611996093</v>
      </c>
      <c r="BO1010">
        <f t="shared" ca="1" si="159"/>
        <v>0.26179811929777896</v>
      </c>
      <c r="BP1010">
        <f t="shared" ca="1" si="160"/>
        <v>68.661399836539459</v>
      </c>
      <c r="BQ1010">
        <f t="shared" ca="1" si="151"/>
        <v>15.70435059871906</v>
      </c>
      <c r="BR1010">
        <f t="shared" ca="1" si="152"/>
        <v>0.91061382210876274</v>
      </c>
      <c r="BS1010">
        <f t="shared" ca="1" si="153"/>
        <v>6649.9171950622977</v>
      </c>
    </row>
    <row r="1011" spans="1:71">
      <c r="A1011">
        <f t="shared" ca="1" si="154"/>
        <v>0.32302733287626351</v>
      </c>
      <c r="R1011">
        <f t="shared" ca="1" si="155"/>
        <v>1.9063301206068057</v>
      </c>
      <c r="AH1011">
        <f t="shared" ca="1" si="156"/>
        <v>22.108526610458306</v>
      </c>
      <c r="AI1011">
        <f t="shared" ca="1" si="157"/>
        <v>0.61103285608024382</v>
      </c>
      <c r="AX1011">
        <f t="shared" ca="1" si="158"/>
        <v>1.0783632324256862</v>
      </c>
      <c r="BO1011">
        <f t="shared" ca="1" si="159"/>
        <v>0.59131389797400313</v>
      </c>
      <c r="BP1011">
        <f t="shared" ca="1" si="160"/>
        <v>114.21578063523008</v>
      </c>
      <c r="BQ1011">
        <f t="shared" ca="1" si="151"/>
        <v>32.160244865325843</v>
      </c>
      <c r="BR1011">
        <f t="shared" ca="1" si="152"/>
        <v>2.6844236829282369</v>
      </c>
      <c r="BS1011">
        <f t="shared" ca="1" si="153"/>
        <v>12016.456235877162</v>
      </c>
    </row>
    <row r="1012" spans="1:71">
      <c r="A1012">
        <f t="shared" ca="1" si="154"/>
        <v>0.86087479501142095</v>
      </c>
      <c r="R1012">
        <f t="shared" ca="1" si="155"/>
        <v>-2.2459928583956064</v>
      </c>
      <c r="AH1012">
        <f t="shared" ca="1" si="156"/>
        <v>25.06303642297663</v>
      </c>
      <c r="AI1012">
        <f t="shared" ca="1" si="157"/>
        <v>0.68907392377910492</v>
      </c>
      <c r="AX1012">
        <f t="shared" ca="1" si="158"/>
        <v>2.4846285648860147</v>
      </c>
      <c r="BO1012">
        <f t="shared" ca="1" si="159"/>
        <v>0.73145537363122914</v>
      </c>
      <c r="BP1012">
        <f t="shared" ca="1" si="160"/>
        <v>37.216389069125178</v>
      </c>
      <c r="BQ1012">
        <f t="shared" ca="1" si="151"/>
        <v>41.220496294239183</v>
      </c>
      <c r="BR1012">
        <f t="shared" ca="1" si="152"/>
        <v>3.944214517886337</v>
      </c>
      <c r="BS1012">
        <f t="shared" ca="1" si="153"/>
        <v>7910.4612196285816</v>
      </c>
    </row>
    <row r="1013" spans="1:71">
      <c r="A1013">
        <f t="shared" ca="1" si="154"/>
        <v>0.99612556033641719</v>
      </c>
      <c r="R1013">
        <f t="shared" ca="1" si="155"/>
        <v>0.35193091112617997</v>
      </c>
      <c r="AH1013">
        <f t="shared" ca="1" si="156"/>
        <v>23.53252326294956</v>
      </c>
      <c r="AI1013">
        <f t="shared" ca="1" si="157"/>
        <v>0.6497363375868469</v>
      </c>
      <c r="AX1013">
        <f t="shared" ca="1" si="158"/>
        <v>3.5728057836802329E-2</v>
      </c>
      <c r="BO1013">
        <f t="shared" ca="1" si="159"/>
        <v>0.84025073853029975</v>
      </c>
      <c r="BP1013">
        <f t="shared" ca="1" si="160"/>
        <v>40.433806695641266</v>
      </c>
      <c r="BQ1013">
        <f t="shared" ca="1" si="151"/>
        <v>50.090204543823418</v>
      </c>
      <c r="BR1013">
        <f t="shared" ca="1" si="152"/>
        <v>5.5024494263191484</v>
      </c>
      <c r="BS1013">
        <f t="shared" ca="1" si="153"/>
        <v>9490.1217509729759</v>
      </c>
    </row>
    <row r="1014" spans="1:71">
      <c r="A1014">
        <f t="shared" ca="1" si="154"/>
        <v>1.4620064077642936E-2</v>
      </c>
      <c r="R1014">
        <f t="shared" ca="1" si="155"/>
        <v>-0.74474031901568516</v>
      </c>
      <c r="AH1014">
        <f t="shared" ca="1" si="156"/>
        <v>4.0109206371568673</v>
      </c>
      <c r="AI1014">
        <f t="shared" ca="1" si="157"/>
        <v>3.2174968715141694E-2</v>
      </c>
      <c r="AX1014">
        <f t="shared" ca="1" si="158"/>
        <v>1.3803598372755947</v>
      </c>
      <c r="BO1014">
        <f t="shared" ca="1" si="159"/>
        <v>0.255616130647629</v>
      </c>
      <c r="BP1014">
        <f t="shared" ca="1" si="160"/>
        <v>114.20875370831419</v>
      </c>
      <c r="BQ1014">
        <f t="shared" ca="1" si="151"/>
        <v>15.435693542226616</v>
      </c>
      <c r="BR1014">
        <f t="shared" ca="1" si="152"/>
        <v>0.8855952713299331</v>
      </c>
      <c r="BS1014">
        <f t="shared" ca="1" si="153"/>
        <v>9803.8606952036334</v>
      </c>
    </row>
    <row r="1015" spans="1:71">
      <c r="A1015">
        <f t="shared" ca="1" si="154"/>
        <v>0.19887180668524851</v>
      </c>
      <c r="R1015">
        <f t="shared" ca="1" si="155"/>
        <v>0.36353543685716766</v>
      </c>
      <c r="AH1015">
        <f t="shared" ca="1" si="156"/>
        <v>24.346123807460781</v>
      </c>
      <c r="AI1015">
        <f t="shared" ca="1" si="157"/>
        <v>0.6709393181489347</v>
      </c>
      <c r="AX1015">
        <f t="shared" ca="1" si="158"/>
        <v>0.56695998330603736</v>
      </c>
      <c r="BO1015">
        <f t="shared" ca="1" si="159"/>
        <v>0.39786728438133934</v>
      </c>
      <c r="BP1015">
        <f t="shared" ca="1" si="160"/>
        <v>136.77281843905567</v>
      </c>
      <c r="BQ1015">
        <f ca="1">IF(BO1015&lt;(10/80),0+SQRT(BO1015*(80-0)*(10-0)),80-SQRT((1-BO1015)*(80-0)*(80-10)))</f>
        <v>21.931564447933511</v>
      </c>
      <c r="BR1015">
        <f ca="1">-LN(1-BO1015)/(1/3)</f>
        <v>1.5218322003968026</v>
      </c>
      <c r="BS1015">
        <f ca="1">BP1015*$BP$4+BQ1015*$BQ$4+BR1015*$BR$4</f>
        <v>12223.803395646288</v>
      </c>
    </row>
    <row r="1016" spans="1:71">
      <c r="A1016">
        <f t="shared" ca="1" si="154"/>
        <v>0.96651961153913934</v>
      </c>
      <c r="R1016">
        <f t="shared" ca="1" si="155"/>
        <v>0.46751861540639184</v>
      </c>
      <c r="AH1016">
        <f t="shared" ca="1" si="156"/>
        <v>16.643070618405268</v>
      </c>
      <c r="AI1016">
        <f t="shared" ca="1" si="157"/>
        <v>0.44365763111565104</v>
      </c>
      <c r="AX1016">
        <f t="shared" ca="1" si="158"/>
        <v>2.1275425071090814</v>
      </c>
      <c r="BO1016">
        <f t="shared" ca="1" si="159"/>
        <v>0.28298068956572486</v>
      </c>
      <c r="BP1016">
        <f t="shared" ca="1" si="160"/>
        <v>86.955647382893872</v>
      </c>
      <c r="BQ1016">
        <f ca="1">IF(BO1016&lt;(10/80),0+SQRT(BO1016*(80-0)*(10-0)),80-SQRT((1-BO1016)*(80-0)*(80-10)))</f>
        <v>16.633540903472124</v>
      </c>
      <c r="BR1016">
        <f ca="1">-LN(1-BO1016)/(1/3)</f>
        <v>0.99795751943942068</v>
      </c>
      <c r="BS1016">
        <f ca="1">BP1016*$BP$4+BQ1016*$BQ$4+BR1016*$BR$4</f>
        <v>8049.6366629816093</v>
      </c>
    </row>
    <row r="1017" spans="1:71">
      <c r="A1017">
        <f t="shared" ca="1" si="154"/>
        <v>4.8426651085781924E-2</v>
      </c>
      <c r="R1017">
        <f t="shared" ca="1" si="155"/>
        <v>-0.83792231090020974</v>
      </c>
      <c r="AH1017">
        <f t="shared" ca="1" si="156"/>
        <v>26.99476628903092</v>
      </c>
      <c r="AI1017">
        <f t="shared" ca="1" si="157"/>
        <v>0.7353796109518459</v>
      </c>
      <c r="AX1017">
        <f t="shared" ca="1" si="158"/>
        <v>0.86780011783260314</v>
      </c>
      <c r="BO1017">
        <f t="shared" ca="1" si="159"/>
        <v>0.9946299800624282</v>
      </c>
      <c r="BP1017">
        <f t="shared" ca="1" si="160"/>
        <v>133.13451064419556</v>
      </c>
      <c r="BQ1017">
        <f ca="1">IF(BO1017&lt;(10/80),0+SQRT(BO1017*(80-0)*(10-0)),80-SQRT((1-BO1017)*(80-0)*(80-10)))</f>
        <v>74.51619551311299</v>
      </c>
      <c r="BR1017">
        <f ca="1">-LN(1-BO1017)/(1/3)</f>
        <v>15.6807709730965</v>
      </c>
      <c r="BS1017">
        <f ca="1">BP1017*$BP$4+BQ1017*$BQ$4+BR1017*$BR$4</f>
        <v>21475.26658833394</v>
      </c>
    </row>
    <row r="1018" spans="1:71">
      <c r="A1018">
        <f t="shared" ca="1" si="154"/>
        <v>0.21069135121596227</v>
      </c>
      <c r="R1018">
        <f t="shared" ca="1" si="155"/>
        <v>0.98524459769128681</v>
      </c>
      <c r="AH1018">
        <f t="shared" ca="1" si="156"/>
        <v>47.706994460532755</v>
      </c>
      <c r="AI1018">
        <f t="shared" ca="1" si="157"/>
        <v>0.99737106279798626</v>
      </c>
      <c r="AX1018">
        <f t="shared" ca="1" si="158"/>
        <v>3.1292414248916414</v>
      </c>
      <c r="BO1018">
        <f t="shared" ca="1" si="159"/>
        <v>0.88512504757240607</v>
      </c>
      <c r="BP1018">
        <f t="shared" ca="1" si="160"/>
        <v>114.66826799411135</v>
      </c>
      <c r="BQ1018">
        <f ca="1">IF(BO1018&lt;(10/80),0+SQRT(BO1018*(80-0)*(10-0)),80-SQRT((1-BO1018)*(80-0)*(80-10)))</f>
        <v>54.636645852834718</v>
      </c>
      <c r="BR1018">
        <f ca="1">-LN(1-BO1018)/(1/3)</f>
        <v>6.4917333372888057</v>
      </c>
      <c r="BS1018">
        <f ca="1">BP1018*$BP$4+BQ1018*$BQ$4+BR1018*$BR$4</f>
        <v>15437.963346057908</v>
      </c>
    </row>
    <row r="1019" spans="1:71">
      <c r="A1019">
        <f t="shared" ca="1" si="154"/>
        <v>0.45409774843020401</v>
      </c>
      <c r="R1019">
        <f t="shared" ca="1" si="155"/>
        <v>-0.32076915452286303</v>
      </c>
      <c r="AH1019">
        <f t="shared" ca="1" si="156"/>
        <v>28.81960890045579</v>
      </c>
      <c r="AI1019">
        <f t="shared" ca="1" si="157"/>
        <v>0.7756955164351742</v>
      </c>
      <c r="AX1019">
        <f t="shared" ca="1" si="158"/>
        <v>1.3098891984186123</v>
      </c>
    </row>
    <row r="1020" spans="1:71">
      <c r="A1020">
        <f t="shared" ca="1" si="154"/>
        <v>0.61970968000350368</v>
      </c>
      <c r="R1020">
        <f t="shared" ca="1" si="155"/>
        <v>1.1522549650838292</v>
      </c>
      <c r="AH1020">
        <f t="shared" ca="1" si="156"/>
        <v>43.828991401380065</v>
      </c>
      <c r="AI1020">
        <f t="shared" ca="1" si="157"/>
        <v>0.98095932643787942</v>
      </c>
      <c r="AX1020">
        <f t="shared" ca="1" si="158"/>
        <v>5.0876891194436196</v>
      </c>
    </row>
    <row r="1021" spans="1:71">
      <c r="A1021">
        <f t="shared" ca="1" si="154"/>
        <v>0.39227890561302958</v>
      </c>
      <c r="R1021">
        <f t="shared" ca="1" si="155"/>
        <v>9.1046598366146383E-2</v>
      </c>
      <c r="AH1021">
        <f t="shared" ca="1" si="156"/>
        <v>25.086977983595613</v>
      </c>
      <c r="AI1021">
        <f t="shared" ca="1" si="157"/>
        <v>0.68967066700507518</v>
      </c>
      <c r="AX1021">
        <f t="shared" ca="1" si="158"/>
        <v>4.4959072784072642</v>
      </c>
    </row>
    <row r="1022" spans="1:71">
      <c r="A1022">
        <f t="shared" ca="1" si="154"/>
        <v>0.38466082293067372</v>
      </c>
      <c r="R1022">
        <f t="shared" ca="1" si="155"/>
        <v>0.31294913396454532</v>
      </c>
      <c r="AH1022">
        <f t="shared" ca="1" si="156"/>
        <v>15.610665336291916</v>
      </c>
      <c r="AI1022">
        <f t="shared" ca="1" si="157"/>
        <v>0.4086868306937429</v>
      </c>
      <c r="AX1022">
        <f t="shared" ca="1" si="158"/>
        <v>2.1522313582750523</v>
      </c>
    </row>
    <row r="1023" spans="1:71">
      <c r="A1023">
        <f t="shared" ca="1" si="154"/>
        <v>0.16767988875602757</v>
      </c>
      <c r="R1023">
        <f t="shared" ca="1" si="155"/>
        <v>1.0544177781669819</v>
      </c>
      <c r="AH1023">
        <f t="shared" ca="1" si="156"/>
        <v>19.083860604325864</v>
      </c>
      <c r="AI1023">
        <f t="shared" ca="1" si="157"/>
        <v>0.52209616243362278</v>
      </c>
      <c r="AX1023">
        <f t="shared" ca="1" si="158"/>
        <v>1.3183572590137254</v>
      </c>
    </row>
    <row r="1024" spans="1:71">
      <c r="A1024">
        <f t="shared" ca="1" si="154"/>
        <v>0.29271791828220783</v>
      </c>
      <c r="R1024">
        <f t="shared" ca="1" si="155"/>
        <v>0.55336226704917746</v>
      </c>
      <c r="AH1024">
        <f t="shared" ca="1" si="156"/>
        <v>24.055521494738194</v>
      </c>
      <c r="AI1024">
        <f t="shared" ca="1" si="157"/>
        <v>0.66344201754500409</v>
      </c>
      <c r="AX1024">
        <f t="shared" ca="1" si="158"/>
        <v>1.5683212603560985</v>
      </c>
    </row>
    <row r="1025" spans="1:50">
      <c r="A1025">
        <f t="shared" ca="1" si="154"/>
        <v>0.30816812847527675</v>
      </c>
      <c r="R1025">
        <f t="shared" ca="1" si="155"/>
        <v>-0.38855523490358895</v>
      </c>
      <c r="AH1025">
        <f t="shared" ca="1" si="156"/>
        <v>32.32377954353263</v>
      </c>
      <c r="AI1025">
        <f t="shared" ca="1" si="157"/>
        <v>0.84377561518718225</v>
      </c>
      <c r="AX1025">
        <f t="shared" ca="1" si="158"/>
        <v>0.68602031069126135</v>
      </c>
    </row>
    <row r="1026" spans="1:50">
      <c r="A1026">
        <f t="shared" ca="1" si="154"/>
        <v>0.12586668538156209</v>
      </c>
      <c r="R1026">
        <f t="shared" ca="1" si="155"/>
        <v>1.1787667439312512</v>
      </c>
      <c r="AH1026">
        <f t="shared" ca="1" si="156"/>
        <v>18.365646044467375</v>
      </c>
      <c r="AI1026">
        <f t="shared" ca="1" si="157"/>
        <v>0.49963382490803876</v>
      </c>
      <c r="AX1026">
        <f t="shared" ca="1" si="158"/>
        <v>0.71337916064941587</v>
      </c>
    </row>
    <row r="1027" spans="1:50">
      <c r="A1027">
        <f t="shared" ref="A1027:A1090" ca="1" si="161">RAND()</f>
        <v>0.46098919419804274</v>
      </c>
      <c r="R1027">
        <f t="shared" ref="R1027:R1090" ca="1" si="162">_xlfn.NORM.INV(RAND(),0,1)</f>
        <v>-0.18045387101430752</v>
      </c>
      <c r="AH1027">
        <f t="shared" ref="AH1027:AH1090" ca="1" si="163">IF(AI1027&lt;$AL$4,$AL$1+SQRT(AI1027*($AL$2-$AL$1)*($AL$3-$AL$1)),$AL$2-SQRT((1-AI1027)*($AL$2-$AL$1)*($AL$2-$AL$3)))</f>
        <v>11.347241695107343</v>
      </c>
      <c r="AI1027">
        <f t="shared" ref="AI1027:AI1090" ca="1" si="164">RAND()</f>
        <v>0.2529821377117758</v>
      </c>
      <c r="AX1027">
        <f t="shared" ref="AX1027:AX1090" ca="1" si="165">-LN(1-RAND())/$AW$2</f>
        <v>0.31314083903945999</v>
      </c>
    </row>
    <row r="1028" spans="1:50">
      <c r="A1028">
        <f t="shared" ca="1" si="161"/>
        <v>7.1948494998526624E-2</v>
      </c>
      <c r="R1028">
        <f t="shared" ca="1" si="162"/>
        <v>-0.49138747999694715</v>
      </c>
      <c r="AH1028">
        <f t="shared" ca="1" si="163"/>
        <v>31.261909227420464</v>
      </c>
      <c r="AI1028">
        <f t="shared" ca="1" si="164"/>
        <v>0.8244419770992848</v>
      </c>
      <c r="AX1028">
        <f t="shared" ca="1" si="165"/>
        <v>0.20734561786695196</v>
      </c>
    </row>
    <row r="1029" spans="1:50">
      <c r="A1029">
        <f t="shared" ca="1" si="161"/>
        <v>0.40926977383314245</v>
      </c>
      <c r="R1029">
        <f t="shared" ca="1" si="162"/>
        <v>-5.1405451194404695E-3</v>
      </c>
      <c r="AH1029">
        <f t="shared" ca="1" si="163"/>
        <v>16.226882124543202</v>
      </c>
      <c r="AI1029">
        <f t="shared" ca="1" si="164"/>
        <v>0.42968825448525039</v>
      </c>
      <c r="AX1029">
        <f t="shared" ca="1" si="165"/>
        <v>0.11200914843065934</v>
      </c>
    </row>
    <row r="1030" spans="1:50">
      <c r="A1030">
        <f t="shared" ca="1" si="161"/>
        <v>0.1866308869740344</v>
      </c>
      <c r="R1030">
        <f t="shared" ca="1" si="162"/>
        <v>0.664145767913908</v>
      </c>
      <c r="AH1030">
        <f t="shared" ca="1" si="163"/>
        <v>35.350107277818289</v>
      </c>
      <c r="AI1030">
        <f t="shared" ca="1" si="164"/>
        <v>0.89269032161428363</v>
      </c>
      <c r="AX1030">
        <f t="shared" ca="1" si="165"/>
        <v>5.7509804839872682</v>
      </c>
    </row>
    <row r="1031" spans="1:50">
      <c r="A1031">
        <f t="shared" ca="1" si="161"/>
        <v>0.32874377476735595</v>
      </c>
      <c r="R1031">
        <f t="shared" ca="1" si="162"/>
        <v>-0.9598919282358831</v>
      </c>
      <c r="AH1031">
        <f t="shared" ca="1" si="163"/>
        <v>22.15177513848154</v>
      </c>
      <c r="AI1031">
        <f t="shared" ca="1" si="164"/>
        <v>0.61223818603115254</v>
      </c>
      <c r="AX1031">
        <f t="shared" ca="1" si="165"/>
        <v>2.3189178398780497</v>
      </c>
    </row>
    <row r="1032" spans="1:50">
      <c r="A1032">
        <f t="shared" ca="1" si="161"/>
        <v>0.42666226524843764</v>
      </c>
      <c r="R1032">
        <f t="shared" ca="1" si="162"/>
        <v>0.67062752799219671</v>
      </c>
      <c r="AH1032">
        <f t="shared" ca="1" si="163"/>
        <v>23.39823396341378</v>
      </c>
      <c r="AI1032">
        <f t="shared" ca="1" si="164"/>
        <v>0.64617302186736392</v>
      </c>
      <c r="AX1032">
        <f t="shared" ca="1" si="165"/>
        <v>1.2301796515545302</v>
      </c>
    </row>
    <row r="1033" spans="1:50">
      <c r="A1033">
        <f t="shared" ca="1" si="161"/>
        <v>0.11775735814488786</v>
      </c>
      <c r="R1033">
        <f t="shared" ca="1" si="162"/>
        <v>-0.61478444590455872</v>
      </c>
      <c r="AH1033">
        <f t="shared" ca="1" si="163"/>
        <v>24.223006982996822</v>
      </c>
      <c r="AI1033">
        <f t="shared" ca="1" si="164"/>
        <v>0.66777331550068464</v>
      </c>
      <c r="AX1033">
        <f t="shared" ca="1" si="165"/>
        <v>0.29272724358950891</v>
      </c>
    </row>
    <row r="1034" spans="1:50">
      <c r="A1034">
        <f t="shared" ca="1" si="161"/>
        <v>0.10943173043924248</v>
      </c>
      <c r="R1034">
        <f t="shared" ca="1" si="162"/>
        <v>0.63714224767063377</v>
      </c>
      <c r="AH1034">
        <f t="shared" ca="1" si="163"/>
        <v>32.299242779887173</v>
      </c>
      <c r="AI1034">
        <f t="shared" ca="1" si="164"/>
        <v>0.84334159691731181</v>
      </c>
      <c r="AX1034">
        <f t="shared" ca="1" si="165"/>
        <v>0.44769526724308245</v>
      </c>
    </row>
    <row r="1035" spans="1:50">
      <c r="A1035">
        <f t="shared" ca="1" si="161"/>
        <v>0.50748166228030434</v>
      </c>
      <c r="R1035">
        <f t="shared" ca="1" si="162"/>
        <v>9.9034810077600108E-2</v>
      </c>
      <c r="AH1035">
        <f t="shared" ca="1" si="163"/>
        <v>19.411220803520013</v>
      </c>
      <c r="AI1035">
        <f t="shared" ca="1" si="164"/>
        <v>0.53216329363449655</v>
      </c>
      <c r="AX1035">
        <f t="shared" ca="1" si="165"/>
        <v>0.15417820824005249</v>
      </c>
    </row>
    <row r="1036" spans="1:50">
      <c r="A1036">
        <f t="shared" ca="1" si="161"/>
        <v>0.37172327797615301</v>
      </c>
      <c r="R1036">
        <f t="shared" ca="1" si="162"/>
        <v>5.0054530163359763E-2</v>
      </c>
      <c r="AH1036">
        <f t="shared" ca="1" si="163"/>
        <v>31.650164585777418</v>
      </c>
      <c r="AI1036">
        <f t="shared" ca="1" si="164"/>
        <v>0.83164177013547136</v>
      </c>
      <c r="AX1036">
        <f t="shared" ca="1" si="165"/>
        <v>1.7993718941773236</v>
      </c>
    </row>
    <row r="1037" spans="1:50">
      <c r="A1037">
        <f t="shared" ca="1" si="161"/>
        <v>0.9226126765728635</v>
      </c>
      <c r="R1037">
        <f t="shared" ca="1" si="162"/>
        <v>0.40873144035045395</v>
      </c>
      <c r="AH1037">
        <f t="shared" ca="1" si="163"/>
        <v>29.45392258292555</v>
      </c>
      <c r="AI1037">
        <f t="shared" ca="1" si="164"/>
        <v>0.78892935138579168</v>
      </c>
      <c r="AX1037">
        <f t="shared" ca="1" si="165"/>
        <v>0.10249118514153809</v>
      </c>
    </row>
    <row r="1038" spans="1:50">
      <c r="A1038">
        <f t="shared" ca="1" si="161"/>
        <v>0.35937568141885134</v>
      </c>
      <c r="R1038">
        <f t="shared" ca="1" si="162"/>
        <v>-2.718494170200056</v>
      </c>
      <c r="AH1038">
        <f t="shared" ca="1" si="163"/>
        <v>13.614566240797167</v>
      </c>
      <c r="AI1038">
        <f t="shared" ca="1" si="164"/>
        <v>0.33805010507733124</v>
      </c>
      <c r="AX1038">
        <f t="shared" ca="1" si="165"/>
        <v>1.6570808973154372</v>
      </c>
    </row>
    <row r="1039" spans="1:50">
      <c r="A1039">
        <f t="shared" ca="1" si="161"/>
        <v>0.73880311773656659</v>
      </c>
      <c r="R1039">
        <f t="shared" ca="1" si="162"/>
        <v>-0.41596703027860593</v>
      </c>
      <c r="AH1039">
        <f t="shared" ca="1" si="163"/>
        <v>22.598398979353728</v>
      </c>
      <c r="AI1039">
        <f t="shared" ca="1" si="164"/>
        <v>0.62457613075265861</v>
      </c>
      <c r="AX1039">
        <f t="shared" ca="1" si="165"/>
        <v>0.82985162798689871</v>
      </c>
    </row>
    <row r="1040" spans="1:50">
      <c r="A1040">
        <f t="shared" ca="1" si="161"/>
        <v>0.10897549561835629</v>
      </c>
      <c r="R1040">
        <f t="shared" ca="1" si="162"/>
        <v>5.7748096578790722E-2</v>
      </c>
      <c r="AH1040">
        <f t="shared" ca="1" si="163"/>
        <v>7.4324897968760952</v>
      </c>
      <c r="AI1040">
        <f t="shared" ca="1" si="164"/>
        <v>0.11048380916133449</v>
      </c>
      <c r="AX1040">
        <f t="shared" ca="1" si="165"/>
        <v>0.44936535947816009</v>
      </c>
    </row>
    <row r="1041" spans="1:50">
      <c r="A1041">
        <f t="shared" ca="1" si="161"/>
        <v>3.9945418063589089E-2</v>
      </c>
      <c r="R1041">
        <f t="shared" ca="1" si="162"/>
        <v>-0.13348142933322177</v>
      </c>
      <c r="AH1041">
        <f t="shared" ca="1" si="163"/>
        <v>3.938398859736191</v>
      </c>
      <c r="AI1041">
        <f t="shared" ca="1" si="164"/>
        <v>3.1021971156742656E-2</v>
      </c>
      <c r="AX1041">
        <f t="shared" ca="1" si="165"/>
        <v>1.7239679365646412</v>
      </c>
    </row>
    <row r="1042" spans="1:50">
      <c r="A1042">
        <f t="shared" ca="1" si="161"/>
        <v>5.0916347212340063E-2</v>
      </c>
      <c r="R1042">
        <f t="shared" ca="1" si="162"/>
        <v>-1.7213021181012391</v>
      </c>
      <c r="AH1042">
        <f t="shared" ca="1" si="163"/>
        <v>34.791382766945091</v>
      </c>
      <c r="AI1042">
        <f t="shared" ca="1" si="164"/>
        <v>0.88434898092921266</v>
      </c>
      <c r="AX1042">
        <f t="shared" ca="1" si="165"/>
        <v>0.54915849207190925</v>
      </c>
    </row>
    <row r="1043" spans="1:50">
      <c r="A1043">
        <f t="shared" ca="1" si="161"/>
        <v>0.8471773289583886</v>
      </c>
      <c r="R1043">
        <f t="shared" ca="1" si="162"/>
        <v>0.64567329166974485</v>
      </c>
      <c r="AH1043">
        <f t="shared" ca="1" si="163"/>
        <v>32.989955880012971</v>
      </c>
      <c r="AI1043">
        <f t="shared" ca="1" si="164"/>
        <v>0.85532919951804742</v>
      </c>
      <c r="AX1043">
        <f t="shared" ca="1" si="165"/>
        <v>0.60311454135072917</v>
      </c>
    </row>
    <row r="1044" spans="1:50">
      <c r="A1044">
        <f t="shared" ca="1" si="161"/>
        <v>0.332044878115344</v>
      </c>
      <c r="R1044">
        <f t="shared" ca="1" si="162"/>
        <v>0.14936118817580374</v>
      </c>
      <c r="AH1044">
        <f t="shared" ca="1" si="163"/>
        <v>11.958192528788608</v>
      </c>
      <c r="AI1044">
        <f t="shared" ca="1" si="164"/>
        <v>0.27641044216164257</v>
      </c>
      <c r="AX1044">
        <f t="shared" ca="1" si="165"/>
        <v>2.4605918702911911</v>
      </c>
    </row>
    <row r="1045" spans="1:50">
      <c r="A1045">
        <f t="shared" ca="1" si="161"/>
        <v>0.88163319674572416</v>
      </c>
      <c r="R1045">
        <f t="shared" ca="1" si="162"/>
        <v>-2.1595236823246973</v>
      </c>
      <c r="AH1045">
        <f t="shared" ca="1" si="163"/>
        <v>14.520058071137221</v>
      </c>
      <c r="AI1045">
        <f t="shared" ca="1" si="164"/>
        <v>0.3705868603622624</v>
      </c>
      <c r="AX1045">
        <f t="shared" ca="1" si="165"/>
        <v>2.2224515192519188</v>
      </c>
    </row>
    <row r="1046" spans="1:50">
      <c r="A1046">
        <f t="shared" ca="1" si="161"/>
        <v>0.70730457346424047</v>
      </c>
      <c r="R1046">
        <f t="shared" ca="1" si="162"/>
        <v>0.3898602187851864</v>
      </c>
      <c r="AH1046">
        <f t="shared" ca="1" si="163"/>
        <v>5.5387817510173649</v>
      </c>
      <c r="AI1046">
        <f t="shared" ca="1" si="164"/>
        <v>6.1356206570805982E-2</v>
      </c>
      <c r="AX1046">
        <f t="shared" ca="1" si="165"/>
        <v>0.32789729540662998</v>
      </c>
    </row>
    <row r="1047" spans="1:50">
      <c r="A1047">
        <f t="shared" ca="1" si="161"/>
        <v>0.43685377493172417</v>
      </c>
      <c r="R1047">
        <f t="shared" ca="1" si="162"/>
        <v>-0.13805292714850764</v>
      </c>
      <c r="AH1047">
        <f t="shared" ca="1" si="163"/>
        <v>38.047774508122899</v>
      </c>
      <c r="AI1047">
        <f t="shared" ca="1" si="164"/>
        <v>0.92857215289566164</v>
      </c>
      <c r="AX1047">
        <f t="shared" ca="1" si="165"/>
        <v>3.898645324980872E-2</v>
      </c>
    </row>
    <row r="1048" spans="1:50">
      <c r="A1048">
        <f t="shared" ca="1" si="161"/>
        <v>0.26536032976769552</v>
      </c>
      <c r="R1048">
        <f t="shared" ca="1" si="162"/>
        <v>0.66034269907139276</v>
      </c>
      <c r="AH1048">
        <f t="shared" ca="1" si="163"/>
        <v>45.951224723900204</v>
      </c>
      <c r="AI1048">
        <f t="shared" ca="1" si="164"/>
        <v>0.9918037093818215</v>
      </c>
      <c r="AX1048">
        <f t="shared" ca="1" si="165"/>
        <v>4.5520925931497322E-3</v>
      </c>
    </row>
    <row r="1049" spans="1:50">
      <c r="A1049">
        <f t="shared" ca="1" si="161"/>
        <v>1.9134741567565339E-2</v>
      </c>
      <c r="R1049">
        <f t="shared" ca="1" si="162"/>
        <v>-0.49345136693582636</v>
      </c>
      <c r="AH1049">
        <f t="shared" ca="1" si="163"/>
        <v>10.216252412674237</v>
      </c>
      <c r="AI1049">
        <f t="shared" ca="1" si="164"/>
        <v>0.2086267139539757</v>
      </c>
      <c r="AX1049">
        <f t="shared" ca="1" si="165"/>
        <v>6.4800908576806305E-3</v>
      </c>
    </row>
    <row r="1050" spans="1:50">
      <c r="A1050">
        <f t="shared" ca="1" si="161"/>
        <v>0.33655725115239388</v>
      </c>
      <c r="R1050">
        <f t="shared" ca="1" si="162"/>
        <v>0.33544311317040026</v>
      </c>
      <c r="AH1050">
        <f t="shared" ca="1" si="163"/>
        <v>39.307945242675693</v>
      </c>
      <c r="AI1050">
        <f t="shared" ca="1" si="164"/>
        <v>0.94283998253318935</v>
      </c>
      <c r="AX1050">
        <f t="shared" ca="1" si="165"/>
        <v>1.0736603969787424</v>
      </c>
    </row>
    <row r="1051" spans="1:50">
      <c r="A1051">
        <f t="shared" ca="1" si="161"/>
        <v>0.82972689469331007</v>
      </c>
      <c r="R1051">
        <f t="shared" ca="1" si="162"/>
        <v>-0.54257263222026164</v>
      </c>
      <c r="AH1051">
        <f t="shared" ca="1" si="163"/>
        <v>27.719179903084424</v>
      </c>
      <c r="AI1051">
        <f t="shared" ca="1" si="164"/>
        <v>0.75178252790444144</v>
      </c>
      <c r="AX1051">
        <f t="shared" ca="1" si="165"/>
        <v>2.0466277185062456</v>
      </c>
    </row>
    <row r="1052" spans="1:50">
      <c r="A1052">
        <f t="shared" ca="1" si="161"/>
        <v>0.56780398627793183</v>
      </c>
      <c r="R1052">
        <f t="shared" ca="1" si="162"/>
        <v>1.1718817051518919</v>
      </c>
      <c r="AH1052">
        <f t="shared" ca="1" si="163"/>
        <v>19.505411891852219</v>
      </c>
      <c r="AI1052">
        <f t="shared" ca="1" si="164"/>
        <v>0.53504004805720595</v>
      </c>
      <c r="AX1052">
        <f t="shared" ca="1" si="165"/>
        <v>3.276242009338945</v>
      </c>
    </row>
    <row r="1053" spans="1:50">
      <c r="A1053">
        <f t="shared" ca="1" si="161"/>
        <v>0.34695652448590986</v>
      </c>
      <c r="R1053">
        <f t="shared" ca="1" si="162"/>
        <v>-2.9546854526926731</v>
      </c>
      <c r="AH1053">
        <f t="shared" ca="1" si="163"/>
        <v>13.447908360971851</v>
      </c>
      <c r="AI1053">
        <f t="shared" ca="1" si="164"/>
        <v>0.33197229840604436</v>
      </c>
      <c r="AX1053">
        <f t="shared" ca="1" si="165"/>
        <v>1.7504054329960428</v>
      </c>
    </row>
    <row r="1054" spans="1:50">
      <c r="A1054">
        <f t="shared" ca="1" si="161"/>
        <v>0.89829231178450442</v>
      </c>
      <c r="R1054">
        <f t="shared" ca="1" si="162"/>
        <v>0.74154460037666914</v>
      </c>
      <c r="AH1054">
        <f t="shared" ca="1" si="163"/>
        <v>26.434116359238651</v>
      </c>
      <c r="AI1054">
        <f t="shared" ca="1" si="164"/>
        <v>0.72232456411504831</v>
      </c>
      <c r="AX1054">
        <f t="shared" ca="1" si="165"/>
        <v>2.5588315878450194</v>
      </c>
    </row>
    <row r="1055" spans="1:50">
      <c r="A1055">
        <f t="shared" ca="1" si="161"/>
        <v>0.6195758357418043</v>
      </c>
      <c r="R1055">
        <f t="shared" ca="1" si="162"/>
        <v>1.1058032634935651</v>
      </c>
      <c r="AH1055">
        <f t="shared" ca="1" si="163"/>
        <v>14.330542890796231</v>
      </c>
      <c r="AI1055">
        <f t="shared" ca="1" si="164"/>
        <v>0.36384491476733638</v>
      </c>
      <c r="AX1055">
        <f t="shared" ca="1" si="165"/>
        <v>4.0257932646319645</v>
      </c>
    </row>
    <row r="1056" spans="1:50">
      <c r="A1056">
        <f t="shared" ca="1" si="161"/>
        <v>0.73472310518357864</v>
      </c>
      <c r="R1056">
        <f t="shared" ca="1" si="162"/>
        <v>-0.36849492282485269</v>
      </c>
      <c r="AH1056">
        <f t="shared" ca="1" si="163"/>
        <v>23.090760589020807</v>
      </c>
      <c r="AI1056">
        <f t="shared" ca="1" si="164"/>
        <v>0.63794641716130207</v>
      </c>
      <c r="AX1056">
        <f t="shared" ca="1" si="165"/>
        <v>1.9020129651940174</v>
      </c>
    </row>
    <row r="1057" spans="1:50">
      <c r="A1057">
        <f t="shared" ca="1" si="161"/>
        <v>0.84388721619654128</v>
      </c>
      <c r="R1057">
        <f t="shared" ca="1" si="162"/>
        <v>-9.3453139084736736E-2</v>
      </c>
      <c r="AH1057">
        <f t="shared" ca="1" si="163"/>
        <v>11.709408027581794</v>
      </c>
      <c r="AI1057">
        <f t="shared" ca="1" si="164"/>
        <v>0.26691528320089131</v>
      </c>
      <c r="AX1057">
        <f t="shared" ca="1" si="165"/>
        <v>2.4477112554524427</v>
      </c>
    </row>
    <row r="1058" spans="1:50">
      <c r="A1058">
        <f t="shared" ca="1" si="161"/>
        <v>0.45339101735117404</v>
      </c>
      <c r="R1058">
        <f t="shared" ca="1" si="162"/>
        <v>-0.71728253630035865</v>
      </c>
      <c r="AH1058">
        <f t="shared" ca="1" si="163"/>
        <v>16.384851203591374</v>
      </c>
      <c r="AI1058">
        <f t="shared" ca="1" si="164"/>
        <v>0.435010885697654</v>
      </c>
      <c r="AX1058">
        <f t="shared" ca="1" si="165"/>
        <v>1.6671799895944697</v>
      </c>
    </row>
    <row r="1059" spans="1:50">
      <c r="A1059">
        <f t="shared" ca="1" si="161"/>
        <v>0.38048403618657101</v>
      </c>
      <c r="R1059">
        <f t="shared" ca="1" si="162"/>
        <v>-0.23312479037449518</v>
      </c>
      <c r="AH1059">
        <f t="shared" ca="1" si="163"/>
        <v>10.623170255464892</v>
      </c>
      <c r="AI1059">
        <f t="shared" ca="1" si="164"/>
        <v>0.22473263963494761</v>
      </c>
      <c r="AX1059">
        <f t="shared" ca="1" si="165"/>
        <v>3.0017095048191833</v>
      </c>
    </row>
    <row r="1060" spans="1:50">
      <c r="A1060">
        <f t="shared" ca="1" si="161"/>
        <v>0.43902170019862063</v>
      </c>
      <c r="R1060">
        <f t="shared" ca="1" si="162"/>
        <v>2.3121747142124813</v>
      </c>
      <c r="AH1060">
        <f t="shared" ca="1" si="163"/>
        <v>10.908745849966948</v>
      </c>
      <c r="AI1060">
        <f t="shared" ca="1" si="164"/>
        <v>0.23593692448876191</v>
      </c>
      <c r="AX1060">
        <f t="shared" ca="1" si="165"/>
        <v>1.4713650420823174</v>
      </c>
    </row>
    <row r="1061" spans="1:50">
      <c r="A1061">
        <f t="shared" ca="1" si="161"/>
        <v>0.3483503044240136</v>
      </c>
      <c r="R1061">
        <f t="shared" ca="1" si="162"/>
        <v>0.39661002915914662</v>
      </c>
      <c r="AH1061">
        <f t="shared" ca="1" si="163"/>
        <v>29.072380564311562</v>
      </c>
      <c r="AI1061">
        <f t="shared" ca="1" si="164"/>
        <v>0.7810173723774978</v>
      </c>
      <c r="AX1061">
        <f t="shared" ca="1" si="165"/>
        <v>7.8849632095978978E-2</v>
      </c>
    </row>
    <row r="1062" spans="1:50">
      <c r="A1062">
        <f t="shared" ca="1" si="161"/>
        <v>0.55568969432979942</v>
      </c>
      <c r="R1062">
        <f t="shared" ca="1" si="162"/>
        <v>-0.60421006485615047</v>
      </c>
      <c r="AH1062">
        <f t="shared" ca="1" si="163"/>
        <v>14.778603229819304</v>
      </c>
      <c r="AI1062">
        <f t="shared" ca="1" si="164"/>
        <v>0.37972660477875242</v>
      </c>
      <c r="AX1062">
        <f t="shared" ca="1" si="165"/>
        <v>2.0364626838964934</v>
      </c>
    </row>
    <row r="1063" spans="1:50">
      <c r="A1063">
        <f t="shared" ca="1" si="161"/>
        <v>0.66644755919559517</v>
      </c>
      <c r="R1063">
        <f t="shared" ca="1" si="162"/>
        <v>-1.0007443051610838</v>
      </c>
      <c r="AH1063">
        <f t="shared" ca="1" si="163"/>
        <v>8.1442369307655866</v>
      </c>
      <c r="AI1063">
        <f t="shared" ca="1" si="164"/>
        <v>0.13265719036889212</v>
      </c>
      <c r="AX1063">
        <f t="shared" ca="1" si="165"/>
        <v>0.44835395127054195</v>
      </c>
    </row>
    <row r="1064" spans="1:50">
      <c r="A1064">
        <f t="shared" ca="1" si="161"/>
        <v>0.89290344353753492</v>
      </c>
      <c r="R1064">
        <f t="shared" ca="1" si="162"/>
        <v>1.1649790648701259</v>
      </c>
      <c r="AH1064">
        <f t="shared" ca="1" si="163"/>
        <v>2.074088266184404</v>
      </c>
      <c r="AI1064">
        <f t="shared" ca="1" si="164"/>
        <v>8.6036842718476558E-3</v>
      </c>
      <c r="AX1064">
        <f t="shared" ca="1" si="165"/>
        <v>6.9040555480242665</v>
      </c>
    </row>
    <row r="1065" spans="1:50">
      <c r="A1065">
        <f t="shared" ca="1" si="161"/>
        <v>0.2085865291152641</v>
      </c>
      <c r="R1065">
        <f t="shared" ca="1" si="162"/>
        <v>0.94197431699106804</v>
      </c>
      <c r="AH1065">
        <f t="shared" ca="1" si="163"/>
        <v>2.9364146659657813</v>
      </c>
      <c r="AI1065">
        <f t="shared" ca="1" si="164"/>
        <v>1.7245062180997861E-2</v>
      </c>
      <c r="AX1065">
        <f t="shared" ca="1" si="165"/>
        <v>8.6486938686056245</v>
      </c>
    </row>
    <row r="1066" spans="1:50">
      <c r="A1066">
        <f t="shared" ca="1" si="161"/>
        <v>0.14531439539173729</v>
      </c>
      <c r="R1066">
        <f t="shared" ca="1" si="162"/>
        <v>0.68854637127174678</v>
      </c>
      <c r="AH1066">
        <f t="shared" ca="1" si="163"/>
        <v>26.273339209658708</v>
      </c>
      <c r="AI1066">
        <f t="shared" ca="1" si="164"/>
        <v>0.71852278387004054</v>
      </c>
      <c r="AX1066">
        <f t="shared" ca="1" si="165"/>
        <v>2.0164420547581554</v>
      </c>
    </row>
    <row r="1067" spans="1:50">
      <c r="A1067">
        <f t="shared" ca="1" si="161"/>
        <v>0.39207976814390688</v>
      </c>
      <c r="R1067">
        <f t="shared" ca="1" si="162"/>
        <v>-0.88383022950841228</v>
      </c>
      <c r="AH1067">
        <f t="shared" ca="1" si="163"/>
        <v>8.3774937658570643</v>
      </c>
      <c r="AI1067">
        <f t="shared" ca="1" si="164"/>
        <v>0.14036480359394798</v>
      </c>
      <c r="AX1067">
        <f t="shared" ca="1" si="165"/>
        <v>1.5660581681796795</v>
      </c>
    </row>
    <row r="1068" spans="1:50">
      <c r="A1068">
        <f t="shared" ca="1" si="161"/>
        <v>0.403249436454576</v>
      </c>
      <c r="R1068">
        <f t="shared" ca="1" si="162"/>
        <v>1.2744532551923564</v>
      </c>
      <c r="AH1068">
        <f t="shared" ca="1" si="163"/>
        <v>14.797221402940785</v>
      </c>
      <c r="AI1068">
        <f t="shared" ca="1" si="164"/>
        <v>0.38038218952321479</v>
      </c>
      <c r="AX1068">
        <f t="shared" ca="1" si="165"/>
        <v>3.9662073144986842</v>
      </c>
    </row>
    <row r="1069" spans="1:50">
      <c r="A1069">
        <f t="shared" ca="1" si="161"/>
        <v>0.50540419887054722</v>
      </c>
      <c r="R1069">
        <f t="shared" ca="1" si="162"/>
        <v>-0.55307712993884994</v>
      </c>
      <c r="AH1069">
        <f t="shared" ca="1" si="163"/>
        <v>24.279276564142009</v>
      </c>
      <c r="AI1069">
        <f t="shared" ca="1" si="164"/>
        <v>0.66922219296805274</v>
      </c>
      <c r="AX1069">
        <f t="shared" ca="1" si="165"/>
        <v>6.5732367672273204</v>
      </c>
    </row>
    <row r="1070" spans="1:50">
      <c r="A1070">
        <f t="shared" ca="1" si="161"/>
        <v>0.44883599955941289</v>
      </c>
      <c r="R1070">
        <f t="shared" ca="1" si="162"/>
        <v>7.0044274256311871E-3</v>
      </c>
      <c r="AH1070">
        <f t="shared" ca="1" si="163"/>
        <v>13.198045560599475</v>
      </c>
      <c r="AI1070">
        <f t="shared" ca="1" si="164"/>
        <v>0.32280807472014406</v>
      </c>
      <c r="AX1070">
        <f t="shared" ca="1" si="165"/>
        <v>2.3845219774586113</v>
      </c>
    </row>
    <row r="1071" spans="1:50">
      <c r="A1071">
        <f t="shared" ca="1" si="161"/>
        <v>0.60786776098648498</v>
      </c>
      <c r="R1071">
        <f t="shared" ca="1" si="162"/>
        <v>0.23657645927428364</v>
      </c>
      <c r="AH1071">
        <f t="shared" ca="1" si="163"/>
        <v>21.078218188291782</v>
      </c>
      <c r="AI1071">
        <f t="shared" ca="1" si="164"/>
        <v>0.58176526841797183</v>
      </c>
      <c r="AX1071">
        <f t="shared" ca="1" si="165"/>
        <v>1.3456217215699757</v>
      </c>
    </row>
    <row r="1072" spans="1:50">
      <c r="A1072">
        <f t="shared" ca="1" si="161"/>
        <v>8.9070205507657096E-2</v>
      </c>
      <c r="R1072">
        <f t="shared" ca="1" si="162"/>
        <v>1.4454827347905261</v>
      </c>
      <c r="AH1072">
        <f t="shared" ca="1" si="163"/>
        <v>5.5463466644987047</v>
      </c>
      <c r="AI1072">
        <f t="shared" ca="1" si="164"/>
        <v>6.1523922645591811E-2</v>
      </c>
      <c r="AX1072">
        <f t="shared" ca="1" si="165"/>
        <v>0.50822203329642546</v>
      </c>
    </row>
    <row r="1073" spans="1:50">
      <c r="A1073">
        <f t="shared" ca="1" si="161"/>
        <v>9.1346820422085862E-2</v>
      </c>
      <c r="R1073">
        <f t="shared" ca="1" si="162"/>
        <v>0.65988698506778021</v>
      </c>
      <c r="AH1073">
        <f t="shared" ca="1" si="163"/>
        <v>23.547416567797207</v>
      </c>
      <c r="AI1073">
        <f t="shared" ca="1" si="164"/>
        <v>0.65013041488117518</v>
      </c>
      <c r="AX1073">
        <f t="shared" ca="1" si="165"/>
        <v>1.4784472118638559</v>
      </c>
    </row>
    <row r="1074" spans="1:50">
      <c r="A1074">
        <f t="shared" ca="1" si="161"/>
        <v>0.2439998045372751</v>
      </c>
      <c r="R1074">
        <f t="shared" ca="1" si="162"/>
        <v>1.0343025496361149</v>
      </c>
      <c r="AH1074">
        <f t="shared" ca="1" si="163"/>
        <v>16.241885483457594</v>
      </c>
      <c r="AI1074">
        <f t="shared" ca="1" si="164"/>
        <v>0.43019485214400432</v>
      </c>
      <c r="AX1074">
        <f t="shared" ca="1" si="165"/>
        <v>0.95332462893865155</v>
      </c>
    </row>
    <row r="1075" spans="1:50">
      <c r="A1075">
        <f t="shared" ca="1" si="161"/>
        <v>0.28719684092067577</v>
      </c>
      <c r="R1075">
        <f t="shared" ca="1" si="162"/>
        <v>-0.97216668642093063</v>
      </c>
      <c r="AH1075">
        <f t="shared" ca="1" si="163"/>
        <v>32.128812253850199</v>
      </c>
      <c r="AI1075">
        <f t="shared" ca="1" si="164"/>
        <v>0.84031032427093255</v>
      </c>
      <c r="AX1075">
        <f t="shared" ca="1" si="165"/>
        <v>4.2473359591458735</v>
      </c>
    </row>
    <row r="1076" spans="1:50">
      <c r="A1076">
        <f t="shared" ca="1" si="161"/>
        <v>0.82228166326711771</v>
      </c>
      <c r="R1076">
        <f t="shared" ca="1" si="162"/>
        <v>-0.62575185126527544</v>
      </c>
      <c r="AH1076">
        <f t="shared" ca="1" si="163"/>
        <v>23.156893961417079</v>
      </c>
      <c r="AI1076">
        <f t="shared" ca="1" si="164"/>
        <v>0.63972382910069658</v>
      </c>
      <c r="AX1076">
        <f t="shared" ca="1" si="165"/>
        <v>0.28196743417054976</v>
      </c>
    </row>
    <row r="1077" spans="1:50">
      <c r="A1077">
        <f t="shared" ca="1" si="161"/>
        <v>0.79937165370090069</v>
      </c>
      <c r="R1077">
        <f t="shared" ca="1" si="162"/>
        <v>-1.4138185665828709</v>
      </c>
      <c r="AH1077">
        <f t="shared" ca="1" si="163"/>
        <v>14.378857826371195</v>
      </c>
      <c r="AI1077">
        <f t="shared" ca="1" si="164"/>
        <v>0.36556711512306161</v>
      </c>
      <c r="AX1077">
        <f t="shared" ca="1" si="165"/>
        <v>1.6882574682054741</v>
      </c>
    </row>
    <row r="1078" spans="1:50">
      <c r="A1078">
        <f t="shared" ca="1" si="161"/>
        <v>0.90296029214279749</v>
      </c>
      <c r="R1078">
        <f t="shared" ca="1" si="162"/>
        <v>0.21615011562388486</v>
      </c>
      <c r="AH1078">
        <f t="shared" ca="1" si="163"/>
        <v>6.420686258345933</v>
      </c>
      <c r="AI1078">
        <f t="shared" ca="1" si="164"/>
        <v>8.2450424056224603E-2</v>
      </c>
      <c r="AX1078">
        <f t="shared" ca="1" si="165"/>
        <v>2.0767061676364449</v>
      </c>
    </row>
    <row r="1079" spans="1:50">
      <c r="A1079">
        <f t="shared" ca="1" si="161"/>
        <v>0.2062735475051215</v>
      </c>
      <c r="R1079">
        <f t="shared" ca="1" si="162"/>
        <v>-1.1146698089217189</v>
      </c>
      <c r="AH1079">
        <f t="shared" ca="1" si="163"/>
        <v>6.4797552444299233</v>
      </c>
      <c r="AI1079">
        <f t="shared" ca="1" si="164"/>
        <v>8.3974456055434188E-2</v>
      </c>
      <c r="AX1079">
        <f t="shared" ca="1" si="165"/>
        <v>0.64510166553364545</v>
      </c>
    </row>
    <row r="1080" spans="1:50">
      <c r="A1080">
        <f t="shared" ca="1" si="161"/>
        <v>0.3126670064813426</v>
      </c>
      <c r="R1080">
        <f t="shared" ca="1" si="162"/>
        <v>-1.1458334232682408</v>
      </c>
      <c r="AH1080">
        <f t="shared" ca="1" si="163"/>
        <v>38.245641600448785</v>
      </c>
      <c r="AI1080">
        <f t="shared" ca="1" si="164"/>
        <v>0.93091752930744986</v>
      </c>
      <c r="AX1080">
        <f t="shared" ca="1" si="165"/>
        <v>3.1234278152426302</v>
      </c>
    </row>
    <row r="1081" spans="1:50">
      <c r="A1081">
        <f t="shared" ca="1" si="161"/>
        <v>0.58476721043169788</v>
      </c>
      <c r="R1081">
        <f t="shared" ca="1" si="162"/>
        <v>-2.3564559018808735</v>
      </c>
      <c r="AH1081">
        <f t="shared" ca="1" si="163"/>
        <v>16.809312326465815</v>
      </c>
      <c r="AI1081">
        <f t="shared" ca="1" si="164"/>
        <v>0.44918912587895288</v>
      </c>
      <c r="AX1081">
        <f t="shared" ca="1" si="165"/>
        <v>0.43474675463734852</v>
      </c>
    </row>
    <row r="1082" spans="1:50">
      <c r="A1082">
        <f t="shared" ca="1" si="161"/>
        <v>0.60985588207525088</v>
      </c>
      <c r="R1082">
        <f t="shared" ca="1" si="162"/>
        <v>-9.9352274904356885E-2</v>
      </c>
      <c r="AH1082">
        <f t="shared" ca="1" si="163"/>
        <v>36.37022338452455</v>
      </c>
      <c r="AI1082">
        <f t="shared" ca="1" si="164"/>
        <v>0.90711459470611933</v>
      </c>
      <c r="AX1082">
        <f t="shared" ca="1" si="165"/>
        <v>2.5345744735636613</v>
      </c>
    </row>
    <row r="1083" spans="1:50">
      <c r="A1083">
        <f t="shared" ca="1" si="161"/>
        <v>0.85255555353546153</v>
      </c>
      <c r="R1083">
        <f t="shared" ca="1" si="162"/>
        <v>-6.3934988063609449E-2</v>
      </c>
      <c r="AH1083">
        <f t="shared" ca="1" si="163"/>
        <v>29.806631734052367</v>
      </c>
      <c r="AI1083">
        <f t="shared" ca="1" si="164"/>
        <v>0.7961139390379095</v>
      </c>
      <c r="AX1083">
        <f t="shared" ca="1" si="165"/>
        <v>2.1502588210920019</v>
      </c>
    </row>
    <row r="1084" spans="1:50">
      <c r="A1084">
        <f t="shared" ca="1" si="161"/>
        <v>0.54348491482467887</v>
      </c>
      <c r="R1084">
        <f t="shared" ca="1" si="162"/>
        <v>0.48804324917546782</v>
      </c>
      <c r="AH1084">
        <f t="shared" ca="1" si="163"/>
        <v>36.121084817901348</v>
      </c>
      <c r="AI1084">
        <f t="shared" ca="1" si="164"/>
        <v>0.90368785668405571</v>
      </c>
      <c r="AX1084">
        <f t="shared" ca="1" si="165"/>
        <v>0.78926733862087806</v>
      </c>
    </row>
    <row r="1085" spans="1:50">
      <c r="A1085">
        <f t="shared" ca="1" si="161"/>
        <v>0.3834847025203072</v>
      </c>
      <c r="R1085">
        <f t="shared" ca="1" si="162"/>
        <v>1.0647543691460295</v>
      </c>
      <c r="AH1085">
        <f t="shared" ca="1" si="163"/>
        <v>12.016010723882914</v>
      </c>
      <c r="AI1085">
        <f t="shared" ca="1" si="164"/>
        <v>0.27860827933591092</v>
      </c>
      <c r="AX1085">
        <f t="shared" ca="1" si="165"/>
        <v>3.3520755952624492</v>
      </c>
    </row>
    <row r="1086" spans="1:50">
      <c r="A1086">
        <f t="shared" ca="1" si="161"/>
        <v>0.15005736985006024</v>
      </c>
      <c r="R1086">
        <f t="shared" ca="1" si="162"/>
        <v>0.67964339834727761</v>
      </c>
      <c r="AH1086">
        <f t="shared" ca="1" si="163"/>
        <v>20.297719391037301</v>
      </c>
      <c r="AI1086">
        <f t="shared" ca="1" si="164"/>
        <v>0.55888726331321925</v>
      </c>
      <c r="AX1086">
        <f t="shared" ca="1" si="165"/>
        <v>1.0147337978052973</v>
      </c>
    </row>
    <row r="1087" spans="1:50">
      <c r="A1087">
        <f t="shared" ca="1" si="161"/>
        <v>0.75257915341311676</v>
      </c>
      <c r="R1087">
        <f t="shared" ca="1" si="162"/>
        <v>-0.11490054518309747</v>
      </c>
      <c r="AH1087">
        <f t="shared" ca="1" si="163"/>
        <v>22.902004225434283</v>
      </c>
      <c r="AI1087">
        <f t="shared" ca="1" si="164"/>
        <v>0.63284931250080922</v>
      </c>
      <c r="AX1087">
        <f t="shared" ca="1" si="165"/>
        <v>8.1120083993003131</v>
      </c>
    </row>
    <row r="1088" spans="1:50">
      <c r="A1088">
        <f t="shared" ca="1" si="161"/>
        <v>0.90635735067869161</v>
      </c>
      <c r="R1088">
        <f t="shared" ca="1" si="162"/>
        <v>-0.65759971957069252</v>
      </c>
      <c r="AH1088">
        <f t="shared" ca="1" si="163"/>
        <v>6.0167588157995926</v>
      </c>
      <c r="AI1088">
        <f t="shared" ca="1" si="164"/>
        <v>7.2402773295004219E-2</v>
      </c>
      <c r="AX1088">
        <f t="shared" ca="1" si="165"/>
        <v>1.0108947722725217</v>
      </c>
    </row>
    <row r="1089" spans="1:50">
      <c r="A1089">
        <f t="shared" ca="1" si="161"/>
        <v>0.56774352413933982</v>
      </c>
      <c r="R1089">
        <f t="shared" ca="1" si="162"/>
        <v>-0.27656445318078599</v>
      </c>
      <c r="AH1089">
        <f t="shared" ca="1" si="163"/>
        <v>9.7118296725684488</v>
      </c>
      <c r="AI1089">
        <f t="shared" ca="1" si="164"/>
        <v>0.18863927117796198</v>
      </c>
      <c r="AX1089">
        <f t="shared" ca="1" si="165"/>
        <v>3.5168475114966751</v>
      </c>
    </row>
    <row r="1090" spans="1:50">
      <c r="A1090">
        <f t="shared" ca="1" si="161"/>
        <v>0.1254914758597262</v>
      </c>
      <c r="R1090">
        <f t="shared" ca="1" si="162"/>
        <v>0.40812829205811441</v>
      </c>
      <c r="AH1090">
        <f t="shared" ca="1" si="163"/>
        <v>2.7406892005672088</v>
      </c>
      <c r="AI1090">
        <f t="shared" ca="1" si="164"/>
        <v>1.5022754588211451E-2</v>
      </c>
      <c r="AX1090">
        <f t="shared" ca="1" si="165"/>
        <v>1.6824650026114565</v>
      </c>
    </row>
    <row r="1091" spans="1:50">
      <c r="A1091">
        <f t="shared" ref="A1091:A1154" ca="1" si="166">RAND()</f>
        <v>0.50132599605415296</v>
      </c>
      <c r="R1091">
        <f t="shared" ref="R1091:R1154" ca="1" si="167">_xlfn.NORM.INV(RAND(),0,1)</f>
        <v>1.5417807217415322</v>
      </c>
      <c r="AH1091">
        <f t="shared" ref="AH1091:AH1154" ca="1" si="168">IF(AI1091&lt;$AL$4,$AL$1+SQRT(AI1091*($AL$2-$AL$1)*($AL$3-$AL$1)),$AL$2-SQRT((1-AI1091)*($AL$2-$AL$1)*($AL$2-$AL$3)))</f>
        <v>8.8007087757924793</v>
      </c>
      <c r="AI1091">
        <f t="shared" ref="AI1091:AI1154" ca="1" si="169">RAND()</f>
        <v>0.15490494991262149</v>
      </c>
      <c r="AX1091">
        <f t="shared" ref="AX1091:AX1154" ca="1" si="170">-LN(1-RAND())/$AW$2</f>
        <v>1.6920947951269603</v>
      </c>
    </row>
    <row r="1092" spans="1:50">
      <c r="A1092">
        <f t="shared" ca="1" si="166"/>
        <v>0.57351980343588282</v>
      </c>
      <c r="R1092">
        <f t="shared" ca="1" si="167"/>
        <v>0.61783771520053266</v>
      </c>
      <c r="AH1092">
        <f t="shared" ca="1" si="168"/>
        <v>10.834922225225696</v>
      </c>
      <c r="AI1092">
        <f t="shared" ca="1" si="169"/>
        <v>0.23304834144794007</v>
      </c>
      <c r="AX1092">
        <f t="shared" ca="1" si="170"/>
        <v>10.544289525108089</v>
      </c>
    </row>
    <row r="1093" spans="1:50">
      <c r="A1093">
        <f t="shared" ca="1" si="166"/>
        <v>0.93951657938391897</v>
      </c>
      <c r="R1093">
        <f t="shared" ca="1" si="167"/>
        <v>-0.94924014941436885</v>
      </c>
      <c r="AH1093">
        <f t="shared" ca="1" si="168"/>
        <v>37.6543918504196</v>
      </c>
      <c r="AI1093">
        <f t="shared" ca="1" si="169"/>
        <v>0.92379297970850704</v>
      </c>
      <c r="AX1093">
        <f t="shared" ca="1" si="170"/>
        <v>0.51780918990421909</v>
      </c>
    </row>
    <row r="1094" spans="1:50">
      <c r="A1094">
        <f t="shared" ca="1" si="166"/>
        <v>0.81860150248656205</v>
      </c>
      <c r="R1094">
        <f t="shared" ca="1" si="167"/>
        <v>0.29712808086071268</v>
      </c>
      <c r="AH1094">
        <f t="shared" ca="1" si="168"/>
        <v>9.3780921601215077</v>
      </c>
      <c r="AI1094">
        <f t="shared" ca="1" si="169"/>
        <v>0.17589722512746497</v>
      </c>
      <c r="AX1094">
        <f t="shared" ca="1" si="170"/>
        <v>6.4228270852719191</v>
      </c>
    </row>
    <row r="1095" spans="1:50">
      <c r="A1095">
        <f t="shared" ca="1" si="166"/>
        <v>0.75070381949398712</v>
      </c>
      <c r="R1095">
        <f t="shared" ca="1" si="167"/>
        <v>-0.32075370129590547</v>
      </c>
      <c r="AH1095">
        <f t="shared" ca="1" si="168"/>
        <v>21.140266999020568</v>
      </c>
      <c r="AI1095">
        <f t="shared" ca="1" si="169"/>
        <v>0.58355790555608933</v>
      </c>
      <c r="AX1095">
        <f t="shared" ca="1" si="170"/>
        <v>1.7704516781643242</v>
      </c>
    </row>
    <row r="1096" spans="1:50">
      <c r="A1096">
        <f t="shared" ca="1" si="166"/>
        <v>0.49098186891438156</v>
      </c>
      <c r="R1096">
        <f t="shared" ca="1" si="167"/>
        <v>-1.6056059676841776</v>
      </c>
      <c r="AH1096">
        <f t="shared" ca="1" si="168"/>
        <v>15.267862118915289</v>
      </c>
      <c r="AI1096">
        <f t="shared" ca="1" si="169"/>
        <v>0.3968392991046602</v>
      </c>
      <c r="AX1096">
        <f t="shared" ca="1" si="170"/>
        <v>5.0739124316229711</v>
      </c>
    </row>
    <row r="1097" spans="1:50">
      <c r="A1097">
        <f t="shared" ca="1" si="166"/>
        <v>0.14309230953966379</v>
      </c>
      <c r="R1097">
        <f t="shared" ca="1" si="167"/>
        <v>5.1534141966857704E-3</v>
      </c>
      <c r="AH1097">
        <f t="shared" ca="1" si="168"/>
        <v>34.093047980805615</v>
      </c>
      <c r="AI1097">
        <f t="shared" ca="1" si="169"/>
        <v>0.87348443872952386</v>
      </c>
      <c r="AX1097">
        <f t="shared" ca="1" si="170"/>
        <v>1.0184418364583225</v>
      </c>
    </row>
    <row r="1098" spans="1:50">
      <c r="A1098">
        <f t="shared" ca="1" si="166"/>
        <v>0.44142391258348901</v>
      </c>
      <c r="R1098">
        <f t="shared" ca="1" si="167"/>
        <v>-0.82691660949650858</v>
      </c>
      <c r="AH1098">
        <f t="shared" ca="1" si="168"/>
        <v>24.091257893783741</v>
      </c>
      <c r="AI1098">
        <f t="shared" ca="1" si="169"/>
        <v>0.66436854123678835</v>
      </c>
      <c r="AX1098">
        <f t="shared" ca="1" si="170"/>
        <v>2.8714169861639061</v>
      </c>
    </row>
    <row r="1099" spans="1:50">
      <c r="A1099">
        <f t="shared" ca="1" si="166"/>
        <v>0.66807356304666599</v>
      </c>
      <c r="R1099">
        <f t="shared" ca="1" si="167"/>
        <v>0.10203859825411012</v>
      </c>
      <c r="AH1099">
        <f t="shared" ca="1" si="168"/>
        <v>26.944645110567677</v>
      </c>
      <c r="AI1099">
        <f t="shared" ca="1" si="169"/>
        <v>0.7342253054611646</v>
      </c>
      <c r="AX1099">
        <f t="shared" ca="1" si="170"/>
        <v>2.696378586541134</v>
      </c>
    </row>
    <row r="1100" spans="1:50">
      <c r="A1100">
        <f t="shared" ca="1" si="166"/>
        <v>0.28509440806481601</v>
      </c>
      <c r="R1100">
        <f t="shared" ca="1" si="167"/>
        <v>-0.13340228514960545</v>
      </c>
      <c r="AH1100">
        <f t="shared" ca="1" si="168"/>
        <v>14.057246747652151</v>
      </c>
      <c r="AI1100">
        <f t="shared" ca="1" si="169"/>
        <v>0.35405924432041902</v>
      </c>
      <c r="AX1100">
        <f t="shared" ca="1" si="170"/>
        <v>0.27189909574869076</v>
      </c>
    </row>
    <row r="1101" spans="1:50">
      <c r="A1101">
        <f t="shared" ca="1" si="166"/>
        <v>0.46286973155783928</v>
      </c>
      <c r="R1101">
        <f t="shared" ca="1" si="167"/>
        <v>0.53602077617323174</v>
      </c>
      <c r="AH1101">
        <f t="shared" ca="1" si="168"/>
        <v>11.387305175986349</v>
      </c>
      <c r="AI1101">
        <f t="shared" ca="1" si="169"/>
        <v>0.25452989921379465</v>
      </c>
      <c r="AX1101">
        <f t="shared" ca="1" si="170"/>
        <v>0.52433570369656524</v>
      </c>
    </row>
    <row r="1102" spans="1:50">
      <c r="A1102">
        <f t="shared" ca="1" si="166"/>
        <v>0.36031960177637856</v>
      </c>
      <c r="R1102">
        <f t="shared" ca="1" si="167"/>
        <v>-0.54222987305046155</v>
      </c>
      <c r="AH1102">
        <f t="shared" ca="1" si="168"/>
        <v>24.966250950935439</v>
      </c>
      <c r="AI1102">
        <f t="shared" ca="1" si="169"/>
        <v>0.68665570427422962</v>
      </c>
      <c r="AX1102">
        <f t="shared" ca="1" si="170"/>
        <v>0.69371223869756327</v>
      </c>
    </row>
    <row r="1103" spans="1:50">
      <c r="A1103">
        <f t="shared" ca="1" si="166"/>
        <v>6.8772602281273909E-2</v>
      </c>
      <c r="R1103">
        <f t="shared" ca="1" si="167"/>
        <v>-2.4553271731080915</v>
      </c>
      <c r="AH1103">
        <f t="shared" ca="1" si="168"/>
        <v>20.19066134501206</v>
      </c>
      <c r="AI1103">
        <f t="shared" ca="1" si="169"/>
        <v>0.5557016644761209</v>
      </c>
      <c r="AX1103">
        <f t="shared" ca="1" si="170"/>
        <v>4.1779154045458969E-2</v>
      </c>
    </row>
    <row r="1104" spans="1:50">
      <c r="A1104">
        <f t="shared" ca="1" si="166"/>
        <v>0.9307757111516598</v>
      </c>
      <c r="R1104">
        <f t="shared" ca="1" si="167"/>
        <v>1.3050935276669084</v>
      </c>
      <c r="AH1104">
        <f t="shared" ca="1" si="168"/>
        <v>26.327379871910001</v>
      </c>
      <c r="AI1104">
        <f t="shared" ca="1" si="169"/>
        <v>0.71980352813557413</v>
      </c>
      <c r="AX1104">
        <f t="shared" ca="1" si="170"/>
        <v>2.7069441240576717</v>
      </c>
    </row>
    <row r="1105" spans="1:50">
      <c r="A1105">
        <f t="shared" ca="1" si="166"/>
        <v>0.9812815007325969</v>
      </c>
      <c r="R1105">
        <f t="shared" ca="1" si="167"/>
        <v>-0.25271197774680865</v>
      </c>
      <c r="AH1105">
        <f t="shared" ca="1" si="168"/>
        <v>9.1270611794347012</v>
      </c>
      <c r="AI1105">
        <f t="shared" ca="1" si="169"/>
        <v>0.16660649154628793</v>
      </c>
      <c r="AX1105">
        <f t="shared" ca="1" si="170"/>
        <v>2.0434576246516758</v>
      </c>
    </row>
    <row r="1106" spans="1:50">
      <c r="A1106">
        <f t="shared" ca="1" si="166"/>
        <v>0.91496583811659538</v>
      </c>
      <c r="R1106">
        <f t="shared" ca="1" si="167"/>
        <v>-0.45973676085140902</v>
      </c>
      <c r="AH1106">
        <f t="shared" ca="1" si="168"/>
        <v>18.403331939225993</v>
      </c>
      <c r="AI1106">
        <f t="shared" ca="1" si="169"/>
        <v>0.50082528372863189</v>
      </c>
      <c r="AX1106">
        <f t="shared" ca="1" si="170"/>
        <v>0.4793609630316657</v>
      </c>
    </row>
    <row r="1107" spans="1:50">
      <c r="A1107">
        <f t="shared" ca="1" si="166"/>
        <v>4.0631226198540982E-2</v>
      </c>
      <c r="R1107">
        <f t="shared" ca="1" si="167"/>
        <v>8.7587235731579491E-2</v>
      </c>
      <c r="AH1107">
        <f t="shared" ca="1" si="168"/>
        <v>22.124160937653297</v>
      </c>
      <c r="AI1107">
        <f t="shared" ca="1" si="169"/>
        <v>0.61146879828507283</v>
      </c>
      <c r="AX1107">
        <f t="shared" ca="1" si="170"/>
        <v>0.36177061441545461</v>
      </c>
    </row>
    <row r="1108" spans="1:50">
      <c r="A1108">
        <f t="shared" ca="1" si="166"/>
        <v>1.9863620264330084E-2</v>
      </c>
      <c r="R1108">
        <f t="shared" ca="1" si="167"/>
        <v>-1.688509413275894</v>
      </c>
      <c r="AH1108">
        <f t="shared" ca="1" si="168"/>
        <v>9.1873936413460147</v>
      </c>
      <c r="AI1108">
        <f t="shared" ca="1" si="169"/>
        <v>0.1688164038420904</v>
      </c>
      <c r="AX1108">
        <f t="shared" ca="1" si="170"/>
        <v>0.88648557630112912</v>
      </c>
    </row>
    <row r="1109" spans="1:50">
      <c r="A1109">
        <f t="shared" ca="1" si="166"/>
        <v>0.52637808834724109</v>
      </c>
      <c r="R1109">
        <f t="shared" ca="1" si="167"/>
        <v>1.0186164177099744</v>
      </c>
      <c r="AH1109">
        <f t="shared" ca="1" si="168"/>
        <v>6.2933387188895482</v>
      </c>
      <c r="AI1109">
        <f t="shared" ca="1" si="169"/>
        <v>7.9212224461348679E-2</v>
      </c>
      <c r="AX1109">
        <f t="shared" ca="1" si="170"/>
        <v>0.73354296026730492</v>
      </c>
    </row>
    <row r="1110" spans="1:50">
      <c r="A1110">
        <f t="shared" ca="1" si="166"/>
        <v>0.24554687663041308</v>
      </c>
      <c r="R1110">
        <f t="shared" ca="1" si="167"/>
        <v>0.17710439549322887</v>
      </c>
      <c r="AH1110">
        <f t="shared" ca="1" si="168"/>
        <v>14.522530270990153</v>
      </c>
      <c r="AI1110">
        <f t="shared" ca="1" si="169"/>
        <v>0.37067457081359512</v>
      </c>
      <c r="AX1110">
        <f t="shared" ca="1" si="170"/>
        <v>9.5288860690807891</v>
      </c>
    </row>
    <row r="1111" spans="1:50">
      <c r="A1111">
        <f t="shared" ca="1" si="166"/>
        <v>0.18220502558203766</v>
      </c>
      <c r="R1111">
        <f t="shared" ca="1" si="167"/>
        <v>0.72601460509889415</v>
      </c>
      <c r="AH1111">
        <f t="shared" ca="1" si="168"/>
        <v>22.703831273822573</v>
      </c>
      <c r="AI1111">
        <f t="shared" ca="1" si="169"/>
        <v>0.62745958643602673</v>
      </c>
      <c r="AX1111">
        <f t="shared" ca="1" si="170"/>
        <v>0.25509055204971276</v>
      </c>
    </row>
    <row r="1112" spans="1:50">
      <c r="A1112">
        <f t="shared" ca="1" si="166"/>
        <v>0.76392257837145738</v>
      </c>
      <c r="R1112">
        <f t="shared" ca="1" si="167"/>
        <v>0.62816443791416821</v>
      </c>
      <c r="AH1112">
        <f t="shared" ca="1" si="168"/>
        <v>14.153241416279961</v>
      </c>
      <c r="AI1112">
        <f t="shared" ca="1" si="169"/>
        <v>0.35750494952024681</v>
      </c>
      <c r="AX1112">
        <f t="shared" ca="1" si="170"/>
        <v>1.6052312631284253</v>
      </c>
    </row>
    <row r="1113" spans="1:50">
      <c r="A1113">
        <f t="shared" ca="1" si="166"/>
        <v>0.9461259409569851</v>
      </c>
      <c r="R1113">
        <f t="shared" ca="1" si="167"/>
        <v>-0.45906068562271735</v>
      </c>
      <c r="AH1113">
        <f t="shared" ca="1" si="168"/>
        <v>7.8135791472240745</v>
      </c>
      <c r="AI1113">
        <f t="shared" ca="1" si="169"/>
        <v>0.12210403817986981</v>
      </c>
      <c r="AX1113">
        <f t="shared" ca="1" si="170"/>
        <v>1.3726306546008404</v>
      </c>
    </row>
    <row r="1114" spans="1:50">
      <c r="A1114">
        <f t="shared" ca="1" si="166"/>
        <v>0.64114468978428474</v>
      </c>
      <c r="R1114">
        <f t="shared" ca="1" si="167"/>
        <v>0.55264648694904905</v>
      </c>
      <c r="AH1114">
        <f t="shared" ca="1" si="168"/>
        <v>35.958165955549099</v>
      </c>
      <c r="AI1114">
        <f t="shared" ca="1" si="169"/>
        <v>0.90141344833404979</v>
      </c>
      <c r="AX1114">
        <f t="shared" ca="1" si="170"/>
        <v>2.0936977533596837</v>
      </c>
    </row>
    <row r="1115" spans="1:50">
      <c r="A1115">
        <f t="shared" ca="1" si="166"/>
        <v>0.4783480693651716</v>
      </c>
      <c r="R1115">
        <f t="shared" ca="1" si="167"/>
        <v>-1.1543387558610998</v>
      </c>
      <c r="AH1115">
        <f t="shared" ca="1" si="168"/>
        <v>6.8750838065785205</v>
      </c>
      <c r="AI1115">
        <f t="shared" ca="1" si="169"/>
        <v>9.453355469495639E-2</v>
      </c>
      <c r="AX1115">
        <f t="shared" ca="1" si="170"/>
        <v>2.8879085423904627</v>
      </c>
    </row>
    <row r="1116" spans="1:50">
      <c r="A1116">
        <f t="shared" ca="1" si="166"/>
        <v>0.85291184441471612</v>
      </c>
      <c r="R1116">
        <f t="shared" ca="1" si="167"/>
        <v>0.59492781771260606</v>
      </c>
      <c r="AH1116">
        <f t="shared" ca="1" si="168"/>
        <v>21.06968963029577</v>
      </c>
      <c r="AI1116">
        <f t="shared" ca="1" si="169"/>
        <v>0.581518570956292</v>
      </c>
      <c r="AX1116">
        <f t="shared" ca="1" si="170"/>
        <v>0.62157611271144642</v>
      </c>
    </row>
    <row r="1117" spans="1:50">
      <c r="A1117">
        <f t="shared" ca="1" si="166"/>
        <v>0.17762212957395707</v>
      </c>
      <c r="R1117">
        <f t="shared" ca="1" si="167"/>
        <v>-0.27160620228229093</v>
      </c>
      <c r="AH1117">
        <f t="shared" ca="1" si="168"/>
        <v>10.988903112236805</v>
      </c>
      <c r="AI1117">
        <f t="shared" ca="1" si="169"/>
        <v>0.23906715980677629</v>
      </c>
      <c r="AX1117">
        <f t="shared" ca="1" si="170"/>
        <v>3.5062038042629919</v>
      </c>
    </row>
    <row r="1118" spans="1:50">
      <c r="A1118">
        <f t="shared" ca="1" si="166"/>
        <v>0.55535921086135409</v>
      </c>
      <c r="R1118">
        <f t="shared" ca="1" si="167"/>
        <v>-0.19339030571932442</v>
      </c>
      <c r="AH1118">
        <f t="shared" ca="1" si="168"/>
        <v>28.460100217339605</v>
      </c>
      <c r="AI1118">
        <f t="shared" ca="1" si="169"/>
        <v>0.76801635867647333</v>
      </c>
      <c r="AX1118">
        <f t="shared" ca="1" si="170"/>
        <v>0.78290517605746768</v>
      </c>
    </row>
    <row r="1119" spans="1:50">
      <c r="A1119">
        <f t="shared" ca="1" si="166"/>
        <v>0.65100229867226644</v>
      </c>
      <c r="R1119">
        <f t="shared" ca="1" si="167"/>
        <v>0.89339050443807655</v>
      </c>
      <c r="AH1119">
        <f t="shared" ca="1" si="168"/>
        <v>24.039588314423614</v>
      </c>
      <c r="AI1119">
        <f t="shared" ca="1" si="169"/>
        <v>0.66302851255769457</v>
      </c>
      <c r="AX1119">
        <f t="shared" ca="1" si="170"/>
        <v>0.13990682104022789</v>
      </c>
    </row>
    <row r="1120" spans="1:50">
      <c r="A1120">
        <f t="shared" ca="1" si="166"/>
        <v>0.29047344162223587</v>
      </c>
      <c r="R1120">
        <f t="shared" ca="1" si="167"/>
        <v>0.22634240361149394</v>
      </c>
      <c r="AH1120">
        <f t="shared" ca="1" si="168"/>
        <v>12.189738562765122</v>
      </c>
      <c r="AI1120">
        <f t="shared" ca="1" si="169"/>
        <v>0.28519206502397454</v>
      </c>
      <c r="AX1120">
        <f t="shared" ca="1" si="170"/>
        <v>0.11400345397423711</v>
      </c>
    </row>
    <row r="1121" spans="1:50">
      <c r="A1121">
        <f t="shared" ca="1" si="166"/>
        <v>9.7865801630889759E-2</v>
      </c>
      <c r="R1121">
        <f t="shared" ca="1" si="167"/>
        <v>-0.30271803737312125</v>
      </c>
      <c r="AH1121">
        <f t="shared" ca="1" si="168"/>
        <v>31.813588599826353</v>
      </c>
      <c r="AI1121">
        <f t="shared" ca="1" si="169"/>
        <v>0.83462722019181701</v>
      </c>
      <c r="AX1121">
        <f t="shared" ca="1" si="170"/>
        <v>1.0769805386132747</v>
      </c>
    </row>
    <row r="1122" spans="1:50">
      <c r="A1122">
        <f t="shared" ca="1" si="166"/>
        <v>0.75510466366201656</v>
      </c>
      <c r="R1122">
        <f t="shared" ca="1" si="167"/>
        <v>0.53040033215587523</v>
      </c>
      <c r="AH1122">
        <f t="shared" ca="1" si="168"/>
        <v>6.0955632251747511</v>
      </c>
      <c r="AI1122">
        <f t="shared" ca="1" si="169"/>
        <v>7.4311782064205634E-2</v>
      </c>
      <c r="AX1122">
        <f t="shared" ca="1" si="170"/>
        <v>2.6175478734034363</v>
      </c>
    </row>
    <row r="1123" spans="1:50">
      <c r="A1123">
        <f t="shared" ca="1" si="166"/>
        <v>0.85738622264623787</v>
      </c>
      <c r="R1123">
        <f t="shared" ca="1" si="167"/>
        <v>-0.15269430550202198</v>
      </c>
      <c r="AH1123">
        <f t="shared" ca="1" si="168"/>
        <v>29.60779681397462</v>
      </c>
      <c r="AI1123">
        <f t="shared" ca="1" si="169"/>
        <v>0.79207902460992818</v>
      </c>
      <c r="AX1123">
        <f t="shared" ca="1" si="170"/>
        <v>1.4045602246156847</v>
      </c>
    </row>
    <row r="1124" spans="1:50">
      <c r="A1124">
        <f t="shared" ca="1" si="166"/>
        <v>0.8156826560651611</v>
      </c>
      <c r="R1124">
        <f t="shared" ca="1" si="167"/>
        <v>-0.21438604447034038</v>
      </c>
      <c r="AH1124">
        <f t="shared" ca="1" si="168"/>
        <v>38.52288615008667</v>
      </c>
      <c r="AI1124">
        <f t="shared" ca="1" si="169"/>
        <v>0.93413792883806379</v>
      </c>
      <c r="AX1124">
        <f t="shared" ca="1" si="170"/>
        <v>6.9127542273669702</v>
      </c>
    </row>
    <row r="1125" spans="1:50">
      <c r="A1125">
        <f t="shared" ca="1" si="166"/>
        <v>5.533380434411872E-3</v>
      </c>
      <c r="R1125">
        <f t="shared" ca="1" si="167"/>
        <v>-0.82376315737572592</v>
      </c>
      <c r="AH1125">
        <f t="shared" ca="1" si="168"/>
        <v>13.442659532060247</v>
      </c>
      <c r="AI1125">
        <f t="shared" ca="1" si="169"/>
        <v>0.33178042895556725</v>
      </c>
      <c r="AX1125">
        <f t="shared" ca="1" si="170"/>
        <v>0.71376624722569171</v>
      </c>
    </row>
    <row r="1126" spans="1:50">
      <c r="A1126">
        <f t="shared" ca="1" si="166"/>
        <v>0.15468407246153471</v>
      </c>
      <c r="R1126">
        <f t="shared" ca="1" si="167"/>
        <v>1.1492374426860117</v>
      </c>
      <c r="AH1126">
        <f t="shared" ca="1" si="168"/>
        <v>8.1367594708542512</v>
      </c>
      <c r="AI1126">
        <f t="shared" ca="1" si="169"/>
        <v>0.13241370937307273</v>
      </c>
      <c r="AX1126">
        <f t="shared" ca="1" si="170"/>
        <v>1.1970733750401048</v>
      </c>
    </row>
    <row r="1127" spans="1:50">
      <c r="A1127">
        <f t="shared" ca="1" si="166"/>
        <v>0.33979628046612143</v>
      </c>
      <c r="R1127">
        <f t="shared" ca="1" si="167"/>
        <v>0.25076837881020947</v>
      </c>
      <c r="AH1127">
        <f t="shared" ca="1" si="168"/>
        <v>24.194994810594313</v>
      </c>
      <c r="AI1127">
        <f t="shared" ca="1" si="169"/>
        <v>0.66705085358737282</v>
      </c>
      <c r="AX1127">
        <f t="shared" ca="1" si="170"/>
        <v>11.928720971077244</v>
      </c>
    </row>
    <row r="1128" spans="1:50">
      <c r="A1128">
        <f t="shared" ca="1" si="166"/>
        <v>0.37737757832224783</v>
      </c>
      <c r="R1128">
        <f t="shared" ca="1" si="167"/>
        <v>-0.42817855555301287</v>
      </c>
      <c r="AH1128">
        <f t="shared" ca="1" si="168"/>
        <v>40.230248308094573</v>
      </c>
      <c r="AI1128">
        <f t="shared" ca="1" si="169"/>
        <v>0.9522759759392555</v>
      </c>
      <c r="AX1128">
        <f t="shared" ca="1" si="170"/>
        <v>2.0780134982271776</v>
      </c>
    </row>
    <row r="1129" spans="1:50">
      <c r="A1129">
        <f t="shared" ca="1" si="166"/>
        <v>0.60651102339698737</v>
      </c>
      <c r="R1129">
        <f t="shared" ca="1" si="167"/>
        <v>-0.94931456462215535</v>
      </c>
      <c r="AH1129">
        <f t="shared" ca="1" si="168"/>
        <v>33.470328081663098</v>
      </c>
      <c r="AI1129">
        <f t="shared" ca="1" si="169"/>
        <v>0.86338497313607221</v>
      </c>
      <c r="AX1129">
        <f t="shared" ca="1" si="170"/>
        <v>1.104364903771935</v>
      </c>
    </row>
    <row r="1130" spans="1:50">
      <c r="A1130">
        <f t="shared" ca="1" si="166"/>
        <v>0.27525639912576461</v>
      </c>
      <c r="R1130">
        <f t="shared" ca="1" si="167"/>
        <v>-0.76564906890510387</v>
      </c>
      <c r="AH1130">
        <f t="shared" ca="1" si="168"/>
        <v>27.189470888833089</v>
      </c>
      <c r="AI1130">
        <f t="shared" ca="1" si="169"/>
        <v>0.73983988083430341</v>
      </c>
      <c r="AX1130">
        <f t="shared" ca="1" si="170"/>
        <v>0.40510823197390877</v>
      </c>
    </row>
    <row r="1131" spans="1:50">
      <c r="A1131">
        <f t="shared" ca="1" si="166"/>
        <v>0.14913314208509765</v>
      </c>
      <c r="R1131">
        <f t="shared" ca="1" si="167"/>
        <v>-1.5007202098526173</v>
      </c>
      <c r="AH1131">
        <f t="shared" ca="1" si="168"/>
        <v>27.099237931988579</v>
      </c>
      <c r="AI1131">
        <f t="shared" ca="1" si="169"/>
        <v>0.73777754835216469</v>
      </c>
      <c r="AX1131">
        <f t="shared" ca="1" si="170"/>
        <v>0.76230671142138229</v>
      </c>
    </row>
    <row r="1132" spans="1:50">
      <c r="A1132">
        <f t="shared" ca="1" si="166"/>
        <v>0.52611079557249063</v>
      </c>
      <c r="R1132">
        <f t="shared" ca="1" si="167"/>
        <v>-0.48175908176672139</v>
      </c>
      <c r="AH1132">
        <f t="shared" ca="1" si="168"/>
        <v>11.506298738588491</v>
      </c>
      <c r="AI1132">
        <f t="shared" ca="1" si="169"/>
        <v>0.25911748159860315</v>
      </c>
      <c r="AX1132">
        <f t="shared" ca="1" si="170"/>
        <v>9.1717064537851769</v>
      </c>
    </row>
    <row r="1133" spans="1:50">
      <c r="A1133">
        <f t="shared" ca="1" si="166"/>
        <v>0.76424163688100122</v>
      </c>
      <c r="R1133">
        <f t="shared" ca="1" si="167"/>
        <v>-5.9051153932425026E-3</v>
      </c>
      <c r="AH1133">
        <f t="shared" ca="1" si="168"/>
        <v>35.469585146844146</v>
      </c>
      <c r="AI1133">
        <f t="shared" ca="1" si="169"/>
        <v>0.89443352209759386</v>
      </c>
      <c r="AX1133">
        <f t="shared" ca="1" si="170"/>
        <v>0.36175224115929738</v>
      </c>
    </row>
    <row r="1134" spans="1:50">
      <c r="A1134">
        <f t="shared" ca="1" si="166"/>
        <v>0.57818900312423704</v>
      </c>
      <c r="R1134">
        <f t="shared" ca="1" si="167"/>
        <v>-0.68348117311936096</v>
      </c>
      <c r="AH1134">
        <f t="shared" ca="1" si="168"/>
        <v>40.412475752923953</v>
      </c>
      <c r="AI1134">
        <f t="shared" ca="1" si="169"/>
        <v>0.95403968940586448</v>
      </c>
      <c r="AX1134">
        <f t="shared" ca="1" si="170"/>
        <v>2.9484689413458272</v>
      </c>
    </row>
    <row r="1135" spans="1:50">
      <c r="A1135">
        <f t="shared" ca="1" si="166"/>
        <v>0.77364284480816292</v>
      </c>
      <c r="R1135">
        <f t="shared" ca="1" si="167"/>
        <v>-0.2310108767978396</v>
      </c>
      <c r="AH1135">
        <f t="shared" ca="1" si="168"/>
        <v>10.03024379577333</v>
      </c>
      <c r="AI1135">
        <f t="shared" ca="1" si="169"/>
        <v>0.20120929448734193</v>
      </c>
      <c r="AX1135">
        <f t="shared" ca="1" si="170"/>
        <v>2.2204389884559017</v>
      </c>
    </row>
    <row r="1136" spans="1:50">
      <c r="A1136">
        <f t="shared" ca="1" si="166"/>
        <v>0.61128612096299595</v>
      </c>
      <c r="R1136">
        <f t="shared" ca="1" si="167"/>
        <v>-1.1453949168534616</v>
      </c>
      <c r="AH1136">
        <f t="shared" ca="1" si="168"/>
        <v>29.833986001888224</v>
      </c>
      <c r="AI1136">
        <f t="shared" ca="1" si="169"/>
        <v>0.79666593971397992</v>
      </c>
      <c r="AX1136">
        <f t="shared" ca="1" si="170"/>
        <v>2.3630100791666919</v>
      </c>
    </row>
    <row r="1137" spans="1:50">
      <c r="A1137">
        <f t="shared" ca="1" si="166"/>
        <v>0.88704277775898888</v>
      </c>
      <c r="R1137">
        <f t="shared" ca="1" si="167"/>
        <v>-0.7535430112449446</v>
      </c>
      <c r="AH1137">
        <f t="shared" ca="1" si="168"/>
        <v>9.500432105818728</v>
      </c>
      <c r="AI1137">
        <f t="shared" ca="1" si="169"/>
        <v>0.18051642039454252</v>
      </c>
      <c r="AX1137">
        <f t="shared" ca="1" si="170"/>
        <v>1.1620154402011473</v>
      </c>
    </row>
    <row r="1138" spans="1:50">
      <c r="A1138">
        <f t="shared" ca="1" si="166"/>
        <v>0.28273596337353724</v>
      </c>
      <c r="R1138">
        <f t="shared" ca="1" si="167"/>
        <v>-1.3308769864765368</v>
      </c>
      <c r="AH1138">
        <f t="shared" ca="1" si="168"/>
        <v>21.382406325244155</v>
      </c>
      <c r="AI1138">
        <f t="shared" ca="1" si="169"/>
        <v>0.59051666613328713</v>
      </c>
      <c r="AX1138">
        <f t="shared" ca="1" si="170"/>
        <v>0.49178774134627101</v>
      </c>
    </row>
    <row r="1139" spans="1:50">
      <c r="A1139">
        <f t="shared" ca="1" si="166"/>
        <v>0.86229917081968155</v>
      </c>
      <c r="R1139">
        <f t="shared" ca="1" si="167"/>
        <v>-0.94461923108360413</v>
      </c>
      <c r="AH1139">
        <f t="shared" ca="1" si="168"/>
        <v>33.525572180026472</v>
      </c>
      <c r="AI1139">
        <f t="shared" ca="1" si="169"/>
        <v>0.86429661400224111</v>
      </c>
      <c r="AX1139">
        <f t="shared" ca="1" si="170"/>
        <v>0.2771216074015776</v>
      </c>
    </row>
    <row r="1140" spans="1:50">
      <c r="A1140">
        <f t="shared" ca="1" si="166"/>
        <v>0.36352231681592895</v>
      </c>
      <c r="R1140">
        <f t="shared" ca="1" si="167"/>
        <v>0.8077111042213363</v>
      </c>
      <c r="AH1140">
        <f t="shared" ca="1" si="168"/>
        <v>6.5817182105043139</v>
      </c>
      <c r="AI1140">
        <f t="shared" ca="1" si="169"/>
        <v>8.6638029204968214E-2</v>
      </c>
      <c r="AX1140">
        <f t="shared" ca="1" si="170"/>
        <v>0.17838059915666973</v>
      </c>
    </row>
    <row r="1141" spans="1:50">
      <c r="A1141">
        <f t="shared" ca="1" si="166"/>
        <v>0.88529335203568138</v>
      </c>
      <c r="R1141">
        <f t="shared" ca="1" si="167"/>
        <v>-0.79344381045131707</v>
      </c>
      <c r="AH1141">
        <f t="shared" ca="1" si="168"/>
        <v>39.964284189788167</v>
      </c>
      <c r="AI1141">
        <f t="shared" ca="1" si="169"/>
        <v>0.94964220408833211</v>
      </c>
      <c r="AX1141">
        <f t="shared" ca="1" si="170"/>
        <v>0.33674120032681887</v>
      </c>
    </row>
    <row r="1142" spans="1:50">
      <c r="A1142">
        <f t="shared" ca="1" si="166"/>
        <v>0.34098027019996213</v>
      </c>
      <c r="R1142">
        <f t="shared" ca="1" si="167"/>
        <v>-1.9763649383226389E-2</v>
      </c>
      <c r="AH1142">
        <f t="shared" ca="1" si="168"/>
        <v>11.013711105956254</v>
      </c>
      <c r="AI1142">
        <f t="shared" ca="1" si="169"/>
        <v>0.24003463913508072</v>
      </c>
      <c r="AX1142">
        <f t="shared" ca="1" si="170"/>
        <v>3.3746572001664501</v>
      </c>
    </row>
    <row r="1143" spans="1:50">
      <c r="A1143">
        <f t="shared" ca="1" si="166"/>
        <v>0.79764752319246424</v>
      </c>
      <c r="R1143">
        <f t="shared" ca="1" si="167"/>
        <v>-0.1448255432007805</v>
      </c>
      <c r="AH1143">
        <f t="shared" ca="1" si="168"/>
        <v>32.909437370232212</v>
      </c>
      <c r="AI1143">
        <f t="shared" ca="1" si="169"/>
        <v>0.85395633449899233</v>
      </c>
      <c r="AX1143">
        <f t="shared" ca="1" si="170"/>
        <v>0.44615684449888549</v>
      </c>
    </row>
    <row r="1144" spans="1:50">
      <c r="A1144">
        <f t="shared" ca="1" si="166"/>
        <v>0.76504262844316517</v>
      </c>
      <c r="R1144">
        <f t="shared" ca="1" si="167"/>
        <v>-0.43128830397153539</v>
      </c>
      <c r="AH1144">
        <f t="shared" ca="1" si="168"/>
        <v>6.0235602103373358</v>
      </c>
      <c r="AI1144">
        <f t="shared" ca="1" si="169"/>
        <v>7.2566555215118345E-2</v>
      </c>
      <c r="AX1144">
        <f t="shared" ca="1" si="170"/>
        <v>5.7172608882270319</v>
      </c>
    </row>
    <row r="1145" spans="1:50">
      <c r="A1145">
        <f t="shared" ca="1" si="166"/>
        <v>0.12767135904489602</v>
      </c>
      <c r="R1145">
        <f t="shared" ca="1" si="167"/>
        <v>2.4312340470810723</v>
      </c>
      <c r="AH1145">
        <f t="shared" ca="1" si="168"/>
        <v>40.815429483565737</v>
      </c>
      <c r="AI1145">
        <f t="shared" ca="1" si="169"/>
        <v>0.95782183221432327</v>
      </c>
      <c r="AX1145">
        <f t="shared" ca="1" si="170"/>
        <v>0.68673210778893057</v>
      </c>
    </row>
    <row r="1146" spans="1:50">
      <c r="A1146">
        <f t="shared" ca="1" si="166"/>
        <v>0.45666693684945925</v>
      </c>
      <c r="R1146">
        <f t="shared" ca="1" si="167"/>
        <v>-0.14449692264589453</v>
      </c>
      <c r="AH1146">
        <f t="shared" ca="1" si="168"/>
        <v>6.2518713169762021</v>
      </c>
      <c r="AI1146">
        <f t="shared" ca="1" si="169"/>
        <v>7.817178992805951E-2</v>
      </c>
      <c r="AX1146">
        <f t="shared" ca="1" si="170"/>
        <v>2.35431807791216</v>
      </c>
    </row>
    <row r="1147" spans="1:50">
      <c r="A1147">
        <f t="shared" ca="1" si="166"/>
        <v>0.99900228772944144</v>
      </c>
      <c r="R1147">
        <f t="shared" ca="1" si="167"/>
        <v>1.341949372378503</v>
      </c>
      <c r="AH1147">
        <f t="shared" ca="1" si="168"/>
        <v>18.725119707252738</v>
      </c>
      <c r="AI1147">
        <f t="shared" ca="1" si="169"/>
        <v>0.51094093133716445</v>
      </c>
      <c r="AX1147">
        <f t="shared" ca="1" si="170"/>
        <v>1.2545586266056135</v>
      </c>
    </row>
    <row r="1148" spans="1:50">
      <c r="A1148">
        <f t="shared" ca="1" si="166"/>
        <v>0.98005534674178296</v>
      </c>
      <c r="R1148">
        <f t="shared" ca="1" si="167"/>
        <v>-1.6449544478379803</v>
      </c>
      <c r="AH1148">
        <f t="shared" ca="1" si="168"/>
        <v>10.538452233395049</v>
      </c>
      <c r="AI1148">
        <f t="shared" ca="1" si="169"/>
        <v>0.22139312393197796</v>
      </c>
      <c r="AX1148">
        <f t="shared" ca="1" si="170"/>
        <v>0.34865897456572947</v>
      </c>
    </row>
    <row r="1149" spans="1:50">
      <c r="A1149">
        <f t="shared" ca="1" si="166"/>
        <v>9.5215162114633545E-3</v>
      </c>
      <c r="R1149">
        <f t="shared" ca="1" si="167"/>
        <v>-1.2808731708864594</v>
      </c>
      <c r="AH1149">
        <f t="shared" ca="1" si="168"/>
        <v>27.446444864435104</v>
      </c>
      <c r="AI1149">
        <f t="shared" ca="1" si="169"/>
        <v>0.74566857537351716</v>
      </c>
      <c r="AX1149">
        <f t="shared" ca="1" si="170"/>
        <v>1.2055130698366023</v>
      </c>
    </row>
    <row r="1150" spans="1:50">
      <c r="A1150">
        <f t="shared" ca="1" si="166"/>
        <v>0.67063723194382607</v>
      </c>
      <c r="R1150">
        <f t="shared" ca="1" si="167"/>
        <v>-0.45938818405962673</v>
      </c>
      <c r="AH1150">
        <f t="shared" ca="1" si="168"/>
        <v>13.797747130029975</v>
      </c>
      <c r="AI1150">
        <f t="shared" ca="1" si="169"/>
        <v>0.34469844356937351</v>
      </c>
      <c r="AX1150">
        <f t="shared" ca="1" si="170"/>
        <v>0.1382295601748412</v>
      </c>
    </row>
    <row r="1151" spans="1:50">
      <c r="A1151">
        <f t="shared" ca="1" si="166"/>
        <v>4.0884916331497934E-2</v>
      </c>
      <c r="R1151">
        <f t="shared" ca="1" si="167"/>
        <v>0.55972891369170663</v>
      </c>
      <c r="AH1151">
        <f t="shared" ca="1" si="168"/>
        <v>26.248247417399238</v>
      </c>
      <c r="AI1151">
        <f t="shared" ca="1" si="169"/>
        <v>0.717927124627459</v>
      </c>
      <c r="AX1151">
        <f t="shared" ca="1" si="170"/>
        <v>0.6713808054672763</v>
      </c>
    </row>
    <row r="1152" spans="1:50">
      <c r="A1152">
        <f t="shared" ca="1" si="166"/>
        <v>0.20478536765501776</v>
      </c>
      <c r="R1152">
        <f t="shared" ca="1" si="167"/>
        <v>1.3820463851164375E-3</v>
      </c>
      <c r="AH1152">
        <f t="shared" ca="1" si="168"/>
        <v>12.257572469344581</v>
      </c>
      <c r="AI1152">
        <f t="shared" ca="1" si="169"/>
        <v>0.28775458204661197</v>
      </c>
      <c r="AX1152">
        <f t="shared" ca="1" si="170"/>
        <v>6.0380341445554562</v>
      </c>
    </row>
    <row r="1153" spans="1:50">
      <c r="A1153">
        <f t="shared" ca="1" si="166"/>
        <v>0.35169758344017832</v>
      </c>
      <c r="R1153">
        <f t="shared" ca="1" si="167"/>
        <v>-1.2760334516113503</v>
      </c>
      <c r="AH1153">
        <f t="shared" ca="1" si="168"/>
        <v>18.080640018298901</v>
      </c>
      <c r="AI1153">
        <f t="shared" ca="1" si="169"/>
        <v>0.49057722917928925</v>
      </c>
      <c r="AX1153">
        <f t="shared" ca="1" si="170"/>
        <v>2.7788279261521107</v>
      </c>
    </row>
    <row r="1154" spans="1:50">
      <c r="A1154">
        <f t="shared" ca="1" si="166"/>
        <v>0.56985168275026543</v>
      </c>
      <c r="R1154">
        <f t="shared" ca="1" si="167"/>
        <v>-1.4482015750446509</v>
      </c>
      <c r="AH1154">
        <f t="shared" ca="1" si="168"/>
        <v>34.616387296188165</v>
      </c>
      <c r="AI1154">
        <f t="shared" ca="1" si="169"/>
        <v>0.88167223008955953</v>
      </c>
      <c r="AX1154">
        <f t="shared" ca="1" si="170"/>
        <v>0.85379933782811812</v>
      </c>
    </row>
    <row r="1155" spans="1:50">
      <c r="A1155">
        <f t="shared" ref="A1155:A1218" ca="1" si="171">RAND()</f>
        <v>0.86018374642244377</v>
      </c>
      <c r="R1155">
        <f t="shared" ref="R1155:R1218" ca="1" si="172">_xlfn.NORM.INV(RAND(),0,1)</f>
        <v>0.37947353322643895</v>
      </c>
      <c r="AH1155">
        <f t="shared" ref="AH1155:AH1218" ca="1" si="173">IF(AI1155&lt;$AL$4,$AL$1+SQRT(AI1155*($AL$2-$AL$1)*($AL$3-$AL$1)),$AL$2-SQRT((1-AI1155)*($AL$2-$AL$1)*($AL$2-$AL$3)))</f>
        <v>42.02888310841081</v>
      </c>
      <c r="AI1155">
        <f t="shared" ref="AI1155:AI1218" ca="1" si="174">RAND()</f>
        <v>0.96823064775031076</v>
      </c>
      <c r="AX1155">
        <f t="shared" ref="AX1155:AX1218" ca="1" si="175">-LN(1-RAND())/$AW$2</f>
        <v>0.42563215419398231</v>
      </c>
    </row>
    <row r="1156" spans="1:50">
      <c r="A1156">
        <f t="shared" ca="1" si="171"/>
        <v>0.47085164565785775</v>
      </c>
      <c r="R1156">
        <f t="shared" ca="1" si="172"/>
        <v>-0.53223152164936538</v>
      </c>
      <c r="AH1156">
        <f t="shared" ca="1" si="173"/>
        <v>25.487627745316988</v>
      </c>
      <c r="AI1156">
        <f t="shared" ca="1" si="174"/>
        <v>0.69957180322392321</v>
      </c>
      <c r="AX1156">
        <f t="shared" ca="1" si="175"/>
        <v>1.7699836395743902</v>
      </c>
    </row>
    <row r="1157" spans="1:50">
      <c r="A1157">
        <f t="shared" ca="1" si="171"/>
        <v>0.89109735598206041</v>
      </c>
      <c r="R1157">
        <f t="shared" ca="1" si="172"/>
        <v>-0.47235079133229624</v>
      </c>
      <c r="AH1157">
        <f t="shared" ca="1" si="173"/>
        <v>23.547867224922115</v>
      </c>
      <c r="AI1157">
        <f t="shared" ca="1" si="174"/>
        <v>0.65014233582482517</v>
      </c>
      <c r="AX1157">
        <f t="shared" ca="1" si="175"/>
        <v>3.5740894360908348</v>
      </c>
    </row>
    <row r="1158" spans="1:50">
      <c r="A1158">
        <f t="shared" ca="1" si="171"/>
        <v>0.46236206514562805</v>
      </c>
      <c r="R1158">
        <f t="shared" ca="1" si="172"/>
        <v>8.1280846592994824E-2</v>
      </c>
      <c r="AH1158">
        <f t="shared" ca="1" si="173"/>
        <v>26.07128071613657</v>
      </c>
      <c r="AI1158">
        <f t="shared" ca="1" si="174"/>
        <v>0.71370819671703123</v>
      </c>
      <c r="AX1158">
        <f t="shared" ca="1" si="175"/>
        <v>3.113944673976305</v>
      </c>
    </row>
    <row r="1159" spans="1:50">
      <c r="A1159">
        <f t="shared" ca="1" si="171"/>
        <v>0.68313665095159659</v>
      </c>
      <c r="R1159">
        <f t="shared" ca="1" si="172"/>
        <v>-7.2150512901367411E-2</v>
      </c>
      <c r="AH1159">
        <f t="shared" ca="1" si="173"/>
        <v>5.9605154504271383</v>
      </c>
      <c r="AI1159">
        <f t="shared" ca="1" si="174"/>
        <v>7.1055488869561256E-2</v>
      </c>
      <c r="AX1159">
        <f t="shared" ca="1" si="175"/>
        <v>0.15886020196266071</v>
      </c>
    </row>
    <row r="1160" spans="1:50">
      <c r="A1160">
        <f t="shared" ca="1" si="171"/>
        <v>5.1673523705737634E-2</v>
      </c>
      <c r="R1160">
        <f t="shared" ca="1" si="172"/>
        <v>2.0312887909943433</v>
      </c>
      <c r="AH1160">
        <f t="shared" ca="1" si="173"/>
        <v>8.7565565029988619</v>
      </c>
      <c r="AI1160">
        <f t="shared" ca="1" si="174"/>
        <v>0.15335456358042332</v>
      </c>
      <c r="AX1160">
        <f t="shared" ca="1" si="175"/>
        <v>8.7879488217152149E-2</v>
      </c>
    </row>
    <row r="1161" spans="1:50">
      <c r="A1161">
        <f t="shared" ca="1" si="171"/>
        <v>0.54278925977823367</v>
      </c>
      <c r="R1161">
        <f t="shared" ca="1" si="172"/>
        <v>1.4151642990565949</v>
      </c>
      <c r="AH1161">
        <f t="shared" ca="1" si="173"/>
        <v>7.0593370868449883</v>
      </c>
      <c r="AI1161">
        <f t="shared" ca="1" si="174"/>
        <v>9.9668480211410171E-2</v>
      </c>
      <c r="AX1161">
        <f t="shared" ca="1" si="175"/>
        <v>2.717639824016953</v>
      </c>
    </row>
    <row r="1162" spans="1:50">
      <c r="A1162">
        <f t="shared" ca="1" si="171"/>
        <v>0.36437216638452585</v>
      </c>
      <c r="R1162">
        <f t="shared" ca="1" si="172"/>
        <v>0.40736226926496344</v>
      </c>
      <c r="AH1162">
        <f t="shared" ca="1" si="173"/>
        <v>19.854351130161138</v>
      </c>
      <c r="AI1162">
        <f t="shared" ca="1" si="174"/>
        <v>0.54561992710819152</v>
      </c>
      <c r="AX1162">
        <f t="shared" ca="1" si="175"/>
        <v>5.8738866935551481</v>
      </c>
    </row>
    <row r="1163" spans="1:50">
      <c r="A1163">
        <f t="shared" ca="1" si="171"/>
        <v>0.61144891400513324</v>
      </c>
      <c r="R1163">
        <f t="shared" ca="1" si="172"/>
        <v>0.29102178305069448</v>
      </c>
      <c r="AH1163">
        <f t="shared" ca="1" si="173"/>
        <v>21.827357441586141</v>
      </c>
      <c r="AI1163">
        <f t="shared" ca="1" si="174"/>
        <v>0.60315110563792407</v>
      </c>
      <c r="AX1163">
        <f t="shared" ca="1" si="175"/>
        <v>0.2547372559207251</v>
      </c>
    </row>
    <row r="1164" spans="1:50">
      <c r="A1164">
        <f t="shared" ca="1" si="171"/>
        <v>0.58939363270132528</v>
      </c>
      <c r="R1164">
        <f t="shared" ca="1" si="172"/>
        <v>1.4520780827797002</v>
      </c>
      <c r="AH1164">
        <f t="shared" ca="1" si="173"/>
        <v>10.96982307229441</v>
      </c>
      <c r="AI1164">
        <f t="shared" ca="1" si="174"/>
        <v>0.23832264449599916</v>
      </c>
      <c r="AX1164">
        <f t="shared" ca="1" si="175"/>
        <v>9.4711036416133663</v>
      </c>
    </row>
    <row r="1165" spans="1:50">
      <c r="A1165">
        <f t="shared" ca="1" si="171"/>
        <v>0.68464448300412928</v>
      </c>
      <c r="R1165">
        <f t="shared" ca="1" si="172"/>
        <v>-0.76048996433195226</v>
      </c>
      <c r="AH1165">
        <f t="shared" ca="1" si="173"/>
        <v>19.356864449455127</v>
      </c>
      <c r="AI1165">
        <f t="shared" ca="1" si="174"/>
        <v>0.53049912181546655</v>
      </c>
      <c r="AX1165">
        <f t="shared" ca="1" si="175"/>
        <v>1.8695973521560372</v>
      </c>
    </row>
    <row r="1166" spans="1:50">
      <c r="A1166">
        <f t="shared" ca="1" si="171"/>
        <v>0.99951773682270839</v>
      </c>
      <c r="R1166">
        <f t="shared" ca="1" si="172"/>
        <v>-1.7046538983636816</v>
      </c>
      <c r="AH1166">
        <f t="shared" ca="1" si="173"/>
        <v>17.690606357569941</v>
      </c>
      <c r="AI1166">
        <f t="shared" ca="1" si="174"/>
        <v>0.47805154122925009</v>
      </c>
      <c r="AX1166">
        <f t="shared" ca="1" si="175"/>
        <v>1.0757229973677782</v>
      </c>
    </row>
    <row r="1167" spans="1:50">
      <c r="A1167">
        <f t="shared" ca="1" si="171"/>
        <v>9.6165454007700601E-2</v>
      </c>
      <c r="R1167">
        <f t="shared" ca="1" si="172"/>
        <v>-0.9431394790810137</v>
      </c>
      <c r="AH1167">
        <f t="shared" ca="1" si="173"/>
        <v>27.410152049818919</v>
      </c>
      <c r="AI1167">
        <f t="shared" ca="1" si="174"/>
        <v>0.74484938479384977</v>
      </c>
      <c r="AX1167">
        <f t="shared" ca="1" si="175"/>
        <v>4.2237783248176104</v>
      </c>
    </row>
    <row r="1168" spans="1:50">
      <c r="A1168">
        <f t="shared" ca="1" si="171"/>
        <v>9.4812478764592867E-2</v>
      </c>
      <c r="R1168">
        <f t="shared" ca="1" si="172"/>
        <v>-2.859251373604009</v>
      </c>
      <c r="AH1168">
        <f t="shared" ca="1" si="173"/>
        <v>17.92162498027642</v>
      </c>
      <c r="AI1168">
        <f t="shared" ca="1" si="174"/>
        <v>0.48548892804698696</v>
      </c>
      <c r="AX1168">
        <f t="shared" ca="1" si="175"/>
        <v>5.284124381186456</v>
      </c>
    </row>
    <row r="1169" spans="1:50">
      <c r="A1169">
        <f t="shared" ca="1" si="171"/>
        <v>0.40322550374960209</v>
      </c>
      <c r="R1169">
        <f t="shared" ca="1" si="172"/>
        <v>0.60940930619052591</v>
      </c>
      <c r="AH1169">
        <f t="shared" ca="1" si="173"/>
        <v>29.028598934358076</v>
      </c>
      <c r="AI1169">
        <f t="shared" ca="1" si="174"/>
        <v>0.78010016867199639</v>
      </c>
      <c r="AX1169">
        <f t="shared" ca="1" si="175"/>
        <v>6.3566001778537871</v>
      </c>
    </row>
    <row r="1170" spans="1:50">
      <c r="A1170">
        <f t="shared" ca="1" si="171"/>
        <v>0.17336888634384384</v>
      </c>
      <c r="R1170">
        <f t="shared" ca="1" si="172"/>
        <v>1.2896951382187563</v>
      </c>
      <c r="AH1170">
        <f t="shared" ca="1" si="173"/>
        <v>24.709138700398661</v>
      </c>
      <c r="AI1170">
        <f t="shared" ca="1" si="174"/>
        <v>0.68018616736216364</v>
      </c>
      <c r="AX1170">
        <f t="shared" ca="1" si="175"/>
        <v>0.60527435852842726</v>
      </c>
    </row>
    <row r="1171" spans="1:50">
      <c r="A1171">
        <f t="shared" ca="1" si="171"/>
        <v>5.9677771292085957E-3</v>
      </c>
      <c r="R1171">
        <f t="shared" ca="1" si="172"/>
        <v>-0.49295694567901865</v>
      </c>
      <c r="AH1171">
        <f t="shared" ca="1" si="173"/>
        <v>9.419676444995476</v>
      </c>
      <c r="AI1171">
        <f t="shared" ca="1" si="174"/>
        <v>0.17746060865680524</v>
      </c>
      <c r="AX1171">
        <f t="shared" ca="1" si="175"/>
        <v>1.2143844950432816</v>
      </c>
    </row>
    <row r="1172" spans="1:50">
      <c r="A1172">
        <f t="shared" ca="1" si="171"/>
        <v>0.46573416891131314</v>
      </c>
      <c r="R1172">
        <f t="shared" ca="1" si="172"/>
        <v>-3.4175982717989724E-2</v>
      </c>
      <c r="AH1172">
        <f t="shared" ca="1" si="173"/>
        <v>9.5318172613628498</v>
      </c>
      <c r="AI1172">
        <f t="shared" ca="1" si="174"/>
        <v>0.18171108060802954</v>
      </c>
      <c r="AX1172">
        <f t="shared" ca="1" si="175"/>
        <v>2.7312373252811279</v>
      </c>
    </row>
    <row r="1173" spans="1:50">
      <c r="A1173">
        <f t="shared" ca="1" si="171"/>
        <v>0.17507420634028636</v>
      </c>
      <c r="R1173">
        <f t="shared" ca="1" si="172"/>
        <v>1.2625718505837187</v>
      </c>
      <c r="AH1173">
        <f t="shared" ca="1" si="173"/>
        <v>17.720906656303349</v>
      </c>
      <c r="AI1173">
        <f t="shared" ca="1" si="174"/>
        <v>0.47903006645445934</v>
      </c>
      <c r="AX1173">
        <f t="shared" ca="1" si="175"/>
        <v>1.5934517917776478</v>
      </c>
    </row>
    <row r="1174" spans="1:50">
      <c r="A1174">
        <f t="shared" ca="1" si="171"/>
        <v>0.26343678797656955</v>
      </c>
      <c r="R1174">
        <f t="shared" ca="1" si="172"/>
        <v>-1.0805790054959699</v>
      </c>
      <c r="AH1174">
        <f t="shared" ca="1" si="173"/>
        <v>30.348122287684262</v>
      </c>
      <c r="AI1174">
        <f t="shared" ca="1" si="174"/>
        <v>0.80690185119009394</v>
      </c>
      <c r="AX1174">
        <f t="shared" ca="1" si="175"/>
        <v>6.0000024412981654</v>
      </c>
    </row>
    <row r="1175" spans="1:50">
      <c r="A1175">
        <f t="shared" ca="1" si="171"/>
        <v>0.17109989847779716</v>
      </c>
      <c r="R1175">
        <f t="shared" ca="1" si="172"/>
        <v>-0.19863268850320154</v>
      </c>
      <c r="AH1175">
        <f t="shared" ca="1" si="173"/>
        <v>18.742554654688757</v>
      </c>
      <c r="AI1175">
        <f t="shared" ca="1" si="174"/>
        <v>0.51148605524244017</v>
      </c>
      <c r="AX1175">
        <f t="shared" ca="1" si="175"/>
        <v>0.156356234805796</v>
      </c>
    </row>
    <row r="1176" spans="1:50">
      <c r="A1176">
        <f t="shared" ca="1" si="171"/>
        <v>9.2750934122444617E-2</v>
      </c>
      <c r="R1176">
        <f t="shared" ca="1" si="172"/>
        <v>0.62416286018916545</v>
      </c>
      <c r="AH1176">
        <f t="shared" ca="1" si="173"/>
        <v>30.259952107052275</v>
      </c>
      <c r="AI1176">
        <f t="shared" ca="1" si="174"/>
        <v>0.80516525459206501</v>
      </c>
      <c r="AX1176">
        <f t="shared" ca="1" si="175"/>
        <v>1.7153927920006364</v>
      </c>
    </row>
    <row r="1177" spans="1:50">
      <c r="A1177">
        <f t="shared" ca="1" si="171"/>
        <v>0.44323579231373678</v>
      </c>
      <c r="R1177">
        <f t="shared" ca="1" si="172"/>
        <v>-1.30920168398026</v>
      </c>
      <c r="AH1177">
        <f t="shared" ca="1" si="173"/>
        <v>41.343214313751211</v>
      </c>
      <c r="AI1177">
        <f t="shared" ca="1" si="174"/>
        <v>0.96253003079117905</v>
      </c>
      <c r="AX1177">
        <f t="shared" ca="1" si="175"/>
        <v>0.39788995073772793</v>
      </c>
    </row>
    <row r="1178" spans="1:50">
      <c r="A1178">
        <f t="shared" ca="1" si="171"/>
        <v>0.40038690561955037</v>
      </c>
      <c r="R1178">
        <f t="shared" ca="1" si="172"/>
        <v>0.14389174180843892</v>
      </c>
      <c r="AH1178">
        <f t="shared" ca="1" si="173"/>
        <v>6.9663624492515162</v>
      </c>
      <c r="AI1178">
        <f t="shared" ca="1" si="174"/>
        <v>9.7060411548683168E-2</v>
      </c>
      <c r="AX1178">
        <f t="shared" ca="1" si="175"/>
        <v>9.6899525061118402E-2</v>
      </c>
    </row>
    <row r="1179" spans="1:50">
      <c r="A1179">
        <f t="shared" ca="1" si="171"/>
        <v>0.37824408027680445</v>
      </c>
      <c r="R1179">
        <f t="shared" ca="1" si="172"/>
        <v>-1.1536687599859634</v>
      </c>
      <c r="AH1179">
        <f t="shared" ca="1" si="173"/>
        <v>19.904519758717903</v>
      </c>
      <c r="AI1179">
        <f t="shared" ca="1" si="174"/>
        <v>0.54713103452329948</v>
      </c>
      <c r="AX1179">
        <f t="shared" ca="1" si="175"/>
        <v>0.42091292399690772</v>
      </c>
    </row>
    <row r="1180" spans="1:50">
      <c r="A1180">
        <f t="shared" ca="1" si="171"/>
        <v>0.50852447519523658</v>
      </c>
      <c r="R1180">
        <f t="shared" ca="1" si="172"/>
        <v>-0.63906429764975803</v>
      </c>
      <c r="AH1180">
        <f t="shared" ca="1" si="173"/>
        <v>18.416316957270226</v>
      </c>
      <c r="AI1180">
        <f t="shared" ca="1" si="174"/>
        <v>0.50123548272819185</v>
      </c>
      <c r="AX1180">
        <f t="shared" ca="1" si="175"/>
        <v>1.0345332234710884</v>
      </c>
    </row>
    <row r="1181" spans="1:50">
      <c r="A1181">
        <f t="shared" ca="1" si="171"/>
        <v>0.10095120427680393</v>
      </c>
      <c r="R1181">
        <f t="shared" ca="1" si="172"/>
        <v>1.3695305286363904</v>
      </c>
      <c r="AH1181">
        <f t="shared" ca="1" si="173"/>
        <v>29.985632944780619</v>
      </c>
      <c r="AI1181">
        <f t="shared" ca="1" si="174"/>
        <v>0.79971255568947452</v>
      </c>
      <c r="AX1181">
        <f t="shared" ca="1" si="175"/>
        <v>0.55905754392085338</v>
      </c>
    </row>
    <row r="1182" spans="1:50">
      <c r="A1182">
        <f t="shared" ca="1" si="171"/>
        <v>0.23841154845315771</v>
      </c>
      <c r="R1182">
        <f t="shared" ca="1" si="172"/>
        <v>-0.55449467493761173</v>
      </c>
      <c r="AH1182">
        <f t="shared" ca="1" si="173"/>
        <v>40.688369996194155</v>
      </c>
      <c r="AI1182">
        <f t="shared" ca="1" si="174"/>
        <v>0.95664677333611137</v>
      </c>
      <c r="AX1182">
        <f t="shared" ca="1" si="175"/>
        <v>9.1667704021215907E-3</v>
      </c>
    </row>
    <row r="1183" spans="1:50">
      <c r="A1183">
        <f t="shared" ca="1" si="171"/>
        <v>0.98920072299687123</v>
      </c>
      <c r="R1183">
        <f t="shared" ca="1" si="172"/>
        <v>1.4986116478707852</v>
      </c>
      <c r="AH1183">
        <f t="shared" ca="1" si="173"/>
        <v>20.151807340093214</v>
      </c>
      <c r="AI1183">
        <f t="shared" ca="1" si="174"/>
        <v>0.55454269746854334</v>
      </c>
      <c r="AX1183">
        <f t="shared" ca="1" si="175"/>
        <v>0.50524548021994453</v>
      </c>
    </row>
    <row r="1184" spans="1:50">
      <c r="A1184">
        <f t="shared" ca="1" si="171"/>
        <v>0.6948756716613711</v>
      </c>
      <c r="R1184">
        <f t="shared" ca="1" si="172"/>
        <v>0.88246055482050023</v>
      </c>
      <c r="AH1184">
        <f t="shared" ca="1" si="173"/>
        <v>35.029702382904567</v>
      </c>
      <c r="AI1184">
        <f t="shared" ca="1" si="174"/>
        <v>0.88794509462779336</v>
      </c>
      <c r="AX1184">
        <f t="shared" ca="1" si="175"/>
        <v>0.16627225163686396</v>
      </c>
    </row>
    <row r="1185" spans="1:50">
      <c r="A1185">
        <f t="shared" ca="1" si="171"/>
        <v>0.50778741646047187</v>
      </c>
      <c r="R1185">
        <f t="shared" ca="1" si="172"/>
        <v>-0.32941170902075473</v>
      </c>
      <c r="AH1185">
        <f t="shared" ca="1" si="173"/>
        <v>27.588264556358144</v>
      </c>
      <c r="AI1185">
        <f t="shared" ca="1" si="174"/>
        <v>0.74885705720210372</v>
      </c>
      <c r="AX1185">
        <f t="shared" ca="1" si="175"/>
        <v>0.90084446946312347</v>
      </c>
    </row>
    <row r="1186" spans="1:50">
      <c r="A1186">
        <f t="shared" ca="1" si="171"/>
        <v>0.74479272236682059</v>
      </c>
      <c r="R1186">
        <f t="shared" ca="1" si="172"/>
        <v>8.3530878129523169E-3</v>
      </c>
      <c r="AH1186">
        <f t="shared" ca="1" si="173"/>
        <v>10.746298112796751</v>
      </c>
      <c r="AI1186">
        <f t="shared" ca="1" si="174"/>
        <v>0.2295734440752879</v>
      </c>
      <c r="AX1186">
        <f t="shared" ca="1" si="175"/>
        <v>0.24148333025024793</v>
      </c>
    </row>
    <row r="1187" spans="1:50">
      <c r="A1187">
        <f t="shared" ca="1" si="171"/>
        <v>0.3153795597818202</v>
      </c>
      <c r="R1187">
        <f t="shared" ca="1" si="172"/>
        <v>-0.23760810605318261</v>
      </c>
      <c r="AH1187">
        <f t="shared" ca="1" si="173"/>
        <v>33.325175996114893</v>
      </c>
      <c r="AI1187">
        <f t="shared" ca="1" si="174"/>
        <v>0.86097512221972861</v>
      </c>
      <c r="AX1187">
        <f t="shared" ca="1" si="175"/>
        <v>2.2431023592105466</v>
      </c>
    </row>
    <row r="1188" spans="1:50">
      <c r="A1188">
        <f t="shared" ca="1" si="171"/>
        <v>0.46497112354848558</v>
      </c>
      <c r="R1188">
        <f t="shared" ca="1" si="172"/>
        <v>0.43698961019516458</v>
      </c>
      <c r="AH1188">
        <f t="shared" ca="1" si="173"/>
        <v>17.2740307947115</v>
      </c>
      <c r="AI1188">
        <f t="shared" ca="1" si="174"/>
        <v>0.46450546978725438</v>
      </c>
      <c r="AX1188">
        <f t="shared" ca="1" si="175"/>
        <v>0.94854259947453456</v>
      </c>
    </row>
    <row r="1189" spans="1:50">
      <c r="A1189">
        <f t="shared" ca="1" si="171"/>
        <v>0.22348428917219276</v>
      </c>
      <c r="R1189">
        <f t="shared" ca="1" si="172"/>
        <v>-4.5729762171297546E-3</v>
      </c>
      <c r="AH1189">
        <f t="shared" ca="1" si="173"/>
        <v>9.1191105364870761</v>
      </c>
      <c r="AI1189">
        <f t="shared" ca="1" si="174"/>
        <v>0.16631635395333921</v>
      </c>
      <c r="AX1189">
        <f t="shared" ca="1" si="175"/>
        <v>0.2735928228301393</v>
      </c>
    </row>
    <row r="1190" spans="1:50">
      <c r="A1190">
        <f t="shared" ca="1" si="171"/>
        <v>0.49248800455587893</v>
      </c>
      <c r="R1190">
        <f t="shared" ca="1" si="172"/>
        <v>-0.7944842122263257</v>
      </c>
      <c r="AH1190">
        <f t="shared" ca="1" si="173"/>
        <v>25.42584823241997</v>
      </c>
      <c r="AI1190">
        <f t="shared" ca="1" si="174"/>
        <v>0.69805553245197161</v>
      </c>
      <c r="AX1190">
        <f t="shared" ca="1" si="175"/>
        <v>0.18752553082837661</v>
      </c>
    </row>
    <row r="1191" spans="1:50">
      <c r="A1191">
        <f t="shared" ca="1" si="171"/>
        <v>0.54482791466647496</v>
      </c>
      <c r="R1191">
        <f t="shared" ca="1" si="172"/>
        <v>1.2129540872207001</v>
      </c>
      <c r="AH1191">
        <f t="shared" ca="1" si="173"/>
        <v>9.4876062463899338</v>
      </c>
      <c r="AI1191">
        <f t="shared" ca="1" si="174"/>
        <v>0.18002934457307462</v>
      </c>
      <c r="AX1191">
        <f t="shared" ca="1" si="175"/>
        <v>4.2081823152003679</v>
      </c>
    </row>
    <row r="1192" spans="1:50">
      <c r="A1192">
        <f t="shared" ca="1" si="171"/>
        <v>0.21343435233320862</v>
      </c>
      <c r="R1192">
        <f t="shared" ca="1" si="172"/>
        <v>-0.37926146312700371</v>
      </c>
      <c r="AH1192">
        <f t="shared" ca="1" si="173"/>
        <v>10.93372684046637</v>
      </c>
      <c r="AI1192">
        <f t="shared" ca="1" si="174"/>
        <v>0.23691315071235131</v>
      </c>
      <c r="AX1192">
        <f t="shared" ca="1" si="175"/>
        <v>0.68217598517249312</v>
      </c>
    </row>
    <row r="1193" spans="1:50">
      <c r="A1193">
        <f t="shared" ca="1" si="171"/>
        <v>0.7644755251982065</v>
      </c>
      <c r="R1193">
        <f t="shared" ca="1" si="172"/>
        <v>1.8117281100783471</v>
      </c>
      <c r="AH1193">
        <f t="shared" ca="1" si="173"/>
        <v>19.585885246975071</v>
      </c>
      <c r="AI1193">
        <f t="shared" ca="1" si="174"/>
        <v>0.53749081189491565</v>
      </c>
      <c r="AX1193">
        <f t="shared" ca="1" si="175"/>
        <v>0.70228676088468689</v>
      </c>
    </row>
    <row r="1194" spans="1:50">
      <c r="A1194">
        <f t="shared" ca="1" si="171"/>
        <v>0.69371640160152048</v>
      </c>
      <c r="R1194">
        <f t="shared" ca="1" si="172"/>
        <v>0.61232314169481428</v>
      </c>
      <c r="AH1194">
        <f t="shared" ca="1" si="173"/>
        <v>31.37296045281315</v>
      </c>
      <c r="AI1194">
        <f t="shared" ca="1" si="174"/>
        <v>0.82651669885376855</v>
      </c>
      <c r="AX1194">
        <f t="shared" ca="1" si="175"/>
        <v>3.2047429084214683</v>
      </c>
    </row>
    <row r="1195" spans="1:50">
      <c r="A1195">
        <f t="shared" ca="1" si="171"/>
        <v>0.64079492628312884</v>
      </c>
      <c r="R1195">
        <f t="shared" ca="1" si="172"/>
        <v>0.32401711684701751</v>
      </c>
      <c r="AH1195">
        <f t="shared" ca="1" si="173"/>
        <v>8.7006927873014135</v>
      </c>
      <c r="AI1195">
        <f t="shared" ca="1" si="174"/>
        <v>0.15140410995799769</v>
      </c>
      <c r="AX1195">
        <f t="shared" ca="1" si="175"/>
        <v>0.19894310653051706</v>
      </c>
    </row>
    <row r="1196" spans="1:50">
      <c r="A1196">
        <f t="shared" ca="1" si="171"/>
        <v>0.23806331045774376</v>
      </c>
      <c r="R1196">
        <f t="shared" ca="1" si="172"/>
        <v>1.5623863899573125</v>
      </c>
      <c r="AH1196">
        <f t="shared" ca="1" si="173"/>
        <v>44.411635430571224</v>
      </c>
      <c r="AI1196">
        <f t="shared" ca="1" si="174"/>
        <v>0.98438509071957658</v>
      </c>
      <c r="AX1196">
        <f t="shared" ca="1" si="175"/>
        <v>0.92615049634774493</v>
      </c>
    </row>
    <row r="1197" spans="1:50">
      <c r="A1197">
        <f t="shared" ca="1" si="171"/>
        <v>0.45496010269417164</v>
      </c>
      <c r="R1197">
        <f t="shared" ca="1" si="172"/>
        <v>0.75883545722407186</v>
      </c>
      <c r="AH1197">
        <f t="shared" ca="1" si="173"/>
        <v>24.644232599309465</v>
      </c>
      <c r="AI1197">
        <f t="shared" ca="1" si="174"/>
        <v>0.67854252976103957</v>
      </c>
      <c r="AX1197">
        <f t="shared" ca="1" si="175"/>
        <v>1.6652332283753641</v>
      </c>
    </row>
    <row r="1198" spans="1:50">
      <c r="A1198">
        <f t="shared" ca="1" si="171"/>
        <v>0.60133829837235286</v>
      </c>
      <c r="R1198">
        <f t="shared" ca="1" si="172"/>
        <v>-1.5853163905348062</v>
      </c>
      <c r="AH1198">
        <f t="shared" ca="1" si="173"/>
        <v>15.683373543656131</v>
      </c>
      <c r="AI1198">
        <f t="shared" ca="1" si="174"/>
        <v>0.41118457432788014</v>
      </c>
      <c r="AX1198">
        <f t="shared" ca="1" si="175"/>
        <v>3.6841823734920132</v>
      </c>
    </row>
    <row r="1199" spans="1:50">
      <c r="A1199">
        <f t="shared" ca="1" si="171"/>
        <v>0.85943778113230496</v>
      </c>
      <c r="R1199">
        <f t="shared" ca="1" si="172"/>
        <v>0.44477671288071696</v>
      </c>
      <c r="AH1199">
        <f t="shared" ca="1" si="173"/>
        <v>21.558545057028098</v>
      </c>
      <c r="AI1199">
        <f t="shared" ca="1" si="174"/>
        <v>0.5955418203634496</v>
      </c>
      <c r="AX1199">
        <f t="shared" ca="1" si="175"/>
        <v>1.0863982402453369</v>
      </c>
    </row>
    <row r="1200" spans="1:50">
      <c r="A1200">
        <f t="shared" ca="1" si="171"/>
        <v>0.63099216386164425</v>
      </c>
      <c r="R1200">
        <f t="shared" ca="1" si="172"/>
        <v>-0.55839838710444312</v>
      </c>
      <c r="AH1200">
        <f t="shared" ca="1" si="173"/>
        <v>5.9412522044641793</v>
      </c>
      <c r="AI1200">
        <f t="shared" ca="1" si="174"/>
        <v>7.0596955514100945E-2</v>
      </c>
      <c r="AX1200">
        <f t="shared" ca="1" si="175"/>
        <v>0.88975216446049843</v>
      </c>
    </row>
    <row r="1201" spans="1:50">
      <c r="A1201">
        <f t="shared" ca="1" si="171"/>
        <v>0.85109548727355144</v>
      </c>
      <c r="R1201">
        <f t="shared" ca="1" si="172"/>
        <v>0.89011382561740782</v>
      </c>
      <c r="AH1201">
        <f t="shared" ca="1" si="173"/>
        <v>12.444627387137608</v>
      </c>
      <c r="AI1201">
        <f t="shared" ca="1" si="174"/>
        <v>0.29479699395453285</v>
      </c>
      <c r="AX1201">
        <f t="shared" ca="1" si="175"/>
        <v>0.45716282447194689</v>
      </c>
    </row>
    <row r="1202" spans="1:50">
      <c r="A1202">
        <f t="shared" ca="1" si="171"/>
        <v>0.82827161734356425</v>
      </c>
      <c r="R1202">
        <f t="shared" ca="1" si="172"/>
        <v>0.7939624531742937</v>
      </c>
      <c r="AH1202">
        <f t="shared" ca="1" si="173"/>
        <v>10.284890812815043</v>
      </c>
      <c r="AI1202">
        <f t="shared" ca="1" si="174"/>
        <v>0.21135505112498854</v>
      </c>
      <c r="AX1202">
        <f t="shared" ca="1" si="175"/>
        <v>1.1304209821738243</v>
      </c>
    </row>
    <row r="1203" spans="1:50">
      <c r="A1203">
        <f t="shared" ca="1" si="171"/>
        <v>0.4580367172047124</v>
      </c>
      <c r="R1203">
        <f t="shared" ca="1" si="172"/>
        <v>-1.6715686798208613</v>
      </c>
      <c r="AH1203">
        <f t="shared" ca="1" si="173"/>
        <v>28.212068236785047</v>
      </c>
      <c r="AI1203">
        <f t="shared" ca="1" si="174"/>
        <v>0.76264301474074447</v>
      </c>
      <c r="AX1203">
        <f t="shared" ca="1" si="175"/>
        <v>1.8927073699794206</v>
      </c>
    </row>
    <row r="1204" spans="1:50">
      <c r="A1204">
        <f t="shared" ca="1" si="171"/>
        <v>0.76531482810570695</v>
      </c>
      <c r="R1204">
        <f t="shared" ca="1" si="172"/>
        <v>1.2460866675283584E-2</v>
      </c>
      <c r="AH1204">
        <f t="shared" ca="1" si="173"/>
        <v>6.592108341015229</v>
      </c>
      <c r="AI1204">
        <f t="shared" ca="1" si="174"/>
        <v>8.6911784759365118E-2</v>
      </c>
      <c r="AX1204">
        <f t="shared" ca="1" si="175"/>
        <v>1.4310307043219639</v>
      </c>
    </row>
    <row r="1205" spans="1:50">
      <c r="A1205">
        <f t="shared" ca="1" si="171"/>
        <v>0.76298996423340193</v>
      </c>
      <c r="R1205">
        <f t="shared" ca="1" si="172"/>
        <v>-0.49947899477872371</v>
      </c>
      <c r="AH1205">
        <f t="shared" ca="1" si="173"/>
        <v>7.5765380374697235</v>
      </c>
      <c r="AI1205">
        <f t="shared" ca="1" si="174"/>
        <v>0.11480785726645115</v>
      </c>
      <c r="AX1205">
        <f t="shared" ca="1" si="175"/>
        <v>2.2991466170941619</v>
      </c>
    </row>
    <row r="1206" spans="1:50">
      <c r="A1206">
        <f t="shared" ca="1" si="171"/>
        <v>0.54429098559118683</v>
      </c>
      <c r="R1206">
        <f t="shared" ca="1" si="172"/>
        <v>-0.37902219590243941</v>
      </c>
      <c r="AH1206">
        <f t="shared" ca="1" si="173"/>
        <v>29.782928605060523</v>
      </c>
      <c r="AI1206">
        <f t="shared" ca="1" si="174"/>
        <v>0.79563501210595999</v>
      </c>
      <c r="AX1206">
        <f t="shared" ca="1" si="175"/>
        <v>0.25087604201194275</v>
      </c>
    </row>
    <row r="1207" spans="1:50">
      <c r="A1207">
        <f t="shared" ca="1" si="171"/>
        <v>0.14465644121903953</v>
      </c>
      <c r="R1207">
        <f t="shared" ca="1" si="172"/>
        <v>-0.90500105093783356</v>
      </c>
      <c r="AH1207">
        <f t="shared" ca="1" si="173"/>
        <v>12.723129951346507</v>
      </c>
      <c r="AI1207">
        <f t="shared" ca="1" si="174"/>
        <v>0.30521747968789992</v>
      </c>
      <c r="AX1207">
        <f t="shared" ca="1" si="175"/>
        <v>2.2315610094215872</v>
      </c>
    </row>
    <row r="1208" spans="1:50">
      <c r="A1208">
        <f t="shared" ca="1" si="171"/>
        <v>0.54763896842428539</v>
      </c>
      <c r="R1208">
        <f t="shared" ca="1" si="172"/>
        <v>1.1938791004320084</v>
      </c>
      <c r="AH1208">
        <f t="shared" ca="1" si="173"/>
        <v>22.363076756133818</v>
      </c>
      <c r="AI1208">
        <f t="shared" ca="1" si="174"/>
        <v>0.61810023680632453</v>
      </c>
      <c r="AX1208">
        <f t="shared" ca="1" si="175"/>
        <v>0.44925581765952394</v>
      </c>
    </row>
    <row r="1209" spans="1:50">
      <c r="A1209">
        <f t="shared" ca="1" si="171"/>
        <v>0.76474738174681378</v>
      </c>
      <c r="R1209">
        <f t="shared" ca="1" si="172"/>
        <v>-0.13780692408260564</v>
      </c>
      <c r="AH1209">
        <f t="shared" ca="1" si="173"/>
        <v>38.588574192455148</v>
      </c>
      <c r="AI1209">
        <f t="shared" ca="1" si="174"/>
        <v>0.93488968051944965</v>
      </c>
      <c r="AX1209">
        <f t="shared" ca="1" si="175"/>
        <v>4.4038223274983403</v>
      </c>
    </row>
    <row r="1210" spans="1:50">
      <c r="A1210">
        <f t="shared" ca="1" si="171"/>
        <v>2.708476304772689E-2</v>
      </c>
      <c r="R1210">
        <f t="shared" ca="1" si="172"/>
        <v>0.4591470435850683</v>
      </c>
      <c r="AH1210">
        <f t="shared" ca="1" si="173"/>
        <v>19.202330253356234</v>
      </c>
      <c r="AI1210">
        <f t="shared" ca="1" si="174"/>
        <v>0.52575176908833166</v>
      </c>
      <c r="AX1210">
        <f t="shared" ca="1" si="175"/>
        <v>5.9542360198296551</v>
      </c>
    </row>
    <row r="1211" spans="1:50">
      <c r="A1211">
        <f t="shared" ca="1" si="171"/>
        <v>0.21620623966920482</v>
      </c>
      <c r="R1211">
        <f t="shared" ca="1" si="172"/>
        <v>-0.46871866005874285</v>
      </c>
      <c r="AH1211">
        <f t="shared" ca="1" si="173"/>
        <v>17.901890226845012</v>
      </c>
      <c r="AI1211">
        <f t="shared" ca="1" si="174"/>
        <v>0.48485567449524603</v>
      </c>
      <c r="AX1211">
        <f t="shared" ca="1" si="175"/>
        <v>1.4840384885940383</v>
      </c>
    </row>
    <row r="1212" spans="1:50">
      <c r="A1212">
        <f t="shared" ca="1" si="171"/>
        <v>0.1534983882650599</v>
      </c>
      <c r="R1212">
        <f t="shared" ca="1" si="172"/>
        <v>0.74204764831584979</v>
      </c>
      <c r="AH1212">
        <f t="shared" ca="1" si="173"/>
        <v>35.09794083490209</v>
      </c>
      <c r="AI1212">
        <f t="shared" ca="1" si="174"/>
        <v>0.88896431631996065</v>
      </c>
      <c r="AX1212">
        <f t="shared" ca="1" si="175"/>
        <v>1.3754655610254276</v>
      </c>
    </row>
    <row r="1213" spans="1:50">
      <c r="A1213">
        <f t="shared" ca="1" si="171"/>
        <v>0.48911452455078153</v>
      </c>
      <c r="R1213">
        <f t="shared" ca="1" si="172"/>
        <v>2.2534759354066694</v>
      </c>
      <c r="AH1213">
        <f t="shared" ca="1" si="173"/>
        <v>24.44883005190044</v>
      </c>
      <c r="AI1213">
        <f t="shared" ca="1" si="174"/>
        <v>0.67356885714166692</v>
      </c>
      <c r="AX1213">
        <f t="shared" ca="1" si="175"/>
        <v>3.504709346589761</v>
      </c>
    </row>
    <row r="1214" spans="1:50">
      <c r="A1214">
        <f t="shared" ca="1" si="171"/>
        <v>0.26888028206684667</v>
      </c>
      <c r="R1214">
        <f t="shared" ca="1" si="172"/>
        <v>0.4361507925815799</v>
      </c>
      <c r="AH1214">
        <f t="shared" ca="1" si="173"/>
        <v>13.608011063546286</v>
      </c>
      <c r="AI1214">
        <f t="shared" ca="1" si="174"/>
        <v>0.33781157062451528</v>
      </c>
      <c r="AX1214">
        <f t="shared" ca="1" si="175"/>
        <v>1.4000792948506804</v>
      </c>
    </row>
    <row r="1215" spans="1:50">
      <c r="A1215">
        <f t="shared" ca="1" si="171"/>
        <v>0.78210680460203219</v>
      </c>
      <c r="R1215">
        <f t="shared" ca="1" si="172"/>
        <v>0.79868425901170947</v>
      </c>
      <c r="AH1215">
        <f t="shared" ca="1" si="173"/>
        <v>2.7791963770473589</v>
      </c>
      <c r="AI1215">
        <f t="shared" ca="1" si="174"/>
        <v>1.544786500438633E-2</v>
      </c>
      <c r="AX1215">
        <f t="shared" ca="1" si="175"/>
        <v>1.0213140827825422</v>
      </c>
    </row>
    <row r="1216" spans="1:50">
      <c r="A1216">
        <f t="shared" ca="1" si="171"/>
        <v>0.43333555433729942</v>
      </c>
      <c r="R1216">
        <f t="shared" ca="1" si="172"/>
        <v>1.4087356697018757E-2</v>
      </c>
      <c r="AH1216">
        <f t="shared" ca="1" si="173"/>
        <v>7.783656366042468</v>
      </c>
      <c r="AI1216">
        <f t="shared" ca="1" si="174"/>
        <v>0.12117061284926689</v>
      </c>
      <c r="AX1216">
        <f t="shared" ca="1" si="175"/>
        <v>2.4309098105098914</v>
      </c>
    </row>
    <row r="1217" spans="1:50">
      <c r="A1217">
        <f t="shared" ca="1" si="171"/>
        <v>0.83139660101629487</v>
      </c>
      <c r="R1217">
        <f t="shared" ca="1" si="172"/>
        <v>0.70072055133833344</v>
      </c>
      <c r="AH1217">
        <f t="shared" ca="1" si="173"/>
        <v>14.167558467352734</v>
      </c>
      <c r="AI1217">
        <f t="shared" ca="1" si="174"/>
        <v>0.35801806690470772</v>
      </c>
      <c r="AX1217">
        <f t="shared" ca="1" si="175"/>
        <v>2.1035435416332504</v>
      </c>
    </row>
    <row r="1218" spans="1:50">
      <c r="A1218">
        <f t="shared" ca="1" si="171"/>
        <v>0.95111264592966871</v>
      </c>
      <c r="R1218">
        <f t="shared" ca="1" si="172"/>
        <v>-0.55708932545883239</v>
      </c>
      <c r="AH1218">
        <f t="shared" ca="1" si="173"/>
        <v>37.412845809212762</v>
      </c>
      <c r="AI1218">
        <f t="shared" ca="1" si="174"/>
        <v>0.92078177468867362</v>
      </c>
      <c r="AX1218">
        <f t="shared" ca="1" si="175"/>
        <v>0.4917095746855431</v>
      </c>
    </row>
    <row r="1219" spans="1:50">
      <c r="A1219">
        <f t="shared" ref="A1219:A1282" ca="1" si="176">RAND()</f>
        <v>0.17656099063944108</v>
      </c>
      <c r="R1219">
        <f t="shared" ref="R1219:R1282" ca="1" si="177">_xlfn.NORM.INV(RAND(),0,1)</f>
        <v>0.66602446648193303</v>
      </c>
      <c r="AH1219">
        <f t="shared" ref="AH1219:AH1282" ca="1" si="178">IF(AI1219&lt;$AL$4,$AL$1+SQRT(AI1219*($AL$2-$AL$1)*($AL$3-$AL$1)),$AL$2-SQRT((1-AI1219)*($AL$2-$AL$1)*($AL$2-$AL$3)))</f>
        <v>23.971971979072897</v>
      </c>
      <c r="AI1219">
        <f t="shared" ref="AI1219:AI1282" ca="1" si="179">RAND()</f>
        <v>0.66127087867091672</v>
      </c>
      <c r="AX1219">
        <f t="shared" ref="AX1219:AX1282" ca="1" si="180">-LN(1-RAND())/$AW$2</f>
        <v>3.2386573638105753</v>
      </c>
    </row>
    <row r="1220" spans="1:50">
      <c r="A1220">
        <f t="shared" ca="1" si="176"/>
        <v>0.94832333798916113</v>
      </c>
      <c r="R1220">
        <f t="shared" ca="1" si="177"/>
        <v>0.48367212107073215</v>
      </c>
      <c r="AH1220">
        <f t="shared" ca="1" si="178"/>
        <v>29.706046682153303</v>
      </c>
      <c r="AI1220">
        <f t="shared" ca="1" si="179"/>
        <v>0.79407772936652954</v>
      </c>
      <c r="AX1220">
        <f t="shared" ca="1" si="180"/>
        <v>1.1321422489135164</v>
      </c>
    </row>
    <row r="1221" spans="1:50">
      <c r="A1221">
        <f t="shared" ca="1" si="176"/>
        <v>0.87899757945159196</v>
      </c>
      <c r="R1221">
        <f t="shared" ca="1" si="177"/>
        <v>0.93226536675694938</v>
      </c>
      <c r="AH1221">
        <f t="shared" ca="1" si="178"/>
        <v>37.949290440176476</v>
      </c>
      <c r="AI1221">
        <f t="shared" ca="1" si="179"/>
        <v>0.92739019955238899</v>
      </c>
      <c r="AX1221">
        <f t="shared" ca="1" si="180"/>
        <v>1.192636428431002</v>
      </c>
    </row>
    <row r="1222" spans="1:50">
      <c r="A1222">
        <f t="shared" ca="1" si="176"/>
        <v>0.59470213850770681</v>
      </c>
      <c r="R1222">
        <f t="shared" ca="1" si="177"/>
        <v>-0.64962685587386448</v>
      </c>
      <c r="AH1222">
        <f t="shared" ca="1" si="178"/>
        <v>7.8661392910384986</v>
      </c>
      <c r="AI1222">
        <f t="shared" ca="1" si="179"/>
        <v>0.1237522946920393</v>
      </c>
      <c r="AX1222">
        <f t="shared" ca="1" si="180"/>
        <v>5.4967407958470282</v>
      </c>
    </row>
    <row r="1223" spans="1:50">
      <c r="A1223">
        <f t="shared" ca="1" si="176"/>
        <v>0.74446939719309946</v>
      </c>
      <c r="R1223">
        <f t="shared" ca="1" si="177"/>
        <v>0.84527837280684859</v>
      </c>
      <c r="AH1223">
        <f t="shared" ca="1" si="178"/>
        <v>8.4247395441910733</v>
      </c>
      <c r="AI1223">
        <f t="shared" ca="1" si="179"/>
        <v>0.14195247277491363</v>
      </c>
      <c r="AX1223">
        <f t="shared" ca="1" si="180"/>
        <v>0.44653370617364208</v>
      </c>
    </row>
    <row r="1224" spans="1:50">
      <c r="A1224">
        <f t="shared" ca="1" si="176"/>
        <v>0.29405373218192032</v>
      </c>
      <c r="R1224">
        <f t="shared" ca="1" si="177"/>
        <v>0.33762519282651687</v>
      </c>
      <c r="AH1224">
        <f t="shared" ca="1" si="178"/>
        <v>4.1971075075927597</v>
      </c>
      <c r="AI1224">
        <f t="shared" ca="1" si="179"/>
        <v>3.5231422860583006E-2</v>
      </c>
      <c r="AX1224">
        <f t="shared" ca="1" si="180"/>
        <v>5.368718763585453</v>
      </c>
    </row>
    <row r="1225" spans="1:50">
      <c r="A1225">
        <f t="shared" ca="1" si="176"/>
        <v>0.5907154181436578</v>
      </c>
      <c r="R1225">
        <f t="shared" ca="1" si="177"/>
        <v>4.060580419081377E-2</v>
      </c>
      <c r="AH1225">
        <f t="shared" ca="1" si="178"/>
        <v>38.152848553492106</v>
      </c>
      <c r="AI1225">
        <f t="shared" ca="1" si="179"/>
        <v>0.92982250130175292</v>
      </c>
      <c r="AX1225">
        <f t="shared" ca="1" si="180"/>
        <v>8.2830651048152557E-2</v>
      </c>
    </row>
    <row r="1226" spans="1:50">
      <c r="A1226">
        <f t="shared" ca="1" si="176"/>
        <v>0.89820508648790498</v>
      </c>
      <c r="R1226">
        <f t="shared" ca="1" si="177"/>
        <v>-0.42240530969082968</v>
      </c>
      <c r="AH1226">
        <f t="shared" ca="1" si="178"/>
        <v>7.8518523436259136</v>
      </c>
      <c r="AI1226">
        <f t="shared" ca="1" si="179"/>
        <v>0.12330317045220751</v>
      </c>
      <c r="AX1226">
        <f t="shared" ca="1" si="180"/>
        <v>5.2746891256675102E-2</v>
      </c>
    </row>
    <row r="1227" spans="1:50">
      <c r="A1227">
        <f t="shared" ca="1" si="176"/>
        <v>0.42763718665274286</v>
      </c>
      <c r="R1227">
        <f t="shared" ca="1" si="177"/>
        <v>1.4154867604636858E-2</v>
      </c>
      <c r="AH1227">
        <f t="shared" ca="1" si="178"/>
        <v>13.221335576314978</v>
      </c>
      <c r="AI1227">
        <f t="shared" ca="1" si="179"/>
        <v>0.32366492160498284</v>
      </c>
      <c r="AX1227">
        <f t="shared" ca="1" si="180"/>
        <v>0.54170379301012561</v>
      </c>
    </row>
    <row r="1228" spans="1:50">
      <c r="A1228">
        <f t="shared" ca="1" si="176"/>
        <v>0.83759859815854065</v>
      </c>
      <c r="R1228">
        <f t="shared" ca="1" si="177"/>
        <v>0.58128225099650088</v>
      </c>
      <c r="AH1228">
        <f t="shared" ca="1" si="178"/>
        <v>6.266128594224222</v>
      </c>
      <c r="AI1228">
        <f t="shared" ca="1" si="179"/>
        <v>7.8528735118708837E-2</v>
      </c>
      <c r="AX1228">
        <f t="shared" ca="1" si="180"/>
        <v>0.61023274141448347</v>
      </c>
    </row>
    <row r="1229" spans="1:50">
      <c r="A1229">
        <f t="shared" ca="1" si="176"/>
        <v>0.32865753072133008</v>
      </c>
      <c r="R1229">
        <f t="shared" ca="1" si="177"/>
        <v>-1.342001712723335</v>
      </c>
      <c r="AH1229">
        <f t="shared" ca="1" si="178"/>
        <v>30.952958958502851</v>
      </c>
      <c r="AI1229">
        <f t="shared" ca="1" si="179"/>
        <v>0.8186051137817616</v>
      </c>
      <c r="AX1229">
        <f t="shared" ca="1" si="180"/>
        <v>4.1590812740418155</v>
      </c>
    </row>
    <row r="1230" spans="1:50">
      <c r="A1230">
        <f t="shared" ca="1" si="176"/>
        <v>0.36074804384682213</v>
      </c>
      <c r="R1230">
        <f t="shared" ca="1" si="177"/>
        <v>-0.32709186217114339</v>
      </c>
      <c r="AH1230">
        <f t="shared" ca="1" si="178"/>
        <v>19.942456764148204</v>
      </c>
      <c r="AI1230">
        <f t="shared" ca="1" si="179"/>
        <v>0.54827204731245005</v>
      </c>
      <c r="AX1230">
        <f t="shared" ca="1" si="180"/>
        <v>5.8293894936649888</v>
      </c>
    </row>
    <row r="1231" spans="1:50">
      <c r="A1231">
        <f t="shared" ca="1" si="176"/>
        <v>0.67146621075556412</v>
      </c>
      <c r="R1231">
        <f t="shared" ca="1" si="177"/>
        <v>-0.38173982282809793</v>
      </c>
      <c r="AH1231">
        <f t="shared" ca="1" si="178"/>
        <v>11.168991978032793</v>
      </c>
      <c r="AI1231">
        <f t="shared" ca="1" si="179"/>
        <v>0.24607640799895936</v>
      </c>
      <c r="AX1231">
        <f t="shared" ca="1" si="180"/>
        <v>3.8889218275863029</v>
      </c>
    </row>
    <row r="1232" spans="1:50">
      <c r="A1232">
        <f t="shared" ca="1" si="176"/>
        <v>7.8678987648632015E-2</v>
      </c>
      <c r="R1232">
        <f t="shared" ca="1" si="177"/>
        <v>1.37216320853749</v>
      </c>
      <c r="AH1232">
        <f t="shared" ca="1" si="178"/>
        <v>6.7050097371980053</v>
      </c>
      <c r="AI1232">
        <f t="shared" ca="1" si="179"/>
        <v>8.9914311151840121E-2</v>
      </c>
      <c r="AX1232">
        <f t="shared" ca="1" si="180"/>
        <v>3.2018752218693063</v>
      </c>
    </row>
    <row r="1233" spans="1:50">
      <c r="A1233">
        <f t="shared" ca="1" si="176"/>
        <v>0.67999804704792122</v>
      </c>
      <c r="R1233">
        <f t="shared" ca="1" si="177"/>
        <v>0.55662209304791521</v>
      </c>
      <c r="AH1233">
        <f t="shared" ca="1" si="178"/>
        <v>27.586032871411124</v>
      </c>
      <c r="AI1233">
        <f t="shared" ca="1" si="179"/>
        <v>0.74880703877926869</v>
      </c>
      <c r="AX1233">
        <f t="shared" ca="1" si="180"/>
        <v>1.6708346947201496</v>
      </c>
    </row>
    <row r="1234" spans="1:50">
      <c r="A1234">
        <f t="shared" ca="1" si="176"/>
        <v>0.42292336027568767</v>
      </c>
      <c r="R1234">
        <f t="shared" ca="1" si="177"/>
        <v>-0.54315818640933433</v>
      </c>
      <c r="AH1234">
        <f t="shared" ca="1" si="178"/>
        <v>12.550117175246648</v>
      </c>
      <c r="AI1234">
        <f t="shared" ca="1" si="179"/>
        <v>0.29875313820612204</v>
      </c>
      <c r="AX1234">
        <f t="shared" ca="1" si="180"/>
        <v>0.65845613236211487</v>
      </c>
    </row>
    <row r="1235" spans="1:50">
      <c r="A1235">
        <f t="shared" ca="1" si="176"/>
        <v>0.58672353026271085</v>
      </c>
      <c r="R1235">
        <f t="shared" ca="1" si="177"/>
        <v>1.6723322383540224</v>
      </c>
      <c r="AH1235">
        <f t="shared" ca="1" si="178"/>
        <v>29.146227644050999</v>
      </c>
      <c r="AI1235">
        <f t="shared" ca="1" si="179"/>
        <v>0.78256008926312859</v>
      </c>
      <c r="AX1235">
        <f t="shared" ca="1" si="180"/>
        <v>9.8076640840617041E-2</v>
      </c>
    </row>
    <row r="1236" spans="1:50">
      <c r="A1236">
        <f t="shared" ca="1" si="176"/>
        <v>0.35551408738048684</v>
      </c>
      <c r="R1236">
        <f t="shared" ca="1" si="177"/>
        <v>0.58149229238980804</v>
      </c>
      <c r="AH1236">
        <f t="shared" ca="1" si="178"/>
        <v>24.916529091999628</v>
      </c>
      <c r="AI1236">
        <f t="shared" ca="1" si="179"/>
        <v>0.68540974360374951</v>
      </c>
      <c r="AX1236">
        <f t="shared" ca="1" si="180"/>
        <v>8.6854768756661871E-2</v>
      </c>
    </row>
    <row r="1237" spans="1:50">
      <c r="A1237">
        <f t="shared" ca="1" si="176"/>
        <v>0.29517549061878634</v>
      </c>
      <c r="R1237">
        <f t="shared" ca="1" si="177"/>
        <v>-2.7545897658498578E-2</v>
      </c>
      <c r="AH1237">
        <f t="shared" ca="1" si="178"/>
        <v>18.553866180487837</v>
      </c>
      <c r="AI1237">
        <f t="shared" ca="1" si="179"/>
        <v>0.5055703339026667</v>
      </c>
      <c r="AX1237">
        <f t="shared" ca="1" si="180"/>
        <v>3.9243095490646733</v>
      </c>
    </row>
    <row r="1238" spans="1:50">
      <c r="A1238">
        <f t="shared" ca="1" si="176"/>
        <v>3.5814099406840438E-2</v>
      </c>
      <c r="R1238">
        <f t="shared" ca="1" si="177"/>
        <v>8.4494899985863306E-2</v>
      </c>
      <c r="AH1238">
        <f t="shared" ca="1" si="178"/>
        <v>15.619235638829402</v>
      </c>
      <c r="AI1238">
        <f t="shared" ca="1" si="179"/>
        <v>0.40898152097083074</v>
      </c>
      <c r="AX1238">
        <f t="shared" ca="1" si="180"/>
        <v>4.7731546617511045</v>
      </c>
    </row>
    <row r="1239" spans="1:50">
      <c r="A1239">
        <f t="shared" ca="1" si="176"/>
        <v>0.95287138947623684</v>
      </c>
      <c r="R1239">
        <f t="shared" ca="1" si="177"/>
        <v>0.74524505240620831</v>
      </c>
      <c r="AH1239">
        <f t="shared" ca="1" si="178"/>
        <v>24.910479503838914</v>
      </c>
      <c r="AI1239">
        <f t="shared" ca="1" si="179"/>
        <v>0.68525798063635635</v>
      </c>
      <c r="AX1239">
        <f t="shared" ca="1" si="180"/>
        <v>1.2189818975881102</v>
      </c>
    </row>
    <row r="1240" spans="1:50">
      <c r="A1240">
        <f t="shared" ca="1" si="176"/>
        <v>0.69491668181691335</v>
      </c>
      <c r="R1240">
        <f t="shared" ca="1" si="177"/>
        <v>-2.3035652910808078</v>
      </c>
      <c r="AH1240">
        <f t="shared" ca="1" si="178"/>
        <v>2.6118816044576278</v>
      </c>
      <c r="AI1240">
        <f t="shared" ca="1" si="179"/>
        <v>1.3643851031408305E-2</v>
      </c>
      <c r="AX1240">
        <f t="shared" ca="1" si="180"/>
        <v>0.20350526330900537</v>
      </c>
    </row>
    <row r="1241" spans="1:50">
      <c r="A1241">
        <f t="shared" ca="1" si="176"/>
        <v>0.24916050561241987</v>
      </c>
      <c r="R1241">
        <f t="shared" ca="1" si="177"/>
        <v>0.91275901642029322</v>
      </c>
      <c r="AH1241">
        <f t="shared" ca="1" si="178"/>
        <v>37.398231547639313</v>
      </c>
      <c r="AI1241">
        <f t="shared" ca="1" si="179"/>
        <v>0.92059771593654349</v>
      </c>
      <c r="AX1241">
        <f t="shared" ca="1" si="180"/>
        <v>0.62640099627218382</v>
      </c>
    </row>
    <row r="1242" spans="1:50">
      <c r="A1242">
        <f t="shared" ca="1" si="176"/>
        <v>0.46446355363447844</v>
      </c>
      <c r="R1242">
        <f t="shared" ca="1" si="177"/>
        <v>0.9129371348650599</v>
      </c>
      <c r="AH1242">
        <f t="shared" ca="1" si="178"/>
        <v>35.277478973645913</v>
      </c>
      <c r="AI1242">
        <f t="shared" ca="1" si="179"/>
        <v>0.89162368731428088</v>
      </c>
      <c r="AX1242">
        <f t="shared" ca="1" si="180"/>
        <v>1.3316758401339599</v>
      </c>
    </row>
    <row r="1243" spans="1:50">
      <c r="A1243">
        <f t="shared" ca="1" si="176"/>
        <v>0.57146955283516176</v>
      </c>
      <c r="R1243">
        <f t="shared" ca="1" si="177"/>
        <v>-1.2859595085710969</v>
      </c>
      <c r="AH1243">
        <f t="shared" ca="1" si="178"/>
        <v>15.414803857350897</v>
      </c>
      <c r="AI1243">
        <f t="shared" ca="1" si="179"/>
        <v>0.40193210388724487</v>
      </c>
      <c r="AX1243">
        <f t="shared" ca="1" si="180"/>
        <v>0.13614046750245842</v>
      </c>
    </row>
    <row r="1244" spans="1:50">
      <c r="A1244">
        <f t="shared" ca="1" si="176"/>
        <v>0.42967957242381549</v>
      </c>
      <c r="R1244">
        <f t="shared" ca="1" si="177"/>
        <v>-0.77635350199219755</v>
      </c>
      <c r="AH1244">
        <f t="shared" ca="1" si="178"/>
        <v>4.8720953154724604</v>
      </c>
      <c r="AI1244">
        <f t="shared" ca="1" si="179"/>
        <v>4.747462552609738E-2</v>
      </c>
      <c r="AX1244">
        <f t="shared" ca="1" si="180"/>
        <v>2.6810238219755433</v>
      </c>
    </row>
    <row r="1245" spans="1:50">
      <c r="A1245">
        <f t="shared" ca="1" si="176"/>
        <v>0.1569881887383423</v>
      </c>
      <c r="R1245">
        <f t="shared" ca="1" si="177"/>
        <v>0.82585263416266086</v>
      </c>
      <c r="AH1245">
        <f t="shared" ca="1" si="178"/>
        <v>32.016344288732867</v>
      </c>
      <c r="AI1245">
        <f t="shared" ca="1" si="179"/>
        <v>0.83829406362930448</v>
      </c>
      <c r="AX1245">
        <f t="shared" ca="1" si="180"/>
        <v>3.183403693260102</v>
      </c>
    </row>
    <row r="1246" spans="1:50">
      <c r="A1246">
        <f t="shared" ca="1" si="176"/>
        <v>0.5882463326418752</v>
      </c>
      <c r="R1246">
        <f t="shared" ca="1" si="177"/>
        <v>-0.57806386186027059</v>
      </c>
      <c r="AH1246">
        <f t="shared" ca="1" si="178"/>
        <v>30.949546582064244</v>
      </c>
      <c r="AI1246">
        <f t="shared" ca="1" si="179"/>
        <v>0.81854011228552992</v>
      </c>
      <c r="AX1246">
        <f t="shared" ca="1" si="180"/>
        <v>4.1855370078665342</v>
      </c>
    </row>
    <row r="1247" spans="1:50">
      <c r="A1247">
        <f t="shared" ca="1" si="176"/>
        <v>0.65431194222458866</v>
      </c>
      <c r="R1247">
        <f t="shared" ca="1" si="177"/>
        <v>0.45455579790467293</v>
      </c>
      <c r="AH1247">
        <f t="shared" ca="1" si="178"/>
        <v>25.065706599795682</v>
      </c>
      <c r="AI1247">
        <f t="shared" ca="1" si="179"/>
        <v>0.68914050631626367</v>
      </c>
      <c r="AX1247">
        <f t="shared" ca="1" si="180"/>
        <v>1.7186045994490784</v>
      </c>
    </row>
    <row r="1248" spans="1:50">
      <c r="A1248">
        <f t="shared" ca="1" si="176"/>
        <v>0.70356887243194655</v>
      </c>
      <c r="R1248">
        <f t="shared" ca="1" si="177"/>
        <v>0.90862048162053877</v>
      </c>
      <c r="AH1248">
        <f t="shared" ca="1" si="178"/>
        <v>26.842311656854527</v>
      </c>
      <c r="AI1248">
        <f t="shared" ca="1" si="179"/>
        <v>0.73186073530087215</v>
      </c>
      <c r="AX1248">
        <f t="shared" ca="1" si="180"/>
        <v>1.3180427184701835</v>
      </c>
    </row>
    <row r="1249" spans="1:50">
      <c r="A1249">
        <f t="shared" ca="1" si="176"/>
        <v>0.57064015936026702</v>
      </c>
      <c r="R1249">
        <f t="shared" ca="1" si="177"/>
        <v>9.1921286137181729E-2</v>
      </c>
      <c r="AH1249">
        <f t="shared" ca="1" si="178"/>
        <v>8.3651448720170762</v>
      </c>
      <c r="AI1249">
        <f t="shared" ca="1" si="179"/>
        <v>0.13995129745966717</v>
      </c>
      <c r="AX1249">
        <f t="shared" ca="1" si="180"/>
        <v>0.59916749801424773</v>
      </c>
    </row>
    <row r="1250" spans="1:50">
      <c r="A1250">
        <f t="shared" ca="1" si="176"/>
        <v>0.12221678535895553</v>
      </c>
      <c r="R1250">
        <f t="shared" ca="1" si="177"/>
        <v>0.86886430591573183</v>
      </c>
      <c r="AH1250">
        <f t="shared" ca="1" si="178"/>
        <v>29.758511667512654</v>
      </c>
      <c r="AI1250">
        <f t="shared" ca="1" si="179"/>
        <v>0.79514107504288933</v>
      </c>
      <c r="AX1250">
        <f t="shared" ca="1" si="180"/>
        <v>1.8481105541676532</v>
      </c>
    </row>
    <row r="1251" spans="1:50">
      <c r="A1251">
        <f t="shared" ca="1" si="176"/>
        <v>8.3533868996527927E-2</v>
      </c>
      <c r="R1251">
        <f t="shared" ca="1" si="177"/>
        <v>-1.3309176904371212E-2</v>
      </c>
      <c r="AH1251">
        <f t="shared" ca="1" si="178"/>
        <v>14.518410425010941</v>
      </c>
      <c r="AI1251">
        <f t="shared" ca="1" si="179"/>
        <v>0.37052840061601389</v>
      </c>
      <c r="AX1251">
        <f t="shared" ca="1" si="180"/>
        <v>3.0715482252077804</v>
      </c>
    </row>
    <row r="1252" spans="1:50">
      <c r="A1252">
        <f t="shared" ca="1" si="176"/>
        <v>0.73725387673406406</v>
      </c>
      <c r="R1252">
        <f t="shared" ca="1" si="177"/>
        <v>0.78268068799956336</v>
      </c>
      <c r="AH1252">
        <f t="shared" ca="1" si="178"/>
        <v>8.3161065111883321</v>
      </c>
      <c r="AI1252">
        <f t="shared" ca="1" si="179"/>
        <v>0.13831525501085795</v>
      </c>
      <c r="AX1252">
        <f t="shared" ca="1" si="180"/>
        <v>4.2060804232167213</v>
      </c>
    </row>
    <row r="1253" spans="1:50">
      <c r="A1253">
        <f t="shared" ca="1" si="176"/>
        <v>0.7434438627961214</v>
      </c>
      <c r="R1253">
        <f t="shared" ca="1" si="177"/>
        <v>-0.9980170355007022</v>
      </c>
      <c r="AH1253">
        <f t="shared" ca="1" si="178"/>
        <v>17.650420164133592</v>
      </c>
      <c r="AI1253">
        <f t="shared" ca="1" si="179"/>
        <v>0.47675234222145291</v>
      </c>
      <c r="AX1253">
        <f t="shared" ca="1" si="180"/>
        <v>1.7939797336539238</v>
      </c>
    </row>
    <row r="1254" spans="1:50">
      <c r="A1254">
        <f t="shared" ca="1" si="176"/>
        <v>6.5648112911276701E-2</v>
      </c>
      <c r="R1254">
        <f t="shared" ca="1" si="177"/>
        <v>-1.0361484544544308</v>
      </c>
      <c r="AH1254">
        <f t="shared" ca="1" si="178"/>
        <v>27.237863494388904</v>
      </c>
      <c r="AI1254">
        <f t="shared" ca="1" si="179"/>
        <v>0.74094257084996329</v>
      </c>
      <c r="AX1254">
        <f t="shared" ca="1" si="180"/>
        <v>1.4850206807564956</v>
      </c>
    </row>
    <row r="1255" spans="1:50">
      <c r="A1255">
        <f t="shared" ca="1" si="176"/>
        <v>0.38648587980589888</v>
      </c>
      <c r="R1255">
        <f t="shared" ca="1" si="177"/>
        <v>0.12903613966600708</v>
      </c>
      <c r="AH1255">
        <f t="shared" ca="1" si="178"/>
        <v>24.60715791405654</v>
      </c>
      <c r="AI1255">
        <f t="shared" ca="1" si="179"/>
        <v>0.67760178539916927</v>
      </c>
      <c r="AX1255">
        <f t="shared" ca="1" si="180"/>
        <v>0.80478005378648665</v>
      </c>
    </row>
    <row r="1256" spans="1:50">
      <c r="A1256">
        <f t="shared" ca="1" si="176"/>
        <v>0.45759083276821177</v>
      </c>
      <c r="R1256">
        <f t="shared" ca="1" si="177"/>
        <v>-0.56853078630977116</v>
      </c>
      <c r="AH1256">
        <f t="shared" ca="1" si="178"/>
        <v>18.825131280901399</v>
      </c>
      <c r="AI1256">
        <f t="shared" ca="1" si="179"/>
        <v>0.51406378017348375</v>
      </c>
      <c r="AX1256">
        <f t="shared" ca="1" si="180"/>
        <v>2.976083029075717</v>
      </c>
    </row>
    <row r="1257" spans="1:50">
      <c r="A1257">
        <f t="shared" ca="1" si="176"/>
        <v>0.84860328022882214</v>
      </c>
      <c r="R1257">
        <f t="shared" ca="1" si="177"/>
        <v>0.97117048912906856</v>
      </c>
      <c r="AH1257">
        <f t="shared" ca="1" si="178"/>
        <v>30.301237886421283</v>
      </c>
      <c r="AI1257">
        <f t="shared" ca="1" si="179"/>
        <v>0.80597938559631788</v>
      </c>
      <c r="AX1257">
        <f t="shared" ca="1" si="180"/>
        <v>2.3320123962834085</v>
      </c>
    </row>
    <row r="1258" spans="1:50">
      <c r="A1258">
        <f t="shared" ca="1" si="176"/>
        <v>5.4227871232016334E-2</v>
      </c>
      <c r="R1258">
        <f t="shared" ca="1" si="177"/>
        <v>0.71987858302625019</v>
      </c>
      <c r="AH1258">
        <f t="shared" ca="1" si="178"/>
        <v>12.28255344800052</v>
      </c>
      <c r="AI1258">
        <f t="shared" ca="1" si="179"/>
        <v>0.28869711279853127</v>
      </c>
      <c r="AX1258">
        <f t="shared" ca="1" si="180"/>
        <v>2.388001319077901</v>
      </c>
    </row>
    <row r="1259" spans="1:50">
      <c r="A1259">
        <f t="shared" ca="1" si="176"/>
        <v>0.96250792045068201</v>
      </c>
      <c r="R1259">
        <f t="shared" ca="1" si="177"/>
        <v>-0.65836447752700633</v>
      </c>
      <c r="AH1259">
        <f t="shared" ca="1" si="178"/>
        <v>10.659109668532111</v>
      </c>
      <c r="AI1259">
        <f t="shared" ca="1" si="179"/>
        <v>0.22614717396370809</v>
      </c>
      <c r="AX1259">
        <f t="shared" ca="1" si="180"/>
        <v>0.41890308607298254</v>
      </c>
    </row>
    <row r="1260" spans="1:50">
      <c r="A1260">
        <f t="shared" ca="1" si="176"/>
        <v>0.55247408752418992</v>
      </c>
      <c r="R1260">
        <f t="shared" ca="1" si="177"/>
        <v>0.49604787229222269</v>
      </c>
      <c r="AH1260">
        <f t="shared" ca="1" si="178"/>
        <v>32.642840974713366</v>
      </c>
      <c r="AI1260">
        <f t="shared" ca="1" si="179"/>
        <v>0.84936451528545531</v>
      </c>
      <c r="AX1260">
        <f t="shared" ca="1" si="180"/>
        <v>3.3291125223256963</v>
      </c>
    </row>
    <row r="1261" spans="1:50">
      <c r="A1261">
        <f t="shared" ca="1" si="176"/>
        <v>0.62928320834082607</v>
      </c>
      <c r="R1261">
        <f t="shared" ca="1" si="177"/>
        <v>1.4615465665793395</v>
      </c>
      <c r="AH1261">
        <f t="shared" ca="1" si="178"/>
        <v>32.037504263294338</v>
      </c>
      <c r="AI1261">
        <f t="shared" ca="1" si="179"/>
        <v>0.83867437345441542</v>
      </c>
      <c r="AX1261">
        <f t="shared" ca="1" si="180"/>
        <v>1.1285511079473691</v>
      </c>
    </row>
    <row r="1262" spans="1:50">
      <c r="A1262">
        <f t="shared" ca="1" si="176"/>
        <v>0.67657543979863988</v>
      </c>
      <c r="R1262">
        <f t="shared" ca="1" si="177"/>
        <v>1.6610210076899772</v>
      </c>
      <c r="AH1262">
        <f t="shared" ca="1" si="178"/>
        <v>4.6510672937728899</v>
      </c>
      <c r="AI1262">
        <f t="shared" ca="1" si="179"/>
        <v>4.3264853942407755E-2</v>
      </c>
      <c r="AX1262">
        <f t="shared" ca="1" si="180"/>
        <v>0.50101397821645699</v>
      </c>
    </row>
    <row r="1263" spans="1:50">
      <c r="A1263">
        <f t="shared" ca="1" si="176"/>
        <v>0.35256936469182687</v>
      </c>
      <c r="R1263">
        <f t="shared" ca="1" si="177"/>
        <v>1.1882297318621627E-2</v>
      </c>
      <c r="AH1263">
        <f t="shared" ca="1" si="178"/>
        <v>37.961165253225069</v>
      </c>
      <c r="AI1263">
        <f t="shared" ca="1" si="179"/>
        <v>0.9275332289699223</v>
      </c>
      <c r="AX1263">
        <f t="shared" ca="1" si="180"/>
        <v>1.9062392479808068</v>
      </c>
    </row>
    <row r="1264" spans="1:50">
      <c r="A1264">
        <f t="shared" ca="1" si="176"/>
        <v>0.99786296701546373</v>
      </c>
      <c r="R1264">
        <f t="shared" ca="1" si="177"/>
        <v>1.7026499849690651</v>
      </c>
      <c r="AH1264">
        <f t="shared" ca="1" si="178"/>
        <v>34.80059197474273</v>
      </c>
      <c r="AI1264">
        <f t="shared" ca="1" si="179"/>
        <v>0.88448899784087243</v>
      </c>
      <c r="AX1264">
        <f t="shared" ca="1" si="180"/>
        <v>2.0860816655161822</v>
      </c>
    </row>
    <row r="1265" spans="1:50">
      <c r="A1265">
        <f t="shared" ca="1" si="176"/>
        <v>0.79559303670830461</v>
      </c>
      <c r="R1265">
        <f t="shared" ca="1" si="177"/>
        <v>-7.532992242261928E-2</v>
      </c>
      <c r="AH1265">
        <f t="shared" ca="1" si="178"/>
        <v>15.891434719742776</v>
      </c>
      <c r="AI1265">
        <f t="shared" ca="1" si="179"/>
        <v>0.41830288726121578</v>
      </c>
      <c r="AX1265">
        <f t="shared" ca="1" si="180"/>
        <v>5.0190636656540173</v>
      </c>
    </row>
    <row r="1266" spans="1:50">
      <c r="A1266">
        <f t="shared" ca="1" si="176"/>
        <v>0.45460690158379857</v>
      </c>
      <c r="R1266">
        <f t="shared" ca="1" si="177"/>
        <v>0.75321149672966214</v>
      </c>
      <c r="AH1266">
        <f t="shared" ca="1" si="178"/>
        <v>10.96164750714869</v>
      </c>
      <c r="AI1266">
        <f t="shared" ca="1" si="179"/>
        <v>0.23800351732194513</v>
      </c>
      <c r="AX1266">
        <f t="shared" ca="1" si="180"/>
        <v>3.6523954106582526</v>
      </c>
    </row>
    <row r="1267" spans="1:50">
      <c r="A1267">
        <f t="shared" ca="1" si="176"/>
        <v>0.59874513940519036</v>
      </c>
      <c r="R1267">
        <f t="shared" ca="1" si="177"/>
        <v>0.20148997063906965</v>
      </c>
      <c r="AH1267">
        <f t="shared" ca="1" si="178"/>
        <v>15.553173821626395</v>
      </c>
      <c r="AI1267">
        <f t="shared" ca="1" si="179"/>
        <v>0.4067080831184573</v>
      </c>
      <c r="AX1267">
        <f t="shared" ca="1" si="180"/>
        <v>2.4185271017482757</v>
      </c>
    </row>
    <row r="1268" spans="1:50">
      <c r="A1268">
        <f t="shared" ca="1" si="176"/>
        <v>0.14055338277599339</v>
      </c>
      <c r="R1268">
        <f t="shared" ca="1" si="177"/>
        <v>-0.50735304373137247</v>
      </c>
      <c r="AH1268">
        <f t="shared" ca="1" si="178"/>
        <v>14.466693339602251</v>
      </c>
      <c r="AI1268">
        <f t="shared" ca="1" si="179"/>
        <v>0.36869205888906642</v>
      </c>
      <c r="AX1268">
        <f t="shared" ca="1" si="180"/>
        <v>3.3059399402559921</v>
      </c>
    </row>
    <row r="1269" spans="1:50">
      <c r="A1269">
        <f t="shared" ca="1" si="176"/>
        <v>0.99648576735199679</v>
      </c>
      <c r="R1269">
        <f t="shared" ca="1" si="177"/>
        <v>-1.446218565340625</v>
      </c>
      <c r="AH1269">
        <f t="shared" ca="1" si="178"/>
        <v>13.541420528501291</v>
      </c>
      <c r="AI1269">
        <f t="shared" ca="1" si="179"/>
        <v>0.33538599146020642</v>
      </c>
      <c r="AX1269">
        <f t="shared" ca="1" si="180"/>
        <v>3.2279402674011326</v>
      </c>
    </row>
    <row r="1270" spans="1:50">
      <c r="A1270">
        <f t="shared" ca="1" si="176"/>
        <v>0.32549788939539837</v>
      </c>
      <c r="R1270">
        <f t="shared" ca="1" si="177"/>
        <v>1.009185811630192E-2</v>
      </c>
      <c r="AH1270">
        <f t="shared" ca="1" si="178"/>
        <v>6.2730006921630883</v>
      </c>
      <c r="AI1270">
        <f t="shared" ca="1" si="179"/>
        <v>7.8701075367757167E-2</v>
      </c>
      <c r="AX1270">
        <f t="shared" ca="1" si="180"/>
        <v>0.26426492142258823</v>
      </c>
    </row>
    <row r="1271" spans="1:50">
      <c r="A1271">
        <f t="shared" ca="1" si="176"/>
        <v>0.49290092939497854</v>
      </c>
      <c r="R1271">
        <f t="shared" ca="1" si="177"/>
        <v>-0.36501150541078536</v>
      </c>
      <c r="AH1271">
        <f t="shared" ca="1" si="178"/>
        <v>14.865036725473843</v>
      </c>
      <c r="AI1271">
        <f t="shared" ca="1" si="179"/>
        <v>0.38276717784884906</v>
      </c>
      <c r="AX1271">
        <f t="shared" ca="1" si="180"/>
        <v>0.33719642522124738</v>
      </c>
    </row>
    <row r="1272" spans="1:50">
      <c r="A1272">
        <f t="shared" ca="1" si="176"/>
        <v>0.68890863273784497</v>
      </c>
      <c r="R1272">
        <f t="shared" ca="1" si="177"/>
        <v>-1.1515837644307496</v>
      </c>
      <c r="AH1272">
        <f t="shared" ca="1" si="178"/>
        <v>14.031839394333097</v>
      </c>
      <c r="AI1272">
        <f t="shared" ca="1" si="179"/>
        <v>0.35314571132247585</v>
      </c>
      <c r="AX1272">
        <f t="shared" ca="1" si="180"/>
        <v>0.88936555922627702</v>
      </c>
    </row>
    <row r="1273" spans="1:50">
      <c r="A1273">
        <f t="shared" ca="1" si="176"/>
        <v>6.1168498133900018E-3</v>
      </c>
      <c r="R1273">
        <f t="shared" ca="1" si="177"/>
        <v>-0.74392757026108136</v>
      </c>
      <c r="AH1273">
        <f t="shared" ca="1" si="178"/>
        <v>12.345504821691762</v>
      </c>
      <c r="AI1273">
        <f t="shared" ca="1" si="179"/>
        <v>0.29106949643338087</v>
      </c>
      <c r="AX1273">
        <f t="shared" ca="1" si="180"/>
        <v>2.0291640027669908</v>
      </c>
    </row>
    <row r="1274" spans="1:50">
      <c r="A1274">
        <f t="shared" ca="1" si="176"/>
        <v>0.58035297950417963</v>
      </c>
      <c r="R1274">
        <f t="shared" ca="1" si="177"/>
        <v>-0.93467833094705488</v>
      </c>
      <c r="AH1274">
        <f t="shared" ca="1" si="178"/>
        <v>19.164140450648581</v>
      </c>
      <c r="AI1274">
        <f t="shared" ca="1" si="179"/>
        <v>0.52457488292633647</v>
      </c>
      <c r="AX1274">
        <f t="shared" ca="1" si="180"/>
        <v>0.79276505997387459</v>
      </c>
    </row>
    <row r="1275" spans="1:50">
      <c r="A1275">
        <f t="shared" ca="1" si="176"/>
        <v>0.61584308749372196</v>
      </c>
      <c r="R1275">
        <f t="shared" ca="1" si="177"/>
        <v>0.34611731788865302</v>
      </c>
      <c r="AH1275">
        <f t="shared" ca="1" si="178"/>
        <v>8.9404184973841954</v>
      </c>
      <c r="AI1275">
        <f t="shared" ca="1" si="179"/>
        <v>0.15986216581673895</v>
      </c>
      <c r="AX1275">
        <f t="shared" ca="1" si="180"/>
        <v>0.40414198906850729</v>
      </c>
    </row>
    <row r="1276" spans="1:50">
      <c r="A1276">
        <f t="shared" ca="1" si="176"/>
        <v>0.24520339386491097</v>
      </c>
      <c r="R1276">
        <f t="shared" ca="1" si="177"/>
        <v>-1.4678914195482053</v>
      </c>
      <c r="AH1276">
        <f t="shared" ca="1" si="178"/>
        <v>26.851959880642461</v>
      </c>
      <c r="AI1276">
        <f t="shared" ca="1" si="179"/>
        <v>0.7320841193163069</v>
      </c>
      <c r="AX1276">
        <f t="shared" ca="1" si="180"/>
        <v>2.1217350305162341</v>
      </c>
    </row>
    <row r="1277" spans="1:50">
      <c r="A1277">
        <f t="shared" ca="1" si="176"/>
        <v>0.23377903906400854</v>
      </c>
      <c r="R1277">
        <f t="shared" ca="1" si="177"/>
        <v>0.14312244680065472</v>
      </c>
      <c r="AH1277">
        <f t="shared" ca="1" si="178"/>
        <v>5.1529184229534453</v>
      </c>
      <c r="AI1277">
        <f t="shared" ca="1" si="179"/>
        <v>5.3105136547226039E-2</v>
      </c>
      <c r="AX1277">
        <f t="shared" ca="1" si="180"/>
        <v>0.4584662255219682</v>
      </c>
    </row>
    <row r="1278" spans="1:50">
      <c r="A1278">
        <f t="shared" ca="1" si="176"/>
        <v>0.7985670900614803</v>
      </c>
      <c r="R1278">
        <f t="shared" ca="1" si="177"/>
        <v>-0.17199701037599424</v>
      </c>
      <c r="AH1278">
        <f t="shared" ca="1" si="178"/>
        <v>45.113672557045646</v>
      </c>
      <c r="AI1278">
        <f t="shared" ca="1" si="179"/>
        <v>0.98806190206011557</v>
      </c>
      <c r="AX1278">
        <f t="shared" ca="1" si="180"/>
        <v>0.86772959707593567</v>
      </c>
    </row>
    <row r="1279" spans="1:50">
      <c r="A1279">
        <f t="shared" ca="1" si="176"/>
        <v>0.47660616529451483</v>
      </c>
      <c r="R1279">
        <f t="shared" ca="1" si="177"/>
        <v>0.2675971655414276</v>
      </c>
      <c r="AH1279">
        <f t="shared" ca="1" si="178"/>
        <v>18.998461791753041</v>
      </c>
      <c r="AI1279">
        <f t="shared" ca="1" si="179"/>
        <v>0.5194523143613019</v>
      </c>
      <c r="AX1279">
        <f t="shared" ca="1" si="180"/>
        <v>0.85271584468052108</v>
      </c>
    </row>
    <row r="1280" spans="1:50">
      <c r="A1280">
        <f t="shared" ca="1" si="176"/>
        <v>3.8256310298847129E-2</v>
      </c>
      <c r="R1280">
        <f t="shared" ca="1" si="177"/>
        <v>3.5853967093397901E-5</v>
      </c>
      <c r="AH1280">
        <f t="shared" ca="1" si="178"/>
        <v>9.4728582739273914</v>
      </c>
      <c r="AI1280">
        <f t="shared" ca="1" si="179"/>
        <v>0.17947008775582929</v>
      </c>
      <c r="AX1280">
        <f t="shared" ca="1" si="180"/>
        <v>3.7469752908506959</v>
      </c>
    </row>
    <row r="1281" spans="1:50">
      <c r="A1281">
        <f t="shared" ca="1" si="176"/>
        <v>0.85672881430993753</v>
      </c>
      <c r="R1281">
        <f t="shared" ca="1" si="177"/>
        <v>1.0727088094157411</v>
      </c>
      <c r="AH1281">
        <f t="shared" ca="1" si="178"/>
        <v>29.768086068912911</v>
      </c>
      <c r="AI1281">
        <f t="shared" ca="1" si="179"/>
        <v>0.79533482934254207</v>
      </c>
      <c r="AX1281">
        <f t="shared" ca="1" si="180"/>
        <v>0.32667624555509084</v>
      </c>
    </row>
    <row r="1282" spans="1:50">
      <c r="A1282">
        <f t="shared" ca="1" si="176"/>
        <v>0.59785868927999353</v>
      </c>
      <c r="R1282">
        <f t="shared" ca="1" si="177"/>
        <v>-0.41499688189321987</v>
      </c>
      <c r="AH1282">
        <f t="shared" ca="1" si="178"/>
        <v>5.0710324349239935</v>
      </c>
      <c r="AI1282">
        <f t="shared" ca="1" si="179"/>
        <v>5.1430739912102341E-2</v>
      </c>
      <c r="AX1282">
        <f t="shared" ca="1" si="180"/>
        <v>2.2441763528387426</v>
      </c>
    </row>
    <row r="1283" spans="1:50">
      <c r="A1283">
        <f t="shared" ref="A1283:A1346" ca="1" si="181">RAND()</f>
        <v>0.3243091934757536</v>
      </c>
      <c r="R1283">
        <f t="shared" ref="R1283:R1346" ca="1" si="182">_xlfn.NORM.INV(RAND(),0,1)</f>
        <v>0.5144732846893797</v>
      </c>
      <c r="AH1283">
        <f t="shared" ref="AH1283:AH1346" ca="1" si="183">IF(AI1283&lt;$AL$4,$AL$1+SQRT(AI1283*($AL$2-$AL$1)*($AL$3-$AL$1)),$AL$2-SQRT((1-AI1283)*($AL$2-$AL$1)*($AL$2-$AL$3)))</f>
        <v>39.100676663329992</v>
      </c>
      <c r="AI1283">
        <f t="shared" ref="AI1283:AI1346" ca="1" si="184">RAND()</f>
        <v>0.94060237540136027</v>
      </c>
      <c r="AX1283">
        <f t="shared" ref="AX1283:AX1346" ca="1" si="185">-LN(1-RAND())/$AW$2</f>
        <v>3.6689479511487777</v>
      </c>
    </row>
    <row r="1284" spans="1:50">
      <c r="A1284">
        <f t="shared" ca="1" si="181"/>
        <v>0.44743310056149044</v>
      </c>
      <c r="R1284">
        <f t="shared" ca="1" si="182"/>
        <v>0.14770686167909503</v>
      </c>
      <c r="AH1284">
        <f t="shared" ca="1" si="183"/>
        <v>8.4545716587934034</v>
      </c>
      <c r="AI1284">
        <f t="shared" ca="1" si="184"/>
        <v>0.14295956386734532</v>
      </c>
      <c r="AX1284">
        <f t="shared" ca="1" si="185"/>
        <v>2.2193574379165253</v>
      </c>
    </row>
    <row r="1285" spans="1:50">
      <c r="A1285">
        <f t="shared" ca="1" si="181"/>
        <v>0.76543565124234303</v>
      </c>
      <c r="R1285">
        <f t="shared" ca="1" si="182"/>
        <v>-0.38793809841142562</v>
      </c>
      <c r="AH1285">
        <f t="shared" ca="1" si="183"/>
        <v>21.092660677842908</v>
      </c>
      <c r="AI1285">
        <f t="shared" ca="1" si="184"/>
        <v>0.58218286665683516</v>
      </c>
      <c r="AX1285">
        <f t="shared" ca="1" si="185"/>
        <v>1.3943633259060768</v>
      </c>
    </row>
    <row r="1286" spans="1:50">
      <c r="A1286">
        <f t="shared" ca="1" si="181"/>
        <v>0.99127789865625737</v>
      </c>
      <c r="R1286">
        <f t="shared" ca="1" si="182"/>
        <v>-0.21113565389336722</v>
      </c>
      <c r="AH1286">
        <f t="shared" ca="1" si="183"/>
        <v>31.124160406225453</v>
      </c>
      <c r="AI1286">
        <f t="shared" ca="1" si="184"/>
        <v>0.82185133981504654</v>
      </c>
      <c r="AX1286">
        <f t="shared" ca="1" si="185"/>
        <v>7.335009737390831E-2</v>
      </c>
    </row>
    <row r="1287" spans="1:50">
      <c r="A1287">
        <f t="shared" ca="1" si="181"/>
        <v>0.86067133433799281</v>
      </c>
      <c r="R1287">
        <f t="shared" ca="1" si="182"/>
        <v>-0.43123072136076168</v>
      </c>
      <c r="AH1287">
        <f t="shared" ca="1" si="183"/>
        <v>8.7275960778490109</v>
      </c>
      <c r="AI1287">
        <f t="shared" ca="1" si="184"/>
        <v>0.15234186659617088</v>
      </c>
      <c r="AX1287">
        <f t="shared" ca="1" si="185"/>
        <v>3.3391914750230565</v>
      </c>
    </row>
    <row r="1288" spans="1:50">
      <c r="A1288">
        <f t="shared" ca="1" si="181"/>
        <v>0.21502999165272962</v>
      </c>
      <c r="R1288">
        <f t="shared" ca="1" si="182"/>
        <v>1.6457859075534302</v>
      </c>
      <c r="AH1288">
        <f t="shared" ca="1" si="183"/>
        <v>23.113512830464352</v>
      </c>
      <c r="AI1288">
        <f t="shared" ca="1" si="184"/>
        <v>0.63855840384119744</v>
      </c>
      <c r="AX1288">
        <f t="shared" ca="1" si="185"/>
        <v>0.89643795826039552</v>
      </c>
    </row>
    <row r="1289" spans="1:50">
      <c r="A1289">
        <f t="shared" ca="1" si="181"/>
        <v>0.52420263285706792</v>
      </c>
      <c r="R1289">
        <f t="shared" ca="1" si="182"/>
        <v>-0.16962091342784361</v>
      </c>
      <c r="AH1289">
        <f t="shared" ca="1" si="183"/>
        <v>10.468325783351595</v>
      </c>
      <c r="AI1289">
        <f t="shared" ca="1" si="184"/>
        <v>0.21862336681438777</v>
      </c>
      <c r="AX1289">
        <f t="shared" ca="1" si="185"/>
        <v>2.2350076025657146</v>
      </c>
    </row>
    <row r="1290" spans="1:50">
      <c r="A1290">
        <f t="shared" ca="1" si="181"/>
        <v>0.61546202765168123</v>
      </c>
      <c r="R1290">
        <f t="shared" ca="1" si="182"/>
        <v>-1.9030032037098985</v>
      </c>
      <c r="AH1290">
        <f t="shared" ca="1" si="183"/>
        <v>22.006453358581279</v>
      </c>
      <c r="AI1290">
        <f t="shared" ca="1" si="184"/>
        <v>0.60818067321735736</v>
      </c>
      <c r="AX1290">
        <f t="shared" ca="1" si="185"/>
        <v>3.7591576696312146</v>
      </c>
    </row>
    <row r="1291" spans="1:50">
      <c r="A1291">
        <f t="shared" ca="1" si="181"/>
        <v>0.49353264004090625</v>
      </c>
      <c r="R1291">
        <f t="shared" ca="1" si="182"/>
        <v>2.4397396799197582</v>
      </c>
      <c r="AH1291">
        <f t="shared" ca="1" si="183"/>
        <v>30.627858235704888</v>
      </c>
      <c r="AI1291">
        <f t="shared" ca="1" si="184"/>
        <v>0.81236006173202657</v>
      </c>
      <c r="AX1291">
        <f t="shared" ca="1" si="185"/>
        <v>0.23647647109688241</v>
      </c>
    </row>
    <row r="1292" spans="1:50">
      <c r="A1292">
        <f t="shared" ca="1" si="181"/>
        <v>0.853740140807833</v>
      </c>
      <c r="R1292">
        <f t="shared" ca="1" si="182"/>
        <v>0.31895331985534531</v>
      </c>
      <c r="AH1292">
        <f t="shared" ca="1" si="183"/>
        <v>11.591729693986679</v>
      </c>
      <c r="AI1292">
        <f t="shared" ca="1" si="184"/>
        <v>0.26240238605010768</v>
      </c>
      <c r="AX1292">
        <f t="shared" ca="1" si="185"/>
        <v>0.11741736009488464</v>
      </c>
    </row>
    <row r="1293" spans="1:50">
      <c r="A1293">
        <f t="shared" ca="1" si="181"/>
        <v>0.77571524283631776</v>
      </c>
      <c r="R1293">
        <f t="shared" ca="1" si="182"/>
        <v>0.73175098550568973</v>
      </c>
      <c r="AH1293">
        <f t="shared" ca="1" si="183"/>
        <v>10.432880162397495</v>
      </c>
      <c r="AI1293">
        <f t="shared" ca="1" si="184"/>
        <v>0.21722151387840127</v>
      </c>
      <c r="AX1293">
        <f t="shared" ca="1" si="185"/>
        <v>0.53339045184170142</v>
      </c>
    </row>
    <row r="1294" spans="1:50">
      <c r="A1294">
        <f t="shared" ca="1" si="181"/>
        <v>0.51835207393028671</v>
      </c>
      <c r="R1294">
        <f t="shared" ca="1" si="182"/>
        <v>1.3190112413994282</v>
      </c>
      <c r="AH1294">
        <f t="shared" ca="1" si="183"/>
        <v>37.616546001465323</v>
      </c>
      <c r="AI1294">
        <f t="shared" ca="1" si="184"/>
        <v>0.92332503353308781</v>
      </c>
      <c r="AX1294">
        <f t="shared" ca="1" si="185"/>
        <v>1.3200410557520064</v>
      </c>
    </row>
    <row r="1295" spans="1:50">
      <c r="A1295">
        <f t="shared" ca="1" si="181"/>
        <v>4.5286261573752706E-2</v>
      </c>
      <c r="R1295">
        <f t="shared" ca="1" si="182"/>
        <v>1.2335826675049675</v>
      </c>
      <c r="AH1295">
        <f t="shared" ca="1" si="183"/>
        <v>14.13429991046123</v>
      </c>
      <c r="AI1295">
        <f t="shared" ca="1" si="184"/>
        <v>0.35682577854362951</v>
      </c>
      <c r="AX1295">
        <f t="shared" ca="1" si="185"/>
        <v>4.100003698374743</v>
      </c>
    </row>
    <row r="1296" spans="1:50">
      <c r="A1296">
        <f t="shared" ca="1" si="181"/>
        <v>1.965442363209835E-2</v>
      </c>
      <c r="R1296">
        <f t="shared" ca="1" si="182"/>
        <v>-0.67329614519669334</v>
      </c>
      <c r="AH1296">
        <f t="shared" ca="1" si="183"/>
        <v>8.7152967785249214</v>
      </c>
      <c r="AI1296">
        <f t="shared" ca="1" si="184"/>
        <v>0.15191279587553375</v>
      </c>
      <c r="AX1296">
        <f t="shared" ca="1" si="185"/>
        <v>3.0776563282949581</v>
      </c>
    </row>
    <row r="1297" spans="1:50">
      <c r="A1297">
        <f t="shared" ca="1" si="181"/>
        <v>0.70761985148109008</v>
      </c>
      <c r="R1297">
        <f t="shared" ca="1" si="182"/>
        <v>-0.69717361099627695</v>
      </c>
      <c r="AH1297">
        <f t="shared" ca="1" si="183"/>
        <v>42.357589374371585</v>
      </c>
      <c r="AI1297">
        <f t="shared" ca="1" si="184"/>
        <v>0.97079677991464097</v>
      </c>
      <c r="AX1297">
        <f t="shared" ca="1" si="185"/>
        <v>3.1763374438118239</v>
      </c>
    </row>
    <row r="1298" spans="1:50">
      <c r="A1298">
        <f t="shared" ca="1" si="181"/>
        <v>0.35868111760797983</v>
      </c>
      <c r="R1298">
        <f t="shared" ca="1" si="182"/>
        <v>0.15545875182299759</v>
      </c>
      <c r="AH1298">
        <f t="shared" ca="1" si="183"/>
        <v>23.226873048801814</v>
      </c>
      <c r="AI1298">
        <f t="shared" ca="1" si="184"/>
        <v>0.64159983662751263</v>
      </c>
      <c r="AX1298">
        <f t="shared" ca="1" si="185"/>
        <v>1.2976740803000075</v>
      </c>
    </row>
    <row r="1299" spans="1:50">
      <c r="A1299">
        <f t="shared" ca="1" si="181"/>
        <v>0.86564042915047323</v>
      </c>
      <c r="R1299">
        <f t="shared" ca="1" si="182"/>
        <v>0.32839829531151726</v>
      </c>
      <c r="AH1299">
        <f t="shared" ca="1" si="183"/>
        <v>35.281030028931909</v>
      </c>
      <c r="AI1299">
        <f t="shared" ca="1" si="184"/>
        <v>0.89167596149539785</v>
      </c>
      <c r="AX1299">
        <f t="shared" ca="1" si="185"/>
        <v>0.67993272554686768</v>
      </c>
    </row>
    <row r="1300" spans="1:50">
      <c r="A1300">
        <f t="shared" ca="1" si="181"/>
        <v>0.68514233663883028</v>
      </c>
      <c r="R1300">
        <f t="shared" ca="1" si="182"/>
        <v>1.785269542536186</v>
      </c>
      <c r="AH1300">
        <f t="shared" ca="1" si="183"/>
        <v>5.6765451589143723</v>
      </c>
      <c r="AI1300">
        <f t="shared" ca="1" si="184"/>
        <v>6.4446329882388409E-2</v>
      </c>
      <c r="AX1300">
        <f t="shared" ca="1" si="185"/>
        <v>2.4912456902381566</v>
      </c>
    </row>
    <row r="1301" spans="1:50">
      <c r="A1301">
        <f t="shared" ca="1" si="181"/>
        <v>0.25594377355826836</v>
      </c>
      <c r="R1301">
        <f t="shared" ca="1" si="182"/>
        <v>0.15349153135456878</v>
      </c>
      <c r="AH1301">
        <f t="shared" ca="1" si="183"/>
        <v>11.925231071333918</v>
      </c>
      <c r="AI1301">
        <f t="shared" ca="1" si="184"/>
        <v>0.27515598551434206</v>
      </c>
      <c r="AX1301">
        <f t="shared" ca="1" si="185"/>
        <v>3.2517804032595401</v>
      </c>
    </row>
    <row r="1302" spans="1:50">
      <c r="A1302">
        <f t="shared" ca="1" si="181"/>
        <v>6.9815335732715145E-2</v>
      </c>
      <c r="R1302">
        <f t="shared" ca="1" si="182"/>
        <v>-0.33193151879837618</v>
      </c>
      <c r="AH1302">
        <f t="shared" ca="1" si="183"/>
        <v>5.8042493729727447</v>
      </c>
      <c r="AI1302">
        <f t="shared" ca="1" si="184"/>
        <v>6.7378621567309005E-2</v>
      </c>
      <c r="AX1302">
        <f t="shared" ca="1" si="185"/>
        <v>4.8621767002815384</v>
      </c>
    </row>
    <row r="1303" spans="1:50">
      <c r="A1303">
        <f t="shared" ca="1" si="181"/>
        <v>0.53028736192376358</v>
      </c>
      <c r="R1303">
        <f t="shared" ca="1" si="182"/>
        <v>0.11222065413558439</v>
      </c>
      <c r="AH1303">
        <f t="shared" ca="1" si="183"/>
        <v>20.019384435972722</v>
      </c>
      <c r="AI1303">
        <f t="shared" ca="1" si="184"/>
        <v>0.55058134520100266</v>
      </c>
      <c r="AX1303">
        <f t="shared" ca="1" si="185"/>
        <v>3.7739110837140841</v>
      </c>
    </row>
    <row r="1304" spans="1:50">
      <c r="A1304">
        <f t="shared" ca="1" si="181"/>
        <v>0.32972173769756108</v>
      </c>
      <c r="R1304">
        <f t="shared" ca="1" si="182"/>
        <v>2.6659536714041178E-2</v>
      </c>
      <c r="AH1304">
        <f t="shared" ca="1" si="183"/>
        <v>18.47220686519508</v>
      </c>
      <c r="AI1304">
        <f t="shared" ca="1" si="184"/>
        <v>0.50299913002447383</v>
      </c>
      <c r="AX1304">
        <f t="shared" ca="1" si="185"/>
        <v>0.82496024453711736</v>
      </c>
    </row>
    <row r="1305" spans="1:50">
      <c r="A1305">
        <f t="shared" ca="1" si="181"/>
        <v>8.6127721185551898E-2</v>
      </c>
      <c r="R1305">
        <f t="shared" ca="1" si="182"/>
        <v>-0.72972693880206707</v>
      </c>
      <c r="AH1305">
        <f t="shared" ca="1" si="183"/>
        <v>32.378606980651767</v>
      </c>
      <c r="AI1305">
        <f t="shared" ca="1" si="184"/>
        <v>0.84474325402883266</v>
      </c>
      <c r="AX1305">
        <f t="shared" ca="1" si="185"/>
        <v>0.66715076658133365</v>
      </c>
    </row>
    <row r="1306" spans="1:50">
      <c r="A1306">
        <f t="shared" ca="1" si="181"/>
        <v>0.49728703235634619</v>
      </c>
      <c r="R1306">
        <f t="shared" ca="1" si="182"/>
        <v>1.0931367598151822</v>
      </c>
      <c r="AH1306">
        <f t="shared" ca="1" si="183"/>
        <v>18.597985456492445</v>
      </c>
      <c r="AI1306">
        <f t="shared" ca="1" si="184"/>
        <v>0.50695674130467006</v>
      </c>
      <c r="AX1306">
        <f t="shared" ca="1" si="185"/>
        <v>3.3967060220475194</v>
      </c>
    </row>
    <row r="1307" spans="1:50">
      <c r="A1307">
        <f t="shared" ca="1" si="181"/>
        <v>0.69364856222090421</v>
      </c>
      <c r="R1307">
        <f t="shared" ca="1" si="182"/>
        <v>0.39542419844374688</v>
      </c>
      <c r="AH1307">
        <f t="shared" ca="1" si="183"/>
        <v>8.4001520841694326</v>
      </c>
      <c r="AI1307">
        <f t="shared" ca="1" si="184"/>
        <v>0.14112511007435213</v>
      </c>
      <c r="AX1307">
        <f t="shared" ca="1" si="185"/>
        <v>3.9421998059009011</v>
      </c>
    </row>
    <row r="1308" spans="1:50">
      <c r="A1308">
        <f t="shared" ca="1" si="181"/>
        <v>0.85296703651773065</v>
      </c>
      <c r="R1308">
        <f t="shared" ca="1" si="182"/>
        <v>0.14977772277606152</v>
      </c>
      <c r="AH1308">
        <f t="shared" ca="1" si="183"/>
        <v>2.5333673742038139</v>
      </c>
      <c r="AI1308">
        <f t="shared" ca="1" si="184"/>
        <v>1.2835900505360653E-2</v>
      </c>
      <c r="AX1308">
        <f t="shared" ca="1" si="185"/>
        <v>0.39133058345177862</v>
      </c>
    </row>
    <row r="1309" spans="1:50">
      <c r="A1309">
        <f t="shared" ca="1" si="181"/>
        <v>0.87837880009935354</v>
      </c>
      <c r="R1309">
        <f t="shared" ca="1" si="182"/>
        <v>-3.5347028789406959E-2</v>
      </c>
      <c r="AH1309">
        <f t="shared" ca="1" si="183"/>
        <v>22.915759642038076</v>
      </c>
      <c r="AI1309">
        <f t="shared" ca="1" si="184"/>
        <v>0.63322196211607329</v>
      </c>
      <c r="AX1309">
        <f t="shared" ca="1" si="185"/>
        <v>1.8786697083715929</v>
      </c>
    </row>
    <row r="1310" spans="1:50">
      <c r="A1310">
        <f t="shared" ca="1" si="181"/>
        <v>0.70908467872767722</v>
      </c>
      <c r="R1310">
        <f t="shared" ca="1" si="182"/>
        <v>-0.10279144124428086</v>
      </c>
      <c r="AH1310">
        <f t="shared" ca="1" si="183"/>
        <v>11.447513892182485</v>
      </c>
      <c r="AI1310">
        <f t="shared" ca="1" si="184"/>
        <v>0.25685290745326861</v>
      </c>
      <c r="AX1310">
        <f t="shared" ca="1" si="185"/>
        <v>7.8394436081419078E-2</v>
      </c>
    </row>
    <row r="1311" spans="1:50">
      <c r="A1311">
        <f t="shared" ca="1" si="181"/>
        <v>0.5865569567957728</v>
      </c>
      <c r="R1311">
        <f t="shared" ca="1" si="182"/>
        <v>2.9131366818940978</v>
      </c>
      <c r="AH1311">
        <f t="shared" ca="1" si="183"/>
        <v>34.963091895519455</v>
      </c>
      <c r="AI1311">
        <f t="shared" ca="1" si="184"/>
        <v>0.88694569732870365</v>
      </c>
      <c r="AX1311">
        <f t="shared" ca="1" si="185"/>
        <v>0.67350768430684416</v>
      </c>
    </row>
    <row r="1312" spans="1:50">
      <c r="A1312">
        <f t="shared" ca="1" si="181"/>
        <v>0.35884724790606448</v>
      </c>
      <c r="R1312">
        <f t="shared" ca="1" si="182"/>
        <v>-0.57969957157820196</v>
      </c>
      <c r="AH1312">
        <f t="shared" ca="1" si="183"/>
        <v>10.246406724483776</v>
      </c>
      <c r="AI1312">
        <f t="shared" ca="1" si="184"/>
        <v>0.20982591084241575</v>
      </c>
      <c r="AX1312">
        <f t="shared" ca="1" si="185"/>
        <v>0.18670686938850126</v>
      </c>
    </row>
    <row r="1313" spans="1:50">
      <c r="A1313">
        <f t="shared" ca="1" si="181"/>
        <v>0.91900501596691853</v>
      </c>
      <c r="R1313">
        <f t="shared" ca="1" si="182"/>
        <v>3.1069579902443518</v>
      </c>
      <c r="AH1313">
        <f t="shared" ca="1" si="183"/>
        <v>8.1810772573870896</v>
      </c>
      <c r="AI1313">
        <f t="shared" ca="1" si="184"/>
        <v>0.13386005018267255</v>
      </c>
      <c r="AX1313">
        <f t="shared" ca="1" si="185"/>
        <v>9.5822384963819188E-2</v>
      </c>
    </row>
    <row r="1314" spans="1:50">
      <c r="A1314">
        <f t="shared" ca="1" si="181"/>
        <v>0.95679177501835322</v>
      </c>
      <c r="R1314">
        <f t="shared" ca="1" si="182"/>
        <v>0.4297376571699964</v>
      </c>
      <c r="AH1314">
        <f t="shared" ca="1" si="183"/>
        <v>30.199822788220828</v>
      </c>
      <c r="AI1314">
        <f t="shared" ca="1" si="184"/>
        <v>0.8039764911910704</v>
      </c>
      <c r="AX1314">
        <f t="shared" ca="1" si="185"/>
        <v>3.2542298189085539</v>
      </c>
    </row>
    <row r="1315" spans="1:50">
      <c r="A1315">
        <f t="shared" ca="1" si="181"/>
        <v>0.34789868980650906</v>
      </c>
      <c r="R1315">
        <f t="shared" ca="1" si="182"/>
        <v>-0.90956271454683968</v>
      </c>
      <c r="AH1315">
        <f t="shared" ca="1" si="183"/>
        <v>27.243537756396787</v>
      </c>
      <c r="AI1315">
        <f t="shared" ca="1" si="184"/>
        <v>0.74107171307773068</v>
      </c>
      <c r="AX1315">
        <f t="shared" ca="1" si="185"/>
        <v>0.53745376379052145</v>
      </c>
    </row>
    <row r="1316" spans="1:50">
      <c r="A1316">
        <f t="shared" ca="1" si="181"/>
        <v>0.17597371610271295</v>
      </c>
      <c r="R1316">
        <f t="shared" ca="1" si="182"/>
        <v>1.0152835027265787</v>
      </c>
      <c r="AH1316">
        <f t="shared" ca="1" si="183"/>
        <v>23.545915965616118</v>
      </c>
      <c r="AI1316">
        <f t="shared" ca="1" si="184"/>
        <v>0.65009071895087789</v>
      </c>
      <c r="AX1316">
        <f t="shared" ca="1" si="185"/>
        <v>0.86278477456966929</v>
      </c>
    </row>
    <row r="1317" spans="1:50">
      <c r="A1317">
        <f t="shared" ca="1" si="181"/>
        <v>7.1131018546697566E-2</v>
      </c>
      <c r="R1317">
        <f t="shared" ca="1" si="182"/>
        <v>1.4696904259868127</v>
      </c>
      <c r="AH1317">
        <f t="shared" ca="1" si="183"/>
        <v>20.34379441390994</v>
      </c>
      <c r="AI1317">
        <f t="shared" ca="1" si="184"/>
        <v>0.56025473511778034</v>
      </c>
      <c r="AX1317">
        <f t="shared" ca="1" si="185"/>
        <v>0.48670582677677515</v>
      </c>
    </row>
    <row r="1318" spans="1:50">
      <c r="A1318">
        <f t="shared" ca="1" si="181"/>
        <v>0.62528011108423887</v>
      </c>
      <c r="R1318">
        <f t="shared" ca="1" si="182"/>
        <v>5.2640244792347669E-2</v>
      </c>
      <c r="AH1318">
        <f t="shared" ca="1" si="183"/>
        <v>38.115539681766727</v>
      </c>
      <c r="AI1318">
        <f t="shared" ca="1" si="184"/>
        <v>0.92937980147216936</v>
      </c>
      <c r="AX1318">
        <f t="shared" ca="1" si="185"/>
        <v>3.0198481783999593</v>
      </c>
    </row>
    <row r="1319" spans="1:50">
      <c r="A1319">
        <f t="shared" ca="1" si="181"/>
        <v>0.94810649009669457</v>
      </c>
      <c r="R1319">
        <f t="shared" ca="1" si="182"/>
        <v>0.81230625056994687</v>
      </c>
      <c r="AH1319">
        <f t="shared" ca="1" si="183"/>
        <v>24.161150142892478</v>
      </c>
      <c r="AI1319">
        <f t="shared" ca="1" si="184"/>
        <v>0.66617691903092724</v>
      </c>
      <c r="AX1319">
        <f t="shared" ca="1" si="185"/>
        <v>8.3478713230472827</v>
      </c>
    </row>
    <row r="1320" spans="1:50">
      <c r="A1320">
        <f t="shared" ca="1" si="181"/>
        <v>0.86218446690059203</v>
      </c>
      <c r="R1320">
        <f t="shared" ca="1" si="182"/>
        <v>0.43117217546943404</v>
      </c>
      <c r="AH1320">
        <f t="shared" ca="1" si="183"/>
        <v>29.4423222833178</v>
      </c>
      <c r="AI1320">
        <f t="shared" ca="1" si="184"/>
        <v>0.78869094344851409</v>
      </c>
      <c r="AX1320">
        <f t="shared" ca="1" si="185"/>
        <v>1.8242526953388587</v>
      </c>
    </row>
    <row r="1321" spans="1:50">
      <c r="A1321">
        <f t="shared" ca="1" si="181"/>
        <v>0.17413880058099773</v>
      </c>
      <c r="R1321">
        <f t="shared" ca="1" si="182"/>
        <v>0.39912698859949985</v>
      </c>
      <c r="AH1321">
        <f t="shared" ca="1" si="183"/>
        <v>19.458365888617124</v>
      </c>
      <c r="AI1321">
        <f t="shared" ca="1" si="184"/>
        <v>0.53360429290320688</v>
      </c>
      <c r="AX1321">
        <f t="shared" ca="1" si="185"/>
        <v>5.3781766295432867</v>
      </c>
    </row>
    <row r="1322" spans="1:50">
      <c r="A1322">
        <f t="shared" ca="1" si="181"/>
        <v>0.83282184169455109</v>
      </c>
      <c r="R1322">
        <f t="shared" ca="1" si="182"/>
        <v>4.4544323823617928E-3</v>
      </c>
      <c r="AH1322">
        <f t="shared" ca="1" si="183"/>
        <v>13.940961364605258</v>
      </c>
      <c r="AI1322">
        <f t="shared" ca="1" si="184"/>
        <v>0.34987286634555459</v>
      </c>
      <c r="AX1322">
        <f t="shared" ca="1" si="185"/>
        <v>2.2475826212746828</v>
      </c>
    </row>
    <row r="1323" spans="1:50">
      <c r="A1323">
        <f t="shared" ca="1" si="181"/>
        <v>5.1662818968110202E-2</v>
      </c>
      <c r="R1323">
        <f t="shared" ca="1" si="182"/>
        <v>-1.1480120693883944</v>
      </c>
      <c r="AH1323">
        <f t="shared" ca="1" si="183"/>
        <v>30.308301105121384</v>
      </c>
      <c r="AI1323">
        <f t="shared" ca="1" si="184"/>
        <v>0.80611849731671814</v>
      </c>
      <c r="AX1323">
        <f t="shared" ca="1" si="185"/>
        <v>0.32684990921974122</v>
      </c>
    </row>
    <row r="1324" spans="1:50">
      <c r="A1324">
        <f t="shared" ca="1" si="181"/>
        <v>0.4293320828056475</v>
      </c>
      <c r="R1324">
        <f t="shared" ca="1" si="182"/>
        <v>-1.7167464925999762</v>
      </c>
      <c r="AH1324">
        <f t="shared" ca="1" si="183"/>
        <v>22.676632152903483</v>
      </c>
      <c r="AI1324">
        <f t="shared" ca="1" si="184"/>
        <v>0.62671678474612613</v>
      </c>
      <c r="AX1324">
        <f t="shared" ca="1" si="185"/>
        <v>0.17254650706349065</v>
      </c>
    </row>
    <row r="1325" spans="1:50">
      <c r="A1325">
        <f t="shared" ca="1" si="181"/>
        <v>0.40806297540546754</v>
      </c>
      <c r="R1325">
        <f t="shared" ca="1" si="182"/>
        <v>1.3978502767151961</v>
      </c>
      <c r="AH1325">
        <f t="shared" ca="1" si="183"/>
        <v>10.157707732176938</v>
      </c>
      <c r="AI1325">
        <f t="shared" ca="1" si="184"/>
        <v>0.20629587342268318</v>
      </c>
      <c r="AX1325">
        <f t="shared" ca="1" si="185"/>
        <v>1.3083555824282211</v>
      </c>
    </row>
    <row r="1326" spans="1:50">
      <c r="A1326">
        <f t="shared" ca="1" si="181"/>
        <v>0.22782764878521466</v>
      </c>
      <c r="R1326">
        <f t="shared" ca="1" si="182"/>
        <v>-0.37381491999600203</v>
      </c>
      <c r="AH1326">
        <f t="shared" ca="1" si="183"/>
        <v>11.629662623210983</v>
      </c>
      <c r="AI1326">
        <f t="shared" ca="1" si="184"/>
        <v>0.26385860479569367</v>
      </c>
      <c r="AX1326">
        <f t="shared" ca="1" si="185"/>
        <v>0.87655430542156698</v>
      </c>
    </row>
    <row r="1327" spans="1:50">
      <c r="A1327">
        <f t="shared" ca="1" si="181"/>
        <v>0.20632290368172557</v>
      </c>
      <c r="R1327">
        <f t="shared" ca="1" si="182"/>
        <v>-0.80272377025826747</v>
      </c>
      <c r="AH1327">
        <f t="shared" ca="1" si="183"/>
        <v>9.9122364673984613</v>
      </c>
      <c r="AI1327">
        <f t="shared" ca="1" si="184"/>
        <v>0.19650486357124786</v>
      </c>
      <c r="AX1327">
        <f t="shared" ca="1" si="185"/>
        <v>0.49868498121613231</v>
      </c>
    </row>
    <row r="1328" spans="1:50">
      <c r="A1328">
        <f t="shared" ca="1" si="181"/>
        <v>0.67153662731194042</v>
      </c>
      <c r="R1328">
        <f t="shared" ca="1" si="182"/>
        <v>1.5308432459360616E-2</v>
      </c>
      <c r="AH1328">
        <f t="shared" ca="1" si="183"/>
        <v>12.405834778703841</v>
      </c>
      <c r="AI1328">
        <f t="shared" ca="1" si="184"/>
        <v>0.29333937065694327</v>
      </c>
      <c r="AX1328">
        <f t="shared" ca="1" si="185"/>
        <v>1.6049684891403595</v>
      </c>
    </row>
    <row r="1329" spans="1:50">
      <c r="A1329">
        <f t="shared" ca="1" si="181"/>
        <v>0.44973716898587179</v>
      </c>
      <c r="R1329">
        <f t="shared" ca="1" si="182"/>
        <v>-0.78981156475811698</v>
      </c>
      <c r="AH1329">
        <f t="shared" ca="1" si="183"/>
        <v>18.598130659169634</v>
      </c>
      <c r="AI1329">
        <f t="shared" ca="1" si="184"/>
        <v>0.5069613009507089</v>
      </c>
      <c r="AX1329">
        <f t="shared" ca="1" si="185"/>
        <v>0.21466901399541768</v>
      </c>
    </row>
    <row r="1330" spans="1:50">
      <c r="A1330">
        <f t="shared" ca="1" si="181"/>
        <v>0.96069839372091548</v>
      </c>
      <c r="R1330">
        <f t="shared" ca="1" si="182"/>
        <v>-2.0936593417359897E-2</v>
      </c>
      <c r="AH1330">
        <f t="shared" ca="1" si="183"/>
        <v>27.618590694732475</v>
      </c>
      <c r="AI1330">
        <f t="shared" ca="1" si="184"/>
        <v>0.74953625875504215</v>
      </c>
      <c r="AX1330">
        <f t="shared" ca="1" si="185"/>
        <v>0.13523518038191171</v>
      </c>
    </row>
    <row r="1331" spans="1:50">
      <c r="A1331">
        <f t="shared" ca="1" si="181"/>
        <v>0.80599434253844127</v>
      </c>
      <c r="R1331">
        <f t="shared" ca="1" si="182"/>
        <v>-0.15256971216333753</v>
      </c>
      <c r="AH1331">
        <f t="shared" ca="1" si="183"/>
        <v>22.092949592359396</v>
      </c>
      <c r="AI1331">
        <f t="shared" ca="1" si="184"/>
        <v>0.61059826877270318</v>
      </c>
      <c r="AX1331">
        <f t="shared" ca="1" si="185"/>
        <v>1.7114894179493911</v>
      </c>
    </row>
    <row r="1332" spans="1:50">
      <c r="A1332">
        <f t="shared" ca="1" si="181"/>
        <v>0.24065007120573234</v>
      </c>
      <c r="R1332">
        <f t="shared" ca="1" si="182"/>
        <v>-2.4959945262313044</v>
      </c>
      <c r="AH1332">
        <f t="shared" ca="1" si="183"/>
        <v>30.620261572344464</v>
      </c>
      <c r="AI1332">
        <f t="shared" ca="1" si="184"/>
        <v>0.81221286923782565</v>
      </c>
      <c r="AX1332">
        <f t="shared" ca="1" si="185"/>
        <v>4.5635089422994115</v>
      </c>
    </row>
    <row r="1333" spans="1:50">
      <c r="A1333">
        <f t="shared" ca="1" si="181"/>
        <v>0.7483148300386252</v>
      </c>
      <c r="R1333">
        <f t="shared" ca="1" si="182"/>
        <v>0.70295287400907458</v>
      </c>
      <c r="AH1333">
        <f t="shared" ca="1" si="183"/>
        <v>4.4084273045809219</v>
      </c>
      <c r="AI1333">
        <f t="shared" ca="1" si="184"/>
        <v>3.8868462599549236E-2</v>
      </c>
      <c r="AX1333">
        <f t="shared" ca="1" si="185"/>
        <v>1.0583399229192731</v>
      </c>
    </row>
    <row r="1334" spans="1:50">
      <c r="A1334">
        <f t="shared" ca="1" si="181"/>
        <v>0.81298913679750839</v>
      </c>
      <c r="R1334">
        <f t="shared" ca="1" si="182"/>
        <v>0.33440683831684509</v>
      </c>
      <c r="AH1334">
        <f t="shared" ca="1" si="183"/>
        <v>34.159015692028781</v>
      </c>
      <c r="AI1334">
        <f t="shared" ca="1" si="184"/>
        <v>0.87453160807730479</v>
      </c>
      <c r="AX1334">
        <f t="shared" ca="1" si="185"/>
        <v>1.1820846842284318</v>
      </c>
    </row>
    <row r="1335" spans="1:50">
      <c r="A1335">
        <f t="shared" ca="1" si="181"/>
        <v>0.38602215567952669</v>
      </c>
      <c r="R1335">
        <f t="shared" ca="1" si="182"/>
        <v>-0.22191853160198818</v>
      </c>
      <c r="AH1335">
        <f t="shared" ca="1" si="183"/>
        <v>6.4042607437394725</v>
      </c>
      <c r="AI1335">
        <f t="shared" ca="1" si="184"/>
        <v>8.2029111347604933E-2</v>
      </c>
      <c r="AX1335">
        <f t="shared" ca="1" si="185"/>
        <v>3.0124939058810418</v>
      </c>
    </row>
    <row r="1336" spans="1:50">
      <c r="A1336">
        <f t="shared" ca="1" si="181"/>
        <v>5.5498149989027357E-2</v>
      </c>
      <c r="R1336">
        <f t="shared" ca="1" si="182"/>
        <v>-0.96320544811567299</v>
      </c>
      <c r="AH1336">
        <f t="shared" ca="1" si="183"/>
        <v>24.47693376016414</v>
      </c>
      <c r="AI1336">
        <f t="shared" ca="1" si="184"/>
        <v>0.6742865448584755</v>
      </c>
      <c r="AX1336">
        <f t="shared" ca="1" si="185"/>
        <v>1.6522494665251988</v>
      </c>
    </row>
    <row r="1337" spans="1:50">
      <c r="A1337">
        <f t="shared" ca="1" si="181"/>
        <v>9.2875800969224986E-2</v>
      </c>
      <c r="R1337">
        <f t="shared" ca="1" si="182"/>
        <v>0.23361420708660738</v>
      </c>
      <c r="AH1337">
        <f t="shared" ca="1" si="183"/>
        <v>24.730200528480971</v>
      </c>
      <c r="AI1337">
        <f t="shared" ca="1" si="184"/>
        <v>0.68071861733460837</v>
      </c>
      <c r="AX1337">
        <f t="shared" ca="1" si="185"/>
        <v>6.0275533545112729</v>
      </c>
    </row>
    <row r="1338" spans="1:50">
      <c r="A1338">
        <f t="shared" ca="1" si="181"/>
        <v>0.44176042501548218</v>
      </c>
      <c r="R1338">
        <f t="shared" ca="1" si="182"/>
        <v>0.38773113287111244</v>
      </c>
      <c r="AH1338">
        <f t="shared" ca="1" si="183"/>
        <v>8.4474357642775271</v>
      </c>
      <c r="AI1338">
        <f t="shared" ca="1" si="184"/>
        <v>0.14271834198319011</v>
      </c>
      <c r="AX1338">
        <f t="shared" ca="1" si="185"/>
        <v>2.3551943609761889</v>
      </c>
    </row>
    <row r="1339" spans="1:50">
      <c r="A1339">
        <f t="shared" ca="1" si="181"/>
        <v>0.25383510921824814</v>
      </c>
      <c r="R1339">
        <f t="shared" ca="1" si="182"/>
        <v>-1.4768563790701914</v>
      </c>
      <c r="AH1339">
        <f t="shared" ca="1" si="183"/>
        <v>37.101837395006697</v>
      </c>
      <c r="AI1339">
        <f t="shared" ca="1" si="184"/>
        <v>0.91681870070757621</v>
      </c>
      <c r="AX1339">
        <f t="shared" ca="1" si="185"/>
        <v>4.1085005263969956</v>
      </c>
    </row>
    <row r="1340" spans="1:50">
      <c r="A1340">
        <f t="shared" ca="1" si="181"/>
        <v>0.77041477147483006</v>
      </c>
      <c r="R1340">
        <f t="shared" ca="1" si="182"/>
        <v>0.65179752201523966</v>
      </c>
      <c r="AH1340">
        <f t="shared" ca="1" si="183"/>
        <v>11.758896919386373</v>
      </c>
      <c r="AI1340">
        <f t="shared" ca="1" si="184"/>
        <v>0.26880901758894149</v>
      </c>
      <c r="AX1340">
        <f t="shared" ca="1" si="185"/>
        <v>1.6724806866367781</v>
      </c>
    </row>
    <row r="1341" spans="1:50">
      <c r="A1341">
        <f t="shared" ca="1" si="181"/>
        <v>1.5367156606204024E-2</v>
      </c>
      <c r="R1341">
        <f t="shared" ca="1" si="182"/>
        <v>-0.53603450354841442</v>
      </c>
      <c r="AH1341">
        <f t="shared" ca="1" si="183"/>
        <v>31.755764087580232</v>
      </c>
      <c r="AI1341">
        <f t="shared" ca="1" si="184"/>
        <v>0.8335739279859864</v>
      </c>
      <c r="AX1341">
        <f t="shared" ca="1" si="185"/>
        <v>0.51359463201966615</v>
      </c>
    </row>
    <row r="1342" spans="1:50">
      <c r="A1342">
        <f t="shared" ca="1" si="181"/>
        <v>0.65565674311474242</v>
      </c>
      <c r="R1342">
        <f t="shared" ca="1" si="182"/>
        <v>1.3538686292654376</v>
      </c>
      <c r="AH1342">
        <f t="shared" ca="1" si="183"/>
        <v>12.273404888247782</v>
      </c>
      <c r="AI1342">
        <f t="shared" ca="1" si="184"/>
        <v>0.28835201063695692</v>
      </c>
      <c r="AX1342">
        <f t="shared" ca="1" si="185"/>
        <v>2.5863497663965771</v>
      </c>
    </row>
    <row r="1343" spans="1:50">
      <c r="A1343">
        <f t="shared" ca="1" si="181"/>
        <v>0.71200433697193199</v>
      </c>
      <c r="R1343">
        <f t="shared" ca="1" si="182"/>
        <v>-0.39251143962218321</v>
      </c>
      <c r="AH1343">
        <f t="shared" ca="1" si="183"/>
        <v>39.157701561918095</v>
      </c>
      <c r="AI1343">
        <f t="shared" ca="1" si="184"/>
        <v>0.94122228228978333</v>
      </c>
      <c r="AX1343">
        <f t="shared" ca="1" si="185"/>
        <v>2.4553551685981314</v>
      </c>
    </row>
    <row r="1344" spans="1:50">
      <c r="A1344">
        <f t="shared" ca="1" si="181"/>
        <v>0.24719667809329982</v>
      </c>
      <c r="R1344">
        <f t="shared" ca="1" si="182"/>
        <v>-0.15744789243386337</v>
      </c>
      <c r="AH1344">
        <f t="shared" ca="1" si="183"/>
        <v>38.67504209852504</v>
      </c>
      <c r="AI1344">
        <f t="shared" ca="1" si="184"/>
        <v>0.93587266426490989</v>
      </c>
      <c r="AX1344">
        <f t="shared" ca="1" si="185"/>
        <v>0.44261203009881683</v>
      </c>
    </row>
    <row r="1345" spans="1:50">
      <c r="A1345">
        <f t="shared" ca="1" si="181"/>
        <v>0.96718235534239483</v>
      </c>
      <c r="R1345">
        <f t="shared" ca="1" si="182"/>
        <v>-3.4960790973509452E-2</v>
      </c>
      <c r="AH1345">
        <f t="shared" ca="1" si="183"/>
        <v>15.376513840751279</v>
      </c>
      <c r="AI1345">
        <f t="shared" ca="1" si="184"/>
        <v>0.40060710309015624</v>
      </c>
      <c r="AX1345">
        <f t="shared" ca="1" si="185"/>
        <v>2.1771091896197032</v>
      </c>
    </row>
    <row r="1346" spans="1:50">
      <c r="A1346">
        <f t="shared" ca="1" si="181"/>
        <v>0.66475033860994359</v>
      </c>
      <c r="R1346">
        <f t="shared" ca="1" si="182"/>
        <v>1.1889308930128417</v>
      </c>
      <c r="AH1346">
        <f t="shared" ca="1" si="183"/>
        <v>14.315530238067474</v>
      </c>
      <c r="AI1346">
        <f t="shared" ca="1" si="184"/>
        <v>0.36330930890486157</v>
      </c>
      <c r="AX1346">
        <f t="shared" ca="1" si="185"/>
        <v>1.1112280871426521</v>
      </c>
    </row>
    <row r="1347" spans="1:50">
      <c r="A1347">
        <f t="shared" ref="A1347:A1410" ca="1" si="186">RAND()</f>
        <v>0.69375272485231887</v>
      </c>
      <c r="R1347">
        <f t="shared" ref="R1347:R1410" ca="1" si="187">_xlfn.NORM.INV(RAND(),0,1)</f>
        <v>1.5128229273773761</v>
      </c>
      <c r="AH1347">
        <f t="shared" ref="AH1347:AH1410" ca="1" si="188">IF(AI1347&lt;$AL$4,$AL$1+SQRT(AI1347*($AL$2-$AL$1)*($AL$3-$AL$1)),$AL$2-SQRT((1-AI1347)*($AL$2-$AL$1)*($AL$2-$AL$3)))</f>
        <v>11.132918427932395</v>
      </c>
      <c r="AI1347">
        <f t="shared" ref="AI1347:AI1410" ca="1" si="189">RAND()</f>
        <v>0.24467498503512153</v>
      </c>
      <c r="AX1347">
        <f t="shared" ref="AX1347:AX1410" ca="1" si="190">-LN(1-RAND())/$AW$2</f>
        <v>3.4540623099822394</v>
      </c>
    </row>
    <row r="1348" spans="1:50">
      <c r="A1348">
        <f t="shared" ca="1" si="186"/>
        <v>0.62512505198559565</v>
      </c>
      <c r="R1348">
        <f t="shared" ca="1" si="187"/>
        <v>-0.79749133400985406</v>
      </c>
      <c r="AH1348">
        <f t="shared" ca="1" si="188"/>
        <v>35.519969808683655</v>
      </c>
      <c r="AI1348">
        <f t="shared" ca="1" si="189"/>
        <v>0.89516436282928358</v>
      </c>
      <c r="AX1348">
        <f t="shared" ca="1" si="190"/>
        <v>0.79184485736823518</v>
      </c>
    </row>
    <row r="1349" spans="1:50">
      <c r="A1349">
        <f t="shared" ca="1" si="186"/>
        <v>0.72454761591038597</v>
      </c>
      <c r="R1349">
        <f t="shared" ca="1" si="187"/>
        <v>-4.1275060625708529E-2</v>
      </c>
      <c r="AH1349">
        <f t="shared" ca="1" si="188"/>
        <v>14.520333301094503</v>
      </c>
      <c r="AI1349">
        <f t="shared" ca="1" si="189"/>
        <v>0.37059662546728833</v>
      </c>
      <c r="AX1349">
        <f t="shared" ca="1" si="190"/>
        <v>1.2464518532237587</v>
      </c>
    </row>
    <row r="1350" spans="1:50">
      <c r="A1350">
        <f t="shared" ca="1" si="186"/>
        <v>0.40245221922242458</v>
      </c>
      <c r="R1350">
        <f t="shared" ca="1" si="187"/>
        <v>1.1499254677784858</v>
      </c>
      <c r="AH1350">
        <f t="shared" ca="1" si="188"/>
        <v>11.961436575411412</v>
      </c>
      <c r="AI1350">
        <f t="shared" ca="1" si="189"/>
        <v>0.27653384629677569</v>
      </c>
      <c r="AX1350">
        <f t="shared" ca="1" si="190"/>
        <v>0.19426193921211654</v>
      </c>
    </row>
    <row r="1351" spans="1:50">
      <c r="A1351">
        <f t="shared" ca="1" si="186"/>
        <v>0.61945721574645196</v>
      </c>
      <c r="R1351">
        <f t="shared" ca="1" si="187"/>
        <v>0.14085363067977941</v>
      </c>
      <c r="AH1351">
        <f t="shared" ca="1" si="188"/>
        <v>27.653246864942542</v>
      </c>
      <c r="AI1351">
        <f t="shared" ca="1" si="189"/>
        <v>0.75031131216039981</v>
      </c>
      <c r="AX1351">
        <f t="shared" ca="1" si="190"/>
        <v>1.6125461016333857</v>
      </c>
    </row>
    <row r="1352" spans="1:50">
      <c r="A1352">
        <f t="shared" ca="1" si="186"/>
        <v>0.82781127128398035</v>
      </c>
      <c r="R1352">
        <f t="shared" ca="1" si="187"/>
        <v>1.9188183914704895</v>
      </c>
      <c r="AH1352">
        <f t="shared" ca="1" si="188"/>
        <v>16.466975071837545</v>
      </c>
      <c r="AI1352">
        <f t="shared" ca="1" si="189"/>
        <v>0.43776811958361772</v>
      </c>
      <c r="AX1352">
        <f t="shared" ca="1" si="190"/>
        <v>2.9122649568566663</v>
      </c>
    </row>
    <row r="1353" spans="1:50">
      <c r="A1353">
        <f t="shared" ca="1" si="186"/>
        <v>0.61313656947199879</v>
      </c>
      <c r="R1353">
        <f t="shared" ca="1" si="187"/>
        <v>0.97281495118548222</v>
      </c>
      <c r="AH1353">
        <f t="shared" ca="1" si="188"/>
        <v>34.07784407087938</v>
      </c>
      <c r="AI1353">
        <f t="shared" ca="1" si="189"/>
        <v>0.87324247528438448</v>
      </c>
      <c r="AX1353">
        <f t="shared" ca="1" si="190"/>
        <v>1.3547856439718262</v>
      </c>
    </row>
    <row r="1354" spans="1:50">
      <c r="A1354">
        <f t="shared" ca="1" si="186"/>
        <v>0.58888840032068357</v>
      </c>
      <c r="R1354">
        <f t="shared" ca="1" si="187"/>
        <v>0.32978995868648753</v>
      </c>
      <c r="AH1354">
        <f t="shared" ca="1" si="188"/>
        <v>14.347742552951424</v>
      </c>
      <c r="AI1354">
        <f t="shared" ca="1" si="189"/>
        <v>0.36445826946468463</v>
      </c>
      <c r="AX1354">
        <f t="shared" ca="1" si="190"/>
        <v>0.3074710532364493</v>
      </c>
    </row>
    <row r="1355" spans="1:50">
      <c r="A1355">
        <f t="shared" ca="1" si="186"/>
        <v>0.80406791198173821</v>
      </c>
      <c r="R1355">
        <f t="shared" ca="1" si="187"/>
        <v>0.68156062595005118</v>
      </c>
      <c r="AH1355">
        <f t="shared" ca="1" si="188"/>
        <v>11.733460403906768</v>
      </c>
      <c r="AI1355">
        <f t="shared" ca="1" si="189"/>
        <v>0.26783597367031453</v>
      </c>
      <c r="AX1355">
        <f t="shared" ca="1" si="190"/>
        <v>1.7363244927977644</v>
      </c>
    </row>
    <row r="1356" spans="1:50">
      <c r="A1356">
        <f t="shared" ca="1" si="186"/>
        <v>0.86308823106199151</v>
      </c>
      <c r="R1356">
        <f t="shared" ca="1" si="187"/>
        <v>-0.41872865376985252</v>
      </c>
      <c r="AH1356">
        <f t="shared" ca="1" si="188"/>
        <v>9.6906594996343927</v>
      </c>
      <c r="AI1356">
        <f t="shared" ca="1" si="189"/>
        <v>0.18781776307570863</v>
      </c>
      <c r="AX1356">
        <f t="shared" ca="1" si="190"/>
        <v>0.60381068662469539</v>
      </c>
    </row>
    <row r="1357" spans="1:50">
      <c r="A1357">
        <f t="shared" ca="1" si="186"/>
        <v>0.12868008653593466</v>
      </c>
      <c r="R1357">
        <f t="shared" ca="1" si="187"/>
        <v>-0.21502406160044921</v>
      </c>
      <c r="AH1357">
        <f t="shared" ca="1" si="188"/>
        <v>25.830261330586172</v>
      </c>
      <c r="AI1357">
        <f t="shared" ca="1" si="189"/>
        <v>0.70791186632612091</v>
      </c>
      <c r="AX1357">
        <f t="shared" ca="1" si="190"/>
        <v>0.78428802405106046</v>
      </c>
    </row>
    <row r="1358" spans="1:50">
      <c r="A1358">
        <f t="shared" ca="1" si="186"/>
        <v>0.62270513629555435</v>
      </c>
      <c r="R1358">
        <f t="shared" ca="1" si="187"/>
        <v>-0.17008333531001216</v>
      </c>
      <c r="AH1358">
        <f t="shared" ca="1" si="188"/>
        <v>30.985006335154292</v>
      </c>
      <c r="AI1358">
        <f t="shared" ca="1" si="189"/>
        <v>0.81921500796293878</v>
      </c>
      <c r="AX1358">
        <f t="shared" ca="1" si="190"/>
        <v>1.1245967504886825</v>
      </c>
    </row>
    <row r="1359" spans="1:50">
      <c r="A1359">
        <f t="shared" ca="1" si="186"/>
        <v>0.20452836306590116</v>
      </c>
      <c r="R1359">
        <f t="shared" ca="1" si="187"/>
        <v>0.37205833450832743</v>
      </c>
      <c r="AH1359">
        <f t="shared" ca="1" si="188"/>
        <v>31.921096696882962</v>
      </c>
      <c r="AI1359">
        <f t="shared" ca="1" si="189"/>
        <v>0.8365766276782719</v>
      </c>
      <c r="AX1359">
        <f t="shared" ca="1" si="190"/>
        <v>1.3849054648369645</v>
      </c>
    </row>
    <row r="1360" spans="1:50">
      <c r="A1360">
        <f t="shared" ca="1" si="186"/>
        <v>0.21802770270628147</v>
      </c>
      <c r="R1360">
        <f t="shared" ca="1" si="187"/>
        <v>3.4933108605679601E-2</v>
      </c>
      <c r="AH1360">
        <f t="shared" ca="1" si="188"/>
        <v>11.621083192375067</v>
      </c>
      <c r="AI1360">
        <f t="shared" ca="1" si="189"/>
        <v>0.26352937233670237</v>
      </c>
      <c r="AX1360">
        <f t="shared" ca="1" si="190"/>
        <v>2.4964571645816362</v>
      </c>
    </row>
    <row r="1361" spans="1:50">
      <c r="A1361">
        <f t="shared" ca="1" si="186"/>
        <v>0.99428470868427987</v>
      </c>
      <c r="R1361">
        <f t="shared" ca="1" si="187"/>
        <v>0.75547763304103277</v>
      </c>
      <c r="AH1361">
        <f t="shared" ca="1" si="188"/>
        <v>13.466730018648143</v>
      </c>
      <c r="AI1361">
        <f t="shared" ca="1" si="189"/>
        <v>0.33266009223482751</v>
      </c>
      <c r="AX1361">
        <f t="shared" ca="1" si="190"/>
        <v>0.77650232134939601</v>
      </c>
    </row>
    <row r="1362" spans="1:50">
      <c r="A1362">
        <f t="shared" ca="1" si="186"/>
        <v>7.4877802379145542E-2</v>
      </c>
      <c r="R1362">
        <f t="shared" ca="1" si="187"/>
        <v>-0.57773756444717372</v>
      </c>
      <c r="AH1362">
        <f t="shared" ca="1" si="188"/>
        <v>4.9416776797710948</v>
      </c>
      <c r="AI1362">
        <f t="shared" ca="1" si="189"/>
        <v>4.8840356581495659E-2</v>
      </c>
      <c r="AX1362">
        <f t="shared" ca="1" si="190"/>
        <v>1.7141205492060738</v>
      </c>
    </row>
    <row r="1363" spans="1:50">
      <c r="A1363">
        <f t="shared" ca="1" si="186"/>
        <v>1.2315255577479922E-2</v>
      </c>
      <c r="R1363">
        <f t="shared" ca="1" si="187"/>
        <v>-0.73637357531430547</v>
      </c>
      <c r="AH1363">
        <f t="shared" ca="1" si="188"/>
        <v>11.802456618561706</v>
      </c>
      <c r="AI1363">
        <f t="shared" ca="1" si="189"/>
        <v>0.27047383981156981</v>
      </c>
      <c r="AX1363">
        <f t="shared" ca="1" si="190"/>
        <v>3.5259458859310562</v>
      </c>
    </row>
    <row r="1364" spans="1:50">
      <c r="A1364">
        <f t="shared" ca="1" si="186"/>
        <v>3.4071856345729512E-2</v>
      </c>
      <c r="R1364">
        <f t="shared" ca="1" si="187"/>
        <v>-0.24292280418059747</v>
      </c>
      <c r="AH1364">
        <f t="shared" ca="1" si="188"/>
        <v>14.54125824960196</v>
      </c>
      <c r="AI1364">
        <f t="shared" ca="1" si="189"/>
        <v>0.37133881673928948</v>
      </c>
      <c r="AX1364">
        <f t="shared" ca="1" si="190"/>
        <v>0.50868957439785434</v>
      </c>
    </row>
    <row r="1365" spans="1:50">
      <c r="A1365">
        <f t="shared" ca="1" si="186"/>
        <v>0.30993144696467834</v>
      </c>
      <c r="R1365">
        <f t="shared" ca="1" si="187"/>
        <v>0.46355118229817838</v>
      </c>
      <c r="AH1365">
        <f t="shared" ca="1" si="188"/>
        <v>9.422778533642024</v>
      </c>
      <c r="AI1365">
        <f t="shared" ca="1" si="189"/>
        <v>0.17757751058812987</v>
      </c>
      <c r="AX1365">
        <f t="shared" ca="1" si="190"/>
        <v>0.22825285199120962</v>
      </c>
    </row>
    <row r="1366" spans="1:50">
      <c r="A1366">
        <f t="shared" ca="1" si="186"/>
        <v>0.79452976167573297</v>
      </c>
      <c r="R1366">
        <f t="shared" ca="1" si="187"/>
        <v>1.1951705312019099</v>
      </c>
      <c r="AH1366">
        <f t="shared" ca="1" si="188"/>
        <v>25.918353131826485</v>
      </c>
      <c r="AI1366">
        <f t="shared" ca="1" si="189"/>
        <v>0.71003714205829438</v>
      </c>
      <c r="AX1366">
        <f t="shared" ca="1" si="190"/>
        <v>0.94584082713592776</v>
      </c>
    </row>
    <row r="1367" spans="1:50">
      <c r="A1367">
        <f t="shared" ca="1" si="186"/>
        <v>0.17646900497543305</v>
      </c>
      <c r="R1367">
        <f t="shared" ca="1" si="187"/>
        <v>1.1966849656985514</v>
      </c>
      <c r="AH1367">
        <f t="shared" ca="1" si="188"/>
        <v>18.845538778615769</v>
      </c>
      <c r="AI1367">
        <f t="shared" ca="1" si="189"/>
        <v>0.51469977300263303</v>
      </c>
      <c r="AX1367">
        <f t="shared" ca="1" si="190"/>
        <v>2.5212972114394043</v>
      </c>
    </row>
    <row r="1368" spans="1:50">
      <c r="A1368">
        <f t="shared" ca="1" si="186"/>
        <v>0.48293991256605318</v>
      </c>
      <c r="R1368">
        <f t="shared" ca="1" si="187"/>
        <v>0.6608424344037741</v>
      </c>
      <c r="AH1368">
        <f t="shared" ca="1" si="188"/>
        <v>4.2205276498327002</v>
      </c>
      <c r="AI1368">
        <f t="shared" ca="1" si="189"/>
        <v>3.5625707286004671E-2</v>
      </c>
      <c r="AX1368">
        <f t="shared" ca="1" si="190"/>
        <v>0.79658120417942313</v>
      </c>
    </row>
    <row r="1369" spans="1:50">
      <c r="A1369">
        <f t="shared" ca="1" si="186"/>
        <v>0.58256458010751222</v>
      </c>
      <c r="R1369">
        <f t="shared" ca="1" si="187"/>
        <v>0.53053016506077522</v>
      </c>
      <c r="AH1369">
        <f t="shared" ca="1" si="188"/>
        <v>20.408900677042507</v>
      </c>
      <c r="AI1369">
        <f t="shared" ca="1" si="189"/>
        <v>0.56218342042943237</v>
      </c>
      <c r="AX1369">
        <f t="shared" ca="1" si="190"/>
        <v>2.0162629379829031</v>
      </c>
    </row>
    <row r="1370" spans="1:50">
      <c r="A1370">
        <f t="shared" ca="1" si="186"/>
        <v>0.46795249693770302</v>
      </c>
      <c r="R1370">
        <f t="shared" ca="1" si="187"/>
        <v>1.5625221044433364</v>
      </c>
      <c r="AH1370">
        <f t="shared" ca="1" si="188"/>
        <v>21.67979445072212</v>
      </c>
      <c r="AI1370">
        <f t="shared" ca="1" si="189"/>
        <v>0.59898297882332519</v>
      </c>
      <c r="AX1370">
        <f t="shared" ca="1" si="190"/>
        <v>0.49731146534919829</v>
      </c>
    </row>
    <row r="1371" spans="1:50">
      <c r="A1371">
        <f t="shared" ca="1" si="186"/>
        <v>0.91723865090722745</v>
      </c>
      <c r="R1371">
        <f t="shared" ca="1" si="187"/>
        <v>-0.41018860718958849</v>
      </c>
      <c r="AH1371">
        <f t="shared" ca="1" si="188"/>
        <v>19.420905760079023</v>
      </c>
      <c r="AI1371">
        <f t="shared" ca="1" si="189"/>
        <v>0.53245949773301593</v>
      </c>
      <c r="AX1371">
        <f t="shared" ca="1" si="190"/>
        <v>1.6183604282237167</v>
      </c>
    </row>
    <row r="1372" spans="1:50">
      <c r="A1372">
        <f t="shared" ca="1" si="186"/>
        <v>0.42282983808616403</v>
      </c>
      <c r="R1372">
        <f t="shared" ca="1" si="187"/>
        <v>-1.0881773401231665</v>
      </c>
      <c r="AH1372">
        <f t="shared" ca="1" si="188"/>
        <v>7.8301366795073815</v>
      </c>
      <c r="AI1372">
        <f t="shared" ca="1" si="189"/>
        <v>0.12262208083953374</v>
      </c>
      <c r="AX1372">
        <f t="shared" ca="1" si="190"/>
        <v>0.11855057647141359</v>
      </c>
    </row>
    <row r="1373" spans="1:50">
      <c r="A1373">
        <f t="shared" ca="1" si="186"/>
        <v>0.76562696575394196</v>
      </c>
      <c r="R1373">
        <f t="shared" ca="1" si="187"/>
        <v>0.14744376049147376</v>
      </c>
      <c r="AH1373">
        <f t="shared" ca="1" si="188"/>
        <v>35.976898741273686</v>
      </c>
      <c r="AI1373">
        <f t="shared" ca="1" si="189"/>
        <v>0.90167631554375427</v>
      </c>
      <c r="AX1373">
        <f t="shared" ca="1" si="190"/>
        <v>1.2773012269029864</v>
      </c>
    </row>
    <row r="1374" spans="1:50">
      <c r="A1374">
        <f t="shared" ca="1" si="186"/>
        <v>0.6797615475447486</v>
      </c>
      <c r="R1374">
        <f t="shared" ca="1" si="187"/>
        <v>-0.1333755251609397</v>
      </c>
      <c r="AH1374">
        <f t="shared" ca="1" si="188"/>
        <v>18.957937623932352</v>
      </c>
      <c r="AI1374">
        <f t="shared" ca="1" si="189"/>
        <v>0.51819518172016277</v>
      </c>
      <c r="AX1374">
        <f t="shared" ca="1" si="190"/>
        <v>0.81543817313831779</v>
      </c>
    </row>
    <row r="1375" spans="1:50">
      <c r="A1375">
        <f t="shared" ca="1" si="186"/>
        <v>0.15908212082967665</v>
      </c>
      <c r="R1375">
        <f t="shared" ca="1" si="187"/>
        <v>1.9132964842073215</v>
      </c>
      <c r="AH1375">
        <f t="shared" ca="1" si="188"/>
        <v>5.5609599041560758</v>
      </c>
      <c r="AI1375">
        <f t="shared" ca="1" si="189"/>
        <v>6.1848550111263112E-2</v>
      </c>
      <c r="AX1375">
        <f t="shared" ca="1" si="190"/>
        <v>0.68779294357230614</v>
      </c>
    </row>
    <row r="1376" spans="1:50">
      <c r="A1376">
        <f t="shared" ca="1" si="186"/>
        <v>0.41499654379145023</v>
      </c>
      <c r="R1376">
        <f t="shared" ca="1" si="187"/>
        <v>0.19229389031487279</v>
      </c>
      <c r="AH1376">
        <f t="shared" ca="1" si="188"/>
        <v>30.301143319679607</v>
      </c>
      <c r="AI1376">
        <f t="shared" ca="1" si="189"/>
        <v>0.80597752274409828</v>
      </c>
      <c r="AX1376">
        <f t="shared" ca="1" si="190"/>
        <v>1.4531771821209871</v>
      </c>
    </row>
    <row r="1377" spans="1:50">
      <c r="A1377">
        <f t="shared" ca="1" si="186"/>
        <v>0.83567619168245277</v>
      </c>
      <c r="R1377">
        <f t="shared" ca="1" si="187"/>
        <v>-0.4316231334338842</v>
      </c>
      <c r="AH1377">
        <f t="shared" ca="1" si="188"/>
        <v>7.8266386515300583</v>
      </c>
      <c r="AI1377">
        <f t="shared" ca="1" si="189"/>
        <v>0.1225125451632485</v>
      </c>
      <c r="AX1377">
        <f t="shared" ca="1" si="190"/>
        <v>1.5710833395990034</v>
      </c>
    </row>
    <row r="1378" spans="1:50">
      <c r="A1378">
        <f t="shared" ca="1" si="186"/>
        <v>0.10187052424730758</v>
      </c>
      <c r="R1378">
        <f t="shared" ca="1" si="187"/>
        <v>0.77471319024353102</v>
      </c>
      <c r="AH1378">
        <f t="shared" ca="1" si="188"/>
        <v>25.472154128050711</v>
      </c>
      <c r="AI1378">
        <f t="shared" ca="1" si="189"/>
        <v>0.69919238844095011</v>
      </c>
      <c r="AX1378">
        <f t="shared" ca="1" si="190"/>
        <v>0.95414473293440738</v>
      </c>
    </row>
    <row r="1379" spans="1:50">
      <c r="A1379">
        <f t="shared" ca="1" si="186"/>
        <v>0.99322091767521214</v>
      </c>
      <c r="R1379">
        <f t="shared" ca="1" si="187"/>
        <v>-1.7470462671564568</v>
      </c>
      <c r="AH1379">
        <f t="shared" ca="1" si="188"/>
        <v>36.06894402079984</v>
      </c>
      <c r="AI1379">
        <f t="shared" ca="1" si="189"/>
        <v>0.9029628396521957</v>
      </c>
      <c r="AX1379">
        <f t="shared" ca="1" si="190"/>
        <v>2.1210939351172708</v>
      </c>
    </row>
    <row r="1380" spans="1:50">
      <c r="A1380">
        <f t="shared" ca="1" si="186"/>
        <v>0.6263043788361643</v>
      </c>
      <c r="R1380">
        <f t="shared" ca="1" si="187"/>
        <v>-1.5474113968960166</v>
      </c>
      <c r="AH1380">
        <f t="shared" ca="1" si="188"/>
        <v>10.576994415730205</v>
      </c>
      <c r="AI1380">
        <f t="shared" ca="1" si="189"/>
        <v>0.22291331535131631</v>
      </c>
      <c r="AX1380">
        <f t="shared" ca="1" si="190"/>
        <v>4.0713726681568163</v>
      </c>
    </row>
    <row r="1381" spans="1:50">
      <c r="A1381">
        <f t="shared" ca="1" si="186"/>
        <v>0.56667403305656294</v>
      </c>
      <c r="R1381">
        <f t="shared" ca="1" si="187"/>
        <v>0.59322271419295136</v>
      </c>
      <c r="AH1381">
        <f t="shared" ca="1" si="188"/>
        <v>22.049900079443756</v>
      </c>
      <c r="AI1381">
        <f t="shared" ca="1" si="189"/>
        <v>0.60939595721546092</v>
      </c>
      <c r="AX1381">
        <f t="shared" ca="1" si="190"/>
        <v>1.8386449328624861</v>
      </c>
    </row>
    <row r="1382" spans="1:50">
      <c r="A1382">
        <f t="shared" ca="1" si="186"/>
        <v>0.539706582427119</v>
      </c>
      <c r="R1382">
        <f t="shared" ca="1" si="187"/>
        <v>-0.61239739344014876</v>
      </c>
      <c r="AH1382">
        <f t="shared" ca="1" si="188"/>
        <v>6.0582593421888511</v>
      </c>
      <c r="AI1382">
        <f t="shared" ca="1" si="189"/>
        <v>7.3405012514436985E-2</v>
      </c>
      <c r="AX1382">
        <f t="shared" ca="1" si="190"/>
        <v>0.36963589556069881</v>
      </c>
    </row>
    <row r="1383" spans="1:50">
      <c r="A1383">
        <f t="shared" ca="1" si="186"/>
        <v>0.95948734487205167</v>
      </c>
      <c r="R1383">
        <f t="shared" ca="1" si="187"/>
        <v>1.4376508347190113</v>
      </c>
      <c r="AH1383">
        <f t="shared" ca="1" si="188"/>
        <v>7.3470104796583922</v>
      </c>
      <c r="AI1383">
        <f t="shared" ca="1" si="189"/>
        <v>0.10795712597642049</v>
      </c>
      <c r="AX1383">
        <f t="shared" ca="1" si="190"/>
        <v>3.6987645846031936</v>
      </c>
    </row>
    <row r="1384" spans="1:50">
      <c r="A1384">
        <f t="shared" ca="1" si="186"/>
        <v>0.77041629483657392</v>
      </c>
      <c r="R1384">
        <f t="shared" ca="1" si="187"/>
        <v>0.40358318126458326</v>
      </c>
      <c r="AH1384">
        <f t="shared" ca="1" si="188"/>
        <v>23.634371357940005</v>
      </c>
      <c r="AI1384">
        <f t="shared" ca="1" si="189"/>
        <v>0.6524268131544928</v>
      </c>
      <c r="AX1384">
        <f t="shared" ca="1" si="190"/>
        <v>0.44048890343410158</v>
      </c>
    </row>
    <row r="1385" spans="1:50">
      <c r="A1385">
        <f t="shared" ca="1" si="186"/>
        <v>0.24598431789348585</v>
      </c>
      <c r="R1385">
        <f t="shared" ca="1" si="187"/>
        <v>-0.95010414647486685</v>
      </c>
      <c r="AH1385">
        <f t="shared" ca="1" si="188"/>
        <v>3.7896980979279684</v>
      </c>
      <c r="AI1385">
        <f t="shared" ca="1" si="189"/>
        <v>2.8723623346877725E-2</v>
      </c>
      <c r="AX1385">
        <f t="shared" ca="1" si="190"/>
        <v>3.1227599484503523</v>
      </c>
    </row>
    <row r="1386" spans="1:50">
      <c r="A1386">
        <f t="shared" ca="1" si="186"/>
        <v>0.8209017502038457</v>
      </c>
      <c r="R1386">
        <f t="shared" ca="1" si="187"/>
        <v>-3.7370890211565118</v>
      </c>
      <c r="AH1386">
        <f t="shared" ca="1" si="188"/>
        <v>8.5233532477565195</v>
      </c>
      <c r="AI1386">
        <f t="shared" ca="1" si="189"/>
        <v>0.14529510117208322</v>
      </c>
      <c r="AX1386">
        <f t="shared" ca="1" si="190"/>
        <v>2.3344543340250317</v>
      </c>
    </row>
    <row r="1387" spans="1:50">
      <c r="A1387">
        <f t="shared" ca="1" si="186"/>
        <v>0.47672176693816992</v>
      </c>
      <c r="R1387">
        <f t="shared" ca="1" si="187"/>
        <v>-0.56617070051069418</v>
      </c>
      <c r="AH1387">
        <f t="shared" ca="1" si="188"/>
        <v>33.430687157169615</v>
      </c>
      <c r="AI1387">
        <f t="shared" ca="1" si="189"/>
        <v>0.8627289359582081</v>
      </c>
      <c r="AX1387">
        <f t="shared" ca="1" si="190"/>
        <v>4.5025234346483352</v>
      </c>
    </row>
    <row r="1388" spans="1:50">
      <c r="A1388">
        <f t="shared" ca="1" si="186"/>
        <v>0.37268413400610323</v>
      </c>
      <c r="R1388">
        <f t="shared" ca="1" si="187"/>
        <v>-9.9443097791788639E-3</v>
      </c>
      <c r="AH1388">
        <f t="shared" ca="1" si="188"/>
        <v>16.145285272689868</v>
      </c>
      <c r="AI1388">
        <f t="shared" ca="1" si="189"/>
        <v>0.42692914536622528</v>
      </c>
      <c r="AX1388">
        <f t="shared" ca="1" si="190"/>
        <v>0.77883870751278883</v>
      </c>
    </row>
    <row r="1389" spans="1:50">
      <c r="A1389">
        <f t="shared" ca="1" si="186"/>
        <v>0.82100174015999272</v>
      </c>
      <c r="R1389">
        <f t="shared" ca="1" si="187"/>
        <v>0.49124491351326049</v>
      </c>
      <c r="AH1389">
        <f t="shared" ca="1" si="188"/>
        <v>9.0936697228045524</v>
      </c>
      <c r="AI1389">
        <f t="shared" ca="1" si="189"/>
        <v>0.16538965805490446</v>
      </c>
      <c r="AX1389">
        <f t="shared" ca="1" si="190"/>
        <v>0.52855842132670416</v>
      </c>
    </row>
    <row r="1390" spans="1:50">
      <c r="A1390">
        <f t="shared" ca="1" si="186"/>
        <v>0.13604535863131961</v>
      </c>
      <c r="R1390">
        <f t="shared" ca="1" si="187"/>
        <v>1.1004526587915884</v>
      </c>
      <c r="AH1390">
        <f t="shared" ca="1" si="188"/>
        <v>28.095394915871957</v>
      </c>
      <c r="AI1390">
        <f t="shared" ca="1" si="189"/>
        <v>0.7600941380541959</v>
      </c>
      <c r="AX1390">
        <f t="shared" ca="1" si="190"/>
        <v>0.83686451536951478</v>
      </c>
    </row>
    <row r="1391" spans="1:50">
      <c r="A1391">
        <f t="shared" ca="1" si="186"/>
        <v>0.88261399693245812</v>
      </c>
      <c r="R1391">
        <f t="shared" ca="1" si="187"/>
        <v>0.10122251132349774</v>
      </c>
      <c r="AH1391">
        <f t="shared" ca="1" si="188"/>
        <v>34.934783967816522</v>
      </c>
      <c r="AI1391">
        <f t="shared" ca="1" si="189"/>
        <v>0.8865196329518209</v>
      </c>
      <c r="AX1391">
        <f t="shared" ca="1" si="190"/>
        <v>5.5151536896270645</v>
      </c>
    </row>
    <row r="1392" spans="1:50">
      <c r="A1392">
        <f t="shared" ca="1" si="186"/>
        <v>0.36532304432294715</v>
      </c>
      <c r="R1392">
        <f t="shared" ca="1" si="187"/>
        <v>0.88276543880982927</v>
      </c>
      <c r="AH1392">
        <f t="shared" ca="1" si="188"/>
        <v>36.549985468843957</v>
      </c>
      <c r="AI1392">
        <f t="shared" ca="1" si="189"/>
        <v>0.9095485545558456</v>
      </c>
      <c r="AX1392">
        <f t="shared" ca="1" si="190"/>
        <v>1.0355870843910269</v>
      </c>
    </row>
    <row r="1393" spans="1:50">
      <c r="A1393">
        <f t="shared" ca="1" si="186"/>
        <v>0.57787878349006416</v>
      </c>
      <c r="R1393">
        <f t="shared" ca="1" si="187"/>
        <v>6.7147316322567679E-2</v>
      </c>
      <c r="AH1393">
        <f t="shared" ca="1" si="188"/>
        <v>21.971384482146135</v>
      </c>
      <c r="AI1393">
        <f t="shared" ca="1" si="189"/>
        <v>0.60719835607616079</v>
      </c>
      <c r="AX1393">
        <f t="shared" ca="1" si="190"/>
        <v>1.116282585225034</v>
      </c>
    </row>
    <row r="1394" spans="1:50">
      <c r="A1394">
        <f t="shared" ca="1" si="186"/>
        <v>0.72051537194437199</v>
      </c>
      <c r="R1394">
        <f t="shared" ca="1" si="187"/>
        <v>-1.6373793112953949</v>
      </c>
      <c r="AH1394">
        <f t="shared" ca="1" si="188"/>
        <v>31.77279329678559</v>
      </c>
      <c r="AI1394">
        <f t="shared" ca="1" si="189"/>
        <v>0.83388446789914783</v>
      </c>
      <c r="AX1394">
        <f t="shared" ca="1" si="190"/>
        <v>0.17860806210103089</v>
      </c>
    </row>
    <row r="1395" spans="1:50">
      <c r="A1395">
        <f t="shared" ca="1" si="186"/>
        <v>0.87965173114499451</v>
      </c>
      <c r="R1395">
        <f t="shared" ca="1" si="187"/>
        <v>-1.0830494487133135</v>
      </c>
      <c r="AH1395">
        <f t="shared" ca="1" si="188"/>
        <v>9.944333332538438</v>
      </c>
      <c r="AI1395">
        <f t="shared" ca="1" si="189"/>
        <v>0.19777953085727007</v>
      </c>
      <c r="AX1395">
        <f t="shared" ca="1" si="190"/>
        <v>1.7214007907631439</v>
      </c>
    </row>
    <row r="1396" spans="1:50">
      <c r="A1396">
        <f t="shared" ca="1" si="186"/>
        <v>0.62958015863185501</v>
      </c>
      <c r="R1396">
        <f t="shared" ca="1" si="187"/>
        <v>0.63686616015991693</v>
      </c>
      <c r="AH1396">
        <f t="shared" ca="1" si="188"/>
        <v>11.98839437622172</v>
      </c>
      <c r="AI1396">
        <f t="shared" ca="1" si="189"/>
        <v>0.27755891895117368</v>
      </c>
      <c r="AX1396">
        <f t="shared" ca="1" si="190"/>
        <v>1.249252584592947</v>
      </c>
    </row>
    <row r="1397" spans="1:50">
      <c r="A1397">
        <f t="shared" ca="1" si="186"/>
        <v>0.67309056306645065</v>
      </c>
      <c r="R1397">
        <f t="shared" ca="1" si="187"/>
        <v>0.98749905298769547</v>
      </c>
      <c r="AH1397">
        <f t="shared" ca="1" si="188"/>
        <v>34.194392373634074</v>
      </c>
      <c r="AI1397">
        <f t="shared" ca="1" si="189"/>
        <v>0.87509138378068163</v>
      </c>
      <c r="AX1397">
        <f t="shared" ca="1" si="190"/>
        <v>0.30870323645457409</v>
      </c>
    </row>
    <row r="1398" spans="1:50">
      <c r="A1398">
        <f t="shared" ca="1" si="186"/>
        <v>0.27465820396549978</v>
      </c>
      <c r="R1398">
        <f t="shared" ca="1" si="187"/>
        <v>-0.1520905366001549</v>
      </c>
      <c r="AH1398">
        <f t="shared" ca="1" si="188"/>
        <v>25.412943682206478</v>
      </c>
      <c r="AI1398">
        <f t="shared" ca="1" si="189"/>
        <v>0.69773833081282488</v>
      </c>
      <c r="AX1398">
        <f t="shared" ca="1" si="190"/>
        <v>3.2386511510402105</v>
      </c>
    </row>
    <row r="1399" spans="1:50">
      <c r="A1399">
        <f t="shared" ca="1" si="186"/>
        <v>0.44666774935256537</v>
      </c>
      <c r="R1399">
        <f t="shared" ca="1" si="187"/>
        <v>-0.39661928776024774</v>
      </c>
      <c r="AH1399">
        <f t="shared" ca="1" si="188"/>
        <v>13.590877715335573</v>
      </c>
      <c r="AI1399">
        <f t="shared" ca="1" si="189"/>
        <v>0.33718790723017622</v>
      </c>
      <c r="AX1399">
        <f t="shared" ca="1" si="190"/>
        <v>0.66422486875018139</v>
      </c>
    </row>
    <row r="1400" spans="1:50">
      <c r="A1400">
        <f t="shared" ca="1" si="186"/>
        <v>0.16618444877602279</v>
      </c>
      <c r="R1400">
        <f t="shared" ca="1" si="187"/>
        <v>0.93192887037984584</v>
      </c>
      <c r="AH1400">
        <f t="shared" ca="1" si="188"/>
        <v>28.80017135935055</v>
      </c>
      <c r="AI1400">
        <f t="shared" ca="1" si="189"/>
        <v>0.77528363280354962</v>
      </c>
      <c r="AX1400">
        <f t="shared" ca="1" si="190"/>
        <v>2.887500581752465</v>
      </c>
    </row>
    <row r="1401" spans="1:50">
      <c r="A1401">
        <f t="shared" ca="1" si="186"/>
        <v>0.62371255041359819</v>
      </c>
      <c r="R1401">
        <f t="shared" ca="1" si="187"/>
        <v>1.5654116315042619</v>
      </c>
      <c r="AH1401">
        <f t="shared" ca="1" si="188"/>
        <v>14.754158916100039</v>
      </c>
      <c r="AI1401">
        <f t="shared" ca="1" si="189"/>
        <v>0.37886534314423481</v>
      </c>
      <c r="AX1401">
        <f t="shared" ca="1" si="190"/>
        <v>1.2452143985778115</v>
      </c>
    </row>
    <row r="1402" spans="1:50">
      <c r="A1402">
        <f t="shared" ca="1" si="186"/>
        <v>0.96141910787879847</v>
      </c>
      <c r="R1402">
        <f t="shared" ca="1" si="187"/>
        <v>0.41815904835550988</v>
      </c>
      <c r="AH1402">
        <f t="shared" ca="1" si="188"/>
        <v>40.198579794021413</v>
      </c>
      <c r="AI1402">
        <f t="shared" ca="1" si="189"/>
        <v>0.95196608097291735</v>
      </c>
      <c r="AX1402">
        <f t="shared" ca="1" si="190"/>
        <v>0.90367559031067168</v>
      </c>
    </row>
    <row r="1403" spans="1:50">
      <c r="A1403">
        <f t="shared" ca="1" si="186"/>
        <v>0.48616143227130293</v>
      </c>
      <c r="R1403">
        <f t="shared" ca="1" si="187"/>
        <v>-1.955824324515133</v>
      </c>
      <c r="AH1403">
        <f t="shared" ca="1" si="188"/>
        <v>10.68845920797672</v>
      </c>
      <c r="AI1403">
        <f t="shared" ca="1" si="189"/>
        <v>0.22730138027854485</v>
      </c>
      <c r="AX1403">
        <f t="shared" ca="1" si="190"/>
        <v>0.69788404442054341</v>
      </c>
    </row>
    <row r="1404" spans="1:50">
      <c r="A1404">
        <f t="shared" ca="1" si="186"/>
        <v>0.19253978037550878</v>
      </c>
      <c r="R1404">
        <f t="shared" ca="1" si="187"/>
        <v>1.0899713238494642</v>
      </c>
      <c r="AH1404">
        <f t="shared" ca="1" si="188"/>
        <v>20.224714532345949</v>
      </c>
      <c r="AI1404">
        <f t="shared" ca="1" si="189"/>
        <v>0.55671618765985476</v>
      </c>
      <c r="AX1404">
        <f t="shared" ca="1" si="190"/>
        <v>9.1002664630056795E-2</v>
      </c>
    </row>
    <row r="1405" spans="1:50">
      <c r="A1405">
        <f t="shared" ca="1" si="186"/>
        <v>0.89811047385047338</v>
      </c>
      <c r="R1405">
        <f t="shared" ca="1" si="187"/>
        <v>-0.46190006178740495</v>
      </c>
      <c r="AH1405">
        <f t="shared" ca="1" si="188"/>
        <v>34.127937620463157</v>
      </c>
      <c r="AI1405">
        <f t="shared" ca="1" si="189"/>
        <v>0.87403881791004556</v>
      </c>
      <c r="AX1405">
        <f t="shared" ca="1" si="190"/>
        <v>1.6765183583628147</v>
      </c>
    </row>
    <row r="1406" spans="1:50">
      <c r="A1406">
        <f t="shared" ca="1" si="186"/>
        <v>0.94130607843726632</v>
      </c>
      <c r="R1406">
        <f t="shared" ca="1" si="187"/>
        <v>2.6396595444740254</v>
      </c>
      <c r="AH1406">
        <f t="shared" ca="1" si="188"/>
        <v>32.300398132421364</v>
      </c>
      <c r="AI1406">
        <f t="shared" ca="1" si="189"/>
        <v>0.84336204686460348</v>
      </c>
      <c r="AX1406">
        <f t="shared" ca="1" si="190"/>
        <v>0.97937056413393275</v>
      </c>
    </row>
    <row r="1407" spans="1:50">
      <c r="A1407">
        <f t="shared" ca="1" si="186"/>
        <v>0.40290183621995401</v>
      </c>
      <c r="R1407">
        <f t="shared" ca="1" si="187"/>
        <v>0.70835324378490916</v>
      </c>
      <c r="AH1407">
        <f t="shared" ca="1" si="188"/>
        <v>21.414223018910036</v>
      </c>
      <c r="AI1407">
        <f t="shared" ca="1" si="189"/>
        <v>0.59142667719369357</v>
      </c>
      <c r="AX1407">
        <f t="shared" ca="1" si="190"/>
        <v>11.603060192755764</v>
      </c>
    </row>
    <row r="1408" spans="1:50">
      <c r="A1408">
        <f t="shared" ca="1" si="186"/>
        <v>0.5252888312554117</v>
      </c>
      <c r="R1408">
        <f t="shared" ca="1" si="187"/>
        <v>0.46180404347140047</v>
      </c>
      <c r="AH1408">
        <f t="shared" ca="1" si="188"/>
        <v>11.146526605371982</v>
      </c>
      <c r="AI1408">
        <f t="shared" ca="1" si="189"/>
        <v>0.24520380258646624</v>
      </c>
      <c r="AX1408">
        <f t="shared" ca="1" si="190"/>
        <v>3.6159163255234534</v>
      </c>
    </row>
    <row r="1409" spans="1:50">
      <c r="A1409">
        <f t="shared" ca="1" si="186"/>
        <v>0.88110623915404918</v>
      </c>
      <c r="R1409">
        <f t="shared" ca="1" si="187"/>
        <v>0.80671308018969135</v>
      </c>
      <c r="AH1409">
        <f t="shared" ca="1" si="188"/>
        <v>25.85255392812061</v>
      </c>
      <c r="AI1409">
        <f t="shared" ca="1" si="189"/>
        <v>0.70845042410283832</v>
      </c>
      <c r="AX1409">
        <f t="shared" ca="1" si="190"/>
        <v>0.38572760288927371</v>
      </c>
    </row>
    <row r="1410" spans="1:50">
      <c r="A1410">
        <f t="shared" ca="1" si="186"/>
        <v>2.0464909990907776E-2</v>
      </c>
      <c r="R1410">
        <f t="shared" ca="1" si="187"/>
        <v>-0.20236110335360896</v>
      </c>
      <c r="AH1410">
        <f t="shared" ca="1" si="188"/>
        <v>7.8564590039121258</v>
      </c>
      <c r="AI1410">
        <f t="shared" ca="1" si="189"/>
        <v>0.12344789616030383</v>
      </c>
      <c r="AX1410">
        <f t="shared" ca="1" si="190"/>
        <v>4.3300320065035445</v>
      </c>
    </row>
    <row r="1411" spans="1:50">
      <c r="A1411">
        <f t="shared" ref="A1411:A1474" ca="1" si="191">RAND()</f>
        <v>0.43863355947703964</v>
      </c>
      <c r="R1411">
        <f t="shared" ref="R1411:R1474" ca="1" si="192">_xlfn.NORM.INV(RAND(),0,1)</f>
        <v>-0.39186581992300962</v>
      </c>
      <c r="AH1411">
        <f t="shared" ref="AH1411:AH1474" ca="1" si="193">IF(AI1411&lt;$AL$4,$AL$1+SQRT(AI1411*($AL$2-$AL$1)*($AL$3-$AL$1)),$AL$2-SQRT((1-AI1411)*($AL$2-$AL$1)*($AL$2-$AL$3)))</f>
        <v>23.1079748379729</v>
      </c>
      <c r="AI1411">
        <f t="shared" ref="AI1411:AI1474" ca="1" si="194">RAND()</f>
        <v>0.63840949134245062</v>
      </c>
      <c r="AX1411">
        <f t="shared" ref="AX1411:AX1474" ca="1" si="195">-LN(1-RAND())/$AW$2</f>
        <v>1.2570811793617549</v>
      </c>
    </row>
    <row r="1412" spans="1:50">
      <c r="A1412">
        <f t="shared" ca="1" si="191"/>
        <v>0.50020894835808372</v>
      </c>
      <c r="R1412">
        <f t="shared" ca="1" si="192"/>
        <v>-0.71219304152844309</v>
      </c>
      <c r="AH1412">
        <f t="shared" ca="1" si="193"/>
        <v>5.6832135880684849</v>
      </c>
      <c r="AI1412">
        <f t="shared" ca="1" si="194"/>
        <v>6.4597833375212521E-2</v>
      </c>
      <c r="AX1412">
        <f t="shared" ca="1" si="195"/>
        <v>2.3534983225205508</v>
      </c>
    </row>
    <row r="1413" spans="1:50">
      <c r="A1413">
        <f t="shared" ca="1" si="191"/>
        <v>0.38007493086889976</v>
      </c>
      <c r="R1413">
        <f t="shared" ca="1" si="192"/>
        <v>-0.13278947445410924</v>
      </c>
      <c r="AH1413">
        <f t="shared" ca="1" si="193"/>
        <v>27.1992302716118</v>
      </c>
      <c r="AI1413">
        <f t="shared" ca="1" si="194"/>
        <v>0.74006244989650816</v>
      </c>
      <c r="AX1413">
        <f t="shared" ca="1" si="195"/>
        <v>1.3596152806716932</v>
      </c>
    </row>
    <row r="1414" spans="1:50">
      <c r="A1414">
        <f t="shared" ca="1" si="191"/>
        <v>0.46921028451477564</v>
      </c>
      <c r="R1414">
        <f t="shared" ca="1" si="192"/>
        <v>-7.0389825631318112E-2</v>
      </c>
      <c r="AH1414">
        <f t="shared" ca="1" si="193"/>
        <v>17.024096418646117</v>
      </c>
      <c r="AI1414">
        <f t="shared" ca="1" si="194"/>
        <v>0.45629489149662605</v>
      </c>
      <c r="AX1414">
        <f t="shared" ca="1" si="195"/>
        <v>0.23586408693275926</v>
      </c>
    </row>
    <row r="1415" spans="1:50">
      <c r="A1415">
        <f t="shared" ca="1" si="191"/>
        <v>0.44579005041197328</v>
      </c>
      <c r="R1415">
        <f t="shared" ca="1" si="192"/>
        <v>0.98560580511014007</v>
      </c>
      <c r="AH1415">
        <f t="shared" ca="1" si="193"/>
        <v>24.883633869307523</v>
      </c>
      <c r="AI1415">
        <f t="shared" ca="1" si="194"/>
        <v>0.6845840761945019</v>
      </c>
      <c r="AX1415">
        <f t="shared" ca="1" si="195"/>
        <v>0.35449776565794505</v>
      </c>
    </row>
    <row r="1416" spans="1:50">
      <c r="A1416">
        <f t="shared" ca="1" si="191"/>
        <v>0.7084895623061741</v>
      </c>
      <c r="R1416">
        <f t="shared" ca="1" si="192"/>
        <v>0.33047124226863189</v>
      </c>
      <c r="AH1416">
        <f t="shared" ca="1" si="193"/>
        <v>10.252343825086704</v>
      </c>
      <c r="AI1416">
        <f t="shared" ca="1" si="194"/>
        <v>0.21006191430043841</v>
      </c>
      <c r="AX1416">
        <f t="shared" ca="1" si="195"/>
        <v>1.3933206900283248</v>
      </c>
    </row>
    <row r="1417" spans="1:50">
      <c r="A1417">
        <f t="shared" ca="1" si="191"/>
        <v>0.54840834568986474</v>
      </c>
      <c r="R1417">
        <f t="shared" ca="1" si="192"/>
        <v>0.2175412774575651</v>
      </c>
      <c r="AH1417">
        <f t="shared" ca="1" si="193"/>
        <v>19.856539142422957</v>
      </c>
      <c r="AI1417">
        <f t="shared" ca="1" si="194"/>
        <v>0.54568588376386029</v>
      </c>
      <c r="AX1417">
        <f t="shared" ca="1" si="195"/>
        <v>3.4128814736820066</v>
      </c>
    </row>
    <row r="1418" spans="1:50">
      <c r="A1418">
        <f t="shared" ca="1" si="191"/>
        <v>0.45612320451980348</v>
      </c>
      <c r="R1418">
        <f t="shared" ca="1" si="192"/>
        <v>1.5117966722650278</v>
      </c>
      <c r="AH1418">
        <f t="shared" ca="1" si="193"/>
        <v>23.43661156968578</v>
      </c>
      <c r="AI1418">
        <f t="shared" ca="1" si="194"/>
        <v>0.64719319755012439</v>
      </c>
      <c r="AX1418">
        <f t="shared" ca="1" si="195"/>
        <v>1.703691505547571</v>
      </c>
    </row>
    <row r="1419" spans="1:50">
      <c r="A1419">
        <f t="shared" ca="1" si="191"/>
        <v>0.29560688212504171</v>
      </c>
      <c r="R1419">
        <f t="shared" ca="1" si="192"/>
        <v>0.55982941828513078</v>
      </c>
      <c r="AH1419">
        <f t="shared" ca="1" si="193"/>
        <v>40.019496600141409</v>
      </c>
      <c r="AI1419">
        <f t="shared" ca="1" si="194"/>
        <v>0.95019477594270552</v>
      </c>
      <c r="AX1419">
        <f t="shared" ca="1" si="195"/>
        <v>0.16105849452305476</v>
      </c>
    </row>
    <row r="1420" spans="1:50">
      <c r="A1420">
        <f t="shared" ca="1" si="191"/>
        <v>0.24093872765847435</v>
      </c>
      <c r="R1420">
        <f t="shared" ca="1" si="192"/>
        <v>0.50969800292292622</v>
      </c>
      <c r="AH1420">
        <f t="shared" ca="1" si="193"/>
        <v>12.804232227133653</v>
      </c>
      <c r="AI1420">
        <f t="shared" ca="1" si="194"/>
        <v>0.30823742989349878</v>
      </c>
      <c r="AX1420">
        <f t="shared" ca="1" si="195"/>
        <v>1.1305609282517037</v>
      </c>
    </row>
    <row r="1421" spans="1:50">
      <c r="A1421">
        <f t="shared" ca="1" si="191"/>
        <v>0.58606064008834136</v>
      </c>
      <c r="R1421">
        <f t="shared" ca="1" si="192"/>
        <v>-1.0372393355924976</v>
      </c>
      <c r="AH1421">
        <f t="shared" ca="1" si="193"/>
        <v>19.779485706134629</v>
      </c>
      <c r="AI1421">
        <f t="shared" ca="1" si="194"/>
        <v>0.54336025790713938</v>
      </c>
      <c r="AX1421">
        <f t="shared" ca="1" si="195"/>
        <v>1.6383069010977205</v>
      </c>
    </row>
    <row r="1422" spans="1:50">
      <c r="A1422">
        <f t="shared" ca="1" si="191"/>
        <v>0.27175613389706554</v>
      </c>
      <c r="R1422">
        <f t="shared" ca="1" si="192"/>
        <v>1.7307536521083642</v>
      </c>
      <c r="AH1422">
        <f t="shared" ca="1" si="193"/>
        <v>14.634556384460161</v>
      </c>
      <c r="AI1422">
        <f t="shared" ca="1" si="194"/>
        <v>0.37464269893803626</v>
      </c>
      <c r="AX1422">
        <f t="shared" ca="1" si="195"/>
        <v>2.9011514403938006</v>
      </c>
    </row>
    <row r="1423" spans="1:50">
      <c r="A1423">
        <f t="shared" ca="1" si="191"/>
        <v>0.45531338146610567</v>
      </c>
      <c r="R1423">
        <f t="shared" ca="1" si="192"/>
        <v>-0.41266032148858151</v>
      </c>
      <c r="AH1423">
        <f t="shared" ca="1" si="193"/>
        <v>27.666500892017154</v>
      </c>
      <c r="AI1423">
        <f t="shared" ca="1" si="194"/>
        <v>0.75060740879686472</v>
      </c>
      <c r="AX1423">
        <f t="shared" ca="1" si="195"/>
        <v>4.3710159092547052</v>
      </c>
    </row>
    <row r="1424" spans="1:50">
      <c r="A1424">
        <f t="shared" ca="1" si="191"/>
        <v>0.34019885727295751</v>
      </c>
      <c r="R1424">
        <f t="shared" ca="1" si="192"/>
        <v>-0.98546056298418849</v>
      </c>
      <c r="AH1424">
        <f t="shared" ca="1" si="193"/>
        <v>3.5997411364814074</v>
      </c>
      <c r="AI1424">
        <f t="shared" ca="1" si="194"/>
        <v>2.591627249935291E-2</v>
      </c>
      <c r="AX1424">
        <f t="shared" ca="1" si="195"/>
        <v>2.1505462266738578</v>
      </c>
    </row>
    <row r="1425" spans="1:50">
      <c r="A1425">
        <f t="shared" ca="1" si="191"/>
        <v>0.64432494253743611</v>
      </c>
      <c r="R1425">
        <f t="shared" ca="1" si="192"/>
        <v>0.27084777710685903</v>
      </c>
      <c r="AH1425">
        <f t="shared" ca="1" si="193"/>
        <v>40.582889642224586</v>
      </c>
      <c r="AI1425">
        <f t="shared" ca="1" si="194"/>
        <v>0.95565901625473948</v>
      </c>
      <c r="AX1425">
        <f t="shared" ca="1" si="195"/>
        <v>2.4009521169433841</v>
      </c>
    </row>
    <row r="1426" spans="1:50">
      <c r="A1426">
        <f t="shared" ca="1" si="191"/>
        <v>0.81292025246220867</v>
      </c>
      <c r="R1426">
        <f t="shared" ca="1" si="192"/>
        <v>1.7273312037666182</v>
      </c>
      <c r="AH1426">
        <f t="shared" ca="1" si="193"/>
        <v>4.0464234052423462</v>
      </c>
      <c r="AI1426">
        <f t="shared" ca="1" si="194"/>
        <v>3.2747084748986133E-2</v>
      </c>
      <c r="AX1426">
        <f t="shared" ca="1" si="195"/>
        <v>5.1734463516517071</v>
      </c>
    </row>
    <row r="1427" spans="1:50">
      <c r="A1427">
        <f t="shared" ca="1" si="191"/>
        <v>0.32161297114254106</v>
      </c>
      <c r="R1427">
        <f t="shared" ca="1" si="192"/>
        <v>0.14434872586518349</v>
      </c>
      <c r="AH1427">
        <f t="shared" ca="1" si="193"/>
        <v>18.600049266854612</v>
      </c>
      <c r="AI1427">
        <f t="shared" ca="1" si="194"/>
        <v>0.50702154697802115</v>
      </c>
      <c r="AX1427">
        <f t="shared" ca="1" si="195"/>
        <v>1.3531477774386376</v>
      </c>
    </row>
    <row r="1428" spans="1:50">
      <c r="A1428">
        <f t="shared" ca="1" si="191"/>
        <v>0.97576329512249893</v>
      </c>
      <c r="R1428">
        <f t="shared" ca="1" si="192"/>
        <v>0.82916922095128498</v>
      </c>
      <c r="AH1428">
        <f t="shared" ca="1" si="193"/>
        <v>14.616792326894611</v>
      </c>
      <c r="AI1428">
        <f t="shared" ca="1" si="194"/>
        <v>0.37401430738094799</v>
      </c>
      <c r="AX1428">
        <f t="shared" ca="1" si="195"/>
        <v>5.2203641145330534E-2</v>
      </c>
    </row>
    <row r="1429" spans="1:50">
      <c r="A1429">
        <f t="shared" ca="1" si="191"/>
        <v>0.44441653307463824</v>
      </c>
      <c r="R1429">
        <f t="shared" ca="1" si="192"/>
        <v>-1.4636040198141844</v>
      </c>
      <c r="AH1429">
        <f t="shared" ca="1" si="193"/>
        <v>20.86216081732179</v>
      </c>
      <c r="AI1429">
        <f t="shared" ca="1" si="194"/>
        <v>0.57549316388219118</v>
      </c>
      <c r="AX1429">
        <f t="shared" ca="1" si="195"/>
        <v>3.7631001310242107</v>
      </c>
    </row>
    <row r="1430" spans="1:50">
      <c r="A1430">
        <f t="shared" ca="1" si="191"/>
        <v>0.3943287625405929</v>
      </c>
      <c r="R1430">
        <f t="shared" ca="1" si="192"/>
        <v>0.14242779352441887</v>
      </c>
      <c r="AH1430">
        <f t="shared" ca="1" si="193"/>
        <v>11.246288749343854</v>
      </c>
      <c r="AI1430">
        <f t="shared" ca="1" si="194"/>
        <v>0.24907493215038357</v>
      </c>
      <c r="AX1430">
        <f t="shared" ca="1" si="195"/>
        <v>2.6400298944355414</v>
      </c>
    </row>
    <row r="1431" spans="1:50">
      <c r="A1431">
        <f t="shared" ca="1" si="191"/>
        <v>0.69708889619766456</v>
      </c>
      <c r="R1431">
        <f t="shared" ca="1" si="192"/>
        <v>-1.7921574701683778</v>
      </c>
      <c r="AH1431">
        <f t="shared" ca="1" si="193"/>
        <v>33.481617243827401</v>
      </c>
      <c r="AI1431">
        <f t="shared" ca="1" si="194"/>
        <v>0.86357151556028977</v>
      </c>
      <c r="AX1431">
        <f t="shared" ca="1" si="195"/>
        <v>1.988433181687151</v>
      </c>
    </row>
    <row r="1432" spans="1:50">
      <c r="A1432">
        <f t="shared" ca="1" si="191"/>
        <v>0.45657124162325646</v>
      </c>
      <c r="R1432">
        <f t="shared" ca="1" si="192"/>
        <v>-1.6321808042459569</v>
      </c>
      <c r="AH1432">
        <f t="shared" ca="1" si="193"/>
        <v>31.726461101100288</v>
      </c>
      <c r="AI1432">
        <f t="shared" ca="1" si="194"/>
        <v>0.83303888805519954</v>
      </c>
      <c r="AX1432">
        <f t="shared" ca="1" si="195"/>
        <v>0.35566312897985175</v>
      </c>
    </row>
    <row r="1433" spans="1:50">
      <c r="A1433">
        <f t="shared" ca="1" si="191"/>
        <v>0.39114900601573732</v>
      </c>
      <c r="R1433">
        <f t="shared" ca="1" si="192"/>
        <v>-0.26962449782220305</v>
      </c>
      <c r="AH1433">
        <f t="shared" ca="1" si="193"/>
        <v>36.302616549180811</v>
      </c>
      <c r="AI1433">
        <f t="shared" ca="1" si="194"/>
        <v>0.90619084330061228</v>
      </c>
      <c r="AX1433">
        <f t="shared" ca="1" si="195"/>
        <v>7.3490580657308247</v>
      </c>
    </row>
    <row r="1434" spans="1:50">
      <c r="A1434">
        <f t="shared" ca="1" si="191"/>
        <v>0.21534763585149863</v>
      </c>
      <c r="R1434">
        <f t="shared" ca="1" si="192"/>
        <v>-0.62164759787533841</v>
      </c>
      <c r="AH1434">
        <f t="shared" ca="1" si="193"/>
        <v>25.642395142028171</v>
      </c>
      <c r="AI1434">
        <f t="shared" ca="1" si="194"/>
        <v>0.70335354279145357</v>
      </c>
      <c r="AX1434">
        <f t="shared" ca="1" si="195"/>
        <v>0.82950418739964138</v>
      </c>
    </row>
    <row r="1435" spans="1:50">
      <c r="A1435">
        <f t="shared" ca="1" si="191"/>
        <v>0.62511187112799227</v>
      </c>
      <c r="R1435">
        <f t="shared" ca="1" si="192"/>
        <v>-0.3110871643604034</v>
      </c>
      <c r="AH1435">
        <f t="shared" ca="1" si="193"/>
        <v>26.66011739026446</v>
      </c>
      <c r="AI1435">
        <f t="shared" ca="1" si="194"/>
        <v>0.72762493988188226</v>
      </c>
      <c r="AX1435">
        <f t="shared" ca="1" si="195"/>
        <v>5.606894830993987</v>
      </c>
    </row>
    <row r="1436" spans="1:50">
      <c r="A1436">
        <f t="shared" ca="1" si="191"/>
        <v>0.22372227426867497</v>
      </c>
      <c r="R1436">
        <f t="shared" ca="1" si="192"/>
        <v>2.2216978850387799</v>
      </c>
      <c r="AH1436">
        <f t="shared" ca="1" si="193"/>
        <v>25.722191366136578</v>
      </c>
      <c r="AI1436">
        <f t="shared" ca="1" si="194"/>
        <v>0.7052940039687533</v>
      </c>
      <c r="AX1436">
        <f t="shared" ca="1" si="195"/>
        <v>1.7912896492548378</v>
      </c>
    </row>
    <row r="1437" spans="1:50">
      <c r="A1437">
        <f t="shared" ca="1" si="191"/>
        <v>0.71328383683059993</v>
      </c>
      <c r="R1437">
        <f t="shared" ca="1" si="192"/>
        <v>0.39340830692747103</v>
      </c>
      <c r="AH1437">
        <f t="shared" ca="1" si="193"/>
        <v>19.929688775263294</v>
      </c>
      <c r="AI1437">
        <f t="shared" ca="1" si="194"/>
        <v>0.54788819142373679</v>
      </c>
      <c r="AX1437">
        <f t="shared" ca="1" si="195"/>
        <v>0.28880645341711986</v>
      </c>
    </row>
    <row r="1438" spans="1:50">
      <c r="A1438">
        <f t="shared" ca="1" si="191"/>
        <v>0.44497983718788592</v>
      </c>
      <c r="R1438">
        <f t="shared" ca="1" si="192"/>
        <v>-1.5880432925540018</v>
      </c>
      <c r="AH1438">
        <f t="shared" ca="1" si="193"/>
        <v>14.836472956643263</v>
      </c>
      <c r="AI1438">
        <f t="shared" ca="1" si="194"/>
        <v>0.38176318293555989</v>
      </c>
      <c r="AX1438">
        <f t="shared" ca="1" si="195"/>
        <v>3.0992412609004285</v>
      </c>
    </row>
    <row r="1439" spans="1:50">
      <c r="A1439">
        <f t="shared" ca="1" si="191"/>
        <v>0.43217568256433092</v>
      </c>
      <c r="R1439">
        <f t="shared" ca="1" si="192"/>
        <v>-0.26899786107326384</v>
      </c>
      <c r="AH1439">
        <f t="shared" ca="1" si="193"/>
        <v>3.1092883998370588</v>
      </c>
      <c r="AI1439">
        <f t="shared" ca="1" si="194"/>
        <v>1.9335348706722599E-2</v>
      </c>
      <c r="AX1439">
        <f t="shared" ca="1" si="195"/>
        <v>0.18624291730841341</v>
      </c>
    </row>
    <row r="1440" spans="1:50">
      <c r="A1440">
        <f t="shared" ca="1" si="191"/>
        <v>0.4993611717929699</v>
      </c>
      <c r="R1440">
        <f t="shared" ca="1" si="192"/>
        <v>-0.44646512785832054</v>
      </c>
      <c r="AH1440">
        <f t="shared" ca="1" si="193"/>
        <v>7.5383172126280167</v>
      </c>
      <c r="AI1440">
        <f t="shared" ca="1" si="194"/>
        <v>0.11365245279640768</v>
      </c>
      <c r="AX1440">
        <f t="shared" ca="1" si="195"/>
        <v>1.7736413778773046</v>
      </c>
    </row>
    <row r="1441" spans="1:50">
      <c r="A1441">
        <f t="shared" ca="1" si="191"/>
        <v>0.51164202967319372</v>
      </c>
      <c r="R1441">
        <f t="shared" ca="1" si="192"/>
        <v>1.1472416991724503</v>
      </c>
      <c r="AH1441">
        <f t="shared" ca="1" si="193"/>
        <v>42.637714610740701</v>
      </c>
      <c r="AI1441">
        <f t="shared" ca="1" si="194"/>
        <v>0.97289837692354952</v>
      </c>
      <c r="AX1441">
        <f t="shared" ca="1" si="195"/>
        <v>2.8579665705799289</v>
      </c>
    </row>
    <row r="1442" spans="1:50">
      <c r="A1442">
        <f t="shared" ca="1" si="191"/>
        <v>0.68914629534106542</v>
      </c>
      <c r="R1442">
        <f t="shared" ca="1" si="192"/>
        <v>1.9446414264735634</v>
      </c>
      <c r="AH1442">
        <f t="shared" ca="1" si="193"/>
        <v>7.173266060053753</v>
      </c>
      <c r="AI1442">
        <f t="shared" ca="1" si="194"/>
        <v>0.10291149193663818</v>
      </c>
      <c r="AX1442">
        <f t="shared" ca="1" si="195"/>
        <v>2.2571028576307306</v>
      </c>
    </row>
    <row r="1443" spans="1:50">
      <c r="A1443">
        <f t="shared" ca="1" si="191"/>
        <v>0.43410986651652606</v>
      </c>
      <c r="R1443">
        <f t="shared" ca="1" si="192"/>
        <v>0.44405895338225132</v>
      </c>
      <c r="AH1443">
        <f t="shared" ca="1" si="193"/>
        <v>17.822093724745336</v>
      </c>
      <c r="AI1443">
        <f t="shared" ca="1" si="194"/>
        <v>0.48229117387046339</v>
      </c>
      <c r="AX1443">
        <f t="shared" ca="1" si="195"/>
        <v>1.2114821979068744</v>
      </c>
    </row>
    <row r="1444" spans="1:50">
      <c r="A1444">
        <f t="shared" ca="1" si="191"/>
        <v>0.26522860853685615</v>
      </c>
      <c r="R1444">
        <f t="shared" ca="1" si="192"/>
        <v>-0.2426277504616649</v>
      </c>
      <c r="AH1444">
        <f t="shared" ca="1" si="193"/>
        <v>29.804570708692292</v>
      </c>
      <c r="AI1444">
        <f t="shared" ca="1" si="194"/>
        <v>0.7960723178698953</v>
      </c>
      <c r="AX1444">
        <f t="shared" ca="1" si="195"/>
        <v>3.1171792379080565</v>
      </c>
    </row>
    <row r="1445" spans="1:50">
      <c r="A1445">
        <f t="shared" ca="1" si="191"/>
        <v>0.18175625634791748</v>
      </c>
      <c r="R1445">
        <f t="shared" ca="1" si="192"/>
        <v>1.7693187052893409</v>
      </c>
      <c r="AH1445">
        <f t="shared" ca="1" si="193"/>
        <v>39.18130370134039</v>
      </c>
      <c r="AI1445">
        <f t="shared" ca="1" si="194"/>
        <v>0.94147790519868446</v>
      </c>
      <c r="AX1445">
        <f t="shared" ca="1" si="195"/>
        <v>0.74122523883160585</v>
      </c>
    </row>
    <row r="1446" spans="1:50">
      <c r="A1446">
        <f t="shared" ca="1" si="191"/>
        <v>0.90143900816465738</v>
      </c>
      <c r="R1446">
        <f t="shared" ca="1" si="192"/>
        <v>-1.6656969458362838</v>
      </c>
      <c r="AH1446">
        <f t="shared" ca="1" si="193"/>
        <v>22.988656149832011</v>
      </c>
      <c r="AI1446">
        <f t="shared" ca="1" si="194"/>
        <v>0.635193651703996</v>
      </c>
      <c r="AX1446">
        <f t="shared" ca="1" si="195"/>
        <v>0.68262501297084288</v>
      </c>
    </row>
    <row r="1447" spans="1:50">
      <c r="A1447">
        <f t="shared" ca="1" si="191"/>
        <v>0.96573039737826127</v>
      </c>
      <c r="R1447">
        <f t="shared" ca="1" si="192"/>
        <v>-0.72026012449571519</v>
      </c>
      <c r="AH1447">
        <f t="shared" ca="1" si="193"/>
        <v>27.139369604502498</v>
      </c>
      <c r="AI1447">
        <f t="shared" ca="1" si="194"/>
        <v>0.73869578896022792</v>
      </c>
      <c r="AX1447">
        <f t="shared" ca="1" si="195"/>
        <v>1.9484893321679633</v>
      </c>
    </row>
    <row r="1448" spans="1:50">
      <c r="A1448">
        <f t="shared" ca="1" si="191"/>
        <v>0.63199592753014178</v>
      </c>
      <c r="R1448">
        <f t="shared" ca="1" si="192"/>
        <v>-1.426104438560821</v>
      </c>
      <c r="AH1448">
        <f t="shared" ca="1" si="193"/>
        <v>10.122857401450595</v>
      </c>
      <c r="AI1448">
        <f t="shared" ca="1" si="194"/>
        <v>0.20490674908747819</v>
      </c>
      <c r="AX1448">
        <f t="shared" ca="1" si="195"/>
        <v>0.78791194514809737</v>
      </c>
    </row>
    <row r="1449" spans="1:50">
      <c r="A1449">
        <f t="shared" ca="1" si="191"/>
        <v>0.41492331012556649</v>
      </c>
      <c r="R1449">
        <f t="shared" ca="1" si="192"/>
        <v>0.39462378442900869</v>
      </c>
      <c r="AH1449">
        <f t="shared" ca="1" si="193"/>
        <v>36.386683734059034</v>
      </c>
      <c r="AI1449">
        <f t="shared" ca="1" si="194"/>
        <v>0.90733881012173356</v>
      </c>
      <c r="AX1449">
        <f t="shared" ca="1" si="195"/>
        <v>3.166932211632647</v>
      </c>
    </row>
    <row r="1450" spans="1:50">
      <c r="A1450">
        <f t="shared" ca="1" si="191"/>
        <v>0.37254748351653999</v>
      </c>
      <c r="R1450">
        <f t="shared" ca="1" si="192"/>
        <v>-0.80203393626301178</v>
      </c>
      <c r="AH1450">
        <f t="shared" ca="1" si="193"/>
        <v>29.454582988003246</v>
      </c>
      <c r="AI1450">
        <f t="shared" ca="1" si="194"/>
        <v>0.78894291990157717</v>
      </c>
      <c r="AX1450">
        <f t="shared" ca="1" si="195"/>
        <v>2.5681925863752713</v>
      </c>
    </row>
    <row r="1451" spans="1:50">
      <c r="A1451">
        <f t="shared" ca="1" si="191"/>
        <v>0.68863581575425181</v>
      </c>
      <c r="R1451">
        <f t="shared" ca="1" si="192"/>
        <v>-0.37144606633885136</v>
      </c>
      <c r="AH1451">
        <f t="shared" ca="1" si="193"/>
        <v>32.370989042331907</v>
      </c>
      <c r="AI1451">
        <f t="shared" ca="1" si="194"/>
        <v>0.84460898632720915</v>
      </c>
      <c r="AX1451">
        <f t="shared" ca="1" si="195"/>
        <v>0.51566369087375374</v>
      </c>
    </row>
    <row r="1452" spans="1:50">
      <c r="A1452">
        <f t="shared" ca="1" si="191"/>
        <v>0.61369071204382597</v>
      </c>
      <c r="R1452">
        <f t="shared" ca="1" si="192"/>
        <v>1.3653353595133018</v>
      </c>
      <c r="AH1452">
        <f t="shared" ca="1" si="193"/>
        <v>21.046606537839711</v>
      </c>
      <c r="AI1452">
        <f t="shared" ca="1" si="194"/>
        <v>0.58085050351266687</v>
      </c>
      <c r="AX1452">
        <f t="shared" ca="1" si="195"/>
        <v>5.5905292965271238</v>
      </c>
    </row>
    <row r="1453" spans="1:50">
      <c r="A1453">
        <f t="shared" ca="1" si="191"/>
        <v>0.31044269293496718</v>
      </c>
      <c r="R1453">
        <f t="shared" ca="1" si="192"/>
        <v>-0.62030471685869271</v>
      </c>
      <c r="AH1453">
        <f t="shared" ca="1" si="193"/>
        <v>32.633700322796884</v>
      </c>
      <c r="AI1453">
        <f t="shared" ca="1" si="194"/>
        <v>0.84920581776078741</v>
      </c>
      <c r="AX1453">
        <f t="shared" ca="1" si="195"/>
        <v>0.51588892476017767</v>
      </c>
    </row>
    <row r="1454" spans="1:50">
      <c r="A1454">
        <f t="shared" ca="1" si="191"/>
        <v>0.8294739798908245</v>
      </c>
      <c r="R1454">
        <f t="shared" ca="1" si="192"/>
        <v>1.4348295429692326</v>
      </c>
      <c r="AH1454">
        <f t="shared" ca="1" si="193"/>
        <v>33.126614015948313</v>
      </c>
      <c r="AI1454">
        <f t="shared" ca="1" si="194"/>
        <v>0.85764442271660402</v>
      </c>
      <c r="AX1454">
        <f t="shared" ca="1" si="195"/>
        <v>0.35520458001400512</v>
      </c>
    </row>
    <row r="1455" spans="1:50">
      <c r="A1455">
        <f t="shared" ca="1" si="191"/>
        <v>0.53543680976613706</v>
      </c>
      <c r="R1455">
        <f t="shared" ca="1" si="192"/>
        <v>0.21056537993601948</v>
      </c>
      <c r="AH1455">
        <f t="shared" ca="1" si="193"/>
        <v>13.59256418829974</v>
      </c>
      <c r="AI1455">
        <f t="shared" ca="1" si="194"/>
        <v>0.33724930880846271</v>
      </c>
      <c r="AX1455">
        <f t="shared" ca="1" si="195"/>
        <v>0.13178305698952811</v>
      </c>
    </row>
    <row r="1456" spans="1:50">
      <c r="A1456">
        <f t="shared" ca="1" si="191"/>
        <v>0.65411267680832863</v>
      </c>
      <c r="R1456">
        <f t="shared" ca="1" si="192"/>
        <v>0.51895473582715168</v>
      </c>
      <c r="AH1456">
        <f t="shared" ca="1" si="193"/>
        <v>19.44007033976294</v>
      </c>
      <c r="AI1456">
        <f t="shared" ca="1" si="194"/>
        <v>0.53304534958068162</v>
      </c>
      <c r="AX1456">
        <f t="shared" ca="1" si="195"/>
        <v>0.19848368005002759</v>
      </c>
    </row>
    <row r="1457" spans="1:50">
      <c r="A1457">
        <f t="shared" ca="1" si="191"/>
        <v>2.6182190898555113E-2</v>
      </c>
      <c r="R1457">
        <f t="shared" ca="1" si="192"/>
        <v>0.31929486521274186</v>
      </c>
      <c r="AH1457">
        <f t="shared" ca="1" si="193"/>
        <v>39.817477563966229</v>
      </c>
      <c r="AI1457">
        <f t="shared" ca="1" si="194"/>
        <v>0.94815811841983444</v>
      </c>
      <c r="AX1457">
        <f t="shared" ca="1" si="195"/>
        <v>2.4699035563840663</v>
      </c>
    </row>
    <row r="1458" spans="1:50">
      <c r="A1458">
        <f t="shared" ca="1" si="191"/>
        <v>0.35749551131210155</v>
      </c>
      <c r="R1458">
        <f t="shared" ca="1" si="192"/>
        <v>0.84498181947954232</v>
      </c>
      <c r="AH1458">
        <f t="shared" ca="1" si="193"/>
        <v>5.8904540864316441</v>
      </c>
      <c r="AI1458">
        <f t="shared" ca="1" si="194"/>
        <v>6.9394898688718509E-2</v>
      </c>
      <c r="AX1458">
        <f t="shared" ca="1" si="195"/>
        <v>1.0280792388927009</v>
      </c>
    </row>
    <row r="1459" spans="1:50">
      <c r="A1459">
        <f t="shared" ca="1" si="191"/>
        <v>0.93646310888814432</v>
      </c>
      <c r="R1459">
        <f t="shared" ca="1" si="192"/>
        <v>-0.14839059125292017</v>
      </c>
      <c r="AH1459">
        <f t="shared" ca="1" si="193"/>
        <v>4.9029623477690363</v>
      </c>
      <c r="AI1459">
        <f t="shared" ca="1" si="194"/>
        <v>4.8078079567281717E-2</v>
      </c>
      <c r="AX1459">
        <f t="shared" ca="1" si="195"/>
        <v>4.1562801380776273</v>
      </c>
    </row>
    <row r="1460" spans="1:50">
      <c r="A1460">
        <f t="shared" ca="1" si="191"/>
        <v>0.35909086088753628</v>
      </c>
      <c r="R1460">
        <f t="shared" ca="1" si="192"/>
        <v>-1.2961407295948268</v>
      </c>
      <c r="AH1460">
        <f t="shared" ca="1" si="193"/>
        <v>34.048327877719842</v>
      </c>
      <c r="AI1460">
        <f t="shared" ca="1" si="194"/>
        <v>0.87277207825163505</v>
      </c>
      <c r="AX1460">
        <f t="shared" ca="1" si="195"/>
        <v>3.2933516040992461</v>
      </c>
    </row>
    <row r="1461" spans="1:50">
      <c r="A1461">
        <f t="shared" ca="1" si="191"/>
        <v>0.42643067121219835</v>
      </c>
      <c r="R1461">
        <f t="shared" ca="1" si="192"/>
        <v>1.7925774400151884</v>
      </c>
      <c r="AH1461">
        <f t="shared" ca="1" si="193"/>
        <v>23.195472686045743</v>
      </c>
      <c r="AI1461">
        <f t="shared" ca="1" si="194"/>
        <v>0.6407586577377401</v>
      </c>
      <c r="AX1461">
        <f t="shared" ca="1" si="195"/>
        <v>0.456832286576421</v>
      </c>
    </row>
    <row r="1462" spans="1:50">
      <c r="A1462">
        <f t="shared" ca="1" si="191"/>
        <v>0.33608585031115801</v>
      </c>
      <c r="R1462">
        <f t="shared" ca="1" si="192"/>
        <v>0.94243385296736037</v>
      </c>
      <c r="AH1462">
        <f t="shared" ca="1" si="193"/>
        <v>3.9317652262060934</v>
      </c>
      <c r="AI1462">
        <f t="shared" ca="1" si="194"/>
        <v>3.0917555588006906E-2</v>
      </c>
      <c r="AX1462">
        <f t="shared" ca="1" si="195"/>
        <v>4.6412460925642183</v>
      </c>
    </row>
    <row r="1463" spans="1:50">
      <c r="A1463">
        <f t="shared" ca="1" si="191"/>
        <v>0.77966825702649956</v>
      </c>
      <c r="R1463">
        <f t="shared" ca="1" si="192"/>
        <v>-0.54549416355572944</v>
      </c>
      <c r="AH1463">
        <f t="shared" ca="1" si="193"/>
        <v>27.821485718056007</v>
      </c>
      <c r="AI1463">
        <f t="shared" ca="1" si="194"/>
        <v>0.7540567521228031</v>
      </c>
      <c r="AX1463">
        <f t="shared" ca="1" si="195"/>
        <v>0.6899978891650278</v>
      </c>
    </row>
    <row r="1464" spans="1:50">
      <c r="A1464">
        <f t="shared" ca="1" si="191"/>
        <v>0.25065611432659796</v>
      </c>
      <c r="R1464">
        <f t="shared" ca="1" si="192"/>
        <v>0.34623258138155194</v>
      </c>
      <c r="AH1464">
        <f t="shared" ca="1" si="193"/>
        <v>10.059437001801889</v>
      </c>
      <c r="AI1464">
        <f t="shared" ca="1" si="194"/>
        <v>0.20237571369348406</v>
      </c>
      <c r="AX1464">
        <f t="shared" ca="1" si="195"/>
        <v>7.9289767986023287</v>
      </c>
    </row>
    <row r="1465" spans="1:50">
      <c r="A1465">
        <f t="shared" ca="1" si="191"/>
        <v>0.93024034120477195</v>
      </c>
      <c r="R1465">
        <f t="shared" ca="1" si="192"/>
        <v>-1.2889346018880736</v>
      </c>
      <c r="AH1465">
        <f t="shared" ca="1" si="193"/>
        <v>8.7831208741370421</v>
      </c>
      <c r="AI1465">
        <f t="shared" ca="1" si="194"/>
        <v>0.15428642457940367</v>
      </c>
      <c r="AX1465">
        <f t="shared" ca="1" si="195"/>
        <v>4.0279693516954271</v>
      </c>
    </row>
    <row r="1466" spans="1:50">
      <c r="A1466">
        <f t="shared" ca="1" si="191"/>
        <v>0.13251984371838821</v>
      </c>
      <c r="R1466">
        <f t="shared" ca="1" si="192"/>
        <v>2.9143540938505023E-2</v>
      </c>
      <c r="AH1466">
        <f t="shared" ca="1" si="193"/>
        <v>8.6642499364824381</v>
      </c>
      <c r="AI1466">
        <f t="shared" ca="1" si="194"/>
        <v>0.15013845392367187</v>
      </c>
      <c r="AX1466">
        <f t="shared" ca="1" si="195"/>
        <v>1.5274554440449983</v>
      </c>
    </row>
    <row r="1467" spans="1:50">
      <c r="A1467">
        <f t="shared" ca="1" si="191"/>
        <v>0.69668193180489413</v>
      </c>
      <c r="R1467">
        <f t="shared" ca="1" si="192"/>
        <v>0.6813220329318912</v>
      </c>
      <c r="AH1467">
        <f t="shared" ca="1" si="193"/>
        <v>15.730735159420007</v>
      </c>
      <c r="AI1467">
        <f t="shared" ca="1" si="194"/>
        <v>0.41280874364309383</v>
      </c>
      <c r="AX1467">
        <f t="shared" ca="1" si="195"/>
        <v>3.5366177410307045</v>
      </c>
    </row>
    <row r="1468" spans="1:50">
      <c r="A1468">
        <f t="shared" ca="1" si="191"/>
        <v>0.67676343450218546</v>
      </c>
      <c r="R1468">
        <f t="shared" ca="1" si="192"/>
        <v>-1.4577977677213956</v>
      </c>
      <c r="AH1468">
        <f t="shared" ca="1" si="193"/>
        <v>26.36643580804266</v>
      </c>
      <c r="AI1468">
        <f t="shared" ca="1" si="194"/>
        <v>0.72072732179231591</v>
      </c>
      <c r="AX1468">
        <f t="shared" ca="1" si="195"/>
        <v>0.25573964448319458</v>
      </c>
    </row>
    <row r="1469" spans="1:50">
      <c r="A1469">
        <f t="shared" ca="1" si="191"/>
        <v>9.2673531116160945E-2</v>
      </c>
      <c r="R1469">
        <f t="shared" ca="1" si="192"/>
        <v>0.60576713184022568</v>
      </c>
      <c r="AH1469">
        <f t="shared" ca="1" si="193"/>
        <v>29.673306493596002</v>
      </c>
      <c r="AI1469">
        <f t="shared" ca="1" si="194"/>
        <v>0.79341276554835671</v>
      </c>
      <c r="AX1469">
        <f t="shared" ca="1" si="195"/>
        <v>0.75586774457764982</v>
      </c>
    </row>
    <row r="1470" spans="1:50">
      <c r="A1470">
        <f t="shared" ca="1" si="191"/>
        <v>0.7257576709552408</v>
      </c>
      <c r="R1470">
        <f t="shared" ca="1" si="192"/>
        <v>-0.18914706442666016</v>
      </c>
      <c r="AH1470">
        <f t="shared" ca="1" si="193"/>
        <v>10.339469627794244</v>
      </c>
      <c r="AI1470">
        <f t="shared" ca="1" si="194"/>
        <v>0.21352116529767251</v>
      </c>
      <c r="AX1470">
        <f t="shared" ca="1" si="195"/>
        <v>0.24964236422482863</v>
      </c>
    </row>
    <row r="1471" spans="1:50">
      <c r="A1471">
        <f t="shared" ca="1" si="191"/>
        <v>0.81499664897968516</v>
      </c>
      <c r="R1471">
        <f t="shared" ca="1" si="192"/>
        <v>0.65959116170105581</v>
      </c>
      <c r="AH1471">
        <f t="shared" ca="1" si="193"/>
        <v>27.800003866092663</v>
      </c>
      <c r="AI1471">
        <f t="shared" ca="1" si="194"/>
        <v>0.75358008582724967</v>
      </c>
      <c r="AX1471">
        <f t="shared" ca="1" si="195"/>
        <v>0.1564813735197508</v>
      </c>
    </row>
    <row r="1472" spans="1:50">
      <c r="A1472">
        <f t="shared" ca="1" si="191"/>
        <v>0.96560388135272457</v>
      </c>
      <c r="R1472">
        <f t="shared" ca="1" si="192"/>
        <v>-0.34475112309602279</v>
      </c>
      <c r="AH1472">
        <f t="shared" ca="1" si="193"/>
        <v>13.751225154846352</v>
      </c>
      <c r="AI1472">
        <f t="shared" ca="1" si="194"/>
        <v>0.34301316111267799</v>
      </c>
      <c r="AX1472">
        <f t="shared" ca="1" si="195"/>
        <v>0.63982057587805274</v>
      </c>
    </row>
    <row r="1473" spans="1:50">
      <c r="A1473">
        <f t="shared" ca="1" si="191"/>
        <v>0.50687119639310352</v>
      </c>
      <c r="R1473">
        <f t="shared" ca="1" si="192"/>
        <v>0.12776934268342099</v>
      </c>
      <c r="AH1473">
        <f t="shared" ca="1" si="193"/>
        <v>41.05989814048435</v>
      </c>
      <c r="AI1473">
        <f t="shared" ca="1" si="194"/>
        <v>0.9600372893707424</v>
      </c>
      <c r="AX1473">
        <f t="shared" ca="1" si="195"/>
        <v>3.2907545668173559</v>
      </c>
    </row>
    <row r="1474" spans="1:50">
      <c r="A1474">
        <f t="shared" ca="1" si="191"/>
        <v>6.6412937062434008E-2</v>
      </c>
      <c r="R1474">
        <f t="shared" ca="1" si="192"/>
        <v>0.75013449589338987</v>
      </c>
      <c r="AH1474">
        <f t="shared" ca="1" si="193"/>
        <v>7.0342260937664394</v>
      </c>
      <c r="AI1474">
        <f t="shared" ca="1" si="194"/>
        <v>9.8960673476449323E-2</v>
      </c>
      <c r="AX1474">
        <f t="shared" ca="1" si="195"/>
        <v>0.36226454336136199</v>
      </c>
    </row>
    <row r="1475" spans="1:50">
      <c r="A1475">
        <f t="shared" ref="A1475:A1538" ca="1" si="196">RAND()</f>
        <v>0.33744157385995022</v>
      </c>
      <c r="R1475">
        <f t="shared" ref="R1475:R1538" ca="1" si="197">_xlfn.NORM.INV(RAND(),0,1)</f>
        <v>-1.8042122122446772E-2</v>
      </c>
      <c r="AH1475">
        <f t="shared" ref="AH1475:AH1538" ca="1" si="198">IF(AI1475&lt;$AL$4,$AL$1+SQRT(AI1475*($AL$2-$AL$1)*($AL$3-$AL$1)),$AL$2-SQRT((1-AI1475)*($AL$2-$AL$1)*($AL$2-$AL$3)))</f>
        <v>24.688808481487598</v>
      </c>
      <c r="AI1475">
        <f t="shared" ref="AI1475:AI1538" ca="1" si="199">RAND()</f>
        <v>0.67967179195659289</v>
      </c>
      <c r="AX1475">
        <f t="shared" ref="AX1475:AX1538" ca="1" si="200">-LN(1-RAND())/$AW$2</f>
        <v>1.6897023931545512</v>
      </c>
    </row>
    <row r="1476" spans="1:50">
      <c r="A1476">
        <f t="shared" ca="1" si="196"/>
        <v>0.7577350564044949</v>
      </c>
      <c r="R1476">
        <f t="shared" ca="1" si="197"/>
        <v>1.8721639523660543</v>
      </c>
      <c r="AH1476">
        <f t="shared" ca="1" si="198"/>
        <v>18.085304574403267</v>
      </c>
      <c r="AI1476">
        <f t="shared" ca="1" si="199"/>
        <v>0.49072610794569749</v>
      </c>
      <c r="AX1476">
        <f t="shared" ca="1" si="200"/>
        <v>1.5416624690378962</v>
      </c>
    </row>
    <row r="1477" spans="1:50">
      <c r="A1477">
        <f t="shared" ca="1" si="196"/>
        <v>0.24805445998601994</v>
      </c>
      <c r="R1477">
        <f t="shared" ca="1" si="197"/>
        <v>-0.6612520567780813</v>
      </c>
      <c r="AH1477">
        <f t="shared" ca="1" si="198"/>
        <v>24.302977805691022</v>
      </c>
      <c r="AI1477">
        <f t="shared" ca="1" si="199"/>
        <v>0.66983152517259592</v>
      </c>
      <c r="AX1477">
        <f t="shared" ca="1" si="200"/>
        <v>8.829044418157312E-3</v>
      </c>
    </row>
    <row r="1478" spans="1:50">
      <c r="A1478">
        <f t="shared" ca="1" si="196"/>
        <v>6.1011124651229598E-2</v>
      </c>
      <c r="R1478">
        <f t="shared" ca="1" si="197"/>
        <v>0.79299295224367938</v>
      </c>
      <c r="AH1478">
        <f t="shared" ca="1" si="198"/>
        <v>27.0001640858464</v>
      </c>
      <c r="AI1478">
        <f t="shared" ca="1" si="199"/>
        <v>0.73550377396100508</v>
      </c>
      <c r="AX1478">
        <f t="shared" ca="1" si="200"/>
        <v>0.40177611003412478</v>
      </c>
    </row>
    <row r="1479" spans="1:50">
      <c r="A1479">
        <f t="shared" ca="1" si="196"/>
        <v>0.2658536446631542</v>
      </c>
      <c r="R1479">
        <f t="shared" ca="1" si="197"/>
        <v>-0.23020422417814471</v>
      </c>
      <c r="AH1479">
        <f t="shared" ca="1" si="198"/>
        <v>10.018778050605526</v>
      </c>
      <c r="AI1479">
        <f t="shared" ca="1" si="199"/>
        <v>0.20075094571662888</v>
      </c>
      <c r="AX1479">
        <f t="shared" ca="1" si="200"/>
        <v>2.0911488863006391</v>
      </c>
    </row>
    <row r="1480" spans="1:50">
      <c r="A1480">
        <f t="shared" ca="1" si="196"/>
        <v>0.37229472971791788</v>
      </c>
      <c r="R1480">
        <f t="shared" ca="1" si="197"/>
        <v>-4.1254805457431112E-2</v>
      </c>
      <c r="AH1480">
        <f t="shared" ca="1" si="198"/>
        <v>29.554294567909853</v>
      </c>
      <c r="AI1480">
        <f t="shared" ca="1" si="199"/>
        <v>0.79098656469209971</v>
      </c>
      <c r="AX1480">
        <f t="shared" ca="1" si="200"/>
        <v>1.2087477949927525E-2</v>
      </c>
    </row>
    <row r="1481" spans="1:50">
      <c r="A1481">
        <f t="shared" ca="1" si="196"/>
        <v>2.916865897470311E-2</v>
      </c>
      <c r="R1481">
        <f t="shared" ca="1" si="197"/>
        <v>0.22138698132909385</v>
      </c>
      <c r="AH1481">
        <f t="shared" ca="1" si="198"/>
        <v>5.809353364602261</v>
      </c>
      <c r="AI1481">
        <f t="shared" ca="1" si="199"/>
        <v>6.7497173029631208E-2</v>
      </c>
      <c r="AX1481">
        <f t="shared" ca="1" si="200"/>
        <v>3.7167433973587634</v>
      </c>
    </row>
    <row r="1482" spans="1:50">
      <c r="A1482">
        <f t="shared" ca="1" si="196"/>
        <v>0.21267274717493889</v>
      </c>
      <c r="R1482">
        <f t="shared" ca="1" si="197"/>
        <v>0.35908338649751625</v>
      </c>
      <c r="AH1482">
        <f t="shared" ca="1" si="198"/>
        <v>14.66491390195754</v>
      </c>
      <c r="AI1482">
        <f t="shared" ca="1" si="199"/>
        <v>0.37571584522196311</v>
      </c>
      <c r="AX1482">
        <f t="shared" ca="1" si="200"/>
        <v>2.1263943687174822</v>
      </c>
    </row>
    <row r="1483" spans="1:50">
      <c r="A1483">
        <f t="shared" ca="1" si="196"/>
        <v>0.19838638379614115</v>
      </c>
      <c r="R1483">
        <f t="shared" ca="1" si="197"/>
        <v>-1.6800552819838384</v>
      </c>
      <c r="AH1483">
        <f t="shared" ca="1" si="198"/>
        <v>21.64530798259576</v>
      </c>
      <c r="AI1483">
        <f t="shared" ca="1" si="199"/>
        <v>0.59800572029907617</v>
      </c>
      <c r="AX1483">
        <f t="shared" ca="1" si="200"/>
        <v>1.1392399336144987</v>
      </c>
    </row>
    <row r="1484" spans="1:50">
      <c r="A1484">
        <f t="shared" ca="1" si="196"/>
        <v>0.47325982410509138</v>
      </c>
      <c r="R1484">
        <f t="shared" ca="1" si="197"/>
        <v>-0.94810096472548511</v>
      </c>
      <c r="AH1484">
        <f t="shared" ca="1" si="198"/>
        <v>7.131663885695307</v>
      </c>
      <c r="AI1484">
        <f t="shared" ca="1" si="199"/>
        <v>0.10172125955706135</v>
      </c>
      <c r="AX1484">
        <f t="shared" ca="1" si="200"/>
        <v>4.1862520270821495</v>
      </c>
    </row>
    <row r="1485" spans="1:50">
      <c r="A1485">
        <f t="shared" ca="1" si="196"/>
        <v>0.59510187850301244</v>
      </c>
      <c r="R1485">
        <f t="shared" ca="1" si="197"/>
        <v>0.10565554728978456</v>
      </c>
      <c r="AH1485">
        <f t="shared" ca="1" si="198"/>
        <v>41.664849139648766</v>
      </c>
      <c r="AI1485">
        <f t="shared" ca="1" si="199"/>
        <v>0.96526263006759305</v>
      </c>
      <c r="AX1485">
        <f t="shared" ca="1" si="200"/>
        <v>2.7913017862538596</v>
      </c>
    </row>
    <row r="1486" spans="1:50">
      <c r="A1486">
        <f t="shared" ca="1" si="196"/>
        <v>0.12251264203671874</v>
      </c>
      <c r="R1486">
        <f t="shared" ca="1" si="197"/>
        <v>-0.27800467393165817</v>
      </c>
      <c r="AH1486">
        <f t="shared" ca="1" si="198"/>
        <v>25.05474010553235</v>
      </c>
      <c r="AI1486">
        <f t="shared" ca="1" si="199"/>
        <v>0.68886700439873183</v>
      </c>
      <c r="AX1486">
        <f t="shared" ca="1" si="200"/>
        <v>3.1930257075005399</v>
      </c>
    </row>
    <row r="1487" spans="1:50">
      <c r="A1487">
        <f t="shared" ca="1" si="196"/>
        <v>0.76833048880901389</v>
      </c>
      <c r="R1487">
        <f t="shared" ca="1" si="197"/>
        <v>1.1999203236090887</v>
      </c>
      <c r="AH1487">
        <f t="shared" ca="1" si="198"/>
        <v>44.403662524092432</v>
      </c>
      <c r="AI1487">
        <f t="shared" ca="1" si="199"/>
        <v>0.98434050342787627</v>
      </c>
      <c r="AX1487">
        <f t="shared" ca="1" si="200"/>
        <v>0.22311891563834349</v>
      </c>
    </row>
    <row r="1488" spans="1:50">
      <c r="A1488">
        <f t="shared" ca="1" si="196"/>
        <v>7.8981652783814305E-2</v>
      </c>
      <c r="R1488">
        <f t="shared" ca="1" si="197"/>
        <v>-0.85935077542791483</v>
      </c>
      <c r="AH1488">
        <f t="shared" ca="1" si="198"/>
        <v>33.352105175660228</v>
      </c>
      <c r="AI1488">
        <f t="shared" ca="1" si="199"/>
        <v>0.86142379895886056</v>
      </c>
      <c r="AX1488">
        <f t="shared" ca="1" si="200"/>
        <v>0.92357207558176768</v>
      </c>
    </row>
    <row r="1489" spans="1:50">
      <c r="A1489">
        <f t="shared" ca="1" si="196"/>
        <v>0.56251224830209012</v>
      </c>
      <c r="R1489">
        <f t="shared" ca="1" si="197"/>
        <v>-1.2743300909422544</v>
      </c>
      <c r="AH1489">
        <f t="shared" ca="1" si="198"/>
        <v>26.283509389424605</v>
      </c>
      <c r="AI1489">
        <f t="shared" ca="1" si="199"/>
        <v>0.71876403655924459</v>
      </c>
      <c r="AX1489">
        <f t="shared" ca="1" si="200"/>
        <v>2.118470002715636</v>
      </c>
    </row>
    <row r="1490" spans="1:50">
      <c r="A1490">
        <f t="shared" ca="1" si="196"/>
        <v>0.98909973053162192</v>
      </c>
      <c r="R1490">
        <f t="shared" ca="1" si="197"/>
        <v>1.2907483132051267</v>
      </c>
      <c r="AH1490">
        <f t="shared" ca="1" si="198"/>
        <v>12.743768693128608</v>
      </c>
      <c r="AI1490">
        <f t="shared" ca="1" si="199"/>
        <v>0.30598661440444808</v>
      </c>
      <c r="AX1490">
        <f t="shared" ca="1" si="200"/>
        <v>1.3992627965837947</v>
      </c>
    </row>
    <row r="1491" spans="1:50">
      <c r="A1491">
        <f t="shared" ca="1" si="196"/>
        <v>0.95658164629503861</v>
      </c>
      <c r="R1491">
        <f t="shared" ca="1" si="197"/>
        <v>-0.7427927524592578</v>
      </c>
      <c r="AH1491">
        <f t="shared" ca="1" si="198"/>
        <v>17.926208353089891</v>
      </c>
      <c r="AI1491">
        <f t="shared" ca="1" si="199"/>
        <v>0.48563594469529958</v>
      </c>
      <c r="AX1491">
        <f t="shared" ca="1" si="200"/>
        <v>3.1614362362938717</v>
      </c>
    </row>
    <row r="1492" spans="1:50">
      <c r="A1492">
        <f t="shared" ca="1" si="196"/>
        <v>0.35074613776351715</v>
      </c>
      <c r="R1492">
        <f t="shared" ca="1" si="197"/>
        <v>0.2414453234004024</v>
      </c>
      <c r="AH1492">
        <f t="shared" ca="1" si="198"/>
        <v>11.566752773016823</v>
      </c>
      <c r="AI1492">
        <f t="shared" ca="1" si="199"/>
        <v>0.26144275379479487</v>
      </c>
      <c r="AX1492">
        <f t="shared" ca="1" si="200"/>
        <v>1.2050217085371149</v>
      </c>
    </row>
    <row r="1493" spans="1:50">
      <c r="A1493">
        <f t="shared" ca="1" si="196"/>
        <v>0.41379434414316052</v>
      </c>
      <c r="R1493">
        <f t="shared" ca="1" si="197"/>
        <v>-0.64021134561478921</v>
      </c>
      <c r="AH1493">
        <f t="shared" ca="1" si="198"/>
        <v>19.306670479903637</v>
      </c>
      <c r="AI1493">
        <f t="shared" ca="1" si="199"/>
        <v>0.52895976148539059</v>
      </c>
      <c r="AX1493">
        <f t="shared" ca="1" si="200"/>
        <v>1.1965957710014095</v>
      </c>
    </row>
    <row r="1494" spans="1:50">
      <c r="A1494">
        <f t="shared" ca="1" si="196"/>
        <v>0.97433705285239713</v>
      </c>
      <c r="R1494">
        <f t="shared" ca="1" si="197"/>
        <v>0.65621719425032554</v>
      </c>
      <c r="AH1494">
        <f t="shared" ca="1" si="198"/>
        <v>14.899528772431538</v>
      </c>
      <c r="AI1494">
        <f t="shared" ca="1" si="199"/>
        <v>0.38397845980131917</v>
      </c>
      <c r="AX1494">
        <f t="shared" ca="1" si="200"/>
        <v>8.1232011509186908</v>
      </c>
    </row>
    <row r="1495" spans="1:50">
      <c r="A1495">
        <f t="shared" ca="1" si="196"/>
        <v>0.43213225406691003</v>
      </c>
      <c r="R1495">
        <f t="shared" ca="1" si="197"/>
        <v>-0.94513129720029243</v>
      </c>
      <c r="AH1495">
        <f t="shared" ca="1" si="198"/>
        <v>16.178478756900596</v>
      </c>
      <c r="AI1495">
        <f t="shared" ca="1" si="199"/>
        <v>0.42805235040128775</v>
      </c>
      <c r="AX1495">
        <f t="shared" ca="1" si="200"/>
        <v>3.9032960834324952</v>
      </c>
    </row>
    <row r="1496" spans="1:50">
      <c r="A1496">
        <f t="shared" ca="1" si="196"/>
        <v>0.89564682411736374</v>
      </c>
      <c r="R1496">
        <f t="shared" ca="1" si="197"/>
        <v>-0.7089834805407973</v>
      </c>
      <c r="AH1496">
        <f t="shared" ca="1" si="198"/>
        <v>16.835187672569297</v>
      </c>
      <c r="AI1496">
        <f t="shared" ca="1" si="199"/>
        <v>0.45004761164315021</v>
      </c>
      <c r="AX1496">
        <f t="shared" ca="1" si="200"/>
        <v>0.34119870978317479</v>
      </c>
    </row>
    <row r="1497" spans="1:50">
      <c r="A1497">
        <f t="shared" ca="1" si="196"/>
        <v>0.73515518702367133</v>
      </c>
      <c r="R1497">
        <f t="shared" ca="1" si="197"/>
        <v>-0.8086206313876142</v>
      </c>
      <c r="AH1497">
        <f t="shared" ca="1" si="198"/>
        <v>14.624353895169136</v>
      </c>
      <c r="AI1497">
        <f t="shared" ca="1" si="199"/>
        <v>0.37428183133288229</v>
      </c>
      <c r="AX1497">
        <f t="shared" ca="1" si="200"/>
        <v>2.3098861373413238</v>
      </c>
    </row>
    <row r="1498" spans="1:50">
      <c r="A1498">
        <f t="shared" ca="1" si="196"/>
        <v>0.70220318646777657</v>
      </c>
      <c r="R1498">
        <f t="shared" ca="1" si="197"/>
        <v>-0.59892884790430445</v>
      </c>
      <c r="AH1498">
        <f t="shared" ca="1" si="198"/>
        <v>47.456140516811899</v>
      </c>
      <c r="AI1498">
        <f t="shared" ca="1" si="199"/>
        <v>0.99676438946489698</v>
      </c>
      <c r="AX1498">
        <f t="shared" ca="1" si="200"/>
        <v>1.562021809231259</v>
      </c>
    </row>
    <row r="1499" spans="1:50">
      <c r="A1499">
        <f t="shared" ca="1" si="196"/>
        <v>0.32992114233440262</v>
      </c>
      <c r="R1499">
        <f t="shared" ca="1" si="197"/>
        <v>-0.98540888973121188</v>
      </c>
      <c r="AH1499">
        <f t="shared" ca="1" si="198"/>
        <v>26.853972111469393</v>
      </c>
      <c r="AI1499">
        <f t="shared" ca="1" si="199"/>
        <v>0.73213069649168161</v>
      </c>
      <c r="AX1499">
        <f t="shared" ca="1" si="200"/>
        <v>3.2084541066201768</v>
      </c>
    </row>
    <row r="1500" spans="1:50">
      <c r="A1500">
        <f t="shared" ca="1" si="196"/>
        <v>0.93660984138139225</v>
      </c>
      <c r="R1500">
        <f t="shared" ca="1" si="197"/>
        <v>-0.1434343527962556</v>
      </c>
      <c r="AH1500">
        <f t="shared" ca="1" si="198"/>
        <v>19.181007239554457</v>
      </c>
      <c r="AI1500">
        <f t="shared" ca="1" si="199"/>
        <v>0.52509484261580264</v>
      </c>
      <c r="AX1500">
        <f t="shared" ca="1" si="200"/>
        <v>1.3226132971789897</v>
      </c>
    </row>
    <row r="1501" spans="1:50">
      <c r="A1501">
        <f t="shared" ca="1" si="196"/>
        <v>0.23860649778323184</v>
      </c>
      <c r="R1501">
        <f t="shared" ca="1" si="197"/>
        <v>0.18411298012083424</v>
      </c>
      <c r="AH1501">
        <f t="shared" ca="1" si="198"/>
        <v>4.0557186419401514</v>
      </c>
      <c r="AI1501">
        <f t="shared" ca="1" si="199"/>
        <v>3.2897707405161736E-2</v>
      </c>
      <c r="AX1501">
        <f t="shared" ca="1" si="200"/>
        <v>3.4978371256918246</v>
      </c>
    </row>
    <row r="1502" spans="1:50">
      <c r="A1502">
        <f t="shared" ca="1" si="196"/>
        <v>0.77985754204229074</v>
      </c>
      <c r="R1502">
        <f t="shared" ca="1" si="197"/>
        <v>-0.54132222146091391</v>
      </c>
      <c r="AH1502">
        <f t="shared" ca="1" si="198"/>
        <v>12.698478444215802</v>
      </c>
      <c r="AI1502">
        <f t="shared" ca="1" si="199"/>
        <v>0.30429824481168322</v>
      </c>
      <c r="AX1502">
        <f t="shared" ca="1" si="200"/>
        <v>1.9898036277349842</v>
      </c>
    </row>
    <row r="1503" spans="1:50">
      <c r="A1503">
        <f t="shared" ca="1" si="196"/>
        <v>0.60498361261314881</v>
      </c>
      <c r="R1503">
        <f t="shared" ca="1" si="197"/>
        <v>0.88661819126267905</v>
      </c>
      <c r="AH1503">
        <f t="shared" ca="1" si="198"/>
        <v>18.626610689252253</v>
      </c>
      <c r="AI1503">
        <f t="shared" ca="1" si="199"/>
        <v>0.50785522157812946</v>
      </c>
      <c r="AX1503">
        <f t="shared" ca="1" si="200"/>
        <v>1.6554991690518051</v>
      </c>
    </row>
    <row r="1504" spans="1:50">
      <c r="A1504">
        <f t="shared" ca="1" si="196"/>
        <v>0.4836580927261861</v>
      </c>
      <c r="R1504">
        <f t="shared" ca="1" si="197"/>
        <v>8.3771274814464558E-2</v>
      </c>
      <c r="AH1504">
        <f t="shared" ca="1" si="198"/>
        <v>29.61381299417566</v>
      </c>
      <c r="AI1504">
        <f t="shared" ca="1" si="199"/>
        <v>0.7922016896817794</v>
      </c>
      <c r="AX1504">
        <f t="shared" ca="1" si="200"/>
        <v>1.8476191551437922</v>
      </c>
    </row>
    <row r="1505" spans="1:50">
      <c r="A1505">
        <f t="shared" ca="1" si="196"/>
        <v>0.55449557674746919</v>
      </c>
      <c r="R1505">
        <f t="shared" ca="1" si="197"/>
        <v>0.76281865938822002</v>
      </c>
      <c r="AH1505">
        <f t="shared" ca="1" si="198"/>
        <v>44.188458067320013</v>
      </c>
      <c r="AI1505">
        <f t="shared" ca="1" si="199"/>
        <v>0.9831129901823511</v>
      </c>
      <c r="AX1505">
        <f t="shared" ca="1" si="200"/>
        <v>2.0868838343833742</v>
      </c>
    </row>
    <row r="1506" spans="1:50">
      <c r="A1506">
        <f t="shared" ca="1" si="196"/>
        <v>0.1392271055784593</v>
      </c>
      <c r="R1506">
        <f t="shared" ca="1" si="197"/>
        <v>-1.1246082129430899</v>
      </c>
      <c r="AH1506">
        <f t="shared" ca="1" si="198"/>
        <v>11.915464090184599</v>
      </c>
      <c r="AI1506">
        <f t="shared" ca="1" si="199"/>
        <v>0.27478406226699059</v>
      </c>
      <c r="AX1506">
        <f t="shared" ca="1" si="200"/>
        <v>2.0951010510209445</v>
      </c>
    </row>
    <row r="1507" spans="1:50">
      <c r="A1507">
        <f t="shared" ca="1" si="196"/>
        <v>0.37839515319613037</v>
      </c>
      <c r="R1507">
        <f t="shared" ca="1" si="197"/>
        <v>-0.15888998096280851</v>
      </c>
      <c r="AH1507">
        <f t="shared" ca="1" si="198"/>
        <v>29.031304768569306</v>
      </c>
      <c r="AI1507">
        <f t="shared" ca="1" si="199"/>
        <v>0.78015691014568789</v>
      </c>
      <c r="AX1507">
        <f t="shared" ca="1" si="200"/>
        <v>0.56651925407300319</v>
      </c>
    </row>
    <row r="1508" spans="1:50">
      <c r="A1508">
        <f t="shared" ca="1" si="196"/>
        <v>0.55185116444215887</v>
      </c>
      <c r="R1508">
        <f t="shared" ca="1" si="197"/>
        <v>-1.9443295539098644</v>
      </c>
      <c r="AH1508">
        <f t="shared" ca="1" si="198"/>
        <v>16.560559459228671</v>
      </c>
      <c r="AI1508">
        <f t="shared" ca="1" si="199"/>
        <v>0.44090190816010955</v>
      </c>
      <c r="AX1508">
        <f t="shared" ca="1" si="200"/>
        <v>1.6897270849362074</v>
      </c>
    </row>
    <row r="1509" spans="1:50">
      <c r="A1509">
        <f t="shared" ca="1" si="196"/>
        <v>0.64852810529767912</v>
      </c>
      <c r="R1509">
        <f t="shared" ca="1" si="197"/>
        <v>0.33611737571459238</v>
      </c>
      <c r="AH1509">
        <f t="shared" ca="1" si="198"/>
        <v>43.126322873546151</v>
      </c>
      <c r="AI1509">
        <f t="shared" ca="1" si="199"/>
        <v>0.97637628138063259</v>
      </c>
      <c r="AX1509">
        <f t="shared" ca="1" si="200"/>
        <v>3.7229754535169928</v>
      </c>
    </row>
    <row r="1510" spans="1:50">
      <c r="A1510">
        <f t="shared" ca="1" si="196"/>
        <v>0.33229577790920617</v>
      </c>
      <c r="R1510">
        <f t="shared" ca="1" si="197"/>
        <v>0.90188723783382929</v>
      </c>
      <c r="AH1510">
        <f t="shared" ca="1" si="198"/>
        <v>35.698087782331399</v>
      </c>
      <c r="AI1510">
        <f t="shared" ca="1" si="199"/>
        <v>0.89772765345905081</v>
      </c>
      <c r="AX1510">
        <f t="shared" ca="1" si="200"/>
        <v>1.3426632440916193</v>
      </c>
    </row>
    <row r="1511" spans="1:50">
      <c r="A1511">
        <f t="shared" ca="1" si="196"/>
        <v>0.15390755253715382</v>
      </c>
      <c r="R1511">
        <f t="shared" ca="1" si="197"/>
        <v>0.38846619740705668</v>
      </c>
      <c r="AH1511">
        <f t="shared" ca="1" si="198"/>
        <v>43.97441460504627</v>
      </c>
      <c r="AI1511">
        <f t="shared" ca="1" si="199"/>
        <v>0.98184616032406014</v>
      </c>
      <c r="AX1511">
        <f t="shared" ca="1" si="200"/>
        <v>4.2582149779486445</v>
      </c>
    </row>
    <row r="1512" spans="1:50">
      <c r="A1512">
        <f t="shared" ca="1" si="196"/>
        <v>0.2845829548892379</v>
      </c>
      <c r="R1512">
        <f t="shared" ca="1" si="197"/>
        <v>0.42164284079593284</v>
      </c>
      <c r="AH1512">
        <f t="shared" ca="1" si="198"/>
        <v>8.1789570625439936</v>
      </c>
      <c r="AI1512">
        <f t="shared" ca="1" si="199"/>
        <v>0.13379067726187654</v>
      </c>
      <c r="AX1512">
        <f t="shared" ca="1" si="200"/>
        <v>1.4148637897446348</v>
      </c>
    </row>
    <row r="1513" spans="1:50">
      <c r="A1513">
        <f t="shared" ca="1" si="196"/>
        <v>0.26119238386273103</v>
      </c>
      <c r="R1513">
        <f t="shared" ca="1" si="197"/>
        <v>0.10222891798220642</v>
      </c>
      <c r="AH1513">
        <f t="shared" ca="1" si="198"/>
        <v>18.163654575291982</v>
      </c>
      <c r="AI1513">
        <f t="shared" ca="1" si="199"/>
        <v>0.49322355499933646</v>
      </c>
      <c r="AX1513">
        <f t="shared" ca="1" si="200"/>
        <v>0.21251149610660486</v>
      </c>
    </row>
    <row r="1514" spans="1:50">
      <c r="A1514">
        <f t="shared" ca="1" si="196"/>
        <v>0.86772227564413551</v>
      </c>
      <c r="R1514">
        <f t="shared" ca="1" si="197"/>
        <v>-0.96121072388785755</v>
      </c>
      <c r="AH1514">
        <f t="shared" ca="1" si="198"/>
        <v>12.496701732754218</v>
      </c>
      <c r="AI1514">
        <f t="shared" ca="1" si="199"/>
        <v>0.29675130953899975</v>
      </c>
      <c r="AX1514">
        <f t="shared" ca="1" si="200"/>
        <v>3.397037346917835</v>
      </c>
    </row>
    <row r="1515" spans="1:50">
      <c r="A1515">
        <f t="shared" ca="1" si="196"/>
        <v>0.44408700139095736</v>
      </c>
      <c r="R1515">
        <f t="shared" ca="1" si="197"/>
        <v>8.6645008245286217E-2</v>
      </c>
      <c r="AH1515">
        <f t="shared" ca="1" si="198"/>
        <v>19.242680935964962</v>
      </c>
      <c r="AI1515">
        <f t="shared" ca="1" si="199"/>
        <v>0.52699366199657349</v>
      </c>
      <c r="AX1515">
        <f t="shared" ca="1" si="200"/>
        <v>0.74201210932411965</v>
      </c>
    </row>
    <row r="1516" spans="1:50">
      <c r="A1516">
        <f t="shared" ca="1" si="196"/>
        <v>0.15377113630877237</v>
      </c>
      <c r="R1516">
        <f t="shared" ca="1" si="197"/>
        <v>-0.5850193317629625</v>
      </c>
      <c r="AH1516">
        <f t="shared" ca="1" si="198"/>
        <v>14.658581860358119</v>
      </c>
      <c r="AI1516">
        <f t="shared" ca="1" si="199"/>
        <v>0.37549208193949579</v>
      </c>
      <c r="AX1516">
        <f t="shared" ca="1" si="200"/>
        <v>9.6385603731614436E-2</v>
      </c>
    </row>
    <row r="1517" spans="1:50">
      <c r="A1517">
        <f t="shared" ca="1" si="196"/>
        <v>0.23697165606625292</v>
      </c>
      <c r="R1517">
        <f t="shared" ca="1" si="197"/>
        <v>0.43236241710242007</v>
      </c>
      <c r="AH1517">
        <f t="shared" ca="1" si="198"/>
        <v>13.441895493642747</v>
      </c>
      <c r="AI1517">
        <f t="shared" ca="1" si="199"/>
        <v>0.33175249745113078</v>
      </c>
      <c r="AX1517">
        <f t="shared" ca="1" si="200"/>
        <v>1.05022772184639</v>
      </c>
    </row>
    <row r="1518" spans="1:50">
      <c r="A1518">
        <f t="shared" ca="1" si="196"/>
        <v>0.17793887053321999</v>
      </c>
      <c r="R1518">
        <f t="shared" ca="1" si="197"/>
        <v>-1.0505992892918534</v>
      </c>
      <c r="AH1518">
        <f t="shared" ca="1" si="198"/>
        <v>4.9586365261334695</v>
      </c>
      <c r="AI1518">
        <f t="shared" ca="1" si="199"/>
        <v>4.9176152396609996E-2</v>
      </c>
      <c r="AX1518">
        <f t="shared" ca="1" si="200"/>
        <v>1.5434766905720014</v>
      </c>
    </row>
    <row r="1519" spans="1:50">
      <c r="A1519">
        <f t="shared" ca="1" si="196"/>
        <v>4.6659073319266442E-2</v>
      </c>
      <c r="R1519">
        <f t="shared" ca="1" si="197"/>
        <v>-0.46130777209712576</v>
      </c>
      <c r="AH1519">
        <f t="shared" ca="1" si="198"/>
        <v>13.663491383007603</v>
      </c>
      <c r="AI1519">
        <f t="shared" ca="1" si="199"/>
        <v>0.33982907076361857</v>
      </c>
      <c r="AX1519">
        <f t="shared" ca="1" si="200"/>
        <v>1.704960346233231</v>
      </c>
    </row>
    <row r="1520" spans="1:50">
      <c r="A1520">
        <f t="shared" ca="1" si="196"/>
        <v>0.25003925745754729</v>
      </c>
      <c r="R1520">
        <f t="shared" ca="1" si="197"/>
        <v>1.0671573725740311</v>
      </c>
      <c r="AH1520">
        <f t="shared" ca="1" si="198"/>
        <v>44.339424931533507</v>
      </c>
      <c r="AI1520">
        <f t="shared" ca="1" si="199"/>
        <v>0.98397894494712779</v>
      </c>
      <c r="AX1520">
        <f t="shared" ca="1" si="200"/>
        <v>1.7726755312058367</v>
      </c>
    </row>
    <row r="1521" spans="1:50">
      <c r="A1521">
        <f t="shared" ca="1" si="196"/>
        <v>0.16669532638624407</v>
      </c>
      <c r="R1521">
        <f t="shared" ca="1" si="197"/>
        <v>-1.4926100422392075</v>
      </c>
      <c r="AH1521">
        <f t="shared" ca="1" si="198"/>
        <v>33.987837887959572</v>
      </c>
      <c r="AI1521">
        <f t="shared" ca="1" si="199"/>
        <v>0.87180533224886847</v>
      </c>
      <c r="AX1521">
        <f t="shared" ca="1" si="200"/>
        <v>1.8652252255293895</v>
      </c>
    </row>
    <row r="1522" spans="1:50">
      <c r="A1522">
        <f t="shared" ca="1" si="196"/>
        <v>0.37454623869147197</v>
      </c>
      <c r="R1522">
        <f t="shared" ca="1" si="197"/>
        <v>-0.37485618796202019</v>
      </c>
      <c r="AH1522">
        <f t="shared" ca="1" si="198"/>
        <v>37.557141491526522</v>
      </c>
      <c r="AI1522">
        <f t="shared" ca="1" si="199"/>
        <v>0.92258763606905458</v>
      </c>
      <c r="AX1522">
        <f t="shared" ca="1" si="200"/>
        <v>1.3942657971644823</v>
      </c>
    </row>
    <row r="1523" spans="1:50">
      <c r="A1523">
        <f t="shared" ca="1" si="196"/>
        <v>0.72373058585033423</v>
      </c>
      <c r="R1523">
        <f t="shared" ca="1" si="197"/>
        <v>0.49163796190638059</v>
      </c>
      <c r="AH1523">
        <f t="shared" ca="1" si="198"/>
        <v>3.7805090345931425</v>
      </c>
      <c r="AI1523">
        <f t="shared" ca="1" si="199"/>
        <v>2.858449712128075E-2</v>
      </c>
      <c r="AX1523">
        <f t="shared" ca="1" si="200"/>
        <v>0.14907196165303696</v>
      </c>
    </row>
    <row r="1524" spans="1:50">
      <c r="A1524">
        <f t="shared" ca="1" si="196"/>
        <v>0.24562955897150007</v>
      </c>
      <c r="R1524">
        <f t="shared" ca="1" si="197"/>
        <v>-0.6245737861169397</v>
      </c>
      <c r="AH1524">
        <f t="shared" ca="1" si="198"/>
        <v>47.034435956071455</v>
      </c>
      <c r="AI1524">
        <f t="shared" ca="1" si="199"/>
        <v>0.99560271495067909</v>
      </c>
      <c r="AX1524">
        <f t="shared" ca="1" si="200"/>
        <v>1.9940319929961028</v>
      </c>
    </row>
    <row r="1525" spans="1:50">
      <c r="A1525">
        <f t="shared" ca="1" si="196"/>
        <v>0.1737101081831427</v>
      </c>
      <c r="R1525">
        <f t="shared" ca="1" si="197"/>
        <v>0.77380195745234026</v>
      </c>
      <c r="AH1525">
        <f t="shared" ca="1" si="198"/>
        <v>9.3030792263853002</v>
      </c>
      <c r="AI1525">
        <f t="shared" ca="1" si="199"/>
        <v>0.17309456618480346</v>
      </c>
      <c r="AX1525">
        <f t="shared" ca="1" si="200"/>
        <v>3.7241738197139358</v>
      </c>
    </row>
    <row r="1526" spans="1:50">
      <c r="A1526">
        <f t="shared" ca="1" si="196"/>
        <v>0.77638510139221839</v>
      </c>
      <c r="R1526">
        <f t="shared" ca="1" si="197"/>
        <v>-0.63890555129035453</v>
      </c>
      <c r="AH1526">
        <f t="shared" ca="1" si="198"/>
        <v>9.2836150049014119</v>
      </c>
      <c r="AI1526">
        <f t="shared" ca="1" si="199"/>
        <v>0.17237101511846131</v>
      </c>
      <c r="AX1526">
        <f t="shared" ca="1" si="200"/>
        <v>3.3380353083472643</v>
      </c>
    </row>
    <row r="1527" spans="1:50">
      <c r="A1527">
        <f t="shared" ca="1" si="196"/>
        <v>0.29590970271856221</v>
      </c>
      <c r="R1527">
        <f t="shared" ca="1" si="197"/>
        <v>0.4018957877037222</v>
      </c>
      <c r="AH1527">
        <f t="shared" ca="1" si="198"/>
        <v>14.617153038799586</v>
      </c>
      <c r="AI1527">
        <f t="shared" ca="1" si="199"/>
        <v>0.37402707046013539</v>
      </c>
      <c r="AX1527">
        <f t="shared" ca="1" si="200"/>
        <v>5.2509117902170868</v>
      </c>
    </row>
    <row r="1528" spans="1:50">
      <c r="A1528">
        <f t="shared" ca="1" si="196"/>
        <v>0.6813668279114149</v>
      </c>
      <c r="R1528">
        <f t="shared" ca="1" si="197"/>
        <v>-0.74614584635055092</v>
      </c>
      <c r="AH1528">
        <f t="shared" ca="1" si="198"/>
        <v>8.1584929297222732</v>
      </c>
      <c r="AI1528">
        <f t="shared" ca="1" si="199"/>
        <v>0.13312201376865662</v>
      </c>
      <c r="AX1528">
        <f t="shared" ca="1" si="200"/>
        <v>1.2281211832015524</v>
      </c>
    </row>
    <row r="1529" spans="1:50">
      <c r="A1529">
        <f t="shared" ca="1" si="196"/>
        <v>0.96016921486944906</v>
      </c>
      <c r="R1529">
        <f t="shared" ca="1" si="197"/>
        <v>0.17049628140122633</v>
      </c>
      <c r="AH1529">
        <f t="shared" ca="1" si="198"/>
        <v>1.1223359763455287</v>
      </c>
      <c r="AI1529">
        <f t="shared" ca="1" si="199"/>
        <v>2.5192760875989428E-3</v>
      </c>
      <c r="AX1529">
        <f t="shared" ca="1" si="200"/>
        <v>8.8386043178115783E-2</v>
      </c>
    </row>
    <row r="1530" spans="1:50">
      <c r="A1530">
        <f t="shared" ca="1" si="196"/>
        <v>0.93898699080038206</v>
      </c>
      <c r="R1530">
        <f t="shared" ca="1" si="197"/>
        <v>-1.2734862983833861</v>
      </c>
      <c r="AH1530">
        <f t="shared" ca="1" si="198"/>
        <v>9.9875086849679349</v>
      </c>
      <c r="AI1530">
        <f t="shared" ca="1" si="199"/>
        <v>0.19950065946461981</v>
      </c>
      <c r="AX1530">
        <f t="shared" ca="1" si="200"/>
        <v>0.22462908622500086</v>
      </c>
    </row>
    <row r="1531" spans="1:50">
      <c r="A1531">
        <f t="shared" ca="1" si="196"/>
        <v>0.54236895533636542</v>
      </c>
      <c r="R1531">
        <f t="shared" ca="1" si="197"/>
        <v>1.647531821549024</v>
      </c>
      <c r="AH1531">
        <f t="shared" ca="1" si="198"/>
        <v>24.144135068927032</v>
      </c>
      <c r="AI1531">
        <f t="shared" ca="1" si="199"/>
        <v>0.66573712433305543</v>
      </c>
      <c r="AX1531">
        <f t="shared" ca="1" si="200"/>
        <v>7.1657367075980374E-2</v>
      </c>
    </row>
    <row r="1532" spans="1:50">
      <c r="A1532">
        <f t="shared" ca="1" si="196"/>
        <v>0.43551430581854977</v>
      </c>
      <c r="R1532">
        <f t="shared" ca="1" si="197"/>
        <v>1.3480521590258943</v>
      </c>
      <c r="AH1532">
        <f t="shared" ca="1" si="198"/>
        <v>26.346915331343485</v>
      </c>
      <c r="AI1532">
        <f t="shared" ca="1" si="199"/>
        <v>0.72026579282868308</v>
      </c>
      <c r="AX1532">
        <f t="shared" ca="1" si="200"/>
        <v>4.1446825676410972</v>
      </c>
    </row>
    <row r="1533" spans="1:50">
      <c r="A1533">
        <f t="shared" ca="1" si="196"/>
        <v>0.99945606006995502</v>
      </c>
      <c r="R1533">
        <f t="shared" ca="1" si="197"/>
        <v>0.54075620263032387</v>
      </c>
      <c r="AH1533">
        <f t="shared" ca="1" si="198"/>
        <v>8.2734329993820079</v>
      </c>
      <c r="AI1533">
        <f t="shared" ca="1" si="199"/>
        <v>0.1368993871905263</v>
      </c>
      <c r="AX1533">
        <f t="shared" ca="1" si="200"/>
        <v>3.1037729211954708</v>
      </c>
    </row>
    <row r="1534" spans="1:50">
      <c r="A1534">
        <f t="shared" ca="1" si="196"/>
        <v>0.52456566943773142</v>
      </c>
      <c r="R1534">
        <f t="shared" ca="1" si="197"/>
        <v>-0.99569601339535918</v>
      </c>
      <c r="AH1534">
        <f t="shared" ca="1" si="198"/>
        <v>13.492569676129179</v>
      </c>
      <c r="AI1534">
        <f t="shared" ca="1" si="199"/>
        <v>0.33360376557385862</v>
      </c>
      <c r="AX1534">
        <f t="shared" ca="1" si="200"/>
        <v>0.49002456911132619</v>
      </c>
    </row>
    <row r="1535" spans="1:50">
      <c r="A1535">
        <f t="shared" ca="1" si="196"/>
        <v>0.21962345659235527</v>
      </c>
      <c r="R1535">
        <f t="shared" ca="1" si="197"/>
        <v>-1.0280571193318828</v>
      </c>
      <c r="AH1535">
        <f t="shared" ca="1" si="198"/>
        <v>10.062218524225784</v>
      </c>
      <c r="AI1535">
        <f t="shared" ca="1" si="199"/>
        <v>0.20248680539665287</v>
      </c>
      <c r="AX1535">
        <f t="shared" ca="1" si="200"/>
        <v>1.1730583865510629</v>
      </c>
    </row>
    <row r="1536" spans="1:50">
      <c r="A1536">
        <f t="shared" ca="1" si="196"/>
        <v>0.2002681848178971</v>
      </c>
      <c r="R1536">
        <f t="shared" ca="1" si="197"/>
        <v>-0.30809916175242535</v>
      </c>
      <c r="AH1536">
        <f t="shared" ca="1" si="198"/>
        <v>9.0078044581059906</v>
      </c>
      <c r="AI1536">
        <f t="shared" ca="1" si="199"/>
        <v>0.16228108231094829</v>
      </c>
      <c r="AX1536">
        <f t="shared" ca="1" si="200"/>
        <v>5.0798375563061571</v>
      </c>
    </row>
    <row r="1537" spans="1:50">
      <c r="A1537">
        <f t="shared" ca="1" si="196"/>
        <v>0.48995263380851162</v>
      </c>
      <c r="R1537">
        <f t="shared" ca="1" si="197"/>
        <v>-1.8437567334375531</v>
      </c>
      <c r="AH1537">
        <f t="shared" ca="1" si="198"/>
        <v>13.876024896037009</v>
      </c>
      <c r="AI1537">
        <f t="shared" ca="1" si="199"/>
        <v>0.34752921134413117</v>
      </c>
      <c r="AX1537">
        <f t="shared" ca="1" si="200"/>
        <v>1.6893533215756829</v>
      </c>
    </row>
    <row r="1538" spans="1:50">
      <c r="A1538">
        <f t="shared" ca="1" si="196"/>
        <v>0.95071523248963918</v>
      </c>
      <c r="R1538">
        <f t="shared" ca="1" si="197"/>
        <v>0.14236105856497747</v>
      </c>
      <c r="AH1538">
        <f t="shared" ca="1" si="198"/>
        <v>30.987442634683081</v>
      </c>
      <c r="AI1538">
        <f t="shared" ca="1" si="199"/>
        <v>0.81926133121526667</v>
      </c>
      <c r="AX1538">
        <f t="shared" ca="1" si="200"/>
        <v>1.434065016288159</v>
      </c>
    </row>
    <row r="1539" spans="1:50">
      <c r="A1539">
        <f t="shared" ref="A1539:A1602" ca="1" si="201">RAND()</f>
        <v>0.14990860947659923</v>
      </c>
      <c r="R1539">
        <f t="shared" ref="R1539:R1602" ca="1" si="202">_xlfn.NORM.INV(RAND(),0,1)</f>
        <v>1.344198274041136</v>
      </c>
      <c r="AH1539">
        <f t="shared" ref="AH1539:AH1602" ca="1" si="203">IF(AI1539&lt;$AL$4,$AL$1+SQRT(AI1539*($AL$2-$AL$1)*($AL$3-$AL$1)),$AL$2-SQRT((1-AI1539)*($AL$2-$AL$1)*($AL$2-$AL$3)))</f>
        <v>17.947615166479324</v>
      </c>
      <c r="AI1539">
        <f t="shared" ref="AI1539:AI1602" ca="1" si="204">RAND()</f>
        <v>0.48632231324194697</v>
      </c>
      <c r="AX1539">
        <f t="shared" ref="AX1539:AX1602" ca="1" si="205">-LN(1-RAND())/$AW$2</f>
        <v>2.2791226971329519</v>
      </c>
    </row>
    <row r="1540" spans="1:50">
      <c r="A1540">
        <f t="shared" ca="1" si="201"/>
        <v>9.1505526254443526E-2</v>
      </c>
      <c r="R1540">
        <f t="shared" ca="1" si="202"/>
        <v>-1.7563862175413323</v>
      </c>
      <c r="AH1540">
        <f t="shared" ca="1" si="203"/>
        <v>12.467326527039752</v>
      </c>
      <c r="AI1540">
        <f t="shared" ca="1" si="204"/>
        <v>0.295649210986073</v>
      </c>
      <c r="AX1540">
        <f t="shared" ca="1" si="205"/>
        <v>5.6354679139034705</v>
      </c>
    </row>
    <row r="1541" spans="1:50">
      <c r="A1541">
        <f t="shared" ca="1" si="201"/>
        <v>0.87966296265485011</v>
      </c>
      <c r="R1541">
        <f t="shared" ca="1" si="202"/>
        <v>1.7586330421403973</v>
      </c>
      <c r="AH1541">
        <f t="shared" ca="1" si="203"/>
        <v>24.852263697315188</v>
      </c>
      <c r="AI1541">
        <f t="shared" ca="1" si="204"/>
        <v>0.68379567942531416</v>
      </c>
      <c r="AX1541">
        <f t="shared" ca="1" si="205"/>
        <v>3.2809897848203928E-2</v>
      </c>
    </row>
    <row r="1542" spans="1:50">
      <c r="A1542">
        <f t="shared" ca="1" si="201"/>
        <v>0.67989704903552894</v>
      </c>
      <c r="R1542">
        <f t="shared" ca="1" si="202"/>
        <v>0.28599542946942125</v>
      </c>
      <c r="AH1542">
        <f t="shared" ca="1" si="203"/>
        <v>27.899955112427804</v>
      </c>
      <c r="AI1542">
        <f t="shared" ca="1" si="204"/>
        <v>0.75579400798364704</v>
      </c>
      <c r="AX1542">
        <f t="shared" ca="1" si="205"/>
        <v>1.3937213153891868</v>
      </c>
    </row>
    <row r="1543" spans="1:50">
      <c r="A1543">
        <f t="shared" ca="1" si="201"/>
        <v>2.4159953862808226E-2</v>
      </c>
      <c r="R1543">
        <f t="shared" ca="1" si="202"/>
        <v>-0.20686033832999254</v>
      </c>
      <c r="AH1543">
        <f t="shared" ca="1" si="203"/>
        <v>21.014621616605421</v>
      </c>
      <c r="AI1543">
        <f t="shared" ca="1" si="204"/>
        <v>0.57992391998572113</v>
      </c>
      <c r="AX1543">
        <f t="shared" ca="1" si="205"/>
        <v>2.6212511116713171</v>
      </c>
    </row>
    <row r="1544" spans="1:50">
      <c r="A1544">
        <f t="shared" ca="1" si="201"/>
        <v>0.26520275814504524</v>
      </c>
      <c r="R1544">
        <f t="shared" ca="1" si="202"/>
        <v>-0.37956874787289985</v>
      </c>
      <c r="AH1544">
        <f t="shared" ca="1" si="203"/>
        <v>15.937695490613699</v>
      </c>
      <c r="AI1544">
        <f t="shared" ca="1" si="204"/>
        <v>0.41987970575492084</v>
      </c>
      <c r="AX1544">
        <f t="shared" ca="1" si="205"/>
        <v>1.6327107512557735</v>
      </c>
    </row>
    <row r="1545" spans="1:50">
      <c r="A1545">
        <f t="shared" ca="1" si="201"/>
        <v>0.91037159832114678</v>
      </c>
      <c r="R1545">
        <f t="shared" ca="1" si="202"/>
        <v>-0.85214835549390944</v>
      </c>
      <c r="AH1545">
        <f t="shared" ca="1" si="203"/>
        <v>12.855831907367623</v>
      </c>
      <c r="AI1545">
        <f t="shared" ca="1" si="204"/>
        <v>0.3101553883531355</v>
      </c>
      <c r="AX1545">
        <f t="shared" ca="1" si="205"/>
        <v>0.5713281653404424</v>
      </c>
    </row>
    <row r="1546" spans="1:50">
      <c r="A1546">
        <f t="shared" ca="1" si="201"/>
        <v>1.0672300738688523E-2</v>
      </c>
      <c r="R1546">
        <f t="shared" ca="1" si="202"/>
        <v>0.72329933214601805</v>
      </c>
      <c r="AH1546">
        <f t="shared" ca="1" si="203"/>
        <v>32.200674110707936</v>
      </c>
      <c r="AI1546">
        <f t="shared" ca="1" si="204"/>
        <v>0.84159199894338865</v>
      </c>
      <c r="AX1546">
        <f t="shared" ca="1" si="205"/>
        <v>1.309422752994176</v>
      </c>
    </row>
    <row r="1547" spans="1:50">
      <c r="A1547">
        <f t="shared" ca="1" si="201"/>
        <v>0.6909457204352546</v>
      </c>
      <c r="R1547">
        <f t="shared" ca="1" si="202"/>
        <v>0.20390475219570547</v>
      </c>
      <c r="AH1547">
        <f t="shared" ca="1" si="203"/>
        <v>5.4495335391710551</v>
      </c>
      <c r="AI1547">
        <f t="shared" ca="1" si="204"/>
        <v>5.9394831589100416E-2</v>
      </c>
      <c r="AX1547">
        <f t="shared" ca="1" si="205"/>
        <v>6.1343876181162154</v>
      </c>
    </row>
    <row r="1548" spans="1:50">
      <c r="A1548">
        <f t="shared" ca="1" si="201"/>
        <v>0.53896567532455253</v>
      </c>
      <c r="R1548">
        <f t="shared" ca="1" si="202"/>
        <v>0.36721847932385077</v>
      </c>
      <c r="AH1548">
        <f t="shared" ca="1" si="203"/>
        <v>18.830120650204577</v>
      </c>
      <c r="AI1548">
        <f t="shared" ca="1" si="204"/>
        <v>0.51421931065959847</v>
      </c>
      <c r="AX1548">
        <f t="shared" ca="1" si="205"/>
        <v>0.69696918902073601</v>
      </c>
    </row>
    <row r="1549" spans="1:50">
      <c r="A1549">
        <f t="shared" ca="1" si="201"/>
        <v>0.27575269386244194</v>
      </c>
      <c r="R1549">
        <f t="shared" ca="1" si="202"/>
        <v>-2.1228739436891355</v>
      </c>
      <c r="AH1549">
        <f t="shared" ca="1" si="203"/>
        <v>18.519429091615958</v>
      </c>
      <c r="AI1549">
        <f t="shared" ca="1" si="204"/>
        <v>0.5044868276411022</v>
      </c>
      <c r="AX1549">
        <f t="shared" ca="1" si="205"/>
        <v>0.24655167187514618</v>
      </c>
    </row>
    <row r="1550" spans="1:50">
      <c r="A1550">
        <f t="shared" ca="1" si="201"/>
        <v>0.4696353481056742</v>
      </c>
      <c r="R1550">
        <f t="shared" ca="1" si="202"/>
        <v>2.864385917558732E-2</v>
      </c>
      <c r="AH1550">
        <f t="shared" ca="1" si="203"/>
        <v>36.606071613025549</v>
      </c>
      <c r="AI1550">
        <f t="shared" ca="1" si="204"/>
        <v>0.91030134118229999</v>
      </c>
      <c r="AX1550">
        <f t="shared" ca="1" si="205"/>
        <v>0.23583260303024856</v>
      </c>
    </row>
    <row r="1551" spans="1:50">
      <c r="A1551">
        <f t="shared" ca="1" si="201"/>
        <v>0.70038709621731166</v>
      </c>
      <c r="R1551">
        <f t="shared" ca="1" si="202"/>
        <v>-0.38674180214002657</v>
      </c>
      <c r="AH1551">
        <f t="shared" ca="1" si="203"/>
        <v>46.523816799541628</v>
      </c>
      <c r="AI1551">
        <f t="shared" ca="1" si="204"/>
        <v>0.99395807517842549</v>
      </c>
      <c r="AX1551">
        <f t="shared" ca="1" si="205"/>
        <v>0.78182416780842767</v>
      </c>
    </row>
    <row r="1552" spans="1:50">
      <c r="A1552">
        <f t="shared" ca="1" si="201"/>
        <v>5.9620866985446885E-2</v>
      </c>
      <c r="R1552">
        <f t="shared" ca="1" si="202"/>
        <v>1.1649940697190984</v>
      </c>
      <c r="AH1552">
        <f t="shared" ca="1" si="203"/>
        <v>3.5280186358000516</v>
      </c>
      <c r="AI1552">
        <f t="shared" ca="1" si="204"/>
        <v>2.4893830989104915E-2</v>
      </c>
      <c r="AX1552">
        <f t="shared" ca="1" si="205"/>
        <v>3.5945925096357478</v>
      </c>
    </row>
    <row r="1553" spans="1:50">
      <c r="A1553">
        <f t="shared" ca="1" si="201"/>
        <v>0.86073358564335645</v>
      </c>
      <c r="R1553">
        <f t="shared" ca="1" si="202"/>
        <v>2.3250389789175028</v>
      </c>
      <c r="AH1553">
        <f t="shared" ca="1" si="203"/>
        <v>26.162861781225555</v>
      </c>
      <c r="AI1553">
        <f t="shared" ca="1" si="204"/>
        <v>0.7158954207695214</v>
      </c>
      <c r="AX1553">
        <f t="shared" ca="1" si="205"/>
        <v>0.2915266011512892</v>
      </c>
    </row>
    <row r="1554" spans="1:50">
      <c r="A1554">
        <f t="shared" ca="1" si="201"/>
        <v>0.48084305089002155</v>
      </c>
      <c r="R1554">
        <f t="shared" ca="1" si="202"/>
        <v>-0.46513195933929385</v>
      </c>
      <c r="AH1554">
        <f t="shared" ca="1" si="203"/>
        <v>25.21331089705717</v>
      </c>
      <c r="AI1554">
        <f t="shared" ca="1" si="204"/>
        <v>0.69281002165702754</v>
      </c>
      <c r="AX1554">
        <f t="shared" ca="1" si="205"/>
        <v>5.5064761041135846</v>
      </c>
    </row>
    <row r="1555" spans="1:50">
      <c r="A1555">
        <f t="shared" ca="1" si="201"/>
        <v>0.30881903948220235</v>
      </c>
      <c r="R1555">
        <f t="shared" ca="1" si="202"/>
        <v>0.95900040652480723</v>
      </c>
      <c r="AH1555">
        <f t="shared" ca="1" si="203"/>
        <v>20.446751459154214</v>
      </c>
      <c r="AI1555">
        <f t="shared" ca="1" si="204"/>
        <v>0.56330275034149824</v>
      </c>
      <c r="AX1555">
        <f t="shared" ca="1" si="205"/>
        <v>4.9257649343230074</v>
      </c>
    </row>
    <row r="1556" spans="1:50">
      <c r="A1556">
        <f t="shared" ca="1" si="201"/>
        <v>0.47496351542430826</v>
      </c>
      <c r="R1556">
        <f t="shared" ca="1" si="202"/>
        <v>-1.3293764372296928</v>
      </c>
      <c r="AH1556">
        <f t="shared" ca="1" si="203"/>
        <v>8.0275620201978253</v>
      </c>
      <c r="AI1556">
        <f t="shared" ca="1" si="204"/>
        <v>0.12888350397624515</v>
      </c>
      <c r="AX1556">
        <f t="shared" ca="1" si="205"/>
        <v>2.4234184716885978</v>
      </c>
    </row>
    <row r="1557" spans="1:50">
      <c r="A1557">
        <f t="shared" ca="1" si="201"/>
        <v>0.3087642504825161</v>
      </c>
      <c r="R1557">
        <f t="shared" ca="1" si="202"/>
        <v>-0.32591786414423546</v>
      </c>
      <c r="AH1557">
        <f t="shared" ca="1" si="203"/>
        <v>12.459813270329668</v>
      </c>
      <c r="AI1557">
        <f t="shared" ca="1" si="204"/>
        <v>0.29536719015074187</v>
      </c>
      <c r="AX1557">
        <f t="shared" ca="1" si="205"/>
        <v>4.0050550792969553</v>
      </c>
    </row>
    <row r="1558" spans="1:50">
      <c r="A1558">
        <f t="shared" ca="1" si="201"/>
        <v>0.47318540717633795</v>
      </c>
      <c r="R1558">
        <f t="shared" ca="1" si="202"/>
        <v>0.16256264288766478</v>
      </c>
      <c r="AH1558">
        <f t="shared" ca="1" si="203"/>
        <v>4.1309471696151263</v>
      </c>
      <c r="AI1558">
        <f t="shared" ca="1" si="204"/>
        <v>3.4129449036302439E-2</v>
      </c>
      <c r="AX1558">
        <f t="shared" ca="1" si="205"/>
        <v>7.7277152223417982</v>
      </c>
    </row>
    <row r="1559" spans="1:50">
      <c r="A1559">
        <f t="shared" ca="1" si="201"/>
        <v>0.27046549029103262</v>
      </c>
      <c r="R1559">
        <f t="shared" ca="1" si="202"/>
        <v>-0.29186696419662889</v>
      </c>
      <c r="AH1559">
        <f t="shared" ca="1" si="203"/>
        <v>6.5187957223339668</v>
      </c>
      <c r="AI1559">
        <f t="shared" ca="1" si="204"/>
        <v>8.4989395339039264E-2</v>
      </c>
      <c r="AX1559">
        <f t="shared" ca="1" si="205"/>
        <v>1.0869365450346764</v>
      </c>
    </row>
    <row r="1560" spans="1:50">
      <c r="A1560">
        <f t="shared" ca="1" si="201"/>
        <v>0.3042757924021906</v>
      </c>
      <c r="R1560">
        <f t="shared" ca="1" si="202"/>
        <v>-0.13808138189417629</v>
      </c>
      <c r="AH1560">
        <f t="shared" ca="1" si="203"/>
        <v>20.362193823581716</v>
      </c>
      <c r="AI1560">
        <f t="shared" ca="1" si="204"/>
        <v>0.5608002225245311</v>
      </c>
      <c r="AX1560">
        <f t="shared" ca="1" si="205"/>
        <v>1.5572836512961903</v>
      </c>
    </row>
    <row r="1561" spans="1:50">
      <c r="A1561">
        <f t="shared" ca="1" si="201"/>
        <v>0.99311170459614373</v>
      </c>
      <c r="R1561">
        <f t="shared" ca="1" si="202"/>
        <v>-0.66823464605555127</v>
      </c>
      <c r="AH1561">
        <f t="shared" ca="1" si="203"/>
        <v>30.926769526055629</v>
      </c>
      <c r="AI1561">
        <f t="shared" ca="1" si="204"/>
        <v>0.81810593964389988</v>
      </c>
      <c r="AX1561">
        <f t="shared" ca="1" si="205"/>
        <v>0.70636993416789562</v>
      </c>
    </row>
    <row r="1562" spans="1:50">
      <c r="A1562">
        <f t="shared" ca="1" si="201"/>
        <v>0.62890730508068404</v>
      </c>
      <c r="R1562">
        <f t="shared" ca="1" si="202"/>
        <v>-1.5226151722672958</v>
      </c>
      <c r="AH1562">
        <f t="shared" ca="1" si="203"/>
        <v>31.899022411660614</v>
      </c>
      <c r="AI1562">
        <f t="shared" ca="1" si="204"/>
        <v>0.83617730517321764</v>
      </c>
      <c r="AX1562">
        <f t="shared" ca="1" si="205"/>
        <v>0.98137734767429308</v>
      </c>
    </row>
    <row r="1563" spans="1:50">
      <c r="A1563">
        <f t="shared" ca="1" si="201"/>
        <v>0.34156923906219772</v>
      </c>
      <c r="R1563">
        <f t="shared" ca="1" si="202"/>
        <v>1.2889966129053745</v>
      </c>
      <c r="AH1563">
        <f t="shared" ca="1" si="203"/>
        <v>31.030703383571975</v>
      </c>
      <c r="AI1563">
        <f t="shared" ca="1" si="204"/>
        <v>0.82008289293898617</v>
      </c>
      <c r="AX1563">
        <f t="shared" ca="1" si="205"/>
        <v>0.39298161500555395</v>
      </c>
    </row>
    <row r="1564" spans="1:50">
      <c r="A1564">
        <f t="shared" ca="1" si="201"/>
        <v>2.4781346954571015E-3</v>
      </c>
      <c r="R1564">
        <f t="shared" ca="1" si="202"/>
        <v>0.26582109642040552</v>
      </c>
      <c r="AH1564">
        <f t="shared" ca="1" si="203"/>
        <v>13.353084247821442</v>
      </c>
      <c r="AI1564">
        <f t="shared" ca="1" si="204"/>
        <v>0.32850178292636356</v>
      </c>
      <c r="AX1564">
        <f t="shared" ca="1" si="205"/>
        <v>1.5907212969131646</v>
      </c>
    </row>
    <row r="1565" spans="1:50">
      <c r="A1565">
        <f t="shared" ca="1" si="201"/>
        <v>0.29394937916879471</v>
      </c>
      <c r="R1565">
        <f t="shared" ca="1" si="202"/>
        <v>-2.723783629810753E-2</v>
      </c>
      <c r="AH1565">
        <f t="shared" ca="1" si="203"/>
        <v>6.8930624121154551</v>
      </c>
      <c r="AI1565">
        <f t="shared" ca="1" si="204"/>
        <v>9.5028618834637868E-2</v>
      </c>
      <c r="AX1565">
        <f t="shared" ca="1" si="205"/>
        <v>1.3762943893559954</v>
      </c>
    </row>
    <row r="1566" spans="1:50">
      <c r="A1566">
        <f t="shared" ca="1" si="201"/>
        <v>0.15378831318829167</v>
      </c>
      <c r="R1566">
        <f t="shared" ca="1" si="202"/>
        <v>0.52786082664126255</v>
      </c>
      <c r="AH1566">
        <f t="shared" ca="1" si="203"/>
        <v>9.2879173346003334</v>
      </c>
      <c r="AI1566">
        <f t="shared" ca="1" si="204"/>
        <v>0.17253081682873872</v>
      </c>
      <c r="AX1566">
        <f t="shared" ca="1" si="205"/>
        <v>1.3767070883514683</v>
      </c>
    </row>
    <row r="1567" spans="1:50">
      <c r="A1567">
        <f t="shared" ca="1" si="201"/>
        <v>0.87072656183514385</v>
      </c>
      <c r="R1567">
        <f t="shared" ca="1" si="202"/>
        <v>0.43694450873899321</v>
      </c>
      <c r="AH1567">
        <f t="shared" ca="1" si="203"/>
        <v>16.551075689406943</v>
      </c>
      <c r="AI1567">
        <f t="shared" ca="1" si="204"/>
        <v>0.44058473123210828</v>
      </c>
      <c r="AX1567">
        <f t="shared" ca="1" si="205"/>
        <v>2.970291615110241</v>
      </c>
    </row>
    <row r="1568" spans="1:50">
      <c r="A1568">
        <f t="shared" ca="1" si="201"/>
        <v>0.50628375656457092</v>
      </c>
      <c r="R1568">
        <f t="shared" ca="1" si="202"/>
        <v>6.8272991091451376E-3</v>
      </c>
      <c r="AH1568">
        <f t="shared" ca="1" si="203"/>
        <v>33.924528331344717</v>
      </c>
      <c r="AI1568">
        <f t="shared" ca="1" si="204"/>
        <v>0.87078960531513072</v>
      </c>
      <c r="AX1568">
        <f t="shared" ca="1" si="205"/>
        <v>2.4961633564703254</v>
      </c>
    </row>
    <row r="1569" spans="1:50">
      <c r="A1569">
        <f t="shared" ca="1" si="201"/>
        <v>0.76224755018684742</v>
      </c>
      <c r="R1569">
        <f t="shared" ca="1" si="202"/>
        <v>-0.35529768356509756</v>
      </c>
      <c r="AH1569">
        <f t="shared" ca="1" si="203"/>
        <v>19.205893311200551</v>
      </c>
      <c r="AI1569">
        <f t="shared" ca="1" si="204"/>
        <v>0.5258614966194185</v>
      </c>
      <c r="AX1569">
        <f t="shared" ca="1" si="205"/>
        <v>3.2754001036287241</v>
      </c>
    </row>
    <row r="1570" spans="1:50">
      <c r="A1570">
        <f t="shared" ca="1" si="201"/>
        <v>0.93952846008335433</v>
      </c>
      <c r="R1570">
        <f t="shared" ca="1" si="202"/>
        <v>3.8634340956828811E-3</v>
      </c>
      <c r="AH1570">
        <f t="shared" ca="1" si="203"/>
        <v>11.862299586666317</v>
      </c>
      <c r="AI1570">
        <f t="shared" ca="1" si="204"/>
        <v>0.27275790359140395</v>
      </c>
      <c r="AX1570">
        <f t="shared" ca="1" si="205"/>
        <v>2.984526111287864</v>
      </c>
    </row>
    <row r="1571" spans="1:50">
      <c r="A1571">
        <f t="shared" ca="1" si="201"/>
        <v>0.61855792157870249</v>
      </c>
      <c r="R1571">
        <f t="shared" ca="1" si="202"/>
        <v>-1.0705520488402025</v>
      </c>
      <c r="AH1571">
        <f t="shared" ca="1" si="203"/>
        <v>23.720183960595769</v>
      </c>
      <c r="AI1571">
        <f t="shared" ca="1" si="204"/>
        <v>0.65468563446753603</v>
      </c>
      <c r="AX1571">
        <f t="shared" ca="1" si="205"/>
        <v>3.3710380646384763</v>
      </c>
    </row>
    <row r="1572" spans="1:50">
      <c r="A1572">
        <f t="shared" ca="1" si="201"/>
        <v>0.27158454045773106</v>
      </c>
      <c r="R1572">
        <f t="shared" ca="1" si="202"/>
        <v>0.59765574822838796</v>
      </c>
      <c r="AH1572">
        <f t="shared" ca="1" si="203"/>
        <v>28.674377679581426</v>
      </c>
      <c r="AI1572">
        <f t="shared" ca="1" si="204"/>
        <v>0.77260891632343254</v>
      </c>
      <c r="AX1572">
        <f t="shared" ca="1" si="205"/>
        <v>1.8753515742486193</v>
      </c>
    </row>
    <row r="1573" spans="1:50">
      <c r="A1573">
        <f t="shared" ca="1" si="201"/>
        <v>0.11793410548011329</v>
      </c>
      <c r="R1573">
        <f t="shared" ca="1" si="202"/>
        <v>0.94372050089448389</v>
      </c>
      <c r="AH1573">
        <f t="shared" ca="1" si="203"/>
        <v>18.465664823616308</v>
      </c>
      <c r="AI1573">
        <f t="shared" ca="1" si="204"/>
        <v>0.50279285249174499</v>
      </c>
      <c r="AX1573">
        <f t="shared" ca="1" si="205"/>
        <v>2.980857303716173</v>
      </c>
    </row>
    <row r="1574" spans="1:50">
      <c r="A1574">
        <f t="shared" ca="1" si="201"/>
        <v>0.53769318443571157</v>
      </c>
      <c r="R1574">
        <f t="shared" ca="1" si="202"/>
        <v>-0.99358372920033833</v>
      </c>
      <c r="AH1574">
        <f t="shared" ca="1" si="203"/>
        <v>22.928018356383959</v>
      </c>
      <c r="AI1574">
        <f t="shared" ca="1" si="204"/>
        <v>0.6335539049438581</v>
      </c>
      <c r="AX1574">
        <f t="shared" ca="1" si="205"/>
        <v>2.2592824047850359</v>
      </c>
    </row>
    <row r="1575" spans="1:50">
      <c r="A1575">
        <f t="shared" ca="1" si="201"/>
        <v>0.77705949933126006</v>
      </c>
      <c r="R1575">
        <f t="shared" ca="1" si="202"/>
        <v>-0.2479316403427923</v>
      </c>
      <c r="AH1575">
        <f t="shared" ca="1" si="203"/>
        <v>7.6929229943962616</v>
      </c>
      <c r="AI1575">
        <f t="shared" ca="1" si="204"/>
        <v>0.11836212839542148</v>
      </c>
      <c r="AX1575">
        <f t="shared" ca="1" si="205"/>
        <v>0.18982833547097236</v>
      </c>
    </row>
    <row r="1576" spans="1:50">
      <c r="A1576">
        <f t="shared" ca="1" si="201"/>
        <v>0.88710070711988431</v>
      </c>
      <c r="R1576">
        <f t="shared" ca="1" si="202"/>
        <v>0.15116622570935054</v>
      </c>
      <c r="AH1576">
        <f t="shared" ca="1" si="203"/>
        <v>34.492220724445673</v>
      </c>
      <c r="AI1576">
        <f t="shared" ca="1" si="204"/>
        <v>0.87975439097034391</v>
      </c>
      <c r="AX1576">
        <f t="shared" ca="1" si="205"/>
        <v>7.0407571773429103</v>
      </c>
    </row>
    <row r="1577" spans="1:50">
      <c r="A1577">
        <f t="shared" ca="1" si="201"/>
        <v>0.71338769012303593</v>
      </c>
      <c r="R1577">
        <f t="shared" ca="1" si="202"/>
        <v>-0.36501159740818484</v>
      </c>
      <c r="AH1577">
        <f t="shared" ca="1" si="203"/>
        <v>47.946255014261077</v>
      </c>
      <c r="AI1577">
        <f t="shared" ca="1" si="204"/>
        <v>0.99789106576677611</v>
      </c>
      <c r="AX1577">
        <f t="shared" ca="1" si="205"/>
        <v>3.1493177383508422</v>
      </c>
    </row>
    <row r="1578" spans="1:50">
      <c r="A1578">
        <f t="shared" ca="1" si="201"/>
        <v>0.18736407017028556</v>
      </c>
      <c r="R1578">
        <f t="shared" ca="1" si="202"/>
        <v>-0.29514080618632071</v>
      </c>
      <c r="AH1578">
        <f t="shared" ca="1" si="203"/>
        <v>17.875692777666629</v>
      </c>
      <c r="AI1578">
        <f t="shared" ca="1" si="204"/>
        <v>0.48401444274257011</v>
      </c>
      <c r="AX1578">
        <f t="shared" ca="1" si="205"/>
        <v>0.88604834575768465</v>
      </c>
    </row>
    <row r="1579" spans="1:50">
      <c r="A1579">
        <f t="shared" ca="1" si="201"/>
        <v>0.18786756957565998</v>
      </c>
      <c r="R1579">
        <f t="shared" ca="1" si="202"/>
        <v>-0.82388775120671465</v>
      </c>
      <c r="AH1579">
        <f t="shared" ca="1" si="203"/>
        <v>24.779541164359753</v>
      </c>
      <c r="AI1579">
        <f t="shared" ca="1" si="204"/>
        <v>0.68196422805988788</v>
      </c>
      <c r="AX1579">
        <f t="shared" ca="1" si="205"/>
        <v>0.43286247006286604</v>
      </c>
    </row>
    <row r="1580" spans="1:50">
      <c r="A1580">
        <f t="shared" ca="1" si="201"/>
        <v>8.8290209471213799E-2</v>
      </c>
      <c r="R1580">
        <f t="shared" ca="1" si="202"/>
        <v>1.1079657623069399</v>
      </c>
      <c r="AH1580">
        <f t="shared" ca="1" si="203"/>
        <v>22.136156457949507</v>
      </c>
      <c r="AI1580">
        <f t="shared" ca="1" si="204"/>
        <v>0.61180311153206546</v>
      </c>
      <c r="AX1580">
        <f t="shared" ca="1" si="205"/>
        <v>1.9357938821143379</v>
      </c>
    </row>
    <row r="1581" spans="1:50">
      <c r="A1581">
        <f t="shared" ca="1" si="201"/>
        <v>0.84540387214041435</v>
      </c>
      <c r="R1581">
        <f t="shared" ca="1" si="202"/>
        <v>0.27554981428899317</v>
      </c>
      <c r="AH1581">
        <f t="shared" ca="1" si="203"/>
        <v>14.956517396862097</v>
      </c>
      <c r="AI1581">
        <f t="shared" ca="1" si="204"/>
        <v>0.38597716352178557</v>
      </c>
      <c r="AX1581">
        <f t="shared" ca="1" si="205"/>
        <v>0.76632103819034114</v>
      </c>
    </row>
    <row r="1582" spans="1:50">
      <c r="A1582">
        <f t="shared" ca="1" si="201"/>
        <v>4.8423342854359563E-2</v>
      </c>
      <c r="R1582">
        <f t="shared" ca="1" si="202"/>
        <v>0.61532311977283805</v>
      </c>
      <c r="AH1582">
        <f t="shared" ca="1" si="203"/>
        <v>19.446077966457946</v>
      </c>
      <c r="AI1582">
        <f t="shared" ca="1" si="204"/>
        <v>0.53322892418411671</v>
      </c>
      <c r="AX1582">
        <f t="shared" ca="1" si="205"/>
        <v>0.1990290953959275</v>
      </c>
    </row>
    <row r="1583" spans="1:50">
      <c r="A1583">
        <f t="shared" ca="1" si="201"/>
        <v>0.53338438596205129</v>
      </c>
      <c r="R1583">
        <f t="shared" ca="1" si="202"/>
        <v>1.2713838591479072</v>
      </c>
      <c r="AH1583">
        <f t="shared" ca="1" si="203"/>
        <v>15.521447734554705</v>
      </c>
      <c r="AI1583">
        <f t="shared" ca="1" si="204"/>
        <v>0.4056147168394787</v>
      </c>
      <c r="AX1583">
        <f t="shared" ca="1" si="205"/>
        <v>3.3330680988214327</v>
      </c>
    </row>
    <row r="1584" spans="1:50">
      <c r="A1584">
        <f t="shared" ca="1" si="201"/>
        <v>0.80616818299666892</v>
      </c>
      <c r="R1584">
        <f t="shared" ca="1" si="202"/>
        <v>4.8007322783492207E-2</v>
      </c>
      <c r="AH1584">
        <f t="shared" ca="1" si="203"/>
        <v>10.269525395951227</v>
      </c>
      <c r="AI1584">
        <f t="shared" ca="1" si="204"/>
        <v>0.21074469386851791</v>
      </c>
      <c r="AX1584">
        <f t="shared" ca="1" si="205"/>
        <v>2.5751330380497266</v>
      </c>
    </row>
    <row r="1585" spans="1:50">
      <c r="A1585">
        <f t="shared" ca="1" si="201"/>
        <v>0.29214350184992288</v>
      </c>
      <c r="R1585">
        <f t="shared" ca="1" si="202"/>
        <v>0.87192080639287528</v>
      </c>
      <c r="AH1585">
        <f t="shared" ca="1" si="203"/>
        <v>10.361635973556076</v>
      </c>
      <c r="AI1585">
        <f t="shared" ca="1" si="204"/>
        <v>0.214400048653558</v>
      </c>
      <c r="AX1585">
        <f t="shared" ca="1" si="205"/>
        <v>3.9549460527949991</v>
      </c>
    </row>
    <row r="1586" spans="1:50">
      <c r="A1586">
        <f t="shared" ca="1" si="201"/>
        <v>0.41387159968224208</v>
      </c>
      <c r="R1586">
        <f t="shared" ca="1" si="202"/>
        <v>0.32925775549244907</v>
      </c>
      <c r="AH1586">
        <f t="shared" ca="1" si="203"/>
        <v>13.644730690438621</v>
      </c>
      <c r="AI1586">
        <f t="shared" ca="1" si="204"/>
        <v>0.33914719671463223</v>
      </c>
      <c r="AX1586">
        <f t="shared" ca="1" si="205"/>
        <v>2.183297040096043</v>
      </c>
    </row>
    <row r="1587" spans="1:50">
      <c r="A1587">
        <f t="shared" ca="1" si="201"/>
        <v>0.56370105123513459</v>
      </c>
      <c r="R1587">
        <f t="shared" ca="1" si="202"/>
        <v>-0.50085503709386425</v>
      </c>
      <c r="AH1587">
        <f t="shared" ca="1" si="203"/>
        <v>6.1340998752409872</v>
      </c>
      <c r="AI1587">
        <f t="shared" ca="1" si="204"/>
        <v>7.5254362558862975E-2</v>
      </c>
      <c r="AX1587">
        <f t="shared" ca="1" si="205"/>
        <v>2.2155898025933558</v>
      </c>
    </row>
    <row r="1588" spans="1:50">
      <c r="A1588">
        <f t="shared" ca="1" si="201"/>
        <v>0.93169651493223526</v>
      </c>
      <c r="R1588">
        <f t="shared" ca="1" si="202"/>
        <v>-0.71579036705082333</v>
      </c>
      <c r="AH1588">
        <f t="shared" ca="1" si="203"/>
        <v>6.7175975242777284</v>
      </c>
      <c r="AI1588">
        <f t="shared" ca="1" si="204"/>
        <v>9.0252232996364534E-2</v>
      </c>
      <c r="AX1588">
        <f t="shared" ca="1" si="205"/>
        <v>0.47583810944973354</v>
      </c>
    </row>
    <row r="1589" spans="1:50">
      <c r="A1589">
        <f t="shared" ca="1" si="201"/>
        <v>0.99346435592897719</v>
      </c>
      <c r="R1589">
        <f t="shared" ca="1" si="202"/>
        <v>-1.6619795928328842</v>
      </c>
      <c r="AH1589">
        <f t="shared" ca="1" si="203"/>
        <v>30.041917318733361</v>
      </c>
      <c r="AI1589">
        <f t="shared" ca="1" si="204"/>
        <v>0.80083746784386234</v>
      </c>
      <c r="AX1589">
        <f t="shared" ca="1" si="205"/>
        <v>2.7057549567796109</v>
      </c>
    </row>
    <row r="1590" spans="1:50">
      <c r="A1590">
        <f t="shared" ca="1" si="201"/>
        <v>0.96003588384215754</v>
      </c>
      <c r="R1590">
        <f t="shared" ca="1" si="202"/>
        <v>-2.3363076280951582</v>
      </c>
      <c r="AH1590">
        <f t="shared" ca="1" si="203"/>
        <v>18.678667466077986</v>
      </c>
      <c r="AI1590">
        <f t="shared" ca="1" si="204"/>
        <v>0.50948706414973921</v>
      </c>
      <c r="AX1590">
        <f t="shared" ca="1" si="205"/>
        <v>0.4759527442733073</v>
      </c>
    </row>
    <row r="1591" spans="1:50">
      <c r="A1591">
        <f t="shared" ca="1" si="201"/>
        <v>0.26776710563649075</v>
      </c>
      <c r="R1591">
        <f t="shared" ca="1" si="202"/>
        <v>-1.1319872351485547</v>
      </c>
      <c r="AH1591">
        <f t="shared" ca="1" si="203"/>
        <v>35.635565591438642</v>
      </c>
      <c r="AI1591">
        <f t="shared" ca="1" si="204"/>
        <v>0.89683151206106926</v>
      </c>
      <c r="AX1591">
        <f t="shared" ca="1" si="205"/>
        <v>1.5949380407353255</v>
      </c>
    </row>
    <row r="1592" spans="1:50">
      <c r="A1592">
        <f t="shared" ca="1" si="201"/>
        <v>0.47014132679694687</v>
      </c>
      <c r="R1592">
        <f t="shared" ca="1" si="202"/>
        <v>-0.54362619276074042</v>
      </c>
      <c r="AH1592">
        <f t="shared" ca="1" si="203"/>
        <v>19.709011433983857</v>
      </c>
      <c r="AI1592">
        <f t="shared" ca="1" si="204"/>
        <v>0.54122800584673969</v>
      </c>
      <c r="AX1592">
        <f t="shared" ca="1" si="205"/>
        <v>0.94464383899759985</v>
      </c>
    </row>
    <row r="1593" spans="1:50">
      <c r="A1593">
        <f t="shared" ca="1" si="201"/>
        <v>0.51273536766314587</v>
      </c>
      <c r="R1593">
        <f t="shared" ca="1" si="202"/>
        <v>0.30894374194549196</v>
      </c>
      <c r="AH1593">
        <f t="shared" ca="1" si="203"/>
        <v>21.861905845382886</v>
      </c>
      <c r="AI1593">
        <f t="shared" ca="1" si="204"/>
        <v>0.60412382867295111</v>
      </c>
      <c r="AX1593">
        <f t="shared" ca="1" si="205"/>
        <v>0.57803159084232125</v>
      </c>
    </row>
    <row r="1594" spans="1:50">
      <c r="A1594">
        <f t="shared" ca="1" si="201"/>
        <v>2.8278415205866825E-2</v>
      </c>
      <c r="R1594">
        <f t="shared" ca="1" si="202"/>
        <v>7.2931728218126449E-2</v>
      </c>
      <c r="AH1594">
        <f t="shared" ca="1" si="203"/>
        <v>22.008532991181326</v>
      </c>
      <c r="AI1594">
        <f t="shared" ca="1" si="204"/>
        <v>0.60823888734710785</v>
      </c>
      <c r="AX1594">
        <f t="shared" ca="1" si="205"/>
        <v>3.1572780440157771</v>
      </c>
    </row>
    <row r="1595" spans="1:50">
      <c r="A1595">
        <f t="shared" ca="1" si="201"/>
        <v>9.6396305993503573E-2</v>
      </c>
      <c r="R1595">
        <f t="shared" ca="1" si="202"/>
        <v>-0.57104342145099041</v>
      </c>
      <c r="AH1595">
        <f t="shared" ca="1" si="203"/>
        <v>7.9712259275680619</v>
      </c>
      <c r="AI1595">
        <f t="shared" ca="1" si="204"/>
        <v>0.12708088557666664</v>
      </c>
      <c r="AX1595">
        <f t="shared" ca="1" si="205"/>
        <v>0.57264231587234771</v>
      </c>
    </row>
    <row r="1596" spans="1:50">
      <c r="A1596">
        <f t="shared" ca="1" si="201"/>
        <v>0.76375627894791176</v>
      </c>
      <c r="R1596">
        <f t="shared" ca="1" si="202"/>
        <v>0.15992715731866672</v>
      </c>
      <c r="AH1596">
        <f t="shared" ca="1" si="203"/>
        <v>18.45120765388797</v>
      </c>
      <c r="AI1596">
        <f t="shared" ca="1" si="204"/>
        <v>0.50233685075095147</v>
      </c>
      <c r="AX1596">
        <f t="shared" ca="1" si="205"/>
        <v>0.20429611092707875</v>
      </c>
    </row>
    <row r="1597" spans="1:50">
      <c r="A1597">
        <f t="shared" ca="1" si="201"/>
        <v>0.64992279813443599</v>
      </c>
      <c r="R1597">
        <f t="shared" ca="1" si="202"/>
        <v>1.3890158496604916</v>
      </c>
      <c r="AH1597">
        <f t="shared" ca="1" si="203"/>
        <v>23.629258847046934</v>
      </c>
      <c r="AI1597">
        <f t="shared" ca="1" si="204"/>
        <v>0.65229200552197386</v>
      </c>
      <c r="AX1597">
        <f t="shared" ca="1" si="205"/>
        <v>0.55930968025148997</v>
      </c>
    </row>
    <row r="1598" spans="1:50">
      <c r="A1598">
        <f t="shared" ca="1" si="201"/>
        <v>0.71893406372151536</v>
      </c>
      <c r="R1598">
        <f t="shared" ca="1" si="202"/>
        <v>-3.1409255242875495E-2</v>
      </c>
      <c r="AH1598">
        <f t="shared" ca="1" si="203"/>
        <v>43.457463926365321</v>
      </c>
      <c r="AI1598">
        <f t="shared" ca="1" si="204"/>
        <v>0.97859761086259445</v>
      </c>
      <c r="AX1598">
        <f t="shared" ca="1" si="205"/>
        <v>2.5881823150059463E-2</v>
      </c>
    </row>
    <row r="1599" spans="1:50">
      <c r="A1599">
        <f t="shared" ca="1" si="201"/>
        <v>0.34326976193452996</v>
      </c>
      <c r="R1599">
        <f t="shared" ca="1" si="202"/>
        <v>0.1812410563197733</v>
      </c>
      <c r="AH1599">
        <f t="shared" ca="1" si="203"/>
        <v>38.355879873669579</v>
      </c>
      <c r="AI1599">
        <f t="shared" ca="1" si="204"/>
        <v>0.93220723324179344</v>
      </c>
      <c r="AX1599">
        <f t="shared" ca="1" si="205"/>
        <v>0.46291343633179194</v>
      </c>
    </row>
    <row r="1600" spans="1:50">
      <c r="A1600">
        <f t="shared" ca="1" si="201"/>
        <v>0.60370931827683039</v>
      </c>
      <c r="R1600">
        <f t="shared" ca="1" si="202"/>
        <v>1.5835366190772693</v>
      </c>
      <c r="AH1600">
        <f t="shared" ca="1" si="203"/>
        <v>13.798943386208848</v>
      </c>
      <c r="AI1600">
        <f t="shared" ca="1" si="204"/>
        <v>0.34474175002254392</v>
      </c>
      <c r="AX1600">
        <f t="shared" ca="1" si="205"/>
        <v>1.9955145769067717</v>
      </c>
    </row>
    <row r="1601" spans="1:50">
      <c r="A1601">
        <f t="shared" ca="1" si="201"/>
        <v>0.89552053372050311</v>
      </c>
      <c r="R1601">
        <f t="shared" ca="1" si="202"/>
        <v>0.49807323244373358</v>
      </c>
      <c r="AH1601">
        <f t="shared" ca="1" si="203"/>
        <v>23.57284810405503</v>
      </c>
      <c r="AI1601">
        <f t="shared" ca="1" si="204"/>
        <v>0.6508028213343261</v>
      </c>
      <c r="AX1601">
        <f t="shared" ca="1" si="205"/>
        <v>1.3573237460148118</v>
      </c>
    </row>
    <row r="1602" spans="1:50">
      <c r="A1602">
        <f t="shared" ca="1" si="201"/>
        <v>7.7126845849794345E-2</v>
      </c>
      <c r="R1602">
        <f t="shared" ca="1" si="202"/>
        <v>-1.9612076304474038</v>
      </c>
      <c r="AH1602">
        <f t="shared" ca="1" si="203"/>
        <v>19.382240215541319</v>
      </c>
      <c r="AI1602">
        <f t="shared" ca="1" si="204"/>
        <v>0.53127639289059236</v>
      </c>
      <c r="AX1602">
        <f t="shared" ca="1" si="205"/>
        <v>3.4095521959670153E-2</v>
      </c>
    </row>
    <row r="1603" spans="1:50">
      <c r="A1603">
        <f t="shared" ref="A1603:A1666" ca="1" si="206">RAND()</f>
        <v>0.81949750751400563</v>
      </c>
      <c r="R1603">
        <f t="shared" ref="R1603:R1666" ca="1" si="207">_xlfn.NORM.INV(RAND(),0,1)</f>
        <v>0.14466883823267362</v>
      </c>
      <c r="AH1603">
        <f t="shared" ref="AH1603:AH1666" ca="1" si="208">IF(AI1603&lt;$AL$4,$AL$1+SQRT(AI1603*($AL$2-$AL$1)*($AL$3-$AL$1)),$AL$2-SQRT((1-AI1603)*($AL$2-$AL$1)*($AL$2-$AL$3)))</f>
        <v>25.294666074853581</v>
      </c>
      <c r="AI1603">
        <f t="shared" ref="AI1603:AI1666" ca="1" si="209">RAND()</f>
        <v>0.69482323782350475</v>
      </c>
      <c r="AX1603">
        <f t="shared" ref="AX1603:AX1666" ca="1" si="210">-LN(1-RAND())/$AW$2</f>
        <v>4.0311863582585437</v>
      </c>
    </row>
    <row r="1604" spans="1:50">
      <c r="A1604">
        <f t="shared" ca="1" si="206"/>
        <v>0.53327387749596578</v>
      </c>
      <c r="R1604">
        <f t="shared" ca="1" si="207"/>
        <v>-0.77564235790845326</v>
      </c>
      <c r="AH1604">
        <f t="shared" ca="1" si="208"/>
        <v>4.3746666632029845</v>
      </c>
      <c r="AI1604">
        <f t="shared" ca="1" si="209"/>
        <v>3.8275416828279063E-2</v>
      </c>
      <c r="AX1604">
        <f t="shared" ca="1" si="210"/>
        <v>2.9690875625897823</v>
      </c>
    </row>
    <row r="1605" spans="1:50">
      <c r="A1605">
        <f t="shared" ca="1" si="206"/>
        <v>0.28947984142493866</v>
      </c>
      <c r="R1605">
        <f t="shared" ca="1" si="207"/>
        <v>1.8761141910765058</v>
      </c>
      <c r="AH1605">
        <f t="shared" ca="1" si="208"/>
        <v>22.811335809226339</v>
      </c>
      <c r="AI1605">
        <f t="shared" ca="1" si="209"/>
        <v>0.63038826976067097</v>
      </c>
      <c r="AX1605">
        <f t="shared" ca="1" si="210"/>
        <v>3.5065107497019574</v>
      </c>
    </row>
    <row r="1606" spans="1:50">
      <c r="A1606">
        <f t="shared" ca="1" si="206"/>
        <v>0.31292832627821121</v>
      </c>
      <c r="R1606">
        <f t="shared" ca="1" si="207"/>
        <v>-1.2065206823728092</v>
      </c>
      <c r="AH1606">
        <f t="shared" ca="1" si="208"/>
        <v>36.070723484648525</v>
      </c>
      <c r="AI1606">
        <f t="shared" ca="1" si="209"/>
        <v>0.90298762787943898</v>
      </c>
      <c r="AX1606">
        <f t="shared" ca="1" si="210"/>
        <v>1.6959765032300524</v>
      </c>
    </row>
    <row r="1607" spans="1:50">
      <c r="A1607">
        <f t="shared" ca="1" si="206"/>
        <v>0.76382330642990626</v>
      </c>
      <c r="R1607">
        <f t="shared" ca="1" si="207"/>
        <v>0.10812950536311933</v>
      </c>
      <c r="AH1607">
        <f t="shared" ca="1" si="208"/>
        <v>14.864266431027069</v>
      </c>
      <c r="AI1607">
        <f t="shared" ca="1" si="209"/>
        <v>0.3827401132850744</v>
      </c>
      <c r="AX1607">
        <f t="shared" ca="1" si="210"/>
        <v>4.9191808454192696</v>
      </c>
    </row>
    <row r="1608" spans="1:50">
      <c r="A1608">
        <f t="shared" ca="1" si="206"/>
        <v>0.21055873474744247</v>
      </c>
      <c r="R1608">
        <f t="shared" ca="1" si="207"/>
        <v>-0.49617646432145923</v>
      </c>
      <c r="AH1608">
        <f t="shared" ca="1" si="208"/>
        <v>27.957240772454085</v>
      </c>
      <c r="AI1608">
        <f t="shared" ca="1" si="209"/>
        <v>0.75705838281821969</v>
      </c>
      <c r="AX1608">
        <f t="shared" ca="1" si="210"/>
        <v>5.4967782246526564</v>
      </c>
    </row>
    <row r="1609" spans="1:50">
      <c r="A1609">
        <f t="shared" ca="1" si="206"/>
        <v>0.33227274431978815</v>
      </c>
      <c r="R1609">
        <f t="shared" ca="1" si="207"/>
        <v>-0.38502435031633969</v>
      </c>
      <c r="AH1609">
        <f t="shared" ca="1" si="208"/>
        <v>9.2578419193484311</v>
      </c>
      <c r="AI1609">
        <f t="shared" ca="1" si="209"/>
        <v>0.17141527400729006</v>
      </c>
      <c r="AX1609">
        <f t="shared" ca="1" si="210"/>
        <v>0.62539480012663662</v>
      </c>
    </row>
    <row r="1610" spans="1:50">
      <c r="A1610">
        <f t="shared" ca="1" si="206"/>
        <v>0.1810992788623248</v>
      </c>
      <c r="R1610">
        <f t="shared" ca="1" si="207"/>
        <v>0.83039496085196451</v>
      </c>
      <c r="AH1610">
        <f t="shared" ca="1" si="208"/>
        <v>7.4104342697984666</v>
      </c>
      <c r="AI1610">
        <f t="shared" ca="1" si="209"/>
        <v>0.10982907213400706</v>
      </c>
      <c r="AX1610">
        <f t="shared" ca="1" si="210"/>
        <v>1.6736903448839677</v>
      </c>
    </row>
    <row r="1611" spans="1:50">
      <c r="A1611">
        <f t="shared" ca="1" si="206"/>
        <v>0.34916079870967331</v>
      </c>
      <c r="R1611">
        <f t="shared" ca="1" si="207"/>
        <v>-0.34745467237961375</v>
      </c>
      <c r="AH1611">
        <f t="shared" ca="1" si="208"/>
        <v>20.313744617913386</v>
      </c>
      <c r="AI1611">
        <f t="shared" ca="1" si="209"/>
        <v>0.55936312069476679</v>
      </c>
      <c r="AX1611">
        <f t="shared" ca="1" si="210"/>
        <v>1.9039011199574423</v>
      </c>
    </row>
    <row r="1612" spans="1:50">
      <c r="A1612">
        <f t="shared" ca="1" si="206"/>
        <v>0.79336789446294109</v>
      </c>
      <c r="R1612">
        <f t="shared" ca="1" si="207"/>
        <v>-0.84599018536599591</v>
      </c>
      <c r="AH1612">
        <f t="shared" ca="1" si="208"/>
        <v>9.4448834392454319</v>
      </c>
      <c r="AI1612">
        <f t="shared" ca="1" si="209"/>
        <v>0.17841164636186524</v>
      </c>
      <c r="AX1612">
        <f t="shared" ca="1" si="210"/>
        <v>3.9626945442918804</v>
      </c>
    </row>
    <row r="1613" spans="1:50">
      <c r="A1613">
        <f t="shared" ca="1" si="206"/>
        <v>0.85024634889307593</v>
      </c>
      <c r="R1613">
        <f t="shared" ca="1" si="207"/>
        <v>0.97478055455127421</v>
      </c>
      <c r="AH1613">
        <f t="shared" ca="1" si="208"/>
        <v>25.579208581282064</v>
      </c>
      <c r="AI1613">
        <f t="shared" ca="1" si="209"/>
        <v>0.70181247324173623</v>
      </c>
      <c r="AX1613">
        <f t="shared" ca="1" si="210"/>
        <v>1.5858179569717541E-2</v>
      </c>
    </row>
    <row r="1614" spans="1:50">
      <c r="A1614">
        <f t="shared" ca="1" si="206"/>
        <v>5.7823999975706752E-2</v>
      </c>
      <c r="R1614">
        <f t="shared" ca="1" si="207"/>
        <v>1.6153014439436533</v>
      </c>
      <c r="AH1614">
        <f t="shared" ca="1" si="208"/>
        <v>40.849990769019577</v>
      </c>
      <c r="AI1614">
        <f t="shared" ca="1" si="209"/>
        <v>0.95813866553648652</v>
      </c>
      <c r="AX1614">
        <f t="shared" ca="1" si="210"/>
        <v>2.4336273740991336E-2</v>
      </c>
    </row>
    <row r="1615" spans="1:50">
      <c r="A1615">
        <f t="shared" ca="1" si="206"/>
        <v>0.31682644471453025</v>
      </c>
      <c r="R1615">
        <f t="shared" ca="1" si="207"/>
        <v>-0.82483871279552334</v>
      </c>
      <c r="AH1615">
        <f t="shared" ca="1" si="208"/>
        <v>20.217310093177542</v>
      </c>
      <c r="AI1615">
        <f t="shared" ca="1" si="209"/>
        <v>0.55649569095702778</v>
      </c>
      <c r="AX1615">
        <f t="shared" ca="1" si="210"/>
        <v>0.29397407656727503</v>
      </c>
    </row>
    <row r="1616" spans="1:50">
      <c r="A1616">
        <f t="shared" ca="1" si="206"/>
        <v>0.6878698361361415</v>
      </c>
      <c r="R1616">
        <f t="shared" ca="1" si="207"/>
        <v>-0.25080734143567451</v>
      </c>
      <c r="AH1616">
        <f t="shared" ca="1" si="208"/>
        <v>23.711933429536462</v>
      </c>
      <c r="AI1616">
        <f t="shared" ca="1" si="209"/>
        <v>0.65446877799343872</v>
      </c>
      <c r="AX1616">
        <f t="shared" ca="1" si="210"/>
        <v>3.8338226742603579E-2</v>
      </c>
    </row>
    <row r="1617" spans="1:50">
      <c r="A1617">
        <f t="shared" ca="1" si="206"/>
        <v>0.29051491548924202</v>
      </c>
      <c r="R1617">
        <f t="shared" ca="1" si="207"/>
        <v>-0.83853776410321279</v>
      </c>
      <c r="AH1617">
        <f t="shared" ca="1" si="208"/>
        <v>22.881173923680102</v>
      </c>
      <c r="AI1617">
        <f t="shared" ca="1" si="209"/>
        <v>0.63228463612115593</v>
      </c>
      <c r="AX1617">
        <f t="shared" ca="1" si="210"/>
        <v>0.86823256496933465</v>
      </c>
    </row>
    <row r="1618" spans="1:50">
      <c r="A1618">
        <f t="shared" ca="1" si="206"/>
        <v>0.25105863723430255</v>
      </c>
      <c r="R1618">
        <f t="shared" ca="1" si="207"/>
        <v>-4.2559547238831645E-2</v>
      </c>
      <c r="AH1618">
        <f t="shared" ca="1" si="208"/>
        <v>14.887408078265622</v>
      </c>
      <c r="AI1618">
        <f t="shared" ca="1" si="209"/>
        <v>0.38355294426887676</v>
      </c>
      <c r="AX1618">
        <f t="shared" ca="1" si="210"/>
        <v>0.90535905055902444</v>
      </c>
    </row>
    <row r="1619" spans="1:50">
      <c r="A1619">
        <f t="shared" ca="1" si="206"/>
        <v>0.40971863621396098</v>
      </c>
      <c r="R1619">
        <f t="shared" ca="1" si="207"/>
        <v>0.70993931502012775</v>
      </c>
      <c r="AH1619">
        <f t="shared" ca="1" si="208"/>
        <v>7.4015257606014284</v>
      </c>
      <c r="AI1619">
        <f t="shared" ca="1" si="209"/>
        <v>0.10956516716969311</v>
      </c>
      <c r="AX1619">
        <f t="shared" ca="1" si="210"/>
        <v>7.498013665300572E-3</v>
      </c>
    </row>
    <row r="1620" spans="1:50">
      <c r="A1620">
        <f t="shared" ca="1" si="206"/>
        <v>0.63678047752584699</v>
      </c>
      <c r="R1620">
        <f t="shared" ca="1" si="207"/>
        <v>0.18707244984605248</v>
      </c>
      <c r="AH1620">
        <f t="shared" ca="1" si="208"/>
        <v>8.4073554181591739</v>
      </c>
      <c r="AI1620">
        <f t="shared" ca="1" si="209"/>
        <v>0.14136725025450081</v>
      </c>
      <c r="AX1620">
        <f t="shared" ca="1" si="210"/>
        <v>5.0015742747559551E-2</v>
      </c>
    </row>
    <row r="1621" spans="1:50">
      <c r="A1621">
        <f t="shared" ca="1" si="206"/>
        <v>0.70848674474736784</v>
      </c>
      <c r="R1621">
        <f t="shared" ca="1" si="207"/>
        <v>0.96819936828557818</v>
      </c>
      <c r="AH1621">
        <f t="shared" ca="1" si="208"/>
        <v>34.778485594665</v>
      </c>
      <c r="AI1621">
        <f t="shared" ca="1" si="209"/>
        <v>0.88415274960408952</v>
      </c>
      <c r="AX1621">
        <f t="shared" ca="1" si="210"/>
        <v>0.45182026151424021</v>
      </c>
    </row>
    <row r="1622" spans="1:50">
      <c r="A1622">
        <f t="shared" ca="1" si="206"/>
        <v>0.62281963114007011</v>
      </c>
      <c r="R1622">
        <f t="shared" ca="1" si="207"/>
        <v>1.0777621856401505</v>
      </c>
      <c r="AH1622">
        <f t="shared" ca="1" si="208"/>
        <v>2.0362711434424647</v>
      </c>
      <c r="AI1622">
        <f t="shared" ca="1" si="209"/>
        <v>8.2928003392329641E-3</v>
      </c>
      <c r="AX1622">
        <f t="shared" ca="1" si="210"/>
        <v>1.3816072593213486</v>
      </c>
    </row>
    <row r="1623" spans="1:50">
      <c r="A1623">
        <f t="shared" ca="1" si="206"/>
        <v>0.58234451148923572</v>
      </c>
      <c r="R1623">
        <f t="shared" ca="1" si="207"/>
        <v>-0.11433934795944024</v>
      </c>
      <c r="AH1623">
        <f t="shared" ca="1" si="208"/>
        <v>14.977412776575378</v>
      </c>
      <c r="AI1623">
        <f t="shared" ca="1" si="209"/>
        <v>0.38670919208880727</v>
      </c>
      <c r="AX1623">
        <f t="shared" ca="1" si="210"/>
        <v>8.260115238044575</v>
      </c>
    </row>
    <row r="1624" spans="1:50">
      <c r="A1624">
        <f t="shared" ca="1" si="206"/>
        <v>0.53710777282146982</v>
      </c>
      <c r="R1624">
        <f t="shared" ca="1" si="207"/>
        <v>0.11046100203350287</v>
      </c>
      <c r="AH1624">
        <f t="shared" ca="1" si="208"/>
        <v>8.3892734952010617</v>
      </c>
      <c r="AI1624">
        <f t="shared" ca="1" si="209"/>
        <v>0.14075981955456607</v>
      </c>
      <c r="AX1624">
        <f t="shared" ca="1" si="210"/>
        <v>4.3861892638737798E-2</v>
      </c>
    </row>
    <row r="1625" spans="1:50">
      <c r="A1625">
        <f t="shared" ca="1" si="206"/>
        <v>0.33045984936367645</v>
      </c>
      <c r="R1625">
        <f t="shared" ca="1" si="207"/>
        <v>-0.61148647729651162</v>
      </c>
      <c r="AH1625">
        <f t="shared" ca="1" si="208"/>
        <v>12.255195751349056</v>
      </c>
      <c r="AI1625">
        <f t="shared" ca="1" si="209"/>
        <v>0.28766487611551084</v>
      </c>
      <c r="AX1625">
        <f t="shared" ca="1" si="210"/>
        <v>1.2817460565370455</v>
      </c>
    </row>
    <row r="1626" spans="1:50">
      <c r="A1626">
        <f t="shared" ca="1" si="206"/>
        <v>0.62334203280326994</v>
      </c>
      <c r="R1626">
        <f t="shared" ca="1" si="207"/>
        <v>0.79764308609207524</v>
      </c>
      <c r="AH1626">
        <f t="shared" ca="1" si="208"/>
        <v>21.023113217799107</v>
      </c>
      <c r="AI1626">
        <f t="shared" ca="1" si="209"/>
        <v>0.58017001620575559</v>
      </c>
      <c r="AX1626">
        <f t="shared" ca="1" si="210"/>
        <v>6.7359274708607781</v>
      </c>
    </row>
    <row r="1627" spans="1:50">
      <c r="A1627">
        <f t="shared" ca="1" si="206"/>
        <v>0.87931056086098847</v>
      </c>
      <c r="R1627">
        <f t="shared" ca="1" si="207"/>
        <v>-1.4941483255714751</v>
      </c>
      <c r="AH1627">
        <f t="shared" ca="1" si="208"/>
        <v>27.534171158903096</v>
      </c>
      <c r="AI1627">
        <f t="shared" ca="1" si="209"/>
        <v>0.74764326724126928</v>
      </c>
      <c r="AX1627">
        <f t="shared" ca="1" si="210"/>
        <v>1.7272498162245213</v>
      </c>
    </row>
    <row r="1628" spans="1:50">
      <c r="A1628">
        <f t="shared" ca="1" si="206"/>
        <v>0.10336278025174639</v>
      </c>
      <c r="R1628">
        <f t="shared" ca="1" si="207"/>
        <v>1.1023323959052844</v>
      </c>
      <c r="AH1628">
        <f t="shared" ca="1" si="208"/>
        <v>43.934467558326226</v>
      </c>
      <c r="AI1628">
        <f t="shared" ca="1" si="209"/>
        <v>0.98160465809950148</v>
      </c>
      <c r="AX1628">
        <f t="shared" ca="1" si="210"/>
        <v>4.3767321420845402</v>
      </c>
    </row>
    <row r="1629" spans="1:50">
      <c r="A1629">
        <f t="shared" ca="1" si="206"/>
        <v>0.36800692284130831</v>
      </c>
      <c r="R1629">
        <f t="shared" ca="1" si="207"/>
        <v>0.26678014658110405</v>
      </c>
      <c r="AH1629">
        <f t="shared" ca="1" si="208"/>
        <v>16.357801587812801</v>
      </c>
      <c r="AI1629">
        <f t="shared" ca="1" si="209"/>
        <v>0.43410124299751451</v>
      </c>
      <c r="AX1629">
        <f t="shared" ca="1" si="210"/>
        <v>2.6170397511780581</v>
      </c>
    </row>
    <row r="1630" spans="1:50">
      <c r="A1630">
        <f t="shared" ca="1" si="206"/>
        <v>0.90553294029815179</v>
      </c>
      <c r="R1630">
        <f t="shared" ca="1" si="207"/>
        <v>-0.34210676462263057</v>
      </c>
      <c r="AH1630">
        <f t="shared" ca="1" si="208"/>
        <v>15.76084861347676</v>
      </c>
      <c r="AI1630">
        <f t="shared" ca="1" si="209"/>
        <v>0.4138402561653719</v>
      </c>
      <c r="AX1630">
        <f t="shared" ca="1" si="210"/>
        <v>2.2230280558723918</v>
      </c>
    </row>
    <row r="1631" spans="1:50">
      <c r="A1631">
        <f t="shared" ca="1" si="206"/>
        <v>0.55957974629251828</v>
      </c>
      <c r="R1631">
        <f t="shared" ca="1" si="207"/>
        <v>1.6697360409167217</v>
      </c>
      <c r="AH1631">
        <f t="shared" ca="1" si="208"/>
        <v>38.376639427821701</v>
      </c>
      <c r="AI1631">
        <f t="shared" ca="1" si="209"/>
        <v>0.9324487445045655</v>
      </c>
      <c r="AX1631">
        <f t="shared" ca="1" si="210"/>
        <v>1.4317148303280589</v>
      </c>
    </row>
    <row r="1632" spans="1:50">
      <c r="A1632">
        <f t="shared" ca="1" si="206"/>
        <v>0.32426942727480068</v>
      </c>
      <c r="R1632">
        <f t="shared" ca="1" si="207"/>
        <v>-0.75430807531016242</v>
      </c>
      <c r="AH1632">
        <f t="shared" ca="1" si="208"/>
        <v>9.3666022514935463</v>
      </c>
      <c r="AI1632">
        <f t="shared" ca="1" si="209"/>
        <v>0.17546647547536798</v>
      </c>
      <c r="AX1632">
        <f t="shared" ca="1" si="210"/>
        <v>0.30826217983490528</v>
      </c>
    </row>
    <row r="1633" spans="1:50">
      <c r="A1633">
        <f t="shared" ca="1" si="206"/>
        <v>0.71228883309592561</v>
      </c>
      <c r="R1633">
        <f t="shared" ca="1" si="207"/>
        <v>1.0182301528797877</v>
      </c>
      <c r="AH1633">
        <f t="shared" ca="1" si="208"/>
        <v>29.14712313984376</v>
      </c>
      <c r="AI1633">
        <f t="shared" ca="1" si="209"/>
        <v>0.78257876332758025</v>
      </c>
      <c r="AX1633">
        <f t="shared" ca="1" si="210"/>
        <v>2.0068978882595592</v>
      </c>
    </row>
    <row r="1634" spans="1:50">
      <c r="A1634">
        <f t="shared" ca="1" si="206"/>
        <v>0.41788732490525005</v>
      </c>
      <c r="R1634">
        <f t="shared" ca="1" si="207"/>
        <v>-0.12521949879113978</v>
      </c>
      <c r="AH1634">
        <f t="shared" ca="1" si="208"/>
        <v>8.5104972758757</v>
      </c>
      <c r="AI1634">
        <f t="shared" ca="1" si="209"/>
        <v>0.1448571277653754</v>
      </c>
      <c r="AX1634">
        <f t="shared" ca="1" si="210"/>
        <v>1.5811632759616956</v>
      </c>
    </row>
    <row r="1635" spans="1:50">
      <c r="A1635">
        <f t="shared" ca="1" si="206"/>
        <v>0.40677400541231878</v>
      </c>
      <c r="R1635">
        <f t="shared" ca="1" si="207"/>
        <v>1.126347023264987</v>
      </c>
      <c r="AH1635">
        <f t="shared" ca="1" si="208"/>
        <v>39.87243918896732</v>
      </c>
      <c r="AI1635">
        <f t="shared" ca="1" si="209"/>
        <v>0.94871625600941756</v>
      </c>
      <c r="AX1635">
        <f t="shared" ca="1" si="210"/>
        <v>3.0728599759407791</v>
      </c>
    </row>
    <row r="1636" spans="1:50">
      <c r="A1636">
        <f t="shared" ca="1" si="206"/>
        <v>0.76678064339615681</v>
      </c>
      <c r="R1636">
        <f t="shared" ca="1" si="207"/>
        <v>-0.4302397182024898</v>
      </c>
      <c r="AH1636">
        <f t="shared" ca="1" si="208"/>
        <v>12.952616631176923</v>
      </c>
      <c r="AI1636">
        <f t="shared" ca="1" si="209"/>
        <v>0.31374569276172548</v>
      </c>
      <c r="AX1636">
        <f t="shared" ca="1" si="210"/>
        <v>1.2652206278553348</v>
      </c>
    </row>
    <row r="1637" spans="1:50">
      <c r="A1637">
        <f t="shared" ca="1" si="206"/>
        <v>0.79281770042437216</v>
      </c>
      <c r="R1637">
        <f t="shared" ca="1" si="207"/>
        <v>-0.9564003863806485</v>
      </c>
      <c r="AH1637">
        <f t="shared" ca="1" si="208"/>
        <v>33.32593131173423</v>
      </c>
      <c r="AI1637">
        <f t="shared" ca="1" si="209"/>
        <v>0.86098771668949747</v>
      </c>
      <c r="AX1637">
        <f t="shared" ca="1" si="210"/>
        <v>2.0031912757400884E-2</v>
      </c>
    </row>
    <row r="1638" spans="1:50">
      <c r="A1638">
        <f t="shared" ca="1" si="206"/>
        <v>0.76930333678684337</v>
      </c>
      <c r="R1638">
        <f t="shared" ca="1" si="207"/>
        <v>0.99047659190288528</v>
      </c>
      <c r="AH1638">
        <f t="shared" ca="1" si="208"/>
        <v>10.43759820616124</v>
      </c>
      <c r="AI1638">
        <f t="shared" ca="1" si="209"/>
        <v>0.21740818215143187</v>
      </c>
      <c r="AX1638">
        <f t="shared" ca="1" si="210"/>
        <v>0.15987095067174309</v>
      </c>
    </row>
    <row r="1639" spans="1:50">
      <c r="A1639">
        <f t="shared" ca="1" si="206"/>
        <v>0.66647067878727384</v>
      </c>
      <c r="R1639">
        <f t="shared" ca="1" si="207"/>
        <v>-0.42208966054699948</v>
      </c>
      <c r="AH1639">
        <f t="shared" ca="1" si="208"/>
        <v>30.017697860130202</v>
      </c>
      <c r="AI1639">
        <f t="shared" ca="1" si="209"/>
        <v>0.80035380059547745</v>
      </c>
      <c r="AX1639">
        <f t="shared" ca="1" si="210"/>
        <v>1.17586122959054</v>
      </c>
    </row>
    <row r="1640" spans="1:50">
      <c r="A1640">
        <f t="shared" ca="1" si="206"/>
        <v>0.52385604744092695</v>
      </c>
      <c r="R1640">
        <f t="shared" ca="1" si="207"/>
        <v>1.2991088496932846</v>
      </c>
      <c r="AH1640">
        <f t="shared" ca="1" si="208"/>
        <v>32.249403212045898</v>
      </c>
      <c r="AI1640">
        <f t="shared" ca="1" si="209"/>
        <v>0.84245815683573677</v>
      </c>
      <c r="AX1640">
        <f t="shared" ca="1" si="210"/>
        <v>1.3060774880295007</v>
      </c>
    </row>
    <row r="1641" spans="1:50">
      <c r="A1641">
        <f t="shared" ca="1" si="206"/>
        <v>0.59755021695482557</v>
      </c>
      <c r="R1641">
        <f t="shared" ca="1" si="207"/>
        <v>-7.1885563398027388E-2</v>
      </c>
      <c r="AH1641">
        <f t="shared" ca="1" si="208"/>
        <v>29.147523693267377</v>
      </c>
      <c r="AI1641">
        <f t="shared" ca="1" si="209"/>
        <v>0.78258711593857733</v>
      </c>
      <c r="AX1641">
        <f t="shared" ca="1" si="210"/>
        <v>3.0490106676873356</v>
      </c>
    </row>
    <row r="1642" spans="1:50">
      <c r="A1642">
        <f t="shared" ca="1" si="206"/>
        <v>0.28559792485695379</v>
      </c>
      <c r="R1642">
        <f t="shared" ca="1" si="207"/>
        <v>-0.41041545753468955</v>
      </c>
      <c r="AH1642">
        <f t="shared" ca="1" si="208"/>
        <v>17.435973756061458</v>
      </c>
      <c r="AI1642">
        <f t="shared" ca="1" si="209"/>
        <v>0.46979209739204097</v>
      </c>
      <c r="AX1642">
        <f t="shared" ca="1" si="210"/>
        <v>5.9515669789743537</v>
      </c>
    </row>
    <row r="1643" spans="1:50">
      <c r="A1643">
        <f t="shared" ca="1" si="206"/>
        <v>0.26600146019482707</v>
      </c>
      <c r="R1643">
        <f t="shared" ca="1" si="207"/>
        <v>-0.46652845372665613</v>
      </c>
      <c r="AH1643">
        <f t="shared" ca="1" si="208"/>
        <v>12.795569317553777</v>
      </c>
      <c r="AI1643">
        <f t="shared" ca="1" si="209"/>
        <v>0.30791516879752701</v>
      </c>
      <c r="AX1643">
        <f t="shared" ca="1" si="210"/>
        <v>3.4258360425220733</v>
      </c>
    </row>
    <row r="1644" spans="1:50">
      <c r="A1644">
        <f t="shared" ca="1" si="206"/>
        <v>0.8472915516833478</v>
      </c>
      <c r="R1644">
        <f t="shared" ca="1" si="207"/>
        <v>-0.36616321020158754</v>
      </c>
      <c r="AH1644">
        <f t="shared" ca="1" si="208"/>
        <v>17.115334654454486</v>
      </c>
      <c r="AI1644">
        <f t="shared" ca="1" si="209"/>
        <v>0.45929939255573904</v>
      </c>
      <c r="AX1644">
        <f t="shared" ca="1" si="210"/>
        <v>2.3798035120637855</v>
      </c>
    </row>
    <row r="1645" spans="1:50">
      <c r="A1645">
        <f t="shared" ca="1" si="206"/>
        <v>0.94039260766129151</v>
      </c>
      <c r="R1645">
        <f t="shared" ca="1" si="207"/>
        <v>1.705607505485085</v>
      </c>
      <c r="AH1645">
        <f t="shared" ca="1" si="208"/>
        <v>33.368184369144515</v>
      </c>
      <c r="AI1645">
        <f t="shared" ca="1" si="209"/>
        <v>0.86169135441061551</v>
      </c>
      <c r="AX1645">
        <f t="shared" ca="1" si="210"/>
        <v>1.0004371930208877</v>
      </c>
    </row>
    <row r="1646" spans="1:50">
      <c r="A1646">
        <f t="shared" ca="1" si="206"/>
        <v>1.3217282214599613E-2</v>
      </c>
      <c r="R1646">
        <f t="shared" ca="1" si="207"/>
        <v>-2.2079368118785561</v>
      </c>
      <c r="AH1646">
        <f t="shared" ca="1" si="208"/>
        <v>11.612827182131504</v>
      </c>
      <c r="AI1646">
        <f t="shared" ca="1" si="209"/>
        <v>0.2632124815255491</v>
      </c>
      <c r="AX1646">
        <f t="shared" ca="1" si="210"/>
        <v>1.1502414621688348</v>
      </c>
    </row>
    <row r="1647" spans="1:50">
      <c r="A1647">
        <f t="shared" ca="1" si="206"/>
        <v>9.6346494010103312E-2</v>
      </c>
      <c r="R1647">
        <f t="shared" ca="1" si="207"/>
        <v>1.9040814507239148</v>
      </c>
      <c r="AH1647">
        <f t="shared" ca="1" si="208"/>
        <v>20.277194017138854</v>
      </c>
      <c r="AI1647">
        <f t="shared" ca="1" si="209"/>
        <v>0.55827740225259692</v>
      </c>
      <c r="AX1647">
        <f t="shared" ca="1" si="210"/>
        <v>0.55932910222294274</v>
      </c>
    </row>
    <row r="1648" spans="1:50">
      <c r="A1648">
        <f t="shared" ca="1" si="206"/>
        <v>0.95662345332210952</v>
      </c>
      <c r="R1648">
        <f t="shared" ca="1" si="207"/>
        <v>-0.85201171117701791</v>
      </c>
      <c r="AH1648">
        <f t="shared" ca="1" si="208"/>
        <v>7.7783265973615592</v>
      </c>
      <c r="AI1648">
        <f t="shared" ca="1" si="209"/>
        <v>0.12100472931044448</v>
      </c>
      <c r="AX1648">
        <f t="shared" ca="1" si="210"/>
        <v>2.4406911411338288</v>
      </c>
    </row>
    <row r="1649" spans="1:50">
      <c r="A1649">
        <f t="shared" ca="1" si="206"/>
        <v>1.4466195234553725E-2</v>
      </c>
      <c r="R1649">
        <f t="shared" ca="1" si="207"/>
        <v>-0.51242029772240139</v>
      </c>
      <c r="AH1649">
        <f t="shared" ca="1" si="208"/>
        <v>8.9224937943952742</v>
      </c>
      <c r="AI1649">
        <f t="shared" ca="1" si="209"/>
        <v>0.15922179102204437</v>
      </c>
      <c r="AX1649">
        <f t="shared" ca="1" si="210"/>
        <v>6.3104524051442095</v>
      </c>
    </row>
    <row r="1650" spans="1:50">
      <c r="A1650">
        <f t="shared" ca="1" si="206"/>
        <v>2.476963976067148E-2</v>
      </c>
      <c r="R1650">
        <f t="shared" ca="1" si="207"/>
        <v>1.447352127877217</v>
      </c>
      <c r="AH1650">
        <f t="shared" ca="1" si="208"/>
        <v>33.702607631663071</v>
      </c>
      <c r="AI1650">
        <f t="shared" ca="1" si="209"/>
        <v>0.8671975009962366</v>
      </c>
      <c r="AX1650">
        <f t="shared" ca="1" si="210"/>
        <v>2.9415394811307318</v>
      </c>
    </row>
    <row r="1651" spans="1:50">
      <c r="A1651">
        <f t="shared" ca="1" si="206"/>
        <v>0.3674840567343427</v>
      </c>
      <c r="R1651">
        <f t="shared" ca="1" si="207"/>
        <v>0.33750158331348168</v>
      </c>
      <c r="AH1651">
        <f t="shared" ca="1" si="208"/>
        <v>22.902559159189281</v>
      </c>
      <c r="AI1651">
        <f t="shared" ca="1" si="209"/>
        <v>0.63286434993938168</v>
      </c>
      <c r="AX1651">
        <f t="shared" ca="1" si="210"/>
        <v>1.1624261870926866</v>
      </c>
    </row>
    <row r="1652" spans="1:50">
      <c r="A1652">
        <f t="shared" ca="1" si="206"/>
        <v>0.23103789233173377</v>
      </c>
      <c r="R1652">
        <f t="shared" ca="1" si="207"/>
        <v>-1.5308818707885099</v>
      </c>
      <c r="AH1652">
        <f t="shared" ca="1" si="208"/>
        <v>20.068671471248791</v>
      </c>
      <c r="AI1652">
        <f t="shared" ca="1" si="209"/>
        <v>0.55205778625198199</v>
      </c>
      <c r="AX1652">
        <f t="shared" ca="1" si="210"/>
        <v>9.3553360881219363E-2</v>
      </c>
    </row>
    <row r="1653" spans="1:50">
      <c r="A1653">
        <f t="shared" ca="1" si="206"/>
        <v>0.58811809862601738</v>
      </c>
      <c r="R1653">
        <f t="shared" ca="1" si="207"/>
        <v>1.2399916521436396</v>
      </c>
      <c r="AH1653">
        <f t="shared" ca="1" si="208"/>
        <v>28.915750500996328</v>
      </c>
      <c r="AI1653">
        <f t="shared" ca="1" si="209"/>
        <v>0.77772721153188173</v>
      </c>
      <c r="AX1653">
        <f t="shared" ca="1" si="210"/>
        <v>0.232949976962604</v>
      </c>
    </row>
    <row r="1654" spans="1:50">
      <c r="A1654">
        <f t="shared" ca="1" si="206"/>
        <v>0.33687563707634105</v>
      </c>
      <c r="R1654">
        <f t="shared" ca="1" si="207"/>
        <v>-0.15896333948229627</v>
      </c>
      <c r="AH1654">
        <f t="shared" ca="1" si="208"/>
        <v>22.853854209405103</v>
      </c>
      <c r="AI1654">
        <f t="shared" ca="1" si="209"/>
        <v>0.63154338435788349</v>
      </c>
      <c r="AX1654">
        <f t="shared" ca="1" si="210"/>
        <v>2.0893225230173949</v>
      </c>
    </row>
    <row r="1655" spans="1:50">
      <c r="A1655">
        <f t="shared" ca="1" si="206"/>
        <v>0.65191940418366845</v>
      </c>
      <c r="R1655">
        <f t="shared" ca="1" si="207"/>
        <v>1.2989218089262098</v>
      </c>
      <c r="AH1655">
        <f t="shared" ca="1" si="208"/>
        <v>8.2426288692372651</v>
      </c>
      <c r="AI1655">
        <f t="shared" ca="1" si="209"/>
        <v>0.13588186135196723</v>
      </c>
      <c r="AX1655">
        <f t="shared" ca="1" si="210"/>
        <v>3.2117616067386088</v>
      </c>
    </row>
    <row r="1656" spans="1:50">
      <c r="A1656">
        <f t="shared" ca="1" si="206"/>
        <v>0.4279801484580007</v>
      </c>
      <c r="R1656">
        <f t="shared" ca="1" si="207"/>
        <v>-0.78588940711897015</v>
      </c>
      <c r="AH1656">
        <f t="shared" ca="1" si="208"/>
        <v>27.601032009741232</v>
      </c>
      <c r="AI1656">
        <f t="shared" ca="1" si="209"/>
        <v>0.74914311648568155</v>
      </c>
      <c r="AX1656">
        <f t="shared" ca="1" si="210"/>
        <v>2.5565472337747992</v>
      </c>
    </row>
    <row r="1657" spans="1:50">
      <c r="A1657">
        <f t="shared" ca="1" si="206"/>
        <v>0.51195841162237721</v>
      </c>
      <c r="R1657">
        <f t="shared" ca="1" si="207"/>
        <v>0.29768917143296075</v>
      </c>
      <c r="AH1657">
        <f t="shared" ca="1" si="208"/>
        <v>12.033303921831688</v>
      </c>
      <c r="AI1657">
        <f t="shared" ca="1" si="209"/>
        <v>0.27926499445399944</v>
      </c>
      <c r="AX1657">
        <f t="shared" ca="1" si="210"/>
        <v>3.3428429576980254</v>
      </c>
    </row>
    <row r="1658" spans="1:50">
      <c r="A1658">
        <f t="shared" ca="1" si="206"/>
        <v>0.49568817513519425</v>
      </c>
      <c r="R1658">
        <f t="shared" ca="1" si="207"/>
        <v>0.65511020371549178</v>
      </c>
      <c r="AH1658">
        <f t="shared" ca="1" si="208"/>
        <v>6.068948959637364</v>
      </c>
      <c r="AI1658">
        <f t="shared" ca="1" si="209"/>
        <v>7.3664282949366888E-2</v>
      </c>
      <c r="AX1658">
        <f t="shared" ca="1" si="210"/>
        <v>1.0702752231232666</v>
      </c>
    </row>
    <row r="1659" spans="1:50">
      <c r="A1659">
        <f t="shared" ca="1" si="206"/>
        <v>0.52072772536121503</v>
      </c>
      <c r="R1659">
        <f t="shared" ca="1" si="207"/>
        <v>-1.3667754582171669</v>
      </c>
      <c r="AH1659">
        <f t="shared" ca="1" si="208"/>
        <v>29.147222781421398</v>
      </c>
      <c r="AI1659">
        <f t="shared" ca="1" si="209"/>
        <v>0.78258084113616466</v>
      </c>
      <c r="AX1659">
        <f t="shared" ca="1" si="210"/>
        <v>1.6664970162021127</v>
      </c>
    </row>
    <row r="1660" spans="1:50">
      <c r="A1660">
        <f t="shared" ca="1" si="206"/>
        <v>1.9561128653968973E-2</v>
      </c>
      <c r="R1660">
        <f t="shared" ca="1" si="207"/>
        <v>-0.83475975708250838</v>
      </c>
      <c r="AH1660">
        <f t="shared" ca="1" si="208"/>
        <v>10.847399306904443</v>
      </c>
      <c r="AI1660">
        <f t="shared" ca="1" si="209"/>
        <v>0.23353692948350668</v>
      </c>
      <c r="AX1660">
        <f t="shared" ca="1" si="210"/>
        <v>0.81773856920462296</v>
      </c>
    </row>
    <row r="1661" spans="1:50">
      <c r="A1661">
        <f t="shared" ca="1" si="206"/>
        <v>3.0488341018661935E-2</v>
      </c>
      <c r="R1661">
        <f t="shared" ca="1" si="207"/>
        <v>1.8562193312169697</v>
      </c>
      <c r="AH1661">
        <f t="shared" ca="1" si="208"/>
        <v>15.030979421238648</v>
      </c>
      <c r="AI1661">
        <f t="shared" ca="1" si="209"/>
        <v>0.38858379988108271</v>
      </c>
      <c r="AX1661">
        <f t="shared" ca="1" si="210"/>
        <v>0.79496591514377835</v>
      </c>
    </row>
    <row r="1662" spans="1:50">
      <c r="A1662">
        <f t="shared" ca="1" si="206"/>
        <v>0.2452401436034003</v>
      </c>
      <c r="R1662">
        <f t="shared" ca="1" si="207"/>
        <v>-0.33052976892317254</v>
      </c>
      <c r="AH1662">
        <f t="shared" ca="1" si="208"/>
        <v>30.048135155072899</v>
      </c>
      <c r="AI1662">
        <f t="shared" ca="1" si="209"/>
        <v>0.800961544604881</v>
      </c>
      <c r="AX1662">
        <f t="shared" ca="1" si="210"/>
        <v>1.6059656192423779</v>
      </c>
    </row>
    <row r="1663" spans="1:50">
      <c r="A1663">
        <f t="shared" ca="1" si="206"/>
        <v>2.0656953142366374E-2</v>
      </c>
      <c r="R1663">
        <f t="shared" ca="1" si="207"/>
        <v>-0.45482198685578734</v>
      </c>
      <c r="AH1663">
        <f t="shared" ca="1" si="208"/>
        <v>28.282426182855435</v>
      </c>
      <c r="AI1663">
        <f t="shared" ca="1" si="209"/>
        <v>0.76417349374843846</v>
      </c>
      <c r="AX1663">
        <f t="shared" ca="1" si="210"/>
        <v>1.2064958506536707</v>
      </c>
    </row>
    <row r="1664" spans="1:50">
      <c r="A1664">
        <f t="shared" ca="1" si="206"/>
        <v>0.59001929645267559</v>
      </c>
      <c r="R1664">
        <f t="shared" ca="1" si="207"/>
        <v>-0.75378255898044755</v>
      </c>
      <c r="AH1664">
        <f t="shared" ca="1" si="208"/>
        <v>13.595898208586171</v>
      </c>
      <c r="AI1664">
        <f t="shared" ca="1" si="209"/>
        <v>0.33737068638019019</v>
      </c>
      <c r="AX1664">
        <f t="shared" ca="1" si="210"/>
        <v>7.6871311214811353</v>
      </c>
    </row>
    <row r="1665" spans="1:50">
      <c r="A1665">
        <f t="shared" ca="1" si="206"/>
        <v>4.0542075071470562E-2</v>
      </c>
      <c r="R1665">
        <f t="shared" ca="1" si="207"/>
        <v>-2.1681982133222526</v>
      </c>
      <c r="AH1665">
        <f t="shared" ca="1" si="208"/>
        <v>24.502396324067352</v>
      </c>
      <c r="AI1665">
        <f t="shared" ca="1" si="209"/>
        <v>0.67493610339253296</v>
      </c>
      <c r="AX1665">
        <f t="shared" ca="1" si="210"/>
        <v>0.90630359488466061</v>
      </c>
    </row>
    <row r="1666" spans="1:50">
      <c r="A1666">
        <f t="shared" ca="1" si="206"/>
        <v>0.98707373249230923</v>
      </c>
      <c r="R1666">
        <f t="shared" ca="1" si="207"/>
        <v>2.0942225840832092</v>
      </c>
      <c r="AH1666">
        <f t="shared" ca="1" si="208"/>
        <v>25.906819829343096</v>
      </c>
      <c r="AI1666">
        <f t="shared" ca="1" si="209"/>
        <v>0.70975933463213248</v>
      </c>
      <c r="AX1666">
        <f t="shared" ca="1" si="210"/>
        <v>2.0102890231968695</v>
      </c>
    </row>
    <row r="1667" spans="1:50">
      <c r="A1667">
        <f t="shared" ref="A1667:A1730" ca="1" si="211">RAND()</f>
        <v>0.90260799033914296</v>
      </c>
      <c r="R1667">
        <f t="shared" ref="R1667:R1730" ca="1" si="212">_xlfn.NORM.INV(RAND(),0,1)</f>
        <v>-0.58395662408077431</v>
      </c>
      <c r="AH1667">
        <f t="shared" ref="AH1667:AH1730" ca="1" si="213">IF(AI1667&lt;$AL$4,$AL$1+SQRT(AI1667*($AL$2-$AL$1)*($AL$3-$AL$1)),$AL$2-SQRT((1-AI1667)*($AL$2-$AL$1)*($AL$2-$AL$3)))</f>
        <v>42.34157604520513</v>
      </c>
      <c r="AI1667">
        <f t="shared" ref="AI1667:AI1730" ca="1" si="214">RAND()</f>
        <v>0.97067427126431205</v>
      </c>
      <c r="AX1667">
        <f t="shared" ref="AX1667:AX1730" ca="1" si="215">-LN(1-RAND())/$AW$2</f>
        <v>1.4350897913884628</v>
      </c>
    </row>
    <row r="1668" spans="1:50">
      <c r="A1668">
        <f t="shared" ca="1" si="211"/>
        <v>0.49458175343031485</v>
      </c>
      <c r="R1668">
        <f t="shared" ca="1" si="212"/>
        <v>-0.56930094501032957</v>
      </c>
      <c r="AH1668">
        <f t="shared" ca="1" si="213"/>
        <v>35.677745245885944</v>
      </c>
      <c r="AI1668">
        <f t="shared" ca="1" si="214"/>
        <v>0.89743650937912867</v>
      </c>
      <c r="AX1668">
        <f t="shared" ca="1" si="215"/>
        <v>4.1654038879455282</v>
      </c>
    </row>
    <row r="1669" spans="1:50">
      <c r="A1669">
        <f t="shared" ca="1" si="211"/>
        <v>0.61565003712285282</v>
      </c>
      <c r="R1669">
        <f t="shared" ca="1" si="212"/>
        <v>0.10639434314834303</v>
      </c>
      <c r="AH1669">
        <f t="shared" ca="1" si="213"/>
        <v>13.442731572666567</v>
      </c>
      <c r="AI1669">
        <f t="shared" ca="1" si="214"/>
        <v>0.33178306256594514</v>
      </c>
      <c r="AX1669">
        <f t="shared" ca="1" si="215"/>
        <v>4.0605816126089218</v>
      </c>
    </row>
    <row r="1670" spans="1:50">
      <c r="A1670">
        <f t="shared" ca="1" si="211"/>
        <v>0.50730985836005238</v>
      </c>
      <c r="R1670">
        <f t="shared" ca="1" si="212"/>
        <v>-2.5303627124845853</v>
      </c>
      <c r="AH1670">
        <f t="shared" ca="1" si="213"/>
        <v>24.929245818215215</v>
      </c>
      <c r="AI1670">
        <f t="shared" ca="1" si="214"/>
        <v>0.68572864237826037</v>
      </c>
      <c r="AX1670">
        <f t="shared" ca="1" si="215"/>
        <v>3.1727469951490801</v>
      </c>
    </row>
    <row r="1671" spans="1:50">
      <c r="A1671">
        <f t="shared" ca="1" si="211"/>
        <v>0.37733832470465722</v>
      </c>
      <c r="R1671">
        <f t="shared" ca="1" si="212"/>
        <v>-0.76264578596148136</v>
      </c>
      <c r="AH1671">
        <f t="shared" ca="1" si="213"/>
        <v>27.161421667367474</v>
      </c>
      <c r="AI1671">
        <f t="shared" ca="1" si="214"/>
        <v>0.73919966987210406</v>
      </c>
      <c r="AX1671">
        <f t="shared" ca="1" si="215"/>
        <v>2.2721640953184727</v>
      </c>
    </row>
    <row r="1672" spans="1:50">
      <c r="A1672">
        <f t="shared" ca="1" si="211"/>
        <v>0.44100000083030799</v>
      </c>
      <c r="R1672">
        <f t="shared" ca="1" si="212"/>
        <v>0.44030858417973939</v>
      </c>
      <c r="AH1672">
        <f t="shared" ca="1" si="213"/>
        <v>5.7013730385285291</v>
      </c>
      <c r="AI1672">
        <f t="shared" ca="1" si="214"/>
        <v>6.5011309048920052E-2</v>
      </c>
      <c r="AX1672">
        <f t="shared" ca="1" si="215"/>
        <v>1.3855609261594413</v>
      </c>
    </row>
    <row r="1673" spans="1:50">
      <c r="A1673">
        <f t="shared" ca="1" si="211"/>
        <v>0.58677891430543072</v>
      </c>
      <c r="R1673">
        <f t="shared" ca="1" si="212"/>
        <v>-9.968221085740718E-2</v>
      </c>
      <c r="AH1673">
        <f t="shared" ca="1" si="213"/>
        <v>38.533110763454786</v>
      </c>
      <c r="AI1673">
        <f t="shared" ca="1" si="214"/>
        <v>0.9342552256184018</v>
      </c>
      <c r="AX1673">
        <f t="shared" ca="1" si="215"/>
        <v>0.24631135068952598</v>
      </c>
    </row>
    <row r="1674" spans="1:50">
      <c r="A1674">
        <f t="shared" ca="1" si="211"/>
        <v>0.7543161293800319</v>
      </c>
      <c r="R1674">
        <f t="shared" ca="1" si="212"/>
        <v>-0.67783623860216691</v>
      </c>
      <c r="AH1674">
        <f t="shared" ca="1" si="213"/>
        <v>4.9560840912890338</v>
      </c>
      <c r="AI1674">
        <f t="shared" ca="1" si="214"/>
        <v>4.9125539039856503E-2</v>
      </c>
      <c r="AX1674">
        <f t="shared" ca="1" si="215"/>
        <v>2.0012032187065527</v>
      </c>
    </row>
    <row r="1675" spans="1:50">
      <c r="A1675">
        <f t="shared" ca="1" si="211"/>
        <v>0.15257062656811926</v>
      </c>
      <c r="R1675">
        <f t="shared" ca="1" si="212"/>
        <v>-1.6063996509651941</v>
      </c>
      <c r="AH1675">
        <f t="shared" ca="1" si="213"/>
        <v>17.648919922470952</v>
      </c>
      <c r="AI1675">
        <f t="shared" ca="1" si="214"/>
        <v>0.47670380890865149</v>
      </c>
      <c r="AX1675">
        <f t="shared" ca="1" si="215"/>
        <v>1.4311422159026181</v>
      </c>
    </row>
    <row r="1676" spans="1:50">
      <c r="A1676">
        <f t="shared" ca="1" si="211"/>
        <v>0.23820120685510415</v>
      </c>
      <c r="R1676">
        <f t="shared" ca="1" si="212"/>
        <v>2.3881830696191139E-2</v>
      </c>
      <c r="AH1676">
        <f t="shared" ca="1" si="213"/>
        <v>6.0960697691096568</v>
      </c>
      <c r="AI1676">
        <f t="shared" ca="1" si="214"/>
        <v>7.4324133259705327E-2</v>
      </c>
      <c r="AX1676">
        <f t="shared" ca="1" si="215"/>
        <v>1.6986148967190986</v>
      </c>
    </row>
    <row r="1677" spans="1:50">
      <c r="A1677">
        <f t="shared" ca="1" si="211"/>
        <v>0.83265378351320507</v>
      </c>
      <c r="R1677">
        <f t="shared" ca="1" si="212"/>
        <v>-0.50189191841063863</v>
      </c>
      <c r="AH1677">
        <f t="shared" ca="1" si="213"/>
        <v>4.9351631093923549</v>
      </c>
      <c r="AI1677">
        <f t="shared" ca="1" si="214"/>
        <v>4.8711669832614435E-2</v>
      </c>
      <c r="AX1677">
        <f t="shared" ca="1" si="215"/>
        <v>1.6620594198476206</v>
      </c>
    </row>
    <row r="1678" spans="1:50">
      <c r="A1678">
        <f t="shared" ca="1" si="211"/>
        <v>0.42131899584404431</v>
      </c>
      <c r="R1678">
        <f t="shared" ca="1" si="212"/>
        <v>0.21978011130544059</v>
      </c>
      <c r="AH1678">
        <f t="shared" ca="1" si="213"/>
        <v>30.568498459143168</v>
      </c>
      <c r="AI1678">
        <f t="shared" ca="1" si="214"/>
        <v>0.81120837393383927</v>
      </c>
      <c r="AX1678">
        <f t="shared" ca="1" si="215"/>
        <v>3.5964392179766098</v>
      </c>
    </row>
    <row r="1679" spans="1:50">
      <c r="A1679">
        <f t="shared" ca="1" si="211"/>
        <v>0.32024837283752539</v>
      </c>
      <c r="R1679">
        <f t="shared" ca="1" si="212"/>
        <v>-0.16309558244149569</v>
      </c>
      <c r="AH1679">
        <f t="shared" ca="1" si="213"/>
        <v>14.485780019059348</v>
      </c>
      <c r="AI1679">
        <f t="shared" ca="1" si="214"/>
        <v>0.36937008957267781</v>
      </c>
      <c r="AX1679">
        <f t="shared" ca="1" si="215"/>
        <v>9.9792058695953603E-2</v>
      </c>
    </row>
    <row r="1680" spans="1:50">
      <c r="A1680">
        <f t="shared" ca="1" si="211"/>
        <v>4.5918376286070872E-2</v>
      </c>
      <c r="R1680">
        <f t="shared" ca="1" si="212"/>
        <v>-0.30640396545204407</v>
      </c>
      <c r="AH1680">
        <f t="shared" ca="1" si="213"/>
        <v>34.253350455108787</v>
      </c>
      <c r="AI1680">
        <f t="shared" ca="1" si="214"/>
        <v>0.87602151405518869</v>
      </c>
      <c r="AX1680">
        <f t="shared" ca="1" si="215"/>
        <v>2.3247053965755913</v>
      </c>
    </row>
    <row r="1681" spans="1:50">
      <c r="A1681">
        <f t="shared" ca="1" si="211"/>
        <v>0.60284276076917487</v>
      </c>
      <c r="R1681">
        <f t="shared" ca="1" si="212"/>
        <v>-0.18014010044149448</v>
      </c>
      <c r="AH1681">
        <f t="shared" ca="1" si="213"/>
        <v>10.794656906817188</v>
      </c>
      <c r="AI1681">
        <f t="shared" ca="1" si="214"/>
        <v>0.23147053647291127</v>
      </c>
      <c r="AX1681">
        <f t="shared" ca="1" si="215"/>
        <v>0.99613273612097797</v>
      </c>
    </row>
    <row r="1682" spans="1:50">
      <c r="A1682">
        <f t="shared" ca="1" si="211"/>
        <v>0.85339649738589818</v>
      </c>
      <c r="R1682">
        <f t="shared" ca="1" si="212"/>
        <v>4.2043265405836479E-2</v>
      </c>
      <c r="AH1682">
        <f t="shared" ca="1" si="213"/>
        <v>19.254254094879531</v>
      </c>
      <c r="AI1682">
        <f t="shared" ca="1" si="214"/>
        <v>0.52734955436888398</v>
      </c>
      <c r="AX1682">
        <f t="shared" ca="1" si="215"/>
        <v>0.83732939420932728</v>
      </c>
    </row>
    <row r="1683" spans="1:50">
      <c r="A1683">
        <f t="shared" ca="1" si="211"/>
        <v>0.20058235628126919</v>
      </c>
      <c r="R1683">
        <f t="shared" ca="1" si="212"/>
        <v>-1.8858147831478504</v>
      </c>
      <c r="AH1683">
        <f t="shared" ca="1" si="213"/>
        <v>9.5381087534843036</v>
      </c>
      <c r="AI1683">
        <f t="shared" ca="1" si="214"/>
        <v>0.18195103718658778</v>
      </c>
      <c r="AX1683">
        <f t="shared" ca="1" si="215"/>
        <v>2.3504497765381562</v>
      </c>
    </row>
    <row r="1684" spans="1:50">
      <c r="A1684">
        <f t="shared" ca="1" si="211"/>
        <v>0.85337854209584585</v>
      </c>
      <c r="R1684">
        <f t="shared" ca="1" si="212"/>
        <v>1.8287321610487732</v>
      </c>
      <c r="AH1684">
        <f t="shared" ca="1" si="213"/>
        <v>12.614252443936003</v>
      </c>
      <c r="AI1684">
        <f t="shared" ca="1" si="214"/>
        <v>0.30115293983712743</v>
      </c>
      <c r="AX1684">
        <f t="shared" ca="1" si="215"/>
        <v>1.9925232258380887</v>
      </c>
    </row>
    <row r="1685" spans="1:50">
      <c r="A1685">
        <f t="shared" ca="1" si="211"/>
        <v>0.8632402529337726</v>
      </c>
      <c r="R1685">
        <f t="shared" ca="1" si="212"/>
        <v>0.65356111235366299</v>
      </c>
      <c r="AH1685">
        <f t="shared" ca="1" si="213"/>
        <v>14.390275677713106</v>
      </c>
      <c r="AI1685">
        <f t="shared" ca="1" si="214"/>
        <v>0.36597376684536442</v>
      </c>
      <c r="AX1685">
        <f t="shared" ca="1" si="215"/>
        <v>3.1483202923044846</v>
      </c>
    </row>
    <row r="1686" spans="1:50">
      <c r="A1686">
        <f t="shared" ca="1" si="211"/>
        <v>0.59735605015119497</v>
      </c>
      <c r="R1686">
        <f t="shared" ca="1" si="212"/>
        <v>-0.82062635574655962</v>
      </c>
      <c r="AH1686">
        <f t="shared" ca="1" si="213"/>
        <v>11.805076632246447</v>
      </c>
      <c r="AI1686">
        <f t="shared" ca="1" si="214"/>
        <v>0.27057391446571666</v>
      </c>
      <c r="AX1686">
        <f t="shared" ca="1" si="215"/>
        <v>0.28649759249823242</v>
      </c>
    </row>
    <row r="1687" spans="1:50">
      <c r="A1687">
        <f t="shared" ca="1" si="211"/>
        <v>1.1989303011320174E-2</v>
      </c>
      <c r="R1687">
        <f t="shared" ca="1" si="212"/>
        <v>0.40022268864172056</v>
      </c>
      <c r="AH1687">
        <f t="shared" ca="1" si="213"/>
        <v>14.753807119083149</v>
      </c>
      <c r="AI1687">
        <f t="shared" ca="1" si="214"/>
        <v>0.37885294370060307</v>
      </c>
      <c r="AX1687">
        <f t="shared" ca="1" si="215"/>
        <v>0.51950670357927398</v>
      </c>
    </row>
    <row r="1688" spans="1:50">
      <c r="A1688">
        <f t="shared" ca="1" si="211"/>
        <v>0.88220751580868983</v>
      </c>
      <c r="R1688">
        <f t="shared" ca="1" si="212"/>
        <v>-0.64347121013159203</v>
      </c>
      <c r="AH1688">
        <f t="shared" ca="1" si="213"/>
        <v>11.623465173243062</v>
      </c>
      <c r="AI1688">
        <f t="shared" ca="1" si="214"/>
        <v>0.26362078734535588</v>
      </c>
      <c r="AX1688">
        <f t="shared" ca="1" si="215"/>
        <v>0.73980531344752976</v>
      </c>
    </row>
    <row r="1689" spans="1:50">
      <c r="A1689">
        <f t="shared" ca="1" si="211"/>
        <v>8.3601401624329941E-2</v>
      </c>
      <c r="R1689">
        <f t="shared" ca="1" si="212"/>
        <v>-0.61593650788131138</v>
      </c>
      <c r="AH1689">
        <f t="shared" ca="1" si="213"/>
        <v>12.796730370741372</v>
      </c>
      <c r="AI1689">
        <f t="shared" ca="1" si="214"/>
        <v>0.30795836444634117</v>
      </c>
      <c r="AX1689">
        <f t="shared" ca="1" si="215"/>
        <v>2.4539534928781759</v>
      </c>
    </row>
    <row r="1690" spans="1:50">
      <c r="A1690">
        <f t="shared" ca="1" si="211"/>
        <v>0.49317067112189761</v>
      </c>
      <c r="R1690">
        <f t="shared" ca="1" si="212"/>
        <v>-0.74203360636651317</v>
      </c>
      <c r="AH1690">
        <f t="shared" ca="1" si="213"/>
        <v>31.124775655725699</v>
      </c>
      <c r="AI1690">
        <f t="shared" ca="1" si="214"/>
        <v>0.82186295297665746</v>
      </c>
      <c r="AX1690">
        <f t="shared" ca="1" si="215"/>
        <v>7.6422344592053788</v>
      </c>
    </row>
    <row r="1691" spans="1:50">
      <c r="A1691">
        <f t="shared" ca="1" si="211"/>
        <v>0.56160092905374637</v>
      </c>
      <c r="R1691">
        <f t="shared" ca="1" si="212"/>
        <v>0.29423666161548701</v>
      </c>
      <c r="AH1691">
        <f t="shared" ca="1" si="213"/>
        <v>14.806995527628672</v>
      </c>
      <c r="AI1691">
        <f t="shared" ca="1" si="214"/>
        <v>0.3807262181038259</v>
      </c>
      <c r="AX1691">
        <f t="shared" ca="1" si="215"/>
        <v>4.2533317942390401</v>
      </c>
    </row>
    <row r="1692" spans="1:50">
      <c r="A1692">
        <f t="shared" ca="1" si="211"/>
        <v>0.6113490169478567</v>
      </c>
      <c r="R1692">
        <f t="shared" ca="1" si="212"/>
        <v>1.2536001969522984E-2</v>
      </c>
      <c r="AH1692">
        <f t="shared" ca="1" si="213"/>
        <v>19.449429848719113</v>
      </c>
      <c r="AI1692">
        <f t="shared" ca="1" si="214"/>
        <v>0.53333133171583269</v>
      </c>
      <c r="AX1692">
        <f t="shared" ca="1" si="215"/>
        <v>1.053428492570019</v>
      </c>
    </row>
    <row r="1693" spans="1:50">
      <c r="A1693">
        <f t="shared" ca="1" si="211"/>
        <v>0.65621390261101442</v>
      </c>
      <c r="R1693">
        <f t="shared" ca="1" si="212"/>
        <v>0.41575000453121408</v>
      </c>
      <c r="AH1693">
        <f t="shared" ca="1" si="213"/>
        <v>19.621505646436031</v>
      </c>
      <c r="AI1693">
        <f t="shared" ca="1" si="214"/>
        <v>0.53857354040524097</v>
      </c>
      <c r="AX1693">
        <f t="shared" ca="1" si="215"/>
        <v>0.86403474577145123</v>
      </c>
    </row>
    <row r="1694" spans="1:50">
      <c r="A1694">
        <f t="shared" ca="1" si="211"/>
        <v>0.72027896397451352</v>
      </c>
      <c r="R1694">
        <f t="shared" ca="1" si="212"/>
        <v>-1.1418964154094702</v>
      </c>
      <c r="AH1694">
        <f t="shared" ca="1" si="213"/>
        <v>20.792524360690319</v>
      </c>
      <c r="AI1694">
        <f t="shared" ca="1" si="214"/>
        <v>0.57346168338956582</v>
      </c>
      <c r="AX1694">
        <f t="shared" ca="1" si="215"/>
        <v>2.2129001117001943</v>
      </c>
    </row>
    <row r="1695" spans="1:50">
      <c r="A1695">
        <f t="shared" ca="1" si="211"/>
        <v>0.13463452122343222</v>
      </c>
      <c r="R1695">
        <f t="shared" ca="1" si="212"/>
        <v>-1.5718480407495246</v>
      </c>
      <c r="AH1695">
        <f t="shared" ca="1" si="213"/>
        <v>18.519373061945842</v>
      </c>
      <c r="AI1695">
        <f t="shared" ca="1" si="214"/>
        <v>0.50448506379352942</v>
      </c>
      <c r="AX1695">
        <f t="shared" ca="1" si="215"/>
        <v>0.67098322159704737</v>
      </c>
    </row>
    <row r="1696" spans="1:50">
      <c r="A1696">
        <f t="shared" ca="1" si="211"/>
        <v>0.47887331268396871</v>
      </c>
      <c r="R1696">
        <f t="shared" ca="1" si="212"/>
        <v>0.84275111711151818</v>
      </c>
      <c r="AH1696">
        <f t="shared" ca="1" si="213"/>
        <v>38.165926355066411</v>
      </c>
      <c r="AI1696">
        <f t="shared" ca="1" si="214"/>
        <v>0.92997735048314412</v>
      </c>
      <c r="AX1696">
        <f t="shared" ca="1" si="215"/>
        <v>2.0290449300928795</v>
      </c>
    </row>
    <row r="1697" spans="1:50">
      <c r="A1697">
        <f t="shared" ca="1" si="211"/>
        <v>0.37401975111493468</v>
      </c>
      <c r="R1697">
        <f t="shared" ca="1" si="212"/>
        <v>-1.8374977676056694</v>
      </c>
      <c r="AH1697">
        <f t="shared" ca="1" si="213"/>
        <v>10.281366346305369</v>
      </c>
      <c r="AI1697">
        <f t="shared" ca="1" si="214"/>
        <v>0.21121507034179809</v>
      </c>
      <c r="AX1697">
        <f t="shared" ca="1" si="215"/>
        <v>1.0732032226043517</v>
      </c>
    </row>
    <row r="1698" spans="1:50">
      <c r="A1698">
        <f t="shared" ca="1" si="211"/>
        <v>0.49283477227568684</v>
      </c>
      <c r="R1698">
        <f t="shared" ca="1" si="212"/>
        <v>-0.64335745518773679</v>
      </c>
      <c r="AH1698">
        <f t="shared" ca="1" si="213"/>
        <v>19.02767681215564</v>
      </c>
      <c r="AI1698">
        <f t="shared" ca="1" si="214"/>
        <v>0.52035759817385929</v>
      </c>
      <c r="AX1698">
        <f t="shared" ca="1" si="215"/>
        <v>1.2480092169378092</v>
      </c>
    </row>
    <row r="1699" spans="1:50">
      <c r="A1699">
        <f t="shared" ca="1" si="211"/>
        <v>0.51256170401201684</v>
      </c>
      <c r="R1699">
        <f t="shared" ca="1" si="212"/>
        <v>-0.60508546756773929</v>
      </c>
      <c r="AH1699">
        <f t="shared" ca="1" si="213"/>
        <v>13.611558579429463</v>
      </c>
      <c r="AI1699">
        <f t="shared" ca="1" si="214"/>
        <v>0.33794066549085333</v>
      </c>
      <c r="AX1699">
        <f t="shared" ca="1" si="215"/>
        <v>1.2445487751590307</v>
      </c>
    </row>
    <row r="1700" spans="1:50">
      <c r="A1700">
        <f t="shared" ca="1" si="211"/>
        <v>0.95040982915395622</v>
      </c>
      <c r="R1700">
        <f t="shared" ca="1" si="212"/>
        <v>-1.908835924297325</v>
      </c>
      <c r="AH1700">
        <f t="shared" ca="1" si="213"/>
        <v>14.784053054331629</v>
      </c>
      <c r="AI1700">
        <f t="shared" ca="1" si="214"/>
        <v>0.37991854035993544</v>
      </c>
      <c r="AX1700">
        <f t="shared" ca="1" si="215"/>
        <v>4.7810645689536142E-2</v>
      </c>
    </row>
    <row r="1701" spans="1:50">
      <c r="A1701">
        <f t="shared" ca="1" si="211"/>
        <v>0.2254389168373957</v>
      </c>
      <c r="R1701">
        <f t="shared" ca="1" si="212"/>
        <v>-0.26318849968286112</v>
      </c>
      <c r="AH1701">
        <f t="shared" ca="1" si="213"/>
        <v>28.761126620120365</v>
      </c>
      <c r="AI1701">
        <f t="shared" ca="1" si="214"/>
        <v>0.77445512877672007</v>
      </c>
      <c r="AX1701">
        <f t="shared" ca="1" si="215"/>
        <v>0.61178693597889766</v>
      </c>
    </row>
    <row r="1702" spans="1:50">
      <c r="A1702">
        <f t="shared" ca="1" si="211"/>
        <v>0.33442326854713078</v>
      </c>
      <c r="R1702">
        <f t="shared" ca="1" si="212"/>
        <v>-1.1572283591669279</v>
      </c>
      <c r="AH1702">
        <f t="shared" ca="1" si="213"/>
        <v>6.3369239333730025</v>
      </c>
      <c r="AI1702">
        <f t="shared" ca="1" si="214"/>
        <v>8.0313209874711133E-2</v>
      </c>
      <c r="AX1702">
        <f t="shared" ca="1" si="215"/>
        <v>7.351007606390529</v>
      </c>
    </row>
    <row r="1703" spans="1:50">
      <c r="A1703">
        <f t="shared" ca="1" si="211"/>
        <v>0.65694488934075113</v>
      </c>
      <c r="R1703">
        <f t="shared" ca="1" si="212"/>
        <v>0.46600753048867471</v>
      </c>
      <c r="AH1703">
        <f t="shared" ca="1" si="213"/>
        <v>22.838557273792709</v>
      </c>
      <c r="AI1703">
        <f t="shared" ca="1" si="214"/>
        <v>0.63112801451548062</v>
      </c>
      <c r="AX1703">
        <f t="shared" ca="1" si="215"/>
        <v>1.4594727476266085</v>
      </c>
    </row>
    <row r="1704" spans="1:50">
      <c r="A1704">
        <f t="shared" ca="1" si="211"/>
        <v>0.76918396055710914</v>
      </c>
      <c r="R1704">
        <f t="shared" ca="1" si="212"/>
        <v>0.1132684140897032</v>
      </c>
      <c r="AH1704">
        <f t="shared" ca="1" si="213"/>
        <v>26.573828155410208</v>
      </c>
      <c r="AI1704">
        <f t="shared" ca="1" si="214"/>
        <v>0.72560723635387425</v>
      </c>
      <c r="AX1704">
        <f t="shared" ca="1" si="215"/>
        <v>4.1566949191872213</v>
      </c>
    </row>
    <row r="1705" spans="1:50">
      <c r="A1705">
        <f t="shared" ca="1" si="211"/>
        <v>5.011754901175125E-2</v>
      </c>
      <c r="R1705">
        <f t="shared" ca="1" si="212"/>
        <v>0.46381257645521817</v>
      </c>
      <c r="AH1705">
        <f t="shared" ca="1" si="213"/>
        <v>11.55233093740177</v>
      </c>
      <c r="AI1705">
        <f t="shared" ca="1" si="214"/>
        <v>0.26088837182646363</v>
      </c>
      <c r="AX1705">
        <f t="shared" ca="1" si="215"/>
        <v>1.5134808464290501</v>
      </c>
    </row>
    <row r="1706" spans="1:50">
      <c r="A1706">
        <f t="shared" ca="1" si="211"/>
        <v>0.68488328239223506</v>
      </c>
      <c r="R1706">
        <f t="shared" ca="1" si="212"/>
        <v>0.11281071356836676</v>
      </c>
      <c r="AH1706">
        <f t="shared" ca="1" si="213"/>
        <v>38.326645275252162</v>
      </c>
      <c r="AI1706">
        <f t="shared" ca="1" si="214"/>
        <v>0.93186639473510369</v>
      </c>
      <c r="AX1706">
        <f t="shared" ca="1" si="215"/>
        <v>2.2927061470126793</v>
      </c>
    </row>
    <row r="1707" spans="1:50">
      <c r="A1707">
        <f t="shared" ca="1" si="211"/>
        <v>0.31192067344739549</v>
      </c>
      <c r="R1707">
        <f t="shared" ca="1" si="212"/>
        <v>0.25573218148511312</v>
      </c>
      <c r="AH1707">
        <f t="shared" ca="1" si="213"/>
        <v>9.596095177906129</v>
      </c>
      <c r="AI1707">
        <f t="shared" ca="1" si="214"/>
        <v>0.18417008532686652</v>
      </c>
      <c r="AX1707">
        <f t="shared" ca="1" si="215"/>
        <v>5.3917894414438603</v>
      </c>
    </row>
    <row r="1708" spans="1:50">
      <c r="A1708">
        <f t="shared" ca="1" si="211"/>
        <v>0.72057473798536631</v>
      </c>
      <c r="R1708">
        <f t="shared" ca="1" si="212"/>
        <v>1.2086586180628811</v>
      </c>
      <c r="AH1708">
        <f t="shared" ca="1" si="213"/>
        <v>12.085783865647606</v>
      </c>
      <c r="AI1708">
        <f t="shared" ca="1" si="214"/>
        <v>0.28125610745880636</v>
      </c>
      <c r="AX1708">
        <f t="shared" ca="1" si="215"/>
        <v>0.53258206953723441</v>
      </c>
    </row>
    <row r="1709" spans="1:50">
      <c r="A1709">
        <f t="shared" ca="1" si="211"/>
        <v>0.67439127507887497</v>
      </c>
      <c r="R1709">
        <f t="shared" ca="1" si="212"/>
        <v>-1.2230110173472994</v>
      </c>
      <c r="AH1709">
        <f t="shared" ca="1" si="213"/>
        <v>22.043578569703506</v>
      </c>
      <c r="AI1709">
        <f t="shared" ca="1" si="214"/>
        <v>0.60921925040582947</v>
      </c>
      <c r="AX1709">
        <f t="shared" ca="1" si="215"/>
        <v>0.12915998983378613</v>
      </c>
    </row>
    <row r="1710" spans="1:50">
      <c r="A1710">
        <f t="shared" ca="1" si="211"/>
        <v>0.20088370927110377</v>
      </c>
      <c r="R1710">
        <f t="shared" ca="1" si="212"/>
        <v>1.1324190578175006</v>
      </c>
      <c r="AH1710">
        <f t="shared" ca="1" si="213"/>
        <v>20.164204439585891</v>
      </c>
      <c r="AI1710">
        <f t="shared" ca="1" si="214"/>
        <v>0.55491265163858683</v>
      </c>
      <c r="AX1710">
        <f t="shared" ca="1" si="215"/>
        <v>0.5028054564581016</v>
      </c>
    </row>
    <row r="1711" spans="1:50">
      <c r="A1711">
        <f t="shared" ca="1" si="211"/>
        <v>0.84423729270463044</v>
      </c>
      <c r="R1711">
        <f t="shared" ca="1" si="212"/>
        <v>-2.6430498509064164</v>
      </c>
      <c r="AH1711">
        <f t="shared" ca="1" si="213"/>
        <v>3.1373185652234943</v>
      </c>
      <c r="AI1711">
        <f t="shared" ca="1" si="214"/>
        <v>1.9685535559392009E-2</v>
      </c>
      <c r="AX1711">
        <f t="shared" ca="1" si="215"/>
        <v>3.4580993793172086</v>
      </c>
    </row>
    <row r="1712" spans="1:50">
      <c r="A1712">
        <f t="shared" ca="1" si="211"/>
        <v>0.90938778979681523</v>
      </c>
      <c r="R1712">
        <f t="shared" ca="1" si="212"/>
        <v>0.68000439911734134</v>
      </c>
      <c r="AH1712">
        <f t="shared" ca="1" si="213"/>
        <v>40.732062805287178</v>
      </c>
      <c r="AI1712">
        <f t="shared" ca="1" si="214"/>
        <v>0.95705267007742933</v>
      </c>
      <c r="AX1712">
        <f t="shared" ca="1" si="215"/>
        <v>2.2537769942895358</v>
      </c>
    </row>
    <row r="1713" spans="1:50">
      <c r="A1713">
        <f t="shared" ca="1" si="211"/>
        <v>0.48217225586013801</v>
      </c>
      <c r="R1713">
        <f t="shared" ca="1" si="212"/>
        <v>0.83659874625506037</v>
      </c>
      <c r="AH1713">
        <f t="shared" ca="1" si="213"/>
        <v>39.581419815433946</v>
      </c>
      <c r="AI1713">
        <f t="shared" ca="1" si="214"/>
        <v>0.94572659346888377</v>
      </c>
      <c r="AX1713">
        <f t="shared" ca="1" si="215"/>
        <v>0.11821945476561915</v>
      </c>
    </row>
    <row r="1714" spans="1:50">
      <c r="A1714">
        <f t="shared" ca="1" si="211"/>
        <v>0.38515817142622422</v>
      </c>
      <c r="R1714">
        <f t="shared" ca="1" si="212"/>
        <v>-0.81825657029666654</v>
      </c>
      <c r="AH1714">
        <f t="shared" ca="1" si="213"/>
        <v>43.18389588800833</v>
      </c>
      <c r="AI1714">
        <f t="shared" ca="1" si="214"/>
        <v>0.97677036236724513</v>
      </c>
      <c r="AX1714">
        <f t="shared" ca="1" si="215"/>
        <v>0.28153765594229813</v>
      </c>
    </row>
    <row r="1715" spans="1:50">
      <c r="A1715">
        <f t="shared" ca="1" si="211"/>
        <v>0.49328601426808583</v>
      </c>
      <c r="R1715">
        <f t="shared" ca="1" si="212"/>
        <v>0.47371669999183458</v>
      </c>
      <c r="AH1715">
        <f t="shared" ca="1" si="213"/>
        <v>10.887314729871846</v>
      </c>
      <c r="AI1715">
        <f t="shared" ca="1" si="214"/>
        <v>0.23509892547995015</v>
      </c>
      <c r="AX1715">
        <f t="shared" ca="1" si="215"/>
        <v>0.23921407831780528</v>
      </c>
    </row>
    <row r="1716" spans="1:50">
      <c r="A1716">
        <f t="shared" ca="1" si="211"/>
        <v>0.57429762952309105</v>
      </c>
      <c r="R1716">
        <f t="shared" ca="1" si="212"/>
        <v>0.7906831776455725</v>
      </c>
      <c r="AH1716">
        <f t="shared" ca="1" si="213"/>
        <v>34.275893913956708</v>
      </c>
      <c r="AI1716">
        <f t="shared" ca="1" si="214"/>
        <v>0.87637624389742808</v>
      </c>
      <c r="AX1716">
        <f t="shared" ca="1" si="215"/>
        <v>0.59483193821144309</v>
      </c>
    </row>
    <row r="1717" spans="1:50">
      <c r="A1717">
        <f t="shared" ca="1" si="211"/>
        <v>0.50911969988170269</v>
      </c>
      <c r="R1717">
        <f t="shared" ca="1" si="212"/>
        <v>-0.74191503122726965</v>
      </c>
      <c r="AH1717">
        <f t="shared" ca="1" si="213"/>
        <v>7.1498156333742999</v>
      </c>
      <c r="AI1717">
        <f t="shared" ca="1" si="214"/>
        <v>0.10223972718248708</v>
      </c>
      <c r="AX1717">
        <f t="shared" ca="1" si="215"/>
        <v>2.9593311732681316</v>
      </c>
    </row>
    <row r="1718" spans="1:50">
      <c r="A1718">
        <f t="shared" ca="1" si="211"/>
        <v>0.32880933099847809</v>
      </c>
      <c r="R1718">
        <f t="shared" ca="1" si="212"/>
        <v>1.4040672969388186</v>
      </c>
      <c r="AH1718">
        <f t="shared" ca="1" si="213"/>
        <v>6.1269321588559205</v>
      </c>
      <c r="AI1718">
        <f t="shared" ca="1" si="214"/>
        <v>7.5078595358445743E-2</v>
      </c>
      <c r="AX1718">
        <f t="shared" ca="1" si="215"/>
        <v>1.0400455767045524</v>
      </c>
    </row>
    <row r="1719" spans="1:50">
      <c r="A1719">
        <f t="shared" ca="1" si="211"/>
        <v>0.69636809997021398</v>
      </c>
      <c r="R1719">
        <f t="shared" ca="1" si="212"/>
        <v>-1.5133116756078029</v>
      </c>
      <c r="AH1719">
        <f t="shared" ca="1" si="213"/>
        <v>30.132353738822655</v>
      </c>
      <c r="AI1719">
        <f t="shared" ca="1" si="214"/>
        <v>0.80263831602036295</v>
      </c>
      <c r="AX1719">
        <f t="shared" ca="1" si="215"/>
        <v>2.0780383824310364</v>
      </c>
    </row>
    <row r="1720" spans="1:50">
      <c r="A1720">
        <f t="shared" ca="1" si="211"/>
        <v>0.55277135762965657</v>
      </c>
      <c r="R1720">
        <f t="shared" ca="1" si="212"/>
        <v>0.25027521677651082</v>
      </c>
      <c r="AH1720">
        <f t="shared" ca="1" si="213"/>
        <v>14.510556672024727</v>
      </c>
      <c r="AI1720">
        <f t="shared" ca="1" si="214"/>
        <v>0.37024970613521568</v>
      </c>
      <c r="AX1720">
        <f t="shared" ca="1" si="215"/>
        <v>0.78683287748720931</v>
      </c>
    </row>
    <row r="1721" spans="1:50">
      <c r="A1721">
        <f t="shared" ca="1" si="211"/>
        <v>0.84245350244362494</v>
      </c>
      <c r="R1721">
        <f t="shared" ca="1" si="212"/>
        <v>-1.4330955587590244</v>
      </c>
      <c r="AH1721">
        <f t="shared" ca="1" si="213"/>
        <v>12.189412955045952</v>
      </c>
      <c r="AI1721">
        <f t="shared" ca="1" si="214"/>
        <v>0.28517975365797665</v>
      </c>
      <c r="AX1721">
        <f t="shared" ca="1" si="215"/>
        <v>3.0225459591494457</v>
      </c>
    </row>
    <row r="1722" spans="1:50">
      <c r="A1722">
        <f t="shared" ca="1" si="211"/>
        <v>0.60937609887336441</v>
      </c>
      <c r="R1722">
        <f t="shared" ca="1" si="212"/>
        <v>-5.2412648462989181E-2</v>
      </c>
      <c r="AH1722">
        <f t="shared" ca="1" si="213"/>
        <v>22.835349979562082</v>
      </c>
      <c r="AI1722">
        <f t="shared" ca="1" si="214"/>
        <v>0.63104089463356117</v>
      </c>
      <c r="AX1722">
        <f t="shared" ca="1" si="215"/>
        <v>0.90134533537817096</v>
      </c>
    </row>
    <row r="1723" spans="1:50">
      <c r="A1723">
        <f t="shared" ca="1" si="211"/>
        <v>0.83063490859939815</v>
      </c>
      <c r="R1723">
        <f t="shared" ca="1" si="212"/>
        <v>0.27595030776284984</v>
      </c>
      <c r="AH1723">
        <f t="shared" ca="1" si="213"/>
        <v>9.9820862220113984</v>
      </c>
      <c r="AI1723">
        <f t="shared" ca="1" si="214"/>
        <v>0.19928409068733954</v>
      </c>
      <c r="AX1723">
        <f t="shared" ca="1" si="215"/>
        <v>0.18553844908910294</v>
      </c>
    </row>
    <row r="1724" spans="1:50">
      <c r="A1724">
        <f t="shared" ca="1" si="211"/>
        <v>0.99444337447383024</v>
      </c>
      <c r="R1724">
        <f t="shared" ca="1" si="212"/>
        <v>-0.9955543522654583</v>
      </c>
      <c r="AH1724">
        <f t="shared" ca="1" si="213"/>
        <v>9.3753641790941344</v>
      </c>
      <c r="AI1724">
        <f t="shared" ca="1" si="214"/>
        <v>0.17579490698128286</v>
      </c>
      <c r="AX1724">
        <f t="shared" ca="1" si="215"/>
        <v>5.8804524676875172</v>
      </c>
    </row>
    <row r="1725" spans="1:50">
      <c r="A1725">
        <f t="shared" ca="1" si="211"/>
        <v>6.9586868048987505E-4</v>
      </c>
      <c r="R1725">
        <f t="shared" ca="1" si="212"/>
        <v>-1.0501207377192703</v>
      </c>
      <c r="AH1725">
        <f t="shared" ca="1" si="213"/>
        <v>34.49480947771228</v>
      </c>
      <c r="AI1725">
        <f t="shared" ca="1" si="214"/>
        <v>0.87979453343377956</v>
      </c>
      <c r="AX1725">
        <f t="shared" ca="1" si="215"/>
        <v>0.28321586074748195</v>
      </c>
    </row>
    <row r="1726" spans="1:50">
      <c r="A1726">
        <f t="shared" ca="1" si="211"/>
        <v>0.36322537670424671</v>
      </c>
      <c r="R1726">
        <f t="shared" ca="1" si="212"/>
        <v>0.73764161249072191</v>
      </c>
      <c r="AH1726">
        <f t="shared" ca="1" si="213"/>
        <v>15.149566408840478</v>
      </c>
      <c r="AI1726">
        <f t="shared" ca="1" si="214"/>
        <v>0.39272363925409004</v>
      </c>
      <c r="AX1726">
        <f t="shared" ca="1" si="215"/>
        <v>0.13528809296127897</v>
      </c>
    </row>
    <row r="1727" spans="1:50">
      <c r="A1727">
        <f t="shared" ca="1" si="211"/>
        <v>0.13523799188992702</v>
      </c>
      <c r="R1727">
        <f t="shared" ca="1" si="212"/>
        <v>-0.42235142245486862</v>
      </c>
      <c r="AH1727">
        <f t="shared" ca="1" si="213"/>
        <v>6.2414187742112492</v>
      </c>
      <c r="AI1727">
        <f t="shared" ca="1" si="214"/>
        <v>7.7910616630153307E-2</v>
      </c>
      <c r="AX1727">
        <f t="shared" ca="1" si="215"/>
        <v>2.8424242231208594</v>
      </c>
    </row>
    <row r="1728" spans="1:50">
      <c r="A1728">
        <f t="shared" ca="1" si="211"/>
        <v>9.2916016793950229E-2</v>
      </c>
      <c r="R1728">
        <f t="shared" ca="1" si="212"/>
        <v>0.5195411022633819</v>
      </c>
      <c r="AH1728">
        <f t="shared" ca="1" si="213"/>
        <v>30.349774086148994</v>
      </c>
      <c r="AI1728">
        <f t="shared" ca="1" si="214"/>
        <v>0.80693431076730926</v>
      </c>
      <c r="AX1728">
        <f t="shared" ca="1" si="215"/>
        <v>0.54425126486740194</v>
      </c>
    </row>
    <row r="1729" spans="1:50">
      <c r="A1729">
        <f t="shared" ca="1" si="211"/>
        <v>0.24859888073915359</v>
      </c>
      <c r="R1729">
        <f t="shared" ca="1" si="212"/>
        <v>0.21814872316608286</v>
      </c>
      <c r="AH1729">
        <f t="shared" ca="1" si="213"/>
        <v>16.24894051830983</v>
      </c>
      <c r="AI1729">
        <f t="shared" ca="1" si="214"/>
        <v>0.43043299193170603</v>
      </c>
      <c r="AX1729">
        <f t="shared" ca="1" si="215"/>
        <v>5.6883332553377377</v>
      </c>
    </row>
    <row r="1730" spans="1:50">
      <c r="A1730">
        <f t="shared" ca="1" si="211"/>
        <v>0.60053151172557173</v>
      </c>
      <c r="R1730">
        <f t="shared" ca="1" si="212"/>
        <v>-1.3831282710861947</v>
      </c>
      <c r="AH1730">
        <f t="shared" ca="1" si="213"/>
        <v>5.9102434915192088</v>
      </c>
      <c r="AI1730">
        <f t="shared" ca="1" si="214"/>
        <v>6.986195625809033E-2</v>
      </c>
      <c r="AX1730">
        <f t="shared" ca="1" si="215"/>
        <v>3.4344835458434098</v>
      </c>
    </row>
    <row r="1731" spans="1:50">
      <c r="A1731">
        <f t="shared" ref="A1731:A1794" ca="1" si="216">RAND()</f>
        <v>0.29073913208322988</v>
      </c>
      <c r="R1731">
        <f t="shared" ref="R1731:R1794" ca="1" si="217">_xlfn.NORM.INV(RAND(),0,1)</f>
        <v>0.97633831161276741</v>
      </c>
      <c r="AH1731">
        <f t="shared" ref="AH1731:AH1794" ca="1" si="218">IF(AI1731&lt;$AL$4,$AL$1+SQRT(AI1731*($AL$2-$AL$1)*($AL$3-$AL$1)),$AL$2-SQRT((1-AI1731)*($AL$2-$AL$1)*($AL$2-$AL$3)))</f>
        <v>16.146805379871772</v>
      </c>
      <c r="AI1731">
        <f t="shared" ref="AI1731:AI1794" ca="1" si="219">RAND()</f>
        <v>0.42698060700586049</v>
      </c>
      <c r="AX1731">
        <f t="shared" ref="AX1731:AX1794" ca="1" si="220">-LN(1-RAND())/$AW$2</f>
        <v>1.9948820198818642</v>
      </c>
    </row>
    <row r="1732" spans="1:50">
      <c r="A1732">
        <f t="shared" ca="1" si="216"/>
        <v>0.83182483264606344</v>
      </c>
      <c r="R1732">
        <f t="shared" ca="1" si="217"/>
        <v>1.6398069339808465</v>
      </c>
      <c r="AH1732">
        <f t="shared" ca="1" si="218"/>
        <v>9.9473225508724834</v>
      </c>
      <c r="AI1732">
        <f t="shared" ca="1" si="219"/>
        <v>0.19789845186219246</v>
      </c>
      <c r="AX1732">
        <f t="shared" ca="1" si="220"/>
        <v>0.62287306895180738</v>
      </c>
    </row>
    <row r="1733" spans="1:50">
      <c r="A1733">
        <f t="shared" ca="1" si="216"/>
        <v>0.56140990768608756</v>
      </c>
      <c r="R1733">
        <f t="shared" ca="1" si="217"/>
        <v>7.7690516663887418E-2</v>
      </c>
      <c r="AH1733">
        <f t="shared" ca="1" si="218"/>
        <v>34.787106040168752</v>
      </c>
      <c r="AI1733">
        <f t="shared" ca="1" si="219"/>
        <v>0.88428392868346495</v>
      </c>
      <c r="AX1733">
        <f t="shared" ca="1" si="220"/>
        <v>1.3003137769300503</v>
      </c>
    </row>
    <row r="1734" spans="1:50">
      <c r="A1734">
        <f t="shared" ca="1" si="216"/>
        <v>0.36478945867205459</v>
      </c>
      <c r="R1734">
        <f t="shared" ca="1" si="217"/>
        <v>-1.1410569831410426</v>
      </c>
      <c r="AH1734">
        <f t="shared" ca="1" si="218"/>
        <v>12.341198017289479</v>
      </c>
      <c r="AI1734">
        <f t="shared" ca="1" si="219"/>
        <v>0.29090731661349911</v>
      </c>
      <c r="AX1734">
        <f t="shared" ca="1" si="220"/>
        <v>2.0579787149554836</v>
      </c>
    </row>
    <row r="1735" spans="1:50">
      <c r="A1735">
        <f t="shared" ca="1" si="216"/>
        <v>0.6354848816753188</v>
      </c>
      <c r="R1735">
        <f t="shared" ca="1" si="217"/>
        <v>1.2389299049528568</v>
      </c>
      <c r="AH1735">
        <f t="shared" ca="1" si="218"/>
        <v>5.5372102399716336</v>
      </c>
      <c r="AI1735">
        <f t="shared" ca="1" si="219"/>
        <v>6.1321394483293434E-2</v>
      </c>
      <c r="AX1735">
        <f t="shared" ca="1" si="220"/>
        <v>0.70361908221073433</v>
      </c>
    </row>
    <row r="1736" spans="1:50">
      <c r="A1736">
        <f t="shared" ca="1" si="216"/>
        <v>0.6332131271755792</v>
      </c>
      <c r="R1736">
        <f t="shared" ca="1" si="217"/>
        <v>-0.23424838125950495</v>
      </c>
      <c r="AH1736">
        <f t="shared" ca="1" si="218"/>
        <v>23.951852120502519</v>
      </c>
      <c r="AI1736">
        <f t="shared" ca="1" si="219"/>
        <v>0.6607469960239154</v>
      </c>
      <c r="AX1736">
        <f t="shared" ca="1" si="220"/>
        <v>3.2221110123358834</v>
      </c>
    </row>
    <row r="1737" spans="1:50">
      <c r="A1737">
        <f t="shared" ca="1" si="216"/>
        <v>0.35609811310024653</v>
      </c>
      <c r="R1737">
        <f t="shared" ca="1" si="217"/>
        <v>-0.71948877523014398</v>
      </c>
      <c r="AH1737">
        <f t="shared" ca="1" si="218"/>
        <v>30.407363371128998</v>
      </c>
      <c r="AI1737">
        <f t="shared" ca="1" si="219"/>
        <v>0.80806429496451115</v>
      </c>
      <c r="AX1737">
        <f t="shared" ca="1" si="220"/>
        <v>0.99701868771138125</v>
      </c>
    </row>
    <row r="1738" spans="1:50">
      <c r="A1738">
        <f t="shared" ca="1" si="216"/>
        <v>0.52620291452726253</v>
      </c>
      <c r="R1738">
        <f t="shared" ca="1" si="217"/>
        <v>0.12396842620294779</v>
      </c>
      <c r="AH1738">
        <f t="shared" ca="1" si="218"/>
        <v>14.405087663520533</v>
      </c>
      <c r="AI1738">
        <f t="shared" ca="1" si="219"/>
        <v>0.36650110787917078</v>
      </c>
      <c r="AX1738">
        <f t="shared" ca="1" si="220"/>
        <v>1.304914660378899</v>
      </c>
    </row>
    <row r="1739" spans="1:50">
      <c r="A1739">
        <f t="shared" ca="1" si="216"/>
        <v>0.4175999300536043</v>
      </c>
      <c r="R1739">
        <f t="shared" ca="1" si="217"/>
        <v>-0.2032751258836335</v>
      </c>
      <c r="AH1739">
        <f t="shared" ca="1" si="218"/>
        <v>12.3974472242625</v>
      </c>
      <c r="AI1739">
        <f t="shared" ca="1" si="219"/>
        <v>0.29302401237393794</v>
      </c>
      <c r="AX1739">
        <f t="shared" ca="1" si="220"/>
        <v>1.3172562236910823</v>
      </c>
    </row>
    <row r="1740" spans="1:50">
      <c r="A1740">
        <f t="shared" ca="1" si="216"/>
        <v>0.76379998341594058</v>
      </c>
      <c r="R1740">
        <f t="shared" ca="1" si="217"/>
        <v>1.2194132887764961</v>
      </c>
      <c r="AH1740">
        <f t="shared" ca="1" si="218"/>
        <v>14.379544124402983</v>
      </c>
      <c r="AI1740">
        <f t="shared" ca="1" si="219"/>
        <v>0.36559156160732287</v>
      </c>
      <c r="AX1740">
        <f t="shared" ca="1" si="220"/>
        <v>2.446064285735253</v>
      </c>
    </row>
    <row r="1741" spans="1:50">
      <c r="A1741">
        <f t="shared" ca="1" si="216"/>
        <v>0.78902822905300452</v>
      </c>
      <c r="R1741">
        <f t="shared" ca="1" si="217"/>
        <v>4.2112140879003571E-2</v>
      </c>
      <c r="AH1741">
        <f t="shared" ca="1" si="218"/>
        <v>20.796379374009017</v>
      </c>
      <c r="AI1741">
        <f t="shared" ca="1" si="219"/>
        <v>0.57357427116659698</v>
      </c>
      <c r="AX1741">
        <f t="shared" ca="1" si="220"/>
        <v>2.4956304362317758</v>
      </c>
    </row>
    <row r="1742" spans="1:50">
      <c r="A1742">
        <f t="shared" ca="1" si="216"/>
        <v>0.39908853101695363</v>
      </c>
      <c r="R1742">
        <f t="shared" ca="1" si="217"/>
        <v>-1.0073482489070584</v>
      </c>
      <c r="AH1742">
        <f t="shared" ca="1" si="218"/>
        <v>25.156498234308962</v>
      </c>
      <c r="AI1742">
        <f t="shared" ca="1" si="219"/>
        <v>0.69140021000905316</v>
      </c>
      <c r="AX1742">
        <f t="shared" ca="1" si="220"/>
        <v>1.9043111604462173</v>
      </c>
    </row>
    <row r="1743" spans="1:50">
      <c r="A1743">
        <f t="shared" ca="1" si="216"/>
        <v>0.17808995445855269</v>
      </c>
      <c r="R1743">
        <f t="shared" ca="1" si="217"/>
        <v>-1.5708755478739338</v>
      </c>
      <c r="AH1743">
        <f t="shared" ca="1" si="218"/>
        <v>20.118703700030679</v>
      </c>
      <c r="AI1743">
        <f t="shared" ca="1" si="219"/>
        <v>0.55355406571671983</v>
      </c>
      <c r="AX1743">
        <f t="shared" ca="1" si="220"/>
        <v>3.6591068505920652</v>
      </c>
    </row>
    <row r="1744" spans="1:50">
      <c r="A1744">
        <f t="shared" ca="1" si="216"/>
        <v>0.5746859802212303</v>
      </c>
      <c r="R1744">
        <f t="shared" ca="1" si="217"/>
        <v>0.57768681813256195</v>
      </c>
      <c r="AH1744">
        <f t="shared" ca="1" si="218"/>
        <v>13.390480023549522</v>
      </c>
      <c r="AI1744">
        <f t="shared" ca="1" si="219"/>
        <v>0.32987152354693661</v>
      </c>
      <c r="AX1744">
        <f t="shared" ca="1" si="220"/>
        <v>6.6001827610515704</v>
      </c>
    </row>
    <row r="1745" spans="1:50">
      <c r="A1745">
        <f t="shared" ca="1" si="216"/>
        <v>9.3600169240167563E-2</v>
      </c>
      <c r="R1745">
        <f t="shared" ca="1" si="217"/>
        <v>0.82722076572814218</v>
      </c>
      <c r="AH1745">
        <f t="shared" ca="1" si="218"/>
        <v>38.415522447489344</v>
      </c>
      <c r="AI1745">
        <f t="shared" ca="1" si="219"/>
        <v>0.93289993991768838</v>
      </c>
      <c r="AX1745">
        <f t="shared" ca="1" si="220"/>
        <v>1.247213875881549</v>
      </c>
    </row>
    <row r="1746" spans="1:50">
      <c r="A1746">
        <f t="shared" ca="1" si="216"/>
        <v>0.82142508700827011</v>
      </c>
      <c r="R1746">
        <f t="shared" ca="1" si="217"/>
        <v>-0.78623837927871354</v>
      </c>
      <c r="AH1746">
        <f t="shared" ca="1" si="218"/>
        <v>11.466325479026409</v>
      </c>
      <c r="AI1746">
        <f t="shared" ca="1" si="219"/>
        <v>0.25757796395583532</v>
      </c>
      <c r="AX1746">
        <f t="shared" ca="1" si="220"/>
        <v>1.1593595894313085</v>
      </c>
    </row>
    <row r="1747" spans="1:50">
      <c r="A1747">
        <f t="shared" ca="1" si="216"/>
        <v>0.70893980087307484</v>
      </c>
      <c r="R1747">
        <f t="shared" ca="1" si="217"/>
        <v>-0.61512297822393147</v>
      </c>
      <c r="AH1747">
        <f t="shared" ca="1" si="218"/>
        <v>19.025604450028904</v>
      </c>
      <c r="AI1747">
        <f t="shared" ca="1" si="219"/>
        <v>0.5202934101569654</v>
      </c>
      <c r="AX1747">
        <f t="shared" ca="1" si="220"/>
        <v>1.8712946039421585</v>
      </c>
    </row>
    <row r="1748" spans="1:50">
      <c r="A1748">
        <f t="shared" ca="1" si="216"/>
        <v>0.87531043429627775</v>
      </c>
      <c r="R1748">
        <f t="shared" ca="1" si="217"/>
        <v>-0.71242596276334536</v>
      </c>
      <c r="AH1748">
        <f t="shared" ca="1" si="218"/>
        <v>13.835936343989353</v>
      </c>
      <c r="AI1748">
        <f t="shared" ca="1" si="219"/>
        <v>0.34608024994200504</v>
      </c>
      <c r="AX1748">
        <f t="shared" ca="1" si="220"/>
        <v>2.0120109266992188</v>
      </c>
    </row>
    <row r="1749" spans="1:50">
      <c r="A1749">
        <f t="shared" ca="1" si="216"/>
        <v>0.10734163761299398</v>
      </c>
      <c r="R1749">
        <f t="shared" ca="1" si="217"/>
        <v>1.9168757424616356</v>
      </c>
      <c r="AH1749">
        <f t="shared" ca="1" si="218"/>
        <v>43.011839082224583</v>
      </c>
      <c r="AI1749">
        <f t="shared" ca="1" si="219"/>
        <v>0.97558280349363813</v>
      </c>
      <c r="AX1749">
        <f t="shared" ca="1" si="220"/>
        <v>1.8977827034657524</v>
      </c>
    </row>
    <row r="1750" spans="1:50">
      <c r="A1750">
        <f t="shared" ca="1" si="216"/>
        <v>0.84503391550697937</v>
      </c>
      <c r="R1750">
        <f t="shared" ca="1" si="217"/>
        <v>-0.61288051506573904</v>
      </c>
      <c r="AH1750">
        <f t="shared" ca="1" si="218"/>
        <v>21.168677799375825</v>
      </c>
      <c r="AI1750">
        <f t="shared" ca="1" si="219"/>
        <v>0.5843774300818978</v>
      </c>
      <c r="AX1750">
        <f t="shared" ca="1" si="220"/>
        <v>0.77638431254632601</v>
      </c>
    </row>
    <row r="1751" spans="1:50">
      <c r="A1751">
        <f t="shared" ca="1" si="216"/>
        <v>0.74413536083215603</v>
      </c>
      <c r="R1751">
        <f t="shared" ca="1" si="217"/>
        <v>-0.22066230053660832</v>
      </c>
      <c r="AH1751">
        <f t="shared" ca="1" si="218"/>
        <v>23.858843648027122</v>
      </c>
      <c r="AI1751">
        <f t="shared" ca="1" si="219"/>
        <v>0.65831997229085404</v>
      </c>
      <c r="AX1751">
        <f t="shared" ca="1" si="220"/>
        <v>0.54920818064409138</v>
      </c>
    </row>
    <row r="1752" spans="1:50">
      <c r="A1752">
        <f t="shared" ca="1" si="216"/>
        <v>0.23494352398377438</v>
      </c>
      <c r="R1752">
        <f t="shared" ca="1" si="217"/>
        <v>1.1081690729627203</v>
      </c>
      <c r="AH1752">
        <f t="shared" ca="1" si="218"/>
        <v>9.9302895313575466</v>
      </c>
      <c r="AI1752">
        <f t="shared" ca="1" si="219"/>
        <v>0.19722130035317853</v>
      </c>
      <c r="AX1752">
        <f t="shared" ca="1" si="220"/>
        <v>0.17503968178482338</v>
      </c>
    </row>
    <row r="1753" spans="1:50">
      <c r="A1753">
        <f t="shared" ca="1" si="216"/>
        <v>0.76465783708517554</v>
      </c>
      <c r="R1753">
        <f t="shared" ca="1" si="217"/>
        <v>-1.0431078978421928</v>
      </c>
      <c r="AH1753">
        <f t="shared" ca="1" si="218"/>
        <v>43.614014047317184</v>
      </c>
      <c r="AI1753">
        <f t="shared" ca="1" si="219"/>
        <v>0.97960959170606887</v>
      </c>
      <c r="AX1753">
        <f t="shared" ca="1" si="220"/>
        <v>0.64794122378529395</v>
      </c>
    </row>
    <row r="1754" spans="1:50">
      <c r="A1754">
        <f t="shared" ca="1" si="216"/>
        <v>0.62292524639853875</v>
      </c>
      <c r="R1754">
        <f t="shared" ca="1" si="217"/>
        <v>0.94020817215887875</v>
      </c>
      <c r="AH1754">
        <f t="shared" ca="1" si="218"/>
        <v>26.690216483015419</v>
      </c>
      <c r="AI1754">
        <f t="shared" ca="1" si="219"/>
        <v>0.72832699619565699</v>
      </c>
      <c r="AX1754">
        <f t="shared" ca="1" si="220"/>
        <v>0.78830787147768167</v>
      </c>
    </row>
    <row r="1755" spans="1:50">
      <c r="A1755">
        <f t="shared" ca="1" si="216"/>
        <v>0.20797547952020867</v>
      </c>
      <c r="R1755">
        <f t="shared" ca="1" si="217"/>
        <v>0.16774167661449427</v>
      </c>
      <c r="AH1755">
        <f t="shared" ca="1" si="218"/>
        <v>22.63719087572208</v>
      </c>
      <c r="AI1755">
        <f t="shared" ca="1" si="219"/>
        <v>0.62563833841416649</v>
      </c>
      <c r="AX1755">
        <f t="shared" ca="1" si="220"/>
        <v>1.7968725500016702</v>
      </c>
    </row>
    <row r="1756" spans="1:50">
      <c r="A1756">
        <f t="shared" ca="1" si="216"/>
        <v>3.6413355281174065E-2</v>
      </c>
      <c r="R1756">
        <f t="shared" ca="1" si="217"/>
        <v>-1.6138563381940181</v>
      </c>
      <c r="AH1756">
        <f t="shared" ca="1" si="218"/>
        <v>7.1708978948433852</v>
      </c>
      <c r="AI1756">
        <f t="shared" ca="1" si="219"/>
        <v>0.1028435532365386</v>
      </c>
      <c r="AX1756">
        <f t="shared" ca="1" si="220"/>
        <v>4.5638733228164448</v>
      </c>
    </row>
    <row r="1757" spans="1:50">
      <c r="A1757">
        <f t="shared" ca="1" si="216"/>
        <v>0.16199221443953493</v>
      </c>
      <c r="R1757">
        <f t="shared" ca="1" si="217"/>
        <v>0.97657659862920043</v>
      </c>
      <c r="AH1757">
        <f t="shared" ca="1" si="218"/>
        <v>4.9500748109997961</v>
      </c>
      <c r="AI1757">
        <f t="shared" ca="1" si="219"/>
        <v>4.9006481268989321E-2</v>
      </c>
      <c r="AX1757">
        <f t="shared" ca="1" si="220"/>
        <v>3.817019570078418</v>
      </c>
    </row>
    <row r="1758" spans="1:50">
      <c r="A1758">
        <f t="shared" ca="1" si="216"/>
        <v>0.15420586550395787</v>
      </c>
      <c r="R1758">
        <f t="shared" ca="1" si="217"/>
        <v>-0.1165267776126042</v>
      </c>
      <c r="AH1758">
        <f t="shared" ca="1" si="218"/>
        <v>17.52984562154429</v>
      </c>
      <c r="AI1758">
        <f t="shared" ca="1" si="219"/>
        <v>0.47284453731962661</v>
      </c>
      <c r="AX1758">
        <f t="shared" ca="1" si="220"/>
        <v>1.6623257049232678</v>
      </c>
    </row>
    <row r="1759" spans="1:50">
      <c r="A1759">
        <f t="shared" ca="1" si="216"/>
        <v>0.50846785628456792</v>
      </c>
      <c r="R1759">
        <f t="shared" ca="1" si="217"/>
        <v>-4.3870473975924446E-2</v>
      </c>
      <c r="AH1759">
        <f t="shared" ca="1" si="218"/>
        <v>19.979858101238797</v>
      </c>
      <c r="AI1759">
        <f t="shared" ca="1" si="219"/>
        <v>0.54939554018912107</v>
      </c>
      <c r="AX1759">
        <f t="shared" ca="1" si="220"/>
        <v>0.4620936411727225</v>
      </c>
    </row>
    <row r="1760" spans="1:50">
      <c r="A1760">
        <f t="shared" ca="1" si="216"/>
        <v>0.89888324981880208</v>
      </c>
      <c r="R1760">
        <f t="shared" ca="1" si="217"/>
        <v>0.86023680967297611</v>
      </c>
      <c r="AH1760">
        <f t="shared" ca="1" si="218"/>
        <v>37.544888004325252</v>
      </c>
      <c r="AI1760">
        <f t="shared" ca="1" si="219"/>
        <v>0.92243509258759948</v>
      </c>
      <c r="AX1760">
        <f t="shared" ca="1" si="220"/>
        <v>2.0880771051394849</v>
      </c>
    </row>
    <row r="1761" spans="1:50">
      <c r="A1761">
        <f t="shared" ca="1" si="216"/>
        <v>0.68892962563861915</v>
      </c>
      <c r="R1761">
        <f t="shared" ca="1" si="217"/>
        <v>-0.89471118305896835</v>
      </c>
      <c r="AH1761">
        <f t="shared" ca="1" si="218"/>
        <v>10.22512869967953</v>
      </c>
      <c r="AI1761">
        <f t="shared" ca="1" si="219"/>
        <v>0.20897980652147152</v>
      </c>
      <c r="AX1761">
        <f t="shared" ca="1" si="220"/>
        <v>0.60938568585358743</v>
      </c>
    </row>
    <row r="1762" spans="1:50">
      <c r="A1762">
        <f t="shared" ca="1" si="216"/>
        <v>0.70013716341683652</v>
      </c>
      <c r="R1762">
        <f t="shared" ca="1" si="217"/>
        <v>0.60973611270067862</v>
      </c>
      <c r="AH1762">
        <f t="shared" ca="1" si="218"/>
        <v>17.780628162436592</v>
      </c>
      <c r="AI1762">
        <f t="shared" ca="1" si="219"/>
        <v>0.48095603919641294</v>
      </c>
      <c r="AX1762">
        <f t="shared" ca="1" si="220"/>
        <v>1.3910823564773318</v>
      </c>
    </row>
    <row r="1763" spans="1:50">
      <c r="A1763">
        <f t="shared" ca="1" si="216"/>
        <v>1.3193628187598838E-3</v>
      </c>
      <c r="R1763">
        <f t="shared" ca="1" si="217"/>
        <v>-0.65557326929394577</v>
      </c>
      <c r="AH1763">
        <f t="shared" ca="1" si="218"/>
        <v>10.229704261183038</v>
      </c>
      <c r="AI1763">
        <f t="shared" ca="1" si="219"/>
        <v>0.20916178842351874</v>
      </c>
      <c r="AX1763">
        <f t="shared" ca="1" si="220"/>
        <v>3.6822187830915047</v>
      </c>
    </row>
    <row r="1764" spans="1:50">
      <c r="A1764">
        <f t="shared" ca="1" si="216"/>
        <v>0.46620181640406089</v>
      </c>
      <c r="R1764">
        <f t="shared" ca="1" si="217"/>
        <v>0.1337915611291462</v>
      </c>
      <c r="AH1764">
        <f t="shared" ca="1" si="218"/>
        <v>16.470645686160687</v>
      </c>
      <c r="AI1764">
        <f t="shared" ca="1" si="219"/>
        <v>0.43789119964851253</v>
      </c>
      <c r="AX1764">
        <f t="shared" ca="1" si="220"/>
        <v>3.1795216030113158</v>
      </c>
    </row>
    <row r="1765" spans="1:50">
      <c r="A1765">
        <f t="shared" ca="1" si="216"/>
        <v>0.80802140686052415</v>
      </c>
      <c r="R1765">
        <f t="shared" ca="1" si="217"/>
        <v>-1.9685744730680594</v>
      </c>
      <c r="AH1765">
        <f t="shared" ca="1" si="218"/>
        <v>4.7146508775188298</v>
      </c>
      <c r="AI1765">
        <f t="shared" ca="1" si="219"/>
        <v>4.4455865793778138E-2</v>
      </c>
      <c r="AX1765">
        <f t="shared" ca="1" si="220"/>
        <v>1.0296275661909142</v>
      </c>
    </row>
    <row r="1766" spans="1:50">
      <c r="A1766">
        <f t="shared" ca="1" si="216"/>
        <v>0.38355227218834398</v>
      </c>
      <c r="R1766">
        <f t="shared" ca="1" si="217"/>
        <v>1.7289082672828537</v>
      </c>
      <c r="AH1766">
        <f t="shared" ca="1" si="218"/>
        <v>19.243267166683193</v>
      </c>
      <c r="AI1766">
        <f t="shared" ca="1" si="219"/>
        <v>0.52701169270998593</v>
      </c>
      <c r="AX1766">
        <f t="shared" ca="1" si="220"/>
        <v>2.4716988684847121</v>
      </c>
    </row>
    <row r="1767" spans="1:50">
      <c r="A1767">
        <f t="shared" ca="1" si="216"/>
        <v>0.88747731752712733</v>
      </c>
      <c r="R1767">
        <f t="shared" ca="1" si="217"/>
        <v>-1.4110190520793213</v>
      </c>
      <c r="AH1767">
        <f t="shared" ca="1" si="218"/>
        <v>21.950948130130133</v>
      </c>
      <c r="AI1767">
        <f t="shared" ca="1" si="219"/>
        <v>0.60662534460067485</v>
      </c>
      <c r="AX1767">
        <f t="shared" ca="1" si="220"/>
        <v>3.987156963634547</v>
      </c>
    </row>
    <row r="1768" spans="1:50">
      <c r="A1768">
        <f t="shared" ca="1" si="216"/>
        <v>6.44727012121451E-2</v>
      </c>
      <c r="R1768">
        <f t="shared" ca="1" si="217"/>
        <v>-0.66389508698868727</v>
      </c>
      <c r="AH1768">
        <f t="shared" ca="1" si="218"/>
        <v>19.11120361645586</v>
      </c>
      <c r="AI1768">
        <f t="shared" ca="1" si="219"/>
        <v>0.52294112898797529</v>
      </c>
      <c r="AX1768">
        <f t="shared" ca="1" si="220"/>
        <v>1.5243674234447271</v>
      </c>
    </row>
    <row r="1769" spans="1:50">
      <c r="A1769">
        <f t="shared" ca="1" si="216"/>
        <v>4.9237555773138375E-2</v>
      </c>
      <c r="R1769">
        <f t="shared" ca="1" si="217"/>
        <v>1.0842841088733626</v>
      </c>
      <c r="AH1769">
        <f t="shared" ca="1" si="218"/>
        <v>16.092761073783691</v>
      </c>
      <c r="AI1769">
        <f t="shared" ca="1" si="219"/>
        <v>0.42514957420024091</v>
      </c>
      <c r="AX1769">
        <f t="shared" ca="1" si="220"/>
        <v>4.2248199345680097</v>
      </c>
    </row>
    <row r="1770" spans="1:50">
      <c r="A1770">
        <f t="shared" ca="1" si="216"/>
        <v>9.0303109695328398E-2</v>
      </c>
      <c r="R1770">
        <f t="shared" ca="1" si="217"/>
        <v>0.75869660073113421</v>
      </c>
      <c r="AH1770">
        <f t="shared" ca="1" si="218"/>
        <v>29.838620779437615</v>
      </c>
      <c r="AI1770">
        <f t="shared" ca="1" si="219"/>
        <v>0.79675939396233764</v>
      </c>
      <c r="AX1770">
        <f t="shared" ca="1" si="220"/>
        <v>2.3705270111818426</v>
      </c>
    </row>
    <row r="1771" spans="1:50">
      <c r="A1771">
        <f t="shared" ca="1" si="216"/>
        <v>0.48869263883666214</v>
      </c>
      <c r="R1771">
        <f t="shared" ca="1" si="217"/>
        <v>-0.60812003830840522</v>
      </c>
      <c r="AH1771">
        <f t="shared" ca="1" si="218"/>
        <v>24.751784107241026</v>
      </c>
      <c r="AI1771">
        <f t="shared" ca="1" si="219"/>
        <v>0.68126379711631657</v>
      </c>
      <c r="AX1771">
        <f t="shared" ca="1" si="220"/>
        <v>0.21722946375573429</v>
      </c>
    </row>
    <row r="1772" spans="1:50">
      <c r="A1772">
        <f t="shared" ca="1" si="216"/>
        <v>0.1827924493431482</v>
      </c>
      <c r="R1772">
        <f t="shared" ca="1" si="217"/>
        <v>1.3546962752022524</v>
      </c>
      <c r="AH1772">
        <f t="shared" ca="1" si="218"/>
        <v>4.6175482198907272</v>
      </c>
      <c r="AI1772">
        <f t="shared" ca="1" si="219"/>
        <v>4.2643503126032045E-2</v>
      </c>
      <c r="AX1772">
        <f t="shared" ca="1" si="220"/>
        <v>1.8077642565495351</v>
      </c>
    </row>
    <row r="1773" spans="1:50">
      <c r="A1773">
        <f t="shared" ca="1" si="216"/>
        <v>0.66752152188087244</v>
      </c>
      <c r="R1773">
        <f t="shared" ca="1" si="217"/>
        <v>-1.9578885403390478</v>
      </c>
      <c r="AH1773">
        <f t="shared" ca="1" si="218"/>
        <v>34.564101099882095</v>
      </c>
      <c r="AI1773">
        <f t="shared" ca="1" si="219"/>
        <v>0.88086651257266946</v>
      </c>
      <c r="AX1773">
        <f t="shared" ca="1" si="220"/>
        <v>1.65490406753548</v>
      </c>
    </row>
    <row r="1774" spans="1:50">
      <c r="A1774">
        <f t="shared" ca="1" si="216"/>
        <v>0.58083225812175465</v>
      </c>
      <c r="R1774">
        <f t="shared" ca="1" si="217"/>
        <v>-0.89878814943713814</v>
      </c>
      <c r="AH1774">
        <f t="shared" ca="1" si="218"/>
        <v>27.796565245305263</v>
      </c>
      <c r="AI1774">
        <f t="shared" ca="1" si="219"/>
        <v>0.75350374254700692</v>
      </c>
      <c r="AX1774">
        <f t="shared" ca="1" si="220"/>
        <v>1.9606900997044709</v>
      </c>
    </row>
    <row r="1775" spans="1:50">
      <c r="A1775">
        <f t="shared" ca="1" si="216"/>
        <v>0.79403692977416873</v>
      </c>
      <c r="R1775">
        <f t="shared" ca="1" si="217"/>
        <v>-9.0794128674524799E-2</v>
      </c>
      <c r="AH1775">
        <f t="shared" ca="1" si="218"/>
        <v>23.719503288368774</v>
      </c>
      <c r="AI1775">
        <f t="shared" ca="1" si="219"/>
        <v>0.65466774629497015</v>
      </c>
      <c r="AX1775">
        <f t="shared" ca="1" si="220"/>
        <v>4.124599854064523</v>
      </c>
    </row>
    <row r="1776" spans="1:50">
      <c r="A1776">
        <f t="shared" ca="1" si="216"/>
        <v>0.2176106488687628</v>
      </c>
      <c r="R1776">
        <f t="shared" ca="1" si="217"/>
        <v>0.75000071538621682</v>
      </c>
      <c r="AH1776">
        <f t="shared" ca="1" si="218"/>
        <v>8.7113572977199567</v>
      </c>
      <c r="AI1776">
        <f t="shared" ca="1" si="219"/>
        <v>0.15177549193707751</v>
      </c>
      <c r="AX1776">
        <f t="shared" ca="1" si="220"/>
        <v>1.571038639198314</v>
      </c>
    </row>
    <row r="1777" spans="1:50">
      <c r="A1777">
        <f t="shared" ca="1" si="216"/>
        <v>0.17970020876286852</v>
      </c>
      <c r="R1777">
        <f t="shared" ca="1" si="217"/>
        <v>-1.6042485437915857</v>
      </c>
      <c r="AH1777">
        <f t="shared" ca="1" si="218"/>
        <v>20.99324329467138</v>
      </c>
      <c r="AI1777">
        <f t="shared" ca="1" si="219"/>
        <v>0.5793040327189366</v>
      </c>
      <c r="AX1777">
        <f t="shared" ca="1" si="220"/>
        <v>3.9061407253381555</v>
      </c>
    </row>
    <row r="1778" spans="1:50">
      <c r="A1778">
        <f t="shared" ca="1" si="216"/>
        <v>0.75708390569915829</v>
      </c>
      <c r="R1778">
        <f t="shared" ca="1" si="217"/>
        <v>1.016332749896546</v>
      </c>
      <c r="AH1778">
        <f t="shared" ca="1" si="218"/>
        <v>7.1179418653877899</v>
      </c>
      <c r="AI1778">
        <f t="shared" ca="1" si="219"/>
        <v>0.10133019279808042</v>
      </c>
      <c r="AX1778">
        <f t="shared" ca="1" si="220"/>
        <v>1.2329349786187644</v>
      </c>
    </row>
    <row r="1779" spans="1:50">
      <c r="A1779">
        <f t="shared" ca="1" si="216"/>
        <v>0.54878712478115044</v>
      </c>
      <c r="R1779">
        <f t="shared" ca="1" si="217"/>
        <v>-0.43449689569146976</v>
      </c>
      <c r="AH1779">
        <f t="shared" ca="1" si="218"/>
        <v>27.277220840507827</v>
      </c>
      <c r="AI1779">
        <f t="shared" ca="1" si="219"/>
        <v>0.74183765363447407</v>
      </c>
      <c r="AX1779">
        <f t="shared" ca="1" si="220"/>
        <v>1.5262325551057265</v>
      </c>
    </row>
    <row r="1780" spans="1:50">
      <c r="A1780">
        <f t="shared" ca="1" si="216"/>
        <v>6.4154333369736638E-2</v>
      </c>
      <c r="R1780">
        <f t="shared" ca="1" si="217"/>
        <v>0.44698573246385537</v>
      </c>
      <c r="AH1780">
        <f t="shared" ca="1" si="218"/>
        <v>31.621482568770972</v>
      </c>
      <c r="AI1780">
        <f t="shared" ca="1" si="219"/>
        <v>0.83111504851500539</v>
      </c>
      <c r="AX1780">
        <f t="shared" ca="1" si="220"/>
        <v>0.65144873310821017</v>
      </c>
    </row>
    <row r="1781" spans="1:50">
      <c r="A1781">
        <f t="shared" ca="1" si="216"/>
        <v>0.4853337011795088</v>
      </c>
      <c r="R1781">
        <f t="shared" ca="1" si="217"/>
        <v>0.89700240139296539</v>
      </c>
      <c r="AH1781">
        <f t="shared" ca="1" si="218"/>
        <v>28.150753902876804</v>
      </c>
      <c r="AI1781">
        <f t="shared" ca="1" si="219"/>
        <v>0.76130522249367338</v>
      </c>
      <c r="AX1781">
        <f t="shared" ca="1" si="220"/>
        <v>0.805770243093899</v>
      </c>
    </row>
    <row r="1782" spans="1:50">
      <c r="A1782">
        <f t="shared" ca="1" si="216"/>
        <v>0.77785446078777787</v>
      </c>
      <c r="R1782">
        <f t="shared" ca="1" si="217"/>
        <v>1.5770051985112632</v>
      </c>
      <c r="AH1782">
        <f t="shared" ca="1" si="218"/>
        <v>16.605748235732612</v>
      </c>
      <c r="AI1782">
        <f t="shared" ca="1" si="219"/>
        <v>0.44241197455236214</v>
      </c>
      <c r="AX1782">
        <f t="shared" ca="1" si="220"/>
        <v>1.6917959446034174</v>
      </c>
    </row>
    <row r="1783" spans="1:50">
      <c r="A1783">
        <f t="shared" ca="1" si="216"/>
        <v>0.25125885359147337</v>
      </c>
      <c r="R1783">
        <f t="shared" ca="1" si="217"/>
        <v>0.20114175226565309</v>
      </c>
      <c r="AH1783">
        <f t="shared" ca="1" si="218"/>
        <v>10.214107960594305</v>
      </c>
      <c r="AI1783">
        <f t="shared" ca="1" si="219"/>
        <v>0.20854139731437737</v>
      </c>
      <c r="AX1783">
        <f t="shared" ca="1" si="220"/>
        <v>2.7391889752000567</v>
      </c>
    </row>
    <row r="1784" spans="1:50">
      <c r="A1784">
        <f t="shared" ca="1" si="216"/>
        <v>0.78981291943424603</v>
      </c>
      <c r="R1784">
        <f t="shared" ca="1" si="217"/>
        <v>0.8403885128526617</v>
      </c>
      <c r="AH1784">
        <f t="shared" ca="1" si="218"/>
        <v>34.632526254920435</v>
      </c>
      <c r="AI1784">
        <f t="shared" ca="1" si="219"/>
        <v>0.88192037534714518</v>
      </c>
      <c r="AX1784">
        <f t="shared" ca="1" si="220"/>
        <v>1.5091724545878937</v>
      </c>
    </row>
    <row r="1785" spans="1:50">
      <c r="A1785">
        <f t="shared" ca="1" si="216"/>
        <v>0.9224173299773063</v>
      </c>
      <c r="R1785">
        <f t="shared" ca="1" si="217"/>
        <v>0.6942883573163201</v>
      </c>
      <c r="AH1785">
        <f t="shared" ca="1" si="218"/>
        <v>13.542222265940062</v>
      </c>
      <c r="AI1785">
        <f t="shared" ca="1" si="219"/>
        <v>0.33541522134694168</v>
      </c>
      <c r="AX1785">
        <f t="shared" ca="1" si="220"/>
        <v>0.64838516522005796</v>
      </c>
    </row>
    <row r="1786" spans="1:50">
      <c r="A1786">
        <f t="shared" ca="1" si="216"/>
        <v>0.63182722122099322</v>
      </c>
      <c r="R1786">
        <f t="shared" ca="1" si="217"/>
        <v>-1.5393077442730134</v>
      </c>
      <c r="AH1786">
        <f t="shared" ca="1" si="218"/>
        <v>24.806765341445939</v>
      </c>
      <c r="AI1786">
        <f t="shared" ca="1" si="219"/>
        <v>0.68265046371951521</v>
      </c>
      <c r="AX1786">
        <f t="shared" ca="1" si="220"/>
        <v>1.596642615115861</v>
      </c>
    </row>
    <row r="1787" spans="1:50">
      <c r="A1787">
        <f t="shared" ca="1" si="216"/>
        <v>0.61001986307971878</v>
      </c>
      <c r="R1787">
        <f t="shared" ca="1" si="217"/>
        <v>1.7607055425296732</v>
      </c>
      <c r="AH1787">
        <f t="shared" ca="1" si="218"/>
        <v>23.294930062670801</v>
      </c>
      <c r="AI1787">
        <f t="shared" ca="1" si="219"/>
        <v>0.64341961982117812</v>
      </c>
      <c r="AX1787">
        <f t="shared" ca="1" si="220"/>
        <v>1.335762014553769</v>
      </c>
    </row>
    <row r="1788" spans="1:50">
      <c r="A1788">
        <f t="shared" ca="1" si="216"/>
        <v>0.59446311669076324</v>
      </c>
      <c r="R1788">
        <f t="shared" ca="1" si="217"/>
        <v>-0.37792773748370434</v>
      </c>
      <c r="AH1788">
        <f t="shared" ca="1" si="218"/>
        <v>4.0634706264554605</v>
      </c>
      <c r="AI1788">
        <f t="shared" ca="1" si="219"/>
        <v>3.3023587064132665E-2</v>
      </c>
      <c r="AX1788">
        <f t="shared" ca="1" si="220"/>
        <v>3.6490728743556144</v>
      </c>
    </row>
    <row r="1789" spans="1:50">
      <c r="A1789">
        <f t="shared" ca="1" si="216"/>
        <v>0.16068200765600638</v>
      </c>
      <c r="R1789">
        <f t="shared" ca="1" si="217"/>
        <v>1.952685900707327E-2</v>
      </c>
      <c r="AH1789">
        <f t="shared" ca="1" si="218"/>
        <v>8.9524806271727524</v>
      </c>
      <c r="AI1789">
        <f t="shared" ca="1" si="219"/>
        <v>0.16029381875980686</v>
      </c>
      <c r="AX1789">
        <f t="shared" ca="1" si="220"/>
        <v>3.036029532236832</v>
      </c>
    </row>
    <row r="1790" spans="1:50">
      <c r="A1790">
        <f t="shared" ca="1" si="216"/>
        <v>0.45761036418907541</v>
      </c>
      <c r="R1790">
        <f t="shared" ca="1" si="217"/>
        <v>-0.35774982072581574</v>
      </c>
      <c r="AH1790">
        <f t="shared" ca="1" si="218"/>
        <v>15.087717421019711</v>
      </c>
      <c r="AI1790">
        <f t="shared" ca="1" si="219"/>
        <v>0.39056626256271476</v>
      </c>
      <c r="AX1790">
        <f t="shared" ca="1" si="220"/>
        <v>3.3981671814389878</v>
      </c>
    </row>
    <row r="1791" spans="1:50">
      <c r="A1791">
        <f t="shared" ca="1" si="216"/>
        <v>7.9488099078557251E-2</v>
      </c>
      <c r="R1791">
        <f t="shared" ca="1" si="217"/>
        <v>-2.0064776431782572</v>
      </c>
      <c r="AH1791">
        <f t="shared" ca="1" si="218"/>
        <v>16.731587496553054</v>
      </c>
      <c r="AI1791">
        <f t="shared" ca="1" si="219"/>
        <v>0.44660636475024751</v>
      </c>
      <c r="AX1791">
        <f t="shared" ca="1" si="220"/>
        <v>2.5033578117513287</v>
      </c>
    </row>
    <row r="1792" spans="1:50">
      <c r="A1792">
        <f t="shared" ca="1" si="216"/>
        <v>0.58948417855388235</v>
      </c>
      <c r="R1792">
        <f t="shared" ca="1" si="217"/>
        <v>-0.5182548330147958</v>
      </c>
      <c r="AH1792">
        <f t="shared" ca="1" si="218"/>
        <v>22.919749708796285</v>
      </c>
      <c r="AI1792">
        <f t="shared" ca="1" si="219"/>
        <v>0.63333002208288058</v>
      </c>
      <c r="AX1792">
        <f t="shared" ca="1" si="220"/>
        <v>4.7548950024168892</v>
      </c>
    </row>
    <row r="1793" spans="1:50">
      <c r="A1793">
        <f t="shared" ca="1" si="216"/>
        <v>0.79325998690791377</v>
      </c>
      <c r="R1793">
        <f t="shared" ca="1" si="217"/>
        <v>-0.47235836673399439</v>
      </c>
      <c r="AH1793">
        <f t="shared" ca="1" si="218"/>
        <v>28.728291636146032</v>
      </c>
      <c r="AI1793">
        <f t="shared" ca="1" si="219"/>
        <v>0.77375721164157263</v>
      </c>
      <c r="AX1793">
        <f t="shared" ca="1" si="220"/>
        <v>2.3329685010303378</v>
      </c>
    </row>
    <row r="1794" spans="1:50">
      <c r="A1794">
        <f t="shared" ca="1" si="216"/>
        <v>0.39369922690189907</v>
      </c>
      <c r="R1794">
        <f t="shared" ca="1" si="217"/>
        <v>0.64941688270324227</v>
      </c>
      <c r="AH1794">
        <f t="shared" ca="1" si="218"/>
        <v>12.675974091540269</v>
      </c>
      <c r="AI1794">
        <f t="shared" ca="1" si="219"/>
        <v>0.30345854499231317</v>
      </c>
      <c r="AX1794">
        <f t="shared" ca="1" si="220"/>
        <v>1.5878486685793081</v>
      </c>
    </row>
    <row r="1795" spans="1:50">
      <c r="A1795">
        <f t="shared" ref="A1795:A1858" ca="1" si="221">RAND()</f>
        <v>0.70244753148194605</v>
      </c>
      <c r="R1795">
        <f t="shared" ref="R1795:R1858" ca="1" si="222">_xlfn.NORM.INV(RAND(),0,1)</f>
        <v>-9.5601454331735336E-2</v>
      </c>
      <c r="AH1795">
        <f t="shared" ref="AH1795:AH1858" ca="1" si="223">IF(AI1795&lt;$AL$4,$AL$1+SQRT(AI1795*($AL$2-$AL$1)*($AL$3-$AL$1)),$AL$2-SQRT((1-AI1795)*($AL$2-$AL$1)*($AL$2-$AL$3)))</f>
        <v>35.549072604600184</v>
      </c>
      <c r="AI1795">
        <f t="shared" ref="AI1795:AI1858" ca="1" si="224">RAND()</f>
        <v>0.89558534870644158</v>
      </c>
      <c r="AX1795">
        <f t="shared" ref="AX1795:AX1858" ca="1" si="225">-LN(1-RAND())/$AW$2</f>
        <v>9.5743813677137246E-2</v>
      </c>
    </row>
    <row r="1796" spans="1:50">
      <c r="A1796">
        <f t="shared" ca="1" si="221"/>
        <v>0.1198681286487121</v>
      </c>
      <c r="R1796">
        <f t="shared" ca="1" si="222"/>
        <v>-0.89824218808739731</v>
      </c>
      <c r="AH1796">
        <f t="shared" ca="1" si="223"/>
        <v>6.8523015762879558</v>
      </c>
      <c r="AI1796">
        <f t="shared" ca="1" si="224"/>
        <v>9.3908073784796819E-2</v>
      </c>
      <c r="AX1796">
        <f t="shared" ca="1" si="225"/>
        <v>2.5000651162136913</v>
      </c>
    </row>
    <row r="1797" spans="1:50">
      <c r="A1797">
        <f t="shared" ca="1" si="221"/>
        <v>6.7339118379528773E-2</v>
      </c>
      <c r="R1797">
        <f t="shared" ca="1" si="222"/>
        <v>-6.6463753966114175E-2</v>
      </c>
      <c r="AH1797">
        <f t="shared" ca="1" si="223"/>
        <v>29.879727514781191</v>
      </c>
      <c r="AI1797">
        <f t="shared" ca="1" si="224"/>
        <v>0.79758731756027346</v>
      </c>
      <c r="AX1797">
        <f t="shared" ca="1" si="225"/>
        <v>1.2450223657900119</v>
      </c>
    </row>
    <row r="1798" spans="1:50">
      <c r="A1798">
        <f t="shared" ca="1" si="221"/>
        <v>0.45697020261005372</v>
      </c>
      <c r="R1798">
        <f t="shared" ca="1" si="222"/>
        <v>-1.5817161658850574</v>
      </c>
      <c r="AH1798">
        <f t="shared" ca="1" si="223"/>
        <v>6.1069992720069477</v>
      </c>
      <c r="AI1798">
        <f t="shared" ca="1" si="224"/>
        <v>7.4590880216586775E-2</v>
      </c>
      <c r="AX1798">
        <f t="shared" ca="1" si="225"/>
        <v>8.4748183388665937E-2</v>
      </c>
    </row>
    <row r="1799" spans="1:50">
      <c r="A1799">
        <f t="shared" ca="1" si="221"/>
        <v>0.3531412699323816</v>
      </c>
      <c r="R1799">
        <f t="shared" ca="1" si="222"/>
        <v>-1.6002127249328248</v>
      </c>
      <c r="AH1799">
        <f t="shared" ca="1" si="223"/>
        <v>27.930519452986751</v>
      </c>
      <c r="AI1799">
        <f t="shared" ca="1" si="224"/>
        <v>0.7564690141925019</v>
      </c>
      <c r="AX1799">
        <f t="shared" ca="1" si="225"/>
        <v>0.15655256210115542</v>
      </c>
    </row>
    <row r="1800" spans="1:50">
      <c r="A1800">
        <f t="shared" ca="1" si="221"/>
        <v>0.6497329230224177</v>
      </c>
      <c r="R1800">
        <f t="shared" ca="1" si="222"/>
        <v>-0.14418225491293057</v>
      </c>
      <c r="AH1800">
        <f t="shared" ca="1" si="223"/>
        <v>10.660995053031563</v>
      </c>
      <c r="AI1800">
        <f t="shared" ca="1" si="224"/>
        <v>0.22622134489119639</v>
      </c>
      <c r="AX1800">
        <f t="shared" ca="1" si="225"/>
        <v>1.9723328783509786</v>
      </c>
    </row>
    <row r="1801" spans="1:50">
      <c r="A1801">
        <f t="shared" ca="1" si="221"/>
        <v>0.82506379908835414</v>
      </c>
      <c r="R1801">
        <f t="shared" ca="1" si="222"/>
        <v>-0.55065469227040986</v>
      </c>
      <c r="AH1801">
        <f t="shared" ca="1" si="223"/>
        <v>5.4402247259495438</v>
      </c>
      <c r="AI1801">
        <f t="shared" ca="1" si="224"/>
        <v>5.9192090137665576E-2</v>
      </c>
      <c r="AX1801">
        <f t="shared" ca="1" si="225"/>
        <v>12.105087587058069</v>
      </c>
    </row>
    <row r="1802" spans="1:50">
      <c r="A1802">
        <f t="shared" ca="1" si="221"/>
        <v>0.40689964739107942</v>
      </c>
      <c r="R1802">
        <f t="shared" ca="1" si="222"/>
        <v>1.596927861544259</v>
      </c>
      <c r="AH1802">
        <f t="shared" ca="1" si="223"/>
        <v>23.076683905924547</v>
      </c>
      <c r="AI1802">
        <f t="shared" ca="1" si="224"/>
        <v>0.63756752524924887</v>
      </c>
      <c r="AX1802">
        <f t="shared" ca="1" si="225"/>
        <v>0.72203515932359164</v>
      </c>
    </row>
    <row r="1803" spans="1:50">
      <c r="A1803">
        <f t="shared" ca="1" si="221"/>
        <v>0.50798266252886159</v>
      </c>
      <c r="R1803">
        <f t="shared" ca="1" si="222"/>
        <v>0.81601714298929451</v>
      </c>
      <c r="AH1803">
        <f t="shared" ca="1" si="223"/>
        <v>14.286990160172948</v>
      </c>
      <c r="AI1803">
        <f t="shared" ca="1" si="224"/>
        <v>0.36229046409020804</v>
      </c>
      <c r="AX1803">
        <f t="shared" ca="1" si="225"/>
        <v>0.23438101132156944</v>
      </c>
    </row>
    <row r="1804" spans="1:50">
      <c r="A1804">
        <f t="shared" ca="1" si="221"/>
        <v>0.21510367158525612</v>
      </c>
      <c r="R1804">
        <f t="shared" ca="1" si="222"/>
        <v>0.1814430505735336</v>
      </c>
      <c r="AH1804">
        <f t="shared" ca="1" si="223"/>
        <v>28.353000245680004</v>
      </c>
      <c r="AI1804">
        <f t="shared" ca="1" si="224"/>
        <v>0.76570370081823502</v>
      </c>
      <c r="AX1804">
        <f t="shared" ca="1" si="225"/>
        <v>4.9781629992561012</v>
      </c>
    </row>
    <row r="1805" spans="1:50">
      <c r="A1805">
        <f t="shared" ca="1" si="221"/>
        <v>0.50935522909786191</v>
      </c>
      <c r="R1805">
        <f t="shared" ca="1" si="222"/>
        <v>0.94042168864680209</v>
      </c>
      <c r="AH1805">
        <f t="shared" ca="1" si="223"/>
        <v>22.965988851015208</v>
      </c>
      <c r="AI1805">
        <f t="shared" ca="1" si="224"/>
        <v>0.63458112059828298</v>
      </c>
      <c r="AX1805">
        <f t="shared" ca="1" si="225"/>
        <v>2.8237416206261594</v>
      </c>
    </row>
    <row r="1806" spans="1:50">
      <c r="A1806">
        <f t="shared" ca="1" si="221"/>
        <v>0.73078531848708717</v>
      </c>
      <c r="R1806">
        <f t="shared" ca="1" si="222"/>
        <v>-0.46480668821610027</v>
      </c>
      <c r="AH1806">
        <f t="shared" ca="1" si="223"/>
        <v>10.426767427966233</v>
      </c>
      <c r="AI1806">
        <f t="shared" ca="1" si="224"/>
        <v>0.2169796318998628</v>
      </c>
      <c r="AX1806">
        <f t="shared" ca="1" si="225"/>
        <v>1.4108556338888838</v>
      </c>
    </row>
    <row r="1807" spans="1:50">
      <c r="A1807">
        <f t="shared" ca="1" si="221"/>
        <v>0.31062987505452799</v>
      </c>
      <c r="R1807">
        <f t="shared" ca="1" si="222"/>
        <v>-2.5971571708099779</v>
      </c>
      <c r="AH1807">
        <f t="shared" ca="1" si="223"/>
        <v>34.692581557816219</v>
      </c>
      <c r="AI1807">
        <f t="shared" ca="1" si="224"/>
        <v>0.88284147031794591</v>
      </c>
      <c r="AX1807">
        <f t="shared" ca="1" si="225"/>
        <v>4.9924306131648057</v>
      </c>
    </row>
    <row r="1808" spans="1:50">
      <c r="A1808">
        <f t="shared" ca="1" si="221"/>
        <v>0.91296242764780566</v>
      </c>
      <c r="R1808">
        <f t="shared" ca="1" si="222"/>
        <v>0.23829315975543672</v>
      </c>
      <c r="AH1808">
        <f t="shared" ca="1" si="223"/>
        <v>14.816050083377512</v>
      </c>
      <c r="AI1808">
        <f t="shared" ca="1" si="224"/>
        <v>0.38104483413230017</v>
      </c>
      <c r="AX1808">
        <f t="shared" ca="1" si="225"/>
        <v>0.88528585276315719</v>
      </c>
    </row>
    <row r="1809" spans="1:50">
      <c r="A1809">
        <f t="shared" ca="1" si="221"/>
        <v>0.66742414223944535</v>
      </c>
      <c r="R1809">
        <f t="shared" ca="1" si="222"/>
        <v>-0.82709528266342658</v>
      </c>
      <c r="AH1809">
        <f t="shared" ca="1" si="223"/>
        <v>38.665279392375702</v>
      </c>
      <c r="AI1809">
        <f t="shared" ca="1" si="224"/>
        <v>0.93576205437354854</v>
      </c>
      <c r="AX1809">
        <f t="shared" ca="1" si="225"/>
        <v>15.295556652685141</v>
      </c>
    </row>
    <row r="1810" spans="1:50">
      <c r="A1810">
        <f t="shared" ca="1" si="221"/>
        <v>0.40822795943481871</v>
      </c>
      <c r="R1810">
        <f t="shared" ca="1" si="222"/>
        <v>-0.67582863901803469</v>
      </c>
      <c r="AH1810">
        <f t="shared" ca="1" si="223"/>
        <v>16.894324752984268</v>
      </c>
      <c r="AI1810">
        <f t="shared" ca="1" si="224"/>
        <v>0.45200713321956487</v>
      </c>
      <c r="AX1810">
        <f t="shared" ca="1" si="225"/>
        <v>4.6468622892846998</v>
      </c>
    </row>
    <row r="1811" spans="1:50">
      <c r="A1811">
        <f t="shared" ca="1" si="221"/>
        <v>0.30931964747868923</v>
      </c>
      <c r="R1811">
        <f t="shared" ca="1" si="222"/>
        <v>-1.6888763752772011</v>
      </c>
      <c r="AH1811">
        <f t="shared" ca="1" si="223"/>
        <v>13.811456084757594</v>
      </c>
      <c r="AI1811">
        <f t="shared" ca="1" si="224"/>
        <v>0.34519464464728589</v>
      </c>
      <c r="AX1811">
        <f t="shared" ca="1" si="225"/>
        <v>0.33710915060483776</v>
      </c>
    </row>
    <row r="1812" spans="1:50">
      <c r="A1812">
        <f t="shared" ca="1" si="221"/>
        <v>0.76452564037947501</v>
      </c>
      <c r="R1812">
        <f t="shared" ca="1" si="222"/>
        <v>-1.6291749421327395</v>
      </c>
      <c r="AH1812">
        <f t="shared" ca="1" si="223"/>
        <v>16.010634373403931</v>
      </c>
      <c r="AI1812">
        <f t="shared" ca="1" si="224"/>
        <v>0.42236151215078477</v>
      </c>
      <c r="AX1812">
        <f t="shared" ca="1" si="225"/>
        <v>0.41659787849066093</v>
      </c>
    </row>
    <row r="1813" spans="1:50">
      <c r="A1813">
        <f t="shared" ca="1" si="221"/>
        <v>0.79878258181950723</v>
      </c>
      <c r="R1813">
        <f t="shared" ca="1" si="222"/>
        <v>1.9723614152967493E-2</v>
      </c>
      <c r="AH1813">
        <f t="shared" ca="1" si="223"/>
        <v>38.815423311692257</v>
      </c>
      <c r="AI1813">
        <f t="shared" ca="1" si="224"/>
        <v>0.93745262215168146</v>
      </c>
      <c r="AX1813">
        <f t="shared" ca="1" si="225"/>
        <v>0.5206964977552988</v>
      </c>
    </row>
    <row r="1814" spans="1:50">
      <c r="A1814">
        <f t="shared" ca="1" si="221"/>
        <v>0.99913779267242153</v>
      </c>
      <c r="R1814">
        <f t="shared" ca="1" si="222"/>
        <v>0.50119053485052345</v>
      </c>
      <c r="AH1814">
        <f t="shared" ca="1" si="223"/>
        <v>11.297925572591254</v>
      </c>
      <c r="AI1814">
        <f t="shared" ca="1" si="224"/>
        <v>0.25107471750765697</v>
      </c>
      <c r="AX1814">
        <f t="shared" ca="1" si="225"/>
        <v>0.43898173263611467</v>
      </c>
    </row>
    <row r="1815" spans="1:50">
      <c r="A1815">
        <f t="shared" ca="1" si="221"/>
        <v>0.90524630877215828</v>
      </c>
      <c r="R1815">
        <f t="shared" ca="1" si="222"/>
        <v>0.45115744977319905</v>
      </c>
      <c r="AH1815">
        <f t="shared" ca="1" si="223"/>
        <v>21.074749603172993</v>
      </c>
      <c r="AI1815">
        <f t="shared" ca="1" si="224"/>
        <v>0.58166494474042951</v>
      </c>
      <c r="AX1815">
        <f t="shared" ca="1" si="225"/>
        <v>5.7312231601344559</v>
      </c>
    </row>
    <row r="1816" spans="1:50">
      <c r="A1816">
        <f t="shared" ca="1" si="221"/>
        <v>0.60562521010061166</v>
      </c>
      <c r="R1816">
        <f t="shared" ca="1" si="222"/>
        <v>1.0411916468663567E-2</v>
      </c>
      <c r="AH1816">
        <f t="shared" ca="1" si="223"/>
        <v>28.569015357799831</v>
      </c>
      <c r="AI1816">
        <f t="shared" ca="1" si="224"/>
        <v>0.77035644863289021</v>
      </c>
      <c r="AX1816">
        <f t="shared" ca="1" si="225"/>
        <v>1.8134334681242008</v>
      </c>
    </row>
    <row r="1817" spans="1:50">
      <c r="A1817">
        <f t="shared" ca="1" si="221"/>
        <v>0.32108222120376595</v>
      </c>
      <c r="R1817">
        <f t="shared" ca="1" si="222"/>
        <v>-0.18391999758569239</v>
      </c>
      <c r="AH1817">
        <f t="shared" ca="1" si="223"/>
        <v>38.272157261363006</v>
      </c>
      <c r="AI1817">
        <f t="shared" ca="1" si="224"/>
        <v>0.93122885234889974</v>
      </c>
      <c r="AX1817">
        <f t="shared" ca="1" si="225"/>
        <v>0.51810699064727106</v>
      </c>
    </row>
    <row r="1818" spans="1:50">
      <c r="A1818">
        <f t="shared" ca="1" si="221"/>
        <v>0.88416076012749101</v>
      </c>
      <c r="R1818">
        <f t="shared" ca="1" si="222"/>
        <v>8.9547724479544163E-2</v>
      </c>
      <c r="AH1818">
        <f t="shared" ca="1" si="223"/>
        <v>33.684461689380157</v>
      </c>
      <c r="AI1818">
        <f t="shared" ca="1" si="224"/>
        <v>0.86690160481734801</v>
      </c>
      <c r="AX1818">
        <f t="shared" ca="1" si="225"/>
        <v>7.9409039530202549E-2</v>
      </c>
    </row>
    <row r="1819" spans="1:50">
      <c r="A1819">
        <f t="shared" ca="1" si="221"/>
        <v>0.23747135994876445</v>
      </c>
      <c r="R1819">
        <f t="shared" ca="1" si="222"/>
        <v>-0.12640187374597481</v>
      </c>
      <c r="AH1819">
        <f t="shared" ca="1" si="223"/>
        <v>24.087038643372132</v>
      </c>
      <c r="AI1819">
        <f t="shared" ca="1" si="224"/>
        <v>0.66425921686495537</v>
      </c>
      <c r="AX1819">
        <f t="shared" ca="1" si="225"/>
        <v>6.3059429677140049</v>
      </c>
    </row>
    <row r="1820" spans="1:50">
      <c r="A1820">
        <f t="shared" ca="1" si="221"/>
        <v>0.28522303801064219</v>
      </c>
      <c r="R1820">
        <f t="shared" ca="1" si="222"/>
        <v>1.2333644172618563</v>
      </c>
      <c r="AH1820">
        <f t="shared" ca="1" si="223"/>
        <v>14.862566651236712</v>
      </c>
      <c r="AI1820">
        <f t="shared" ca="1" si="224"/>
        <v>0.38268038883060873</v>
      </c>
      <c r="AX1820">
        <f t="shared" ca="1" si="225"/>
        <v>0.7029029357752441</v>
      </c>
    </row>
    <row r="1821" spans="1:50">
      <c r="A1821">
        <f t="shared" ca="1" si="221"/>
        <v>0.33670224182389696</v>
      </c>
      <c r="R1821">
        <f t="shared" ca="1" si="222"/>
        <v>-0.36168396290134136</v>
      </c>
      <c r="AH1821">
        <f t="shared" ca="1" si="223"/>
        <v>10.064265225659035</v>
      </c>
      <c r="AI1821">
        <f t="shared" ca="1" si="224"/>
        <v>0.20256854401674684</v>
      </c>
      <c r="AX1821">
        <f t="shared" ca="1" si="225"/>
        <v>2.3948870241898645</v>
      </c>
    </row>
    <row r="1822" spans="1:50">
      <c r="A1822">
        <f t="shared" ca="1" si="221"/>
        <v>0.73144080549443247</v>
      </c>
      <c r="R1822">
        <f t="shared" ca="1" si="222"/>
        <v>0.5790928297247403</v>
      </c>
      <c r="AH1822">
        <f t="shared" ca="1" si="223"/>
        <v>33.808834155386577</v>
      </c>
      <c r="AI1822">
        <f t="shared" ca="1" si="224"/>
        <v>0.86892307429611193</v>
      </c>
      <c r="AX1822">
        <f t="shared" ca="1" si="225"/>
        <v>0.32054186425805048</v>
      </c>
    </row>
    <row r="1823" spans="1:50">
      <c r="A1823">
        <f t="shared" ca="1" si="221"/>
        <v>1.766029834192151E-2</v>
      </c>
      <c r="R1823">
        <f t="shared" ca="1" si="222"/>
        <v>-0.50170517794299019</v>
      </c>
      <c r="AH1823">
        <f t="shared" ca="1" si="223"/>
        <v>23.165960395550844</v>
      </c>
      <c r="AI1823">
        <f t="shared" ca="1" si="224"/>
        <v>0.63996715925342706</v>
      </c>
      <c r="AX1823">
        <f t="shared" ca="1" si="225"/>
        <v>4.9635219679478739</v>
      </c>
    </row>
    <row r="1824" spans="1:50">
      <c r="A1824">
        <f t="shared" ca="1" si="221"/>
        <v>0.88526519134090331</v>
      </c>
      <c r="R1824">
        <f t="shared" ca="1" si="222"/>
        <v>0.72748913953216077</v>
      </c>
      <c r="AH1824">
        <f t="shared" ca="1" si="223"/>
        <v>20.30198925727143</v>
      </c>
      <c r="AI1824">
        <f t="shared" ca="1" si="224"/>
        <v>0.55901407896238919</v>
      </c>
      <c r="AX1824">
        <f t="shared" ca="1" si="225"/>
        <v>2.3552920338562986</v>
      </c>
    </row>
    <row r="1825" spans="1:50">
      <c r="A1825">
        <f t="shared" ca="1" si="221"/>
        <v>0.11356133035041371</v>
      </c>
      <c r="R1825">
        <f t="shared" ca="1" si="222"/>
        <v>0.11897033996654005</v>
      </c>
      <c r="AH1825">
        <f t="shared" ca="1" si="223"/>
        <v>12.204607677325086</v>
      </c>
      <c r="AI1825">
        <f t="shared" ca="1" si="224"/>
        <v>0.28575415958754324</v>
      </c>
      <c r="AX1825">
        <f t="shared" ca="1" si="225"/>
        <v>7.9087377197089217E-3</v>
      </c>
    </row>
    <row r="1826" spans="1:50">
      <c r="A1826">
        <f t="shared" ca="1" si="221"/>
        <v>2.118334066845351E-2</v>
      </c>
      <c r="R1826">
        <f t="shared" ca="1" si="222"/>
        <v>-0.80231355397655246</v>
      </c>
      <c r="AH1826">
        <f t="shared" ca="1" si="223"/>
        <v>30.029703958981301</v>
      </c>
      <c r="AI1826">
        <f t="shared" ca="1" si="224"/>
        <v>0.80059363801703642</v>
      </c>
      <c r="AX1826">
        <f t="shared" ca="1" si="225"/>
        <v>0.50335924306521229</v>
      </c>
    </row>
    <row r="1827" spans="1:50">
      <c r="A1827">
        <f t="shared" ca="1" si="221"/>
        <v>0.47290648857772866</v>
      </c>
      <c r="R1827">
        <f t="shared" ca="1" si="222"/>
        <v>0.91821096472217667</v>
      </c>
      <c r="AH1827">
        <f t="shared" ca="1" si="223"/>
        <v>16.933416885886466</v>
      </c>
      <c r="AI1827">
        <f t="shared" ca="1" si="224"/>
        <v>0.45330054057871083</v>
      </c>
      <c r="AX1827">
        <f t="shared" ca="1" si="225"/>
        <v>5.319053195973348</v>
      </c>
    </row>
    <row r="1828" spans="1:50">
      <c r="A1828">
        <f t="shared" ca="1" si="221"/>
        <v>0.11263167641425853</v>
      </c>
      <c r="R1828">
        <f t="shared" ca="1" si="222"/>
        <v>-1.2978986500040834</v>
      </c>
      <c r="AH1828">
        <f t="shared" ca="1" si="223"/>
        <v>41.653693971413908</v>
      </c>
      <c r="AI1828">
        <f t="shared" ca="1" si="224"/>
        <v>0.96516958783859375</v>
      </c>
      <c r="AX1828">
        <f t="shared" ca="1" si="225"/>
        <v>0.50565712241851835</v>
      </c>
    </row>
    <row r="1829" spans="1:50">
      <c r="A1829">
        <f t="shared" ca="1" si="221"/>
        <v>0.84901782660235281</v>
      </c>
      <c r="R1829">
        <f t="shared" ca="1" si="222"/>
        <v>0.93083633665062848</v>
      </c>
      <c r="AH1829">
        <f t="shared" ca="1" si="223"/>
        <v>21.277136192212819</v>
      </c>
      <c r="AI1829">
        <f t="shared" ca="1" si="224"/>
        <v>0.58749854733965456</v>
      </c>
      <c r="AX1829">
        <f t="shared" ca="1" si="225"/>
        <v>1.0793793849285667</v>
      </c>
    </row>
    <row r="1830" spans="1:50">
      <c r="A1830">
        <f t="shared" ca="1" si="221"/>
        <v>0.71625190942427464</v>
      </c>
      <c r="R1830">
        <f t="shared" ca="1" si="222"/>
        <v>-0.98487220337959014</v>
      </c>
      <c r="AH1830">
        <f t="shared" ca="1" si="223"/>
        <v>33.275872576861453</v>
      </c>
      <c r="AI1830">
        <f t="shared" ca="1" si="224"/>
        <v>0.8601517809673126</v>
      </c>
      <c r="AX1830">
        <f t="shared" ca="1" si="225"/>
        <v>2.6760024077309392</v>
      </c>
    </row>
    <row r="1831" spans="1:50">
      <c r="A1831">
        <f t="shared" ca="1" si="221"/>
        <v>0.49988988619433605</v>
      </c>
      <c r="R1831">
        <f t="shared" ca="1" si="222"/>
        <v>-0.37486545223853873</v>
      </c>
      <c r="AH1831">
        <f t="shared" ca="1" si="223"/>
        <v>11.741704734066928</v>
      </c>
      <c r="AI1831">
        <f t="shared" ca="1" si="224"/>
        <v>0.26815142167234152</v>
      </c>
      <c r="AX1831">
        <f t="shared" ca="1" si="225"/>
        <v>7.9756275031727664E-3</v>
      </c>
    </row>
    <row r="1832" spans="1:50">
      <c r="A1832">
        <f t="shared" ca="1" si="221"/>
        <v>0.48315545947080263</v>
      </c>
      <c r="R1832">
        <f t="shared" ca="1" si="222"/>
        <v>0.79752367885780573</v>
      </c>
      <c r="AH1832">
        <f t="shared" ca="1" si="223"/>
        <v>21.922060753317144</v>
      </c>
      <c r="AI1832">
        <f t="shared" ca="1" si="224"/>
        <v>0.60581466382979332</v>
      </c>
      <c r="AX1832">
        <f t="shared" ca="1" si="225"/>
        <v>6.4210621290449937E-2</v>
      </c>
    </row>
    <row r="1833" spans="1:50">
      <c r="A1833">
        <f t="shared" ca="1" si="221"/>
        <v>0.43836629427270402</v>
      </c>
      <c r="R1833">
        <f t="shared" ca="1" si="222"/>
        <v>0.4767523446925101</v>
      </c>
      <c r="AH1833">
        <f t="shared" ca="1" si="223"/>
        <v>22.870906527897976</v>
      </c>
      <c r="AI1833">
        <f t="shared" ca="1" si="224"/>
        <v>0.63200614369097574</v>
      </c>
      <c r="AX1833">
        <f t="shared" ca="1" si="225"/>
        <v>0.39201027376415759</v>
      </c>
    </row>
    <row r="1834" spans="1:50">
      <c r="A1834">
        <f t="shared" ca="1" si="221"/>
        <v>0.79656831491490021</v>
      </c>
      <c r="R1834">
        <f t="shared" ca="1" si="222"/>
        <v>0.24046600467097262</v>
      </c>
      <c r="AH1834">
        <f t="shared" ca="1" si="223"/>
        <v>17.654546051891671</v>
      </c>
      <c r="AI1834">
        <f t="shared" ca="1" si="224"/>
        <v>0.47688580444540174</v>
      </c>
      <c r="AX1834">
        <f t="shared" ca="1" si="225"/>
        <v>1.7949966115817575</v>
      </c>
    </row>
    <row r="1835" spans="1:50">
      <c r="A1835">
        <f t="shared" ca="1" si="221"/>
        <v>0.31146166453472979</v>
      </c>
      <c r="R1835">
        <f t="shared" ca="1" si="222"/>
        <v>-0.88648223828653916</v>
      </c>
      <c r="AH1835">
        <f t="shared" ca="1" si="223"/>
        <v>25.931592142281254</v>
      </c>
      <c r="AI1835">
        <f t="shared" ca="1" si="224"/>
        <v>0.71035587159725122</v>
      </c>
      <c r="AX1835">
        <f t="shared" ca="1" si="225"/>
        <v>7.9803774279333881</v>
      </c>
    </row>
    <row r="1836" spans="1:50">
      <c r="A1836">
        <f t="shared" ca="1" si="221"/>
        <v>0.86886187064607079</v>
      </c>
      <c r="R1836">
        <f t="shared" ca="1" si="222"/>
        <v>-0.68925887228900273</v>
      </c>
      <c r="AH1836">
        <f t="shared" ca="1" si="223"/>
        <v>39.580093741306847</v>
      </c>
      <c r="AI1836">
        <f t="shared" ca="1" si="224"/>
        <v>0.94571277678002363</v>
      </c>
      <c r="AX1836">
        <f t="shared" ca="1" si="225"/>
        <v>4.6762405883542719</v>
      </c>
    </row>
    <row r="1837" spans="1:50">
      <c r="A1837">
        <f t="shared" ca="1" si="221"/>
        <v>0.32565110893396854</v>
      </c>
      <c r="R1837">
        <f t="shared" ca="1" si="222"/>
        <v>-0.71265205114385299</v>
      </c>
      <c r="AH1837">
        <f t="shared" ca="1" si="223"/>
        <v>14.809950423246299</v>
      </c>
      <c r="AI1837">
        <f t="shared" ca="1" si="224"/>
        <v>0.38083020539280832</v>
      </c>
      <c r="AX1837">
        <f t="shared" ca="1" si="225"/>
        <v>5.1883551554931806</v>
      </c>
    </row>
    <row r="1838" spans="1:50">
      <c r="A1838">
        <f t="shared" ca="1" si="221"/>
        <v>0.6377951827261531</v>
      </c>
      <c r="R1838">
        <f t="shared" ca="1" si="222"/>
        <v>0.11532287624237494</v>
      </c>
      <c r="AH1838">
        <f t="shared" ca="1" si="223"/>
        <v>11.23686711247624</v>
      </c>
      <c r="AI1838">
        <f t="shared" ca="1" si="224"/>
        <v>0.24870976437208692</v>
      </c>
      <c r="AX1838">
        <f t="shared" ca="1" si="225"/>
        <v>0.28312712222764508</v>
      </c>
    </row>
    <row r="1839" spans="1:50">
      <c r="A1839">
        <f t="shared" ca="1" si="221"/>
        <v>0.7743956071422643</v>
      </c>
      <c r="R1839">
        <f t="shared" ca="1" si="222"/>
        <v>0.59762018124567717</v>
      </c>
      <c r="AH1839">
        <f t="shared" ca="1" si="223"/>
        <v>21.447466161470686</v>
      </c>
      <c r="AI1839">
        <f t="shared" ca="1" si="224"/>
        <v>0.5923764056998192</v>
      </c>
      <c r="AX1839">
        <f t="shared" ca="1" si="225"/>
        <v>3.1691952584041096E-2</v>
      </c>
    </row>
    <row r="1840" spans="1:50">
      <c r="A1840">
        <f t="shared" ca="1" si="221"/>
        <v>0.23465391532819657</v>
      </c>
      <c r="R1840">
        <f t="shared" ca="1" si="222"/>
        <v>-0.21484033349022266</v>
      </c>
      <c r="AH1840">
        <f t="shared" ca="1" si="223"/>
        <v>19.492591435573161</v>
      </c>
      <c r="AI1840">
        <f t="shared" ca="1" si="224"/>
        <v>0.53464901134156795</v>
      </c>
      <c r="AX1840">
        <f t="shared" ca="1" si="225"/>
        <v>1.4439533584323661</v>
      </c>
    </row>
    <row r="1841" spans="1:50">
      <c r="A1841">
        <f t="shared" ca="1" si="221"/>
        <v>0.15372802195389124</v>
      </c>
      <c r="R1841">
        <f t="shared" ca="1" si="222"/>
        <v>-1.1824876261640647</v>
      </c>
      <c r="AH1841">
        <f t="shared" ca="1" si="223"/>
        <v>17.743261896922164</v>
      </c>
      <c r="AI1841">
        <f t="shared" ca="1" si="224"/>
        <v>0.4797514234747231</v>
      </c>
      <c r="AX1841">
        <f t="shared" ca="1" si="225"/>
        <v>0.27042821093667746</v>
      </c>
    </row>
    <row r="1842" spans="1:50">
      <c r="A1842">
        <f t="shared" ca="1" si="221"/>
        <v>7.7811966475824446E-2</v>
      </c>
      <c r="R1842">
        <f t="shared" ca="1" si="222"/>
        <v>0.37678870469072701</v>
      </c>
      <c r="AH1842">
        <f t="shared" ca="1" si="223"/>
        <v>37.146354840132211</v>
      </c>
      <c r="AI1842">
        <f t="shared" ca="1" si="224"/>
        <v>0.91739190305210372</v>
      </c>
      <c r="AX1842">
        <f t="shared" ca="1" si="225"/>
        <v>9.2324407255573809E-2</v>
      </c>
    </row>
    <row r="1843" spans="1:50">
      <c r="A1843">
        <f t="shared" ca="1" si="221"/>
        <v>0.57024058911378572</v>
      </c>
      <c r="R1843">
        <f t="shared" ca="1" si="222"/>
        <v>-0.23091527957716287</v>
      </c>
      <c r="AH1843">
        <f t="shared" ca="1" si="223"/>
        <v>27.357195538689965</v>
      </c>
      <c r="AI1843">
        <f t="shared" ca="1" si="224"/>
        <v>0.7436517030634392</v>
      </c>
      <c r="AX1843">
        <f t="shared" ca="1" si="225"/>
        <v>4.8481747876186256</v>
      </c>
    </row>
    <row r="1844" spans="1:50">
      <c r="A1844">
        <f t="shared" ca="1" si="221"/>
        <v>0.16591200273767626</v>
      </c>
      <c r="R1844">
        <f t="shared" ca="1" si="222"/>
        <v>1.8847910015114047</v>
      </c>
      <c r="AH1844">
        <f t="shared" ca="1" si="223"/>
        <v>16.491583151647156</v>
      </c>
      <c r="AI1844">
        <f t="shared" ca="1" si="224"/>
        <v>0.43859300015851166</v>
      </c>
      <c r="AX1844">
        <f t="shared" ca="1" si="225"/>
        <v>0.99559172709278254</v>
      </c>
    </row>
    <row r="1845" spans="1:50">
      <c r="A1845">
        <f t="shared" ca="1" si="221"/>
        <v>4.7441389524498168E-2</v>
      </c>
      <c r="R1845">
        <f t="shared" ca="1" si="222"/>
        <v>-2.5996055097858711E-2</v>
      </c>
      <c r="AH1845">
        <f t="shared" ca="1" si="223"/>
        <v>37.592211874933795</v>
      </c>
      <c r="AI1845">
        <f t="shared" ca="1" si="224"/>
        <v>0.92302339692173307</v>
      </c>
      <c r="AX1845">
        <f t="shared" ca="1" si="225"/>
        <v>0.29184994001975606</v>
      </c>
    </row>
    <row r="1846" spans="1:50">
      <c r="A1846">
        <f t="shared" ca="1" si="221"/>
        <v>0.63782014218715055</v>
      </c>
      <c r="R1846">
        <f t="shared" ca="1" si="222"/>
        <v>0.51426962409708987</v>
      </c>
      <c r="AH1846">
        <f t="shared" ca="1" si="223"/>
        <v>34.257422927441354</v>
      </c>
      <c r="AI1846">
        <f t="shared" ca="1" si="224"/>
        <v>0.87608563355727542</v>
      </c>
      <c r="AX1846">
        <f t="shared" ca="1" si="225"/>
        <v>0.76504259772694116</v>
      </c>
    </row>
    <row r="1847" spans="1:50">
      <c r="A1847">
        <f t="shared" ca="1" si="221"/>
        <v>0.90353231575424142</v>
      </c>
      <c r="R1847">
        <f t="shared" ca="1" si="222"/>
        <v>-3.8437383421662606E-2</v>
      </c>
      <c r="AH1847">
        <f t="shared" ca="1" si="223"/>
        <v>16.930628065682122</v>
      </c>
      <c r="AI1847">
        <f t="shared" ca="1" si="224"/>
        <v>0.45320831993487443</v>
      </c>
      <c r="AX1847">
        <f t="shared" ca="1" si="225"/>
        <v>7.8511800807868379</v>
      </c>
    </row>
    <row r="1848" spans="1:50">
      <c r="A1848">
        <f t="shared" ca="1" si="221"/>
        <v>6.093246368065397E-2</v>
      </c>
      <c r="R1848">
        <f t="shared" ca="1" si="222"/>
        <v>-0.60491023504388741</v>
      </c>
      <c r="AH1848">
        <f t="shared" ca="1" si="223"/>
        <v>26.194641472827122</v>
      </c>
      <c r="AI1848">
        <f t="shared" ca="1" si="224"/>
        <v>0.71665245269637878</v>
      </c>
      <c r="AX1848">
        <f t="shared" ca="1" si="225"/>
        <v>3.4886972930435163</v>
      </c>
    </row>
    <row r="1849" spans="1:50">
      <c r="A1849">
        <f t="shared" ca="1" si="221"/>
        <v>0.65837242282335662</v>
      </c>
      <c r="R1849">
        <f t="shared" ca="1" si="222"/>
        <v>-2.0661644160509818</v>
      </c>
      <c r="AH1849">
        <f t="shared" ca="1" si="223"/>
        <v>28.314473903980883</v>
      </c>
      <c r="AI1849">
        <f t="shared" ca="1" si="224"/>
        <v>0.76486897896943695</v>
      </c>
      <c r="AX1849">
        <f t="shared" ca="1" si="225"/>
        <v>2.4803691456025785</v>
      </c>
    </row>
    <row r="1850" spans="1:50">
      <c r="A1850">
        <f t="shared" ca="1" si="221"/>
        <v>0.57307394200892259</v>
      </c>
      <c r="R1850">
        <f t="shared" ca="1" si="222"/>
        <v>-0.1400104170225859</v>
      </c>
      <c r="AH1850">
        <f t="shared" ca="1" si="223"/>
        <v>3.4137645139435007</v>
      </c>
      <c r="AI1850">
        <f t="shared" ca="1" si="224"/>
        <v>2.3307576313319811E-2</v>
      </c>
      <c r="AX1850">
        <f t="shared" ca="1" si="225"/>
        <v>3.2480406514456903</v>
      </c>
    </row>
    <row r="1851" spans="1:50">
      <c r="A1851">
        <f t="shared" ca="1" si="221"/>
        <v>0.9651228390251908</v>
      </c>
      <c r="R1851">
        <f t="shared" ca="1" si="222"/>
        <v>0.87105075964447576</v>
      </c>
      <c r="AH1851">
        <f t="shared" ca="1" si="223"/>
        <v>15.449266188954923</v>
      </c>
      <c r="AI1851">
        <f t="shared" ca="1" si="224"/>
        <v>0.4031233965591533</v>
      </c>
      <c r="AX1851">
        <f t="shared" ca="1" si="225"/>
        <v>0.82831583087039418</v>
      </c>
    </row>
    <row r="1852" spans="1:50">
      <c r="A1852">
        <f t="shared" ca="1" si="221"/>
        <v>0.59252420081366719</v>
      </c>
      <c r="R1852">
        <f t="shared" ca="1" si="222"/>
        <v>-0.34313330836619371</v>
      </c>
      <c r="AH1852">
        <f t="shared" ca="1" si="223"/>
        <v>28.324024664425533</v>
      </c>
      <c r="AI1852">
        <f t="shared" ca="1" si="224"/>
        <v>0.76507604662578366</v>
      </c>
      <c r="AX1852">
        <f t="shared" ca="1" si="225"/>
        <v>1.4520320992187201</v>
      </c>
    </row>
    <row r="1853" spans="1:50">
      <c r="A1853">
        <f t="shared" ca="1" si="221"/>
        <v>0.30357682023422328</v>
      </c>
      <c r="R1853">
        <f t="shared" ca="1" si="222"/>
        <v>0.8586839002734109</v>
      </c>
      <c r="AH1853">
        <f t="shared" ca="1" si="223"/>
        <v>23.619070691059061</v>
      </c>
      <c r="AI1853">
        <f t="shared" ca="1" si="224"/>
        <v>0.65202328439833046</v>
      </c>
      <c r="AX1853">
        <f t="shared" ca="1" si="225"/>
        <v>0.43347182959619918</v>
      </c>
    </row>
    <row r="1854" spans="1:50">
      <c r="A1854">
        <f t="shared" ca="1" si="221"/>
        <v>0.63463941482641584</v>
      </c>
      <c r="R1854">
        <f t="shared" ca="1" si="222"/>
        <v>0.70155755977082324</v>
      </c>
      <c r="AH1854">
        <f t="shared" ca="1" si="223"/>
        <v>20.592601287473297</v>
      </c>
      <c r="AI1854">
        <f t="shared" ca="1" si="224"/>
        <v>0.56760245048124136</v>
      </c>
      <c r="AX1854">
        <f t="shared" ca="1" si="225"/>
        <v>3.145439850854689</v>
      </c>
    </row>
    <row r="1855" spans="1:50">
      <c r="A1855">
        <f t="shared" ca="1" si="221"/>
        <v>0.32956497150221742</v>
      </c>
      <c r="R1855">
        <f t="shared" ca="1" si="222"/>
        <v>0.60818662050598682</v>
      </c>
      <c r="AH1855">
        <f t="shared" ca="1" si="223"/>
        <v>11.030503400889586</v>
      </c>
      <c r="AI1855">
        <f t="shared" ca="1" si="224"/>
        <v>0.24068916740596091</v>
      </c>
      <c r="AX1855">
        <f t="shared" ca="1" si="225"/>
        <v>2.2477003289985507</v>
      </c>
    </row>
    <row r="1856" spans="1:50">
      <c r="A1856">
        <f t="shared" ca="1" si="221"/>
        <v>0.21063514540306683</v>
      </c>
      <c r="R1856">
        <f t="shared" ca="1" si="222"/>
        <v>0.61827229687806651</v>
      </c>
      <c r="AH1856">
        <f t="shared" ca="1" si="223"/>
        <v>23.669645414187883</v>
      </c>
      <c r="AI1856">
        <f t="shared" ca="1" si="224"/>
        <v>0.65335621369270136</v>
      </c>
      <c r="AX1856">
        <f t="shared" ca="1" si="225"/>
        <v>6.2073456804463021</v>
      </c>
    </row>
    <row r="1857" spans="1:50">
      <c r="A1857">
        <f t="shared" ca="1" si="221"/>
        <v>0.93712177361934357</v>
      </c>
      <c r="R1857">
        <f t="shared" ca="1" si="222"/>
        <v>0.38854082821070857</v>
      </c>
      <c r="AH1857">
        <f t="shared" ca="1" si="223"/>
        <v>11.417985133312115</v>
      </c>
      <c r="AI1857">
        <f t="shared" ca="1" si="224"/>
        <v>0.25571406441333766</v>
      </c>
      <c r="AX1857">
        <f t="shared" ca="1" si="225"/>
        <v>0.39218222521498342</v>
      </c>
    </row>
    <row r="1858" spans="1:50">
      <c r="A1858">
        <f t="shared" ca="1" si="221"/>
        <v>0.9975276820525264</v>
      </c>
      <c r="R1858">
        <f t="shared" ca="1" si="222"/>
        <v>-1.6292822426754137</v>
      </c>
      <c r="AH1858">
        <f t="shared" ca="1" si="223"/>
        <v>4.1662828292741363</v>
      </c>
      <c r="AI1858">
        <f t="shared" ca="1" si="224"/>
        <v>3.4715825227009001E-2</v>
      </c>
      <c r="AX1858">
        <f t="shared" ca="1" si="225"/>
        <v>0.84128079750840645</v>
      </c>
    </row>
    <row r="1859" spans="1:50">
      <c r="A1859">
        <f t="shared" ref="A1859:A1922" ca="1" si="226">RAND()</f>
        <v>0.50263732945734452</v>
      </c>
      <c r="R1859">
        <f t="shared" ref="R1859:R1922" ca="1" si="227">_xlfn.NORM.INV(RAND(),0,1)</f>
        <v>-0.45220021206741173</v>
      </c>
      <c r="AH1859">
        <f t="shared" ref="AH1859:AH1922" ca="1" si="228">IF(AI1859&lt;$AL$4,$AL$1+SQRT(AI1859*($AL$2-$AL$1)*($AL$3-$AL$1)),$AL$2-SQRT((1-AI1859)*($AL$2-$AL$1)*($AL$2-$AL$3)))</f>
        <v>8.9500446795356599</v>
      </c>
      <c r="AI1859">
        <f t="shared" ref="AI1859:AI1922" ca="1" si="229">RAND()</f>
        <v>0.16020659953136918</v>
      </c>
      <c r="AX1859">
        <f t="shared" ref="AX1859:AX1922" ca="1" si="230">-LN(1-RAND())/$AW$2</f>
        <v>0.18552081536388959</v>
      </c>
    </row>
    <row r="1860" spans="1:50">
      <c r="A1860">
        <f t="shared" ca="1" si="226"/>
        <v>0.92490304090500508</v>
      </c>
      <c r="R1860">
        <f t="shared" ca="1" si="227"/>
        <v>-4.8817019739484158E-2</v>
      </c>
      <c r="AH1860">
        <f t="shared" ca="1" si="228"/>
        <v>38.712623392922964</v>
      </c>
      <c r="AI1860">
        <f t="shared" ca="1" si="229"/>
        <v>0.93629756466500502</v>
      </c>
      <c r="AX1860">
        <f t="shared" ca="1" si="230"/>
        <v>1.7465979075245379</v>
      </c>
    </row>
    <row r="1861" spans="1:50">
      <c r="A1861">
        <f t="shared" ca="1" si="226"/>
        <v>8.6988339360576372E-2</v>
      </c>
      <c r="R1861">
        <f t="shared" ca="1" si="227"/>
        <v>-0.99077305437165597</v>
      </c>
      <c r="AH1861">
        <f t="shared" ca="1" si="228"/>
        <v>34.581683778755945</v>
      </c>
      <c r="AI1861">
        <f t="shared" ca="1" si="229"/>
        <v>0.88113776245086128</v>
      </c>
      <c r="AX1861">
        <f t="shared" ca="1" si="230"/>
        <v>1.2509881673667609</v>
      </c>
    </row>
    <row r="1862" spans="1:50">
      <c r="A1862">
        <f t="shared" ca="1" si="226"/>
        <v>0.75015308874531439</v>
      </c>
      <c r="R1862">
        <f t="shared" ca="1" si="227"/>
        <v>-0.76588268913125612</v>
      </c>
      <c r="AH1862">
        <f t="shared" ca="1" si="228"/>
        <v>27.565566314164119</v>
      </c>
      <c r="AI1862">
        <f t="shared" ca="1" si="229"/>
        <v>0.74834809259791613</v>
      </c>
      <c r="AX1862">
        <f t="shared" ca="1" si="230"/>
        <v>2.6607740039060421</v>
      </c>
    </row>
    <row r="1863" spans="1:50">
      <c r="A1863">
        <f t="shared" ca="1" si="226"/>
        <v>0.89202006375350951</v>
      </c>
      <c r="R1863">
        <f t="shared" ca="1" si="227"/>
        <v>0.44962351325555938</v>
      </c>
      <c r="AH1863">
        <f t="shared" ca="1" si="228"/>
        <v>43.886318544342387</v>
      </c>
      <c r="AI1863">
        <f t="shared" ca="1" si="229"/>
        <v>0.9813114495293741</v>
      </c>
      <c r="AX1863">
        <f t="shared" ca="1" si="230"/>
        <v>0.55528409684356106</v>
      </c>
    </row>
    <row r="1864" spans="1:50">
      <c r="A1864">
        <f t="shared" ca="1" si="226"/>
        <v>0.53669469409503934</v>
      </c>
      <c r="R1864">
        <f t="shared" ca="1" si="227"/>
        <v>0.69744957849750411</v>
      </c>
      <c r="AH1864">
        <f t="shared" ca="1" si="228"/>
        <v>7.2047154934589797</v>
      </c>
      <c r="AI1864">
        <f t="shared" ca="1" si="229"/>
        <v>0.10381585068337573</v>
      </c>
      <c r="AX1864">
        <f t="shared" ca="1" si="230"/>
        <v>0.66581632201535468</v>
      </c>
    </row>
    <row r="1865" spans="1:50">
      <c r="A1865">
        <f t="shared" ca="1" si="226"/>
        <v>0.85640305980502274</v>
      </c>
      <c r="R1865">
        <f t="shared" ca="1" si="227"/>
        <v>1.3850240141489991E-2</v>
      </c>
      <c r="AH1865">
        <f t="shared" ca="1" si="228"/>
        <v>9.4322350258071257</v>
      </c>
      <c r="AI1865">
        <f t="shared" ca="1" si="229"/>
        <v>0.17793411516412549</v>
      </c>
      <c r="AX1865">
        <f t="shared" ca="1" si="230"/>
        <v>1.394796165753758</v>
      </c>
    </row>
    <row r="1866" spans="1:50">
      <c r="A1866">
        <f t="shared" ca="1" si="226"/>
        <v>4.199272111537744E-2</v>
      </c>
      <c r="R1866">
        <f t="shared" ca="1" si="227"/>
        <v>-1.5422053544098866</v>
      </c>
      <c r="AH1866">
        <f t="shared" ca="1" si="228"/>
        <v>16.314824274559165</v>
      </c>
      <c r="AI1866">
        <f t="shared" ca="1" si="229"/>
        <v>0.43265446817308573</v>
      </c>
      <c r="AX1866">
        <f t="shared" ca="1" si="230"/>
        <v>0.52804109280715961</v>
      </c>
    </row>
    <row r="1867" spans="1:50">
      <c r="A1867">
        <f t="shared" ca="1" si="226"/>
        <v>0.13421060965359832</v>
      </c>
      <c r="R1867">
        <f t="shared" ca="1" si="227"/>
        <v>-0.22770805236008634</v>
      </c>
      <c r="AH1867">
        <f t="shared" ca="1" si="228"/>
        <v>6.8709882302213439</v>
      </c>
      <c r="AI1867">
        <f t="shared" ca="1" si="229"/>
        <v>9.4420958519680465E-2</v>
      </c>
      <c r="AX1867">
        <f t="shared" ca="1" si="230"/>
        <v>0.6454929742198765</v>
      </c>
    </row>
    <row r="1868" spans="1:50">
      <c r="A1868">
        <f t="shared" ca="1" si="226"/>
        <v>0.30960663953394407</v>
      </c>
      <c r="R1868">
        <f t="shared" ca="1" si="227"/>
        <v>0.39400574358195745</v>
      </c>
      <c r="AH1868">
        <f t="shared" ca="1" si="228"/>
        <v>37.032720972114916</v>
      </c>
      <c r="AI1868">
        <f t="shared" ca="1" si="229"/>
        <v>0.91592483730648577</v>
      </c>
      <c r="AX1868">
        <f t="shared" ca="1" si="230"/>
        <v>5.4397280529461858</v>
      </c>
    </row>
    <row r="1869" spans="1:50">
      <c r="A1869">
        <f t="shared" ca="1" si="226"/>
        <v>0.61900577232745901</v>
      </c>
      <c r="R1869">
        <f t="shared" ca="1" si="227"/>
        <v>-0.30147492439452434</v>
      </c>
      <c r="AH1869">
        <f t="shared" ca="1" si="228"/>
        <v>16.976158407173514</v>
      </c>
      <c r="AI1869">
        <f t="shared" ca="1" si="229"/>
        <v>0.45471294322595168</v>
      </c>
      <c r="AX1869">
        <f t="shared" ca="1" si="230"/>
        <v>0.61177715063242111</v>
      </c>
    </row>
    <row r="1870" spans="1:50">
      <c r="A1870">
        <f t="shared" ca="1" si="226"/>
        <v>0.93997646112358324</v>
      </c>
      <c r="R1870">
        <f t="shared" ca="1" si="227"/>
        <v>1.1956087398189881</v>
      </c>
      <c r="AH1870">
        <f t="shared" ca="1" si="228"/>
        <v>4.9218356317478262</v>
      </c>
      <c r="AI1870">
        <f t="shared" ca="1" si="229"/>
        <v>4.8448931971885045E-2</v>
      </c>
      <c r="AX1870">
        <f t="shared" ca="1" si="230"/>
        <v>1.3595980464016502</v>
      </c>
    </row>
    <row r="1871" spans="1:50">
      <c r="A1871">
        <f t="shared" ca="1" si="226"/>
        <v>0.64882157896580284</v>
      </c>
      <c r="R1871">
        <f t="shared" ca="1" si="227"/>
        <v>-0.54238233789700918</v>
      </c>
      <c r="AH1871">
        <f t="shared" ca="1" si="228"/>
        <v>2.9793016170821991</v>
      </c>
      <c r="AI1871">
        <f t="shared" ca="1" si="229"/>
        <v>1.7752476251097216E-2</v>
      </c>
      <c r="AX1871">
        <f t="shared" ca="1" si="230"/>
        <v>0.55049021698322809</v>
      </c>
    </row>
    <row r="1872" spans="1:50">
      <c r="A1872">
        <f t="shared" ca="1" si="226"/>
        <v>0.11440039611165065</v>
      </c>
      <c r="R1872">
        <f t="shared" ca="1" si="227"/>
        <v>0.24713005818925193</v>
      </c>
      <c r="AH1872">
        <f t="shared" ca="1" si="228"/>
        <v>9.6485587677121583</v>
      </c>
      <c r="AI1872">
        <f t="shared" ca="1" si="229"/>
        <v>0.18618937258799029</v>
      </c>
      <c r="AX1872">
        <f t="shared" ca="1" si="230"/>
        <v>8.5353177611946579E-2</v>
      </c>
    </row>
    <row r="1873" spans="1:50">
      <c r="A1873">
        <f t="shared" ca="1" si="226"/>
        <v>0.84470064391179689</v>
      </c>
      <c r="R1873">
        <f t="shared" ca="1" si="227"/>
        <v>0.24702626511113754</v>
      </c>
      <c r="AH1873">
        <f t="shared" ca="1" si="228"/>
        <v>10.98126625625666</v>
      </c>
      <c r="AI1873">
        <f t="shared" ca="1" si="229"/>
        <v>0.23876920851743233</v>
      </c>
      <c r="AX1873">
        <f t="shared" ca="1" si="230"/>
        <v>2.8274535873557913</v>
      </c>
    </row>
    <row r="1874" spans="1:50">
      <c r="A1874">
        <f t="shared" ca="1" si="226"/>
        <v>0.49578311578057288</v>
      </c>
      <c r="R1874">
        <f t="shared" ca="1" si="227"/>
        <v>1.0836158978862476</v>
      </c>
      <c r="AH1874">
        <f t="shared" ca="1" si="228"/>
        <v>5.0821547625415624</v>
      </c>
      <c r="AI1874">
        <f t="shared" ca="1" si="229"/>
        <v>5.1656594060847771E-2</v>
      </c>
      <c r="AX1874">
        <f t="shared" ca="1" si="230"/>
        <v>3.6485597995216295</v>
      </c>
    </row>
    <row r="1875" spans="1:50">
      <c r="A1875">
        <f t="shared" ca="1" si="226"/>
        <v>0.39752318384320773</v>
      </c>
      <c r="R1875">
        <f t="shared" ca="1" si="227"/>
        <v>0.87449043627226031</v>
      </c>
      <c r="AH1875">
        <f t="shared" ca="1" si="228"/>
        <v>18.627872550441815</v>
      </c>
      <c r="AI1875">
        <f t="shared" ca="1" si="229"/>
        <v>0.50789480964433886</v>
      </c>
      <c r="AX1875">
        <f t="shared" ca="1" si="230"/>
        <v>2.1471009435437081</v>
      </c>
    </row>
    <row r="1876" spans="1:50">
      <c r="A1876">
        <f t="shared" ca="1" si="226"/>
        <v>0.18081280802325594</v>
      </c>
      <c r="R1876">
        <f t="shared" ca="1" si="227"/>
        <v>-1.1067367379540636</v>
      </c>
      <c r="AH1876">
        <f t="shared" ca="1" si="228"/>
        <v>23.873659481527323</v>
      </c>
      <c r="AI1876">
        <f t="shared" ca="1" si="229"/>
        <v>0.6587071655564064</v>
      </c>
      <c r="AX1876">
        <f t="shared" ca="1" si="230"/>
        <v>4.1137015183187557</v>
      </c>
    </row>
    <row r="1877" spans="1:50">
      <c r="A1877">
        <f t="shared" ca="1" si="226"/>
        <v>0.95369115131413007</v>
      </c>
      <c r="R1877">
        <f t="shared" ca="1" si="227"/>
        <v>1.4637636464510388</v>
      </c>
      <c r="AH1877">
        <f t="shared" ca="1" si="228"/>
        <v>18.570542879708412</v>
      </c>
      <c r="AI1877">
        <f t="shared" ca="1" si="229"/>
        <v>0.50609461256187627</v>
      </c>
      <c r="AX1877">
        <f t="shared" ca="1" si="230"/>
        <v>2.1034234411959702</v>
      </c>
    </row>
    <row r="1878" spans="1:50">
      <c r="A1878">
        <f t="shared" ca="1" si="226"/>
        <v>0.66915512358818696</v>
      </c>
      <c r="R1878">
        <f t="shared" ca="1" si="227"/>
        <v>-2.4676388784278611</v>
      </c>
      <c r="AH1878">
        <f t="shared" ca="1" si="228"/>
        <v>30.474361840022897</v>
      </c>
      <c r="AI1878">
        <f t="shared" ca="1" si="229"/>
        <v>0.809374727222823</v>
      </c>
      <c r="AX1878">
        <f t="shared" ca="1" si="230"/>
        <v>1.1582734705904716</v>
      </c>
    </row>
    <row r="1879" spans="1:50">
      <c r="A1879">
        <f t="shared" ca="1" si="226"/>
        <v>0.8010217339512683</v>
      </c>
      <c r="R1879">
        <f t="shared" ca="1" si="227"/>
        <v>1.0845503018350582</v>
      </c>
      <c r="AH1879">
        <f t="shared" ca="1" si="228"/>
        <v>23.337239762324629</v>
      </c>
      <c r="AI1879">
        <f t="shared" ca="1" si="229"/>
        <v>0.64454860825411853</v>
      </c>
      <c r="AX1879">
        <f t="shared" ca="1" si="230"/>
        <v>1.9009025646027067</v>
      </c>
    </row>
    <row r="1880" spans="1:50">
      <c r="A1880">
        <f t="shared" ca="1" si="226"/>
        <v>0.44256337031300175</v>
      </c>
      <c r="R1880">
        <f t="shared" ca="1" si="227"/>
        <v>-1.7030194225317843</v>
      </c>
      <c r="AH1880">
        <f t="shared" ca="1" si="228"/>
        <v>5.897548342332553</v>
      </c>
      <c r="AI1880">
        <f t="shared" ca="1" si="229"/>
        <v>6.9562152900298879E-2</v>
      </c>
      <c r="AX1880">
        <f t="shared" ca="1" si="230"/>
        <v>0.19247181696767518</v>
      </c>
    </row>
    <row r="1881" spans="1:50">
      <c r="A1881">
        <f t="shared" ca="1" si="226"/>
        <v>0.67571171304162581</v>
      </c>
      <c r="R1881">
        <f t="shared" ca="1" si="227"/>
        <v>-0.73688142066185369</v>
      </c>
      <c r="AH1881">
        <f t="shared" ca="1" si="228"/>
        <v>9.2804547785456695</v>
      </c>
      <c r="AI1881">
        <f t="shared" ca="1" si="229"/>
        <v>0.17225368179326228</v>
      </c>
      <c r="AX1881">
        <f t="shared" ca="1" si="230"/>
        <v>3.3364996228765444</v>
      </c>
    </row>
    <row r="1882" spans="1:50">
      <c r="A1882">
        <f t="shared" ca="1" si="226"/>
        <v>0.4339294386603556</v>
      </c>
      <c r="R1882">
        <f t="shared" ca="1" si="227"/>
        <v>-5.523481798651126E-2</v>
      </c>
      <c r="AH1882">
        <f t="shared" ca="1" si="228"/>
        <v>32.731663566404663</v>
      </c>
      <c r="AI1882">
        <f t="shared" ca="1" si="229"/>
        <v>0.85090227840808186</v>
      </c>
      <c r="AX1882">
        <f t="shared" ca="1" si="230"/>
        <v>2.4958152214822693</v>
      </c>
    </row>
    <row r="1883" spans="1:50">
      <c r="A1883">
        <f t="shared" ca="1" si="226"/>
        <v>0.42001588615990049</v>
      </c>
      <c r="R1883">
        <f t="shared" ca="1" si="227"/>
        <v>-0.95359726155649727</v>
      </c>
      <c r="AH1883">
        <f t="shared" ca="1" si="228"/>
        <v>12.875457854091749</v>
      </c>
      <c r="AI1883">
        <f t="shared" ca="1" si="229"/>
        <v>0.31088418522834094</v>
      </c>
      <c r="AX1883">
        <f t="shared" ca="1" si="230"/>
        <v>1.3667090993460547</v>
      </c>
    </row>
    <row r="1884" spans="1:50">
      <c r="A1884">
        <f t="shared" ca="1" si="226"/>
        <v>0.24134335084412528</v>
      </c>
      <c r="R1884">
        <f t="shared" ca="1" si="227"/>
        <v>-1.8650321875892748</v>
      </c>
      <c r="AH1884">
        <f t="shared" ca="1" si="228"/>
        <v>22.710538365519508</v>
      </c>
      <c r="AI1884">
        <f t="shared" ca="1" si="229"/>
        <v>0.62764264185010865</v>
      </c>
      <c r="AX1884">
        <f t="shared" ca="1" si="230"/>
        <v>4.4880754893488595</v>
      </c>
    </row>
    <row r="1885" spans="1:50">
      <c r="A1885">
        <f t="shared" ca="1" si="226"/>
        <v>0.44881021756814399</v>
      </c>
      <c r="R1885">
        <f t="shared" ca="1" si="227"/>
        <v>1.0866307054820861</v>
      </c>
      <c r="AH1885">
        <f t="shared" ca="1" si="228"/>
        <v>17.967704564982419</v>
      </c>
      <c r="AI1885">
        <f t="shared" ca="1" si="229"/>
        <v>0.48696602458187599</v>
      </c>
      <c r="AX1885">
        <f t="shared" ca="1" si="230"/>
        <v>1.4492779942601119</v>
      </c>
    </row>
    <row r="1886" spans="1:50">
      <c r="A1886">
        <f t="shared" ca="1" si="226"/>
        <v>0.91182208426051814</v>
      </c>
      <c r="R1886">
        <f t="shared" ca="1" si="227"/>
        <v>-1.3523810428198431</v>
      </c>
      <c r="AH1886">
        <f t="shared" ca="1" si="228"/>
        <v>9.0929977643463804</v>
      </c>
      <c r="AI1886">
        <f t="shared" ca="1" si="229"/>
        <v>0.16536521668481652</v>
      </c>
      <c r="AX1886">
        <f t="shared" ca="1" si="230"/>
        <v>3.753360770344695</v>
      </c>
    </row>
    <row r="1887" spans="1:50">
      <c r="A1887">
        <f t="shared" ca="1" si="226"/>
        <v>9.7128522044100052E-2</v>
      </c>
      <c r="R1887">
        <f t="shared" ca="1" si="227"/>
        <v>-1.5242118261231554</v>
      </c>
      <c r="AH1887">
        <f t="shared" ca="1" si="228"/>
        <v>20.623940006254742</v>
      </c>
      <c r="AI1887">
        <f t="shared" ca="1" si="229"/>
        <v>0.56852354962193974</v>
      </c>
      <c r="AX1887">
        <f t="shared" ca="1" si="230"/>
        <v>1.0565831052529207</v>
      </c>
    </row>
    <row r="1888" spans="1:50">
      <c r="A1888">
        <f t="shared" ca="1" si="226"/>
        <v>0.49115780472109882</v>
      </c>
      <c r="R1888">
        <f t="shared" ca="1" si="227"/>
        <v>0.31487250438927239</v>
      </c>
      <c r="AH1888">
        <f t="shared" ca="1" si="228"/>
        <v>12.649350367865956</v>
      </c>
      <c r="AI1888">
        <f t="shared" ca="1" si="229"/>
        <v>0.30246448602878251</v>
      </c>
      <c r="AX1888">
        <f t="shared" ca="1" si="230"/>
        <v>0.12785054783455818</v>
      </c>
    </row>
    <row r="1889" spans="1:50">
      <c r="A1889">
        <f t="shared" ca="1" si="226"/>
        <v>2.4403588375648821E-3</v>
      </c>
      <c r="R1889">
        <f t="shared" ca="1" si="227"/>
        <v>0.16315056263171665</v>
      </c>
      <c r="AH1889">
        <f t="shared" ca="1" si="228"/>
        <v>21.147916859946498</v>
      </c>
      <c r="AI1889">
        <f t="shared" ca="1" si="229"/>
        <v>0.58377864923972023</v>
      </c>
      <c r="AX1889">
        <f t="shared" ca="1" si="230"/>
        <v>0.96170759884812407</v>
      </c>
    </row>
    <row r="1890" spans="1:50">
      <c r="A1890">
        <f t="shared" ca="1" si="226"/>
        <v>0.13564527556079664</v>
      </c>
      <c r="R1890">
        <f t="shared" ca="1" si="227"/>
        <v>1.5763956018565939</v>
      </c>
      <c r="AH1890">
        <f t="shared" ca="1" si="228"/>
        <v>10.498979261803598</v>
      </c>
      <c r="AI1890">
        <f t="shared" ca="1" si="229"/>
        <v>0.21983468032028874</v>
      </c>
      <c r="AX1890">
        <f t="shared" ca="1" si="230"/>
        <v>4.7675777044477394</v>
      </c>
    </row>
    <row r="1891" spans="1:50">
      <c r="A1891">
        <f t="shared" ca="1" si="226"/>
        <v>0.13802406072639295</v>
      </c>
      <c r="R1891">
        <f t="shared" ca="1" si="227"/>
        <v>6.9030906111398282E-2</v>
      </c>
      <c r="AH1891">
        <f t="shared" ca="1" si="228"/>
        <v>38.791645180040568</v>
      </c>
      <c r="AI1891">
        <f t="shared" ca="1" si="229"/>
        <v>0.93718639111494606</v>
      </c>
      <c r="AX1891">
        <f t="shared" ca="1" si="230"/>
        <v>1.4390307196032242</v>
      </c>
    </row>
    <row r="1892" spans="1:50">
      <c r="A1892">
        <f t="shared" ca="1" si="226"/>
        <v>0.84636298332035886</v>
      </c>
      <c r="R1892">
        <f t="shared" ca="1" si="227"/>
        <v>0.33292557501415426</v>
      </c>
      <c r="AH1892">
        <f t="shared" ca="1" si="228"/>
        <v>36.217495515357022</v>
      </c>
      <c r="AI1892">
        <f t="shared" ca="1" si="229"/>
        <v>0.90502128506539814</v>
      </c>
      <c r="AX1892">
        <f t="shared" ca="1" si="230"/>
        <v>3.8704403592882355</v>
      </c>
    </row>
    <row r="1893" spans="1:50">
      <c r="A1893">
        <f t="shared" ca="1" si="226"/>
        <v>0.8198274343847709</v>
      </c>
      <c r="R1893">
        <f t="shared" ca="1" si="227"/>
        <v>-1.1342672520689701</v>
      </c>
      <c r="AH1893">
        <f t="shared" ca="1" si="228"/>
        <v>5.2687562148959959</v>
      </c>
      <c r="AI1893">
        <f t="shared" ca="1" si="229"/>
        <v>5.5519584104010367E-2</v>
      </c>
      <c r="AX1893">
        <f t="shared" ca="1" si="230"/>
        <v>1.0104345478181953</v>
      </c>
    </row>
    <row r="1894" spans="1:50">
      <c r="A1894">
        <f t="shared" ca="1" si="226"/>
        <v>3.3163091313764714E-2</v>
      </c>
      <c r="R1894">
        <f t="shared" ca="1" si="227"/>
        <v>-0.3130464277604339</v>
      </c>
      <c r="AH1894">
        <f t="shared" ca="1" si="228"/>
        <v>47.921751778369135</v>
      </c>
      <c r="AI1894">
        <f t="shared" ca="1" si="229"/>
        <v>0.99784044216464407</v>
      </c>
      <c r="AX1894">
        <f t="shared" ca="1" si="230"/>
        <v>0.44204370268979148</v>
      </c>
    </row>
    <row r="1895" spans="1:50">
      <c r="A1895">
        <f t="shared" ca="1" si="226"/>
        <v>0.96713271948885238</v>
      </c>
      <c r="R1895">
        <f t="shared" ca="1" si="227"/>
        <v>-0.7387263666317454</v>
      </c>
      <c r="AH1895">
        <f t="shared" ca="1" si="228"/>
        <v>20.881556600178861</v>
      </c>
      <c r="AI1895">
        <f t="shared" ca="1" si="229"/>
        <v>0.57605812698570635</v>
      </c>
      <c r="AX1895">
        <f t="shared" ca="1" si="230"/>
        <v>1.2071157368178902</v>
      </c>
    </row>
    <row r="1896" spans="1:50">
      <c r="A1896">
        <f t="shared" ca="1" si="226"/>
        <v>0.23573103473946322</v>
      </c>
      <c r="R1896">
        <f t="shared" ca="1" si="227"/>
        <v>0.728657832248361</v>
      </c>
      <c r="AH1896">
        <f t="shared" ca="1" si="228"/>
        <v>21.653021288483966</v>
      </c>
      <c r="AI1896">
        <f t="shared" ca="1" si="229"/>
        <v>0.59822439896442836</v>
      </c>
      <c r="AX1896">
        <f t="shared" ca="1" si="230"/>
        <v>2.4621845693224182</v>
      </c>
    </row>
    <row r="1897" spans="1:50">
      <c r="A1897">
        <f t="shared" ca="1" si="226"/>
        <v>0.25541266281295805</v>
      </c>
      <c r="R1897">
        <f t="shared" ca="1" si="227"/>
        <v>0.10098211778071801</v>
      </c>
      <c r="AH1897">
        <f t="shared" ca="1" si="228"/>
        <v>24.8949049754135</v>
      </c>
      <c r="AI1897">
        <f t="shared" ca="1" si="229"/>
        <v>0.68486710190324107</v>
      </c>
      <c r="AX1897">
        <f t="shared" ca="1" si="230"/>
        <v>0.15912335448828169</v>
      </c>
    </row>
    <row r="1898" spans="1:50">
      <c r="A1898">
        <f t="shared" ca="1" si="226"/>
        <v>0.82513067601661738</v>
      </c>
      <c r="R1898">
        <f t="shared" ca="1" si="227"/>
        <v>-0.55944084052030896</v>
      </c>
      <c r="AH1898">
        <f t="shared" ca="1" si="228"/>
        <v>19.410291551779164</v>
      </c>
      <c r="AI1898">
        <f t="shared" ca="1" si="229"/>
        <v>0.53213486852642333</v>
      </c>
      <c r="AX1898">
        <f t="shared" ca="1" si="230"/>
        <v>1.2644018334402536</v>
      </c>
    </row>
    <row r="1899" spans="1:50">
      <c r="A1899">
        <f t="shared" ca="1" si="226"/>
        <v>0.649299077843001</v>
      </c>
      <c r="R1899">
        <f t="shared" ca="1" si="227"/>
        <v>-3.7273148236836813E-2</v>
      </c>
      <c r="AH1899">
        <f t="shared" ca="1" si="228"/>
        <v>21.723480711385257</v>
      </c>
      <c r="AI1899">
        <f t="shared" ca="1" si="229"/>
        <v>0.60021922846029918</v>
      </c>
      <c r="AX1899">
        <f t="shared" ca="1" si="230"/>
        <v>3.0109367023489373</v>
      </c>
    </row>
    <row r="1900" spans="1:50">
      <c r="A1900">
        <f t="shared" ca="1" si="226"/>
        <v>0.55468553507375928</v>
      </c>
      <c r="R1900">
        <f t="shared" ca="1" si="227"/>
        <v>1.0818446068894019</v>
      </c>
      <c r="AH1900">
        <f t="shared" ca="1" si="228"/>
        <v>41.035802224848666</v>
      </c>
      <c r="AI1900">
        <f t="shared" ca="1" si="229"/>
        <v>0.95982157912398591</v>
      </c>
      <c r="AX1900">
        <f t="shared" ca="1" si="230"/>
        <v>6.6875971137935437</v>
      </c>
    </row>
    <row r="1901" spans="1:50">
      <c r="A1901">
        <f t="shared" ca="1" si="226"/>
        <v>0.78520114936129592</v>
      </c>
      <c r="R1901">
        <f t="shared" ca="1" si="227"/>
        <v>-0.8525675778415559</v>
      </c>
      <c r="AH1901">
        <f t="shared" ca="1" si="228"/>
        <v>13.366759276534793</v>
      </c>
      <c r="AI1901">
        <f t="shared" ca="1" si="229"/>
        <v>0.32900283704832511</v>
      </c>
      <c r="AX1901">
        <f t="shared" ca="1" si="230"/>
        <v>7.2928543614009425E-2</v>
      </c>
    </row>
    <row r="1902" spans="1:50">
      <c r="A1902">
        <f t="shared" ca="1" si="226"/>
        <v>0.77917805230383608</v>
      </c>
      <c r="R1902">
        <f t="shared" ca="1" si="227"/>
        <v>-1.0686862296085804</v>
      </c>
      <c r="AH1902">
        <f t="shared" ca="1" si="228"/>
        <v>5.1939694003568331</v>
      </c>
      <c r="AI1902">
        <f t="shared" ca="1" si="229"/>
        <v>5.395463626368624E-2</v>
      </c>
      <c r="AX1902">
        <f t="shared" ca="1" si="230"/>
        <v>3.4454097269165493</v>
      </c>
    </row>
    <row r="1903" spans="1:50">
      <c r="A1903">
        <f t="shared" ca="1" si="226"/>
        <v>0.41940948634031849</v>
      </c>
      <c r="R1903">
        <f t="shared" ca="1" si="227"/>
        <v>0.79972316636272467</v>
      </c>
      <c r="AH1903">
        <f t="shared" ca="1" si="228"/>
        <v>3.0430281938735897</v>
      </c>
      <c r="AI1903">
        <f t="shared" ca="1" si="229"/>
        <v>1.8520041177419122E-2</v>
      </c>
      <c r="AX1903">
        <f t="shared" ca="1" si="230"/>
        <v>2.1312402428080861</v>
      </c>
    </row>
    <row r="1904" spans="1:50">
      <c r="A1904">
        <f t="shared" ca="1" si="226"/>
        <v>0.55353360120541795</v>
      </c>
      <c r="R1904">
        <f t="shared" ca="1" si="227"/>
        <v>0.94275966060054295</v>
      </c>
      <c r="AH1904">
        <f t="shared" ca="1" si="228"/>
        <v>13.948512009268654</v>
      </c>
      <c r="AI1904">
        <f t="shared" ca="1" si="229"/>
        <v>0.35014510682707667</v>
      </c>
      <c r="AX1904">
        <f t="shared" ca="1" si="230"/>
        <v>0.43207450185636653</v>
      </c>
    </row>
    <row r="1905" spans="1:50">
      <c r="A1905">
        <f t="shared" ca="1" si="226"/>
        <v>0.79983427938721952</v>
      </c>
      <c r="R1905">
        <f t="shared" ca="1" si="227"/>
        <v>1.5346403599145053</v>
      </c>
      <c r="AH1905">
        <f t="shared" ca="1" si="228"/>
        <v>9.13526877656866</v>
      </c>
      <c r="AI1905">
        <f t="shared" ca="1" si="229"/>
        <v>0.16690627124030055</v>
      </c>
      <c r="AX1905">
        <f t="shared" ca="1" si="230"/>
        <v>0.17361976232128734</v>
      </c>
    </row>
    <row r="1906" spans="1:50">
      <c r="A1906">
        <f t="shared" ca="1" si="226"/>
        <v>9.8264121665172066E-2</v>
      </c>
      <c r="R1906">
        <f t="shared" ca="1" si="227"/>
        <v>-2.0250702142312709</v>
      </c>
      <c r="AH1906">
        <f t="shared" ca="1" si="228"/>
        <v>31.645139911621428</v>
      </c>
      <c r="AI1906">
        <f t="shared" ca="1" si="229"/>
        <v>0.83154955556802368</v>
      </c>
      <c r="AX1906">
        <f t="shared" ca="1" si="230"/>
        <v>2.0568003100360253</v>
      </c>
    </row>
    <row r="1907" spans="1:50">
      <c r="A1907">
        <f t="shared" ca="1" si="226"/>
        <v>0.11321733802212641</v>
      </c>
      <c r="R1907">
        <f t="shared" ca="1" si="227"/>
        <v>1.3921265114992523</v>
      </c>
      <c r="AH1907">
        <f t="shared" ca="1" si="228"/>
        <v>17.323242892178222</v>
      </c>
      <c r="AI1907">
        <f t="shared" ca="1" si="229"/>
        <v>0.46611477245820943</v>
      </c>
      <c r="AX1907">
        <f t="shared" ca="1" si="230"/>
        <v>0.77841034420218203</v>
      </c>
    </row>
    <row r="1908" spans="1:50">
      <c r="A1908">
        <f t="shared" ca="1" si="226"/>
        <v>0.95894638229978602</v>
      </c>
      <c r="R1908">
        <f t="shared" ca="1" si="227"/>
        <v>0.70216881668713949</v>
      </c>
      <c r="AH1908">
        <f t="shared" ca="1" si="228"/>
        <v>15.381400352449106</v>
      </c>
      <c r="AI1908">
        <f t="shared" ca="1" si="229"/>
        <v>0.40077627922129444</v>
      </c>
      <c r="AX1908">
        <f t="shared" ca="1" si="230"/>
        <v>2.3625503972971611</v>
      </c>
    </row>
    <row r="1909" spans="1:50">
      <c r="A1909">
        <f t="shared" ca="1" si="226"/>
        <v>0.74553804967420767</v>
      </c>
      <c r="R1909">
        <f t="shared" ca="1" si="227"/>
        <v>-2.7468192479102201E-2</v>
      </c>
      <c r="AH1909">
        <f t="shared" ca="1" si="228"/>
        <v>31.810693115271846</v>
      </c>
      <c r="AI1909">
        <f t="shared" ca="1" si="229"/>
        <v>0.83457455752659049</v>
      </c>
      <c r="AX1909">
        <f t="shared" ca="1" si="230"/>
        <v>2.9222767583248754</v>
      </c>
    </row>
    <row r="1910" spans="1:50">
      <c r="A1910">
        <f t="shared" ca="1" si="226"/>
        <v>0.17606220078830803</v>
      </c>
      <c r="R1910">
        <f t="shared" ca="1" si="227"/>
        <v>-0.53835171679467464</v>
      </c>
      <c r="AH1910">
        <f t="shared" ca="1" si="228"/>
        <v>36.182006539533823</v>
      </c>
      <c r="AI1910">
        <f t="shared" ca="1" si="229"/>
        <v>0.90453152836325701</v>
      </c>
      <c r="AX1910">
        <f t="shared" ca="1" si="230"/>
        <v>1.8824333553980415</v>
      </c>
    </row>
    <row r="1911" spans="1:50">
      <c r="A1911">
        <f t="shared" ca="1" si="226"/>
        <v>0.17988838309603306</v>
      </c>
      <c r="R1911">
        <f t="shared" ca="1" si="227"/>
        <v>-0.17402688830871307</v>
      </c>
      <c r="AH1911">
        <f t="shared" ca="1" si="228"/>
        <v>39.330644219765375</v>
      </c>
      <c r="AI1911">
        <f t="shared" ca="1" si="229"/>
        <v>0.94308242361738703</v>
      </c>
      <c r="AX1911">
        <f t="shared" ca="1" si="230"/>
        <v>0.268812314051802</v>
      </c>
    </row>
    <row r="1912" spans="1:50">
      <c r="A1912">
        <f t="shared" ca="1" si="226"/>
        <v>0.17972512775914073</v>
      </c>
      <c r="R1912">
        <f t="shared" ca="1" si="227"/>
        <v>0.69667291348606097</v>
      </c>
      <c r="AH1912">
        <f t="shared" ca="1" si="228"/>
        <v>34.278305104514857</v>
      </c>
      <c r="AI1912">
        <f t="shared" ca="1" si="229"/>
        <v>0.8764141548066382</v>
      </c>
      <c r="AX1912">
        <f t="shared" ca="1" si="230"/>
        <v>1.6550630163084628</v>
      </c>
    </row>
    <row r="1913" spans="1:50">
      <c r="A1913">
        <f t="shared" ca="1" si="226"/>
        <v>0.47557003582316659</v>
      </c>
      <c r="R1913">
        <f t="shared" ca="1" si="227"/>
        <v>-0.67416726947300198</v>
      </c>
      <c r="AH1913">
        <f t="shared" ca="1" si="228"/>
        <v>20.79486257417517</v>
      </c>
      <c r="AI1913">
        <f t="shared" ca="1" si="229"/>
        <v>0.57352997396934291</v>
      </c>
      <c r="AX1913">
        <f t="shared" ca="1" si="230"/>
        <v>0.87174179013475983</v>
      </c>
    </row>
    <row r="1914" spans="1:50">
      <c r="A1914">
        <f t="shared" ca="1" si="226"/>
        <v>0.20258870803225937</v>
      </c>
      <c r="R1914">
        <f t="shared" ca="1" si="227"/>
        <v>-1.2425599985211269</v>
      </c>
      <c r="AH1914">
        <f t="shared" ca="1" si="228"/>
        <v>15.904573783603631</v>
      </c>
      <c r="AI1914">
        <f t="shared" ca="1" si="229"/>
        <v>0.4187509555611354</v>
      </c>
      <c r="AX1914">
        <f t="shared" ca="1" si="230"/>
        <v>0.13177148965417024</v>
      </c>
    </row>
    <row r="1915" spans="1:50">
      <c r="A1915">
        <f t="shared" ca="1" si="226"/>
        <v>0.88716092910223365</v>
      </c>
      <c r="R1915">
        <f t="shared" ca="1" si="227"/>
        <v>0.33076529420707301</v>
      </c>
      <c r="AH1915">
        <f t="shared" ca="1" si="228"/>
        <v>16.844908343648569</v>
      </c>
      <c r="AI1915">
        <f t="shared" ca="1" si="229"/>
        <v>0.45036994862946789</v>
      </c>
      <c r="AX1915">
        <f t="shared" ca="1" si="230"/>
        <v>1.7491568143129277</v>
      </c>
    </row>
    <row r="1916" spans="1:50">
      <c r="A1916">
        <f t="shared" ca="1" si="226"/>
        <v>0.42532135523065895</v>
      </c>
      <c r="R1916">
        <f t="shared" ca="1" si="227"/>
        <v>0.5333312759180715</v>
      </c>
      <c r="AH1916">
        <f t="shared" ca="1" si="228"/>
        <v>32.142196801376102</v>
      </c>
      <c r="AI1916">
        <f t="shared" ca="1" si="229"/>
        <v>0.840549432459609</v>
      </c>
      <c r="AX1916">
        <f t="shared" ca="1" si="230"/>
        <v>1.1127391459941343</v>
      </c>
    </row>
    <row r="1917" spans="1:50">
      <c r="A1917">
        <f t="shared" ca="1" si="226"/>
        <v>0.71261193196008088</v>
      </c>
      <c r="R1917">
        <f t="shared" ca="1" si="227"/>
        <v>-0.54630501047691427</v>
      </c>
      <c r="AH1917">
        <f t="shared" ca="1" si="228"/>
        <v>28.239495757949172</v>
      </c>
      <c r="AI1917">
        <f t="shared" ca="1" si="229"/>
        <v>0.76324022756584398</v>
      </c>
      <c r="AX1917">
        <f t="shared" ca="1" si="230"/>
        <v>0.17801210381850846</v>
      </c>
    </row>
    <row r="1918" spans="1:50">
      <c r="A1918">
        <f t="shared" ca="1" si="226"/>
        <v>0.93191345569614481</v>
      </c>
      <c r="R1918">
        <f t="shared" ca="1" si="227"/>
        <v>0.70921242134336127</v>
      </c>
      <c r="AH1918">
        <f t="shared" ca="1" si="228"/>
        <v>9.295879693544725</v>
      </c>
      <c r="AI1918">
        <f t="shared" ca="1" si="229"/>
        <v>0.17282675855371432</v>
      </c>
      <c r="AX1918">
        <f t="shared" ca="1" si="230"/>
        <v>3.2340268732721582</v>
      </c>
    </row>
    <row r="1919" spans="1:50">
      <c r="A1919">
        <f t="shared" ca="1" si="226"/>
        <v>0.9637548823342823</v>
      </c>
      <c r="R1919">
        <f t="shared" ca="1" si="227"/>
        <v>-0.91376007101947598</v>
      </c>
      <c r="AH1919">
        <f t="shared" ca="1" si="228"/>
        <v>40.087564867673478</v>
      </c>
      <c r="AI1919">
        <f t="shared" ca="1" si="229"/>
        <v>0.95087181487370942</v>
      </c>
      <c r="AX1919">
        <f t="shared" ca="1" si="230"/>
        <v>1.270414583330904</v>
      </c>
    </row>
    <row r="1920" spans="1:50">
      <c r="A1920">
        <f t="shared" ca="1" si="226"/>
        <v>0.72762145305882076</v>
      </c>
      <c r="R1920">
        <f t="shared" ca="1" si="227"/>
        <v>-0.48826190860034568</v>
      </c>
      <c r="AH1920">
        <f t="shared" ca="1" si="228"/>
        <v>2.6847782690063413</v>
      </c>
      <c r="AI1920">
        <f t="shared" ca="1" si="229"/>
        <v>1.4416068707457375E-2</v>
      </c>
      <c r="AX1920">
        <f t="shared" ca="1" si="230"/>
        <v>0.25810604755919964</v>
      </c>
    </row>
    <row r="1921" spans="1:50">
      <c r="A1921">
        <f t="shared" ca="1" si="226"/>
        <v>0.97967579523901027</v>
      </c>
      <c r="R1921">
        <f t="shared" ca="1" si="227"/>
        <v>0.69127591321646342</v>
      </c>
      <c r="AH1921">
        <f t="shared" ca="1" si="228"/>
        <v>23.186880924524235</v>
      </c>
      <c r="AI1921">
        <f t="shared" ca="1" si="229"/>
        <v>0.64052832272217886</v>
      </c>
      <c r="AX1921">
        <f t="shared" ca="1" si="230"/>
        <v>0.41171850074742933</v>
      </c>
    </row>
    <row r="1922" spans="1:50">
      <c r="A1922">
        <f t="shared" ca="1" si="226"/>
        <v>0.85650469383176175</v>
      </c>
      <c r="R1922">
        <f t="shared" ca="1" si="227"/>
        <v>-0.83863145100704906</v>
      </c>
      <c r="AH1922">
        <f t="shared" ca="1" si="228"/>
        <v>8.444396170092336</v>
      </c>
      <c r="AI1922">
        <f t="shared" ca="1" si="229"/>
        <v>0.1426156533549402</v>
      </c>
      <c r="AX1922">
        <f t="shared" ca="1" si="230"/>
        <v>8.7077804112379725E-2</v>
      </c>
    </row>
    <row r="1923" spans="1:50">
      <c r="A1923">
        <f t="shared" ref="A1923:A1986" ca="1" si="231">RAND()</f>
        <v>2.54187186132524E-2</v>
      </c>
      <c r="R1923">
        <f t="shared" ref="R1923:R1986" ca="1" si="232">_xlfn.NORM.INV(RAND(),0,1)</f>
        <v>-1.1854667573911732</v>
      </c>
      <c r="AH1923">
        <f t="shared" ref="AH1923:AH1986" ca="1" si="233">IF(AI1923&lt;$AL$4,$AL$1+SQRT(AI1923*($AL$2-$AL$1)*($AL$3-$AL$1)),$AL$2-SQRT((1-AI1923)*($AL$2-$AL$1)*($AL$2-$AL$3)))</f>
        <v>28.446665768837278</v>
      </c>
      <c r="AI1923">
        <f t="shared" ref="AI1923:AI1986" ca="1" si="234">RAND()</f>
        <v>0.76772689175989461</v>
      </c>
      <c r="AX1923">
        <f t="shared" ref="AX1923:AX1986" ca="1" si="235">-LN(1-RAND())/$AW$2</f>
        <v>1.705719041730551</v>
      </c>
    </row>
    <row r="1924" spans="1:50">
      <c r="A1924">
        <f t="shared" ca="1" si="231"/>
        <v>1.6402738661923544E-2</v>
      </c>
      <c r="R1924">
        <f t="shared" ca="1" si="232"/>
        <v>-0.960841131536186</v>
      </c>
      <c r="AH1924">
        <f t="shared" ca="1" si="233"/>
        <v>5.2152620808933312</v>
      </c>
      <c r="AI1924">
        <f t="shared" ca="1" si="234"/>
        <v>5.4397917144807684E-2</v>
      </c>
      <c r="AX1924">
        <f t="shared" ca="1" si="235"/>
        <v>0.18947093601792567</v>
      </c>
    </row>
    <row r="1925" spans="1:50">
      <c r="A1925">
        <f t="shared" ca="1" si="231"/>
        <v>0.15762511195224638</v>
      </c>
      <c r="R1925">
        <f t="shared" ca="1" si="232"/>
        <v>0.83707365272834688</v>
      </c>
      <c r="AH1925">
        <f t="shared" ca="1" si="233"/>
        <v>14.795183748903469</v>
      </c>
      <c r="AI1925">
        <f t="shared" ca="1" si="234"/>
        <v>0.38031045636326477</v>
      </c>
      <c r="AX1925">
        <f t="shared" ca="1" si="235"/>
        <v>2.3003650428464395</v>
      </c>
    </row>
    <row r="1926" spans="1:50">
      <c r="A1926">
        <f t="shared" ca="1" si="231"/>
        <v>0.68965105340339639</v>
      </c>
      <c r="R1926">
        <f t="shared" ca="1" si="232"/>
        <v>-0.57388430430494419</v>
      </c>
      <c r="AH1926">
        <f t="shared" ca="1" si="233"/>
        <v>16.719774535748606</v>
      </c>
      <c r="AI1926">
        <f t="shared" ca="1" si="234"/>
        <v>0.44621329652429653</v>
      </c>
      <c r="AX1926">
        <f t="shared" ca="1" si="235"/>
        <v>0.1191191758787131</v>
      </c>
    </row>
    <row r="1927" spans="1:50">
      <c r="A1927">
        <f t="shared" ca="1" si="231"/>
        <v>0.44299160385229086</v>
      </c>
      <c r="R1927">
        <f t="shared" ca="1" si="232"/>
        <v>-0.12771190469853977</v>
      </c>
      <c r="AH1927">
        <f t="shared" ca="1" si="233"/>
        <v>3.0869110567327516</v>
      </c>
      <c r="AI1927">
        <f t="shared" ca="1" si="234"/>
        <v>1.9058039744357824E-2</v>
      </c>
      <c r="AX1927">
        <f t="shared" ca="1" si="235"/>
        <v>1.6500419532627251</v>
      </c>
    </row>
    <row r="1928" spans="1:50">
      <c r="A1928">
        <f t="shared" ca="1" si="231"/>
        <v>0.64629131693539077</v>
      </c>
      <c r="R1928">
        <f t="shared" ca="1" si="232"/>
        <v>0.33192829265178253</v>
      </c>
      <c r="AH1928">
        <f t="shared" ca="1" si="233"/>
        <v>8.8507604077935476</v>
      </c>
      <c r="AI1928">
        <f t="shared" ca="1" si="234"/>
        <v>0.15667191959233162</v>
      </c>
      <c r="AX1928">
        <f t="shared" ca="1" si="235"/>
        <v>0.14804850600888264</v>
      </c>
    </row>
    <row r="1929" spans="1:50">
      <c r="A1929">
        <f t="shared" ca="1" si="231"/>
        <v>0.27993954413617539</v>
      </c>
      <c r="R1929">
        <f t="shared" ca="1" si="232"/>
        <v>0.27992577217592496</v>
      </c>
      <c r="AH1929">
        <f t="shared" ca="1" si="233"/>
        <v>25.984607411204443</v>
      </c>
      <c r="AI1929">
        <f t="shared" ca="1" si="234"/>
        <v>0.71163045940301173</v>
      </c>
      <c r="AX1929">
        <f t="shared" ca="1" si="235"/>
        <v>0.29066531233489379</v>
      </c>
    </row>
    <row r="1930" spans="1:50">
      <c r="A1930">
        <f t="shared" ca="1" si="231"/>
        <v>0.35078047509431176</v>
      </c>
      <c r="R1930">
        <f t="shared" ca="1" si="232"/>
        <v>-0.25958561041328493</v>
      </c>
      <c r="AH1930">
        <f t="shared" ca="1" si="233"/>
        <v>19.12187084891498</v>
      </c>
      <c r="AI1930">
        <f t="shared" ca="1" si="234"/>
        <v>0.52327057006445687</v>
      </c>
      <c r="AX1930">
        <f t="shared" ca="1" si="235"/>
        <v>4.2162523502842033</v>
      </c>
    </row>
    <row r="1931" spans="1:50">
      <c r="A1931">
        <f t="shared" ca="1" si="231"/>
        <v>0.64427977515498225</v>
      </c>
      <c r="R1931">
        <f t="shared" ca="1" si="232"/>
        <v>0.98626634928559642</v>
      </c>
      <c r="AH1931">
        <f t="shared" ca="1" si="233"/>
        <v>27.439284236039565</v>
      </c>
      <c r="AI1931">
        <f t="shared" ca="1" si="234"/>
        <v>0.74550705210889356</v>
      </c>
      <c r="AX1931">
        <f t="shared" ca="1" si="235"/>
        <v>0.84034021125877589</v>
      </c>
    </row>
    <row r="1932" spans="1:50">
      <c r="A1932">
        <f t="shared" ca="1" si="231"/>
        <v>0.63065447660876883</v>
      </c>
      <c r="R1932">
        <f t="shared" ca="1" si="232"/>
        <v>-0.9807945001113435</v>
      </c>
      <c r="AH1932">
        <f t="shared" ca="1" si="233"/>
        <v>3.5619947613997209</v>
      </c>
      <c r="AI1932">
        <f t="shared" ca="1" si="234"/>
        <v>2.5375613360478111E-2</v>
      </c>
      <c r="AX1932">
        <f t="shared" ca="1" si="235"/>
        <v>0.80670494288633876</v>
      </c>
    </row>
    <row r="1933" spans="1:50">
      <c r="A1933">
        <f t="shared" ca="1" si="231"/>
        <v>0.23063031507550369</v>
      </c>
      <c r="R1933">
        <f t="shared" ca="1" si="232"/>
        <v>-0.15537119482304187</v>
      </c>
      <c r="AH1933">
        <f t="shared" ca="1" si="233"/>
        <v>17.887884090298847</v>
      </c>
      <c r="AI1933">
        <f t="shared" ca="1" si="234"/>
        <v>0.48440600590095906</v>
      </c>
      <c r="AX1933">
        <f t="shared" ca="1" si="235"/>
        <v>0.52991127396706106</v>
      </c>
    </row>
    <row r="1934" spans="1:50">
      <c r="A1934">
        <f t="shared" ca="1" si="231"/>
        <v>0.90851906586956699</v>
      </c>
      <c r="R1934">
        <f t="shared" ca="1" si="232"/>
        <v>-2.4673032769219239</v>
      </c>
      <c r="AH1934">
        <f t="shared" ca="1" si="233"/>
        <v>6.4070554843230259</v>
      </c>
      <c r="AI1934">
        <f t="shared" ca="1" si="234"/>
        <v>8.2100719958387525E-2</v>
      </c>
      <c r="AX1934">
        <f t="shared" ca="1" si="235"/>
        <v>1.8006818170483498</v>
      </c>
    </row>
    <row r="1935" spans="1:50">
      <c r="A1935">
        <f t="shared" ca="1" si="231"/>
        <v>0.70543326140737972</v>
      </c>
      <c r="R1935">
        <f t="shared" ca="1" si="232"/>
        <v>0.23457841010878641</v>
      </c>
      <c r="AH1935">
        <f t="shared" ca="1" si="233"/>
        <v>18.414011546597727</v>
      </c>
      <c r="AI1935">
        <f t="shared" ca="1" si="234"/>
        <v>0.50116266671076914</v>
      </c>
      <c r="AX1935">
        <f t="shared" ca="1" si="235"/>
        <v>5.7744884992659191</v>
      </c>
    </row>
    <row r="1936" spans="1:50">
      <c r="A1936">
        <f t="shared" ca="1" si="231"/>
        <v>1.3801881624604162E-2</v>
      </c>
      <c r="R1936">
        <f t="shared" ca="1" si="232"/>
        <v>1.3767464958709497</v>
      </c>
      <c r="AH1936">
        <f t="shared" ca="1" si="233"/>
        <v>16.88516766218045</v>
      </c>
      <c r="AI1936">
        <f t="shared" ca="1" si="234"/>
        <v>0.45170393961905042</v>
      </c>
      <c r="AX1936">
        <f t="shared" ca="1" si="235"/>
        <v>4.3948074797045154</v>
      </c>
    </row>
    <row r="1937" spans="1:50">
      <c r="A1937">
        <f t="shared" ca="1" si="231"/>
        <v>0.43644000013508244</v>
      </c>
      <c r="R1937">
        <f t="shared" ca="1" si="232"/>
        <v>-1.4683524272797821</v>
      </c>
      <c r="AH1937">
        <f t="shared" ca="1" si="233"/>
        <v>8.6149268608161194</v>
      </c>
      <c r="AI1937">
        <f t="shared" ca="1" si="234"/>
        <v>0.14843392963442215</v>
      </c>
      <c r="AX1937">
        <f t="shared" ca="1" si="235"/>
        <v>4.1246924842793984</v>
      </c>
    </row>
    <row r="1938" spans="1:50">
      <c r="A1938">
        <f t="shared" ca="1" si="231"/>
        <v>0.41582923771523239</v>
      </c>
      <c r="R1938">
        <f t="shared" ca="1" si="232"/>
        <v>-2.081382093818652</v>
      </c>
      <c r="AH1938">
        <f t="shared" ca="1" si="233"/>
        <v>30.317764194570383</v>
      </c>
      <c r="AI1938">
        <f t="shared" ca="1" si="234"/>
        <v>0.80630479684973222</v>
      </c>
      <c r="AX1938">
        <f t="shared" ca="1" si="235"/>
        <v>5.1942825890053594</v>
      </c>
    </row>
    <row r="1939" spans="1:50">
      <c r="A1939">
        <f t="shared" ca="1" si="231"/>
        <v>0.58513862833336128</v>
      </c>
      <c r="R1939">
        <f t="shared" ca="1" si="232"/>
        <v>-0.72448861185636837</v>
      </c>
      <c r="AH1939">
        <f t="shared" ca="1" si="233"/>
        <v>33.513076248414748</v>
      </c>
      <c r="AI1939">
        <f t="shared" ca="1" si="234"/>
        <v>0.86409067260470707</v>
      </c>
      <c r="AX1939">
        <f t="shared" ca="1" si="235"/>
        <v>0.227042169883692</v>
      </c>
    </row>
    <row r="1940" spans="1:50">
      <c r="A1940">
        <f t="shared" ca="1" si="231"/>
        <v>6.9470099675842278E-2</v>
      </c>
      <c r="R1940">
        <f t="shared" ca="1" si="232"/>
        <v>-0.75011920066073345</v>
      </c>
      <c r="AH1940">
        <f t="shared" ca="1" si="233"/>
        <v>28.814733592908354</v>
      </c>
      <c r="AI1940">
        <f t="shared" ca="1" si="234"/>
        <v>0.77559224363027712</v>
      </c>
      <c r="AX1940">
        <f t="shared" ca="1" si="235"/>
        <v>2.5657634653585243E-3</v>
      </c>
    </row>
    <row r="1941" spans="1:50">
      <c r="A1941">
        <f t="shared" ca="1" si="231"/>
        <v>0.96356232816209775</v>
      </c>
      <c r="R1941">
        <f t="shared" ca="1" si="232"/>
        <v>0.6008585613173153</v>
      </c>
      <c r="AH1941">
        <f t="shared" ca="1" si="233"/>
        <v>32.810807998583165</v>
      </c>
      <c r="AI1941">
        <f t="shared" ca="1" si="234"/>
        <v>0.85226583916921372</v>
      </c>
      <c r="AX1941">
        <f t="shared" ca="1" si="235"/>
        <v>1.5532299005072274</v>
      </c>
    </row>
    <row r="1942" spans="1:50">
      <c r="A1942">
        <f t="shared" ca="1" si="231"/>
        <v>8.2209749421108702E-2</v>
      </c>
      <c r="R1942">
        <f t="shared" ca="1" si="232"/>
        <v>0.74037342742155543</v>
      </c>
      <c r="AH1942">
        <f t="shared" ca="1" si="233"/>
        <v>19.147612045645207</v>
      </c>
      <c r="AI1942">
        <f t="shared" ca="1" si="234"/>
        <v>0.5240650787569916</v>
      </c>
      <c r="AX1942">
        <f t="shared" ca="1" si="235"/>
        <v>7.5427330712361158</v>
      </c>
    </row>
    <row r="1943" spans="1:50">
      <c r="A1943">
        <f t="shared" ca="1" si="231"/>
        <v>0.67099496583204665</v>
      </c>
      <c r="R1943">
        <f t="shared" ca="1" si="232"/>
        <v>-0.48788580377594343</v>
      </c>
      <c r="AH1943">
        <f t="shared" ca="1" si="233"/>
        <v>26.388421047146991</v>
      </c>
      <c r="AI1943">
        <f t="shared" ca="1" si="234"/>
        <v>0.72124666967659445</v>
      </c>
      <c r="AX1943">
        <f t="shared" ca="1" si="235"/>
        <v>3.7655299502101651</v>
      </c>
    </row>
    <row r="1944" spans="1:50">
      <c r="A1944">
        <f t="shared" ca="1" si="231"/>
        <v>0.65111942261992306</v>
      </c>
      <c r="R1944">
        <f t="shared" ca="1" si="232"/>
        <v>-2.1524711742971361</v>
      </c>
      <c r="AH1944">
        <f t="shared" ca="1" si="233"/>
        <v>12.518044746664842</v>
      </c>
      <c r="AI1944">
        <f t="shared" ca="1" si="234"/>
        <v>0.29755151519349021</v>
      </c>
      <c r="AX1944">
        <f t="shared" ca="1" si="235"/>
        <v>1.5417580500625581</v>
      </c>
    </row>
    <row r="1945" spans="1:50">
      <c r="A1945">
        <f t="shared" ca="1" si="231"/>
        <v>0.42114051393909457</v>
      </c>
      <c r="R1945">
        <f t="shared" ca="1" si="232"/>
        <v>-0.3793273723396981</v>
      </c>
      <c r="AH1945">
        <f t="shared" ca="1" si="233"/>
        <v>28.820144119563178</v>
      </c>
      <c r="AI1945">
        <f t="shared" ca="1" si="234"/>
        <v>0.77570685244196291</v>
      </c>
      <c r="AX1945">
        <f t="shared" ca="1" si="235"/>
        <v>1.8470590127707522</v>
      </c>
    </row>
    <row r="1946" spans="1:50">
      <c r="A1946">
        <f t="shared" ca="1" si="231"/>
        <v>0.51667091880854865</v>
      </c>
      <c r="R1946">
        <f t="shared" ca="1" si="232"/>
        <v>-0.27292706942525152</v>
      </c>
      <c r="AH1946">
        <f t="shared" ca="1" si="233"/>
        <v>11.776420460293252</v>
      </c>
      <c r="AI1946">
        <f t="shared" ca="1" si="234"/>
        <v>0.26947898358585587</v>
      </c>
      <c r="AX1946">
        <f t="shared" ca="1" si="235"/>
        <v>2.8361034481709946</v>
      </c>
    </row>
    <row r="1947" spans="1:50">
      <c r="A1947">
        <f t="shared" ca="1" si="231"/>
        <v>0.14474357885850797</v>
      </c>
      <c r="R1947">
        <f t="shared" ca="1" si="232"/>
        <v>-0.12559381298496183</v>
      </c>
      <c r="AH1947">
        <f t="shared" ca="1" si="233"/>
        <v>30.877431703210846</v>
      </c>
      <c r="AI1947">
        <f t="shared" ca="1" si="234"/>
        <v>0.81716369086731722</v>
      </c>
      <c r="AX1947">
        <f t="shared" ca="1" si="235"/>
        <v>2.1169453476590681</v>
      </c>
    </row>
    <row r="1948" spans="1:50">
      <c r="A1948">
        <f t="shared" ca="1" si="231"/>
        <v>0.24175125940979414</v>
      </c>
      <c r="R1948">
        <f t="shared" ca="1" si="232"/>
        <v>-0.18567943434793038</v>
      </c>
      <c r="AH1948">
        <f t="shared" ca="1" si="233"/>
        <v>9.5335223042769108</v>
      </c>
      <c r="AI1948">
        <f t="shared" ca="1" si="234"/>
        <v>0.18177609505229064</v>
      </c>
      <c r="AX1948">
        <f t="shared" ca="1" si="235"/>
        <v>6.108103238880945E-2</v>
      </c>
    </row>
    <row r="1949" spans="1:50">
      <c r="A1949">
        <f t="shared" ca="1" si="231"/>
        <v>0.36799065065555114</v>
      </c>
      <c r="R1949">
        <f t="shared" ca="1" si="232"/>
        <v>0.14801097765592133</v>
      </c>
      <c r="AH1949">
        <f t="shared" ca="1" si="233"/>
        <v>16.861070882850136</v>
      </c>
      <c r="AI1949">
        <f t="shared" ca="1" si="234"/>
        <v>0.45090568848425849</v>
      </c>
      <c r="AX1949">
        <f t="shared" ca="1" si="235"/>
        <v>0.26603303873435175</v>
      </c>
    </row>
    <row r="1950" spans="1:50">
      <c r="A1950">
        <f t="shared" ca="1" si="231"/>
        <v>0.60658352239254565</v>
      </c>
      <c r="R1950">
        <f t="shared" ca="1" si="232"/>
        <v>9.868292584556633E-2</v>
      </c>
      <c r="AH1950">
        <f t="shared" ca="1" si="233"/>
        <v>21.855107378017372</v>
      </c>
      <c r="AI1950">
        <f t="shared" ca="1" si="234"/>
        <v>0.60393250964853396</v>
      </c>
      <c r="AX1950">
        <f t="shared" ca="1" si="235"/>
        <v>2.8750765076819684E-2</v>
      </c>
    </row>
    <row r="1951" spans="1:50">
      <c r="A1951">
        <f t="shared" ca="1" si="231"/>
        <v>0.9177417703699825</v>
      </c>
      <c r="R1951">
        <f t="shared" ca="1" si="232"/>
        <v>8.1636966958449991E-2</v>
      </c>
      <c r="AH1951">
        <f t="shared" ca="1" si="233"/>
        <v>3.3223785689908389</v>
      </c>
      <c r="AI1951">
        <f t="shared" ca="1" si="234"/>
        <v>2.207639871137923E-2</v>
      </c>
      <c r="AX1951">
        <f t="shared" ca="1" si="235"/>
        <v>0.4404775512325953</v>
      </c>
    </row>
    <row r="1952" spans="1:50">
      <c r="A1952">
        <f t="shared" ca="1" si="231"/>
        <v>0.81710440123928818</v>
      </c>
      <c r="R1952">
        <f t="shared" ca="1" si="232"/>
        <v>0.34439562743905494</v>
      </c>
      <c r="AH1952">
        <f t="shared" ca="1" si="233"/>
        <v>9.2639007108583566</v>
      </c>
      <c r="AI1952">
        <f t="shared" ca="1" si="234"/>
        <v>0.17163971276128398</v>
      </c>
      <c r="AX1952">
        <f t="shared" ca="1" si="235"/>
        <v>0.5701358805499932</v>
      </c>
    </row>
    <row r="1953" spans="1:50">
      <c r="A1953">
        <f t="shared" ca="1" si="231"/>
        <v>0.10979705440379717</v>
      </c>
      <c r="R1953">
        <f t="shared" ca="1" si="232"/>
        <v>0.53558181819914763</v>
      </c>
      <c r="AH1953">
        <f t="shared" ca="1" si="233"/>
        <v>14.290056031333187</v>
      </c>
      <c r="AI1953">
        <f t="shared" ca="1" si="234"/>
        <v>0.36239995087733823</v>
      </c>
      <c r="AX1953">
        <f t="shared" ca="1" si="235"/>
        <v>1.790976512755929</v>
      </c>
    </row>
    <row r="1954" spans="1:50">
      <c r="A1954">
        <f t="shared" ca="1" si="231"/>
        <v>0.65538085390311784</v>
      </c>
      <c r="R1954">
        <f t="shared" ca="1" si="232"/>
        <v>0.57504127238447378</v>
      </c>
      <c r="AH1954">
        <f t="shared" ca="1" si="233"/>
        <v>21.574176598182717</v>
      </c>
      <c r="AI1954">
        <f t="shared" ca="1" si="234"/>
        <v>0.59598628196434844</v>
      </c>
      <c r="AX1954">
        <f t="shared" ca="1" si="235"/>
        <v>0.81593161170874673</v>
      </c>
    </row>
    <row r="1955" spans="1:50">
      <c r="A1955">
        <f t="shared" ca="1" si="231"/>
        <v>0.81882141924274376</v>
      </c>
      <c r="R1955">
        <f t="shared" ca="1" si="232"/>
        <v>0.52815993781261694</v>
      </c>
      <c r="AH1955">
        <f t="shared" ca="1" si="233"/>
        <v>29.737019898849734</v>
      </c>
      <c r="AI1955">
        <f t="shared" ca="1" si="234"/>
        <v>0.79470581871019419</v>
      </c>
      <c r="AX1955">
        <f t="shared" ca="1" si="235"/>
        <v>1.6442459706316905</v>
      </c>
    </row>
    <row r="1956" spans="1:50">
      <c r="A1956">
        <f t="shared" ca="1" si="231"/>
        <v>0.69123676527181954</v>
      </c>
      <c r="R1956">
        <f t="shared" ca="1" si="232"/>
        <v>-0.79227867044419575</v>
      </c>
      <c r="AH1956">
        <f t="shared" ca="1" si="233"/>
        <v>8.3202734757867454</v>
      </c>
      <c r="AI1956">
        <f t="shared" ca="1" si="234"/>
        <v>0.13845390142376091</v>
      </c>
      <c r="AX1956">
        <f t="shared" ca="1" si="235"/>
        <v>2.5025324090447216</v>
      </c>
    </row>
    <row r="1957" spans="1:50">
      <c r="A1957">
        <f t="shared" ca="1" si="231"/>
        <v>0.1059800906349716</v>
      </c>
      <c r="R1957">
        <f t="shared" ca="1" si="232"/>
        <v>1.976117680368207</v>
      </c>
      <c r="AH1957">
        <f t="shared" ca="1" si="233"/>
        <v>9.422039309616336</v>
      </c>
      <c r="AI1957">
        <f t="shared" ca="1" si="234"/>
        <v>0.17754964950391094</v>
      </c>
      <c r="AX1957">
        <f t="shared" ca="1" si="235"/>
        <v>1.1279628403493445</v>
      </c>
    </row>
    <row r="1958" spans="1:50">
      <c r="A1958">
        <f t="shared" ca="1" si="231"/>
        <v>0.1193702179077073</v>
      </c>
      <c r="R1958">
        <f t="shared" ca="1" si="232"/>
        <v>-1.088618135919299</v>
      </c>
      <c r="AH1958">
        <f t="shared" ca="1" si="233"/>
        <v>8.4492710933327171</v>
      </c>
      <c r="AI1958">
        <f t="shared" ca="1" si="234"/>
        <v>0.14278036401725569</v>
      </c>
      <c r="AX1958">
        <f t="shared" ca="1" si="235"/>
        <v>0.86292684827351884</v>
      </c>
    </row>
    <row r="1959" spans="1:50">
      <c r="A1959">
        <f t="shared" ca="1" si="231"/>
        <v>0.65150473233179218</v>
      </c>
      <c r="R1959">
        <f t="shared" ca="1" si="232"/>
        <v>-7.4973748174639948E-2</v>
      </c>
      <c r="AH1959">
        <f t="shared" ca="1" si="233"/>
        <v>26.099646823238153</v>
      </c>
      <c r="AI1959">
        <f t="shared" ca="1" si="234"/>
        <v>0.71438655901302495</v>
      </c>
      <c r="AX1959">
        <f t="shared" ca="1" si="235"/>
        <v>4.9865604418864784</v>
      </c>
    </row>
    <row r="1960" spans="1:50">
      <c r="A1960">
        <f t="shared" ca="1" si="231"/>
        <v>9.7213961780465818E-2</v>
      </c>
      <c r="R1960">
        <f t="shared" ca="1" si="232"/>
        <v>-0.37884016608644722</v>
      </c>
      <c r="AH1960">
        <f t="shared" ca="1" si="233"/>
        <v>45.652797290712876</v>
      </c>
      <c r="AI1960">
        <f t="shared" ca="1" si="234"/>
        <v>0.99055091430218334</v>
      </c>
      <c r="AX1960">
        <f t="shared" ca="1" si="235"/>
        <v>0.1107652795321134</v>
      </c>
    </row>
    <row r="1961" spans="1:50">
      <c r="A1961">
        <f t="shared" ca="1" si="231"/>
        <v>0.43476908845205409</v>
      </c>
      <c r="R1961">
        <f t="shared" ca="1" si="232"/>
        <v>1.4003297597407209</v>
      </c>
      <c r="AH1961">
        <f t="shared" ca="1" si="233"/>
        <v>12.162461537626342</v>
      </c>
      <c r="AI1961">
        <f t="shared" ca="1" si="234"/>
        <v>0.284160341554197</v>
      </c>
      <c r="AX1961">
        <f t="shared" ca="1" si="235"/>
        <v>1.7388645633688202</v>
      </c>
    </row>
    <row r="1962" spans="1:50">
      <c r="A1962">
        <f t="shared" ca="1" si="231"/>
        <v>0.52803801029839381</v>
      </c>
      <c r="R1962">
        <f t="shared" ca="1" si="232"/>
        <v>-1.8307249448307747</v>
      </c>
      <c r="AH1962">
        <f t="shared" ca="1" si="233"/>
        <v>42.003555352505522</v>
      </c>
      <c r="AI1962">
        <f t="shared" ca="1" si="234"/>
        <v>0.96802843649977843</v>
      </c>
      <c r="AX1962">
        <f t="shared" ca="1" si="235"/>
        <v>3.299111622144479</v>
      </c>
    </row>
    <row r="1963" spans="1:50">
      <c r="A1963">
        <f t="shared" ca="1" si="231"/>
        <v>0.21066640017836447</v>
      </c>
      <c r="R1963">
        <f t="shared" ca="1" si="232"/>
        <v>0.11986807888373634</v>
      </c>
      <c r="AH1963">
        <f t="shared" ca="1" si="233"/>
        <v>44.163022421778194</v>
      </c>
      <c r="AI1963">
        <f t="shared" ca="1" si="234"/>
        <v>0.98296484637566794</v>
      </c>
      <c r="AX1963">
        <f t="shared" ca="1" si="235"/>
        <v>0.96576303561250965</v>
      </c>
    </row>
    <row r="1964" spans="1:50">
      <c r="A1964">
        <f t="shared" ca="1" si="231"/>
        <v>0.1452824414802999</v>
      </c>
      <c r="R1964">
        <f t="shared" ca="1" si="232"/>
        <v>0.50268390204867264</v>
      </c>
      <c r="AH1964">
        <f t="shared" ca="1" si="233"/>
        <v>40.667805756005876</v>
      </c>
      <c r="AI1964">
        <f t="shared" ca="1" si="234"/>
        <v>0.95645507529618146</v>
      </c>
      <c r="AX1964">
        <f t="shared" ca="1" si="235"/>
        <v>2.353624412937418</v>
      </c>
    </row>
    <row r="1965" spans="1:50">
      <c r="A1965">
        <f t="shared" ca="1" si="231"/>
        <v>0.16684090626033332</v>
      </c>
      <c r="R1965">
        <f t="shared" ca="1" si="232"/>
        <v>0.2008162746074349</v>
      </c>
      <c r="AH1965">
        <f t="shared" ca="1" si="233"/>
        <v>25.07178063544665</v>
      </c>
      <c r="AI1965">
        <f t="shared" ca="1" si="234"/>
        <v>0.68929193965635371</v>
      </c>
      <c r="AX1965">
        <f t="shared" ca="1" si="235"/>
        <v>1.089067093619424</v>
      </c>
    </row>
    <row r="1966" spans="1:50">
      <c r="A1966">
        <f t="shared" ca="1" si="231"/>
        <v>0.32455649347387294</v>
      </c>
      <c r="R1966">
        <f t="shared" ca="1" si="232"/>
        <v>0.43572535141425672</v>
      </c>
      <c r="AH1966">
        <f t="shared" ca="1" si="233"/>
        <v>19.145209073674209</v>
      </c>
      <c r="AI1966">
        <f t="shared" ca="1" si="234"/>
        <v>0.5239909384463618</v>
      </c>
      <c r="AX1966">
        <f t="shared" ca="1" si="235"/>
        <v>1.1097663801144328</v>
      </c>
    </row>
    <row r="1967" spans="1:50">
      <c r="A1967">
        <f t="shared" ca="1" si="231"/>
        <v>0.73359191433969917</v>
      </c>
      <c r="R1967">
        <f t="shared" ca="1" si="232"/>
        <v>-0.96835277979295831</v>
      </c>
      <c r="AH1967">
        <f t="shared" ca="1" si="233"/>
        <v>28.663457259664391</v>
      </c>
      <c r="AI1967">
        <f t="shared" ca="1" si="234"/>
        <v>0.77237597194491592</v>
      </c>
      <c r="AX1967">
        <f t="shared" ca="1" si="235"/>
        <v>2.9424577721017608</v>
      </c>
    </row>
    <row r="1968" spans="1:50">
      <c r="A1968">
        <f t="shared" ca="1" si="231"/>
        <v>0.45187779710032294</v>
      </c>
      <c r="R1968">
        <f t="shared" ca="1" si="232"/>
        <v>0.59527139826488396</v>
      </c>
      <c r="AH1968">
        <f t="shared" ca="1" si="233"/>
        <v>21.102663974299194</v>
      </c>
      <c r="AI1968">
        <f t="shared" ca="1" si="234"/>
        <v>0.58247198530886723</v>
      </c>
      <c r="AX1968">
        <f t="shared" ca="1" si="235"/>
        <v>1.2241751919554489</v>
      </c>
    </row>
    <row r="1969" spans="1:50">
      <c r="A1969">
        <f t="shared" ca="1" si="231"/>
        <v>0.17615312142683737</v>
      </c>
      <c r="R1969">
        <f t="shared" ca="1" si="232"/>
        <v>-0.57920958899453767</v>
      </c>
      <c r="AH1969">
        <f t="shared" ca="1" si="233"/>
        <v>26.467088684068688</v>
      </c>
      <c r="AI1969">
        <f t="shared" ca="1" si="234"/>
        <v>0.72310104249825602</v>
      </c>
      <c r="AX1969">
        <f t="shared" ca="1" si="235"/>
        <v>0.41422597587696264</v>
      </c>
    </row>
    <row r="1970" spans="1:50">
      <c r="A1970">
        <f t="shared" ca="1" si="231"/>
        <v>0.81620378592246989</v>
      </c>
      <c r="R1970">
        <f t="shared" ca="1" si="232"/>
        <v>-0.85086384770129297</v>
      </c>
      <c r="AH1970">
        <f t="shared" ca="1" si="233"/>
        <v>30.473079471220213</v>
      </c>
      <c r="AI1970">
        <f t="shared" ca="1" si="234"/>
        <v>0.80934968733135926</v>
      </c>
      <c r="AX1970">
        <f t="shared" ca="1" si="235"/>
        <v>0.31939589213304426</v>
      </c>
    </row>
    <row r="1971" spans="1:50">
      <c r="A1971">
        <f t="shared" ca="1" si="231"/>
        <v>0.98970859438289449</v>
      </c>
      <c r="R1971">
        <f t="shared" ca="1" si="232"/>
        <v>-0.39436899729594882</v>
      </c>
      <c r="AH1971">
        <f t="shared" ca="1" si="233"/>
        <v>8.3530482977374518</v>
      </c>
      <c r="AI1971">
        <f t="shared" ca="1" si="234"/>
        <v>0.13954683172866911</v>
      </c>
      <c r="AX1971">
        <f t="shared" ca="1" si="235"/>
        <v>0.82735498024520082</v>
      </c>
    </row>
    <row r="1972" spans="1:50">
      <c r="A1972">
        <f t="shared" ca="1" si="231"/>
        <v>0.71234675019467131</v>
      </c>
      <c r="R1972">
        <f t="shared" ca="1" si="232"/>
        <v>-0.34625694773956528</v>
      </c>
      <c r="AH1972">
        <f t="shared" ca="1" si="233"/>
        <v>19.600449479848496</v>
      </c>
      <c r="AI1972">
        <f t="shared" ca="1" si="234"/>
        <v>0.53793366408637822</v>
      </c>
      <c r="AX1972">
        <f t="shared" ca="1" si="235"/>
        <v>0.66488901548368184</v>
      </c>
    </row>
    <row r="1973" spans="1:50">
      <c r="A1973">
        <f t="shared" ca="1" si="231"/>
        <v>0.100903100662881</v>
      </c>
      <c r="R1973">
        <f t="shared" ca="1" si="232"/>
        <v>0.26044971180006521</v>
      </c>
      <c r="AH1973">
        <f t="shared" ca="1" si="233"/>
        <v>8.2353354082921939</v>
      </c>
      <c r="AI1973">
        <f t="shared" ca="1" si="234"/>
        <v>0.13564149857414232</v>
      </c>
      <c r="AX1973">
        <f t="shared" ca="1" si="235"/>
        <v>0.56292177386209818</v>
      </c>
    </row>
    <row r="1974" spans="1:50">
      <c r="A1974">
        <f t="shared" ca="1" si="231"/>
        <v>0.27992396575626033</v>
      </c>
      <c r="R1974">
        <f t="shared" ca="1" si="232"/>
        <v>-1.9366884834572828</v>
      </c>
      <c r="AH1974">
        <f t="shared" ca="1" si="233"/>
        <v>23.578049748982185</v>
      </c>
      <c r="AI1974">
        <f t="shared" ca="1" si="234"/>
        <v>0.65094027246636976</v>
      </c>
      <c r="AX1974">
        <f t="shared" ca="1" si="235"/>
        <v>2.3154069966832931</v>
      </c>
    </row>
    <row r="1975" spans="1:50">
      <c r="A1975">
        <f t="shared" ca="1" si="231"/>
        <v>0.63613324837227581</v>
      </c>
      <c r="R1975">
        <f t="shared" ca="1" si="232"/>
        <v>-0.10674460125886115</v>
      </c>
      <c r="AH1975">
        <f t="shared" ca="1" si="233"/>
        <v>22.162761111978416</v>
      </c>
      <c r="AI1975">
        <f t="shared" ca="1" si="234"/>
        <v>0.61254406554560947</v>
      </c>
      <c r="AX1975">
        <f t="shared" ca="1" si="235"/>
        <v>0.99087978016197953</v>
      </c>
    </row>
    <row r="1976" spans="1:50">
      <c r="A1976">
        <f t="shared" ca="1" si="231"/>
        <v>0.73630017656777003</v>
      </c>
      <c r="R1976">
        <f t="shared" ca="1" si="232"/>
        <v>-7.3769672919768964E-2</v>
      </c>
      <c r="AH1976">
        <f t="shared" ca="1" si="233"/>
        <v>20.554538308346249</v>
      </c>
      <c r="AI1976">
        <f t="shared" ca="1" si="234"/>
        <v>0.56648239288267566</v>
      </c>
      <c r="AX1976">
        <f t="shared" ca="1" si="235"/>
        <v>1.3212969776981476</v>
      </c>
    </row>
    <row r="1977" spans="1:50">
      <c r="A1977">
        <f t="shared" ca="1" si="231"/>
        <v>0.21025456789103536</v>
      </c>
      <c r="R1977">
        <f t="shared" ca="1" si="232"/>
        <v>1.8220837200932514</v>
      </c>
      <c r="AH1977">
        <f t="shared" ca="1" si="233"/>
        <v>45.201112633942891</v>
      </c>
      <c r="AI1977">
        <f t="shared" ca="1" si="234"/>
        <v>0.98848534002394872</v>
      </c>
      <c r="AX1977">
        <f t="shared" ca="1" si="235"/>
        <v>8.7896525745055035E-2</v>
      </c>
    </row>
    <row r="1978" spans="1:50">
      <c r="A1978">
        <f t="shared" ca="1" si="231"/>
        <v>0.92395693021258396</v>
      </c>
      <c r="R1978">
        <f t="shared" ca="1" si="232"/>
        <v>-0.4800630413913875</v>
      </c>
      <c r="AH1978">
        <f t="shared" ca="1" si="233"/>
        <v>20.496247946076384</v>
      </c>
      <c r="AI1978">
        <f t="shared" ca="1" si="234"/>
        <v>0.56476430737029903</v>
      </c>
      <c r="AX1978">
        <f t="shared" ca="1" si="235"/>
        <v>6.0691380719049812</v>
      </c>
    </row>
    <row r="1979" spans="1:50">
      <c r="A1979">
        <f t="shared" ca="1" si="231"/>
        <v>0.41315816225166524</v>
      </c>
      <c r="R1979">
        <f t="shared" ca="1" si="232"/>
        <v>9.487460850496289E-2</v>
      </c>
      <c r="AH1979">
        <f t="shared" ca="1" si="233"/>
        <v>19.135404030451685</v>
      </c>
      <c r="AI1979">
        <f t="shared" ca="1" si="234"/>
        <v>0.52368835781827094</v>
      </c>
      <c r="AX1979">
        <f t="shared" ca="1" si="235"/>
        <v>2.8006565249572577</v>
      </c>
    </row>
    <row r="1980" spans="1:50">
      <c r="A1980">
        <f t="shared" ca="1" si="231"/>
        <v>0.50510973422308569</v>
      </c>
      <c r="R1980">
        <f t="shared" ca="1" si="232"/>
        <v>1.3022055625731566</v>
      </c>
      <c r="AH1980">
        <f t="shared" ca="1" si="233"/>
        <v>16.720827461663085</v>
      </c>
      <c r="AI1980">
        <f t="shared" ca="1" si="234"/>
        <v>0.44624833758180105</v>
      </c>
      <c r="AX1980">
        <f t="shared" ca="1" si="235"/>
        <v>3.5923442500723413</v>
      </c>
    </row>
    <row r="1981" spans="1:50">
      <c r="A1981">
        <f t="shared" ca="1" si="231"/>
        <v>0.77610174067492077</v>
      </c>
      <c r="R1981">
        <f t="shared" ca="1" si="232"/>
        <v>-1.3768266613254916</v>
      </c>
      <c r="AH1981">
        <f t="shared" ca="1" si="233"/>
        <v>21.239837004288923</v>
      </c>
      <c r="AI1981">
        <f t="shared" ca="1" si="234"/>
        <v>0.58642651223006559</v>
      </c>
      <c r="AX1981">
        <f t="shared" ca="1" si="235"/>
        <v>0.56418789376464074</v>
      </c>
    </row>
    <row r="1982" spans="1:50">
      <c r="A1982">
        <f t="shared" ca="1" si="231"/>
        <v>2.0147796678308683E-2</v>
      </c>
      <c r="R1982">
        <f t="shared" ca="1" si="232"/>
        <v>0.7831568163344157</v>
      </c>
      <c r="AH1982">
        <f t="shared" ca="1" si="233"/>
        <v>40.951858528429682</v>
      </c>
      <c r="AI1982">
        <f t="shared" ca="1" si="234"/>
        <v>0.95906556795522468</v>
      </c>
      <c r="AX1982">
        <f t="shared" ca="1" si="235"/>
        <v>3.6544047180541268</v>
      </c>
    </row>
    <row r="1983" spans="1:50">
      <c r="A1983">
        <f t="shared" ca="1" si="231"/>
        <v>0.15782641619375815</v>
      </c>
      <c r="R1983">
        <f t="shared" ca="1" si="232"/>
        <v>0.12924732328504371</v>
      </c>
      <c r="AH1983">
        <f t="shared" ca="1" si="233"/>
        <v>6.4040879180237074</v>
      </c>
      <c r="AI1983">
        <f t="shared" ca="1" si="234"/>
        <v>8.2024684123554459E-2</v>
      </c>
      <c r="AX1983">
        <f t="shared" ca="1" si="235"/>
        <v>0.61020914442355145</v>
      </c>
    </row>
    <row r="1984" spans="1:50">
      <c r="A1984">
        <f t="shared" ca="1" si="231"/>
        <v>0.80971810223063634</v>
      </c>
      <c r="R1984">
        <f t="shared" ca="1" si="232"/>
        <v>-1.1335238203122333</v>
      </c>
      <c r="AH1984">
        <f t="shared" ca="1" si="233"/>
        <v>31.063806592010394</v>
      </c>
      <c r="AI1984">
        <f t="shared" ca="1" si="234"/>
        <v>0.8207102896076055</v>
      </c>
      <c r="AX1984">
        <f t="shared" ca="1" si="235"/>
        <v>2.3033740963284766</v>
      </c>
    </row>
    <row r="1985" spans="1:50">
      <c r="A1985">
        <f t="shared" ca="1" si="231"/>
        <v>0.89339075462972084</v>
      </c>
      <c r="R1985">
        <f t="shared" ca="1" si="232"/>
        <v>0.10802814897305822</v>
      </c>
      <c r="AH1985">
        <f t="shared" ca="1" si="233"/>
        <v>15.725590968311131</v>
      </c>
      <c r="AI1985">
        <f t="shared" ca="1" si="234"/>
        <v>0.41263244276424238</v>
      </c>
      <c r="AX1985">
        <f t="shared" ca="1" si="235"/>
        <v>2.421221373334657</v>
      </c>
    </row>
    <row r="1986" spans="1:50">
      <c r="A1986">
        <f t="shared" ca="1" si="231"/>
        <v>0.17851299795209918</v>
      </c>
      <c r="R1986">
        <f t="shared" ca="1" si="232"/>
        <v>0.63144952637372476</v>
      </c>
      <c r="AH1986">
        <f t="shared" ca="1" si="233"/>
        <v>20.451843658803234</v>
      </c>
      <c r="AI1986">
        <f t="shared" ca="1" si="234"/>
        <v>0.56345322841809675</v>
      </c>
      <c r="AX1986">
        <f t="shared" ca="1" si="235"/>
        <v>0.83752392227533612</v>
      </c>
    </row>
    <row r="1987" spans="1:50">
      <c r="A1987">
        <f t="shared" ref="A1987:A2050" ca="1" si="236">RAND()</f>
        <v>5.8708606836210597E-2</v>
      </c>
      <c r="R1987">
        <f t="shared" ref="R1987:R2050" ca="1" si="237">_xlfn.NORM.INV(RAND(),0,1)</f>
        <v>0.46932709054094185</v>
      </c>
      <c r="AH1987">
        <f t="shared" ref="AH1987:AH2050" ca="1" si="238">IF(AI1987&lt;$AL$4,$AL$1+SQRT(AI1987*($AL$2-$AL$1)*($AL$3-$AL$1)),$AL$2-SQRT((1-AI1987)*($AL$2-$AL$1)*($AL$2-$AL$3)))</f>
        <v>30.803022952812196</v>
      </c>
      <c r="AI1987">
        <f t="shared" ref="AI1987:AI2050" ca="1" si="239">RAND()</f>
        <v>0.81573803612487228</v>
      </c>
      <c r="AX1987">
        <f t="shared" ref="AX1987:AX2050" ca="1" si="240">-LN(1-RAND())/$AW$2</f>
        <v>1.6131081436905721</v>
      </c>
    </row>
    <row r="1988" spans="1:50">
      <c r="A1988">
        <f t="shared" ca="1" si="236"/>
        <v>0.89184233480683484</v>
      </c>
      <c r="R1988">
        <f t="shared" ca="1" si="237"/>
        <v>-1.2322255813802838</v>
      </c>
      <c r="AH1988">
        <f t="shared" ca="1" si="238"/>
        <v>10.743639384063258</v>
      </c>
      <c r="AI1988">
        <f t="shared" ca="1" si="239"/>
        <v>0.22946907559576546</v>
      </c>
      <c r="AX1988">
        <f t="shared" ca="1" si="240"/>
        <v>0.27042674164323338</v>
      </c>
    </row>
    <row r="1989" spans="1:50">
      <c r="A1989">
        <f t="shared" ca="1" si="236"/>
        <v>0.94713797488723472</v>
      </c>
      <c r="R1989">
        <f t="shared" ca="1" si="237"/>
        <v>-0.982714851692708</v>
      </c>
      <c r="AH1989">
        <f t="shared" ca="1" si="238"/>
        <v>37.15094215492158</v>
      </c>
      <c r="AI1989">
        <f t="shared" ca="1" si="239"/>
        <v>0.91745085624691436</v>
      </c>
      <c r="AX1989">
        <f t="shared" ca="1" si="240"/>
        <v>0.26007292701755297</v>
      </c>
    </row>
    <row r="1990" spans="1:50">
      <c r="A1990">
        <f t="shared" ca="1" si="236"/>
        <v>0.14364024145733167</v>
      </c>
      <c r="R1990">
        <f t="shared" ca="1" si="237"/>
        <v>-1.0980048633259953</v>
      </c>
      <c r="AH1990">
        <f t="shared" ca="1" si="238"/>
        <v>19.403916895465088</v>
      </c>
      <c r="AI1990">
        <f t="shared" ca="1" si="239"/>
        <v>0.53193984933019667</v>
      </c>
      <c r="AX1990">
        <f t="shared" ca="1" si="240"/>
        <v>0.73094940272276976</v>
      </c>
    </row>
    <row r="1991" spans="1:50">
      <c r="A1991">
        <f t="shared" ca="1" si="236"/>
        <v>4.276873645906365E-2</v>
      </c>
      <c r="R1991">
        <f t="shared" ca="1" si="237"/>
        <v>-1.1849800059065903</v>
      </c>
      <c r="AH1991">
        <f t="shared" ca="1" si="238"/>
        <v>11.244194465679357</v>
      </c>
      <c r="AI1991">
        <f t="shared" ca="1" si="239"/>
        <v>0.24899376869296075</v>
      </c>
      <c r="AX1991">
        <f t="shared" ca="1" si="240"/>
        <v>8.6364840900919726E-2</v>
      </c>
    </row>
    <row r="1992" spans="1:50">
      <c r="A1992">
        <f t="shared" ca="1" si="236"/>
        <v>0.76644649837124978</v>
      </c>
      <c r="R1992">
        <f t="shared" ca="1" si="237"/>
        <v>0.20595506269047967</v>
      </c>
      <c r="AH1992">
        <f t="shared" ca="1" si="238"/>
        <v>17.365306322688532</v>
      </c>
      <c r="AI1992">
        <f t="shared" ca="1" si="239"/>
        <v>0.46748838429402351</v>
      </c>
      <c r="AX1992">
        <f t="shared" ca="1" si="240"/>
        <v>0.76499502089203897</v>
      </c>
    </row>
    <row r="1993" spans="1:50">
      <c r="A1993">
        <f t="shared" ca="1" si="236"/>
        <v>0.45190790935616088</v>
      </c>
      <c r="R1993">
        <f t="shared" ca="1" si="237"/>
        <v>2.1708265566106721</v>
      </c>
      <c r="AH1993">
        <f t="shared" ca="1" si="238"/>
        <v>32.770900494644252</v>
      </c>
      <c r="AI1993">
        <f t="shared" ca="1" si="239"/>
        <v>0.85157906511727521</v>
      </c>
      <c r="AX1993">
        <f t="shared" ca="1" si="240"/>
        <v>0.61799553055618484</v>
      </c>
    </row>
    <row r="1994" spans="1:50">
      <c r="A1994">
        <f t="shared" ca="1" si="236"/>
        <v>0.97820378504202465</v>
      </c>
      <c r="R1994">
        <f t="shared" ca="1" si="237"/>
        <v>2.0651215679391819</v>
      </c>
      <c r="AH1994">
        <f t="shared" ca="1" si="238"/>
        <v>29.328233629266247</v>
      </c>
      <c r="AI1994">
        <f t="shared" ca="1" si="239"/>
        <v>0.78633903755690049</v>
      </c>
      <c r="AX1994">
        <f t="shared" ca="1" si="240"/>
        <v>0.9341311062561074</v>
      </c>
    </row>
    <row r="1995" spans="1:50">
      <c r="A1995">
        <f t="shared" ca="1" si="236"/>
        <v>0.51039224406762285</v>
      </c>
      <c r="R1995">
        <f t="shared" ca="1" si="237"/>
        <v>-0.84077768723138402</v>
      </c>
      <c r="AH1995">
        <f t="shared" ca="1" si="238"/>
        <v>13.309226383241203</v>
      </c>
      <c r="AI1995">
        <f t="shared" ca="1" si="239"/>
        <v>0.32689356570187844</v>
      </c>
      <c r="AX1995">
        <f t="shared" ca="1" si="240"/>
        <v>1.6756119329828936</v>
      </c>
    </row>
    <row r="1996" spans="1:50">
      <c r="A1996">
        <f t="shared" ca="1" si="236"/>
        <v>0.46484939205379483</v>
      </c>
      <c r="R1996">
        <f t="shared" ca="1" si="237"/>
        <v>0.85978166417364321</v>
      </c>
      <c r="AH1996">
        <f t="shared" ca="1" si="238"/>
        <v>11.884277480853676</v>
      </c>
      <c r="AI1996">
        <f t="shared" ca="1" si="239"/>
        <v>0.27359584842172091</v>
      </c>
      <c r="AX1996">
        <f t="shared" ca="1" si="240"/>
        <v>1.9676196210147485</v>
      </c>
    </row>
    <row r="1997" spans="1:50">
      <c r="A1997">
        <f t="shared" ca="1" si="236"/>
        <v>3.0039079014775982E-2</v>
      </c>
      <c r="R1997">
        <f t="shared" ca="1" si="237"/>
        <v>-0.66844408088649865</v>
      </c>
      <c r="AH1997">
        <f t="shared" ca="1" si="238"/>
        <v>23.278600951745094</v>
      </c>
      <c r="AI1997">
        <f t="shared" ca="1" si="239"/>
        <v>0.64298341645196089</v>
      </c>
      <c r="AX1997">
        <f t="shared" ca="1" si="240"/>
        <v>3.8372678734924555</v>
      </c>
    </row>
    <row r="1998" spans="1:50">
      <c r="A1998">
        <f t="shared" ca="1" si="236"/>
        <v>0.43799844261095733</v>
      </c>
      <c r="R1998">
        <f t="shared" ca="1" si="237"/>
        <v>-3.9727199270299399E-2</v>
      </c>
      <c r="AH1998">
        <f t="shared" ca="1" si="238"/>
        <v>38.387682884579625</v>
      </c>
      <c r="AI1998">
        <f t="shared" ca="1" si="239"/>
        <v>0.93257704560545751</v>
      </c>
      <c r="AX1998">
        <f t="shared" ca="1" si="240"/>
        <v>2.9545669145987645</v>
      </c>
    </row>
    <row r="1999" spans="1:50">
      <c r="A1999">
        <f t="shared" ca="1" si="236"/>
        <v>0.55273490220691179</v>
      </c>
      <c r="R1999">
        <f t="shared" ca="1" si="237"/>
        <v>1.7318078474986127</v>
      </c>
      <c r="AH1999">
        <f t="shared" ca="1" si="238"/>
        <v>8.999432570662373</v>
      </c>
      <c r="AI1999">
        <f t="shared" ca="1" si="239"/>
        <v>0.16197957318779754</v>
      </c>
      <c r="AX1999">
        <f t="shared" ca="1" si="240"/>
        <v>0.54057101743002878</v>
      </c>
    </row>
    <row r="2000" spans="1:50">
      <c r="A2000">
        <f t="shared" ca="1" si="236"/>
        <v>0.55089704128389128</v>
      </c>
      <c r="R2000">
        <f t="shared" ca="1" si="237"/>
        <v>-1.815302541869545</v>
      </c>
      <c r="AH2000">
        <f t="shared" ca="1" si="238"/>
        <v>17.05932768641776</v>
      </c>
      <c r="AI2000">
        <f t="shared" ca="1" si="239"/>
        <v>0.45745605376459819</v>
      </c>
      <c r="AX2000">
        <f t="shared" ca="1" si="240"/>
        <v>4.7457124166073292</v>
      </c>
    </row>
    <row r="2001" spans="1:50">
      <c r="A2001">
        <f t="shared" ca="1" si="236"/>
        <v>0.34437292797165897</v>
      </c>
      <c r="R2001">
        <f t="shared" ca="1" si="237"/>
        <v>-0.38376606049577594</v>
      </c>
      <c r="AH2001">
        <f t="shared" ca="1" si="238"/>
        <v>32.298022956707115</v>
      </c>
      <c r="AI2001">
        <f t="shared" ca="1" si="239"/>
        <v>0.84332000437936583</v>
      </c>
      <c r="AX2001">
        <f t="shared" ca="1" si="240"/>
        <v>0.30655859351134795</v>
      </c>
    </row>
    <row r="2002" spans="1:50">
      <c r="A2002">
        <f t="shared" ca="1" si="236"/>
        <v>0.92878755867792318</v>
      </c>
      <c r="R2002">
        <f t="shared" ca="1" si="237"/>
        <v>2.0977163684698934</v>
      </c>
      <c r="AH2002">
        <f t="shared" ca="1" si="238"/>
        <v>33.907659237217189</v>
      </c>
      <c r="AI2002">
        <f t="shared" ca="1" si="239"/>
        <v>0.87051828438723944</v>
      </c>
      <c r="AX2002">
        <f t="shared" ca="1" si="240"/>
        <v>4.0501729811101566</v>
      </c>
    </row>
    <row r="2003" spans="1:50">
      <c r="A2003">
        <f t="shared" ca="1" si="236"/>
        <v>1.8243023341012021E-2</v>
      </c>
      <c r="R2003">
        <f t="shared" ca="1" si="237"/>
        <v>1.5391561080232028</v>
      </c>
      <c r="AH2003">
        <f t="shared" ca="1" si="238"/>
        <v>15.831381213819178</v>
      </c>
      <c r="AI2003">
        <f t="shared" ca="1" si="239"/>
        <v>0.41625274512232557</v>
      </c>
      <c r="AX2003">
        <f t="shared" ca="1" si="240"/>
        <v>5.6828803154958702</v>
      </c>
    </row>
    <row r="2004" spans="1:50">
      <c r="A2004">
        <f t="shared" ca="1" si="236"/>
        <v>4.4504352172163752E-2</v>
      </c>
      <c r="R2004">
        <f t="shared" ca="1" si="237"/>
        <v>-0.15811449675679881</v>
      </c>
      <c r="AH2004">
        <f t="shared" ca="1" si="238"/>
        <v>32.217430586856196</v>
      </c>
      <c r="AI2004">
        <f t="shared" ca="1" si="239"/>
        <v>0.84189011253336121</v>
      </c>
      <c r="AX2004">
        <f t="shared" ca="1" si="240"/>
        <v>1.5870045888033046</v>
      </c>
    </row>
    <row r="2005" spans="1:50">
      <c r="A2005">
        <f t="shared" ca="1" si="236"/>
        <v>0.25167110552061378</v>
      </c>
      <c r="R2005">
        <f t="shared" ca="1" si="237"/>
        <v>-0.23687815130168147</v>
      </c>
      <c r="AH2005">
        <f t="shared" ca="1" si="238"/>
        <v>11.334810710631913</v>
      </c>
      <c r="AI2005">
        <f t="shared" ca="1" si="239"/>
        <v>0.25250156860866768</v>
      </c>
      <c r="AX2005">
        <f t="shared" ca="1" si="240"/>
        <v>1.6782289887635691</v>
      </c>
    </row>
    <row r="2006" spans="1:50">
      <c r="A2006">
        <f t="shared" ca="1" si="236"/>
        <v>0.73799079020117553</v>
      </c>
      <c r="R2006">
        <f t="shared" ca="1" si="237"/>
        <v>1.8384553193205266</v>
      </c>
      <c r="AH2006">
        <f t="shared" ca="1" si="238"/>
        <v>20.998812032137867</v>
      </c>
      <c r="AI2006">
        <f t="shared" ca="1" si="239"/>
        <v>0.57946554822636431</v>
      </c>
      <c r="AX2006">
        <f t="shared" ca="1" si="240"/>
        <v>3.4955685188064645</v>
      </c>
    </row>
    <row r="2007" spans="1:50">
      <c r="A2007">
        <f t="shared" ca="1" si="236"/>
        <v>7.3465186725375276E-2</v>
      </c>
      <c r="R2007">
        <f t="shared" ca="1" si="237"/>
        <v>-0.40667604590368961</v>
      </c>
      <c r="AH2007">
        <f t="shared" ca="1" si="238"/>
        <v>10.376210582172924</v>
      </c>
      <c r="AI2007">
        <f t="shared" ca="1" si="239"/>
        <v>0.2149776560858474</v>
      </c>
      <c r="AX2007">
        <f t="shared" ca="1" si="240"/>
        <v>1.1963970621525086E-2</v>
      </c>
    </row>
    <row r="2008" spans="1:50">
      <c r="A2008">
        <f t="shared" ca="1" si="236"/>
        <v>0.7330159117172077</v>
      </c>
      <c r="R2008">
        <f t="shared" ca="1" si="237"/>
        <v>0.46950278565499942</v>
      </c>
      <c r="AH2008">
        <f t="shared" ca="1" si="238"/>
        <v>27.503673909579074</v>
      </c>
      <c r="AI2008">
        <f t="shared" ca="1" si="239"/>
        <v>0.74695765621672339</v>
      </c>
      <c r="AX2008">
        <f t="shared" ca="1" si="240"/>
        <v>1.4289627746057623</v>
      </c>
    </row>
    <row r="2009" spans="1:50">
      <c r="A2009">
        <f t="shared" ca="1" si="236"/>
        <v>0.6573408373742522</v>
      </c>
      <c r="R2009">
        <f t="shared" ca="1" si="237"/>
        <v>-0.43453778684754507</v>
      </c>
      <c r="AH2009">
        <f t="shared" ca="1" si="238"/>
        <v>14.004351113970749</v>
      </c>
      <c r="AI2009">
        <f t="shared" ca="1" si="239"/>
        <v>0.35215663063685076</v>
      </c>
      <c r="AX2009">
        <f t="shared" ca="1" si="240"/>
        <v>0.9393643304253867</v>
      </c>
    </row>
    <row r="2010" spans="1:50">
      <c r="A2010">
        <f t="shared" ca="1" si="236"/>
        <v>0.9151087944292482</v>
      </c>
      <c r="R2010">
        <f t="shared" ca="1" si="237"/>
        <v>0.87427142353526921</v>
      </c>
      <c r="AH2010">
        <f t="shared" ca="1" si="238"/>
        <v>27.125067828591913</v>
      </c>
      <c r="AI2010">
        <f t="shared" ca="1" si="239"/>
        <v>0.73836873907673961</v>
      </c>
      <c r="AX2010">
        <f t="shared" ca="1" si="240"/>
        <v>1.4000024179578192</v>
      </c>
    </row>
    <row r="2011" spans="1:50">
      <c r="A2011">
        <f t="shared" ca="1" si="236"/>
        <v>0.77878604595641276</v>
      </c>
      <c r="R2011">
        <f t="shared" ca="1" si="237"/>
        <v>0.2840030533897433</v>
      </c>
      <c r="AH2011">
        <f t="shared" ca="1" si="238"/>
        <v>20.950162423368305</v>
      </c>
      <c r="AI2011">
        <f t="shared" ca="1" si="239"/>
        <v>0.57805346838565852</v>
      </c>
      <c r="AX2011">
        <f t="shared" ca="1" si="240"/>
        <v>0.99324986009511207</v>
      </c>
    </row>
    <row r="2012" spans="1:50">
      <c r="A2012">
        <f t="shared" ca="1" si="236"/>
        <v>0.98825778659519692</v>
      </c>
      <c r="R2012">
        <f t="shared" ca="1" si="237"/>
        <v>-0.60807946959632109</v>
      </c>
      <c r="AH2012">
        <f t="shared" ca="1" si="238"/>
        <v>37.831657356202115</v>
      </c>
      <c r="AI2012">
        <f t="shared" ca="1" si="239"/>
        <v>0.92596571865156496</v>
      </c>
      <c r="AX2012">
        <f t="shared" ca="1" si="240"/>
        <v>0.48223994206284215</v>
      </c>
    </row>
    <row r="2013" spans="1:50">
      <c r="A2013">
        <f t="shared" ca="1" si="236"/>
        <v>0.10672135878893418</v>
      </c>
      <c r="R2013">
        <f t="shared" ca="1" si="237"/>
        <v>-1.2969935307537763</v>
      </c>
      <c r="AH2013">
        <f t="shared" ca="1" si="238"/>
        <v>14.282550725924779</v>
      </c>
      <c r="AI2013">
        <f t="shared" ca="1" si="239"/>
        <v>0.36213190867693168</v>
      </c>
      <c r="AX2013">
        <f t="shared" ca="1" si="240"/>
        <v>1.3364050174859488</v>
      </c>
    </row>
    <row r="2014" spans="1:50">
      <c r="A2014">
        <f t="shared" ca="1" si="236"/>
        <v>0.31335659433282703</v>
      </c>
      <c r="R2014">
        <f t="shared" ca="1" si="237"/>
        <v>-1.1868008417108493</v>
      </c>
      <c r="AH2014">
        <f t="shared" ca="1" si="238"/>
        <v>19.507595266446199</v>
      </c>
      <c r="AI2014">
        <f t="shared" ca="1" si="239"/>
        <v>0.53510662678257293</v>
      </c>
      <c r="AX2014">
        <f t="shared" ca="1" si="240"/>
        <v>1.1209657045852282</v>
      </c>
    </row>
    <row r="2015" spans="1:50">
      <c r="A2015">
        <f t="shared" ca="1" si="236"/>
        <v>0.31991004344661789</v>
      </c>
      <c r="R2015">
        <f t="shared" ca="1" si="237"/>
        <v>-0.8181527025522779</v>
      </c>
      <c r="AH2015">
        <f t="shared" ca="1" si="238"/>
        <v>32.792961170320396</v>
      </c>
      <c r="AI2015">
        <f t="shared" ca="1" si="239"/>
        <v>0.85195890735694924</v>
      </c>
      <c r="AX2015">
        <f t="shared" ca="1" si="240"/>
        <v>1.2371764522906705</v>
      </c>
    </row>
    <row r="2016" spans="1:50">
      <c r="A2016">
        <f t="shared" ca="1" si="236"/>
        <v>0.25904015286210746</v>
      </c>
      <c r="R2016">
        <f t="shared" ca="1" si="237"/>
        <v>0.10745010286142485</v>
      </c>
      <c r="AH2016">
        <f t="shared" ca="1" si="238"/>
        <v>40.005480789465906</v>
      </c>
      <c r="AI2016">
        <f t="shared" ca="1" si="239"/>
        <v>0.9500547928751325</v>
      </c>
      <c r="AX2016">
        <f t="shared" ca="1" si="240"/>
        <v>1.520444437169598</v>
      </c>
    </row>
    <row r="2017" spans="1:50">
      <c r="A2017">
        <f t="shared" ca="1" si="236"/>
        <v>0.62893044517182961</v>
      </c>
      <c r="R2017">
        <f t="shared" ca="1" si="237"/>
        <v>0.23078740034475914</v>
      </c>
      <c r="AH2017">
        <f t="shared" ca="1" si="238"/>
        <v>6.6455003324300836</v>
      </c>
      <c r="AI2017">
        <f t="shared" ca="1" si="239"/>
        <v>8.83253493366567E-2</v>
      </c>
      <c r="AX2017">
        <f t="shared" ca="1" si="240"/>
        <v>0.68413957616625143</v>
      </c>
    </row>
    <row r="2018" spans="1:50">
      <c r="A2018">
        <f t="shared" ca="1" si="236"/>
        <v>0.68758139596696666</v>
      </c>
      <c r="R2018">
        <f t="shared" ca="1" si="237"/>
        <v>1.5365690017492319</v>
      </c>
      <c r="AH2018">
        <f t="shared" ca="1" si="238"/>
        <v>41.260970498909245</v>
      </c>
      <c r="AI2018">
        <f t="shared" ca="1" si="239"/>
        <v>0.96181468168953277</v>
      </c>
      <c r="AX2018">
        <f t="shared" ca="1" si="240"/>
        <v>1.6083036540898255</v>
      </c>
    </row>
    <row r="2019" spans="1:50">
      <c r="A2019">
        <f t="shared" ca="1" si="236"/>
        <v>0.1385684582316592</v>
      </c>
      <c r="R2019">
        <f t="shared" ca="1" si="237"/>
        <v>0.88650357107721611</v>
      </c>
      <c r="AH2019">
        <f t="shared" ca="1" si="238"/>
        <v>14.20658406043291</v>
      </c>
      <c r="AI2019">
        <f t="shared" ca="1" si="239"/>
        <v>0.35941568768857235</v>
      </c>
      <c r="AX2019">
        <f t="shared" ca="1" si="240"/>
        <v>0.18786471703638144</v>
      </c>
    </row>
    <row r="2020" spans="1:50">
      <c r="A2020">
        <f t="shared" ca="1" si="236"/>
        <v>0.27030336617271233</v>
      </c>
      <c r="R2020">
        <f t="shared" ca="1" si="237"/>
        <v>0.54278692548853269</v>
      </c>
      <c r="AH2020">
        <f t="shared" ca="1" si="238"/>
        <v>26.705606173021295</v>
      </c>
      <c r="AI2020">
        <f t="shared" ca="1" si="239"/>
        <v>0.72868560811680816</v>
      </c>
      <c r="AX2020">
        <f t="shared" ca="1" si="240"/>
        <v>0.31199812965831064</v>
      </c>
    </row>
    <row r="2021" spans="1:50">
      <c r="A2021">
        <f t="shared" ca="1" si="236"/>
        <v>0.90208626877992981</v>
      </c>
      <c r="R2021">
        <f t="shared" ca="1" si="237"/>
        <v>0.52327996418414879</v>
      </c>
      <c r="AH2021">
        <f t="shared" ca="1" si="238"/>
        <v>15.231234339950248</v>
      </c>
      <c r="AI2021">
        <f t="shared" ca="1" si="239"/>
        <v>0.39556646723827249</v>
      </c>
      <c r="AX2021">
        <f t="shared" ca="1" si="240"/>
        <v>4.7908533839795044</v>
      </c>
    </row>
    <row r="2022" spans="1:50">
      <c r="A2022">
        <f t="shared" ca="1" si="236"/>
        <v>0.68545191829741881</v>
      </c>
      <c r="R2022">
        <f t="shared" ca="1" si="237"/>
        <v>-0.7880473733872454</v>
      </c>
      <c r="AH2022">
        <f t="shared" ca="1" si="238"/>
        <v>16.697085469688595</v>
      </c>
      <c r="AI2022">
        <f t="shared" ca="1" si="239"/>
        <v>0.44545794189338661</v>
      </c>
      <c r="AX2022">
        <f t="shared" ca="1" si="240"/>
        <v>1.3229823909374867</v>
      </c>
    </row>
    <row r="2023" spans="1:50">
      <c r="A2023">
        <f t="shared" ca="1" si="236"/>
        <v>0.52624731310738715</v>
      </c>
      <c r="R2023">
        <f t="shared" ca="1" si="237"/>
        <v>0.78093794480303547</v>
      </c>
      <c r="AH2023">
        <f t="shared" ca="1" si="238"/>
        <v>42.177235343642607</v>
      </c>
      <c r="AI2023">
        <f t="shared" ca="1" si="239"/>
        <v>0.96940217656562278</v>
      </c>
      <c r="AX2023">
        <f t="shared" ca="1" si="240"/>
        <v>6.5033938140940661E-2</v>
      </c>
    </row>
    <row r="2024" spans="1:50">
      <c r="A2024">
        <f t="shared" ca="1" si="236"/>
        <v>0.45535699247395223</v>
      </c>
      <c r="R2024">
        <f t="shared" ca="1" si="237"/>
        <v>-1.0661241817662837</v>
      </c>
      <c r="AH2024">
        <f t="shared" ca="1" si="238"/>
        <v>11.762393192651203</v>
      </c>
      <c r="AI2024">
        <f t="shared" ca="1" si="239"/>
        <v>0.2689427128232964</v>
      </c>
      <c r="AX2024">
        <f t="shared" ca="1" si="240"/>
        <v>3.1039631094772009</v>
      </c>
    </row>
    <row r="2025" spans="1:50">
      <c r="A2025">
        <f t="shared" ca="1" si="236"/>
        <v>0.29183899297270588</v>
      </c>
      <c r="R2025">
        <f t="shared" ca="1" si="237"/>
        <v>0.3600272199729907</v>
      </c>
      <c r="AH2025">
        <f t="shared" ca="1" si="238"/>
        <v>12.024250630797304</v>
      </c>
      <c r="AI2025">
        <f t="shared" ca="1" si="239"/>
        <v>0.27892122992375057</v>
      </c>
      <c r="AX2025">
        <f t="shared" ca="1" si="240"/>
        <v>2.8177958513046373</v>
      </c>
    </row>
    <row r="2026" spans="1:50">
      <c r="A2026">
        <f t="shared" ca="1" si="236"/>
        <v>0.20289804302745906</v>
      </c>
      <c r="R2026">
        <f t="shared" ca="1" si="237"/>
        <v>-0.41345677755304677</v>
      </c>
      <c r="AH2026">
        <f t="shared" ca="1" si="238"/>
        <v>32.801113067848043</v>
      </c>
      <c r="AI2026">
        <f t="shared" ca="1" si="239"/>
        <v>0.8520991441475263</v>
      </c>
      <c r="AX2026">
        <f t="shared" ca="1" si="240"/>
        <v>4.5980094551380413</v>
      </c>
    </row>
    <row r="2027" spans="1:50">
      <c r="A2027">
        <f t="shared" ca="1" si="236"/>
        <v>0.44429186214131633</v>
      </c>
      <c r="R2027">
        <f t="shared" ca="1" si="237"/>
        <v>2.4735275390897273</v>
      </c>
      <c r="AH2027">
        <f t="shared" ca="1" si="238"/>
        <v>22.579732297099294</v>
      </c>
      <c r="AI2027">
        <f t="shared" ca="1" si="239"/>
        <v>0.62406445955063017</v>
      </c>
      <c r="AX2027">
        <f t="shared" ca="1" si="240"/>
        <v>0.85073167938738747</v>
      </c>
    </row>
    <row r="2028" spans="1:50">
      <c r="A2028">
        <f t="shared" ca="1" si="236"/>
        <v>0.47925450599752184</v>
      </c>
      <c r="R2028">
        <f t="shared" ca="1" si="237"/>
        <v>4.5795765071726689E-2</v>
      </c>
      <c r="AH2028">
        <f t="shared" ca="1" si="238"/>
        <v>9.2647077536184419</v>
      </c>
      <c r="AI2028">
        <f t="shared" ca="1" si="239"/>
        <v>0.17166961951991533</v>
      </c>
      <c r="AX2028">
        <f t="shared" ca="1" si="240"/>
        <v>0.5952146033533946</v>
      </c>
    </row>
    <row r="2029" spans="1:50">
      <c r="A2029">
        <f t="shared" ca="1" si="236"/>
        <v>0.7959811170356601</v>
      </c>
      <c r="R2029">
        <f t="shared" ca="1" si="237"/>
        <v>1.3962144825865255</v>
      </c>
      <c r="AH2029">
        <f t="shared" ca="1" si="238"/>
        <v>38.896869995538339</v>
      </c>
      <c r="AI2029">
        <f t="shared" ca="1" si="239"/>
        <v>0.93836025205201157</v>
      </c>
      <c r="AX2029">
        <f t="shared" ca="1" si="240"/>
        <v>1.442274017412817</v>
      </c>
    </row>
    <row r="2030" spans="1:50">
      <c r="A2030">
        <f t="shared" ca="1" si="236"/>
        <v>0.87372221586334309</v>
      </c>
      <c r="R2030">
        <f t="shared" ca="1" si="237"/>
        <v>-0.35124562841571788</v>
      </c>
      <c r="AH2030">
        <f t="shared" ca="1" si="238"/>
        <v>9.0930748061221305</v>
      </c>
      <c r="AI2030">
        <f t="shared" ca="1" si="239"/>
        <v>0.16536801885946606</v>
      </c>
      <c r="AX2030">
        <f t="shared" ca="1" si="240"/>
        <v>4.038342327695374</v>
      </c>
    </row>
    <row r="2031" spans="1:50">
      <c r="A2031">
        <f t="shared" ca="1" si="236"/>
        <v>9.5516747123892909E-2</v>
      </c>
      <c r="R2031">
        <f t="shared" ca="1" si="237"/>
        <v>0.64603981424376566</v>
      </c>
      <c r="AH2031">
        <f t="shared" ca="1" si="238"/>
        <v>15.25725104592577</v>
      </c>
      <c r="AI2031">
        <f t="shared" ca="1" si="239"/>
        <v>0.39647069755708708</v>
      </c>
      <c r="AX2031">
        <f t="shared" ca="1" si="240"/>
        <v>0.14331152612746742</v>
      </c>
    </row>
    <row r="2032" spans="1:50">
      <c r="A2032">
        <f t="shared" ca="1" si="236"/>
        <v>0.59512983359887728</v>
      </c>
      <c r="R2032">
        <f t="shared" ca="1" si="237"/>
        <v>-1.0388894577488519</v>
      </c>
      <c r="AH2032">
        <f t="shared" ca="1" si="238"/>
        <v>29.03830610617559</v>
      </c>
      <c r="AI2032">
        <f t="shared" ca="1" si="239"/>
        <v>0.78030369455080217</v>
      </c>
      <c r="AX2032">
        <f t="shared" ca="1" si="240"/>
        <v>0.9916907429862758</v>
      </c>
    </row>
    <row r="2033" spans="1:50">
      <c r="A2033">
        <f t="shared" ca="1" si="236"/>
        <v>0.6820768651575545</v>
      </c>
      <c r="R2033">
        <f t="shared" ca="1" si="237"/>
        <v>-0.32263747765658557</v>
      </c>
      <c r="AH2033">
        <f t="shared" ca="1" si="238"/>
        <v>19.660524869005748</v>
      </c>
      <c r="AI2033">
        <f t="shared" ca="1" si="239"/>
        <v>0.53975812438789061</v>
      </c>
      <c r="AX2033">
        <f t="shared" ca="1" si="240"/>
        <v>1.0423293638473952</v>
      </c>
    </row>
    <row r="2034" spans="1:50">
      <c r="A2034">
        <f t="shared" ca="1" si="236"/>
        <v>8.9510082841911975E-2</v>
      </c>
      <c r="R2034">
        <f t="shared" ca="1" si="237"/>
        <v>-0.38775679489327941</v>
      </c>
      <c r="AH2034">
        <f t="shared" ca="1" si="238"/>
        <v>17.347152821847658</v>
      </c>
      <c r="AI2034">
        <f t="shared" ca="1" si="239"/>
        <v>0.46689578558011424</v>
      </c>
      <c r="AX2034">
        <f t="shared" ca="1" si="240"/>
        <v>0.70732964785579777</v>
      </c>
    </row>
    <row r="2035" spans="1:50">
      <c r="A2035">
        <f t="shared" ca="1" si="236"/>
        <v>0.16675193323879256</v>
      </c>
      <c r="R2035">
        <f t="shared" ca="1" si="237"/>
        <v>1.412884440844774</v>
      </c>
      <c r="AH2035">
        <f t="shared" ca="1" si="238"/>
        <v>12.998695676452179</v>
      </c>
      <c r="AI2035">
        <f t="shared" ca="1" si="239"/>
        <v>0.31545173917810077</v>
      </c>
      <c r="AX2035">
        <f t="shared" ca="1" si="240"/>
        <v>2.6027113826317643</v>
      </c>
    </row>
    <row r="2036" spans="1:50">
      <c r="A2036">
        <f t="shared" ca="1" si="236"/>
        <v>0.70140489073038059</v>
      </c>
      <c r="R2036">
        <f t="shared" ca="1" si="237"/>
        <v>0.48466319942818969</v>
      </c>
      <c r="AH2036">
        <f t="shared" ca="1" si="238"/>
        <v>15.054395109653363</v>
      </c>
      <c r="AI2036">
        <f t="shared" ca="1" si="239"/>
        <v>0.38940234942389051</v>
      </c>
      <c r="AX2036">
        <f t="shared" ca="1" si="240"/>
        <v>2.0681690650907822</v>
      </c>
    </row>
    <row r="2037" spans="1:50">
      <c r="A2037">
        <f t="shared" ca="1" si="236"/>
        <v>0.66247068972465306</v>
      </c>
      <c r="R2037">
        <f t="shared" ca="1" si="237"/>
        <v>-0.96507619411992174</v>
      </c>
      <c r="AH2037">
        <f t="shared" ca="1" si="238"/>
        <v>3.2355098798305875</v>
      </c>
      <c r="AI2037">
        <f t="shared" ca="1" si="239"/>
        <v>2.0937048364962685E-2</v>
      </c>
      <c r="AX2037">
        <f t="shared" ca="1" si="240"/>
        <v>3.8812663069076696</v>
      </c>
    </row>
    <row r="2038" spans="1:50">
      <c r="A2038">
        <f t="shared" ca="1" si="236"/>
        <v>0.50888783082875033</v>
      </c>
      <c r="R2038">
        <f t="shared" ca="1" si="237"/>
        <v>-0.95553915713250981</v>
      </c>
      <c r="AH2038">
        <f t="shared" ca="1" si="238"/>
        <v>33.459609412900278</v>
      </c>
      <c r="AI2038">
        <f t="shared" ca="1" si="239"/>
        <v>0.8632077396130915</v>
      </c>
      <c r="AX2038">
        <f t="shared" ca="1" si="240"/>
        <v>8.785227294713664</v>
      </c>
    </row>
    <row r="2039" spans="1:50">
      <c r="A2039">
        <f t="shared" ca="1" si="236"/>
        <v>0.86529456459698517</v>
      </c>
      <c r="R2039">
        <f t="shared" ca="1" si="237"/>
        <v>-8.600954912938949E-2</v>
      </c>
      <c r="AH2039">
        <f t="shared" ca="1" si="238"/>
        <v>11.135514578385141</v>
      </c>
      <c r="AI2039">
        <f t="shared" ca="1" si="239"/>
        <v>0.24477588645654302</v>
      </c>
      <c r="AX2039">
        <f t="shared" ca="1" si="240"/>
        <v>1.2622237605668494</v>
      </c>
    </row>
    <row r="2040" spans="1:50">
      <c r="A2040">
        <f t="shared" ca="1" si="236"/>
        <v>0.77412708942859576</v>
      </c>
      <c r="R2040">
        <f t="shared" ca="1" si="237"/>
        <v>0.81895080669891485</v>
      </c>
      <c r="AH2040">
        <f t="shared" ca="1" si="238"/>
        <v>15.914661589675632</v>
      </c>
      <c r="AI2040">
        <f t="shared" ca="1" si="239"/>
        <v>0.41909485272683322</v>
      </c>
      <c r="AX2040">
        <f t="shared" ca="1" si="240"/>
        <v>1.0633390673846359</v>
      </c>
    </row>
    <row r="2041" spans="1:50">
      <c r="A2041">
        <f t="shared" ca="1" si="236"/>
        <v>0.81129069583047009</v>
      </c>
      <c r="R2041">
        <f t="shared" ca="1" si="237"/>
        <v>1.3106888915383221</v>
      </c>
      <c r="AH2041">
        <f t="shared" ca="1" si="238"/>
        <v>10.341771694047097</v>
      </c>
      <c r="AI2041">
        <f t="shared" ca="1" si="239"/>
        <v>0.21361246381645782</v>
      </c>
      <c r="AX2041">
        <f t="shared" ca="1" si="240"/>
        <v>4.1648241353830315E-2</v>
      </c>
    </row>
    <row r="2042" spans="1:50">
      <c r="A2042">
        <f t="shared" ca="1" si="236"/>
        <v>0.39802143374165655</v>
      </c>
      <c r="R2042">
        <f t="shared" ca="1" si="237"/>
        <v>-0.14341760598807735</v>
      </c>
      <c r="AH2042">
        <f t="shared" ca="1" si="238"/>
        <v>22.147562240033434</v>
      </c>
      <c r="AI2042">
        <f t="shared" ca="1" si="239"/>
        <v>0.61212085541359429</v>
      </c>
      <c r="AX2042">
        <f t="shared" ca="1" si="240"/>
        <v>2.6882820176830515</v>
      </c>
    </row>
    <row r="2043" spans="1:50">
      <c r="A2043">
        <f t="shared" ca="1" si="236"/>
        <v>1.7477786210156832E-2</v>
      </c>
      <c r="R2043">
        <f t="shared" ca="1" si="237"/>
        <v>-0.90744456492710412</v>
      </c>
      <c r="AH2043">
        <f t="shared" ca="1" si="238"/>
        <v>7.4126173819905592</v>
      </c>
      <c r="AI2043">
        <f t="shared" ca="1" si="239"/>
        <v>0.10989379290357715</v>
      </c>
      <c r="AX2043">
        <f t="shared" ca="1" si="240"/>
        <v>0.97658598517711048</v>
      </c>
    </row>
    <row r="2044" spans="1:50">
      <c r="A2044">
        <f t="shared" ca="1" si="236"/>
        <v>0.53894207277477479</v>
      </c>
      <c r="R2044">
        <f t="shared" ca="1" si="237"/>
        <v>0.47890015471373132</v>
      </c>
      <c r="AH2044">
        <f t="shared" ca="1" si="238"/>
        <v>8.2398701874457299</v>
      </c>
      <c r="AI2044">
        <f t="shared" ca="1" si="239"/>
        <v>0.13579092141191385</v>
      </c>
      <c r="AX2044">
        <f t="shared" ca="1" si="240"/>
        <v>0.20083269276459059</v>
      </c>
    </row>
    <row r="2045" spans="1:50">
      <c r="A2045">
        <f t="shared" ca="1" si="236"/>
        <v>9.2683937997054655E-2</v>
      </c>
      <c r="R2045">
        <f t="shared" ca="1" si="237"/>
        <v>7.7960370042279065E-4</v>
      </c>
      <c r="AH2045">
        <f t="shared" ca="1" si="238"/>
        <v>19.177701636338874</v>
      </c>
      <c r="AI2045">
        <f t="shared" ca="1" si="239"/>
        <v>0.5249929617907263</v>
      </c>
      <c r="AX2045">
        <f t="shared" ca="1" si="240"/>
        <v>5.8268511632221029</v>
      </c>
    </row>
    <row r="2046" spans="1:50">
      <c r="A2046">
        <f t="shared" ca="1" si="236"/>
        <v>0.94104681941278645</v>
      </c>
      <c r="R2046">
        <f t="shared" ca="1" si="237"/>
        <v>0.90269000333075056</v>
      </c>
      <c r="AH2046">
        <f t="shared" ca="1" si="238"/>
        <v>15.270579133488006</v>
      </c>
      <c r="AI2046">
        <f t="shared" ca="1" si="239"/>
        <v>0.39693366313834066</v>
      </c>
      <c r="AX2046">
        <f t="shared" ca="1" si="240"/>
        <v>2.1468253173997196</v>
      </c>
    </row>
    <row r="2047" spans="1:50">
      <c r="A2047">
        <f t="shared" ca="1" si="236"/>
        <v>0.16684215698920168</v>
      </c>
      <c r="R2047">
        <f t="shared" ca="1" si="237"/>
        <v>0.43499156693032215</v>
      </c>
      <c r="AH2047">
        <f t="shared" ca="1" si="238"/>
        <v>11.084787200896365</v>
      </c>
      <c r="AI2047">
        <f t="shared" ca="1" si="239"/>
        <v>0.24280310640024039</v>
      </c>
      <c r="AX2047">
        <f t="shared" ca="1" si="240"/>
        <v>8.4542147204301164E-3</v>
      </c>
    </row>
    <row r="2048" spans="1:50">
      <c r="A2048">
        <f t="shared" ca="1" si="236"/>
        <v>0.22039412406171721</v>
      </c>
      <c r="R2048">
        <f t="shared" ca="1" si="237"/>
        <v>0.99675503652133757</v>
      </c>
      <c r="AH2048">
        <f t="shared" ca="1" si="238"/>
        <v>17.09550467928176</v>
      </c>
      <c r="AI2048">
        <f t="shared" ca="1" si="239"/>
        <v>0.4586470938444156</v>
      </c>
      <c r="AX2048">
        <f t="shared" ca="1" si="240"/>
        <v>5.7315110335725263</v>
      </c>
    </row>
    <row r="2049" spans="1:50">
      <c r="A2049">
        <f t="shared" ca="1" si="236"/>
        <v>0.95960863889064807</v>
      </c>
      <c r="R2049">
        <f t="shared" ca="1" si="237"/>
        <v>-1.1507169531187047</v>
      </c>
      <c r="AH2049">
        <f t="shared" ca="1" si="238"/>
        <v>21.244411825433737</v>
      </c>
      <c r="AI2049">
        <f t="shared" ca="1" si="239"/>
        <v>0.58655807436737251</v>
      </c>
      <c r="AX2049">
        <f t="shared" ca="1" si="240"/>
        <v>3.6018786699680523</v>
      </c>
    </row>
    <row r="2050" spans="1:50">
      <c r="A2050">
        <f t="shared" ca="1" si="236"/>
        <v>3.511301961632618E-2</v>
      </c>
      <c r="R2050">
        <f t="shared" ca="1" si="237"/>
        <v>-0.73810578552375539</v>
      </c>
      <c r="AH2050">
        <f t="shared" ca="1" si="238"/>
        <v>6.2745869749171144</v>
      </c>
      <c r="AI2050">
        <f t="shared" ca="1" si="239"/>
        <v>7.8740883411599016E-2</v>
      </c>
      <c r="AX2050">
        <f t="shared" ca="1" si="240"/>
        <v>1.5324265660618426</v>
      </c>
    </row>
    <row r="2051" spans="1:50">
      <c r="A2051">
        <f t="shared" ref="A2051:A2114" ca="1" si="241">RAND()</f>
        <v>0.97117398917983255</v>
      </c>
      <c r="R2051">
        <f t="shared" ref="R2051:R2114" ca="1" si="242">_xlfn.NORM.INV(RAND(),0,1)</f>
        <v>0.50180801520847707</v>
      </c>
      <c r="AH2051">
        <f t="shared" ref="AH2051:AH2114" ca="1" si="243">IF(AI2051&lt;$AL$4,$AL$1+SQRT(AI2051*($AL$2-$AL$1)*($AL$3-$AL$1)),$AL$2-SQRT((1-AI2051)*($AL$2-$AL$1)*($AL$2-$AL$3)))</f>
        <v>28.692083465170814</v>
      </c>
      <c r="AI2051">
        <f t="shared" ref="AI2051:AI2114" ca="1" si="244">RAND()</f>
        <v>0.77298634647237652</v>
      </c>
      <c r="AX2051">
        <f t="shared" ref="AX2051:AX2114" ca="1" si="245">-LN(1-RAND())/$AW$2</f>
        <v>0.3605087055118078</v>
      </c>
    </row>
    <row r="2052" spans="1:50">
      <c r="A2052">
        <f t="shared" ca="1" si="241"/>
        <v>0.70656272430837064</v>
      </c>
      <c r="R2052">
        <f t="shared" ca="1" si="242"/>
        <v>-1.3614950554749414</v>
      </c>
      <c r="AH2052">
        <f t="shared" ca="1" si="243"/>
        <v>10.944401490585818</v>
      </c>
      <c r="AI2052">
        <f t="shared" ca="1" si="244"/>
        <v>0.23733011253572223</v>
      </c>
      <c r="AX2052">
        <f t="shared" ca="1" si="245"/>
        <v>0.31200549581537129</v>
      </c>
    </row>
    <row r="2053" spans="1:50">
      <c r="A2053">
        <f t="shared" ca="1" si="241"/>
        <v>0.64629220660659426</v>
      </c>
      <c r="R2053">
        <f t="shared" ca="1" si="242"/>
        <v>-0.80354006812488898</v>
      </c>
      <c r="AH2053">
        <f t="shared" ca="1" si="243"/>
        <v>5.4510554916164047</v>
      </c>
      <c r="AI2053">
        <f t="shared" ca="1" si="244"/>
        <v>5.9428011945362735E-2</v>
      </c>
      <c r="AX2053">
        <f t="shared" ca="1" si="245"/>
        <v>0.67690775928984692</v>
      </c>
    </row>
    <row r="2054" spans="1:50">
      <c r="A2054">
        <f t="shared" ca="1" si="241"/>
        <v>0.38072550780669701</v>
      </c>
      <c r="R2054">
        <f t="shared" ca="1" si="242"/>
        <v>-3.8207423040684127E-2</v>
      </c>
      <c r="AH2054">
        <f t="shared" ca="1" si="243"/>
        <v>15.193474823524838</v>
      </c>
      <c r="AI2054">
        <f t="shared" ca="1" si="244"/>
        <v>0.39425290256970047</v>
      </c>
      <c r="AX2054">
        <f t="shared" ca="1" si="245"/>
        <v>0.25793303021306896</v>
      </c>
    </row>
    <row r="2055" spans="1:50">
      <c r="A2055">
        <f t="shared" ca="1" si="241"/>
        <v>0.12574050300187267</v>
      </c>
      <c r="R2055">
        <f t="shared" ca="1" si="242"/>
        <v>1.0882701532611541</v>
      </c>
      <c r="AH2055">
        <f t="shared" ca="1" si="243"/>
        <v>14.452838786185097</v>
      </c>
      <c r="AI2055">
        <f t="shared" ca="1" si="244"/>
        <v>0.36819966481952671</v>
      </c>
      <c r="AX2055">
        <f t="shared" ca="1" si="245"/>
        <v>0.65898796440488139</v>
      </c>
    </row>
    <row r="2056" spans="1:50">
      <c r="A2056">
        <f t="shared" ca="1" si="241"/>
        <v>0.67756672960619624</v>
      </c>
      <c r="R2056">
        <f t="shared" ca="1" si="242"/>
        <v>-7.9817287467479667E-2</v>
      </c>
      <c r="AH2056">
        <f t="shared" ca="1" si="243"/>
        <v>22.820045392162044</v>
      </c>
      <c r="AI2056">
        <f t="shared" ca="1" si="244"/>
        <v>0.63062503375793411</v>
      </c>
      <c r="AX2056">
        <f t="shared" ca="1" si="245"/>
        <v>2.1076974385562925</v>
      </c>
    </row>
    <row r="2057" spans="1:50">
      <c r="A2057">
        <f t="shared" ca="1" si="241"/>
        <v>0.71245542113768789</v>
      </c>
      <c r="R2057">
        <f t="shared" ca="1" si="242"/>
        <v>-8.7991817222462812E-2</v>
      </c>
      <c r="AH2057">
        <f t="shared" ca="1" si="243"/>
        <v>12.782643037539138</v>
      </c>
      <c r="AI2057">
        <f t="shared" ca="1" si="244"/>
        <v>0.30743417036438292</v>
      </c>
      <c r="AX2057">
        <f t="shared" ca="1" si="245"/>
        <v>3.6904432022756186</v>
      </c>
    </row>
    <row r="2058" spans="1:50">
      <c r="A2058">
        <f t="shared" ca="1" si="241"/>
        <v>0.7461312782007341</v>
      </c>
      <c r="R2058">
        <f t="shared" ca="1" si="242"/>
        <v>-0.78676714299054906</v>
      </c>
      <c r="AH2058">
        <f t="shared" ca="1" si="243"/>
        <v>28.333097855388353</v>
      </c>
      <c r="AI2058">
        <f t="shared" ca="1" si="244"/>
        <v>0.76527267572791158</v>
      </c>
      <c r="AX2058">
        <f t="shared" ca="1" si="245"/>
        <v>0.55716021187674658</v>
      </c>
    </row>
    <row r="2059" spans="1:50">
      <c r="A2059">
        <f t="shared" ca="1" si="241"/>
        <v>0.53222947311858415</v>
      </c>
      <c r="R2059">
        <f t="shared" ca="1" si="242"/>
        <v>-1.732459867961148</v>
      </c>
      <c r="AH2059">
        <f t="shared" ca="1" si="243"/>
        <v>16.649202254216426</v>
      </c>
      <c r="AI2059">
        <f t="shared" ca="1" si="244"/>
        <v>0.44386214485991882</v>
      </c>
      <c r="AX2059">
        <f t="shared" ca="1" si="245"/>
        <v>2.1137206084985007</v>
      </c>
    </row>
    <row r="2060" spans="1:50">
      <c r="A2060">
        <f t="shared" ca="1" si="241"/>
        <v>8.1066047413389186E-2</v>
      </c>
      <c r="R2060">
        <f t="shared" ca="1" si="242"/>
        <v>1.1441281607498011</v>
      </c>
      <c r="AH2060">
        <f t="shared" ca="1" si="243"/>
        <v>14.9491551799223</v>
      </c>
      <c r="AI2060">
        <f t="shared" ca="1" si="244"/>
        <v>0.38571913869941621</v>
      </c>
      <c r="AX2060">
        <f t="shared" ca="1" si="245"/>
        <v>3.3955283395908573</v>
      </c>
    </row>
    <row r="2061" spans="1:50">
      <c r="A2061">
        <f t="shared" ca="1" si="241"/>
        <v>0.3094531945287754</v>
      </c>
      <c r="R2061">
        <f t="shared" ca="1" si="242"/>
        <v>1.3633030459498481</v>
      </c>
      <c r="AH2061">
        <f t="shared" ca="1" si="243"/>
        <v>13.135048247286662</v>
      </c>
      <c r="AI2061">
        <f t="shared" ca="1" si="244"/>
        <v>0.32048766613505897</v>
      </c>
      <c r="AX2061">
        <f t="shared" ca="1" si="245"/>
        <v>0.29825326116063905</v>
      </c>
    </row>
    <row r="2062" spans="1:50">
      <c r="A2062">
        <f t="shared" ca="1" si="241"/>
        <v>0.29605310560186404</v>
      </c>
      <c r="R2062">
        <f t="shared" ca="1" si="242"/>
        <v>0.2915587992156396</v>
      </c>
      <c r="AH2062">
        <f t="shared" ca="1" si="243"/>
        <v>6.0602046958855018</v>
      </c>
      <c r="AI2062">
        <f t="shared" ca="1" si="244"/>
        <v>7.3452161912065383E-2</v>
      </c>
      <c r="AX2062">
        <f t="shared" ca="1" si="245"/>
        <v>2.0355290413285854</v>
      </c>
    </row>
    <row r="2063" spans="1:50">
      <c r="A2063">
        <f t="shared" ca="1" si="241"/>
        <v>0.7226121903317273</v>
      </c>
      <c r="R2063">
        <f t="shared" ca="1" si="242"/>
        <v>-5.1581685261610978E-2</v>
      </c>
      <c r="AH2063">
        <f t="shared" ca="1" si="243"/>
        <v>13.608006283127175</v>
      </c>
      <c r="AI2063">
        <f t="shared" ca="1" si="244"/>
        <v>0.33781139665554427</v>
      </c>
      <c r="AX2063">
        <f t="shared" ca="1" si="245"/>
        <v>1.0071590041348175</v>
      </c>
    </row>
    <row r="2064" spans="1:50">
      <c r="A2064">
        <f t="shared" ca="1" si="241"/>
        <v>0.58258998626722702</v>
      </c>
      <c r="R2064">
        <f t="shared" ca="1" si="242"/>
        <v>0.10596757725810176</v>
      </c>
      <c r="AH2064">
        <f t="shared" ca="1" si="243"/>
        <v>46.485887498072493</v>
      </c>
      <c r="AI2064">
        <f t="shared" ca="1" si="244"/>
        <v>0.99382550666189839</v>
      </c>
      <c r="AX2064">
        <f t="shared" ca="1" si="245"/>
        <v>1.5930235721279074</v>
      </c>
    </row>
    <row r="2065" spans="1:50">
      <c r="A2065">
        <f t="shared" ca="1" si="241"/>
        <v>2.0109810300278363E-3</v>
      </c>
      <c r="R2065">
        <f t="shared" ca="1" si="242"/>
        <v>0.77810672640046341</v>
      </c>
      <c r="AH2065">
        <f t="shared" ca="1" si="243"/>
        <v>6.8066083110105149</v>
      </c>
      <c r="AI2065">
        <f t="shared" ca="1" si="244"/>
        <v>9.265983339903483E-2</v>
      </c>
      <c r="AX2065">
        <f t="shared" ca="1" si="245"/>
        <v>1.4048488035286788</v>
      </c>
    </row>
    <row r="2066" spans="1:50">
      <c r="A2066">
        <f t="shared" ca="1" si="241"/>
        <v>0.19465253452356357</v>
      </c>
      <c r="R2066">
        <f t="shared" ca="1" si="242"/>
        <v>-0.77477262456504092</v>
      </c>
      <c r="AH2066">
        <f t="shared" ca="1" si="243"/>
        <v>8.4653905068001762</v>
      </c>
      <c r="AI2066">
        <f t="shared" ca="1" si="244"/>
        <v>0.14332567286524511</v>
      </c>
      <c r="AX2066">
        <f t="shared" ca="1" si="245"/>
        <v>2.0066372556656091</v>
      </c>
    </row>
    <row r="2067" spans="1:50">
      <c r="A2067">
        <f t="shared" ca="1" si="241"/>
        <v>0.93418752338291944</v>
      </c>
      <c r="R2067">
        <f t="shared" ca="1" si="242"/>
        <v>-0.8144198910549757</v>
      </c>
      <c r="AH2067">
        <f t="shared" ca="1" si="243"/>
        <v>18.925232128557219</v>
      </c>
      <c r="AI2067">
        <f t="shared" ca="1" si="244"/>
        <v>0.51717940086797376</v>
      </c>
      <c r="AX2067">
        <f t="shared" ca="1" si="245"/>
        <v>2.7215427999955254E-2</v>
      </c>
    </row>
    <row r="2068" spans="1:50">
      <c r="A2068">
        <f t="shared" ca="1" si="241"/>
        <v>0.18670325638670693</v>
      </c>
      <c r="R2068">
        <f t="shared" ca="1" si="242"/>
        <v>-0.32289887747388513</v>
      </c>
      <c r="AH2068">
        <f t="shared" ca="1" si="243"/>
        <v>13.409143447627365</v>
      </c>
      <c r="AI2068">
        <f t="shared" ca="1" si="244"/>
        <v>0.33055460838184414</v>
      </c>
      <c r="AX2068">
        <f t="shared" ca="1" si="245"/>
        <v>2.6811193031424612</v>
      </c>
    </row>
    <row r="2069" spans="1:50">
      <c r="A2069">
        <f t="shared" ca="1" si="241"/>
        <v>0.24369902080030392</v>
      </c>
      <c r="R2069">
        <f t="shared" ca="1" si="242"/>
        <v>-0.19303931737614305</v>
      </c>
      <c r="AH2069">
        <f t="shared" ca="1" si="243"/>
        <v>12.059345562697288</v>
      </c>
      <c r="AI2069">
        <f t="shared" ca="1" si="244"/>
        <v>0.28025337043459098</v>
      </c>
      <c r="AX2069">
        <f t="shared" ca="1" si="245"/>
        <v>1.8711847477071202</v>
      </c>
    </row>
    <row r="2070" spans="1:50">
      <c r="A2070">
        <f t="shared" ca="1" si="241"/>
        <v>1.6324031509801551E-2</v>
      </c>
      <c r="R2070">
        <f t="shared" ca="1" si="242"/>
        <v>0.6370819210298998</v>
      </c>
      <c r="AH2070">
        <f t="shared" ca="1" si="243"/>
        <v>14.901878806123548</v>
      </c>
      <c r="AI2070">
        <f t="shared" ca="1" si="244"/>
        <v>0.38406094432998028</v>
      </c>
      <c r="AX2070">
        <f t="shared" ca="1" si="245"/>
        <v>1.0864328363362199</v>
      </c>
    </row>
    <row r="2071" spans="1:50">
      <c r="A2071">
        <f t="shared" ca="1" si="241"/>
        <v>0.10752341585507508</v>
      </c>
      <c r="R2071">
        <f t="shared" ca="1" si="242"/>
        <v>-0.90922088966375791</v>
      </c>
      <c r="AH2071">
        <f t="shared" ca="1" si="243"/>
        <v>8.3337305705657414</v>
      </c>
      <c r="AI2071">
        <f t="shared" ca="1" si="244"/>
        <v>0.13890213044556399</v>
      </c>
      <c r="AX2071">
        <f t="shared" ca="1" si="245"/>
        <v>3.2755390538077385</v>
      </c>
    </row>
    <row r="2072" spans="1:50">
      <c r="A2072">
        <f t="shared" ca="1" si="241"/>
        <v>0.96221003717830345</v>
      </c>
      <c r="R2072">
        <f t="shared" ca="1" si="242"/>
        <v>-2.3371409859134071</v>
      </c>
      <c r="AH2072">
        <f t="shared" ca="1" si="243"/>
        <v>2.4528339303183246</v>
      </c>
      <c r="AI2072">
        <f t="shared" ca="1" si="244"/>
        <v>1.2032788579441678E-2</v>
      </c>
      <c r="AX2072">
        <f t="shared" ca="1" si="245"/>
        <v>0.3470599334052174</v>
      </c>
    </row>
    <row r="2073" spans="1:50">
      <c r="A2073">
        <f t="shared" ca="1" si="241"/>
        <v>2.4163707577956606E-3</v>
      </c>
      <c r="R2073">
        <f t="shared" ca="1" si="242"/>
        <v>-0.42799500525845624</v>
      </c>
      <c r="AH2073">
        <f t="shared" ca="1" si="243"/>
        <v>5.2622434690113922</v>
      </c>
      <c r="AI2073">
        <f t="shared" ca="1" si="244"/>
        <v>5.5382412654306101E-2</v>
      </c>
      <c r="AX2073">
        <f t="shared" ca="1" si="245"/>
        <v>0.98594287257373359</v>
      </c>
    </row>
    <row r="2074" spans="1:50">
      <c r="A2074">
        <f t="shared" ca="1" si="241"/>
        <v>0.65812565652696675</v>
      </c>
      <c r="R2074">
        <f t="shared" ca="1" si="242"/>
        <v>-0.17628955202582441</v>
      </c>
      <c r="AH2074">
        <f t="shared" ca="1" si="243"/>
        <v>13.624332784069679</v>
      </c>
      <c r="AI2074">
        <f t="shared" ca="1" si="244"/>
        <v>0.33840541729794593</v>
      </c>
      <c r="AX2074">
        <f t="shared" ca="1" si="245"/>
        <v>2.6215859446011223</v>
      </c>
    </row>
    <row r="2075" spans="1:50">
      <c r="A2075">
        <f t="shared" ca="1" si="241"/>
        <v>0.62720860819523294</v>
      </c>
      <c r="R2075">
        <f t="shared" ca="1" si="242"/>
        <v>0.98535619418266418</v>
      </c>
      <c r="AH2075">
        <f t="shared" ca="1" si="243"/>
        <v>20.112808043320136</v>
      </c>
      <c r="AI2075">
        <f t="shared" ca="1" si="244"/>
        <v>0.55337787847228526</v>
      </c>
      <c r="AX2075">
        <f t="shared" ca="1" si="245"/>
        <v>0.31021839282693708</v>
      </c>
    </row>
    <row r="2076" spans="1:50">
      <c r="A2076">
        <f t="shared" ca="1" si="241"/>
        <v>0.48526037851659831</v>
      </c>
      <c r="R2076">
        <f t="shared" ca="1" si="242"/>
        <v>-0.46097277199726805</v>
      </c>
      <c r="AH2076">
        <f t="shared" ca="1" si="243"/>
        <v>31.2740070364238</v>
      </c>
      <c r="AI2076">
        <f t="shared" ca="1" si="244"/>
        <v>0.82466859376404733</v>
      </c>
      <c r="AX2076">
        <f t="shared" ca="1" si="245"/>
        <v>3.2254073134812464</v>
      </c>
    </row>
    <row r="2077" spans="1:50">
      <c r="A2077">
        <f t="shared" ca="1" si="241"/>
        <v>7.7016028028353833E-2</v>
      </c>
      <c r="R2077">
        <f t="shared" ca="1" si="242"/>
        <v>-0.51549045751085421</v>
      </c>
      <c r="AH2077">
        <f t="shared" ca="1" si="243"/>
        <v>8.7703158060907285</v>
      </c>
      <c r="AI2077">
        <f t="shared" ca="1" si="244"/>
        <v>0.1538368786771297</v>
      </c>
      <c r="AX2077">
        <f t="shared" ca="1" si="245"/>
        <v>3.7897943443518631</v>
      </c>
    </row>
    <row r="2078" spans="1:50">
      <c r="A2078">
        <f t="shared" ca="1" si="241"/>
        <v>0.38897936038298908</v>
      </c>
      <c r="R2078">
        <f t="shared" ca="1" si="242"/>
        <v>-0.12474933032112964</v>
      </c>
      <c r="AH2078">
        <f t="shared" ca="1" si="243"/>
        <v>37.097654367230234</v>
      </c>
      <c r="AI2078">
        <f t="shared" ca="1" si="244"/>
        <v>0.9167647385862735</v>
      </c>
      <c r="AX2078">
        <f t="shared" ca="1" si="245"/>
        <v>0.87502244476199653</v>
      </c>
    </row>
    <row r="2079" spans="1:50">
      <c r="A2079">
        <f t="shared" ca="1" si="241"/>
        <v>0.4665047938956427</v>
      </c>
      <c r="R2079">
        <f t="shared" ca="1" si="242"/>
        <v>0.6588653701263737</v>
      </c>
      <c r="AH2079">
        <f t="shared" ca="1" si="243"/>
        <v>15.113027976410024</v>
      </c>
      <c r="AI2079">
        <f t="shared" ca="1" si="244"/>
        <v>0.39144959151262504</v>
      </c>
      <c r="AX2079">
        <f t="shared" ca="1" si="245"/>
        <v>1.1284296932287987</v>
      </c>
    </row>
    <row r="2080" spans="1:50">
      <c r="A2080">
        <f t="shared" ca="1" si="241"/>
        <v>0.2703386769373568</v>
      </c>
      <c r="R2080">
        <f t="shared" ca="1" si="242"/>
        <v>-8.9584367512324292E-2</v>
      </c>
      <c r="AH2080">
        <f t="shared" ca="1" si="243"/>
        <v>33.811913123328125</v>
      </c>
      <c r="AI2080">
        <f t="shared" ca="1" si="244"/>
        <v>0.86897292163666195</v>
      </c>
      <c r="AX2080">
        <f t="shared" ca="1" si="245"/>
        <v>2.1343378940211619</v>
      </c>
    </row>
    <row r="2081" spans="1:50">
      <c r="A2081">
        <f t="shared" ca="1" si="241"/>
        <v>0.23480205950385513</v>
      </c>
      <c r="R2081">
        <f t="shared" ca="1" si="242"/>
        <v>0.95003357481897222</v>
      </c>
      <c r="AH2081">
        <f t="shared" ca="1" si="243"/>
        <v>36.459247848355787</v>
      </c>
      <c r="AI2081">
        <f t="shared" ca="1" si="244"/>
        <v>0.90832401558387132</v>
      </c>
      <c r="AX2081">
        <f t="shared" ca="1" si="245"/>
        <v>0.21151711739634127</v>
      </c>
    </row>
    <row r="2082" spans="1:50">
      <c r="A2082">
        <f t="shared" ca="1" si="241"/>
        <v>0.92687222601596531</v>
      </c>
      <c r="R2082">
        <f t="shared" ca="1" si="242"/>
        <v>5.0299186816260437E-2</v>
      </c>
      <c r="AH2082">
        <f t="shared" ca="1" si="243"/>
        <v>17.968604194874366</v>
      </c>
      <c r="AI2082">
        <f t="shared" ca="1" si="244"/>
        <v>0.48699484138769</v>
      </c>
      <c r="AX2082">
        <f t="shared" ca="1" si="245"/>
        <v>0.51830925220292157</v>
      </c>
    </row>
    <row r="2083" spans="1:50">
      <c r="A2083">
        <f t="shared" ca="1" si="241"/>
        <v>0.93762409409346936</v>
      </c>
      <c r="R2083">
        <f t="shared" ca="1" si="242"/>
        <v>-0.89179605263242911</v>
      </c>
      <c r="AH2083">
        <f t="shared" ca="1" si="243"/>
        <v>15.993137245306265</v>
      </c>
      <c r="AI2083">
        <f t="shared" ca="1" si="244"/>
        <v>0.42176664279171205</v>
      </c>
      <c r="AX2083">
        <f t="shared" ca="1" si="245"/>
        <v>1.1265367155407604</v>
      </c>
    </row>
    <row r="2084" spans="1:50">
      <c r="A2084">
        <f t="shared" ca="1" si="241"/>
        <v>0.62221425251636808</v>
      </c>
      <c r="R2084">
        <f t="shared" ca="1" si="242"/>
        <v>0.6955982315294813</v>
      </c>
      <c r="AH2084">
        <f t="shared" ca="1" si="243"/>
        <v>16.640949199568141</v>
      </c>
      <c r="AI2084">
        <f t="shared" ca="1" si="244"/>
        <v>0.4435868648471033</v>
      </c>
      <c r="AX2084">
        <f t="shared" ca="1" si="245"/>
        <v>2.536128154590664</v>
      </c>
    </row>
    <row r="2085" spans="1:50">
      <c r="A2085">
        <f t="shared" ca="1" si="241"/>
        <v>0.24047313007144488</v>
      </c>
      <c r="R2085">
        <f t="shared" ca="1" si="242"/>
        <v>0.74734280458263613</v>
      </c>
      <c r="AH2085">
        <f t="shared" ca="1" si="243"/>
        <v>7.9528973894521133</v>
      </c>
      <c r="AI2085">
        <f t="shared" ca="1" si="244"/>
        <v>0.12649715377430848</v>
      </c>
      <c r="AX2085">
        <f t="shared" ca="1" si="245"/>
        <v>0.69775523834263431</v>
      </c>
    </row>
    <row r="2086" spans="1:50">
      <c r="A2086">
        <f t="shared" ca="1" si="241"/>
        <v>0.25351379250651784</v>
      </c>
      <c r="R2086">
        <f t="shared" ca="1" si="242"/>
        <v>-0.50696718277060138</v>
      </c>
      <c r="AH2086">
        <f t="shared" ca="1" si="243"/>
        <v>38.481705769205028</v>
      </c>
      <c r="AI2086">
        <f t="shared" ca="1" si="244"/>
        <v>0.93366444900641765</v>
      </c>
      <c r="AX2086">
        <f t="shared" ca="1" si="245"/>
        <v>1.5344756177048806</v>
      </c>
    </row>
    <row r="2087" spans="1:50">
      <c r="A2087">
        <f t="shared" ca="1" si="241"/>
        <v>0.32499025164476036</v>
      </c>
      <c r="R2087">
        <f t="shared" ca="1" si="242"/>
        <v>-0.71975023818674166</v>
      </c>
      <c r="AH2087">
        <f t="shared" ca="1" si="243"/>
        <v>17.33520164094363</v>
      </c>
      <c r="AI2087">
        <f t="shared" ca="1" si="244"/>
        <v>0.46650547408109411</v>
      </c>
      <c r="AX2087">
        <f t="shared" ca="1" si="245"/>
        <v>0.48181823588212636</v>
      </c>
    </row>
    <row r="2088" spans="1:50">
      <c r="A2088">
        <f t="shared" ca="1" si="241"/>
        <v>0.62341809458504938</v>
      </c>
      <c r="R2088">
        <f t="shared" ca="1" si="242"/>
        <v>-0.15747420159315856</v>
      </c>
      <c r="AH2088">
        <f t="shared" ca="1" si="243"/>
        <v>21.347507096195681</v>
      </c>
      <c r="AI2088">
        <f t="shared" ca="1" si="244"/>
        <v>0.58951732519872158</v>
      </c>
      <c r="AX2088">
        <f t="shared" ca="1" si="245"/>
        <v>5.5802936286177225</v>
      </c>
    </row>
    <row r="2089" spans="1:50">
      <c r="A2089">
        <f t="shared" ca="1" si="241"/>
        <v>0.40564348460964594</v>
      </c>
      <c r="R2089">
        <f t="shared" ca="1" si="242"/>
        <v>-0.66918409374525234</v>
      </c>
      <c r="AH2089">
        <f t="shared" ca="1" si="243"/>
        <v>19.383345536136094</v>
      </c>
      <c r="AI2089">
        <f t="shared" ca="1" si="244"/>
        <v>0.53131023472018124</v>
      </c>
      <c r="AX2089">
        <f t="shared" ca="1" si="245"/>
        <v>0.90740385403947299</v>
      </c>
    </row>
    <row r="2090" spans="1:50">
      <c r="A2090">
        <f t="shared" ca="1" si="241"/>
        <v>0.17450321114662171</v>
      </c>
      <c r="R2090">
        <f t="shared" ca="1" si="242"/>
        <v>-0.41421193622696878</v>
      </c>
      <c r="AH2090">
        <f t="shared" ca="1" si="243"/>
        <v>22.375915300199292</v>
      </c>
      <c r="AI2090">
        <f t="shared" ca="1" si="244"/>
        <v>0.61845497224911827</v>
      </c>
      <c r="AX2090">
        <f t="shared" ca="1" si="245"/>
        <v>0.13236162388906991</v>
      </c>
    </row>
    <row r="2091" spans="1:50">
      <c r="A2091">
        <f t="shared" ca="1" si="241"/>
        <v>2.2506141931306178E-2</v>
      </c>
      <c r="R2091">
        <f t="shared" ca="1" si="242"/>
        <v>0.49670015793828654</v>
      </c>
      <c r="AH2091">
        <f t="shared" ca="1" si="243"/>
        <v>12.90467012492693</v>
      </c>
      <c r="AI2091">
        <f t="shared" ca="1" si="244"/>
        <v>0.31196825072975576</v>
      </c>
      <c r="AX2091">
        <f t="shared" ca="1" si="245"/>
        <v>0.15125708332079713</v>
      </c>
    </row>
    <row r="2092" spans="1:50">
      <c r="A2092">
        <f t="shared" ca="1" si="241"/>
        <v>0.70484231291358457</v>
      </c>
      <c r="R2092">
        <f t="shared" ca="1" si="242"/>
        <v>-1.5427496085810168</v>
      </c>
      <c r="AH2092">
        <f t="shared" ca="1" si="243"/>
        <v>14.366250180715177</v>
      </c>
      <c r="AI2092">
        <f t="shared" ca="1" si="244"/>
        <v>0.36511793690830951</v>
      </c>
      <c r="AX2092">
        <f t="shared" ca="1" si="245"/>
        <v>2.3660432859544529</v>
      </c>
    </row>
    <row r="2093" spans="1:50">
      <c r="A2093">
        <f t="shared" ca="1" si="241"/>
        <v>0.60284782039322815</v>
      </c>
      <c r="R2093">
        <f t="shared" ca="1" si="242"/>
        <v>1.0697215766445582</v>
      </c>
      <c r="AH2093">
        <f t="shared" ca="1" si="243"/>
        <v>10.770732965899803</v>
      </c>
      <c r="AI2093">
        <f t="shared" ca="1" si="244"/>
        <v>0.23053230398362967</v>
      </c>
      <c r="AX2093">
        <f t="shared" ca="1" si="245"/>
        <v>1.6410221898861774</v>
      </c>
    </row>
    <row r="2094" spans="1:50">
      <c r="A2094">
        <f t="shared" ca="1" si="241"/>
        <v>0.68199671549377994</v>
      </c>
      <c r="R2094">
        <f t="shared" ca="1" si="242"/>
        <v>-1.5800510825890319</v>
      </c>
      <c r="AH2094">
        <f t="shared" ca="1" si="243"/>
        <v>31.31579797224483</v>
      </c>
      <c r="AI2094">
        <f t="shared" ca="1" si="244"/>
        <v>0.82545029729301478</v>
      </c>
      <c r="AX2094">
        <f t="shared" ca="1" si="245"/>
        <v>0.44354996324542406</v>
      </c>
    </row>
    <row r="2095" spans="1:50">
      <c r="A2095">
        <f t="shared" ca="1" si="241"/>
        <v>0.13127062032027825</v>
      </c>
      <c r="R2095">
        <f t="shared" ca="1" si="242"/>
        <v>4.8373854487472549E-2</v>
      </c>
      <c r="AH2095">
        <f t="shared" ca="1" si="243"/>
        <v>18.274736957495097</v>
      </c>
      <c r="AI2095">
        <f t="shared" ca="1" si="244"/>
        <v>0.49675384244193632</v>
      </c>
      <c r="AX2095">
        <f t="shared" ca="1" si="245"/>
        <v>3.4631644748648323</v>
      </c>
    </row>
    <row r="2096" spans="1:50">
      <c r="A2096">
        <f t="shared" ca="1" si="241"/>
        <v>0.87714296170231254</v>
      </c>
      <c r="R2096">
        <f t="shared" ca="1" si="242"/>
        <v>-1.0597017537215796</v>
      </c>
      <c r="AH2096">
        <f t="shared" ca="1" si="243"/>
        <v>7.9413649711836047</v>
      </c>
      <c r="AI2096">
        <f t="shared" ca="1" si="244"/>
        <v>0.12613055521108396</v>
      </c>
      <c r="AX2096">
        <f t="shared" ca="1" si="245"/>
        <v>1.5411222480811777</v>
      </c>
    </row>
    <row r="2097" spans="1:50">
      <c r="A2097">
        <f t="shared" ca="1" si="241"/>
        <v>0.59554956337272824</v>
      </c>
      <c r="R2097">
        <f t="shared" ca="1" si="242"/>
        <v>0.19180296552440929</v>
      </c>
      <c r="AH2097">
        <f t="shared" ca="1" si="243"/>
        <v>26.519840128096472</v>
      </c>
      <c r="AI2097">
        <f t="shared" ca="1" si="244"/>
        <v>0.72434104619492568</v>
      </c>
      <c r="AX2097">
        <f t="shared" ca="1" si="245"/>
        <v>3.0561128440420973</v>
      </c>
    </row>
    <row r="2098" spans="1:50">
      <c r="A2098">
        <f t="shared" ca="1" si="241"/>
        <v>0.96539782472916691</v>
      </c>
      <c r="R2098">
        <f t="shared" ca="1" si="242"/>
        <v>0.50768078513539294</v>
      </c>
      <c r="AH2098">
        <f t="shared" ca="1" si="243"/>
        <v>15.922397085150138</v>
      </c>
      <c r="AI2098">
        <f t="shared" ca="1" si="244"/>
        <v>0.41935848978890811</v>
      </c>
      <c r="AX2098">
        <f t="shared" ca="1" si="245"/>
        <v>2.4016207376542043</v>
      </c>
    </row>
    <row r="2099" spans="1:50">
      <c r="A2099">
        <f t="shared" ca="1" si="241"/>
        <v>0.47796238588252205</v>
      </c>
      <c r="R2099">
        <f t="shared" ca="1" si="242"/>
        <v>0.32950855571034104</v>
      </c>
      <c r="AH2099">
        <f t="shared" ca="1" si="243"/>
        <v>18.501849130945583</v>
      </c>
      <c r="AI2099">
        <f t="shared" ca="1" si="244"/>
        <v>0.50393324591514332</v>
      </c>
      <c r="AX2099">
        <f t="shared" ca="1" si="245"/>
        <v>6.3368378414012634</v>
      </c>
    </row>
    <row r="2100" spans="1:50">
      <c r="A2100">
        <f t="shared" ca="1" si="241"/>
        <v>0.26926710458099412</v>
      </c>
      <c r="R2100">
        <f t="shared" ca="1" si="242"/>
        <v>-1.2826147359846165</v>
      </c>
      <c r="AH2100">
        <f t="shared" ca="1" si="243"/>
        <v>14.90615765267929</v>
      </c>
      <c r="AI2100">
        <f t="shared" ca="1" si="244"/>
        <v>0.38421111465069979</v>
      </c>
      <c r="AX2100">
        <f t="shared" ca="1" si="245"/>
        <v>1.5276635143387041</v>
      </c>
    </row>
    <row r="2101" spans="1:50">
      <c r="A2101">
        <f t="shared" ca="1" si="241"/>
        <v>0.60999260071018813</v>
      </c>
      <c r="R2101">
        <f t="shared" ca="1" si="242"/>
        <v>1.7904456344538002</v>
      </c>
      <c r="AH2101">
        <f t="shared" ca="1" si="243"/>
        <v>12.639442323253867</v>
      </c>
      <c r="AI2101">
        <f t="shared" ca="1" si="244"/>
        <v>0.30209436504126275</v>
      </c>
      <c r="AX2101">
        <f t="shared" ca="1" si="245"/>
        <v>9.1831765537232037</v>
      </c>
    </row>
    <row r="2102" spans="1:50">
      <c r="A2102">
        <f t="shared" ca="1" si="241"/>
        <v>0.8012756023492883</v>
      </c>
      <c r="R2102">
        <f t="shared" ca="1" si="242"/>
        <v>1.3734361561324668</v>
      </c>
      <c r="AH2102">
        <f t="shared" ca="1" si="243"/>
        <v>17.767222971455134</v>
      </c>
      <c r="AI2102">
        <f t="shared" ca="1" si="244"/>
        <v>0.48052404251405534</v>
      </c>
      <c r="AX2102">
        <f t="shared" ca="1" si="245"/>
        <v>1.8449805510171553</v>
      </c>
    </row>
    <row r="2103" spans="1:50">
      <c r="A2103">
        <f t="shared" ca="1" si="241"/>
        <v>0.92540333270185615</v>
      </c>
      <c r="R2103">
        <f t="shared" ca="1" si="242"/>
        <v>-2.7757625369698462</v>
      </c>
      <c r="AH2103">
        <f t="shared" ca="1" si="243"/>
        <v>7.5925100296749468</v>
      </c>
      <c r="AI2103">
        <f t="shared" ca="1" si="244"/>
        <v>0.11529241710142935</v>
      </c>
      <c r="AX2103">
        <f t="shared" ca="1" si="245"/>
        <v>0.92971210873836552</v>
      </c>
    </row>
    <row r="2104" spans="1:50">
      <c r="A2104">
        <f t="shared" ca="1" si="241"/>
        <v>0.59349657763734354</v>
      </c>
      <c r="R2104">
        <f t="shared" ca="1" si="242"/>
        <v>0.93277520846674566</v>
      </c>
      <c r="AH2104">
        <f t="shared" ca="1" si="243"/>
        <v>10.10606202193464</v>
      </c>
      <c r="AI2104">
        <f t="shared" ca="1" si="244"/>
        <v>0.20423685630113719</v>
      </c>
      <c r="AX2104">
        <f t="shared" ca="1" si="245"/>
        <v>1.1228600023907589</v>
      </c>
    </row>
    <row r="2105" spans="1:50">
      <c r="A2105">
        <f t="shared" ca="1" si="241"/>
        <v>0.19971351118331993</v>
      </c>
      <c r="R2105">
        <f t="shared" ca="1" si="242"/>
        <v>-1.3529060158938713</v>
      </c>
      <c r="AH2105">
        <f t="shared" ca="1" si="243"/>
        <v>22.877377547411129</v>
      </c>
      <c r="AI2105">
        <f t="shared" ca="1" si="244"/>
        <v>0.63218167564716099</v>
      </c>
      <c r="AX2105">
        <f t="shared" ca="1" si="245"/>
        <v>5.0117165077556445</v>
      </c>
    </row>
    <row r="2106" spans="1:50">
      <c r="A2106">
        <f t="shared" ca="1" si="241"/>
        <v>0.98931229022370182</v>
      </c>
      <c r="R2106">
        <f t="shared" ca="1" si="242"/>
        <v>1.7256323872991022</v>
      </c>
      <c r="AH2106">
        <f t="shared" ca="1" si="243"/>
        <v>37.848618270987501</v>
      </c>
      <c r="AI2106">
        <f t="shared" ca="1" si="244"/>
        <v>0.92617196103791055</v>
      </c>
      <c r="AX2106">
        <f t="shared" ca="1" si="245"/>
        <v>0.53236325554756725</v>
      </c>
    </row>
    <row r="2107" spans="1:50">
      <c r="A2107">
        <f t="shared" ca="1" si="241"/>
        <v>6.90312013379768E-2</v>
      </c>
      <c r="R2107">
        <f t="shared" ca="1" si="242"/>
        <v>-1.9455646965057332</v>
      </c>
      <c r="AH2107">
        <f t="shared" ca="1" si="243"/>
        <v>20.332885105069952</v>
      </c>
      <c r="AI2107">
        <f t="shared" ca="1" si="244"/>
        <v>0.55993114690550982</v>
      </c>
      <c r="AX2107">
        <f t="shared" ca="1" si="245"/>
        <v>1.8084349067586645</v>
      </c>
    </row>
    <row r="2108" spans="1:50">
      <c r="A2108">
        <f t="shared" ca="1" si="241"/>
        <v>0.76812150740879281</v>
      </c>
      <c r="R2108">
        <f t="shared" ca="1" si="242"/>
        <v>0.3839927381552164</v>
      </c>
      <c r="AH2108">
        <f t="shared" ca="1" si="243"/>
        <v>10.522380707603737</v>
      </c>
      <c r="AI2108">
        <f t="shared" ca="1" si="244"/>
        <v>0.22075878750231126</v>
      </c>
      <c r="AX2108">
        <f t="shared" ca="1" si="245"/>
        <v>6.3662370723786603</v>
      </c>
    </row>
    <row r="2109" spans="1:50">
      <c r="A2109">
        <f t="shared" ca="1" si="241"/>
        <v>0.62727591126847926</v>
      </c>
      <c r="R2109">
        <f t="shared" ca="1" si="242"/>
        <v>-1.0618399290376646</v>
      </c>
      <c r="AH2109">
        <f t="shared" ca="1" si="243"/>
        <v>9.2490066584071577</v>
      </c>
      <c r="AI2109">
        <f t="shared" ca="1" si="244"/>
        <v>0.17108824833451985</v>
      </c>
      <c r="AX2109">
        <f t="shared" ca="1" si="245"/>
        <v>1.5797121763452293</v>
      </c>
    </row>
    <row r="2110" spans="1:50">
      <c r="A2110">
        <f t="shared" ca="1" si="241"/>
        <v>0.9165273371431365</v>
      </c>
      <c r="R2110">
        <f t="shared" ca="1" si="242"/>
        <v>0.9503698570367749</v>
      </c>
      <c r="AH2110">
        <f t="shared" ca="1" si="243"/>
        <v>15.341628296521279</v>
      </c>
      <c r="AI2110">
        <f t="shared" ca="1" si="244"/>
        <v>0.3993986354317528</v>
      </c>
      <c r="AX2110">
        <f t="shared" ca="1" si="245"/>
        <v>1.412701988142363</v>
      </c>
    </row>
    <row r="2111" spans="1:50">
      <c r="A2111">
        <f t="shared" ca="1" si="241"/>
        <v>0.70610970722564537</v>
      </c>
      <c r="R2111">
        <f t="shared" ca="1" si="242"/>
        <v>-8.5760589339338777E-2</v>
      </c>
      <c r="AH2111">
        <f t="shared" ca="1" si="243"/>
        <v>6.7484239598618814</v>
      </c>
      <c r="AI2111">
        <f t="shared" ca="1" si="244"/>
        <v>9.1082451884075821E-2</v>
      </c>
      <c r="AX2111">
        <f t="shared" ca="1" si="245"/>
        <v>0.94561935857214041</v>
      </c>
    </row>
    <row r="2112" spans="1:50">
      <c r="A2112">
        <f t="shared" ca="1" si="241"/>
        <v>0.52688656133048739</v>
      </c>
      <c r="R2112">
        <f t="shared" ca="1" si="242"/>
        <v>-1.9276568256611581</v>
      </c>
      <c r="AH2112">
        <f t="shared" ca="1" si="243"/>
        <v>7.070248906183715</v>
      </c>
      <c r="AI2112">
        <f t="shared" ca="1" si="244"/>
        <v>9.9976839190784039E-2</v>
      </c>
      <c r="AX2112">
        <f t="shared" ca="1" si="245"/>
        <v>1.952322863184579</v>
      </c>
    </row>
    <row r="2113" spans="1:50">
      <c r="A2113">
        <f t="shared" ca="1" si="241"/>
        <v>0.89357191886271092</v>
      </c>
      <c r="R2113">
        <f t="shared" ca="1" si="242"/>
        <v>0.8674214958002715</v>
      </c>
      <c r="AH2113">
        <f t="shared" ca="1" si="243"/>
        <v>14.050022203675077</v>
      </c>
      <c r="AI2113">
        <f t="shared" ca="1" si="244"/>
        <v>0.35379954822187243</v>
      </c>
      <c r="AX2113">
        <f t="shared" ca="1" si="245"/>
        <v>1.5256069946798276</v>
      </c>
    </row>
    <row r="2114" spans="1:50">
      <c r="A2114">
        <f t="shared" ca="1" si="241"/>
        <v>0.11074193813605659</v>
      </c>
      <c r="R2114">
        <f t="shared" ca="1" si="242"/>
        <v>0.41832848255671634</v>
      </c>
      <c r="AH2114">
        <f t="shared" ca="1" si="243"/>
        <v>3.3617634155152394</v>
      </c>
      <c r="AI2114">
        <f t="shared" ca="1" si="244"/>
        <v>2.2602906523793376E-2</v>
      </c>
      <c r="AX2114">
        <f t="shared" ca="1" si="245"/>
        <v>4.3988268072652819</v>
      </c>
    </row>
    <row r="2115" spans="1:50">
      <c r="A2115">
        <f t="shared" ref="A2115:A2178" ca="1" si="246">RAND()</f>
        <v>0.2474117697801923</v>
      </c>
      <c r="R2115">
        <f t="shared" ref="R2115:R2178" ca="1" si="247">_xlfn.NORM.INV(RAND(),0,1)</f>
        <v>0.46667612176465328</v>
      </c>
      <c r="AH2115">
        <f t="shared" ref="AH2115:AH2178" ca="1" si="248">IF(AI2115&lt;$AL$4,$AL$1+SQRT(AI2115*($AL$2-$AL$1)*($AL$3-$AL$1)),$AL$2-SQRT((1-AI2115)*($AL$2-$AL$1)*($AL$2-$AL$3)))</f>
        <v>4.7866573391251972</v>
      </c>
      <c r="AI2115">
        <f t="shared" ref="AI2115:AI2178" ca="1" si="249">RAND()</f>
        <v>4.5824176964402219E-2</v>
      </c>
      <c r="AX2115">
        <f t="shared" ref="AX2115:AX2178" ca="1" si="250">-LN(1-RAND())/$AW$2</f>
        <v>1.7620049810755576</v>
      </c>
    </row>
    <row r="2116" spans="1:50">
      <c r="A2116">
        <f t="shared" ca="1" si="246"/>
        <v>0.26208707490731786</v>
      </c>
      <c r="R2116">
        <f t="shared" ca="1" si="247"/>
        <v>-0.47772375354268387</v>
      </c>
      <c r="AH2116">
        <f t="shared" ca="1" si="248"/>
        <v>34.805899867784873</v>
      </c>
      <c r="AI2116">
        <f t="shared" ca="1" si="249"/>
        <v>0.8845696605861102</v>
      </c>
      <c r="AX2116">
        <f t="shared" ca="1" si="250"/>
        <v>0.42088279851388327</v>
      </c>
    </row>
    <row r="2117" spans="1:50">
      <c r="A2117">
        <f t="shared" ca="1" si="246"/>
        <v>0.63914965422742365</v>
      </c>
      <c r="R2117">
        <f t="shared" ca="1" si="247"/>
        <v>1.1606951191916226</v>
      </c>
      <c r="AH2117">
        <f t="shared" ca="1" si="248"/>
        <v>6.9013148879929309</v>
      </c>
      <c r="AI2117">
        <f t="shared" ca="1" si="249"/>
        <v>9.5256294366465766E-2</v>
      </c>
      <c r="AX2117">
        <f t="shared" ca="1" si="250"/>
        <v>1.6696575837982217</v>
      </c>
    </row>
    <row r="2118" spans="1:50">
      <c r="A2118">
        <f t="shared" ca="1" si="246"/>
        <v>2.5769168869748116E-3</v>
      </c>
      <c r="R2118">
        <f t="shared" ca="1" si="247"/>
        <v>-0.5572384594332942</v>
      </c>
      <c r="AH2118">
        <f t="shared" ca="1" si="248"/>
        <v>13.694246463057787</v>
      </c>
      <c r="AI2118">
        <f t="shared" ca="1" si="249"/>
        <v>0.34094613005740404</v>
      </c>
      <c r="AX2118">
        <f t="shared" ca="1" si="250"/>
        <v>1.4588408382997073</v>
      </c>
    </row>
    <row r="2119" spans="1:50">
      <c r="A2119">
        <f t="shared" ca="1" si="246"/>
        <v>0.26180073896499456</v>
      </c>
      <c r="R2119">
        <f t="shared" ca="1" si="247"/>
        <v>-0.80922422154082274</v>
      </c>
      <c r="AH2119">
        <f t="shared" ca="1" si="248"/>
        <v>33.99982324489585</v>
      </c>
      <c r="AI2119">
        <f t="shared" ca="1" si="249"/>
        <v>0.87199717190271242</v>
      </c>
      <c r="AX2119">
        <f t="shared" ca="1" si="250"/>
        <v>0.19147393199340318</v>
      </c>
    </row>
    <row r="2120" spans="1:50">
      <c r="A2120">
        <f t="shared" ca="1" si="246"/>
        <v>0.91607733944218983</v>
      </c>
      <c r="R2120">
        <f t="shared" ca="1" si="247"/>
        <v>0.4663355807789395</v>
      </c>
      <c r="AH2120">
        <f t="shared" ca="1" si="248"/>
        <v>9.281702131374745</v>
      </c>
      <c r="AI2120">
        <f t="shared" ca="1" si="249"/>
        <v>0.17229998891113296</v>
      </c>
      <c r="AX2120">
        <f t="shared" ca="1" si="250"/>
        <v>0.81165034980023254</v>
      </c>
    </row>
    <row r="2121" spans="1:50">
      <c r="A2121">
        <f t="shared" ca="1" si="246"/>
        <v>0.89639454957173181</v>
      </c>
      <c r="R2121">
        <f t="shared" ca="1" si="247"/>
        <v>-0.99664372851782324</v>
      </c>
      <c r="AH2121">
        <f t="shared" ca="1" si="248"/>
        <v>12.413050764297523</v>
      </c>
      <c r="AI2121">
        <f t="shared" ca="1" si="249"/>
        <v>0.29361062357636236</v>
      </c>
      <c r="AX2121">
        <f t="shared" ca="1" si="250"/>
        <v>0.16948619834591139</v>
      </c>
    </row>
    <row r="2122" spans="1:50">
      <c r="A2122">
        <f t="shared" ca="1" si="246"/>
        <v>1.9827660805834535E-2</v>
      </c>
      <c r="R2122">
        <f t="shared" ca="1" si="247"/>
        <v>-1.0145572904114701</v>
      </c>
      <c r="AH2122">
        <f t="shared" ca="1" si="248"/>
        <v>34.168446420317437</v>
      </c>
      <c r="AI2122">
        <f t="shared" ca="1" si="249"/>
        <v>0.87468095562682013</v>
      </c>
      <c r="AX2122">
        <f t="shared" ca="1" si="250"/>
        <v>1.7387837348058568</v>
      </c>
    </row>
    <row r="2123" spans="1:50">
      <c r="A2123">
        <f t="shared" ca="1" si="246"/>
        <v>0.2040452728330685</v>
      </c>
      <c r="R2123">
        <f t="shared" ca="1" si="247"/>
        <v>0.68015962822691034</v>
      </c>
      <c r="AH2123">
        <f t="shared" ca="1" si="248"/>
        <v>40.534916590924013</v>
      </c>
      <c r="AI2123">
        <f t="shared" ca="1" si="249"/>
        <v>0.9552060980296172</v>
      </c>
      <c r="AX2123">
        <f t="shared" ca="1" si="250"/>
        <v>1.3528332405225172</v>
      </c>
    </row>
    <row r="2124" spans="1:50">
      <c r="A2124">
        <f t="shared" ca="1" si="246"/>
        <v>9.3606630476914754E-2</v>
      </c>
      <c r="R2124">
        <f t="shared" ca="1" si="247"/>
        <v>0.16625336164429913</v>
      </c>
      <c r="AH2124">
        <f t="shared" ca="1" si="248"/>
        <v>7.6476799469984336</v>
      </c>
      <c r="AI2124">
        <f t="shared" ca="1" si="249"/>
        <v>0.11697401714344391</v>
      </c>
      <c r="AX2124">
        <f t="shared" ca="1" si="250"/>
        <v>1.3280157749444719</v>
      </c>
    </row>
    <row r="2125" spans="1:50">
      <c r="A2125">
        <f t="shared" ca="1" si="246"/>
        <v>0.70192886612927841</v>
      </c>
      <c r="R2125">
        <f t="shared" ca="1" si="247"/>
        <v>0.65779017750889857</v>
      </c>
      <c r="AH2125">
        <f t="shared" ca="1" si="248"/>
        <v>33.126836005425503</v>
      </c>
      <c r="AI2125">
        <f t="shared" ca="1" si="249"/>
        <v>0.85764816840609737</v>
      </c>
      <c r="AX2125">
        <f t="shared" ca="1" si="250"/>
        <v>0.96343663231149357</v>
      </c>
    </row>
    <row r="2126" spans="1:50">
      <c r="A2126">
        <f t="shared" ca="1" si="246"/>
        <v>0.89959285404726541</v>
      </c>
      <c r="R2126">
        <f t="shared" ca="1" si="247"/>
        <v>-0.57435862592632392</v>
      </c>
      <c r="AH2126">
        <f t="shared" ca="1" si="248"/>
        <v>8.4725098842723678</v>
      </c>
      <c r="AI2126">
        <f t="shared" ca="1" si="249"/>
        <v>0.14356684747818593</v>
      </c>
      <c r="AX2126">
        <f t="shared" ca="1" si="250"/>
        <v>1.9452396996286592</v>
      </c>
    </row>
    <row r="2127" spans="1:50">
      <c r="A2127">
        <f t="shared" ca="1" si="246"/>
        <v>0.90296649198297063</v>
      </c>
      <c r="R2127">
        <f t="shared" ca="1" si="247"/>
        <v>-1.0896602827559816</v>
      </c>
      <c r="AH2127">
        <f t="shared" ca="1" si="248"/>
        <v>26.760515857838381</v>
      </c>
      <c r="AI2127">
        <f t="shared" ca="1" si="249"/>
        <v>0.72996318840310936</v>
      </c>
      <c r="AX2127">
        <f t="shared" ca="1" si="250"/>
        <v>5.4975139335240835</v>
      </c>
    </row>
    <row r="2128" spans="1:50">
      <c r="A2128">
        <f t="shared" ca="1" si="246"/>
        <v>0.70337070778805177</v>
      </c>
      <c r="R2128">
        <f t="shared" ca="1" si="247"/>
        <v>-0.47435119347669241</v>
      </c>
      <c r="AH2128">
        <f t="shared" ca="1" si="248"/>
        <v>33.04110964290858</v>
      </c>
      <c r="AI2128">
        <f t="shared" ca="1" si="249"/>
        <v>0.8561980189280759</v>
      </c>
      <c r="AX2128">
        <f t="shared" ca="1" si="250"/>
        <v>1.4705373579202663</v>
      </c>
    </row>
    <row r="2129" spans="1:50">
      <c r="A2129">
        <f t="shared" ca="1" si="246"/>
        <v>0.24207102349852871</v>
      </c>
      <c r="R2129">
        <f t="shared" ca="1" si="247"/>
        <v>-1.2320684948421669E-2</v>
      </c>
      <c r="AH2129">
        <f t="shared" ca="1" si="248"/>
        <v>25.930994086093474</v>
      </c>
      <c r="AI2129">
        <f t="shared" ca="1" si="249"/>
        <v>0.71034147715816631</v>
      </c>
      <c r="AX2129">
        <f t="shared" ca="1" si="250"/>
        <v>5.3139564941687327</v>
      </c>
    </row>
    <row r="2130" spans="1:50">
      <c r="A2130">
        <f t="shared" ca="1" si="246"/>
        <v>0.79007918190581961</v>
      </c>
      <c r="R2130">
        <f t="shared" ca="1" si="247"/>
        <v>-0.17259068174700873</v>
      </c>
      <c r="AH2130">
        <f t="shared" ca="1" si="248"/>
        <v>22.326749324695157</v>
      </c>
      <c r="AI2130">
        <f t="shared" ca="1" si="249"/>
        <v>0.61709559853087004</v>
      </c>
      <c r="AX2130">
        <f t="shared" ca="1" si="250"/>
        <v>1.1963687937284242</v>
      </c>
    </row>
    <row r="2131" spans="1:50">
      <c r="A2131">
        <f t="shared" ca="1" si="246"/>
        <v>0.66931082545795295</v>
      </c>
      <c r="R2131">
        <f t="shared" ca="1" si="247"/>
        <v>-0.14872279277981587</v>
      </c>
      <c r="AH2131">
        <f t="shared" ca="1" si="248"/>
        <v>16.562911561188756</v>
      </c>
      <c r="AI2131">
        <f t="shared" ca="1" si="249"/>
        <v>0.44098055836755778</v>
      </c>
      <c r="AX2131">
        <f t="shared" ca="1" si="250"/>
        <v>1.0967787261162858</v>
      </c>
    </row>
    <row r="2132" spans="1:50">
      <c r="A2132">
        <f t="shared" ca="1" si="246"/>
        <v>0.25751696504187715</v>
      </c>
      <c r="R2132">
        <f t="shared" ca="1" si="247"/>
        <v>1.0469672178905216</v>
      </c>
      <c r="AH2132">
        <f t="shared" ca="1" si="248"/>
        <v>19.012362542607764</v>
      </c>
      <c r="AI2132">
        <f t="shared" ca="1" si="249"/>
        <v>0.51988316240461085</v>
      </c>
      <c r="AX2132">
        <f t="shared" ca="1" si="250"/>
        <v>0.59565516060807744</v>
      </c>
    </row>
    <row r="2133" spans="1:50">
      <c r="A2133">
        <f t="shared" ca="1" si="246"/>
        <v>0.92318340195342541</v>
      </c>
      <c r="R2133">
        <f t="shared" ca="1" si="247"/>
        <v>-0.65113826691056065</v>
      </c>
      <c r="AH2133">
        <f t="shared" ca="1" si="248"/>
        <v>12.812282579241597</v>
      </c>
      <c r="AI2133">
        <f t="shared" ca="1" si="249"/>
        <v>0.30853683651691111</v>
      </c>
      <c r="AX2133">
        <f t="shared" ca="1" si="250"/>
        <v>0.412714095076746</v>
      </c>
    </row>
    <row r="2134" spans="1:50">
      <c r="A2134">
        <f t="shared" ca="1" si="246"/>
        <v>0.96971411227742554</v>
      </c>
      <c r="R2134">
        <f t="shared" ca="1" si="247"/>
        <v>-6.7700271694738731E-2</v>
      </c>
      <c r="AH2134">
        <f t="shared" ca="1" si="248"/>
        <v>38.880894032992998</v>
      </c>
      <c r="AI2134">
        <f t="shared" ca="1" si="249"/>
        <v>0.93818274124723466</v>
      </c>
      <c r="AX2134">
        <f t="shared" ca="1" si="250"/>
        <v>0.80862166239948752</v>
      </c>
    </row>
    <row r="2135" spans="1:50">
      <c r="A2135">
        <f t="shared" ca="1" si="246"/>
        <v>0.13160727561488217</v>
      </c>
      <c r="R2135">
        <f t="shared" ca="1" si="247"/>
        <v>0.89575739054397352</v>
      </c>
      <c r="AH2135">
        <f t="shared" ca="1" si="248"/>
        <v>17.164960796798248</v>
      </c>
      <c r="AI2135">
        <f t="shared" ca="1" si="249"/>
        <v>0.46093010026210202</v>
      </c>
      <c r="AX2135">
        <f t="shared" ca="1" si="250"/>
        <v>0.31761131371465673</v>
      </c>
    </row>
    <row r="2136" spans="1:50">
      <c r="A2136">
        <f t="shared" ca="1" si="246"/>
        <v>0.22728132457782158</v>
      </c>
      <c r="R2136">
        <f t="shared" ca="1" si="247"/>
        <v>1.4133662900591011</v>
      </c>
      <c r="AH2136">
        <f t="shared" ca="1" si="248"/>
        <v>13.985610010973204</v>
      </c>
      <c r="AI2136">
        <f t="shared" ca="1" si="249"/>
        <v>0.35148185685914324</v>
      </c>
      <c r="AX2136">
        <f t="shared" ca="1" si="250"/>
        <v>0.9963768011418549</v>
      </c>
    </row>
    <row r="2137" spans="1:50">
      <c r="A2137">
        <f t="shared" ca="1" si="246"/>
        <v>0.16693229615694127</v>
      </c>
      <c r="R2137">
        <f t="shared" ca="1" si="247"/>
        <v>-0.66382603483839275</v>
      </c>
      <c r="AH2137">
        <f t="shared" ca="1" si="248"/>
        <v>24.306767729609149</v>
      </c>
      <c r="AI2137">
        <f t="shared" ca="1" si="249"/>
        <v>0.66992890774987313</v>
      </c>
      <c r="AX2137">
        <f t="shared" ca="1" si="250"/>
        <v>0.63503141874922853</v>
      </c>
    </row>
    <row r="2138" spans="1:50">
      <c r="A2138">
        <f t="shared" ca="1" si="246"/>
        <v>0.39734121346510753</v>
      </c>
      <c r="R2138">
        <f t="shared" ca="1" si="247"/>
        <v>0.43328466131442833</v>
      </c>
      <c r="AH2138">
        <f t="shared" ca="1" si="248"/>
        <v>13.139096479858431</v>
      </c>
      <c r="AI2138">
        <f t="shared" ca="1" si="249"/>
        <v>0.32063689583940735</v>
      </c>
      <c r="AX2138">
        <f t="shared" ca="1" si="250"/>
        <v>2.0294500887970424</v>
      </c>
    </row>
    <row r="2139" spans="1:50">
      <c r="A2139">
        <f t="shared" ca="1" si="246"/>
        <v>0.30267791122294807</v>
      </c>
      <c r="R2139">
        <f t="shared" ca="1" si="247"/>
        <v>-0.20475988099402215</v>
      </c>
      <c r="AH2139">
        <f t="shared" ca="1" si="248"/>
        <v>12.426776985403528</v>
      </c>
      <c r="AI2139">
        <f t="shared" ca="1" si="249"/>
        <v>0.29412645614769894</v>
      </c>
      <c r="AX2139">
        <f t="shared" ca="1" si="250"/>
        <v>2.1723925486182383</v>
      </c>
    </row>
    <row r="2140" spans="1:50">
      <c r="A2140">
        <f t="shared" ca="1" si="246"/>
        <v>0.89298712858227758</v>
      </c>
      <c r="R2140">
        <f t="shared" ca="1" si="247"/>
        <v>-0.71767636188328809</v>
      </c>
      <c r="AH2140">
        <f t="shared" ca="1" si="248"/>
        <v>34.712779884194617</v>
      </c>
      <c r="AI2140">
        <f t="shared" ca="1" si="249"/>
        <v>0.8831504505654576</v>
      </c>
      <c r="AX2140">
        <f t="shared" ca="1" si="250"/>
        <v>3.5938249385588099</v>
      </c>
    </row>
    <row r="2141" spans="1:50">
      <c r="A2141">
        <f t="shared" ca="1" si="246"/>
        <v>0.7761537563726183</v>
      </c>
      <c r="R2141">
        <f t="shared" ca="1" si="247"/>
        <v>-1.2361431546685533</v>
      </c>
      <c r="AH2141">
        <f t="shared" ca="1" si="248"/>
        <v>30.925606055357168</v>
      </c>
      <c r="AI2141">
        <f t="shared" ca="1" si="249"/>
        <v>0.81808374782228643</v>
      </c>
      <c r="AX2141">
        <f t="shared" ca="1" si="250"/>
        <v>0.10502133244980995</v>
      </c>
    </row>
    <row r="2142" spans="1:50">
      <c r="A2142">
        <f t="shared" ca="1" si="246"/>
        <v>0.81249216339686714</v>
      </c>
      <c r="R2142">
        <f t="shared" ca="1" si="247"/>
        <v>-0.89239393201776951</v>
      </c>
      <c r="AH2142">
        <f t="shared" ca="1" si="248"/>
        <v>3.3580116585162547</v>
      </c>
      <c r="AI2142">
        <f t="shared" ca="1" si="249"/>
        <v>2.2552484597462175E-2</v>
      </c>
      <c r="AX2142">
        <f t="shared" ca="1" si="250"/>
        <v>4.7077492315018938</v>
      </c>
    </row>
    <row r="2143" spans="1:50">
      <c r="A2143">
        <f t="shared" ca="1" si="246"/>
        <v>0.93694236970346778</v>
      </c>
      <c r="R2143">
        <f t="shared" ca="1" si="247"/>
        <v>-2.4518687340821845</v>
      </c>
      <c r="AH2143">
        <f t="shared" ca="1" si="248"/>
        <v>31.715434572995189</v>
      </c>
      <c r="AI2143">
        <f t="shared" ca="1" si="249"/>
        <v>0.83283733357279022</v>
      </c>
      <c r="AX2143">
        <f t="shared" ca="1" si="250"/>
        <v>2.6058445500607887</v>
      </c>
    </row>
    <row r="2144" spans="1:50">
      <c r="A2144">
        <f t="shared" ca="1" si="246"/>
        <v>6.9045448803720877E-2</v>
      </c>
      <c r="R2144">
        <f t="shared" ca="1" si="247"/>
        <v>0.25792326561694201</v>
      </c>
      <c r="AH2144">
        <f t="shared" ca="1" si="248"/>
        <v>7.9014149997381953</v>
      </c>
      <c r="AI2144">
        <f t="shared" ca="1" si="249"/>
        <v>0.12486471799617549</v>
      </c>
      <c r="AX2144">
        <f t="shared" ca="1" si="250"/>
        <v>3.8156507077562352</v>
      </c>
    </row>
    <row r="2145" spans="1:50">
      <c r="A2145">
        <f t="shared" ca="1" si="246"/>
        <v>0.64836907399993948</v>
      </c>
      <c r="R2145">
        <f t="shared" ca="1" si="247"/>
        <v>-0.64954669234309725</v>
      </c>
      <c r="AH2145">
        <f t="shared" ca="1" si="248"/>
        <v>25.570289103858158</v>
      </c>
      <c r="AI2145">
        <f t="shared" ca="1" si="249"/>
        <v>0.70159461276546431</v>
      </c>
      <c r="AX2145">
        <f t="shared" ca="1" si="250"/>
        <v>1.1147599934285477</v>
      </c>
    </row>
    <row r="2146" spans="1:50">
      <c r="A2146">
        <f t="shared" ca="1" si="246"/>
        <v>0.21728481356030227</v>
      </c>
      <c r="R2146">
        <f t="shared" ca="1" si="247"/>
        <v>1.8636724344965761E-3</v>
      </c>
      <c r="AH2146">
        <f t="shared" ca="1" si="248"/>
        <v>23.38868468494584</v>
      </c>
      <c r="AI2146">
        <f t="shared" ca="1" si="249"/>
        <v>0.64591894860138199</v>
      </c>
      <c r="AX2146">
        <f t="shared" ca="1" si="250"/>
        <v>1.2858394393323997</v>
      </c>
    </row>
    <row r="2147" spans="1:50">
      <c r="A2147">
        <f t="shared" ca="1" si="246"/>
        <v>0.63220079086187841</v>
      </c>
      <c r="R2147">
        <f t="shared" ca="1" si="247"/>
        <v>0.50875145420813372</v>
      </c>
      <c r="AH2147">
        <f t="shared" ca="1" si="248"/>
        <v>31.346133946256479</v>
      </c>
      <c r="AI2147">
        <f t="shared" ca="1" si="249"/>
        <v>0.82601664062449753</v>
      </c>
      <c r="AX2147">
        <f t="shared" ca="1" si="250"/>
        <v>4.1581251314946535</v>
      </c>
    </row>
    <row r="2148" spans="1:50">
      <c r="A2148">
        <f t="shared" ca="1" si="246"/>
        <v>0.78174470744325952</v>
      </c>
      <c r="R2148">
        <f t="shared" ca="1" si="247"/>
        <v>1.753989464885497E-2</v>
      </c>
      <c r="AH2148">
        <f t="shared" ca="1" si="248"/>
        <v>6.2071223797957211</v>
      </c>
      <c r="AI2148">
        <f t="shared" ca="1" si="249"/>
        <v>7.7056736475521803E-2</v>
      </c>
      <c r="AX2148">
        <f t="shared" ca="1" si="250"/>
        <v>1.817799675125541</v>
      </c>
    </row>
    <row r="2149" spans="1:50">
      <c r="A2149">
        <f t="shared" ca="1" si="246"/>
        <v>0.13630386400414618</v>
      </c>
      <c r="R2149">
        <f t="shared" ca="1" si="247"/>
        <v>1.2965775289229635</v>
      </c>
      <c r="AH2149">
        <f t="shared" ca="1" si="248"/>
        <v>7.8068606492834274</v>
      </c>
      <c r="AI2149">
        <f t="shared" ca="1" si="249"/>
        <v>0.12189414639466012</v>
      </c>
      <c r="AX2149">
        <f t="shared" ca="1" si="250"/>
        <v>7.3504115099636913E-3</v>
      </c>
    </row>
    <row r="2150" spans="1:50">
      <c r="A2150">
        <f t="shared" ca="1" si="246"/>
        <v>0.91132874460154634</v>
      </c>
      <c r="R2150">
        <f t="shared" ca="1" si="247"/>
        <v>-0.1530783677018446</v>
      </c>
      <c r="AH2150">
        <f t="shared" ca="1" si="248"/>
        <v>17.257388720088727</v>
      </c>
      <c r="AI2150">
        <f t="shared" ca="1" si="249"/>
        <v>0.46396070328631356</v>
      </c>
      <c r="AX2150">
        <f t="shared" ca="1" si="250"/>
        <v>0.42912198185627198</v>
      </c>
    </row>
    <row r="2151" spans="1:50">
      <c r="A2151">
        <f t="shared" ca="1" si="246"/>
        <v>0.19215573419439724</v>
      </c>
      <c r="R2151">
        <f t="shared" ca="1" si="247"/>
        <v>1.936791120011494</v>
      </c>
      <c r="AH2151">
        <f t="shared" ca="1" si="248"/>
        <v>28.953864833462159</v>
      </c>
      <c r="AI2151">
        <f t="shared" ca="1" si="249"/>
        <v>0.7785300972759096</v>
      </c>
      <c r="AX2151">
        <f t="shared" ca="1" si="250"/>
        <v>3.5147417209469185</v>
      </c>
    </row>
    <row r="2152" spans="1:50">
      <c r="A2152">
        <f t="shared" ca="1" si="246"/>
        <v>0.92818890755708883</v>
      </c>
      <c r="R2152">
        <f t="shared" ca="1" si="247"/>
        <v>0.36681922755002783</v>
      </c>
      <c r="AH2152">
        <f t="shared" ca="1" si="248"/>
        <v>13.926203849383413</v>
      </c>
      <c r="AI2152">
        <f t="shared" ca="1" si="249"/>
        <v>0.3493406156418799</v>
      </c>
      <c r="AX2152">
        <f t="shared" ca="1" si="250"/>
        <v>0.78829474105258601</v>
      </c>
    </row>
    <row r="2153" spans="1:50">
      <c r="A2153">
        <f t="shared" ca="1" si="246"/>
        <v>0.47014501730479497</v>
      </c>
      <c r="R2153">
        <f t="shared" ca="1" si="247"/>
        <v>1.4562109970774102</v>
      </c>
      <c r="AH2153">
        <f t="shared" ca="1" si="248"/>
        <v>21.589371086337607</v>
      </c>
      <c r="AI2153">
        <f t="shared" ca="1" si="249"/>
        <v>0.5964180823650852</v>
      </c>
      <c r="AX2153">
        <f t="shared" ca="1" si="250"/>
        <v>0.85786392884616991</v>
      </c>
    </row>
    <row r="2154" spans="1:50">
      <c r="A2154">
        <f t="shared" ca="1" si="246"/>
        <v>0.81640558437864919</v>
      </c>
      <c r="R2154">
        <f t="shared" ca="1" si="247"/>
        <v>0.5308310163615988</v>
      </c>
      <c r="AH2154">
        <f t="shared" ca="1" si="248"/>
        <v>9.3661413964380422</v>
      </c>
      <c r="AI2154">
        <f t="shared" ca="1" si="249"/>
        <v>0.17544920931614072</v>
      </c>
      <c r="AX2154">
        <f t="shared" ca="1" si="250"/>
        <v>3.0920038849985225</v>
      </c>
    </row>
    <row r="2155" spans="1:50">
      <c r="A2155">
        <f t="shared" ca="1" si="246"/>
        <v>0.38066125095649583</v>
      </c>
      <c r="R2155">
        <f t="shared" ca="1" si="247"/>
        <v>-1.2299558354178188</v>
      </c>
      <c r="AH2155">
        <f t="shared" ca="1" si="248"/>
        <v>40.784703255401325</v>
      </c>
      <c r="AI2155">
        <f t="shared" ca="1" si="249"/>
        <v>0.95753915295449454</v>
      </c>
      <c r="AX2155">
        <f t="shared" ca="1" si="250"/>
        <v>0.27035144467324201</v>
      </c>
    </row>
    <row r="2156" spans="1:50">
      <c r="A2156">
        <f t="shared" ca="1" si="246"/>
        <v>0.89786770864911447</v>
      </c>
      <c r="R2156">
        <f t="shared" ca="1" si="247"/>
        <v>1.9750849149931531</v>
      </c>
      <c r="AH2156">
        <f t="shared" ca="1" si="248"/>
        <v>26.232333655686798</v>
      </c>
      <c r="AI2156">
        <f t="shared" ca="1" si="249"/>
        <v>0.71754901827270079</v>
      </c>
      <c r="AX2156">
        <f t="shared" ca="1" si="250"/>
        <v>1.0222359309056777</v>
      </c>
    </row>
    <row r="2157" spans="1:50">
      <c r="A2157">
        <f t="shared" ca="1" si="246"/>
        <v>0.82058995368773835</v>
      </c>
      <c r="R2157">
        <f t="shared" ca="1" si="247"/>
        <v>7.3457537382506544E-2</v>
      </c>
      <c r="AH2157">
        <f t="shared" ca="1" si="248"/>
        <v>1.3953640041081716</v>
      </c>
      <c r="AI2157">
        <f t="shared" ca="1" si="249"/>
        <v>3.8940814079215791E-3</v>
      </c>
      <c r="AX2157">
        <f t="shared" ca="1" si="250"/>
        <v>1.5065863681499747</v>
      </c>
    </row>
    <row r="2158" spans="1:50">
      <c r="A2158">
        <f t="shared" ca="1" si="246"/>
        <v>0.76292055373521306</v>
      </c>
      <c r="R2158">
        <f t="shared" ca="1" si="247"/>
        <v>-0.88668608057029519</v>
      </c>
      <c r="AH2158">
        <f t="shared" ca="1" si="248"/>
        <v>30.393931166559184</v>
      </c>
      <c r="AI2158">
        <f t="shared" ca="1" si="249"/>
        <v>0.80780103244919033</v>
      </c>
      <c r="AX2158">
        <f t="shared" ca="1" si="250"/>
        <v>3.8617829748202732</v>
      </c>
    </row>
    <row r="2159" spans="1:50">
      <c r="A2159">
        <f t="shared" ca="1" si="246"/>
        <v>0.51602763227826376</v>
      </c>
      <c r="R2159">
        <f t="shared" ca="1" si="247"/>
        <v>-0.84553300708751877</v>
      </c>
      <c r="AH2159">
        <f t="shared" ca="1" si="248"/>
        <v>7.5706640181498637</v>
      </c>
      <c r="AI2159">
        <f t="shared" ca="1" si="249"/>
        <v>0.11462990735141809</v>
      </c>
      <c r="AX2159">
        <f t="shared" ca="1" si="250"/>
        <v>0.35033248670498179</v>
      </c>
    </row>
    <row r="2160" spans="1:50">
      <c r="A2160">
        <f t="shared" ca="1" si="246"/>
        <v>0.68953588467852589</v>
      </c>
      <c r="R2160">
        <f t="shared" ca="1" si="247"/>
        <v>0.13487622815390182</v>
      </c>
      <c r="AH2160">
        <f t="shared" ca="1" si="248"/>
        <v>23.330277931757731</v>
      </c>
      <c r="AI2160">
        <f t="shared" ca="1" si="249"/>
        <v>0.64436296240135571</v>
      </c>
      <c r="AX2160">
        <f t="shared" ca="1" si="250"/>
        <v>0.69010200506228558</v>
      </c>
    </row>
    <row r="2161" spans="1:50">
      <c r="A2161">
        <f t="shared" ca="1" si="246"/>
        <v>0.64397779568230429</v>
      </c>
      <c r="R2161">
        <f t="shared" ca="1" si="247"/>
        <v>0.9460319738718973</v>
      </c>
      <c r="AH2161">
        <f t="shared" ca="1" si="248"/>
        <v>23.805067190534825</v>
      </c>
      <c r="AI2161">
        <f t="shared" ca="1" si="249"/>
        <v>0.65691274755380247</v>
      </c>
      <c r="AX2161">
        <f t="shared" ca="1" si="250"/>
        <v>2.2493549110117508</v>
      </c>
    </row>
    <row r="2162" spans="1:50">
      <c r="A2162">
        <f t="shared" ca="1" si="246"/>
        <v>0.8062569402539822</v>
      </c>
      <c r="R2162">
        <f t="shared" ca="1" si="247"/>
        <v>-0.58052706685285127</v>
      </c>
      <c r="AH2162">
        <f t="shared" ca="1" si="248"/>
        <v>10.336308258550361</v>
      </c>
      <c r="AI2162">
        <f t="shared" ca="1" si="249"/>
        <v>0.21339577871962989</v>
      </c>
      <c r="AX2162">
        <f t="shared" ca="1" si="250"/>
        <v>0.58178476242029376</v>
      </c>
    </row>
    <row r="2163" spans="1:50">
      <c r="A2163">
        <f t="shared" ca="1" si="246"/>
        <v>0.16184703233658682</v>
      </c>
      <c r="R2163">
        <f t="shared" ca="1" si="247"/>
        <v>-1.0160723099718858</v>
      </c>
      <c r="AH2163">
        <f t="shared" ca="1" si="248"/>
        <v>12.235048595422171</v>
      </c>
      <c r="AI2163">
        <f t="shared" ca="1" si="249"/>
        <v>0.28690422270493743</v>
      </c>
      <c r="AX2163">
        <f t="shared" ca="1" si="250"/>
        <v>3.6299696286723386</v>
      </c>
    </row>
    <row r="2164" spans="1:50">
      <c r="A2164">
        <f t="shared" ca="1" si="246"/>
        <v>8.9118513406194699E-2</v>
      </c>
      <c r="R2164">
        <f t="shared" ca="1" si="247"/>
        <v>-2.5571786838057835</v>
      </c>
      <c r="AH2164">
        <f t="shared" ca="1" si="248"/>
        <v>32.164777753266918</v>
      </c>
      <c r="AI2164">
        <f t="shared" ca="1" si="249"/>
        <v>0.84095242370481871</v>
      </c>
      <c r="AX2164">
        <f t="shared" ca="1" si="250"/>
        <v>0.57314040353386897</v>
      </c>
    </row>
    <row r="2165" spans="1:50">
      <c r="A2165">
        <f t="shared" ca="1" si="246"/>
        <v>0.58218495860654651</v>
      </c>
      <c r="R2165">
        <f t="shared" ca="1" si="247"/>
        <v>0.13763500226324057</v>
      </c>
      <c r="AH2165">
        <f t="shared" ca="1" si="248"/>
        <v>7.2957916240765037</v>
      </c>
      <c r="AI2165">
        <f t="shared" ca="1" si="249"/>
        <v>0.10645715084388974</v>
      </c>
      <c r="AX2165">
        <f t="shared" ca="1" si="250"/>
        <v>7.7757803393285876</v>
      </c>
    </row>
    <row r="2166" spans="1:50">
      <c r="A2166">
        <f t="shared" ca="1" si="246"/>
        <v>0.94988317937585887</v>
      </c>
      <c r="R2166">
        <f t="shared" ca="1" si="247"/>
        <v>-1.1845739508509891E-2</v>
      </c>
      <c r="AH2166">
        <f t="shared" ca="1" si="248"/>
        <v>13.789954455315623</v>
      </c>
      <c r="AI2166">
        <f t="shared" ca="1" si="249"/>
        <v>0.34441630082594155</v>
      </c>
      <c r="AX2166">
        <f t="shared" ca="1" si="250"/>
        <v>3.0485565655193962</v>
      </c>
    </row>
    <row r="2167" spans="1:50">
      <c r="A2167">
        <f t="shared" ca="1" si="246"/>
        <v>0.79871234676531189</v>
      </c>
      <c r="R2167">
        <f t="shared" ca="1" si="247"/>
        <v>0.37367284312479626</v>
      </c>
      <c r="AH2167">
        <f t="shared" ca="1" si="248"/>
        <v>30.770917004020529</v>
      </c>
      <c r="AI2167">
        <f t="shared" ca="1" si="249"/>
        <v>0.81512118356686658</v>
      </c>
      <c r="AX2167">
        <f t="shared" ca="1" si="250"/>
        <v>5.8011422086374163</v>
      </c>
    </row>
    <row r="2168" spans="1:50">
      <c r="A2168">
        <f t="shared" ca="1" si="246"/>
        <v>0.20607884715130997</v>
      </c>
      <c r="R2168">
        <f t="shared" ca="1" si="247"/>
        <v>0.48994211736254367</v>
      </c>
      <c r="AH2168">
        <f t="shared" ca="1" si="248"/>
        <v>7.8908101452390076</v>
      </c>
      <c r="AI2168">
        <f t="shared" ca="1" si="249"/>
        <v>0.1245297694964137</v>
      </c>
      <c r="AX2168">
        <f t="shared" ca="1" si="250"/>
        <v>0.20306501057283319</v>
      </c>
    </row>
    <row r="2169" spans="1:50">
      <c r="A2169">
        <f t="shared" ca="1" si="246"/>
        <v>0.8096769805206252</v>
      </c>
      <c r="R2169">
        <f t="shared" ca="1" si="247"/>
        <v>-1.3017279957183243</v>
      </c>
      <c r="AH2169">
        <f t="shared" ca="1" si="248"/>
        <v>20.49756164697612</v>
      </c>
      <c r="AI2169">
        <f t="shared" ca="1" si="249"/>
        <v>0.56480306561301286</v>
      </c>
      <c r="AX2169">
        <f t="shared" ca="1" si="250"/>
        <v>1.5931352858370047</v>
      </c>
    </row>
    <row r="2170" spans="1:50">
      <c r="A2170">
        <f t="shared" ca="1" si="246"/>
        <v>0.90587812066069129</v>
      </c>
      <c r="R2170">
        <f t="shared" ca="1" si="247"/>
        <v>0.34388152065038741</v>
      </c>
      <c r="AH2170">
        <f t="shared" ca="1" si="248"/>
        <v>6.7116688592446243</v>
      </c>
      <c r="AI2170">
        <f t="shared" ca="1" si="249"/>
        <v>9.0092997752308057E-2</v>
      </c>
      <c r="AX2170">
        <f t="shared" ca="1" si="250"/>
        <v>2.7214977458358924</v>
      </c>
    </row>
    <row r="2171" spans="1:50">
      <c r="A2171">
        <f t="shared" ca="1" si="246"/>
        <v>0.1517887500413222</v>
      </c>
      <c r="R2171">
        <f t="shared" ca="1" si="247"/>
        <v>-0.79829444441683928</v>
      </c>
      <c r="AH2171">
        <f t="shared" ca="1" si="248"/>
        <v>7.993778662952062</v>
      </c>
      <c r="AI2171">
        <f t="shared" ca="1" si="249"/>
        <v>0.12780099462453531</v>
      </c>
      <c r="AX2171">
        <f t="shared" ca="1" si="250"/>
        <v>0.61822151398984804</v>
      </c>
    </row>
    <row r="2172" spans="1:50">
      <c r="A2172">
        <f t="shared" ca="1" si="246"/>
        <v>0.87898840367235076</v>
      </c>
      <c r="R2172">
        <f t="shared" ca="1" si="247"/>
        <v>0.50201517188312705</v>
      </c>
      <c r="AH2172">
        <f t="shared" ca="1" si="248"/>
        <v>5.055541913844503</v>
      </c>
      <c r="AI2172">
        <f t="shared" ca="1" si="249"/>
        <v>5.1117008085277083E-2</v>
      </c>
      <c r="AX2172">
        <f t="shared" ca="1" si="250"/>
        <v>0.28797569260613221</v>
      </c>
    </row>
    <row r="2173" spans="1:50">
      <c r="A2173">
        <f t="shared" ca="1" si="246"/>
        <v>0.94010037912469602</v>
      </c>
      <c r="R2173">
        <f t="shared" ca="1" si="247"/>
        <v>-0.78175661886966819</v>
      </c>
      <c r="AH2173">
        <f t="shared" ca="1" si="248"/>
        <v>12.381524583001834</v>
      </c>
      <c r="AI2173">
        <f t="shared" ca="1" si="249"/>
        <v>0.29242515365035227</v>
      </c>
      <c r="AX2173">
        <f t="shared" ca="1" si="250"/>
        <v>2.0937362974132068</v>
      </c>
    </row>
    <row r="2174" spans="1:50">
      <c r="A2174">
        <f t="shared" ca="1" si="246"/>
        <v>0.71857369840079555</v>
      </c>
      <c r="R2174">
        <f t="shared" ca="1" si="247"/>
        <v>0.56253740269543351</v>
      </c>
      <c r="AH2174">
        <f t="shared" ca="1" si="248"/>
        <v>12.442448329858998</v>
      </c>
      <c r="AI2174">
        <f t="shared" ca="1" si="249"/>
        <v>0.29471515627234446</v>
      </c>
      <c r="AX2174">
        <f t="shared" ca="1" si="250"/>
        <v>0.86678525645663995</v>
      </c>
    </row>
    <row r="2175" spans="1:50">
      <c r="A2175">
        <f t="shared" ca="1" si="246"/>
        <v>0.26114517228719136</v>
      </c>
      <c r="R2175">
        <f t="shared" ca="1" si="247"/>
        <v>-0.98416569971514545</v>
      </c>
      <c r="AH2175">
        <f t="shared" ca="1" si="248"/>
        <v>39.013264316907247</v>
      </c>
      <c r="AI2175">
        <f t="shared" ca="1" si="249"/>
        <v>0.9396458195149282</v>
      </c>
      <c r="AX2175">
        <f t="shared" ca="1" si="250"/>
        <v>1.7051260870541846E-2</v>
      </c>
    </row>
    <row r="2176" spans="1:50">
      <c r="A2176">
        <f t="shared" ca="1" si="246"/>
        <v>0.19780681263894284</v>
      </c>
      <c r="R2176">
        <f t="shared" ca="1" si="247"/>
        <v>-0.77768839137881485</v>
      </c>
      <c r="AH2176">
        <f t="shared" ca="1" si="248"/>
        <v>8.9987119901753374</v>
      </c>
      <c r="AI2176">
        <f t="shared" ca="1" si="249"/>
        <v>0.16195363496425075</v>
      </c>
      <c r="AX2176">
        <f t="shared" ca="1" si="250"/>
        <v>0.4333968578926094</v>
      </c>
    </row>
    <row r="2177" spans="1:50">
      <c r="A2177">
        <f t="shared" ca="1" si="246"/>
        <v>0.38828392997823702</v>
      </c>
      <c r="R2177">
        <f t="shared" ca="1" si="247"/>
        <v>-1.2893073176460244</v>
      </c>
      <c r="AH2177">
        <f t="shared" ca="1" si="248"/>
        <v>15.016857705424528</v>
      </c>
      <c r="AI2177">
        <f t="shared" ca="1" si="249"/>
        <v>0.38808987759874236</v>
      </c>
      <c r="AX2177">
        <f t="shared" ca="1" si="250"/>
        <v>3.5348574646363189</v>
      </c>
    </row>
    <row r="2178" spans="1:50">
      <c r="A2178">
        <f t="shared" ca="1" si="246"/>
        <v>0.27239403282096242</v>
      </c>
      <c r="R2178">
        <f t="shared" ca="1" si="247"/>
        <v>-0.26355204814553174</v>
      </c>
      <c r="AH2178">
        <f t="shared" ca="1" si="248"/>
        <v>30.042270400600437</v>
      </c>
      <c r="AI2178">
        <f t="shared" ca="1" si="249"/>
        <v>0.80084451461862527</v>
      </c>
      <c r="AX2178">
        <f t="shared" ca="1" si="250"/>
        <v>2.8920049448729812</v>
      </c>
    </row>
    <row r="2179" spans="1:50">
      <c r="A2179">
        <f t="shared" ref="A2179:A2242" ca="1" si="251">RAND()</f>
        <v>0.71596522404997154</v>
      </c>
      <c r="R2179">
        <f t="shared" ref="R2179:R2242" ca="1" si="252">_xlfn.NORM.INV(RAND(),0,1)</f>
        <v>1.2144902389556629</v>
      </c>
      <c r="AH2179">
        <f t="shared" ref="AH2179:AH2242" ca="1" si="253">IF(AI2179&lt;$AL$4,$AL$1+SQRT(AI2179*($AL$2-$AL$1)*($AL$3-$AL$1)),$AL$2-SQRT((1-AI2179)*($AL$2-$AL$1)*($AL$2-$AL$3)))</f>
        <v>11.023012518215872</v>
      </c>
      <c r="AI2179">
        <f t="shared" ref="AI2179:AI2242" ca="1" si="254">RAND()</f>
        <v>0.24039722342242187</v>
      </c>
      <c r="AX2179">
        <f t="shared" ref="AX2179:AX2242" ca="1" si="255">-LN(1-RAND())/$AW$2</f>
        <v>0.13229584521303295</v>
      </c>
    </row>
    <row r="2180" spans="1:50">
      <c r="A2180">
        <f t="shared" ca="1" si="251"/>
        <v>0.1224655892486588</v>
      </c>
      <c r="R2180">
        <f t="shared" ca="1" si="252"/>
        <v>-0.57719472069430444</v>
      </c>
      <c r="AH2180">
        <f t="shared" ca="1" si="253"/>
        <v>17.861308171408368</v>
      </c>
      <c r="AI2180">
        <f t="shared" ca="1" si="254"/>
        <v>0.48355224377340877</v>
      </c>
      <c r="AX2180">
        <f t="shared" ca="1" si="255"/>
        <v>0.20776136393665401</v>
      </c>
    </row>
    <row r="2181" spans="1:50">
      <c r="A2181">
        <f t="shared" ca="1" si="251"/>
        <v>0.24373669443935719</v>
      </c>
      <c r="R2181">
        <f t="shared" ca="1" si="252"/>
        <v>-1.4767464227892908</v>
      </c>
      <c r="AH2181">
        <f t="shared" ca="1" si="253"/>
        <v>18.579675973647362</v>
      </c>
      <c r="AI2181">
        <f t="shared" ca="1" si="254"/>
        <v>0.50638161903950352</v>
      </c>
      <c r="AX2181">
        <f t="shared" ca="1" si="255"/>
        <v>2.0690709941750383</v>
      </c>
    </row>
    <row r="2182" spans="1:50">
      <c r="A2182">
        <f t="shared" ca="1" si="251"/>
        <v>0.58095785873547878</v>
      </c>
      <c r="R2182">
        <f t="shared" ca="1" si="252"/>
        <v>0.48504176011433309</v>
      </c>
      <c r="AH2182">
        <f t="shared" ca="1" si="253"/>
        <v>11.696782011118415</v>
      </c>
      <c r="AI2182">
        <f t="shared" ca="1" si="254"/>
        <v>0.26643174584810914</v>
      </c>
      <c r="AX2182">
        <f t="shared" ca="1" si="255"/>
        <v>10.368676858862649</v>
      </c>
    </row>
    <row r="2183" spans="1:50">
      <c r="A2183">
        <f t="shared" ca="1" si="251"/>
        <v>0.81888810846078108</v>
      </c>
      <c r="R2183">
        <f t="shared" ca="1" si="252"/>
        <v>-1.8024897891951068</v>
      </c>
      <c r="AH2183">
        <f t="shared" ca="1" si="253"/>
        <v>29.957798912621669</v>
      </c>
      <c r="AI2183">
        <f t="shared" ca="1" si="254"/>
        <v>0.79915508778654543</v>
      </c>
      <c r="AX2183">
        <f t="shared" ca="1" si="255"/>
        <v>0.67282597022307633</v>
      </c>
    </row>
    <row r="2184" spans="1:50">
      <c r="A2184">
        <f t="shared" ca="1" si="251"/>
        <v>0.88244433939147415</v>
      </c>
      <c r="R2184">
        <f t="shared" ca="1" si="252"/>
        <v>-0.87133540818907351</v>
      </c>
      <c r="AH2184">
        <f t="shared" ca="1" si="253"/>
        <v>5.3254437945825837</v>
      </c>
      <c r="AI2184">
        <f t="shared" ca="1" si="254"/>
        <v>5.67207032185163E-2</v>
      </c>
      <c r="AX2184">
        <f t="shared" ca="1" si="255"/>
        <v>1.4597124206544296</v>
      </c>
    </row>
    <row r="2185" spans="1:50">
      <c r="A2185">
        <f t="shared" ca="1" si="251"/>
        <v>0.63984268179114623</v>
      </c>
      <c r="R2185">
        <f t="shared" ca="1" si="252"/>
        <v>-0.21503769888075444</v>
      </c>
      <c r="AH2185">
        <f t="shared" ca="1" si="253"/>
        <v>15.037129426886345</v>
      </c>
      <c r="AI2185">
        <f t="shared" ca="1" si="254"/>
        <v>0.38879884064385173</v>
      </c>
      <c r="AX2185">
        <f t="shared" ca="1" si="255"/>
        <v>0.83241773283858433</v>
      </c>
    </row>
    <row r="2186" spans="1:50">
      <c r="A2186">
        <f t="shared" ca="1" si="251"/>
        <v>0.17430792574588383</v>
      </c>
      <c r="R2186">
        <f t="shared" ca="1" si="252"/>
        <v>9.7748248971757948E-2</v>
      </c>
      <c r="AH2186">
        <f t="shared" ca="1" si="253"/>
        <v>28.686499825431177</v>
      </c>
      <c r="AI2186">
        <f t="shared" ca="1" si="254"/>
        <v>0.77286735515432736</v>
      </c>
      <c r="AX2186">
        <f t="shared" ca="1" si="255"/>
        <v>0.71729650699678227</v>
      </c>
    </row>
    <row r="2187" spans="1:50">
      <c r="A2187">
        <f t="shared" ca="1" si="251"/>
        <v>9.4918406528601063E-2</v>
      </c>
      <c r="R2187">
        <f t="shared" ca="1" si="252"/>
        <v>-1.4724359249244383</v>
      </c>
      <c r="AH2187">
        <f t="shared" ca="1" si="253"/>
        <v>25.231313049483404</v>
      </c>
      <c r="AI2187">
        <f t="shared" ca="1" si="254"/>
        <v>0.69325607337365447</v>
      </c>
      <c r="AX2187">
        <f t="shared" ca="1" si="255"/>
        <v>5.4816690540544473</v>
      </c>
    </row>
    <row r="2188" spans="1:50">
      <c r="A2188">
        <f t="shared" ca="1" si="251"/>
        <v>0.88524981405504033</v>
      </c>
      <c r="R2188">
        <f t="shared" ca="1" si="252"/>
        <v>1.51621693119919</v>
      </c>
      <c r="AH2188">
        <f t="shared" ca="1" si="253"/>
        <v>9.7445369140895561</v>
      </c>
      <c r="AI2188">
        <f t="shared" ca="1" si="254"/>
        <v>0.18991199934010805</v>
      </c>
      <c r="AX2188">
        <f t="shared" ca="1" si="255"/>
        <v>0.31565634396639369</v>
      </c>
    </row>
    <row r="2189" spans="1:50">
      <c r="A2189">
        <f t="shared" ca="1" si="251"/>
        <v>0.61474739731284544</v>
      </c>
      <c r="R2189">
        <f t="shared" ca="1" si="252"/>
        <v>-0.70605591437764192</v>
      </c>
      <c r="AH2189">
        <f t="shared" ca="1" si="253"/>
        <v>19.048077126506278</v>
      </c>
      <c r="AI2189">
        <f t="shared" ca="1" si="254"/>
        <v>0.52098923521664808</v>
      </c>
      <c r="AX2189">
        <f t="shared" ca="1" si="255"/>
        <v>1.7133078220284914</v>
      </c>
    </row>
    <row r="2190" spans="1:50">
      <c r="A2190">
        <f t="shared" ca="1" si="251"/>
        <v>0.41354425979000298</v>
      </c>
      <c r="R2190">
        <f t="shared" ca="1" si="252"/>
        <v>2.0165181839817619E-2</v>
      </c>
      <c r="AH2190">
        <f t="shared" ca="1" si="253"/>
        <v>11.864637535463025</v>
      </c>
      <c r="AI2190">
        <f t="shared" ca="1" si="254"/>
        <v>0.2728470648491923</v>
      </c>
      <c r="AX2190">
        <f t="shared" ca="1" si="255"/>
        <v>1.4541478345701377</v>
      </c>
    </row>
    <row r="2191" spans="1:50">
      <c r="A2191">
        <f t="shared" ca="1" si="251"/>
        <v>0.91664002436276004</v>
      </c>
      <c r="R2191">
        <f t="shared" ca="1" si="252"/>
        <v>-0.92157162736733034</v>
      </c>
      <c r="AH2191">
        <f t="shared" ca="1" si="253"/>
        <v>5.4152154609684393</v>
      </c>
      <c r="AI2191">
        <f t="shared" ca="1" si="254"/>
        <v>5.8649116977423255E-2</v>
      </c>
      <c r="AX2191">
        <f t="shared" ca="1" si="255"/>
        <v>3.0742647034512172</v>
      </c>
    </row>
    <row r="2192" spans="1:50">
      <c r="A2192">
        <f t="shared" ca="1" si="251"/>
        <v>0.96406211246681561</v>
      </c>
      <c r="R2192">
        <f t="shared" ca="1" si="252"/>
        <v>-0.65333928120649554</v>
      </c>
      <c r="AH2192">
        <f t="shared" ca="1" si="253"/>
        <v>5.8086562132991935</v>
      </c>
      <c r="AI2192">
        <f t="shared" ca="1" si="254"/>
        <v>6.7480974008598649E-2</v>
      </c>
      <c r="AX2192">
        <f t="shared" ca="1" si="255"/>
        <v>0.59865181346564278</v>
      </c>
    </row>
    <row r="2193" spans="1:50">
      <c r="A2193">
        <f t="shared" ca="1" si="251"/>
        <v>0.51730941676348341</v>
      </c>
      <c r="R2193">
        <f t="shared" ca="1" si="252"/>
        <v>-0.41555806691215019</v>
      </c>
      <c r="AH2193">
        <f t="shared" ca="1" si="253"/>
        <v>29.0309916090937</v>
      </c>
      <c r="AI2193">
        <f t="shared" ca="1" si="254"/>
        <v>0.78015034355105062</v>
      </c>
      <c r="AX2193">
        <f t="shared" ca="1" si="255"/>
        <v>2.0197587044909486</v>
      </c>
    </row>
    <row r="2194" spans="1:50">
      <c r="A2194">
        <f t="shared" ca="1" si="251"/>
        <v>1.6383050575557334E-2</v>
      </c>
      <c r="R2194">
        <f t="shared" ca="1" si="252"/>
        <v>-0.57339117402267448</v>
      </c>
      <c r="AH2194">
        <f t="shared" ca="1" si="253"/>
        <v>24.17991752441305</v>
      </c>
      <c r="AI2194">
        <f t="shared" ca="1" si="254"/>
        <v>0.6666616704769438</v>
      </c>
      <c r="AX2194">
        <f t="shared" ca="1" si="255"/>
        <v>1.3892776753437661</v>
      </c>
    </row>
    <row r="2195" spans="1:50">
      <c r="A2195">
        <f t="shared" ca="1" si="251"/>
        <v>0.1558721829928712</v>
      </c>
      <c r="R2195">
        <f t="shared" ca="1" si="252"/>
        <v>-0.48592603782401894</v>
      </c>
      <c r="AH2195">
        <f t="shared" ca="1" si="253"/>
        <v>15.801089317998631</v>
      </c>
      <c r="AI2195">
        <f t="shared" ca="1" si="254"/>
        <v>0.4152172540822463</v>
      </c>
      <c r="AX2195">
        <f t="shared" ca="1" si="255"/>
        <v>0.32031041167432306</v>
      </c>
    </row>
    <row r="2196" spans="1:50">
      <c r="A2196">
        <f t="shared" ca="1" si="251"/>
        <v>0.2956988793753228</v>
      </c>
      <c r="R2196">
        <f t="shared" ca="1" si="252"/>
        <v>-1.4484372732620414</v>
      </c>
      <c r="AH2196">
        <f t="shared" ca="1" si="253"/>
        <v>42.042610553969546</v>
      </c>
      <c r="AI2196">
        <f t="shared" ca="1" si="254"/>
        <v>0.96833997660210158</v>
      </c>
      <c r="AX2196">
        <f t="shared" ca="1" si="255"/>
        <v>0.41763847178187824</v>
      </c>
    </row>
    <row r="2197" spans="1:50">
      <c r="A2197">
        <f t="shared" ca="1" si="251"/>
        <v>0.89376172047669533</v>
      </c>
      <c r="R2197">
        <f t="shared" ca="1" si="252"/>
        <v>-0.93520458456314415</v>
      </c>
      <c r="AH2197">
        <f t="shared" ca="1" si="253"/>
        <v>15.649349072550855</v>
      </c>
      <c r="AI2197">
        <f t="shared" ca="1" si="254"/>
        <v>0.41001639043026861</v>
      </c>
      <c r="AX2197">
        <f t="shared" ca="1" si="255"/>
        <v>4.4695519647845581</v>
      </c>
    </row>
    <row r="2198" spans="1:50">
      <c r="A2198">
        <f t="shared" ca="1" si="251"/>
        <v>0.85370958021194276</v>
      </c>
      <c r="R2198">
        <f t="shared" ca="1" si="252"/>
        <v>-0.26091760363945971</v>
      </c>
      <c r="AH2198">
        <f t="shared" ca="1" si="253"/>
        <v>25.895817529869717</v>
      </c>
      <c r="AI2198">
        <f t="shared" ca="1" si="254"/>
        <v>0.709494193723332</v>
      </c>
      <c r="AX2198">
        <f t="shared" ca="1" si="255"/>
        <v>2.696929823382781</v>
      </c>
    </row>
    <row r="2199" spans="1:50">
      <c r="A2199">
        <f t="shared" ca="1" si="251"/>
        <v>0.20250005806053539</v>
      </c>
      <c r="R2199">
        <f t="shared" ca="1" si="252"/>
        <v>1.1957699622572346</v>
      </c>
      <c r="AH2199">
        <f t="shared" ca="1" si="253"/>
        <v>13.602604442264735</v>
      </c>
      <c r="AI2199">
        <f t="shared" ca="1" si="254"/>
        <v>0.33761479830687657</v>
      </c>
      <c r="AX2199">
        <f t="shared" ca="1" si="255"/>
        <v>3.3002867975320278</v>
      </c>
    </row>
    <row r="2200" spans="1:50">
      <c r="A2200">
        <f t="shared" ca="1" si="251"/>
        <v>0.43664117222031174</v>
      </c>
      <c r="R2200">
        <f t="shared" ca="1" si="252"/>
        <v>1.5904404887987695</v>
      </c>
      <c r="AH2200">
        <f t="shared" ca="1" si="253"/>
        <v>32.464848144480541</v>
      </c>
      <c r="AI2200">
        <f t="shared" ca="1" si="254"/>
        <v>0.84625922470193626</v>
      </c>
      <c r="AX2200">
        <f t="shared" ca="1" si="255"/>
        <v>0.88997597052778532</v>
      </c>
    </row>
    <row r="2201" spans="1:50">
      <c r="A2201">
        <f t="shared" ca="1" si="251"/>
        <v>0.29127460341992872</v>
      </c>
      <c r="R2201">
        <f t="shared" ca="1" si="252"/>
        <v>5.024655978450393E-2</v>
      </c>
      <c r="AH2201">
        <f t="shared" ca="1" si="253"/>
        <v>25.715458766840467</v>
      </c>
      <c r="AI2201">
        <f t="shared" ca="1" si="254"/>
        <v>0.70513052854748726</v>
      </c>
      <c r="AX2201">
        <f t="shared" ca="1" si="255"/>
        <v>1.7105170509055792</v>
      </c>
    </row>
    <row r="2202" spans="1:50">
      <c r="A2202">
        <f t="shared" ca="1" si="251"/>
        <v>0.36725819244015023</v>
      </c>
      <c r="R2202">
        <f t="shared" ca="1" si="252"/>
        <v>1.8110812461384327</v>
      </c>
      <c r="AH2202">
        <f t="shared" ca="1" si="253"/>
        <v>10.608116216099951</v>
      </c>
      <c r="AI2202">
        <f t="shared" ca="1" si="254"/>
        <v>0.22413974597785624</v>
      </c>
      <c r="AX2202">
        <f t="shared" ca="1" si="255"/>
        <v>1.5526912475010179</v>
      </c>
    </row>
    <row r="2203" spans="1:50">
      <c r="A2203">
        <f t="shared" ca="1" si="251"/>
        <v>0.26107330480778446</v>
      </c>
      <c r="R2203">
        <f t="shared" ca="1" si="252"/>
        <v>2.4699462480068632</v>
      </c>
      <c r="AH2203">
        <f t="shared" ca="1" si="253"/>
        <v>29.874175828798474</v>
      </c>
      <c r="AI2203">
        <f t="shared" ca="1" si="254"/>
        <v>0.79747560071494017</v>
      </c>
      <c r="AX2203">
        <f t="shared" ca="1" si="255"/>
        <v>0.53213372612437915</v>
      </c>
    </row>
    <row r="2204" spans="1:50">
      <c r="A2204">
        <f t="shared" ca="1" si="251"/>
        <v>0.9699044528545574</v>
      </c>
      <c r="R2204">
        <f t="shared" ca="1" si="252"/>
        <v>-5.0770554021172573E-2</v>
      </c>
      <c r="AH2204">
        <f t="shared" ca="1" si="253"/>
        <v>38.518903215377101</v>
      </c>
      <c r="AI2204">
        <f t="shared" ca="1" si="254"/>
        <v>0.93409220831106088</v>
      </c>
      <c r="AX2204">
        <f t="shared" ca="1" si="255"/>
        <v>0.58093580280003043</v>
      </c>
    </row>
    <row r="2205" spans="1:50">
      <c r="A2205">
        <f t="shared" ca="1" si="251"/>
        <v>0.97048698660622457</v>
      </c>
      <c r="R2205">
        <f t="shared" ca="1" si="252"/>
        <v>0.48414078391699333</v>
      </c>
      <c r="AH2205">
        <f t="shared" ca="1" si="253"/>
        <v>1.8484259104940675</v>
      </c>
      <c r="AI2205">
        <f t="shared" ca="1" si="254"/>
        <v>6.8333566931716438E-3</v>
      </c>
      <c r="AX2205">
        <f t="shared" ca="1" si="255"/>
        <v>0.2329195946419173</v>
      </c>
    </row>
    <row r="2206" spans="1:50">
      <c r="A2206">
        <f t="shared" ca="1" si="251"/>
        <v>0.56746856704372883</v>
      </c>
      <c r="R2206">
        <f t="shared" ca="1" si="252"/>
        <v>0.60205541613798275</v>
      </c>
      <c r="AH2206">
        <f t="shared" ca="1" si="253"/>
        <v>42.412086631927188</v>
      </c>
      <c r="AI2206">
        <f t="shared" ca="1" si="254"/>
        <v>0.97121178535931096</v>
      </c>
      <c r="AX2206">
        <f t="shared" ca="1" si="255"/>
        <v>0.52232871000711611</v>
      </c>
    </row>
    <row r="2207" spans="1:50">
      <c r="A2207">
        <f t="shared" ca="1" si="251"/>
        <v>0.38091438690948443</v>
      </c>
      <c r="R2207">
        <f t="shared" ca="1" si="252"/>
        <v>-0.86902629634075812</v>
      </c>
      <c r="AH2207">
        <f t="shared" ca="1" si="253"/>
        <v>17.770418369724453</v>
      </c>
      <c r="AI2207">
        <f t="shared" ca="1" si="254"/>
        <v>0.48062703396870265</v>
      </c>
      <c r="AX2207">
        <f t="shared" ca="1" si="255"/>
        <v>0.75243144929020778</v>
      </c>
    </row>
    <row r="2208" spans="1:50">
      <c r="A2208">
        <f t="shared" ca="1" si="251"/>
        <v>0.60293063080978815</v>
      </c>
      <c r="R2208">
        <f t="shared" ca="1" si="252"/>
        <v>0.1143718121252601</v>
      </c>
      <c r="AH2208">
        <f t="shared" ca="1" si="253"/>
        <v>26.05321371375938</v>
      </c>
      <c r="AI2208">
        <f t="shared" ca="1" si="254"/>
        <v>0.71327571328055905</v>
      </c>
      <c r="AX2208">
        <f t="shared" ca="1" si="255"/>
        <v>0.11317072446000909</v>
      </c>
    </row>
    <row r="2209" spans="1:50">
      <c r="A2209">
        <f t="shared" ca="1" si="251"/>
        <v>0.45039893360218231</v>
      </c>
      <c r="R2209">
        <f t="shared" ca="1" si="252"/>
        <v>1.404431954413542</v>
      </c>
      <c r="AH2209">
        <f t="shared" ca="1" si="253"/>
        <v>5.9983624887244309</v>
      </c>
      <c r="AI2209">
        <f t="shared" ca="1" si="254"/>
        <v>7.1960705092272703E-2</v>
      </c>
      <c r="AX2209">
        <f t="shared" ca="1" si="255"/>
        <v>4.0699730507491028</v>
      </c>
    </row>
    <row r="2210" spans="1:50">
      <c r="A2210">
        <f t="shared" ca="1" si="251"/>
        <v>5.2048015628169186E-2</v>
      </c>
      <c r="R2210">
        <f t="shared" ca="1" si="252"/>
        <v>-0.10074502179067391</v>
      </c>
      <c r="AH2210">
        <f t="shared" ca="1" si="253"/>
        <v>18.395507292228828</v>
      </c>
      <c r="AI2210">
        <f t="shared" ca="1" si="254"/>
        <v>0.50057802034221943</v>
      </c>
      <c r="AX2210">
        <f t="shared" ca="1" si="255"/>
        <v>1.3202290736224043</v>
      </c>
    </row>
    <row r="2211" spans="1:50">
      <c r="A2211">
        <f t="shared" ca="1" si="251"/>
        <v>0.41979108219009986</v>
      </c>
      <c r="R2211">
        <f t="shared" ca="1" si="252"/>
        <v>0.36151321180329887</v>
      </c>
      <c r="AH2211">
        <f t="shared" ca="1" si="253"/>
        <v>21.367927718934467</v>
      </c>
      <c r="AI2211">
        <f t="shared" ca="1" si="254"/>
        <v>0.59010221844591937</v>
      </c>
      <c r="AX2211">
        <f t="shared" ca="1" si="255"/>
        <v>0.8453537545225599</v>
      </c>
    </row>
    <row r="2212" spans="1:50">
      <c r="A2212">
        <f t="shared" ca="1" si="251"/>
        <v>0.72046716840384128</v>
      </c>
      <c r="R2212">
        <f t="shared" ca="1" si="252"/>
        <v>0.52049473676605218</v>
      </c>
      <c r="AH2212">
        <f t="shared" ca="1" si="253"/>
        <v>25.146360672981729</v>
      </c>
      <c r="AI2212">
        <f t="shared" ca="1" si="254"/>
        <v>0.69114830610124534</v>
      </c>
      <c r="AX2212">
        <f t="shared" ca="1" si="255"/>
        <v>0.50579717873147256</v>
      </c>
    </row>
    <row r="2213" spans="1:50">
      <c r="A2213">
        <f t="shared" ca="1" si="251"/>
        <v>0.26523113896828343</v>
      </c>
      <c r="R2213">
        <f t="shared" ca="1" si="252"/>
        <v>9.560857562485818E-2</v>
      </c>
      <c r="AH2213">
        <f t="shared" ca="1" si="253"/>
        <v>19.94101428590724</v>
      </c>
      <c r="AI2213">
        <f t="shared" ca="1" si="254"/>
        <v>0.54822868891998366</v>
      </c>
      <c r="AX2213">
        <f t="shared" ca="1" si="255"/>
        <v>4.4355475999024909</v>
      </c>
    </row>
    <row r="2214" spans="1:50">
      <c r="A2214">
        <f t="shared" ca="1" si="251"/>
        <v>0.77803130692461753</v>
      </c>
      <c r="R2214">
        <f t="shared" ca="1" si="252"/>
        <v>-1.1161304665923202</v>
      </c>
      <c r="AH2214">
        <f t="shared" ca="1" si="253"/>
        <v>12.082143197509502</v>
      </c>
      <c r="AI2214">
        <f t="shared" ca="1" si="254"/>
        <v>0.28111806775291259</v>
      </c>
      <c r="AX2214">
        <f t="shared" ca="1" si="255"/>
        <v>0.65696239917284627</v>
      </c>
    </row>
    <row r="2215" spans="1:50">
      <c r="A2215">
        <f t="shared" ca="1" si="251"/>
        <v>0.71151825241384281</v>
      </c>
      <c r="R2215">
        <f t="shared" ca="1" si="252"/>
        <v>-0.52874552370455308</v>
      </c>
      <c r="AH2215">
        <f t="shared" ca="1" si="253"/>
        <v>24.31917686400346</v>
      </c>
      <c r="AI2215">
        <f t="shared" ca="1" si="254"/>
        <v>0.67024766152883242</v>
      </c>
      <c r="AX2215">
        <f t="shared" ca="1" si="255"/>
        <v>1.190639240803705</v>
      </c>
    </row>
    <row r="2216" spans="1:50">
      <c r="A2216">
        <f t="shared" ca="1" si="251"/>
        <v>0.53208704144893082</v>
      </c>
      <c r="R2216">
        <f t="shared" ca="1" si="252"/>
        <v>-3.3115388569076497E-2</v>
      </c>
      <c r="AH2216">
        <f t="shared" ca="1" si="253"/>
        <v>3.6577685129300979</v>
      </c>
      <c r="AI2216">
        <f t="shared" ca="1" si="254"/>
        <v>2.675854098836572E-2</v>
      </c>
      <c r="AX2216">
        <f t="shared" ca="1" si="255"/>
        <v>6.7205574697958994</v>
      </c>
    </row>
    <row r="2217" spans="1:50">
      <c r="A2217">
        <f t="shared" ca="1" si="251"/>
        <v>0.58895799331823595</v>
      </c>
      <c r="R2217">
        <f t="shared" ca="1" si="252"/>
        <v>-1.3947471092264163</v>
      </c>
      <c r="AH2217">
        <f t="shared" ca="1" si="253"/>
        <v>2.8595007197633167</v>
      </c>
      <c r="AI2217">
        <f t="shared" ca="1" si="254"/>
        <v>1.6353488732653854E-2</v>
      </c>
      <c r="AX2217">
        <f t="shared" ca="1" si="255"/>
        <v>1.0185016047401889</v>
      </c>
    </row>
    <row r="2218" spans="1:50">
      <c r="A2218">
        <f t="shared" ca="1" si="251"/>
        <v>0.48455263856210129</v>
      </c>
      <c r="R2218">
        <f t="shared" ca="1" si="252"/>
        <v>-4.2577970160892514E-2</v>
      </c>
      <c r="AH2218">
        <f t="shared" ca="1" si="253"/>
        <v>9.8273638481582246</v>
      </c>
      <c r="AI2218">
        <f t="shared" ca="1" si="254"/>
        <v>0.19315416040817446</v>
      </c>
      <c r="AX2218">
        <f t="shared" ca="1" si="255"/>
        <v>1.1623529363690823</v>
      </c>
    </row>
    <row r="2219" spans="1:50">
      <c r="A2219">
        <f t="shared" ca="1" si="251"/>
        <v>0.98062827504075167</v>
      </c>
      <c r="R2219">
        <f t="shared" ca="1" si="252"/>
        <v>-1.0077693471183726</v>
      </c>
      <c r="AH2219">
        <f t="shared" ca="1" si="253"/>
        <v>8.789886004920584</v>
      </c>
      <c r="AI2219">
        <f t="shared" ca="1" si="254"/>
        <v>0.15452419195899747</v>
      </c>
      <c r="AX2219">
        <f t="shared" ca="1" si="255"/>
        <v>2.2790578032850388</v>
      </c>
    </row>
    <row r="2220" spans="1:50">
      <c r="A2220">
        <f t="shared" ca="1" si="251"/>
        <v>0.25019980673862807</v>
      </c>
      <c r="R2220">
        <f t="shared" ca="1" si="252"/>
        <v>1.5789612651522678</v>
      </c>
      <c r="AH2220">
        <f t="shared" ca="1" si="253"/>
        <v>13.756021407850369</v>
      </c>
      <c r="AI2220">
        <f t="shared" ca="1" si="254"/>
        <v>0.34318700790589951</v>
      </c>
      <c r="AX2220">
        <f t="shared" ca="1" si="255"/>
        <v>4.3810909035061236</v>
      </c>
    </row>
    <row r="2221" spans="1:50">
      <c r="A2221">
        <f t="shared" ca="1" si="251"/>
        <v>0.19003964258266792</v>
      </c>
      <c r="R2221">
        <f t="shared" ca="1" si="252"/>
        <v>1.2384182201570364</v>
      </c>
      <c r="AH2221">
        <f t="shared" ca="1" si="253"/>
        <v>30.191805075956633</v>
      </c>
      <c r="AI2221">
        <f t="shared" ca="1" si="254"/>
        <v>0.80381770692555132</v>
      </c>
      <c r="AX2221">
        <f t="shared" ca="1" si="255"/>
        <v>3.695786878094383</v>
      </c>
    </row>
    <row r="2222" spans="1:50">
      <c r="A2222">
        <f t="shared" ca="1" si="251"/>
        <v>0.28550197308171177</v>
      </c>
      <c r="R2222">
        <f t="shared" ca="1" si="252"/>
        <v>-0.46854610243028227</v>
      </c>
      <c r="AH2222">
        <f t="shared" ca="1" si="253"/>
        <v>15.890460493468865</v>
      </c>
      <c r="AI2222">
        <f t="shared" ca="1" si="254"/>
        <v>0.41826965732619592</v>
      </c>
      <c r="AX2222">
        <f t="shared" ca="1" si="255"/>
        <v>5.324076910658027</v>
      </c>
    </row>
    <row r="2223" spans="1:50">
      <c r="A2223">
        <f t="shared" ca="1" si="251"/>
        <v>0.9786853674494157</v>
      </c>
      <c r="R2223">
        <f t="shared" ca="1" si="252"/>
        <v>-1.0558000946601278</v>
      </c>
      <c r="AH2223">
        <f t="shared" ca="1" si="253"/>
        <v>1.5120720224123219</v>
      </c>
      <c r="AI2223">
        <f t="shared" ca="1" si="254"/>
        <v>4.5727236019241779E-3</v>
      </c>
      <c r="AX2223">
        <f t="shared" ca="1" si="255"/>
        <v>0.84096008621590634</v>
      </c>
    </row>
    <row r="2224" spans="1:50">
      <c r="A2224">
        <f t="shared" ca="1" si="251"/>
        <v>0.19491963613193486</v>
      </c>
      <c r="R2224">
        <f t="shared" ca="1" si="252"/>
        <v>-3.5710973459136326E-2</v>
      </c>
      <c r="AH2224">
        <f t="shared" ca="1" si="253"/>
        <v>15.811628470770643</v>
      </c>
      <c r="AI2224">
        <f t="shared" ca="1" si="254"/>
        <v>0.41557762608968984</v>
      </c>
      <c r="AX2224">
        <f t="shared" ca="1" si="255"/>
        <v>2.3897159637646799</v>
      </c>
    </row>
    <row r="2225" spans="1:50">
      <c r="A2225">
        <f t="shared" ca="1" si="251"/>
        <v>0.70827820141297326</v>
      </c>
      <c r="R2225">
        <f t="shared" ca="1" si="252"/>
        <v>0.30883998803828527</v>
      </c>
      <c r="AH2225">
        <f t="shared" ca="1" si="253"/>
        <v>11.929987048464248</v>
      </c>
      <c r="AI2225">
        <f t="shared" ca="1" si="254"/>
        <v>0.27533705693495003</v>
      </c>
      <c r="AX2225">
        <f t="shared" ca="1" si="255"/>
        <v>1.548993317954829</v>
      </c>
    </row>
    <row r="2226" spans="1:50">
      <c r="A2226">
        <f t="shared" ca="1" si="251"/>
        <v>0.35933612909719226</v>
      </c>
      <c r="R2226">
        <f t="shared" ca="1" si="252"/>
        <v>0.52398250693560844</v>
      </c>
      <c r="AH2226">
        <f t="shared" ca="1" si="253"/>
        <v>23.110648441859187</v>
      </c>
      <c r="AI2226">
        <f t="shared" ca="1" si="254"/>
        <v>0.6384813863913551</v>
      </c>
      <c r="AX2226">
        <f t="shared" ca="1" si="255"/>
        <v>0.7057233265622882</v>
      </c>
    </row>
    <row r="2227" spans="1:50">
      <c r="A2227">
        <f t="shared" ca="1" si="251"/>
        <v>0.18105256877906883</v>
      </c>
      <c r="R2227">
        <f t="shared" ca="1" si="252"/>
        <v>-1.0045351875883763</v>
      </c>
      <c r="AH2227">
        <f t="shared" ca="1" si="253"/>
        <v>8.8370178349411574</v>
      </c>
      <c r="AI2227">
        <f t="shared" ca="1" si="254"/>
        <v>0.15618576843013621</v>
      </c>
      <c r="AX2227">
        <f t="shared" ca="1" si="255"/>
        <v>1.140139584516038</v>
      </c>
    </row>
    <row r="2228" spans="1:50">
      <c r="A2228">
        <f t="shared" ca="1" si="251"/>
        <v>0.41457265449754732</v>
      </c>
      <c r="R2228">
        <f t="shared" ca="1" si="252"/>
        <v>0.32480175413319168</v>
      </c>
      <c r="AH2228">
        <f t="shared" ca="1" si="253"/>
        <v>37.419319075168758</v>
      </c>
      <c r="AI2228">
        <f t="shared" ca="1" si="254"/>
        <v>0.92086323373379364</v>
      </c>
      <c r="AX2228">
        <f t="shared" ca="1" si="255"/>
        <v>3.0218846478690571</v>
      </c>
    </row>
    <row r="2229" spans="1:50">
      <c r="A2229">
        <f t="shared" ca="1" si="251"/>
        <v>0.19363101547162731</v>
      </c>
      <c r="R2229">
        <f t="shared" ca="1" si="252"/>
        <v>-0.5699493849538293</v>
      </c>
      <c r="AH2229">
        <f t="shared" ca="1" si="253"/>
        <v>27.803088996824936</v>
      </c>
      <c r="AI2229">
        <f t="shared" ca="1" si="254"/>
        <v>0.75364857095856286</v>
      </c>
      <c r="AX2229">
        <f t="shared" ca="1" si="255"/>
        <v>2.2003317319816413</v>
      </c>
    </row>
    <row r="2230" spans="1:50">
      <c r="A2230">
        <f t="shared" ca="1" si="251"/>
        <v>0.9152918162773378</v>
      </c>
      <c r="R2230">
        <f t="shared" ca="1" si="252"/>
        <v>-0.12910301060865964</v>
      </c>
      <c r="AH2230">
        <f t="shared" ca="1" si="253"/>
        <v>32.568822612838616</v>
      </c>
      <c r="AI2230">
        <f t="shared" ca="1" si="254"/>
        <v>0.84807702744865676</v>
      </c>
      <c r="AX2230">
        <f t="shared" ca="1" si="255"/>
        <v>1.7150897027787451</v>
      </c>
    </row>
    <row r="2231" spans="1:50">
      <c r="A2231">
        <f t="shared" ca="1" si="251"/>
        <v>0.93521978568486164</v>
      </c>
      <c r="R2231">
        <f t="shared" ca="1" si="252"/>
        <v>-1.1441271530410277</v>
      </c>
      <c r="AH2231">
        <f t="shared" ca="1" si="253"/>
        <v>34.004128695136828</v>
      </c>
      <c r="AI2231">
        <f t="shared" ca="1" si="254"/>
        <v>0.87206605059912745</v>
      </c>
      <c r="AX2231">
        <f t="shared" ca="1" si="255"/>
        <v>1.8910322505980472</v>
      </c>
    </row>
    <row r="2232" spans="1:50">
      <c r="A2232">
        <f t="shared" ca="1" si="251"/>
        <v>0.41346264973987201</v>
      </c>
      <c r="R2232">
        <f t="shared" ca="1" si="252"/>
        <v>0.13980088425464571</v>
      </c>
      <c r="AH2232">
        <f t="shared" ca="1" si="253"/>
        <v>20.698345599358639</v>
      </c>
      <c r="AI2232">
        <f t="shared" ca="1" si="254"/>
        <v>0.57070652469268746</v>
      </c>
      <c r="AX2232">
        <f t="shared" ca="1" si="255"/>
        <v>2.6290190050582667</v>
      </c>
    </row>
    <row r="2233" spans="1:50">
      <c r="A2233">
        <f t="shared" ca="1" si="251"/>
        <v>0.87992717991813008</v>
      </c>
      <c r="R2233">
        <f t="shared" ca="1" si="252"/>
        <v>-1.6034479721677783</v>
      </c>
      <c r="AH2233">
        <f t="shared" ca="1" si="253"/>
        <v>33.691996262924718</v>
      </c>
      <c r="AI2233">
        <f t="shared" ca="1" si="254"/>
        <v>0.86702450705576928</v>
      </c>
      <c r="AX2233">
        <f t="shared" ca="1" si="255"/>
        <v>2.9652937407558522E-2</v>
      </c>
    </row>
    <row r="2234" spans="1:50">
      <c r="A2234">
        <f t="shared" ca="1" si="251"/>
        <v>0.92316745705314629</v>
      </c>
      <c r="R2234">
        <f t="shared" ca="1" si="252"/>
        <v>-1.0817240943110434E-2</v>
      </c>
      <c r="AH2234">
        <f t="shared" ca="1" si="253"/>
        <v>16.592586032950329</v>
      </c>
      <c r="AI2234">
        <f t="shared" ca="1" si="254"/>
        <v>0.44197234601708724</v>
      </c>
      <c r="AX2234">
        <f t="shared" ca="1" si="255"/>
        <v>3.7282187778203135</v>
      </c>
    </row>
    <row r="2235" spans="1:50">
      <c r="A2235">
        <f t="shared" ca="1" si="251"/>
        <v>0.90216394822388712</v>
      </c>
      <c r="R2235">
        <f t="shared" ca="1" si="252"/>
        <v>-1.2546930776771801</v>
      </c>
      <c r="AH2235">
        <f t="shared" ca="1" si="253"/>
        <v>10.586730886495623</v>
      </c>
      <c r="AI2235">
        <f t="shared" ca="1" si="254"/>
        <v>0.22329710889324084</v>
      </c>
      <c r="AX2235">
        <f t="shared" ca="1" si="255"/>
        <v>0.62225025559474367</v>
      </c>
    </row>
    <row r="2236" spans="1:50">
      <c r="A2236">
        <f t="shared" ca="1" si="251"/>
        <v>0.99927245402447173</v>
      </c>
      <c r="R2236">
        <f t="shared" ca="1" si="252"/>
        <v>-1.3953696089983483</v>
      </c>
      <c r="AH2236">
        <f t="shared" ca="1" si="253"/>
        <v>21.681886205603686</v>
      </c>
      <c r="AI2236">
        <f t="shared" ca="1" si="254"/>
        <v>0.59904221556381054</v>
      </c>
      <c r="AX2236">
        <f t="shared" ca="1" si="255"/>
        <v>7.778943681491042E-2</v>
      </c>
    </row>
    <row r="2237" spans="1:50">
      <c r="A2237">
        <f t="shared" ca="1" si="251"/>
        <v>0.54553321033818336</v>
      </c>
      <c r="R2237">
        <f t="shared" ca="1" si="252"/>
        <v>-1.0343870676531302</v>
      </c>
      <c r="AH2237">
        <f t="shared" ca="1" si="253"/>
        <v>5.6510956951484212</v>
      </c>
      <c r="AI2237">
        <f t="shared" ca="1" si="254"/>
        <v>6.3869765111450039E-2</v>
      </c>
      <c r="AX2237">
        <f t="shared" ca="1" si="255"/>
        <v>1.8864552136938924</v>
      </c>
    </row>
    <row r="2238" spans="1:50">
      <c r="A2238">
        <f t="shared" ca="1" si="251"/>
        <v>0.97317364541473939</v>
      </c>
      <c r="R2238">
        <f t="shared" ca="1" si="252"/>
        <v>-9.658980466667598E-2</v>
      </c>
      <c r="AH2238">
        <f t="shared" ca="1" si="253"/>
        <v>20.446212180097902</v>
      </c>
      <c r="AI2238">
        <f t="shared" ca="1" si="254"/>
        <v>0.56328681274810322</v>
      </c>
      <c r="AX2238">
        <f t="shared" ca="1" si="255"/>
        <v>3.3155406754990904</v>
      </c>
    </row>
    <row r="2239" spans="1:50">
      <c r="A2239">
        <f t="shared" ca="1" si="251"/>
        <v>0.15213056604590536</v>
      </c>
      <c r="R2239">
        <f t="shared" ca="1" si="252"/>
        <v>1.2252178542803651</v>
      </c>
      <c r="AH2239">
        <f t="shared" ca="1" si="253"/>
        <v>18.910507775883847</v>
      </c>
      <c r="AI2239">
        <f t="shared" ca="1" si="254"/>
        <v>0.51672173662331067</v>
      </c>
      <c r="AX2239">
        <f t="shared" ca="1" si="255"/>
        <v>0.13239325552715636</v>
      </c>
    </row>
    <row r="2240" spans="1:50">
      <c r="A2240">
        <f t="shared" ca="1" si="251"/>
        <v>0.59482831592638163</v>
      </c>
      <c r="R2240">
        <f t="shared" ca="1" si="252"/>
        <v>-0.5475954727377228</v>
      </c>
      <c r="AH2240">
        <f t="shared" ca="1" si="253"/>
        <v>19.554931483296119</v>
      </c>
      <c r="AI2240">
        <f t="shared" ca="1" si="254"/>
        <v>0.53654890150660306</v>
      </c>
      <c r="AX2240">
        <f t="shared" ca="1" si="255"/>
        <v>1.2634542230916856</v>
      </c>
    </row>
    <row r="2241" spans="1:50">
      <c r="A2241">
        <f t="shared" ca="1" si="251"/>
        <v>0.91041735472078644</v>
      </c>
      <c r="R2241">
        <f t="shared" ca="1" si="252"/>
        <v>-0.21808429637695659</v>
      </c>
      <c r="AH2241">
        <f t="shared" ca="1" si="253"/>
        <v>33.02698907703595</v>
      </c>
      <c r="AI2241">
        <f t="shared" ca="1" si="254"/>
        <v>0.85595845010447147</v>
      </c>
      <c r="AX2241">
        <f t="shared" ca="1" si="255"/>
        <v>2.8702058092784339</v>
      </c>
    </row>
    <row r="2242" spans="1:50">
      <c r="A2242">
        <f t="shared" ca="1" si="251"/>
        <v>0.75215494415145812</v>
      </c>
      <c r="R2242">
        <f t="shared" ca="1" si="252"/>
        <v>-0.99439616138655407</v>
      </c>
      <c r="AH2242">
        <f t="shared" ca="1" si="253"/>
        <v>33.269325967533732</v>
      </c>
      <c r="AI2242">
        <f t="shared" ca="1" si="254"/>
        <v>0.86004227320967941</v>
      </c>
      <c r="AX2242">
        <f t="shared" ca="1" si="255"/>
        <v>1.0392596668410969</v>
      </c>
    </row>
    <row r="2243" spans="1:50">
      <c r="A2243">
        <f t="shared" ref="A2243:A2306" ca="1" si="256">RAND()</f>
        <v>0.11571430537176863</v>
      </c>
      <c r="R2243">
        <f t="shared" ref="R2243:R2306" ca="1" si="257">_xlfn.NORM.INV(RAND(),0,1)</f>
        <v>-1.0528745608247772</v>
      </c>
      <c r="AH2243">
        <f t="shared" ref="AH2243:AH2306" ca="1" si="258">IF(AI2243&lt;$AL$4,$AL$1+SQRT(AI2243*($AL$2-$AL$1)*($AL$3-$AL$1)),$AL$2-SQRT((1-AI2243)*($AL$2-$AL$1)*($AL$2-$AL$3)))</f>
        <v>15.471544319765151</v>
      </c>
      <c r="AI2243">
        <f t="shared" ref="AI2243:AI2306" ca="1" si="259">RAND()</f>
        <v>0.40389287416902897</v>
      </c>
      <c r="AX2243">
        <f t="shared" ref="AX2243:AX2306" ca="1" si="260">-LN(1-RAND())/$AW$2</f>
        <v>3.7167710860808403</v>
      </c>
    </row>
    <row r="2244" spans="1:50">
      <c r="A2244">
        <f t="shared" ca="1" si="256"/>
        <v>0.35200998465470434</v>
      </c>
      <c r="R2244">
        <f t="shared" ca="1" si="257"/>
        <v>0.13318220880957102</v>
      </c>
      <c r="AH2244">
        <f t="shared" ca="1" si="258"/>
        <v>12.363559269036969</v>
      </c>
      <c r="AI2244">
        <f t="shared" ca="1" si="259"/>
        <v>0.29174916455235367</v>
      </c>
      <c r="AX2244">
        <f t="shared" ca="1" si="260"/>
        <v>0.75286144996011128</v>
      </c>
    </row>
    <row r="2245" spans="1:50">
      <c r="A2245">
        <f t="shared" ca="1" si="256"/>
        <v>0.73174417575878881</v>
      </c>
      <c r="R2245">
        <f t="shared" ca="1" si="257"/>
        <v>-0.55687325881031757</v>
      </c>
      <c r="AH2245">
        <f t="shared" ca="1" si="258"/>
        <v>19.730755469034687</v>
      </c>
      <c r="AI2245">
        <f t="shared" ca="1" si="259"/>
        <v>0.54188641776231328</v>
      </c>
      <c r="AX2245">
        <f t="shared" ca="1" si="260"/>
        <v>2.9628605932609182</v>
      </c>
    </row>
    <row r="2246" spans="1:50">
      <c r="A2246">
        <f t="shared" ca="1" si="256"/>
        <v>0.57081885027029911</v>
      </c>
      <c r="R2246">
        <f t="shared" ca="1" si="257"/>
        <v>-0.59605771301981603</v>
      </c>
      <c r="AH2246">
        <f t="shared" ca="1" si="258"/>
        <v>4.0532301075729302</v>
      </c>
      <c r="AI2246">
        <f t="shared" ca="1" si="259"/>
        <v>3.2857348609871329E-2</v>
      </c>
      <c r="AX2246">
        <f t="shared" ca="1" si="260"/>
        <v>0.5852657055562035</v>
      </c>
    </row>
    <row r="2247" spans="1:50">
      <c r="A2247">
        <f t="shared" ca="1" si="256"/>
        <v>0.23999373524763234</v>
      </c>
      <c r="R2247">
        <f t="shared" ca="1" si="257"/>
        <v>-1.0189767684150359</v>
      </c>
      <c r="AH2247">
        <f t="shared" ca="1" si="258"/>
        <v>26.17966168080148</v>
      </c>
      <c r="AI2247">
        <f t="shared" ca="1" si="259"/>
        <v>0.71629574117946126</v>
      </c>
      <c r="AX2247">
        <f t="shared" ca="1" si="260"/>
        <v>2.765128016200173</v>
      </c>
    </row>
    <row r="2248" spans="1:50">
      <c r="A2248">
        <f t="shared" ca="1" si="256"/>
        <v>0.27006936515785851</v>
      </c>
      <c r="R2248">
        <f t="shared" ca="1" si="257"/>
        <v>0.55813502871815435</v>
      </c>
      <c r="AH2248">
        <f t="shared" ca="1" si="258"/>
        <v>20.046388611702533</v>
      </c>
      <c r="AI2248">
        <f t="shared" ca="1" si="259"/>
        <v>0.55139058239942818</v>
      </c>
      <c r="AX2248">
        <f t="shared" ca="1" si="260"/>
        <v>6.6487565290556176</v>
      </c>
    </row>
    <row r="2249" spans="1:50">
      <c r="A2249">
        <f t="shared" ca="1" si="256"/>
        <v>5.3356856993643897E-2</v>
      </c>
      <c r="R2249">
        <f t="shared" ca="1" si="257"/>
        <v>1.4900600935102606</v>
      </c>
      <c r="AH2249">
        <f t="shared" ca="1" si="258"/>
        <v>16.525746230860108</v>
      </c>
      <c r="AI2249">
        <f t="shared" ca="1" si="259"/>
        <v>0.43973716729961176</v>
      </c>
      <c r="AX2249">
        <f t="shared" ca="1" si="260"/>
        <v>1.1761152895111879</v>
      </c>
    </row>
    <row r="2250" spans="1:50">
      <c r="A2250">
        <f t="shared" ca="1" si="256"/>
        <v>4.918500898766176E-2</v>
      </c>
      <c r="R2250">
        <f t="shared" ca="1" si="257"/>
        <v>-0.20337768571267367</v>
      </c>
      <c r="AH2250">
        <f t="shared" ca="1" si="258"/>
        <v>29.542300591121471</v>
      </c>
      <c r="AI2250">
        <f t="shared" ca="1" si="259"/>
        <v>0.79074126744798556</v>
      </c>
      <c r="AX2250">
        <f t="shared" ca="1" si="260"/>
        <v>0.88045582744573225</v>
      </c>
    </row>
    <row r="2251" spans="1:50">
      <c r="A2251">
        <f t="shared" ca="1" si="256"/>
        <v>0.73572694792355275</v>
      </c>
      <c r="R2251">
        <f t="shared" ca="1" si="257"/>
        <v>-0.94197991538730963</v>
      </c>
      <c r="AH2251">
        <f t="shared" ca="1" si="258"/>
        <v>45.08012560965021</v>
      </c>
      <c r="AI2251">
        <f t="shared" ca="1" si="259"/>
        <v>0.98789741799159014</v>
      </c>
      <c r="AX2251">
        <f t="shared" ca="1" si="260"/>
        <v>4.5728847173277316</v>
      </c>
    </row>
    <row r="2252" spans="1:50">
      <c r="A2252">
        <f t="shared" ca="1" si="256"/>
        <v>0.4663601546120576</v>
      </c>
      <c r="R2252">
        <f t="shared" ca="1" si="257"/>
        <v>-0.56051873957603726</v>
      </c>
      <c r="AH2252">
        <f t="shared" ca="1" si="258"/>
        <v>6.9821589234833024</v>
      </c>
      <c r="AI2252">
        <f t="shared" ca="1" si="259"/>
        <v>9.7501086465554998E-2</v>
      </c>
      <c r="AX2252">
        <f t="shared" ca="1" si="260"/>
        <v>7.9998158378106671E-2</v>
      </c>
    </row>
    <row r="2253" spans="1:50">
      <c r="A2253">
        <f t="shared" ca="1" si="256"/>
        <v>0.68193852617257245</v>
      </c>
      <c r="R2253">
        <f t="shared" ca="1" si="257"/>
        <v>-3.9762401004784842E-2</v>
      </c>
      <c r="AH2253">
        <f t="shared" ca="1" si="258"/>
        <v>8.5608841466106274</v>
      </c>
      <c r="AI2253">
        <f t="shared" ca="1" si="259"/>
        <v>0.14657747474337834</v>
      </c>
      <c r="AX2253">
        <f t="shared" ca="1" si="260"/>
        <v>3.048326745584367</v>
      </c>
    </row>
    <row r="2254" spans="1:50">
      <c r="A2254">
        <f t="shared" ca="1" si="256"/>
        <v>0.83354666994490245</v>
      </c>
      <c r="R2254">
        <f t="shared" ca="1" si="257"/>
        <v>0.81026880144654279</v>
      </c>
      <c r="AH2254">
        <f t="shared" ca="1" si="258"/>
        <v>11.385833207216308</v>
      </c>
      <c r="AI2254">
        <f t="shared" ca="1" si="259"/>
        <v>0.25447306144954052</v>
      </c>
      <c r="AX2254">
        <f t="shared" ca="1" si="260"/>
        <v>0.22615660374012861</v>
      </c>
    </row>
    <row r="2255" spans="1:50">
      <c r="A2255">
        <f t="shared" ca="1" si="256"/>
        <v>0.14165571484264339</v>
      </c>
      <c r="R2255">
        <f t="shared" ca="1" si="257"/>
        <v>-0.32923225271889328</v>
      </c>
      <c r="AH2255">
        <f t="shared" ca="1" si="258"/>
        <v>31.519806823108823</v>
      </c>
      <c r="AI2255">
        <f t="shared" ca="1" si="259"/>
        <v>0.82924123007239237</v>
      </c>
      <c r="AX2255">
        <f t="shared" ca="1" si="260"/>
        <v>1.6346309027733259</v>
      </c>
    </row>
    <row r="2256" spans="1:50">
      <c r="A2256">
        <f t="shared" ca="1" si="256"/>
        <v>0.64970838163422595</v>
      </c>
      <c r="R2256">
        <f t="shared" ca="1" si="257"/>
        <v>-0.11368267453088057</v>
      </c>
      <c r="AH2256">
        <f t="shared" ca="1" si="258"/>
        <v>27.035385684104977</v>
      </c>
      <c r="AI2256">
        <f t="shared" ca="1" si="259"/>
        <v>0.73631324466109471</v>
      </c>
      <c r="AX2256">
        <f t="shared" ca="1" si="260"/>
        <v>2.1504845814290849</v>
      </c>
    </row>
    <row r="2257" spans="1:50">
      <c r="A2257">
        <f t="shared" ca="1" si="256"/>
        <v>0.2394208639901293</v>
      </c>
      <c r="R2257">
        <f t="shared" ca="1" si="257"/>
        <v>0.73156995985056705</v>
      </c>
      <c r="AH2257">
        <f t="shared" ca="1" si="258"/>
        <v>16.290608759877941</v>
      </c>
      <c r="AI2257">
        <f t="shared" ca="1" si="259"/>
        <v>0.43183847111019114</v>
      </c>
      <c r="AX2257">
        <f t="shared" ca="1" si="260"/>
        <v>1.2663776773901327</v>
      </c>
    </row>
    <row r="2258" spans="1:50">
      <c r="A2258">
        <f t="shared" ca="1" si="256"/>
        <v>0.9052486790241504</v>
      </c>
      <c r="R2258">
        <f t="shared" ca="1" si="257"/>
        <v>-0.85576248183062487</v>
      </c>
      <c r="AH2258">
        <f t="shared" ca="1" si="258"/>
        <v>40.194227430903304</v>
      </c>
      <c r="AI2258">
        <f t="shared" ca="1" si="259"/>
        <v>0.95192341216157539</v>
      </c>
      <c r="AX2258">
        <f t="shared" ca="1" si="260"/>
        <v>1.8884456555999778</v>
      </c>
    </row>
    <row r="2259" spans="1:50">
      <c r="A2259">
        <f t="shared" ca="1" si="256"/>
        <v>0.43090915142393227</v>
      </c>
      <c r="R2259">
        <f t="shared" ca="1" si="257"/>
        <v>-0.35355684842045804</v>
      </c>
      <c r="AH2259">
        <f t="shared" ca="1" si="258"/>
        <v>32.924952739167821</v>
      </c>
      <c r="AI2259">
        <f t="shared" ca="1" si="259"/>
        <v>0.85422138052017371</v>
      </c>
      <c r="AX2259">
        <f t="shared" ca="1" si="260"/>
        <v>1.5941160272299955</v>
      </c>
    </row>
    <row r="2260" spans="1:50">
      <c r="A2260">
        <f t="shared" ca="1" si="256"/>
        <v>0.13436588164637631</v>
      </c>
      <c r="R2260">
        <f t="shared" ca="1" si="257"/>
        <v>2.328657186055584</v>
      </c>
      <c r="AH2260">
        <f t="shared" ca="1" si="258"/>
        <v>15.052398561789346</v>
      </c>
      <c r="AI2260">
        <f t="shared" ca="1" si="259"/>
        <v>0.38933257685798839</v>
      </c>
      <c r="AX2260">
        <f t="shared" ca="1" si="260"/>
        <v>0.89412481805296584</v>
      </c>
    </row>
    <row r="2261" spans="1:50">
      <c r="A2261">
        <f t="shared" ca="1" si="256"/>
        <v>0.33057171892179948</v>
      </c>
      <c r="R2261">
        <f t="shared" ca="1" si="257"/>
        <v>-1.2114954462420233</v>
      </c>
      <c r="AH2261">
        <f t="shared" ca="1" si="258"/>
        <v>16.508912032527121</v>
      </c>
      <c r="AI2261">
        <f t="shared" ca="1" si="259"/>
        <v>0.43917351337749677</v>
      </c>
      <c r="AX2261">
        <f t="shared" ca="1" si="260"/>
        <v>1.0462048142582405</v>
      </c>
    </row>
    <row r="2262" spans="1:50">
      <c r="A2262">
        <f t="shared" ca="1" si="256"/>
        <v>0.93857152868125304</v>
      </c>
      <c r="R2262">
        <f t="shared" ca="1" si="257"/>
        <v>1.00602633411853</v>
      </c>
      <c r="AH2262">
        <f t="shared" ca="1" si="258"/>
        <v>13.385443814395707</v>
      </c>
      <c r="AI2262">
        <f t="shared" ca="1" si="259"/>
        <v>0.32968713766561308</v>
      </c>
      <c r="AX2262">
        <f t="shared" ca="1" si="260"/>
        <v>1.656410907840691</v>
      </c>
    </row>
    <row r="2263" spans="1:50">
      <c r="A2263">
        <f t="shared" ca="1" si="256"/>
        <v>0.38540719197674822</v>
      </c>
      <c r="R2263">
        <f t="shared" ca="1" si="257"/>
        <v>-0.40636369191915561</v>
      </c>
      <c r="AH2263">
        <f t="shared" ca="1" si="258"/>
        <v>10.798015109278552</v>
      </c>
      <c r="AI2263">
        <f t="shared" ca="1" si="259"/>
        <v>0.23160219031382367</v>
      </c>
      <c r="AX2263">
        <f t="shared" ca="1" si="260"/>
        <v>0.45433770732198586</v>
      </c>
    </row>
    <row r="2264" spans="1:50">
      <c r="A2264">
        <f t="shared" ca="1" si="256"/>
        <v>0.68772406621433857</v>
      </c>
      <c r="R2264">
        <f t="shared" ca="1" si="257"/>
        <v>4.1507934690219322E-2</v>
      </c>
      <c r="AH2264">
        <f t="shared" ca="1" si="258"/>
        <v>26.400000634147077</v>
      </c>
      <c r="AI2264">
        <f t="shared" ca="1" si="259"/>
        <v>0.72152001496587082</v>
      </c>
      <c r="AX2264">
        <f t="shared" ca="1" si="260"/>
        <v>8.1678536873932089E-2</v>
      </c>
    </row>
    <row r="2265" spans="1:50">
      <c r="A2265">
        <f t="shared" ca="1" si="256"/>
        <v>0.95708723158862541</v>
      </c>
      <c r="R2265">
        <f t="shared" ca="1" si="257"/>
        <v>0.68246348408411939</v>
      </c>
      <c r="AH2265">
        <f t="shared" ca="1" si="258"/>
        <v>31.146184495302236</v>
      </c>
      <c r="AI2265">
        <f t="shared" ca="1" si="259"/>
        <v>0.82226682045740906</v>
      </c>
      <c r="AX2265">
        <f t="shared" ca="1" si="260"/>
        <v>4.8013626384567978</v>
      </c>
    </row>
    <row r="2266" spans="1:50">
      <c r="A2266">
        <f t="shared" ca="1" si="256"/>
        <v>0.66033260803115923</v>
      </c>
      <c r="R2266">
        <f t="shared" ca="1" si="257"/>
        <v>0.70131856708114981</v>
      </c>
      <c r="AH2266">
        <f t="shared" ca="1" si="258"/>
        <v>44.287731458163044</v>
      </c>
      <c r="AI2266">
        <f t="shared" ca="1" si="259"/>
        <v>0.98368499405296994</v>
      </c>
      <c r="AX2266">
        <f t="shared" ca="1" si="260"/>
        <v>2.9951266856164627</v>
      </c>
    </row>
    <row r="2267" spans="1:50">
      <c r="A2267">
        <f t="shared" ca="1" si="256"/>
        <v>0.76676793309566882</v>
      </c>
      <c r="R2267">
        <f t="shared" ca="1" si="257"/>
        <v>9.359232494337609E-2</v>
      </c>
      <c r="AH2267">
        <f t="shared" ca="1" si="258"/>
        <v>17.393127550200646</v>
      </c>
      <c r="AI2267">
        <f t="shared" ca="1" si="259"/>
        <v>0.46839593452125805</v>
      </c>
      <c r="AX2267">
        <f t="shared" ca="1" si="260"/>
        <v>0.59226488801077792</v>
      </c>
    </row>
    <row r="2268" spans="1:50">
      <c r="A2268">
        <f t="shared" ca="1" si="256"/>
        <v>0.60604419649713637</v>
      </c>
      <c r="R2268">
        <f t="shared" ca="1" si="257"/>
        <v>-1.318576431058764</v>
      </c>
      <c r="AH2268">
        <f t="shared" ca="1" si="258"/>
        <v>11.964124151197566</v>
      </c>
      <c r="AI2268">
        <f t="shared" ca="1" si="259"/>
        <v>0.2766360742072439</v>
      </c>
      <c r="AX2268">
        <f t="shared" ca="1" si="260"/>
        <v>0.32393444917041186</v>
      </c>
    </row>
    <row r="2269" spans="1:50">
      <c r="A2269">
        <f t="shared" ca="1" si="256"/>
        <v>0.31876374043548594</v>
      </c>
      <c r="R2269">
        <f t="shared" ca="1" si="257"/>
        <v>1.6826860075799954</v>
      </c>
      <c r="AH2269">
        <f t="shared" ca="1" si="258"/>
        <v>19.054393220846453</v>
      </c>
      <c r="AI2269">
        <f t="shared" ca="1" si="259"/>
        <v>0.52118471053500304</v>
      </c>
      <c r="AX2269">
        <f t="shared" ca="1" si="260"/>
        <v>1.0955305299962796</v>
      </c>
    </row>
    <row r="2270" spans="1:50">
      <c r="A2270">
        <f t="shared" ca="1" si="256"/>
        <v>0.85516963843569327</v>
      </c>
      <c r="R2270">
        <f t="shared" ca="1" si="257"/>
        <v>-0.45896716340167171</v>
      </c>
      <c r="AH2270">
        <f t="shared" ca="1" si="258"/>
        <v>12.718539064299534</v>
      </c>
      <c r="AI2270">
        <f t="shared" ca="1" si="259"/>
        <v>0.30504633524991998</v>
      </c>
      <c r="AX2270">
        <f t="shared" ca="1" si="260"/>
        <v>0.15879067053840948</v>
      </c>
    </row>
    <row r="2271" spans="1:50">
      <c r="A2271">
        <f t="shared" ca="1" si="256"/>
        <v>0.89621386206267328</v>
      </c>
      <c r="R2271">
        <f t="shared" ca="1" si="257"/>
        <v>-3.7909014642212795E-2</v>
      </c>
      <c r="AH2271">
        <f t="shared" ca="1" si="258"/>
        <v>23.64314627212368</v>
      </c>
      <c r="AI2271">
        <f t="shared" ca="1" si="259"/>
        <v>0.65265813078366608</v>
      </c>
      <c r="AX2271">
        <f t="shared" ca="1" si="260"/>
        <v>8.414368893531158</v>
      </c>
    </row>
    <row r="2272" spans="1:50">
      <c r="A2272">
        <f t="shared" ca="1" si="256"/>
        <v>0.59136783787710923</v>
      </c>
      <c r="R2272">
        <f t="shared" ca="1" si="257"/>
        <v>0.13642500646546118</v>
      </c>
      <c r="AH2272">
        <f t="shared" ca="1" si="258"/>
        <v>2.8629579521478692</v>
      </c>
      <c r="AI2272">
        <f t="shared" ca="1" si="259"/>
        <v>1.639305647153344E-2</v>
      </c>
      <c r="AX2272">
        <f t="shared" ca="1" si="260"/>
        <v>4.8701797098848143</v>
      </c>
    </row>
    <row r="2273" spans="1:50">
      <c r="A2273">
        <f t="shared" ca="1" si="256"/>
        <v>0.99551669088807992</v>
      </c>
      <c r="R2273">
        <f t="shared" ca="1" si="257"/>
        <v>0.97226227949046562</v>
      </c>
      <c r="AH2273">
        <f t="shared" ca="1" si="258"/>
        <v>15.564612674358237</v>
      </c>
      <c r="AI2273">
        <f t="shared" ca="1" si="259"/>
        <v>0.40710204986651533</v>
      </c>
      <c r="AX2273">
        <f t="shared" ca="1" si="260"/>
        <v>1.0662907977331124</v>
      </c>
    </row>
    <row r="2274" spans="1:50">
      <c r="A2274">
        <f t="shared" ca="1" si="256"/>
        <v>0.3290336943826323</v>
      </c>
      <c r="R2274">
        <f t="shared" ca="1" si="257"/>
        <v>0.7055000118833481</v>
      </c>
      <c r="AH2274">
        <f t="shared" ca="1" si="258"/>
        <v>11.791860186618493</v>
      </c>
      <c r="AI2274">
        <f t="shared" ca="1" si="259"/>
        <v>0.27006902600054539</v>
      </c>
      <c r="AX2274">
        <f t="shared" ca="1" si="260"/>
        <v>0.45423271817380323</v>
      </c>
    </row>
    <row r="2275" spans="1:50">
      <c r="A2275">
        <f t="shared" ca="1" si="256"/>
        <v>0.29772923069657919</v>
      </c>
      <c r="R2275">
        <f t="shared" ca="1" si="257"/>
        <v>-0.69579927410782905</v>
      </c>
      <c r="AH2275">
        <f t="shared" ca="1" si="258"/>
        <v>2.2831896438942296</v>
      </c>
      <c r="AI2275">
        <f t="shared" ca="1" si="259"/>
        <v>1.0425909899971719E-2</v>
      </c>
      <c r="AX2275">
        <f t="shared" ca="1" si="260"/>
        <v>0.34083792907633675</v>
      </c>
    </row>
    <row r="2276" spans="1:50">
      <c r="A2276">
        <f t="shared" ca="1" si="256"/>
        <v>0.65360438902741302</v>
      </c>
      <c r="R2276">
        <f t="shared" ca="1" si="257"/>
        <v>0.34690712735168705</v>
      </c>
      <c r="AH2276">
        <f t="shared" ca="1" si="258"/>
        <v>45.955080398252548</v>
      </c>
      <c r="AI2276">
        <f t="shared" ca="1" si="259"/>
        <v>0.99181931270769963</v>
      </c>
      <c r="AX2276">
        <f t="shared" ca="1" si="260"/>
        <v>2.9936756110810676</v>
      </c>
    </row>
    <row r="2277" spans="1:50">
      <c r="A2277">
        <f t="shared" ca="1" si="256"/>
        <v>0.39484907119559864</v>
      </c>
      <c r="R2277">
        <f t="shared" ca="1" si="257"/>
        <v>0.57673895436197253</v>
      </c>
      <c r="AH2277">
        <f t="shared" ca="1" si="258"/>
        <v>9.3198027222682018</v>
      </c>
      <c r="AI2277">
        <f t="shared" ca="1" si="259"/>
        <v>0.1737174455639956</v>
      </c>
      <c r="AX2277">
        <f t="shared" ca="1" si="260"/>
        <v>0.42814176474492527</v>
      </c>
    </row>
    <row r="2278" spans="1:50">
      <c r="A2278">
        <f t="shared" ca="1" si="256"/>
        <v>0.54852634486041063</v>
      </c>
      <c r="R2278">
        <f t="shared" ca="1" si="257"/>
        <v>0.26584075028979343</v>
      </c>
      <c r="AH2278">
        <f t="shared" ca="1" si="258"/>
        <v>24.672413413348369</v>
      </c>
      <c r="AI2278">
        <f t="shared" ca="1" si="259"/>
        <v>0.67925667884783214</v>
      </c>
      <c r="AX2278">
        <f t="shared" ca="1" si="260"/>
        <v>1.0505087476817359</v>
      </c>
    </row>
    <row r="2279" spans="1:50">
      <c r="A2279">
        <f t="shared" ca="1" si="256"/>
        <v>0.446632256558813</v>
      </c>
      <c r="R2279">
        <f t="shared" ca="1" si="257"/>
        <v>0.51921635524283116</v>
      </c>
      <c r="AH2279">
        <f t="shared" ca="1" si="258"/>
        <v>29.793543595575819</v>
      </c>
      <c r="AI2279">
        <f t="shared" ca="1" si="259"/>
        <v>0.7958495597880525</v>
      </c>
      <c r="AX2279">
        <f t="shared" ca="1" si="260"/>
        <v>1.5913338864557973</v>
      </c>
    </row>
    <row r="2280" spans="1:50">
      <c r="A2280">
        <f t="shared" ca="1" si="256"/>
        <v>0.44892082158854085</v>
      </c>
      <c r="R2280">
        <f t="shared" ca="1" si="257"/>
        <v>0.66907776898918381</v>
      </c>
      <c r="AH2280">
        <f t="shared" ca="1" si="258"/>
        <v>8.1101652110805489</v>
      </c>
      <c r="AI2280">
        <f t="shared" ca="1" si="259"/>
        <v>0.13154955950204239</v>
      </c>
      <c r="AX2280">
        <f t="shared" ca="1" si="260"/>
        <v>4.4718156954724932</v>
      </c>
    </row>
    <row r="2281" spans="1:50">
      <c r="A2281">
        <f t="shared" ca="1" si="256"/>
        <v>0.6900882220303215</v>
      </c>
      <c r="R2281">
        <f t="shared" ca="1" si="257"/>
        <v>-0.31223306390758104</v>
      </c>
      <c r="AH2281">
        <f t="shared" ca="1" si="258"/>
        <v>11.158159177206997</v>
      </c>
      <c r="AI2281">
        <f t="shared" ca="1" si="259"/>
        <v>0.24565570074840548</v>
      </c>
      <c r="AX2281">
        <f t="shared" ca="1" si="260"/>
        <v>0.15048858280347657</v>
      </c>
    </row>
    <row r="2282" spans="1:50">
      <c r="A2282">
        <f t="shared" ca="1" si="256"/>
        <v>0.15922430035746615</v>
      </c>
      <c r="R2282">
        <f t="shared" ca="1" si="257"/>
        <v>-1.5149524330172497</v>
      </c>
      <c r="AH2282">
        <f t="shared" ca="1" si="258"/>
        <v>38.960412626932445</v>
      </c>
      <c r="AI2282">
        <f t="shared" ca="1" si="259"/>
        <v>0.93906375531620367</v>
      </c>
      <c r="AX2282">
        <f t="shared" ca="1" si="260"/>
        <v>1.3122837372191858</v>
      </c>
    </row>
    <row r="2283" spans="1:50">
      <c r="A2283">
        <f t="shared" ca="1" si="256"/>
        <v>0.39939066603262641</v>
      </c>
      <c r="R2283">
        <f t="shared" ca="1" si="257"/>
        <v>-0.40462894074641459</v>
      </c>
      <c r="AH2283">
        <f t="shared" ca="1" si="258"/>
        <v>10.997536340297657</v>
      </c>
      <c r="AI2283">
        <f t="shared" ca="1" si="259"/>
        <v>0.23940391423679908</v>
      </c>
      <c r="AX2283">
        <f t="shared" ca="1" si="260"/>
        <v>3.759838151146937</v>
      </c>
    </row>
    <row r="2284" spans="1:50">
      <c r="A2284">
        <f t="shared" ca="1" si="256"/>
        <v>0.81273373905863933</v>
      </c>
      <c r="R2284">
        <f t="shared" ca="1" si="257"/>
        <v>-0.38943653087371494</v>
      </c>
      <c r="AH2284">
        <f t="shared" ca="1" si="258"/>
        <v>2.2045341700159162</v>
      </c>
      <c r="AI2284">
        <f t="shared" ca="1" si="259"/>
        <v>9.7199418135355264E-3</v>
      </c>
      <c r="AX2284">
        <f t="shared" ca="1" si="260"/>
        <v>0.42883935002255374</v>
      </c>
    </row>
    <row r="2285" spans="1:50">
      <c r="A2285">
        <f t="shared" ca="1" si="256"/>
        <v>0.66343076810610324</v>
      </c>
      <c r="R2285">
        <f t="shared" ca="1" si="257"/>
        <v>2.9193135915123448E-2</v>
      </c>
      <c r="AH2285">
        <f t="shared" ca="1" si="258"/>
        <v>8.9576590387978143</v>
      </c>
      <c r="AI2285">
        <f t="shared" ca="1" si="259"/>
        <v>0.16047931091071233</v>
      </c>
      <c r="AX2285">
        <f t="shared" ca="1" si="260"/>
        <v>0.21240170335343619</v>
      </c>
    </row>
    <row r="2286" spans="1:50">
      <c r="A2286">
        <f t="shared" ca="1" si="256"/>
        <v>0.58539370224578735</v>
      </c>
      <c r="R2286">
        <f t="shared" ca="1" si="257"/>
        <v>0.52805759067266322</v>
      </c>
      <c r="AH2286">
        <f t="shared" ca="1" si="258"/>
        <v>10.107000694790088</v>
      </c>
      <c r="AI2286">
        <f t="shared" ca="1" si="259"/>
        <v>0.20427430321726081</v>
      </c>
      <c r="AX2286">
        <f t="shared" ca="1" si="260"/>
        <v>1.9580522506108562</v>
      </c>
    </row>
    <row r="2287" spans="1:50">
      <c r="A2287">
        <f t="shared" ca="1" si="256"/>
        <v>0.24258726252201324</v>
      </c>
      <c r="R2287">
        <f t="shared" ca="1" si="257"/>
        <v>-0.69759957334795664</v>
      </c>
      <c r="AH2287">
        <f t="shared" ca="1" si="258"/>
        <v>39.574373300090514</v>
      </c>
      <c r="AI2287">
        <f t="shared" ca="1" si="259"/>
        <v>0.94565315395706717</v>
      </c>
      <c r="AX2287">
        <f t="shared" ca="1" si="260"/>
        <v>0.2313138341577399</v>
      </c>
    </row>
    <row r="2288" spans="1:50">
      <c r="A2288">
        <f t="shared" ca="1" si="256"/>
        <v>6.6329648811570441E-2</v>
      </c>
      <c r="R2288">
        <f t="shared" ca="1" si="257"/>
        <v>-0.72096728385529085</v>
      </c>
      <c r="AH2288">
        <f t="shared" ca="1" si="258"/>
        <v>9.2004109173465842</v>
      </c>
      <c r="AI2288">
        <f t="shared" ca="1" si="259"/>
        <v>0.16929512209606046</v>
      </c>
      <c r="AX2288">
        <f t="shared" ca="1" si="260"/>
        <v>1.6677152333340597</v>
      </c>
    </row>
    <row r="2289" spans="1:50">
      <c r="A2289">
        <f t="shared" ca="1" si="256"/>
        <v>5.5432619662655336E-2</v>
      </c>
      <c r="R2289">
        <f t="shared" ca="1" si="257"/>
        <v>0.93952077939020673</v>
      </c>
      <c r="AH2289">
        <f t="shared" ca="1" si="258"/>
        <v>27.607617210405614</v>
      </c>
      <c r="AI2289">
        <f t="shared" ca="1" si="259"/>
        <v>0.74929059650213858</v>
      </c>
      <c r="AX2289">
        <f t="shared" ca="1" si="260"/>
        <v>2.5970008303429912</v>
      </c>
    </row>
    <row r="2290" spans="1:50">
      <c r="A2290">
        <f t="shared" ca="1" si="256"/>
        <v>0.10702219612528352</v>
      </c>
      <c r="R2290">
        <f t="shared" ca="1" si="257"/>
        <v>-0.43638193698008643</v>
      </c>
      <c r="AH2290">
        <f t="shared" ca="1" si="258"/>
        <v>10.54375813005575</v>
      </c>
      <c r="AI2290">
        <f t="shared" ca="1" si="259"/>
        <v>0.22160248875022914</v>
      </c>
      <c r="AX2290">
        <f t="shared" ca="1" si="260"/>
        <v>1.930426635416024</v>
      </c>
    </row>
    <row r="2291" spans="1:50">
      <c r="A2291">
        <f t="shared" ca="1" si="256"/>
        <v>0.91898948049869</v>
      </c>
      <c r="R2291">
        <f t="shared" ca="1" si="257"/>
        <v>0.36787485410524889</v>
      </c>
      <c r="AH2291">
        <f t="shared" ca="1" si="258"/>
        <v>23.077446713693551</v>
      </c>
      <c r="AI2291">
        <f t="shared" ca="1" si="259"/>
        <v>0.63758806227299492</v>
      </c>
      <c r="AX2291">
        <f t="shared" ca="1" si="260"/>
        <v>3.1809098545998173</v>
      </c>
    </row>
    <row r="2292" spans="1:50">
      <c r="A2292">
        <f t="shared" ca="1" si="256"/>
        <v>0.63443211217542117</v>
      </c>
      <c r="R2292">
        <f t="shared" ca="1" si="257"/>
        <v>-0.50704188154399799</v>
      </c>
      <c r="AH2292">
        <f t="shared" ca="1" si="258"/>
        <v>26.471143248731099</v>
      </c>
      <c r="AI2292">
        <f t="shared" ca="1" si="259"/>
        <v>0.7231964499891339</v>
      </c>
      <c r="AX2292">
        <f t="shared" ca="1" si="260"/>
        <v>0.30662997491714739</v>
      </c>
    </row>
    <row r="2293" spans="1:50">
      <c r="A2293">
        <f t="shared" ca="1" si="256"/>
        <v>0.8694172265215917</v>
      </c>
      <c r="R2293">
        <f t="shared" ca="1" si="257"/>
        <v>-1.8974619133466017</v>
      </c>
      <c r="AH2293">
        <f t="shared" ca="1" si="258"/>
        <v>25.278846722310576</v>
      </c>
      <c r="AI2293">
        <f t="shared" ca="1" si="259"/>
        <v>0.69443229031049269</v>
      </c>
      <c r="AX2293">
        <f t="shared" ca="1" si="260"/>
        <v>0.20407839004250028</v>
      </c>
    </row>
    <row r="2294" spans="1:50">
      <c r="A2294">
        <f t="shared" ca="1" si="256"/>
        <v>0.31302695493705612</v>
      </c>
      <c r="R2294">
        <f t="shared" ca="1" si="257"/>
        <v>-0.78420613955056839</v>
      </c>
      <c r="AH2294">
        <f t="shared" ca="1" si="258"/>
        <v>33.332436533394727</v>
      </c>
      <c r="AI2294">
        <f t="shared" ca="1" si="259"/>
        <v>0.86109616404334266</v>
      </c>
      <c r="AX2294">
        <f t="shared" ca="1" si="260"/>
        <v>0.21042023040156113</v>
      </c>
    </row>
    <row r="2295" spans="1:50">
      <c r="A2295">
        <f t="shared" ca="1" si="256"/>
        <v>0.55388685871770682</v>
      </c>
      <c r="R2295">
        <f t="shared" ca="1" si="257"/>
        <v>0.39099761496069418</v>
      </c>
      <c r="AH2295">
        <f t="shared" ca="1" si="258"/>
        <v>16.972914141032547</v>
      </c>
      <c r="AI2295">
        <f t="shared" ca="1" si="259"/>
        <v>0.45460579983219596</v>
      </c>
      <c r="AX2295">
        <f t="shared" ca="1" si="260"/>
        <v>1.1529598960734402</v>
      </c>
    </row>
    <row r="2296" spans="1:50">
      <c r="A2296">
        <f t="shared" ca="1" si="256"/>
        <v>0.65397081818774394</v>
      </c>
      <c r="R2296">
        <f t="shared" ca="1" si="257"/>
        <v>-0.15963182582152718</v>
      </c>
      <c r="AH2296">
        <f t="shared" ca="1" si="258"/>
        <v>38.202226166168657</v>
      </c>
      <c r="AI2296">
        <f t="shared" ca="1" si="259"/>
        <v>0.93040626628288225</v>
      </c>
      <c r="AX2296">
        <f t="shared" ca="1" si="260"/>
        <v>3.4648719895391196</v>
      </c>
    </row>
    <row r="2297" spans="1:50">
      <c r="A2297">
        <f t="shared" ca="1" si="256"/>
        <v>0.38295451106296852</v>
      </c>
      <c r="R2297">
        <f t="shared" ca="1" si="257"/>
        <v>-0.55396724688260057</v>
      </c>
      <c r="AH2297">
        <f t="shared" ca="1" si="258"/>
        <v>7.7745772742988768</v>
      </c>
      <c r="AI2297">
        <f t="shared" ca="1" si="259"/>
        <v>0.1208881035880891</v>
      </c>
      <c r="AX2297">
        <f t="shared" ca="1" si="260"/>
        <v>2.9163008116677851</v>
      </c>
    </row>
    <row r="2298" spans="1:50">
      <c r="A2298">
        <f t="shared" ca="1" si="256"/>
        <v>7.948613087968015E-4</v>
      </c>
      <c r="R2298">
        <f t="shared" ca="1" si="257"/>
        <v>0.81355202556805395</v>
      </c>
      <c r="AH2298">
        <f t="shared" ca="1" si="258"/>
        <v>27.780326142160725</v>
      </c>
      <c r="AI2298">
        <f t="shared" ca="1" si="259"/>
        <v>0.75314304682562694</v>
      </c>
      <c r="AX2298">
        <f t="shared" ca="1" si="260"/>
        <v>0.28699288583611443</v>
      </c>
    </row>
    <row r="2299" spans="1:50">
      <c r="A2299">
        <f t="shared" ca="1" si="256"/>
        <v>0.22715052205794184</v>
      </c>
      <c r="R2299">
        <f t="shared" ca="1" si="257"/>
        <v>0.1845349753789878</v>
      </c>
      <c r="AH2299">
        <f t="shared" ca="1" si="258"/>
        <v>21.454476835730887</v>
      </c>
      <c r="AI2299">
        <f t="shared" ca="1" si="259"/>
        <v>0.59257655363908768</v>
      </c>
      <c r="AX2299">
        <f t="shared" ca="1" si="260"/>
        <v>3.907989666732977</v>
      </c>
    </row>
    <row r="2300" spans="1:50">
      <c r="A2300">
        <f t="shared" ca="1" si="256"/>
        <v>0.91313524917104705</v>
      </c>
      <c r="R2300">
        <f t="shared" ca="1" si="257"/>
        <v>-0.42346741973051827</v>
      </c>
      <c r="AH2300">
        <f t="shared" ca="1" si="258"/>
        <v>33.975248517485724</v>
      </c>
      <c r="AI2300">
        <f t="shared" ca="1" si="259"/>
        <v>0.87160366996182825</v>
      </c>
      <c r="AX2300">
        <f t="shared" ca="1" si="260"/>
        <v>1.0130006713275157</v>
      </c>
    </row>
    <row r="2301" spans="1:50">
      <c r="A2301">
        <f t="shared" ca="1" si="256"/>
        <v>0.373299348623226</v>
      </c>
      <c r="R2301">
        <f t="shared" ca="1" si="257"/>
        <v>0.57615100370107675</v>
      </c>
      <c r="AH2301">
        <f t="shared" ca="1" si="258"/>
        <v>3.6052134625162631</v>
      </c>
      <c r="AI2301">
        <f t="shared" ca="1" si="259"/>
        <v>2.5995128220617003E-2</v>
      </c>
      <c r="AX2301">
        <f t="shared" ca="1" si="260"/>
        <v>0.79134443641006269</v>
      </c>
    </row>
    <row r="2302" spans="1:50">
      <c r="A2302">
        <f t="shared" ca="1" si="256"/>
        <v>0.35153342220591199</v>
      </c>
      <c r="R2302">
        <f t="shared" ca="1" si="257"/>
        <v>-0.59067551985006184</v>
      </c>
      <c r="AH2302">
        <f t="shared" ca="1" si="258"/>
        <v>37.103559207985349</v>
      </c>
      <c r="AI2302">
        <f t="shared" ca="1" si="259"/>
        <v>0.91684090744903024</v>
      </c>
      <c r="AX2302">
        <f t="shared" ca="1" si="260"/>
        <v>2.3680184352524796</v>
      </c>
    </row>
    <row r="2303" spans="1:50">
      <c r="A2303">
        <f t="shared" ca="1" si="256"/>
        <v>0.7491734155815456</v>
      </c>
      <c r="R2303">
        <f t="shared" ca="1" si="257"/>
        <v>1.6943876556990922</v>
      </c>
      <c r="AH2303">
        <f t="shared" ca="1" si="258"/>
        <v>29.451497778370122</v>
      </c>
      <c r="AI2303">
        <f t="shared" ca="1" si="259"/>
        <v>0.788879528223836</v>
      </c>
      <c r="AX2303">
        <f t="shared" ca="1" si="260"/>
        <v>0.42158534240948498</v>
      </c>
    </row>
    <row r="2304" spans="1:50">
      <c r="A2304">
        <f t="shared" ca="1" si="256"/>
        <v>0.56015484502097013</v>
      </c>
      <c r="R2304">
        <f t="shared" ca="1" si="257"/>
        <v>-0.26044970275864127</v>
      </c>
      <c r="AH2304">
        <f t="shared" ca="1" si="258"/>
        <v>38.201543219114306</v>
      </c>
      <c r="AI2304">
        <f t="shared" ca="1" si="259"/>
        <v>0.93039820879478619</v>
      </c>
      <c r="AX2304">
        <f t="shared" ca="1" si="260"/>
        <v>4.5726962628852457</v>
      </c>
    </row>
    <row r="2305" spans="1:50">
      <c r="A2305">
        <f t="shared" ca="1" si="256"/>
        <v>0.47014542114015856</v>
      </c>
      <c r="R2305">
        <f t="shared" ca="1" si="257"/>
        <v>-1.0933276703712895</v>
      </c>
      <c r="AH2305">
        <f t="shared" ca="1" si="258"/>
        <v>7.502352194270232</v>
      </c>
      <c r="AI2305">
        <f t="shared" ca="1" si="259"/>
        <v>0.11257057689374272</v>
      </c>
      <c r="AX2305">
        <f t="shared" ca="1" si="260"/>
        <v>4.248302022227894</v>
      </c>
    </row>
    <row r="2306" spans="1:50">
      <c r="A2306">
        <f t="shared" ca="1" si="256"/>
        <v>0.16336405483953009</v>
      </c>
      <c r="R2306">
        <f t="shared" ca="1" si="257"/>
        <v>0.90408558102673908</v>
      </c>
      <c r="AH2306">
        <f t="shared" ca="1" si="258"/>
        <v>10.483667615631909</v>
      </c>
      <c r="AI2306">
        <f t="shared" ca="1" si="259"/>
        <v>0.2192297374440707</v>
      </c>
      <c r="AX2306">
        <f t="shared" ca="1" si="260"/>
        <v>0.50261232711473869</v>
      </c>
    </row>
    <row r="2307" spans="1:50">
      <c r="A2307">
        <f t="shared" ref="A2307:A2370" ca="1" si="261">RAND()</f>
        <v>0.65445512965093111</v>
      </c>
      <c r="R2307">
        <f t="shared" ref="R2307:R2370" ca="1" si="262">_xlfn.NORM.INV(RAND(),0,1)</f>
        <v>-0.24740463691709602</v>
      </c>
      <c r="AH2307">
        <f t="shared" ref="AH2307:AH2370" ca="1" si="263">IF(AI2307&lt;$AL$4,$AL$1+SQRT(AI2307*($AL$2-$AL$1)*($AL$3-$AL$1)),$AL$2-SQRT((1-AI2307)*($AL$2-$AL$1)*($AL$2-$AL$3)))</f>
        <v>30.393257611629643</v>
      </c>
      <c r="AI2307">
        <f t="shared" ref="AI2307:AI2370" ca="1" si="264">RAND()</f>
        <v>0.80778782645804048</v>
      </c>
      <c r="AX2307">
        <f t="shared" ref="AX2307:AX2370" ca="1" si="265">-LN(1-RAND())/$AW$2</f>
        <v>5.5263502897611518</v>
      </c>
    </row>
    <row r="2308" spans="1:50">
      <c r="A2308">
        <f t="shared" ca="1" si="261"/>
        <v>0.59539304368787582</v>
      </c>
      <c r="R2308">
        <f t="shared" ca="1" si="262"/>
        <v>0.98592157770532762</v>
      </c>
      <c r="AH2308">
        <f t="shared" ca="1" si="263"/>
        <v>11.251819961041441</v>
      </c>
      <c r="AI2308">
        <f t="shared" ca="1" si="264"/>
        <v>0.24928927183422689</v>
      </c>
      <c r="AX2308">
        <f t="shared" ca="1" si="265"/>
        <v>1.6984458221377321</v>
      </c>
    </row>
    <row r="2309" spans="1:50">
      <c r="A2309">
        <f t="shared" ca="1" si="261"/>
        <v>0.41062721765651478</v>
      </c>
      <c r="R2309">
        <f t="shared" ca="1" si="262"/>
        <v>0.24793330111782041</v>
      </c>
      <c r="AH2309">
        <f t="shared" ca="1" si="263"/>
        <v>26.58089221361449</v>
      </c>
      <c r="AI2309">
        <f t="shared" ca="1" si="264"/>
        <v>0.72577269524482879</v>
      </c>
      <c r="AX2309">
        <f t="shared" ca="1" si="265"/>
        <v>8.8420928333156112</v>
      </c>
    </row>
    <row r="2310" spans="1:50">
      <c r="A2310">
        <f t="shared" ca="1" si="261"/>
        <v>0.37521885772026065</v>
      </c>
      <c r="R2310">
        <f t="shared" ca="1" si="262"/>
        <v>-0.21332011581042559</v>
      </c>
      <c r="AH2310">
        <f t="shared" ca="1" si="263"/>
        <v>11.13187250636318</v>
      </c>
      <c r="AI2310">
        <f t="shared" ca="1" si="264"/>
        <v>0.24463433256919664</v>
      </c>
      <c r="AX2310">
        <f t="shared" ca="1" si="265"/>
        <v>0.19887740843480994</v>
      </c>
    </row>
    <row r="2311" spans="1:50">
      <c r="A2311">
        <f t="shared" ca="1" si="261"/>
        <v>0.95629820394004561</v>
      </c>
      <c r="R2311">
        <f t="shared" ca="1" si="262"/>
        <v>-0.75021963207700038</v>
      </c>
      <c r="AH2311">
        <f t="shared" ca="1" si="263"/>
        <v>9.4862397233342008</v>
      </c>
      <c r="AI2311">
        <f t="shared" ca="1" si="264"/>
        <v>0.17997748817712744</v>
      </c>
      <c r="AX2311">
        <f t="shared" ca="1" si="265"/>
        <v>1.4542213419625942</v>
      </c>
    </row>
    <row r="2312" spans="1:50">
      <c r="A2312">
        <f t="shared" ca="1" si="261"/>
        <v>0.32895294112638718</v>
      </c>
      <c r="R2312">
        <f t="shared" ca="1" si="262"/>
        <v>0.23729644200842728</v>
      </c>
      <c r="AH2312">
        <f t="shared" ca="1" si="263"/>
        <v>11.658936035582805</v>
      </c>
      <c r="AI2312">
        <f t="shared" ca="1" si="264"/>
        <v>0.2649814070382347</v>
      </c>
      <c r="AX2312">
        <f t="shared" ca="1" si="265"/>
        <v>2.7290807573937812</v>
      </c>
    </row>
    <row r="2313" spans="1:50">
      <c r="A2313">
        <f t="shared" ca="1" si="261"/>
        <v>0.88233304244549082</v>
      </c>
      <c r="R2313">
        <f t="shared" ca="1" si="262"/>
        <v>-0.70470962179070662</v>
      </c>
      <c r="AH2313">
        <f t="shared" ca="1" si="263"/>
        <v>23.563385339628006</v>
      </c>
      <c r="AI2313">
        <f t="shared" ca="1" si="264"/>
        <v>0.65055270264950227</v>
      </c>
      <c r="AX2313">
        <f t="shared" ca="1" si="265"/>
        <v>1.5459609171783679</v>
      </c>
    </row>
    <row r="2314" spans="1:50">
      <c r="A2314">
        <f t="shared" ca="1" si="261"/>
        <v>0.81907925876836241</v>
      </c>
      <c r="R2314">
        <f t="shared" ca="1" si="262"/>
        <v>1.348330695628339</v>
      </c>
      <c r="AH2314">
        <f t="shared" ca="1" si="263"/>
        <v>17.095381038894324</v>
      </c>
      <c r="AI2314">
        <f t="shared" ca="1" si="264"/>
        <v>0.45864302551222247</v>
      </c>
      <c r="AX2314">
        <f t="shared" ca="1" si="265"/>
        <v>1.1082900103516335</v>
      </c>
    </row>
    <row r="2315" spans="1:50">
      <c r="A2315">
        <f t="shared" ca="1" si="261"/>
        <v>0.24391238178386565</v>
      </c>
      <c r="R2315">
        <f t="shared" ca="1" si="262"/>
        <v>-1.4750114783080228</v>
      </c>
      <c r="AH2315">
        <f t="shared" ca="1" si="263"/>
        <v>42.789132713169067</v>
      </c>
      <c r="AI2315">
        <f t="shared" ca="1" si="264"/>
        <v>0.97400169648585577</v>
      </c>
      <c r="AX2315">
        <f t="shared" ca="1" si="265"/>
        <v>4.1131280521890918</v>
      </c>
    </row>
    <row r="2316" spans="1:50">
      <c r="A2316">
        <f t="shared" ca="1" si="261"/>
        <v>0.56313066749209961</v>
      </c>
      <c r="R2316">
        <f t="shared" ca="1" si="262"/>
        <v>-0.46859920826446005</v>
      </c>
      <c r="AH2316">
        <f t="shared" ca="1" si="263"/>
        <v>10.078609906519219</v>
      </c>
      <c r="AI2316">
        <f t="shared" ca="1" si="264"/>
        <v>0.20314130650206719</v>
      </c>
      <c r="AX2316">
        <f t="shared" ca="1" si="265"/>
        <v>0.61073201510903852</v>
      </c>
    </row>
    <row r="2317" spans="1:50">
      <c r="A2317">
        <f t="shared" ca="1" si="261"/>
        <v>0.25146896449486444</v>
      </c>
      <c r="R2317">
        <f t="shared" ca="1" si="262"/>
        <v>0.62450750127295318</v>
      </c>
      <c r="AH2317">
        <f t="shared" ca="1" si="263"/>
        <v>9.5350772640812185</v>
      </c>
      <c r="AI2317">
        <f t="shared" ca="1" si="264"/>
        <v>0.18183539686399719</v>
      </c>
      <c r="AX2317">
        <f t="shared" ca="1" si="265"/>
        <v>0.30451532329807884</v>
      </c>
    </row>
    <row r="2318" spans="1:50">
      <c r="A2318">
        <f t="shared" ca="1" si="261"/>
        <v>7.3309826470821959E-2</v>
      </c>
      <c r="R2318">
        <f t="shared" ca="1" si="262"/>
        <v>2.440985218110947E-3</v>
      </c>
      <c r="AH2318">
        <f t="shared" ca="1" si="263"/>
        <v>22.148217008931532</v>
      </c>
      <c r="AI2318">
        <f t="shared" ca="1" si="264"/>
        <v>0.61213909210921458</v>
      </c>
      <c r="AX2318">
        <f t="shared" ca="1" si="265"/>
        <v>0.51179127326133267</v>
      </c>
    </row>
    <row r="2319" spans="1:50">
      <c r="A2319">
        <f t="shared" ca="1" si="261"/>
        <v>0.48564496135319069</v>
      </c>
      <c r="R2319">
        <f t="shared" ca="1" si="262"/>
        <v>1.7526060755198276</v>
      </c>
      <c r="AH2319">
        <f t="shared" ca="1" si="263"/>
        <v>17.331252647735575</v>
      </c>
      <c r="AI2319">
        <f t="shared" ca="1" si="264"/>
        <v>0.46637647321695797</v>
      </c>
      <c r="AX2319">
        <f t="shared" ca="1" si="265"/>
        <v>0.85270463573439281</v>
      </c>
    </row>
    <row r="2320" spans="1:50">
      <c r="A2320">
        <f t="shared" ca="1" si="261"/>
        <v>0.58579132865164019</v>
      </c>
      <c r="R2320">
        <f t="shared" ca="1" si="262"/>
        <v>-0.12076170562196323</v>
      </c>
      <c r="AH2320">
        <f t="shared" ca="1" si="263"/>
        <v>14.330815985591087</v>
      </c>
      <c r="AI2320">
        <f t="shared" ca="1" si="264"/>
        <v>0.36385465587311783</v>
      </c>
      <c r="AX2320">
        <f t="shared" ca="1" si="265"/>
        <v>1.9833926088290241</v>
      </c>
    </row>
    <row r="2321" spans="1:50">
      <c r="A2321">
        <f t="shared" ca="1" si="261"/>
        <v>0.5370591450594463</v>
      </c>
      <c r="R2321">
        <f t="shared" ca="1" si="262"/>
        <v>1.9242516982372142</v>
      </c>
      <c r="AH2321">
        <f t="shared" ca="1" si="263"/>
        <v>9.7332521871791151</v>
      </c>
      <c r="AI2321">
        <f t="shared" ca="1" si="264"/>
        <v>0.18947239627845402</v>
      </c>
      <c r="AX2321">
        <f t="shared" ca="1" si="265"/>
        <v>0.74375144973107998</v>
      </c>
    </row>
    <row r="2322" spans="1:50">
      <c r="A2322">
        <f t="shared" ca="1" si="261"/>
        <v>0.73208381850531523</v>
      </c>
      <c r="R2322">
        <f t="shared" ca="1" si="262"/>
        <v>-0.49927384856572454</v>
      </c>
      <c r="AH2322">
        <f t="shared" ca="1" si="263"/>
        <v>11.088684827426277</v>
      </c>
      <c r="AI2322">
        <f t="shared" ca="1" si="264"/>
        <v>0.2429547757703171</v>
      </c>
      <c r="AX2322">
        <f t="shared" ca="1" si="265"/>
        <v>2.0291813306318263</v>
      </c>
    </row>
    <row r="2323" spans="1:50">
      <c r="A2323">
        <f t="shared" ca="1" si="261"/>
        <v>0.1331233634943515</v>
      </c>
      <c r="R2323">
        <f t="shared" ca="1" si="262"/>
        <v>-2.1244841646150618</v>
      </c>
      <c r="AH2323">
        <f t="shared" ca="1" si="263"/>
        <v>37.88279414651695</v>
      </c>
      <c r="AI2323">
        <f t="shared" ca="1" si="264"/>
        <v>0.92658666115215804</v>
      </c>
      <c r="AX2323">
        <f t="shared" ca="1" si="265"/>
        <v>0.55636852273827031</v>
      </c>
    </row>
    <row r="2324" spans="1:50">
      <c r="A2324">
        <f t="shared" ca="1" si="261"/>
        <v>0.47133188151938443</v>
      </c>
      <c r="R2324">
        <f t="shared" ca="1" si="262"/>
        <v>1.6145568549028106</v>
      </c>
      <c r="AH2324">
        <f t="shared" ca="1" si="263"/>
        <v>31.120358819917964</v>
      </c>
      <c r="AI2324">
        <f t="shared" ca="1" si="264"/>
        <v>0.82177957445567529</v>
      </c>
      <c r="AX2324">
        <f t="shared" ca="1" si="265"/>
        <v>2.7681651030763699</v>
      </c>
    </row>
    <row r="2325" spans="1:50">
      <c r="A2325">
        <f t="shared" ca="1" si="261"/>
        <v>0.21933080442498121</v>
      </c>
      <c r="R2325">
        <f t="shared" ca="1" si="262"/>
        <v>-0.47707039252993921</v>
      </c>
      <c r="AH2325">
        <f t="shared" ca="1" si="263"/>
        <v>6.6851211274030282</v>
      </c>
      <c r="AI2325">
        <f t="shared" ca="1" si="264"/>
        <v>8.9381688976100659E-2</v>
      </c>
      <c r="AX2325">
        <f t="shared" ca="1" si="265"/>
        <v>0.27561051017403598</v>
      </c>
    </row>
    <row r="2326" spans="1:50">
      <c r="A2326">
        <f t="shared" ca="1" si="261"/>
        <v>0.73418390964467306</v>
      </c>
      <c r="R2326">
        <f t="shared" ca="1" si="262"/>
        <v>0.28611877359149274</v>
      </c>
      <c r="AH2326">
        <f t="shared" ca="1" si="263"/>
        <v>18.966300890719207</v>
      </c>
      <c r="AI2326">
        <f t="shared" ca="1" si="264"/>
        <v>0.51845475979731226</v>
      </c>
      <c r="AX2326">
        <f t="shared" ca="1" si="265"/>
        <v>0.26984294053705948</v>
      </c>
    </row>
    <row r="2327" spans="1:50">
      <c r="A2327">
        <f t="shared" ca="1" si="261"/>
        <v>0.9556135466848622</v>
      </c>
      <c r="R2327">
        <f t="shared" ca="1" si="262"/>
        <v>0.45499772928717847</v>
      </c>
      <c r="AH2327">
        <f t="shared" ca="1" si="263"/>
        <v>21.482698480601552</v>
      </c>
      <c r="AI2327">
        <f t="shared" ca="1" si="264"/>
        <v>0.59338175702585749</v>
      </c>
      <c r="AX2327">
        <f t="shared" ca="1" si="265"/>
        <v>8.3607977816204198</v>
      </c>
    </row>
    <row r="2328" spans="1:50">
      <c r="A2328">
        <f t="shared" ca="1" si="261"/>
        <v>0.84215837680257633</v>
      </c>
      <c r="R2328">
        <f t="shared" ca="1" si="262"/>
        <v>0.27875910077535215</v>
      </c>
      <c r="AH2328">
        <f t="shared" ca="1" si="263"/>
        <v>12.202961231695518</v>
      </c>
      <c r="AI2328">
        <f t="shared" ca="1" si="264"/>
        <v>0.28569193017364392</v>
      </c>
      <c r="AX2328">
        <f t="shared" ca="1" si="265"/>
        <v>0.7431014129910225</v>
      </c>
    </row>
    <row r="2329" spans="1:50">
      <c r="A2329">
        <f t="shared" ca="1" si="261"/>
        <v>0.79462447534573211</v>
      </c>
      <c r="R2329">
        <f t="shared" ca="1" si="262"/>
        <v>-0.57506917007474678</v>
      </c>
      <c r="AH2329">
        <f t="shared" ca="1" si="263"/>
        <v>13.388674090998542</v>
      </c>
      <c r="AI2329">
        <f t="shared" ca="1" si="264"/>
        <v>0.32980540759243937</v>
      </c>
      <c r="AX2329">
        <f t="shared" ca="1" si="265"/>
        <v>0.15690855426509553</v>
      </c>
    </row>
    <row r="2330" spans="1:50">
      <c r="A2330">
        <f t="shared" ca="1" si="261"/>
        <v>0.92949041579335823</v>
      </c>
      <c r="R2330">
        <f t="shared" ca="1" si="262"/>
        <v>0.46266625314135273</v>
      </c>
      <c r="AH2330">
        <f t="shared" ca="1" si="263"/>
        <v>7.2023001536935327</v>
      </c>
      <c r="AI2330">
        <f t="shared" ca="1" si="264"/>
        <v>0.10374625500778778</v>
      </c>
      <c r="AX2330">
        <f t="shared" ca="1" si="265"/>
        <v>3.1350458274862665</v>
      </c>
    </row>
    <row r="2331" spans="1:50">
      <c r="A2331">
        <f t="shared" ca="1" si="261"/>
        <v>0.56857057472707739</v>
      </c>
      <c r="R2331">
        <f t="shared" ca="1" si="262"/>
        <v>-0.28641380888872175</v>
      </c>
      <c r="AH2331">
        <f t="shared" ca="1" si="263"/>
        <v>5.7088292160222833</v>
      </c>
      <c r="AI2331">
        <f t="shared" ca="1" si="264"/>
        <v>6.5181462035419191E-2</v>
      </c>
      <c r="AX2331">
        <f t="shared" ca="1" si="265"/>
        <v>1.0269937316137283</v>
      </c>
    </row>
    <row r="2332" spans="1:50">
      <c r="A2332">
        <f t="shared" ca="1" si="261"/>
        <v>0.78594664703006123</v>
      </c>
      <c r="R2332">
        <f t="shared" ca="1" si="262"/>
        <v>0.52908087362564749</v>
      </c>
      <c r="AH2332">
        <f t="shared" ca="1" si="263"/>
        <v>31.565807477414506</v>
      </c>
      <c r="AI2332">
        <f t="shared" ca="1" si="264"/>
        <v>0.8300902730201265</v>
      </c>
      <c r="AX2332">
        <f t="shared" ca="1" si="265"/>
        <v>1.1845384501189737</v>
      </c>
    </row>
    <row r="2333" spans="1:50">
      <c r="A2333">
        <f t="shared" ca="1" si="261"/>
        <v>0.94878150563734454</v>
      </c>
      <c r="R2333">
        <f t="shared" ca="1" si="262"/>
        <v>0.15941949557973462</v>
      </c>
      <c r="AH2333">
        <f t="shared" ca="1" si="263"/>
        <v>9.041171546058834</v>
      </c>
      <c r="AI2333">
        <f t="shared" ca="1" si="264"/>
        <v>0.16348556585052776</v>
      </c>
      <c r="AX2333">
        <f t="shared" ca="1" si="265"/>
        <v>7.2059644804196061</v>
      </c>
    </row>
    <row r="2334" spans="1:50">
      <c r="A2334">
        <f t="shared" ca="1" si="261"/>
        <v>6.440497744058904E-2</v>
      </c>
      <c r="R2334">
        <f t="shared" ca="1" si="262"/>
        <v>1.5125613778058749</v>
      </c>
      <c r="AH2334">
        <f t="shared" ca="1" si="263"/>
        <v>13.821806752724093</v>
      </c>
      <c r="AI2334">
        <f t="shared" ca="1" si="264"/>
        <v>0.34556916668138005</v>
      </c>
      <c r="AX2334">
        <f t="shared" ca="1" si="265"/>
        <v>0.916576518419431</v>
      </c>
    </row>
    <row r="2335" spans="1:50">
      <c r="A2335">
        <f t="shared" ca="1" si="261"/>
        <v>0.85990244215913658</v>
      </c>
      <c r="R2335">
        <f t="shared" ca="1" si="262"/>
        <v>-0.8912492171820926</v>
      </c>
      <c r="AH2335">
        <f t="shared" ca="1" si="263"/>
        <v>9.8699860923313345</v>
      </c>
      <c r="AI2335">
        <f t="shared" ca="1" si="264"/>
        <v>0.19483325092562798</v>
      </c>
      <c r="AX2335">
        <f t="shared" ca="1" si="265"/>
        <v>1.4299557209877674</v>
      </c>
    </row>
    <row r="2336" spans="1:50">
      <c r="A2336">
        <f t="shared" ca="1" si="261"/>
        <v>0.5955108628386816</v>
      </c>
      <c r="R2336">
        <f t="shared" ca="1" si="262"/>
        <v>1.3423421785628782</v>
      </c>
      <c r="AH2336">
        <f t="shared" ca="1" si="263"/>
        <v>18.101727657089416</v>
      </c>
      <c r="AI2336">
        <f t="shared" ca="1" si="264"/>
        <v>0.49125011076875291</v>
      </c>
      <c r="AX2336">
        <f t="shared" ca="1" si="265"/>
        <v>0.94406054927882288</v>
      </c>
    </row>
    <row r="2337" spans="1:50">
      <c r="A2337">
        <f t="shared" ca="1" si="261"/>
        <v>0.45485189426209072</v>
      </c>
      <c r="R2337">
        <f t="shared" ca="1" si="262"/>
        <v>-0.29026648221381651</v>
      </c>
      <c r="AH2337">
        <f t="shared" ca="1" si="263"/>
        <v>6.9957697958958205</v>
      </c>
      <c r="AI2337">
        <f t="shared" ca="1" si="264"/>
        <v>9.78815900743365E-2</v>
      </c>
      <c r="AX2337">
        <f t="shared" ca="1" si="265"/>
        <v>4.1890007296124798</v>
      </c>
    </row>
    <row r="2338" spans="1:50">
      <c r="A2338">
        <f t="shared" ca="1" si="261"/>
        <v>0.88950049404726028</v>
      </c>
      <c r="R2338">
        <f t="shared" ca="1" si="262"/>
        <v>-1.3803108569301685</v>
      </c>
      <c r="AH2338">
        <f t="shared" ca="1" si="263"/>
        <v>25.291116747196337</v>
      </c>
      <c r="AI2338">
        <f t="shared" ca="1" si="264"/>
        <v>0.69473554419965933</v>
      </c>
      <c r="AX2338">
        <f t="shared" ca="1" si="265"/>
        <v>0.85205995063873041</v>
      </c>
    </row>
    <row r="2339" spans="1:50">
      <c r="A2339">
        <f t="shared" ca="1" si="261"/>
        <v>0.46462850036517211</v>
      </c>
      <c r="R2339">
        <f t="shared" ca="1" si="262"/>
        <v>0.77067682262535342</v>
      </c>
      <c r="AH2339">
        <f t="shared" ca="1" si="263"/>
        <v>8.923940857872326</v>
      </c>
      <c r="AI2339">
        <f t="shared" ca="1" si="264"/>
        <v>0.15927344086960615</v>
      </c>
      <c r="AX2339">
        <f t="shared" ca="1" si="265"/>
        <v>1.9514948429144738</v>
      </c>
    </row>
    <row r="2340" spans="1:50">
      <c r="A2340">
        <f t="shared" ca="1" si="261"/>
        <v>0.4833589984364367</v>
      </c>
      <c r="R2340">
        <f t="shared" ca="1" si="262"/>
        <v>1.068274451083695</v>
      </c>
      <c r="AH2340">
        <f t="shared" ca="1" si="263"/>
        <v>15.711753847105918</v>
      </c>
      <c r="AI2340">
        <f t="shared" ca="1" si="264"/>
        <v>0.41215808787927199</v>
      </c>
      <c r="AX2340">
        <f t="shared" ca="1" si="265"/>
        <v>0.98776909886638431</v>
      </c>
    </row>
    <row r="2341" spans="1:50">
      <c r="A2341">
        <f t="shared" ca="1" si="261"/>
        <v>0.91072226106898668</v>
      </c>
      <c r="R2341">
        <f t="shared" ca="1" si="262"/>
        <v>-0.40307826656739221</v>
      </c>
      <c r="AH2341">
        <f t="shared" ca="1" si="263"/>
        <v>17.485070079921314</v>
      </c>
      <c r="AI2341">
        <f t="shared" ca="1" si="264"/>
        <v>0.47138966614618583</v>
      </c>
      <c r="AX2341">
        <f t="shared" ca="1" si="265"/>
        <v>3.1267906978250077</v>
      </c>
    </row>
    <row r="2342" spans="1:50">
      <c r="A2342">
        <f t="shared" ca="1" si="261"/>
        <v>0.58208373024812676</v>
      </c>
      <c r="R2342">
        <f t="shared" ca="1" si="262"/>
        <v>0.22531854133406287</v>
      </c>
      <c r="AH2342">
        <f t="shared" ca="1" si="263"/>
        <v>22.275953491162145</v>
      </c>
      <c r="AI2342">
        <f t="shared" ca="1" si="264"/>
        <v>0.6156886225878978</v>
      </c>
      <c r="AX2342">
        <f t="shared" ca="1" si="265"/>
        <v>1.1033210257309487</v>
      </c>
    </row>
    <row r="2343" spans="1:50">
      <c r="A2343">
        <f t="shared" ca="1" si="261"/>
        <v>0.63124023392218165</v>
      </c>
      <c r="R2343">
        <f t="shared" ca="1" si="262"/>
        <v>0.3247592955659564</v>
      </c>
      <c r="AH2343">
        <f t="shared" ca="1" si="263"/>
        <v>31.175789421649611</v>
      </c>
      <c r="AI2343">
        <f t="shared" ca="1" si="264"/>
        <v>0.82282454805096061</v>
      </c>
      <c r="AX2343">
        <f t="shared" ca="1" si="265"/>
        <v>8.7244941125449085</v>
      </c>
    </row>
    <row r="2344" spans="1:50">
      <c r="A2344">
        <f t="shared" ca="1" si="261"/>
        <v>2.7077955605209203E-2</v>
      </c>
      <c r="R2344">
        <f t="shared" ca="1" si="262"/>
        <v>-0.6724669318780665</v>
      </c>
      <c r="AH2344">
        <f t="shared" ca="1" si="263"/>
        <v>17.384916037953658</v>
      </c>
      <c r="AI2344">
        <f t="shared" ca="1" si="264"/>
        <v>0.46812814907433387</v>
      </c>
      <c r="AX2344">
        <f t="shared" ca="1" si="265"/>
        <v>2.9852831295679039</v>
      </c>
    </row>
    <row r="2345" spans="1:50">
      <c r="A2345">
        <f t="shared" ca="1" si="261"/>
        <v>0.2760334311874405</v>
      </c>
      <c r="R2345">
        <f t="shared" ca="1" si="262"/>
        <v>0.22494485157296887</v>
      </c>
      <c r="AH2345">
        <f t="shared" ca="1" si="263"/>
        <v>41.50312046795294</v>
      </c>
      <c r="AI2345">
        <f t="shared" ca="1" si="264"/>
        <v>0.96390151910893984</v>
      </c>
      <c r="AX2345">
        <f t="shared" ca="1" si="265"/>
        <v>0.11406357156229456</v>
      </c>
    </row>
    <row r="2346" spans="1:50">
      <c r="A2346">
        <f t="shared" ca="1" si="261"/>
        <v>0.71317118183034789</v>
      </c>
      <c r="R2346">
        <f t="shared" ca="1" si="262"/>
        <v>-1.4968485528103019</v>
      </c>
      <c r="AH2346">
        <f t="shared" ca="1" si="263"/>
        <v>20.770757398389641</v>
      </c>
      <c r="AI2346">
        <f t="shared" ca="1" si="264"/>
        <v>0.572825688468103</v>
      </c>
      <c r="AX2346">
        <f t="shared" ca="1" si="265"/>
        <v>3.7741011537386573</v>
      </c>
    </row>
    <row r="2347" spans="1:50">
      <c r="A2347">
        <f t="shared" ca="1" si="261"/>
        <v>0.61463996289425904</v>
      </c>
      <c r="R2347">
        <f t="shared" ca="1" si="262"/>
        <v>-6.298729305886272E-2</v>
      </c>
      <c r="AH2347">
        <f t="shared" ca="1" si="263"/>
        <v>12.609932882519807</v>
      </c>
      <c r="AI2347">
        <f t="shared" ca="1" si="264"/>
        <v>0.30099144047516313</v>
      </c>
      <c r="AX2347">
        <f t="shared" ca="1" si="265"/>
        <v>0.33521399051452277</v>
      </c>
    </row>
    <row r="2348" spans="1:50">
      <c r="A2348">
        <f t="shared" ca="1" si="261"/>
        <v>0.48426832250703289</v>
      </c>
      <c r="R2348">
        <f t="shared" ca="1" si="262"/>
        <v>-0.42459837165600028</v>
      </c>
      <c r="AH2348">
        <f t="shared" ca="1" si="263"/>
        <v>15.628074378132901</v>
      </c>
      <c r="AI2348">
        <f t="shared" ca="1" si="264"/>
        <v>0.40928536452241804</v>
      </c>
      <c r="AX2348">
        <f t="shared" ca="1" si="265"/>
        <v>1.0775175645177015</v>
      </c>
    </row>
    <row r="2349" spans="1:50">
      <c r="A2349">
        <f t="shared" ca="1" si="261"/>
        <v>0.7521911180225479</v>
      </c>
      <c r="R2349">
        <f t="shared" ca="1" si="262"/>
        <v>-0.19343929197743459</v>
      </c>
      <c r="AH2349">
        <f t="shared" ca="1" si="263"/>
        <v>26.085286693524317</v>
      </c>
      <c r="AI2349">
        <f t="shared" ca="1" si="264"/>
        <v>0.71404324373453743</v>
      </c>
      <c r="AX2349">
        <f t="shared" ca="1" si="265"/>
        <v>1.5107850750521523</v>
      </c>
    </row>
    <row r="2350" spans="1:50">
      <c r="A2350">
        <f t="shared" ca="1" si="261"/>
        <v>0.65794777740155341</v>
      </c>
      <c r="R2350">
        <f t="shared" ca="1" si="262"/>
        <v>-0.87557130585574372</v>
      </c>
      <c r="AH2350">
        <f t="shared" ca="1" si="263"/>
        <v>7.4777384049283899</v>
      </c>
      <c r="AI2350">
        <f t="shared" ca="1" si="264"/>
        <v>0.11183314330508198</v>
      </c>
      <c r="AX2350">
        <f t="shared" ca="1" si="265"/>
        <v>0.98094728670688269</v>
      </c>
    </row>
    <row r="2351" spans="1:50">
      <c r="A2351">
        <f t="shared" ca="1" si="261"/>
        <v>0.10173235964730976</v>
      </c>
      <c r="R2351">
        <f t="shared" ca="1" si="262"/>
        <v>0.27458675366904028</v>
      </c>
      <c r="AH2351">
        <f t="shared" ca="1" si="263"/>
        <v>12.274513171347209</v>
      </c>
      <c r="AI2351">
        <f t="shared" ca="1" si="264"/>
        <v>0.28839382177057238</v>
      </c>
      <c r="AX2351">
        <f t="shared" ca="1" si="265"/>
        <v>5.5286327701288096</v>
      </c>
    </row>
    <row r="2352" spans="1:50">
      <c r="A2352">
        <f t="shared" ca="1" si="261"/>
        <v>0.4281406274250138</v>
      </c>
      <c r="R2352">
        <f t="shared" ca="1" si="262"/>
        <v>1.3421470157112323</v>
      </c>
      <c r="AH2352">
        <f t="shared" ca="1" si="263"/>
        <v>28.435943942095953</v>
      </c>
      <c r="AI2352">
        <f t="shared" ca="1" si="264"/>
        <v>0.76749574316578584</v>
      </c>
      <c r="AX2352">
        <f t="shared" ca="1" si="265"/>
        <v>0.33996943425030524</v>
      </c>
    </row>
    <row r="2353" spans="1:50">
      <c r="A2353">
        <f t="shared" ca="1" si="261"/>
        <v>0.65428575094270947</v>
      </c>
      <c r="R2353">
        <f t="shared" ca="1" si="262"/>
        <v>-0.54503514506770845</v>
      </c>
      <c r="AH2353">
        <f t="shared" ca="1" si="263"/>
        <v>30.721656179341391</v>
      </c>
      <c r="AI2353">
        <f t="shared" ca="1" si="264"/>
        <v>0.814172729766237</v>
      </c>
      <c r="AX2353">
        <f t="shared" ca="1" si="265"/>
        <v>0.18981071393361998</v>
      </c>
    </row>
    <row r="2354" spans="1:50">
      <c r="A2354">
        <f t="shared" ca="1" si="261"/>
        <v>0.62519200598139602</v>
      </c>
      <c r="R2354">
        <f t="shared" ca="1" si="262"/>
        <v>-0.7747700029640282</v>
      </c>
      <c r="AH2354">
        <f t="shared" ca="1" si="263"/>
        <v>38.522009418244707</v>
      </c>
      <c r="AI2354">
        <f t="shared" ca="1" si="264"/>
        <v>0.93412786610256837</v>
      </c>
      <c r="AX2354">
        <f t="shared" ca="1" si="265"/>
        <v>0.5545979955888124</v>
      </c>
    </row>
    <row r="2355" spans="1:50">
      <c r="A2355">
        <f t="shared" ca="1" si="261"/>
        <v>0.33589580379759032</v>
      </c>
      <c r="R2355">
        <f t="shared" ca="1" si="262"/>
        <v>-1.8758345622051626</v>
      </c>
      <c r="AH2355">
        <f t="shared" ca="1" si="263"/>
        <v>13.78945284739639</v>
      </c>
      <c r="AI2355">
        <f t="shared" ca="1" si="264"/>
        <v>0.34439813745453529</v>
      </c>
      <c r="AX2355">
        <f t="shared" ca="1" si="265"/>
        <v>0.87835986417691048</v>
      </c>
    </row>
    <row r="2356" spans="1:50">
      <c r="A2356">
        <f t="shared" ca="1" si="261"/>
        <v>0.58324088651915185</v>
      </c>
      <c r="R2356">
        <f t="shared" ca="1" si="262"/>
        <v>0.5258852626357714</v>
      </c>
      <c r="AH2356">
        <f t="shared" ca="1" si="263"/>
        <v>15.986486522129994</v>
      </c>
      <c r="AI2356">
        <f t="shared" ca="1" si="264"/>
        <v>0.4215404504453778</v>
      </c>
      <c r="AX2356">
        <f t="shared" ca="1" si="265"/>
        <v>1.5406294502694258</v>
      </c>
    </row>
    <row r="2357" spans="1:50">
      <c r="A2357">
        <f t="shared" ca="1" si="261"/>
        <v>0.13866784675219079</v>
      </c>
      <c r="R2357">
        <f t="shared" ca="1" si="262"/>
        <v>1.4017114924515375</v>
      </c>
      <c r="AH2357">
        <f t="shared" ca="1" si="263"/>
        <v>20.26807279836898</v>
      </c>
      <c r="AI2357">
        <f t="shared" ca="1" si="264"/>
        <v>0.5580062524384567</v>
      </c>
      <c r="AX2357">
        <f t="shared" ca="1" si="265"/>
        <v>0.73472971824797073</v>
      </c>
    </row>
    <row r="2358" spans="1:50">
      <c r="A2358">
        <f t="shared" ca="1" si="261"/>
        <v>0.79500304351380957</v>
      </c>
      <c r="R2358">
        <f t="shared" ca="1" si="262"/>
        <v>-0.94369348294247402</v>
      </c>
      <c r="AH2358">
        <f t="shared" ca="1" si="263"/>
        <v>12.240035844825499</v>
      </c>
      <c r="AI2358">
        <f t="shared" ca="1" si="264"/>
        <v>0.28709255349996854</v>
      </c>
      <c r="AX2358">
        <f t="shared" ca="1" si="265"/>
        <v>5.1703912711734379</v>
      </c>
    </row>
    <row r="2359" spans="1:50">
      <c r="A2359">
        <f t="shared" ca="1" si="261"/>
        <v>0.51459175208425612</v>
      </c>
      <c r="R2359">
        <f t="shared" ca="1" si="262"/>
        <v>0.38199531178431001</v>
      </c>
      <c r="AH2359">
        <f t="shared" ca="1" si="263"/>
        <v>24.322123076865683</v>
      </c>
      <c r="AI2359">
        <f t="shared" ca="1" si="264"/>
        <v>0.67032331836018311</v>
      </c>
      <c r="AX2359">
        <f t="shared" ca="1" si="265"/>
        <v>2.2685176997258347</v>
      </c>
    </row>
    <row r="2360" spans="1:50">
      <c r="A2360">
        <f t="shared" ca="1" si="261"/>
        <v>6.5694599684977262E-2</v>
      </c>
      <c r="R2360">
        <f t="shared" ca="1" si="262"/>
        <v>-1.5788384044907109</v>
      </c>
      <c r="AH2360">
        <f t="shared" ca="1" si="263"/>
        <v>21.904143297263939</v>
      </c>
      <c r="AI2360">
        <f t="shared" ca="1" si="264"/>
        <v>0.6053114180696606</v>
      </c>
      <c r="AX2360">
        <f t="shared" ca="1" si="265"/>
        <v>0.31513903113848496</v>
      </c>
    </row>
    <row r="2361" spans="1:50">
      <c r="A2361">
        <f t="shared" ca="1" si="261"/>
        <v>0.23436165339495751</v>
      </c>
      <c r="R2361">
        <f t="shared" ca="1" si="262"/>
        <v>0.66929545325276285</v>
      </c>
      <c r="AH2361">
        <f t="shared" ca="1" si="263"/>
        <v>11.263189023266861</v>
      </c>
      <c r="AI2361">
        <f t="shared" ca="1" si="264"/>
        <v>0.24972973767642348</v>
      </c>
      <c r="AX2361">
        <f t="shared" ca="1" si="265"/>
        <v>1.4991591017077444</v>
      </c>
    </row>
    <row r="2362" spans="1:50">
      <c r="A2362">
        <f t="shared" ca="1" si="261"/>
        <v>0.69260888812948296</v>
      </c>
      <c r="R2362">
        <f t="shared" ca="1" si="262"/>
        <v>-0.42311913701770054</v>
      </c>
      <c r="AH2362">
        <f t="shared" ca="1" si="263"/>
        <v>24.712624754467384</v>
      </c>
      <c r="AI2362">
        <f t="shared" ca="1" si="264"/>
        <v>0.68027432659581211</v>
      </c>
      <c r="AX2362">
        <f t="shared" ca="1" si="265"/>
        <v>1.6729062890738911</v>
      </c>
    </row>
    <row r="2363" spans="1:50">
      <c r="A2363">
        <f t="shared" ca="1" si="261"/>
        <v>0.48946879397756382</v>
      </c>
      <c r="R2363">
        <f t="shared" ca="1" si="262"/>
        <v>0.74592386492161555</v>
      </c>
      <c r="AH2363">
        <f t="shared" ca="1" si="263"/>
        <v>32.103026351130268</v>
      </c>
      <c r="AI2363">
        <f t="shared" ca="1" si="264"/>
        <v>0.83984916710583124</v>
      </c>
      <c r="AX2363">
        <f t="shared" ca="1" si="265"/>
        <v>9.6112460485532236E-2</v>
      </c>
    </row>
    <row r="2364" spans="1:50">
      <c r="A2364">
        <f t="shared" ca="1" si="261"/>
        <v>0.10366245844086674</v>
      </c>
      <c r="R2364">
        <f t="shared" ca="1" si="262"/>
        <v>-1.1283543819648687</v>
      </c>
      <c r="AH2364">
        <f t="shared" ca="1" si="263"/>
        <v>19.650416726370764</v>
      </c>
      <c r="AI2364">
        <f t="shared" ca="1" si="264"/>
        <v>0.53945139755852223</v>
      </c>
      <c r="AX2364">
        <f t="shared" ca="1" si="265"/>
        <v>4.3155359073113013</v>
      </c>
    </row>
    <row r="2365" spans="1:50">
      <c r="A2365">
        <f t="shared" ca="1" si="261"/>
        <v>0.73911225896802091</v>
      </c>
      <c r="R2365">
        <f t="shared" ca="1" si="262"/>
        <v>-0.10025054879747972</v>
      </c>
      <c r="AH2365">
        <f t="shared" ca="1" si="263"/>
        <v>14.823979073449365</v>
      </c>
      <c r="AI2365">
        <f t="shared" ca="1" si="264"/>
        <v>0.38132377588743605</v>
      </c>
      <c r="AX2365">
        <f t="shared" ca="1" si="265"/>
        <v>1.6263881512688747</v>
      </c>
    </row>
    <row r="2366" spans="1:50">
      <c r="A2366">
        <f t="shared" ca="1" si="261"/>
        <v>0.41245298348722981</v>
      </c>
      <c r="R2366">
        <f t="shared" ca="1" si="262"/>
        <v>-1.9346649194451035</v>
      </c>
      <c r="AH2366">
        <f t="shared" ca="1" si="263"/>
        <v>20.568614638666489</v>
      </c>
      <c r="AI2366">
        <f t="shared" ca="1" si="264"/>
        <v>0.56689677785634174</v>
      </c>
      <c r="AX2366">
        <f t="shared" ca="1" si="265"/>
        <v>0.33803245388470937</v>
      </c>
    </row>
    <row r="2367" spans="1:50">
      <c r="A2367">
        <f t="shared" ca="1" si="261"/>
        <v>0.37933765805318898</v>
      </c>
      <c r="R2367">
        <f t="shared" ca="1" si="262"/>
        <v>0.83084084519042634</v>
      </c>
      <c r="AH2367">
        <f t="shared" ca="1" si="263"/>
        <v>13.086896912205503</v>
      </c>
      <c r="AI2367">
        <f t="shared" ca="1" si="264"/>
        <v>0.31871141021492821</v>
      </c>
      <c r="AX2367">
        <f t="shared" ca="1" si="265"/>
        <v>0.9362405573592264</v>
      </c>
    </row>
    <row r="2368" spans="1:50">
      <c r="A2368">
        <f t="shared" ca="1" si="261"/>
        <v>0.67365615976996795</v>
      </c>
      <c r="R2368">
        <f t="shared" ca="1" si="262"/>
        <v>0.78604445625416719</v>
      </c>
      <c r="AH2368">
        <f t="shared" ca="1" si="263"/>
        <v>16.129787895138215</v>
      </c>
      <c r="AI2368">
        <f t="shared" ca="1" si="264"/>
        <v>0.42640436598583709</v>
      </c>
      <c r="AX2368">
        <f t="shared" ca="1" si="265"/>
        <v>0.8885941560731796</v>
      </c>
    </row>
    <row r="2369" spans="1:50">
      <c r="A2369">
        <f t="shared" ca="1" si="261"/>
        <v>5.9114463832986797E-2</v>
      </c>
      <c r="R2369">
        <f t="shared" ca="1" si="262"/>
        <v>0.60636040074624131</v>
      </c>
      <c r="AH2369">
        <f t="shared" ca="1" si="263"/>
        <v>42.640469312184592</v>
      </c>
      <c r="AI2369">
        <f t="shared" ca="1" si="264"/>
        <v>0.97291865402755162</v>
      </c>
      <c r="AX2369">
        <f t="shared" ca="1" si="265"/>
        <v>2.7140040904371969</v>
      </c>
    </row>
    <row r="2370" spans="1:50">
      <c r="A2370">
        <f t="shared" ca="1" si="261"/>
        <v>0.43002621144019759</v>
      </c>
      <c r="R2370">
        <f t="shared" ca="1" si="262"/>
        <v>-1.1091118803227589</v>
      </c>
      <c r="AH2370">
        <f t="shared" ca="1" si="263"/>
        <v>21.27199480663808</v>
      </c>
      <c r="AI2370">
        <f t="shared" ca="1" si="264"/>
        <v>0.58735085880508531</v>
      </c>
      <c r="AX2370">
        <f t="shared" ca="1" si="265"/>
        <v>1.2124494667431291</v>
      </c>
    </row>
    <row r="2371" spans="1:50">
      <c r="A2371">
        <f t="shared" ref="A2371:A2434" ca="1" si="266">RAND()</f>
        <v>0.43313074415454389</v>
      </c>
      <c r="R2371">
        <f t="shared" ref="R2371:R2434" ca="1" si="267">_xlfn.NORM.INV(RAND(),0,1)</f>
        <v>0.75718324912311719</v>
      </c>
      <c r="AH2371">
        <f t="shared" ref="AH2371:AH2434" ca="1" si="268">IF(AI2371&lt;$AL$4,$AL$1+SQRT(AI2371*($AL$2-$AL$1)*($AL$3-$AL$1)),$AL$2-SQRT((1-AI2371)*($AL$2-$AL$1)*($AL$2-$AL$3)))</f>
        <v>42.590541243850858</v>
      </c>
      <c r="AI2371">
        <f t="shared" ref="AI2371:AI2434" ca="1" si="269">RAND()</f>
        <v>0.97254996047046238</v>
      </c>
      <c r="AX2371">
        <f t="shared" ref="AX2371:AX2434" ca="1" si="270">-LN(1-RAND())/$AW$2</f>
        <v>0.73496949746088547</v>
      </c>
    </row>
    <row r="2372" spans="1:50">
      <c r="A2372">
        <f t="shared" ca="1" si="266"/>
        <v>0.57963510004769225</v>
      </c>
      <c r="R2372">
        <f t="shared" ca="1" si="267"/>
        <v>-1.2431564596194045</v>
      </c>
      <c r="AH2372">
        <f t="shared" ca="1" si="268"/>
        <v>39.989038531519604</v>
      </c>
      <c r="AI2372">
        <f t="shared" ca="1" si="269"/>
        <v>0.94989032523830041</v>
      </c>
      <c r="AX2372">
        <f t="shared" ca="1" si="270"/>
        <v>0.22071356507955628</v>
      </c>
    </row>
    <row r="2373" spans="1:50">
      <c r="A2373">
        <f t="shared" ca="1" si="266"/>
        <v>3.7600273346179214E-2</v>
      </c>
      <c r="R2373">
        <f t="shared" ca="1" si="267"/>
        <v>7.1441756954590027E-2</v>
      </c>
      <c r="AH2373">
        <f t="shared" ca="1" si="268"/>
        <v>15.374985095019156</v>
      </c>
      <c r="AI2373">
        <f t="shared" ca="1" si="269"/>
        <v>0.40055417141492711</v>
      </c>
      <c r="AX2373">
        <f t="shared" ca="1" si="270"/>
        <v>4.4409284339751762</v>
      </c>
    </row>
    <row r="2374" spans="1:50">
      <c r="A2374">
        <f t="shared" ca="1" si="266"/>
        <v>5.812971366702635E-2</v>
      </c>
      <c r="R2374">
        <f t="shared" ca="1" si="267"/>
        <v>2.0728305992954872</v>
      </c>
      <c r="AH2374">
        <f t="shared" ca="1" si="268"/>
        <v>41.819588034833529</v>
      </c>
      <c r="AI2374">
        <f t="shared" ca="1" si="269"/>
        <v>0.96654043004008061</v>
      </c>
      <c r="AX2374">
        <f t="shared" ca="1" si="270"/>
        <v>1.7360127804003922</v>
      </c>
    </row>
    <row r="2375" spans="1:50">
      <c r="A2375">
        <f t="shared" ca="1" si="266"/>
        <v>0.30702840935325992</v>
      </c>
      <c r="R2375">
        <f t="shared" ca="1" si="267"/>
        <v>-1.183651712320092</v>
      </c>
      <c r="AH2375">
        <f t="shared" ca="1" si="268"/>
        <v>23.724698287040646</v>
      </c>
      <c r="AI2375">
        <f t="shared" ca="1" si="269"/>
        <v>0.65480425994647762</v>
      </c>
      <c r="AX2375">
        <f t="shared" ca="1" si="270"/>
        <v>2.1345944310528275</v>
      </c>
    </row>
    <row r="2376" spans="1:50">
      <c r="A2376">
        <f t="shared" ca="1" si="266"/>
        <v>0.42164789391622659</v>
      </c>
      <c r="R2376">
        <f t="shared" ca="1" si="267"/>
        <v>-0.45977687099539094</v>
      </c>
      <c r="AH2376">
        <f t="shared" ca="1" si="268"/>
        <v>7.5558379644610678</v>
      </c>
      <c r="AI2376">
        <f t="shared" ca="1" si="269"/>
        <v>0.11418137469038236</v>
      </c>
      <c r="AX2376">
        <f t="shared" ca="1" si="270"/>
        <v>4.2607149483943045</v>
      </c>
    </row>
    <row r="2377" spans="1:50">
      <c r="A2377">
        <f t="shared" ca="1" si="266"/>
        <v>0.15026343547403398</v>
      </c>
      <c r="R2377">
        <f t="shared" ca="1" si="267"/>
        <v>0.11846478909165634</v>
      </c>
      <c r="AH2377">
        <f t="shared" ca="1" si="268"/>
        <v>44.146300378246657</v>
      </c>
      <c r="AI2377">
        <f t="shared" ca="1" si="269"/>
        <v>0.98286710036914238</v>
      </c>
      <c r="AX2377">
        <f t="shared" ca="1" si="270"/>
        <v>2.6079500219955416</v>
      </c>
    </row>
    <row r="2378" spans="1:50">
      <c r="A2378">
        <f t="shared" ca="1" si="266"/>
        <v>7.2787440179416407E-2</v>
      </c>
      <c r="R2378">
        <f t="shared" ca="1" si="267"/>
        <v>1.0305160973350007</v>
      </c>
      <c r="AH2378">
        <f t="shared" ca="1" si="268"/>
        <v>28.345753470015797</v>
      </c>
      <c r="AI2378">
        <f t="shared" ca="1" si="269"/>
        <v>0.76554680360933358</v>
      </c>
      <c r="AX2378">
        <f t="shared" ca="1" si="270"/>
        <v>1.1079196406638308</v>
      </c>
    </row>
    <row r="2379" spans="1:50">
      <c r="A2379">
        <f t="shared" ca="1" si="266"/>
        <v>0.51856611259197827</v>
      </c>
      <c r="R2379">
        <f t="shared" ca="1" si="267"/>
        <v>-0.59185517410940025</v>
      </c>
      <c r="AH2379">
        <f t="shared" ca="1" si="268"/>
        <v>7.0068884587679845</v>
      </c>
      <c r="AI2379">
        <f t="shared" ca="1" si="269"/>
        <v>9.8192971747231961E-2</v>
      </c>
      <c r="AX2379">
        <f t="shared" ca="1" si="270"/>
        <v>0.79778435559206196</v>
      </c>
    </row>
    <row r="2380" spans="1:50">
      <c r="A2380">
        <f t="shared" ca="1" si="266"/>
        <v>0.76948582837517976</v>
      </c>
      <c r="R2380">
        <f t="shared" ca="1" si="267"/>
        <v>0.16668429654131237</v>
      </c>
      <c r="AH2380">
        <f t="shared" ca="1" si="268"/>
        <v>11.612226304632685</v>
      </c>
      <c r="AI2380">
        <f t="shared" ca="1" si="269"/>
        <v>0.26318941535663254</v>
      </c>
      <c r="AX2380">
        <f t="shared" ca="1" si="270"/>
        <v>3.5376150896129688</v>
      </c>
    </row>
    <row r="2381" spans="1:50">
      <c r="A2381">
        <f t="shared" ca="1" si="266"/>
        <v>0.57981597189906742</v>
      </c>
      <c r="R2381">
        <f t="shared" ca="1" si="267"/>
        <v>0.55745569404501494</v>
      </c>
      <c r="AH2381">
        <f t="shared" ca="1" si="268"/>
        <v>8.4774142521342633</v>
      </c>
      <c r="AI2381">
        <f t="shared" ca="1" si="269"/>
        <v>0.14373310480457824</v>
      </c>
      <c r="AX2381">
        <f t="shared" ca="1" si="270"/>
        <v>0.31643535942399387</v>
      </c>
    </row>
    <row r="2382" spans="1:50">
      <c r="A2382">
        <f t="shared" ca="1" si="266"/>
        <v>0.17252235029875918</v>
      </c>
      <c r="R2382">
        <f t="shared" ca="1" si="267"/>
        <v>6.9495490680959449E-2</v>
      </c>
      <c r="AH2382">
        <f t="shared" ca="1" si="268"/>
        <v>14.19895708429835</v>
      </c>
      <c r="AI2382">
        <f t="shared" ca="1" si="269"/>
        <v>0.35914266307404441</v>
      </c>
      <c r="AX2382">
        <f t="shared" ca="1" si="270"/>
        <v>0.1657883921771946</v>
      </c>
    </row>
    <row r="2383" spans="1:50">
      <c r="A2383">
        <f t="shared" ca="1" si="266"/>
        <v>0.48117086148462196</v>
      </c>
      <c r="R2383">
        <f t="shared" ca="1" si="267"/>
        <v>1.042715490211696</v>
      </c>
      <c r="AH2383">
        <f t="shared" ca="1" si="268"/>
        <v>38.241926606038319</v>
      </c>
      <c r="AI2383">
        <f t="shared" ca="1" si="269"/>
        <v>0.9308738550311052</v>
      </c>
      <c r="AX2383">
        <f t="shared" ca="1" si="270"/>
        <v>2.0087759944230661</v>
      </c>
    </row>
    <row r="2384" spans="1:50">
      <c r="A2384">
        <f t="shared" ca="1" si="266"/>
        <v>0.75397278939957479</v>
      </c>
      <c r="R2384">
        <f t="shared" ca="1" si="267"/>
        <v>-0.91060440278666555</v>
      </c>
      <c r="AH2384">
        <f t="shared" ca="1" si="268"/>
        <v>14.206390080609125</v>
      </c>
      <c r="AI2384">
        <f t="shared" ca="1" si="269"/>
        <v>0.35940874446924176</v>
      </c>
      <c r="AX2384">
        <f t="shared" ca="1" si="270"/>
        <v>1.0073365440916346</v>
      </c>
    </row>
    <row r="2385" spans="1:50">
      <c r="A2385">
        <f t="shared" ca="1" si="266"/>
        <v>7.0728887347495939E-2</v>
      </c>
      <c r="R2385">
        <f t="shared" ca="1" si="267"/>
        <v>1.7268015641978847</v>
      </c>
      <c r="AH2385">
        <f t="shared" ca="1" si="268"/>
        <v>23.085323817827138</v>
      </c>
      <c r="AI2385">
        <f t="shared" ca="1" si="269"/>
        <v>0.6378001030043885</v>
      </c>
      <c r="AX2385">
        <f t="shared" ca="1" si="270"/>
        <v>5.3624491550141942</v>
      </c>
    </row>
    <row r="2386" spans="1:50">
      <c r="A2386">
        <f t="shared" ca="1" si="266"/>
        <v>0.96053833982374681</v>
      </c>
      <c r="R2386">
        <f t="shared" ca="1" si="267"/>
        <v>0.51666002798013377</v>
      </c>
      <c r="AH2386">
        <f t="shared" ca="1" si="268"/>
        <v>11.546161849206058</v>
      </c>
      <c r="AI2386">
        <f t="shared" ca="1" si="269"/>
        <v>0.26065116573627212</v>
      </c>
      <c r="AX2386">
        <f t="shared" ca="1" si="270"/>
        <v>9.8426577198566729</v>
      </c>
    </row>
    <row r="2387" spans="1:50">
      <c r="A2387">
        <f t="shared" ca="1" si="266"/>
        <v>0.49475601452764317</v>
      </c>
      <c r="R2387">
        <f t="shared" ca="1" si="267"/>
        <v>0.40288403476021373</v>
      </c>
      <c r="AH2387">
        <f t="shared" ca="1" si="268"/>
        <v>11.068388439456186</v>
      </c>
      <c r="AI2387">
        <f t="shared" ca="1" si="269"/>
        <v>0.2421648106494656</v>
      </c>
      <c r="AX2387">
        <f t="shared" ca="1" si="270"/>
        <v>3.1451566317151483</v>
      </c>
    </row>
    <row r="2388" spans="1:50">
      <c r="A2388">
        <f t="shared" ca="1" si="266"/>
        <v>0.42122421319231029</v>
      </c>
      <c r="R2388">
        <f t="shared" ca="1" si="267"/>
        <v>-1.4724851235335841</v>
      </c>
      <c r="AH2388">
        <f t="shared" ca="1" si="268"/>
        <v>3.1290284271863378</v>
      </c>
      <c r="AI2388">
        <f t="shared" ca="1" si="269"/>
        <v>1.9581637796280416E-2</v>
      </c>
      <c r="AX2388">
        <f t="shared" ca="1" si="270"/>
        <v>0.12066048167280952</v>
      </c>
    </row>
    <row r="2389" spans="1:50">
      <c r="A2389">
        <f t="shared" ca="1" si="266"/>
        <v>0.12911527591199889</v>
      </c>
      <c r="R2389">
        <f t="shared" ca="1" si="267"/>
        <v>0.392194869137378</v>
      </c>
      <c r="AH2389">
        <f t="shared" ca="1" si="268"/>
        <v>27.408671574656218</v>
      </c>
      <c r="AI2389">
        <f t="shared" ca="1" si="269"/>
        <v>0.74481593998912698</v>
      </c>
      <c r="AX2389">
        <f t="shared" ca="1" si="270"/>
        <v>0.18505485131971305</v>
      </c>
    </row>
    <row r="2390" spans="1:50">
      <c r="A2390">
        <f t="shared" ca="1" si="266"/>
        <v>0.79493048143920597</v>
      </c>
      <c r="R2390">
        <f t="shared" ca="1" si="267"/>
        <v>0.92043792771284183</v>
      </c>
      <c r="AH2390">
        <f t="shared" ca="1" si="268"/>
        <v>31.517858230952083</v>
      </c>
      <c r="AI2390">
        <f t="shared" ca="1" si="269"/>
        <v>0.82920521781440715</v>
      </c>
      <c r="AX2390">
        <f t="shared" ca="1" si="270"/>
        <v>0.79190407635114002</v>
      </c>
    </row>
    <row r="2391" spans="1:50">
      <c r="A2391">
        <f t="shared" ca="1" si="266"/>
        <v>0.54250022476697124</v>
      </c>
      <c r="R2391">
        <f t="shared" ca="1" si="267"/>
        <v>1.1867253267220952</v>
      </c>
      <c r="AH2391">
        <f t="shared" ca="1" si="268"/>
        <v>32.755675671328035</v>
      </c>
      <c r="AI2391">
        <f t="shared" ca="1" si="269"/>
        <v>0.85131663922378609</v>
      </c>
      <c r="AX2391">
        <f t="shared" ca="1" si="270"/>
        <v>1.6659025132717269</v>
      </c>
    </row>
    <row r="2392" spans="1:50">
      <c r="A2392">
        <f t="shared" ca="1" si="266"/>
        <v>0.99424221206609209</v>
      </c>
      <c r="R2392">
        <f t="shared" ca="1" si="267"/>
        <v>-0.39739974236541487</v>
      </c>
      <c r="AH2392">
        <f t="shared" ca="1" si="268"/>
        <v>11.415635555802353</v>
      </c>
      <c r="AI2392">
        <f t="shared" ca="1" si="269"/>
        <v>0.25562341021866819</v>
      </c>
      <c r="AX2392">
        <f t="shared" ca="1" si="270"/>
        <v>2.0161590358522692</v>
      </c>
    </row>
    <row r="2393" spans="1:50">
      <c r="A2393">
        <f t="shared" ca="1" si="266"/>
        <v>0.51694488805709315</v>
      </c>
      <c r="R2393">
        <f t="shared" ca="1" si="267"/>
        <v>2.1041520877140174</v>
      </c>
      <c r="AH2393">
        <f t="shared" ca="1" si="268"/>
        <v>22.14958842340803</v>
      </c>
      <c r="AI2393">
        <f t="shared" ca="1" si="269"/>
        <v>0.61217728750721601</v>
      </c>
      <c r="AX2393">
        <f t="shared" ca="1" si="270"/>
        <v>0.37088049512707066</v>
      </c>
    </row>
    <row r="2394" spans="1:50">
      <c r="A2394">
        <f t="shared" ca="1" si="266"/>
        <v>0.36295542863518471</v>
      </c>
      <c r="R2394">
        <f t="shared" ca="1" si="267"/>
        <v>-1.9994471977259322E-2</v>
      </c>
      <c r="AH2394">
        <f t="shared" ca="1" si="268"/>
        <v>20.77919188282188</v>
      </c>
      <c r="AI2394">
        <f t="shared" ca="1" si="269"/>
        <v>0.57307218648952862</v>
      </c>
      <c r="AX2394">
        <f t="shared" ca="1" si="270"/>
        <v>1.1792774435798703</v>
      </c>
    </row>
    <row r="2395" spans="1:50">
      <c r="A2395">
        <f t="shared" ca="1" si="266"/>
        <v>0.13095400885408348</v>
      </c>
      <c r="R2395">
        <f t="shared" ca="1" si="267"/>
        <v>-1.4875679510910387</v>
      </c>
      <c r="AH2395">
        <f t="shared" ca="1" si="268"/>
        <v>11.132275281946789</v>
      </c>
      <c r="AI2395">
        <f t="shared" ca="1" si="269"/>
        <v>0.2446499876208178</v>
      </c>
      <c r="AX2395">
        <f t="shared" ca="1" si="270"/>
        <v>0.77483926015603843</v>
      </c>
    </row>
    <row r="2396" spans="1:50">
      <c r="A2396">
        <f t="shared" ca="1" si="266"/>
        <v>0.86517833042750347</v>
      </c>
      <c r="R2396">
        <f t="shared" ca="1" si="267"/>
        <v>-0.92744291955886116</v>
      </c>
      <c r="AH2396">
        <f t="shared" ca="1" si="268"/>
        <v>29.935343156022391</v>
      </c>
      <c r="AI2396">
        <f t="shared" ca="1" si="269"/>
        <v>0.79870477286671127</v>
      </c>
      <c r="AX2396">
        <f t="shared" ca="1" si="270"/>
        <v>0.44056081634593519</v>
      </c>
    </row>
    <row r="2397" spans="1:50">
      <c r="A2397">
        <f t="shared" ca="1" si="266"/>
        <v>0.7606111551322684</v>
      </c>
      <c r="R2397">
        <f t="shared" ca="1" si="267"/>
        <v>1.1164419572303226</v>
      </c>
      <c r="AH2397">
        <f t="shared" ca="1" si="268"/>
        <v>5.904491669526001</v>
      </c>
      <c r="AI2397">
        <f t="shared" ca="1" si="269"/>
        <v>6.9726043751003886E-2</v>
      </c>
      <c r="AX2397">
        <f t="shared" ca="1" si="270"/>
        <v>0.67257903186570134</v>
      </c>
    </row>
    <row r="2398" spans="1:50">
      <c r="A2398">
        <f t="shared" ca="1" si="266"/>
        <v>0.24662610795193118</v>
      </c>
      <c r="R2398">
        <f t="shared" ca="1" si="267"/>
        <v>-1.1080764475211651</v>
      </c>
      <c r="AH2398">
        <f t="shared" ca="1" si="268"/>
        <v>6.3545473281553244</v>
      </c>
      <c r="AI2398">
        <f t="shared" ca="1" si="269"/>
        <v>8.0760543491531944E-2</v>
      </c>
      <c r="AX2398">
        <f t="shared" ca="1" si="270"/>
        <v>1.3683549712055314</v>
      </c>
    </row>
    <row r="2399" spans="1:50">
      <c r="A2399">
        <f t="shared" ca="1" si="266"/>
        <v>0.57610989947792857</v>
      </c>
      <c r="R2399">
        <f t="shared" ca="1" si="267"/>
        <v>0.38045462258306356</v>
      </c>
      <c r="AH2399">
        <f t="shared" ca="1" si="268"/>
        <v>19.080289489495776</v>
      </c>
      <c r="AI2399">
        <f t="shared" ca="1" si="269"/>
        <v>0.52198575097330735</v>
      </c>
      <c r="AX2399">
        <f t="shared" ca="1" si="270"/>
        <v>1.4763659858591196</v>
      </c>
    </row>
    <row r="2400" spans="1:50">
      <c r="A2400">
        <f t="shared" ca="1" si="266"/>
        <v>0.66798824518925515</v>
      </c>
      <c r="R2400">
        <f t="shared" ca="1" si="267"/>
        <v>-6.7095289809086786E-2</v>
      </c>
      <c r="AH2400">
        <f t="shared" ca="1" si="268"/>
        <v>13.149963716164677</v>
      </c>
      <c r="AI2400">
        <f t="shared" ca="1" si="269"/>
        <v>0.3210374129400102</v>
      </c>
      <c r="AX2400">
        <f t="shared" ca="1" si="270"/>
        <v>3.8368851898958134</v>
      </c>
    </row>
    <row r="2401" spans="1:50">
      <c r="A2401">
        <f t="shared" ca="1" si="266"/>
        <v>0.1164068390686962</v>
      </c>
      <c r="R2401">
        <f t="shared" ca="1" si="267"/>
        <v>0.1971982698181825</v>
      </c>
      <c r="AH2401">
        <f t="shared" ca="1" si="268"/>
        <v>33.725812306794637</v>
      </c>
      <c r="AI2401">
        <f t="shared" ca="1" si="269"/>
        <v>0.86757540746316164</v>
      </c>
      <c r="AX2401">
        <f t="shared" ca="1" si="270"/>
        <v>6.9484425551614673E-2</v>
      </c>
    </row>
    <row r="2402" spans="1:50">
      <c r="A2402">
        <f t="shared" ca="1" si="266"/>
        <v>3.8070517273333437E-2</v>
      </c>
      <c r="R2402">
        <f t="shared" ca="1" si="267"/>
        <v>0.56621813262870235</v>
      </c>
      <c r="AH2402">
        <f t="shared" ca="1" si="268"/>
        <v>7.1681522728681131</v>
      </c>
      <c r="AI2402">
        <f t="shared" ca="1" si="269"/>
        <v>0.10276481401404858</v>
      </c>
      <c r="AX2402">
        <f t="shared" ca="1" si="270"/>
        <v>1.5605768307994532</v>
      </c>
    </row>
    <row r="2403" spans="1:50">
      <c r="A2403">
        <f t="shared" ca="1" si="266"/>
        <v>0.61444836190348862</v>
      </c>
      <c r="R2403">
        <f t="shared" ca="1" si="267"/>
        <v>-0.54359564328862109</v>
      </c>
      <c r="AH2403">
        <f t="shared" ca="1" si="268"/>
        <v>11.228180318635502</v>
      </c>
      <c r="AI2403">
        <f t="shared" ca="1" si="269"/>
        <v>0.24837299929787826</v>
      </c>
      <c r="AX2403">
        <f t="shared" ca="1" si="270"/>
        <v>8.8842475226181425E-2</v>
      </c>
    </row>
    <row r="2404" spans="1:50">
      <c r="A2404">
        <f t="shared" ca="1" si="266"/>
        <v>0.97392262220081671</v>
      </c>
      <c r="R2404">
        <f t="shared" ca="1" si="267"/>
        <v>-0.60694836001256258</v>
      </c>
      <c r="AH2404">
        <f t="shared" ca="1" si="268"/>
        <v>19.56683123596525</v>
      </c>
      <c r="AI2404">
        <f t="shared" ca="1" si="269"/>
        <v>0.53691111948988979</v>
      </c>
      <c r="AX2404">
        <f t="shared" ca="1" si="270"/>
        <v>0.78080608026615905</v>
      </c>
    </row>
    <row r="2405" spans="1:50">
      <c r="A2405">
        <f t="shared" ca="1" si="266"/>
        <v>0.21188722092419621</v>
      </c>
      <c r="R2405">
        <f t="shared" ca="1" si="267"/>
        <v>9.0888339021115275E-2</v>
      </c>
      <c r="AH2405">
        <f t="shared" ca="1" si="268"/>
        <v>46.01816400707223</v>
      </c>
      <c r="AI2405">
        <f t="shared" ca="1" si="269"/>
        <v>0.99207249106271245</v>
      </c>
      <c r="AX2405">
        <f t="shared" ca="1" si="270"/>
        <v>1.2310055475359554</v>
      </c>
    </row>
    <row r="2406" spans="1:50">
      <c r="A2406">
        <f t="shared" ca="1" si="266"/>
        <v>0.27265244730824367</v>
      </c>
      <c r="R2406">
        <f t="shared" ca="1" si="267"/>
        <v>0.29607046001119003</v>
      </c>
      <c r="AH2406">
        <f t="shared" ca="1" si="268"/>
        <v>28.145553805768337</v>
      </c>
      <c r="AI2406">
        <f t="shared" ca="1" si="269"/>
        <v>0.76119159077171661</v>
      </c>
      <c r="AX2406">
        <f t="shared" ca="1" si="270"/>
        <v>2.9568265332530919</v>
      </c>
    </row>
    <row r="2407" spans="1:50">
      <c r="A2407">
        <f t="shared" ca="1" si="266"/>
        <v>0.67072917807044941</v>
      </c>
      <c r="R2407">
        <f t="shared" ca="1" si="267"/>
        <v>0.12895739027934214</v>
      </c>
      <c r="AH2407">
        <f t="shared" ca="1" si="268"/>
        <v>34.128850567233741</v>
      </c>
      <c r="AI2407">
        <f t="shared" ca="1" si="269"/>
        <v>0.87405330784140156</v>
      </c>
      <c r="AX2407">
        <f t="shared" ca="1" si="270"/>
        <v>5.2549823148909196</v>
      </c>
    </row>
    <row r="2408" spans="1:50">
      <c r="A2408">
        <f t="shared" ca="1" si="266"/>
        <v>0.51156206428323781</v>
      </c>
      <c r="R2408">
        <f t="shared" ca="1" si="267"/>
        <v>0.89420252970599234</v>
      </c>
      <c r="AH2408">
        <f t="shared" ca="1" si="268"/>
        <v>24.412661910748525</v>
      </c>
      <c r="AI2408">
        <f t="shared" ca="1" si="269"/>
        <v>0.6726440647531704</v>
      </c>
      <c r="AX2408">
        <f t="shared" ca="1" si="270"/>
        <v>2.3880185868213921</v>
      </c>
    </row>
    <row r="2409" spans="1:50">
      <c r="A2409">
        <f t="shared" ca="1" si="266"/>
        <v>0.36756557967022574</v>
      </c>
      <c r="R2409">
        <f t="shared" ca="1" si="267"/>
        <v>6.431063186215695E-2</v>
      </c>
      <c r="AH2409">
        <f t="shared" ca="1" si="268"/>
        <v>18.692709222641593</v>
      </c>
      <c r="AI2409">
        <f t="shared" ca="1" si="269"/>
        <v>0.5099267720909646</v>
      </c>
      <c r="AX2409">
        <f t="shared" ca="1" si="270"/>
        <v>0.45637874961543085</v>
      </c>
    </row>
    <row r="2410" spans="1:50">
      <c r="A2410">
        <f t="shared" ca="1" si="266"/>
        <v>0.76427550023415303</v>
      </c>
      <c r="R2410">
        <f t="shared" ca="1" si="267"/>
        <v>-0.27606361460287476</v>
      </c>
      <c r="AH2410">
        <f t="shared" ca="1" si="268"/>
        <v>15.181749151754573</v>
      </c>
      <c r="AI2410">
        <f t="shared" ca="1" si="269"/>
        <v>0.39384470393432836</v>
      </c>
      <c r="AX2410">
        <f t="shared" ca="1" si="270"/>
        <v>3.0076145977598823</v>
      </c>
    </row>
    <row r="2411" spans="1:50">
      <c r="A2411">
        <f t="shared" ca="1" si="266"/>
        <v>0.73506106019021067</v>
      </c>
      <c r="R2411">
        <f t="shared" ca="1" si="267"/>
        <v>0.2433658612160029</v>
      </c>
      <c r="AH2411">
        <f t="shared" ca="1" si="268"/>
        <v>16.153501117991325</v>
      </c>
      <c r="AI2411">
        <f t="shared" ca="1" si="269"/>
        <v>0.42720725671509274</v>
      </c>
      <c r="AX2411">
        <f t="shared" ca="1" si="270"/>
        <v>3.1737059967052437</v>
      </c>
    </row>
    <row r="2412" spans="1:50">
      <c r="A2412">
        <f t="shared" ca="1" si="266"/>
        <v>0.23003684501519617</v>
      </c>
      <c r="R2412">
        <f t="shared" ca="1" si="267"/>
        <v>0.96124718848596558</v>
      </c>
      <c r="AH2412">
        <f t="shared" ca="1" si="268"/>
        <v>9.6687291846987886</v>
      </c>
      <c r="AI2412">
        <f t="shared" ca="1" si="269"/>
        <v>0.18696864809409219</v>
      </c>
      <c r="AX2412">
        <f t="shared" ca="1" si="270"/>
        <v>5.966603365271772</v>
      </c>
    </row>
    <row r="2413" spans="1:50">
      <c r="A2413">
        <f t="shared" ca="1" si="266"/>
        <v>0.33716380569362558</v>
      </c>
      <c r="R2413">
        <f t="shared" ca="1" si="267"/>
        <v>-7.8363668692005353E-2</v>
      </c>
      <c r="AH2413">
        <f t="shared" ca="1" si="268"/>
        <v>18.817730903378184</v>
      </c>
      <c r="AI2413">
        <f t="shared" ca="1" si="269"/>
        <v>0.51383304699293197</v>
      </c>
      <c r="AX2413">
        <f t="shared" ca="1" si="270"/>
        <v>1.4956020280499254</v>
      </c>
    </row>
    <row r="2414" spans="1:50">
      <c r="A2414">
        <f t="shared" ca="1" si="266"/>
        <v>5.1892631092692598E-3</v>
      </c>
      <c r="R2414">
        <f t="shared" ca="1" si="267"/>
        <v>-0.23701106059611621</v>
      </c>
      <c r="AH2414">
        <f t="shared" ca="1" si="268"/>
        <v>18.283915790297065</v>
      </c>
      <c r="AI2414">
        <f t="shared" ca="1" si="269"/>
        <v>0.49704500120151607</v>
      </c>
      <c r="AX2414">
        <f t="shared" ca="1" si="270"/>
        <v>4.6694511814813326</v>
      </c>
    </row>
    <row r="2415" spans="1:50">
      <c r="A2415">
        <f t="shared" ca="1" si="266"/>
        <v>0.21703720334396981</v>
      </c>
      <c r="R2415">
        <f t="shared" ca="1" si="267"/>
        <v>0.65677578256326441</v>
      </c>
      <c r="AH2415">
        <f t="shared" ca="1" si="268"/>
        <v>23.808239152955696</v>
      </c>
      <c r="AI2415">
        <f t="shared" ca="1" si="269"/>
        <v>0.6569958318656185</v>
      </c>
      <c r="AX2415">
        <f t="shared" ca="1" si="270"/>
        <v>1.1768132888678096</v>
      </c>
    </row>
    <row r="2416" spans="1:50">
      <c r="A2416">
        <f t="shared" ca="1" si="266"/>
        <v>0.19138263335075745</v>
      </c>
      <c r="R2416">
        <f t="shared" ca="1" si="267"/>
        <v>2.0870487716068569</v>
      </c>
      <c r="AH2416">
        <f t="shared" ca="1" si="268"/>
        <v>20.531194669684144</v>
      </c>
      <c r="AI2416">
        <f t="shared" ca="1" si="269"/>
        <v>0.56579475620197395</v>
      </c>
      <c r="AX2416">
        <f t="shared" ca="1" si="270"/>
        <v>3.4217724967834724</v>
      </c>
    </row>
    <row r="2417" spans="1:50">
      <c r="A2417">
        <f t="shared" ca="1" si="266"/>
        <v>0.92600243917747527</v>
      </c>
      <c r="R2417">
        <f t="shared" ca="1" si="267"/>
        <v>1.0510948897770618</v>
      </c>
      <c r="AH2417">
        <f t="shared" ca="1" si="268"/>
        <v>21.525277194593745</v>
      </c>
      <c r="AI2417">
        <f t="shared" ca="1" si="269"/>
        <v>0.59459508057763844</v>
      </c>
      <c r="AX2417">
        <f t="shared" ca="1" si="270"/>
        <v>0.53332273133685759</v>
      </c>
    </row>
    <row r="2418" spans="1:50">
      <c r="A2418">
        <f t="shared" ca="1" si="266"/>
        <v>0.50355637102068862</v>
      </c>
      <c r="R2418">
        <f t="shared" ca="1" si="267"/>
        <v>1.5990613553519237</v>
      </c>
      <c r="AH2418">
        <f t="shared" ca="1" si="268"/>
        <v>19.199666180296706</v>
      </c>
      <c r="AI2418">
        <f t="shared" ca="1" si="269"/>
        <v>0.52566971829742082</v>
      </c>
      <c r="AX2418">
        <f t="shared" ca="1" si="270"/>
        <v>1.8904888372154818</v>
      </c>
    </row>
    <row r="2419" spans="1:50">
      <c r="A2419">
        <f t="shared" ca="1" si="266"/>
        <v>0.23340809323547174</v>
      </c>
      <c r="R2419">
        <f t="shared" ca="1" si="267"/>
        <v>0.22980863879337637</v>
      </c>
      <c r="AH2419">
        <f t="shared" ca="1" si="268"/>
        <v>40.038856543200836</v>
      </c>
      <c r="AI2419">
        <f t="shared" ca="1" si="269"/>
        <v>0.95038781051653365</v>
      </c>
      <c r="AX2419">
        <f t="shared" ca="1" si="270"/>
        <v>0.89531017547729297</v>
      </c>
    </row>
    <row r="2420" spans="1:50">
      <c r="A2420">
        <f t="shared" ca="1" si="266"/>
        <v>0.16510776069174715</v>
      </c>
      <c r="R2420">
        <f t="shared" ca="1" si="267"/>
        <v>-0.43110547666299837</v>
      </c>
      <c r="AH2420">
        <f t="shared" ca="1" si="268"/>
        <v>14.81234577112938</v>
      </c>
      <c r="AI2420">
        <f t="shared" ca="1" si="269"/>
        <v>0.38091449493472185</v>
      </c>
      <c r="AX2420">
        <f t="shared" ca="1" si="270"/>
        <v>0.91099768155369143</v>
      </c>
    </row>
    <row r="2421" spans="1:50">
      <c r="A2421">
        <f t="shared" ca="1" si="266"/>
        <v>0.73600988362493169</v>
      </c>
      <c r="R2421">
        <f t="shared" ca="1" si="267"/>
        <v>0.83234999457389858</v>
      </c>
      <c r="AH2421">
        <f t="shared" ca="1" si="268"/>
        <v>11.134634434853425</v>
      </c>
      <c r="AI2421">
        <f t="shared" ca="1" si="269"/>
        <v>0.24474167974375938</v>
      </c>
      <c r="AX2421">
        <f t="shared" ca="1" si="270"/>
        <v>3.3452047347713405</v>
      </c>
    </row>
    <row r="2422" spans="1:50">
      <c r="A2422">
        <f t="shared" ca="1" si="266"/>
        <v>0.57149893523158046</v>
      </c>
      <c r="R2422">
        <f t="shared" ca="1" si="267"/>
        <v>-0.33170018016828506</v>
      </c>
      <c r="AH2422">
        <f t="shared" ca="1" si="268"/>
        <v>34.10198061139306</v>
      </c>
      <c r="AI2422">
        <f t="shared" ca="1" si="269"/>
        <v>0.87362648975973889</v>
      </c>
      <c r="AX2422">
        <f t="shared" ca="1" si="270"/>
        <v>4.0628631094262166</v>
      </c>
    </row>
    <row r="2423" spans="1:50">
      <c r="A2423">
        <f t="shared" ca="1" si="266"/>
        <v>0.63999584644000196</v>
      </c>
      <c r="R2423">
        <f t="shared" ca="1" si="267"/>
        <v>-1.740805869094586</v>
      </c>
      <c r="AH2423">
        <f t="shared" ca="1" si="268"/>
        <v>10.227390388592532</v>
      </c>
      <c r="AI2423">
        <f t="shared" ca="1" si="269"/>
        <v>0.20906976234928909</v>
      </c>
      <c r="AX2423">
        <f t="shared" ca="1" si="270"/>
        <v>0.17076204921974342</v>
      </c>
    </row>
    <row r="2424" spans="1:50">
      <c r="A2424">
        <f t="shared" ca="1" si="266"/>
        <v>0.68844605568430539</v>
      </c>
      <c r="R2424">
        <f t="shared" ca="1" si="267"/>
        <v>-0.24382896726092007</v>
      </c>
      <c r="AH2424">
        <f t="shared" ca="1" si="268"/>
        <v>9.4854472234001364</v>
      </c>
      <c r="AI2424">
        <f t="shared" ca="1" si="269"/>
        <v>0.17994741805581871</v>
      </c>
      <c r="AX2424">
        <f t="shared" ca="1" si="270"/>
        <v>1.9601385899795012</v>
      </c>
    </row>
    <row r="2425" spans="1:50">
      <c r="A2425">
        <f t="shared" ca="1" si="266"/>
        <v>0.8393072988840633</v>
      </c>
      <c r="R2425">
        <f t="shared" ca="1" si="267"/>
        <v>-0.51274622684131577</v>
      </c>
      <c r="AH2425">
        <f t="shared" ca="1" si="268"/>
        <v>17.0393121640911</v>
      </c>
      <c r="AI2425">
        <f t="shared" ca="1" si="269"/>
        <v>0.45679652869188359</v>
      </c>
      <c r="AX2425">
        <f t="shared" ca="1" si="270"/>
        <v>4.490680226841266</v>
      </c>
    </row>
    <row r="2426" spans="1:50">
      <c r="A2426">
        <f t="shared" ca="1" si="266"/>
        <v>0.72647415969001838</v>
      </c>
      <c r="R2426">
        <f t="shared" ca="1" si="267"/>
        <v>0.15473625455704379</v>
      </c>
      <c r="AH2426">
        <f t="shared" ca="1" si="268"/>
        <v>29.792419370363298</v>
      </c>
      <c r="AI2426">
        <f t="shared" ca="1" si="269"/>
        <v>0.79582684254836578</v>
      </c>
      <c r="AX2426">
        <f t="shared" ca="1" si="270"/>
        <v>0.47389602405362308</v>
      </c>
    </row>
    <row r="2427" spans="1:50">
      <c r="A2427">
        <f t="shared" ca="1" si="266"/>
        <v>0.85282715202186876</v>
      </c>
      <c r="R2427">
        <f t="shared" ca="1" si="267"/>
        <v>0.7260125944196183</v>
      </c>
      <c r="AH2427">
        <f t="shared" ca="1" si="268"/>
        <v>27.10374491668674</v>
      </c>
      <c r="AI2427">
        <f t="shared" ca="1" si="269"/>
        <v>0.73788075157992583</v>
      </c>
      <c r="AX2427">
        <f t="shared" ca="1" si="270"/>
        <v>0.851157897869114</v>
      </c>
    </row>
    <row r="2428" spans="1:50">
      <c r="A2428">
        <f t="shared" ca="1" si="266"/>
        <v>0.77672576444884622</v>
      </c>
      <c r="R2428">
        <f t="shared" ca="1" si="267"/>
        <v>0.96385456443311446</v>
      </c>
      <c r="AH2428">
        <f t="shared" ca="1" si="268"/>
        <v>9.9270854270146121</v>
      </c>
      <c r="AI2428">
        <f t="shared" ca="1" si="269"/>
        <v>0.19709405015049175</v>
      </c>
      <c r="AX2428">
        <f t="shared" ca="1" si="270"/>
        <v>3.9081285207182681</v>
      </c>
    </row>
    <row r="2429" spans="1:50">
      <c r="A2429">
        <f t="shared" ca="1" si="266"/>
        <v>0.37931538922937669</v>
      </c>
      <c r="R2429">
        <f t="shared" ca="1" si="267"/>
        <v>8.8222577635878856E-3</v>
      </c>
      <c r="AH2429">
        <f t="shared" ca="1" si="268"/>
        <v>11.576706906630406</v>
      </c>
      <c r="AI2429">
        <f t="shared" ca="1" si="269"/>
        <v>0.26182527393050825</v>
      </c>
      <c r="AX2429">
        <f t="shared" ca="1" si="270"/>
        <v>0.558196038549994</v>
      </c>
    </row>
    <row r="2430" spans="1:50">
      <c r="A2430">
        <f t="shared" ca="1" si="266"/>
        <v>0.43685587409936388</v>
      </c>
      <c r="R2430">
        <f t="shared" ca="1" si="267"/>
        <v>-0.60515442567783628</v>
      </c>
      <c r="AH2430">
        <f t="shared" ca="1" si="268"/>
        <v>19.264335124695442</v>
      </c>
      <c r="AI2430">
        <f t="shared" ca="1" si="269"/>
        <v>0.52765945233648481</v>
      </c>
      <c r="AX2430">
        <f t="shared" ca="1" si="270"/>
        <v>3.2395842240389325</v>
      </c>
    </row>
    <row r="2431" spans="1:50">
      <c r="A2431">
        <f t="shared" ca="1" si="266"/>
        <v>0.8511378203913762</v>
      </c>
      <c r="R2431">
        <f t="shared" ca="1" si="267"/>
        <v>-1.3585831085202198</v>
      </c>
      <c r="AH2431">
        <f t="shared" ca="1" si="268"/>
        <v>22.023630975960952</v>
      </c>
      <c r="AI2431">
        <f t="shared" ca="1" si="269"/>
        <v>0.60866138811539416</v>
      </c>
      <c r="AX2431">
        <f t="shared" ca="1" si="270"/>
        <v>0.7298636646834834</v>
      </c>
    </row>
    <row r="2432" spans="1:50">
      <c r="A2432">
        <f t="shared" ca="1" si="266"/>
        <v>0.23330513563552635</v>
      </c>
      <c r="R2432">
        <f t="shared" ca="1" si="267"/>
        <v>0.24406796976612763</v>
      </c>
      <c r="AH2432">
        <f t="shared" ca="1" si="268"/>
        <v>15.010719781611257</v>
      </c>
      <c r="AI2432">
        <f t="shared" ca="1" si="269"/>
        <v>0.38787513489953507</v>
      </c>
      <c r="AX2432">
        <f t="shared" ca="1" si="270"/>
        <v>3.8599769285148149</v>
      </c>
    </row>
    <row r="2433" spans="1:50">
      <c r="A2433">
        <f t="shared" ca="1" si="266"/>
        <v>0.15845635090274157</v>
      </c>
      <c r="R2433">
        <f t="shared" ca="1" si="267"/>
        <v>-1.110539992775065</v>
      </c>
      <c r="AH2433">
        <f t="shared" ca="1" si="268"/>
        <v>38.081249494049572</v>
      </c>
      <c r="AI2433">
        <f t="shared" ca="1" si="269"/>
        <v>0.92897169318845318</v>
      </c>
      <c r="AX2433">
        <f t="shared" ca="1" si="270"/>
        <v>0.94373419537530001</v>
      </c>
    </row>
    <row r="2434" spans="1:50">
      <c r="A2434">
        <f t="shared" ca="1" si="266"/>
        <v>0.53062634268628428</v>
      </c>
      <c r="R2434">
        <f t="shared" ca="1" si="267"/>
        <v>0.62246221363651733</v>
      </c>
      <c r="AH2434">
        <f t="shared" ca="1" si="268"/>
        <v>10.665747610183558</v>
      </c>
      <c r="AI2434">
        <f t="shared" ca="1" si="269"/>
        <v>0.22640829446710975</v>
      </c>
      <c r="AX2434">
        <f t="shared" ca="1" si="270"/>
        <v>3.2363331203318899</v>
      </c>
    </row>
    <row r="2435" spans="1:50">
      <c r="A2435">
        <f t="shared" ref="A2435:A2498" ca="1" si="271">RAND()</f>
        <v>0.32951163782009629</v>
      </c>
      <c r="R2435">
        <f t="shared" ref="R2435:R2498" ca="1" si="272">_xlfn.NORM.INV(RAND(),0,1)</f>
        <v>0.26526366070769553</v>
      </c>
      <c r="AH2435">
        <f t="shared" ref="AH2435:AH2498" ca="1" si="273">IF(AI2435&lt;$AL$4,$AL$1+SQRT(AI2435*($AL$2-$AL$1)*($AL$3-$AL$1)),$AL$2-SQRT((1-AI2435)*($AL$2-$AL$1)*($AL$2-$AL$3)))</f>
        <v>12.193710525094538</v>
      </c>
      <c r="AI2435">
        <f t="shared" ref="AI2435:AI2498" ca="1" si="274">RAND()</f>
        <v>0.28534223806982617</v>
      </c>
      <c r="AX2435">
        <f t="shared" ref="AX2435:AX2498" ca="1" si="275">-LN(1-RAND())/$AW$2</f>
        <v>1.3478447578704291</v>
      </c>
    </row>
    <row r="2436" spans="1:50">
      <c r="A2436">
        <f t="shared" ca="1" si="271"/>
        <v>0.7705303894251988</v>
      </c>
      <c r="R2436">
        <f t="shared" ca="1" si="272"/>
        <v>1.1093557325808032</v>
      </c>
      <c r="AH2436">
        <f t="shared" ca="1" si="273"/>
        <v>27.546501653827207</v>
      </c>
      <c r="AI2436">
        <f t="shared" ca="1" si="274"/>
        <v>0.74792020600920783</v>
      </c>
      <c r="AX2436">
        <f t="shared" ca="1" si="275"/>
        <v>3.9298261107317471</v>
      </c>
    </row>
    <row r="2437" spans="1:50">
      <c r="A2437">
        <f t="shared" ca="1" si="271"/>
        <v>0.87069608363517326</v>
      </c>
      <c r="R2437">
        <f t="shared" ca="1" si="272"/>
        <v>-1.6457890964771422</v>
      </c>
      <c r="AH2437">
        <f t="shared" ca="1" si="273"/>
        <v>23.511683072132403</v>
      </c>
      <c r="AI2437">
        <f t="shared" ca="1" si="274"/>
        <v>0.64918453316442148</v>
      </c>
      <c r="AX2437">
        <f t="shared" ca="1" si="275"/>
        <v>4.7184936873020122</v>
      </c>
    </row>
    <row r="2438" spans="1:50">
      <c r="A2438">
        <f t="shared" ca="1" si="271"/>
        <v>0.25120395696833475</v>
      </c>
      <c r="R2438">
        <f t="shared" ca="1" si="272"/>
        <v>-0.35658687616725826</v>
      </c>
      <c r="AH2438">
        <f t="shared" ca="1" si="273"/>
        <v>11.621001691633545</v>
      </c>
      <c r="AI2438">
        <f t="shared" ca="1" si="274"/>
        <v>0.26352624442320238</v>
      </c>
      <c r="AX2438">
        <f t="shared" ca="1" si="275"/>
        <v>1.1116103788845999</v>
      </c>
    </row>
    <row r="2439" spans="1:50">
      <c r="A2439">
        <f t="shared" ca="1" si="271"/>
        <v>0.63335177090363504</v>
      </c>
      <c r="R2439">
        <f t="shared" ca="1" si="272"/>
        <v>0.93852709057971961</v>
      </c>
      <c r="AH2439">
        <f t="shared" ca="1" si="273"/>
        <v>12.729962193399409</v>
      </c>
      <c r="AI2439">
        <f t="shared" ca="1" si="274"/>
        <v>0.30547214094728137</v>
      </c>
      <c r="AX2439">
        <f t="shared" ca="1" si="275"/>
        <v>3.6178151977022344</v>
      </c>
    </row>
    <row r="2440" spans="1:50">
      <c r="A2440">
        <f t="shared" ca="1" si="271"/>
        <v>0.80600673840356007</v>
      </c>
      <c r="R2440">
        <f t="shared" ca="1" si="272"/>
        <v>0.34910547226151889</v>
      </c>
      <c r="AH2440">
        <f t="shared" ca="1" si="273"/>
        <v>31.551647977847974</v>
      </c>
      <c r="AI2440">
        <f t="shared" ca="1" si="274"/>
        <v>0.82982915383337963</v>
      </c>
      <c r="AX2440">
        <f t="shared" ca="1" si="275"/>
        <v>1.2160765380124927</v>
      </c>
    </row>
    <row r="2441" spans="1:50">
      <c r="A2441">
        <f t="shared" ca="1" si="271"/>
        <v>0.74629080410376203</v>
      </c>
      <c r="R2441">
        <f t="shared" ca="1" si="272"/>
        <v>0.1178760538435661</v>
      </c>
      <c r="AH2441">
        <f t="shared" ca="1" si="273"/>
        <v>34.562019803444876</v>
      </c>
      <c r="AI2441">
        <f t="shared" ca="1" si="274"/>
        <v>0.88083438372538592</v>
      </c>
      <c r="AX2441">
        <f t="shared" ca="1" si="275"/>
        <v>2.97577948074334</v>
      </c>
    </row>
    <row r="2442" spans="1:50">
      <c r="A2442">
        <f t="shared" ca="1" si="271"/>
        <v>0.22458893747463882</v>
      </c>
      <c r="R2442">
        <f t="shared" ca="1" si="272"/>
        <v>-3.0563365376324794</v>
      </c>
      <c r="AH2442">
        <f t="shared" ca="1" si="273"/>
        <v>13.044146324510109</v>
      </c>
      <c r="AI2442">
        <f t="shared" ca="1" si="274"/>
        <v>0.31713243955789028</v>
      </c>
      <c r="AX2442">
        <f t="shared" ca="1" si="275"/>
        <v>4.7110484127669681</v>
      </c>
    </row>
    <row r="2443" spans="1:50">
      <c r="A2443">
        <f t="shared" ca="1" si="271"/>
        <v>0.20014971647698665</v>
      </c>
      <c r="R2443">
        <f t="shared" ca="1" si="272"/>
        <v>-7.2279383853956656E-3</v>
      </c>
      <c r="AH2443">
        <f t="shared" ca="1" si="273"/>
        <v>15.289842041502915</v>
      </c>
      <c r="AI2443">
        <f t="shared" ca="1" si="274"/>
        <v>0.39760246724809079</v>
      </c>
      <c r="AX2443">
        <f t="shared" ca="1" si="275"/>
        <v>0.31148326810857113</v>
      </c>
    </row>
    <row r="2444" spans="1:50">
      <c r="A2444">
        <f t="shared" ca="1" si="271"/>
        <v>5.7655008931659091E-2</v>
      </c>
      <c r="R2444">
        <f t="shared" ca="1" si="272"/>
        <v>0.52953258919986379</v>
      </c>
      <c r="AH2444">
        <f t="shared" ca="1" si="273"/>
        <v>1.3115823175236905</v>
      </c>
      <c r="AI2444">
        <f t="shared" ca="1" si="274"/>
        <v>3.44049635128163E-3</v>
      </c>
      <c r="AX2444">
        <f t="shared" ca="1" si="275"/>
        <v>0.75908233836017613</v>
      </c>
    </row>
    <row r="2445" spans="1:50">
      <c r="A2445">
        <f t="shared" ca="1" si="271"/>
        <v>0.16202372861823555</v>
      </c>
      <c r="R2445">
        <f t="shared" ca="1" si="272"/>
        <v>2.7720548084228263</v>
      </c>
      <c r="AH2445">
        <f t="shared" ca="1" si="273"/>
        <v>19.372345014979899</v>
      </c>
      <c r="AI2445">
        <f t="shared" ca="1" si="274"/>
        <v>0.53097337505928666</v>
      </c>
      <c r="AX2445">
        <f t="shared" ca="1" si="275"/>
        <v>1.6794272544326392</v>
      </c>
    </row>
    <row r="2446" spans="1:50">
      <c r="A2446">
        <f t="shared" ca="1" si="271"/>
        <v>0.80987355947512507</v>
      </c>
      <c r="R2446">
        <f t="shared" ca="1" si="272"/>
        <v>-9.941027847363422E-2</v>
      </c>
      <c r="AH2446">
        <f t="shared" ca="1" si="273"/>
        <v>22.26140645922484</v>
      </c>
      <c r="AI2446">
        <f t="shared" ca="1" si="274"/>
        <v>0.61528521418983328</v>
      </c>
      <c r="AX2446">
        <f t="shared" ca="1" si="275"/>
        <v>0.65945356961157175</v>
      </c>
    </row>
    <row r="2447" spans="1:50">
      <c r="A2447">
        <f t="shared" ca="1" si="271"/>
        <v>0.3310278545428248</v>
      </c>
      <c r="R2447">
        <f t="shared" ca="1" si="272"/>
        <v>0.5087956458054208</v>
      </c>
      <c r="AH2447">
        <f t="shared" ca="1" si="273"/>
        <v>13.528534839272346</v>
      </c>
      <c r="AI2447">
        <f t="shared" ca="1" si="274"/>
        <v>0.33491611451491454</v>
      </c>
      <c r="AX2447">
        <f t="shared" ca="1" si="275"/>
        <v>1.1865194513439934</v>
      </c>
    </row>
    <row r="2448" spans="1:50">
      <c r="A2448">
        <f t="shared" ca="1" si="271"/>
        <v>0.78449652142897608</v>
      </c>
      <c r="R2448">
        <f t="shared" ca="1" si="272"/>
        <v>-1.0541889646320337</v>
      </c>
      <c r="AH2448">
        <f t="shared" ca="1" si="273"/>
        <v>20.126849108600112</v>
      </c>
      <c r="AI2448">
        <f t="shared" ca="1" si="274"/>
        <v>0.553797427909827</v>
      </c>
      <c r="AX2448">
        <f t="shared" ca="1" si="275"/>
        <v>0.16445997936190518</v>
      </c>
    </row>
    <row r="2449" spans="1:50">
      <c r="A2449">
        <f t="shared" ca="1" si="271"/>
        <v>0.8728140943393049</v>
      </c>
      <c r="R2449">
        <f t="shared" ca="1" si="272"/>
        <v>1.0426060873499259</v>
      </c>
      <c r="AH2449">
        <f t="shared" ca="1" si="273"/>
        <v>27.4201512368046</v>
      </c>
      <c r="AI2449">
        <f t="shared" ca="1" si="274"/>
        <v>0.74507521491561157</v>
      </c>
      <c r="AX2449">
        <f t="shared" ca="1" si="275"/>
        <v>1.9934292316827833</v>
      </c>
    </row>
    <row r="2450" spans="1:50">
      <c r="A2450">
        <f t="shared" ca="1" si="271"/>
        <v>0.13342300568218524</v>
      </c>
      <c r="R2450">
        <f t="shared" ca="1" si="272"/>
        <v>-0.24103714987424638</v>
      </c>
      <c r="AH2450">
        <f t="shared" ca="1" si="273"/>
        <v>12.371587602612891</v>
      </c>
      <c r="AI2450">
        <f t="shared" ca="1" si="274"/>
        <v>0.29205129022608212</v>
      </c>
      <c r="AX2450">
        <f t="shared" ca="1" si="275"/>
        <v>2.2233901478146318</v>
      </c>
    </row>
    <row r="2451" spans="1:50">
      <c r="A2451">
        <f t="shared" ca="1" si="271"/>
        <v>0.1773226812309977</v>
      </c>
      <c r="R2451">
        <f t="shared" ca="1" si="272"/>
        <v>-9.6663560482404695E-2</v>
      </c>
      <c r="AH2451">
        <f t="shared" ca="1" si="273"/>
        <v>12.039295746253195</v>
      </c>
      <c r="AI2451">
        <f t="shared" ca="1" si="274"/>
        <v>0.27949246627978475</v>
      </c>
      <c r="AX2451">
        <f t="shared" ca="1" si="275"/>
        <v>7.653287718252753</v>
      </c>
    </row>
    <row r="2452" spans="1:50">
      <c r="A2452">
        <f t="shared" ca="1" si="271"/>
        <v>0.75717672093475086</v>
      </c>
      <c r="R2452">
        <f t="shared" ca="1" si="272"/>
        <v>-0.11298354917677753</v>
      </c>
      <c r="AH2452">
        <f t="shared" ca="1" si="273"/>
        <v>37.496391985849058</v>
      </c>
      <c r="AI2452">
        <f t="shared" ca="1" si="274"/>
        <v>0.92182989331423015</v>
      </c>
      <c r="AX2452">
        <f t="shared" ca="1" si="275"/>
        <v>1.8807227604638543</v>
      </c>
    </row>
    <row r="2453" spans="1:50">
      <c r="A2453">
        <f t="shared" ca="1" si="271"/>
        <v>0.46456233788802048</v>
      </c>
      <c r="R2453">
        <f t="shared" ca="1" si="272"/>
        <v>0.99226239650764925</v>
      </c>
      <c r="AH2453">
        <f t="shared" ca="1" si="273"/>
        <v>14.350670362655435</v>
      </c>
      <c r="AI2453">
        <f t="shared" ca="1" si="274"/>
        <v>0.36456264820397311</v>
      </c>
      <c r="AX2453">
        <f t="shared" ca="1" si="275"/>
        <v>0.50631920904832617</v>
      </c>
    </row>
    <row r="2454" spans="1:50">
      <c r="A2454">
        <f t="shared" ca="1" si="271"/>
        <v>0.84655803255647422</v>
      </c>
      <c r="R2454">
        <f t="shared" ca="1" si="272"/>
        <v>-0.51218573617558771</v>
      </c>
      <c r="AH2454">
        <f t="shared" ca="1" si="273"/>
        <v>28.350878356294167</v>
      </c>
      <c r="AI2454">
        <f t="shared" ca="1" si="274"/>
        <v>0.76565776602801383</v>
      </c>
      <c r="AX2454">
        <f t="shared" ca="1" si="275"/>
        <v>4.5633802817895606E-2</v>
      </c>
    </row>
    <row r="2455" spans="1:50">
      <c r="A2455">
        <f t="shared" ca="1" si="271"/>
        <v>0.35746599303440219</v>
      </c>
      <c r="R2455">
        <f t="shared" ca="1" si="272"/>
        <v>6.6978471475037132E-2</v>
      </c>
      <c r="AH2455">
        <f t="shared" ca="1" si="273"/>
        <v>10.089196026885062</v>
      </c>
      <c r="AI2455">
        <f t="shared" ca="1" si="274"/>
        <v>0.20356386310979624</v>
      </c>
      <c r="AX2455">
        <f t="shared" ca="1" si="275"/>
        <v>0.84401609594737492</v>
      </c>
    </row>
    <row r="2456" spans="1:50">
      <c r="A2456">
        <f t="shared" ca="1" si="271"/>
        <v>0.89398062728346406</v>
      </c>
      <c r="R2456">
        <f t="shared" ca="1" si="272"/>
        <v>-0.39117047950004469</v>
      </c>
      <c r="AH2456">
        <f t="shared" ca="1" si="273"/>
        <v>11.542643796639354</v>
      </c>
      <c r="AI2456">
        <f t="shared" ca="1" si="274"/>
        <v>0.26051587692391931</v>
      </c>
      <c r="AX2456">
        <f t="shared" ca="1" si="275"/>
        <v>0.27713051416207019</v>
      </c>
    </row>
    <row r="2457" spans="1:50">
      <c r="A2457">
        <f t="shared" ca="1" si="271"/>
        <v>0.41510594244646004</v>
      </c>
      <c r="R2457">
        <f t="shared" ca="1" si="272"/>
        <v>0.91096717992774856</v>
      </c>
      <c r="AH2457">
        <f t="shared" ca="1" si="273"/>
        <v>17.139144194244381</v>
      </c>
      <c r="AI2457">
        <f t="shared" ca="1" si="274"/>
        <v>0.46008207785666855</v>
      </c>
      <c r="AX2457">
        <f t="shared" ca="1" si="275"/>
        <v>3.7292986424369841</v>
      </c>
    </row>
    <row r="2458" spans="1:50">
      <c r="A2458">
        <f t="shared" ca="1" si="271"/>
        <v>0.7824077983119716</v>
      </c>
      <c r="R2458">
        <f t="shared" ca="1" si="272"/>
        <v>-0.18130795836690941</v>
      </c>
      <c r="AH2458">
        <f t="shared" ca="1" si="273"/>
        <v>13.005016418262578</v>
      </c>
      <c r="AI2458">
        <f t="shared" ca="1" si="274"/>
        <v>0.31568559489348924</v>
      </c>
      <c r="AX2458">
        <f t="shared" ca="1" si="275"/>
        <v>2.1649301620365988</v>
      </c>
    </row>
    <row r="2459" spans="1:50">
      <c r="A2459">
        <f t="shared" ca="1" si="271"/>
        <v>0.82855745168144246</v>
      </c>
      <c r="R2459">
        <f t="shared" ca="1" si="272"/>
        <v>-0.16348604553699381</v>
      </c>
      <c r="AH2459">
        <f t="shared" ca="1" si="273"/>
        <v>29.068626340834271</v>
      </c>
      <c r="AI2459">
        <f t="shared" ca="1" si="274"/>
        <v>0.78093879837019153</v>
      </c>
      <c r="AX2459">
        <f t="shared" ca="1" si="275"/>
        <v>1.6614930608683633</v>
      </c>
    </row>
    <row r="2460" spans="1:50">
      <c r="A2460">
        <f t="shared" ca="1" si="271"/>
        <v>0.47212870616000413</v>
      </c>
      <c r="R2460">
        <f t="shared" ca="1" si="272"/>
        <v>1.0210725472497575</v>
      </c>
      <c r="AH2460">
        <f t="shared" ca="1" si="273"/>
        <v>15.871444920154893</v>
      </c>
      <c r="AI2460">
        <f t="shared" ca="1" si="274"/>
        <v>0.41762086408098942</v>
      </c>
      <c r="AX2460">
        <f t="shared" ca="1" si="275"/>
        <v>1.0768824384357494</v>
      </c>
    </row>
    <row r="2461" spans="1:50">
      <c r="A2461">
        <f t="shared" ca="1" si="271"/>
        <v>0.15653416867445014</v>
      </c>
      <c r="R2461">
        <f t="shared" ca="1" si="272"/>
        <v>0.39021516956990232</v>
      </c>
      <c r="AH2461">
        <f t="shared" ca="1" si="273"/>
        <v>12.968077060546868</v>
      </c>
      <c r="AI2461">
        <f t="shared" ca="1" si="274"/>
        <v>0.31431834170320228</v>
      </c>
      <c r="AX2461">
        <f t="shared" ca="1" si="275"/>
        <v>2.1422215038543841</v>
      </c>
    </row>
    <row r="2462" spans="1:50">
      <c r="A2462">
        <f t="shared" ca="1" si="271"/>
        <v>0.9108089127160498</v>
      </c>
      <c r="R2462">
        <f t="shared" ca="1" si="272"/>
        <v>-8.5007873813282925E-2</v>
      </c>
      <c r="AH2462">
        <f t="shared" ca="1" si="273"/>
        <v>21.662384452236019</v>
      </c>
      <c r="AI2462">
        <f t="shared" ca="1" si="274"/>
        <v>0.5984897725335625</v>
      </c>
      <c r="AX2462">
        <f t="shared" ca="1" si="275"/>
        <v>0.63719859745177954</v>
      </c>
    </row>
    <row r="2463" spans="1:50">
      <c r="A2463">
        <f t="shared" ca="1" si="271"/>
        <v>0.16370294315670675</v>
      </c>
      <c r="R2463">
        <f t="shared" ca="1" si="272"/>
        <v>-2.043088263176978</v>
      </c>
      <c r="AH2463">
        <f t="shared" ca="1" si="273"/>
        <v>19.417981137605093</v>
      </c>
      <c r="AI2463">
        <f t="shared" ca="1" si="274"/>
        <v>0.53237006115006102</v>
      </c>
      <c r="AX2463">
        <f t="shared" ca="1" si="275"/>
        <v>6.3816182796101257</v>
      </c>
    </row>
    <row r="2464" spans="1:50">
      <c r="A2464">
        <f t="shared" ca="1" si="271"/>
        <v>0.2480040980469006</v>
      </c>
      <c r="R2464">
        <f t="shared" ca="1" si="272"/>
        <v>-1.419485472901258</v>
      </c>
      <c r="AH2464">
        <f t="shared" ca="1" si="273"/>
        <v>17.99675271004272</v>
      </c>
      <c r="AI2464">
        <f t="shared" ca="1" si="274"/>
        <v>0.48789608144892116</v>
      </c>
      <c r="AX2464">
        <f t="shared" ca="1" si="275"/>
        <v>0.81625048315147186</v>
      </c>
    </row>
    <row r="2465" spans="1:50">
      <c r="A2465">
        <f t="shared" ca="1" si="271"/>
        <v>0.87177403608176873</v>
      </c>
      <c r="R2465">
        <f t="shared" ca="1" si="272"/>
        <v>-0.19241153563711327</v>
      </c>
      <c r="AH2465">
        <f t="shared" ca="1" si="273"/>
        <v>22.763753908838058</v>
      </c>
      <c r="AI2465">
        <f t="shared" ca="1" si="274"/>
        <v>0.6290934494308329</v>
      </c>
      <c r="AX2465">
        <f t="shared" ca="1" si="275"/>
        <v>1.8920908414176325</v>
      </c>
    </row>
    <row r="2466" spans="1:50">
      <c r="A2466">
        <f t="shared" ca="1" si="271"/>
        <v>0.5843815965954231</v>
      </c>
      <c r="R2466">
        <f t="shared" ca="1" si="272"/>
        <v>2.0203564815667567</v>
      </c>
      <c r="AH2466">
        <f t="shared" ca="1" si="273"/>
        <v>35.587531684005647</v>
      </c>
      <c r="AI2466">
        <f t="shared" ca="1" si="274"/>
        <v>0.89614037852022943</v>
      </c>
      <c r="AX2466">
        <f t="shared" ca="1" si="275"/>
        <v>2.5377629449175267</v>
      </c>
    </row>
    <row r="2467" spans="1:50">
      <c r="A2467">
        <f t="shared" ca="1" si="271"/>
        <v>0.59659586471276094</v>
      </c>
      <c r="R2467">
        <f t="shared" ca="1" si="272"/>
        <v>-0.33152037979603366</v>
      </c>
      <c r="AH2467">
        <f t="shared" ca="1" si="273"/>
        <v>21.25770238294961</v>
      </c>
      <c r="AI2467">
        <f t="shared" ca="1" si="274"/>
        <v>0.58694016384644976</v>
      </c>
      <c r="AX2467">
        <f t="shared" ca="1" si="275"/>
        <v>1.0056705933831147</v>
      </c>
    </row>
    <row r="2468" spans="1:50">
      <c r="A2468">
        <f t="shared" ca="1" si="271"/>
        <v>4.0612517676874349E-2</v>
      </c>
      <c r="R2468">
        <f t="shared" ca="1" si="272"/>
        <v>-5.4356388074032671E-3</v>
      </c>
      <c r="AH2468">
        <f t="shared" ca="1" si="273"/>
        <v>9.1436966387229202</v>
      </c>
      <c r="AI2468">
        <f t="shared" ca="1" si="274"/>
        <v>0.16721437644198567</v>
      </c>
      <c r="AX2468">
        <f t="shared" ca="1" si="275"/>
        <v>2.1918911364335982</v>
      </c>
    </row>
    <row r="2469" spans="1:50">
      <c r="A2469">
        <f t="shared" ca="1" si="271"/>
        <v>0.95297444379389951</v>
      </c>
      <c r="R2469">
        <f t="shared" ca="1" si="272"/>
        <v>0.83169544474712132</v>
      </c>
      <c r="AH2469">
        <f t="shared" ca="1" si="273"/>
        <v>21.514974582389673</v>
      </c>
      <c r="AI2469">
        <f t="shared" ca="1" si="274"/>
        <v>0.59430166347904689</v>
      </c>
      <c r="AX2469">
        <f t="shared" ca="1" si="275"/>
        <v>3.5451107355511913</v>
      </c>
    </row>
    <row r="2470" spans="1:50">
      <c r="A2470">
        <f t="shared" ca="1" si="271"/>
        <v>0.6249383571838637</v>
      </c>
      <c r="R2470">
        <f t="shared" ca="1" si="272"/>
        <v>0.46123919462374269</v>
      </c>
      <c r="AH2470">
        <f t="shared" ca="1" si="273"/>
        <v>12.706794363430291</v>
      </c>
      <c r="AI2470">
        <f t="shared" ca="1" si="274"/>
        <v>0.30460840667426259</v>
      </c>
      <c r="AX2470">
        <f t="shared" ca="1" si="275"/>
        <v>0.52240961350715764</v>
      </c>
    </row>
    <row r="2471" spans="1:50">
      <c r="A2471">
        <f t="shared" ca="1" si="271"/>
        <v>0.11758379905505523</v>
      </c>
      <c r="R2471">
        <f t="shared" ca="1" si="272"/>
        <v>-4.7812942356549343E-2</v>
      </c>
      <c r="AH2471">
        <f t="shared" ca="1" si="273"/>
        <v>22.825929935318726</v>
      </c>
      <c r="AI2471">
        <f t="shared" ca="1" si="274"/>
        <v>0.63078495805989654</v>
      </c>
      <c r="AX2471">
        <f t="shared" ca="1" si="275"/>
        <v>2.1959764257827059</v>
      </c>
    </row>
    <row r="2472" spans="1:50">
      <c r="A2472">
        <f t="shared" ca="1" si="271"/>
        <v>0.38761773372024722</v>
      </c>
      <c r="R2472">
        <f t="shared" ca="1" si="272"/>
        <v>1.2917722475493931</v>
      </c>
      <c r="AH2472">
        <f t="shared" ca="1" si="273"/>
        <v>17.194563367715276</v>
      </c>
      <c r="AI2472">
        <f t="shared" ca="1" si="274"/>
        <v>0.46190166368257568</v>
      </c>
      <c r="AX2472">
        <f t="shared" ca="1" si="275"/>
        <v>2.3888188797820979</v>
      </c>
    </row>
    <row r="2473" spans="1:50">
      <c r="A2473">
        <f t="shared" ca="1" si="271"/>
        <v>0.53865163225197665</v>
      </c>
      <c r="R2473">
        <f t="shared" ca="1" si="272"/>
        <v>-0.17640413797426718</v>
      </c>
      <c r="AH2473">
        <f t="shared" ca="1" si="273"/>
        <v>28.966363831270691</v>
      </c>
      <c r="AI2473">
        <f t="shared" ca="1" si="274"/>
        <v>0.77879307476076109</v>
      </c>
      <c r="AX2473">
        <f t="shared" ca="1" si="275"/>
        <v>1.0117093761522895</v>
      </c>
    </row>
    <row r="2474" spans="1:50">
      <c r="A2474">
        <f t="shared" ca="1" si="271"/>
        <v>0.54087376223564965</v>
      </c>
      <c r="R2474">
        <f t="shared" ca="1" si="272"/>
        <v>-0.83341008930929272</v>
      </c>
      <c r="AH2474">
        <f t="shared" ca="1" si="273"/>
        <v>10.30797276142129</v>
      </c>
      <c r="AI2474">
        <f t="shared" ca="1" si="274"/>
        <v>0.21227148684596298</v>
      </c>
      <c r="AX2474">
        <f t="shared" ca="1" si="275"/>
        <v>0.48374704369300248</v>
      </c>
    </row>
    <row r="2475" spans="1:50">
      <c r="A2475">
        <f t="shared" ca="1" si="271"/>
        <v>0.37403764082703861</v>
      </c>
      <c r="R2475">
        <f t="shared" ca="1" si="272"/>
        <v>-0.73347341062800908</v>
      </c>
      <c r="AH2475">
        <f t="shared" ca="1" si="273"/>
        <v>7.4324037401981835</v>
      </c>
      <c r="AI2475">
        <f t="shared" ca="1" si="274"/>
        <v>0.11048125071462389</v>
      </c>
      <c r="AX2475">
        <f t="shared" ca="1" si="275"/>
        <v>1.3178655652598286</v>
      </c>
    </row>
    <row r="2476" spans="1:50">
      <c r="A2476">
        <f t="shared" ca="1" si="271"/>
        <v>0.70244804405180084</v>
      </c>
      <c r="R2476">
        <f t="shared" ca="1" si="272"/>
        <v>-1.3623427454795245</v>
      </c>
      <c r="AH2476">
        <f t="shared" ca="1" si="273"/>
        <v>5.9285641900481405</v>
      </c>
      <c r="AI2476">
        <f t="shared" ca="1" si="274"/>
        <v>7.0295746711042328E-2</v>
      </c>
      <c r="AX2476">
        <f t="shared" ca="1" si="275"/>
        <v>0.81660993765716927</v>
      </c>
    </row>
    <row r="2477" spans="1:50">
      <c r="A2477">
        <f t="shared" ca="1" si="271"/>
        <v>0.58441715298940455</v>
      </c>
      <c r="R2477">
        <f t="shared" ca="1" si="272"/>
        <v>-1.8261831401012521E-2</v>
      </c>
      <c r="AH2477">
        <f t="shared" ca="1" si="273"/>
        <v>20.25170144538875</v>
      </c>
      <c r="AI2477">
        <f t="shared" ca="1" si="274"/>
        <v>0.55751936655285717</v>
      </c>
      <c r="AX2477">
        <f t="shared" ca="1" si="275"/>
        <v>6.9249154359245751E-2</v>
      </c>
    </row>
    <row r="2478" spans="1:50">
      <c r="A2478">
        <f t="shared" ca="1" si="271"/>
        <v>0.76451845849736777</v>
      </c>
      <c r="R2478">
        <f t="shared" ca="1" si="272"/>
        <v>0.66990420486009128</v>
      </c>
      <c r="AH2478">
        <f t="shared" ca="1" si="273"/>
        <v>15.429665066767846</v>
      </c>
      <c r="AI2478">
        <f t="shared" ca="1" si="274"/>
        <v>0.40244597130207427</v>
      </c>
      <c r="AX2478">
        <f t="shared" ca="1" si="275"/>
        <v>0.76455596935484738</v>
      </c>
    </row>
    <row r="2479" spans="1:50">
      <c r="A2479">
        <f t="shared" ca="1" si="271"/>
        <v>0.79195213526852415</v>
      </c>
      <c r="R2479">
        <f t="shared" ca="1" si="272"/>
        <v>-1.8482849581247198</v>
      </c>
      <c r="AH2479">
        <f t="shared" ca="1" si="273"/>
        <v>4.3487612205361614</v>
      </c>
      <c r="AI2479">
        <f t="shared" ca="1" si="274"/>
        <v>3.7823448306478324E-2</v>
      </c>
      <c r="AX2479">
        <f t="shared" ca="1" si="275"/>
        <v>0.30870587641109209</v>
      </c>
    </row>
    <row r="2480" spans="1:50">
      <c r="A2480">
        <f t="shared" ca="1" si="271"/>
        <v>0.26109780609583144</v>
      </c>
      <c r="R2480">
        <f t="shared" ca="1" si="272"/>
        <v>-0.35469267309881491</v>
      </c>
      <c r="AH2480">
        <f t="shared" ca="1" si="273"/>
        <v>13.188384235974496</v>
      </c>
      <c r="AI2480">
        <f t="shared" ca="1" si="274"/>
        <v>0.32245247242087438</v>
      </c>
      <c r="AX2480">
        <f t="shared" ca="1" si="275"/>
        <v>14.83125756277123</v>
      </c>
    </row>
    <row r="2481" spans="1:50">
      <c r="A2481">
        <f t="shared" ca="1" si="271"/>
        <v>0.33499925325796409</v>
      </c>
      <c r="R2481">
        <f t="shared" ca="1" si="272"/>
        <v>-0.35993163335966033</v>
      </c>
      <c r="AH2481">
        <f t="shared" ca="1" si="273"/>
        <v>9.4127940688108129</v>
      </c>
      <c r="AI2481">
        <f t="shared" ca="1" si="274"/>
        <v>0.17720138436368005</v>
      </c>
      <c r="AX2481">
        <f t="shared" ca="1" si="275"/>
        <v>1.9497183390691977</v>
      </c>
    </row>
    <row r="2482" spans="1:50">
      <c r="A2482">
        <f t="shared" ca="1" si="271"/>
        <v>0.64284907433657656</v>
      </c>
      <c r="R2482">
        <f t="shared" ca="1" si="272"/>
        <v>-3.3076895912770209E-2</v>
      </c>
      <c r="AH2482">
        <f t="shared" ca="1" si="273"/>
        <v>22.09404271505667</v>
      </c>
      <c r="AI2482">
        <f t="shared" ca="1" si="274"/>
        <v>0.61062877400545912</v>
      </c>
      <c r="AX2482">
        <f t="shared" ca="1" si="275"/>
        <v>0.44879979069073295</v>
      </c>
    </row>
    <row r="2483" spans="1:50">
      <c r="A2483">
        <f t="shared" ca="1" si="271"/>
        <v>0.57962152138139533</v>
      </c>
      <c r="R2483">
        <f t="shared" ca="1" si="272"/>
        <v>-0.30207246032152346</v>
      </c>
      <c r="AH2483">
        <f t="shared" ca="1" si="273"/>
        <v>37.955404227408046</v>
      </c>
      <c r="AI2483">
        <f t="shared" ca="1" si="274"/>
        <v>0.92746385633743</v>
      </c>
      <c r="AX2483">
        <f t="shared" ca="1" si="275"/>
        <v>4.204547708301142</v>
      </c>
    </row>
    <row r="2484" spans="1:50">
      <c r="A2484">
        <f t="shared" ca="1" si="271"/>
        <v>0.61611232279128914</v>
      </c>
      <c r="R2484">
        <f t="shared" ca="1" si="272"/>
        <v>0.81051396430956246</v>
      </c>
      <c r="AH2484">
        <f t="shared" ca="1" si="273"/>
        <v>16.429436708977292</v>
      </c>
      <c r="AI2484">
        <f t="shared" ca="1" si="274"/>
        <v>0.43650864016171931</v>
      </c>
      <c r="AX2484">
        <f t="shared" ca="1" si="275"/>
        <v>0.21563566813331025</v>
      </c>
    </row>
    <row r="2485" spans="1:50">
      <c r="A2485">
        <f t="shared" ca="1" si="271"/>
        <v>0.92313965510795004</v>
      </c>
      <c r="R2485">
        <f t="shared" ca="1" si="272"/>
        <v>-0.30617270046781853</v>
      </c>
      <c r="AH2485">
        <f t="shared" ca="1" si="273"/>
        <v>9.2269382520994814</v>
      </c>
      <c r="AI2485">
        <f t="shared" ca="1" si="274"/>
        <v>0.17027277901611326</v>
      </c>
      <c r="AX2485">
        <f t="shared" ca="1" si="275"/>
        <v>2.7165709868145531</v>
      </c>
    </row>
    <row r="2486" spans="1:50">
      <c r="A2486">
        <f t="shared" ca="1" si="271"/>
        <v>0.48383871746648766</v>
      </c>
      <c r="R2486">
        <f t="shared" ca="1" si="272"/>
        <v>2.40093558000875</v>
      </c>
      <c r="AH2486">
        <f t="shared" ca="1" si="273"/>
        <v>20.400178266107581</v>
      </c>
      <c r="AI2486">
        <f t="shared" ca="1" si="274"/>
        <v>0.56192527666089498</v>
      </c>
      <c r="AX2486">
        <f t="shared" ca="1" si="275"/>
        <v>0.26780113352189483</v>
      </c>
    </row>
    <row r="2487" spans="1:50">
      <c r="A2487">
        <f t="shared" ca="1" si="271"/>
        <v>6.5254238038411572E-2</v>
      </c>
      <c r="R2487">
        <f t="shared" ca="1" si="272"/>
        <v>-0.28355635858151024</v>
      </c>
      <c r="AH2487">
        <f t="shared" ca="1" si="273"/>
        <v>13.78641739520603</v>
      </c>
      <c r="AI2487">
        <f t="shared" ca="1" si="274"/>
        <v>0.34428821746288196</v>
      </c>
      <c r="AX2487">
        <f t="shared" ca="1" si="275"/>
        <v>1.7054257518564881</v>
      </c>
    </row>
    <row r="2488" spans="1:50">
      <c r="A2488">
        <f t="shared" ca="1" si="271"/>
        <v>0.66016043496775201</v>
      </c>
      <c r="R2488">
        <f t="shared" ca="1" si="272"/>
        <v>-0.15895652470166602</v>
      </c>
      <c r="AH2488">
        <f t="shared" ca="1" si="273"/>
        <v>22.119062044533987</v>
      </c>
      <c r="AI2488">
        <f t="shared" ca="1" si="274"/>
        <v>0.61132664936172731</v>
      </c>
      <c r="AX2488">
        <f t="shared" ca="1" si="275"/>
        <v>1.6034909833482049</v>
      </c>
    </row>
    <row r="2489" spans="1:50">
      <c r="A2489">
        <f t="shared" ca="1" si="271"/>
        <v>0.56001231798591555</v>
      </c>
      <c r="R2489">
        <f t="shared" ca="1" si="272"/>
        <v>-0.10214150257125229</v>
      </c>
      <c r="AH2489">
        <f t="shared" ca="1" si="273"/>
        <v>42.39845896227294</v>
      </c>
      <c r="AI2489">
        <f t="shared" ca="1" si="274"/>
        <v>0.9711082869258757</v>
      </c>
      <c r="AX2489">
        <f t="shared" ca="1" si="275"/>
        <v>1.0961996211193685</v>
      </c>
    </row>
    <row r="2490" spans="1:50">
      <c r="A2490">
        <f t="shared" ca="1" si="271"/>
        <v>5.199479029128462E-2</v>
      </c>
      <c r="R2490">
        <f t="shared" ca="1" si="272"/>
        <v>0.44658130692724024</v>
      </c>
      <c r="AH2490">
        <f t="shared" ca="1" si="273"/>
        <v>27.211892070518235</v>
      </c>
      <c r="AI2490">
        <f t="shared" ca="1" si="274"/>
        <v>0.74035106849714516</v>
      </c>
      <c r="AX2490">
        <f t="shared" ca="1" si="275"/>
        <v>3.5111710286124773</v>
      </c>
    </row>
    <row r="2491" spans="1:50">
      <c r="A2491">
        <f t="shared" ca="1" si="271"/>
        <v>0.79419176648591305</v>
      </c>
      <c r="R2491">
        <f t="shared" ca="1" si="272"/>
        <v>0.86286010840359861</v>
      </c>
      <c r="AH2491">
        <f t="shared" ca="1" si="273"/>
        <v>9.792243319189895</v>
      </c>
      <c r="AI2491">
        <f t="shared" ca="1" si="274"/>
        <v>0.19177605844443824</v>
      </c>
      <c r="AX2491">
        <f t="shared" ca="1" si="275"/>
        <v>1.121926233325593</v>
      </c>
    </row>
    <row r="2492" spans="1:50">
      <c r="A2492">
        <f t="shared" ca="1" si="271"/>
        <v>0.25378694500933174</v>
      </c>
      <c r="R2492">
        <f t="shared" ca="1" si="272"/>
        <v>0.53822303617739031</v>
      </c>
      <c r="AH2492">
        <f t="shared" ca="1" si="273"/>
        <v>17.004079912161622</v>
      </c>
      <c r="AI2492">
        <f t="shared" ca="1" si="274"/>
        <v>0.45563462877849181</v>
      </c>
      <c r="AX2492">
        <f t="shared" ca="1" si="275"/>
        <v>4.0851225668443991</v>
      </c>
    </row>
    <row r="2493" spans="1:50">
      <c r="A2493">
        <f t="shared" ca="1" si="271"/>
        <v>0.17679186686870085</v>
      </c>
      <c r="R2493">
        <f t="shared" ca="1" si="272"/>
        <v>0.45258657766922872</v>
      </c>
      <c r="AH2493">
        <f t="shared" ca="1" si="273"/>
        <v>3.6172089378374852</v>
      </c>
      <c r="AI2493">
        <f t="shared" ca="1" si="274"/>
        <v>2.6168400999942776E-2</v>
      </c>
      <c r="AX2493">
        <f t="shared" ca="1" si="275"/>
        <v>0.65669617973149663</v>
      </c>
    </row>
    <row r="2494" spans="1:50">
      <c r="A2494">
        <f t="shared" ca="1" si="271"/>
        <v>0.40390447665094431</v>
      </c>
      <c r="R2494">
        <f t="shared" ca="1" si="272"/>
        <v>0.46880216922370943</v>
      </c>
      <c r="AH2494">
        <f t="shared" ca="1" si="273"/>
        <v>34.443116985707192</v>
      </c>
      <c r="AI2494">
        <f t="shared" ca="1" si="274"/>
        <v>0.87899169543980393</v>
      </c>
      <c r="AX2494">
        <f t="shared" ca="1" si="275"/>
        <v>0.48623875228419722</v>
      </c>
    </row>
    <row r="2495" spans="1:50">
      <c r="A2495">
        <f t="shared" ca="1" si="271"/>
        <v>0.76982730303835678</v>
      </c>
      <c r="R2495">
        <f t="shared" ca="1" si="272"/>
        <v>0.57904586173817152</v>
      </c>
      <c r="AH2495">
        <f t="shared" ca="1" si="273"/>
        <v>10.304979308559908</v>
      </c>
      <c r="AI2495">
        <f t="shared" ca="1" si="274"/>
        <v>0.21215266615307138</v>
      </c>
      <c r="AX2495">
        <f t="shared" ca="1" si="275"/>
        <v>0.41490903394049888</v>
      </c>
    </row>
    <row r="2496" spans="1:50">
      <c r="A2496">
        <f t="shared" ca="1" si="271"/>
        <v>0.56527102163181164</v>
      </c>
      <c r="R2496">
        <f t="shared" ca="1" si="272"/>
        <v>-2.4629963366957313</v>
      </c>
      <c r="AH2496">
        <f t="shared" ca="1" si="273"/>
        <v>35.999790013787113</v>
      </c>
      <c r="AI2496">
        <f t="shared" ca="1" si="274"/>
        <v>0.90199706017097248</v>
      </c>
      <c r="AX2496">
        <f t="shared" ca="1" si="275"/>
        <v>0.24977019932172453</v>
      </c>
    </row>
    <row r="2497" spans="1:50">
      <c r="A2497">
        <f t="shared" ca="1" si="271"/>
        <v>2.3202593089464263E-2</v>
      </c>
      <c r="R2497">
        <f t="shared" ca="1" si="272"/>
        <v>-0.44389191403697881</v>
      </c>
      <c r="AH2497">
        <f t="shared" ca="1" si="273"/>
        <v>35.242825468304588</v>
      </c>
      <c r="AI2497">
        <f t="shared" ca="1" si="274"/>
        <v>0.8911128999205401</v>
      </c>
      <c r="AX2497">
        <f t="shared" ca="1" si="275"/>
        <v>0.54620407650128877</v>
      </c>
    </row>
    <row r="2498" spans="1:50">
      <c r="A2498">
        <f t="shared" ca="1" si="271"/>
        <v>0.32000602278679291</v>
      </c>
      <c r="R2498">
        <f t="shared" ca="1" si="272"/>
        <v>0.35490216590207579</v>
      </c>
      <c r="AH2498">
        <f t="shared" ca="1" si="273"/>
        <v>10.80092687778636</v>
      </c>
      <c r="AI2498">
        <f t="shared" ca="1" si="274"/>
        <v>0.23171633317967422</v>
      </c>
      <c r="AX2498">
        <f t="shared" ca="1" si="275"/>
        <v>2.5521098598103253</v>
      </c>
    </row>
    <row r="2499" spans="1:50">
      <c r="A2499">
        <f t="shared" ref="A2499:A2562" ca="1" si="276">RAND()</f>
        <v>0.3791531197316198</v>
      </c>
      <c r="R2499">
        <f t="shared" ref="R2499:R2562" ca="1" si="277">_xlfn.NORM.INV(RAND(),0,1)</f>
        <v>-0.34648140305190883</v>
      </c>
      <c r="AH2499">
        <f t="shared" ref="AH2499:AH2562" ca="1" si="278">IF(AI2499&lt;$AL$4,$AL$1+SQRT(AI2499*($AL$2-$AL$1)*($AL$3-$AL$1)),$AL$2-SQRT((1-AI2499)*($AL$2-$AL$1)*($AL$2-$AL$3)))</f>
        <v>29.274391809991151</v>
      </c>
      <c r="AI2499">
        <f t="shared" ref="AI2499:AI2562" ca="1" si="279">RAND()</f>
        <v>0.78522458257711902</v>
      </c>
      <c r="AX2499">
        <f t="shared" ref="AX2499:AX2562" ca="1" si="280">-LN(1-RAND())/$AW$2</f>
        <v>0.82843337603805267</v>
      </c>
    </row>
    <row r="2500" spans="1:50">
      <c r="A2500">
        <f t="shared" ca="1" si="276"/>
        <v>0.17506582078228949</v>
      </c>
      <c r="R2500">
        <f t="shared" ca="1" si="277"/>
        <v>-1.3849177050874679</v>
      </c>
      <c r="AH2500">
        <f t="shared" ca="1" si="278"/>
        <v>29.71050217798927</v>
      </c>
      <c r="AI2500">
        <f t="shared" ca="1" si="279"/>
        <v>0.79416813906531092</v>
      </c>
      <c r="AX2500">
        <f t="shared" ca="1" si="280"/>
        <v>1.1036094138870964</v>
      </c>
    </row>
    <row r="2501" spans="1:50">
      <c r="A2501">
        <f t="shared" ca="1" si="276"/>
        <v>0.65279772607843345</v>
      </c>
      <c r="R2501">
        <f t="shared" ca="1" si="277"/>
        <v>-1.0560270166568368</v>
      </c>
      <c r="AH2501">
        <f t="shared" ca="1" si="278"/>
        <v>36.316671041593587</v>
      </c>
      <c r="AI2501">
        <f t="shared" ca="1" si="279"/>
        <v>0.90638325430801825</v>
      </c>
      <c r="AX2501">
        <f t="shared" ca="1" si="280"/>
        <v>4.0066328763484362</v>
      </c>
    </row>
    <row r="2502" spans="1:50">
      <c r="A2502">
        <f t="shared" ca="1" si="276"/>
        <v>0.8825913511928255</v>
      </c>
      <c r="R2502">
        <f t="shared" ca="1" si="277"/>
        <v>0.74631072375178786</v>
      </c>
      <c r="AH2502">
        <f t="shared" ca="1" si="278"/>
        <v>6.5477420472298089</v>
      </c>
      <c r="AI2502">
        <f t="shared" ca="1" si="279"/>
        <v>8.5745851834122422E-2</v>
      </c>
      <c r="AX2502">
        <f t="shared" ca="1" si="280"/>
        <v>2.0786132164311164</v>
      </c>
    </row>
    <row r="2503" spans="1:50">
      <c r="A2503">
        <f t="shared" ca="1" si="276"/>
        <v>0.94338549608386213</v>
      </c>
      <c r="R2503">
        <f t="shared" ca="1" si="277"/>
        <v>0.34849679114099702</v>
      </c>
      <c r="AH2503">
        <f t="shared" ca="1" si="278"/>
        <v>16.010759459950698</v>
      </c>
      <c r="AI2503">
        <f t="shared" ca="1" si="279"/>
        <v>0.42236576375533452</v>
      </c>
      <c r="AX2503">
        <f t="shared" ca="1" si="280"/>
        <v>0.38640553996895521</v>
      </c>
    </row>
    <row r="2504" spans="1:50">
      <c r="A2504">
        <f t="shared" ca="1" si="276"/>
        <v>0.94126185194887291</v>
      </c>
      <c r="R2504">
        <f t="shared" ca="1" si="277"/>
        <v>-1.0247295068876527</v>
      </c>
      <c r="AH2504">
        <f t="shared" ca="1" si="278"/>
        <v>17.941731584169055</v>
      </c>
      <c r="AI2504">
        <f t="shared" ca="1" si="279"/>
        <v>0.48613371308926812</v>
      </c>
      <c r="AX2504">
        <f t="shared" ca="1" si="280"/>
        <v>0.55110173988064159</v>
      </c>
    </row>
    <row r="2505" spans="1:50">
      <c r="A2505">
        <f t="shared" ca="1" si="276"/>
        <v>0.52777458465303428</v>
      </c>
      <c r="R2505">
        <f t="shared" ca="1" si="277"/>
        <v>0.46883843712464229</v>
      </c>
      <c r="AH2505">
        <f t="shared" ca="1" si="278"/>
        <v>32.51787918531857</v>
      </c>
      <c r="AI2505">
        <f t="shared" ca="1" si="279"/>
        <v>0.84718772591044111</v>
      </c>
      <c r="AX2505">
        <f t="shared" ca="1" si="280"/>
        <v>2.3844689990280434</v>
      </c>
    </row>
    <row r="2506" spans="1:50">
      <c r="A2506">
        <f t="shared" ca="1" si="276"/>
        <v>0.16435025243808388</v>
      </c>
      <c r="R2506">
        <f t="shared" ca="1" si="277"/>
        <v>-1.3668481222474038</v>
      </c>
      <c r="AH2506">
        <f t="shared" ca="1" si="278"/>
        <v>4.4132089998348381</v>
      </c>
      <c r="AI2506">
        <f t="shared" ca="1" si="279"/>
        <v>3.8952827352446429E-2</v>
      </c>
      <c r="AX2506">
        <f t="shared" ca="1" si="280"/>
        <v>0.19481390444522589</v>
      </c>
    </row>
    <row r="2507" spans="1:50">
      <c r="A2507">
        <f t="shared" ca="1" si="276"/>
        <v>0.59380133421324333</v>
      </c>
      <c r="R2507">
        <f t="shared" ca="1" si="277"/>
        <v>0.9723837422808087</v>
      </c>
      <c r="AH2507">
        <f t="shared" ca="1" si="278"/>
        <v>16.404130852956257</v>
      </c>
      <c r="AI2507">
        <f t="shared" ca="1" si="279"/>
        <v>0.43565878812735703</v>
      </c>
      <c r="AX2507">
        <f t="shared" ca="1" si="280"/>
        <v>0.83504633062436739</v>
      </c>
    </row>
    <row r="2508" spans="1:50">
      <c r="A2508">
        <f t="shared" ca="1" si="276"/>
        <v>0.20986814166324963</v>
      </c>
      <c r="R2508">
        <f t="shared" ca="1" si="277"/>
        <v>-1.7056654171222547</v>
      </c>
      <c r="AH2508">
        <f t="shared" ca="1" si="278"/>
        <v>29.197630566879081</v>
      </c>
      <c r="AI2508">
        <f t="shared" ca="1" si="279"/>
        <v>0.78363071298397824</v>
      </c>
      <c r="AX2508">
        <f t="shared" ca="1" si="280"/>
        <v>0.33807745539495565</v>
      </c>
    </row>
    <row r="2509" spans="1:50">
      <c r="A2509">
        <f t="shared" ca="1" si="276"/>
        <v>0.80170737281181781</v>
      </c>
      <c r="R2509">
        <f t="shared" ca="1" si="277"/>
        <v>0.50569483226207701</v>
      </c>
      <c r="AH2509">
        <f t="shared" ca="1" si="278"/>
        <v>18.124652655366926</v>
      </c>
      <c r="AI2509">
        <f t="shared" ca="1" si="279"/>
        <v>0.49198111582949666</v>
      </c>
      <c r="AX2509">
        <f t="shared" ca="1" si="280"/>
        <v>4.8516730683887295E-2</v>
      </c>
    </row>
    <row r="2510" spans="1:50">
      <c r="A2510">
        <f t="shared" ca="1" si="276"/>
        <v>0.75139420239948851</v>
      </c>
      <c r="R2510">
        <f t="shared" ca="1" si="277"/>
        <v>1.1734259668636384</v>
      </c>
      <c r="AH2510">
        <f t="shared" ca="1" si="278"/>
        <v>13.447897824604333</v>
      </c>
      <c r="AI2510">
        <f t="shared" ca="1" si="279"/>
        <v>0.33197191327971765</v>
      </c>
      <c r="AX2510">
        <f t="shared" ca="1" si="280"/>
        <v>0.90215039102141015</v>
      </c>
    </row>
    <row r="2511" spans="1:50">
      <c r="A2511">
        <f t="shared" ca="1" si="276"/>
        <v>0.83280223038031709</v>
      </c>
      <c r="R2511">
        <f t="shared" ca="1" si="277"/>
        <v>1.0297854907327799</v>
      </c>
      <c r="AH2511">
        <f t="shared" ca="1" si="278"/>
        <v>17.085613328646915</v>
      </c>
      <c r="AI2511">
        <f t="shared" ca="1" si="279"/>
        <v>0.45832157502432713</v>
      </c>
      <c r="AX2511">
        <f t="shared" ca="1" si="280"/>
        <v>7.00948659087795</v>
      </c>
    </row>
    <row r="2512" spans="1:50">
      <c r="A2512">
        <f t="shared" ca="1" si="276"/>
        <v>0.61484765399135077</v>
      </c>
      <c r="R2512">
        <f t="shared" ca="1" si="277"/>
        <v>-0.34608573966696188</v>
      </c>
      <c r="AH2512">
        <f t="shared" ca="1" si="278"/>
        <v>1.8960917136882685</v>
      </c>
      <c r="AI2512">
        <f t="shared" ca="1" si="279"/>
        <v>7.1903275734346295E-3</v>
      </c>
      <c r="AX2512">
        <f t="shared" ca="1" si="280"/>
        <v>0.14967588238958304</v>
      </c>
    </row>
    <row r="2513" spans="1:50">
      <c r="A2513">
        <f t="shared" ca="1" si="276"/>
        <v>0.32712637815298595</v>
      </c>
      <c r="R2513">
        <f t="shared" ca="1" si="277"/>
        <v>0.38312631574423078</v>
      </c>
      <c r="AH2513">
        <f t="shared" ca="1" si="278"/>
        <v>14.390448524141547</v>
      </c>
      <c r="AI2513">
        <f t="shared" ca="1" si="279"/>
        <v>0.36597992184409356</v>
      </c>
      <c r="AX2513">
        <f t="shared" ca="1" si="280"/>
        <v>9.4292356672525504</v>
      </c>
    </row>
    <row r="2514" spans="1:50">
      <c r="A2514">
        <f t="shared" ca="1" si="276"/>
        <v>0.67348585210483092</v>
      </c>
      <c r="R2514">
        <f t="shared" ca="1" si="277"/>
        <v>-1.4670647296551833</v>
      </c>
      <c r="AH2514">
        <f t="shared" ca="1" si="278"/>
        <v>8.0703725475770529</v>
      </c>
      <c r="AI2514">
        <f t="shared" ca="1" si="279"/>
        <v>0.13026182611337067</v>
      </c>
      <c r="AX2514">
        <f t="shared" ca="1" si="280"/>
        <v>0.48559987708927693</v>
      </c>
    </row>
    <row r="2515" spans="1:50">
      <c r="A2515">
        <f t="shared" ca="1" si="276"/>
        <v>0.16021334446823576</v>
      </c>
      <c r="R2515">
        <f t="shared" ca="1" si="277"/>
        <v>0.86898320842718779</v>
      </c>
      <c r="AH2515">
        <f t="shared" ca="1" si="278"/>
        <v>31.849188627642587</v>
      </c>
      <c r="AI2515">
        <f t="shared" ca="1" si="279"/>
        <v>0.8352740232625504</v>
      </c>
      <c r="AX2515">
        <f t="shared" ca="1" si="280"/>
        <v>1.6619215415062882</v>
      </c>
    </row>
    <row r="2516" spans="1:50">
      <c r="A2516">
        <f t="shared" ca="1" si="276"/>
        <v>0.18307581132495898</v>
      </c>
      <c r="R2516">
        <f t="shared" ca="1" si="277"/>
        <v>1.3064912170539114</v>
      </c>
      <c r="AH2516">
        <f t="shared" ca="1" si="278"/>
        <v>18.316031000223173</v>
      </c>
      <c r="AI2516">
        <f t="shared" ca="1" si="279"/>
        <v>0.49806305421059049</v>
      </c>
      <c r="AX2516">
        <f t="shared" ca="1" si="280"/>
        <v>1.449161752861938</v>
      </c>
    </row>
    <row r="2517" spans="1:50">
      <c r="A2517">
        <f t="shared" ca="1" si="276"/>
        <v>0.942172733990573</v>
      </c>
      <c r="R2517">
        <f t="shared" ca="1" si="277"/>
        <v>-0.42388655838163353</v>
      </c>
      <c r="AH2517">
        <f t="shared" ca="1" si="278"/>
        <v>40.155862250924514</v>
      </c>
      <c r="AI2517">
        <f t="shared" ca="1" si="279"/>
        <v>0.95154647598861353</v>
      </c>
      <c r="AX2517">
        <f t="shared" ca="1" si="280"/>
        <v>2.7490289948260656</v>
      </c>
    </row>
    <row r="2518" spans="1:50">
      <c r="A2518">
        <f t="shared" ca="1" si="276"/>
        <v>0.95874240977134206</v>
      </c>
      <c r="R2518">
        <f t="shared" ca="1" si="277"/>
        <v>-0.96005456912090315</v>
      </c>
      <c r="AH2518">
        <f t="shared" ca="1" si="278"/>
        <v>44.124121973537044</v>
      </c>
      <c r="AI2518">
        <f t="shared" ca="1" si="279"/>
        <v>0.98273702870906487</v>
      </c>
      <c r="AX2518">
        <f t="shared" ca="1" si="280"/>
        <v>0.20469541473238403</v>
      </c>
    </row>
    <row r="2519" spans="1:50">
      <c r="A2519">
        <f t="shared" ca="1" si="276"/>
        <v>0.74040948096662362</v>
      </c>
      <c r="R2519">
        <f t="shared" ca="1" si="277"/>
        <v>-0.40211763550919766</v>
      </c>
      <c r="AH2519">
        <f t="shared" ca="1" si="278"/>
        <v>19.234765756429752</v>
      </c>
      <c r="AI2519">
        <f t="shared" ca="1" si="279"/>
        <v>0.52675018096912629</v>
      </c>
      <c r="AX2519">
        <f t="shared" ca="1" si="280"/>
        <v>1.2895933216893871</v>
      </c>
    </row>
    <row r="2520" spans="1:50">
      <c r="A2520">
        <f t="shared" ca="1" si="276"/>
        <v>0.5822934253352865</v>
      </c>
      <c r="R2520">
        <f t="shared" ca="1" si="277"/>
        <v>-1.0428334305143909</v>
      </c>
      <c r="AH2520">
        <f t="shared" ca="1" si="278"/>
        <v>20.781299154764458</v>
      </c>
      <c r="AI2520">
        <f t="shared" ca="1" si="279"/>
        <v>0.57313376045831588</v>
      </c>
      <c r="AX2520">
        <f t="shared" ca="1" si="280"/>
        <v>0.74174526885264602</v>
      </c>
    </row>
    <row r="2521" spans="1:50">
      <c r="A2521">
        <f t="shared" ca="1" si="276"/>
        <v>0.72385322764400573</v>
      </c>
      <c r="R2521">
        <f t="shared" ca="1" si="277"/>
        <v>-0.19086769199562023</v>
      </c>
      <c r="AH2521">
        <f t="shared" ca="1" si="278"/>
        <v>38.278810575412251</v>
      </c>
      <c r="AI2521">
        <f t="shared" ca="1" si="279"/>
        <v>0.93130685923646617</v>
      </c>
      <c r="AX2521">
        <f t="shared" ca="1" si="280"/>
        <v>0.62715657926573709</v>
      </c>
    </row>
    <row r="2522" spans="1:50">
      <c r="A2522">
        <f t="shared" ca="1" si="276"/>
        <v>0.79431515853241841</v>
      </c>
      <c r="R2522">
        <f t="shared" ca="1" si="277"/>
        <v>1.3930170388144727</v>
      </c>
      <c r="AH2522">
        <f t="shared" ca="1" si="278"/>
        <v>23.582056473097619</v>
      </c>
      <c r="AI2522">
        <f t="shared" ca="1" si="279"/>
        <v>0.65104612990469823</v>
      </c>
      <c r="AX2522">
        <f t="shared" ca="1" si="280"/>
        <v>0.741855614391699</v>
      </c>
    </row>
    <row r="2523" spans="1:50">
      <c r="A2523">
        <f t="shared" ca="1" si="276"/>
        <v>0.60220277573444403</v>
      </c>
      <c r="R2523">
        <f t="shared" ca="1" si="277"/>
        <v>0.99868332314674968</v>
      </c>
      <c r="AH2523">
        <f t="shared" ca="1" si="278"/>
        <v>20.87064040125566</v>
      </c>
      <c r="AI2523">
        <f t="shared" ca="1" si="279"/>
        <v>0.5757402046835205</v>
      </c>
      <c r="AX2523">
        <f t="shared" ca="1" si="280"/>
        <v>1.3638759677003662</v>
      </c>
    </row>
    <row r="2524" spans="1:50">
      <c r="A2524">
        <f t="shared" ca="1" si="276"/>
        <v>0.21001264857279445</v>
      </c>
      <c r="R2524">
        <f t="shared" ca="1" si="277"/>
        <v>0.87340936759763343</v>
      </c>
      <c r="AH2524">
        <f t="shared" ca="1" si="278"/>
        <v>19.226403303659264</v>
      </c>
      <c r="AI2524">
        <f t="shared" ca="1" si="279"/>
        <v>0.52649287318548332</v>
      </c>
      <c r="AX2524">
        <f t="shared" ca="1" si="280"/>
        <v>1.5999053632072109</v>
      </c>
    </row>
    <row r="2525" spans="1:50">
      <c r="A2525">
        <f t="shared" ca="1" si="276"/>
        <v>0.69409228722435512</v>
      </c>
      <c r="R2525">
        <f t="shared" ca="1" si="277"/>
        <v>1.2913080086897835</v>
      </c>
      <c r="AH2525">
        <f t="shared" ca="1" si="278"/>
        <v>43.872348013697618</v>
      </c>
      <c r="AI2525">
        <f t="shared" ca="1" si="279"/>
        <v>0.98122594056738222</v>
      </c>
      <c r="AX2525">
        <f t="shared" ca="1" si="280"/>
        <v>1.6025270667442102</v>
      </c>
    </row>
    <row r="2526" spans="1:50">
      <c r="A2526">
        <f t="shared" ca="1" si="276"/>
        <v>0.17095780881827294</v>
      </c>
      <c r="R2526">
        <f t="shared" ca="1" si="277"/>
        <v>-6.8272742896338307E-2</v>
      </c>
      <c r="AH2526">
        <f t="shared" ca="1" si="278"/>
        <v>35.264278393506466</v>
      </c>
      <c r="AI2526">
        <f t="shared" ca="1" si="279"/>
        <v>0.89142925436795983</v>
      </c>
      <c r="AX2526">
        <f t="shared" ca="1" si="280"/>
        <v>0.97538261269035342</v>
      </c>
    </row>
    <row r="2527" spans="1:50">
      <c r="A2527">
        <f t="shared" ca="1" si="276"/>
        <v>0.89462697788916046</v>
      </c>
      <c r="R2527">
        <f t="shared" ca="1" si="277"/>
        <v>-2.0333250944521617</v>
      </c>
      <c r="AH2527">
        <f t="shared" ca="1" si="278"/>
        <v>7.7194168109979779</v>
      </c>
      <c r="AI2527">
        <f t="shared" ca="1" si="279"/>
        <v>0.11917879180383639</v>
      </c>
      <c r="AX2527">
        <f t="shared" ca="1" si="280"/>
        <v>1.8749644266141778E-2</v>
      </c>
    </row>
    <row r="2528" spans="1:50">
      <c r="A2528">
        <f t="shared" ca="1" si="276"/>
        <v>0.82292123281677054</v>
      </c>
      <c r="R2528">
        <f t="shared" ca="1" si="277"/>
        <v>0.73003491994730252</v>
      </c>
      <c r="AH2528">
        <f t="shared" ca="1" si="278"/>
        <v>19.288676865464403</v>
      </c>
      <c r="AI2528">
        <f t="shared" ca="1" si="279"/>
        <v>0.52840731566306931</v>
      </c>
      <c r="AX2528">
        <f t="shared" ca="1" si="280"/>
        <v>0.2590625026911561</v>
      </c>
    </row>
    <row r="2529" spans="1:50">
      <c r="A2529">
        <f t="shared" ca="1" si="276"/>
        <v>0.15231983176361319</v>
      </c>
      <c r="R2529">
        <f t="shared" ca="1" si="277"/>
        <v>0.8947789189435793</v>
      </c>
      <c r="AH2529">
        <f t="shared" ca="1" si="278"/>
        <v>23.865543738756791</v>
      </c>
      <c r="AI2529">
        <f t="shared" ca="1" si="279"/>
        <v>0.65849509796458283</v>
      </c>
      <c r="AX2529">
        <f t="shared" ca="1" si="280"/>
        <v>0.73192894269879205</v>
      </c>
    </row>
    <row r="2530" spans="1:50">
      <c r="A2530">
        <f t="shared" ca="1" si="276"/>
        <v>0.79051680341890074</v>
      </c>
      <c r="R2530">
        <f t="shared" ca="1" si="277"/>
        <v>-0.59594853233082201</v>
      </c>
      <c r="AH2530">
        <f t="shared" ca="1" si="278"/>
        <v>23.928322415490722</v>
      </c>
      <c r="AI2530">
        <f t="shared" ca="1" si="279"/>
        <v>0.66013381396469828</v>
      </c>
      <c r="AX2530">
        <f t="shared" ca="1" si="280"/>
        <v>3.6089062039364554</v>
      </c>
    </row>
    <row r="2531" spans="1:50">
      <c r="A2531">
        <f t="shared" ca="1" si="276"/>
        <v>0.99463725745289944</v>
      </c>
      <c r="R2531">
        <f t="shared" ca="1" si="277"/>
        <v>-0.25945698538603129</v>
      </c>
      <c r="AH2531">
        <f t="shared" ca="1" si="278"/>
        <v>26.351144434121053</v>
      </c>
      <c r="AI2531">
        <f t="shared" ca="1" si="279"/>
        <v>0.72036581521209819</v>
      </c>
      <c r="AX2531">
        <f t="shared" ca="1" si="280"/>
        <v>1.708111929632764</v>
      </c>
    </row>
    <row r="2532" spans="1:50">
      <c r="A2532">
        <f t="shared" ca="1" si="276"/>
        <v>0.94223683388381718</v>
      </c>
      <c r="R2532">
        <f t="shared" ca="1" si="277"/>
        <v>-1.5017612733225421</v>
      </c>
      <c r="AH2532">
        <f t="shared" ca="1" si="278"/>
        <v>22.614476578551926</v>
      </c>
      <c r="AI2532">
        <f t="shared" ca="1" si="279"/>
        <v>0.62501655346665952</v>
      </c>
      <c r="AX2532">
        <f t="shared" ca="1" si="280"/>
        <v>0.57028334396578739</v>
      </c>
    </row>
    <row r="2533" spans="1:50">
      <c r="A2533">
        <f t="shared" ca="1" si="276"/>
        <v>0.37797620833441314</v>
      </c>
      <c r="R2533">
        <f t="shared" ca="1" si="277"/>
        <v>0.20762287527846468</v>
      </c>
      <c r="AH2533">
        <f t="shared" ca="1" si="278"/>
        <v>13.559124432412602</v>
      </c>
      <c r="AI2533">
        <f t="shared" ca="1" si="279"/>
        <v>0.33603129393380604</v>
      </c>
      <c r="AX2533">
        <f t="shared" ca="1" si="280"/>
        <v>0.20077305280598842</v>
      </c>
    </row>
    <row r="2534" spans="1:50">
      <c r="A2534">
        <f t="shared" ca="1" si="276"/>
        <v>0.74306498235450891</v>
      </c>
      <c r="R2534">
        <f t="shared" ca="1" si="277"/>
        <v>-1.769622277287854</v>
      </c>
      <c r="AH2534">
        <f t="shared" ca="1" si="278"/>
        <v>11.707458517892576</v>
      </c>
      <c r="AI2534">
        <f t="shared" ca="1" si="279"/>
        <v>0.26684063342054121</v>
      </c>
      <c r="AX2534">
        <f t="shared" ca="1" si="280"/>
        <v>4.3350259027507061</v>
      </c>
    </row>
    <row r="2535" spans="1:50">
      <c r="A2535">
        <f t="shared" ca="1" si="276"/>
        <v>0.18575599095790984</v>
      </c>
      <c r="R2535">
        <f t="shared" ca="1" si="277"/>
        <v>1.3136497557195903</v>
      </c>
      <c r="AH2535">
        <f t="shared" ca="1" si="278"/>
        <v>11.404941218862263</v>
      </c>
      <c r="AI2535">
        <f t="shared" ca="1" si="279"/>
        <v>0.25521071884026159</v>
      </c>
      <c r="AX2535">
        <f t="shared" ca="1" si="280"/>
        <v>0.35914697787802879</v>
      </c>
    </row>
    <row r="2536" spans="1:50">
      <c r="A2536">
        <f t="shared" ca="1" si="276"/>
        <v>0.23154500272150458</v>
      </c>
      <c r="R2536">
        <f t="shared" ca="1" si="277"/>
        <v>-1.4878023326850598</v>
      </c>
      <c r="AH2536">
        <f t="shared" ca="1" si="278"/>
        <v>20.946929934975667</v>
      </c>
      <c r="AI2536">
        <f t="shared" ca="1" si="279"/>
        <v>0.57795955989839354</v>
      </c>
      <c r="AX2536">
        <f t="shared" ca="1" si="280"/>
        <v>2.3131626562031489</v>
      </c>
    </row>
    <row r="2537" spans="1:50">
      <c r="A2537">
        <f t="shared" ca="1" si="276"/>
        <v>0.26578029211469556</v>
      </c>
      <c r="R2537">
        <f t="shared" ca="1" si="277"/>
        <v>-1.1782564632615031</v>
      </c>
      <c r="AH2537">
        <f t="shared" ca="1" si="278"/>
        <v>41.887554089770084</v>
      </c>
      <c r="AI2537">
        <f t="shared" ca="1" si="279"/>
        <v>0.96709411067679696</v>
      </c>
      <c r="AX2537">
        <f t="shared" ca="1" si="280"/>
        <v>7.3664440056792971E-2</v>
      </c>
    </row>
    <row r="2538" spans="1:50">
      <c r="A2538">
        <f t="shared" ca="1" si="276"/>
        <v>0.82035949659816698</v>
      </c>
      <c r="R2538">
        <f t="shared" ca="1" si="277"/>
        <v>-0.37357350131697775</v>
      </c>
      <c r="AH2538">
        <f t="shared" ca="1" si="278"/>
        <v>43.299900297916658</v>
      </c>
      <c r="AI2538">
        <f t="shared" ca="1" si="279"/>
        <v>0.97755433199107133</v>
      </c>
      <c r="AX2538">
        <f t="shared" ca="1" si="280"/>
        <v>0.95542399927140842</v>
      </c>
    </row>
    <row r="2539" spans="1:50">
      <c r="A2539">
        <f t="shared" ca="1" si="276"/>
        <v>0.92673967841628213</v>
      </c>
      <c r="R2539">
        <f t="shared" ca="1" si="277"/>
        <v>-0.41620240452624718</v>
      </c>
      <c r="AH2539">
        <f t="shared" ca="1" si="278"/>
        <v>21.853217745508683</v>
      </c>
      <c r="AI2539">
        <f t="shared" ca="1" si="279"/>
        <v>0.60387932435912639</v>
      </c>
      <c r="AX2539">
        <f t="shared" ca="1" si="280"/>
        <v>1.5736763883942551</v>
      </c>
    </row>
    <row r="2540" spans="1:50">
      <c r="A2540">
        <f t="shared" ca="1" si="276"/>
        <v>0.57747479171464977</v>
      </c>
      <c r="R2540">
        <f t="shared" ca="1" si="277"/>
        <v>0.29417924770112963</v>
      </c>
      <c r="AH2540">
        <f t="shared" ca="1" si="278"/>
        <v>32.706972705585564</v>
      </c>
      <c r="AI2540">
        <f t="shared" ca="1" si="279"/>
        <v>0.85047560349731866</v>
      </c>
      <c r="AX2540">
        <f t="shared" ca="1" si="280"/>
        <v>0.83666542519959242</v>
      </c>
    </row>
    <row r="2541" spans="1:50">
      <c r="A2541">
        <f t="shared" ca="1" si="276"/>
        <v>0.1377531257102923</v>
      </c>
      <c r="R2541">
        <f t="shared" ca="1" si="277"/>
        <v>0.61197767905815004</v>
      </c>
      <c r="AH2541">
        <f t="shared" ca="1" si="278"/>
        <v>18.493720353631158</v>
      </c>
      <c r="AI2541">
        <f t="shared" ca="1" si="279"/>
        <v>0.5036771714224022</v>
      </c>
      <c r="AX2541">
        <f t="shared" ca="1" si="280"/>
        <v>0.22890959999005592</v>
      </c>
    </row>
    <row r="2542" spans="1:50">
      <c r="A2542">
        <f t="shared" ca="1" si="276"/>
        <v>0.52732477941419331</v>
      </c>
      <c r="R2542">
        <f t="shared" ca="1" si="277"/>
        <v>0.47718876262031312</v>
      </c>
      <c r="AH2542">
        <f t="shared" ca="1" si="278"/>
        <v>12.741291138690102</v>
      </c>
      <c r="AI2542">
        <f t="shared" ca="1" si="279"/>
        <v>0.30589430699407361</v>
      </c>
      <c r="AX2542">
        <f t="shared" ca="1" si="280"/>
        <v>0.25481570594367403</v>
      </c>
    </row>
    <row r="2543" spans="1:50">
      <c r="A2543">
        <f t="shared" ca="1" si="276"/>
        <v>0.67714105108187117</v>
      </c>
      <c r="R2543">
        <f t="shared" ca="1" si="277"/>
        <v>0.78436621064982825</v>
      </c>
      <c r="AH2543">
        <f t="shared" ca="1" si="278"/>
        <v>13.477878776951528</v>
      </c>
      <c r="AI2543">
        <f t="shared" ca="1" si="279"/>
        <v>0.33306733068447614</v>
      </c>
      <c r="AX2543">
        <f t="shared" ca="1" si="280"/>
        <v>1.7116346487023568</v>
      </c>
    </row>
    <row r="2544" spans="1:50">
      <c r="A2544">
        <f t="shared" ca="1" si="276"/>
        <v>0.37940810603856645</v>
      </c>
      <c r="R2544">
        <f t="shared" ca="1" si="277"/>
        <v>1.3847997399048801</v>
      </c>
      <c r="AH2544">
        <f t="shared" ca="1" si="278"/>
        <v>29.390732310012108</v>
      </c>
      <c r="AI2544">
        <f t="shared" ca="1" si="279"/>
        <v>0.78762904264121059</v>
      </c>
      <c r="AX2544">
        <f t="shared" ca="1" si="280"/>
        <v>2.1230114960894637</v>
      </c>
    </row>
    <row r="2545" spans="1:50">
      <c r="A2545">
        <f t="shared" ca="1" si="276"/>
        <v>0.75484302413674331</v>
      </c>
      <c r="R2545">
        <f t="shared" ca="1" si="277"/>
        <v>-0.22605259376299905</v>
      </c>
      <c r="AH2545">
        <f t="shared" ca="1" si="278"/>
        <v>36.81059705622819</v>
      </c>
      <c r="AI2545">
        <f t="shared" ca="1" si="279"/>
        <v>0.91301982499341172</v>
      </c>
      <c r="AX2545">
        <f t="shared" ca="1" si="280"/>
        <v>3.5857629406547211</v>
      </c>
    </row>
    <row r="2546" spans="1:50">
      <c r="A2546">
        <f t="shared" ca="1" si="276"/>
        <v>6.9201994144453272E-2</v>
      </c>
      <c r="R2546">
        <f t="shared" ca="1" si="277"/>
        <v>-1.4783558773724986E-2</v>
      </c>
      <c r="AH2546">
        <f t="shared" ca="1" si="278"/>
        <v>31.825235525537106</v>
      </c>
      <c r="AI2546">
        <f t="shared" ca="1" si="279"/>
        <v>0.8348389681489008</v>
      </c>
      <c r="AX2546">
        <f t="shared" ca="1" si="280"/>
        <v>3.5981328837699014E-2</v>
      </c>
    </row>
    <row r="2547" spans="1:50">
      <c r="A2547">
        <f t="shared" ca="1" si="276"/>
        <v>0.36844156446803167</v>
      </c>
      <c r="R2547">
        <f t="shared" ca="1" si="277"/>
        <v>5.285386380382294E-2</v>
      </c>
      <c r="AH2547">
        <f t="shared" ca="1" si="278"/>
        <v>12.517750996688576</v>
      </c>
      <c r="AI2547">
        <f t="shared" ca="1" si="279"/>
        <v>0.29754050482687999</v>
      </c>
      <c r="AX2547">
        <f t="shared" ca="1" si="280"/>
        <v>1.2747588843657609</v>
      </c>
    </row>
    <row r="2548" spans="1:50">
      <c r="A2548">
        <f t="shared" ca="1" si="276"/>
        <v>0.83217762970763831</v>
      </c>
      <c r="R2548">
        <f t="shared" ca="1" si="277"/>
        <v>-1.012729921266089</v>
      </c>
      <c r="AH2548">
        <f t="shared" ca="1" si="278"/>
        <v>26.738484169461778</v>
      </c>
      <c r="AI2548">
        <f t="shared" ca="1" si="279"/>
        <v>0.7294509406328098</v>
      </c>
      <c r="AX2548">
        <f t="shared" ca="1" si="280"/>
        <v>0.75561372182904629</v>
      </c>
    </row>
    <row r="2549" spans="1:50">
      <c r="A2549">
        <f t="shared" ca="1" si="276"/>
        <v>0.34337387963730415</v>
      </c>
      <c r="R2549">
        <f t="shared" ca="1" si="277"/>
        <v>-0.8128454055419071</v>
      </c>
      <c r="AH2549">
        <f t="shared" ca="1" si="278"/>
        <v>33.258387643425266</v>
      </c>
      <c r="AI2549">
        <f t="shared" ca="1" si="279"/>
        <v>0.85985920785109204</v>
      </c>
      <c r="AX2549">
        <f t="shared" ca="1" si="280"/>
        <v>4.7784037375705637</v>
      </c>
    </row>
    <row r="2550" spans="1:50">
      <c r="A2550">
        <f t="shared" ca="1" si="276"/>
        <v>0.85568717699054331</v>
      </c>
      <c r="R2550">
        <f t="shared" ca="1" si="277"/>
        <v>0.67220692535770332</v>
      </c>
      <c r="AH2550">
        <f t="shared" ca="1" si="278"/>
        <v>10.07150404114379</v>
      </c>
      <c r="AI2550">
        <f t="shared" ca="1" si="279"/>
        <v>0.20285760523180152</v>
      </c>
      <c r="AX2550">
        <f t="shared" ca="1" si="280"/>
        <v>0.73476044493844872</v>
      </c>
    </row>
    <row r="2551" spans="1:50">
      <c r="A2551">
        <f t="shared" ca="1" si="276"/>
        <v>0.24056044663796428</v>
      </c>
      <c r="R2551">
        <f t="shared" ca="1" si="277"/>
        <v>-0.31335319438101267</v>
      </c>
      <c r="AH2551">
        <f t="shared" ca="1" si="278"/>
        <v>34.598896444601102</v>
      </c>
      <c r="AI2551">
        <f t="shared" ca="1" si="279"/>
        <v>0.88140300463793975</v>
      </c>
      <c r="AX2551">
        <f t="shared" ca="1" si="280"/>
        <v>1.7226105737457054</v>
      </c>
    </row>
    <row r="2552" spans="1:50">
      <c r="A2552">
        <f t="shared" ca="1" si="276"/>
        <v>0.29272043969691952</v>
      </c>
      <c r="R2552">
        <f t="shared" ca="1" si="277"/>
        <v>1.6229192946694724</v>
      </c>
      <c r="AH2552">
        <f t="shared" ca="1" si="278"/>
        <v>21.643817316063434</v>
      </c>
      <c r="AI2552">
        <f t="shared" ca="1" si="279"/>
        <v>0.59796345179760801</v>
      </c>
      <c r="AX2552">
        <f t="shared" ca="1" si="280"/>
        <v>0.68519387442355939</v>
      </c>
    </row>
    <row r="2553" spans="1:50">
      <c r="A2553">
        <f t="shared" ca="1" si="276"/>
        <v>0.17670084063158364</v>
      </c>
      <c r="R2553">
        <f t="shared" ca="1" si="277"/>
        <v>-2.1195467627918929</v>
      </c>
      <c r="AH2553">
        <f t="shared" ca="1" si="278"/>
        <v>7.4320654834841822</v>
      </c>
      <c r="AI2553">
        <f t="shared" ca="1" si="279"/>
        <v>0.11047119470159394</v>
      </c>
      <c r="AX2553">
        <f t="shared" ca="1" si="280"/>
        <v>2.5839220559878062</v>
      </c>
    </row>
    <row r="2554" spans="1:50">
      <c r="A2554">
        <f t="shared" ca="1" si="276"/>
        <v>0.50303459804070561</v>
      </c>
      <c r="R2554">
        <f t="shared" ca="1" si="277"/>
        <v>1.4345885056834173</v>
      </c>
      <c r="AH2554">
        <f t="shared" ca="1" si="278"/>
        <v>16.275818043847011</v>
      </c>
      <c r="AI2554">
        <f t="shared" ca="1" si="279"/>
        <v>0.4313397756941425</v>
      </c>
      <c r="AX2554">
        <f t="shared" ca="1" si="280"/>
        <v>0.37852796440178776</v>
      </c>
    </row>
    <row r="2555" spans="1:50">
      <c r="A2555">
        <f t="shared" ca="1" si="276"/>
        <v>0.75496346968316907</v>
      </c>
      <c r="R2555">
        <f t="shared" ca="1" si="277"/>
        <v>0.65884546918396569</v>
      </c>
      <c r="AH2555">
        <f t="shared" ca="1" si="278"/>
        <v>11.220072604361697</v>
      </c>
      <c r="AI2555">
        <f t="shared" ca="1" si="279"/>
        <v>0.24805861559451092</v>
      </c>
      <c r="AX2555">
        <f t="shared" ca="1" si="280"/>
        <v>0.1141699905292274</v>
      </c>
    </row>
    <row r="2556" spans="1:50">
      <c r="A2556">
        <f t="shared" ca="1" si="276"/>
        <v>0.38259410030079777</v>
      </c>
      <c r="R2556">
        <f t="shared" ca="1" si="277"/>
        <v>-0.99868483325857638</v>
      </c>
      <c r="AH2556">
        <f t="shared" ca="1" si="278"/>
        <v>12.437376752668797</v>
      </c>
      <c r="AI2556">
        <f t="shared" ca="1" si="279"/>
        <v>0.29452466738952676</v>
      </c>
      <c r="AX2556">
        <f t="shared" ca="1" si="280"/>
        <v>2.8859112401380255E-2</v>
      </c>
    </row>
    <row r="2557" spans="1:50">
      <c r="A2557">
        <f t="shared" ca="1" si="276"/>
        <v>0.36068916714491839</v>
      </c>
      <c r="R2557">
        <f t="shared" ca="1" si="277"/>
        <v>-1.0716116041388353</v>
      </c>
      <c r="AH2557">
        <f t="shared" ca="1" si="278"/>
        <v>33.572510225666257</v>
      </c>
      <c r="AI2557">
        <f t="shared" ca="1" si="279"/>
        <v>0.86506878985708013</v>
      </c>
      <c r="AX2557">
        <f t="shared" ca="1" si="280"/>
        <v>3.1234527267418342</v>
      </c>
    </row>
    <row r="2558" spans="1:50">
      <c r="A2558">
        <f t="shared" ca="1" si="276"/>
        <v>0.93576544190394906</v>
      </c>
      <c r="R2558">
        <f t="shared" ca="1" si="277"/>
        <v>0.4952408495751936</v>
      </c>
      <c r="AH2558">
        <f t="shared" ca="1" si="278"/>
        <v>15.934558725876087</v>
      </c>
      <c r="AI2558">
        <f t="shared" ca="1" si="279"/>
        <v>0.41977285539960763</v>
      </c>
      <c r="AX2558">
        <f t="shared" ca="1" si="280"/>
        <v>2.0427434022166531</v>
      </c>
    </row>
    <row r="2559" spans="1:50">
      <c r="A2559">
        <f t="shared" ca="1" si="276"/>
        <v>0.15978290052018596</v>
      </c>
      <c r="R2559">
        <f t="shared" ca="1" si="277"/>
        <v>-0.9459615639787462</v>
      </c>
      <c r="AH2559">
        <f t="shared" ca="1" si="278"/>
        <v>10.15776328081165</v>
      </c>
      <c r="AI2559">
        <f t="shared" ca="1" si="279"/>
        <v>0.20629808660607973</v>
      </c>
      <c r="AX2559">
        <f t="shared" ca="1" si="280"/>
        <v>0.16264389431489504</v>
      </c>
    </row>
    <row r="2560" spans="1:50">
      <c r="A2560">
        <f t="shared" ca="1" si="276"/>
        <v>0.83860723119877001</v>
      </c>
      <c r="R2560">
        <f t="shared" ca="1" si="277"/>
        <v>0.37809217979469412</v>
      </c>
      <c r="AH2560">
        <f t="shared" ca="1" si="278"/>
        <v>11.621644969390481</v>
      </c>
      <c r="AI2560">
        <f t="shared" ca="1" si="279"/>
        <v>0.26355093257224438</v>
      </c>
      <c r="AX2560">
        <f t="shared" ca="1" si="280"/>
        <v>2.7323608714703043</v>
      </c>
    </row>
    <row r="2561" spans="1:50">
      <c r="A2561">
        <f t="shared" ca="1" si="276"/>
        <v>0.90647368433815423</v>
      </c>
      <c r="R2561">
        <f t="shared" ca="1" si="277"/>
        <v>-2.6287239337215889</v>
      </c>
      <c r="AH2561">
        <f t="shared" ca="1" si="278"/>
        <v>7.0807187097169439</v>
      </c>
      <c r="AI2561">
        <f t="shared" ca="1" si="279"/>
        <v>0.10027315489227118</v>
      </c>
      <c r="AX2561">
        <f t="shared" ca="1" si="280"/>
        <v>2.3030355806895959</v>
      </c>
    </row>
    <row r="2562" spans="1:50">
      <c r="A2562">
        <f t="shared" ca="1" si="276"/>
        <v>0.76147675707413254</v>
      </c>
      <c r="R2562">
        <f t="shared" ca="1" si="277"/>
        <v>-1.0257582651208088</v>
      </c>
      <c r="AH2562">
        <f t="shared" ca="1" si="278"/>
        <v>34.863442990546339</v>
      </c>
      <c r="AI2562">
        <f t="shared" ca="1" si="279"/>
        <v>0.88544232094977959</v>
      </c>
      <c r="AX2562">
        <f t="shared" ca="1" si="280"/>
        <v>2.5913495282938448</v>
      </c>
    </row>
    <row r="2563" spans="1:50">
      <c r="A2563">
        <f t="shared" ref="A2563:A2626" ca="1" si="281">RAND()</f>
        <v>0.18228203597058656</v>
      </c>
      <c r="R2563">
        <f t="shared" ref="R2563:R2626" ca="1" si="282">_xlfn.NORM.INV(RAND(),0,1)</f>
        <v>-0.57457371632330478</v>
      </c>
      <c r="AH2563">
        <f t="shared" ref="AH2563:AH2626" ca="1" si="283">IF(AI2563&lt;$AL$4,$AL$1+SQRT(AI2563*($AL$2-$AL$1)*($AL$3-$AL$1)),$AL$2-SQRT((1-AI2563)*($AL$2-$AL$1)*($AL$2-$AL$3)))</f>
        <v>11.495039430670289</v>
      </c>
      <c r="AI2563">
        <f t="shared" ref="AI2563:AI2626" ca="1" si="284">RAND()</f>
        <v>0.2586840057771822</v>
      </c>
      <c r="AX2563">
        <f t="shared" ref="AX2563:AX2626" ca="1" si="285">-LN(1-RAND())/$AW$2</f>
        <v>4.0902986127586107</v>
      </c>
    </row>
    <row r="2564" spans="1:50">
      <c r="A2564">
        <f t="shared" ca="1" si="281"/>
        <v>0.25173784498048124</v>
      </c>
      <c r="R2564">
        <f t="shared" ca="1" si="282"/>
        <v>1.8578326153723044</v>
      </c>
      <c r="AH2564">
        <f t="shared" ca="1" si="283"/>
        <v>20.570193971493403</v>
      </c>
      <c r="AI2564">
        <f t="shared" ca="1" si="284"/>
        <v>0.56694325856223837</v>
      </c>
      <c r="AX2564">
        <f t="shared" ca="1" si="285"/>
        <v>0.51065700366400424</v>
      </c>
    </row>
    <row r="2565" spans="1:50">
      <c r="A2565">
        <f t="shared" ca="1" si="281"/>
        <v>0.46572140356130198</v>
      </c>
      <c r="R2565">
        <f t="shared" ca="1" si="282"/>
        <v>1.056583933599899</v>
      </c>
      <c r="AH2565">
        <f t="shared" ca="1" si="283"/>
        <v>12.099694528917404</v>
      </c>
      <c r="AI2565">
        <f t="shared" ca="1" si="284"/>
        <v>0.28178342259931344</v>
      </c>
      <c r="AX2565">
        <f t="shared" ca="1" si="285"/>
        <v>0.45864867987282676</v>
      </c>
    </row>
    <row r="2566" spans="1:50">
      <c r="A2566">
        <f t="shared" ca="1" si="281"/>
        <v>0.2499215337638292</v>
      </c>
      <c r="R2566">
        <f t="shared" ca="1" si="282"/>
        <v>-0.59787886991184802</v>
      </c>
      <c r="AH2566">
        <f t="shared" ca="1" si="283"/>
        <v>9.2464485008428046</v>
      </c>
      <c r="AI2566">
        <f t="shared" ca="1" si="284"/>
        <v>0.17099361975747629</v>
      </c>
      <c r="AX2566">
        <f t="shared" ca="1" si="285"/>
        <v>2.113623627963483</v>
      </c>
    </row>
    <row r="2567" spans="1:50">
      <c r="A2567">
        <f t="shared" ca="1" si="281"/>
        <v>7.8635328584808928E-2</v>
      </c>
      <c r="R2567">
        <f t="shared" ca="1" si="282"/>
        <v>-5.3429757740170912E-2</v>
      </c>
      <c r="AH2567">
        <f t="shared" ca="1" si="283"/>
        <v>42.200188439670058</v>
      </c>
      <c r="AI2567">
        <f t="shared" ca="1" si="284"/>
        <v>0.9695814698116717</v>
      </c>
      <c r="AX2567">
        <f t="shared" ca="1" si="285"/>
        <v>8.2578140859305385E-2</v>
      </c>
    </row>
    <row r="2568" spans="1:50">
      <c r="A2568">
        <f t="shared" ca="1" si="281"/>
        <v>0.71677268530726745</v>
      </c>
      <c r="R2568">
        <f t="shared" ca="1" si="282"/>
        <v>2.0664446157134146</v>
      </c>
      <c r="AH2568">
        <f t="shared" ca="1" si="283"/>
        <v>34.013745560174691</v>
      </c>
      <c r="AI2568">
        <f t="shared" ca="1" si="284"/>
        <v>0.87221983449258278</v>
      </c>
      <c r="AX2568">
        <f t="shared" ca="1" si="285"/>
        <v>3.2128912969252559</v>
      </c>
    </row>
    <row r="2569" spans="1:50">
      <c r="A2569">
        <f t="shared" ca="1" si="281"/>
        <v>0.40965065051941407</v>
      </c>
      <c r="R2569">
        <f t="shared" ca="1" si="282"/>
        <v>1.2963650833571323</v>
      </c>
      <c r="AH2569">
        <f t="shared" ca="1" si="283"/>
        <v>13.833021977495072</v>
      </c>
      <c r="AI2569">
        <f t="shared" ca="1" si="284"/>
        <v>0.34597485035982267</v>
      </c>
      <c r="AX2569">
        <f t="shared" ca="1" si="285"/>
        <v>0.81323019974635236</v>
      </c>
    </row>
    <row r="2570" spans="1:50">
      <c r="A2570">
        <f t="shared" ca="1" si="281"/>
        <v>0.63571536071307289</v>
      </c>
      <c r="R2570">
        <f t="shared" ca="1" si="282"/>
        <v>-0.25030838461896121</v>
      </c>
      <c r="AH2570">
        <f t="shared" ca="1" si="283"/>
        <v>7.4916335926837236</v>
      </c>
      <c r="AI2570">
        <f t="shared" ca="1" si="284"/>
        <v>0.11224914777405448</v>
      </c>
      <c r="AX2570">
        <f t="shared" ca="1" si="285"/>
        <v>0.32727925118284151</v>
      </c>
    </row>
    <row r="2571" spans="1:50">
      <c r="A2571">
        <f t="shared" ca="1" si="281"/>
        <v>0.77357940000131831</v>
      </c>
      <c r="R2571">
        <f t="shared" ca="1" si="282"/>
        <v>-0.40395614124373946</v>
      </c>
      <c r="AH2571">
        <f t="shared" ca="1" si="283"/>
        <v>32.421283058993566</v>
      </c>
      <c r="AI2571">
        <f t="shared" ca="1" si="284"/>
        <v>0.84549435535398676</v>
      </c>
      <c r="AX2571">
        <f t="shared" ca="1" si="285"/>
        <v>1.5611005615767075</v>
      </c>
    </row>
    <row r="2572" spans="1:50">
      <c r="A2572">
        <f t="shared" ca="1" si="281"/>
        <v>0.16102276383704894</v>
      </c>
      <c r="R2572">
        <f t="shared" ca="1" si="282"/>
        <v>0.38143073950699435</v>
      </c>
      <c r="AH2572">
        <f t="shared" ca="1" si="283"/>
        <v>19.477550113227949</v>
      </c>
      <c r="AI2572">
        <f t="shared" ca="1" si="284"/>
        <v>0.53419002645474445</v>
      </c>
      <c r="AX2572">
        <f t="shared" ca="1" si="285"/>
        <v>3.9580881197720341</v>
      </c>
    </row>
    <row r="2573" spans="1:50">
      <c r="A2573">
        <f t="shared" ca="1" si="281"/>
        <v>0.46931990019254843</v>
      </c>
      <c r="R2573">
        <f t="shared" ca="1" si="282"/>
        <v>-0.37210724319431515</v>
      </c>
      <c r="AH2573">
        <f t="shared" ca="1" si="283"/>
        <v>12.453001349018074</v>
      </c>
      <c r="AI2573">
        <f t="shared" ca="1" si="284"/>
        <v>0.29511144615158069</v>
      </c>
      <c r="AX2573">
        <f t="shared" ca="1" si="285"/>
        <v>6.3810124399167449</v>
      </c>
    </row>
    <row r="2574" spans="1:50">
      <c r="A2574">
        <f t="shared" ca="1" si="281"/>
        <v>0.50151070673823872</v>
      </c>
      <c r="R2574">
        <f t="shared" ca="1" si="282"/>
        <v>0.44236463020627415</v>
      </c>
      <c r="AH2574">
        <f t="shared" ca="1" si="283"/>
        <v>8.4133944814982602</v>
      </c>
      <c r="AI2574">
        <f t="shared" ca="1" si="284"/>
        <v>0.14157041340261078</v>
      </c>
      <c r="AX2574">
        <f t="shared" ca="1" si="285"/>
        <v>0.96236845164966667</v>
      </c>
    </row>
    <row r="2575" spans="1:50">
      <c r="A2575">
        <f t="shared" ca="1" si="281"/>
        <v>0.48755426240580202</v>
      </c>
      <c r="R2575">
        <f t="shared" ca="1" si="282"/>
        <v>0.3011488662399921</v>
      </c>
      <c r="AH2575">
        <f t="shared" ca="1" si="283"/>
        <v>36.827911760242365</v>
      </c>
      <c r="AI2575">
        <f t="shared" ca="1" si="284"/>
        <v>0.91324804570201934</v>
      </c>
      <c r="AX2575">
        <f t="shared" ca="1" si="285"/>
        <v>0.3189949413086513</v>
      </c>
    </row>
    <row r="2576" spans="1:50">
      <c r="A2576">
        <f t="shared" ca="1" si="281"/>
        <v>0.54795181175886121</v>
      </c>
      <c r="R2576">
        <f t="shared" ca="1" si="282"/>
        <v>-0.57330056222364756</v>
      </c>
      <c r="AH2576">
        <f t="shared" ca="1" si="283"/>
        <v>7.8273540436782394</v>
      </c>
      <c r="AI2576">
        <f t="shared" ca="1" si="284"/>
        <v>0.12253494265017217</v>
      </c>
      <c r="AX2576">
        <f t="shared" ca="1" si="285"/>
        <v>1.7536662271988823</v>
      </c>
    </row>
    <row r="2577" spans="1:50">
      <c r="A2577">
        <f t="shared" ca="1" si="281"/>
        <v>0.14300808508166707</v>
      </c>
      <c r="R2577">
        <f t="shared" ca="1" si="282"/>
        <v>1.9397445429687521</v>
      </c>
      <c r="AH2577">
        <f t="shared" ca="1" si="283"/>
        <v>18.006695248066926</v>
      </c>
      <c r="AI2577">
        <f t="shared" ca="1" si="284"/>
        <v>0.48821422552496829</v>
      </c>
      <c r="AX2577">
        <f t="shared" ca="1" si="285"/>
        <v>1.0096987845820762</v>
      </c>
    </row>
    <row r="2578" spans="1:50">
      <c r="A2578">
        <f t="shared" ca="1" si="281"/>
        <v>0.94299754287481075</v>
      </c>
      <c r="R2578">
        <f t="shared" ca="1" si="282"/>
        <v>0.13111784912967575</v>
      </c>
      <c r="AH2578">
        <f t="shared" ca="1" si="283"/>
        <v>28.831355571638895</v>
      </c>
      <c r="AI2578">
        <f t="shared" ca="1" si="284"/>
        <v>0.77594424653280814</v>
      </c>
      <c r="AX2578">
        <f t="shared" ca="1" si="285"/>
        <v>4.8400503308866147</v>
      </c>
    </row>
    <row r="2579" spans="1:50">
      <c r="A2579">
        <f t="shared" ca="1" si="281"/>
        <v>0.94107886240979755</v>
      </c>
      <c r="R2579">
        <f t="shared" ca="1" si="282"/>
        <v>-0.15911225119674471</v>
      </c>
      <c r="AH2579">
        <f t="shared" ca="1" si="283"/>
        <v>20.297148671395533</v>
      </c>
      <c r="AI2579">
        <f t="shared" ca="1" si="284"/>
        <v>0.55887031147540989</v>
      </c>
      <c r="AX2579">
        <f t="shared" ca="1" si="285"/>
        <v>1.5451695170004536</v>
      </c>
    </row>
    <row r="2580" spans="1:50">
      <c r="A2580">
        <f t="shared" ca="1" si="281"/>
        <v>0.39823388548082261</v>
      </c>
      <c r="R2580">
        <f t="shared" ca="1" si="282"/>
        <v>0.82529788992964959</v>
      </c>
      <c r="AH2580">
        <f t="shared" ca="1" si="283"/>
        <v>11.225791426443926</v>
      </c>
      <c r="AI2580">
        <f t="shared" ca="1" si="284"/>
        <v>0.24828037474718545</v>
      </c>
      <c r="AX2580">
        <f t="shared" ca="1" si="285"/>
        <v>2.0510942149903633</v>
      </c>
    </row>
    <row r="2581" spans="1:50">
      <c r="A2581">
        <f t="shared" ca="1" si="281"/>
        <v>0.87217664197589684</v>
      </c>
      <c r="R2581">
        <f t="shared" ca="1" si="282"/>
        <v>1.1838517708910581</v>
      </c>
      <c r="AH2581">
        <f t="shared" ca="1" si="283"/>
        <v>16.531120373317322</v>
      </c>
      <c r="AI2581">
        <f t="shared" ca="1" si="284"/>
        <v>0.43991704826731259</v>
      </c>
      <c r="AX2581">
        <f t="shared" ca="1" si="285"/>
        <v>1.4444599054116471</v>
      </c>
    </row>
    <row r="2582" spans="1:50">
      <c r="A2582">
        <f t="shared" ca="1" si="281"/>
        <v>6.0904508559445181E-2</v>
      </c>
      <c r="R2582">
        <f t="shared" ca="1" si="282"/>
        <v>0.10460980581016022</v>
      </c>
      <c r="AH2582">
        <f t="shared" ca="1" si="283"/>
        <v>18.91795207005476</v>
      </c>
      <c r="AI2582">
        <f t="shared" ca="1" si="284"/>
        <v>0.51695314824029348</v>
      </c>
      <c r="AX2582">
        <f t="shared" ca="1" si="285"/>
        <v>4.2260349421943042</v>
      </c>
    </row>
    <row r="2583" spans="1:50">
      <c r="A2583">
        <f t="shared" ca="1" si="281"/>
        <v>0.25604312484988456</v>
      </c>
      <c r="R2583">
        <f t="shared" ca="1" si="282"/>
        <v>0.76558790120423537</v>
      </c>
      <c r="AH2583">
        <f t="shared" ca="1" si="283"/>
        <v>6.6737645394666272</v>
      </c>
      <c r="AI2583">
        <f t="shared" ca="1" si="284"/>
        <v>8.9078266256484406E-2</v>
      </c>
      <c r="AX2583">
        <f t="shared" ca="1" si="285"/>
        <v>3.7596156003568248</v>
      </c>
    </row>
    <row r="2584" spans="1:50">
      <c r="A2584">
        <f t="shared" ca="1" si="281"/>
        <v>0.83041277634340627</v>
      </c>
      <c r="R2584">
        <f t="shared" ca="1" si="282"/>
        <v>-0.4762725070710383</v>
      </c>
      <c r="AH2584">
        <f t="shared" ca="1" si="283"/>
        <v>25.003010339457752</v>
      </c>
      <c r="AI2584">
        <f t="shared" ca="1" si="284"/>
        <v>0.687575253955372</v>
      </c>
      <c r="AX2584">
        <f t="shared" ca="1" si="285"/>
        <v>1.6478268710978039</v>
      </c>
    </row>
    <row r="2585" spans="1:50">
      <c r="A2585">
        <f t="shared" ca="1" si="281"/>
        <v>0.56444681074480041</v>
      </c>
      <c r="R2585">
        <f t="shared" ca="1" si="282"/>
        <v>1.358749645374554</v>
      </c>
      <c r="AH2585">
        <f t="shared" ca="1" si="283"/>
        <v>5.2562236201930714</v>
      </c>
      <c r="AI2585">
        <f t="shared" ca="1" si="284"/>
        <v>5.5255773490951121E-2</v>
      </c>
      <c r="AX2585">
        <f t="shared" ca="1" si="285"/>
        <v>3.8219968018010402</v>
      </c>
    </row>
    <row r="2586" spans="1:50">
      <c r="A2586">
        <f t="shared" ca="1" si="281"/>
        <v>0.95752337942758492</v>
      </c>
      <c r="R2586">
        <f t="shared" ca="1" si="282"/>
        <v>1.678017939249552</v>
      </c>
      <c r="AH2586">
        <f t="shared" ca="1" si="283"/>
        <v>20.149402890415981</v>
      </c>
      <c r="AI2586">
        <f t="shared" ca="1" si="284"/>
        <v>0.55447092610064708</v>
      </c>
      <c r="AX2586">
        <f t="shared" ca="1" si="285"/>
        <v>0.71073971789887025</v>
      </c>
    </row>
    <row r="2587" spans="1:50">
      <c r="A2587">
        <f t="shared" ca="1" si="281"/>
        <v>0.9927859369700277</v>
      </c>
      <c r="R2587">
        <f t="shared" ca="1" si="282"/>
        <v>0.13675161353468279</v>
      </c>
      <c r="AH2587">
        <f t="shared" ca="1" si="283"/>
        <v>22.625799310118275</v>
      </c>
      <c r="AI2587">
        <f t="shared" ca="1" si="284"/>
        <v>0.62532656829503952</v>
      </c>
      <c r="AX2587">
        <f t="shared" ca="1" si="285"/>
        <v>0.51381083630927171</v>
      </c>
    </row>
    <row r="2588" spans="1:50">
      <c r="A2588">
        <f t="shared" ca="1" si="281"/>
        <v>0.48022585455500177</v>
      </c>
      <c r="R2588">
        <f t="shared" ca="1" si="282"/>
        <v>0.99788558288780005</v>
      </c>
      <c r="AH2588">
        <f t="shared" ca="1" si="283"/>
        <v>27.174641455391992</v>
      </c>
      <c r="AI2588">
        <f t="shared" ca="1" si="284"/>
        <v>0.73950150365504508</v>
      </c>
      <c r="AX2588">
        <f t="shared" ca="1" si="285"/>
        <v>4.9800764711108965</v>
      </c>
    </row>
    <row r="2589" spans="1:50">
      <c r="A2589">
        <f t="shared" ca="1" si="281"/>
        <v>0.40972356714848968</v>
      </c>
      <c r="R2589">
        <f t="shared" ca="1" si="282"/>
        <v>-0.17329635089067394</v>
      </c>
      <c r="AH2589">
        <f t="shared" ca="1" si="283"/>
        <v>9.153099987995434</v>
      </c>
      <c r="AI2589">
        <f t="shared" ca="1" si="284"/>
        <v>0.16755847878048402</v>
      </c>
      <c r="AX2589">
        <f t="shared" ca="1" si="285"/>
        <v>0.75919897217771071</v>
      </c>
    </row>
    <row r="2590" spans="1:50">
      <c r="A2590">
        <f t="shared" ca="1" si="281"/>
        <v>0.56080100752981199</v>
      </c>
      <c r="R2590">
        <f t="shared" ca="1" si="282"/>
        <v>1.6907276264443554</v>
      </c>
      <c r="AH2590">
        <f t="shared" ca="1" si="283"/>
        <v>22.479770602595259</v>
      </c>
      <c r="AI2590">
        <f t="shared" ca="1" si="284"/>
        <v>0.62131848695710989</v>
      </c>
      <c r="AX2590">
        <f t="shared" ca="1" si="285"/>
        <v>0.17477349393147004</v>
      </c>
    </row>
    <row r="2591" spans="1:50">
      <c r="A2591">
        <f t="shared" ca="1" si="281"/>
        <v>0.6873336495434309</v>
      </c>
      <c r="R2591">
        <f t="shared" ca="1" si="282"/>
        <v>-2.538278289529813E-2</v>
      </c>
      <c r="AH2591">
        <f t="shared" ca="1" si="283"/>
        <v>38.18209086501421</v>
      </c>
      <c r="AI2591">
        <f t="shared" ca="1" si="284"/>
        <v>0.93016851183860971</v>
      </c>
      <c r="AX2591">
        <f t="shared" ca="1" si="285"/>
        <v>3.203794201216779</v>
      </c>
    </row>
    <row r="2592" spans="1:50">
      <c r="A2592">
        <f t="shared" ca="1" si="281"/>
        <v>3.9654261901088117E-2</v>
      </c>
      <c r="R2592">
        <f t="shared" ca="1" si="282"/>
        <v>0.41046204205481118</v>
      </c>
      <c r="AH2592">
        <f t="shared" ca="1" si="283"/>
        <v>13.583956766030049</v>
      </c>
      <c r="AI2592">
        <f t="shared" ca="1" si="284"/>
        <v>0.33693589759081577</v>
      </c>
      <c r="AX2592">
        <f t="shared" ca="1" si="285"/>
        <v>7.8737257863178147</v>
      </c>
    </row>
    <row r="2593" spans="1:50">
      <c r="A2593">
        <f t="shared" ca="1" si="281"/>
        <v>0.59111971558772336</v>
      </c>
      <c r="R2593">
        <f t="shared" ca="1" si="282"/>
        <v>-0.19524847539026577</v>
      </c>
      <c r="AH2593">
        <f t="shared" ca="1" si="283"/>
        <v>17.056404264646197</v>
      </c>
      <c r="AI2593">
        <f t="shared" ca="1" si="284"/>
        <v>0.45735975001278939</v>
      </c>
      <c r="AX2593">
        <f t="shared" ca="1" si="285"/>
        <v>10.540476576773667</v>
      </c>
    </row>
    <row r="2594" spans="1:50">
      <c r="A2594">
        <f t="shared" ca="1" si="281"/>
        <v>0.56851021521421252</v>
      </c>
      <c r="R2594">
        <f t="shared" ca="1" si="282"/>
        <v>0.84818173293560861</v>
      </c>
      <c r="AH2594">
        <f t="shared" ca="1" si="283"/>
        <v>34.118031061232429</v>
      </c>
      <c r="AI2594">
        <f t="shared" ca="1" si="284"/>
        <v>0.87388153131401103</v>
      </c>
      <c r="AX2594">
        <f t="shared" ca="1" si="285"/>
        <v>1.3540655417167244</v>
      </c>
    </row>
    <row r="2595" spans="1:50">
      <c r="A2595">
        <f t="shared" ca="1" si="281"/>
        <v>0.91694717070417819</v>
      </c>
      <c r="R2595">
        <f t="shared" ca="1" si="282"/>
        <v>-1.392374498224624</v>
      </c>
      <c r="AH2595">
        <f t="shared" ca="1" si="283"/>
        <v>13.374517004365536</v>
      </c>
      <c r="AI2595">
        <f t="shared" ca="1" si="284"/>
        <v>0.32928699766824532</v>
      </c>
      <c r="AX2595">
        <f t="shared" ca="1" si="285"/>
        <v>3.2492579108455431</v>
      </c>
    </row>
    <row r="2596" spans="1:50">
      <c r="A2596">
        <f t="shared" ca="1" si="281"/>
        <v>0.2796042912926352</v>
      </c>
      <c r="R2596">
        <f t="shared" ca="1" si="282"/>
        <v>-0.79231785979805636</v>
      </c>
      <c r="AH2596">
        <f t="shared" ca="1" si="283"/>
        <v>24.634621571070749</v>
      </c>
      <c r="AI2596">
        <f t="shared" ca="1" si="284"/>
        <v>0.67829878857860537</v>
      </c>
      <c r="AX2596">
        <f t="shared" ca="1" si="285"/>
        <v>0.86651850643172135</v>
      </c>
    </row>
    <row r="2597" spans="1:50">
      <c r="A2597">
        <f t="shared" ca="1" si="281"/>
        <v>0.49659969001860449</v>
      </c>
      <c r="R2597">
        <f t="shared" ca="1" si="282"/>
        <v>0.16705218742100128</v>
      </c>
      <c r="AH2597">
        <f t="shared" ca="1" si="283"/>
        <v>10.683171188837612</v>
      </c>
      <c r="AI2597">
        <f t="shared" ca="1" si="284"/>
        <v>0.22709348611687541</v>
      </c>
      <c r="AX2597">
        <f t="shared" ca="1" si="285"/>
        <v>5.0539048567504823</v>
      </c>
    </row>
    <row r="2598" spans="1:50">
      <c r="A2598">
        <f t="shared" ca="1" si="281"/>
        <v>0.25443133193584178</v>
      </c>
      <c r="R2598">
        <f t="shared" ca="1" si="282"/>
        <v>-0.67003452631839266</v>
      </c>
      <c r="AH2598">
        <f t="shared" ca="1" si="283"/>
        <v>7.5873181826965306</v>
      </c>
      <c r="AI2598">
        <f t="shared" ca="1" si="284"/>
        <v>0.11513479441095475</v>
      </c>
      <c r="AX2598">
        <f t="shared" ca="1" si="285"/>
        <v>0.79316541556466635</v>
      </c>
    </row>
    <row r="2599" spans="1:50">
      <c r="A2599">
        <f t="shared" ca="1" si="281"/>
        <v>0.45460212018615909</v>
      </c>
      <c r="R2599">
        <f t="shared" ca="1" si="282"/>
        <v>-0.70193562572036905</v>
      </c>
      <c r="AH2599">
        <f t="shared" ca="1" si="283"/>
        <v>22.614303136917158</v>
      </c>
      <c r="AI2599">
        <f t="shared" ca="1" si="284"/>
        <v>0.62501180366166731</v>
      </c>
      <c r="AX2599">
        <f t="shared" ca="1" si="285"/>
        <v>0.48952725632215427</v>
      </c>
    </row>
    <row r="2600" spans="1:50">
      <c r="A2600">
        <f t="shared" ca="1" si="281"/>
        <v>0.48534329966081169</v>
      </c>
      <c r="R2600">
        <f t="shared" ca="1" si="282"/>
        <v>0.15793047732939816</v>
      </c>
      <c r="AH2600">
        <f t="shared" ca="1" si="283"/>
        <v>26.516664102908507</v>
      </c>
      <c r="AI2600">
        <f t="shared" ca="1" si="284"/>
        <v>0.72426646757218704</v>
      </c>
      <c r="AX2600">
        <f t="shared" ca="1" si="285"/>
        <v>0.41891911567801998</v>
      </c>
    </row>
    <row r="2601" spans="1:50">
      <c r="A2601">
        <f t="shared" ca="1" si="281"/>
        <v>0.55180693601506492</v>
      </c>
      <c r="R2601">
        <f t="shared" ca="1" si="282"/>
        <v>5.863576912127343E-3</v>
      </c>
      <c r="AH2601">
        <f t="shared" ca="1" si="283"/>
        <v>31.378699381657057</v>
      </c>
      <c r="AI2601">
        <f t="shared" ca="1" si="284"/>
        <v>0.82662358164065042</v>
      </c>
      <c r="AX2601">
        <f t="shared" ca="1" si="285"/>
        <v>5.4233043892663542</v>
      </c>
    </row>
    <row r="2602" spans="1:50">
      <c r="A2602">
        <f t="shared" ca="1" si="281"/>
        <v>0.41700891942124463</v>
      </c>
      <c r="R2602">
        <f t="shared" ca="1" si="282"/>
        <v>-6.1065190039751471E-2</v>
      </c>
      <c r="AH2602">
        <f t="shared" ca="1" si="283"/>
        <v>6.6146088978588731</v>
      </c>
      <c r="AI2602">
        <f t="shared" ca="1" si="284"/>
        <v>8.7506101743267561E-2</v>
      </c>
      <c r="AX2602">
        <f t="shared" ca="1" si="285"/>
        <v>0.55670981114986762</v>
      </c>
    </row>
    <row r="2603" spans="1:50">
      <c r="A2603">
        <f t="shared" ca="1" si="281"/>
        <v>0.44322712748925341</v>
      </c>
      <c r="R2603">
        <f t="shared" ca="1" si="282"/>
        <v>0.71089044326811168</v>
      </c>
      <c r="AH2603">
        <f t="shared" ca="1" si="283"/>
        <v>3.5257395235302895</v>
      </c>
      <c r="AI2603">
        <f t="shared" ca="1" si="284"/>
        <v>2.4861678375567187E-2</v>
      </c>
      <c r="AX2603">
        <f t="shared" ca="1" si="285"/>
        <v>5.5662061298843764</v>
      </c>
    </row>
    <row r="2604" spans="1:50">
      <c r="A2604">
        <f t="shared" ca="1" si="281"/>
        <v>0.686386982082</v>
      </c>
      <c r="R2604">
        <f t="shared" ca="1" si="282"/>
        <v>0.65037093851488592</v>
      </c>
      <c r="AH2604">
        <f t="shared" ca="1" si="283"/>
        <v>16.97030313422885</v>
      </c>
      <c r="AI2604">
        <f t="shared" ca="1" si="284"/>
        <v>0.4545195624776337</v>
      </c>
      <c r="AX2604">
        <f t="shared" ca="1" si="285"/>
        <v>4.0136955889422987</v>
      </c>
    </row>
    <row r="2605" spans="1:50">
      <c r="A2605">
        <f t="shared" ca="1" si="281"/>
        <v>0.60651150483040672</v>
      </c>
      <c r="R2605">
        <f t="shared" ca="1" si="282"/>
        <v>-0.11371044761447766</v>
      </c>
      <c r="AH2605">
        <f t="shared" ca="1" si="283"/>
        <v>25.316305065383261</v>
      </c>
      <c r="AI2605">
        <f t="shared" ca="1" si="284"/>
        <v>0.69535760218738796</v>
      </c>
      <c r="AX2605">
        <f t="shared" ca="1" si="285"/>
        <v>1.7805959392584583</v>
      </c>
    </row>
    <row r="2606" spans="1:50">
      <c r="A2606">
        <f t="shared" ca="1" si="281"/>
        <v>5.6545598642248174E-2</v>
      </c>
      <c r="R2606">
        <f t="shared" ca="1" si="282"/>
        <v>-1.9012492778929984</v>
      </c>
      <c r="AH2606">
        <f t="shared" ca="1" si="283"/>
        <v>7.8621862922370305</v>
      </c>
      <c r="AI2606">
        <f t="shared" ca="1" si="284"/>
        <v>0.12362794658767973</v>
      </c>
      <c r="AX2606">
        <f t="shared" ca="1" si="285"/>
        <v>0.25346471094878537</v>
      </c>
    </row>
    <row r="2607" spans="1:50">
      <c r="A2607">
        <f t="shared" ca="1" si="281"/>
        <v>0.87184106876487799</v>
      </c>
      <c r="R2607">
        <f t="shared" ca="1" si="282"/>
        <v>0.26282555047646217</v>
      </c>
      <c r="AH2607">
        <f t="shared" ca="1" si="283"/>
        <v>45.303062919590865</v>
      </c>
      <c r="AI2607">
        <f t="shared" ca="1" si="284"/>
        <v>0.98896939103133885</v>
      </c>
      <c r="AX2607">
        <f t="shared" ca="1" si="285"/>
        <v>5.3141580370352777E-2</v>
      </c>
    </row>
    <row r="2608" spans="1:50">
      <c r="A2608">
        <f t="shared" ca="1" si="281"/>
        <v>0.7796482168134623</v>
      </c>
      <c r="R2608">
        <f t="shared" ca="1" si="282"/>
        <v>1.5917597593192607</v>
      </c>
      <c r="AH2608">
        <f t="shared" ca="1" si="283"/>
        <v>18.451066803352074</v>
      </c>
      <c r="AI2608">
        <f t="shared" ca="1" si="284"/>
        <v>0.50233240707672322</v>
      </c>
      <c r="AX2608">
        <f t="shared" ca="1" si="285"/>
        <v>0.92703657817538465</v>
      </c>
    </row>
    <row r="2609" spans="1:50">
      <c r="A2609">
        <f t="shared" ca="1" si="281"/>
        <v>0.47289694011848793</v>
      </c>
      <c r="R2609">
        <f t="shared" ca="1" si="282"/>
        <v>-0.45287411187150084</v>
      </c>
      <c r="AH2609">
        <f t="shared" ca="1" si="283"/>
        <v>17.914419339828619</v>
      </c>
      <c r="AI2609">
        <f t="shared" ca="1" si="284"/>
        <v>0.48525775684981809</v>
      </c>
      <c r="AX2609">
        <f t="shared" ca="1" si="285"/>
        <v>0.81732928544740047</v>
      </c>
    </row>
    <row r="2610" spans="1:50">
      <c r="A2610">
        <f t="shared" ca="1" si="281"/>
        <v>0.17109962653348043</v>
      </c>
      <c r="R2610">
        <f t="shared" ca="1" si="282"/>
        <v>-1.6429534878307017</v>
      </c>
      <c r="AH2610">
        <f t="shared" ca="1" si="283"/>
        <v>36.990671852625397</v>
      </c>
      <c r="AI2610">
        <f t="shared" ca="1" si="284"/>
        <v>0.91537869057696342</v>
      </c>
      <c r="AX2610">
        <f t="shared" ca="1" si="285"/>
        <v>2.773612610095618</v>
      </c>
    </row>
    <row r="2611" spans="1:50">
      <c r="A2611">
        <f t="shared" ca="1" si="281"/>
        <v>6.5984477142088105E-2</v>
      </c>
      <c r="R2611">
        <f t="shared" ca="1" si="282"/>
        <v>-1.2402587661842719</v>
      </c>
      <c r="AH2611">
        <f t="shared" ca="1" si="283"/>
        <v>30.467559059818342</v>
      </c>
      <c r="AI2611">
        <f t="shared" ca="1" si="284"/>
        <v>0.80924187545915771</v>
      </c>
      <c r="AX2611">
        <f t="shared" ca="1" si="285"/>
        <v>4.1391193580681929</v>
      </c>
    </row>
    <row r="2612" spans="1:50">
      <c r="A2612">
        <f t="shared" ca="1" si="281"/>
        <v>0.58096027026171093</v>
      </c>
      <c r="R2612">
        <f t="shared" ca="1" si="282"/>
        <v>0.72596116453468207</v>
      </c>
      <c r="AH2612">
        <f t="shared" ca="1" si="283"/>
        <v>40.608046621032081</v>
      </c>
      <c r="AI2612">
        <f t="shared" ca="1" si="284"/>
        <v>0.95589560586364652</v>
      </c>
      <c r="AX2612">
        <f t="shared" ca="1" si="285"/>
        <v>7.8482228223244075</v>
      </c>
    </row>
    <row r="2613" spans="1:50">
      <c r="A2613">
        <f t="shared" ca="1" si="281"/>
        <v>0.52880650240472504</v>
      </c>
      <c r="R2613">
        <f t="shared" ca="1" si="282"/>
        <v>1.2468682619818141</v>
      </c>
      <c r="AH2613">
        <f t="shared" ca="1" si="283"/>
        <v>14.31764445155553</v>
      </c>
      <c r="AI2613">
        <f t="shared" ca="1" si="284"/>
        <v>0.36338475125719694</v>
      </c>
      <c r="AX2613">
        <f t="shared" ca="1" si="285"/>
        <v>0.76916389362292292</v>
      </c>
    </row>
    <row r="2614" spans="1:50">
      <c r="A2614">
        <f t="shared" ca="1" si="281"/>
        <v>0.62469564526630628</v>
      </c>
      <c r="R2614">
        <f t="shared" ca="1" si="282"/>
        <v>0.16940191401267993</v>
      </c>
      <c r="AH2614">
        <f t="shared" ca="1" si="283"/>
        <v>14.975835232599557</v>
      </c>
      <c r="AI2614">
        <f t="shared" ca="1" si="284"/>
        <v>0.38665394117299268</v>
      </c>
      <c r="AX2614">
        <f t="shared" ca="1" si="285"/>
        <v>7.6973174947123626</v>
      </c>
    </row>
    <row r="2615" spans="1:50">
      <c r="A2615">
        <f t="shared" ca="1" si="281"/>
        <v>0.15433029181630586</v>
      </c>
      <c r="R2615">
        <f t="shared" ca="1" si="282"/>
        <v>-1.0145531603338953</v>
      </c>
      <c r="AH2615">
        <f t="shared" ca="1" si="283"/>
        <v>22.721604699846356</v>
      </c>
      <c r="AI2615">
        <f t="shared" ca="1" si="284"/>
        <v>0.6279445749242778</v>
      </c>
      <c r="AX2615">
        <f t="shared" ca="1" si="285"/>
        <v>1.0643711258390269</v>
      </c>
    </row>
    <row r="2616" spans="1:50">
      <c r="A2616">
        <f t="shared" ca="1" si="281"/>
        <v>0.76581964041521566</v>
      </c>
      <c r="R2616">
        <f t="shared" ca="1" si="282"/>
        <v>-0.70580653026842177</v>
      </c>
      <c r="AH2616">
        <f t="shared" ca="1" si="283"/>
        <v>23.543409872841476</v>
      </c>
      <c r="AI2616">
        <f t="shared" ca="1" si="284"/>
        <v>0.65002441942176903</v>
      </c>
      <c r="AX2616">
        <f t="shared" ca="1" si="285"/>
        <v>0.52933426926376703</v>
      </c>
    </row>
    <row r="2617" spans="1:50">
      <c r="A2617">
        <f t="shared" ca="1" si="281"/>
        <v>0.12787224931750885</v>
      </c>
      <c r="R2617">
        <f t="shared" ca="1" si="282"/>
        <v>-1.527325937507745</v>
      </c>
      <c r="AH2617">
        <f t="shared" ca="1" si="283"/>
        <v>27.830562915209047</v>
      </c>
      <c r="AI2617">
        <f t="shared" ca="1" si="284"/>
        <v>0.75425802967174782</v>
      </c>
      <c r="AX2617">
        <f t="shared" ca="1" si="285"/>
        <v>3.0984165187137664</v>
      </c>
    </row>
    <row r="2618" spans="1:50">
      <c r="A2618">
        <f t="shared" ca="1" si="281"/>
        <v>0.15013537443731506</v>
      </c>
      <c r="R2618">
        <f t="shared" ca="1" si="282"/>
        <v>1.314398195949207</v>
      </c>
      <c r="AH2618">
        <f t="shared" ca="1" si="283"/>
        <v>13.359435381484431</v>
      </c>
      <c r="AI2618">
        <f t="shared" ca="1" si="284"/>
        <v>0.3287345122181925</v>
      </c>
      <c r="AX2618">
        <f t="shared" ca="1" si="285"/>
        <v>1.1814199179218889</v>
      </c>
    </row>
    <row r="2619" spans="1:50">
      <c r="A2619">
        <f t="shared" ca="1" si="281"/>
        <v>0.84591130655390412</v>
      </c>
      <c r="R2619">
        <f t="shared" ca="1" si="282"/>
        <v>-2.0121475349455724</v>
      </c>
      <c r="AH2619">
        <f t="shared" ca="1" si="283"/>
        <v>24.075602439233379</v>
      </c>
      <c r="AI2619">
        <f t="shared" ca="1" si="284"/>
        <v>0.6639628055556589</v>
      </c>
      <c r="AX2619">
        <f t="shared" ca="1" si="285"/>
        <v>4.1134160906807464</v>
      </c>
    </row>
    <row r="2620" spans="1:50">
      <c r="A2620">
        <f t="shared" ca="1" si="281"/>
        <v>1.1536818251478564E-4</v>
      </c>
      <c r="R2620">
        <f t="shared" ca="1" si="282"/>
        <v>0.24834659204011064</v>
      </c>
      <c r="AH2620">
        <f t="shared" ca="1" si="283"/>
        <v>11.597041079581622</v>
      </c>
      <c r="AI2620">
        <f t="shared" ca="1" si="284"/>
        <v>0.26260637307832935</v>
      </c>
      <c r="AX2620">
        <f t="shared" ca="1" si="285"/>
        <v>1.2300451046793872</v>
      </c>
    </row>
    <row r="2621" spans="1:50">
      <c r="A2621">
        <f t="shared" ca="1" si="281"/>
        <v>0.23695626368840306</v>
      </c>
      <c r="R2621">
        <f t="shared" ca="1" si="282"/>
        <v>-0.98789403723322355</v>
      </c>
      <c r="AH2621">
        <f t="shared" ca="1" si="283"/>
        <v>25.41520270013816</v>
      </c>
      <c r="AI2621">
        <f t="shared" ca="1" si="284"/>
        <v>0.69779387086235301</v>
      </c>
      <c r="AX2621">
        <f t="shared" ca="1" si="285"/>
        <v>4.5481979117595364</v>
      </c>
    </row>
    <row r="2622" spans="1:50">
      <c r="A2622">
        <f t="shared" ca="1" si="281"/>
        <v>0.32283658940128312</v>
      </c>
      <c r="R2622">
        <f t="shared" ca="1" si="282"/>
        <v>-1.0509761726496101</v>
      </c>
      <c r="AH2622">
        <f t="shared" ca="1" si="283"/>
        <v>16.478098075085171</v>
      </c>
      <c r="AI2622">
        <f t="shared" ca="1" si="284"/>
        <v>0.43814104566819578</v>
      </c>
      <c r="AX2622">
        <f t="shared" ca="1" si="285"/>
        <v>1.6661020146486525</v>
      </c>
    </row>
    <row r="2623" spans="1:50">
      <c r="A2623">
        <f t="shared" ca="1" si="281"/>
        <v>0.27284154189132925</v>
      </c>
      <c r="R2623">
        <f t="shared" ca="1" si="282"/>
        <v>-0.71468491283544722</v>
      </c>
      <c r="AH2623">
        <f t="shared" ca="1" si="283"/>
        <v>5.448899157845255</v>
      </c>
      <c r="AI2623">
        <f t="shared" ca="1" si="284"/>
        <v>5.9381004064733456E-2</v>
      </c>
      <c r="AX2623">
        <f t="shared" ca="1" si="285"/>
        <v>4.1087302616988772</v>
      </c>
    </row>
    <row r="2624" spans="1:50">
      <c r="A2624">
        <f t="shared" ca="1" si="281"/>
        <v>0.55661666633312001</v>
      </c>
      <c r="R2624">
        <f t="shared" ca="1" si="282"/>
        <v>-0.70597306873539756</v>
      </c>
      <c r="AH2624">
        <f t="shared" ca="1" si="283"/>
        <v>2.1850497944593119</v>
      </c>
      <c r="AI2624">
        <f t="shared" ca="1" si="284"/>
        <v>9.5488852085333642E-3</v>
      </c>
      <c r="AX2624">
        <f t="shared" ca="1" si="285"/>
        <v>0.43568746746248332</v>
      </c>
    </row>
    <row r="2625" spans="1:50">
      <c r="A2625">
        <f t="shared" ca="1" si="281"/>
        <v>0.58619612114120967</v>
      </c>
      <c r="R2625">
        <f t="shared" ca="1" si="282"/>
        <v>0.87783869929892144</v>
      </c>
      <c r="AH2625">
        <f t="shared" ca="1" si="283"/>
        <v>19.305721026377981</v>
      </c>
      <c r="AI2625">
        <f t="shared" ca="1" si="284"/>
        <v>0.52893061914473261</v>
      </c>
      <c r="AX2625">
        <f t="shared" ca="1" si="285"/>
        <v>2.845098475663324</v>
      </c>
    </row>
    <row r="2626" spans="1:50">
      <c r="A2626">
        <f t="shared" ca="1" si="281"/>
        <v>5.4010236764635566E-2</v>
      </c>
      <c r="R2626">
        <f t="shared" ca="1" si="282"/>
        <v>5.7273677719849765E-2</v>
      </c>
      <c r="AH2626">
        <f t="shared" ca="1" si="283"/>
        <v>12.808737067435828</v>
      </c>
      <c r="AI2626">
        <f t="shared" ca="1" si="284"/>
        <v>0.30840498074043921</v>
      </c>
      <c r="AX2626">
        <f t="shared" ca="1" si="285"/>
        <v>2.7601500772066316</v>
      </c>
    </row>
    <row r="2627" spans="1:50">
      <c r="A2627">
        <f t="shared" ref="A2627:A2690" ca="1" si="286">RAND()</f>
        <v>0.7239245125586784</v>
      </c>
      <c r="R2627">
        <f t="shared" ref="R2627:R2690" ca="1" si="287">_xlfn.NORM.INV(RAND(),0,1)</f>
        <v>1.9783938062966071</v>
      </c>
      <c r="AH2627">
        <f t="shared" ref="AH2627:AH2690" ca="1" si="288">IF(AI2627&lt;$AL$4,$AL$1+SQRT(AI2627*($AL$2-$AL$1)*($AL$3-$AL$1)),$AL$2-SQRT((1-AI2627)*($AL$2-$AL$1)*($AL$2-$AL$3)))</f>
        <v>26.436053906819147</v>
      </c>
      <c r="AI2627">
        <f t="shared" ref="AI2627:AI2690" ca="1" si="289">RAND()</f>
        <v>0.72237022225883341</v>
      </c>
      <c r="AX2627">
        <f t="shared" ref="AX2627:AX2690" ca="1" si="290">-LN(1-RAND())/$AW$2</f>
        <v>2.6885694900975494</v>
      </c>
    </row>
    <row r="2628" spans="1:50">
      <c r="A2628">
        <f t="shared" ca="1" si="286"/>
        <v>7.2437263783991068E-2</v>
      </c>
      <c r="R2628">
        <f t="shared" ca="1" si="287"/>
        <v>-2.0152657800725611</v>
      </c>
      <c r="AH2628">
        <f t="shared" ca="1" si="288"/>
        <v>16.303939481038768</v>
      </c>
      <c r="AI2628">
        <f t="shared" ca="1" si="289"/>
        <v>0.43228775275125109</v>
      </c>
      <c r="AX2628">
        <f t="shared" ca="1" si="290"/>
        <v>0.70423406491005791</v>
      </c>
    </row>
    <row r="2629" spans="1:50">
      <c r="A2629">
        <f t="shared" ca="1" si="286"/>
        <v>0.54703668875943123</v>
      </c>
      <c r="R2629">
        <f t="shared" ca="1" si="287"/>
        <v>0.11303159443559453</v>
      </c>
      <c r="AH2629">
        <f t="shared" ca="1" si="288"/>
        <v>12.366161758052513</v>
      </c>
      <c r="AI2629">
        <f t="shared" ca="1" si="289"/>
        <v>0.29184710958946547</v>
      </c>
      <c r="AX2629">
        <f t="shared" ca="1" si="290"/>
        <v>2.364420129544663</v>
      </c>
    </row>
    <row r="2630" spans="1:50">
      <c r="A2630">
        <f t="shared" ca="1" si="286"/>
        <v>0.59851490482483516</v>
      </c>
      <c r="R2630">
        <f t="shared" ca="1" si="287"/>
        <v>-5.5690879319551197E-2</v>
      </c>
      <c r="AH2630">
        <f t="shared" ca="1" si="288"/>
        <v>19.677779964141088</v>
      </c>
      <c r="AI2630">
        <f t="shared" ca="1" si="289"/>
        <v>0.54028148604847814</v>
      </c>
      <c r="AX2630">
        <f t="shared" ca="1" si="290"/>
        <v>2.2931565037582771</v>
      </c>
    </row>
    <row r="2631" spans="1:50">
      <c r="A2631">
        <f t="shared" ca="1" si="286"/>
        <v>0.59721199624107679</v>
      </c>
      <c r="R2631">
        <f t="shared" ca="1" si="287"/>
        <v>-2.8466146998732063</v>
      </c>
      <c r="AH2631">
        <f t="shared" ca="1" si="288"/>
        <v>8.9007734878684115</v>
      </c>
      <c r="AI2631">
        <f t="shared" ca="1" si="289"/>
        <v>0.15844753736468242</v>
      </c>
      <c r="AX2631">
        <f t="shared" ca="1" si="290"/>
        <v>3.0181064432975186</v>
      </c>
    </row>
    <row r="2632" spans="1:50">
      <c r="A2632">
        <f t="shared" ca="1" si="286"/>
        <v>0.34829164107239097</v>
      </c>
      <c r="R2632">
        <f t="shared" ca="1" si="287"/>
        <v>-2.1045462279766989</v>
      </c>
      <c r="AH2632">
        <f t="shared" ca="1" si="288"/>
        <v>28.980711068307805</v>
      </c>
      <c r="AI2632">
        <f t="shared" ca="1" si="289"/>
        <v>0.77909474640302101</v>
      </c>
      <c r="AX2632">
        <f t="shared" ca="1" si="290"/>
        <v>5.0011748927524664</v>
      </c>
    </row>
    <row r="2633" spans="1:50">
      <c r="A2633">
        <f t="shared" ca="1" si="286"/>
        <v>0.30091415410817057</v>
      </c>
      <c r="R2633">
        <f t="shared" ca="1" si="287"/>
        <v>-1.5115090834250478</v>
      </c>
      <c r="AH2633">
        <f t="shared" ca="1" si="288"/>
        <v>32.878950181088626</v>
      </c>
      <c r="AI2633">
        <f t="shared" ca="1" si="289"/>
        <v>0.85343482654917746</v>
      </c>
      <c r="AX2633">
        <f t="shared" ca="1" si="290"/>
        <v>0.74669520545780343</v>
      </c>
    </row>
    <row r="2634" spans="1:50">
      <c r="A2634">
        <f t="shared" ca="1" si="286"/>
        <v>0.95354792746762218</v>
      </c>
      <c r="R2634">
        <f t="shared" ca="1" si="287"/>
        <v>-0.65585484633260538</v>
      </c>
      <c r="AH2634">
        <f t="shared" ca="1" si="288"/>
        <v>12.900064449545177</v>
      </c>
      <c r="AI2634">
        <f t="shared" ca="1" si="289"/>
        <v>0.31179739107604898</v>
      </c>
      <c r="AX2634">
        <f t="shared" ca="1" si="290"/>
        <v>1.474036516395886</v>
      </c>
    </row>
    <row r="2635" spans="1:50">
      <c r="A2635">
        <f t="shared" ca="1" si="286"/>
        <v>0.22080523535834184</v>
      </c>
      <c r="R2635">
        <f t="shared" ca="1" si="287"/>
        <v>0.21832619457930078</v>
      </c>
      <c r="AH2635">
        <f t="shared" ca="1" si="288"/>
        <v>17.788796666883599</v>
      </c>
      <c r="AI2635">
        <f t="shared" ca="1" si="289"/>
        <v>0.48121918991631552</v>
      </c>
      <c r="AX2635">
        <f t="shared" ca="1" si="290"/>
        <v>0.52065988585929179</v>
      </c>
    </row>
    <row r="2636" spans="1:50">
      <c r="A2636">
        <f t="shared" ca="1" si="286"/>
        <v>0.2250714014153915</v>
      </c>
      <c r="R2636">
        <f t="shared" ca="1" si="287"/>
        <v>1.0828917178245834</v>
      </c>
      <c r="AH2636">
        <f t="shared" ca="1" si="288"/>
        <v>23.156049971106892</v>
      </c>
      <c r="AI2636">
        <f t="shared" ca="1" si="289"/>
        <v>0.63970117342314481</v>
      </c>
      <c r="AX2636">
        <f t="shared" ca="1" si="290"/>
        <v>0.56518105289101983</v>
      </c>
    </row>
    <row r="2637" spans="1:50">
      <c r="A2637">
        <f t="shared" ca="1" si="286"/>
        <v>0.28357122412222735</v>
      </c>
      <c r="R2637">
        <f t="shared" ca="1" si="287"/>
        <v>-0.51588379510654603</v>
      </c>
      <c r="AH2637">
        <f t="shared" ca="1" si="288"/>
        <v>26.451531529611881</v>
      </c>
      <c r="AI2637">
        <f t="shared" ca="1" si="289"/>
        <v>0.72273481634956827</v>
      </c>
      <c r="AX2637">
        <f t="shared" ca="1" si="290"/>
        <v>3.8158866485223415</v>
      </c>
    </row>
    <row r="2638" spans="1:50">
      <c r="A2638">
        <f t="shared" ca="1" si="286"/>
        <v>0.19525138528652697</v>
      </c>
      <c r="R2638">
        <f t="shared" ca="1" si="287"/>
        <v>0.28318065817427568</v>
      </c>
      <c r="AH2638">
        <f t="shared" ca="1" si="288"/>
        <v>29.058693772565071</v>
      </c>
      <c r="AI2638">
        <f t="shared" ca="1" si="289"/>
        <v>0.78073084674439752</v>
      </c>
      <c r="AX2638">
        <f t="shared" ca="1" si="290"/>
        <v>3.1236486203022649</v>
      </c>
    </row>
    <row r="2639" spans="1:50">
      <c r="A2639">
        <f t="shared" ca="1" si="286"/>
        <v>3.4792954910232821E-2</v>
      </c>
      <c r="R2639">
        <f t="shared" ca="1" si="287"/>
        <v>1.5924677621190977</v>
      </c>
      <c r="AH2639">
        <f t="shared" ca="1" si="288"/>
        <v>14.860907786537815</v>
      </c>
      <c r="AI2639">
        <f t="shared" ca="1" si="289"/>
        <v>0.3826220992069006</v>
      </c>
      <c r="AX2639">
        <f t="shared" ca="1" si="290"/>
        <v>0.9402616758308423</v>
      </c>
    </row>
    <row r="2640" spans="1:50">
      <c r="A2640">
        <f t="shared" ca="1" si="286"/>
        <v>0.87018642785898437</v>
      </c>
      <c r="R2640">
        <f t="shared" ca="1" si="287"/>
        <v>0.89558407050431732</v>
      </c>
      <c r="AH2640">
        <f t="shared" ca="1" si="288"/>
        <v>27.598804735062764</v>
      </c>
      <c r="AI2640">
        <f t="shared" ca="1" si="289"/>
        <v>0.74909322535107681</v>
      </c>
      <c r="AX2640">
        <f t="shared" ca="1" si="290"/>
        <v>1.5551637229811006</v>
      </c>
    </row>
    <row r="2641" spans="1:50">
      <c r="A2641">
        <f t="shared" ca="1" si="286"/>
        <v>0.25720852077162204</v>
      </c>
      <c r="R2641">
        <f t="shared" ca="1" si="287"/>
        <v>0.36964076404296764</v>
      </c>
      <c r="AH2641">
        <f t="shared" ca="1" si="288"/>
        <v>32.483191026235041</v>
      </c>
      <c r="AI2641">
        <f t="shared" ca="1" si="289"/>
        <v>0.84658070168831367</v>
      </c>
      <c r="AX2641">
        <f t="shared" ca="1" si="290"/>
        <v>1.8808081171623794</v>
      </c>
    </row>
    <row r="2642" spans="1:50">
      <c r="A2642">
        <f t="shared" ca="1" si="286"/>
        <v>0.62882688663529651</v>
      </c>
      <c r="R2642">
        <f t="shared" ca="1" si="287"/>
        <v>-0.5451177565224109</v>
      </c>
      <c r="AH2642">
        <f t="shared" ca="1" si="288"/>
        <v>22.941169557165626</v>
      </c>
      <c r="AI2642">
        <f t="shared" ca="1" si="289"/>
        <v>0.63390984753296986</v>
      </c>
      <c r="AX2642">
        <f t="shared" ca="1" si="290"/>
        <v>0.95767319697301223</v>
      </c>
    </row>
    <row r="2643" spans="1:50">
      <c r="A2643">
        <f t="shared" ca="1" si="286"/>
        <v>0.2777583546415745</v>
      </c>
      <c r="R2643">
        <f t="shared" ca="1" si="287"/>
        <v>1.0318120060929548</v>
      </c>
      <c r="AH2643">
        <f t="shared" ca="1" si="288"/>
        <v>39.15707654233907</v>
      </c>
      <c r="AI2643">
        <f t="shared" ca="1" si="289"/>
        <v>0.94121550544565313</v>
      </c>
      <c r="AX2643">
        <f t="shared" ca="1" si="290"/>
        <v>1.131220991788574</v>
      </c>
    </row>
    <row r="2644" spans="1:50">
      <c r="A2644">
        <f t="shared" ca="1" si="286"/>
        <v>0.7838244530873284</v>
      </c>
      <c r="R2644">
        <f t="shared" ca="1" si="287"/>
        <v>2.4946455260200313</v>
      </c>
      <c r="AH2644">
        <f t="shared" ca="1" si="288"/>
        <v>33.985742693350318</v>
      </c>
      <c r="AI2644">
        <f t="shared" ca="1" si="289"/>
        <v>0.87177178145820855</v>
      </c>
      <c r="AX2644">
        <f t="shared" ca="1" si="290"/>
        <v>0.84997856076006295</v>
      </c>
    </row>
    <row r="2645" spans="1:50">
      <c r="A2645">
        <f t="shared" ca="1" si="286"/>
        <v>0.33195184461043692</v>
      </c>
      <c r="R2645">
        <f t="shared" ca="1" si="287"/>
        <v>1.4713178399772986</v>
      </c>
      <c r="AH2645">
        <f t="shared" ca="1" si="288"/>
        <v>11.029433202053937</v>
      </c>
      <c r="AI2645">
        <f t="shared" ca="1" si="289"/>
        <v>0.24064746172341223</v>
      </c>
      <c r="AX2645">
        <f t="shared" ca="1" si="290"/>
        <v>2.5806342055774163</v>
      </c>
    </row>
    <row r="2646" spans="1:50">
      <c r="A2646">
        <f t="shared" ca="1" si="286"/>
        <v>0.52240890863101597</v>
      </c>
      <c r="R2646">
        <f t="shared" ca="1" si="287"/>
        <v>-0.13219126395001704</v>
      </c>
      <c r="AH2646">
        <f t="shared" ca="1" si="288"/>
        <v>16.231099442321245</v>
      </c>
      <c r="AI2646">
        <f t="shared" ca="1" si="289"/>
        <v>0.42983067756280169</v>
      </c>
      <c r="AX2646">
        <f t="shared" ca="1" si="290"/>
        <v>3.6895989112259495</v>
      </c>
    </row>
    <row r="2647" spans="1:50">
      <c r="A2647">
        <f t="shared" ca="1" si="286"/>
        <v>0.5261270496859638</v>
      </c>
      <c r="R2647">
        <f t="shared" ca="1" si="287"/>
        <v>1.0571874884409878</v>
      </c>
      <c r="AH2647">
        <f t="shared" ca="1" si="288"/>
        <v>17.691510476624231</v>
      </c>
      <c r="AI2647">
        <f t="shared" ca="1" si="289"/>
        <v>0.47808075235895908</v>
      </c>
      <c r="AX2647">
        <f t="shared" ca="1" si="290"/>
        <v>0.70145422996077034</v>
      </c>
    </row>
    <row r="2648" spans="1:50">
      <c r="A2648">
        <f t="shared" ca="1" si="286"/>
        <v>0.11279434359773599</v>
      </c>
      <c r="R2648">
        <f t="shared" ca="1" si="287"/>
        <v>-1.2921298285406133</v>
      </c>
      <c r="AH2648">
        <f t="shared" ca="1" si="288"/>
        <v>18.895360334755452</v>
      </c>
      <c r="AI2648">
        <f t="shared" ca="1" si="289"/>
        <v>0.51625069564764769</v>
      </c>
      <c r="AX2648">
        <f t="shared" ca="1" si="290"/>
        <v>6.8151654508447921</v>
      </c>
    </row>
    <row r="2649" spans="1:50">
      <c r="A2649">
        <f t="shared" ca="1" si="286"/>
        <v>0.34225551681537436</v>
      </c>
      <c r="R2649">
        <f t="shared" ca="1" si="287"/>
        <v>-0.17936962342081883</v>
      </c>
      <c r="AH2649">
        <f t="shared" ca="1" si="288"/>
        <v>26.248320864674859</v>
      </c>
      <c r="AI2649">
        <f t="shared" ca="1" si="289"/>
        <v>0.71792886912628018</v>
      </c>
      <c r="AX2649">
        <f t="shared" ca="1" si="290"/>
        <v>2.0713592916724055</v>
      </c>
    </row>
    <row r="2650" spans="1:50">
      <c r="A2650">
        <f t="shared" ca="1" si="286"/>
        <v>0.9385461883816012</v>
      </c>
      <c r="R2650">
        <f t="shared" ca="1" si="287"/>
        <v>0.35996386578255846</v>
      </c>
      <c r="AH2650">
        <f t="shared" ca="1" si="288"/>
        <v>15.491140464281706</v>
      </c>
      <c r="AI2650">
        <f t="shared" ca="1" si="289"/>
        <v>0.40456930677203229</v>
      </c>
      <c r="AX2650">
        <f t="shared" ca="1" si="290"/>
        <v>3.5674345283742825</v>
      </c>
    </row>
    <row r="2651" spans="1:50">
      <c r="A2651">
        <f t="shared" ca="1" si="286"/>
        <v>0.64433650188331737</v>
      </c>
      <c r="R2651">
        <f t="shared" ca="1" si="287"/>
        <v>-0.60723525474173368</v>
      </c>
      <c r="AH2651">
        <f t="shared" ca="1" si="288"/>
        <v>5.3144921158352183</v>
      </c>
      <c r="AI2651">
        <f t="shared" ca="1" si="289"/>
        <v>5.6487652898549401E-2</v>
      </c>
      <c r="AX2651">
        <f t="shared" ca="1" si="290"/>
        <v>1.1901273186641446</v>
      </c>
    </row>
    <row r="2652" spans="1:50">
      <c r="A2652">
        <f t="shared" ca="1" si="286"/>
        <v>0.37261588172262095</v>
      </c>
      <c r="R2652">
        <f t="shared" ca="1" si="287"/>
        <v>-0.44995704484954624</v>
      </c>
      <c r="AH2652">
        <f t="shared" ca="1" si="288"/>
        <v>19.807596163306428</v>
      </c>
      <c r="AI2652">
        <f t="shared" ca="1" si="289"/>
        <v>0.54420937528100566</v>
      </c>
      <c r="AX2652">
        <f t="shared" ca="1" si="290"/>
        <v>0.7942977696911222</v>
      </c>
    </row>
    <row r="2653" spans="1:50">
      <c r="A2653">
        <f t="shared" ca="1" si="286"/>
        <v>0.30921535038997006</v>
      </c>
      <c r="R2653">
        <f t="shared" ca="1" si="287"/>
        <v>-1.3179647948775699</v>
      </c>
      <c r="AH2653">
        <f t="shared" ca="1" si="288"/>
        <v>25.293428297019872</v>
      </c>
      <c r="AI2653">
        <f t="shared" ca="1" si="289"/>
        <v>0.69479265734275075</v>
      </c>
      <c r="AX2653">
        <f t="shared" ca="1" si="290"/>
        <v>0.3863010746216346</v>
      </c>
    </row>
    <row r="2654" spans="1:50">
      <c r="A2654">
        <f t="shared" ca="1" si="286"/>
        <v>0.75029692777698753</v>
      </c>
      <c r="R2654">
        <f t="shared" ca="1" si="287"/>
        <v>1.6430225196839083</v>
      </c>
      <c r="AH2654">
        <f t="shared" ca="1" si="288"/>
        <v>8.2702588984590939</v>
      </c>
      <c r="AI2654">
        <f t="shared" ca="1" si="289"/>
        <v>0.13679436449508364</v>
      </c>
      <c r="AX2654">
        <f t="shared" ca="1" si="290"/>
        <v>2.2558254022608324</v>
      </c>
    </row>
    <row r="2655" spans="1:50">
      <c r="A2655">
        <f t="shared" ca="1" si="286"/>
        <v>7.229018955387001E-2</v>
      </c>
      <c r="R2655">
        <f t="shared" ca="1" si="287"/>
        <v>-0.9993803375110295</v>
      </c>
      <c r="AH2655">
        <f t="shared" ca="1" si="288"/>
        <v>13.038824154137913</v>
      </c>
      <c r="AI2655">
        <f t="shared" ca="1" si="289"/>
        <v>0.31693574004563052</v>
      </c>
      <c r="AX2655">
        <f t="shared" ca="1" si="290"/>
        <v>2.058538357665495</v>
      </c>
    </row>
    <row r="2656" spans="1:50">
      <c r="A2656">
        <f t="shared" ca="1" si="286"/>
        <v>0.36459979619539162</v>
      </c>
      <c r="R2656">
        <f t="shared" ca="1" si="287"/>
        <v>0.22675828729753505</v>
      </c>
      <c r="AH2656">
        <f t="shared" ca="1" si="288"/>
        <v>7.9914045467810908</v>
      </c>
      <c r="AI2656">
        <f t="shared" ca="1" si="289"/>
        <v>0.12772509326062698</v>
      </c>
      <c r="AX2656">
        <f t="shared" ca="1" si="290"/>
        <v>0.73891278302607388</v>
      </c>
    </row>
    <row r="2657" spans="1:50">
      <c r="A2657">
        <f t="shared" ca="1" si="286"/>
        <v>0.98798578094619216</v>
      </c>
      <c r="R2657">
        <f t="shared" ca="1" si="287"/>
        <v>-1.0414119972070679</v>
      </c>
      <c r="AH2657">
        <f t="shared" ca="1" si="288"/>
        <v>20.9124795663041</v>
      </c>
      <c r="AI2657">
        <f t="shared" ca="1" si="289"/>
        <v>0.57695807750966177</v>
      </c>
      <c r="AX2657">
        <f t="shared" ca="1" si="290"/>
        <v>0.13810734894780999</v>
      </c>
    </row>
    <row r="2658" spans="1:50">
      <c r="A2658">
        <f t="shared" ca="1" si="286"/>
        <v>0.9849449509308611</v>
      </c>
      <c r="R2658">
        <f t="shared" ca="1" si="287"/>
        <v>1.8071489220681933</v>
      </c>
      <c r="AH2658">
        <f t="shared" ca="1" si="288"/>
        <v>9.5864510330704285</v>
      </c>
      <c r="AI2658">
        <f t="shared" ca="1" si="289"/>
        <v>0.18380008681891413</v>
      </c>
      <c r="AX2658">
        <f t="shared" ca="1" si="290"/>
        <v>0.57125829847277532</v>
      </c>
    </row>
    <row r="2659" spans="1:50">
      <c r="A2659">
        <f t="shared" ca="1" si="286"/>
        <v>0.52511125181522078</v>
      </c>
      <c r="R2659">
        <f t="shared" ca="1" si="287"/>
        <v>-0.66205593798360429</v>
      </c>
      <c r="AH2659">
        <f t="shared" ca="1" si="288"/>
        <v>7.7045406387385622</v>
      </c>
      <c r="AI2659">
        <f t="shared" ca="1" si="289"/>
        <v>0.11871989290794804</v>
      </c>
      <c r="AX2659">
        <f t="shared" ca="1" si="290"/>
        <v>0.71132972722664423</v>
      </c>
    </row>
    <row r="2660" spans="1:50">
      <c r="A2660">
        <f t="shared" ca="1" si="286"/>
        <v>0.66490294805210526</v>
      </c>
      <c r="R2660">
        <f t="shared" ca="1" si="287"/>
        <v>-0.27954387911473511</v>
      </c>
      <c r="AH2660">
        <f t="shared" ca="1" si="288"/>
        <v>12.015863260019849</v>
      </c>
      <c r="AI2660">
        <f t="shared" ca="1" si="289"/>
        <v>0.27860267805924499</v>
      </c>
      <c r="AX2660">
        <f t="shared" ca="1" si="290"/>
        <v>0.34183165643673868</v>
      </c>
    </row>
    <row r="2661" spans="1:50">
      <c r="A2661">
        <f t="shared" ca="1" si="286"/>
        <v>0.11864560805733937</v>
      </c>
      <c r="R2661">
        <f t="shared" ca="1" si="287"/>
        <v>0.79541612749030222</v>
      </c>
      <c r="AH2661">
        <f t="shared" ca="1" si="288"/>
        <v>25.850178664795401</v>
      </c>
      <c r="AI2661">
        <f t="shared" ca="1" si="289"/>
        <v>0.70839306473884833</v>
      </c>
      <c r="AX2661">
        <f t="shared" ca="1" si="290"/>
        <v>5.6245590148049276</v>
      </c>
    </row>
    <row r="2662" spans="1:50">
      <c r="A2662">
        <f t="shared" ca="1" si="286"/>
        <v>0.60227533210216133</v>
      </c>
      <c r="R2662">
        <f t="shared" ca="1" si="287"/>
        <v>0.52618362445679967</v>
      </c>
      <c r="AH2662">
        <f t="shared" ca="1" si="288"/>
        <v>17.880891514767669</v>
      </c>
      <c r="AI2662">
        <f t="shared" ca="1" si="289"/>
        <v>0.48418143505693823</v>
      </c>
      <c r="AX2662">
        <f t="shared" ca="1" si="290"/>
        <v>1.2069891898664733</v>
      </c>
    </row>
    <row r="2663" spans="1:50">
      <c r="A2663">
        <f t="shared" ca="1" si="286"/>
        <v>0.65432267472602801</v>
      </c>
      <c r="R2663">
        <f t="shared" ca="1" si="287"/>
        <v>2.009979599365006</v>
      </c>
      <c r="AH2663">
        <f t="shared" ca="1" si="288"/>
        <v>19.927214180565766</v>
      </c>
      <c r="AI2663">
        <f t="shared" ca="1" si="289"/>
        <v>0.54781377652921759</v>
      </c>
      <c r="AX2663">
        <f t="shared" ca="1" si="290"/>
        <v>6.3756673515528495E-2</v>
      </c>
    </row>
    <row r="2664" spans="1:50">
      <c r="A2664">
        <f t="shared" ca="1" si="286"/>
        <v>0.52974044821517652</v>
      </c>
      <c r="R2664">
        <f t="shared" ca="1" si="287"/>
        <v>-2.8077712946393406E-2</v>
      </c>
      <c r="AH2664">
        <f t="shared" ca="1" si="288"/>
        <v>27.201515652880055</v>
      </c>
      <c r="AI2664">
        <f t="shared" ca="1" si="289"/>
        <v>0.74011455573706342</v>
      </c>
      <c r="AX2664">
        <f t="shared" ca="1" si="290"/>
        <v>0.72354443635085697</v>
      </c>
    </row>
    <row r="2665" spans="1:50">
      <c r="A2665">
        <f t="shared" ca="1" si="286"/>
        <v>0.75227509523217873</v>
      </c>
      <c r="R2665">
        <f t="shared" ca="1" si="287"/>
        <v>-0.41696271431322629</v>
      </c>
      <c r="AH2665">
        <f t="shared" ca="1" si="288"/>
        <v>23.105302027015966</v>
      </c>
      <c r="AI2665">
        <f t="shared" ca="1" si="289"/>
        <v>0.63833761047098425</v>
      </c>
      <c r="AX2665">
        <f t="shared" ca="1" si="290"/>
        <v>0.68176588247310232</v>
      </c>
    </row>
    <row r="2666" spans="1:50">
      <c r="A2666">
        <f t="shared" ca="1" si="286"/>
        <v>0.74537761755255372</v>
      </c>
      <c r="R2666">
        <f t="shared" ca="1" si="287"/>
        <v>-0.80798369693574357</v>
      </c>
      <c r="AH2666">
        <f t="shared" ca="1" si="288"/>
        <v>9.1816522460567018</v>
      </c>
      <c r="AI2666">
        <f t="shared" ca="1" si="289"/>
        <v>0.16860547593503616</v>
      </c>
      <c r="AX2666">
        <f t="shared" ca="1" si="290"/>
        <v>0.28099667186724381</v>
      </c>
    </row>
    <row r="2667" spans="1:50">
      <c r="A2667">
        <f t="shared" ca="1" si="286"/>
        <v>0.70534012415369196</v>
      </c>
      <c r="R2667">
        <f t="shared" ca="1" si="287"/>
        <v>1.3855094280562945</v>
      </c>
      <c r="AH2667">
        <f t="shared" ca="1" si="288"/>
        <v>15.911227130872625</v>
      </c>
      <c r="AI2667">
        <f t="shared" ca="1" si="289"/>
        <v>0.41897778213852277</v>
      </c>
      <c r="AX2667">
        <f t="shared" ca="1" si="290"/>
        <v>0.11641883113442965</v>
      </c>
    </row>
    <row r="2668" spans="1:50">
      <c r="A2668">
        <f t="shared" ca="1" si="286"/>
        <v>0.9622215599101186</v>
      </c>
      <c r="R2668">
        <f t="shared" ca="1" si="287"/>
        <v>-6.2946555985564465E-2</v>
      </c>
      <c r="AH2668">
        <f t="shared" ca="1" si="288"/>
        <v>40.310319104457029</v>
      </c>
      <c r="AI2668">
        <f t="shared" ca="1" si="289"/>
        <v>0.95305504207127478</v>
      </c>
      <c r="AX2668">
        <f t="shared" ca="1" si="290"/>
        <v>3.8087322696031918</v>
      </c>
    </row>
    <row r="2669" spans="1:50">
      <c r="A2669">
        <f t="shared" ca="1" si="286"/>
        <v>9.6943631069314917E-2</v>
      </c>
      <c r="R2669">
        <f t="shared" ca="1" si="287"/>
        <v>0.38195511471488997</v>
      </c>
      <c r="AH2669">
        <f t="shared" ca="1" si="288"/>
        <v>33.085730964239062</v>
      </c>
      <c r="AI2669">
        <f t="shared" ca="1" si="289"/>
        <v>0.85695375149294928</v>
      </c>
      <c r="AX2669">
        <f t="shared" ca="1" si="290"/>
        <v>1.0195405026570485</v>
      </c>
    </row>
    <row r="2670" spans="1:50">
      <c r="A2670">
        <f t="shared" ca="1" si="286"/>
        <v>0.16333396500375741</v>
      </c>
      <c r="R2670">
        <f t="shared" ca="1" si="287"/>
        <v>0.25151394054549292</v>
      </c>
      <c r="AH2670">
        <f t="shared" ca="1" si="288"/>
        <v>20.218643790551255</v>
      </c>
      <c r="AI2670">
        <f t="shared" ca="1" si="289"/>
        <v>0.55653541116296434</v>
      </c>
      <c r="AX2670">
        <f t="shared" ca="1" si="290"/>
        <v>4.917569150427024</v>
      </c>
    </row>
    <row r="2671" spans="1:50">
      <c r="A2671">
        <f t="shared" ca="1" si="286"/>
        <v>6.2073619377844835E-4</v>
      </c>
      <c r="R2671">
        <f t="shared" ca="1" si="287"/>
        <v>0.99466613377915003</v>
      </c>
      <c r="AH2671">
        <f t="shared" ca="1" si="288"/>
        <v>17.052065084965626</v>
      </c>
      <c r="AI2671">
        <f t="shared" ca="1" si="289"/>
        <v>0.45721679241732927</v>
      </c>
      <c r="AX2671">
        <f t="shared" ca="1" si="290"/>
        <v>2.228382668294469</v>
      </c>
    </row>
    <row r="2672" spans="1:50">
      <c r="A2672">
        <f t="shared" ca="1" si="286"/>
        <v>0.88777601888999436</v>
      </c>
      <c r="R2672">
        <f t="shared" ca="1" si="287"/>
        <v>-0.48901258443826812</v>
      </c>
      <c r="AH2672">
        <f t="shared" ca="1" si="288"/>
        <v>32.829079846683733</v>
      </c>
      <c r="AI2672">
        <f t="shared" ca="1" si="289"/>
        <v>0.85257975054421864</v>
      </c>
      <c r="AX2672">
        <f t="shared" ca="1" si="290"/>
        <v>0.87840733982117758</v>
      </c>
    </row>
    <row r="2673" spans="1:50">
      <c r="A2673">
        <f t="shared" ca="1" si="286"/>
        <v>0.99674478870006733</v>
      </c>
      <c r="R2673">
        <f t="shared" ca="1" si="287"/>
        <v>-4.2452867256444045E-2</v>
      </c>
      <c r="AH2673">
        <f t="shared" ca="1" si="288"/>
        <v>26.418663865485289</v>
      </c>
      <c r="AI2673">
        <f t="shared" ca="1" si="289"/>
        <v>0.72196029305551546</v>
      </c>
      <c r="AX2673">
        <f t="shared" ca="1" si="290"/>
        <v>0.61126772414750952</v>
      </c>
    </row>
    <row r="2674" spans="1:50">
      <c r="A2674">
        <f t="shared" ca="1" si="286"/>
        <v>0.52729068601972073</v>
      </c>
      <c r="R2674">
        <f t="shared" ca="1" si="287"/>
        <v>-0.3480195344747416</v>
      </c>
      <c r="AH2674">
        <f t="shared" ca="1" si="288"/>
        <v>20.329138955536095</v>
      </c>
      <c r="AI2674">
        <f t="shared" ca="1" si="289"/>
        <v>0.55982000244005714</v>
      </c>
      <c r="AX2674">
        <f t="shared" ca="1" si="290"/>
        <v>1.5568484412775949</v>
      </c>
    </row>
    <row r="2675" spans="1:50">
      <c r="A2675">
        <f t="shared" ca="1" si="286"/>
        <v>0.45329855074137893</v>
      </c>
      <c r="R2675">
        <f t="shared" ca="1" si="287"/>
        <v>0.19296349274237717</v>
      </c>
      <c r="AH2675">
        <f t="shared" ca="1" si="288"/>
        <v>20.582895986919262</v>
      </c>
      <c r="AI2675">
        <f t="shared" ca="1" si="289"/>
        <v>0.56731699574179462</v>
      </c>
      <c r="AX2675">
        <f t="shared" ca="1" si="290"/>
        <v>7.53847841240982E-2</v>
      </c>
    </row>
    <row r="2676" spans="1:50">
      <c r="A2676">
        <f t="shared" ca="1" si="286"/>
        <v>0.79305565715754422</v>
      </c>
      <c r="R2676">
        <f t="shared" ca="1" si="287"/>
        <v>1.1218860576524643</v>
      </c>
      <c r="AH2676">
        <f t="shared" ca="1" si="288"/>
        <v>19.205297309878986</v>
      </c>
      <c r="AI2676">
        <f t="shared" ca="1" si="289"/>
        <v>0.52584314311352687</v>
      </c>
      <c r="AX2676">
        <f t="shared" ca="1" si="290"/>
        <v>5.677813104498358</v>
      </c>
    </row>
    <row r="2677" spans="1:50">
      <c r="A2677">
        <f t="shared" ca="1" si="286"/>
        <v>0.59136122742457442</v>
      </c>
      <c r="R2677">
        <f t="shared" ca="1" si="287"/>
        <v>0.39844027391031733</v>
      </c>
      <c r="AH2677">
        <f t="shared" ca="1" si="288"/>
        <v>14.324343693576886</v>
      </c>
      <c r="AI2677">
        <f t="shared" ca="1" si="289"/>
        <v>0.36362377355298636</v>
      </c>
      <c r="AX2677">
        <f t="shared" ca="1" si="290"/>
        <v>1.7706811899801502</v>
      </c>
    </row>
    <row r="2678" spans="1:50">
      <c r="A2678">
        <f t="shared" ca="1" si="286"/>
        <v>0.83480085485706335</v>
      </c>
      <c r="R2678">
        <f t="shared" ca="1" si="287"/>
        <v>-1.4058107680786984</v>
      </c>
      <c r="AH2678">
        <f t="shared" ca="1" si="288"/>
        <v>26.010592618997698</v>
      </c>
      <c r="AI2678">
        <f t="shared" ca="1" si="289"/>
        <v>0.7122541667541562</v>
      </c>
      <c r="AX2678">
        <f t="shared" ca="1" si="290"/>
        <v>1.7538305688639028E-2</v>
      </c>
    </row>
    <row r="2679" spans="1:50">
      <c r="A2679">
        <f t="shared" ca="1" si="286"/>
        <v>0.13051504575895667</v>
      </c>
      <c r="R2679">
        <f t="shared" ca="1" si="287"/>
        <v>0.45495275122930506</v>
      </c>
      <c r="AH2679">
        <f t="shared" ca="1" si="288"/>
        <v>29.180074671766157</v>
      </c>
      <c r="AI2679">
        <f t="shared" ca="1" si="289"/>
        <v>0.78326535466338343</v>
      </c>
      <c r="AX2679">
        <f t="shared" ca="1" si="290"/>
        <v>0.43700784529408737</v>
      </c>
    </row>
    <row r="2680" spans="1:50">
      <c r="A2680">
        <f t="shared" ca="1" si="286"/>
        <v>0.15868289119227919</v>
      </c>
      <c r="R2680">
        <f t="shared" ca="1" si="287"/>
        <v>0.96485851892955221</v>
      </c>
      <c r="AH2680">
        <f t="shared" ca="1" si="288"/>
        <v>25.146864167787999</v>
      </c>
      <c r="AI2680">
        <f t="shared" ca="1" si="289"/>
        <v>0.69116081965280995</v>
      </c>
      <c r="AX2680">
        <f t="shared" ca="1" si="290"/>
        <v>0.39124917051242464</v>
      </c>
    </row>
    <row r="2681" spans="1:50">
      <c r="A2681">
        <f t="shared" ca="1" si="286"/>
        <v>2.618380376492091E-3</v>
      </c>
      <c r="R2681">
        <f t="shared" ca="1" si="287"/>
        <v>2.3540737871432649</v>
      </c>
      <c r="AH2681">
        <f t="shared" ca="1" si="288"/>
        <v>3.4493660632782239</v>
      </c>
      <c r="AI2681">
        <f t="shared" ca="1" si="289"/>
        <v>2.379625247699102E-2</v>
      </c>
      <c r="AX2681">
        <f t="shared" ca="1" si="290"/>
        <v>5.8175169488259337</v>
      </c>
    </row>
    <row r="2682" spans="1:50">
      <c r="A2682">
        <f t="shared" ca="1" si="286"/>
        <v>0.61125428524218506</v>
      </c>
      <c r="R2682">
        <f t="shared" ca="1" si="287"/>
        <v>2.2300910207110735E-2</v>
      </c>
      <c r="AH2682">
        <f t="shared" ca="1" si="288"/>
        <v>26.708793980592535</v>
      </c>
      <c r="AI2682">
        <f t="shared" ca="1" si="289"/>
        <v>0.72875986108075874</v>
      </c>
      <c r="AX2682">
        <f t="shared" ca="1" si="290"/>
        <v>6.219525683102427</v>
      </c>
    </row>
    <row r="2683" spans="1:50">
      <c r="A2683">
        <f t="shared" ca="1" si="286"/>
        <v>0.48321153378231951</v>
      </c>
      <c r="R2683">
        <f t="shared" ca="1" si="287"/>
        <v>0.55135347868432993</v>
      </c>
      <c r="AH2683">
        <f t="shared" ca="1" si="288"/>
        <v>14.435053813697301</v>
      </c>
      <c r="AI2683">
        <f t="shared" ca="1" si="289"/>
        <v>0.36756730138269655</v>
      </c>
      <c r="AX2683">
        <f t="shared" ca="1" si="290"/>
        <v>4.9550651829273029</v>
      </c>
    </row>
    <row r="2684" spans="1:50">
      <c r="A2684">
        <f t="shared" ca="1" si="286"/>
        <v>0.14644676723133543</v>
      </c>
      <c r="R2684">
        <f t="shared" ca="1" si="287"/>
        <v>-0.21775111840889533</v>
      </c>
      <c r="AH2684">
        <f t="shared" ca="1" si="288"/>
        <v>27.85692207073452</v>
      </c>
      <c r="AI2684">
        <f t="shared" ca="1" si="289"/>
        <v>0.75484204990923798</v>
      </c>
      <c r="AX2684">
        <f t="shared" ca="1" si="290"/>
        <v>4.2104755900637949</v>
      </c>
    </row>
    <row r="2685" spans="1:50">
      <c r="A2685">
        <f t="shared" ca="1" si="286"/>
        <v>0.31913747399548509</v>
      </c>
      <c r="R2685">
        <f t="shared" ca="1" si="287"/>
        <v>1.9956319682460115</v>
      </c>
      <c r="AH2685">
        <f t="shared" ca="1" si="288"/>
        <v>13.645327196940507</v>
      </c>
      <c r="AI2685">
        <f t="shared" ca="1" si="289"/>
        <v>0.33916888269124312</v>
      </c>
      <c r="AX2685">
        <f t="shared" ca="1" si="290"/>
        <v>4.3597553003400007</v>
      </c>
    </row>
    <row r="2686" spans="1:50">
      <c r="A2686">
        <f t="shared" ca="1" si="286"/>
        <v>0.59988555426211831</v>
      </c>
      <c r="R2686">
        <f t="shared" ca="1" si="287"/>
        <v>-0.54638308608326347</v>
      </c>
      <c r="AH2686">
        <f t="shared" ca="1" si="288"/>
        <v>15.975783318437102</v>
      </c>
      <c r="AI2686">
        <f t="shared" ca="1" si="289"/>
        <v>0.42117633960302847</v>
      </c>
      <c r="AX2686">
        <f t="shared" ca="1" si="290"/>
        <v>1.030828962366396</v>
      </c>
    </row>
    <row r="2687" spans="1:50">
      <c r="A2687">
        <f t="shared" ca="1" si="286"/>
        <v>0.40451710839620159</v>
      </c>
      <c r="R2687">
        <f t="shared" ca="1" si="287"/>
        <v>-1.8819512018716775E-2</v>
      </c>
      <c r="AH2687">
        <f t="shared" ca="1" si="288"/>
        <v>13.050101661454399</v>
      </c>
      <c r="AI2687">
        <f t="shared" ca="1" si="289"/>
        <v>0.31735250638557266</v>
      </c>
      <c r="AX2687">
        <f t="shared" ca="1" si="290"/>
        <v>2.2143270082180271</v>
      </c>
    </row>
    <row r="2688" spans="1:50">
      <c r="A2688">
        <f t="shared" ca="1" si="286"/>
        <v>0.86117088251815599</v>
      </c>
      <c r="R2688">
        <f t="shared" ca="1" si="287"/>
        <v>1.7414431929037639</v>
      </c>
      <c r="AH2688">
        <f t="shared" ca="1" si="288"/>
        <v>14.533701868115898</v>
      </c>
      <c r="AI2688">
        <f t="shared" ca="1" si="289"/>
        <v>0.37107084841015703</v>
      </c>
      <c r="AX2688">
        <f t="shared" ca="1" si="290"/>
        <v>2.885498654936717</v>
      </c>
    </row>
    <row r="2689" spans="1:50">
      <c r="A2689">
        <f t="shared" ca="1" si="286"/>
        <v>0.34427888912787619</v>
      </c>
      <c r="R2689">
        <f t="shared" ca="1" si="287"/>
        <v>-2.2941607718472237</v>
      </c>
      <c r="AH2689">
        <f t="shared" ca="1" si="288"/>
        <v>40.483996705596894</v>
      </c>
      <c r="AI2689">
        <f t="shared" ca="1" si="289"/>
        <v>0.95472284065045465</v>
      </c>
      <c r="AX2689">
        <f t="shared" ca="1" si="290"/>
        <v>2.2613618844875085</v>
      </c>
    </row>
    <row r="2690" spans="1:50">
      <c r="A2690">
        <f t="shared" ca="1" si="286"/>
        <v>1.423381785027189E-2</v>
      </c>
      <c r="R2690">
        <f t="shared" ca="1" si="287"/>
        <v>-1.3483171870221631E-4</v>
      </c>
      <c r="AH2690">
        <f t="shared" ca="1" si="288"/>
        <v>6.1836573554033665</v>
      </c>
      <c r="AI2690">
        <f t="shared" ca="1" si="289"/>
        <v>7.6475236578068317E-2</v>
      </c>
      <c r="AX2690">
        <f t="shared" ca="1" si="290"/>
        <v>0.26681313041807159</v>
      </c>
    </row>
    <row r="2691" spans="1:50">
      <c r="A2691">
        <f t="shared" ref="A2691:A2754" ca="1" si="291">RAND()</f>
        <v>0.67555919246089069</v>
      </c>
      <c r="R2691">
        <f t="shared" ref="R2691:R2754" ca="1" si="292">_xlfn.NORM.INV(RAND(),0,1)</f>
        <v>1.4867558969710657</v>
      </c>
      <c r="AH2691">
        <f t="shared" ref="AH2691:AH2754" ca="1" si="293">IF(AI2691&lt;$AL$4,$AL$1+SQRT(AI2691*($AL$2-$AL$1)*($AL$3-$AL$1)),$AL$2-SQRT((1-AI2691)*($AL$2-$AL$1)*($AL$2-$AL$3)))</f>
        <v>18.419299061605216</v>
      </c>
      <c r="AI2691">
        <f t="shared" ref="AI2691:AI2754" ca="1" si="294">RAND()</f>
        <v>0.50132966411983537</v>
      </c>
      <c r="AX2691">
        <f t="shared" ref="AX2691:AX2754" ca="1" si="295">-LN(1-RAND())/$AW$2</f>
        <v>1.7318223868407963</v>
      </c>
    </row>
    <row r="2692" spans="1:50">
      <c r="A2692">
        <f t="shared" ca="1" si="291"/>
        <v>0.4718368718186372</v>
      </c>
      <c r="R2692">
        <f t="shared" ca="1" si="292"/>
        <v>0.53205220948601184</v>
      </c>
      <c r="AH2692">
        <f t="shared" ca="1" si="293"/>
        <v>6.8362626864063545</v>
      </c>
      <c r="AI2692">
        <f t="shared" ca="1" si="294"/>
        <v>9.3468975035103652E-2</v>
      </c>
      <c r="AX2692">
        <f t="shared" ca="1" si="295"/>
        <v>1.8296711446711826</v>
      </c>
    </row>
    <row r="2693" spans="1:50">
      <c r="A2693">
        <f t="shared" ca="1" si="291"/>
        <v>0.74278267104285789</v>
      </c>
      <c r="R2693">
        <f t="shared" ca="1" si="292"/>
        <v>-0.21155318109950125</v>
      </c>
      <c r="AH2693">
        <f t="shared" ca="1" si="293"/>
        <v>40.651845103230741</v>
      </c>
      <c r="AI2693">
        <f t="shared" ca="1" si="294"/>
        <v>0.95630600001300448</v>
      </c>
      <c r="AX2693">
        <f t="shared" ca="1" si="295"/>
        <v>0.55322735924148436</v>
      </c>
    </row>
    <row r="2694" spans="1:50">
      <c r="A2694">
        <f t="shared" ca="1" si="291"/>
        <v>0.24525393260815709</v>
      </c>
      <c r="R2694">
        <f t="shared" ca="1" si="292"/>
        <v>1.2572606465483105</v>
      </c>
      <c r="AH2694">
        <f t="shared" ca="1" si="293"/>
        <v>14.361244083409524</v>
      </c>
      <c r="AI2694">
        <f t="shared" ca="1" si="294"/>
        <v>0.36493953835884374</v>
      </c>
      <c r="AX2694">
        <f t="shared" ca="1" si="295"/>
        <v>0.29350935556498015</v>
      </c>
    </row>
    <row r="2695" spans="1:50">
      <c r="A2695">
        <f t="shared" ca="1" si="291"/>
        <v>0.26063073393940217</v>
      </c>
      <c r="R2695">
        <f t="shared" ca="1" si="292"/>
        <v>-0.37575116194250263</v>
      </c>
      <c r="AH2695">
        <f t="shared" ca="1" si="293"/>
        <v>18.160621225577501</v>
      </c>
      <c r="AI2695">
        <f t="shared" ca="1" si="294"/>
        <v>0.49312697962942698</v>
      </c>
      <c r="AX2695">
        <f t="shared" ca="1" si="295"/>
        <v>1.8152899252704939</v>
      </c>
    </row>
    <row r="2696" spans="1:50">
      <c r="A2696">
        <f t="shared" ca="1" si="291"/>
        <v>0.96786962376629881</v>
      </c>
      <c r="R2696">
        <f t="shared" ca="1" si="292"/>
        <v>1.4701277371089041</v>
      </c>
      <c r="AH2696">
        <f t="shared" ca="1" si="293"/>
        <v>29.86670660179362</v>
      </c>
      <c r="AI2696">
        <f t="shared" ca="1" si="294"/>
        <v>0.79732524847086972</v>
      </c>
      <c r="AX2696">
        <f t="shared" ca="1" si="295"/>
        <v>0.92377809841040071</v>
      </c>
    </row>
    <row r="2697" spans="1:50">
      <c r="A2697">
        <f t="shared" ca="1" si="291"/>
        <v>0.50125962491619469</v>
      </c>
      <c r="R2697">
        <f t="shared" ca="1" si="292"/>
        <v>-0.98040866337897192</v>
      </c>
      <c r="AH2697">
        <f t="shared" ca="1" si="293"/>
        <v>19.585617503142103</v>
      </c>
      <c r="AI2697">
        <f t="shared" ca="1" si="294"/>
        <v>0.53748266866741201</v>
      </c>
      <c r="AX2697">
        <f t="shared" ca="1" si="295"/>
        <v>3.1201656937333793</v>
      </c>
    </row>
    <row r="2698" spans="1:50">
      <c r="A2698">
        <f t="shared" ca="1" si="291"/>
        <v>0.95189524298466033</v>
      </c>
      <c r="R2698">
        <f t="shared" ca="1" si="292"/>
        <v>-1.0226194100804606</v>
      </c>
      <c r="AH2698">
        <f t="shared" ca="1" si="293"/>
        <v>7.2244245322725691</v>
      </c>
      <c r="AI2698">
        <f t="shared" ca="1" si="294"/>
        <v>0.10438461964500345</v>
      </c>
      <c r="AX2698">
        <f t="shared" ca="1" si="295"/>
        <v>1.3424914727375477E-2</v>
      </c>
    </row>
    <row r="2699" spans="1:50">
      <c r="A2699">
        <f t="shared" ca="1" si="291"/>
        <v>0.14456211969845034</v>
      </c>
      <c r="R2699">
        <f t="shared" ca="1" si="292"/>
        <v>-1.2974862151903099</v>
      </c>
      <c r="AH2699">
        <f t="shared" ca="1" si="293"/>
        <v>13.731003725708931</v>
      </c>
      <c r="AI2699">
        <f t="shared" ca="1" si="294"/>
        <v>0.34227995462773009</v>
      </c>
      <c r="AX2699">
        <f t="shared" ca="1" si="295"/>
        <v>1.4902961329209314</v>
      </c>
    </row>
    <row r="2700" spans="1:50">
      <c r="A2700">
        <f t="shared" ca="1" si="291"/>
        <v>0.62528117496451063</v>
      </c>
      <c r="R2700">
        <f t="shared" ca="1" si="292"/>
        <v>-0.63032338861617376</v>
      </c>
      <c r="AH2700">
        <f t="shared" ca="1" si="293"/>
        <v>10.399114393723927</v>
      </c>
      <c r="AI2700">
        <f t="shared" ca="1" si="294"/>
        <v>0.21588492959931826</v>
      </c>
      <c r="AX2700">
        <f t="shared" ca="1" si="295"/>
        <v>2.3429946737973726</v>
      </c>
    </row>
    <row r="2701" spans="1:50">
      <c r="A2701">
        <f t="shared" ca="1" si="291"/>
        <v>0.33601828460795413</v>
      </c>
      <c r="R2701">
        <f t="shared" ca="1" si="292"/>
        <v>1.1705123290670709</v>
      </c>
      <c r="AH2701">
        <f t="shared" ca="1" si="293"/>
        <v>8.7031362900716527</v>
      </c>
      <c r="AI2701">
        <f t="shared" ca="1" si="294"/>
        <v>0.1514891625671243</v>
      </c>
      <c r="AX2701">
        <f t="shared" ca="1" si="295"/>
        <v>3.0180559698371145</v>
      </c>
    </row>
    <row r="2702" spans="1:50">
      <c r="A2702">
        <f t="shared" ca="1" si="291"/>
        <v>0.55007658237008072</v>
      </c>
      <c r="R2702">
        <f t="shared" ca="1" si="292"/>
        <v>-0.16947694145178988</v>
      </c>
      <c r="AH2702">
        <f t="shared" ca="1" si="293"/>
        <v>2.4266069417675733</v>
      </c>
      <c r="AI2702">
        <f t="shared" ca="1" si="294"/>
        <v>1.1776842499669149E-2</v>
      </c>
      <c r="AX2702">
        <f t="shared" ca="1" si="295"/>
        <v>3.0203004586246087</v>
      </c>
    </row>
    <row r="2703" spans="1:50">
      <c r="A2703">
        <f t="shared" ca="1" si="291"/>
        <v>0.27155786941982518</v>
      </c>
      <c r="R2703">
        <f t="shared" ca="1" si="292"/>
        <v>1.1572285991046729</v>
      </c>
      <c r="AH2703">
        <f t="shared" ca="1" si="293"/>
        <v>24.084833002045009</v>
      </c>
      <c r="AI2703">
        <f t="shared" ca="1" si="294"/>
        <v>0.66420205973405222</v>
      </c>
      <c r="AX2703">
        <f t="shared" ca="1" si="295"/>
        <v>0.20533122624257866</v>
      </c>
    </row>
    <row r="2704" spans="1:50">
      <c r="A2704">
        <f t="shared" ca="1" si="291"/>
        <v>0.39583142690387085</v>
      </c>
      <c r="R2704">
        <f t="shared" ca="1" si="292"/>
        <v>1.3181610695889212E-2</v>
      </c>
      <c r="AH2704">
        <f t="shared" ca="1" si="293"/>
        <v>45.947804173803618</v>
      </c>
      <c r="AI2704">
        <f t="shared" ca="1" si="294"/>
        <v>0.99178985449307833</v>
      </c>
      <c r="AX2704">
        <f t="shared" ca="1" si="295"/>
        <v>0.85628151144248488</v>
      </c>
    </row>
    <row r="2705" spans="1:50">
      <c r="A2705">
        <f t="shared" ca="1" si="291"/>
        <v>0.94733764294095413</v>
      </c>
      <c r="R2705">
        <f t="shared" ca="1" si="292"/>
        <v>0.34774485482778777</v>
      </c>
      <c r="AH2705">
        <f t="shared" ca="1" si="293"/>
        <v>12.573627724559714</v>
      </c>
      <c r="AI2705">
        <f t="shared" ca="1" si="294"/>
        <v>0.29963332915007723</v>
      </c>
      <c r="AX2705">
        <f t="shared" ca="1" si="295"/>
        <v>1.3887717687862062</v>
      </c>
    </row>
    <row r="2706" spans="1:50">
      <c r="A2706">
        <f t="shared" ca="1" si="291"/>
        <v>0.77188226366862922</v>
      </c>
      <c r="R2706">
        <f t="shared" ca="1" si="292"/>
        <v>-1.1165388105126535</v>
      </c>
      <c r="AH2706">
        <f t="shared" ca="1" si="293"/>
        <v>21.732760990842319</v>
      </c>
      <c r="AI2706">
        <f t="shared" ca="1" si="294"/>
        <v>0.60048159939957724</v>
      </c>
      <c r="AX2706">
        <f t="shared" ca="1" si="295"/>
        <v>2.0774697520813801</v>
      </c>
    </row>
    <row r="2707" spans="1:50">
      <c r="A2707">
        <f t="shared" ca="1" si="291"/>
        <v>2.9288029611875599E-2</v>
      </c>
      <c r="R2707">
        <f t="shared" ca="1" si="292"/>
        <v>-0.76145601236093297</v>
      </c>
      <c r="AH2707">
        <f t="shared" ca="1" si="293"/>
        <v>27.876966840895513</v>
      </c>
      <c r="AI2707">
        <f t="shared" ca="1" si="294"/>
        <v>0.75528570192058164</v>
      </c>
      <c r="AX2707">
        <f t="shared" ca="1" si="295"/>
        <v>0.43145195707285455</v>
      </c>
    </row>
    <row r="2708" spans="1:50">
      <c r="A2708">
        <f t="shared" ca="1" si="291"/>
        <v>0.85861377089016278</v>
      </c>
      <c r="R2708">
        <f t="shared" ca="1" si="292"/>
        <v>1.2519386632841889</v>
      </c>
      <c r="AH2708">
        <f t="shared" ca="1" si="293"/>
        <v>1.2381341246883504</v>
      </c>
      <c r="AI2708">
        <f t="shared" ca="1" si="294"/>
        <v>3.065952221435575E-3</v>
      </c>
      <c r="AX2708">
        <f t="shared" ca="1" si="295"/>
        <v>0.77870747759247294</v>
      </c>
    </row>
    <row r="2709" spans="1:50">
      <c r="A2709">
        <f t="shared" ca="1" si="291"/>
        <v>0.28585962301650791</v>
      </c>
      <c r="R2709">
        <f t="shared" ca="1" si="292"/>
        <v>1.4767988988793406</v>
      </c>
      <c r="AH2709">
        <f t="shared" ca="1" si="293"/>
        <v>7.0615239853956933</v>
      </c>
      <c r="AI2709">
        <f t="shared" ca="1" si="294"/>
        <v>9.9730241992637358E-2</v>
      </c>
      <c r="AX2709">
        <f t="shared" ca="1" si="295"/>
        <v>1.5253563326787654</v>
      </c>
    </row>
    <row r="2710" spans="1:50">
      <c r="A2710">
        <f t="shared" ca="1" si="291"/>
        <v>0.12564669187709754</v>
      </c>
      <c r="R2710">
        <f t="shared" ca="1" si="292"/>
        <v>-6.2833269344334128E-2</v>
      </c>
      <c r="AH2710">
        <f t="shared" ca="1" si="293"/>
        <v>14.74290697061803</v>
      </c>
      <c r="AI2710">
        <f t="shared" ca="1" si="294"/>
        <v>0.37846869555875262</v>
      </c>
      <c r="AX2710">
        <f t="shared" ca="1" si="295"/>
        <v>6.3361067372936803</v>
      </c>
    </row>
    <row r="2711" spans="1:50">
      <c r="A2711">
        <f t="shared" ca="1" si="291"/>
        <v>0.88531042237479785</v>
      </c>
      <c r="R2711">
        <f t="shared" ca="1" si="292"/>
        <v>0.56129912381850822</v>
      </c>
      <c r="AH2711">
        <f t="shared" ca="1" si="293"/>
        <v>15.133329342562874</v>
      </c>
      <c r="AI2711">
        <f t="shared" ca="1" si="294"/>
        <v>0.39215763863290642</v>
      </c>
      <c r="AX2711">
        <f t="shared" ca="1" si="295"/>
        <v>1.4444211907091209</v>
      </c>
    </row>
    <row r="2712" spans="1:50">
      <c r="A2712">
        <f t="shared" ca="1" si="291"/>
        <v>0.59664711250888547</v>
      </c>
      <c r="R2712">
        <f t="shared" ca="1" si="292"/>
        <v>-1.0514225610505414</v>
      </c>
      <c r="AH2712">
        <f t="shared" ca="1" si="293"/>
        <v>13.218339483873002</v>
      </c>
      <c r="AI2712">
        <f t="shared" ca="1" si="294"/>
        <v>0.32355472483819225</v>
      </c>
      <c r="AX2712">
        <f t="shared" ca="1" si="295"/>
        <v>0.75960380026094287</v>
      </c>
    </row>
    <row r="2713" spans="1:50">
      <c r="A2713">
        <f t="shared" ca="1" si="291"/>
        <v>0.75353625857214346</v>
      </c>
      <c r="R2713">
        <f t="shared" ca="1" si="292"/>
        <v>-0.32268298592691219</v>
      </c>
      <c r="AH2713">
        <f t="shared" ca="1" si="293"/>
        <v>24.804266557011061</v>
      </c>
      <c r="AI2713">
        <f t="shared" ca="1" si="294"/>
        <v>0.68258750813492441</v>
      </c>
      <c r="AX2713">
        <f t="shared" ca="1" si="295"/>
        <v>3.6196689183832609</v>
      </c>
    </row>
    <row r="2714" spans="1:50">
      <c r="A2714">
        <f t="shared" ca="1" si="291"/>
        <v>1.5827999004810578E-2</v>
      </c>
      <c r="R2714">
        <f t="shared" ca="1" si="292"/>
        <v>-0.30832983742153092</v>
      </c>
      <c r="AH2714">
        <f t="shared" ca="1" si="293"/>
        <v>12.321302928457882</v>
      </c>
      <c r="AI2714">
        <f t="shared" ca="1" si="294"/>
        <v>0.29015789349548171</v>
      </c>
      <c r="AX2714">
        <f t="shared" ca="1" si="295"/>
        <v>1.0044162629304545</v>
      </c>
    </row>
    <row r="2715" spans="1:50">
      <c r="A2715">
        <f t="shared" ca="1" si="291"/>
        <v>0.26433082266536645</v>
      </c>
      <c r="R2715">
        <f t="shared" ca="1" si="292"/>
        <v>1.6798798139081592</v>
      </c>
      <c r="AH2715">
        <f t="shared" ca="1" si="293"/>
        <v>2.2544839666261116</v>
      </c>
      <c r="AI2715">
        <f t="shared" ca="1" si="294"/>
        <v>1.0165395911548414E-2</v>
      </c>
      <c r="AX2715">
        <f t="shared" ca="1" si="295"/>
        <v>0.2885860134402512</v>
      </c>
    </row>
    <row r="2716" spans="1:50">
      <c r="A2716">
        <f t="shared" ca="1" si="291"/>
        <v>0.22290020208159333</v>
      </c>
      <c r="R2716">
        <f t="shared" ca="1" si="292"/>
        <v>0.74174677961075308</v>
      </c>
      <c r="AH2716">
        <f t="shared" ca="1" si="293"/>
        <v>10.59912624263653</v>
      </c>
      <c r="AI2716">
        <f t="shared" ca="1" si="294"/>
        <v>0.22378557357815332</v>
      </c>
      <c r="AX2716">
        <f t="shared" ca="1" si="295"/>
        <v>1.7947693179962534</v>
      </c>
    </row>
    <row r="2717" spans="1:50">
      <c r="A2717">
        <f t="shared" ca="1" si="291"/>
        <v>0.84102582576170803</v>
      </c>
      <c r="R2717">
        <f t="shared" ca="1" si="292"/>
        <v>-1.7982638303703053</v>
      </c>
      <c r="AH2717">
        <f t="shared" ca="1" si="293"/>
        <v>20.675757002745975</v>
      </c>
      <c r="AI2717">
        <f t="shared" ca="1" si="294"/>
        <v>0.57004438631899912</v>
      </c>
      <c r="AX2717">
        <f t="shared" ca="1" si="295"/>
        <v>1.3539170190334426</v>
      </c>
    </row>
    <row r="2718" spans="1:50">
      <c r="A2718">
        <f t="shared" ca="1" si="291"/>
        <v>0.21971461486733534</v>
      </c>
      <c r="R2718">
        <f t="shared" ca="1" si="292"/>
        <v>-0.20029536111589091</v>
      </c>
      <c r="AH2718">
        <f t="shared" ca="1" si="293"/>
        <v>21.136305313441657</v>
      </c>
      <c r="AI2718">
        <f t="shared" ca="1" si="294"/>
        <v>0.58344356452057178</v>
      </c>
      <c r="AX2718">
        <f t="shared" ca="1" si="295"/>
        <v>6.3073329609950326</v>
      </c>
    </row>
    <row r="2719" spans="1:50">
      <c r="A2719">
        <f t="shared" ca="1" si="291"/>
        <v>7.0177730696323604E-2</v>
      </c>
      <c r="R2719">
        <f t="shared" ca="1" si="292"/>
        <v>0.35952117988390292</v>
      </c>
      <c r="AH2719">
        <f t="shared" ca="1" si="293"/>
        <v>5.6709172005402184</v>
      </c>
      <c r="AI2719">
        <f t="shared" ca="1" si="294"/>
        <v>6.4318603790765816E-2</v>
      </c>
      <c r="AX2719">
        <f t="shared" ca="1" si="295"/>
        <v>2.087681335363011</v>
      </c>
    </row>
    <row r="2720" spans="1:50">
      <c r="A2720">
        <f t="shared" ca="1" si="291"/>
        <v>0.73543007589848308</v>
      </c>
      <c r="R2720">
        <f t="shared" ca="1" si="292"/>
        <v>-1.3626683344045063</v>
      </c>
      <c r="AH2720">
        <f t="shared" ca="1" si="293"/>
        <v>14.728734271455487</v>
      </c>
      <c r="AI2720">
        <f t="shared" ca="1" si="294"/>
        <v>0.37796890695320073</v>
      </c>
      <c r="AX2720">
        <f t="shared" ca="1" si="295"/>
        <v>6.7608906502474477</v>
      </c>
    </row>
    <row r="2721" spans="1:50">
      <c r="A2721">
        <f t="shared" ca="1" si="291"/>
        <v>0.60120470936753601</v>
      </c>
      <c r="R2721">
        <f t="shared" ca="1" si="292"/>
        <v>-0.46074859950487301</v>
      </c>
      <c r="AH2721">
        <f t="shared" ca="1" si="293"/>
        <v>11.635011209756982</v>
      </c>
      <c r="AI2721">
        <f t="shared" ca="1" si="294"/>
        <v>0.26406381756226383</v>
      </c>
      <c r="AX2721">
        <f t="shared" ca="1" si="295"/>
        <v>1.9058910322362512</v>
      </c>
    </row>
    <row r="2722" spans="1:50">
      <c r="A2722">
        <f t="shared" ca="1" si="291"/>
        <v>0.84974787955108322</v>
      </c>
      <c r="R2722">
        <f t="shared" ca="1" si="292"/>
        <v>-4.4910227627071343E-3</v>
      </c>
      <c r="AH2722">
        <f t="shared" ca="1" si="293"/>
        <v>17.733041161694509</v>
      </c>
      <c r="AI2722">
        <f t="shared" ca="1" si="294"/>
        <v>0.47942168366354954</v>
      </c>
      <c r="AX2722">
        <f t="shared" ca="1" si="295"/>
        <v>0.63913150097764027</v>
      </c>
    </row>
    <row r="2723" spans="1:50">
      <c r="A2723">
        <f t="shared" ca="1" si="291"/>
        <v>0.93878483977865423</v>
      </c>
      <c r="R2723">
        <f t="shared" ca="1" si="292"/>
        <v>1.0017594231759912</v>
      </c>
      <c r="AH2723">
        <f t="shared" ca="1" si="293"/>
        <v>32.343023241126289</v>
      </c>
      <c r="AI2723">
        <f t="shared" ca="1" si="294"/>
        <v>0.84411558586829682</v>
      </c>
      <c r="AX2723">
        <f t="shared" ca="1" si="295"/>
        <v>1.1435831340069682</v>
      </c>
    </row>
    <row r="2724" spans="1:50">
      <c r="A2724">
        <f t="shared" ca="1" si="291"/>
        <v>0.69710486071070132</v>
      </c>
      <c r="R2724">
        <f t="shared" ca="1" si="292"/>
        <v>-0.81177908525019271</v>
      </c>
      <c r="AH2724">
        <f t="shared" ca="1" si="293"/>
        <v>10.023384589005204</v>
      </c>
      <c r="AI2724">
        <f t="shared" ca="1" si="294"/>
        <v>0.20093511014070653</v>
      </c>
      <c r="AX2724">
        <f t="shared" ca="1" si="295"/>
        <v>1.1265849181179535</v>
      </c>
    </row>
    <row r="2725" spans="1:50">
      <c r="A2725">
        <f t="shared" ca="1" si="291"/>
        <v>0.5533760420199183</v>
      </c>
      <c r="R2725">
        <f t="shared" ca="1" si="292"/>
        <v>-1.8878637148322917</v>
      </c>
      <c r="AH2725">
        <f t="shared" ca="1" si="293"/>
        <v>21.588153759257064</v>
      </c>
      <c r="AI2725">
        <f t="shared" ca="1" si="294"/>
        <v>0.59638349659619072</v>
      </c>
      <c r="AX2725">
        <f t="shared" ca="1" si="295"/>
        <v>2.2310012832685837</v>
      </c>
    </row>
    <row r="2726" spans="1:50">
      <c r="A2726">
        <f t="shared" ca="1" si="291"/>
        <v>6.4783715882543724E-4</v>
      </c>
      <c r="R2726">
        <f t="shared" ca="1" si="292"/>
        <v>2.7107052981168438E-2</v>
      </c>
      <c r="AH2726">
        <f t="shared" ca="1" si="293"/>
        <v>17.781381815999914</v>
      </c>
      <c r="AI2726">
        <f t="shared" ca="1" si="294"/>
        <v>0.48098032115680966</v>
      </c>
      <c r="AX2726">
        <f t="shared" ca="1" si="295"/>
        <v>2.6278937555290045</v>
      </c>
    </row>
    <row r="2727" spans="1:50">
      <c r="A2727">
        <f t="shared" ca="1" si="291"/>
        <v>0.53749398439289153</v>
      </c>
      <c r="R2727">
        <f t="shared" ca="1" si="292"/>
        <v>0.89064849352475894</v>
      </c>
      <c r="AH2727">
        <f t="shared" ca="1" si="293"/>
        <v>35.814730790064488</v>
      </c>
      <c r="AI2727">
        <f t="shared" ca="1" si="294"/>
        <v>0.8993890687208278</v>
      </c>
      <c r="AX2727">
        <f t="shared" ca="1" si="295"/>
        <v>0.47903585442160845</v>
      </c>
    </row>
    <row r="2728" spans="1:50">
      <c r="A2728">
        <f t="shared" ca="1" si="291"/>
        <v>0.75337087658807256</v>
      </c>
      <c r="R2728">
        <f t="shared" ca="1" si="292"/>
        <v>1.2086587028150204</v>
      </c>
      <c r="AH2728">
        <f t="shared" ca="1" si="293"/>
        <v>24.227684514137088</v>
      </c>
      <c r="AI2728">
        <f t="shared" ca="1" si="294"/>
        <v>0.66789387724857541</v>
      </c>
      <c r="AX2728">
        <f t="shared" ca="1" si="295"/>
        <v>0.36527638510119737</v>
      </c>
    </row>
    <row r="2729" spans="1:50">
      <c r="A2729">
        <f t="shared" ca="1" si="291"/>
        <v>0.12942795207523716</v>
      </c>
      <c r="R2729">
        <f t="shared" ca="1" si="292"/>
        <v>0.55847776956208472</v>
      </c>
      <c r="AH2729">
        <f t="shared" ca="1" si="293"/>
        <v>12.441758686478671</v>
      </c>
      <c r="AI2729">
        <f t="shared" ca="1" si="294"/>
        <v>0.29468925471764995</v>
      </c>
      <c r="AX2729">
        <f t="shared" ca="1" si="295"/>
        <v>0.51407810698938927</v>
      </c>
    </row>
    <row r="2730" spans="1:50">
      <c r="A2730">
        <f t="shared" ca="1" si="291"/>
        <v>0.42565890919723126</v>
      </c>
      <c r="R2730">
        <f t="shared" ca="1" si="292"/>
        <v>1.8718779549450754E-2</v>
      </c>
      <c r="AH2730">
        <f t="shared" ca="1" si="293"/>
        <v>14.645632524415738</v>
      </c>
      <c r="AI2730">
        <f t="shared" ca="1" si="294"/>
        <v>0.37503435020067488</v>
      </c>
      <c r="AX2730">
        <f t="shared" ca="1" si="295"/>
        <v>1.1805577969224439</v>
      </c>
    </row>
    <row r="2731" spans="1:50">
      <c r="A2731">
        <f t="shared" ca="1" si="291"/>
        <v>0.40907924680523211</v>
      </c>
      <c r="R2731">
        <f t="shared" ca="1" si="292"/>
        <v>0.24610707189842973</v>
      </c>
      <c r="AH2731">
        <f t="shared" ca="1" si="293"/>
        <v>30.041088545723298</v>
      </c>
      <c r="AI2731">
        <f t="shared" ca="1" si="294"/>
        <v>0.80082092678017114</v>
      </c>
      <c r="AX2731">
        <f t="shared" ca="1" si="295"/>
        <v>1.156378504850581</v>
      </c>
    </row>
    <row r="2732" spans="1:50">
      <c r="A2732">
        <f t="shared" ca="1" si="291"/>
        <v>0.78404729302411391</v>
      </c>
      <c r="R2732">
        <f t="shared" ca="1" si="292"/>
        <v>0.15289862273584573</v>
      </c>
      <c r="AH2732">
        <f t="shared" ca="1" si="293"/>
        <v>28.454431772921421</v>
      </c>
      <c r="AI2732">
        <f t="shared" ca="1" si="294"/>
        <v>0.76789424488615099</v>
      </c>
      <c r="AX2732">
        <f t="shared" ca="1" si="295"/>
        <v>0.34371004609616196</v>
      </c>
    </row>
    <row r="2733" spans="1:50">
      <c r="A2733">
        <f t="shared" ca="1" si="291"/>
        <v>0.12824476429441933</v>
      </c>
      <c r="R2733">
        <f t="shared" ca="1" si="292"/>
        <v>-0.4362279058503174</v>
      </c>
      <c r="AH2733">
        <f t="shared" ca="1" si="293"/>
        <v>42.334578200873352</v>
      </c>
      <c r="AI2733">
        <f t="shared" ca="1" si="294"/>
        <v>0.97062065432073696</v>
      </c>
      <c r="AX2733">
        <f t="shared" ca="1" si="295"/>
        <v>0.70397116750319477</v>
      </c>
    </row>
    <row r="2734" spans="1:50">
      <c r="A2734">
        <f t="shared" ca="1" si="291"/>
        <v>0.95289349463429995</v>
      </c>
      <c r="R2734">
        <f t="shared" ca="1" si="292"/>
        <v>0.2987104995469026</v>
      </c>
      <c r="AH2734">
        <f t="shared" ca="1" si="293"/>
        <v>23.265790789981104</v>
      </c>
      <c r="AI2734">
        <f t="shared" ca="1" si="294"/>
        <v>0.64264102895747044</v>
      </c>
      <c r="AX2734">
        <f t="shared" ca="1" si="295"/>
        <v>1.4517064049216111</v>
      </c>
    </row>
    <row r="2735" spans="1:50">
      <c r="A2735">
        <f t="shared" ca="1" si="291"/>
        <v>0.1568042912930514</v>
      </c>
      <c r="R2735">
        <f t="shared" ca="1" si="292"/>
        <v>-0.84868429931610267</v>
      </c>
      <c r="AH2735">
        <f t="shared" ca="1" si="293"/>
        <v>28.082733141901066</v>
      </c>
      <c r="AI2735">
        <f t="shared" ca="1" si="294"/>
        <v>0.75981670673543911</v>
      </c>
      <c r="AX2735">
        <f t="shared" ca="1" si="295"/>
        <v>2.330720793168326</v>
      </c>
    </row>
    <row r="2736" spans="1:50">
      <c r="A2736">
        <f t="shared" ca="1" si="291"/>
        <v>0.83614567878831048</v>
      </c>
      <c r="R2736">
        <f t="shared" ca="1" si="292"/>
        <v>-0.5307190277462237</v>
      </c>
      <c r="AH2736">
        <f t="shared" ca="1" si="293"/>
        <v>44.532986397446969</v>
      </c>
      <c r="AI2736">
        <f t="shared" ca="1" si="294"/>
        <v>0.98505588113475007</v>
      </c>
      <c r="AX2736">
        <f t="shared" ca="1" si="295"/>
        <v>1.0117455267568058</v>
      </c>
    </row>
    <row r="2737" spans="1:50">
      <c r="A2737">
        <f t="shared" ca="1" si="291"/>
        <v>0.64458926144036233</v>
      </c>
      <c r="R2737">
        <f t="shared" ca="1" si="292"/>
        <v>-0.52777999829308775</v>
      </c>
      <c r="AH2737">
        <f t="shared" ca="1" si="293"/>
        <v>37.164719412451582</v>
      </c>
      <c r="AI2737">
        <f t="shared" ca="1" si="294"/>
        <v>0.91762778611945139</v>
      </c>
      <c r="AX2737">
        <f t="shared" ca="1" si="295"/>
        <v>0.68357245182251325</v>
      </c>
    </row>
    <row r="2738" spans="1:50">
      <c r="A2738">
        <f t="shared" ca="1" si="291"/>
        <v>0.87803252315576075</v>
      </c>
      <c r="R2738">
        <f t="shared" ca="1" si="292"/>
        <v>5.8805193534145372E-2</v>
      </c>
      <c r="AH2738">
        <f t="shared" ca="1" si="293"/>
        <v>24.881604838833038</v>
      </c>
      <c r="AI2738">
        <f t="shared" ca="1" si="294"/>
        <v>0.68453311226373204</v>
      </c>
      <c r="AX2738">
        <f t="shared" ca="1" si="295"/>
        <v>0.53691486776963127</v>
      </c>
    </row>
    <row r="2739" spans="1:50">
      <c r="A2739">
        <f t="shared" ca="1" si="291"/>
        <v>0.34335295678377165</v>
      </c>
      <c r="R2739">
        <f t="shared" ca="1" si="292"/>
        <v>0.46899048850747632</v>
      </c>
      <c r="AH2739">
        <f t="shared" ca="1" si="293"/>
        <v>16.623378729126252</v>
      </c>
      <c r="AI2739">
        <f t="shared" ca="1" si="294"/>
        <v>0.44300057627032896</v>
      </c>
      <c r="AX2739">
        <f t="shared" ca="1" si="295"/>
        <v>3.4837827240570989</v>
      </c>
    </row>
    <row r="2740" spans="1:50">
      <c r="A2740">
        <f t="shared" ca="1" si="291"/>
        <v>0.41450817729680589</v>
      </c>
      <c r="R2740">
        <f t="shared" ca="1" si="292"/>
        <v>0.49852764853631332</v>
      </c>
      <c r="AH2740">
        <f t="shared" ca="1" si="293"/>
        <v>31.309950281036929</v>
      </c>
      <c r="AI2740">
        <f t="shared" ca="1" si="294"/>
        <v>0.82534102075134419</v>
      </c>
      <c r="AX2740">
        <f t="shared" ca="1" si="295"/>
        <v>1.3849693044414504</v>
      </c>
    </row>
    <row r="2741" spans="1:50">
      <c r="A2741">
        <f t="shared" ca="1" si="291"/>
        <v>0.88195405284996908</v>
      </c>
      <c r="R2741">
        <f t="shared" ca="1" si="292"/>
        <v>0.5203094404584987</v>
      </c>
      <c r="AH2741">
        <f t="shared" ca="1" si="293"/>
        <v>23.406148657550268</v>
      </c>
      <c r="AI2741">
        <f t="shared" ca="1" si="294"/>
        <v>0.64638353538784232</v>
      </c>
      <c r="AX2741">
        <f t="shared" ca="1" si="295"/>
        <v>0.21245722067643424</v>
      </c>
    </row>
    <row r="2742" spans="1:50">
      <c r="A2742">
        <f t="shared" ca="1" si="291"/>
        <v>0.7576538953355213</v>
      </c>
      <c r="R2742">
        <f t="shared" ca="1" si="292"/>
        <v>0.7003990149618734</v>
      </c>
      <c r="AH2742">
        <f t="shared" ca="1" si="293"/>
        <v>6.0955739231157633</v>
      </c>
      <c r="AI2742">
        <f t="shared" ca="1" si="294"/>
        <v>7.4312042904337794E-2</v>
      </c>
      <c r="AX2742">
        <f t="shared" ca="1" si="295"/>
        <v>7.1107789018286178</v>
      </c>
    </row>
    <row r="2743" spans="1:50">
      <c r="A2743">
        <f t="shared" ca="1" si="291"/>
        <v>0.32930039520703824</v>
      </c>
      <c r="R2743">
        <f t="shared" ca="1" si="292"/>
        <v>0.26427764509710455</v>
      </c>
      <c r="AH2743">
        <f t="shared" ca="1" si="293"/>
        <v>19.783149637402477</v>
      </c>
      <c r="AI2743">
        <f t="shared" ca="1" si="294"/>
        <v>0.54347097708219494</v>
      </c>
      <c r="AX2743">
        <f t="shared" ca="1" si="295"/>
        <v>2.7853783858238468</v>
      </c>
    </row>
    <row r="2744" spans="1:50">
      <c r="A2744">
        <f t="shared" ca="1" si="291"/>
        <v>8.5627644472824449E-2</v>
      </c>
      <c r="R2744">
        <f t="shared" ca="1" si="292"/>
        <v>0.67841621919028072</v>
      </c>
      <c r="AH2744">
        <f t="shared" ca="1" si="293"/>
        <v>19.188728050770163</v>
      </c>
      <c r="AI2744">
        <f t="shared" ca="1" si="294"/>
        <v>0.5253327604353013</v>
      </c>
      <c r="AX2744">
        <f t="shared" ca="1" si="295"/>
        <v>3.6399619219647943</v>
      </c>
    </row>
    <row r="2745" spans="1:50">
      <c r="A2745">
        <f t="shared" ca="1" si="291"/>
        <v>0.97102516232784863</v>
      </c>
      <c r="R2745">
        <f t="shared" ca="1" si="292"/>
        <v>0.13316625335832907</v>
      </c>
      <c r="AH2745">
        <f t="shared" ca="1" si="293"/>
        <v>9.7075076261301554</v>
      </c>
      <c r="AI2745">
        <f t="shared" ca="1" si="294"/>
        <v>0.18847140862275025</v>
      </c>
      <c r="AX2745">
        <f t="shared" ca="1" si="295"/>
        <v>2.1255715525430756</v>
      </c>
    </row>
    <row r="2746" spans="1:50">
      <c r="A2746">
        <f t="shared" ca="1" si="291"/>
        <v>4.7347247642565482E-2</v>
      </c>
      <c r="R2746">
        <f t="shared" ca="1" si="292"/>
        <v>-1.4357621950977293</v>
      </c>
      <c r="AH2746">
        <f t="shared" ca="1" si="293"/>
        <v>13.074579547624928</v>
      </c>
      <c r="AI2746">
        <f t="shared" ca="1" si="294"/>
        <v>0.31825666220766036</v>
      </c>
      <c r="AX2746">
        <f t="shared" ca="1" si="295"/>
        <v>1.2849058807765674</v>
      </c>
    </row>
    <row r="2747" spans="1:50">
      <c r="A2747">
        <f t="shared" ca="1" si="291"/>
        <v>0.35571466445670497</v>
      </c>
      <c r="R2747">
        <f t="shared" ca="1" si="292"/>
        <v>-1.1678988864935664</v>
      </c>
      <c r="AH2747">
        <f t="shared" ca="1" si="293"/>
        <v>13.197817596369369</v>
      </c>
      <c r="AI2747">
        <f t="shared" ca="1" si="294"/>
        <v>0.32279968516494995</v>
      </c>
      <c r="AX2747">
        <f t="shared" ca="1" si="295"/>
        <v>0.27413303704194619</v>
      </c>
    </row>
    <row r="2748" spans="1:50">
      <c r="A2748">
        <f t="shared" ca="1" si="291"/>
        <v>0.41075062866534007</v>
      </c>
      <c r="R2748">
        <f t="shared" ca="1" si="292"/>
        <v>1.1086553466198719</v>
      </c>
      <c r="AH2748">
        <f t="shared" ca="1" si="293"/>
        <v>5.0943267188220069</v>
      </c>
      <c r="AI2748">
        <f t="shared" ca="1" si="294"/>
        <v>5.1904329436207597E-2</v>
      </c>
      <c r="AX2748">
        <f t="shared" ca="1" si="295"/>
        <v>3.1197530033439369</v>
      </c>
    </row>
    <row r="2749" spans="1:50">
      <c r="A2749">
        <f t="shared" ca="1" si="291"/>
        <v>0.92079117328437665</v>
      </c>
      <c r="R2749">
        <f t="shared" ca="1" si="292"/>
        <v>0.67623374825308746</v>
      </c>
      <c r="AH2749">
        <f t="shared" ca="1" si="293"/>
        <v>28.360572110841957</v>
      </c>
      <c r="AI2749">
        <f t="shared" ca="1" si="294"/>
        <v>0.7658675803149646</v>
      </c>
      <c r="AX2749">
        <f t="shared" ca="1" si="295"/>
        <v>2.5270589454337173</v>
      </c>
    </row>
    <row r="2750" spans="1:50">
      <c r="A2750">
        <f t="shared" ca="1" si="291"/>
        <v>0.48958963599652838</v>
      </c>
      <c r="R2750">
        <f t="shared" ca="1" si="292"/>
        <v>0.51360433613794576</v>
      </c>
      <c r="AH2750">
        <f t="shared" ca="1" si="293"/>
        <v>11.613170788989443</v>
      </c>
      <c r="AI2750">
        <f t="shared" ca="1" si="294"/>
        <v>0.26322567156235344</v>
      </c>
      <c r="AX2750">
        <f t="shared" ca="1" si="295"/>
        <v>0.24344735969320477</v>
      </c>
    </row>
    <row r="2751" spans="1:50">
      <c r="A2751">
        <f t="shared" ca="1" si="291"/>
        <v>0.60661502045218618</v>
      </c>
      <c r="R2751">
        <f t="shared" ca="1" si="292"/>
        <v>-0.96586222810788158</v>
      </c>
      <c r="AH2751">
        <f t="shared" ca="1" si="293"/>
        <v>29.842847625639685</v>
      </c>
      <c r="AI2751">
        <f t="shared" ca="1" si="294"/>
        <v>0.79684460407841018</v>
      </c>
      <c r="AX2751">
        <f t="shared" ca="1" si="295"/>
        <v>1.3977215610991187</v>
      </c>
    </row>
    <row r="2752" spans="1:50">
      <c r="A2752">
        <f t="shared" ca="1" si="291"/>
        <v>6.7593487268104324E-2</v>
      </c>
      <c r="R2752">
        <f t="shared" ca="1" si="292"/>
        <v>-1.11122903781952</v>
      </c>
      <c r="AH2752">
        <f t="shared" ca="1" si="293"/>
        <v>7.1818675103478178</v>
      </c>
      <c r="AI2752">
        <f t="shared" ca="1" si="294"/>
        <v>0.1031584418723791</v>
      </c>
      <c r="AX2752">
        <f t="shared" ca="1" si="295"/>
        <v>1.2865249928003264</v>
      </c>
    </row>
    <row r="2753" spans="1:50">
      <c r="A2753">
        <f t="shared" ca="1" si="291"/>
        <v>0.84109598911043681</v>
      </c>
      <c r="R2753">
        <f t="shared" ca="1" si="292"/>
        <v>1.8395416637906858</v>
      </c>
      <c r="AH2753">
        <f t="shared" ca="1" si="293"/>
        <v>42.792127310905151</v>
      </c>
      <c r="AI2753">
        <f t="shared" ca="1" si="294"/>
        <v>0.97402328564890028</v>
      </c>
      <c r="AX2753">
        <f t="shared" ca="1" si="295"/>
        <v>0.21295209526796374</v>
      </c>
    </row>
    <row r="2754" spans="1:50">
      <c r="A2754">
        <f t="shared" ca="1" si="291"/>
        <v>0.29846403234727947</v>
      </c>
      <c r="R2754">
        <f t="shared" ca="1" si="292"/>
        <v>-5.0315263829998208E-2</v>
      </c>
      <c r="AH2754">
        <f t="shared" ca="1" si="293"/>
        <v>30.48383756986102</v>
      </c>
      <c r="AI2754">
        <f t="shared" ca="1" si="294"/>
        <v>0.80955970200021588</v>
      </c>
      <c r="AX2754">
        <f t="shared" ca="1" si="295"/>
        <v>2.0266924474712278</v>
      </c>
    </row>
    <row r="2755" spans="1:50">
      <c r="A2755">
        <f t="shared" ref="A2755:A2818" ca="1" si="296">RAND()</f>
        <v>0.75424821340433756</v>
      </c>
      <c r="R2755">
        <f t="shared" ref="R2755:R2818" ca="1" si="297">_xlfn.NORM.INV(RAND(),0,1)</f>
        <v>0.75333738393190497</v>
      </c>
      <c r="AH2755">
        <f t="shared" ref="AH2755:AH2818" ca="1" si="298">IF(AI2755&lt;$AL$4,$AL$1+SQRT(AI2755*($AL$2-$AL$1)*($AL$3-$AL$1)),$AL$2-SQRT((1-AI2755)*($AL$2-$AL$1)*($AL$2-$AL$3)))</f>
        <v>20.522280142940296</v>
      </c>
      <c r="AI2755">
        <f t="shared" ref="AI2755:AI2818" ca="1" si="299">RAND()</f>
        <v>0.56553201601435399</v>
      </c>
      <c r="AX2755">
        <f t="shared" ref="AX2755:AX2818" ca="1" si="300">-LN(1-RAND())/$AW$2</f>
        <v>0.57317346560248006</v>
      </c>
    </row>
    <row r="2756" spans="1:50">
      <c r="A2756">
        <f t="shared" ca="1" si="296"/>
        <v>0.375712001075175</v>
      </c>
      <c r="R2756">
        <f t="shared" ca="1" si="297"/>
        <v>-0.19537991091558846</v>
      </c>
      <c r="AH2756">
        <f t="shared" ca="1" si="298"/>
        <v>21.867803727219393</v>
      </c>
      <c r="AI2756">
        <f t="shared" ca="1" si="299"/>
        <v>0.60428976643487442</v>
      </c>
      <c r="AX2756">
        <f t="shared" ca="1" si="300"/>
        <v>3.2503660150094742</v>
      </c>
    </row>
    <row r="2757" spans="1:50">
      <c r="A2757">
        <f t="shared" ca="1" si="296"/>
        <v>0.70091049256904214</v>
      </c>
      <c r="R2757">
        <f t="shared" ca="1" si="297"/>
        <v>-0.19247543513834539</v>
      </c>
      <c r="AH2757">
        <f t="shared" ca="1" si="298"/>
        <v>4.9266763368158086</v>
      </c>
      <c r="AI2757">
        <f t="shared" ca="1" si="299"/>
        <v>4.8544279455481676E-2</v>
      </c>
      <c r="AX2757">
        <f t="shared" ca="1" si="300"/>
        <v>1.3153107182732293</v>
      </c>
    </row>
    <row r="2758" spans="1:50">
      <c r="A2758">
        <f t="shared" ca="1" si="296"/>
        <v>0.38657989473555676</v>
      </c>
      <c r="R2758">
        <f t="shared" ca="1" si="297"/>
        <v>0.22453936381968417</v>
      </c>
      <c r="AH2758">
        <f t="shared" ca="1" si="298"/>
        <v>22.530149603154957</v>
      </c>
      <c r="AI2758">
        <f t="shared" ca="1" si="299"/>
        <v>0.62270365958747609</v>
      </c>
      <c r="AX2758">
        <f t="shared" ca="1" si="300"/>
        <v>0.42055079545460528</v>
      </c>
    </row>
    <row r="2759" spans="1:50">
      <c r="A2759">
        <f t="shared" ca="1" si="296"/>
        <v>0.13042774548083758</v>
      </c>
      <c r="R2759">
        <f t="shared" ca="1" si="297"/>
        <v>-2.2047599808761191</v>
      </c>
      <c r="AH2759">
        <f t="shared" ca="1" si="298"/>
        <v>30.489014598880853</v>
      </c>
      <c r="AI2759">
        <f t="shared" ca="1" si="299"/>
        <v>0.80966072433865777</v>
      </c>
      <c r="AX2759">
        <f t="shared" ca="1" si="300"/>
        <v>3.1556808487590304</v>
      </c>
    </row>
    <row r="2760" spans="1:50">
      <c r="A2760">
        <f t="shared" ca="1" si="296"/>
        <v>0.74473885773615334</v>
      </c>
      <c r="R2760">
        <f t="shared" ca="1" si="297"/>
        <v>0.31450792611823808</v>
      </c>
      <c r="AH2760">
        <f t="shared" ca="1" si="298"/>
        <v>6.5947882434722267</v>
      </c>
      <c r="AI2760">
        <f t="shared" ca="1" si="299"/>
        <v>8.6982463952478994E-2</v>
      </c>
      <c r="AX2760">
        <f t="shared" ca="1" si="300"/>
        <v>2.3339862327719287</v>
      </c>
    </row>
    <row r="2761" spans="1:50">
      <c r="A2761">
        <f t="shared" ca="1" si="296"/>
        <v>2.3967938842371916E-2</v>
      </c>
      <c r="R2761">
        <f t="shared" ca="1" si="297"/>
        <v>0.66204840276280208</v>
      </c>
      <c r="AH2761">
        <f t="shared" ca="1" si="298"/>
        <v>8.4749298363376973</v>
      </c>
      <c r="AI2761">
        <f t="shared" ca="1" si="299"/>
        <v>0.14364887146169381</v>
      </c>
      <c r="AX2761">
        <f t="shared" ca="1" si="300"/>
        <v>2.2678185646480231</v>
      </c>
    </row>
    <row r="2762" spans="1:50">
      <c r="A2762">
        <f t="shared" ca="1" si="296"/>
        <v>0.16187072555799464</v>
      </c>
      <c r="R2762">
        <f t="shared" ca="1" si="297"/>
        <v>0.17376041584450291</v>
      </c>
      <c r="AH2762">
        <f t="shared" ca="1" si="298"/>
        <v>32.292263194679819</v>
      </c>
      <c r="AI2762">
        <f t="shared" ca="1" si="299"/>
        <v>0.84321802861675443</v>
      </c>
      <c r="AX2762">
        <f t="shared" ca="1" si="300"/>
        <v>0.19910513603258737</v>
      </c>
    </row>
    <row r="2763" spans="1:50">
      <c r="A2763">
        <f t="shared" ca="1" si="296"/>
        <v>0.8209596597205322</v>
      </c>
      <c r="R2763">
        <f t="shared" ca="1" si="297"/>
        <v>-5.7460289493305949E-2</v>
      </c>
      <c r="AH2763">
        <f t="shared" ca="1" si="298"/>
        <v>28.264995979502984</v>
      </c>
      <c r="AI2763">
        <f t="shared" ca="1" si="299"/>
        <v>0.7637948001144893</v>
      </c>
      <c r="AX2763">
        <f t="shared" ca="1" si="300"/>
        <v>3.3710726779540265</v>
      </c>
    </row>
    <row r="2764" spans="1:50">
      <c r="A2764">
        <f t="shared" ca="1" si="296"/>
        <v>0.45481520422616373</v>
      </c>
      <c r="R2764">
        <f t="shared" ca="1" si="297"/>
        <v>-0.59451530942852493</v>
      </c>
      <c r="AH2764">
        <f t="shared" ca="1" si="298"/>
        <v>16.687508055784896</v>
      </c>
      <c r="AI2764">
        <f t="shared" ca="1" si="299"/>
        <v>0.44513894023330192</v>
      </c>
      <c r="AX2764">
        <f t="shared" ca="1" si="300"/>
        <v>4.710570993558396E-2</v>
      </c>
    </row>
    <row r="2765" spans="1:50">
      <c r="A2765">
        <f t="shared" ca="1" si="296"/>
        <v>0.57690410699714123</v>
      </c>
      <c r="R2765">
        <f t="shared" ca="1" si="297"/>
        <v>-0.11898136659793722</v>
      </c>
      <c r="AH2765">
        <f t="shared" ca="1" si="298"/>
        <v>11.375043155469918</v>
      </c>
      <c r="AI2765">
        <f t="shared" ca="1" si="299"/>
        <v>0.25405635437909446</v>
      </c>
      <c r="AX2765">
        <f t="shared" ca="1" si="300"/>
        <v>2.4539270220952507</v>
      </c>
    </row>
    <row r="2766" spans="1:50">
      <c r="A2766">
        <f t="shared" ca="1" si="296"/>
        <v>0.48339374685967185</v>
      </c>
      <c r="R2766">
        <f t="shared" ca="1" si="297"/>
        <v>-0.74753516405745135</v>
      </c>
      <c r="AH2766">
        <f t="shared" ca="1" si="298"/>
        <v>23.800145626280667</v>
      </c>
      <c r="AI2766">
        <f t="shared" ca="1" si="299"/>
        <v>0.65678381539794994</v>
      </c>
      <c r="AX2766">
        <f t="shared" ca="1" si="300"/>
        <v>0.46954283512983108</v>
      </c>
    </row>
    <row r="2767" spans="1:50">
      <c r="A2767">
        <f t="shared" ca="1" si="296"/>
        <v>0.38528788499508893</v>
      </c>
      <c r="R2767">
        <f t="shared" ca="1" si="297"/>
        <v>-0.1411335043333945</v>
      </c>
      <c r="AH2767">
        <f t="shared" ca="1" si="298"/>
        <v>17.34444970398004</v>
      </c>
      <c r="AI2767">
        <f t="shared" ca="1" si="299"/>
        <v>0.46680751743205551</v>
      </c>
      <c r="AX2767">
        <f t="shared" ca="1" si="300"/>
        <v>1.2734098123920574</v>
      </c>
    </row>
    <row r="2768" spans="1:50">
      <c r="A2768">
        <f t="shared" ca="1" si="296"/>
        <v>0.45308865684211386</v>
      </c>
      <c r="R2768">
        <f t="shared" ca="1" si="297"/>
        <v>-0.28525016912804124</v>
      </c>
      <c r="AH2768">
        <f t="shared" ca="1" si="298"/>
        <v>4.0667649724138242</v>
      </c>
      <c r="AI2768">
        <f t="shared" ca="1" si="299"/>
        <v>3.3077154681704024E-2</v>
      </c>
      <c r="AX2768">
        <f t="shared" ca="1" si="300"/>
        <v>2.7977487339957281</v>
      </c>
    </row>
    <row r="2769" spans="1:50">
      <c r="A2769">
        <f t="shared" ca="1" si="296"/>
        <v>0.79740318339164773</v>
      </c>
      <c r="R2769">
        <f t="shared" ca="1" si="297"/>
        <v>-0.86482466212659848</v>
      </c>
      <c r="AH2769">
        <f t="shared" ca="1" si="298"/>
        <v>7.2735047623283835</v>
      </c>
      <c r="AI2769">
        <f t="shared" ca="1" si="299"/>
        <v>0.10580774305522733</v>
      </c>
      <c r="AX2769">
        <f t="shared" ca="1" si="300"/>
        <v>0.98010846091957959</v>
      </c>
    </row>
    <row r="2770" spans="1:50">
      <c r="A2770">
        <f t="shared" ca="1" si="296"/>
        <v>0.24987952603709707</v>
      </c>
      <c r="R2770">
        <f t="shared" ca="1" si="297"/>
        <v>-1.5200272916745621</v>
      </c>
      <c r="AH2770">
        <f t="shared" ca="1" si="298"/>
        <v>21.982586787200166</v>
      </c>
      <c r="AI2770">
        <f t="shared" ca="1" si="299"/>
        <v>0.60751227843161459</v>
      </c>
      <c r="AX2770">
        <f t="shared" ca="1" si="300"/>
        <v>0.79871975257664596</v>
      </c>
    </row>
    <row r="2771" spans="1:50">
      <c r="A2771">
        <f t="shared" ca="1" si="296"/>
        <v>0.55393249133120004</v>
      </c>
      <c r="R2771">
        <f t="shared" ca="1" si="297"/>
        <v>0.54279485435796238</v>
      </c>
      <c r="AH2771">
        <f t="shared" ca="1" si="298"/>
        <v>32.183922804155344</v>
      </c>
      <c r="AI2771">
        <f t="shared" ca="1" si="299"/>
        <v>0.84129369667585197</v>
      </c>
      <c r="AX2771">
        <f t="shared" ca="1" si="300"/>
        <v>4.279612155341173</v>
      </c>
    </row>
    <row r="2772" spans="1:50">
      <c r="A2772">
        <f t="shared" ca="1" si="296"/>
        <v>0.29756620097591957</v>
      </c>
      <c r="R2772">
        <f t="shared" ca="1" si="297"/>
        <v>1.5437753598399535</v>
      </c>
      <c r="AH2772">
        <f t="shared" ca="1" si="298"/>
        <v>10.659020781104111</v>
      </c>
      <c r="AI2772">
        <f t="shared" ca="1" si="299"/>
        <v>0.22614367704920102</v>
      </c>
      <c r="AX2772">
        <f t="shared" ca="1" si="300"/>
        <v>1.4355453704445604</v>
      </c>
    </row>
    <row r="2773" spans="1:50">
      <c r="A2773">
        <f t="shared" ca="1" si="296"/>
        <v>0.21988340914282556</v>
      </c>
      <c r="R2773">
        <f t="shared" ca="1" si="297"/>
        <v>1.4176529235738771</v>
      </c>
      <c r="AH2773">
        <f t="shared" ca="1" si="298"/>
        <v>21.724647726241869</v>
      </c>
      <c r="AI2773">
        <f t="shared" ca="1" si="299"/>
        <v>0.60025222689744051</v>
      </c>
      <c r="AX2773">
        <f t="shared" ca="1" si="300"/>
        <v>0.47569945239655581</v>
      </c>
    </row>
    <row r="2774" spans="1:50">
      <c r="A2774">
        <f t="shared" ca="1" si="296"/>
        <v>9.4099739548183181E-2</v>
      </c>
      <c r="R2774">
        <f t="shared" ca="1" si="297"/>
        <v>0.43449848509338729</v>
      </c>
      <c r="AH2774">
        <f t="shared" ca="1" si="298"/>
        <v>27.93768308326068</v>
      </c>
      <c r="AI2774">
        <f t="shared" ca="1" si="299"/>
        <v>0.75662708613267904</v>
      </c>
      <c r="AX2774">
        <f t="shared" ca="1" si="300"/>
        <v>1.256170160062658</v>
      </c>
    </row>
    <row r="2775" spans="1:50">
      <c r="A2775">
        <f t="shared" ca="1" si="296"/>
        <v>0.32790806559932106</v>
      </c>
      <c r="R2775">
        <f t="shared" ca="1" si="297"/>
        <v>2.0639665337008548</v>
      </c>
      <c r="AH2775">
        <f t="shared" ca="1" si="298"/>
        <v>17.56925006349492</v>
      </c>
      <c r="AI2775">
        <f t="shared" ca="1" si="299"/>
        <v>0.47412322927793782</v>
      </c>
      <c r="AX2775">
        <f t="shared" ca="1" si="300"/>
        <v>0.77391348004780403</v>
      </c>
    </row>
    <row r="2776" spans="1:50">
      <c r="A2776">
        <f t="shared" ca="1" si="296"/>
        <v>0.59056533217747065</v>
      </c>
      <c r="R2776">
        <f t="shared" ca="1" si="297"/>
        <v>-0.45204418673963509</v>
      </c>
      <c r="AH2776">
        <f t="shared" ca="1" si="298"/>
        <v>34.341309972231485</v>
      </c>
      <c r="AI2776">
        <f t="shared" ca="1" si="299"/>
        <v>0.87740271330713149</v>
      </c>
      <c r="AX2776">
        <f t="shared" ca="1" si="300"/>
        <v>2.4251228138573104</v>
      </c>
    </row>
    <row r="2777" spans="1:50">
      <c r="A2777">
        <f t="shared" ca="1" si="296"/>
        <v>0.38053417170762549</v>
      </c>
      <c r="R2777">
        <f t="shared" ca="1" si="297"/>
        <v>-1.4250341860121967</v>
      </c>
      <c r="AH2777">
        <f t="shared" ca="1" si="298"/>
        <v>7.6774750134827103</v>
      </c>
      <c r="AI2777">
        <f t="shared" ca="1" si="299"/>
        <v>0.11788724516530269</v>
      </c>
      <c r="AX2777">
        <f t="shared" ca="1" si="300"/>
        <v>0.21601749499080075</v>
      </c>
    </row>
    <row r="2778" spans="1:50">
      <c r="A2778">
        <f t="shared" ca="1" si="296"/>
        <v>0.99330303913560769</v>
      </c>
      <c r="R2778">
        <f t="shared" ca="1" si="297"/>
        <v>1.0365261531939447</v>
      </c>
      <c r="AH2778">
        <f t="shared" ca="1" si="298"/>
        <v>43.63958554195704</v>
      </c>
      <c r="AI2778">
        <f t="shared" ca="1" si="299"/>
        <v>0.97977256396095902</v>
      </c>
      <c r="AX2778">
        <f t="shared" ca="1" si="300"/>
        <v>0.16584833062245125</v>
      </c>
    </row>
    <row r="2779" spans="1:50">
      <c r="A2779">
        <f t="shared" ca="1" si="296"/>
        <v>0.75552973581196869</v>
      </c>
      <c r="R2779">
        <f t="shared" ca="1" si="297"/>
        <v>9.681885040615118E-2</v>
      </c>
      <c r="AH2779">
        <f t="shared" ca="1" si="298"/>
        <v>18.103857635972975</v>
      </c>
      <c r="AI2779">
        <f t="shared" ca="1" si="299"/>
        <v>0.49131805114686034</v>
      </c>
      <c r="AX2779">
        <f t="shared" ca="1" si="300"/>
        <v>3.0413719154530452</v>
      </c>
    </row>
    <row r="2780" spans="1:50">
      <c r="A2780">
        <f t="shared" ca="1" si="296"/>
        <v>0.75571350754826838</v>
      </c>
      <c r="R2780">
        <f t="shared" ca="1" si="297"/>
        <v>-1.7444553663593887</v>
      </c>
      <c r="AH2780">
        <f t="shared" ca="1" si="298"/>
        <v>29.735803332999637</v>
      </c>
      <c r="AI2780">
        <f t="shared" ca="1" si="299"/>
        <v>0.79468116672056566</v>
      </c>
      <c r="AX2780">
        <f t="shared" ca="1" si="300"/>
        <v>1.5160430003641974</v>
      </c>
    </row>
    <row r="2781" spans="1:50">
      <c r="A2781">
        <f t="shared" ca="1" si="296"/>
        <v>5.6252388567862965E-2</v>
      </c>
      <c r="R2781">
        <f t="shared" ca="1" si="297"/>
        <v>-1.0863578508370479</v>
      </c>
      <c r="AH2781">
        <f t="shared" ca="1" si="298"/>
        <v>17.936443505917147</v>
      </c>
      <c r="AI2781">
        <f t="shared" ca="1" si="299"/>
        <v>0.48596417247537871</v>
      </c>
      <c r="AX2781">
        <f t="shared" ca="1" si="300"/>
        <v>1.8769677285617203</v>
      </c>
    </row>
    <row r="2782" spans="1:50">
      <c r="A2782">
        <f t="shared" ca="1" si="296"/>
        <v>0.49378075976247238</v>
      </c>
      <c r="R2782">
        <f t="shared" ca="1" si="297"/>
        <v>2.0048526409060718</v>
      </c>
      <c r="AH2782">
        <f t="shared" ca="1" si="298"/>
        <v>6.2150397175587715</v>
      </c>
      <c r="AI2782">
        <f t="shared" ca="1" si="299"/>
        <v>7.7253437381666012E-2</v>
      </c>
      <c r="AX2782">
        <f t="shared" ca="1" si="300"/>
        <v>4.6976435624870874</v>
      </c>
    </row>
    <row r="2783" spans="1:50">
      <c r="A2783">
        <f t="shared" ca="1" si="296"/>
        <v>0.47315374112294994</v>
      </c>
      <c r="R2783">
        <f t="shared" ca="1" si="297"/>
        <v>0.15829647545455713</v>
      </c>
      <c r="AH2783">
        <f t="shared" ca="1" si="298"/>
        <v>6.1851652731936539</v>
      </c>
      <c r="AI2783">
        <f t="shared" ca="1" si="299"/>
        <v>7.6512538913441452E-2</v>
      </c>
      <c r="AX2783">
        <f t="shared" ca="1" si="300"/>
        <v>5.2175962826433331</v>
      </c>
    </row>
    <row r="2784" spans="1:50">
      <c r="A2784">
        <f t="shared" ca="1" si="296"/>
        <v>0.24189664407885547</v>
      </c>
      <c r="R2784">
        <f t="shared" ca="1" si="297"/>
        <v>0.39237087737897036</v>
      </c>
      <c r="AH2784">
        <f t="shared" ca="1" si="298"/>
        <v>14.69859110638361</v>
      </c>
      <c r="AI2784">
        <f t="shared" ca="1" si="299"/>
        <v>0.37690526506285082</v>
      </c>
      <c r="AX2784">
        <f t="shared" ca="1" si="300"/>
        <v>0.17650355600321901</v>
      </c>
    </row>
    <row r="2785" spans="1:50">
      <c r="A2785">
        <f t="shared" ca="1" si="296"/>
        <v>0.72101202363041095</v>
      </c>
      <c r="R2785">
        <f t="shared" ca="1" si="297"/>
        <v>1.530904881379259</v>
      </c>
      <c r="AH2785">
        <f t="shared" ca="1" si="298"/>
        <v>38.142492897201997</v>
      </c>
      <c r="AI2785">
        <f t="shared" ca="1" si="299"/>
        <v>0.92969976265354748</v>
      </c>
      <c r="AX2785">
        <f t="shared" ca="1" si="300"/>
        <v>4.0200266390529862</v>
      </c>
    </row>
    <row r="2786" spans="1:50">
      <c r="A2786">
        <f t="shared" ca="1" si="296"/>
        <v>0.64574933153733471</v>
      </c>
      <c r="R2786">
        <f t="shared" ca="1" si="297"/>
        <v>0.31933173604876064</v>
      </c>
      <c r="AH2786">
        <f t="shared" ca="1" si="298"/>
        <v>10.326273393314963</v>
      </c>
      <c r="AI2786">
        <f t="shared" ca="1" si="299"/>
        <v>0.21299770856900579</v>
      </c>
      <c r="AX2786">
        <f t="shared" ca="1" si="300"/>
        <v>3.8138750526208143</v>
      </c>
    </row>
    <row r="2787" spans="1:50">
      <c r="A2787">
        <f t="shared" ca="1" si="296"/>
        <v>0.51731835825174</v>
      </c>
      <c r="R2787">
        <f t="shared" ca="1" si="297"/>
        <v>-1.651042582062447</v>
      </c>
      <c r="AH2787">
        <f t="shared" ca="1" si="298"/>
        <v>14.716337064375125</v>
      </c>
      <c r="AI2787">
        <f t="shared" ca="1" si="299"/>
        <v>0.37753156492260576</v>
      </c>
      <c r="AX2787">
        <f t="shared" ca="1" si="300"/>
        <v>0.46654753171913127</v>
      </c>
    </row>
    <row r="2788" spans="1:50">
      <c r="A2788">
        <f t="shared" ca="1" si="296"/>
        <v>0.40759036631783896</v>
      </c>
      <c r="R2788">
        <f t="shared" ca="1" si="297"/>
        <v>1.5738197317364271</v>
      </c>
      <c r="AH2788">
        <f t="shared" ca="1" si="298"/>
        <v>8.9164816783356819</v>
      </c>
      <c r="AI2788">
        <f t="shared" ca="1" si="299"/>
        <v>0.15900729104019184</v>
      </c>
      <c r="AX2788">
        <f t="shared" ca="1" si="300"/>
        <v>0.38251816879317324</v>
      </c>
    </row>
    <row r="2789" spans="1:50">
      <c r="A2789">
        <f t="shared" ca="1" si="296"/>
        <v>0.71292094848960652</v>
      </c>
      <c r="R2789">
        <f t="shared" ca="1" si="297"/>
        <v>-1.1949956435157749</v>
      </c>
      <c r="AH2789">
        <f t="shared" ca="1" si="298"/>
        <v>2.7262094788447198</v>
      </c>
      <c r="AI2789">
        <f t="shared" ca="1" si="299"/>
        <v>1.4864436245085599E-2</v>
      </c>
      <c r="AX2789">
        <f t="shared" ca="1" si="300"/>
        <v>0.317247826191001</v>
      </c>
    </row>
    <row r="2790" spans="1:50">
      <c r="A2790">
        <f t="shared" ca="1" si="296"/>
        <v>9.9278705756015162E-2</v>
      </c>
      <c r="R2790">
        <f t="shared" ca="1" si="297"/>
        <v>0.37195253089994079</v>
      </c>
      <c r="AH2790">
        <f t="shared" ca="1" si="298"/>
        <v>9.1308505648892861</v>
      </c>
      <c r="AI2790">
        <f t="shared" ca="1" si="299"/>
        <v>0.16674486407667799</v>
      </c>
      <c r="AX2790">
        <f t="shared" ca="1" si="300"/>
        <v>2.2095481930543959</v>
      </c>
    </row>
    <row r="2791" spans="1:50">
      <c r="A2791">
        <f t="shared" ca="1" si="296"/>
        <v>0.90855643789864005</v>
      </c>
      <c r="R2791">
        <f t="shared" ca="1" si="297"/>
        <v>-0.66723655661737835</v>
      </c>
      <c r="AH2791">
        <f t="shared" ca="1" si="298"/>
        <v>11.844315558484979</v>
      </c>
      <c r="AI2791">
        <f t="shared" ca="1" si="299"/>
        <v>0.27207187239976438</v>
      </c>
      <c r="AX2791">
        <f t="shared" ca="1" si="300"/>
        <v>1.5521276208421659</v>
      </c>
    </row>
    <row r="2792" spans="1:50">
      <c r="A2792">
        <f t="shared" ca="1" si="296"/>
        <v>1.050542955712519E-2</v>
      </c>
      <c r="R2792">
        <f t="shared" ca="1" si="297"/>
        <v>1.5056426879169671</v>
      </c>
      <c r="AH2792">
        <f t="shared" ca="1" si="298"/>
        <v>26.926662248975898</v>
      </c>
      <c r="AI2792">
        <f t="shared" ca="1" si="299"/>
        <v>0.73381054251358302</v>
      </c>
      <c r="AX2792">
        <f t="shared" ca="1" si="300"/>
        <v>0.59323662284422629</v>
      </c>
    </row>
    <row r="2793" spans="1:50">
      <c r="A2793">
        <f t="shared" ca="1" si="296"/>
        <v>0.78177441899743205</v>
      </c>
      <c r="R2793">
        <f t="shared" ca="1" si="297"/>
        <v>0.25058014109751114</v>
      </c>
      <c r="AH2793">
        <f t="shared" ca="1" si="298"/>
        <v>19.974353844190311</v>
      </c>
      <c r="AI2793">
        <f t="shared" ca="1" si="299"/>
        <v>0.54923028646305538</v>
      </c>
      <c r="AX2793">
        <f t="shared" ca="1" si="300"/>
        <v>2.0106667444870272</v>
      </c>
    </row>
    <row r="2794" spans="1:50">
      <c r="A2794">
        <f t="shared" ca="1" si="296"/>
        <v>0.83101361564118759</v>
      </c>
      <c r="R2794">
        <f t="shared" ca="1" si="297"/>
        <v>-0.54341746331920449</v>
      </c>
      <c r="AH2794">
        <f t="shared" ca="1" si="298"/>
        <v>10.17147449745773</v>
      </c>
      <c r="AI2794">
        <f t="shared" ca="1" si="299"/>
        <v>0.20684427814667006</v>
      </c>
      <c r="AX2794">
        <f t="shared" ca="1" si="300"/>
        <v>4.7503741170335427</v>
      </c>
    </row>
    <row r="2795" spans="1:50">
      <c r="A2795">
        <f t="shared" ca="1" si="296"/>
        <v>0.43784613734303746</v>
      </c>
      <c r="R2795">
        <f t="shared" ca="1" si="297"/>
        <v>-1.9484981550400704</v>
      </c>
      <c r="AH2795">
        <f t="shared" ca="1" si="298"/>
        <v>15.316257535286468</v>
      </c>
      <c r="AI2795">
        <f t="shared" ca="1" si="299"/>
        <v>0.39851900432071374</v>
      </c>
      <c r="AX2795">
        <f t="shared" ca="1" si="300"/>
        <v>2.8531345030502715</v>
      </c>
    </row>
    <row r="2796" spans="1:50">
      <c r="A2796">
        <f t="shared" ca="1" si="296"/>
        <v>7.862280646325559E-2</v>
      </c>
      <c r="R2796">
        <f t="shared" ca="1" si="297"/>
        <v>0.16542632779086353</v>
      </c>
      <c r="AH2796">
        <f t="shared" ca="1" si="298"/>
        <v>42.498859730428016</v>
      </c>
      <c r="AI2796">
        <f t="shared" ca="1" si="299"/>
        <v>0.97186644732810279</v>
      </c>
      <c r="AX2796">
        <f t="shared" ca="1" si="300"/>
        <v>0.62578456748761324</v>
      </c>
    </row>
    <row r="2797" spans="1:50">
      <c r="A2797">
        <f t="shared" ca="1" si="296"/>
        <v>0.16709776886584393</v>
      </c>
      <c r="R2797">
        <f t="shared" ca="1" si="297"/>
        <v>-1.1240470926446776E-2</v>
      </c>
      <c r="AH2797">
        <f t="shared" ca="1" si="298"/>
        <v>8.2024370830000723</v>
      </c>
      <c r="AI2797">
        <f t="shared" ca="1" si="299"/>
        <v>0.13455994820114947</v>
      </c>
      <c r="AX2797">
        <f t="shared" ca="1" si="300"/>
        <v>2.6198909853239627</v>
      </c>
    </row>
    <row r="2798" spans="1:50">
      <c r="A2798">
        <f t="shared" ca="1" si="296"/>
        <v>0.84766433148967002</v>
      </c>
      <c r="R2798">
        <f t="shared" ca="1" si="297"/>
        <v>0.88015706687952522</v>
      </c>
      <c r="AH2798">
        <f t="shared" ca="1" si="298"/>
        <v>3.5366456568154416</v>
      </c>
      <c r="AI2798">
        <f t="shared" ca="1" si="299"/>
        <v>2.501572500374305E-2</v>
      </c>
      <c r="AX2798">
        <f t="shared" ca="1" si="300"/>
        <v>2.3296403338472031</v>
      </c>
    </row>
    <row r="2799" spans="1:50">
      <c r="A2799">
        <f t="shared" ca="1" si="296"/>
        <v>0.2424795520769133</v>
      </c>
      <c r="R2799">
        <f t="shared" ca="1" si="297"/>
        <v>-0.2417839590974715</v>
      </c>
      <c r="AH2799">
        <f t="shared" ca="1" si="298"/>
        <v>23.214169497303558</v>
      </c>
      <c r="AI2799">
        <f t="shared" ca="1" si="299"/>
        <v>0.64125964214040843</v>
      </c>
      <c r="AX2799">
        <f t="shared" ca="1" si="300"/>
        <v>7.2290896921391123E-2</v>
      </c>
    </row>
    <row r="2800" spans="1:50">
      <c r="A2800">
        <f t="shared" ca="1" si="296"/>
        <v>0.80929112313520368</v>
      </c>
      <c r="R2800">
        <f t="shared" ca="1" si="297"/>
        <v>0.29514046670102578</v>
      </c>
      <c r="AH2800">
        <f t="shared" ca="1" si="298"/>
        <v>5.9277506776860474</v>
      </c>
      <c r="AI2800">
        <f t="shared" ca="1" si="299"/>
        <v>7.0276456193614778E-2</v>
      </c>
      <c r="AX2800">
        <f t="shared" ca="1" si="300"/>
        <v>0.54430414706427033</v>
      </c>
    </row>
    <row r="2801" spans="1:50">
      <c r="A2801">
        <f t="shared" ca="1" si="296"/>
        <v>0.50241050381297025</v>
      </c>
      <c r="R2801">
        <f t="shared" ca="1" si="297"/>
        <v>5.1663146780932437E-2</v>
      </c>
      <c r="AH2801">
        <f t="shared" ca="1" si="298"/>
        <v>26.92392175789595</v>
      </c>
      <c r="AI2801">
        <f t="shared" ca="1" si="299"/>
        <v>0.73374730648214603</v>
      </c>
      <c r="AX2801">
        <f t="shared" ca="1" si="300"/>
        <v>1.9247718419230013</v>
      </c>
    </row>
    <row r="2802" spans="1:50">
      <c r="A2802">
        <f t="shared" ca="1" si="296"/>
        <v>0.73780031236544141</v>
      </c>
      <c r="R2802">
        <f t="shared" ca="1" si="297"/>
        <v>0.37926016128871654</v>
      </c>
      <c r="AH2802">
        <f t="shared" ca="1" si="298"/>
        <v>11.244539383936477</v>
      </c>
      <c r="AI2802">
        <f t="shared" ca="1" si="299"/>
        <v>0.24900713621837467</v>
      </c>
      <c r="AX2802">
        <f t="shared" ca="1" si="300"/>
        <v>3.2726777161604668</v>
      </c>
    </row>
    <row r="2803" spans="1:50">
      <c r="A2803">
        <f t="shared" ca="1" si="296"/>
        <v>0.76178930141453527</v>
      </c>
      <c r="R2803">
        <f t="shared" ca="1" si="297"/>
        <v>-0.61181793061157219</v>
      </c>
      <c r="AH2803">
        <f t="shared" ca="1" si="298"/>
        <v>8.811965072948535</v>
      </c>
      <c r="AI2803">
        <f t="shared" ca="1" si="299"/>
        <v>0.15530145689372976</v>
      </c>
      <c r="AX2803">
        <f t="shared" ca="1" si="300"/>
        <v>3.6208573714857937</v>
      </c>
    </row>
    <row r="2804" spans="1:50">
      <c r="A2804">
        <f t="shared" ca="1" si="296"/>
        <v>0.19042388847313885</v>
      </c>
      <c r="R2804">
        <f t="shared" ca="1" si="297"/>
        <v>-0.14079432712653339</v>
      </c>
      <c r="AH2804">
        <f t="shared" ca="1" si="298"/>
        <v>41.552938280298179</v>
      </c>
      <c r="AI2804">
        <f t="shared" ca="1" si="299"/>
        <v>0.96432357415177405</v>
      </c>
      <c r="AX2804">
        <f t="shared" ca="1" si="300"/>
        <v>2.9286942304999295</v>
      </c>
    </row>
    <row r="2805" spans="1:50">
      <c r="A2805">
        <f t="shared" ca="1" si="296"/>
        <v>0.81408036234498315</v>
      </c>
      <c r="R2805">
        <f t="shared" ca="1" si="297"/>
        <v>0.82118449566361051</v>
      </c>
      <c r="AH2805">
        <f t="shared" ca="1" si="298"/>
        <v>20.442363051570908</v>
      </c>
      <c r="AI2805">
        <f t="shared" ca="1" si="299"/>
        <v>0.56317304901242971</v>
      </c>
      <c r="AX2805">
        <f t="shared" ca="1" si="300"/>
        <v>7.2250462447745916</v>
      </c>
    </row>
    <row r="2806" spans="1:50">
      <c r="A2806">
        <f t="shared" ca="1" si="296"/>
        <v>0.26471613397268623</v>
      </c>
      <c r="R2806">
        <f t="shared" ca="1" si="297"/>
        <v>0.92090909504857066</v>
      </c>
      <c r="AH2806">
        <f t="shared" ca="1" si="298"/>
        <v>9.5152502747244103</v>
      </c>
      <c r="AI2806">
        <f t="shared" ca="1" si="299"/>
        <v>0.18107997558128597</v>
      </c>
      <c r="AX2806">
        <f t="shared" ca="1" si="300"/>
        <v>3.3078244934262533</v>
      </c>
    </row>
    <row r="2807" spans="1:50">
      <c r="A2807">
        <f t="shared" ca="1" si="296"/>
        <v>0.22508135163252496</v>
      </c>
      <c r="R2807">
        <f t="shared" ca="1" si="297"/>
        <v>1.28833107349078</v>
      </c>
      <c r="AH2807">
        <f t="shared" ca="1" si="298"/>
        <v>17.058066994041297</v>
      </c>
      <c r="AI2807">
        <f t="shared" ca="1" si="299"/>
        <v>0.45741452491546442</v>
      </c>
      <c r="AX2807">
        <f t="shared" ca="1" si="300"/>
        <v>0.74224500242969627</v>
      </c>
    </row>
    <row r="2808" spans="1:50">
      <c r="A2808">
        <f t="shared" ca="1" si="296"/>
        <v>0.31822894197732854</v>
      </c>
      <c r="R2808">
        <f t="shared" ca="1" si="297"/>
        <v>-2.8112054069039265E-2</v>
      </c>
      <c r="AH2808">
        <f t="shared" ca="1" si="298"/>
        <v>5.6399410587913223</v>
      </c>
      <c r="AI2808">
        <f t="shared" ca="1" si="299"/>
        <v>6.3617870293280365E-2</v>
      </c>
      <c r="AX2808">
        <f t="shared" ca="1" si="300"/>
        <v>0.16342720284673981</v>
      </c>
    </row>
    <row r="2809" spans="1:50">
      <c r="A2809">
        <f t="shared" ca="1" si="296"/>
        <v>0.37441360235116605</v>
      </c>
      <c r="R2809">
        <f t="shared" ca="1" si="297"/>
        <v>-7.157564211720753E-2</v>
      </c>
      <c r="AH2809">
        <f t="shared" ca="1" si="298"/>
        <v>35.294395818742018</v>
      </c>
      <c r="AI2809">
        <f t="shared" ca="1" si="299"/>
        <v>0.89187260283208381</v>
      </c>
      <c r="AX2809">
        <f t="shared" ca="1" si="300"/>
        <v>1.6425193262068531</v>
      </c>
    </row>
    <row r="2810" spans="1:50">
      <c r="A2810">
        <f t="shared" ca="1" si="296"/>
        <v>9.5965878771820168E-2</v>
      </c>
      <c r="R2810">
        <f t="shared" ca="1" si="297"/>
        <v>1.4142174517003729</v>
      </c>
      <c r="AH2810">
        <f t="shared" ca="1" si="298"/>
        <v>14.068761520041924</v>
      </c>
      <c r="AI2810">
        <f t="shared" ca="1" si="299"/>
        <v>0.35447305064819012</v>
      </c>
      <c r="AX2810">
        <f t="shared" ca="1" si="300"/>
        <v>1.6922867812682618</v>
      </c>
    </row>
    <row r="2811" spans="1:50">
      <c r="A2811">
        <f t="shared" ca="1" si="296"/>
        <v>0.71065680419531607</v>
      </c>
      <c r="R2811">
        <f t="shared" ca="1" si="297"/>
        <v>-1.5823716539007375</v>
      </c>
      <c r="AH2811">
        <f t="shared" ca="1" si="298"/>
        <v>34.781452299609064</v>
      </c>
      <c r="AI2811">
        <f t="shared" ca="1" si="299"/>
        <v>0.88419790294546285</v>
      </c>
      <c r="AX2811">
        <f t="shared" ca="1" si="300"/>
        <v>0.56594459206514347</v>
      </c>
    </row>
    <row r="2812" spans="1:50">
      <c r="A2812">
        <f t="shared" ca="1" si="296"/>
        <v>0.33509267084130911</v>
      </c>
      <c r="R2812">
        <f t="shared" ca="1" si="297"/>
        <v>-1.0504058512339387</v>
      </c>
      <c r="AH2812">
        <f t="shared" ca="1" si="298"/>
        <v>28.364294694362627</v>
      </c>
      <c r="AI2812">
        <f t="shared" ca="1" si="299"/>
        <v>0.7659481279638074</v>
      </c>
      <c r="AX2812">
        <f t="shared" ca="1" si="300"/>
        <v>0.26631550051843456</v>
      </c>
    </row>
    <row r="2813" spans="1:50">
      <c r="A2813">
        <f t="shared" ca="1" si="296"/>
        <v>0.51567870670604199</v>
      </c>
      <c r="R2813">
        <f t="shared" ca="1" si="297"/>
        <v>0.25604476572722229</v>
      </c>
      <c r="AH2813">
        <f t="shared" ca="1" si="298"/>
        <v>40.317353334279247</v>
      </c>
      <c r="AI2813">
        <f t="shared" ca="1" si="299"/>
        <v>0.95312317677340341</v>
      </c>
      <c r="AX2813">
        <f t="shared" ca="1" si="300"/>
        <v>1.1030126955621711</v>
      </c>
    </row>
    <row r="2814" spans="1:50">
      <c r="A2814">
        <f t="shared" ca="1" si="296"/>
        <v>0.43624253904573562</v>
      </c>
      <c r="R2814">
        <f t="shared" ca="1" si="297"/>
        <v>0.10417826115026985</v>
      </c>
      <c r="AH2814">
        <f t="shared" ca="1" si="298"/>
        <v>37.644308014329951</v>
      </c>
      <c r="AI2814">
        <f t="shared" ca="1" si="299"/>
        <v>0.92366843777762442</v>
      </c>
      <c r="AX2814">
        <f t="shared" ca="1" si="300"/>
        <v>3.5137611845428265</v>
      </c>
    </row>
    <row r="2815" spans="1:50">
      <c r="A2815">
        <f t="shared" ca="1" si="296"/>
        <v>0.77216811846112254</v>
      </c>
      <c r="R2815">
        <f t="shared" ca="1" si="297"/>
        <v>-0.9637125908785541</v>
      </c>
      <c r="AH2815">
        <f t="shared" ca="1" si="298"/>
        <v>10.046893055986963</v>
      </c>
      <c r="AI2815">
        <f t="shared" ca="1" si="299"/>
        <v>0.20187462276012846</v>
      </c>
      <c r="AX2815">
        <f t="shared" ca="1" si="300"/>
        <v>4.7692422511479373</v>
      </c>
    </row>
    <row r="2816" spans="1:50">
      <c r="A2816">
        <f t="shared" ca="1" si="296"/>
        <v>0.17018677090384715</v>
      </c>
      <c r="R2816">
        <f t="shared" ca="1" si="297"/>
        <v>-1.6862836219709922</v>
      </c>
      <c r="AH2816">
        <f t="shared" ca="1" si="298"/>
        <v>12.617913261412951</v>
      </c>
      <c r="AI2816">
        <f t="shared" ca="1" si="299"/>
        <v>0.30128979553437729</v>
      </c>
      <c r="AX2816">
        <f t="shared" ca="1" si="300"/>
        <v>2.0136961925345456</v>
      </c>
    </row>
    <row r="2817" spans="1:50">
      <c r="A2817">
        <f t="shared" ca="1" si="296"/>
        <v>0.41254753772625341</v>
      </c>
      <c r="R2817">
        <f t="shared" ca="1" si="297"/>
        <v>1.5268889176998968</v>
      </c>
      <c r="AH2817">
        <f t="shared" ca="1" si="298"/>
        <v>40.79024921675763</v>
      </c>
      <c r="AI2817">
        <f t="shared" ca="1" si="299"/>
        <v>0.95759024525528325</v>
      </c>
      <c r="AX2817">
        <f t="shared" ca="1" si="300"/>
        <v>3.5646510491551671</v>
      </c>
    </row>
    <row r="2818" spans="1:50">
      <c r="A2818">
        <f t="shared" ca="1" si="296"/>
        <v>1.3477975757949512E-2</v>
      </c>
      <c r="R2818">
        <f t="shared" ca="1" si="297"/>
        <v>1.3561768439268458</v>
      </c>
      <c r="AH2818">
        <f t="shared" ca="1" si="298"/>
        <v>20.219831509087868</v>
      </c>
      <c r="AI2818">
        <f t="shared" ca="1" si="299"/>
        <v>0.55657078232644219</v>
      </c>
      <c r="AX2818">
        <f t="shared" ca="1" si="300"/>
        <v>1.0763690518855238</v>
      </c>
    </row>
    <row r="2819" spans="1:50">
      <c r="A2819">
        <f t="shared" ref="A2819:A2882" ca="1" si="301">RAND()</f>
        <v>0.17660395864352574</v>
      </c>
      <c r="R2819">
        <f t="shared" ref="R2819:R2882" ca="1" si="302">_xlfn.NORM.INV(RAND(),0,1)</f>
        <v>0.33226615292412698</v>
      </c>
      <c r="AH2819">
        <f t="shared" ref="AH2819:AH2882" ca="1" si="303">IF(AI2819&lt;$AL$4,$AL$1+SQRT(AI2819*($AL$2-$AL$1)*($AL$3-$AL$1)),$AL$2-SQRT((1-AI2819)*($AL$2-$AL$1)*($AL$2-$AL$3)))</f>
        <v>21.347797659116363</v>
      </c>
      <c r="AI2819">
        <f t="shared" ref="AI2819:AI2882" ca="1" si="304">RAND()</f>
        <v>0.58952565050853112</v>
      </c>
      <c r="AX2819">
        <f t="shared" ref="AX2819:AX2882" ca="1" si="305">-LN(1-RAND())/$AW$2</f>
        <v>1.0111718683723943</v>
      </c>
    </row>
    <row r="2820" spans="1:50">
      <c r="A2820">
        <f t="shared" ca="1" si="301"/>
        <v>0.11984892218449017</v>
      </c>
      <c r="R2820">
        <f t="shared" ca="1" si="302"/>
        <v>3.8507542424955112E-2</v>
      </c>
      <c r="AH2820">
        <f t="shared" ca="1" si="303"/>
        <v>7.2856761840699331</v>
      </c>
      <c r="AI2820">
        <f t="shared" ca="1" si="304"/>
        <v>0.10616215491824765</v>
      </c>
      <c r="AX2820">
        <f t="shared" ca="1" si="305"/>
        <v>0.49558766237191731</v>
      </c>
    </row>
    <row r="2821" spans="1:50">
      <c r="A2821">
        <f t="shared" ca="1" si="301"/>
        <v>0.37776012618560106</v>
      </c>
      <c r="R2821">
        <f t="shared" ca="1" si="302"/>
        <v>1.309745661648678</v>
      </c>
      <c r="AH2821">
        <f t="shared" ca="1" si="303"/>
        <v>25.649308931692172</v>
      </c>
      <c r="AI2821">
        <f t="shared" ca="1" si="304"/>
        <v>0.70352192224791665</v>
      </c>
      <c r="AX2821">
        <f t="shared" ca="1" si="305"/>
        <v>0.75084780696716191</v>
      </c>
    </row>
    <row r="2822" spans="1:50">
      <c r="A2822">
        <f t="shared" ca="1" si="301"/>
        <v>0.99350644623436546</v>
      </c>
      <c r="R2822">
        <f t="shared" ca="1" si="302"/>
        <v>-0.17146073079128804</v>
      </c>
      <c r="AH2822">
        <f t="shared" ca="1" si="303"/>
        <v>27.366998661587523</v>
      </c>
      <c r="AI2822">
        <f t="shared" ca="1" si="304"/>
        <v>0.7438736252077095</v>
      </c>
      <c r="AX2822">
        <f t="shared" ca="1" si="305"/>
        <v>8.4203403578448396E-2</v>
      </c>
    </row>
    <row r="2823" spans="1:50">
      <c r="A2823">
        <f t="shared" ca="1" si="301"/>
        <v>0.73028348282394373</v>
      </c>
      <c r="R2823">
        <f t="shared" ca="1" si="302"/>
        <v>3.8809771053565186E-4</v>
      </c>
      <c r="AH2823">
        <f t="shared" ca="1" si="303"/>
        <v>30.46495905246211</v>
      </c>
      <c r="AI2823">
        <f t="shared" ca="1" si="304"/>
        <v>0.80919108758900893</v>
      </c>
      <c r="AX2823">
        <f t="shared" ca="1" si="305"/>
        <v>1.0693903323165019</v>
      </c>
    </row>
    <row r="2824" spans="1:50">
      <c r="A2824">
        <f t="shared" ca="1" si="301"/>
        <v>0.15737376468556141</v>
      </c>
      <c r="R2824">
        <f t="shared" ca="1" si="302"/>
        <v>4.708689021398068E-2</v>
      </c>
      <c r="AH2824">
        <f t="shared" ca="1" si="303"/>
        <v>26.556424727652075</v>
      </c>
      <c r="AI2824">
        <f t="shared" ca="1" si="304"/>
        <v>0.72519938922487848</v>
      </c>
      <c r="AX2824">
        <f t="shared" ca="1" si="305"/>
        <v>2.0052106326832528</v>
      </c>
    </row>
    <row r="2825" spans="1:50">
      <c r="A2825">
        <f t="shared" ca="1" si="301"/>
        <v>0.51208817130111972</v>
      </c>
      <c r="R2825">
        <f t="shared" ca="1" si="302"/>
        <v>0.95628879911917541</v>
      </c>
      <c r="AH2825">
        <f t="shared" ca="1" si="303"/>
        <v>18.950983849719535</v>
      </c>
      <c r="AI2825">
        <f t="shared" ca="1" si="304"/>
        <v>0.51797929804981147</v>
      </c>
      <c r="AX2825">
        <f t="shared" ca="1" si="305"/>
        <v>2.0560313110966284</v>
      </c>
    </row>
    <row r="2826" spans="1:50">
      <c r="A2826">
        <f t="shared" ca="1" si="301"/>
        <v>0.3031144980786824</v>
      </c>
      <c r="R2826">
        <f t="shared" ca="1" si="302"/>
        <v>-0.68165829823717661</v>
      </c>
      <c r="AH2826">
        <f t="shared" ca="1" si="303"/>
        <v>25.996046053329184</v>
      </c>
      <c r="AI2826">
        <f t="shared" ca="1" si="304"/>
        <v>0.7119050974630533</v>
      </c>
      <c r="AX2826">
        <f t="shared" ca="1" si="305"/>
        <v>0.70583157736331015</v>
      </c>
    </row>
    <row r="2827" spans="1:50">
      <c r="A2827">
        <f t="shared" ca="1" si="301"/>
        <v>0.69628824353247121</v>
      </c>
      <c r="R2827">
        <f t="shared" ca="1" si="302"/>
        <v>1.412269743251533</v>
      </c>
      <c r="AH2827">
        <f t="shared" ca="1" si="303"/>
        <v>16.238812175872162</v>
      </c>
      <c r="AI2827">
        <f t="shared" ca="1" si="304"/>
        <v>0.43009109835198112</v>
      </c>
      <c r="AX2827">
        <f t="shared" ca="1" si="305"/>
        <v>2.0661247338276563</v>
      </c>
    </row>
    <row r="2828" spans="1:50">
      <c r="A2828">
        <f t="shared" ca="1" si="301"/>
        <v>4.552214833325896E-2</v>
      </c>
      <c r="R2828">
        <f t="shared" ca="1" si="302"/>
        <v>-0.50034322264928166</v>
      </c>
      <c r="AH2828">
        <f t="shared" ca="1" si="303"/>
        <v>33.243322355269626</v>
      </c>
      <c r="AI2828">
        <f t="shared" ca="1" si="304"/>
        <v>0.85960687715529671</v>
      </c>
      <c r="AX2828">
        <f t="shared" ca="1" si="305"/>
        <v>5.758825977418196</v>
      </c>
    </row>
    <row r="2829" spans="1:50">
      <c r="A2829">
        <f t="shared" ca="1" si="301"/>
        <v>0.39596592750944459</v>
      </c>
      <c r="R2829">
        <f t="shared" ca="1" si="302"/>
        <v>0.69112159765450165</v>
      </c>
      <c r="AH2829">
        <f t="shared" ca="1" si="303"/>
        <v>41.347273869874918</v>
      </c>
      <c r="AI2829">
        <f t="shared" ca="1" si="304"/>
        <v>0.96256516525852531</v>
      </c>
      <c r="AX2829">
        <f t="shared" ca="1" si="305"/>
        <v>0.43948180921220653</v>
      </c>
    </row>
    <row r="2830" spans="1:50">
      <c r="A2830">
        <f t="shared" ca="1" si="301"/>
        <v>0.14218620378167612</v>
      </c>
      <c r="R2830">
        <f t="shared" ca="1" si="302"/>
        <v>-1.6629482724145843</v>
      </c>
      <c r="AH2830">
        <f t="shared" ca="1" si="303"/>
        <v>16.974008129636992</v>
      </c>
      <c r="AI2830">
        <f t="shared" ca="1" si="304"/>
        <v>0.45464193048935819</v>
      </c>
      <c r="AX2830">
        <f t="shared" ca="1" si="305"/>
        <v>5.5501952895599711</v>
      </c>
    </row>
    <row r="2831" spans="1:50">
      <c r="A2831">
        <f t="shared" ca="1" si="301"/>
        <v>0.19025040433911033</v>
      </c>
      <c r="R2831">
        <f t="shared" ca="1" si="302"/>
        <v>-0.3478050474500205</v>
      </c>
      <c r="AH2831">
        <f t="shared" ca="1" si="303"/>
        <v>24.085162580949245</v>
      </c>
      <c r="AI2831">
        <f t="shared" ca="1" si="304"/>
        <v>0.66421060077208338</v>
      </c>
      <c r="AX2831">
        <f t="shared" ca="1" si="305"/>
        <v>9.7839234180921844E-2</v>
      </c>
    </row>
    <row r="2832" spans="1:50">
      <c r="A2832">
        <f t="shared" ca="1" si="301"/>
        <v>0.62991569912662726</v>
      </c>
      <c r="R2832">
        <f t="shared" ca="1" si="302"/>
        <v>0.23235050950354025</v>
      </c>
      <c r="AH2832">
        <f t="shared" ca="1" si="303"/>
        <v>12.282352006170449</v>
      </c>
      <c r="AI2832">
        <f t="shared" ca="1" si="304"/>
        <v>0.28868951490678285</v>
      </c>
      <c r="AX2832">
        <f t="shared" ca="1" si="305"/>
        <v>0.63473423317861211</v>
      </c>
    </row>
    <row r="2833" spans="1:50">
      <c r="A2833">
        <f t="shared" ca="1" si="301"/>
        <v>0.2735384464731091</v>
      </c>
      <c r="R2833">
        <f t="shared" ca="1" si="302"/>
        <v>-0.97463270445342998</v>
      </c>
      <c r="AH2833">
        <f t="shared" ca="1" si="303"/>
        <v>25.414798243644235</v>
      </c>
      <c r="AI2833">
        <f t="shared" ca="1" si="304"/>
        <v>0.69778392729964067</v>
      </c>
      <c r="AX2833">
        <f t="shared" ca="1" si="305"/>
        <v>0.18065077857441253</v>
      </c>
    </row>
    <row r="2834" spans="1:50">
      <c r="A2834">
        <f t="shared" ca="1" si="301"/>
        <v>0.19156111662159603</v>
      </c>
      <c r="R2834">
        <f t="shared" ca="1" si="302"/>
        <v>-0.22845626631116916</v>
      </c>
      <c r="AH2834">
        <f t="shared" ca="1" si="303"/>
        <v>10.590641349101091</v>
      </c>
      <c r="AI2834">
        <f t="shared" ca="1" si="304"/>
        <v>0.22345122536240947</v>
      </c>
      <c r="AX2834">
        <f t="shared" ca="1" si="305"/>
        <v>2.9154372406503613E-2</v>
      </c>
    </row>
    <row r="2835" spans="1:50">
      <c r="A2835">
        <f t="shared" ca="1" si="301"/>
        <v>0.94329136684620385</v>
      </c>
      <c r="R2835">
        <f t="shared" ca="1" si="302"/>
        <v>-1.159669237665629</v>
      </c>
      <c r="AH2835">
        <f t="shared" ca="1" si="303"/>
        <v>9.6574965197133391</v>
      </c>
      <c r="AI2835">
        <f t="shared" ca="1" si="304"/>
        <v>0.18653447805655055</v>
      </c>
      <c r="AX2835">
        <f t="shared" ca="1" si="305"/>
        <v>1.2821892004578446</v>
      </c>
    </row>
    <row r="2836" spans="1:50">
      <c r="A2836">
        <f t="shared" ca="1" si="301"/>
        <v>0.48282587515184316</v>
      </c>
      <c r="R2836">
        <f t="shared" ca="1" si="302"/>
        <v>1.2448617093266648E-2</v>
      </c>
      <c r="AH2836">
        <f t="shared" ca="1" si="303"/>
        <v>33.334316748217333</v>
      </c>
      <c r="AI2836">
        <f t="shared" ca="1" si="304"/>
        <v>0.8611275008756254</v>
      </c>
      <c r="AX2836">
        <f t="shared" ca="1" si="305"/>
        <v>2.3752936598896603</v>
      </c>
    </row>
    <row r="2837" spans="1:50">
      <c r="A2837">
        <f t="shared" ca="1" si="301"/>
        <v>0.8557838114083226</v>
      </c>
      <c r="R2837">
        <f t="shared" ca="1" si="302"/>
        <v>0.88032255349352329</v>
      </c>
      <c r="AH2837">
        <f t="shared" ca="1" si="303"/>
        <v>16.28503996796654</v>
      </c>
      <c r="AI2837">
        <f t="shared" ca="1" si="304"/>
        <v>0.43165073501919315</v>
      </c>
      <c r="AX2837">
        <f t="shared" ca="1" si="305"/>
        <v>0.84434312121339672</v>
      </c>
    </row>
    <row r="2838" spans="1:50">
      <c r="A2838">
        <f t="shared" ca="1" si="301"/>
        <v>0.19422664295962178</v>
      </c>
      <c r="R2838">
        <f t="shared" ca="1" si="302"/>
        <v>0.51171366060817547</v>
      </c>
      <c r="AH2838">
        <f t="shared" ca="1" si="303"/>
        <v>14.811411991648889</v>
      </c>
      <c r="AI2838">
        <f t="shared" ca="1" si="304"/>
        <v>0.38088163698926425</v>
      </c>
      <c r="AX2838">
        <f t="shared" ca="1" si="305"/>
        <v>1.57280996505592</v>
      </c>
    </row>
    <row r="2839" spans="1:50">
      <c r="A2839">
        <f t="shared" ca="1" si="301"/>
        <v>0.49534879836777057</v>
      </c>
      <c r="R2839">
        <f t="shared" ca="1" si="302"/>
        <v>-0.15768813367271892</v>
      </c>
      <c r="AH2839">
        <f t="shared" ca="1" si="303"/>
        <v>17.039358027106253</v>
      </c>
      <c r="AI2839">
        <f t="shared" ca="1" si="304"/>
        <v>0.45679804036735738</v>
      </c>
      <c r="AX2839">
        <f t="shared" ca="1" si="305"/>
        <v>0.27731524747149799</v>
      </c>
    </row>
    <row r="2840" spans="1:50">
      <c r="A2840">
        <f t="shared" ca="1" si="301"/>
        <v>3.2228394835433383E-2</v>
      </c>
      <c r="R2840">
        <f t="shared" ca="1" si="302"/>
        <v>0.92881376050555153</v>
      </c>
      <c r="AH2840">
        <f t="shared" ca="1" si="303"/>
        <v>9.6498190086590832</v>
      </c>
      <c r="AI2840">
        <f t="shared" ca="1" si="304"/>
        <v>0.18623801379975635</v>
      </c>
      <c r="AX2840">
        <f t="shared" ca="1" si="305"/>
        <v>1.994188711388309</v>
      </c>
    </row>
    <row r="2841" spans="1:50">
      <c r="A2841">
        <f t="shared" ca="1" si="301"/>
        <v>0.4868264861248528</v>
      </c>
      <c r="R2841">
        <f t="shared" ca="1" si="302"/>
        <v>-0.67993673625836293</v>
      </c>
      <c r="AH2841">
        <f t="shared" ca="1" si="303"/>
        <v>34.838362613666142</v>
      </c>
      <c r="AI2841">
        <f t="shared" ca="1" si="304"/>
        <v>0.88506237588266168</v>
      </c>
      <c r="AX2841">
        <f t="shared" ca="1" si="305"/>
        <v>3.1873388768011703</v>
      </c>
    </row>
    <row r="2842" spans="1:50">
      <c r="A2842">
        <f t="shared" ca="1" si="301"/>
        <v>0.62073596125137365</v>
      </c>
      <c r="R2842">
        <f t="shared" ca="1" si="302"/>
        <v>-1.4851400634596073</v>
      </c>
      <c r="AH2842">
        <f t="shared" ca="1" si="303"/>
        <v>18.107848871741787</v>
      </c>
      <c r="AI2842">
        <f t="shared" ca="1" si="304"/>
        <v>0.49144534820616925</v>
      </c>
      <c r="AX2842">
        <f t="shared" ca="1" si="305"/>
        <v>1.3094212669916272</v>
      </c>
    </row>
    <row r="2843" spans="1:50">
      <c r="A2843">
        <f t="shared" ca="1" si="301"/>
        <v>0.41924149661442256</v>
      </c>
      <c r="R2843">
        <f t="shared" ca="1" si="302"/>
        <v>0.25125170833185506</v>
      </c>
      <c r="AH2843">
        <f t="shared" ca="1" si="303"/>
        <v>27.247525902929379</v>
      </c>
      <c r="AI2843">
        <f t="shared" ca="1" si="304"/>
        <v>0.74116246123106522</v>
      </c>
      <c r="AX2843">
        <f t="shared" ca="1" si="305"/>
        <v>1.9798311127029242</v>
      </c>
    </row>
    <row r="2844" spans="1:50">
      <c r="A2844">
        <f t="shared" ca="1" si="301"/>
        <v>7.2978196412960439E-2</v>
      </c>
      <c r="R2844">
        <f t="shared" ca="1" si="302"/>
        <v>-0.42266138438457479</v>
      </c>
      <c r="AH2844">
        <f t="shared" ca="1" si="303"/>
        <v>26.709545676437827</v>
      </c>
      <c r="AI2844">
        <f t="shared" ca="1" si="304"/>
        <v>0.72877736870103205</v>
      </c>
      <c r="AX2844">
        <f t="shared" ca="1" si="305"/>
        <v>1.4244054030371984</v>
      </c>
    </row>
    <row r="2845" spans="1:50">
      <c r="A2845">
        <f t="shared" ca="1" si="301"/>
        <v>0.36107539727481475</v>
      </c>
      <c r="R2845">
        <f t="shared" ca="1" si="302"/>
        <v>1.4081826438701734</v>
      </c>
      <c r="AH2845">
        <f t="shared" ca="1" si="303"/>
        <v>30.609354627445335</v>
      </c>
      <c r="AI2845">
        <f t="shared" ca="1" si="304"/>
        <v>0.81200143601791219</v>
      </c>
      <c r="AX2845">
        <f t="shared" ca="1" si="305"/>
        <v>0.93146767390738094</v>
      </c>
    </row>
    <row r="2846" spans="1:50">
      <c r="A2846">
        <f t="shared" ca="1" si="301"/>
        <v>0.70609278300433875</v>
      </c>
      <c r="R2846">
        <f t="shared" ca="1" si="302"/>
        <v>-0.61746858249404357</v>
      </c>
      <c r="AH2846">
        <f t="shared" ca="1" si="303"/>
        <v>10.350337212150599</v>
      </c>
      <c r="AI2846">
        <f t="shared" ca="1" si="304"/>
        <v>0.21395212040491529</v>
      </c>
      <c r="AX2846">
        <f t="shared" ca="1" si="305"/>
        <v>2.7193535597018843</v>
      </c>
    </row>
    <row r="2847" spans="1:50">
      <c r="A2847">
        <f t="shared" ca="1" si="301"/>
        <v>9.8686022835278164E-2</v>
      </c>
      <c r="R2847">
        <f t="shared" ca="1" si="302"/>
        <v>-0.53047466713835723</v>
      </c>
      <c r="AH2847">
        <f t="shared" ca="1" si="303"/>
        <v>36.502070296853979</v>
      </c>
      <c r="AI2847">
        <f t="shared" ca="1" si="304"/>
        <v>0.90890294686446416</v>
      </c>
      <c r="AX2847">
        <f t="shared" ca="1" si="305"/>
        <v>0.95466726061471674</v>
      </c>
    </row>
    <row r="2848" spans="1:50">
      <c r="A2848">
        <f t="shared" ca="1" si="301"/>
        <v>0.24726858259603834</v>
      </c>
      <c r="R2848">
        <f t="shared" ca="1" si="302"/>
        <v>-1.7450842723093796</v>
      </c>
      <c r="AH2848">
        <f t="shared" ca="1" si="303"/>
        <v>30.607291979335226</v>
      </c>
      <c r="AI2848">
        <f t="shared" ca="1" si="304"/>
        <v>0.81196143781262209</v>
      </c>
      <c r="AX2848">
        <f t="shared" ca="1" si="305"/>
        <v>3.8384649372096002</v>
      </c>
    </row>
    <row r="2849" spans="1:50">
      <c r="A2849">
        <f t="shared" ca="1" si="301"/>
        <v>0.1579102610694304</v>
      </c>
      <c r="R2849">
        <f t="shared" ca="1" si="302"/>
        <v>-2.2560368075471535</v>
      </c>
      <c r="AH2849">
        <f t="shared" ca="1" si="303"/>
        <v>12.544095785545629</v>
      </c>
      <c r="AI2849">
        <f t="shared" ca="1" si="304"/>
        <v>0.29852761973880959</v>
      </c>
      <c r="AX2849">
        <f t="shared" ca="1" si="305"/>
        <v>0.11629761621281871</v>
      </c>
    </row>
    <row r="2850" spans="1:50">
      <c r="A2850">
        <f t="shared" ca="1" si="301"/>
        <v>0.1397304548341437</v>
      </c>
      <c r="R2850">
        <f t="shared" ca="1" si="302"/>
        <v>0.4922742119747468</v>
      </c>
      <c r="AH2850">
        <f t="shared" ca="1" si="303"/>
        <v>5.1638199498768405</v>
      </c>
      <c r="AI2850">
        <f t="shared" ca="1" si="304"/>
        <v>5.3330072949492102E-2</v>
      </c>
      <c r="AX2850">
        <f t="shared" ca="1" si="305"/>
        <v>0.43423197432409694</v>
      </c>
    </row>
    <row r="2851" spans="1:50">
      <c r="A2851">
        <f t="shared" ca="1" si="301"/>
        <v>0.3897953255217893</v>
      </c>
      <c r="R2851">
        <f t="shared" ca="1" si="302"/>
        <v>1.6318607443840929</v>
      </c>
      <c r="AH2851">
        <f t="shared" ca="1" si="303"/>
        <v>10.819657133033942</v>
      </c>
      <c r="AI2851">
        <f t="shared" ca="1" si="304"/>
        <v>0.23245036641349104</v>
      </c>
      <c r="AX2851">
        <f t="shared" ca="1" si="305"/>
        <v>0.4637208553017545</v>
      </c>
    </row>
    <row r="2852" spans="1:50">
      <c r="A2852">
        <f t="shared" ca="1" si="301"/>
        <v>0.32064972072517572</v>
      </c>
      <c r="R2852">
        <f t="shared" ca="1" si="302"/>
        <v>-0.35799580616195709</v>
      </c>
      <c r="AH2852">
        <f t="shared" ca="1" si="303"/>
        <v>40.363378888538037</v>
      </c>
      <c r="AI2852">
        <f t="shared" ca="1" si="304"/>
        <v>0.95356776677706279</v>
      </c>
      <c r="AX2852">
        <f t="shared" ca="1" si="305"/>
        <v>0.39128977371970014</v>
      </c>
    </row>
    <row r="2853" spans="1:50">
      <c r="A2853">
        <f t="shared" ca="1" si="301"/>
        <v>0.20687254111462916</v>
      </c>
      <c r="R2853">
        <f t="shared" ca="1" si="302"/>
        <v>-0.12049106500258763</v>
      </c>
      <c r="AH2853">
        <f t="shared" ca="1" si="303"/>
        <v>26.341694544255986</v>
      </c>
      <c r="AI2853">
        <f t="shared" ca="1" si="304"/>
        <v>0.72014229148135656</v>
      </c>
      <c r="AX2853">
        <f t="shared" ca="1" si="305"/>
        <v>1.5805758669650971</v>
      </c>
    </row>
    <row r="2854" spans="1:50">
      <c r="A2854">
        <f t="shared" ca="1" si="301"/>
        <v>0.86716903052778094</v>
      </c>
      <c r="R2854">
        <f t="shared" ca="1" si="302"/>
        <v>-6.9504423891991005E-2</v>
      </c>
      <c r="AH2854">
        <f t="shared" ca="1" si="303"/>
        <v>12.304199110125658</v>
      </c>
      <c r="AI2854">
        <f t="shared" ca="1" si="304"/>
        <v>0.2895132976354744</v>
      </c>
      <c r="AX2854">
        <f t="shared" ca="1" si="305"/>
        <v>2.6613478676489533</v>
      </c>
    </row>
    <row r="2855" spans="1:50">
      <c r="A2855">
        <f t="shared" ca="1" si="301"/>
        <v>0.73677732841790733</v>
      </c>
      <c r="R2855">
        <f t="shared" ca="1" si="302"/>
        <v>1.0324030481138269</v>
      </c>
      <c r="AH2855">
        <f t="shared" ca="1" si="303"/>
        <v>26.115579708100356</v>
      </c>
      <c r="AI2855">
        <f t="shared" ca="1" si="304"/>
        <v>0.71476723365994621</v>
      </c>
      <c r="AX2855">
        <f t="shared" ca="1" si="305"/>
        <v>0.77602151827086885</v>
      </c>
    </row>
    <row r="2856" spans="1:50">
      <c r="A2856">
        <f t="shared" ca="1" si="301"/>
        <v>0.9129491719868249</v>
      </c>
      <c r="R2856">
        <f t="shared" ca="1" si="302"/>
        <v>-0.17852574338853786</v>
      </c>
      <c r="AH2856">
        <f t="shared" ca="1" si="303"/>
        <v>14.401674399227588</v>
      </c>
      <c r="AI2856">
        <f t="shared" ca="1" si="304"/>
        <v>0.36637960721069562</v>
      </c>
      <c r="AX2856">
        <f t="shared" ca="1" si="305"/>
        <v>6.9911235666394687</v>
      </c>
    </row>
    <row r="2857" spans="1:50">
      <c r="A2857">
        <f t="shared" ca="1" si="301"/>
        <v>0.66589462055653181</v>
      </c>
      <c r="R2857">
        <f t="shared" ca="1" si="302"/>
        <v>0.27100457481447859</v>
      </c>
      <c r="AH2857">
        <f t="shared" ca="1" si="303"/>
        <v>23.087811305176029</v>
      </c>
      <c r="AI2857">
        <f t="shared" ca="1" si="304"/>
        <v>0.63786704982709441</v>
      </c>
      <c r="AX2857">
        <f t="shared" ca="1" si="305"/>
        <v>0.27016436598642685</v>
      </c>
    </row>
    <row r="2858" spans="1:50">
      <c r="A2858">
        <f t="shared" ca="1" si="301"/>
        <v>0.87241437936151378</v>
      </c>
      <c r="R2858">
        <f t="shared" ca="1" si="302"/>
        <v>-1.2421924601992156</v>
      </c>
      <c r="AH2858">
        <f t="shared" ca="1" si="303"/>
        <v>36.695228302902791</v>
      </c>
      <c r="AI2858">
        <f t="shared" ca="1" si="304"/>
        <v>0.9114915250440605</v>
      </c>
      <c r="AX2858">
        <f t="shared" ca="1" si="305"/>
        <v>0.81880353117560034</v>
      </c>
    </row>
    <row r="2859" spans="1:50">
      <c r="A2859">
        <f t="shared" ca="1" si="301"/>
        <v>0.93649720403812853</v>
      </c>
      <c r="R2859">
        <f t="shared" ca="1" si="302"/>
        <v>1.0997164428999358</v>
      </c>
      <c r="AH2859">
        <f t="shared" ca="1" si="303"/>
        <v>14.801270973684026</v>
      </c>
      <c r="AI2859">
        <f t="shared" ca="1" si="304"/>
        <v>0.3805247374659908</v>
      </c>
      <c r="AX2859">
        <f t="shared" ca="1" si="305"/>
        <v>0.43984768214007824</v>
      </c>
    </row>
    <row r="2860" spans="1:50">
      <c r="A2860">
        <f t="shared" ca="1" si="301"/>
        <v>0.46658941147150712</v>
      </c>
      <c r="R2860">
        <f t="shared" ca="1" si="302"/>
        <v>1.4381687487920587</v>
      </c>
      <c r="AH2860">
        <f t="shared" ca="1" si="303"/>
        <v>15.088165242523637</v>
      </c>
      <c r="AI2860">
        <f t="shared" ca="1" si="304"/>
        <v>0.39058189693333267</v>
      </c>
      <c r="AX2860">
        <f t="shared" ca="1" si="305"/>
        <v>2.5477065959781067</v>
      </c>
    </row>
    <row r="2861" spans="1:50">
      <c r="A2861">
        <f t="shared" ca="1" si="301"/>
        <v>0.81522492617798703</v>
      </c>
      <c r="R2861">
        <f t="shared" ca="1" si="302"/>
        <v>-0.20196484665183692</v>
      </c>
      <c r="AH2861">
        <f t="shared" ca="1" si="303"/>
        <v>27.753969745168767</v>
      </c>
      <c r="AI2861">
        <f t="shared" ca="1" si="304"/>
        <v>0.75255706895056673</v>
      </c>
      <c r="AX2861">
        <f t="shared" ca="1" si="305"/>
        <v>0.92767805823315141</v>
      </c>
    </row>
    <row r="2862" spans="1:50">
      <c r="A2862">
        <f t="shared" ca="1" si="301"/>
        <v>0.28262687425244193</v>
      </c>
      <c r="R2862">
        <f t="shared" ca="1" si="302"/>
        <v>0.92663699171673974</v>
      </c>
      <c r="AH2862">
        <f t="shared" ca="1" si="303"/>
        <v>14.257108227202387</v>
      </c>
      <c r="AI2862">
        <f t="shared" ca="1" si="304"/>
        <v>0.36122284385903836</v>
      </c>
      <c r="AX2862">
        <f t="shared" ca="1" si="305"/>
        <v>1.9277533739682466</v>
      </c>
    </row>
    <row r="2863" spans="1:50">
      <c r="A2863">
        <f t="shared" ca="1" si="301"/>
        <v>0.78142634412123313</v>
      </c>
      <c r="R2863">
        <f t="shared" ca="1" si="302"/>
        <v>0.36295865407892236</v>
      </c>
      <c r="AH2863">
        <f t="shared" ca="1" si="303"/>
        <v>11.271485693283893</v>
      </c>
      <c r="AI2863">
        <f t="shared" ca="1" si="304"/>
        <v>0.25005108979724289</v>
      </c>
      <c r="AX2863">
        <f t="shared" ca="1" si="305"/>
        <v>2.0794419650730926</v>
      </c>
    </row>
    <row r="2864" spans="1:50">
      <c r="A2864">
        <f t="shared" ca="1" si="301"/>
        <v>0.69387083147521089</v>
      </c>
      <c r="R2864">
        <f t="shared" ca="1" si="302"/>
        <v>-0.38294152392017122</v>
      </c>
      <c r="AH2864">
        <f t="shared" ca="1" si="303"/>
        <v>10.945202819743081</v>
      </c>
      <c r="AI2864">
        <f t="shared" ca="1" si="304"/>
        <v>0.23736140860449806</v>
      </c>
      <c r="AX2864">
        <f t="shared" ca="1" si="305"/>
        <v>0.23808458002239768</v>
      </c>
    </row>
    <row r="2865" spans="1:50">
      <c r="A2865">
        <f t="shared" ca="1" si="301"/>
        <v>0.85949895169677348</v>
      </c>
      <c r="R2865">
        <f t="shared" ca="1" si="302"/>
        <v>-0.96487568422012771</v>
      </c>
      <c r="AH2865">
        <f t="shared" ca="1" si="303"/>
        <v>9.5746726792104955</v>
      </c>
      <c r="AI2865">
        <f t="shared" ca="1" si="304"/>
        <v>0.18334871382803974</v>
      </c>
      <c r="AX2865">
        <f t="shared" ca="1" si="305"/>
        <v>3.0552260039253238</v>
      </c>
    </row>
    <row r="2866" spans="1:50">
      <c r="A2866">
        <f t="shared" ca="1" si="301"/>
        <v>0.46612223190792579</v>
      </c>
      <c r="R2866">
        <f t="shared" ca="1" si="302"/>
        <v>-1.1906478318594182</v>
      </c>
      <c r="AH2866">
        <f t="shared" ca="1" si="303"/>
        <v>39.543146573950338</v>
      </c>
      <c r="AI2866">
        <f t="shared" ca="1" si="304"/>
        <v>0.94532710821305677</v>
      </c>
      <c r="AX2866">
        <f t="shared" ca="1" si="305"/>
        <v>5.3296851147872557</v>
      </c>
    </row>
    <row r="2867" spans="1:50">
      <c r="A2867">
        <f t="shared" ca="1" si="301"/>
        <v>0.90455379835772443</v>
      </c>
      <c r="R2867">
        <f t="shared" ca="1" si="302"/>
        <v>0.55722464366681923</v>
      </c>
      <c r="AH2867">
        <f t="shared" ca="1" si="303"/>
        <v>29.00397452564161</v>
      </c>
      <c r="AI2867">
        <f t="shared" ca="1" si="304"/>
        <v>0.77958345714004673</v>
      </c>
      <c r="AX2867">
        <f t="shared" ca="1" si="305"/>
        <v>4.7881624718885396</v>
      </c>
    </row>
    <row r="2868" spans="1:50">
      <c r="A2868">
        <f t="shared" ca="1" si="301"/>
        <v>0.72322370376817136</v>
      </c>
      <c r="R2868">
        <f t="shared" ca="1" si="302"/>
        <v>0.70295121037669195</v>
      </c>
      <c r="AH2868">
        <f t="shared" ca="1" si="303"/>
        <v>12.886880081350007</v>
      </c>
      <c r="AI2868">
        <f t="shared" ca="1" si="304"/>
        <v>0.31130816495195257</v>
      </c>
      <c r="AX2868">
        <f t="shared" ca="1" si="305"/>
        <v>0.15943627686347503</v>
      </c>
    </row>
    <row r="2869" spans="1:50">
      <c r="A2869">
        <f t="shared" ca="1" si="301"/>
        <v>0.78846812300160751</v>
      </c>
      <c r="R2869">
        <f t="shared" ca="1" si="302"/>
        <v>-1.6401224289535654</v>
      </c>
      <c r="AH2869">
        <f t="shared" ca="1" si="303"/>
        <v>25.869341624301168</v>
      </c>
      <c r="AI2869">
        <f t="shared" ca="1" si="304"/>
        <v>0.70885566317765791</v>
      </c>
      <c r="AX2869">
        <f t="shared" ca="1" si="305"/>
        <v>8.6327592397992703E-2</v>
      </c>
    </row>
    <row r="2870" spans="1:50">
      <c r="A2870">
        <f t="shared" ca="1" si="301"/>
        <v>0.70450474456043466</v>
      </c>
      <c r="R2870">
        <f t="shared" ca="1" si="302"/>
        <v>-0.25928378033915161</v>
      </c>
      <c r="AH2870">
        <f t="shared" ca="1" si="303"/>
        <v>18.650996654236025</v>
      </c>
      <c r="AI2870">
        <f t="shared" ca="1" si="304"/>
        <v>0.50861999461363949</v>
      </c>
      <c r="AX2870">
        <f t="shared" ca="1" si="305"/>
        <v>0.64012204132375439</v>
      </c>
    </row>
    <row r="2871" spans="1:50">
      <c r="A2871">
        <f t="shared" ca="1" si="301"/>
        <v>0.45230991436647816</v>
      </c>
      <c r="R2871">
        <f t="shared" ca="1" si="302"/>
        <v>2.3655088749315314</v>
      </c>
      <c r="AH2871">
        <f t="shared" ca="1" si="303"/>
        <v>7.6503333350932667</v>
      </c>
      <c r="AI2871">
        <f t="shared" ca="1" si="304"/>
        <v>0.11705520027607852</v>
      </c>
      <c r="AX2871">
        <f t="shared" ca="1" si="305"/>
        <v>1.7158104124032056E-2</v>
      </c>
    </row>
    <row r="2872" spans="1:50">
      <c r="A2872">
        <f t="shared" ca="1" si="301"/>
        <v>0.96752959626652624</v>
      </c>
      <c r="R2872">
        <f t="shared" ca="1" si="302"/>
        <v>0.38594464451019811</v>
      </c>
      <c r="AH2872">
        <f t="shared" ca="1" si="303"/>
        <v>24.262186590759516</v>
      </c>
      <c r="AI2872">
        <f t="shared" ca="1" si="304"/>
        <v>0.66878248045556032</v>
      </c>
      <c r="AX2872">
        <f t="shared" ca="1" si="305"/>
        <v>3.5017204790156273</v>
      </c>
    </row>
    <row r="2873" spans="1:50">
      <c r="A2873">
        <f t="shared" ca="1" si="301"/>
        <v>0.76917432443054723</v>
      </c>
      <c r="R2873">
        <f t="shared" ca="1" si="302"/>
        <v>-1.1528630748481248</v>
      </c>
      <c r="AH2873">
        <f t="shared" ca="1" si="303"/>
        <v>7.4670198150697331</v>
      </c>
      <c r="AI2873">
        <f t="shared" ca="1" si="304"/>
        <v>0.11151276983728808</v>
      </c>
      <c r="AX2873">
        <f t="shared" ca="1" si="305"/>
        <v>0.56515256553217619</v>
      </c>
    </row>
    <row r="2874" spans="1:50">
      <c r="A2874">
        <f t="shared" ca="1" si="301"/>
        <v>0.96769315883166074</v>
      </c>
      <c r="R2874">
        <f t="shared" ca="1" si="302"/>
        <v>0.52056792700019283</v>
      </c>
      <c r="AH2874">
        <f t="shared" ca="1" si="303"/>
        <v>10.134978905437805</v>
      </c>
      <c r="AI2874">
        <f t="shared" ca="1" si="304"/>
        <v>0.20539004656505555</v>
      </c>
      <c r="AX2874">
        <f t="shared" ca="1" si="305"/>
        <v>3.6051271494093924</v>
      </c>
    </row>
    <row r="2875" spans="1:50">
      <c r="A2875">
        <f t="shared" ca="1" si="301"/>
        <v>0.58841124619706098</v>
      </c>
      <c r="R2875">
        <f t="shared" ca="1" si="302"/>
        <v>-1.1683602288975463</v>
      </c>
      <c r="AH2875">
        <f t="shared" ca="1" si="303"/>
        <v>20.685788825359513</v>
      </c>
      <c r="AI2875">
        <f t="shared" ca="1" si="304"/>
        <v>0.57033851160429139</v>
      </c>
      <c r="AX2875">
        <f t="shared" ca="1" si="305"/>
        <v>1.9725780922384084</v>
      </c>
    </row>
    <row r="2876" spans="1:50">
      <c r="A2876">
        <f t="shared" ca="1" si="301"/>
        <v>0.64073779797866726</v>
      </c>
      <c r="R2876">
        <f t="shared" ca="1" si="302"/>
        <v>-2.0474081093272165</v>
      </c>
      <c r="AH2876">
        <f t="shared" ca="1" si="303"/>
        <v>16.437841768112484</v>
      </c>
      <c r="AI2876">
        <f t="shared" ca="1" si="304"/>
        <v>0.43679076740887246</v>
      </c>
      <c r="AX2876">
        <f t="shared" ca="1" si="305"/>
        <v>2.7384774164917309</v>
      </c>
    </row>
    <row r="2877" spans="1:50">
      <c r="A2877">
        <f t="shared" ca="1" si="301"/>
        <v>0.83934265411884579</v>
      </c>
      <c r="R2877">
        <f t="shared" ca="1" si="302"/>
        <v>1.3933921569835213</v>
      </c>
      <c r="AH2877">
        <f t="shared" ca="1" si="303"/>
        <v>31.819366036235252</v>
      </c>
      <c r="AI2877">
        <f t="shared" ca="1" si="304"/>
        <v>0.83473227433780184</v>
      </c>
      <c r="AX2877">
        <f t="shared" ca="1" si="305"/>
        <v>1.5343526340965055</v>
      </c>
    </row>
    <row r="2878" spans="1:50">
      <c r="A2878">
        <f t="shared" ca="1" si="301"/>
        <v>1.8619812845199313E-2</v>
      </c>
      <c r="R2878">
        <f t="shared" ca="1" si="302"/>
        <v>0.76900970463777074</v>
      </c>
      <c r="AH2878">
        <f t="shared" ca="1" si="303"/>
        <v>38.944926433897379</v>
      </c>
      <c r="AI2878">
        <f t="shared" ca="1" si="304"/>
        <v>0.93889267422402956</v>
      </c>
      <c r="AX2878">
        <f t="shared" ca="1" si="305"/>
        <v>1.4469771761578643</v>
      </c>
    </row>
    <row r="2879" spans="1:50">
      <c r="A2879">
        <f t="shared" ca="1" si="301"/>
        <v>0.64550889082826524</v>
      </c>
      <c r="R2879">
        <f t="shared" ca="1" si="302"/>
        <v>-0.1194720182838707</v>
      </c>
      <c r="AH2879">
        <f t="shared" ca="1" si="303"/>
        <v>25.654094653943204</v>
      </c>
      <c r="AI2879">
        <f t="shared" ca="1" si="304"/>
        <v>0.70363844644042162</v>
      </c>
      <c r="AX2879">
        <f t="shared" ca="1" si="305"/>
        <v>5.7448897746432834</v>
      </c>
    </row>
    <row r="2880" spans="1:50">
      <c r="A2880">
        <f t="shared" ca="1" si="301"/>
        <v>0.85949083074896537</v>
      </c>
      <c r="R2880">
        <f t="shared" ca="1" si="302"/>
        <v>0.17285993177389977</v>
      </c>
      <c r="AH2880">
        <f t="shared" ca="1" si="303"/>
        <v>17.26759990052885</v>
      </c>
      <c r="AI2880">
        <f t="shared" ca="1" si="304"/>
        <v>0.46429499186407053</v>
      </c>
      <c r="AX2880">
        <f t="shared" ca="1" si="305"/>
        <v>3.2390063304190378E-2</v>
      </c>
    </row>
    <row r="2881" spans="1:50">
      <c r="A2881">
        <f t="shared" ca="1" si="301"/>
        <v>0.1810766758541551</v>
      </c>
      <c r="R2881">
        <f t="shared" ca="1" si="302"/>
        <v>1.2693826756941242</v>
      </c>
      <c r="AH2881">
        <f t="shared" ca="1" si="303"/>
        <v>16.672626645885749</v>
      </c>
      <c r="AI2881">
        <f t="shared" ca="1" si="304"/>
        <v>0.44464309265773772</v>
      </c>
      <c r="AX2881">
        <f t="shared" ca="1" si="305"/>
        <v>1.4038076869608327</v>
      </c>
    </row>
    <row r="2882" spans="1:50">
      <c r="A2882">
        <f t="shared" ca="1" si="301"/>
        <v>0.54500410158790835</v>
      </c>
      <c r="R2882">
        <f t="shared" ca="1" si="302"/>
        <v>-1.1620899378750371</v>
      </c>
      <c r="AH2882">
        <f t="shared" ca="1" si="303"/>
        <v>23.846701944398809</v>
      </c>
      <c r="AI2882">
        <f t="shared" ca="1" si="304"/>
        <v>0.65800250040744346</v>
      </c>
      <c r="AX2882">
        <f t="shared" ca="1" si="305"/>
        <v>2.3716453148368579</v>
      </c>
    </row>
    <row r="2883" spans="1:50">
      <c r="A2883">
        <f t="shared" ref="A2883:A2946" ca="1" si="306">RAND()</f>
        <v>0.64065737163528191</v>
      </c>
      <c r="R2883">
        <f t="shared" ref="R2883:R2946" ca="1" si="307">_xlfn.NORM.INV(RAND(),0,1)</f>
        <v>0.40286870017975185</v>
      </c>
      <c r="AH2883">
        <f t="shared" ref="AH2883:AH2946" ca="1" si="308">IF(AI2883&lt;$AL$4,$AL$1+SQRT(AI2883*($AL$2-$AL$1)*($AL$3-$AL$1)),$AL$2-SQRT((1-AI2883)*($AL$2-$AL$1)*($AL$2-$AL$3)))</f>
        <v>11.228353834987473</v>
      </c>
      <c r="AI2883">
        <f t="shared" ref="AI2883:AI2946" ca="1" si="309">RAND()</f>
        <v>0.24837972682753473</v>
      </c>
      <c r="AX2883">
        <f t="shared" ref="AX2883:AX2946" ca="1" si="310">-LN(1-RAND())/$AW$2</f>
        <v>0.27663303106628617</v>
      </c>
    </row>
    <row r="2884" spans="1:50">
      <c r="A2884">
        <f t="shared" ca="1" si="306"/>
        <v>0.30924517122107464</v>
      </c>
      <c r="R2884">
        <f t="shared" ca="1" si="307"/>
        <v>-0.75995553424036444</v>
      </c>
      <c r="AH2884">
        <f t="shared" ca="1" si="308"/>
        <v>5.2550011274941619</v>
      </c>
      <c r="AI2884">
        <f t="shared" ca="1" si="309"/>
        <v>5.5230073699929827E-2</v>
      </c>
      <c r="AX2884">
        <f t="shared" ca="1" si="310"/>
        <v>4.204079009199841</v>
      </c>
    </row>
    <row r="2885" spans="1:50">
      <c r="A2885">
        <f t="shared" ca="1" si="306"/>
        <v>0.24788272226476382</v>
      </c>
      <c r="R2885">
        <f t="shared" ca="1" si="307"/>
        <v>1.0807474969937312</v>
      </c>
      <c r="AH2885">
        <f t="shared" ca="1" si="308"/>
        <v>20.489295925643805</v>
      </c>
      <c r="AI2885">
        <f t="shared" ca="1" si="309"/>
        <v>0.56455917251788834</v>
      </c>
      <c r="AX2885">
        <f t="shared" ca="1" si="310"/>
        <v>0.18052751200119435</v>
      </c>
    </row>
    <row r="2886" spans="1:50">
      <c r="A2886">
        <f t="shared" ca="1" si="306"/>
        <v>0.61321389943432703</v>
      </c>
      <c r="R2886">
        <f t="shared" ca="1" si="307"/>
        <v>-0.16882452156127631</v>
      </c>
      <c r="AH2886">
        <f t="shared" ca="1" si="308"/>
        <v>13.859920412076683</v>
      </c>
      <c r="AI2886">
        <f t="shared" ca="1" si="309"/>
        <v>0.34694732368928416</v>
      </c>
      <c r="AX2886">
        <f t="shared" ca="1" si="310"/>
        <v>0.43363446688870982</v>
      </c>
    </row>
    <row r="2887" spans="1:50">
      <c r="A2887">
        <f t="shared" ca="1" si="306"/>
        <v>0.44673639162578316</v>
      </c>
      <c r="R2887">
        <f t="shared" ca="1" si="307"/>
        <v>0.41012822241734709</v>
      </c>
      <c r="AH2887">
        <f t="shared" ca="1" si="308"/>
        <v>36.582487431926026</v>
      </c>
      <c r="AI2887">
        <f t="shared" ca="1" si="309"/>
        <v>0.90998517824278846</v>
      </c>
      <c r="AX2887">
        <f t="shared" ca="1" si="310"/>
        <v>0.50530276186775291</v>
      </c>
    </row>
    <row r="2888" spans="1:50">
      <c r="A2888">
        <f t="shared" ca="1" si="306"/>
        <v>0.95536637524348156</v>
      </c>
      <c r="R2888">
        <f t="shared" ca="1" si="307"/>
        <v>0.17521620762856946</v>
      </c>
      <c r="AH2888">
        <f t="shared" ca="1" si="308"/>
        <v>25.931414665649545</v>
      </c>
      <c r="AI2888">
        <f t="shared" ca="1" si="309"/>
        <v>0.71035160000154507</v>
      </c>
      <c r="AX2888">
        <f t="shared" ca="1" si="310"/>
        <v>2.8844945512552074</v>
      </c>
    </row>
    <row r="2889" spans="1:50">
      <c r="A2889">
        <f t="shared" ca="1" si="306"/>
        <v>0.12049910270974307</v>
      </c>
      <c r="R2889">
        <f t="shared" ca="1" si="307"/>
        <v>0.56156804089878853</v>
      </c>
      <c r="AH2889">
        <f t="shared" ca="1" si="308"/>
        <v>17.011047007526606</v>
      </c>
      <c r="AI2889">
        <f t="shared" ca="1" si="309"/>
        <v>0.45586449023019038</v>
      </c>
      <c r="AX2889">
        <f t="shared" ca="1" si="310"/>
        <v>2.598466992413806</v>
      </c>
    </row>
    <row r="2890" spans="1:50">
      <c r="A2890">
        <f t="shared" ca="1" si="306"/>
        <v>0.91024125829313007</v>
      </c>
      <c r="R2890">
        <f t="shared" ca="1" si="307"/>
        <v>1.2706414535010166</v>
      </c>
      <c r="AH2890">
        <f t="shared" ca="1" si="308"/>
        <v>30.897380154680512</v>
      </c>
      <c r="AI2890">
        <f t="shared" ca="1" si="309"/>
        <v>0.81754495752260303</v>
      </c>
      <c r="AX2890">
        <f t="shared" ca="1" si="310"/>
        <v>1.7878590657927664</v>
      </c>
    </row>
    <row r="2891" spans="1:50">
      <c r="A2891">
        <f t="shared" ca="1" si="306"/>
        <v>0.23843871699978481</v>
      </c>
      <c r="R2891">
        <f t="shared" ca="1" si="307"/>
        <v>-0.98772174923646594</v>
      </c>
      <c r="AH2891">
        <f t="shared" ca="1" si="308"/>
        <v>24.516752617555625</v>
      </c>
      <c r="AI2891">
        <f t="shared" ca="1" si="309"/>
        <v>0.67530205142257094</v>
      </c>
      <c r="AX2891">
        <f t="shared" ca="1" si="310"/>
        <v>7.1171361705983474</v>
      </c>
    </row>
    <row r="2892" spans="1:50">
      <c r="A2892">
        <f t="shared" ca="1" si="306"/>
        <v>0.80428585571855815</v>
      </c>
      <c r="R2892">
        <f t="shared" ca="1" si="307"/>
        <v>1.1753043670029271</v>
      </c>
      <c r="AH2892">
        <f t="shared" ca="1" si="308"/>
        <v>15.163743483800509</v>
      </c>
      <c r="AI2892">
        <f t="shared" ca="1" si="309"/>
        <v>0.39321761596877436</v>
      </c>
      <c r="AX2892">
        <f t="shared" ca="1" si="310"/>
        <v>5.8227508487256934</v>
      </c>
    </row>
    <row r="2893" spans="1:50">
      <c r="A2893">
        <f t="shared" ca="1" si="306"/>
        <v>0.79050099678971197</v>
      </c>
      <c r="R2893">
        <f t="shared" ca="1" si="307"/>
        <v>-0.65071323200007025</v>
      </c>
      <c r="AH2893">
        <f t="shared" ca="1" si="308"/>
        <v>16.851473040775694</v>
      </c>
      <c r="AI2893">
        <f t="shared" ca="1" si="309"/>
        <v>0.4505875802167898</v>
      </c>
      <c r="AX2893">
        <f t="shared" ca="1" si="310"/>
        <v>6.3193774976840809</v>
      </c>
    </row>
    <row r="2894" spans="1:50">
      <c r="A2894">
        <f t="shared" ca="1" si="306"/>
        <v>0.83052639874747247</v>
      </c>
      <c r="R2894">
        <f t="shared" ca="1" si="307"/>
        <v>-0.11442109456383147</v>
      </c>
      <c r="AH2894">
        <f t="shared" ca="1" si="308"/>
        <v>5.6661629833093157</v>
      </c>
      <c r="AI2894">
        <f t="shared" ca="1" si="309"/>
        <v>6.4210805906849466E-2</v>
      </c>
      <c r="AX2894">
        <f t="shared" ca="1" si="310"/>
        <v>0.52189486555746467</v>
      </c>
    </row>
    <row r="2895" spans="1:50">
      <c r="A2895">
        <f t="shared" ca="1" si="306"/>
        <v>0.91891744681603604</v>
      </c>
      <c r="R2895">
        <f t="shared" ca="1" si="307"/>
        <v>0.51165470821952674</v>
      </c>
      <c r="AH2895">
        <f t="shared" ca="1" si="308"/>
        <v>5.217911770933541</v>
      </c>
      <c r="AI2895">
        <f t="shared" ca="1" si="309"/>
        <v>5.4453206498493611E-2</v>
      </c>
      <c r="AX2895">
        <f t="shared" ca="1" si="310"/>
        <v>1.3718384971767015</v>
      </c>
    </row>
    <row r="2896" spans="1:50">
      <c r="A2896">
        <f t="shared" ca="1" si="306"/>
        <v>0.81857174343097916</v>
      </c>
      <c r="R2896">
        <f t="shared" ca="1" si="307"/>
        <v>6.2155532547196891E-2</v>
      </c>
      <c r="AH2896">
        <f t="shared" ca="1" si="308"/>
        <v>9.0007529434634197</v>
      </c>
      <c r="AI2896">
        <f t="shared" ca="1" si="309"/>
        <v>0.16202710709853085</v>
      </c>
      <c r="AX2896">
        <f t="shared" ca="1" si="310"/>
        <v>0.79720380981472438</v>
      </c>
    </row>
    <row r="2897" spans="1:50">
      <c r="A2897">
        <f t="shared" ca="1" si="306"/>
        <v>3.0423842374111776E-2</v>
      </c>
      <c r="R2897">
        <f t="shared" ca="1" si="307"/>
        <v>-0.32551403733188122</v>
      </c>
      <c r="AH2897">
        <f t="shared" ca="1" si="308"/>
        <v>27.202946155678273</v>
      </c>
      <c r="AI2897">
        <f t="shared" ca="1" si="309"/>
        <v>0.74014716800954794</v>
      </c>
      <c r="AX2897">
        <f t="shared" ca="1" si="310"/>
        <v>0.84525971372165698</v>
      </c>
    </row>
    <row r="2898" spans="1:50">
      <c r="A2898">
        <f t="shared" ca="1" si="306"/>
        <v>0.24539799626911918</v>
      </c>
      <c r="R2898">
        <f t="shared" ca="1" si="307"/>
        <v>-1.0332977177542448</v>
      </c>
      <c r="AH2898">
        <f t="shared" ca="1" si="308"/>
        <v>14.35261126353322</v>
      </c>
      <c r="AI2898">
        <f t="shared" ca="1" si="309"/>
        <v>0.36463183813561051</v>
      </c>
      <c r="AX2898">
        <f t="shared" ca="1" si="310"/>
        <v>1.8611025170781452</v>
      </c>
    </row>
    <row r="2899" spans="1:50">
      <c r="A2899">
        <f t="shared" ca="1" si="306"/>
        <v>0.62031734685531426</v>
      </c>
      <c r="R2899">
        <f t="shared" ca="1" si="307"/>
        <v>-0.12071108026380332</v>
      </c>
      <c r="AH2899">
        <f t="shared" ca="1" si="308"/>
        <v>27.507677393878598</v>
      </c>
      <c r="AI2899">
        <f t="shared" ca="1" si="309"/>
        <v>0.7470477118910801</v>
      </c>
      <c r="AX2899">
        <f t="shared" ca="1" si="310"/>
        <v>6.3371057089432845E-2</v>
      </c>
    </row>
    <row r="2900" spans="1:50">
      <c r="A2900">
        <f t="shared" ca="1" si="306"/>
        <v>0.34446448910763505</v>
      </c>
      <c r="R2900">
        <f t="shared" ca="1" si="307"/>
        <v>-0.269043429987534</v>
      </c>
      <c r="AH2900">
        <f t="shared" ca="1" si="308"/>
        <v>12.655173058923594</v>
      </c>
      <c r="AI2900">
        <f t="shared" ca="1" si="309"/>
        <v>0.30268195037052703</v>
      </c>
      <c r="AX2900">
        <f t="shared" ca="1" si="310"/>
        <v>3.8166088314612288</v>
      </c>
    </row>
    <row r="2901" spans="1:50">
      <c r="A2901">
        <f t="shared" ca="1" si="306"/>
        <v>0.40009960653285048</v>
      </c>
      <c r="R2901">
        <f t="shared" ca="1" si="307"/>
        <v>-0.63287034729013769</v>
      </c>
      <c r="AH2901">
        <f t="shared" ca="1" si="308"/>
        <v>12.799168358075967</v>
      </c>
      <c r="AI2901">
        <f t="shared" ca="1" si="309"/>
        <v>0.30804906257461173</v>
      </c>
      <c r="AX2901">
        <f t="shared" ca="1" si="310"/>
        <v>2.0823480131662273</v>
      </c>
    </row>
    <row r="2902" spans="1:50">
      <c r="A2902">
        <f t="shared" ca="1" si="306"/>
        <v>0.48318486504739466</v>
      </c>
      <c r="R2902">
        <f t="shared" ca="1" si="307"/>
        <v>-0.13005070717278655</v>
      </c>
      <c r="AH2902">
        <f t="shared" ca="1" si="308"/>
        <v>13.869706522478154</v>
      </c>
      <c r="AI2902">
        <f t="shared" ca="1" si="309"/>
        <v>0.34730094661407129</v>
      </c>
      <c r="AX2902">
        <f t="shared" ca="1" si="310"/>
        <v>3.8102427289651932</v>
      </c>
    </row>
    <row r="2903" spans="1:50">
      <c r="A2903">
        <f t="shared" ca="1" si="306"/>
        <v>0.79107962510588026</v>
      </c>
      <c r="R2903">
        <f t="shared" ca="1" si="307"/>
        <v>-1.7442142755730132</v>
      </c>
      <c r="AH2903">
        <f t="shared" ca="1" si="308"/>
        <v>14.14242835252108</v>
      </c>
      <c r="AI2903">
        <f t="shared" ca="1" si="309"/>
        <v>0.3571172777729581</v>
      </c>
      <c r="AX2903">
        <f t="shared" ca="1" si="310"/>
        <v>0.40323032636633577</v>
      </c>
    </row>
    <row r="2904" spans="1:50">
      <c r="A2904">
        <f t="shared" ca="1" si="306"/>
        <v>0.3219152693781161</v>
      </c>
      <c r="R2904">
        <f t="shared" ca="1" si="307"/>
        <v>-0.26778658465105187</v>
      </c>
      <c r="AH2904">
        <f t="shared" ca="1" si="308"/>
        <v>14.47767043373323</v>
      </c>
      <c r="AI2904">
        <f t="shared" ca="1" si="309"/>
        <v>0.36908205109276493</v>
      </c>
      <c r="AX2904">
        <f t="shared" ca="1" si="310"/>
        <v>2.5206815398309961</v>
      </c>
    </row>
    <row r="2905" spans="1:50">
      <c r="A2905">
        <f t="shared" ca="1" si="306"/>
        <v>0.39409179990037879</v>
      </c>
      <c r="R2905">
        <f t="shared" ca="1" si="307"/>
        <v>0.54194803658230262</v>
      </c>
      <c r="AH2905">
        <f t="shared" ca="1" si="308"/>
        <v>17.868119701129167</v>
      </c>
      <c r="AI2905">
        <f t="shared" ca="1" si="309"/>
        <v>0.48377113422951812</v>
      </c>
      <c r="AX2905">
        <f t="shared" ca="1" si="310"/>
        <v>0.6638690133354761</v>
      </c>
    </row>
    <row r="2906" spans="1:50">
      <c r="A2906">
        <f t="shared" ca="1" si="306"/>
        <v>3.8062450948699977E-2</v>
      </c>
      <c r="R2906">
        <f t="shared" ca="1" si="307"/>
        <v>1.4796479520146777</v>
      </c>
      <c r="AH2906">
        <f t="shared" ca="1" si="308"/>
        <v>29.735065175697752</v>
      </c>
      <c r="AI2906">
        <f t="shared" ca="1" si="309"/>
        <v>0.79466620828339096</v>
      </c>
      <c r="AX2906">
        <f t="shared" ca="1" si="310"/>
        <v>1.6508972672860127</v>
      </c>
    </row>
    <row r="2907" spans="1:50">
      <c r="A2907">
        <f t="shared" ca="1" si="306"/>
        <v>0.17406667964820244</v>
      </c>
      <c r="R2907">
        <f t="shared" ca="1" si="307"/>
        <v>-2.2034365157090527</v>
      </c>
      <c r="AH2907">
        <f t="shared" ca="1" si="308"/>
        <v>39.641700584298611</v>
      </c>
      <c r="AI2907">
        <f t="shared" ca="1" si="309"/>
        <v>0.94635281660734016</v>
      </c>
      <c r="AX2907">
        <f t="shared" ca="1" si="310"/>
        <v>0.33017488768968495</v>
      </c>
    </row>
    <row r="2908" spans="1:50">
      <c r="A2908">
        <f t="shared" ca="1" si="306"/>
        <v>0.77688409578710349</v>
      </c>
      <c r="R2908">
        <f t="shared" ca="1" si="307"/>
        <v>0.23856230736730061</v>
      </c>
      <c r="AH2908">
        <f t="shared" ca="1" si="308"/>
        <v>3.3550499829682838</v>
      </c>
      <c r="AI2908">
        <f t="shared" ca="1" si="309"/>
        <v>2.2512720776430961E-2</v>
      </c>
      <c r="AX2908">
        <f t="shared" ca="1" si="310"/>
        <v>3.7700686204066378</v>
      </c>
    </row>
    <row r="2909" spans="1:50">
      <c r="A2909">
        <f t="shared" ca="1" si="306"/>
        <v>0.66119042955075324</v>
      </c>
      <c r="R2909">
        <f t="shared" ca="1" si="307"/>
        <v>1.5385348556111473</v>
      </c>
      <c r="AH2909">
        <f t="shared" ca="1" si="308"/>
        <v>23.850175118835637</v>
      </c>
      <c r="AI2909">
        <f t="shared" ca="1" si="309"/>
        <v>0.65809332934221854</v>
      </c>
      <c r="AX2909">
        <f t="shared" ca="1" si="310"/>
        <v>2.9318146040466644</v>
      </c>
    </row>
    <row r="2910" spans="1:50">
      <c r="A2910">
        <f t="shared" ca="1" si="306"/>
        <v>8.6477225688040948E-2</v>
      </c>
      <c r="R2910">
        <f t="shared" ca="1" si="307"/>
        <v>2.885809765390436</v>
      </c>
      <c r="AH2910">
        <f t="shared" ca="1" si="308"/>
        <v>29.193087194405837</v>
      </c>
      <c r="AI2910">
        <f t="shared" ca="1" si="309"/>
        <v>0.78353618975020078</v>
      </c>
      <c r="AX2910">
        <f t="shared" ca="1" si="310"/>
        <v>2.0246148492941578</v>
      </c>
    </row>
    <row r="2911" spans="1:50">
      <c r="A2911">
        <f t="shared" ca="1" si="306"/>
        <v>0.12761582405449134</v>
      </c>
      <c r="R2911">
        <f t="shared" ca="1" si="307"/>
        <v>0.26575206760234638</v>
      </c>
      <c r="AH2911">
        <f t="shared" ca="1" si="308"/>
        <v>11.277053876490811</v>
      </c>
      <c r="AI2911">
        <f t="shared" ca="1" si="309"/>
        <v>0.25026672175790243</v>
      </c>
      <c r="AX2911">
        <f t="shared" ca="1" si="310"/>
        <v>3.3490917911454932</v>
      </c>
    </row>
    <row r="2912" spans="1:50">
      <c r="A2912">
        <f t="shared" ca="1" si="306"/>
        <v>0.48408236211288336</v>
      </c>
      <c r="R2912">
        <f t="shared" ca="1" si="307"/>
        <v>-0.87881096055889163</v>
      </c>
      <c r="AH2912">
        <f t="shared" ca="1" si="308"/>
        <v>8.7247072023709222</v>
      </c>
      <c r="AI2912">
        <f t="shared" ca="1" si="309"/>
        <v>0.15224103153420609</v>
      </c>
      <c r="AX2912">
        <f t="shared" ca="1" si="310"/>
        <v>3.0707976238607428</v>
      </c>
    </row>
    <row r="2913" spans="1:50">
      <c r="A2913">
        <f t="shared" ca="1" si="306"/>
        <v>0.6148461371663293</v>
      </c>
      <c r="R2913">
        <f t="shared" ca="1" si="307"/>
        <v>0.27654544898628602</v>
      </c>
      <c r="AH2913">
        <f t="shared" ca="1" si="308"/>
        <v>30.186551263530159</v>
      </c>
      <c r="AI2913">
        <f t="shared" ca="1" si="309"/>
        <v>0.80371362458364082</v>
      </c>
      <c r="AX2913">
        <f t="shared" ca="1" si="310"/>
        <v>5.6030373183847715</v>
      </c>
    </row>
    <row r="2914" spans="1:50">
      <c r="A2914">
        <f t="shared" ca="1" si="306"/>
        <v>9.7364387103877847E-2</v>
      </c>
      <c r="R2914">
        <f t="shared" ca="1" si="307"/>
        <v>-9.7937785864534832E-2</v>
      </c>
      <c r="AH2914">
        <f t="shared" ca="1" si="308"/>
        <v>43.463826092480836</v>
      </c>
      <c r="AI2914">
        <f t="shared" ca="1" si="309"/>
        <v>0.97863921532533282</v>
      </c>
      <c r="AX2914">
        <f t="shared" ca="1" si="310"/>
        <v>5.4276254295554018</v>
      </c>
    </row>
    <row r="2915" spans="1:50">
      <c r="A2915">
        <f t="shared" ca="1" si="306"/>
        <v>0.26204122619850823</v>
      </c>
      <c r="R2915">
        <f t="shared" ca="1" si="307"/>
        <v>0.20244767381169709</v>
      </c>
      <c r="AH2915">
        <f t="shared" ca="1" si="308"/>
        <v>9.107040876962559</v>
      </c>
      <c r="AI2915">
        <f t="shared" ca="1" si="309"/>
        <v>0.16587638706933394</v>
      </c>
      <c r="AX2915">
        <f t="shared" ca="1" si="310"/>
        <v>5.6374208147470783</v>
      </c>
    </row>
    <row r="2916" spans="1:50">
      <c r="A2916">
        <f t="shared" ca="1" si="306"/>
        <v>0.75298520861721041</v>
      </c>
      <c r="R2916">
        <f t="shared" ca="1" si="307"/>
        <v>-2.898465941419373</v>
      </c>
      <c r="AH2916">
        <f t="shared" ca="1" si="308"/>
        <v>9.8334149159979791</v>
      </c>
      <c r="AI2916">
        <f t="shared" ca="1" si="309"/>
        <v>0.19339209782034306</v>
      </c>
      <c r="AX2916">
        <f t="shared" ca="1" si="310"/>
        <v>2.1973526515018555</v>
      </c>
    </row>
    <row r="2917" spans="1:50">
      <c r="A2917">
        <f t="shared" ca="1" si="306"/>
        <v>0.21214683511344268</v>
      </c>
      <c r="R2917">
        <f t="shared" ca="1" si="307"/>
        <v>0.40659969594303186</v>
      </c>
      <c r="AH2917">
        <f t="shared" ca="1" si="308"/>
        <v>9.9239882052382509</v>
      </c>
      <c r="AI2917">
        <f t="shared" ca="1" si="309"/>
        <v>0.19697108379541584</v>
      </c>
      <c r="AX2917">
        <f t="shared" ca="1" si="310"/>
        <v>0.36290279385107554</v>
      </c>
    </row>
    <row r="2918" spans="1:50">
      <c r="A2918">
        <f t="shared" ca="1" si="306"/>
        <v>0.99721218553683444</v>
      </c>
      <c r="R2918">
        <f t="shared" ca="1" si="307"/>
        <v>-0.29971285975881007</v>
      </c>
      <c r="AH2918">
        <f t="shared" ca="1" si="308"/>
        <v>30.049145394156469</v>
      </c>
      <c r="AI2918">
        <f t="shared" ca="1" si="309"/>
        <v>0.800981700248246</v>
      </c>
      <c r="AX2918">
        <f t="shared" ca="1" si="310"/>
        <v>1.2510223240872318</v>
      </c>
    </row>
    <row r="2919" spans="1:50">
      <c r="A2919">
        <f t="shared" ca="1" si="306"/>
        <v>0.84218695670754029</v>
      </c>
      <c r="R2919">
        <f t="shared" ca="1" si="307"/>
        <v>0.44153564103797316</v>
      </c>
      <c r="AH2919">
        <f t="shared" ca="1" si="308"/>
        <v>16.192687718426178</v>
      </c>
      <c r="AI2919">
        <f t="shared" ca="1" si="309"/>
        <v>0.42853281814807387</v>
      </c>
      <c r="AX2919">
        <f t="shared" ca="1" si="310"/>
        <v>1.0842207695961779</v>
      </c>
    </row>
    <row r="2920" spans="1:50">
      <c r="A2920">
        <f t="shared" ca="1" si="306"/>
        <v>0.24527078392546287</v>
      </c>
      <c r="R2920">
        <f t="shared" ca="1" si="307"/>
        <v>-0.33290994829899256</v>
      </c>
      <c r="AH2920">
        <f t="shared" ca="1" si="308"/>
        <v>11.587193837738795</v>
      </c>
      <c r="AI2920">
        <f t="shared" ca="1" si="309"/>
        <v>0.26222816137027372</v>
      </c>
      <c r="AX2920">
        <f t="shared" ca="1" si="310"/>
        <v>0.8490927715787896</v>
      </c>
    </row>
    <row r="2921" spans="1:50">
      <c r="A2921">
        <f t="shared" ca="1" si="306"/>
        <v>0.66291934673674091</v>
      </c>
      <c r="R2921">
        <f t="shared" ca="1" si="307"/>
        <v>0.22047989075929986</v>
      </c>
      <c r="AH2921">
        <f t="shared" ca="1" si="308"/>
        <v>3.6313608016745378</v>
      </c>
      <c r="AI2921">
        <f t="shared" ca="1" si="309"/>
        <v>2.6373562543876683E-2</v>
      </c>
      <c r="AX2921">
        <f t="shared" ca="1" si="310"/>
        <v>2.5808457647617353</v>
      </c>
    </row>
    <row r="2922" spans="1:50">
      <c r="A2922">
        <f t="shared" ca="1" si="306"/>
        <v>0.65860163823532236</v>
      </c>
      <c r="R2922">
        <f t="shared" ca="1" si="307"/>
        <v>0.20863406419596159</v>
      </c>
      <c r="AH2922">
        <f t="shared" ca="1" si="308"/>
        <v>5.4239189277700914</v>
      </c>
      <c r="AI2922">
        <f t="shared" ca="1" si="309"/>
        <v>5.883779307004533E-2</v>
      </c>
      <c r="AX2922">
        <f t="shared" ca="1" si="310"/>
        <v>1.1367592726032616</v>
      </c>
    </row>
    <row r="2923" spans="1:50">
      <c r="A2923">
        <f t="shared" ca="1" si="306"/>
        <v>0.5821222201627988</v>
      </c>
      <c r="R2923">
        <f t="shared" ca="1" si="307"/>
        <v>-0.97037700811686556</v>
      </c>
      <c r="AH2923">
        <f t="shared" ca="1" si="308"/>
        <v>5.9023988797970555</v>
      </c>
      <c r="AI2923">
        <f t="shared" ca="1" si="309"/>
        <v>6.9676625072459086E-2</v>
      </c>
      <c r="AX2923">
        <f t="shared" ca="1" si="310"/>
        <v>3.1976511697931422</v>
      </c>
    </row>
    <row r="2924" spans="1:50">
      <c r="A2924">
        <f t="shared" ca="1" si="306"/>
        <v>0.8139625780501174</v>
      </c>
      <c r="R2924">
        <f t="shared" ca="1" si="307"/>
        <v>0.54194623120541052</v>
      </c>
      <c r="AH2924">
        <f t="shared" ca="1" si="308"/>
        <v>17.160747853890051</v>
      </c>
      <c r="AI2924">
        <f t="shared" ca="1" si="309"/>
        <v>0.46079175924210658</v>
      </c>
      <c r="AX2924">
        <f t="shared" ca="1" si="310"/>
        <v>1.5189534475557296</v>
      </c>
    </row>
    <row r="2925" spans="1:50">
      <c r="A2925">
        <f t="shared" ca="1" si="306"/>
        <v>0.72177259670772165</v>
      </c>
      <c r="R2925">
        <f t="shared" ca="1" si="307"/>
        <v>0.33440051166020524</v>
      </c>
      <c r="AH2925">
        <f t="shared" ca="1" si="308"/>
        <v>11.851634592252474</v>
      </c>
      <c r="AI2925">
        <f t="shared" ca="1" si="309"/>
        <v>0.27235110835848586</v>
      </c>
      <c r="AX2925">
        <f t="shared" ca="1" si="310"/>
        <v>5.1694015555177923</v>
      </c>
    </row>
    <row r="2926" spans="1:50">
      <c r="A2926">
        <f t="shared" ca="1" si="306"/>
        <v>0.55915061493375706</v>
      </c>
      <c r="R2926">
        <f t="shared" ca="1" si="307"/>
        <v>0.18849567484527369</v>
      </c>
      <c r="AH2926">
        <f t="shared" ca="1" si="308"/>
        <v>34.587508176507328</v>
      </c>
      <c r="AI2926">
        <f t="shared" ca="1" si="309"/>
        <v>0.88122754789538571</v>
      </c>
      <c r="AX2926">
        <f t="shared" ca="1" si="310"/>
        <v>1.3468832049233803</v>
      </c>
    </row>
    <row r="2927" spans="1:50">
      <c r="A2927">
        <f t="shared" ca="1" si="306"/>
        <v>0.55379065236851621</v>
      </c>
      <c r="R2927">
        <f t="shared" ca="1" si="307"/>
        <v>6.3975565693752873E-2</v>
      </c>
      <c r="AH2927">
        <f t="shared" ca="1" si="308"/>
        <v>18.478643398863131</v>
      </c>
      <c r="AI2927">
        <f t="shared" ca="1" si="309"/>
        <v>0.50320203901198257</v>
      </c>
      <c r="AX2927">
        <f t="shared" ca="1" si="310"/>
        <v>0.93650306683942386</v>
      </c>
    </row>
    <row r="2928" spans="1:50">
      <c r="A2928">
        <f t="shared" ca="1" si="306"/>
        <v>0.92111739567796591</v>
      </c>
      <c r="R2928">
        <f t="shared" ca="1" si="307"/>
        <v>0.25016097170625817</v>
      </c>
      <c r="AH2928">
        <f t="shared" ca="1" si="308"/>
        <v>13.028930459888322</v>
      </c>
      <c r="AI2928">
        <f t="shared" ca="1" si="309"/>
        <v>0.31657000853011319</v>
      </c>
      <c r="AX2928">
        <f t="shared" ca="1" si="310"/>
        <v>1.2986136895904987</v>
      </c>
    </row>
    <row r="2929" spans="1:50">
      <c r="A2929">
        <f t="shared" ca="1" si="306"/>
        <v>0.29760941036511213</v>
      </c>
      <c r="R2929">
        <f t="shared" ca="1" si="307"/>
        <v>-0.68513031013026127</v>
      </c>
      <c r="AH2929">
        <f t="shared" ca="1" si="308"/>
        <v>27.301796416088603</v>
      </c>
      <c r="AI2929">
        <f t="shared" ca="1" si="309"/>
        <v>0.74239577703165593</v>
      </c>
      <c r="AX2929">
        <f t="shared" ca="1" si="310"/>
        <v>1.1008526823590157</v>
      </c>
    </row>
    <row r="2930" spans="1:50">
      <c r="A2930">
        <f t="shared" ca="1" si="306"/>
        <v>0.11797462431254846</v>
      </c>
      <c r="R2930">
        <f t="shared" ca="1" si="307"/>
        <v>-0.42972247779749545</v>
      </c>
      <c r="AH2930">
        <f t="shared" ca="1" si="308"/>
        <v>33.651644094685878</v>
      </c>
      <c r="AI2930">
        <f t="shared" ca="1" si="309"/>
        <v>0.86636562959659047</v>
      </c>
      <c r="AX2930">
        <f t="shared" ca="1" si="310"/>
        <v>0.48581258985155568</v>
      </c>
    </row>
    <row r="2931" spans="1:50">
      <c r="A2931">
        <f t="shared" ca="1" si="306"/>
        <v>0.98950812230874263</v>
      </c>
      <c r="R2931">
        <f t="shared" ca="1" si="307"/>
        <v>0.59625502424247334</v>
      </c>
      <c r="AH2931">
        <f t="shared" ca="1" si="308"/>
        <v>15.56984038582587</v>
      </c>
      <c r="AI2931">
        <f t="shared" ca="1" si="309"/>
        <v>0.40728205447124621</v>
      </c>
      <c r="AX2931">
        <f t="shared" ca="1" si="310"/>
        <v>1.2246327977336526</v>
      </c>
    </row>
    <row r="2932" spans="1:50">
      <c r="A2932">
        <f t="shared" ca="1" si="306"/>
        <v>0.7193099197780578</v>
      </c>
      <c r="R2932">
        <f t="shared" ca="1" si="307"/>
        <v>-0.18845330508112532</v>
      </c>
      <c r="AH2932">
        <f t="shared" ca="1" si="308"/>
        <v>8.6453312890401559</v>
      </c>
      <c r="AI2932">
        <f t="shared" ca="1" si="309"/>
        <v>0.14948350619451345</v>
      </c>
      <c r="AX2932">
        <f t="shared" ca="1" si="310"/>
        <v>0.99541924046582031</v>
      </c>
    </row>
    <row r="2933" spans="1:50">
      <c r="A2933">
        <f t="shared" ca="1" si="306"/>
        <v>0.34580115829961822</v>
      </c>
      <c r="R2933">
        <f t="shared" ca="1" si="307"/>
        <v>-1.4562675823663338</v>
      </c>
      <c r="AH2933">
        <f t="shared" ca="1" si="308"/>
        <v>14.112600626340701</v>
      </c>
      <c r="AI2933">
        <f t="shared" ca="1" si="309"/>
        <v>0.35604728309773892</v>
      </c>
      <c r="AX2933">
        <f t="shared" ca="1" si="310"/>
        <v>0.87581428631327085</v>
      </c>
    </row>
    <row r="2934" spans="1:50">
      <c r="A2934">
        <f t="shared" ca="1" si="306"/>
        <v>0.2441868501020994</v>
      </c>
      <c r="R2934">
        <f t="shared" ca="1" si="307"/>
        <v>-0.65299312596885484</v>
      </c>
      <c r="AH2934">
        <f t="shared" ca="1" si="308"/>
        <v>22.910107822117695</v>
      </c>
      <c r="AI2934">
        <f t="shared" ca="1" si="309"/>
        <v>0.63306887089535557</v>
      </c>
      <c r="AX2934">
        <f t="shared" ca="1" si="310"/>
        <v>3.6878682833151761</v>
      </c>
    </row>
    <row r="2935" spans="1:50">
      <c r="A2935">
        <f t="shared" ca="1" si="306"/>
        <v>0.44285786251197889</v>
      </c>
      <c r="R2935">
        <f t="shared" ca="1" si="307"/>
        <v>1.0614471705478858</v>
      </c>
      <c r="AH2935">
        <f t="shared" ca="1" si="308"/>
        <v>17.534069331974386</v>
      </c>
      <c r="AI2935">
        <f t="shared" ca="1" si="309"/>
        <v>0.4729816729294769</v>
      </c>
      <c r="AX2935">
        <f t="shared" ca="1" si="310"/>
        <v>0.13524896271896036</v>
      </c>
    </row>
    <row r="2936" spans="1:50">
      <c r="A2936">
        <f t="shared" ca="1" si="306"/>
        <v>0.41261967831611379</v>
      </c>
      <c r="R2936">
        <f t="shared" ca="1" si="307"/>
        <v>0.22646296288206788</v>
      </c>
      <c r="AH2936">
        <f t="shared" ca="1" si="308"/>
        <v>14.11943869804724</v>
      </c>
      <c r="AI2936">
        <f t="shared" ca="1" si="309"/>
        <v>0.3562926603284049</v>
      </c>
      <c r="AX2936">
        <f t="shared" ca="1" si="310"/>
        <v>3.019193541460484</v>
      </c>
    </row>
    <row r="2937" spans="1:50">
      <c r="A2937">
        <f t="shared" ca="1" si="306"/>
        <v>0.45372822055563944</v>
      </c>
      <c r="R2937">
        <f t="shared" ca="1" si="307"/>
        <v>0.56781912491857089</v>
      </c>
      <c r="AH2937">
        <f t="shared" ca="1" si="308"/>
        <v>24.573035383883781</v>
      </c>
      <c r="AI2937">
        <f t="shared" ca="1" si="309"/>
        <v>0.67673473520538696</v>
      </c>
      <c r="AX2937">
        <f t="shared" ca="1" si="310"/>
        <v>2.1909423113921087</v>
      </c>
    </row>
    <row r="2938" spans="1:50">
      <c r="A2938">
        <f t="shared" ca="1" si="306"/>
        <v>0.47061776229744134</v>
      </c>
      <c r="R2938">
        <f t="shared" ca="1" si="307"/>
        <v>-1.0219960633566452</v>
      </c>
      <c r="AH2938">
        <f t="shared" ca="1" si="308"/>
        <v>30.253730676188464</v>
      </c>
      <c r="AI2938">
        <f t="shared" ca="1" si="309"/>
        <v>0.80504242389574976</v>
      </c>
      <c r="AX2938">
        <f t="shared" ca="1" si="310"/>
        <v>5.6404635693434679</v>
      </c>
    </row>
    <row r="2939" spans="1:50">
      <c r="A2939">
        <f t="shared" ca="1" si="306"/>
        <v>0.97383788176445329</v>
      </c>
      <c r="R2939">
        <f t="shared" ca="1" si="307"/>
        <v>0.61638156095664576</v>
      </c>
      <c r="AH2939">
        <f t="shared" ca="1" si="308"/>
        <v>3.2344294127089084</v>
      </c>
      <c r="AI2939">
        <f t="shared" ca="1" si="309"/>
        <v>2.0923067251592986E-2</v>
      </c>
      <c r="AX2939">
        <f t="shared" ca="1" si="310"/>
        <v>1.7946674675600891</v>
      </c>
    </row>
    <row r="2940" spans="1:50">
      <c r="A2940">
        <f t="shared" ca="1" si="306"/>
        <v>0.34116288169340825</v>
      </c>
      <c r="R2940">
        <f t="shared" ca="1" si="307"/>
        <v>-0.23709537968207273</v>
      </c>
      <c r="AH2940">
        <f t="shared" ca="1" si="308"/>
        <v>7.735030428073471</v>
      </c>
      <c r="AI2940">
        <f t="shared" ca="1" si="309"/>
        <v>0.11966139144644494</v>
      </c>
      <c r="AX2940">
        <f t="shared" ca="1" si="310"/>
        <v>7.5918190770882132</v>
      </c>
    </row>
    <row r="2941" spans="1:50">
      <c r="A2941">
        <f t="shared" ca="1" si="306"/>
        <v>0.32947303937728745</v>
      </c>
      <c r="R2941">
        <f t="shared" ca="1" si="307"/>
        <v>1.5533378794344079</v>
      </c>
      <c r="AH2941">
        <f t="shared" ca="1" si="308"/>
        <v>34.135207705335809</v>
      </c>
      <c r="AI2941">
        <f t="shared" ca="1" si="309"/>
        <v>0.87415418272358181</v>
      </c>
      <c r="AX2941">
        <f t="shared" ca="1" si="310"/>
        <v>4.5060467450325499</v>
      </c>
    </row>
    <row r="2942" spans="1:50">
      <c r="A2942">
        <f t="shared" ca="1" si="306"/>
        <v>0.3708782800602245</v>
      </c>
      <c r="R2942">
        <f t="shared" ca="1" si="307"/>
        <v>0.33716952794849597</v>
      </c>
      <c r="AH2942">
        <f t="shared" ca="1" si="308"/>
        <v>4.0282038791697978</v>
      </c>
      <c r="AI2942">
        <f t="shared" ca="1" si="309"/>
        <v>3.2452852984317215E-2</v>
      </c>
      <c r="AX2942">
        <f t="shared" ca="1" si="310"/>
        <v>0.87541008409908749</v>
      </c>
    </row>
    <row r="2943" spans="1:50">
      <c r="A2943">
        <f t="shared" ca="1" si="306"/>
        <v>0.1019142587640508</v>
      </c>
      <c r="R2943">
        <f t="shared" ca="1" si="307"/>
        <v>0.17942707472774025</v>
      </c>
      <c r="AH2943">
        <f t="shared" ca="1" si="308"/>
        <v>7.1921705492554286</v>
      </c>
      <c r="AI2943">
        <f t="shared" ca="1" si="309"/>
        <v>0.10345463441915426</v>
      </c>
      <c r="AX2943">
        <f t="shared" ca="1" si="310"/>
        <v>2.1513536844203638</v>
      </c>
    </row>
    <row r="2944" spans="1:50">
      <c r="A2944">
        <f t="shared" ca="1" si="306"/>
        <v>0.45040383711556131</v>
      </c>
      <c r="R2944">
        <f t="shared" ca="1" si="307"/>
        <v>-0.38614493708731318</v>
      </c>
      <c r="AH2944">
        <f t="shared" ca="1" si="308"/>
        <v>15.777287800147107</v>
      </c>
      <c r="AI2944">
        <f t="shared" ca="1" si="309"/>
        <v>0.41440298484301996</v>
      </c>
      <c r="AX2944">
        <f t="shared" ca="1" si="310"/>
        <v>0.53690645043092944</v>
      </c>
    </row>
    <row r="2945" spans="1:50">
      <c r="A2945">
        <f t="shared" ca="1" si="306"/>
        <v>0.81738285837912883</v>
      </c>
      <c r="R2945">
        <f t="shared" ca="1" si="307"/>
        <v>1.409827114534671</v>
      </c>
      <c r="AH2945">
        <f t="shared" ca="1" si="308"/>
        <v>9.2679899242408652</v>
      </c>
      <c r="AI2945">
        <f t="shared" ca="1" si="309"/>
        <v>0.17179127447166043</v>
      </c>
      <c r="AX2945">
        <f t="shared" ca="1" si="310"/>
        <v>1.5806496198717717</v>
      </c>
    </row>
    <row r="2946" spans="1:50">
      <c r="A2946">
        <f t="shared" ca="1" si="306"/>
        <v>0.61139710095971211</v>
      </c>
      <c r="R2946">
        <f t="shared" ca="1" si="307"/>
        <v>0.99538605536645042</v>
      </c>
      <c r="AH2946">
        <f t="shared" ca="1" si="308"/>
        <v>8.3046879415624542</v>
      </c>
      <c r="AI2946">
        <f t="shared" ca="1" si="309"/>
        <v>0.13793568361346564</v>
      </c>
      <c r="AX2946">
        <f t="shared" ca="1" si="310"/>
        <v>2.0058952654108153</v>
      </c>
    </row>
    <row r="2947" spans="1:50">
      <c r="A2947">
        <f t="shared" ref="A2947:A3010" ca="1" si="311">RAND()</f>
        <v>0.364417846091319</v>
      </c>
      <c r="R2947">
        <f t="shared" ref="R2947:R3010" ca="1" si="312">_xlfn.NORM.INV(RAND(),0,1)</f>
        <v>0.96047766650957966</v>
      </c>
      <c r="AH2947">
        <f t="shared" ref="AH2947:AH3010" ca="1" si="313">IF(AI2947&lt;$AL$4,$AL$1+SQRT(AI2947*($AL$2-$AL$1)*($AL$3-$AL$1)),$AL$2-SQRT((1-AI2947)*($AL$2-$AL$1)*($AL$2-$AL$3)))</f>
        <v>45.66023109084928</v>
      </c>
      <c r="AI2947">
        <f t="shared" ref="AI2947:AI3010" ca="1" si="314">RAND()</f>
        <v>0.99058320290758439</v>
      </c>
      <c r="AX2947">
        <f t="shared" ref="AX2947:AX3010" ca="1" si="315">-LN(1-RAND())/$AW$2</f>
        <v>1.6512889059126725</v>
      </c>
    </row>
    <row r="2948" spans="1:50">
      <c r="A2948">
        <f t="shared" ca="1" si="311"/>
        <v>0.54887189615077236</v>
      </c>
      <c r="R2948">
        <f t="shared" ca="1" si="312"/>
        <v>1.5053395248104529</v>
      </c>
      <c r="AH2948">
        <f t="shared" ca="1" si="313"/>
        <v>22.111192767911877</v>
      </c>
      <c r="AI2948">
        <f t="shared" ca="1" si="314"/>
        <v>0.61110721558571457</v>
      </c>
      <c r="AX2948">
        <f t="shared" ca="1" si="315"/>
        <v>3.2560139258252709</v>
      </c>
    </row>
    <row r="2949" spans="1:50">
      <c r="A2949">
        <f t="shared" ca="1" si="311"/>
        <v>0.40647496941652517</v>
      </c>
      <c r="R2949">
        <f t="shared" ca="1" si="312"/>
        <v>2.5046493277749109</v>
      </c>
      <c r="AH2949">
        <f t="shared" ca="1" si="313"/>
        <v>12.859391982408631</v>
      </c>
      <c r="AI2949">
        <f t="shared" ca="1" si="314"/>
        <v>0.31028761804181393</v>
      </c>
      <c r="AX2949">
        <f t="shared" ca="1" si="315"/>
        <v>1.7153857235657295</v>
      </c>
    </row>
    <row r="2950" spans="1:50">
      <c r="A2950">
        <f t="shared" ca="1" si="311"/>
        <v>0.87184023161961899</v>
      </c>
      <c r="R2950">
        <f t="shared" ca="1" si="312"/>
        <v>0.64126242340901807</v>
      </c>
      <c r="AH2950">
        <f t="shared" ca="1" si="313"/>
        <v>22.568316571641667</v>
      </c>
      <c r="AI2950">
        <f t="shared" ca="1" si="314"/>
        <v>0.62375137214316545</v>
      </c>
      <c r="AX2950">
        <f t="shared" ca="1" si="315"/>
        <v>3.5785454226728821</v>
      </c>
    </row>
    <row r="2951" spans="1:50">
      <c r="A2951">
        <f t="shared" ca="1" si="311"/>
        <v>0.9976248693409292</v>
      </c>
      <c r="R2951">
        <f t="shared" ca="1" si="312"/>
        <v>-1.2286325472511799</v>
      </c>
      <c r="AH2951">
        <f t="shared" ca="1" si="313"/>
        <v>37.163577112890884</v>
      </c>
      <c r="AI2951">
        <f t="shared" ca="1" si="314"/>
        <v>0.9176131237316506</v>
      </c>
      <c r="AX2951">
        <f t="shared" ca="1" si="315"/>
        <v>0.76156569921410455</v>
      </c>
    </row>
    <row r="2952" spans="1:50">
      <c r="A2952">
        <f t="shared" ca="1" si="311"/>
        <v>5.2722081486121564E-2</v>
      </c>
      <c r="R2952">
        <f t="shared" ca="1" si="312"/>
        <v>0.45937534622462067</v>
      </c>
      <c r="AH2952">
        <f t="shared" ca="1" si="313"/>
        <v>20.882236460844897</v>
      </c>
      <c r="AI2952">
        <f t="shared" ca="1" si="314"/>
        <v>0.57607792323892482</v>
      </c>
      <c r="AX2952">
        <f t="shared" ca="1" si="315"/>
        <v>6.7940894731976315E-2</v>
      </c>
    </row>
    <row r="2953" spans="1:50">
      <c r="A2953">
        <f t="shared" ca="1" si="311"/>
        <v>0.40487089401926279</v>
      </c>
      <c r="R2953">
        <f t="shared" ca="1" si="312"/>
        <v>0.71244668302475644</v>
      </c>
      <c r="AH2953">
        <f t="shared" ca="1" si="313"/>
        <v>35.438411563329382</v>
      </c>
      <c r="AI2953">
        <f t="shared" ca="1" si="314"/>
        <v>0.89398007110051025</v>
      </c>
      <c r="AX2953">
        <f t="shared" ca="1" si="315"/>
        <v>0.94337566650654314</v>
      </c>
    </row>
    <row r="2954" spans="1:50">
      <c r="A2954">
        <f t="shared" ca="1" si="311"/>
        <v>0.94237439245970211</v>
      </c>
      <c r="R2954">
        <f t="shared" ca="1" si="312"/>
        <v>1.0189429643959054</v>
      </c>
      <c r="AH2954">
        <f t="shared" ca="1" si="313"/>
        <v>33.11164719145323</v>
      </c>
      <c r="AI2954">
        <f t="shared" ca="1" si="314"/>
        <v>0.85739176970702513</v>
      </c>
      <c r="AX2954">
        <f t="shared" ca="1" si="315"/>
        <v>4.1730979881279353</v>
      </c>
    </row>
    <row r="2955" spans="1:50">
      <c r="A2955">
        <f t="shared" ca="1" si="311"/>
        <v>0.73461109568270033</v>
      </c>
      <c r="R2955">
        <f t="shared" ca="1" si="312"/>
        <v>-0.29770452701749511</v>
      </c>
      <c r="AH2955">
        <f t="shared" ca="1" si="313"/>
        <v>11.537505268145296</v>
      </c>
      <c r="AI2955">
        <f t="shared" ca="1" si="314"/>
        <v>0.26031824950102467</v>
      </c>
      <c r="AX2955">
        <f t="shared" ca="1" si="315"/>
        <v>4.2577811539853041</v>
      </c>
    </row>
    <row r="2956" spans="1:50">
      <c r="A2956">
        <f t="shared" ca="1" si="311"/>
        <v>0.89566271015940757</v>
      </c>
      <c r="R2956">
        <f t="shared" ca="1" si="312"/>
        <v>0.17004916019616123</v>
      </c>
      <c r="AH2956">
        <f t="shared" ca="1" si="313"/>
        <v>9.7069298336730565</v>
      </c>
      <c r="AI2956">
        <f t="shared" ca="1" si="314"/>
        <v>0.18844897359170409</v>
      </c>
      <c r="AX2956">
        <f t="shared" ca="1" si="315"/>
        <v>0.96400693182739638</v>
      </c>
    </row>
    <row r="2957" spans="1:50">
      <c r="A2957">
        <f t="shared" ca="1" si="311"/>
        <v>0.19997785729787676</v>
      </c>
      <c r="R2957">
        <f t="shared" ca="1" si="312"/>
        <v>-0.25616192746728855</v>
      </c>
      <c r="AH2957">
        <f t="shared" ca="1" si="313"/>
        <v>13.141764847120683</v>
      </c>
      <c r="AI2957">
        <f t="shared" ca="1" si="314"/>
        <v>0.32073525070752573</v>
      </c>
      <c r="AX2957">
        <f t="shared" ca="1" si="315"/>
        <v>1.8614448582165171</v>
      </c>
    </row>
    <row r="2958" spans="1:50">
      <c r="A2958">
        <f t="shared" ca="1" si="311"/>
        <v>0.90564141648042729</v>
      </c>
      <c r="R2958">
        <f t="shared" ca="1" si="312"/>
        <v>-0.45790337119200547</v>
      </c>
      <c r="AH2958">
        <f t="shared" ca="1" si="313"/>
        <v>7.0039078738317562</v>
      </c>
      <c r="AI2958">
        <f t="shared" ca="1" si="314"/>
        <v>9.810945101024493E-2</v>
      </c>
      <c r="AX2958">
        <f t="shared" ca="1" si="315"/>
        <v>1.0261738109307261</v>
      </c>
    </row>
    <row r="2959" spans="1:50">
      <c r="A2959">
        <f t="shared" ca="1" si="311"/>
        <v>0.96554420504407601</v>
      </c>
      <c r="R2959">
        <f t="shared" ca="1" si="312"/>
        <v>1.5123682035224941</v>
      </c>
      <c r="AH2959">
        <f t="shared" ca="1" si="313"/>
        <v>10.466727839999201</v>
      </c>
      <c r="AI2959">
        <f t="shared" ca="1" si="314"/>
        <v>0.21856019616165279</v>
      </c>
      <c r="AX2959">
        <f t="shared" ca="1" si="315"/>
        <v>1.1035466535242882</v>
      </c>
    </row>
    <row r="2960" spans="1:50">
      <c r="A2960">
        <f t="shared" ca="1" si="311"/>
        <v>0.60180121896705896</v>
      </c>
      <c r="R2960">
        <f t="shared" ca="1" si="312"/>
        <v>1.1516169811400701</v>
      </c>
      <c r="AH2960">
        <f t="shared" ca="1" si="313"/>
        <v>45.569483597899769</v>
      </c>
      <c r="AI2960">
        <f t="shared" ca="1" si="314"/>
        <v>0.99018526220536041</v>
      </c>
      <c r="AX2960">
        <f t="shared" ca="1" si="315"/>
        <v>0.49072083350599682</v>
      </c>
    </row>
    <row r="2961" spans="1:50">
      <c r="A2961">
        <f t="shared" ca="1" si="311"/>
        <v>0.31829767062887582</v>
      </c>
      <c r="R2961">
        <f t="shared" ca="1" si="312"/>
        <v>1.8499243647433508</v>
      </c>
      <c r="AH2961">
        <f t="shared" ca="1" si="313"/>
        <v>2.3503248255032871</v>
      </c>
      <c r="AI2961">
        <f t="shared" ca="1" si="314"/>
        <v>1.1048053570754113E-2</v>
      </c>
      <c r="AX2961">
        <f t="shared" ca="1" si="315"/>
        <v>10.855895336200865</v>
      </c>
    </row>
    <row r="2962" spans="1:50">
      <c r="A2962">
        <f t="shared" ca="1" si="311"/>
        <v>0.50783933739053488</v>
      </c>
      <c r="R2962">
        <f t="shared" ca="1" si="312"/>
        <v>7.9224919467800109E-2</v>
      </c>
      <c r="AH2962">
        <f t="shared" ca="1" si="313"/>
        <v>19.0160142392035</v>
      </c>
      <c r="AI2962">
        <f t="shared" ca="1" si="314"/>
        <v>0.51999631318737982</v>
      </c>
      <c r="AX2962">
        <f t="shared" ca="1" si="315"/>
        <v>1.1971993203065991</v>
      </c>
    </row>
    <row r="2963" spans="1:50">
      <c r="A2963">
        <f t="shared" ca="1" si="311"/>
        <v>0.95359454052243098</v>
      </c>
      <c r="R2963">
        <f t="shared" ca="1" si="312"/>
        <v>0.51422445294703722</v>
      </c>
      <c r="AH2963">
        <f t="shared" ca="1" si="313"/>
        <v>18.351081104552961</v>
      </c>
      <c r="AI2963">
        <f t="shared" ca="1" si="314"/>
        <v>0.49917296637470765</v>
      </c>
      <c r="AX2963">
        <f t="shared" ca="1" si="315"/>
        <v>1.738893432012024</v>
      </c>
    </row>
    <row r="2964" spans="1:50">
      <c r="A2964">
        <f t="shared" ca="1" si="311"/>
        <v>0.5927533430557812</v>
      </c>
      <c r="R2964">
        <f t="shared" ca="1" si="312"/>
        <v>-1.6844285840722041E-2</v>
      </c>
      <c r="AH2964">
        <f t="shared" ca="1" si="313"/>
        <v>6.4725523901321393</v>
      </c>
      <c r="AI2964">
        <f t="shared" ca="1" si="314"/>
        <v>8.378786888601053E-2</v>
      </c>
      <c r="AX2964">
        <f t="shared" ca="1" si="315"/>
        <v>1.3896283234561186</v>
      </c>
    </row>
    <row r="2965" spans="1:50">
      <c r="A2965">
        <f t="shared" ca="1" si="311"/>
        <v>0.20075452749236966</v>
      </c>
      <c r="R2965">
        <f t="shared" ca="1" si="312"/>
        <v>-0.48190190466210248</v>
      </c>
      <c r="AH2965">
        <f t="shared" ca="1" si="313"/>
        <v>39.106419679165263</v>
      </c>
      <c r="AI2965">
        <f t="shared" ca="1" si="314"/>
        <v>0.94066495389676108</v>
      </c>
      <c r="AX2965">
        <f t="shared" ca="1" si="315"/>
        <v>1.128938466744265</v>
      </c>
    </row>
    <row r="2966" spans="1:50">
      <c r="A2966">
        <f t="shared" ca="1" si="311"/>
        <v>8.7658248017283835E-3</v>
      </c>
      <c r="R2966">
        <f t="shared" ca="1" si="312"/>
        <v>0.82029662041004991</v>
      </c>
      <c r="AH2966">
        <f t="shared" ca="1" si="313"/>
        <v>10.464110821205949</v>
      </c>
      <c r="AI2966">
        <f t="shared" ca="1" si="314"/>
        <v>0.21845673342105765</v>
      </c>
      <c r="AX2966">
        <f t="shared" ca="1" si="315"/>
        <v>2.9711959404532648</v>
      </c>
    </row>
    <row r="2967" spans="1:50">
      <c r="A2967">
        <f t="shared" ca="1" si="311"/>
        <v>0.88487103604995232</v>
      </c>
      <c r="R2967">
        <f t="shared" ca="1" si="312"/>
        <v>-5.2004455551957769E-2</v>
      </c>
      <c r="AH2967">
        <f t="shared" ca="1" si="313"/>
        <v>10.856783028451765</v>
      </c>
      <c r="AI2967">
        <f t="shared" ca="1" si="314"/>
        <v>0.23390428255914908</v>
      </c>
      <c r="AX2967">
        <f t="shared" ca="1" si="315"/>
        <v>0.81098326365561535</v>
      </c>
    </row>
    <row r="2968" spans="1:50">
      <c r="A2968">
        <f t="shared" ca="1" si="311"/>
        <v>0.19026960837866791</v>
      </c>
      <c r="R2968">
        <f t="shared" ca="1" si="312"/>
        <v>-0.66012781285795408</v>
      </c>
      <c r="AH2968">
        <f t="shared" ca="1" si="313"/>
        <v>20.467920983190563</v>
      </c>
      <c r="AI2968">
        <f t="shared" ca="1" si="314"/>
        <v>0.56392815447246192</v>
      </c>
      <c r="AX2968">
        <f t="shared" ca="1" si="315"/>
        <v>2.1374139876411817</v>
      </c>
    </row>
    <row r="2969" spans="1:50">
      <c r="A2969">
        <f t="shared" ca="1" si="311"/>
        <v>0.48701441721793592</v>
      </c>
      <c r="R2969">
        <f t="shared" ca="1" si="312"/>
        <v>7.7182331253338676E-2</v>
      </c>
      <c r="AH2969">
        <f t="shared" ca="1" si="313"/>
        <v>8.7604103871229704</v>
      </c>
      <c r="AI2969">
        <f t="shared" ca="1" si="314"/>
        <v>0.15348958030162407</v>
      </c>
      <c r="AX2969">
        <f t="shared" ca="1" si="315"/>
        <v>2.350861404595336</v>
      </c>
    </row>
    <row r="2970" spans="1:50">
      <c r="A2970">
        <f t="shared" ca="1" si="311"/>
        <v>0.98126118537077478</v>
      </c>
      <c r="R2970">
        <f t="shared" ca="1" si="312"/>
        <v>1.3367088595618768</v>
      </c>
      <c r="AH2970">
        <f t="shared" ca="1" si="313"/>
        <v>13.736116758009253</v>
      </c>
      <c r="AI2970">
        <f t="shared" ca="1" si="314"/>
        <v>0.34246538610563138</v>
      </c>
      <c r="AX2970">
        <f t="shared" ca="1" si="315"/>
        <v>1.2867840079875867</v>
      </c>
    </row>
    <row r="2971" spans="1:50">
      <c r="A2971">
        <f t="shared" ca="1" si="311"/>
        <v>0.41007774590940127</v>
      </c>
      <c r="R2971">
        <f t="shared" ca="1" si="312"/>
        <v>-0.48771379880358601</v>
      </c>
      <c r="AH2971">
        <f t="shared" ca="1" si="313"/>
        <v>16.207090588260535</v>
      </c>
      <c r="AI2971">
        <f t="shared" ca="1" si="314"/>
        <v>0.429019636744985</v>
      </c>
      <c r="AX2971">
        <f t="shared" ca="1" si="315"/>
        <v>3.5541037516416432</v>
      </c>
    </row>
    <row r="2972" spans="1:50">
      <c r="A2972">
        <f t="shared" ca="1" si="311"/>
        <v>0.76666504424015436</v>
      </c>
      <c r="R2972">
        <f t="shared" ca="1" si="312"/>
        <v>1.0216068349474501</v>
      </c>
      <c r="AH2972">
        <f t="shared" ca="1" si="313"/>
        <v>26.927576628950007</v>
      </c>
      <c r="AI2972">
        <f t="shared" ca="1" si="314"/>
        <v>0.73383163989351308</v>
      </c>
      <c r="AX2972">
        <f t="shared" ca="1" si="315"/>
        <v>0.21684819279658987</v>
      </c>
    </row>
    <row r="2973" spans="1:50">
      <c r="A2973">
        <f t="shared" ca="1" si="311"/>
        <v>0.29887588311106683</v>
      </c>
      <c r="R2973">
        <f t="shared" ca="1" si="312"/>
        <v>1.3171819819497572</v>
      </c>
      <c r="AH2973">
        <f t="shared" ca="1" si="313"/>
        <v>15.21864308315287</v>
      </c>
      <c r="AI2973">
        <f t="shared" ca="1" si="314"/>
        <v>0.39512860551144524</v>
      </c>
      <c r="AX2973">
        <f t="shared" ca="1" si="315"/>
        <v>2.0221932110395833</v>
      </c>
    </row>
    <row r="2974" spans="1:50">
      <c r="A2974">
        <f t="shared" ca="1" si="311"/>
        <v>0.83194492172000389</v>
      </c>
      <c r="R2974">
        <f t="shared" ca="1" si="312"/>
        <v>-1.6010819687548432</v>
      </c>
      <c r="AH2974">
        <f t="shared" ca="1" si="313"/>
        <v>9.4971569043387039</v>
      </c>
      <c r="AI2974">
        <f t="shared" ca="1" si="314"/>
        <v>0.18039197853125666</v>
      </c>
      <c r="AX2974">
        <f t="shared" ca="1" si="315"/>
        <v>0.26189724941739284</v>
      </c>
    </row>
    <row r="2975" spans="1:50">
      <c r="A2975">
        <f t="shared" ca="1" si="311"/>
        <v>0.39642627892967719</v>
      </c>
      <c r="R2975">
        <f t="shared" ca="1" si="312"/>
        <v>0.62678733036895506</v>
      </c>
      <c r="AH2975">
        <f t="shared" ca="1" si="313"/>
        <v>23.918682132518832</v>
      </c>
      <c r="AI2975">
        <f t="shared" ca="1" si="314"/>
        <v>0.65988242914770379</v>
      </c>
      <c r="AX2975">
        <f t="shared" ca="1" si="315"/>
        <v>2.6484312198788946</v>
      </c>
    </row>
    <row r="2976" spans="1:50">
      <c r="A2976">
        <f t="shared" ca="1" si="311"/>
        <v>0.76225683706010028</v>
      </c>
      <c r="R2976">
        <f t="shared" ca="1" si="312"/>
        <v>-1.2508911924878261</v>
      </c>
      <c r="AH2976">
        <f t="shared" ca="1" si="313"/>
        <v>22.532390729434979</v>
      </c>
      <c r="AI2976">
        <f t="shared" ca="1" si="314"/>
        <v>0.62276522047978522</v>
      </c>
      <c r="AX2976">
        <f t="shared" ca="1" si="315"/>
        <v>1.9183519816901666</v>
      </c>
    </row>
    <row r="2977" spans="1:50">
      <c r="A2977">
        <f t="shared" ca="1" si="311"/>
        <v>0.48096791891636914</v>
      </c>
      <c r="R2977">
        <f t="shared" ca="1" si="312"/>
        <v>-0.7736597867312327</v>
      </c>
      <c r="AH2977">
        <f t="shared" ca="1" si="313"/>
        <v>6.0682152599811614</v>
      </c>
      <c r="AI2977">
        <f t="shared" ca="1" si="314"/>
        <v>7.3646472882936465E-2</v>
      </c>
      <c r="AX2977">
        <f t="shared" ca="1" si="315"/>
        <v>3.6892172360580209</v>
      </c>
    </row>
    <row r="2978" spans="1:50">
      <c r="A2978">
        <f t="shared" ca="1" si="311"/>
        <v>2.1804385328538567E-2</v>
      </c>
      <c r="R2978">
        <f t="shared" ca="1" si="312"/>
        <v>1.5227960757777046</v>
      </c>
      <c r="AH2978">
        <f t="shared" ca="1" si="313"/>
        <v>40.85128413359174</v>
      </c>
      <c r="AI2978">
        <f t="shared" ca="1" si="314"/>
        <v>0.95815049899786486</v>
      </c>
      <c r="AX2978">
        <f t="shared" ca="1" si="315"/>
        <v>1.1642407206403487</v>
      </c>
    </row>
    <row r="2979" spans="1:50">
      <c r="A2979">
        <f t="shared" ca="1" si="311"/>
        <v>0.4722625540467138</v>
      </c>
      <c r="R2979">
        <f t="shared" ca="1" si="312"/>
        <v>0.92577863238981861</v>
      </c>
      <c r="AH2979">
        <f t="shared" ca="1" si="313"/>
        <v>31.16043565500345</v>
      </c>
      <c r="AI2979">
        <f t="shared" ca="1" si="314"/>
        <v>0.82253540764536737</v>
      </c>
      <c r="AX2979">
        <f t="shared" ca="1" si="315"/>
        <v>1.9698975254942381</v>
      </c>
    </row>
    <row r="2980" spans="1:50">
      <c r="A2980">
        <f t="shared" ca="1" si="311"/>
        <v>0.43532838801170182</v>
      </c>
      <c r="R2980">
        <f t="shared" ca="1" si="312"/>
        <v>-0.90852445598653042</v>
      </c>
      <c r="AH2980">
        <f t="shared" ca="1" si="313"/>
        <v>17.156969955301328</v>
      </c>
      <c r="AI2980">
        <f t="shared" ca="1" si="314"/>
        <v>0.46066768874151021</v>
      </c>
      <c r="AX2980">
        <f t="shared" ca="1" si="315"/>
        <v>1.0209004484159669</v>
      </c>
    </row>
    <row r="2981" spans="1:50">
      <c r="A2981">
        <f t="shared" ca="1" si="311"/>
        <v>0.94913097029396343</v>
      </c>
      <c r="R2981">
        <f t="shared" ca="1" si="312"/>
        <v>0.29882606026206909</v>
      </c>
      <c r="AH2981">
        <f t="shared" ca="1" si="313"/>
        <v>18.627403640237677</v>
      </c>
      <c r="AI2981">
        <f t="shared" ca="1" si="314"/>
        <v>0.50788009882371399</v>
      </c>
      <c r="AX2981">
        <f t="shared" ca="1" si="315"/>
        <v>7.9362261040857529</v>
      </c>
    </row>
    <row r="2982" spans="1:50">
      <c r="A2982">
        <f t="shared" ca="1" si="311"/>
        <v>0.95177582723365928</v>
      </c>
      <c r="R2982">
        <f t="shared" ca="1" si="312"/>
        <v>8.0976018716638259E-2</v>
      </c>
      <c r="AH2982">
        <f t="shared" ca="1" si="313"/>
        <v>12.473403055929303</v>
      </c>
      <c r="AI2982">
        <f t="shared" ca="1" si="314"/>
        <v>0.29587726089863198</v>
      </c>
      <c r="AX2982">
        <f t="shared" ca="1" si="315"/>
        <v>2.3945960301108973</v>
      </c>
    </row>
    <row r="2983" spans="1:50">
      <c r="A2983">
        <f t="shared" ca="1" si="311"/>
        <v>0.71110904860110713</v>
      </c>
      <c r="R2983">
        <f t="shared" ca="1" si="312"/>
        <v>0.41536632152049957</v>
      </c>
      <c r="AH2983">
        <f t="shared" ca="1" si="313"/>
        <v>10.05796982475178</v>
      </c>
      <c r="AI2983">
        <f t="shared" ca="1" si="314"/>
        <v>0.20231711273978026</v>
      </c>
      <c r="AX2983">
        <f t="shared" ca="1" si="315"/>
        <v>1.7862159555070127</v>
      </c>
    </row>
    <row r="2984" spans="1:50">
      <c r="A2984">
        <f t="shared" ca="1" si="311"/>
        <v>0.30855180260564319</v>
      </c>
      <c r="R2984">
        <f t="shared" ca="1" si="312"/>
        <v>2.0126138220529151</v>
      </c>
      <c r="AH2984">
        <f t="shared" ca="1" si="313"/>
        <v>39.270182565622633</v>
      </c>
      <c r="AI2984">
        <f t="shared" ca="1" si="314"/>
        <v>0.94243550891246575</v>
      </c>
      <c r="AX2984">
        <f t="shared" ca="1" si="315"/>
        <v>4.9838590859797192</v>
      </c>
    </row>
    <row r="2985" spans="1:50">
      <c r="A2985">
        <f t="shared" ca="1" si="311"/>
        <v>0.81447427764077895</v>
      </c>
      <c r="R2985">
        <f t="shared" ca="1" si="312"/>
        <v>0.80051886809844675</v>
      </c>
      <c r="AH2985">
        <f t="shared" ca="1" si="313"/>
        <v>11.317555384473515</v>
      </c>
      <c r="AI2985">
        <f t="shared" ca="1" si="314"/>
        <v>0.2518342392833629</v>
      </c>
      <c r="AX2985">
        <f t="shared" ca="1" si="315"/>
        <v>0.33543288394934084</v>
      </c>
    </row>
    <row r="2986" spans="1:50">
      <c r="A2986">
        <f t="shared" ca="1" si="311"/>
        <v>0.58057182441829636</v>
      </c>
      <c r="R2986">
        <f t="shared" ca="1" si="312"/>
        <v>0.43014033358292109</v>
      </c>
      <c r="AH2986">
        <f t="shared" ca="1" si="313"/>
        <v>31.94719596313692</v>
      </c>
      <c r="AI2986">
        <f t="shared" ca="1" si="314"/>
        <v>0.83704813320331006</v>
      </c>
      <c r="AX2986">
        <f t="shared" ca="1" si="315"/>
        <v>1.3688840972615874</v>
      </c>
    </row>
    <row r="2987" spans="1:50">
      <c r="A2987">
        <f t="shared" ca="1" si="311"/>
        <v>0.64752327675325094</v>
      </c>
      <c r="R2987">
        <f t="shared" ca="1" si="312"/>
        <v>0.14373708921989178</v>
      </c>
      <c r="AH2987">
        <f t="shared" ca="1" si="313"/>
        <v>33.967878659952603</v>
      </c>
      <c r="AI2987">
        <f t="shared" ca="1" si="314"/>
        <v>0.87148554266899847</v>
      </c>
      <c r="AX2987">
        <f t="shared" ca="1" si="315"/>
        <v>2.3213452714335157</v>
      </c>
    </row>
    <row r="2988" spans="1:50">
      <c r="A2988">
        <f t="shared" ca="1" si="311"/>
        <v>0.97275892872906022</v>
      </c>
      <c r="R2988">
        <f t="shared" ca="1" si="312"/>
        <v>1.0654900943340966</v>
      </c>
      <c r="AH2988">
        <f t="shared" ca="1" si="313"/>
        <v>10.586764863700367</v>
      </c>
      <c r="AI2988">
        <f t="shared" ca="1" si="314"/>
        <v>0.22329844804537802</v>
      </c>
      <c r="AX2988">
        <f t="shared" ca="1" si="315"/>
        <v>2.4869951642604611</v>
      </c>
    </row>
    <row r="2989" spans="1:50">
      <c r="A2989">
        <f t="shared" ca="1" si="311"/>
        <v>0.46627992491440273</v>
      </c>
      <c r="R2989">
        <f t="shared" ca="1" si="312"/>
        <v>-2.2395887152054943</v>
      </c>
      <c r="AH2989">
        <f t="shared" ca="1" si="313"/>
        <v>27.912600597850304</v>
      </c>
      <c r="AI2989">
        <f t="shared" ca="1" si="314"/>
        <v>0.75607339382495864</v>
      </c>
      <c r="AX2989">
        <f t="shared" ca="1" si="315"/>
        <v>2.6352499651570223</v>
      </c>
    </row>
    <row r="2990" spans="1:50">
      <c r="A2990">
        <f t="shared" ca="1" si="311"/>
        <v>0.8267557598994435</v>
      </c>
      <c r="R2990">
        <f t="shared" ca="1" si="312"/>
        <v>-5.0752296069421068E-2</v>
      </c>
      <c r="AH2990">
        <f t="shared" ca="1" si="313"/>
        <v>24.360074574934224</v>
      </c>
      <c r="AI2990">
        <f t="shared" ca="1" si="314"/>
        <v>0.67129711209853282</v>
      </c>
      <c r="AX2990">
        <f t="shared" ca="1" si="315"/>
        <v>10.990293964706261</v>
      </c>
    </row>
    <row r="2991" spans="1:50">
      <c r="A2991">
        <f t="shared" ca="1" si="311"/>
        <v>0.38091364840262865</v>
      </c>
      <c r="R2991">
        <f t="shared" ca="1" si="312"/>
        <v>-1.7955063163317977</v>
      </c>
      <c r="AH2991">
        <f t="shared" ca="1" si="313"/>
        <v>4.2631494455503178</v>
      </c>
      <c r="AI2991">
        <f t="shared" ca="1" si="314"/>
        <v>3.6348886390191959E-2</v>
      </c>
      <c r="AX2991">
        <f t="shared" ca="1" si="315"/>
        <v>5.7963470335704474E-2</v>
      </c>
    </row>
    <row r="2992" spans="1:50">
      <c r="A2992">
        <f t="shared" ca="1" si="311"/>
        <v>0.66093284027097321</v>
      </c>
      <c r="R2992">
        <f t="shared" ca="1" si="312"/>
        <v>-1.5612776952334546</v>
      </c>
      <c r="AH2992">
        <f t="shared" ca="1" si="313"/>
        <v>43.500498344571184</v>
      </c>
      <c r="AI2992">
        <f t="shared" ca="1" si="314"/>
        <v>0.97887823911553906</v>
      </c>
      <c r="AX2992">
        <f t="shared" ca="1" si="315"/>
        <v>1.3703841333770559</v>
      </c>
    </row>
    <row r="2993" spans="1:50">
      <c r="A2993">
        <f t="shared" ca="1" si="311"/>
        <v>2.1969825025524803E-2</v>
      </c>
      <c r="R2993">
        <f t="shared" ca="1" si="312"/>
        <v>5.6094181336929956E-2</v>
      </c>
      <c r="AH2993">
        <f t="shared" ca="1" si="313"/>
        <v>19.400241849317524</v>
      </c>
      <c r="AI2993">
        <f t="shared" ca="1" si="314"/>
        <v>0.53182740055987077</v>
      </c>
      <c r="AX2993">
        <f t="shared" ca="1" si="315"/>
        <v>4.2563581021723271</v>
      </c>
    </row>
    <row r="2994" spans="1:50">
      <c r="A2994">
        <f t="shared" ca="1" si="311"/>
        <v>0.13349152055313729</v>
      </c>
      <c r="R2994">
        <f t="shared" ca="1" si="312"/>
        <v>0.47350514700618496</v>
      </c>
      <c r="AH2994">
        <f t="shared" ca="1" si="313"/>
        <v>30.187001428813115</v>
      </c>
      <c r="AI2994">
        <f t="shared" ca="1" si="314"/>
        <v>0.80372254380907326</v>
      </c>
      <c r="AX2994">
        <f t="shared" ca="1" si="315"/>
        <v>0.88284589016385528</v>
      </c>
    </row>
    <row r="2995" spans="1:50">
      <c r="A2995">
        <f t="shared" ca="1" si="311"/>
        <v>6.715705468863209E-2</v>
      </c>
      <c r="R2995">
        <f t="shared" ca="1" si="312"/>
        <v>0.9370298504377379</v>
      </c>
      <c r="AH2995">
        <f t="shared" ca="1" si="313"/>
        <v>15.864547409989854</v>
      </c>
      <c r="AI2995">
        <f t="shared" ca="1" si="314"/>
        <v>0.41738543823758478</v>
      </c>
      <c r="AX2995">
        <f t="shared" ca="1" si="315"/>
        <v>2.1458224284010341</v>
      </c>
    </row>
    <row r="2996" spans="1:50">
      <c r="A2996">
        <f t="shared" ca="1" si="311"/>
        <v>0.80732501244409327</v>
      </c>
      <c r="R2996">
        <f t="shared" ca="1" si="312"/>
        <v>-0.25774434574078109</v>
      </c>
      <c r="AH2996">
        <f t="shared" ca="1" si="313"/>
        <v>31.892491125121591</v>
      </c>
      <c r="AI2996">
        <f t="shared" ca="1" si="314"/>
        <v>0.8360590611730998</v>
      </c>
      <c r="AX2996">
        <f t="shared" ca="1" si="315"/>
        <v>0.90244173626263025</v>
      </c>
    </row>
    <row r="2997" spans="1:50">
      <c r="A2997">
        <f t="shared" ca="1" si="311"/>
        <v>0.89514343760337112</v>
      </c>
      <c r="R2997">
        <f t="shared" ca="1" si="312"/>
        <v>-1.5469322750718424</v>
      </c>
      <c r="AH2997">
        <f t="shared" ca="1" si="313"/>
        <v>10.457894522173774</v>
      </c>
      <c r="AI2997">
        <f t="shared" ca="1" si="314"/>
        <v>0.21821094719023271</v>
      </c>
      <c r="AX2997">
        <f t="shared" ca="1" si="315"/>
        <v>3.1828633444652734</v>
      </c>
    </row>
    <row r="2998" spans="1:50">
      <c r="A2998">
        <f t="shared" ca="1" si="311"/>
        <v>0.2848785283872477</v>
      </c>
      <c r="R2998">
        <f t="shared" ca="1" si="312"/>
        <v>-1.2363549258761772</v>
      </c>
      <c r="AH2998">
        <f t="shared" ca="1" si="313"/>
        <v>12.262060870341607</v>
      </c>
      <c r="AI2998">
        <f t="shared" ca="1" si="314"/>
        <v>0.28792397512309886</v>
      </c>
      <c r="AX2998">
        <f t="shared" ca="1" si="315"/>
        <v>1.5070098926462208</v>
      </c>
    </row>
    <row r="2999" spans="1:50">
      <c r="A2999">
        <f t="shared" ca="1" si="311"/>
        <v>0.95610063796294897</v>
      </c>
      <c r="R2999">
        <f t="shared" ca="1" si="312"/>
        <v>1.4827437287545659</v>
      </c>
      <c r="AH2999">
        <f t="shared" ca="1" si="313"/>
        <v>18.031873783600577</v>
      </c>
      <c r="AI2999">
        <f t="shared" ca="1" si="314"/>
        <v>0.48901945310617789</v>
      </c>
      <c r="AX2999">
        <f t="shared" ca="1" si="315"/>
        <v>1.5526580444947524</v>
      </c>
    </row>
    <row r="3000" spans="1:50">
      <c r="A3000">
        <f t="shared" ca="1" si="311"/>
        <v>0.72896427257590135</v>
      </c>
      <c r="R3000">
        <f t="shared" ca="1" si="312"/>
        <v>0.90735342100981187</v>
      </c>
      <c r="AH3000">
        <f t="shared" ca="1" si="313"/>
        <v>3.3159596865100434</v>
      </c>
      <c r="AI3000">
        <f t="shared" ca="1" si="314"/>
        <v>2.1991177285119567E-2</v>
      </c>
      <c r="AX3000">
        <f t="shared" ca="1" si="315"/>
        <v>0.78339224367952531</v>
      </c>
    </row>
    <row r="3001" spans="1:50">
      <c r="A3001">
        <f t="shared" ca="1" si="311"/>
        <v>0.39889121268869776</v>
      </c>
      <c r="R3001">
        <f t="shared" ca="1" si="312"/>
        <v>-0.97425928670416018</v>
      </c>
      <c r="AH3001">
        <f t="shared" ca="1" si="313"/>
        <v>29.533645154525853</v>
      </c>
      <c r="AI3001">
        <f t="shared" ca="1" si="314"/>
        <v>0.7905641596695685</v>
      </c>
      <c r="AX3001">
        <f t="shared" ca="1" si="315"/>
        <v>0.3836308527260745</v>
      </c>
    </row>
    <row r="3002" spans="1:50">
      <c r="A3002">
        <f t="shared" ca="1" si="311"/>
        <v>0.33533860648872404</v>
      </c>
      <c r="R3002">
        <f t="shared" ca="1" si="312"/>
        <v>0.29709951982081567</v>
      </c>
      <c r="AH3002">
        <f t="shared" ca="1" si="313"/>
        <v>45.417633000241565</v>
      </c>
      <c r="AI3002">
        <f t="shared" ca="1" si="314"/>
        <v>0.98950095633976243</v>
      </c>
      <c r="AX3002">
        <f t="shared" ca="1" si="315"/>
        <v>6.9442723559582777</v>
      </c>
    </row>
    <row r="3003" spans="1:50">
      <c r="A3003">
        <f t="shared" ca="1" si="311"/>
        <v>0.42614228850272629</v>
      </c>
      <c r="R3003">
        <f t="shared" ca="1" si="312"/>
        <v>-1.9545664194480494</v>
      </c>
      <c r="AH3003">
        <f t="shared" ca="1" si="313"/>
        <v>17.821982972793734</v>
      </c>
      <c r="AI3003">
        <f t="shared" ca="1" si="314"/>
        <v>0.48228761009841181</v>
      </c>
      <c r="AX3003">
        <f t="shared" ca="1" si="315"/>
        <v>1.3651861194707322</v>
      </c>
    </row>
    <row r="3004" spans="1:50">
      <c r="A3004">
        <f t="shared" ca="1" si="311"/>
        <v>0.48695874589635935</v>
      </c>
      <c r="R3004">
        <f t="shared" ca="1" si="312"/>
        <v>-5.4665553837236508E-2</v>
      </c>
      <c r="AH3004">
        <f t="shared" ca="1" si="313"/>
        <v>21.683161851759738</v>
      </c>
      <c r="AI3004">
        <f t="shared" ca="1" si="314"/>
        <v>0.5990783386431825</v>
      </c>
      <c r="AX3004">
        <f t="shared" ca="1" si="315"/>
        <v>2.3179915654293959</v>
      </c>
    </row>
    <row r="3005" spans="1:50">
      <c r="A3005">
        <f t="shared" ca="1" si="311"/>
        <v>0.9000349497823481</v>
      </c>
      <c r="R3005">
        <f t="shared" ca="1" si="312"/>
        <v>3.6131994907656205E-3</v>
      </c>
      <c r="AH3005">
        <f t="shared" ca="1" si="313"/>
        <v>34.78431015979389</v>
      </c>
      <c r="AI3005">
        <f t="shared" ca="1" si="314"/>
        <v>0.88424139134332425</v>
      </c>
      <c r="AX3005">
        <f t="shared" ca="1" si="315"/>
        <v>4.3876812990535878</v>
      </c>
    </row>
    <row r="3006" spans="1:50">
      <c r="A3006">
        <f t="shared" ca="1" si="311"/>
        <v>8.8902018628467583E-2</v>
      </c>
      <c r="R3006">
        <f t="shared" ca="1" si="312"/>
        <v>0.67658892830408646</v>
      </c>
      <c r="AH3006">
        <f t="shared" ca="1" si="313"/>
        <v>22.086742844455788</v>
      </c>
      <c r="AI3006">
        <f t="shared" ca="1" si="314"/>
        <v>0.61042503748422994</v>
      </c>
      <c r="AX3006">
        <f t="shared" ca="1" si="315"/>
        <v>0.76055456580647907</v>
      </c>
    </row>
    <row r="3007" spans="1:50">
      <c r="A3007">
        <f t="shared" ca="1" si="311"/>
        <v>0.86539416318448192</v>
      </c>
      <c r="R3007">
        <f t="shared" ca="1" si="312"/>
        <v>0.13089723044867749</v>
      </c>
      <c r="AH3007">
        <f t="shared" ca="1" si="313"/>
        <v>28.019472895791772</v>
      </c>
      <c r="AI3007">
        <f t="shared" ca="1" si="314"/>
        <v>0.7584282141105837</v>
      </c>
      <c r="AX3007">
        <f t="shared" ca="1" si="315"/>
        <v>0.43166125511808306</v>
      </c>
    </row>
    <row r="3008" spans="1:50">
      <c r="A3008">
        <f t="shared" ca="1" si="311"/>
        <v>0.51096155351045536</v>
      </c>
      <c r="R3008">
        <f t="shared" ca="1" si="312"/>
        <v>-1.8583147268052249</v>
      </c>
      <c r="AH3008">
        <f t="shared" ca="1" si="313"/>
        <v>9.9720306742195888</v>
      </c>
      <c r="AI3008">
        <f t="shared" ca="1" si="314"/>
        <v>0.19888279153515276</v>
      </c>
      <c r="AX3008">
        <f t="shared" ca="1" si="315"/>
        <v>4.5144109651278885</v>
      </c>
    </row>
    <row r="3009" spans="1:50">
      <c r="A3009">
        <f t="shared" ca="1" si="311"/>
        <v>0.86914531061462508</v>
      </c>
      <c r="R3009">
        <f t="shared" ca="1" si="312"/>
        <v>3.3612070871349271E-2</v>
      </c>
      <c r="AH3009">
        <f t="shared" ca="1" si="313"/>
        <v>20.70975644142916</v>
      </c>
      <c r="AI3009">
        <f t="shared" ca="1" si="314"/>
        <v>0.57104081613979973</v>
      </c>
      <c r="AX3009">
        <f t="shared" ca="1" si="315"/>
        <v>0.43887986545612545</v>
      </c>
    </row>
    <row r="3010" spans="1:50">
      <c r="A3010">
        <f t="shared" ca="1" si="311"/>
        <v>0.71666993544341284</v>
      </c>
      <c r="R3010">
        <f t="shared" ca="1" si="312"/>
        <v>9.6463592632178949E-2</v>
      </c>
      <c r="AH3010">
        <f t="shared" ca="1" si="313"/>
        <v>6.2843304217233644</v>
      </c>
      <c r="AI3010">
        <f t="shared" ca="1" si="314"/>
        <v>7.8985617698795529E-2</v>
      </c>
      <c r="AX3010">
        <f t="shared" ca="1" si="315"/>
        <v>1.8060452116221941</v>
      </c>
    </row>
    <row r="3011" spans="1:50">
      <c r="A3011">
        <f t="shared" ref="A3011:A3074" ca="1" si="316">RAND()</f>
        <v>0.15113534788445593</v>
      </c>
      <c r="R3011">
        <f t="shared" ref="R3011:R3074" ca="1" si="317">_xlfn.NORM.INV(RAND(),0,1)</f>
        <v>-5.879477403820757E-2</v>
      </c>
      <c r="AH3011">
        <f t="shared" ref="AH3011:AH3074" ca="1" si="318">IF(AI3011&lt;$AL$4,$AL$1+SQRT(AI3011*($AL$2-$AL$1)*($AL$3-$AL$1)),$AL$2-SQRT((1-AI3011)*($AL$2-$AL$1)*($AL$2-$AL$3)))</f>
        <v>10.671469487196759</v>
      </c>
      <c r="AI3011">
        <f t="shared" ref="AI3011:AI3074" ca="1" si="319">RAND()</f>
        <v>0.22663334385175238</v>
      </c>
      <c r="AX3011">
        <f t="shared" ref="AX3011:AX3074" ca="1" si="320">-LN(1-RAND())/$AW$2</f>
        <v>1.526520325302166</v>
      </c>
    </row>
    <row r="3012" spans="1:50">
      <c r="A3012">
        <f t="shared" ca="1" si="316"/>
        <v>0.20495479442230846</v>
      </c>
      <c r="R3012">
        <f t="shared" ca="1" si="317"/>
        <v>0.47282231226869298</v>
      </c>
      <c r="AH3012">
        <f t="shared" ca="1" si="318"/>
        <v>12.422588638675862</v>
      </c>
      <c r="AI3012">
        <f t="shared" ca="1" si="319"/>
        <v>0.29396907769091374</v>
      </c>
      <c r="AX3012">
        <f t="shared" ca="1" si="320"/>
        <v>0.1065894390564098</v>
      </c>
    </row>
    <row r="3013" spans="1:50">
      <c r="A3013">
        <f t="shared" ca="1" si="316"/>
        <v>7.4582421132257548E-2</v>
      </c>
      <c r="R3013">
        <f t="shared" ca="1" si="317"/>
        <v>0.82228124599198626</v>
      </c>
      <c r="AH3013">
        <f t="shared" ca="1" si="318"/>
        <v>9.9828890868234943</v>
      </c>
      <c r="AI3013">
        <f t="shared" ca="1" si="319"/>
        <v>0.19931614903963923</v>
      </c>
      <c r="AX3013">
        <f t="shared" ca="1" si="320"/>
        <v>1.1791754010109885</v>
      </c>
    </row>
    <row r="3014" spans="1:50">
      <c r="A3014">
        <f t="shared" ca="1" si="316"/>
        <v>0.54185911865122438</v>
      </c>
      <c r="R3014">
        <f t="shared" ca="1" si="317"/>
        <v>0.81747463943407528</v>
      </c>
      <c r="AH3014">
        <f t="shared" ca="1" si="318"/>
        <v>26.051718158936357</v>
      </c>
      <c r="AI3014">
        <f t="shared" ca="1" si="319"/>
        <v>0.71323989843049074</v>
      </c>
      <c r="AX3014">
        <f t="shared" ca="1" si="320"/>
        <v>2.0434163756726047</v>
      </c>
    </row>
    <row r="3015" spans="1:50">
      <c r="A3015">
        <f t="shared" ca="1" si="316"/>
        <v>0.388351661570286</v>
      </c>
      <c r="R3015">
        <f t="shared" ca="1" si="317"/>
        <v>-0.48695745477504782</v>
      </c>
      <c r="AH3015">
        <f t="shared" ca="1" si="318"/>
        <v>24.147206591512706</v>
      </c>
      <c r="AI3015">
        <f t="shared" ca="1" si="319"/>
        <v>0.66581653648903794</v>
      </c>
      <c r="AX3015">
        <f t="shared" ca="1" si="320"/>
        <v>0.81952662728664061</v>
      </c>
    </row>
    <row r="3016" spans="1:50">
      <c r="A3016">
        <f t="shared" ca="1" si="316"/>
        <v>0.43810314948008233</v>
      </c>
      <c r="R3016">
        <f t="shared" ca="1" si="317"/>
        <v>-0.15353496190261876</v>
      </c>
      <c r="AH3016">
        <f t="shared" ca="1" si="318"/>
        <v>22.823694604487944</v>
      </c>
      <c r="AI3016">
        <f t="shared" ca="1" si="319"/>
        <v>0.63072421252493116</v>
      </c>
      <c r="AX3016">
        <f t="shared" ca="1" si="320"/>
        <v>0.72522567577316532</v>
      </c>
    </row>
    <row r="3017" spans="1:50">
      <c r="A3017">
        <f t="shared" ca="1" si="316"/>
        <v>0.4591029250282459</v>
      </c>
      <c r="R3017">
        <f t="shared" ca="1" si="317"/>
        <v>-1.3207061175920125</v>
      </c>
      <c r="AH3017">
        <f t="shared" ca="1" si="318"/>
        <v>10.333640298421336</v>
      </c>
      <c r="AI3017">
        <f t="shared" ca="1" si="319"/>
        <v>0.21328995401248818</v>
      </c>
      <c r="AX3017">
        <f t="shared" ca="1" si="320"/>
        <v>0.74271527510413149</v>
      </c>
    </row>
    <row r="3018" spans="1:50">
      <c r="A3018">
        <f t="shared" ca="1" si="316"/>
        <v>9.5866689304687558E-2</v>
      </c>
      <c r="R3018">
        <f t="shared" ca="1" si="317"/>
        <v>-2.1022739301777484</v>
      </c>
      <c r="AH3018">
        <f t="shared" ca="1" si="318"/>
        <v>9.3900043286346264</v>
      </c>
      <c r="AI3018">
        <f t="shared" ca="1" si="319"/>
        <v>0.17634436258355402</v>
      </c>
      <c r="AX3018">
        <f t="shared" ca="1" si="320"/>
        <v>0.22240599955219847</v>
      </c>
    </row>
    <row r="3019" spans="1:50">
      <c r="A3019">
        <f t="shared" ca="1" si="316"/>
        <v>0.45328253975714761</v>
      </c>
      <c r="R3019">
        <f t="shared" ca="1" si="317"/>
        <v>-0.32557764069473105</v>
      </c>
      <c r="AH3019">
        <f t="shared" ca="1" si="318"/>
        <v>22.271946634883328</v>
      </c>
      <c r="AI3019">
        <f t="shared" ca="1" si="319"/>
        <v>0.61557752829062096</v>
      </c>
      <c r="AX3019">
        <f t="shared" ca="1" si="320"/>
        <v>1.6753338589393649</v>
      </c>
    </row>
    <row r="3020" spans="1:50">
      <c r="A3020">
        <f t="shared" ca="1" si="316"/>
        <v>0.74996177967965849</v>
      </c>
      <c r="R3020">
        <f t="shared" ca="1" si="317"/>
        <v>-0.53566413435802174</v>
      </c>
      <c r="AH3020">
        <f t="shared" ca="1" si="318"/>
        <v>21.687095779504094</v>
      </c>
      <c r="AI3020">
        <f t="shared" ca="1" si="319"/>
        <v>0.59918972730051256</v>
      </c>
      <c r="AX3020">
        <f t="shared" ca="1" si="320"/>
        <v>0.24073630273925148</v>
      </c>
    </row>
    <row r="3021" spans="1:50">
      <c r="A3021">
        <f t="shared" ca="1" si="316"/>
        <v>0.56502183750525559</v>
      </c>
      <c r="R3021">
        <f t="shared" ca="1" si="317"/>
        <v>0.71853606849812846</v>
      </c>
      <c r="AH3021">
        <f t="shared" ca="1" si="318"/>
        <v>11.902602549531679</v>
      </c>
      <c r="AI3021">
        <f t="shared" ca="1" si="319"/>
        <v>0.2742941537505249</v>
      </c>
      <c r="AX3021">
        <f t="shared" ca="1" si="320"/>
        <v>1.1048607860256014</v>
      </c>
    </row>
    <row r="3022" spans="1:50">
      <c r="A3022">
        <f t="shared" ca="1" si="316"/>
        <v>0.90735754171339367</v>
      </c>
      <c r="R3022">
        <f t="shared" ca="1" si="317"/>
        <v>0.82832013180612651</v>
      </c>
      <c r="AH3022">
        <f t="shared" ca="1" si="318"/>
        <v>6.6908252573097569</v>
      </c>
      <c r="AI3022">
        <f t="shared" ca="1" si="319"/>
        <v>8.9534285247708345E-2</v>
      </c>
      <c r="AX3022">
        <f t="shared" ca="1" si="320"/>
        <v>2.9896105422078363</v>
      </c>
    </row>
    <row r="3023" spans="1:50">
      <c r="A3023">
        <f t="shared" ca="1" si="316"/>
        <v>0.86319704048765578</v>
      </c>
      <c r="R3023">
        <f t="shared" ca="1" si="317"/>
        <v>0.46733867641675853</v>
      </c>
      <c r="AH3023">
        <f t="shared" ca="1" si="318"/>
        <v>12.348550080864008</v>
      </c>
      <c r="AI3023">
        <f t="shared" ca="1" si="319"/>
        <v>0.29118415949339715</v>
      </c>
      <c r="AX3023">
        <f t="shared" ca="1" si="320"/>
        <v>0.71242837506433632</v>
      </c>
    </row>
    <row r="3024" spans="1:50">
      <c r="A3024">
        <f t="shared" ca="1" si="316"/>
        <v>1.1386615800759059E-2</v>
      </c>
      <c r="R3024">
        <f t="shared" ca="1" si="317"/>
        <v>0.38380879051366856</v>
      </c>
      <c r="AH3024">
        <f t="shared" ca="1" si="318"/>
        <v>21.204993402674557</v>
      </c>
      <c r="AI3024">
        <f t="shared" ca="1" si="319"/>
        <v>0.58542379752999207</v>
      </c>
      <c r="AX3024">
        <f t="shared" ca="1" si="320"/>
        <v>0.54334820148091234</v>
      </c>
    </row>
    <row r="3025" spans="1:50">
      <c r="A3025">
        <f t="shared" ca="1" si="316"/>
        <v>0.76541970237770907</v>
      </c>
      <c r="R3025">
        <f t="shared" ca="1" si="317"/>
        <v>0.51595361417341579</v>
      </c>
      <c r="AH3025">
        <f t="shared" ca="1" si="318"/>
        <v>29.126032602494465</v>
      </c>
      <c r="AI3025">
        <f t="shared" ca="1" si="319"/>
        <v>0.782138742543938</v>
      </c>
      <c r="AX3025">
        <f t="shared" ca="1" si="320"/>
        <v>4.8161227586378246</v>
      </c>
    </row>
    <row r="3026" spans="1:50">
      <c r="A3026">
        <f t="shared" ca="1" si="316"/>
        <v>0.94771609524924472</v>
      </c>
      <c r="R3026">
        <f t="shared" ca="1" si="317"/>
        <v>-0.45721338027452141</v>
      </c>
      <c r="AH3026">
        <f t="shared" ca="1" si="318"/>
        <v>8.4623088855989472</v>
      </c>
      <c r="AI3026">
        <f t="shared" ca="1" si="319"/>
        <v>0.14322134335057379</v>
      </c>
      <c r="AX3026">
        <f t="shared" ca="1" si="320"/>
        <v>0.29316986668329487</v>
      </c>
    </row>
    <row r="3027" spans="1:50">
      <c r="A3027">
        <f t="shared" ca="1" si="316"/>
        <v>0.26920299848872264</v>
      </c>
      <c r="R3027">
        <f t="shared" ca="1" si="317"/>
        <v>0.58468196469297362</v>
      </c>
      <c r="AH3027">
        <f t="shared" ca="1" si="318"/>
        <v>16.353049693542992</v>
      </c>
      <c r="AI3027">
        <f t="shared" ca="1" si="319"/>
        <v>0.43394136753740642</v>
      </c>
      <c r="AX3027">
        <f t="shared" ca="1" si="320"/>
        <v>4.6285192206316097</v>
      </c>
    </row>
    <row r="3028" spans="1:50">
      <c r="A3028">
        <f t="shared" ca="1" si="316"/>
        <v>2.9912487285858158E-2</v>
      </c>
      <c r="R3028">
        <f t="shared" ca="1" si="317"/>
        <v>-1.3171307519905513</v>
      </c>
      <c r="AH3028">
        <f t="shared" ca="1" si="318"/>
        <v>11.098801000772191</v>
      </c>
      <c r="AI3028">
        <f t="shared" ca="1" si="319"/>
        <v>0.24334835821123857</v>
      </c>
      <c r="AX3028">
        <f t="shared" ca="1" si="320"/>
        <v>4.8470731582530586</v>
      </c>
    </row>
    <row r="3029" spans="1:50">
      <c r="A3029">
        <f t="shared" ca="1" si="316"/>
        <v>0.26589843130681223</v>
      </c>
      <c r="R3029">
        <f t="shared" ca="1" si="317"/>
        <v>-0.44388971732050303</v>
      </c>
      <c r="AH3029">
        <f t="shared" ca="1" si="318"/>
        <v>29.248640479424136</v>
      </c>
      <c r="AI3029">
        <f t="shared" ca="1" si="319"/>
        <v>0.78469053902390273</v>
      </c>
      <c r="AX3029">
        <f t="shared" ca="1" si="320"/>
        <v>2.4171343053194638</v>
      </c>
    </row>
    <row r="3030" spans="1:50">
      <c r="A3030">
        <f t="shared" ca="1" si="316"/>
        <v>0.86262605524122538</v>
      </c>
      <c r="R3030">
        <f t="shared" ca="1" si="317"/>
        <v>-0.11546780614463333</v>
      </c>
      <c r="AH3030">
        <f t="shared" ca="1" si="318"/>
        <v>29.937130428862904</v>
      </c>
      <c r="AI3030">
        <f t="shared" ca="1" si="319"/>
        <v>0.79874063228577064</v>
      </c>
      <c r="AX3030">
        <f t="shared" ca="1" si="320"/>
        <v>2.2976822362729438E-2</v>
      </c>
    </row>
    <row r="3031" spans="1:50">
      <c r="A3031">
        <f t="shared" ca="1" si="316"/>
        <v>3.5133678963084725E-2</v>
      </c>
      <c r="R3031">
        <f t="shared" ca="1" si="317"/>
        <v>-0.31720205156913478</v>
      </c>
      <c r="AH3031">
        <f t="shared" ca="1" si="318"/>
        <v>23.653424913075558</v>
      </c>
      <c r="AI3031">
        <f t="shared" ca="1" si="319"/>
        <v>0.65292899059452614</v>
      </c>
      <c r="AX3031">
        <f t="shared" ca="1" si="320"/>
        <v>2.3004955906656366</v>
      </c>
    </row>
    <row r="3032" spans="1:50">
      <c r="A3032">
        <f t="shared" ca="1" si="316"/>
        <v>0.78635907766284208</v>
      </c>
      <c r="R3032">
        <f t="shared" ca="1" si="317"/>
        <v>1.9889883327784297</v>
      </c>
      <c r="AH3032">
        <f t="shared" ca="1" si="318"/>
        <v>17.152967649023708</v>
      </c>
      <c r="AI3032">
        <f t="shared" ca="1" si="319"/>
        <v>0.46053623286695844</v>
      </c>
      <c r="AX3032">
        <f t="shared" ca="1" si="320"/>
        <v>2.5737603031357841</v>
      </c>
    </row>
    <row r="3033" spans="1:50">
      <c r="A3033">
        <f t="shared" ca="1" si="316"/>
        <v>0.24388570812566024</v>
      </c>
      <c r="R3033">
        <f t="shared" ca="1" si="317"/>
        <v>1.4156797964281855</v>
      </c>
      <c r="AH3033">
        <f t="shared" ca="1" si="318"/>
        <v>15.720889511435082</v>
      </c>
      <c r="AI3033">
        <f t="shared" ca="1" si="319"/>
        <v>0.41247129205637934</v>
      </c>
      <c r="AX3033">
        <f t="shared" ca="1" si="320"/>
        <v>2.814609292072022</v>
      </c>
    </row>
    <row r="3034" spans="1:50">
      <c r="A3034">
        <f t="shared" ca="1" si="316"/>
        <v>0.20168187868584675</v>
      </c>
      <c r="R3034">
        <f t="shared" ca="1" si="317"/>
        <v>-0.4869110787890395</v>
      </c>
      <c r="AH3034">
        <f t="shared" ca="1" si="318"/>
        <v>6.3729812476065861</v>
      </c>
      <c r="AI3034">
        <f t="shared" ca="1" si="319"/>
        <v>8.1229779964690385E-2</v>
      </c>
      <c r="AX3034">
        <f t="shared" ca="1" si="320"/>
        <v>0.28891727620828933</v>
      </c>
    </row>
    <row r="3035" spans="1:50">
      <c r="A3035">
        <f t="shared" ca="1" si="316"/>
        <v>6.3837453089865992E-2</v>
      </c>
      <c r="R3035">
        <f t="shared" ca="1" si="317"/>
        <v>1.2319023507310689</v>
      </c>
      <c r="AH3035">
        <f t="shared" ca="1" si="318"/>
        <v>18.673900454544484</v>
      </c>
      <c r="AI3035">
        <f t="shared" ca="1" si="319"/>
        <v>0.50933774363410589</v>
      </c>
      <c r="AX3035">
        <f t="shared" ca="1" si="320"/>
        <v>3.6442005739626233</v>
      </c>
    </row>
    <row r="3036" spans="1:50">
      <c r="A3036">
        <f t="shared" ca="1" si="316"/>
        <v>0.70664122390537754</v>
      </c>
      <c r="R3036">
        <f t="shared" ca="1" si="317"/>
        <v>-0.35003044946994494</v>
      </c>
      <c r="AH3036">
        <f t="shared" ca="1" si="318"/>
        <v>22.063086020447749</v>
      </c>
      <c r="AI3036">
        <f t="shared" ca="1" si="319"/>
        <v>0.609764418649549</v>
      </c>
      <c r="AX3036">
        <f t="shared" ca="1" si="320"/>
        <v>6.0014635007956754</v>
      </c>
    </row>
    <row r="3037" spans="1:50">
      <c r="A3037">
        <f t="shared" ca="1" si="316"/>
        <v>0.19937253474666083</v>
      </c>
      <c r="R3037">
        <f t="shared" ca="1" si="317"/>
        <v>-0.53477204432549941</v>
      </c>
      <c r="AH3037">
        <f t="shared" ca="1" si="318"/>
        <v>9.2239222447218907</v>
      </c>
      <c r="AI3037">
        <f t="shared" ca="1" si="319"/>
        <v>0.17016148315335067</v>
      </c>
      <c r="AX3037">
        <f t="shared" ca="1" si="320"/>
        <v>1.1851871340718236</v>
      </c>
    </row>
    <row r="3038" spans="1:50">
      <c r="A3038">
        <f t="shared" ca="1" si="316"/>
        <v>0.53309576931766967</v>
      </c>
      <c r="R3038">
        <f t="shared" ca="1" si="317"/>
        <v>2.9887219841021787E-2</v>
      </c>
      <c r="AH3038">
        <f t="shared" ca="1" si="318"/>
        <v>10.503827587681016</v>
      </c>
      <c r="AI3038">
        <f t="shared" ca="1" si="319"/>
        <v>0.22002618238818639</v>
      </c>
      <c r="AX3038">
        <f t="shared" ca="1" si="320"/>
        <v>0.38786830237981423</v>
      </c>
    </row>
    <row r="3039" spans="1:50">
      <c r="A3039">
        <f t="shared" ca="1" si="316"/>
        <v>0.15958354007449405</v>
      </c>
      <c r="R3039">
        <f t="shared" ca="1" si="317"/>
        <v>-1.0933221887067825</v>
      </c>
      <c r="AH3039">
        <f t="shared" ca="1" si="318"/>
        <v>12.204723023582147</v>
      </c>
      <c r="AI3039">
        <f t="shared" ca="1" si="319"/>
        <v>0.28575851913792938</v>
      </c>
      <c r="AX3039">
        <f t="shared" ca="1" si="320"/>
        <v>0.40810955418779943</v>
      </c>
    </row>
    <row r="3040" spans="1:50">
      <c r="A3040">
        <f t="shared" ca="1" si="316"/>
        <v>7.0661339399290535E-2</v>
      </c>
      <c r="R3040">
        <f t="shared" ca="1" si="317"/>
        <v>0.25390506355631209</v>
      </c>
      <c r="AH3040">
        <f t="shared" ca="1" si="318"/>
        <v>2.5796076208868484</v>
      </c>
      <c r="AI3040">
        <f t="shared" ca="1" si="319"/>
        <v>1.3308750955475013E-2</v>
      </c>
      <c r="AX3040">
        <f t="shared" ca="1" si="320"/>
        <v>0.10660714888087983</v>
      </c>
    </row>
    <row r="3041" spans="1:50">
      <c r="A3041">
        <f t="shared" ca="1" si="316"/>
        <v>0.49317553867807851</v>
      </c>
      <c r="R3041">
        <f t="shared" ca="1" si="317"/>
        <v>0.72480847486791988</v>
      </c>
      <c r="AH3041">
        <f t="shared" ca="1" si="318"/>
        <v>8.8550726750380893</v>
      </c>
      <c r="AI3041">
        <f t="shared" ca="1" si="319"/>
        <v>0.15682462416041243</v>
      </c>
      <c r="AX3041">
        <f t="shared" ca="1" si="320"/>
        <v>1.6759319997170488</v>
      </c>
    </row>
    <row r="3042" spans="1:50">
      <c r="A3042">
        <f t="shared" ca="1" si="316"/>
        <v>0.64263452749343164</v>
      </c>
      <c r="R3042">
        <f t="shared" ca="1" si="317"/>
        <v>-0.83786408821127201</v>
      </c>
      <c r="AH3042">
        <f t="shared" ca="1" si="318"/>
        <v>8.6871425527178872</v>
      </c>
      <c r="AI3042">
        <f t="shared" ca="1" si="319"/>
        <v>0.15093289146248368</v>
      </c>
      <c r="AX3042">
        <f t="shared" ca="1" si="320"/>
        <v>5.4676698386021068</v>
      </c>
    </row>
    <row r="3043" spans="1:50">
      <c r="A3043">
        <f t="shared" ca="1" si="316"/>
        <v>0.43880209863804831</v>
      </c>
      <c r="R3043">
        <f t="shared" ca="1" si="317"/>
        <v>0.58017583143884521</v>
      </c>
      <c r="AH3043">
        <f t="shared" ca="1" si="318"/>
        <v>22.742803241313538</v>
      </c>
      <c r="AI3043">
        <f t="shared" ca="1" si="319"/>
        <v>0.6285226124291261</v>
      </c>
      <c r="AX3043">
        <f t="shared" ca="1" si="320"/>
        <v>0.46635325075139505</v>
      </c>
    </row>
    <row r="3044" spans="1:50">
      <c r="A3044">
        <f t="shared" ca="1" si="316"/>
        <v>0.29134368343763795</v>
      </c>
      <c r="R3044">
        <f t="shared" ca="1" si="317"/>
        <v>-0.72179556128159517</v>
      </c>
      <c r="AH3044">
        <f t="shared" ca="1" si="318"/>
        <v>12.196382589294963</v>
      </c>
      <c r="AI3044">
        <f t="shared" ca="1" si="319"/>
        <v>0.28544325533251957</v>
      </c>
      <c r="AX3044">
        <f t="shared" ca="1" si="320"/>
        <v>3.3605551440989054</v>
      </c>
    </row>
    <row r="3045" spans="1:50">
      <c r="A3045">
        <f t="shared" ca="1" si="316"/>
        <v>0.30649442644838765</v>
      </c>
      <c r="R3045">
        <f t="shared" ca="1" si="317"/>
        <v>-1.9575960374403143</v>
      </c>
      <c r="AH3045">
        <f t="shared" ca="1" si="318"/>
        <v>14.365848099169604</v>
      </c>
      <c r="AI3045">
        <f t="shared" ca="1" si="319"/>
        <v>0.36510360915427287</v>
      </c>
      <c r="AX3045">
        <f t="shared" ca="1" si="320"/>
        <v>3.2150037470280037</v>
      </c>
    </row>
    <row r="3046" spans="1:50">
      <c r="A3046">
        <f t="shared" ca="1" si="316"/>
        <v>0.8472313459488694</v>
      </c>
      <c r="R3046">
        <f t="shared" ca="1" si="317"/>
        <v>-1.2000979466131203E-2</v>
      </c>
      <c r="AH3046">
        <f t="shared" ca="1" si="318"/>
        <v>24.270714788785877</v>
      </c>
      <c r="AI3046">
        <f t="shared" ca="1" si="319"/>
        <v>0.66900194125999912</v>
      </c>
      <c r="AX3046">
        <f t="shared" ca="1" si="320"/>
        <v>4.8692821985193548</v>
      </c>
    </row>
    <row r="3047" spans="1:50">
      <c r="A3047">
        <f t="shared" ca="1" si="316"/>
        <v>7.7331152132054104E-4</v>
      </c>
      <c r="R3047">
        <f t="shared" ca="1" si="317"/>
        <v>-0.89603181192037284</v>
      </c>
      <c r="AH3047">
        <f t="shared" ca="1" si="318"/>
        <v>7.9638126167438745</v>
      </c>
      <c r="AI3047">
        <f t="shared" ca="1" si="319"/>
        <v>0.12684462278921782</v>
      </c>
      <c r="AX3047">
        <f t="shared" ca="1" si="320"/>
        <v>0.60666597860374705</v>
      </c>
    </row>
    <row r="3048" spans="1:50">
      <c r="A3048">
        <f t="shared" ca="1" si="316"/>
        <v>0.26025537219268402</v>
      </c>
      <c r="R3048">
        <f t="shared" ca="1" si="317"/>
        <v>-0.21705050427001346</v>
      </c>
      <c r="AH3048">
        <f t="shared" ca="1" si="318"/>
        <v>5.7265385935770992</v>
      </c>
      <c r="AI3048">
        <f t="shared" ca="1" si="319"/>
        <v>6.5586488527455966E-2</v>
      </c>
      <c r="AX3048">
        <f t="shared" ca="1" si="320"/>
        <v>7.5041499527274365</v>
      </c>
    </row>
    <row r="3049" spans="1:50">
      <c r="A3049">
        <f t="shared" ca="1" si="316"/>
        <v>0.9025491621334002</v>
      </c>
      <c r="R3049">
        <f t="shared" ca="1" si="317"/>
        <v>-0.33095624554723507</v>
      </c>
      <c r="AH3049">
        <f t="shared" ca="1" si="318"/>
        <v>14.306408388678115</v>
      </c>
      <c r="AI3049">
        <f t="shared" ca="1" si="319"/>
        <v>0.36298375894208612</v>
      </c>
      <c r="AX3049">
        <f t="shared" ca="1" si="320"/>
        <v>1.137521390424947E-3</v>
      </c>
    </row>
    <row r="3050" spans="1:50">
      <c r="A3050">
        <f t="shared" ca="1" si="316"/>
        <v>0.20121572611795324</v>
      </c>
      <c r="R3050">
        <f t="shared" ca="1" si="317"/>
        <v>0.2574150093225232</v>
      </c>
      <c r="AH3050">
        <f t="shared" ca="1" si="318"/>
        <v>4.5073063815188199</v>
      </c>
      <c r="AI3050">
        <f t="shared" ca="1" si="319"/>
        <v>4.0631621633760551E-2</v>
      </c>
      <c r="AX3050">
        <f t="shared" ca="1" si="320"/>
        <v>2.884071990564808</v>
      </c>
    </row>
    <row r="3051" spans="1:50">
      <c r="A3051">
        <f t="shared" ca="1" si="316"/>
        <v>0.95527992512042836</v>
      </c>
      <c r="R3051">
        <f t="shared" ca="1" si="317"/>
        <v>-1.7454934497895487</v>
      </c>
      <c r="AH3051">
        <f t="shared" ca="1" si="318"/>
        <v>20.022905692757696</v>
      </c>
      <c r="AI3051">
        <f t="shared" ca="1" si="319"/>
        <v>0.55068690844735058</v>
      </c>
      <c r="AX3051">
        <f t="shared" ca="1" si="320"/>
        <v>1.6813541167953145</v>
      </c>
    </row>
    <row r="3052" spans="1:50">
      <c r="A3052">
        <f t="shared" ca="1" si="316"/>
        <v>0.82716521884950123</v>
      </c>
      <c r="R3052">
        <f t="shared" ca="1" si="317"/>
        <v>-0.27864415030430717</v>
      </c>
      <c r="AH3052">
        <f t="shared" ca="1" si="318"/>
        <v>26.885733372878565</v>
      </c>
      <c r="AI3052">
        <f t="shared" ca="1" si="319"/>
        <v>0.73286533914517016</v>
      </c>
      <c r="AX3052">
        <f t="shared" ca="1" si="320"/>
        <v>1.4724771578761326</v>
      </c>
    </row>
    <row r="3053" spans="1:50">
      <c r="A3053">
        <f t="shared" ca="1" si="316"/>
        <v>0.41092307690874241</v>
      </c>
      <c r="R3053">
        <f t="shared" ca="1" si="317"/>
        <v>-0.9608768600006713</v>
      </c>
      <c r="AH3053">
        <f t="shared" ca="1" si="318"/>
        <v>14.529032687610645</v>
      </c>
      <c r="AI3053">
        <f t="shared" ca="1" si="319"/>
        <v>0.3709052389617028</v>
      </c>
      <c r="AX3053">
        <f t="shared" ca="1" si="320"/>
        <v>1.6548877081593246E-2</v>
      </c>
    </row>
    <row r="3054" spans="1:50">
      <c r="A3054">
        <f t="shared" ca="1" si="316"/>
        <v>0.79030869619018418</v>
      </c>
      <c r="R3054">
        <f t="shared" ca="1" si="317"/>
        <v>-1.3647003303885847</v>
      </c>
      <c r="AH3054">
        <f t="shared" ca="1" si="318"/>
        <v>10.727210844217531</v>
      </c>
      <c r="AI3054">
        <f t="shared" ca="1" si="319"/>
        <v>0.2288240159627275</v>
      </c>
      <c r="AX3054">
        <f t="shared" ca="1" si="320"/>
        <v>1.0321780135619167</v>
      </c>
    </row>
    <row r="3055" spans="1:50">
      <c r="A3055">
        <f t="shared" ca="1" si="316"/>
        <v>0.45684614225229936</v>
      </c>
      <c r="R3055">
        <f t="shared" ca="1" si="317"/>
        <v>-0.688043324821206</v>
      </c>
      <c r="AH3055">
        <f t="shared" ca="1" si="318"/>
        <v>5.7129584028321174</v>
      </c>
      <c r="AI3055">
        <f t="shared" ca="1" si="319"/>
        <v>6.5275787424980192E-2</v>
      </c>
      <c r="AX3055">
        <f t="shared" ca="1" si="320"/>
        <v>2.7379994190727035</v>
      </c>
    </row>
    <row r="3056" spans="1:50">
      <c r="A3056">
        <f t="shared" ca="1" si="316"/>
        <v>0.47238691327336613</v>
      </c>
      <c r="R3056">
        <f t="shared" ca="1" si="317"/>
        <v>-1.3629908685021608</v>
      </c>
      <c r="AH3056">
        <f t="shared" ca="1" si="318"/>
        <v>14.491233763470213</v>
      </c>
      <c r="AI3056">
        <f t="shared" ca="1" si="319"/>
        <v>0.36956376017974113</v>
      </c>
      <c r="AX3056">
        <f t="shared" ca="1" si="320"/>
        <v>6.9026563465894819</v>
      </c>
    </row>
    <row r="3057" spans="1:50">
      <c r="A3057">
        <f t="shared" ca="1" si="316"/>
        <v>0.85321237733248101</v>
      </c>
      <c r="R3057">
        <f t="shared" ca="1" si="317"/>
        <v>-0.5409020238610267</v>
      </c>
      <c r="AH3057">
        <f t="shared" ca="1" si="318"/>
        <v>28.14396933778632</v>
      </c>
      <c r="AI3057">
        <f t="shared" ca="1" si="319"/>
        <v>0.76115696184618775</v>
      </c>
      <c r="AX3057">
        <f t="shared" ca="1" si="320"/>
        <v>0.72489351575524874</v>
      </c>
    </row>
    <row r="3058" spans="1:50">
      <c r="A3058">
        <f t="shared" ca="1" si="316"/>
        <v>0.20981806799133185</v>
      </c>
      <c r="R3058">
        <f t="shared" ca="1" si="317"/>
        <v>-0.28825538793454858</v>
      </c>
      <c r="AH3058">
        <f t="shared" ca="1" si="318"/>
        <v>10.210664842036081</v>
      </c>
      <c r="AI3058">
        <f t="shared" ca="1" si="319"/>
        <v>0.20840440384360814</v>
      </c>
      <c r="AX3058">
        <f t="shared" ca="1" si="320"/>
        <v>3.8604038159756509</v>
      </c>
    </row>
    <row r="3059" spans="1:50">
      <c r="A3059">
        <f t="shared" ca="1" si="316"/>
        <v>0.35332640943391813</v>
      </c>
      <c r="R3059">
        <f t="shared" ca="1" si="317"/>
        <v>0.58535825663666485</v>
      </c>
      <c r="AH3059">
        <f t="shared" ca="1" si="318"/>
        <v>12.035451823179784</v>
      </c>
      <c r="AI3059">
        <f t="shared" ca="1" si="319"/>
        <v>0.27934654086494848</v>
      </c>
      <c r="AX3059">
        <f t="shared" ca="1" si="320"/>
        <v>6.9458609455437959</v>
      </c>
    </row>
    <row r="3060" spans="1:50">
      <c r="A3060">
        <f t="shared" ca="1" si="316"/>
        <v>0.28573409078344325</v>
      </c>
      <c r="R3060">
        <f t="shared" ca="1" si="317"/>
        <v>0.39926390788809785</v>
      </c>
      <c r="AH3060">
        <f t="shared" ca="1" si="318"/>
        <v>18.991599821971441</v>
      </c>
      <c r="AI3060">
        <f t="shared" ca="1" si="319"/>
        <v>0.51923955919961917</v>
      </c>
      <c r="AX3060">
        <f t="shared" ca="1" si="320"/>
        <v>0.26319371360941085</v>
      </c>
    </row>
    <row r="3061" spans="1:50">
      <c r="A3061">
        <f t="shared" ca="1" si="316"/>
        <v>0.95230767231778513</v>
      </c>
      <c r="R3061">
        <f t="shared" ca="1" si="317"/>
        <v>0.16629952035909504</v>
      </c>
      <c r="AH3061">
        <f t="shared" ca="1" si="318"/>
        <v>10.145337223061645</v>
      </c>
      <c r="AI3061">
        <f t="shared" ca="1" si="319"/>
        <v>0.20580292746826223</v>
      </c>
      <c r="AX3061">
        <f t="shared" ca="1" si="320"/>
        <v>0.20672239046108898</v>
      </c>
    </row>
    <row r="3062" spans="1:50">
      <c r="A3062">
        <f t="shared" ca="1" si="316"/>
        <v>0.6204506614900609</v>
      </c>
      <c r="R3062">
        <f t="shared" ca="1" si="317"/>
        <v>1.2811641138697956</v>
      </c>
      <c r="AH3062">
        <f t="shared" ca="1" si="318"/>
        <v>29.269597067682174</v>
      </c>
      <c r="AI3062">
        <f t="shared" ca="1" si="319"/>
        <v>0.78512519713187423</v>
      </c>
      <c r="AX3062">
        <f t="shared" ca="1" si="320"/>
        <v>0.3290002123917955</v>
      </c>
    </row>
    <row r="3063" spans="1:50">
      <c r="A3063">
        <f t="shared" ca="1" si="316"/>
        <v>0.17648425870812623</v>
      </c>
      <c r="R3063">
        <f t="shared" ca="1" si="317"/>
        <v>1.6036900185127778</v>
      </c>
      <c r="AH3063">
        <f t="shared" ca="1" si="318"/>
        <v>29.557153171307764</v>
      </c>
      <c r="AI3063">
        <f t="shared" ca="1" si="319"/>
        <v>0.79104500676931389</v>
      </c>
      <c r="AX3063">
        <f t="shared" ca="1" si="320"/>
        <v>0.19887853243353076</v>
      </c>
    </row>
    <row r="3064" spans="1:50">
      <c r="A3064">
        <f t="shared" ca="1" si="316"/>
        <v>0.86370554058331572</v>
      </c>
      <c r="R3064">
        <f t="shared" ca="1" si="317"/>
        <v>-4.5995673434056132E-2</v>
      </c>
      <c r="AH3064">
        <f t="shared" ca="1" si="318"/>
        <v>37.988346697752235</v>
      </c>
      <c r="AI3064">
        <f t="shared" ca="1" si="319"/>
        <v>0.92786009247330015</v>
      </c>
      <c r="AX3064">
        <f t="shared" ca="1" si="320"/>
        <v>0.25213333351818701</v>
      </c>
    </row>
    <row r="3065" spans="1:50">
      <c r="A3065">
        <f t="shared" ca="1" si="316"/>
        <v>0.96577198315943091</v>
      </c>
      <c r="R3065">
        <f t="shared" ca="1" si="317"/>
        <v>-0.76058800543267224</v>
      </c>
      <c r="AH3065">
        <f t="shared" ca="1" si="318"/>
        <v>20.032041151168244</v>
      </c>
      <c r="AI3065">
        <f t="shared" ca="1" si="319"/>
        <v>0.55096072121736328</v>
      </c>
      <c r="AX3065">
        <f t="shared" ca="1" si="320"/>
        <v>4.3439466083253899</v>
      </c>
    </row>
    <row r="3066" spans="1:50">
      <c r="A3066">
        <f t="shared" ca="1" si="316"/>
        <v>0.77983792681708797</v>
      </c>
      <c r="R3066">
        <f t="shared" ca="1" si="317"/>
        <v>-0.83185230263420218</v>
      </c>
      <c r="AH3066">
        <f t="shared" ca="1" si="318"/>
        <v>19.497513776551305</v>
      </c>
      <c r="AI3066">
        <f t="shared" ca="1" si="319"/>
        <v>0.53479916709416131</v>
      </c>
      <c r="AX3066">
        <f t="shared" ca="1" si="320"/>
        <v>2.5754275410981498</v>
      </c>
    </row>
    <row r="3067" spans="1:50">
      <c r="A3067">
        <f t="shared" ca="1" si="316"/>
        <v>0.87134270262214486</v>
      </c>
      <c r="R3067">
        <f t="shared" ca="1" si="317"/>
        <v>-2.5610934297755204E-2</v>
      </c>
      <c r="AH3067">
        <f t="shared" ca="1" si="318"/>
        <v>8.0453965931713896</v>
      </c>
      <c r="AI3067">
        <f t="shared" ca="1" si="319"/>
        <v>0.1294568126828276</v>
      </c>
      <c r="AX3067">
        <f t="shared" ca="1" si="320"/>
        <v>0.31532738366419177</v>
      </c>
    </row>
    <row r="3068" spans="1:50">
      <c r="A3068">
        <f t="shared" ca="1" si="316"/>
        <v>0.51666043202185052</v>
      </c>
      <c r="R3068">
        <f t="shared" ca="1" si="317"/>
        <v>-1.0139221641711511</v>
      </c>
      <c r="AH3068">
        <f t="shared" ca="1" si="318"/>
        <v>15.805094839233689</v>
      </c>
      <c r="AI3068">
        <f t="shared" ca="1" si="319"/>
        <v>0.41535423052309872</v>
      </c>
      <c r="AX3068">
        <f t="shared" ca="1" si="320"/>
        <v>2.9187042971516242</v>
      </c>
    </row>
    <row r="3069" spans="1:50">
      <c r="A3069">
        <f t="shared" ca="1" si="316"/>
        <v>0.80265190050700597</v>
      </c>
      <c r="R3069">
        <f t="shared" ca="1" si="317"/>
        <v>0.56003300678906098</v>
      </c>
      <c r="AH3069">
        <f t="shared" ca="1" si="318"/>
        <v>3.096219725284957</v>
      </c>
      <c r="AI3069">
        <f t="shared" ca="1" si="319"/>
        <v>1.9173153174487312E-2</v>
      </c>
      <c r="AX3069">
        <f t="shared" ca="1" si="320"/>
        <v>0.24927742188834004</v>
      </c>
    </row>
    <row r="3070" spans="1:50">
      <c r="A3070">
        <f t="shared" ca="1" si="316"/>
        <v>0.52452696912759544</v>
      </c>
      <c r="R3070">
        <f t="shared" ca="1" si="317"/>
        <v>-0.11140601807525162</v>
      </c>
      <c r="AH3070">
        <f t="shared" ca="1" si="318"/>
        <v>12.850152413582641</v>
      </c>
      <c r="AI3070">
        <f t="shared" ca="1" si="319"/>
        <v>0.30994441215298019</v>
      </c>
      <c r="AX3070">
        <f t="shared" ca="1" si="320"/>
        <v>2.0531990664449857</v>
      </c>
    </row>
    <row r="3071" spans="1:50">
      <c r="A3071">
        <f t="shared" ca="1" si="316"/>
        <v>0.96825282401357116</v>
      </c>
      <c r="R3071">
        <f t="shared" ca="1" si="317"/>
        <v>-0.51130177074478333</v>
      </c>
      <c r="AH3071">
        <f t="shared" ca="1" si="318"/>
        <v>15.963808871442893</v>
      </c>
      <c r="AI3071">
        <f t="shared" ca="1" si="319"/>
        <v>0.42076884673016512</v>
      </c>
      <c r="AX3071">
        <f t="shared" ca="1" si="320"/>
        <v>0.79432234870587837</v>
      </c>
    </row>
    <row r="3072" spans="1:50">
      <c r="A3072">
        <f t="shared" ca="1" si="316"/>
        <v>0.84253350254474346</v>
      </c>
      <c r="R3072">
        <f t="shared" ca="1" si="317"/>
        <v>0.74664059538977945</v>
      </c>
      <c r="AH3072">
        <f t="shared" ca="1" si="318"/>
        <v>34.197511174296352</v>
      </c>
      <c r="AI3072">
        <f t="shared" ca="1" si="319"/>
        <v>0.87514067345675572</v>
      </c>
      <c r="AX3072">
        <f t="shared" ca="1" si="320"/>
        <v>3.1887757103609884</v>
      </c>
    </row>
    <row r="3073" spans="1:50">
      <c r="A3073">
        <f t="shared" ca="1" si="316"/>
        <v>0.76162504079643367</v>
      </c>
      <c r="R3073">
        <f t="shared" ca="1" si="317"/>
        <v>-0.40193463313133693</v>
      </c>
      <c r="AH3073">
        <f t="shared" ca="1" si="318"/>
        <v>31.647078977324057</v>
      </c>
      <c r="AI3073">
        <f t="shared" ca="1" si="319"/>
        <v>0.83158514496770974</v>
      </c>
      <c r="AX3073">
        <f t="shared" ca="1" si="320"/>
        <v>6.5213310750886331</v>
      </c>
    </row>
    <row r="3074" spans="1:50">
      <c r="A3074">
        <f t="shared" ca="1" si="316"/>
        <v>0.51756616141208567</v>
      </c>
      <c r="R3074">
        <f t="shared" ca="1" si="317"/>
        <v>-0.33279125386608877</v>
      </c>
      <c r="AH3074">
        <f t="shared" ca="1" si="318"/>
        <v>11.612289826512367</v>
      </c>
      <c r="AI3074">
        <f t="shared" ca="1" si="319"/>
        <v>0.26319185381815691</v>
      </c>
      <c r="AX3074">
        <f t="shared" ca="1" si="320"/>
        <v>0.53894397802357852</v>
      </c>
    </row>
    <row r="3075" spans="1:50">
      <c r="A3075">
        <f t="shared" ref="A3075:A3138" ca="1" si="321">RAND()</f>
        <v>0.30547994563430891</v>
      </c>
      <c r="R3075">
        <f t="shared" ref="R3075:R3138" ca="1" si="322">_xlfn.NORM.INV(RAND(),0,1)</f>
        <v>-1.6360290746449329</v>
      </c>
      <c r="AH3075">
        <f t="shared" ref="AH3075:AH3138" ca="1" si="323">IF(AI3075&lt;$AL$4,$AL$1+SQRT(AI3075*($AL$2-$AL$1)*($AL$3-$AL$1)),$AL$2-SQRT((1-AI3075)*($AL$2-$AL$1)*($AL$2-$AL$3)))</f>
        <v>11.436668541001268</v>
      </c>
      <c r="AI3075">
        <f t="shared" ref="AI3075:AI3138" ca="1" si="324">RAND()</f>
        <v>0.25643473339169931</v>
      </c>
      <c r="AX3075">
        <f t="shared" ref="AX3075:AX3138" ca="1" si="325">-LN(1-RAND())/$AW$2</f>
        <v>0.14779620479120514</v>
      </c>
    </row>
    <row r="3076" spans="1:50">
      <c r="A3076">
        <f t="shared" ca="1" si="321"/>
        <v>0.12069721210031237</v>
      </c>
      <c r="R3076">
        <f t="shared" ca="1" si="322"/>
        <v>-9.6911351578892885E-2</v>
      </c>
      <c r="AH3076">
        <f t="shared" ca="1" si="323"/>
        <v>4.1260383899571895</v>
      </c>
      <c r="AI3076">
        <f t="shared" ca="1" si="324"/>
        <v>3.4048385590801034E-2</v>
      </c>
      <c r="AX3076">
        <f t="shared" ca="1" si="325"/>
        <v>0.68714772320792605</v>
      </c>
    </row>
    <row r="3077" spans="1:50">
      <c r="A3077">
        <f t="shared" ca="1" si="321"/>
        <v>0.94216653792582228</v>
      </c>
      <c r="R3077">
        <f t="shared" ca="1" si="322"/>
        <v>0.8824862761968183</v>
      </c>
      <c r="AH3077">
        <f t="shared" ca="1" si="323"/>
        <v>10.548144510938144</v>
      </c>
      <c r="AI3077">
        <f t="shared" ca="1" si="324"/>
        <v>0.22177554923508991</v>
      </c>
      <c r="AX3077">
        <f t="shared" ca="1" si="325"/>
        <v>1.6273445452077722</v>
      </c>
    </row>
    <row r="3078" spans="1:50">
      <c r="A3078">
        <f t="shared" ca="1" si="321"/>
        <v>0.57057148042330863</v>
      </c>
      <c r="R3078">
        <f t="shared" ca="1" si="322"/>
        <v>0.7378746155229684</v>
      </c>
      <c r="AH3078">
        <f t="shared" ca="1" si="323"/>
        <v>8.9161897063326148</v>
      </c>
      <c r="AI3078">
        <f t="shared" ca="1" si="324"/>
        <v>0.15899687775862337</v>
      </c>
      <c r="AX3078">
        <f t="shared" ca="1" si="325"/>
        <v>2.0914197879938921</v>
      </c>
    </row>
    <row r="3079" spans="1:50">
      <c r="A3079">
        <f t="shared" ca="1" si="321"/>
        <v>0.69855098357687839</v>
      </c>
      <c r="R3079">
        <f t="shared" ca="1" si="322"/>
        <v>-0.53105725674748083</v>
      </c>
      <c r="AH3079">
        <f t="shared" ca="1" si="323"/>
        <v>27.230750100358243</v>
      </c>
      <c r="AI3079">
        <f t="shared" ca="1" si="324"/>
        <v>0.74078062950383194</v>
      </c>
      <c r="AX3079">
        <f t="shared" ca="1" si="325"/>
        <v>0.67791753562094692</v>
      </c>
    </row>
    <row r="3080" spans="1:50">
      <c r="A3080">
        <f t="shared" ca="1" si="321"/>
        <v>0.83097757398987082</v>
      </c>
      <c r="R3080">
        <f t="shared" ca="1" si="322"/>
        <v>-1.9136157254714858</v>
      </c>
      <c r="AH3080">
        <f t="shared" ca="1" si="323"/>
        <v>23.357325343789277</v>
      </c>
      <c r="AI3080">
        <f t="shared" ca="1" si="324"/>
        <v>0.64508394358165344</v>
      </c>
      <c r="AX3080">
        <f t="shared" ca="1" si="325"/>
        <v>2.4380761544126437</v>
      </c>
    </row>
    <row r="3081" spans="1:50">
      <c r="A3081">
        <f t="shared" ca="1" si="321"/>
        <v>0.22399918100287441</v>
      </c>
      <c r="R3081">
        <f t="shared" ca="1" si="322"/>
        <v>-1.3207508332726514</v>
      </c>
      <c r="AH3081">
        <f t="shared" ca="1" si="323"/>
        <v>5.8124280157407213</v>
      </c>
      <c r="AI3081">
        <f t="shared" ca="1" si="324"/>
        <v>6.7568638876335241E-2</v>
      </c>
      <c r="AX3081">
        <f t="shared" ca="1" si="325"/>
        <v>4.6508041492431778</v>
      </c>
    </row>
    <row r="3082" spans="1:50">
      <c r="A3082">
        <f t="shared" ca="1" si="321"/>
        <v>0.89968438094165892</v>
      </c>
      <c r="R3082">
        <f t="shared" ca="1" si="322"/>
        <v>-0.16938045216481284</v>
      </c>
      <c r="AH3082">
        <f t="shared" ca="1" si="323"/>
        <v>22.431953609738489</v>
      </c>
      <c r="AI3082">
        <f t="shared" ca="1" si="324"/>
        <v>0.6200014091121947</v>
      </c>
      <c r="AX3082">
        <f t="shared" ca="1" si="325"/>
        <v>0.81705495493442093</v>
      </c>
    </row>
    <row r="3083" spans="1:50">
      <c r="A3083">
        <f t="shared" ca="1" si="321"/>
        <v>0.15284343463758454</v>
      </c>
      <c r="R3083">
        <f t="shared" ca="1" si="322"/>
        <v>0.32259859441272487</v>
      </c>
      <c r="AH3083">
        <f t="shared" ca="1" si="323"/>
        <v>14.969764679291551</v>
      </c>
      <c r="AI3083">
        <f t="shared" ca="1" si="324"/>
        <v>0.38644130668789511</v>
      </c>
      <c r="AX3083">
        <f t="shared" ca="1" si="325"/>
        <v>2.5885745922778782</v>
      </c>
    </row>
    <row r="3084" spans="1:50">
      <c r="A3084">
        <f t="shared" ca="1" si="321"/>
        <v>0.38456940301065834</v>
      </c>
      <c r="R3084">
        <f t="shared" ca="1" si="322"/>
        <v>1.9781833749318904</v>
      </c>
      <c r="AH3084">
        <f t="shared" ca="1" si="323"/>
        <v>33.652945723527239</v>
      </c>
      <c r="AI3084">
        <f t="shared" ca="1" si="324"/>
        <v>0.86638690824102682</v>
      </c>
      <c r="AX3084">
        <f t="shared" ca="1" si="325"/>
        <v>5.0329024396736415</v>
      </c>
    </row>
    <row r="3085" spans="1:50">
      <c r="A3085">
        <f t="shared" ca="1" si="321"/>
        <v>0.27488697922967986</v>
      </c>
      <c r="R3085">
        <f t="shared" ca="1" si="322"/>
        <v>1.6827939460618619</v>
      </c>
      <c r="AH3085">
        <f t="shared" ca="1" si="323"/>
        <v>11.820736240495144</v>
      </c>
      <c r="AI3085">
        <f t="shared" ca="1" si="324"/>
        <v>0.27117190939107949</v>
      </c>
      <c r="AX3085">
        <f t="shared" ca="1" si="325"/>
        <v>4.4075381111740093</v>
      </c>
    </row>
    <row r="3086" spans="1:50">
      <c r="A3086">
        <f t="shared" ca="1" si="321"/>
        <v>0.28993610431199579</v>
      </c>
      <c r="R3086">
        <f t="shared" ca="1" si="322"/>
        <v>-0.52052194779576733</v>
      </c>
      <c r="AH3086">
        <f t="shared" ca="1" si="323"/>
        <v>38.086891438341119</v>
      </c>
      <c r="AI3086">
        <f t="shared" ca="1" si="324"/>
        <v>0.92903892219906492</v>
      </c>
      <c r="AX3086">
        <f t="shared" ca="1" si="325"/>
        <v>0.52140228596729521</v>
      </c>
    </row>
    <row r="3087" spans="1:50">
      <c r="A3087">
        <f t="shared" ca="1" si="321"/>
        <v>0.88940815392427952</v>
      </c>
      <c r="R3087">
        <f t="shared" ca="1" si="322"/>
        <v>0.97388572238333604</v>
      </c>
      <c r="AH3087">
        <f t="shared" ca="1" si="323"/>
        <v>12.47665756909322</v>
      </c>
      <c r="AI3087">
        <f t="shared" ca="1" si="324"/>
        <v>0.2959993864064554</v>
      </c>
      <c r="AX3087">
        <f t="shared" ca="1" si="325"/>
        <v>2.4446478720904752</v>
      </c>
    </row>
    <row r="3088" spans="1:50">
      <c r="A3088">
        <f t="shared" ca="1" si="321"/>
        <v>0.37224868903036334</v>
      </c>
      <c r="R3088">
        <f t="shared" ca="1" si="322"/>
        <v>0.58979020317490416</v>
      </c>
      <c r="AH3088">
        <f t="shared" ca="1" si="323"/>
        <v>12.445268059785221</v>
      </c>
      <c r="AI3088">
        <f t="shared" ca="1" si="324"/>
        <v>0.29482105444930595</v>
      </c>
      <c r="AX3088">
        <f t="shared" ca="1" si="325"/>
        <v>0.61895786697212074</v>
      </c>
    </row>
    <row r="3089" spans="1:50">
      <c r="A3089">
        <f t="shared" ca="1" si="321"/>
        <v>6.7616451388691212E-2</v>
      </c>
      <c r="R3089">
        <f t="shared" ca="1" si="322"/>
        <v>-1.0868597663324491</v>
      </c>
      <c r="AH3089">
        <f t="shared" ca="1" si="323"/>
        <v>22.082550622705508</v>
      </c>
      <c r="AI3089">
        <f t="shared" ca="1" si="324"/>
        <v>0.61030801013309965</v>
      </c>
      <c r="AX3089">
        <f t="shared" ca="1" si="325"/>
        <v>2.6065864840074795</v>
      </c>
    </row>
    <row r="3090" spans="1:50">
      <c r="A3090">
        <f t="shared" ca="1" si="321"/>
        <v>0.8848165917269164</v>
      </c>
      <c r="R3090">
        <f t="shared" ca="1" si="322"/>
        <v>-0.84206357670638909</v>
      </c>
      <c r="AH3090">
        <f t="shared" ca="1" si="323"/>
        <v>18.91706537052902</v>
      </c>
      <c r="AI3090">
        <f t="shared" ca="1" si="324"/>
        <v>0.51692558741001693</v>
      </c>
      <c r="AX3090">
        <f t="shared" ca="1" si="325"/>
        <v>1.8295883901648018</v>
      </c>
    </row>
    <row r="3091" spans="1:50">
      <c r="A3091">
        <f t="shared" ca="1" si="321"/>
        <v>0.66346304556029134</v>
      </c>
      <c r="R3091">
        <f t="shared" ca="1" si="322"/>
        <v>9.305367120779293E-3</v>
      </c>
      <c r="AH3091">
        <f t="shared" ca="1" si="323"/>
        <v>2.1380965869288002</v>
      </c>
      <c r="AI3091">
        <f t="shared" ca="1" si="324"/>
        <v>9.1429140300731682E-3</v>
      </c>
      <c r="AX3091">
        <f t="shared" ca="1" si="325"/>
        <v>3.5355788738459313</v>
      </c>
    </row>
    <row r="3092" spans="1:50">
      <c r="A3092">
        <f t="shared" ca="1" si="321"/>
        <v>0.42116372721019513</v>
      </c>
      <c r="R3092">
        <f t="shared" ca="1" si="322"/>
        <v>-0.77098758400182521</v>
      </c>
      <c r="AH3092">
        <f t="shared" ca="1" si="323"/>
        <v>29.988523805804739</v>
      </c>
      <c r="AI3092">
        <f t="shared" ca="1" si="324"/>
        <v>0.79977041026457818</v>
      </c>
      <c r="AX3092">
        <f t="shared" ca="1" si="325"/>
        <v>0.15650113650576017</v>
      </c>
    </row>
    <row r="3093" spans="1:50">
      <c r="A3093">
        <f t="shared" ca="1" si="321"/>
        <v>5.3535894945492934E-2</v>
      </c>
      <c r="R3093">
        <f t="shared" ca="1" si="322"/>
        <v>0.1241850728967288</v>
      </c>
      <c r="AH3093">
        <f t="shared" ca="1" si="323"/>
        <v>26.436169765155135</v>
      </c>
      <c r="AI3093">
        <f t="shared" ca="1" si="324"/>
        <v>0.72237295233170551</v>
      </c>
      <c r="AX3093">
        <f t="shared" ca="1" si="325"/>
        <v>3.8739042131472305</v>
      </c>
    </row>
    <row r="3094" spans="1:50">
      <c r="A3094">
        <f t="shared" ca="1" si="321"/>
        <v>9.9018257150151001E-2</v>
      </c>
      <c r="R3094">
        <f t="shared" ca="1" si="322"/>
        <v>-0.19227731639837176</v>
      </c>
      <c r="AH3094">
        <f t="shared" ca="1" si="323"/>
        <v>10.874930396718476</v>
      </c>
      <c r="AI3094">
        <f t="shared" ca="1" si="324"/>
        <v>0.23461446426918797</v>
      </c>
      <c r="AX3094">
        <f t="shared" ca="1" si="325"/>
        <v>0.56388842147090079</v>
      </c>
    </row>
    <row r="3095" spans="1:50">
      <c r="A3095">
        <f t="shared" ca="1" si="321"/>
        <v>0.5541072652244512</v>
      </c>
      <c r="R3095">
        <f t="shared" ca="1" si="322"/>
        <v>0.21312420298650928</v>
      </c>
      <c r="AH3095">
        <f t="shared" ca="1" si="323"/>
        <v>46.402064653023103</v>
      </c>
      <c r="AI3095">
        <f t="shared" ca="1" si="324"/>
        <v>0.99352743061948712</v>
      </c>
      <c r="AX3095">
        <f t="shared" ca="1" si="325"/>
        <v>2.430896210464077</v>
      </c>
    </row>
    <row r="3096" spans="1:50">
      <c r="A3096">
        <f t="shared" ca="1" si="321"/>
        <v>0.13443358300900898</v>
      </c>
      <c r="R3096">
        <f t="shared" ca="1" si="322"/>
        <v>1.5394190103062397</v>
      </c>
      <c r="AH3096">
        <f t="shared" ca="1" si="323"/>
        <v>5.3204395369278528</v>
      </c>
      <c r="AI3096">
        <f t="shared" ca="1" si="324"/>
        <v>5.6614153732210126E-2</v>
      </c>
      <c r="AX3096">
        <f t="shared" ca="1" si="325"/>
        <v>0.39663919734752212</v>
      </c>
    </row>
    <row r="3097" spans="1:50">
      <c r="A3097">
        <f t="shared" ca="1" si="321"/>
        <v>6.8806078003864624E-2</v>
      </c>
      <c r="R3097">
        <f t="shared" ca="1" si="322"/>
        <v>-6.7019459120061756E-2</v>
      </c>
      <c r="AH3097">
        <f t="shared" ca="1" si="323"/>
        <v>19.226364582467497</v>
      </c>
      <c r="AI3097">
        <f t="shared" ca="1" si="324"/>
        <v>0.52649168159439463</v>
      </c>
      <c r="AX3097">
        <f t="shared" ca="1" si="325"/>
        <v>0.33502408477421375</v>
      </c>
    </row>
    <row r="3098" spans="1:50">
      <c r="A3098">
        <f t="shared" ca="1" si="321"/>
        <v>0.10374515014969965</v>
      </c>
      <c r="R3098">
        <f t="shared" ca="1" si="322"/>
        <v>-1.1585852621638943</v>
      </c>
      <c r="AH3098">
        <f t="shared" ca="1" si="323"/>
        <v>39.544679985740515</v>
      </c>
      <c r="AI3098">
        <f t="shared" ca="1" si="324"/>
        <v>0.94534314169971256</v>
      </c>
      <c r="AX3098">
        <f t="shared" ca="1" si="325"/>
        <v>1.2760594359032589</v>
      </c>
    </row>
    <row r="3099" spans="1:50">
      <c r="A3099">
        <f t="shared" ca="1" si="321"/>
        <v>0.6441070190709437</v>
      </c>
      <c r="R3099">
        <f t="shared" ca="1" si="322"/>
        <v>-0.29346787223395582</v>
      </c>
      <c r="AH3099">
        <f t="shared" ca="1" si="323"/>
        <v>7.2469633894040104</v>
      </c>
      <c r="AI3099">
        <f t="shared" ca="1" si="324"/>
        <v>0.10503695673472413</v>
      </c>
      <c r="AX3099">
        <f t="shared" ca="1" si="325"/>
        <v>0.55672532593015434</v>
      </c>
    </row>
    <row r="3100" spans="1:50">
      <c r="A3100">
        <f t="shared" ca="1" si="321"/>
        <v>0.21124210695187429</v>
      </c>
      <c r="R3100">
        <f t="shared" ca="1" si="322"/>
        <v>-0.54800830043519266</v>
      </c>
      <c r="AH3100">
        <f t="shared" ca="1" si="323"/>
        <v>13.8298980511262</v>
      </c>
      <c r="AI3100">
        <f t="shared" ca="1" si="324"/>
        <v>0.34586186250403783</v>
      </c>
      <c r="AX3100">
        <f t="shared" ca="1" si="325"/>
        <v>0.11288636314863718</v>
      </c>
    </row>
    <row r="3101" spans="1:50">
      <c r="A3101">
        <f t="shared" ca="1" si="321"/>
        <v>0.47731810527471685</v>
      </c>
      <c r="R3101">
        <f t="shared" ca="1" si="322"/>
        <v>-0.67657993135340211</v>
      </c>
      <c r="AH3101">
        <f t="shared" ca="1" si="323"/>
        <v>10.776075800115635</v>
      </c>
      <c r="AI3101">
        <f t="shared" ca="1" si="324"/>
        <v>0.23074188518086269</v>
      </c>
      <c r="AX3101">
        <f t="shared" ca="1" si="325"/>
        <v>3.3477084244377346</v>
      </c>
    </row>
    <row r="3102" spans="1:50">
      <c r="A3102">
        <f t="shared" ca="1" si="321"/>
        <v>0.99925464265972552</v>
      </c>
      <c r="R3102">
        <f t="shared" ca="1" si="322"/>
        <v>-1.8890726152903767</v>
      </c>
      <c r="AH3102">
        <f t="shared" ca="1" si="323"/>
        <v>30.088589459438374</v>
      </c>
      <c r="AI3102">
        <f t="shared" ca="1" si="324"/>
        <v>0.80176786514260567</v>
      </c>
      <c r="AX3102">
        <f t="shared" ca="1" si="325"/>
        <v>1.2818410684061865</v>
      </c>
    </row>
    <row r="3103" spans="1:50">
      <c r="A3103">
        <f t="shared" ca="1" si="321"/>
        <v>0.8707010073047774</v>
      </c>
      <c r="R3103">
        <f t="shared" ca="1" si="322"/>
        <v>-1.8048161825175719</v>
      </c>
      <c r="AH3103">
        <f t="shared" ca="1" si="323"/>
        <v>25.148072588030658</v>
      </c>
      <c r="AI3103">
        <f t="shared" ca="1" si="324"/>
        <v>0.69119085195510344</v>
      </c>
      <c r="AX3103">
        <f t="shared" ca="1" si="325"/>
        <v>0.95115453076177492</v>
      </c>
    </row>
    <row r="3104" spans="1:50">
      <c r="A3104">
        <f t="shared" ca="1" si="321"/>
        <v>0.87858747788994795</v>
      </c>
      <c r="R3104">
        <f t="shared" ca="1" si="322"/>
        <v>0.58448570261522004</v>
      </c>
      <c r="AH3104">
        <f t="shared" ca="1" si="323"/>
        <v>33.366922580800562</v>
      </c>
      <c r="AI3104">
        <f t="shared" ca="1" si="324"/>
        <v>0.86167036778345885</v>
      </c>
      <c r="AX3104">
        <f t="shared" ca="1" si="325"/>
        <v>0.10821184411521514</v>
      </c>
    </row>
    <row r="3105" spans="1:50">
      <c r="A3105">
        <f t="shared" ca="1" si="321"/>
        <v>0.71437183617958933</v>
      </c>
      <c r="R3105">
        <f t="shared" ca="1" si="322"/>
        <v>0.31939155194169505</v>
      </c>
      <c r="AH3105">
        <f t="shared" ca="1" si="323"/>
        <v>9.1589512503747521</v>
      </c>
      <c r="AI3105">
        <f t="shared" ca="1" si="324"/>
        <v>0.16777277601348251</v>
      </c>
      <c r="AX3105">
        <f t="shared" ca="1" si="325"/>
        <v>3.6988521132274235</v>
      </c>
    </row>
    <row r="3106" spans="1:50">
      <c r="A3106">
        <f t="shared" ca="1" si="321"/>
        <v>0.28678152349595432</v>
      </c>
      <c r="R3106">
        <f t="shared" ca="1" si="322"/>
        <v>-0.9761145579289835</v>
      </c>
      <c r="AH3106">
        <f t="shared" ca="1" si="323"/>
        <v>32.410220251948815</v>
      </c>
      <c r="AI3106">
        <f t="shared" ca="1" si="324"/>
        <v>0.84529982420752425</v>
      </c>
      <c r="AX3106">
        <f t="shared" ca="1" si="325"/>
        <v>7.6461542579393207</v>
      </c>
    </row>
    <row r="3107" spans="1:50">
      <c r="A3107">
        <f t="shared" ca="1" si="321"/>
        <v>0.97470291103300288</v>
      </c>
      <c r="R3107">
        <f t="shared" ca="1" si="322"/>
        <v>-0.19321721735145686</v>
      </c>
      <c r="AH3107">
        <f t="shared" ca="1" si="323"/>
        <v>46.291644464890169</v>
      </c>
      <c r="AI3107">
        <f t="shared" ca="1" si="324"/>
        <v>0.99312404961261014</v>
      </c>
      <c r="AX3107">
        <f t="shared" ca="1" si="325"/>
        <v>4.2395235259478907</v>
      </c>
    </row>
    <row r="3108" spans="1:50">
      <c r="A3108">
        <f t="shared" ca="1" si="321"/>
        <v>0.43629905285797643</v>
      </c>
      <c r="R3108">
        <f t="shared" ca="1" si="322"/>
        <v>2.0751113576830891</v>
      </c>
      <c r="AH3108">
        <f t="shared" ca="1" si="323"/>
        <v>11.737042879078594</v>
      </c>
      <c r="AI3108">
        <f t="shared" ca="1" si="324"/>
        <v>0.26797305618126488</v>
      </c>
      <c r="AX3108">
        <f t="shared" ca="1" si="325"/>
        <v>0.32861774005824229</v>
      </c>
    </row>
    <row r="3109" spans="1:50">
      <c r="A3109">
        <f t="shared" ca="1" si="321"/>
        <v>3.4898338029465181E-2</v>
      </c>
      <c r="R3109">
        <f t="shared" ca="1" si="322"/>
        <v>2.1268444728705433</v>
      </c>
      <c r="AH3109">
        <f t="shared" ca="1" si="323"/>
        <v>8.7049108887193807</v>
      </c>
      <c r="AI3109">
        <f t="shared" ca="1" si="324"/>
        <v>0.15155094716109052</v>
      </c>
      <c r="AX3109">
        <f t="shared" ca="1" si="325"/>
        <v>4.105491516331937</v>
      </c>
    </row>
    <row r="3110" spans="1:50">
      <c r="A3110">
        <f t="shared" ca="1" si="321"/>
        <v>0.91869923820522736</v>
      </c>
      <c r="R3110">
        <f t="shared" ca="1" si="322"/>
        <v>0.41659184590792192</v>
      </c>
      <c r="AH3110">
        <f t="shared" ca="1" si="323"/>
        <v>9.1890245256611944</v>
      </c>
      <c r="AI3110">
        <f t="shared" ca="1" si="324"/>
        <v>0.1688763434664059</v>
      </c>
      <c r="AX3110">
        <f t="shared" ca="1" si="325"/>
        <v>0.40511117315596268</v>
      </c>
    </row>
    <row r="3111" spans="1:50">
      <c r="A3111">
        <f t="shared" ca="1" si="321"/>
        <v>0.29004714904257567</v>
      </c>
      <c r="R3111">
        <f t="shared" ca="1" si="322"/>
        <v>0.2099374140792877</v>
      </c>
      <c r="AH3111">
        <f t="shared" ca="1" si="323"/>
        <v>36.934919596253124</v>
      </c>
      <c r="AI3111">
        <f t="shared" ca="1" si="324"/>
        <v>0.91465183702181463</v>
      </c>
      <c r="AX3111">
        <f t="shared" ca="1" si="325"/>
        <v>0.44437440011662915</v>
      </c>
    </row>
    <row r="3112" spans="1:50">
      <c r="A3112">
        <f t="shared" ca="1" si="321"/>
        <v>0.67677898965479799</v>
      </c>
      <c r="R3112">
        <f t="shared" ca="1" si="322"/>
        <v>-6.9950003757693391E-2</v>
      </c>
      <c r="AH3112">
        <f t="shared" ca="1" si="323"/>
        <v>14.253500715521248</v>
      </c>
      <c r="AI3112">
        <f t="shared" ca="1" si="324"/>
        <v>0.36109389445238016</v>
      </c>
      <c r="AX3112">
        <f t="shared" ca="1" si="325"/>
        <v>1.0921385032067672</v>
      </c>
    </row>
    <row r="3113" spans="1:50">
      <c r="A3113">
        <f t="shared" ca="1" si="321"/>
        <v>0.42304604632602183</v>
      </c>
      <c r="R3113">
        <f t="shared" ca="1" si="322"/>
        <v>-2.8362600289638478E-2</v>
      </c>
      <c r="AH3113">
        <f t="shared" ca="1" si="323"/>
        <v>14.842211299369573</v>
      </c>
      <c r="AI3113">
        <f t="shared" ca="1" si="324"/>
        <v>0.38196494684091176</v>
      </c>
      <c r="AX3113">
        <f t="shared" ca="1" si="325"/>
        <v>1.6649798456020761</v>
      </c>
    </row>
    <row r="3114" spans="1:50">
      <c r="A3114">
        <f t="shared" ca="1" si="321"/>
        <v>0.25804281289646835</v>
      </c>
      <c r="R3114">
        <f t="shared" ca="1" si="322"/>
        <v>0.48397464683127217</v>
      </c>
      <c r="AH3114">
        <f t="shared" ca="1" si="323"/>
        <v>33.793776876375432</v>
      </c>
      <c r="AI3114">
        <f t="shared" ca="1" si="324"/>
        <v>0.86867916603364825</v>
      </c>
      <c r="AX3114">
        <f t="shared" ca="1" si="325"/>
        <v>0.65951039028292213</v>
      </c>
    </row>
    <row r="3115" spans="1:50">
      <c r="A3115">
        <f t="shared" ca="1" si="321"/>
        <v>0.19267859937176068</v>
      </c>
      <c r="R3115">
        <f t="shared" ca="1" si="322"/>
        <v>-0.40797722122734142</v>
      </c>
      <c r="AH3115">
        <f t="shared" ca="1" si="323"/>
        <v>21.192378474857975</v>
      </c>
      <c r="AI3115">
        <f t="shared" ca="1" si="324"/>
        <v>0.58506047103208703</v>
      </c>
      <c r="AX3115">
        <f t="shared" ca="1" si="325"/>
        <v>0.67808210750094866</v>
      </c>
    </row>
    <row r="3116" spans="1:50">
      <c r="A3116">
        <f t="shared" ca="1" si="321"/>
        <v>0.32866128368889669</v>
      </c>
      <c r="R3116">
        <f t="shared" ca="1" si="322"/>
        <v>0.20489618729927314</v>
      </c>
      <c r="AH3116">
        <f t="shared" ca="1" si="323"/>
        <v>38.809859441139864</v>
      </c>
      <c r="AI3116">
        <f t="shared" ca="1" si="324"/>
        <v>0.93739037713647666</v>
      </c>
      <c r="AX3116">
        <f t="shared" ca="1" si="325"/>
        <v>1.7954206459945918</v>
      </c>
    </row>
    <row r="3117" spans="1:50">
      <c r="A3117">
        <f t="shared" ca="1" si="321"/>
        <v>0.68835586031879448</v>
      </c>
      <c r="R3117">
        <f t="shared" ca="1" si="322"/>
        <v>0.68857869333354715</v>
      </c>
      <c r="AH3117">
        <f t="shared" ca="1" si="323"/>
        <v>24.06586621532151</v>
      </c>
      <c r="AI3117">
        <f t="shared" ca="1" si="324"/>
        <v>0.66371035241919885</v>
      </c>
      <c r="AX3117">
        <f t="shared" ca="1" si="325"/>
        <v>5.6876000275663752E-2</v>
      </c>
    </row>
    <row r="3118" spans="1:50">
      <c r="A3118">
        <f t="shared" ca="1" si="321"/>
        <v>0.41340969614474676</v>
      </c>
      <c r="R3118">
        <f t="shared" ca="1" si="322"/>
        <v>0.37843209904193958</v>
      </c>
      <c r="AH3118">
        <f t="shared" ca="1" si="323"/>
        <v>1.4900644952882598</v>
      </c>
      <c r="AI3118">
        <f t="shared" ca="1" si="324"/>
        <v>4.4405844002373129E-3</v>
      </c>
      <c r="AX3118">
        <f t="shared" ca="1" si="325"/>
        <v>3.6851171763807766</v>
      </c>
    </row>
    <row r="3119" spans="1:50">
      <c r="A3119">
        <f t="shared" ca="1" si="321"/>
        <v>0.45959352378820006</v>
      </c>
      <c r="R3119">
        <f t="shared" ca="1" si="322"/>
        <v>6.6546915643464058E-2</v>
      </c>
      <c r="AH3119">
        <f t="shared" ca="1" si="323"/>
        <v>12.507851794691241</v>
      </c>
      <c r="AI3119">
        <f t="shared" ca="1" si="324"/>
        <v>0.29716941147558174</v>
      </c>
      <c r="AX3119">
        <f t="shared" ca="1" si="325"/>
        <v>3.106872185572771</v>
      </c>
    </row>
    <row r="3120" spans="1:50">
      <c r="A3120">
        <f t="shared" ca="1" si="321"/>
        <v>0.76968525672153654</v>
      </c>
      <c r="R3120">
        <f t="shared" ca="1" si="322"/>
        <v>0.68437766490844409</v>
      </c>
      <c r="AH3120">
        <f t="shared" ca="1" si="323"/>
        <v>13.734753318209279</v>
      </c>
      <c r="AI3120">
        <f t="shared" ca="1" si="324"/>
        <v>0.34241594155443356</v>
      </c>
      <c r="AX3120">
        <f t="shared" ca="1" si="325"/>
        <v>1.5322557344564383</v>
      </c>
    </row>
    <row r="3121" spans="1:50">
      <c r="A3121">
        <f t="shared" ca="1" si="321"/>
        <v>0.69285841319737518</v>
      </c>
      <c r="R3121">
        <f t="shared" ca="1" si="322"/>
        <v>1.4278808476700906</v>
      </c>
      <c r="AH3121">
        <f t="shared" ca="1" si="323"/>
        <v>28.262136437495823</v>
      </c>
      <c r="AI3121">
        <f t="shared" ca="1" si="324"/>
        <v>0.76373264386897655</v>
      </c>
      <c r="AX3121">
        <f t="shared" ca="1" si="325"/>
        <v>0.58708511964638144</v>
      </c>
    </row>
    <row r="3122" spans="1:50">
      <c r="A3122">
        <f t="shared" ca="1" si="321"/>
        <v>0.29130040289235792</v>
      </c>
      <c r="R3122">
        <f t="shared" ca="1" si="322"/>
        <v>-2.2035743011187301</v>
      </c>
      <c r="AH3122">
        <f t="shared" ca="1" si="323"/>
        <v>6.9599641427674417</v>
      </c>
      <c r="AI3122">
        <f t="shared" ca="1" si="324"/>
        <v>9.6882201737217066E-2</v>
      </c>
      <c r="AX3122">
        <f t="shared" ca="1" si="325"/>
        <v>3.792312138592524</v>
      </c>
    </row>
    <row r="3123" spans="1:50">
      <c r="A3123">
        <f t="shared" ca="1" si="321"/>
        <v>0.43749560891374806</v>
      </c>
      <c r="R3123">
        <f t="shared" ca="1" si="322"/>
        <v>0.10683025701500586</v>
      </c>
      <c r="AH3123">
        <f t="shared" ca="1" si="323"/>
        <v>28.225509456242239</v>
      </c>
      <c r="AI3123">
        <f t="shared" ca="1" si="324"/>
        <v>0.76293578077990198</v>
      </c>
      <c r="AX3123">
        <f t="shared" ca="1" si="325"/>
        <v>4.483192278651793</v>
      </c>
    </row>
    <row r="3124" spans="1:50">
      <c r="A3124">
        <f t="shared" ca="1" si="321"/>
        <v>0.85416255877877334</v>
      </c>
      <c r="R3124">
        <f t="shared" ca="1" si="322"/>
        <v>-0.7249556073862945</v>
      </c>
      <c r="AH3124">
        <f t="shared" ca="1" si="323"/>
        <v>27.093307673195191</v>
      </c>
      <c r="AI3124">
        <f t="shared" ca="1" si="324"/>
        <v>0.73764172332255085</v>
      </c>
      <c r="AX3124">
        <f t="shared" ca="1" si="325"/>
        <v>5.8654404177930708</v>
      </c>
    </row>
    <row r="3125" spans="1:50">
      <c r="A3125">
        <f t="shared" ca="1" si="321"/>
        <v>0.52978328589125978</v>
      </c>
      <c r="R3125">
        <f t="shared" ca="1" si="322"/>
        <v>0.47778790893963013</v>
      </c>
      <c r="AH3125">
        <f t="shared" ca="1" si="323"/>
        <v>13.271200281847662</v>
      </c>
      <c r="AI3125">
        <f t="shared" ca="1" si="324"/>
        <v>0.32549763563192624</v>
      </c>
      <c r="AX3125">
        <f t="shared" ca="1" si="325"/>
        <v>1.7401530196736619</v>
      </c>
    </row>
    <row r="3126" spans="1:50">
      <c r="A3126">
        <f t="shared" ca="1" si="321"/>
        <v>0.39118864433626832</v>
      </c>
      <c r="R3126">
        <f t="shared" ca="1" si="322"/>
        <v>-1.8578685197793658</v>
      </c>
      <c r="AH3126">
        <f t="shared" ca="1" si="323"/>
        <v>27.297899491966835</v>
      </c>
      <c r="AI3126">
        <f t="shared" ca="1" si="324"/>
        <v>0.7423073162615802</v>
      </c>
      <c r="AX3126">
        <f t="shared" ca="1" si="325"/>
        <v>4.2517328531785177</v>
      </c>
    </row>
    <row r="3127" spans="1:50">
      <c r="A3127">
        <f t="shared" ca="1" si="321"/>
        <v>5.3607687744010257E-2</v>
      </c>
      <c r="R3127">
        <f t="shared" ca="1" si="322"/>
        <v>-0.97286845238941244</v>
      </c>
      <c r="AH3127">
        <f t="shared" ca="1" si="323"/>
        <v>25.990655182173278</v>
      </c>
      <c r="AI3127">
        <f t="shared" ca="1" si="324"/>
        <v>0.7117756807093486</v>
      </c>
      <c r="AX3127">
        <f t="shared" ca="1" si="325"/>
        <v>0.29112733674757613</v>
      </c>
    </row>
    <row r="3128" spans="1:50">
      <c r="A3128">
        <f t="shared" ca="1" si="321"/>
        <v>0.43798815944504621</v>
      </c>
      <c r="R3128">
        <f t="shared" ca="1" si="322"/>
        <v>1.3456691587725103</v>
      </c>
      <c r="AH3128">
        <f t="shared" ca="1" si="323"/>
        <v>25.227656068655371</v>
      </c>
      <c r="AI3128">
        <f t="shared" ca="1" si="324"/>
        <v>0.69316548807358647</v>
      </c>
      <c r="AX3128">
        <f t="shared" ca="1" si="325"/>
        <v>1.3267017679523629</v>
      </c>
    </row>
    <row r="3129" spans="1:50">
      <c r="A3129">
        <f t="shared" ca="1" si="321"/>
        <v>0.44057743982426167</v>
      </c>
      <c r="R3129">
        <f t="shared" ca="1" si="322"/>
        <v>-0.6902504860201566</v>
      </c>
      <c r="AH3129">
        <f t="shared" ca="1" si="323"/>
        <v>5.6057457703239892</v>
      </c>
      <c r="AI3129">
        <f t="shared" ca="1" si="324"/>
        <v>6.2848771283010585E-2</v>
      </c>
      <c r="AX3129">
        <f t="shared" ca="1" si="325"/>
        <v>1.29880418301482</v>
      </c>
    </row>
    <row r="3130" spans="1:50">
      <c r="A3130">
        <f t="shared" ca="1" si="321"/>
        <v>7.3060238933440269E-2</v>
      </c>
      <c r="R3130">
        <f t="shared" ca="1" si="322"/>
        <v>2.3517848818169957</v>
      </c>
      <c r="AH3130">
        <f t="shared" ca="1" si="323"/>
        <v>33.174645170999732</v>
      </c>
      <c r="AI3130">
        <f t="shared" ca="1" si="324"/>
        <v>0.85845371743911869</v>
      </c>
      <c r="AX3130">
        <f t="shared" ca="1" si="325"/>
        <v>0.2626516052769417</v>
      </c>
    </row>
    <row r="3131" spans="1:50">
      <c r="A3131">
        <f t="shared" ca="1" si="321"/>
        <v>0.48479113950271646</v>
      </c>
      <c r="R3131">
        <f t="shared" ca="1" si="322"/>
        <v>-1.0047517977507239</v>
      </c>
      <c r="AH3131">
        <f t="shared" ca="1" si="323"/>
        <v>16.715312120495526</v>
      </c>
      <c r="AI3131">
        <f t="shared" ca="1" si="324"/>
        <v>0.44606477638198416</v>
      </c>
      <c r="AX3131">
        <f t="shared" ca="1" si="325"/>
        <v>0.20403679233927133</v>
      </c>
    </row>
    <row r="3132" spans="1:50">
      <c r="A3132">
        <f t="shared" ca="1" si="321"/>
        <v>0.57501605592012028</v>
      </c>
      <c r="R3132">
        <f t="shared" ca="1" si="322"/>
        <v>0.29800725696567487</v>
      </c>
      <c r="AH3132">
        <f t="shared" ca="1" si="323"/>
        <v>33.665214033084602</v>
      </c>
      <c r="AI3132">
        <f t="shared" ca="1" si="324"/>
        <v>0.86658738370753186</v>
      </c>
      <c r="AX3132">
        <f t="shared" ca="1" si="325"/>
        <v>2.939203808527791</v>
      </c>
    </row>
    <row r="3133" spans="1:50">
      <c r="A3133">
        <f t="shared" ca="1" si="321"/>
        <v>0.96405508972453013</v>
      </c>
      <c r="R3133">
        <f t="shared" ca="1" si="322"/>
        <v>-0.86532394494767684</v>
      </c>
      <c r="AH3133">
        <f t="shared" ca="1" si="323"/>
        <v>9.7255865746086432</v>
      </c>
      <c r="AI3133">
        <f t="shared" ca="1" si="324"/>
        <v>0.18917406844041573</v>
      </c>
      <c r="AX3133">
        <f t="shared" ca="1" si="325"/>
        <v>8.9971655247662135</v>
      </c>
    </row>
    <row r="3134" spans="1:50">
      <c r="A3134">
        <f t="shared" ca="1" si="321"/>
        <v>0.20597174146379471</v>
      </c>
      <c r="R3134">
        <f t="shared" ca="1" si="322"/>
        <v>0.44021842198036254</v>
      </c>
      <c r="AH3134">
        <f t="shared" ca="1" si="323"/>
        <v>10.215171158578151</v>
      </c>
      <c r="AI3134">
        <f t="shared" ca="1" si="324"/>
        <v>0.20858369702938406</v>
      </c>
      <c r="AX3134">
        <f t="shared" ca="1" si="325"/>
        <v>3.6775870149585268</v>
      </c>
    </row>
    <row r="3135" spans="1:50">
      <c r="A3135">
        <f t="shared" ca="1" si="321"/>
        <v>0.27391101470416734</v>
      </c>
      <c r="R3135">
        <f t="shared" ca="1" si="322"/>
        <v>-3.1283436429244649</v>
      </c>
      <c r="AH3135">
        <f t="shared" ca="1" si="323"/>
        <v>24.714591615166739</v>
      </c>
      <c r="AI3135">
        <f t="shared" ca="1" si="324"/>
        <v>0.68032406140610191</v>
      </c>
      <c r="AX3135">
        <f t="shared" ca="1" si="325"/>
        <v>0.1336094823481708</v>
      </c>
    </row>
    <row r="3136" spans="1:50">
      <c r="A3136">
        <f t="shared" ca="1" si="321"/>
        <v>0.932134124532075</v>
      </c>
      <c r="R3136">
        <f t="shared" ca="1" si="322"/>
        <v>-0.8928857589290371</v>
      </c>
      <c r="AH3136">
        <f t="shared" ca="1" si="323"/>
        <v>32.759456219841276</v>
      </c>
      <c r="AI3136">
        <f t="shared" ca="1" si="324"/>
        <v>0.85138182508221516</v>
      </c>
      <c r="AX3136">
        <f t="shared" ca="1" si="325"/>
        <v>4.9700188698596</v>
      </c>
    </row>
    <row r="3137" spans="1:50">
      <c r="A3137">
        <f t="shared" ca="1" si="321"/>
        <v>0.63477286433231606</v>
      </c>
      <c r="R3137">
        <f t="shared" ca="1" si="322"/>
        <v>1.8553449696170927</v>
      </c>
      <c r="AH3137">
        <f t="shared" ca="1" si="323"/>
        <v>12.28994489978043</v>
      </c>
      <c r="AI3137">
        <f t="shared" ca="1" si="324"/>
        <v>0.28897587216920206</v>
      </c>
      <c r="AX3137">
        <f t="shared" ca="1" si="325"/>
        <v>0.61332666396430391</v>
      </c>
    </row>
    <row r="3138" spans="1:50">
      <c r="A3138">
        <f t="shared" ca="1" si="321"/>
        <v>0.15725467994658782</v>
      </c>
      <c r="R3138">
        <f t="shared" ca="1" si="322"/>
        <v>-2.1061514300688278</v>
      </c>
      <c r="AH3138">
        <f t="shared" ca="1" si="323"/>
        <v>15.466759944558412</v>
      </c>
      <c r="AI3138">
        <f t="shared" ca="1" si="324"/>
        <v>0.40372766563662232</v>
      </c>
      <c r="AX3138">
        <f t="shared" ca="1" si="325"/>
        <v>0.52493676374925757</v>
      </c>
    </row>
    <row r="3139" spans="1:50">
      <c r="A3139">
        <f t="shared" ref="A3139:A3202" ca="1" si="326">RAND()</f>
        <v>0.9913718053527516</v>
      </c>
      <c r="R3139">
        <f t="shared" ref="R3139:R3202" ca="1" si="327">_xlfn.NORM.INV(RAND(),0,1)</f>
        <v>-1.4026170269741542</v>
      </c>
      <c r="AH3139">
        <f t="shared" ref="AH3139:AH3202" ca="1" si="328">IF(AI3139&lt;$AL$4,$AL$1+SQRT(AI3139*($AL$2-$AL$1)*($AL$3-$AL$1)),$AL$2-SQRT((1-AI3139)*($AL$2-$AL$1)*($AL$2-$AL$3)))</f>
        <v>16.356310575337211</v>
      </c>
      <c r="AI3139">
        <f t="shared" ref="AI3139:AI3202" ca="1" si="329">RAND()</f>
        <v>0.4340510809484166</v>
      </c>
      <c r="AX3139">
        <f t="shared" ref="AX3139:AX3202" ca="1" si="330">-LN(1-RAND())/$AW$2</f>
        <v>0.60519864785704414</v>
      </c>
    </row>
    <row r="3140" spans="1:50">
      <c r="A3140">
        <f t="shared" ca="1" si="326"/>
        <v>0.31222124833236531</v>
      </c>
      <c r="R3140">
        <f t="shared" ca="1" si="327"/>
        <v>1.6057890239307675</v>
      </c>
      <c r="AH3140">
        <f t="shared" ca="1" si="328"/>
        <v>10.59355233657076</v>
      </c>
      <c r="AI3140">
        <f t="shared" ca="1" si="329"/>
        <v>0.22356594127470608</v>
      </c>
      <c r="AX3140">
        <f t="shared" ca="1" si="330"/>
        <v>9.9997390326039048E-2</v>
      </c>
    </row>
    <row r="3141" spans="1:50">
      <c r="A3141">
        <f t="shared" ca="1" si="326"/>
        <v>0.82819164065709316</v>
      </c>
      <c r="R3141">
        <f t="shared" ca="1" si="327"/>
        <v>-1.1274349419740948</v>
      </c>
      <c r="AH3141">
        <f t="shared" ca="1" si="328"/>
        <v>27.497274975164281</v>
      </c>
      <c r="AI3141">
        <f t="shared" ca="1" si="329"/>
        <v>0.74681368322831609</v>
      </c>
      <c r="AX3141">
        <f t="shared" ca="1" si="330"/>
        <v>1.7095068813259127</v>
      </c>
    </row>
    <row r="3142" spans="1:50">
      <c r="A3142">
        <f t="shared" ca="1" si="326"/>
        <v>0.88514784112253742</v>
      </c>
      <c r="R3142">
        <f t="shared" ca="1" si="327"/>
        <v>0.86732768597349974</v>
      </c>
      <c r="AH3142">
        <f t="shared" ca="1" si="328"/>
        <v>5.1778694888765422</v>
      </c>
      <c r="AI3142">
        <f t="shared" ca="1" si="329"/>
        <v>5.362066488767725E-2</v>
      </c>
      <c r="AX3142">
        <f t="shared" ca="1" si="330"/>
        <v>0.17950910689887284</v>
      </c>
    </row>
    <row r="3143" spans="1:50">
      <c r="A3143">
        <f t="shared" ca="1" si="326"/>
        <v>0.94980198782527836</v>
      </c>
      <c r="R3143">
        <f t="shared" ca="1" si="327"/>
        <v>0.39882684000255414</v>
      </c>
      <c r="AH3143">
        <f t="shared" ca="1" si="328"/>
        <v>13.546430526351877</v>
      </c>
      <c r="AI3143">
        <f t="shared" ca="1" si="329"/>
        <v>0.33556863631495493</v>
      </c>
      <c r="AX3143">
        <f t="shared" ca="1" si="330"/>
        <v>1.2070902093835791</v>
      </c>
    </row>
    <row r="3144" spans="1:50">
      <c r="A3144">
        <f t="shared" ca="1" si="326"/>
        <v>0.97187956701321065</v>
      </c>
      <c r="R3144">
        <f t="shared" ca="1" si="327"/>
        <v>-0.9250860550059421</v>
      </c>
      <c r="AH3144">
        <f t="shared" ca="1" si="328"/>
        <v>10.076533213246371</v>
      </c>
      <c r="AI3144">
        <f t="shared" ca="1" si="329"/>
        <v>0.20305839986348995</v>
      </c>
      <c r="AX3144">
        <f t="shared" ca="1" si="330"/>
        <v>3.8952196415496609</v>
      </c>
    </row>
    <row r="3145" spans="1:50">
      <c r="A3145">
        <f t="shared" ca="1" si="326"/>
        <v>8.0528825784293989E-2</v>
      </c>
      <c r="R3145">
        <f t="shared" ca="1" si="327"/>
        <v>-0.23385658882123625</v>
      </c>
      <c r="AH3145">
        <f t="shared" ca="1" si="328"/>
        <v>27.031544283654277</v>
      </c>
      <c r="AI3145">
        <f t="shared" ca="1" si="329"/>
        <v>0.73622502100313281</v>
      </c>
      <c r="AX3145">
        <f t="shared" ca="1" si="330"/>
        <v>3.7094367930126618E-2</v>
      </c>
    </row>
    <row r="3146" spans="1:50">
      <c r="A3146">
        <f t="shared" ca="1" si="326"/>
        <v>0.77364723985702732</v>
      </c>
      <c r="R3146">
        <f t="shared" ca="1" si="327"/>
        <v>-0.59306310226779468</v>
      </c>
      <c r="AH3146">
        <f t="shared" ca="1" si="328"/>
        <v>12.659461728624912</v>
      </c>
      <c r="AI3146">
        <f t="shared" ca="1" si="329"/>
        <v>0.30284210080198626</v>
      </c>
      <c r="AX3146">
        <f t="shared" ca="1" si="330"/>
        <v>3.6825905603122031</v>
      </c>
    </row>
    <row r="3147" spans="1:50">
      <c r="A3147">
        <f t="shared" ca="1" si="326"/>
        <v>0.64859519082682571</v>
      </c>
      <c r="R3147">
        <f t="shared" ca="1" si="327"/>
        <v>1.3529892225648095</v>
      </c>
      <c r="AH3147">
        <f t="shared" ca="1" si="328"/>
        <v>5.2560332794206577</v>
      </c>
      <c r="AI3147">
        <f t="shared" ca="1" si="329"/>
        <v>5.5251771668754945E-2</v>
      </c>
      <c r="AX3147">
        <f t="shared" ca="1" si="330"/>
        <v>1.9095315642859134</v>
      </c>
    </row>
    <row r="3148" spans="1:50">
      <c r="A3148">
        <f t="shared" ca="1" si="326"/>
        <v>0.44451244247453725</v>
      </c>
      <c r="R3148">
        <f t="shared" ca="1" si="327"/>
        <v>0.66589741877184905</v>
      </c>
      <c r="AH3148">
        <f t="shared" ca="1" si="328"/>
        <v>20.600799584273705</v>
      </c>
      <c r="AI3148">
        <f t="shared" ca="1" si="329"/>
        <v>0.5678435074579794</v>
      </c>
      <c r="AX3148">
        <f t="shared" ca="1" si="330"/>
        <v>0.53999927476970444</v>
      </c>
    </row>
    <row r="3149" spans="1:50">
      <c r="A3149">
        <f t="shared" ca="1" si="326"/>
        <v>0.16414141177567898</v>
      </c>
      <c r="R3149">
        <f t="shared" ca="1" si="327"/>
        <v>6.5096707457744846E-2</v>
      </c>
      <c r="AH3149">
        <f t="shared" ca="1" si="328"/>
        <v>21.247740154491812</v>
      </c>
      <c r="AI3149">
        <f t="shared" ca="1" si="329"/>
        <v>0.58665377688818876</v>
      </c>
      <c r="AX3149">
        <f t="shared" ca="1" si="330"/>
        <v>0.45470799679732699</v>
      </c>
    </row>
    <row r="3150" spans="1:50">
      <c r="A3150">
        <f t="shared" ca="1" si="326"/>
        <v>0.7512027380640377</v>
      </c>
      <c r="R3150">
        <f t="shared" ca="1" si="327"/>
        <v>-0.10912880064806799</v>
      </c>
      <c r="AH3150">
        <f t="shared" ca="1" si="328"/>
        <v>8.7300945803496983</v>
      </c>
      <c r="AI3150">
        <f t="shared" ca="1" si="329"/>
        <v>0.15242910276370236</v>
      </c>
      <c r="AX3150">
        <f t="shared" ca="1" si="330"/>
        <v>9.2870086310447728E-2</v>
      </c>
    </row>
    <row r="3151" spans="1:50">
      <c r="A3151">
        <f t="shared" ca="1" si="326"/>
        <v>0.45035275523961726</v>
      </c>
      <c r="R3151">
        <f t="shared" ca="1" si="327"/>
        <v>0.28007609487860724</v>
      </c>
      <c r="AH3151">
        <f t="shared" ca="1" si="328"/>
        <v>33.340125774242068</v>
      </c>
      <c r="AI3151">
        <f t="shared" ca="1" si="329"/>
        <v>0.86122429539096335</v>
      </c>
      <c r="AX3151">
        <f t="shared" ca="1" si="330"/>
        <v>0.88140774676305267</v>
      </c>
    </row>
    <row r="3152" spans="1:50">
      <c r="A3152">
        <f t="shared" ca="1" si="326"/>
        <v>0.33702409071276951</v>
      </c>
      <c r="R3152">
        <f t="shared" ca="1" si="327"/>
        <v>0.51228701215853789</v>
      </c>
      <c r="AH3152">
        <f t="shared" ca="1" si="328"/>
        <v>11.942921769323448</v>
      </c>
      <c r="AI3152">
        <f t="shared" ca="1" si="329"/>
        <v>0.27582939827208253</v>
      </c>
      <c r="AX3152">
        <f t="shared" ca="1" si="330"/>
        <v>3.4072785752767891</v>
      </c>
    </row>
    <row r="3153" spans="1:50">
      <c r="A3153">
        <f t="shared" ca="1" si="326"/>
        <v>0.20730803347005378</v>
      </c>
      <c r="R3153">
        <f t="shared" ca="1" si="327"/>
        <v>1.6326198645675016</v>
      </c>
      <c r="AH3153">
        <f t="shared" ca="1" si="328"/>
        <v>10.754630251527786</v>
      </c>
      <c r="AI3153">
        <f t="shared" ca="1" si="329"/>
        <v>0.22990047665285107</v>
      </c>
      <c r="AX3153">
        <f t="shared" ca="1" si="330"/>
        <v>1.3902332071718808</v>
      </c>
    </row>
    <row r="3154" spans="1:50">
      <c r="A3154">
        <f t="shared" ca="1" si="326"/>
        <v>0.33620191290781043</v>
      </c>
      <c r="R3154">
        <f t="shared" ca="1" si="327"/>
        <v>0.33123357655337404</v>
      </c>
      <c r="AH3154">
        <f t="shared" ca="1" si="328"/>
        <v>14.259461456763134</v>
      </c>
      <c r="AI3154">
        <f t="shared" ca="1" si="329"/>
        <v>0.36130695231969989</v>
      </c>
      <c r="AX3154">
        <f t="shared" ca="1" si="330"/>
        <v>3.1449808172011879</v>
      </c>
    </row>
    <row r="3155" spans="1:50">
      <c r="A3155">
        <f t="shared" ca="1" si="326"/>
        <v>0.9718565588612893</v>
      </c>
      <c r="R3155">
        <f t="shared" ca="1" si="327"/>
        <v>-0.2226095024896815</v>
      </c>
      <c r="AH3155">
        <f t="shared" ca="1" si="328"/>
        <v>15.746150500896277</v>
      </c>
      <c r="AI3155">
        <f t="shared" ca="1" si="329"/>
        <v>0.41333689724637579</v>
      </c>
      <c r="AX3155">
        <f t="shared" ca="1" si="330"/>
        <v>3.3030402647356794</v>
      </c>
    </row>
    <row r="3156" spans="1:50">
      <c r="A3156">
        <f t="shared" ca="1" si="326"/>
        <v>3.3828114555760291E-2</v>
      </c>
      <c r="R3156">
        <f t="shared" ca="1" si="327"/>
        <v>-9.1504739860473333E-2</v>
      </c>
      <c r="AH3156">
        <f t="shared" ca="1" si="328"/>
        <v>21.065800410522627</v>
      </c>
      <c r="AI3156">
        <f t="shared" ca="1" si="329"/>
        <v>0.58140604705814369</v>
      </c>
      <c r="AX3156">
        <f t="shared" ca="1" si="330"/>
        <v>5.5686644168539842E-2</v>
      </c>
    </row>
    <row r="3157" spans="1:50">
      <c r="A3157">
        <f t="shared" ca="1" si="326"/>
        <v>0.4615187058269522</v>
      </c>
      <c r="R3157">
        <f t="shared" ca="1" si="327"/>
        <v>-1.451126585918479</v>
      </c>
      <c r="AH3157">
        <f t="shared" ca="1" si="328"/>
        <v>39.114391845215131</v>
      </c>
      <c r="AI3157">
        <f t="shared" ca="1" si="329"/>
        <v>0.94075176755024059</v>
      </c>
      <c r="AX3157">
        <f t="shared" ca="1" si="330"/>
        <v>0.49686756836190771</v>
      </c>
    </row>
    <row r="3158" spans="1:50">
      <c r="A3158">
        <f t="shared" ca="1" si="326"/>
        <v>0.7087496732597931</v>
      </c>
      <c r="R3158">
        <f t="shared" ca="1" si="327"/>
        <v>-0.31410254764602941</v>
      </c>
      <c r="AH3158">
        <f t="shared" ca="1" si="328"/>
        <v>26.090848350285725</v>
      </c>
      <c r="AI3158">
        <f t="shared" ca="1" si="329"/>
        <v>0.71417623369548255</v>
      </c>
      <c r="AX3158">
        <f t="shared" ca="1" si="330"/>
        <v>4.8865471622928665</v>
      </c>
    </row>
    <row r="3159" spans="1:50">
      <c r="A3159">
        <f t="shared" ca="1" si="326"/>
        <v>0.97623850469734941</v>
      </c>
      <c r="R3159">
        <f t="shared" ca="1" si="327"/>
        <v>0.10075605246606933</v>
      </c>
      <c r="AH3159">
        <f t="shared" ca="1" si="328"/>
        <v>28.514378788290507</v>
      </c>
      <c r="AI3159">
        <f t="shared" ca="1" si="329"/>
        <v>0.76918404057346956</v>
      </c>
      <c r="AX3159">
        <f t="shared" ca="1" si="330"/>
        <v>1.2660891886914818</v>
      </c>
    </row>
    <row r="3160" spans="1:50">
      <c r="A3160">
        <f t="shared" ca="1" si="326"/>
        <v>0.96464347706234677</v>
      </c>
      <c r="R3160">
        <f t="shared" ca="1" si="327"/>
        <v>-7.8652905918504726E-2</v>
      </c>
      <c r="AH3160">
        <f t="shared" ca="1" si="328"/>
        <v>12.682773472410943</v>
      </c>
      <c r="AI3160">
        <f t="shared" ca="1" si="329"/>
        <v>0.30371230214430167</v>
      </c>
      <c r="AX3160">
        <f t="shared" ca="1" si="330"/>
        <v>0.9432162539454908</v>
      </c>
    </row>
    <row r="3161" spans="1:50">
      <c r="A3161">
        <f t="shared" ca="1" si="326"/>
        <v>0.74430535193733227</v>
      </c>
      <c r="R3161">
        <f t="shared" ca="1" si="327"/>
        <v>-9.9381777350355499E-2</v>
      </c>
      <c r="AH3161">
        <f t="shared" ca="1" si="328"/>
        <v>26.115415213489225</v>
      </c>
      <c r="AI3161">
        <f t="shared" ca="1" si="329"/>
        <v>0.714763304787989</v>
      </c>
      <c r="AX3161">
        <f t="shared" ca="1" si="330"/>
        <v>8.7525751222635964E-2</v>
      </c>
    </row>
    <row r="3162" spans="1:50">
      <c r="A3162">
        <f t="shared" ca="1" si="326"/>
        <v>0.52820799968926391</v>
      </c>
      <c r="R3162">
        <f t="shared" ca="1" si="327"/>
        <v>0.1919944665068421</v>
      </c>
      <c r="AH3162">
        <f t="shared" ca="1" si="328"/>
        <v>33.076113363793731</v>
      </c>
      <c r="AI3162">
        <f t="shared" ca="1" si="329"/>
        <v>0.85679103056241945</v>
      </c>
      <c r="AX3162">
        <f t="shared" ca="1" si="330"/>
        <v>2.7399995974523077</v>
      </c>
    </row>
    <row r="3163" spans="1:50">
      <c r="A3163">
        <f t="shared" ca="1" si="326"/>
        <v>0.76584466210925661</v>
      </c>
      <c r="R3163">
        <f t="shared" ca="1" si="327"/>
        <v>-2.154248357335939</v>
      </c>
      <c r="AH3163">
        <f t="shared" ca="1" si="328"/>
        <v>31.253624309840372</v>
      </c>
      <c r="AI3163">
        <f t="shared" ca="1" si="329"/>
        <v>0.82428669924169606</v>
      </c>
      <c r="AX3163">
        <f t="shared" ca="1" si="330"/>
        <v>2.8600420568025307</v>
      </c>
    </row>
    <row r="3164" spans="1:50">
      <c r="A3164">
        <f t="shared" ca="1" si="326"/>
        <v>0.99621558944884392</v>
      </c>
      <c r="R3164">
        <f t="shared" ca="1" si="327"/>
        <v>-0.52727925848420609</v>
      </c>
      <c r="AH3164">
        <f t="shared" ca="1" si="328"/>
        <v>23.827667458743029</v>
      </c>
      <c r="AI3164">
        <f t="shared" ca="1" si="329"/>
        <v>0.65750450467493071</v>
      </c>
      <c r="AX3164">
        <f t="shared" ca="1" si="330"/>
        <v>1.0828180507666707</v>
      </c>
    </row>
    <row r="3165" spans="1:50">
      <c r="A3165">
        <f t="shared" ca="1" si="326"/>
        <v>0.58611697700473298</v>
      </c>
      <c r="R3165">
        <f t="shared" ca="1" si="327"/>
        <v>0.87462604678863709</v>
      </c>
      <c r="AH3165">
        <f t="shared" ca="1" si="328"/>
        <v>5.1088280802526898</v>
      </c>
      <c r="AI3165">
        <f t="shared" ca="1" si="329"/>
        <v>5.2200248707156782E-2</v>
      </c>
      <c r="AX3165">
        <f t="shared" ca="1" si="330"/>
        <v>5.0983300227111989</v>
      </c>
    </row>
    <row r="3166" spans="1:50">
      <c r="A3166">
        <f t="shared" ca="1" si="326"/>
        <v>8.6988286987230934E-2</v>
      </c>
      <c r="R3166">
        <f t="shared" ca="1" si="327"/>
        <v>-0.34382757563477673</v>
      </c>
      <c r="AH3166">
        <f t="shared" ca="1" si="328"/>
        <v>15.091339759196664</v>
      </c>
      <c r="AI3166">
        <f t="shared" ca="1" si="329"/>
        <v>0.39069272009607825</v>
      </c>
      <c r="AX3166">
        <f t="shared" ca="1" si="330"/>
        <v>6.7405882938438841</v>
      </c>
    </row>
    <row r="3167" spans="1:50">
      <c r="A3167">
        <f t="shared" ca="1" si="326"/>
        <v>0.83983648170477365</v>
      </c>
      <c r="R3167">
        <f t="shared" ca="1" si="327"/>
        <v>0.5283401075360008</v>
      </c>
      <c r="AH3167">
        <f t="shared" ca="1" si="328"/>
        <v>16.029115440342125</v>
      </c>
      <c r="AI3167">
        <f t="shared" ca="1" si="329"/>
        <v>0.42298950111719913</v>
      </c>
      <c r="AX3167">
        <f t="shared" ca="1" si="330"/>
        <v>3.2726892577907019</v>
      </c>
    </row>
    <row r="3168" spans="1:50">
      <c r="A3168">
        <f t="shared" ca="1" si="326"/>
        <v>0.47949415893290537</v>
      </c>
      <c r="R3168">
        <f t="shared" ca="1" si="327"/>
        <v>-1.772911238712247</v>
      </c>
      <c r="AH3168">
        <f t="shared" ca="1" si="328"/>
        <v>27.390463640971497</v>
      </c>
      <c r="AI3168">
        <f t="shared" ca="1" si="329"/>
        <v>0.74440443281488411</v>
      </c>
      <c r="AX3168">
        <f t="shared" ca="1" si="330"/>
        <v>2.9202270627312981</v>
      </c>
    </row>
    <row r="3169" spans="1:50">
      <c r="A3169">
        <f t="shared" ca="1" si="326"/>
        <v>0.82894565210332538</v>
      </c>
      <c r="R3169">
        <f t="shared" ca="1" si="327"/>
        <v>-1.2814325514431868</v>
      </c>
      <c r="AH3169">
        <f t="shared" ca="1" si="328"/>
        <v>17.606232303984591</v>
      </c>
      <c r="AI3169">
        <f t="shared" ca="1" si="329"/>
        <v>0.47532190722829426</v>
      </c>
      <c r="AX3169">
        <f t="shared" ca="1" si="330"/>
        <v>1.1107492382928641</v>
      </c>
    </row>
    <row r="3170" spans="1:50">
      <c r="A3170">
        <f t="shared" ca="1" si="326"/>
        <v>2.3508540345318907E-2</v>
      </c>
      <c r="R3170">
        <f t="shared" ca="1" si="327"/>
        <v>0.58502301459671724</v>
      </c>
      <c r="AH3170">
        <f t="shared" ca="1" si="328"/>
        <v>26.089605245131118</v>
      </c>
      <c r="AI3170">
        <f t="shared" ca="1" si="329"/>
        <v>0.71414651133316931</v>
      </c>
      <c r="AX3170">
        <f t="shared" ca="1" si="330"/>
        <v>1.1134016631093435</v>
      </c>
    </row>
    <row r="3171" spans="1:50">
      <c r="A3171">
        <f t="shared" ca="1" si="326"/>
        <v>0.7326196505083713</v>
      </c>
      <c r="R3171">
        <f t="shared" ca="1" si="327"/>
        <v>0.4216048526467665</v>
      </c>
      <c r="AH3171">
        <f t="shared" ca="1" si="328"/>
        <v>38.713290680178879</v>
      </c>
      <c r="AI3171">
        <f t="shared" ca="1" si="329"/>
        <v>0.93630509636493153</v>
      </c>
      <c r="AX3171">
        <f t="shared" ca="1" si="330"/>
        <v>0.12730079009035866</v>
      </c>
    </row>
    <row r="3172" spans="1:50">
      <c r="A3172">
        <f t="shared" ca="1" si="326"/>
        <v>0.21062595859588162</v>
      </c>
      <c r="R3172">
        <f t="shared" ca="1" si="327"/>
        <v>-1.7475021820745353</v>
      </c>
      <c r="AH3172">
        <f t="shared" ca="1" si="328"/>
        <v>13.479679101350015</v>
      </c>
      <c r="AI3172">
        <f t="shared" ca="1" si="329"/>
        <v>0.33313308072981462</v>
      </c>
      <c r="AX3172">
        <f t="shared" ca="1" si="330"/>
        <v>2.0348395278691243</v>
      </c>
    </row>
    <row r="3173" spans="1:50">
      <c r="A3173">
        <f t="shared" ca="1" si="326"/>
        <v>0.61668778692306381</v>
      </c>
      <c r="R3173">
        <f t="shared" ca="1" si="327"/>
        <v>-0.27027315797330898</v>
      </c>
      <c r="AH3173">
        <f t="shared" ca="1" si="328"/>
        <v>13.081750660307449</v>
      </c>
      <c r="AI3173">
        <f t="shared" ca="1" si="329"/>
        <v>0.3185214328461452</v>
      </c>
      <c r="AX3173">
        <f t="shared" ca="1" si="330"/>
        <v>4.9963399427205804E-2</v>
      </c>
    </row>
    <row r="3174" spans="1:50">
      <c r="A3174">
        <f t="shared" ca="1" si="326"/>
        <v>0.74421796426251052</v>
      </c>
      <c r="R3174">
        <f t="shared" ca="1" si="327"/>
        <v>1.1503431828503121</v>
      </c>
      <c r="AH3174">
        <f t="shared" ca="1" si="328"/>
        <v>27.212803188459951</v>
      </c>
      <c r="AI3174">
        <f t="shared" ca="1" si="329"/>
        <v>0.74037183073606949</v>
      </c>
      <c r="AX3174">
        <f t="shared" ca="1" si="330"/>
        <v>4.7135545301396213</v>
      </c>
    </row>
    <row r="3175" spans="1:50">
      <c r="A3175">
        <f t="shared" ca="1" si="326"/>
        <v>0.77120509352342015</v>
      </c>
      <c r="R3175">
        <f t="shared" ca="1" si="327"/>
        <v>-1.3968347106262748</v>
      </c>
      <c r="AH3175">
        <f t="shared" ca="1" si="328"/>
        <v>40.124055035594409</v>
      </c>
      <c r="AI3175">
        <f t="shared" ca="1" si="329"/>
        <v>0.95123285553001591</v>
      </c>
      <c r="AX3175">
        <f t="shared" ca="1" si="330"/>
        <v>0.87984407105805629</v>
      </c>
    </row>
    <row r="3176" spans="1:50">
      <c r="A3176">
        <f t="shared" ca="1" si="326"/>
        <v>5.1271350866583854E-2</v>
      </c>
      <c r="R3176">
        <f t="shared" ca="1" si="327"/>
        <v>-0.85047528402816663</v>
      </c>
      <c r="AH3176">
        <f t="shared" ca="1" si="328"/>
        <v>3.9375710964873147</v>
      </c>
      <c r="AI3176">
        <f t="shared" ca="1" si="329"/>
        <v>3.1008932279784629E-2</v>
      </c>
      <c r="AX3176">
        <f t="shared" ca="1" si="330"/>
        <v>2.6593513834851024</v>
      </c>
    </row>
    <row r="3177" spans="1:50">
      <c r="A3177">
        <f t="shared" ca="1" si="326"/>
        <v>0.7002523611936845</v>
      </c>
      <c r="R3177">
        <f t="shared" ca="1" si="327"/>
        <v>-0.92928557106066856</v>
      </c>
      <c r="AH3177">
        <f t="shared" ca="1" si="328"/>
        <v>23.926862225108302</v>
      </c>
      <c r="AI3177">
        <f t="shared" ca="1" si="329"/>
        <v>0.66009574328575782</v>
      </c>
      <c r="AX3177">
        <f t="shared" ca="1" si="330"/>
        <v>0.74918630904409411</v>
      </c>
    </row>
    <row r="3178" spans="1:50">
      <c r="A3178">
        <f t="shared" ca="1" si="326"/>
        <v>0.8885082551401623</v>
      </c>
      <c r="R3178">
        <f t="shared" ca="1" si="327"/>
        <v>0.3101928674202577</v>
      </c>
      <c r="AH3178">
        <f t="shared" ca="1" si="328"/>
        <v>11.543689731457022</v>
      </c>
      <c r="AI3178">
        <f t="shared" ca="1" si="329"/>
        <v>0.26055610026477805</v>
      </c>
      <c r="AX3178">
        <f t="shared" ca="1" si="330"/>
        <v>2.2083621398313382</v>
      </c>
    </row>
    <row r="3179" spans="1:50">
      <c r="A3179">
        <f t="shared" ca="1" si="326"/>
        <v>0.59815717260337098</v>
      </c>
      <c r="R3179">
        <f t="shared" ca="1" si="327"/>
        <v>1.1651672171921046</v>
      </c>
      <c r="AH3179">
        <f t="shared" ca="1" si="328"/>
        <v>10.595741746449995</v>
      </c>
      <c r="AI3179">
        <f t="shared" ca="1" si="329"/>
        <v>0.22365221574376815</v>
      </c>
      <c r="AX3179">
        <f t="shared" ca="1" si="330"/>
        <v>6.6023305634027611</v>
      </c>
    </row>
    <row r="3180" spans="1:50">
      <c r="A3180">
        <f t="shared" ca="1" si="326"/>
        <v>0.89479305664397535</v>
      </c>
      <c r="R3180">
        <f t="shared" ca="1" si="327"/>
        <v>0.64434401452933965</v>
      </c>
      <c r="AH3180">
        <f t="shared" ca="1" si="328"/>
        <v>29.509903145800738</v>
      </c>
      <c r="AI3180">
        <f t="shared" ca="1" si="329"/>
        <v>0.79007796545276676</v>
      </c>
      <c r="AX3180">
        <f t="shared" ca="1" si="330"/>
        <v>0.45750880374317104</v>
      </c>
    </row>
    <row r="3181" spans="1:50">
      <c r="A3181">
        <f t="shared" ca="1" si="326"/>
        <v>0.69615185554980363</v>
      </c>
      <c r="R3181">
        <f t="shared" ca="1" si="327"/>
        <v>-0.10462354005261638</v>
      </c>
      <c r="AH3181">
        <f t="shared" ca="1" si="328"/>
        <v>30.743683894703281</v>
      </c>
      <c r="AI3181">
        <f t="shared" ca="1" si="329"/>
        <v>0.81459714502644509</v>
      </c>
      <c r="AX3181">
        <f t="shared" ca="1" si="330"/>
        <v>1.3985373668578185</v>
      </c>
    </row>
    <row r="3182" spans="1:50">
      <c r="A3182">
        <f t="shared" ca="1" si="326"/>
        <v>6.1388241149308853E-2</v>
      </c>
      <c r="R3182">
        <f t="shared" ca="1" si="327"/>
        <v>2.0672050328409464E-2</v>
      </c>
      <c r="AH3182">
        <f t="shared" ca="1" si="328"/>
        <v>3.5202514578074684</v>
      </c>
      <c r="AI3182">
        <f t="shared" ca="1" si="329"/>
        <v>2.4784340652391212E-2</v>
      </c>
      <c r="AX3182">
        <f t="shared" ca="1" si="330"/>
        <v>1.1834304128882189</v>
      </c>
    </row>
    <row r="3183" spans="1:50">
      <c r="A3183">
        <f t="shared" ca="1" si="326"/>
        <v>0.18002463541117131</v>
      </c>
      <c r="R3183">
        <f t="shared" ca="1" si="327"/>
        <v>-0.85859334309004776</v>
      </c>
      <c r="AH3183">
        <f t="shared" ca="1" si="328"/>
        <v>9.2768739931184285</v>
      </c>
      <c r="AI3183">
        <f t="shared" ca="1" si="329"/>
        <v>0.1721207821683941</v>
      </c>
      <c r="AX3183">
        <f t="shared" ca="1" si="330"/>
        <v>0.70596869001181151</v>
      </c>
    </row>
    <row r="3184" spans="1:50">
      <c r="A3184">
        <f t="shared" ca="1" si="326"/>
        <v>0.29470393657938532</v>
      </c>
      <c r="R3184">
        <f t="shared" ca="1" si="327"/>
        <v>-0.38741090176260079</v>
      </c>
      <c r="AH3184">
        <f t="shared" ca="1" si="328"/>
        <v>18.195711235940994</v>
      </c>
      <c r="AI3184">
        <f t="shared" ca="1" si="329"/>
        <v>0.49424360810617507</v>
      </c>
      <c r="AX3184">
        <f t="shared" ca="1" si="330"/>
        <v>4.4889095144763429</v>
      </c>
    </row>
    <row r="3185" spans="1:50">
      <c r="A3185">
        <f t="shared" ca="1" si="326"/>
        <v>0.94782956027999765</v>
      </c>
      <c r="R3185">
        <f t="shared" ca="1" si="327"/>
        <v>-0.3271359984607588</v>
      </c>
      <c r="AH3185">
        <f t="shared" ca="1" si="328"/>
        <v>26.312414293998504</v>
      </c>
      <c r="AI3185">
        <f t="shared" ca="1" si="329"/>
        <v>0.71944914171041685</v>
      </c>
      <c r="AX3185">
        <f t="shared" ca="1" si="330"/>
        <v>0.29308563241314295</v>
      </c>
    </row>
    <row r="3186" spans="1:50">
      <c r="A3186">
        <f t="shared" ca="1" si="326"/>
        <v>0.70641076813791226</v>
      </c>
      <c r="R3186">
        <f t="shared" ca="1" si="327"/>
        <v>-0.47617569229960394</v>
      </c>
      <c r="AH3186">
        <f t="shared" ca="1" si="328"/>
        <v>11.434896735495762</v>
      </c>
      <c r="AI3186">
        <f t="shared" ca="1" si="329"/>
        <v>0.25636640509906239</v>
      </c>
      <c r="AX3186">
        <f t="shared" ca="1" si="330"/>
        <v>2.8316551277173083</v>
      </c>
    </row>
    <row r="3187" spans="1:50">
      <c r="A3187">
        <f t="shared" ca="1" si="326"/>
        <v>0.67446636061308274</v>
      </c>
      <c r="R3187">
        <f t="shared" ca="1" si="327"/>
        <v>0.54219758584343625</v>
      </c>
      <c r="AH3187">
        <f t="shared" ca="1" si="328"/>
        <v>23.786321548328971</v>
      </c>
      <c r="AI3187">
        <f t="shared" ca="1" si="329"/>
        <v>0.65642153101619893</v>
      </c>
      <c r="AX3187">
        <f t="shared" ca="1" si="330"/>
        <v>6.911710002633555</v>
      </c>
    </row>
    <row r="3188" spans="1:50">
      <c r="A3188">
        <f t="shared" ca="1" si="326"/>
        <v>0.20111846644516651</v>
      </c>
      <c r="R3188">
        <f t="shared" ca="1" si="327"/>
        <v>0.5355641534612291</v>
      </c>
      <c r="AH3188">
        <f t="shared" ca="1" si="328"/>
        <v>21.965362943898118</v>
      </c>
      <c r="AI3188">
        <f t="shared" ca="1" si="329"/>
        <v>0.60702956256631957</v>
      </c>
      <c r="AX3188">
        <f t="shared" ca="1" si="330"/>
        <v>0.52703327269222655</v>
      </c>
    </row>
    <row r="3189" spans="1:50">
      <c r="A3189">
        <f t="shared" ca="1" si="326"/>
        <v>0.3577785050376342</v>
      </c>
      <c r="R3189">
        <f t="shared" ca="1" si="327"/>
        <v>0.32676915685938107</v>
      </c>
      <c r="AH3189">
        <f t="shared" ca="1" si="328"/>
        <v>10.587734716721677</v>
      </c>
      <c r="AI3189">
        <f t="shared" ca="1" si="329"/>
        <v>0.22333667262024703</v>
      </c>
      <c r="AX3189">
        <f t="shared" ca="1" si="330"/>
        <v>0.66679560955033523</v>
      </c>
    </row>
    <row r="3190" spans="1:50">
      <c r="A3190">
        <f t="shared" ca="1" si="326"/>
        <v>7.4649690378927769E-2</v>
      </c>
      <c r="R3190">
        <f t="shared" ca="1" si="327"/>
        <v>0.17089358719668737</v>
      </c>
      <c r="AH3190">
        <f t="shared" ca="1" si="328"/>
        <v>8.9295287151842402</v>
      </c>
      <c r="AI3190">
        <f t="shared" ca="1" si="329"/>
        <v>0.1594729661505998</v>
      </c>
      <c r="AX3190">
        <f t="shared" ca="1" si="330"/>
        <v>1.9559274273004625</v>
      </c>
    </row>
    <row r="3191" spans="1:50">
      <c r="A3191">
        <f t="shared" ca="1" si="326"/>
        <v>0.37248304482439376</v>
      </c>
      <c r="R3191">
        <f t="shared" ca="1" si="327"/>
        <v>0.46521383816741102</v>
      </c>
      <c r="AH3191">
        <f t="shared" ca="1" si="328"/>
        <v>16.730540784428648</v>
      </c>
      <c r="AI3191">
        <f t="shared" ca="1" si="329"/>
        <v>0.44657154175171709</v>
      </c>
      <c r="AX3191">
        <f t="shared" ca="1" si="330"/>
        <v>0.13395814053988031</v>
      </c>
    </row>
    <row r="3192" spans="1:50">
      <c r="A3192">
        <f t="shared" ca="1" si="326"/>
        <v>0.83724090091548875</v>
      </c>
      <c r="R3192">
        <f t="shared" ca="1" si="327"/>
        <v>-1.0323369852547097</v>
      </c>
      <c r="AH3192">
        <f t="shared" ca="1" si="328"/>
        <v>28.007366291040203</v>
      </c>
      <c r="AI3192">
        <f t="shared" ca="1" si="329"/>
        <v>0.75816203127176263</v>
      </c>
      <c r="AX3192">
        <f t="shared" ca="1" si="330"/>
        <v>4.4586790478500289</v>
      </c>
    </row>
    <row r="3193" spans="1:50">
      <c r="A3193">
        <f t="shared" ca="1" si="326"/>
        <v>0.51036858594612056</v>
      </c>
      <c r="R3193">
        <f t="shared" ca="1" si="327"/>
        <v>0.46369252958712442</v>
      </c>
      <c r="AH3193">
        <f t="shared" ca="1" si="328"/>
        <v>25.288460760459362</v>
      </c>
      <c r="AI3193">
        <f t="shared" ca="1" si="329"/>
        <v>0.69466991420632163</v>
      </c>
      <c r="AX3193">
        <f t="shared" ca="1" si="330"/>
        <v>3.4224497914616454</v>
      </c>
    </row>
    <row r="3194" spans="1:50">
      <c r="A3194">
        <f t="shared" ca="1" si="326"/>
        <v>0.25703372868576402</v>
      </c>
      <c r="R3194">
        <f t="shared" ca="1" si="327"/>
        <v>0.65134777813157307</v>
      </c>
      <c r="AH3194">
        <f t="shared" ca="1" si="328"/>
        <v>40.51582335945433</v>
      </c>
      <c r="AI3194">
        <f t="shared" ca="1" si="329"/>
        <v>0.95502519672546393</v>
      </c>
      <c r="AX3194">
        <f t="shared" ca="1" si="330"/>
        <v>5.2780536567819292</v>
      </c>
    </row>
    <row r="3195" spans="1:50">
      <c r="A3195">
        <f t="shared" ca="1" si="326"/>
        <v>0.69045860169385387</v>
      </c>
      <c r="R3195">
        <f t="shared" ca="1" si="327"/>
        <v>0.41818992595890209</v>
      </c>
      <c r="AH3195">
        <f t="shared" ca="1" si="328"/>
        <v>9.2552783728172479</v>
      </c>
      <c r="AI3195">
        <f t="shared" ca="1" si="329"/>
        <v>0.17132035551667735</v>
      </c>
      <c r="AX3195">
        <f t="shared" ca="1" si="330"/>
        <v>8.6880343872137296</v>
      </c>
    </row>
    <row r="3196" spans="1:50">
      <c r="A3196">
        <f t="shared" ca="1" si="326"/>
        <v>0.42475101092797607</v>
      </c>
      <c r="R3196">
        <f t="shared" ca="1" si="327"/>
        <v>0.36097059412138577</v>
      </c>
      <c r="AH3196">
        <f t="shared" ca="1" si="328"/>
        <v>27.535486549246645</v>
      </c>
      <c r="AI3196">
        <f t="shared" ca="1" si="329"/>
        <v>0.74767281771046079</v>
      </c>
      <c r="AX3196">
        <f t="shared" ca="1" si="330"/>
        <v>0.35330999887795661</v>
      </c>
    </row>
    <row r="3197" spans="1:50">
      <c r="A3197">
        <f t="shared" ca="1" si="326"/>
        <v>0.13399579334134792</v>
      </c>
      <c r="R3197">
        <f t="shared" ca="1" si="327"/>
        <v>-0.4163711126759283</v>
      </c>
      <c r="AH3197">
        <f t="shared" ca="1" si="328"/>
        <v>14.25940510854825</v>
      </c>
      <c r="AI3197">
        <f t="shared" ca="1" si="329"/>
        <v>0.36130493840256661</v>
      </c>
      <c r="AX3197">
        <f t="shared" ca="1" si="330"/>
        <v>2.7801513494997807</v>
      </c>
    </row>
    <row r="3198" spans="1:50">
      <c r="A3198">
        <f t="shared" ca="1" si="326"/>
        <v>0.42114717852726247</v>
      </c>
      <c r="R3198">
        <f t="shared" ca="1" si="327"/>
        <v>1.6831032538571833</v>
      </c>
      <c r="AH3198">
        <f t="shared" ca="1" si="328"/>
        <v>30.455791717273961</v>
      </c>
      <c r="AI3198">
        <f t="shared" ca="1" si="329"/>
        <v>0.8090119613007114</v>
      </c>
      <c r="AX3198">
        <f t="shared" ca="1" si="330"/>
        <v>3.792333578222066</v>
      </c>
    </row>
    <row r="3199" spans="1:50">
      <c r="A3199">
        <f t="shared" ca="1" si="326"/>
        <v>0.35350615685296183</v>
      </c>
      <c r="R3199">
        <f t="shared" ca="1" si="327"/>
        <v>-0.2498070117127022</v>
      </c>
      <c r="AH3199">
        <f t="shared" ca="1" si="328"/>
        <v>2.9100052987354466</v>
      </c>
      <c r="AI3199">
        <f t="shared" ca="1" si="329"/>
        <v>1.693626167733675E-2</v>
      </c>
      <c r="AX3199">
        <f t="shared" ca="1" si="330"/>
        <v>1.8161906300076149</v>
      </c>
    </row>
    <row r="3200" spans="1:50">
      <c r="A3200">
        <f t="shared" ca="1" si="326"/>
        <v>0.26121593579216795</v>
      </c>
      <c r="R3200">
        <f t="shared" ca="1" si="327"/>
        <v>-1.2615407126877167</v>
      </c>
      <c r="AH3200">
        <f t="shared" ca="1" si="328"/>
        <v>3.7198566258423438</v>
      </c>
      <c r="AI3200">
        <f t="shared" ca="1" si="329"/>
        <v>2.7674666633646372E-2</v>
      </c>
      <c r="AX3200">
        <f t="shared" ca="1" si="330"/>
        <v>0.38970264338647936</v>
      </c>
    </row>
    <row r="3201" spans="1:50">
      <c r="A3201">
        <f t="shared" ca="1" si="326"/>
        <v>0.96439378600662795</v>
      </c>
      <c r="R3201">
        <f t="shared" ca="1" si="327"/>
        <v>0.37650022518732795</v>
      </c>
      <c r="AH3201">
        <f t="shared" ca="1" si="328"/>
        <v>9.100648408624826</v>
      </c>
      <c r="AI3201">
        <f t="shared" ca="1" si="329"/>
        <v>0.16564360291481117</v>
      </c>
      <c r="AX3201">
        <f t="shared" ca="1" si="330"/>
        <v>1.3761716604720204</v>
      </c>
    </row>
    <row r="3202" spans="1:50">
      <c r="A3202">
        <f t="shared" ca="1" si="326"/>
        <v>0.50018483405651271</v>
      </c>
      <c r="R3202">
        <f t="shared" ca="1" si="327"/>
        <v>8.7362636964482487E-2</v>
      </c>
      <c r="AH3202">
        <f t="shared" ca="1" si="328"/>
        <v>27.21065517109508</v>
      </c>
      <c r="AI3202">
        <f t="shared" ca="1" si="329"/>
        <v>0.74032288113463229</v>
      </c>
      <c r="AX3202">
        <f t="shared" ca="1" si="330"/>
        <v>7.3307651520310264</v>
      </c>
    </row>
    <row r="3203" spans="1:50">
      <c r="A3203">
        <f t="shared" ref="A3203:A3266" ca="1" si="331">RAND()</f>
        <v>0.72782329242043542</v>
      </c>
      <c r="R3203">
        <f t="shared" ref="R3203:R3266" ca="1" si="332">_xlfn.NORM.INV(RAND(),0,1)</f>
        <v>0.8683227203653775</v>
      </c>
      <c r="AH3203">
        <f t="shared" ref="AH3203:AH3266" ca="1" si="333">IF(AI3203&lt;$AL$4,$AL$1+SQRT(AI3203*($AL$2-$AL$1)*($AL$3-$AL$1)),$AL$2-SQRT((1-AI3203)*($AL$2-$AL$1)*($AL$2-$AL$3)))</f>
        <v>6.8193386221372503</v>
      </c>
      <c r="AI3203">
        <f t="shared" ref="AI3203:AI3266" ca="1" si="334">RAND()</f>
        <v>9.3006758486745555E-2</v>
      </c>
      <c r="AX3203">
        <f t="shared" ref="AX3203:AX3266" ca="1" si="335">-LN(1-RAND())/$AW$2</f>
        <v>0.88727562101563495</v>
      </c>
    </row>
    <row r="3204" spans="1:50">
      <c r="A3204">
        <f t="shared" ca="1" si="331"/>
        <v>0.42855125609859912</v>
      </c>
      <c r="R3204">
        <f t="shared" ca="1" si="332"/>
        <v>0.14830387741847137</v>
      </c>
      <c r="AH3204">
        <f t="shared" ca="1" si="333"/>
        <v>13.122501148072985</v>
      </c>
      <c r="AI3204">
        <f t="shared" ca="1" si="334"/>
        <v>0.32002503921306091</v>
      </c>
      <c r="AX3204">
        <f t="shared" ca="1" si="335"/>
        <v>2.2028910603611336</v>
      </c>
    </row>
    <row r="3205" spans="1:50">
      <c r="A3205">
        <f t="shared" ca="1" si="331"/>
        <v>0.98900848294517418</v>
      </c>
      <c r="R3205">
        <f t="shared" ca="1" si="332"/>
        <v>0.92922411339893085</v>
      </c>
      <c r="AH3205">
        <f t="shared" ca="1" si="333"/>
        <v>5.5399526842308795</v>
      </c>
      <c r="AI3205">
        <f t="shared" ca="1" si="334"/>
        <v>6.1382151487033854E-2</v>
      </c>
      <c r="AX3205">
        <f t="shared" ca="1" si="335"/>
        <v>5.2250767041420918</v>
      </c>
    </row>
    <row r="3206" spans="1:50">
      <c r="A3206">
        <f t="shared" ca="1" si="331"/>
        <v>0.26192340257338242</v>
      </c>
      <c r="R3206">
        <f t="shared" ca="1" si="332"/>
        <v>1.1899540424231627</v>
      </c>
      <c r="AH3206">
        <f t="shared" ca="1" si="333"/>
        <v>5.7324631977011009</v>
      </c>
      <c r="AI3206">
        <f t="shared" ca="1" si="334"/>
        <v>6.5722268625995062E-2</v>
      </c>
      <c r="AX3206">
        <f t="shared" ca="1" si="335"/>
        <v>0.72286845162694913</v>
      </c>
    </row>
    <row r="3207" spans="1:50">
      <c r="A3207">
        <f t="shared" ca="1" si="331"/>
        <v>8.4813243041463648E-2</v>
      </c>
      <c r="R3207">
        <f t="shared" ca="1" si="332"/>
        <v>-0.11823669129753545</v>
      </c>
      <c r="AH3207">
        <f t="shared" ca="1" si="333"/>
        <v>14.084820466563635</v>
      </c>
      <c r="AI3207">
        <f t="shared" ca="1" si="334"/>
        <v>0.35504993954051678</v>
      </c>
      <c r="AX3207">
        <f t="shared" ca="1" si="335"/>
        <v>1.9506302248506431</v>
      </c>
    </row>
    <row r="3208" spans="1:50">
      <c r="A3208">
        <f t="shared" ca="1" si="331"/>
        <v>0.13239555423629223</v>
      </c>
      <c r="R3208">
        <f t="shared" ca="1" si="332"/>
        <v>0.48416043022622962</v>
      </c>
      <c r="AH3208">
        <f t="shared" ca="1" si="333"/>
        <v>10.147082434895403</v>
      </c>
      <c r="AI3208">
        <f t="shared" ca="1" si="334"/>
        <v>0.20587248077448861</v>
      </c>
      <c r="AX3208">
        <f t="shared" ca="1" si="335"/>
        <v>0.11727161599859026</v>
      </c>
    </row>
    <row r="3209" spans="1:50">
      <c r="A3209">
        <f t="shared" ca="1" si="331"/>
        <v>0.2186479206347659</v>
      </c>
      <c r="R3209">
        <f t="shared" ca="1" si="332"/>
        <v>4.4730047120467617E-2</v>
      </c>
      <c r="AH3209">
        <f t="shared" ca="1" si="333"/>
        <v>7.6196929713342989</v>
      </c>
      <c r="AI3209">
        <f t="shared" ca="1" si="334"/>
        <v>0.11611944195480262</v>
      </c>
      <c r="AX3209">
        <f t="shared" ca="1" si="335"/>
        <v>2.4647706932533895</v>
      </c>
    </row>
    <row r="3210" spans="1:50">
      <c r="A3210">
        <f t="shared" ca="1" si="331"/>
        <v>6.2150136489264041E-3</v>
      </c>
      <c r="R3210">
        <f t="shared" ca="1" si="332"/>
        <v>-0.13454965576736991</v>
      </c>
      <c r="AH3210">
        <f t="shared" ca="1" si="333"/>
        <v>6.8091587456337104</v>
      </c>
      <c r="AI3210">
        <f t="shared" ca="1" si="334"/>
        <v>9.2729285646480086E-2</v>
      </c>
      <c r="AX3210">
        <f t="shared" ca="1" si="335"/>
        <v>2.1135517542445705</v>
      </c>
    </row>
    <row r="3211" spans="1:50">
      <c r="A3211">
        <f t="shared" ca="1" si="331"/>
        <v>0.98650200598288018</v>
      </c>
      <c r="R3211">
        <f t="shared" ca="1" si="332"/>
        <v>0.33299807571374873</v>
      </c>
      <c r="AH3211">
        <f t="shared" ca="1" si="333"/>
        <v>13.95150220564441</v>
      </c>
      <c r="AI3211">
        <f t="shared" ca="1" si="334"/>
        <v>0.35025290338517012</v>
      </c>
      <c r="AX3211">
        <f t="shared" ca="1" si="335"/>
        <v>1.3174856190135378</v>
      </c>
    </row>
    <row r="3212" spans="1:50">
      <c r="A3212">
        <f t="shared" ca="1" si="331"/>
        <v>0.77908920506251467</v>
      </c>
      <c r="R3212">
        <f t="shared" ca="1" si="332"/>
        <v>-0.75710159201204552</v>
      </c>
      <c r="AH3212">
        <f t="shared" ca="1" si="333"/>
        <v>24.549476775772064</v>
      </c>
      <c r="AI3212">
        <f t="shared" ca="1" si="334"/>
        <v>0.67613543380651719</v>
      </c>
      <c r="AX3212">
        <f t="shared" ca="1" si="335"/>
        <v>0.51078027404333537</v>
      </c>
    </row>
    <row r="3213" spans="1:50">
      <c r="A3213">
        <f t="shared" ca="1" si="331"/>
        <v>2.1213270472933643E-2</v>
      </c>
      <c r="R3213">
        <f t="shared" ca="1" si="332"/>
        <v>-1.353337433504666</v>
      </c>
      <c r="AH3213">
        <f t="shared" ca="1" si="333"/>
        <v>13.182631289756756</v>
      </c>
      <c r="AI3213">
        <f t="shared" ca="1" si="334"/>
        <v>0.32224068062700084</v>
      </c>
      <c r="AX3213">
        <f t="shared" ca="1" si="335"/>
        <v>0.60172621412604643</v>
      </c>
    </row>
    <row r="3214" spans="1:50">
      <c r="A3214">
        <f t="shared" ca="1" si="331"/>
        <v>0.94824711326794597</v>
      </c>
      <c r="R3214">
        <f t="shared" ca="1" si="332"/>
        <v>0.45095396011713301</v>
      </c>
      <c r="AH3214">
        <f t="shared" ca="1" si="333"/>
        <v>12.868741025702391</v>
      </c>
      <c r="AI3214">
        <f t="shared" ca="1" si="334"/>
        <v>0.31063480349182171</v>
      </c>
      <c r="AX3214">
        <f t="shared" ca="1" si="335"/>
        <v>5.3539057925019256</v>
      </c>
    </row>
    <row r="3215" spans="1:50">
      <c r="A3215">
        <f t="shared" ca="1" si="331"/>
        <v>0.41678488583463391</v>
      </c>
      <c r="R3215">
        <f t="shared" ca="1" si="332"/>
        <v>0.70353427510807931</v>
      </c>
      <c r="AH3215">
        <f t="shared" ca="1" si="333"/>
        <v>21.468094032828706</v>
      </c>
      <c r="AI3215">
        <f t="shared" ca="1" si="334"/>
        <v>0.59296517094024748</v>
      </c>
      <c r="AX3215">
        <f t="shared" ca="1" si="335"/>
        <v>4.8410309850862978</v>
      </c>
    </row>
    <row r="3216" spans="1:50">
      <c r="A3216">
        <f t="shared" ca="1" si="331"/>
        <v>0.49452540580246807</v>
      </c>
      <c r="R3216">
        <f t="shared" ca="1" si="332"/>
        <v>0.52092714877355062</v>
      </c>
      <c r="AH3216">
        <f t="shared" ca="1" si="333"/>
        <v>6.6744619381494417</v>
      </c>
      <c r="AI3216">
        <f t="shared" ca="1" si="334"/>
        <v>8.9096884327611203E-2</v>
      </c>
      <c r="AX3216">
        <f t="shared" ca="1" si="335"/>
        <v>0.11467973289589202</v>
      </c>
    </row>
    <row r="3217" spans="1:50">
      <c r="A3217">
        <f t="shared" ca="1" si="331"/>
        <v>0.17390520528098885</v>
      </c>
      <c r="R3217">
        <f t="shared" ca="1" si="332"/>
        <v>0.43802899827812336</v>
      </c>
      <c r="AH3217">
        <f t="shared" ca="1" si="333"/>
        <v>12.059698633107793</v>
      </c>
      <c r="AI3217">
        <f t="shared" ca="1" si="334"/>
        <v>0.2802667660946988</v>
      </c>
      <c r="AX3217">
        <f t="shared" ca="1" si="335"/>
        <v>3.9743748965324643</v>
      </c>
    </row>
    <row r="3218" spans="1:50">
      <c r="A3218">
        <f t="shared" ca="1" si="331"/>
        <v>0.47481545423905336</v>
      </c>
      <c r="R3218">
        <f t="shared" ca="1" si="332"/>
        <v>0.39807428555009738</v>
      </c>
      <c r="AH3218">
        <f t="shared" ca="1" si="333"/>
        <v>6.8114982972745937</v>
      </c>
      <c r="AI3218">
        <f t="shared" ca="1" si="334"/>
        <v>9.2793018107549363E-2</v>
      </c>
      <c r="AX3218">
        <f t="shared" ca="1" si="335"/>
        <v>1.160579995532923</v>
      </c>
    </row>
    <row r="3219" spans="1:50">
      <c r="A3219">
        <f t="shared" ca="1" si="331"/>
        <v>0.13167821741912356</v>
      </c>
      <c r="R3219">
        <f t="shared" ca="1" si="332"/>
        <v>-1.2668859382554263</v>
      </c>
      <c r="AH3219">
        <f t="shared" ca="1" si="333"/>
        <v>21.498211093571797</v>
      </c>
      <c r="AI3219">
        <f t="shared" ca="1" si="334"/>
        <v>0.59382401456670308</v>
      </c>
      <c r="AX3219">
        <f t="shared" ca="1" si="335"/>
        <v>1.10321182171919</v>
      </c>
    </row>
    <row r="3220" spans="1:50">
      <c r="A3220">
        <f t="shared" ca="1" si="331"/>
        <v>9.1692418823679844E-2</v>
      </c>
      <c r="R3220">
        <f t="shared" ca="1" si="332"/>
        <v>0.19624373153457531</v>
      </c>
      <c r="AH3220">
        <f t="shared" ca="1" si="333"/>
        <v>17.301288988579913</v>
      </c>
      <c r="AI3220">
        <f t="shared" ca="1" si="334"/>
        <v>0.46539714909581731</v>
      </c>
      <c r="AX3220">
        <f t="shared" ca="1" si="335"/>
        <v>0.638994668189933</v>
      </c>
    </row>
    <row r="3221" spans="1:50">
      <c r="A3221">
        <f t="shared" ca="1" si="331"/>
        <v>0.12115845822878313</v>
      </c>
      <c r="R3221">
        <f t="shared" ca="1" si="332"/>
        <v>-3.1669629176808067</v>
      </c>
      <c r="AH3221">
        <f t="shared" ca="1" si="333"/>
        <v>12.174635350385863</v>
      </c>
      <c r="AI3221">
        <f t="shared" ca="1" si="334"/>
        <v>0.28462089456186057</v>
      </c>
      <c r="AX3221">
        <f t="shared" ca="1" si="335"/>
        <v>3.7875451027208351</v>
      </c>
    </row>
    <row r="3222" spans="1:50">
      <c r="A3222">
        <f t="shared" ca="1" si="331"/>
        <v>0.27195486435548921</v>
      </c>
      <c r="R3222">
        <f t="shared" ca="1" si="332"/>
        <v>-0.5559811599527541</v>
      </c>
      <c r="AH3222">
        <f t="shared" ca="1" si="333"/>
        <v>6.5005356664500118</v>
      </c>
      <c r="AI3222">
        <f t="shared" ca="1" si="334"/>
        <v>8.4513927901577413E-2</v>
      </c>
      <c r="AX3222">
        <f t="shared" ca="1" si="335"/>
        <v>0.18442373278688301</v>
      </c>
    </row>
    <row r="3223" spans="1:50">
      <c r="A3223">
        <f t="shared" ca="1" si="331"/>
        <v>0.1758013820396872</v>
      </c>
      <c r="R3223">
        <f t="shared" ca="1" si="332"/>
        <v>-0.44543560915984515</v>
      </c>
      <c r="AH3223">
        <f t="shared" ca="1" si="333"/>
        <v>19.967677814320066</v>
      </c>
      <c r="AI3223">
        <f t="shared" ca="1" si="334"/>
        <v>0.54902981206775836</v>
      </c>
      <c r="AX3223">
        <f t="shared" ca="1" si="335"/>
        <v>3.8202414240687732</v>
      </c>
    </row>
    <row r="3224" spans="1:50">
      <c r="A3224">
        <f t="shared" ca="1" si="331"/>
        <v>8.275475059002857E-2</v>
      </c>
      <c r="R3224">
        <f t="shared" ca="1" si="332"/>
        <v>0.31808381018461868</v>
      </c>
      <c r="AH3224">
        <f t="shared" ca="1" si="333"/>
        <v>20.010596100035425</v>
      </c>
      <c r="AI3224">
        <f t="shared" ca="1" si="334"/>
        <v>0.55031782686239483</v>
      </c>
      <c r="AX3224">
        <f t="shared" ca="1" si="335"/>
        <v>1.3876375520110709</v>
      </c>
    </row>
    <row r="3225" spans="1:50">
      <c r="A3225">
        <f t="shared" ca="1" si="331"/>
        <v>0.11581797621016954</v>
      </c>
      <c r="R3225">
        <f t="shared" ca="1" si="332"/>
        <v>1.7339138976298145</v>
      </c>
      <c r="AH3225">
        <f t="shared" ca="1" si="333"/>
        <v>32.193011237328079</v>
      </c>
      <c r="AI3225">
        <f t="shared" ca="1" si="334"/>
        <v>0.84145557560303796</v>
      </c>
      <c r="AX3225">
        <f t="shared" ca="1" si="335"/>
        <v>1.9302821900646565</v>
      </c>
    </row>
    <row r="3226" spans="1:50">
      <c r="A3226">
        <f t="shared" ca="1" si="331"/>
        <v>0.1468496428602768</v>
      </c>
      <c r="R3226">
        <f t="shared" ca="1" si="332"/>
        <v>-0.77311488131986028</v>
      </c>
      <c r="AH3226">
        <f t="shared" ca="1" si="333"/>
        <v>14.982917148946157</v>
      </c>
      <c r="AI3226">
        <f t="shared" ca="1" si="334"/>
        <v>0.38690195430121543</v>
      </c>
      <c r="AX3226">
        <f t="shared" ca="1" si="335"/>
        <v>0.59078179759570348</v>
      </c>
    </row>
    <row r="3227" spans="1:50">
      <c r="A3227">
        <f t="shared" ca="1" si="331"/>
        <v>0.49971358095700291</v>
      </c>
      <c r="R3227">
        <f t="shared" ca="1" si="332"/>
        <v>-1.554536938506895</v>
      </c>
      <c r="AH3227">
        <f t="shared" ca="1" si="333"/>
        <v>15.443890841677884</v>
      </c>
      <c r="AI3227">
        <f t="shared" ca="1" si="334"/>
        <v>0.40293765991906305</v>
      </c>
      <c r="AX3227">
        <f t="shared" ca="1" si="335"/>
        <v>2.7234679597924565</v>
      </c>
    </row>
    <row r="3228" spans="1:50">
      <c r="A3228">
        <f t="shared" ca="1" si="331"/>
        <v>0.14888341942586214</v>
      </c>
      <c r="R3228">
        <f t="shared" ca="1" si="332"/>
        <v>-0.68866172749426591</v>
      </c>
      <c r="AH3228">
        <f t="shared" ca="1" si="333"/>
        <v>24.37060392005187</v>
      </c>
      <c r="AI3228">
        <f t="shared" ca="1" si="334"/>
        <v>0.67156702828856973</v>
      </c>
      <c r="AX3228">
        <f t="shared" ca="1" si="335"/>
        <v>0.59408741761061179</v>
      </c>
    </row>
    <row r="3229" spans="1:50">
      <c r="A3229">
        <f t="shared" ca="1" si="331"/>
        <v>0.55653655247196443</v>
      </c>
      <c r="R3229">
        <f t="shared" ca="1" si="332"/>
        <v>0.27807988799124861</v>
      </c>
      <c r="AH3229">
        <f t="shared" ca="1" si="333"/>
        <v>13.485117324108522</v>
      </c>
      <c r="AI3229">
        <f t="shared" ca="1" si="334"/>
        <v>0.3333316715829403</v>
      </c>
      <c r="AX3229">
        <f t="shared" ca="1" si="335"/>
        <v>0.65467201316651835</v>
      </c>
    </row>
    <row r="3230" spans="1:50">
      <c r="A3230">
        <f t="shared" ca="1" si="331"/>
        <v>3.85240540024685E-2</v>
      </c>
      <c r="R3230">
        <f t="shared" ca="1" si="332"/>
        <v>-3.2383912500943295E-2</v>
      </c>
      <c r="AH3230">
        <f t="shared" ca="1" si="333"/>
        <v>27.166385092206905</v>
      </c>
      <c r="AI3230">
        <f t="shared" ca="1" si="334"/>
        <v>0.73931301512130443</v>
      </c>
      <c r="AX3230">
        <f t="shared" ca="1" si="335"/>
        <v>0.25528622529502276</v>
      </c>
    </row>
    <row r="3231" spans="1:50">
      <c r="A3231">
        <f t="shared" ca="1" si="331"/>
        <v>0.69303651634102403</v>
      </c>
      <c r="R3231">
        <f t="shared" ca="1" si="332"/>
        <v>-1.6848744001457749</v>
      </c>
      <c r="AH3231">
        <f t="shared" ca="1" si="333"/>
        <v>8.2419485488993018</v>
      </c>
      <c r="AI3231">
        <f t="shared" ca="1" si="334"/>
        <v>0.1358594317654066</v>
      </c>
      <c r="AX3231">
        <f t="shared" ca="1" si="335"/>
        <v>2.2612536478519099</v>
      </c>
    </row>
    <row r="3232" spans="1:50">
      <c r="A3232">
        <f t="shared" ca="1" si="331"/>
        <v>0.8009933205945764</v>
      </c>
      <c r="R3232">
        <f t="shared" ca="1" si="332"/>
        <v>-0.67424036936076948</v>
      </c>
      <c r="AH3232">
        <f t="shared" ca="1" si="333"/>
        <v>18.324061925004841</v>
      </c>
      <c r="AI3232">
        <f t="shared" ca="1" si="334"/>
        <v>0.49831747353453604</v>
      </c>
      <c r="AX3232">
        <f t="shared" ca="1" si="335"/>
        <v>2.5720644056291841</v>
      </c>
    </row>
    <row r="3233" spans="1:50">
      <c r="A3233">
        <f t="shared" ca="1" si="331"/>
        <v>0.80818507232013226</v>
      </c>
      <c r="R3233">
        <f t="shared" ca="1" si="332"/>
        <v>0.58560453761284259</v>
      </c>
      <c r="AH3233">
        <f t="shared" ca="1" si="333"/>
        <v>25.006914893919475</v>
      </c>
      <c r="AI3233">
        <f t="shared" ca="1" si="334"/>
        <v>0.6876728484401079</v>
      </c>
      <c r="AX3233">
        <f t="shared" ca="1" si="335"/>
        <v>0.43889665533373334</v>
      </c>
    </row>
    <row r="3234" spans="1:50">
      <c r="A3234">
        <f t="shared" ca="1" si="331"/>
        <v>0.17756741596646086</v>
      </c>
      <c r="R3234">
        <f t="shared" ca="1" si="332"/>
        <v>0.68987700357211923</v>
      </c>
      <c r="AH3234">
        <f t="shared" ca="1" si="333"/>
        <v>36.090878845395274</v>
      </c>
      <c r="AI3234">
        <f t="shared" ca="1" si="334"/>
        <v>0.90326817435326368</v>
      </c>
      <c r="AX3234">
        <f t="shared" ca="1" si="335"/>
        <v>3.7183975283969311</v>
      </c>
    </row>
    <row r="3235" spans="1:50">
      <c r="A3235">
        <f t="shared" ca="1" si="331"/>
        <v>0.76635584780669386</v>
      </c>
      <c r="R3235">
        <f t="shared" ca="1" si="332"/>
        <v>-0.50845613491614683</v>
      </c>
      <c r="AH3235">
        <f t="shared" ca="1" si="333"/>
        <v>28.677347666582477</v>
      </c>
      <c r="AI3235">
        <f t="shared" ca="1" si="334"/>
        <v>0.77267224873410212</v>
      </c>
      <c r="AX3235">
        <f t="shared" ca="1" si="335"/>
        <v>1.7923909568121599</v>
      </c>
    </row>
    <row r="3236" spans="1:50">
      <c r="A3236">
        <f t="shared" ca="1" si="331"/>
        <v>0.30357929638396319</v>
      </c>
      <c r="R3236">
        <f t="shared" ca="1" si="332"/>
        <v>-0.28120940277662426</v>
      </c>
      <c r="AH3236">
        <f t="shared" ca="1" si="333"/>
        <v>26.653351664587571</v>
      </c>
      <c r="AI3236">
        <f t="shared" ca="1" si="334"/>
        <v>0.72746700575129208</v>
      </c>
      <c r="AX3236">
        <f t="shared" ca="1" si="335"/>
        <v>1.2896797317339139</v>
      </c>
    </row>
    <row r="3237" spans="1:50">
      <c r="A3237">
        <f t="shared" ca="1" si="331"/>
        <v>0.27779389002232979</v>
      </c>
      <c r="R3237">
        <f t="shared" ca="1" si="332"/>
        <v>-0.19456412485062433</v>
      </c>
      <c r="AH3237">
        <f t="shared" ca="1" si="333"/>
        <v>39.445352399785314</v>
      </c>
      <c r="AI3237">
        <f t="shared" ca="1" si="334"/>
        <v>0.94429970701764121</v>
      </c>
      <c r="AX3237">
        <f t="shared" ca="1" si="335"/>
        <v>1.3600360413561801</v>
      </c>
    </row>
    <row r="3238" spans="1:50">
      <c r="A3238">
        <f t="shared" ca="1" si="331"/>
        <v>7.3108547005857893E-3</v>
      </c>
      <c r="R3238">
        <f t="shared" ca="1" si="332"/>
        <v>-0.62974746787830327</v>
      </c>
      <c r="AH3238">
        <f t="shared" ca="1" si="333"/>
        <v>25.011991418450989</v>
      </c>
      <c r="AI3238">
        <f t="shared" ca="1" si="334"/>
        <v>0.68779971356421643</v>
      </c>
      <c r="AX3238">
        <f t="shared" ca="1" si="335"/>
        <v>2.5495930480721287</v>
      </c>
    </row>
    <row r="3239" spans="1:50">
      <c r="A3239">
        <f t="shared" ca="1" si="331"/>
        <v>0.80646988624593174</v>
      </c>
      <c r="R3239">
        <f t="shared" ca="1" si="332"/>
        <v>-1.2185921152168417</v>
      </c>
      <c r="AH3239">
        <f t="shared" ca="1" si="333"/>
        <v>36.625543468209898</v>
      </c>
      <c r="AI3239">
        <f t="shared" ca="1" si="334"/>
        <v>0.91056195623962854</v>
      </c>
      <c r="AX3239">
        <f t="shared" ca="1" si="335"/>
        <v>4.3555058843725973</v>
      </c>
    </row>
    <row r="3240" spans="1:50">
      <c r="A3240">
        <f t="shared" ca="1" si="331"/>
        <v>0.20961539818705677</v>
      </c>
      <c r="R3240">
        <f t="shared" ca="1" si="332"/>
        <v>-0.89373855466628094</v>
      </c>
      <c r="AH3240">
        <f t="shared" ca="1" si="333"/>
        <v>13.505229079426691</v>
      </c>
      <c r="AI3240">
        <f t="shared" ca="1" si="334"/>
        <v>0.33406584772743841</v>
      </c>
      <c r="AX3240">
        <f t="shared" ca="1" si="335"/>
        <v>1.0553017141868302</v>
      </c>
    </row>
    <row r="3241" spans="1:50">
      <c r="A3241">
        <f t="shared" ca="1" si="331"/>
        <v>0.40606753324577471</v>
      </c>
      <c r="R3241">
        <f t="shared" ca="1" si="332"/>
        <v>0.47324212585108688</v>
      </c>
      <c r="AH3241">
        <f t="shared" ca="1" si="333"/>
        <v>39.564238156016032</v>
      </c>
      <c r="AI3241">
        <f t="shared" ca="1" si="334"/>
        <v>0.94554743736782421</v>
      </c>
      <c r="AX3241">
        <f t="shared" ca="1" si="335"/>
        <v>1.6553163035005083</v>
      </c>
    </row>
    <row r="3242" spans="1:50">
      <c r="A3242">
        <f t="shared" ca="1" si="331"/>
        <v>0.64931332414253717</v>
      </c>
      <c r="R3242">
        <f t="shared" ca="1" si="332"/>
        <v>-0.53307662653740973</v>
      </c>
      <c r="AH3242">
        <f t="shared" ca="1" si="333"/>
        <v>8.1327053599609211</v>
      </c>
      <c r="AI3242">
        <f t="shared" ca="1" si="334"/>
        <v>0.13228179294387421</v>
      </c>
      <c r="AX3242">
        <f t="shared" ca="1" si="335"/>
        <v>3.4131087052768532</v>
      </c>
    </row>
    <row r="3243" spans="1:50">
      <c r="A3243">
        <f t="shared" ca="1" si="331"/>
        <v>0.82998476267124133</v>
      </c>
      <c r="R3243">
        <f t="shared" ca="1" si="332"/>
        <v>0.31137561720574819</v>
      </c>
      <c r="AH3243">
        <f t="shared" ca="1" si="333"/>
        <v>37.341498546302446</v>
      </c>
      <c r="AI3243">
        <f t="shared" ca="1" si="334"/>
        <v>0.91988117047336848</v>
      </c>
      <c r="AX3243">
        <f t="shared" ca="1" si="335"/>
        <v>3.5609916843431635</v>
      </c>
    </row>
    <row r="3244" spans="1:50">
      <c r="A3244">
        <f t="shared" ca="1" si="331"/>
        <v>0.28771180528736673</v>
      </c>
      <c r="R3244">
        <f t="shared" ca="1" si="332"/>
        <v>-1.3721364154396263</v>
      </c>
      <c r="AH3244">
        <f t="shared" ca="1" si="333"/>
        <v>15.190654455902362</v>
      </c>
      <c r="AI3244">
        <f t="shared" ca="1" si="334"/>
        <v>0.39415473139580504</v>
      </c>
      <c r="AX3244">
        <f t="shared" ca="1" si="335"/>
        <v>2.3230689802014814</v>
      </c>
    </row>
    <row r="3245" spans="1:50">
      <c r="A3245">
        <f t="shared" ca="1" si="331"/>
        <v>0.50989748917679634</v>
      </c>
      <c r="R3245">
        <f t="shared" ca="1" si="332"/>
        <v>-0.11368292700947315</v>
      </c>
      <c r="AH3245">
        <f t="shared" ca="1" si="333"/>
        <v>13.498273834466524</v>
      </c>
      <c r="AI3245">
        <f t="shared" ca="1" si="334"/>
        <v>0.33381199346820445</v>
      </c>
      <c r="AX3245">
        <f t="shared" ca="1" si="335"/>
        <v>0.7043881935113151</v>
      </c>
    </row>
    <row r="3246" spans="1:50">
      <c r="A3246">
        <f t="shared" ca="1" si="331"/>
        <v>0.24691131750328743</v>
      </c>
      <c r="R3246">
        <f t="shared" ca="1" si="332"/>
        <v>-1.0147542833436844</v>
      </c>
      <c r="AH3246">
        <f t="shared" ca="1" si="333"/>
        <v>22.927882457069966</v>
      </c>
      <c r="AI3246">
        <f t="shared" ca="1" si="334"/>
        <v>0.63355022587088994</v>
      </c>
      <c r="AX3246">
        <f t="shared" ca="1" si="335"/>
        <v>4.5560714511909</v>
      </c>
    </row>
    <row r="3247" spans="1:50">
      <c r="A3247">
        <f t="shared" ca="1" si="331"/>
        <v>0.6555487310857312</v>
      </c>
      <c r="R3247">
        <f t="shared" ca="1" si="332"/>
        <v>-0.4621803469660023</v>
      </c>
      <c r="AH3247">
        <f t="shared" ca="1" si="333"/>
        <v>36.148827913508057</v>
      </c>
      <c r="AI3247">
        <f t="shared" ca="1" si="334"/>
        <v>0.90407251591519322</v>
      </c>
      <c r="AX3247">
        <f t="shared" ca="1" si="335"/>
        <v>0.5388017010684647</v>
      </c>
    </row>
    <row r="3248" spans="1:50">
      <c r="A3248">
        <f t="shared" ca="1" si="331"/>
        <v>0.64600535750613841</v>
      </c>
      <c r="R3248">
        <f t="shared" ca="1" si="332"/>
        <v>-2.0002428889218913</v>
      </c>
      <c r="AH3248">
        <f t="shared" ca="1" si="333"/>
        <v>14.911748674517888</v>
      </c>
      <c r="AI3248">
        <f t="shared" ca="1" si="334"/>
        <v>0.38440730945990154</v>
      </c>
      <c r="AX3248">
        <f t="shared" ca="1" si="335"/>
        <v>0.40962410595685766</v>
      </c>
    </row>
    <row r="3249" spans="1:50">
      <c r="A3249">
        <f t="shared" ca="1" si="331"/>
        <v>7.4687284562005574E-2</v>
      </c>
      <c r="R3249">
        <f t="shared" ca="1" si="332"/>
        <v>-1.2818057595628787</v>
      </c>
      <c r="AH3249">
        <f t="shared" ca="1" si="333"/>
        <v>16.474377321984988</v>
      </c>
      <c r="AI3249">
        <f t="shared" ca="1" si="334"/>
        <v>0.43801631202568281</v>
      </c>
      <c r="AX3249">
        <f t="shared" ca="1" si="335"/>
        <v>2.5533146551440167</v>
      </c>
    </row>
    <row r="3250" spans="1:50">
      <c r="A3250">
        <f t="shared" ca="1" si="331"/>
        <v>4.5577768746658087E-2</v>
      </c>
      <c r="R3250">
        <f t="shared" ca="1" si="332"/>
        <v>0.66449301742149525</v>
      </c>
      <c r="AH3250">
        <f t="shared" ca="1" si="333"/>
        <v>19.056179626125751</v>
      </c>
      <c r="AI3250">
        <f t="shared" ca="1" si="334"/>
        <v>0.52123999033470247</v>
      </c>
      <c r="AX3250">
        <f t="shared" ca="1" si="335"/>
        <v>0.67926630062485549</v>
      </c>
    </row>
    <row r="3251" spans="1:50">
      <c r="A3251">
        <f t="shared" ca="1" si="331"/>
        <v>1.3874413676778552E-2</v>
      </c>
      <c r="R3251">
        <f t="shared" ca="1" si="332"/>
        <v>-0.89455056361420349</v>
      </c>
      <c r="AH3251">
        <f t="shared" ca="1" si="333"/>
        <v>16.898897535369379</v>
      </c>
      <c r="AI3251">
        <f t="shared" ca="1" si="334"/>
        <v>0.45215850781301214</v>
      </c>
      <c r="AX3251">
        <f t="shared" ca="1" si="335"/>
        <v>1.2999942973218508</v>
      </c>
    </row>
    <row r="3252" spans="1:50">
      <c r="A3252">
        <f t="shared" ca="1" si="331"/>
        <v>0.11561348481592648</v>
      </c>
      <c r="R3252">
        <f t="shared" ca="1" si="332"/>
        <v>1.6461084300712485</v>
      </c>
      <c r="AH3252">
        <f t="shared" ca="1" si="333"/>
        <v>33.413477281568433</v>
      </c>
      <c r="AI3252">
        <f t="shared" ca="1" si="334"/>
        <v>0.86244363205547669</v>
      </c>
      <c r="AX3252">
        <f t="shared" ca="1" si="335"/>
        <v>5.8777628423000019</v>
      </c>
    </row>
    <row r="3253" spans="1:50">
      <c r="A3253">
        <f t="shared" ca="1" si="331"/>
        <v>1.3210038076155062E-2</v>
      </c>
      <c r="R3253">
        <f t="shared" ca="1" si="332"/>
        <v>-1.1258442668079274</v>
      </c>
      <c r="AH3253">
        <f t="shared" ca="1" si="333"/>
        <v>5.4902428589050558</v>
      </c>
      <c r="AI3253">
        <f t="shared" ca="1" si="334"/>
        <v>6.0285533299515914E-2</v>
      </c>
      <c r="AX3253">
        <f t="shared" ca="1" si="335"/>
        <v>2.2250990206093975</v>
      </c>
    </row>
    <row r="3254" spans="1:50">
      <c r="A3254">
        <f t="shared" ca="1" si="331"/>
        <v>0.73459540490110864</v>
      </c>
      <c r="R3254">
        <f t="shared" ca="1" si="332"/>
        <v>-0.31018439005363424</v>
      </c>
      <c r="AH3254">
        <f t="shared" ca="1" si="333"/>
        <v>28.877994007467411</v>
      </c>
      <c r="AI3254">
        <f t="shared" ca="1" si="334"/>
        <v>0.77693043142570872</v>
      </c>
      <c r="AX3254">
        <f t="shared" ca="1" si="335"/>
        <v>0.5992435292945808</v>
      </c>
    </row>
    <row r="3255" spans="1:50">
      <c r="A3255">
        <f t="shared" ca="1" si="331"/>
        <v>0.28196329621974414</v>
      </c>
      <c r="R3255">
        <f t="shared" ca="1" si="332"/>
        <v>-0.13079354484545408</v>
      </c>
      <c r="AH3255">
        <f t="shared" ca="1" si="333"/>
        <v>22.592354327403019</v>
      </c>
      <c r="AI3255">
        <f t="shared" ca="1" si="334"/>
        <v>0.62441047934268801</v>
      </c>
      <c r="AX3255">
        <f t="shared" ca="1" si="335"/>
        <v>1.1323192784767289</v>
      </c>
    </row>
    <row r="3256" spans="1:50">
      <c r="A3256">
        <f t="shared" ca="1" si="331"/>
        <v>0.48921624342797454</v>
      </c>
      <c r="R3256">
        <f t="shared" ca="1" si="332"/>
        <v>-0.93016988324183292</v>
      </c>
      <c r="AH3256">
        <f t="shared" ca="1" si="333"/>
        <v>12.577852376651819</v>
      </c>
      <c r="AI3256">
        <f t="shared" ca="1" si="334"/>
        <v>0.29979143362816807</v>
      </c>
      <c r="AX3256">
        <f t="shared" ca="1" si="335"/>
        <v>0.46290895304940743</v>
      </c>
    </row>
    <row r="3257" spans="1:50">
      <c r="A3257">
        <f t="shared" ca="1" si="331"/>
        <v>0.38808601200505233</v>
      </c>
      <c r="R3257">
        <f t="shared" ca="1" si="332"/>
        <v>-1.538546122861999</v>
      </c>
      <c r="AH3257">
        <f t="shared" ca="1" si="333"/>
        <v>13.504186642869648</v>
      </c>
      <c r="AI3257">
        <f t="shared" ca="1" si="334"/>
        <v>0.33402780370075291</v>
      </c>
      <c r="AX3257">
        <f t="shared" ca="1" si="335"/>
        <v>0.94033975597763719</v>
      </c>
    </row>
    <row r="3258" spans="1:50">
      <c r="A3258">
        <f t="shared" ca="1" si="331"/>
        <v>0.23672632857677534</v>
      </c>
      <c r="R3258">
        <f t="shared" ca="1" si="332"/>
        <v>0.10819766621716508</v>
      </c>
      <c r="AH3258">
        <f t="shared" ca="1" si="333"/>
        <v>33.625869263665649</v>
      </c>
      <c r="AI3258">
        <f t="shared" ca="1" si="334"/>
        <v>0.86594392131471543</v>
      </c>
      <c r="AX3258">
        <f t="shared" ca="1" si="335"/>
        <v>0.80471687237709588</v>
      </c>
    </row>
    <row r="3259" spans="1:50">
      <c r="A3259">
        <f t="shared" ca="1" si="331"/>
        <v>5.5843316373895169E-2</v>
      </c>
      <c r="R3259">
        <f t="shared" ca="1" si="332"/>
        <v>3.0467680068883669</v>
      </c>
      <c r="AH3259">
        <f t="shared" ca="1" si="333"/>
        <v>13.070738625131668</v>
      </c>
      <c r="AI3259">
        <f t="shared" ca="1" si="334"/>
        <v>0.31811482715332895</v>
      </c>
      <c r="AX3259">
        <f t="shared" ca="1" si="335"/>
        <v>1.316692930339771</v>
      </c>
    </row>
    <row r="3260" spans="1:50">
      <c r="A3260">
        <f t="shared" ca="1" si="331"/>
        <v>0.59931361736509259</v>
      </c>
      <c r="R3260">
        <f t="shared" ca="1" si="332"/>
        <v>0.22041265531703641</v>
      </c>
      <c r="AH3260">
        <f t="shared" ca="1" si="333"/>
        <v>27.452277440612587</v>
      </c>
      <c r="AI3260">
        <f t="shared" ca="1" si="334"/>
        <v>0.74580010369244598</v>
      </c>
      <c r="AX3260">
        <f t="shared" ca="1" si="335"/>
        <v>0.60861538710474972</v>
      </c>
    </row>
    <row r="3261" spans="1:50">
      <c r="A3261">
        <f t="shared" ca="1" si="331"/>
        <v>0.83825544571659083</v>
      </c>
      <c r="R3261">
        <f t="shared" ca="1" si="332"/>
        <v>-1.4222870557990872</v>
      </c>
      <c r="AH3261">
        <f t="shared" ca="1" si="333"/>
        <v>22.530292710591443</v>
      </c>
      <c r="AI3261">
        <f t="shared" ca="1" si="334"/>
        <v>0.62270759071710724</v>
      </c>
      <c r="AX3261">
        <f t="shared" ca="1" si="335"/>
        <v>0.12486668709098547</v>
      </c>
    </row>
    <row r="3262" spans="1:50">
      <c r="A3262">
        <f t="shared" ca="1" si="331"/>
        <v>6.6317297416276566E-2</v>
      </c>
      <c r="R3262">
        <f t="shared" ca="1" si="332"/>
        <v>1.055496581345629</v>
      </c>
      <c r="AH3262">
        <f t="shared" ca="1" si="333"/>
        <v>42.400212455305322</v>
      </c>
      <c r="AI3262">
        <f t="shared" ca="1" si="334"/>
        <v>0.97112161463775182</v>
      </c>
      <c r="AX3262">
        <f t="shared" ca="1" si="335"/>
        <v>2.2992965787811621</v>
      </c>
    </row>
    <row r="3263" spans="1:50">
      <c r="A3263">
        <f t="shared" ca="1" si="331"/>
        <v>0.98322120281601255</v>
      </c>
      <c r="R3263">
        <f t="shared" ca="1" si="332"/>
        <v>0.71010899200345434</v>
      </c>
      <c r="AH3263">
        <f t="shared" ca="1" si="333"/>
        <v>25.429866596621419</v>
      </c>
      <c r="AI3263">
        <f t="shared" ca="1" si="334"/>
        <v>0.69815427227009008</v>
      </c>
      <c r="AX3263">
        <f t="shared" ca="1" si="335"/>
        <v>3.4428272998528131</v>
      </c>
    </row>
    <row r="3264" spans="1:50">
      <c r="A3264">
        <f t="shared" ca="1" si="331"/>
        <v>0.93238155415417356</v>
      </c>
      <c r="R3264">
        <f t="shared" ca="1" si="332"/>
        <v>-0.20378016368967522</v>
      </c>
      <c r="AH3264">
        <f t="shared" ca="1" si="333"/>
        <v>34.278876557867179</v>
      </c>
      <c r="AI3264">
        <f t="shared" ca="1" si="334"/>
        <v>0.87642313885861101</v>
      </c>
      <c r="AX3264">
        <f t="shared" ca="1" si="335"/>
        <v>8.9927726169963993</v>
      </c>
    </row>
    <row r="3265" spans="1:50">
      <c r="A3265">
        <f t="shared" ca="1" si="331"/>
        <v>0.28322812833136768</v>
      </c>
      <c r="R3265">
        <f t="shared" ca="1" si="332"/>
        <v>-1.1575032971478072E-2</v>
      </c>
      <c r="AH3265">
        <f t="shared" ca="1" si="333"/>
        <v>19.405192618935782</v>
      </c>
      <c r="AI3265">
        <f t="shared" ca="1" si="334"/>
        <v>0.5319788806577892</v>
      </c>
      <c r="AX3265">
        <f t="shared" ca="1" si="335"/>
        <v>0.21570372917776343</v>
      </c>
    </row>
    <row r="3266" spans="1:50">
      <c r="A3266">
        <f t="shared" ca="1" si="331"/>
        <v>0.4555655633351493</v>
      </c>
      <c r="R3266">
        <f t="shared" ca="1" si="332"/>
        <v>-1.3340729526934947</v>
      </c>
      <c r="AH3266">
        <f t="shared" ca="1" si="333"/>
        <v>14.286623234597741</v>
      </c>
      <c r="AI3266">
        <f t="shared" ca="1" si="334"/>
        <v>0.36227736000621291</v>
      </c>
      <c r="AX3266">
        <f t="shared" ca="1" si="335"/>
        <v>4.5818347302745766</v>
      </c>
    </row>
    <row r="3267" spans="1:50">
      <c r="A3267">
        <f t="shared" ref="A3267:A3330" ca="1" si="336">RAND()</f>
        <v>3.5843312634498137E-2</v>
      </c>
      <c r="R3267">
        <f t="shared" ref="R3267:R3330" ca="1" si="337">_xlfn.NORM.INV(RAND(),0,1)</f>
        <v>0.42364893301994572</v>
      </c>
      <c r="AH3267">
        <f t="shared" ref="AH3267:AH3330" ca="1" si="338">IF(AI3267&lt;$AL$4,$AL$1+SQRT(AI3267*($AL$2-$AL$1)*($AL$3-$AL$1)),$AL$2-SQRT((1-AI3267)*($AL$2-$AL$1)*($AL$2-$AL$3)))</f>
        <v>32.633206299146465</v>
      </c>
      <c r="AI3267">
        <f t="shared" ref="AI3267:AI3330" ca="1" si="339">RAND()</f>
        <v>0.84919723827599702</v>
      </c>
      <c r="AX3267">
        <f t="shared" ref="AX3267:AX3330" ca="1" si="340">-LN(1-RAND())/$AW$2</f>
        <v>1.8885238653021066</v>
      </c>
    </row>
    <row r="3268" spans="1:50">
      <c r="A3268">
        <f t="shared" ca="1" si="336"/>
        <v>0.80722107330882953</v>
      </c>
      <c r="R3268">
        <f t="shared" ca="1" si="337"/>
        <v>0.14777539761357469</v>
      </c>
      <c r="AH3268">
        <f t="shared" ca="1" si="338"/>
        <v>22.565812453980861</v>
      </c>
      <c r="AI3268">
        <f t="shared" ca="1" si="339"/>
        <v>0.62368267684492418</v>
      </c>
      <c r="AX3268">
        <f t="shared" ca="1" si="340"/>
        <v>0.98731648136132111</v>
      </c>
    </row>
    <row r="3269" spans="1:50">
      <c r="A3269">
        <f t="shared" ca="1" si="336"/>
        <v>4.9912571674548545E-4</v>
      </c>
      <c r="R3269">
        <f t="shared" ca="1" si="337"/>
        <v>0.64390425998796197</v>
      </c>
      <c r="AH3269">
        <f t="shared" ca="1" si="338"/>
        <v>13.819562835227686</v>
      </c>
      <c r="AI3269">
        <f t="shared" ca="1" si="339"/>
        <v>0.34548798328298103</v>
      </c>
      <c r="AX3269">
        <f t="shared" ca="1" si="340"/>
        <v>0.95436570614204819</v>
      </c>
    </row>
    <row r="3270" spans="1:50">
      <c r="A3270">
        <f t="shared" ca="1" si="336"/>
        <v>4.4588473474990731E-2</v>
      </c>
      <c r="R3270">
        <f t="shared" ca="1" si="337"/>
        <v>-0.25322070602241253</v>
      </c>
      <c r="AH3270">
        <f t="shared" ca="1" si="338"/>
        <v>15.700891527591871</v>
      </c>
      <c r="AI3270">
        <f t="shared" ca="1" si="339"/>
        <v>0.41178557899899038</v>
      </c>
      <c r="AX3270">
        <f t="shared" ca="1" si="340"/>
        <v>7.3181254265961698E-2</v>
      </c>
    </row>
    <row r="3271" spans="1:50">
      <c r="A3271">
        <f t="shared" ca="1" si="336"/>
        <v>0.2525774513376331</v>
      </c>
      <c r="R3271">
        <f t="shared" ca="1" si="337"/>
        <v>0.22406805436672489</v>
      </c>
      <c r="AH3271">
        <f t="shared" ca="1" si="338"/>
        <v>11.009668956179368</v>
      </c>
      <c r="AI3271">
        <f t="shared" ca="1" si="339"/>
        <v>0.23987704254663833</v>
      </c>
      <c r="AX3271">
        <f t="shared" ca="1" si="340"/>
        <v>2.6316224185484027</v>
      </c>
    </row>
    <row r="3272" spans="1:50">
      <c r="A3272">
        <f t="shared" ca="1" si="336"/>
        <v>0.88035317963001569</v>
      </c>
      <c r="R3272">
        <f t="shared" ca="1" si="337"/>
        <v>1.030370553591607</v>
      </c>
      <c r="AH3272">
        <f t="shared" ca="1" si="338"/>
        <v>11.631507243639369</v>
      </c>
      <c r="AI3272">
        <f t="shared" ca="1" si="339"/>
        <v>0.26392938180255099</v>
      </c>
      <c r="AX3272">
        <f t="shared" ca="1" si="340"/>
        <v>1.4415386034470352</v>
      </c>
    </row>
    <row r="3273" spans="1:50">
      <c r="A3273">
        <f t="shared" ca="1" si="336"/>
        <v>0.56167178406822005</v>
      </c>
      <c r="R3273">
        <f t="shared" ca="1" si="337"/>
        <v>-0.72984146397783378</v>
      </c>
      <c r="AH3273">
        <f t="shared" ca="1" si="338"/>
        <v>10.110276071116168</v>
      </c>
      <c r="AI3273">
        <f t="shared" ca="1" si="339"/>
        <v>0.20440496243871631</v>
      </c>
      <c r="AX3273">
        <f t="shared" ca="1" si="340"/>
        <v>4.4714814904886531</v>
      </c>
    </row>
    <row r="3274" spans="1:50">
      <c r="A3274">
        <f t="shared" ca="1" si="336"/>
        <v>0.95103699994053459</v>
      </c>
      <c r="R3274">
        <f t="shared" ca="1" si="337"/>
        <v>-1.2358761630353303</v>
      </c>
      <c r="AH3274">
        <f t="shared" ca="1" si="338"/>
        <v>18.038667455010142</v>
      </c>
      <c r="AI3274">
        <f t="shared" ca="1" si="339"/>
        <v>0.48923661097428606</v>
      </c>
      <c r="AX3274">
        <f t="shared" ca="1" si="340"/>
        <v>1.5933430850479575</v>
      </c>
    </row>
    <row r="3275" spans="1:50">
      <c r="A3275">
        <f t="shared" ca="1" si="336"/>
        <v>0.73556192803767062</v>
      </c>
      <c r="R3275">
        <f t="shared" ca="1" si="337"/>
        <v>-0.89040359839492111</v>
      </c>
      <c r="AH3275">
        <f t="shared" ca="1" si="338"/>
        <v>40.954569288278165</v>
      </c>
      <c r="AI3275">
        <f t="shared" ca="1" si="339"/>
        <v>0.9590900916197197</v>
      </c>
      <c r="AX3275">
        <f t="shared" ca="1" si="340"/>
        <v>0.15058309460208344</v>
      </c>
    </row>
    <row r="3276" spans="1:50">
      <c r="A3276">
        <f t="shared" ca="1" si="336"/>
        <v>0.45115935292906806</v>
      </c>
      <c r="R3276">
        <f t="shared" ca="1" si="337"/>
        <v>0.66784556526342376</v>
      </c>
      <c r="AH3276">
        <f t="shared" ca="1" si="338"/>
        <v>12.817612927240233</v>
      </c>
      <c r="AI3276">
        <f t="shared" ca="1" si="339"/>
        <v>0.30873504578573374</v>
      </c>
      <c r="AX3276">
        <f t="shared" ca="1" si="340"/>
        <v>1.6873996130967037</v>
      </c>
    </row>
    <row r="3277" spans="1:50">
      <c r="A3277">
        <f t="shared" ca="1" si="336"/>
        <v>0.40733375687871121</v>
      </c>
      <c r="R3277">
        <f t="shared" ca="1" si="337"/>
        <v>2.4278951271087386</v>
      </c>
      <c r="AH3277">
        <f t="shared" ca="1" si="338"/>
        <v>44.163142225919401</v>
      </c>
      <c r="AI3277">
        <f t="shared" ca="1" si="339"/>
        <v>0.98296554566257743</v>
      </c>
      <c r="AX3277">
        <f t="shared" ca="1" si="340"/>
        <v>0.34467919846376427</v>
      </c>
    </row>
    <row r="3278" spans="1:50">
      <c r="A3278">
        <f t="shared" ca="1" si="336"/>
        <v>0.27080904354558832</v>
      </c>
      <c r="R3278">
        <f t="shared" ca="1" si="337"/>
        <v>6.5145974299358117E-2</v>
      </c>
      <c r="AH3278">
        <f t="shared" ca="1" si="338"/>
        <v>15.823450042372812</v>
      </c>
      <c r="AI3278">
        <f t="shared" ca="1" si="339"/>
        <v>0.41598171649690641</v>
      </c>
      <c r="AX3278">
        <f t="shared" ca="1" si="340"/>
        <v>5.0342952756133971E-2</v>
      </c>
    </row>
    <row r="3279" spans="1:50">
      <c r="A3279">
        <f t="shared" ca="1" si="336"/>
        <v>0.73336110363942475</v>
      </c>
      <c r="R3279">
        <f t="shared" ca="1" si="337"/>
        <v>-1.4812165130670627</v>
      </c>
      <c r="AH3279">
        <f t="shared" ca="1" si="338"/>
        <v>10.40098191291635</v>
      </c>
      <c r="AI3279">
        <f t="shared" ca="1" si="339"/>
        <v>0.21595888326941104</v>
      </c>
      <c r="AX3279">
        <f t="shared" ca="1" si="340"/>
        <v>1.1992643728489687</v>
      </c>
    </row>
    <row r="3280" spans="1:50">
      <c r="A3280">
        <f t="shared" ca="1" si="336"/>
        <v>0.91833496508611345</v>
      </c>
      <c r="R3280">
        <f t="shared" ca="1" si="337"/>
        <v>3.4639749492257496E-2</v>
      </c>
      <c r="AH3280">
        <f t="shared" ca="1" si="338"/>
        <v>16.546131856157004</v>
      </c>
      <c r="AI3280">
        <f t="shared" ca="1" si="339"/>
        <v>0.44041935310718339</v>
      </c>
      <c r="AX3280">
        <f t="shared" ca="1" si="340"/>
        <v>2.8431823060693131</v>
      </c>
    </row>
    <row r="3281" spans="1:50">
      <c r="A3281">
        <f t="shared" ca="1" si="336"/>
        <v>0.9812174225977347</v>
      </c>
      <c r="R3281">
        <f t="shared" ca="1" si="337"/>
        <v>0.81669966018353546</v>
      </c>
      <c r="AH3281">
        <f t="shared" ca="1" si="338"/>
        <v>12.905896135981486</v>
      </c>
      <c r="AI3281">
        <f t="shared" ca="1" si="339"/>
        <v>0.31201372926270354</v>
      </c>
      <c r="AX3281">
        <f t="shared" ca="1" si="340"/>
        <v>2.1785139091265453</v>
      </c>
    </row>
    <row r="3282" spans="1:50">
      <c r="A3282">
        <f t="shared" ca="1" si="336"/>
        <v>0.61724138201259171</v>
      </c>
      <c r="R3282">
        <f t="shared" ca="1" si="337"/>
        <v>0.40466577250572461</v>
      </c>
      <c r="AH3282">
        <f t="shared" ca="1" si="338"/>
        <v>24.788886189059671</v>
      </c>
      <c r="AI3282">
        <f t="shared" ca="1" si="339"/>
        <v>0.68219987020590689</v>
      </c>
      <c r="AX3282">
        <f t="shared" ca="1" si="340"/>
        <v>0.42301391180858688</v>
      </c>
    </row>
    <row r="3283" spans="1:50">
      <c r="A3283">
        <f t="shared" ca="1" si="336"/>
        <v>0.99696972805284567</v>
      </c>
      <c r="R3283">
        <f t="shared" ca="1" si="337"/>
        <v>0.78255422937535934</v>
      </c>
      <c r="AH3283">
        <f t="shared" ca="1" si="338"/>
        <v>8.8924630462130629</v>
      </c>
      <c r="AI3283">
        <f t="shared" ca="1" si="339"/>
        <v>0.15815179805652979</v>
      </c>
      <c r="AX3283">
        <f t="shared" ca="1" si="340"/>
        <v>1.5780762194344844</v>
      </c>
    </row>
    <row r="3284" spans="1:50">
      <c r="A3284">
        <f t="shared" ca="1" si="336"/>
        <v>0.35577777584606807</v>
      </c>
      <c r="R3284">
        <f t="shared" ca="1" si="337"/>
        <v>-0.58380658802093</v>
      </c>
      <c r="AH3284">
        <f t="shared" ca="1" si="338"/>
        <v>12.567611137120267</v>
      </c>
      <c r="AI3284">
        <f t="shared" ca="1" si="339"/>
        <v>0.29940813200907856</v>
      </c>
      <c r="AX3284">
        <f t="shared" ca="1" si="340"/>
        <v>0.2026293356916011</v>
      </c>
    </row>
    <row r="3285" spans="1:50">
      <c r="A3285">
        <f t="shared" ca="1" si="336"/>
        <v>0.11475892657125597</v>
      </c>
      <c r="R3285">
        <f t="shared" ca="1" si="337"/>
        <v>3.1994263985264247E-2</v>
      </c>
      <c r="AH3285">
        <f t="shared" ca="1" si="338"/>
        <v>32.444305126399101</v>
      </c>
      <c r="AI3285">
        <f t="shared" ca="1" si="339"/>
        <v>0.84589878875251157</v>
      </c>
      <c r="AX3285">
        <f t="shared" ca="1" si="340"/>
        <v>0.94645979111300516</v>
      </c>
    </row>
    <row r="3286" spans="1:50">
      <c r="A3286">
        <f t="shared" ca="1" si="336"/>
        <v>0.34160941957770363</v>
      </c>
      <c r="R3286">
        <f t="shared" ca="1" si="337"/>
        <v>0.21314074945378764</v>
      </c>
      <c r="AH3286">
        <f t="shared" ca="1" si="338"/>
        <v>24.20572826037597</v>
      </c>
      <c r="AI3286">
        <f t="shared" ca="1" si="339"/>
        <v>0.66732777271121657</v>
      </c>
      <c r="AX3286">
        <f t="shared" ca="1" si="340"/>
        <v>1.1299991940222578</v>
      </c>
    </row>
    <row r="3287" spans="1:50">
      <c r="A3287">
        <f t="shared" ca="1" si="336"/>
        <v>1.4958035035488759E-2</v>
      </c>
      <c r="R3287">
        <f t="shared" ca="1" si="337"/>
        <v>-1.147632135704713</v>
      </c>
      <c r="AH3287">
        <f t="shared" ca="1" si="338"/>
        <v>19.956099260534636</v>
      </c>
      <c r="AI3287">
        <f t="shared" ca="1" si="339"/>
        <v>0.54868201417857632</v>
      </c>
      <c r="AX3287">
        <f t="shared" ca="1" si="340"/>
        <v>2.1179319172880859</v>
      </c>
    </row>
    <row r="3288" spans="1:50">
      <c r="A3288">
        <f t="shared" ca="1" si="336"/>
        <v>0.30749581720830488</v>
      </c>
      <c r="R3288">
        <f t="shared" ca="1" si="337"/>
        <v>-0.32669497783543072</v>
      </c>
      <c r="AH3288">
        <f t="shared" ca="1" si="338"/>
        <v>24.854733503800901</v>
      </c>
      <c r="AI3288">
        <f t="shared" ca="1" si="339"/>
        <v>0.68385778641756356</v>
      </c>
      <c r="AX3288">
        <f t="shared" ca="1" si="340"/>
        <v>0.85708784854588305</v>
      </c>
    </row>
    <row r="3289" spans="1:50">
      <c r="A3289">
        <f t="shared" ca="1" si="336"/>
        <v>0.42331206423257017</v>
      </c>
      <c r="R3289">
        <f t="shared" ca="1" si="337"/>
        <v>1.9357447067785267</v>
      </c>
      <c r="AH3289">
        <f t="shared" ca="1" si="338"/>
        <v>26.152857155819301</v>
      </c>
      <c r="AI3289">
        <f t="shared" ca="1" si="339"/>
        <v>0.71565688908462066</v>
      </c>
      <c r="AX3289">
        <f t="shared" ca="1" si="340"/>
        <v>0.71955206802153104</v>
      </c>
    </row>
    <row r="3290" spans="1:50">
      <c r="A3290">
        <f t="shared" ca="1" si="336"/>
        <v>0.2030355561930608</v>
      </c>
      <c r="R3290">
        <f t="shared" ca="1" si="337"/>
        <v>0.2285982279455184</v>
      </c>
      <c r="AH3290">
        <f t="shared" ca="1" si="338"/>
        <v>39.780173761884924</v>
      </c>
      <c r="AI3290">
        <f t="shared" ca="1" si="339"/>
        <v>0.94777757583136735</v>
      </c>
      <c r="AX3290">
        <f t="shared" ca="1" si="340"/>
        <v>0.54361062315792519</v>
      </c>
    </row>
    <row r="3291" spans="1:50">
      <c r="A3291">
        <f t="shared" ca="1" si="336"/>
        <v>0.92151295983499626</v>
      </c>
      <c r="R3291">
        <f t="shared" ca="1" si="337"/>
        <v>0.7948894567363668</v>
      </c>
      <c r="AH3291">
        <f t="shared" ca="1" si="338"/>
        <v>25.043007577925668</v>
      </c>
      <c r="AI3291">
        <f t="shared" ca="1" si="339"/>
        <v>0.68857426462226223</v>
      </c>
      <c r="AX3291">
        <f t="shared" ca="1" si="340"/>
        <v>0.48627550332989156</v>
      </c>
    </row>
    <row r="3292" spans="1:50">
      <c r="A3292">
        <f t="shared" ca="1" si="336"/>
        <v>0.12119893431969231</v>
      </c>
      <c r="R3292">
        <f t="shared" ca="1" si="337"/>
        <v>0.17199508571157249</v>
      </c>
      <c r="AH3292">
        <f t="shared" ca="1" si="338"/>
        <v>9.97217348719699</v>
      </c>
      <c r="AI3292">
        <f t="shared" ca="1" si="339"/>
        <v>0.19888848811750914</v>
      </c>
      <c r="AX3292">
        <f t="shared" ca="1" si="340"/>
        <v>1.4655094643811555</v>
      </c>
    </row>
    <row r="3293" spans="1:50">
      <c r="A3293">
        <f t="shared" ca="1" si="336"/>
        <v>0.24107973402689808</v>
      </c>
      <c r="R3293">
        <f t="shared" ca="1" si="337"/>
        <v>2.0539662527025082</v>
      </c>
      <c r="AH3293">
        <f t="shared" ca="1" si="338"/>
        <v>7.9272959743514919</v>
      </c>
      <c r="AI3293">
        <f t="shared" ca="1" si="339"/>
        <v>0.12568404292993873</v>
      </c>
      <c r="AX3293">
        <f t="shared" ca="1" si="340"/>
        <v>1.1718259917746936</v>
      </c>
    </row>
    <row r="3294" spans="1:50">
      <c r="A3294">
        <f t="shared" ca="1" si="336"/>
        <v>2.6021361016742905E-2</v>
      </c>
      <c r="R3294">
        <f t="shared" ca="1" si="337"/>
        <v>1.1818805466734026</v>
      </c>
      <c r="AH3294">
        <f t="shared" ca="1" si="338"/>
        <v>4.4096183597057692</v>
      </c>
      <c r="AI3294">
        <f t="shared" ca="1" si="339"/>
        <v>3.88894681565084E-2</v>
      </c>
      <c r="AX3294">
        <f t="shared" ca="1" si="340"/>
        <v>2.8963736254045562</v>
      </c>
    </row>
    <row r="3295" spans="1:50">
      <c r="A3295">
        <f t="shared" ca="1" si="336"/>
        <v>0.2237538927032352</v>
      </c>
      <c r="R3295">
        <f t="shared" ca="1" si="337"/>
        <v>-1.0334058090146814E-2</v>
      </c>
      <c r="AH3295">
        <f t="shared" ca="1" si="338"/>
        <v>14.649272149595063</v>
      </c>
      <c r="AI3295">
        <f t="shared" ca="1" si="339"/>
        <v>0.37516302022330228</v>
      </c>
      <c r="AX3295">
        <f t="shared" ca="1" si="340"/>
        <v>0.32864698276772408</v>
      </c>
    </row>
    <row r="3296" spans="1:50">
      <c r="A3296">
        <f t="shared" ca="1" si="336"/>
        <v>0.90957363310778494</v>
      </c>
      <c r="R3296">
        <f t="shared" ca="1" si="337"/>
        <v>-1.0051566558335163</v>
      </c>
      <c r="AH3296">
        <f t="shared" ca="1" si="338"/>
        <v>21.469799230601669</v>
      </c>
      <c r="AI3296">
        <f t="shared" ca="1" si="339"/>
        <v>0.5930138220289114</v>
      </c>
      <c r="AX3296">
        <f t="shared" ca="1" si="340"/>
        <v>0.62952084436133937</v>
      </c>
    </row>
    <row r="3297" spans="1:50">
      <c r="A3297">
        <f t="shared" ca="1" si="336"/>
        <v>0.77775708935190702</v>
      </c>
      <c r="R3297">
        <f t="shared" ca="1" si="337"/>
        <v>8.5037465959453842E-2</v>
      </c>
      <c r="AH3297">
        <f t="shared" ca="1" si="338"/>
        <v>33.369381471870582</v>
      </c>
      <c r="AI3297">
        <f t="shared" ca="1" si="339"/>
        <v>0.86171126368591922</v>
      </c>
      <c r="AX3297">
        <f t="shared" ca="1" si="340"/>
        <v>1.0374306219900027</v>
      </c>
    </row>
    <row r="3298" spans="1:50">
      <c r="A3298">
        <f t="shared" ca="1" si="336"/>
        <v>0.41830095003934931</v>
      </c>
      <c r="R3298">
        <f t="shared" ca="1" si="337"/>
        <v>0.77451113117031212</v>
      </c>
      <c r="AH3298">
        <f t="shared" ca="1" si="338"/>
        <v>8.088544041421363</v>
      </c>
      <c r="AI3298">
        <f t="shared" ca="1" si="339"/>
        <v>0.13084908942002604</v>
      </c>
      <c r="AX3298">
        <f t="shared" ca="1" si="340"/>
        <v>1.1403637554795198</v>
      </c>
    </row>
    <row r="3299" spans="1:50">
      <c r="A3299">
        <f t="shared" ca="1" si="336"/>
        <v>0.95152207884002649</v>
      </c>
      <c r="R3299">
        <f t="shared" ca="1" si="337"/>
        <v>0.31207660935408693</v>
      </c>
      <c r="AH3299">
        <f t="shared" ca="1" si="338"/>
        <v>17.080748547499304</v>
      </c>
      <c r="AI3299">
        <f t="shared" ca="1" si="339"/>
        <v>0.45816144190351527</v>
      </c>
      <c r="AX3299">
        <f t="shared" ca="1" si="340"/>
        <v>4.652671335076608</v>
      </c>
    </row>
    <row r="3300" spans="1:50">
      <c r="A3300">
        <f t="shared" ca="1" si="336"/>
        <v>0.22205293567648288</v>
      </c>
      <c r="R3300">
        <f t="shared" ca="1" si="337"/>
        <v>-1.1975987545444016</v>
      </c>
      <c r="AH3300">
        <f t="shared" ca="1" si="338"/>
        <v>13.967645354277884</v>
      </c>
      <c r="AI3300">
        <f t="shared" ca="1" si="339"/>
        <v>0.35083470934245409</v>
      </c>
      <c r="AX3300">
        <f t="shared" ca="1" si="340"/>
        <v>8.5279997130189758E-2</v>
      </c>
    </row>
    <row r="3301" spans="1:50">
      <c r="A3301">
        <f t="shared" ca="1" si="336"/>
        <v>0.16087972441190568</v>
      </c>
      <c r="R3301">
        <f t="shared" ca="1" si="337"/>
        <v>2.5661143551451318</v>
      </c>
      <c r="AH3301">
        <f t="shared" ca="1" si="338"/>
        <v>21.743680067969816</v>
      </c>
      <c r="AI3301">
        <f t="shared" ca="1" si="339"/>
        <v>0.60079019194937688</v>
      </c>
      <c r="AX3301">
        <f t="shared" ca="1" si="340"/>
        <v>3.3696702723799508</v>
      </c>
    </row>
    <row r="3302" spans="1:50">
      <c r="A3302">
        <f t="shared" ca="1" si="336"/>
        <v>0.33449614909316605</v>
      </c>
      <c r="R3302">
        <f t="shared" ca="1" si="337"/>
        <v>-0.15192696941912615</v>
      </c>
      <c r="AH3302">
        <f t="shared" ca="1" si="338"/>
        <v>11.693574757550593</v>
      </c>
      <c r="AI3302">
        <f t="shared" ca="1" si="339"/>
        <v>0.26630889257231749</v>
      </c>
      <c r="AX3302">
        <f t="shared" ca="1" si="340"/>
        <v>0.40946748339057742</v>
      </c>
    </row>
    <row r="3303" spans="1:50">
      <c r="A3303">
        <f t="shared" ca="1" si="336"/>
        <v>0.57699077797027376</v>
      </c>
      <c r="R3303">
        <f t="shared" ca="1" si="337"/>
        <v>1.2434947489314696</v>
      </c>
      <c r="AH3303">
        <f t="shared" ca="1" si="338"/>
        <v>13.726095481647846</v>
      </c>
      <c r="AI3303">
        <f t="shared" ca="1" si="339"/>
        <v>0.34210192549673546</v>
      </c>
      <c r="AX3303">
        <f t="shared" ca="1" si="340"/>
        <v>6.8510808741170823</v>
      </c>
    </row>
    <row r="3304" spans="1:50">
      <c r="A3304">
        <f t="shared" ca="1" si="336"/>
        <v>0.98641527581301602</v>
      </c>
      <c r="R3304">
        <f t="shared" ca="1" si="337"/>
        <v>2.0228730855129831</v>
      </c>
      <c r="AH3304">
        <f t="shared" ca="1" si="338"/>
        <v>39.331150945350672</v>
      </c>
      <c r="AI3304">
        <f t="shared" ca="1" si="339"/>
        <v>0.94308782992455409</v>
      </c>
      <c r="AX3304">
        <f t="shared" ca="1" si="340"/>
        <v>0.69348647861120249</v>
      </c>
    </row>
    <row r="3305" spans="1:50">
      <c r="A3305">
        <f t="shared" ca="1" si="336"/>
        <v>0.42721039130375682</v>
      </c>
      <c r="R3305">
        <f t="shared" ca="1" si="337"/>
        <v>-1.1333145043439121</v>
      </c>
      <c r="AH3305">
        <f t="shared" ca="1" si="338"/>
        <v>8.9979405231946128</v>
      </c>
      <c r="AI3305">
        <f t="shared" ca="1" si="339"/>
        <v>0.16192586731789549</v>
      </c>
      <c r="AX3305">
        <f t="shared" ca="1" si="340"/>
        <v>0.51191608980145409</v>
      </c>
    </row>
    <row r="3306" spans="1:50">
      <c r="A3306">
        <f t="shared" ca="1" si="336"/>
        <v>0.72603531224298801</v>
      </c>
      <c r="R3306">
        <f t="shared" ca="1" si="337"/>
        <v>1.0072059321429709</v>
      </c>
      <c r="AH3306">
        <f t="shared" ca="1" si="338"/>
        <v>21.470898891419058</v>
      </c>
      <c r="AI3306">
        <f t="shared" ca="1" si="339"/>
        <v>0.59304519496818286</v>
      </c>
      <c r="AX3306">
        <f t="shared" ca="1" si="340"/>
        <v>0.25902419383800918</v>
      </c>
    </row>
    <row r="3307" spans="1:50">
      <c r="A3307">
        <f t="shared" ca="1" si="336"/>
        <v>0.48212187795335293</v>
      </c>
      <c r="R3307">
        <f t="shared" ca="1" si="337"/>
        <v>0.14612622441704512</v>
      </c>
      <c r="AH3307">
        <f t="shared" ca="1" si="338"/>
        <v>14.292324498657948</v>
      </c>
      <c r="AI3307">
        <f t="shared" ca="1" si="339"/>
        <v>0.36248095514542822</v>
      </c>
      <c r="AX3307">
        <f t="shared" ca="1" si="340"/>
        <v>1.0161210651321693</v>
      </c>
    </row>
    <row r="3308" spans="1:50">
      <c r="A3308">
        <f t="shared" ca="1" si="336"/>
        <v>0.32224025950083945</v>
      </c>
      <c r="R3308">
        <f t="shared" ca="1" si="337"/>
        <v>-0.13496598559552406</v>
      </c>
      <c r="AH3308">
        <f t="shared" ca="1" si="338"/>
        <v>16.311834592825925</v>
      </c>
      <c r="AI3308">
        <f t="shared" ca="1" si="339"/>
        <v>0.43255375574943988</v>
      </c>
      <c r="AX3308">
        <f t="shared" ca="1" si="340"/>
        <v>8.6477194948602882</v>
      </c>
    </row>
    <row r="3309" spans="1:50">
      <c r="A3309">
        <f t="shared" ca="1" si="336"/>
        <v>0.68174796352561884</v>
      </c>
      <c r="R3309">
        <f t="shared" ca="1" si="337"/>
        <v>-0.79345709195161551</v>
      </c>
      <c r="AH3309">
        <f t="shared" ca="1" si="338"/>
        <v>13.719302548847438</v>
      </c>
      <c r="AI3309">
        <f t="shared" ca="1" si="339"/>
        <v>0.34185549622896616</v>
      </c>
      <c r="AX3309">
        <f t="shared" ca="1" si="340"/>
        <v>4.6039189368353837</v>
      </c>
    </row>
    <row r="3310" spans="1:50">
      <c r="A3310">
        <f t="shared" ca="1" si="336"/>
        <v>0.62954146756091556</v>
      </c>
      <c r="R3310">
        <f t="shared" ca="1" si="337"/>
        <v>1.4144607386657289</v>
      </c>
      <c r="AH3310">
        <f t="shared" ca="1" si="338"/>
        <v>24.991647823880776</v>
      </c>
      <c r="AI3310">
        <f t="shared" ca="1" si="339"/>
        <v>0.68729116071759644</v>
      </c>
      <c r="AX3310">
        <f t="shared" ca="1" si="340"/>
        <v>1.8775702001522512</v>
      </c>
    </row>
    <row r="3311" spans="1:50">
      <c r="A3311">
        <f t="shared" ca="1" si="336"/>
        <v>0.94661837974951668</v>
      </c>
      <c r="R3311">
        <f t="shared" ca="1" si="337"/>
        <v>0.15700301092407129</v>
      </c>
      <c r="AH3311">
        <f t="shared" ca="1" si="338"/>
        <v>26.022807727787725</v>
      </c>
      <c r="AI3311">
        <f t="shared" ca="1" si="339"/>
        <v>0.71254712537068199</v>
      </c>
      <c r="AX3311">
        <f t="shared" ca="1" si="340"/>
        <v>1.739889570602122</v>
      </c>
    </row>
    <row r="3312" spans="1:50">
      <c r="A3312">
        <f t="shared" ca="1" si="336"/>
        <v>0.31670518457625441</v>
      </c>
      <c r="R3312">
        <f t="shared" ca="1" si="337"/>
        <v>1.7816773027169897</v>
      </c>
      <c r="AH3312">
        <f t="shared" ca="1" si="338"/>
        <v>13.94604660995639</v>
      </c>
      <c r="AI3312">
        <f t="shared" ca="1" si="339"/>
        <v>0.35005622247428136</v>
      </c>
      <c r="AX3312">
        <f t="shared" ca="1" si="340"/>
        <v>0.25769571428105287</v>
      </c>
    </row>
    <row r="3313" spans="1:50">
      <c r="A3313">
        <f t="shared" ca="1" si="336"/>
        <v>0.34698453893039194</v>
      </c>
      <c r="R3313">
        <f t="shared" ca="1" si="337"/>
        <v>0.19048159478151241</v>
      </c>
      <c r="AH3313">
        <f t="shared" ca="1" si="338"/>
        <v>21.770330557527252</v>
      </c>
      <c r="AI3313">
        <f t="shared" ca="1" si="339"/>
        <v>0.6015428815843602</v>
      </c>
      <c r="AX3313">
        <f t="shared" ca="1" si="340"/>
        <v>0.57378609902979183</v>
      </c>
    </row>
    <row r="3314" spans="1:50">
      <c r="A3314">
        <f t="shared" ca="1" si="336"/>
        <v>0.76292167676559608</v>
      </c>
      <c r="R3314">
        <f t="shared" ca="1" si="337"/>
        <v>0.57330141721022287</v>
      </c>
      <c r="AH3314">
        <f t="shared" ca="1" si="338"/>
        <v>25.193156728376927</v>
      </c>
      <c r="AI3314">
        <f t="shared" ca="1" si="339"/>
        <v>0.6923102634485645</v>
      </c>
      <c r="AX3314">
        <f t="shared" ca="1" si="340"/>
        <v>2.0464323438243928</v>
      </c>
    </row>
    <row r="3315" spans="1:50">
      <c r="A3315">
        <f t="shared" ca="1" si="336"/>
        <v>0.87189784590893227</v>
      </c>
      <c r="R3315">
        <f t="shared" ca="1" si="337"/>
        <v>-0.20872007481971977</v>
      </c>
      <c r="AH3315">
        <f t="shared" ca="1" si="338"/>
        <v>25.007038527371737</v>
      </c>
      <c r="AI3315">
        <f t="shared" ca="1" si="339"/>
        <v>0.68767593841385966</v>
      </c>
      <c r="AX3315">
        <f t="shared" ca="1" si="340"/>
        <v>2.2738802688535662</v>
      </c>
    </row>
    <row r="3316" spans="1:50">
      <c r="A3316">
        <f t="shared" ca="1" si="336"/>
        <v>0.35823644653539921</v>
      </c>
      <c r="R3316">
        <f t="shared" ca="1" si="337"/>
        <v>-0.61585871583192042</v>
      </c>
      <c r="AH3316">
        <f t="shared" ca="1" si="338"/>
        <v>29.258703577841128</v>
      </c>
      <c r="AI3316">
        <f t="shared" ca="1" si="339"/>
        <v>0.78489931136406976</v>
      </c>
      <c r="AX3316">
        <f t="shared" ca="1" si="340"/>
        <v>0.42855641911330872</v>
      </c>
    </row>
    <row r="3317" spans="1:50">
      <c r="A3317">
        <f t="shared" ca="1" si="336"/>
        <v>4.1480863795027467E-2</v>
      </c>
      <c r="R3317">
        <f t="shared" ca="1" si="337"/>
        <v>-0.59394305145874182</v>
      </c>
      <c r="AH3317">
        <f t="shared" ca="1" si="338"/>
        <v>14.434255810933614</v>
      </c>
      <c r="AI3317">
        <f t="shared" ca="1" si="339"/>
        <v>0.36753892013894529</v>
      </c>
      <c r="AX3317">
        <f t="shared" ca="1" si="340"/>
        <v>2.0001630743418728</v>
      </c>
    </row>
    <row r="3318" spans="1:50">
      <c r="A3318">
        <f t="shared" ca="1" si="336"/>
        <v>0.10728063018891265</v>
      </c>
      <c r="R3318">
        <f t="shared" ca="1" si="337"/>
        <v>0.65158685162537588</v>
      </c>
      <c r="AH3318">
        <f t="shared" ca="1" si="338"/>
        <v>25.094686434731216</v>
      </c>
      <c r="AI3318">
        <f t="shared" ca="1" si="339"/>
        <v>0.68986267810781932</v>
      </c>
      <c r="AX3318">
        <f t="shared" ca="1" si="340"/>
        <v>1.0991872458964411</v>
      </c>
    </row>
    <row r="3319" spans="1:50">
      <c r="A3319">
        <f t="shared" ca="1" si="336"/>
        <v>0.13107365342014643</v>
      </c>
      <c r="R3319">
        <f t="shared" ca="1" si="337"/>
        <v>-0.54443403402943902</v>
      </c>
      <c r="AH3319">
        <f t="shared" ca="1" si="338"/>
        <v>5.2131147487601641</v>
      </c>
      <c r="AI3319">
        <f t="shared" ca="1" si="339"/>
        <v>5.4353130767481495E-2</v>
      </c>
      <c r="AX3319">
        <f t="shared" ca="1" si="340"/>
        <v>2.3971253151842378</v>
      </c>
    </row>
    <row r="3320" spans="1:50">
      <c r="A3320">
        <f t="shared" ca="1" si="336"/>
        <v>0.54760335712277974</v>
      </c>
      <c r="R3320">
        <f t="shared" ca="1" si="337"/>
        <v>0.44751953285638962</v>
      </c>
      <c r="AH3320">
        <f t="shared" ca="1" si="338"/>
        <v>26.249970727857534</v>
      </c>
      <c r="AI3320">
        <f t="shared" ca="1" si="339"/>
        <v>0.71796805478618797</v>
      </c>
      <c r="AX3320">
        <f t="shared" ca="1" si="340"/>
        <v>1.5205870893563398</v>
      </c>
    </row>
    <row r="3321" spans="1:50">
      <c r="A3321">
        <f t="shared" ca="1" si="336"/>
        <v>0.49706400780639515</v>
      </c>
      <c r="R3321">
        <f t="shared" ca="1" si="337"/>
        <v>-0.38718565337969069</v>
      </c>
      <c r="AH3321">
        <f t="shared" ca="1" si="338"/>
        <v>22.896730770883231</v>
      </c>
      <c r="AI3321">
        <f t="shared" ca="1" si="339"/>
        <v>0.63270639854700605</v>
      </c>
      <c r="AX3321">
        <f t="shared" ca="1" si="340"/>
        <v>3.3691419115044705</v>
      </c>
    </row>
    <row r="3322" spans="1:50">
      <c r="A3322">
        <f t="shared" ca="1" si="336"/>
        <v>0.62868191074923718</v>
      </c>
      <c r="R3322">
        <f t="shared" ca="1" si="337"/>
        <v>-0.39133474734220586</v>
      </c>
      <c r="AH3322">
        <f t="shared" ca="1" si="338"/>
        <v>13.381790993325581</v>
      </c>
      <c r="AI3322">
        <f t="shared" ca="1" si="339"/>
        <v>0.3295533845717542</v>
      </c>
      <c r="AX3322">
        <f t="shared" ca="1" si="340"/>
        <v>0.44819583440187805</v>
      </c>
    </row>
    <row r="3323" spans="1:50">
      <c r="A3323">
        <f t="shared" ca="1" si="336"/>
        <v>0.63956393023186831</v>
      </c>
      <c r="R3323">
        <f t="shared" ca="1" si="337"/>
        <v>-1.7043758242024903E-2</v>
      </c>
      <c r="AH3323">
        <f t="shared" ca="1" si="338"/>
        <v>9.0033779584293185</v>
      </c>
      <c r="AI3323">
        <f t="shared" ca="1" si="339"/>
        <v>0.16212162932466179</v>
      </c>
      <c r="AX3323">
        <f t="shared" ca="1" si="340"/>
        <v>2.6088248158253413</v>
      </c>
    </row>
    <row r="3324" spans="1:50">
      <c r="A3324">
        <f t="shared" ca="1" si="336"/>
        <v>0.8963518926489662</v>
      </c>
      <c r="R3324">
        <f t="shared" ca="1" si="337"/>
        <v>1.0617520593829051</v>
      </c>
      <c r="AH3324">
        <f t="shared" ca="1" si="338"/>
        <v>23.002140828669123</v>
      </c>
      <c r="AI3324">
        <f t="shared" ca="1" si="339"/>
        <v>0.63555780008249263</v>
      </c>
      <c r="AX3324">
        <f t="shared" ca="1" si="340"/>
        <v>5.8411266060606089</v>
      </c>
    </row>
    <row r="3325" spans="1:50">
      <c r="A3325">
        <f t="shared" ca="1" si="336"/>
        <v>0.75925148826820432</v>
      </c>
      <c r="R3325">
        <f t="shared" ca="1" si="337"/>
        <v>-9.7308081122421689E-2</v>
      </c>
      <c r="AH3325">
        <f t="shared" ca="1" si="338"/>
        <v>24.681594549420968</v>
      </c>
      <c r="AI3325">
        <f t="shared" ca="1" si="339"/>
        <v>0.67948917272004494</v>
      </c>
      <c r="AX3325">
        <f t="shared" ca="1" si="340"/>
        <v>1.991188374132463</v>
      </c>
    </row>
    <row r="3326" spans="1:50">
      <c r="A3326">
        <f t="shared" ca="1" si="336"/>
        <v>0.41502436627514405</v>
      </c>
      <c r="R3326">
        <f t="shared" ca="1" si="337"/>
        <v>0.8581322199418322</v>
      </c>
      <c r="AH3326">
        <f t="shared" ca="1" si="338"/>
        <v>31.570283708328997</v>
      </c>
      <c r="AI3326">
        <f t="shared" ca="1" si="339"/>
        <v>0.83017277870425821</v>
      </c>
      <c r="AX3326">
        <f t="shared" ca="1" si="340"/>
        <v>0.79575218329119601</v>
      </c>
    </row>
    <row r="3327" spans="1:50">
      <c r="A3327">
        <f t="shared" ca="1" si="336"/>
        <v>9.3236505911264422E-2</v>
      </c>
      <c r="R3327">
        <f t="shared" ca="1" si="337"/>
        <v>1.4805725717789755</v>
      </c>
      <c r="AH3327">
        <f t="shared" ca="1" si="338"/>
        <v>12.054535291393982</v>
      </c>
      <c r="AI3327">
        <f t="shared" ca="1" si="339"/>
        <v>0.28007085402396747</v>
      </c>
      <c r="AX3327">
        <f t="shared" ca="1" si="340"/>
        <v>2.2057225062748205</v>
      </c>
    </row>
    <row r="3328" spans="1:50">
      <c r="A3328">
        <f t="shared" ca="1" si="336"/>
        <v>0.51710410609894653</v>
      </c>
      <c r="R3328">
        <f t="shared" ca="1" si="337"/>
        <v>0.9307043093075682</v>
      </c>
      <c r="AH3328">
        <f t="shared" ca="1" si="338"/>
        <v>16.354062086676919</v>
      </c>
      <c r="AI3328">
        <f t="shared" ca="1" si="339"/>
        <v>0.43397543096640423</v>
      </c>
      <c r="AX3328">
        <f t="shared" ca="1" si="340"/>
        <v>0.22332017202159996</v>
      </c>
    </row>
    <row r="3329" spans="1:50">
      <c r="A3329">
        <f t="shared" ca="1" si="336"/>
        <v>0.55752999458417718</v>
      </c>
      <c r="R3329">
        <f t="shared" ca="1" si="337"/>
        <v>0.94879790262640284</v>
      </c>
      <c r="AH3329">
        <f t="shared" ca="1" si="338"/>
        <v>20.102277997876492</v>
      </c>
      <c r="AI3329">
        <f t="shared" ca="1" si="339"/>
        <v>0.55306310954186999</v>
      </c>
      <c r="AX3329">
        <f t="shared" ca="1" si="340"/>
        <v>5.0319421551253383</v>
      </c>
    </row>
    <row r="3330" spans="1:50">
      <c r="A3330">
        <f t="shared" ca="1" si="336"/>
        <v>0.57306707309622562</v>
      </c>
      <c r="R3330">
        <f t="shared" ca="1" si="337"/>
        <v>-0.68718723224255918</v>
      </c>
      <c r="AH3330">
        <f t="shared" ca="1" si="338"/>
        <v>5.0157497867206615</v>
      </c>
      <c r="AI3330">
        <f t="shared" ca="1" si="339"/>
        <v>5.0315491845976723E-2</v>
      </c>
      <c r="AX3330">
        <f t="shared" ca="1" si="340"/>
        <v>1.4919929561837042</v>
      </c>
    </row>
    <row r="3331" spans="1:50">
      <c r="A3331">
        <f t="shared" ref="A3331:A3394" ca="1" si="341">RAND()</f>
        <v>0.59803196024271643</v>
      </c>
      <c r="R3331">
        <f t="shared" ref="R3331:R3394" ca="1" si="342">_xlfn.NORM.INV(RAND(),0,1)</f>
        <v>1.0654584484365328</v>
      </c>
      <c r="AH3331">
        <f t="shared" ref="AH3331:AH3394" ca="1" si="343">IF(AI3331&lt;$AL$4,$AL$1+SQRT(AI3331*($AL$2-$AL$1)*($AL$3-$AL$1)),$AL$2-SQRT((1-AI3331)*($AL$2-$AL$1)*($AL$2-$AL$3)))</f>
        <v>41.075311905749153</v>
      </c>
      <c r="AI3331">
        <f t="shared" ref="AI3331:AI3394" ca="1" si="344">RAND()</f>
        <v>0.96017497121016859</v>
      </c>
      <c r="AX3331">
        <f t="shared" ref="AX3331:AX3394" ca="1" si="345">-LN(1-RAND())/$AW$2</f>
        <v>0.18577628409640787</v>
      </c>
    </row>
    <row r="3332" spans="1:50">
      <c r="A3332">
        <f t="shared" ca="1" si="341"/>
        <v>0.65847591101596581</v>
      </c>
      <c r="R3332">
        <f t="shared" ca="1" si="342"/>
        <v>0.85510871978941205</v>
      </c>
      <c r="AH3332">
        <f t="shared" ca="1" si="343"/>
        <v>13.06259378822719</v>
      </c>
      <c r="AI3332">
        <f t="shared" ca="1" si="344"/>
        <v>0.3178140111732437</v>
      </c>
      <c r="AX3332">
        <f t="shared" ca="1" si="345"/>
        <v>1.2539642691999897</v>
      </c>
    </row>
    <row r="3333" spans="1:50">
      <c r="A3333">
        <f t="shared" ca="1" si="341"/>
        <v>0.81596912418549128</v>
      </c>
      <c r="R3333">
        <f t="shared" ca="1" si="342"/>
        <v>0.93983393051990793</v>
      </c>
      <c r="AH3333">
        <f t="shared" ca="1" si="343"/>
        <v>37.505031561159043</v>
      </c>
      <c r="AI3333">
        <f t="shared" ca="1" si="344"/>
        <v>0.92193788185618419</v>
      </c>
      <c r="AX3333">
        <f t="shared" ca="1" si="345"/>
        <v>1.7253986758150928</v>
      </c>
    </row>
    <row r="3334" spans="1:50">
      <c r="A3334">
        <f t="shared" ca="1" si="341"/>
        <v>1.8573144351513582E-2</v>
      </c>
      <c r="R3334">
        <f t="shared" ca="1" si="342"/>
        <v>1.0963580238897206</v>
      </c>
      <c r="AH3334">
        <f t="shared" ca="1" si="343"/>
        <v>35.244333901752718</v>
      </c>
      <c r="AI3334">
        <f t="shared" ca="1" si="344"/>
        <v>0.89113515899851792</v>
      </c>
      <c r="AX3334">
        <f t="shared" ca="1" si="345"/>
        <v>4.637523538869238</v>
      </c>
    </row>
    <row r="3335" spans="1:50">
      <c r="A3335">
        <f t="shared" ca="1" si="341"/>
        <v>0.72563704374806304</v>
      </c>
      <c r="R3335">
        <f t="shared" ca="1" si="342"/>
        <v>0.26412868311655568</v>
      </c>
      <c r="AH3335">
        <f t="shared" ca="1" si="343"/>
        <v>11.231192254013941</v>
      </c>
      <c r="AI3335">
        <f t="shared" ca="1" si="344"/>
        <v>0.24848977297738561</v>
      </c>
      <c r="AX3335">
        <f t="shared" ca="1" si="345"/>
        <v>0.68864741529854134</v>
      </c>
    </row>
    <row r="3336" spans="1:50">
      <c r="A3336">
        <f t="shared" ca="1" si="341"/>
        <v>0.12958268151700036</v>
      </c>
      <c r="R3336">
        <f t="shared" ca="1" si="342"/>
        <v>-1.9517864578459225</v>
      </c>
      <c r="AH3336">
        <f t="shared" ca="1" si="343"/>
        <v>12.211854063646264</v>
      </c>
      <c r="AI3336">
        <f t="shared" ca="1" si="344"/>
        <v>0.28602801334641625</v>
      </c>
      <c r="AX3336">
        <f t="shared" ca="1" si="345"/>
        <v>0.71800558036484308</v>
      </c>
    </row>
    <row r="3337" spans="1:50">
      <c r="A3337">
        <f t="shared" ca="1" si="341"/>
        <v>0.15600089086762292</v>
      </c>
      <c r="R3337">
        <f t="shared" ca="1" si="342"/>
        <v>-1.2700236723726268</v>
      </c>
      <c r="AH3337">
        <f t="shared" ca="1" si="343"/>
        <v>41.83761106252156</v>
      </c>
      <c r="AI3337">
        <f t="shared" ca="1" si="344"/>
        <v>0.96668770341666477</v>
      </c>
      <c r="AX3337">
        <f t="shared" ca="1" si="345"/>
        <v>0.23471402506384589</v>
      </c>
    </row>
    <row r="3338" spans="1:50">
      <c r="A3338">
        <f t="shared" ca="1" si="341"/>
        <v>0.69015921872189079</v>
      </c>
      <c r="R3338">
        <f t="shared" ca="1" si="342"/>
        <v>1.8025106006215224</v>
      </c>
      <c r="AH3338">
        <f t="shared" ca="1" si="343"/>
        <v>19.54236192621596</v>
      </c>
      <c r="AI3338">
        <f t="shared" ca="1" si="344"/>
        <v>0.53616614148319042</v>
      </c>
      <c r="AX3338">
        <f t="shared" ca="1" si="345"/>
        <v>0.39941416734102209</v>
      </c>
    </row>
    <row r="3339" spans="1:50">
      <c r="A3339">
        <f t="shared" ca="1" si="341"/>
        <v>0.44311460381722578</v>
      </c>
      <c r="R3339">
        <f t="shared" ca="1" si="342"/>
        <v>0.81548325067561667</v>
      </c>
      <c r="AH3339">
        <f t="shared" ca="1" si="343"/>
        <v>33.818085526262934</v>
      </c>
      <c r="AI3339">
        <f t="shared" ca="1" si="344"/>
        <v>0.86907282198232938</v>
      </c>
      <c r="AX3339">
        <f t="shared" ca="1" si="345"/>
        <v>0.27049749351073143</v>
      </c>
    </row>
    <row r="3340" spans="1:50">
      <c r="A3340">
        <f t="shared" ca="1" si="341"/>
        <v>0.70644289517355296</v>
      </c>
      <c r="R3340">
        <f t="shared" ca="1" si="342"/>
        <v>-1.902601184477678</v>
      </c>
      <c r="AH3340">
        <f t="shared" ca="1" si="343"/>
        <v>24.062976433857269</v>
      </c>
      <c r="AI3340">
        <f t="shared" ca="1" si="344"/>
        <v>0.66363540426467826</v>
      </c>
      <c r="AX3340">
        <f t="shared" ca="1" si="345"/>
        <v>0.38151622755774839</v>
      </c>
    </row>
    <row r="3341" spans="1:50">
      <c r="A3341">
        <f t="shared" ca="1" si="341"/>
        <v>0.89365881871813502</v>
      </c>
      <c r="R3341">
        <f t="shared" ca="1" si="342"/>
        <v>-1.0126097248569019</v>
      </c>
      <c r="AH3341">
        <f t="shared" ca="1" si="343"/>
        <v>38.310288433190081</v>
      </c>
      <c r="AI3341">
        <f t="shared" ca="1" si="344"/>
        <v>0.9316753217423952</v>
      </c>
      <c r="AX3341">
        <f t="shared" ca="1" si="345"/>
        <v>2.7103188213508198</v>
      </c>
    </row>
    <row r="3342" spans="1:50">
      <c r="A3342">
        <f t="shared" ca="1" si="341"/>
        <v>0.52202716043780195</v>
      </c>
      <c r="R3342">
        <f t="shared" ca="1" si="342"/>
        <v>-0.32868889963409553</v>
      </c>
      <c r="AH3342">
        <f t="shared" ca="1" si="343"/>
        <v>40.149294274108371</v>
      </c>
      <c r="AI3342">
        <f t="shared" ca="1" si="344"/>
        <v>0.95148179835094293</v>
      </c>
      <c r="AX3342">
        <f t="shared" ca="1" si="345"/>
        <v>0.22742108366076602</v>
      </c>
    </row>
    <row r="3343" spans="1:50">
      <c r="A3343">
        <f t="shared" ca="1" si="341"/>
        <v>9.9828501565682348E-2</v>
      </c>
      <c r="R3343">
        <f t="shared" ca="1" si="342"/>
        <v>-0.18046635754005053</v>
      </c>
      <c r="AH3343">
        <f t="shared" ca="1" si="343"/>
        <v>23.882351185659157</v>
      </c>
      <c r="AI3343">
        <f t="shared" ca="1" si="344"/>
        <v>0.65893421020538012</v>
      </c>
      <c r="AX3343">
        <f t="shared" ca="1" si="345"/>
        <v>2.5320704700376004</v>
      </c>
    </row>
    <row r="3344" spans="1:50">
      <c r="A3344">
        <f t="shared" ca="1" si="341"/>
        <v>0.17715868267209367</v>
      </c>
      <c r="R3344">
        <f t="shared" ca="1" si="342"/>
        <v>-4.5659173367896544E-2</v>
      </c>
      <c r="AH3344">
        <f t="shared" ca="1" si="343"/>
        <v>16.251663108100772</v>
      </c>
      <c r="AI3344">
        <f t="shared" ca="1" si="344"/>
        <v>0.43052487851543675</v>
      </c>
      <c r="AX3344">
        <f t="shared" ca="1" si="345"/>
        <v>0.7529155385824946</v>
      </c>
    </row>
    <row r="3345" spans="1:50">
      <c r="A3345">
        <f t="shared" ca="1" si="341"/>
        <v>0.64825280677571273</v>
      </c>
      <c r="R3345">
        <f t="shared" ca="1" si="342"/>
        <v>1.3217089283611376</v>
      </c>
      <c r="AH3345">
        <f t="shared" ca="1" si="343"/>
        <v>6.7920470839212941</v>
      </c>
      <c r="AI3345">
        <f t="shared" ca="1" si="344"/>
        <v>9.2263807180407498E-2</v>
      </c>
      <c r="AX3345">
        <f t="shared" ca="1" si="345"/>
        <v>2.3240192295042301</v>
      </c>
    </row>
    <row r="3346" spans="1:50">
      <c r="A3346">
        <f t="shared" ca="1" si="341"/>
        <v>0.61208803049272065</v>
      </c>
      <c r="R3346">
        <f t="shared" ca="1" si="342"/>
        <v>0.27033201301195547</v>
      </c>
      <c r="AH3346">
        <f t="shared" ca="1" si="343"/>
        <v>7.6834170954246321</v>
      </c>
      <c r="AI3346">
        <f t="shared" ca="1" si="344"/>
        <v>0.11806979652452698</v>
      </c>
      <c r="AX3346">
        <f t="shared" ca="1" si="345"/>
        <v>1.096632902392604</v>
      </c>
    </row>
    <row r="3347" spans="1:50">
      <c r="A3347">
        <f t="shared" ca="1" si="341"/>
        <v>0.97389947463070603</v>
      </c>
      <c r="R3347">
        <f t="shared" ca="1" si="342"/>
        <v>-1.5083017416263567</v>
      </c>
      <c r="AH3347">
        <f t="shared" ca="1" si="343"/>
        <v>14.049389907939968</v>
      </c>
      <c r="AI3347">
        <f t="shared" ca="1" si="344"/>
        <v>0.35377681700433572</v>
      </c>
      <c r="AX3347">
        <f t="shared" ca="1" si="345"/>
        <v>2.1963712637399087</v>
      </c>
    </row>
    <row r="3348" spans="1:50">
      <c r="A3348">
        <f t="shared" ca="1" si="341"/>
        <v>0.85232075859090972</v>
      </c>
      <c r="R3348">
        <f t="shared" ca="1" si="342"/>
        <v>-9.1490389837642891E-2</v>
      </c>
      <c r="AH3348">
        <f t="shared" ca="1" si="343"/>
        <v>7.485282696567781</v>
      </c>
      <c r="AI3348">
        <f t="shared" ca="1" si="344"/>
        <v>0.11205891409507407</v>
      </c>
      <c r="AX3348">
        <f t="shared" ca="1" si="345"/>
        <v>0.81246432664789381</v>
      </c>
    </row>
    <row r="3349" spans="1:50">
      <c r="A3349">
        <f t="shared" ca="1" si="341"/>
        <v>9.4503720445162198E-2</v>
      </c>
      <c r="R3349">
        <f t="shared" ca="1" si="342"/>
        <v>-0.76276627963689092</v>
      </c>
      <c r="AH3349">
        <f t="shared" ca="1" si="343"/>
        <v>8.5214377232954011</v>
      </c>
      <c r="AI3349">
        <f t="shared" ca="1" si="344"/>
        <v>0.14522980174400379</v>
      </c>
      <c r="AX3349">
        <f t="shared" ca="1" si="345"/>
        <v>6.2200641646782024</v>
      </c>
    </row>
    <row r="3350" spans="1:50">
      <c r="A3350">
        <f t="shared" ca="1" si="341"/>
        <v>0.62843818506686022</v>
      </c>
      <c r="R3350">
        <f t="shared" ca="1" si="342"/>
        <v>-0.34119615929344127</v>
      </c>
      <c r="AH3350">
        <f t="shared" ca="1" si="343"/>
        <v>41.20633330979831</v>
      </c>
      <c r="AI3350">
        <f t="shared" ca="1" si="344"/>
        <v>0.96133571307081866</v>
      </c>
      <c r="AX3350">
        <f t="shared" ca="1" si="345"/>
        <v>0.2446021024444586</v>
      </c>
    </row>
    <row r="3351" spans="1:50">
      <c r="A3351">
        <f t="shared" ca="1" si="341"/>
        <v>0.32271409296905584</v>
      </c>
      <c r="R3351">
        <f t="shared" ca="1" si="342"/>
        <v>0.25165481279305441</v>
      </c>
      <c r="AH3351">
        <f t="shared" ca="1" si="343"/>
        <v>8.6430134895265276</v>
      </c>
      <c r="AI3351">
        <f t="shared" ca="1" si="344"/>
        <v>0.14940336436027501</v>
      </c>
      <c r="AX3351">
        <f t="shared" ca="1" si="345"/>
        <v>0.30557679621642053</v>
      </c>
    </row>
    <row r="3352" spans="1:50">
      <c r="A3352">
        <f t="shared" ca="1" si="341"/>
        <v>0.42380893585447943</v>
      </c>
      <c r="R3352">
        <f t="shared" ca="1" si="342"/>
        <v>0.92609560325545237</v>
      </c>
      <c r="AH3352">
        <f t="shared" ca="1" si="343"/>
        <v>7.8144183589904985</v>
      </c>
      <c r="AI3352">
        <f t="shared" ca="1" si="344"/>
        <v>0.1221302685786555</v>
      </c>
      <c r="AX3352">
        <f t="shared" ca="1" si="345"/>
        <v>0.40684172651421624</v>
      </c>
    </row>
    <row r="3353" spans="1:50">
      <c r="A3353">
        <f t="shared" ca="1" si="341"/>
        <v>0.5450221972022371</v>
      </c>
      <c r="R3353">
        <f t="shared" ca="1" si="342"/>
        <v>-0.16638977648780859</v>
      </c>
      <c r="AH3353">
        <f t="shared" ca="1" si="343"/>
        <v>32.489085863744407</v>
      </c>
      <c r="AI3353">
        <f t="shared" ca="1" si="344"/>
        <v>0.84668394305634209</v>
      </c>
      <c r="AX3353">
        <f t="shared" ca="1" si="345"/>
        <v>0.21370165368868274</v>
      </c>
    </row>
    <row r="3354" spans="1:50">
      <c r="A3354">
        <f t="shared" ca="1" si="341"/>
        <v>6.8849314556448937E-2</v>
      </c>
      <c r="R3354">
        <f t="shared" ca="1" si="342"/>
        <v>1.8208416040164446</v>
      </c>
      <c r="AH3354">
        <f t="shared" ca="1" si="343"/>
        <v>10.936953556700637</v>
      </c>
      <c r="AI3354">
        <f t="shared" ca="1" si="344"/>
        <v>0.23703920128431843</v>
      </c>
      <c r="AX3354">
        <f t="shared" ca="1" si="345"/>
        <v>1.8990363075528045</v>
      </c>
    </row>
    <row r="3355" spans="1:50">
      <c r="A3355">
        <f t="shared" ca="1" si="341"/>
        <v>0.95206030727494451</v>
      </c>
      <c r="R3355">
        <f t="shared" ca="1" si="342"/>
        <v>3.1955195440641702E-2</v>
      </c>
      <c r="AH3355">
        <f t="shared" ca="1" si="343"/>
        <v>4.0107813971781434</v>
      </c>
      <c r="AI3355">
        <f t="shared" ca="1" si="344"/>
        <v>3.2172734831900529E-2</v>
      </c>
      <c r="AX3355">
        <f t="shared" ca="1" si="345"/>
        <v>0.75149594210670079</v>
      </c>
    </row>
    <row r="3356" spans="1:50">
      <c r="A3356">
        <f t="shared" ca="1" si="341"/>
        <v>7.0061374481310779E-2</v>
      </c>
      <c r="R3356">
        <f t="shared" ca="1" si="342"/>
        <v>-0.42873812793816307</v>
      </c>
      <c r="AH3356">
        <f t="shared" ca="1" si="343"/>
        <v>47.401969411845897</v>
      </c>
      <c r="AI3356">
        <f t="shared" ca="1" si="344"/>
        <v>0.99662511853150781</v>
      </c>
      <c r="AX3356">
        <f t="shared" ca="1" si="345"/>
        <v>1.8691512924158298</v>
      </c>
    </row>
    <row r="3357" spans="1:50">
      <c r="A3357">
        <f t="shared" ca="1" si="341"/>
        <v>0.20131696834773771</v>
      </c>
      <c r="R3357">
        <f t="shared" ca="1" si="342"/>
        <v>1.6539225000571971</v>
      </c>
      <c r="AH3357">
        <f t="shared" ca="1" si="343"/>
        <v>25.390467391041334</v>
      </c>
      <c r="AI3357">
        <f t="shared" ca="1" si="344"/>
        <v>0.69718545238430008</v>
      </c>
      <c r="AX3357">
        <f t="shared" ca="1" si="345"/>
        <v>1.1493343302859453</v>
      </c>
    </row>
    <row r="3358" spans="1:50">
      <c r="A3358">
        <f t="shared" ca="1" si="341"/>
        <v>0.9751119257866816</v>
      </c>
      <c r="R3358">
        <f t="shared" ca="1" si="342"/>
        <v>0.4193366375638381</v>
      </c>
      <c r="AH3358">
        <f t="shared" ca="1" si="343"/>
        <v>4.3766362599228943</v>
      </c>
      <c r="AI3358">
        <f t="shared" ca="1" si="344"/>
        <v>3.8309889903343719E-2</v>
      </c>
      <c r="AX3358">
        <f t="shared" ca="1" si="345"/>
        <v>5.1744966306402285</v>
      </c>
    </row>
    <row r="3359" spans="1:50">
      <c r="A3359">
        <f t="shared" ca="1" si="341"/>
        <v>0.97010876886692343</v>
      </c>
      <c r="R3359">
        <f t="shared" ca="1" si="342"/>
        <v>1.3623266434353625</v>
      </c>
      <c r="AH3359">
        <f t="shared" ca="1" si="343"/>
        <v>31.390243192776261</v>
      </c>
      <c r="AI3359">
        <f t="shared" ca="1" si="344"/>
        <v>0.82683847578799485</v>
      </c>
      <c r="AX3359">
        <f t="shared" ca="1" si="345"/>
        <v>1.3451089124436939</v>
      </c>
    </row>
    <row r="3360" spans="1:50">
      <c r="A3360">
        <f t="shared" ca="1" si="341"/>
        <v>0.46799274203597396</v>
      </c>
      <c r="R3360">
        <f t="shared" ca="1" si="342"/>
        <v>0.78252072693499064</v>
      </c>
      <c r="AH3360">
        <f t="shared" ca="1" si="343"/>
        <v>10.950366423482613</v>
      </c>
      <c r="AI3360">
        <f t="shared" ca="1" si="344"/>
        <v>0.23756305876986294</v>
      </c>
      <c r="AX3360">
        <f t="shared" ca="1" si="345"/>
        <v>0.81286004664689171</v>
      </c>
    </row>
    <row r="3361" spans="1:50">
      <c r="A3361">
        <f t="shared" ca="1" si="341"/>
        <v>0.78039896900321493</v>
      </c>
      <c r="R3361">
        <f t="shared" ca="1" si="342"/>
        <v>-5.7259245640910304E-2</v>
      </c>
      <c r="AH3361">
        <f t="shared" ca="1" si="343"/>
        <v>7.4877504651258748</v>
      </c>
      <c r="AI3361">
        <f t="shared" ca="1" si="344"/>
        <v>0.11213281405598552</v>
      </c>
      <c r="AX3361">
        <f t="shared" ca="1" si="345"/>
        <v>2.9030226572537292</v>
      </c>
    </row>
    <row r="3362" spans="1:50">
      <c r="A3362">
        <f t="shared" ca="1" si="341"/>
        <v>0.24298258491852887</v>
      </c>
      <c r="R3362">
        <f t="shared" ca="1" si="342"/>
        <v>2.4983594845375177E-2</v>
      </c>
      <c r="AH3362">
        <f t="shared" ca="1" si="343"/>
        <v>11.539945468766028</v>
      </c>
      <c r="AI3362">
        <f t="shared" ca="1" si="344"/>
        <v>0.26041210272725446</v>
      </c>
      <c r="AX3362">
        <f t="shared" ca="1" si="345"/>
        <v>0.37222414601511961</v>
      </c>
    </row>
    <row r="3363" spans="1:50">
      <c r="A3363">
        <f t="shared" ca="1" si="341"/>
        <v>0.12255928698710783</v>
      </c>
      <c r="R3363">
        <f t="shared" ca="1" si="342"/>
        <v>1.894785488418756</v>
      </c>
      <c r="AH3363">
        <f t="shared" ca="1" si="343"/>
        <v>32.374008765650856</v>
      </c>
      <c r="AI3363">
        <f t="shared" ca="1" si="344"/>
        <v>0.84466221650332363</v>
      </c>
      <c r="AX3363">
        <f t="shared" ca="1" si="345"/>
        <v>4.6672664370032102</v>
      </c>
    </row>
    <row r="3364" spans="1:50">
      <c r="A3364">
        <f t="shared" ca="1" si="341"/>
        <v>0.65456289996776951</v>
      </c>
      <c r="R3364">
        <f t="shared" ca="1" si="342"/>
        <v>-6.9994334536136391E-2</v>
      </c>
      <c r="AH3364">
        <f t="shared" ca="1" si="343"/>
        <v>17.116079660330563</v>
      </c>
      <c r="AI3364">
        <f t="shared" ca="1" si="344"/>
        <v>0.45932389154713738</v>
      </c>
      <c r="AX3364">
        <f t="shared" ca="1" si="345"/>
        <v>6.3398322046850086E-2</v>
      </c>
    </row>
    <row r="3365" spans="1:50">
      <c r="A3365">
        <f t="shared" ca="1" si="341"/>
        <v>0.75966641959038361</v>
      </c>
      <c r="R3365">
        <f t="shared" ca="1" si="342"/>
        <v>1.1994715805868681</v>
      </c>
      <c r="AH3365">
        <f t="shared" ca="1" si="343"/>
        <v>10.410287856830919</v>
      </c>
      <c r="AI3365">
        <f t="shared" ca="1" si="344"/>
        <v>0.21632734621050531</v>
      </c>
      <c r="AX3365">
        <f t="shared" ca="1" si="345"/>
        <v>1.4317637367740799</v>
      </c>
    </row>
    <row r="3366" spans="1:50">
      <c r="A3366">
        <f t="shared" ca="1" si="341"/>
        <v>0.83181007756332448</v>
      </c>
      <c r="R3366">
        <f t="shared" ca="1" si="342"/>
        <v>-0.65097075135008231</v>
      </c>
      <c r="AH3366">
        <f t="shared" ca="1" si="343"/>
        <v>29.68880299066775</v>
      </c>
      <c r="AI3366">
        <f t="shared" ca="1" si="344"/>
        <v>0.79372763802404633</v>
      </c>
      <c r="AX3366">
        <f t="shared" ca="1" si="345"/>
        <v>6.0639464020259028E-2</v>
      </c>
    </row>
    <row r="3367" spans="1:50">
      <c r="A3367">
        <f t="shared" ca="1" si="341"/>
        <v>0.71126097090450235</v>
      </c>
      <c r="R3367">
        <f t="shared" ca="1" si="342"/>
        <v>-0.12309457817892741</v>
      </c>
      <c r="AH3367">
        <f t="shared" ca="1" si="343"/>
        <v>37.927079445459263</v>
      </c>
      <c r="AI3367">
        <f t="shared" ca="1" si="344"/>
        <v>0.9271222946418739</v>
      </c>
      <c r="AX3367">
        <f t="shared" ca="1" si="345"/>
        <v>1.5312153926703447</v>
      </c>
    </row>
    <row r="3368" spans="1:50">
      <c r="A3368">
        <f t="shared" ca="1" si="341"/>
        <v>0.51535157950182753</v>
      </c>
      <c r="R3368">
        <f t="shared" ca="1" si="342"/>
        <v>0.77428144997507176</v>
      </c>
      <c r="AH3368">
        <f t="shared" ca="1" si="343"/>
        <v>10.730831528968885</v>
      </c>
      <c r="AI3368">
        <f t="shared" ca="1" si="344"/>
        <v>0.22896620379688803</v>
      </c>
      <c r="AX3368">
        <f t="shared" ca="1" si="345"/>
        <v>3.284910684465316</v>
      </c>
    </row>
    <row r="3369" spans="1:50">
      <c r="A3369">
        <f t="shared" ca="1" si="341"/>
        <v>3.1134191248442966E-2</v>
      </c>
      <c r="R3369">
        <f t="shared" ca="1" si="342"/>
        <v>0.28411443421098104</v>
      </c>
      <c r="AH3369">
        <f t="shared" ca="1" si="343"/>
        <v>17.604214948637981</v>
      </c>
      <c r="AI3369">
        <f t="shared" ca="1" si="344"/>
        <v>0.47525655545297452</v>
      </c>
      <c r="AX3369">
        <f t="shared" ca="1" si="345"/>
        <v>0.50407053154468617</v>
      </c>
    </row>
    <row r="3370" spans="1:50">
      <c r="A3370">
        <f t="shared" ca="1" si="341"/>
        <v>0.15251425867286328</v>
      </c>
      <c r="R3370">
        <f t="shared" ca="1" si="342"/>
        <v>-0.1471503717134641</v>
      </c>
      <c r="AH3370">
        <f t="shared" ca="1" si="343"/>
        <v>21.964716052532179</v>
      </c>
      <c r="AI3370">
        <f t="shared" ca="1" si="344"/>
        <v>0.60701142699242649</v>
      </c>
      <c r="AX3370">
        <f t="shared" ca="1" si="345"/>
        <v>4.1618846432956467</v>
      </c>
    </row>
    <row r="3371" spans="1:50">
      <c r="A3371">
        <f t="shared" ca="1" si="341"/>
        <v>0.30090750186631909</v>
      </c>
      <c r="R3371">
        <f t="shared" ca="1" si="342"/>
        <v>-0.87691071685152877</v>
      </c>
      <c r="AH3371">
        <f t="shared" ca="1" si="343"/>
        <v>16.187156051453762</v>
      </c>
      <c r="AI3371">
        <f t="shared" ca="1" si="344"/>
        <v>0.42834579205563006</v>
      </c>
      <c r="AX3371">
        <f t="shared" ca="1" si="345"/>
        <v>1.4895292180272892</v>
      </c>
    </row>
    <row r="3372" spans="1:50">
      <c r="A3372">
        <f t="shared" ca="1" si="341"/>
        <v>0.21912513894865171</v>
      </c>
      <c r="R3372">
        <f t="shared" ca="1" si="342"/>
        <v>1.5674949244406065</v>
      </c>
      <c r="AH3372">
        <f t="shared" ca="1" si="343"/>
        <v>27.619769585178592</v>
      </c>
      <c r="AI3372">
        <f t="shared" ca="1" si="344"/>
        <v>0.74956264328975142</v>
      </c>
      <c r="AX3372">
        <f t="shared" ca="1" si="345"/>
        <v>1.6441930796276671</v>
      </c>
    </row>
    <row r="3373" spans="1:50">
      <c r="A3373">
        <f t="shared" ca="1" si="341"/>
        <v>0.12788175868954343</v>
      </c>
      <c r="R3373">
        <f t="shared" ca="1" si="342"/>
        <v>0.96343329532054212</v>
      </c>
      <c r="AH3373">
        <f t="shared" ca="1" si="343"/>
        <v>20.988588113830886</v>
      </c>
      <c r="AI3373">
        <f t="shared" ca="1" si="344"/>
        <v>0.57916899018552281</v>
      </c>
      <c r="AX3373">
        <f t="shared" ca="1" si="345"/>
        <v>2.312735453151979</v>
      </c>
    </row>
    <row r="3374" spans="1:50">
      <c r="A3374">
        <f t="shared" ca="1" si="341"/>
        <v>0.63119474066637549</v>
      </c>
      <c r="R3374">
        <f t="shared" ca="1" si="342"/>
        <v>0.81651507971893544</v>
      </c>
      <c r="AH3374">
        <f t="shared" ca="1" si="343"/>
        <v>14.377584106630025</v>
      </c>
      <c r="AI3374">
        <f t="shared" ca="1" si="344"/>
        <v>0.36552174295989115</v>
      </c>
      <c r="AX3374">
        <f t="shared" ca="1" si="345"/>
        <v>0.36186269161909179</v>
      </c>
    </row>
    <row r="3375" spans="1:50">
      <c r="A3375">
        <f t="shared" ca="1" si="341"/>
        <v>0.13124003971870291</v>
      </c>
      <c r="R3375">
        <f t="shared" ca="1" si="342"/>
        <v>-2.9226949398210129</v>
      </c>
      <c r="AH3375">
        <f t="shared" ca="1" si="343"/>
        <v>13.252410705420253</v>
      </c>
      <c r="AI3375">
        <f t="shared" ca="1" si="344"/>
        <v>0.32480734051844395</v>
      </c>
      <c r="AX3375">
        <f t="shared" ca="1" si="345"/>
        <v>2.5943018939368019E-2</v>
      </c>
    </row>
    <row r="3376" spans="1:50">
      <c r="A3376">
        <f t="shared" ca="1" si="341"/>
        <v>6.8033008139837259E-3</v>
      </c>
      <c r="R3376">
        <f t="shared" ca="1" si="342"/>
        <v>-2.0973942353014996</v>
      </c>
      <c r="AH3376">
        <f t="shared" ca="1" si="343"/>
        <v>23.733474538293358</v>
      </c>
      <c r="AI3376">
        <f t="shared" ca="1" si="344"/>
        <v>0.65503482008475833</v>
      </c>
      <c r="AX3376">
        <f t="shared" ca="1" si="345"/>
        <v>0.15069567914535845</v>
      </c>
    </row>
    <row r="3377" spans="1:50">
      <c r="A3377">
        <f t="shared" ca="1" si="341"/>
        <v>0.97964321120063991</v>
      </c>
      <c r="R3377">
        <f t="shared" ca="1" si="342"/>
        <v>-2.5373601702215187</v>
      </c>
      <c r="AH3377">
        <f t="shared" ca="1" si="343"/>
        <v>30.008156132626365</v>
      </c>
      <c r="AI3377">
        <f t="shared" ca="1" si="344"/>
        <v>0.80016308939127756</v>
      </c>
      <c r="AX3377">
        <f t="shared" ca="1" si="345"/>
        <v>1.2113321368200118</v>
      </c>
    </row>
    <row r="3378" spans="1:50">
      <c r="A3378">
        <f t="shared" ca="1" si="341"/>
        <v>0.46457466149468951</v>
      </c>
      <c r="R3378">
        <f t="shared" ca="1" si="342"/>
        <v>-0.50625141830002862</v>
      </c>
      <c r="AH3378">
        <f t="shared" ca="1" si="343"/>
        <v>8.4302907896841983</v>
      </c>
      <c r="AI3378">
        <f t="shared" ca="1" si="344"/>
        <v>0.14213960559726846</v>
      </c>
      <c r="AX3378">
        <f t="shared" ca="1" si="345"/>
        <v>1.8978091845087102</v>
      </c>
    </row>
    <row r="3379" spans="1:50">
      <c r="A3379">
        <f t="shared" ca="1" si="341"/>
        <v>0.59790485560695816</v>
      </c>
      <c r="R3379">
        <f t="shared" ca="1" si="342"/>
        <v>0.13659805793047866</v>
      </c>
      <c r="AH3379">
        <f t="shared" ca="1" si="343"/>
        <v>27.442470979495557</v>
      </c>
      <c r="AI3379">
        <f t="shared" ca="1" si="344"/>
        <v>0.7455789422445499</v>
      </c>
      <c r="AX3379">
        <f t="shared" ca="1" si="345"/>
        <v>0.37704238684962499</v>
      </c>
    </row>
    <row r="3380" spans="1:50">
      <c r="A3380">
        <f t="shared" ca="1" si="341"/>
        <v>0.30994281458661377</v>
      </c>
      <c r="R3380">
        <f t="shared" ca="1" si="342"/>
        <v>0.25816893401161145</v>
      </c>
      <c r="AH3380">
        <f t="shared" ca="1" si="343"/>
        <v>18.078556775144971</v>
      </c>
      <c r="AI3380">
        <f t="shared" ca="1" si="344"/>
        <v>0.4905107312211785</v>
      </c>
      <c r="AX3380">
        <f t="shared" ca="1" si="345"/>
        <v>1.7331757350912089</v>
      </c>
    </row>
    <row r="3381" spans="1:50">
      <c r="A3381">
        <f t="shared" ca="1" si="341"/>
        <v>0.58553364388425921</v>
      </c>
      <c r="R3381">
        <f t="shared" ca="1" si="342"/>
        <v>0.24037142067446618</v>
      </c>
      <c r="AH3381">
        <f t="shared" ca="1" si="343"/>
        <v>26.103096276387095</v>
      </c>
      <c r="AI3381">
        <f t="shared" ca="1" si="344"/>
        <v>0.71446899621218785</v>
      </c>
      <c r="AX3381">
        <f t="shared" ca="1" si="345"/>
        <v>4.0425504140148831E-2</v>
      </c>
    </row>
    <row r="3382" spans="1:50">
      <c r="A3382">
        <f t="shared" ca="1" si="341"/>
        <v>0.24893382354501203</v>
      </c>
      <c r="R3382">
        <f t="shared" ca="1" si="342"/>
        <v>-9.9974191386783054E-2</v>
      </c>
      <c r="AH3382">
        <f t="shared" ca="1" si="343"/>
        <v>4.2956395960959473</v>
      </c>
      <c r="AI3382">
        <f t="shared" ca="1" si="344"/>
        <v>3.6905039079094704E-2</v>
      </c>
      <c r="AX3382">
        <f t="shared" ca="1" si="345"/>
        <v>2.0503128995977087</v>
      </c>
    </row>
    <row r="3383" spans="1:50">
      <c r="A3383">
        <f t="shared" ca="1" si="341"/>
        <v>0.23918757609715147</v>
      </c>
      <c r="R3383">
        <f t="shared" ca="1" si="342"/>
        <v>0.15259749884197213</v>
      </c>
      <c r="AH3383">
        <f t="shared" ca="1" si="343"/>
        <v>5.8987900236667246</v>
      </c>
      <c r="AI3383">
        <f t="shared" ca="1" si="344"/>
        <v>6.9591447486620162E-2</v>
      </c>
      <c r="AX3383">
        <f t="shared" ca="1" si="345"/>
        <v>0.48435582636052654</v>
      </c>
    </row>
    <row r="3384" spans="1:50">
      <c r="A3384">
        <f t="shared" ca="1" si="341"/>
        <v>0.13635176455260511</v>
      </c>
      <c r="R3384">
        <f t="shared" ca="1" si="342"/>
        <v>-4.5418896849059739E-2</v>
      </c>
      <c r="AH3384">
        <f t="shared" ca="1" si="343"/>
        <v>40.859981570503827</v>
      </c>
      <c r="AI3384">
        <f t="shared" ca="1" si="344"/>
        <v>0.95823003155423514</v>
      </c>
      <c r="AX3384">
        <f t="shared" ca="1" si="345"/>
        <v>6.7842448823384212</v>
      </c>
    </row>
    <row r="3385" spans="1:50">
      <c r="A3385">
        <f t="shared" ca="1" si="341"/>
        <v>6.7503648258156246E-2</v>
      </c>
      <c r="R3385">
        <f t="shared" ca="1" si="342"/>
        <v>-1.4268233575041889</v>
      </c>
      <c r="AH3385">
        <f t="shared" ca="1" si="343"/>
        <v>23.687227987972392</v>
      </c>
      <c r="AI3385">
        <f t="shared" ca="1" si="344"/>
        <v>0.65381901452152835</v>
      </c>
      <c r="AX3385">
        <f t="shared" ca="1" si="345"/>
        <v>1.1697594549431984</v>
      </c>
    </row>
    <row r="3386" spans="1:50">
      <c r="A3386">
        <f t="shared" ca="1" si="341"/>
        <v>0.14851952529198187</v>
      </c>
      <c r="R3386">
        <f t="shared" ca="1" si="342"/>
        <v>-0.83309829567135785</v>
      </c>
      <c r="AH3386">
        <f t="shared" ca="1" si="343"/>
        <v>1.3263535268036897</v>
      </c>
      <c r="AI3386">
        <f t="shared" ca="1" si="344"/>
        <v>3.5184273561291723E-3</v>
      </c>
      <c r="AX3386">
        <f t="shared" ca="1" si="345"/>
        <v>2.75446111898373</v>
      </c>
    </row>
    <row r="3387" spans="1:50">
      <c r="A3387">
        <f t="shared" ca="1" si="341"/>
        <v>0.6351242978376247</v>
      </c>
      <c r="R3387">
        <f t="shared" ca="1" si="342"/>
        <v>-1.6252920242987965</v>
      </c>
      <c r="AH3387">
        <f t="shared" ca="1" si="343"/>
        <v>12.626791830446514</v>
      </c>
      <c r="AI3387">
        <f t="shared" ca="1" si="344"/>
        <v>0.30162165555761034</v>
      </c>
      <c r="AX3387">
        <f t="shared" ca="1" si="345"/>
        <v>0.19001645948693222</v>
      </c>
    </row>
    <row r="3388" spans="1:50">
      <c r="A3388">
        <f t="shared" ca="1" si="341"/>
        <v>0.92233466102114081</v>
      </c>
      <c r="R3388">
        <f t="shared" ca="1" si="342"/>
        <v>-1.6612097941194839</v>
      </c>
      <c r="AH3388">
        <f t="shared" ca="1" si="343"/>
        <v>10.85323261692492</v>
      </c>
      <c r="AI3388">
        <f t="shared" ca="1" si="344"/>
        <v>0.23376530172770449</v>
      </c>
      <c r="AX3388">
        <f t="shared" ca="1" si="345"/>
        <v>1.9885562434765054</v>
      </c>
    </row>
    <row r="3389" spans="1:50">
      <c r="A3389">
        <f t="shared" ca="1" si="341"/>
        <v>0.9486491269697831</v>
      </c>
      <c r="R3389">
        <f t="shared" ca="1" si="342"/>
        <v>0.4527840057413095</v>
      </c>
      <c r="AH3389">
        <f t="shared" ca="1" si="343"/>
        <v>7.3464737695337909</v>
      </c>
      <c r="AI3389">
        <f t="shared" ca="1" si="344"/>
        <v>0.10794135369289604</v>
      </c>
      <c r="AX3389">
        <f t="shared" ca="1" si="345"/>
        <v>2.4972081000295567</v>
      </c>
    </row>
    <row r="3390" spans="1:50">
      <c r="A3390">
        <f t="shared" ca="1" si="341"/>
        <v>8.1727799683613545E-2</v>
      </c>
      <c r="R3390">
        <f t="shared" ca="1" si="342"/>
        <v>0.49523825874199195</v>
      </c>
      <c r="AH3390">
        <f t="shared" ca="1" si="343"/>
        <v>21.810663937773647</v>
      </c>
      <c r="AI3390">
        <f t="shared" ca="1" si="344"/>
        <v>0.60268066618543248</v>
      </c>
      <c r="AX3390">
        <f t="shared" ca="1" si="345"/>
        <v>1.3708422860433835</v>
      </c>
    </row>
    <row r="3391" spans="1:50">
      <c r="A3391">
        <f t="shared" ca="1" si="341"/>
        <v>0.59667319034879263</v>
      </c>
      <c r="R3391">
        <f t="shared" ca="1" si="342"/>
        <v>0.1345740069168718</v>
      </c>
      <c r="AH3391">
        <f t="shared" ca="1" si="343"/>
        <v>11.364308942653956</v>
      </c>
      <c r="AI3391">
        <f t="shared" ca="1" si="344"/>
        <v>0.25364168826065547</v>
      </c>
      <c r="AX3391">
        <f t="shared" ca="1" si="345"/>
        <v>1.4021635892534001</v>
      </c>
    </row>
    <row r="3392" spans="1:50">
      <c r="A3392">
        <f t="shared" ca="1" si="341"/>
        <v>0.27392681578115141</v>
      </c>
      <c r="R3392">
        <f t="shared" ca="1" si="342"/>
        <v>1.0644935304564882</v>
      </c>
      <c r="AH3392">
        <f t="shared" ca="1" si="343"/>
        <v>19.557478206423855</v>
      </c>
      <c r="AI3392">
        <f t="shared" ca="1" si="344"/>
        <v>0.53662643342382077</v>
      </c>
      <c r="AX3392">
        <f t="shared" ca="1" si="345"/>
        <v>1.7461473236773917</v>
      </c>
    </row>
    <row r="3393" spans="1:50">
      <c r="A3393">
        <f t="shared" ca="1" si="341"/>
        <v>0.42598479742674433</v>
      </c>
      <c r="R3393">
        <f t="shared" ca="1" si="342"/>
        <v>-0.40286406421851273</v>
      </c>
      <c r="AH3393">
        <f t="shared" ca="1" si="343"/>
        <v>12.211396905250254</v>
      </c>
      <c r="AI3393">
        <f t="shared" ca="1" si="344"/>
        <v>0.28601073807373489</v>
      </c>
      <c r="AX3393">
        <f t="shared" ca="1" si="345"/>
        <v>2.0566101051992161</v>
      </c>
    </row>
    <row r="3394" spans="1:50">
      <c r="A3394">
        <f t="shared" ca="1" si="341"/>
        <v>9.0398362044538549E-2</v>
      </c>
      <c r="R3394">
        <f t="shared" ca="1" si="342"/>
        <v>-1.0126792888426415</v>
      </c>
      <c r="AH3394">
        <f t="shared" ca="1" si="343"/>
        <v>19.713931437635146</v>
      </c>
      <c r="AI3394">
        <f t="shared" ca="1" si="344"/>
        <v>0.54137702551786759</v>
      </c>
      <c r="AX3394">
        <f t="shared" ca="1" si="345"/>
        <v>1.8033134753410327</v>
      </c>
    </row>
    <row r="3395" spans="1:50">
      <c r="A3395">
        <f t="shared" ref="A3395:A3458" ca="1" si="346">RAND()</f>
        <v>0.90886781909597225</v>
      </c>
      <c r="R3395">
        <f t="shared" ref="R3395:R3458" ca="1" si="347">_xlfn.NORM.INV(RAND(),0,1)</f>
        <v>0.61202609878755754</v>
      </c>
      <c r="AH3395">
        <f t="shared" ref="AH3395:AH3458" ca="1" si="348">IF(AI3395&lt;$AL$4,$AL$1+SQRT(AI3395*($AL$2-$AL$1)*($AL$3-$AL$1)),$AL$2-SQRT((1-AI3395)*($AL$2-$AL$1)*($AL$2-$AL$3)))</f>
        <v>13.984757598491704</v>
      </c>
      <c r="AI3395">
        <f t="shared" ref="AI3395:AI3458" ca="1" si="349">RAND()</f>
        <v>0.35145115738029964</v>
      </c>
      <c r="AX3395">
        <f t="shared" ref="AX3395:AX3458" ca="1" si="350">-LN(1-RAND())/$AW$2</f>
        <v>3.6421563955782248</v>
      </c>
    </row>
    <row r="3396" spans="1:50">
      <c r="A3396">
        <f t="shared" ca="1" si="346"/>
        <v>0.47358909715070896</v>
      </c>
      <c r="R3396">
        <f t="shared" ca="1" si="347"/>
        <v>-4.9976399053859727E-2</v>
      </c>
      <c r="AH3396">
        <f t="shared" ca="1" si="348"/>
        <v>19.316596560387513</v>
      </c>
      <c r="AI3396">
        <f t="shared" ca="1" si="349"/>
        <v>0.52926437668098825</v>
      </c>
      <c r="AX3396">
        <f t="shared" ca="1" si="350"/>
        <v>2.096616041539181</v>
      </c>
    </row>
    <row r="3397" spans="1:50">
      <c r="A3397">
        <f t="shared" ca="1" si="346"/>
        <v>0.47305246371011667</v>
      </c>
      <c r="R3397">
        <f t="shared" ca="1" si="347"/>
        <v>0.1518927175351083</v>
      </c>
      <c r="AH3397">
        <f t="shared" ca="1" si="348"/>
        <v>14.820824428964748</v>
      </c>
      <c r="AI3397">
        <f t="shared" ca="1" si="349"/>
        <v>0.38121280307113836</v>
      </c>
      <c r="AX3397">
        <f t="shared" ca="1" si="350"/>
        <v>2.3303830807995416</v>
      </c>
    </row>
    <row r="3398" spans="1:50">
      <c r="A3398">
        <f t="shared" ca="1" si="346"/>
        <v>2.2386130131684667E-2</v>
      </c>
      <c r="R3398">
        <f t="shared" ca="1" si="347"/>
        <v>-1.1582648056787306</v>
      </c>
      <c r="AH3398">
        <f t="shared" ca="1" si="348"/>
        <v>13.21062858859937</v>
      </c>
      <c r="AI3398">
        <f t="shared" ca="1" si="349"/>
        <v>0.32327107557700907</v>
      </c>
      <c r="AX3398">
        <f t="shared" ca="1" si="350"/>
        <v>0.74582251615575201</v>
      </c>
    </row>
    <row r="3399" spans="1:50">
      <c r="A3399">
        <f t="shared" ca="1" si="346"/>
        <v>0.86586076389095012</v>
      </c>
      <c r="R3399">
        <f t="shared" ca="1" si="347"/>
        <v>-6.8575880523043489E-2</v>
      </c>
      <c r="AH3399">
        <f t="shared" ca="1" si="348"/>
        <v>36.732334674189957</v>
      </c>
      <c r="AI3399">
        <f t="shared" ca="1" si="349"/>
        <v>0.91198452840114896</v>
      </c>
      <c r="AX3399">
        <f t="shared" ca="1" si="350"/>
        <v>3.9363354398540364</v>
      </c>
    </row>
    <row r="3400" spans="1:50">
      <c r="A3400">
        <f t="shared" ca="1" si="346"/>
        <v>0.18220035363527531</v>
      </c>
      <c r="R3400">
        <f t="shared" ca="1" si="347"/>
        <v>-1.109094833202769</v>
      </c>
      <c r="AH3400">
        <f t="shared" ca="1" si="348"/>
        <v>27.982068399841609</v>
      </c>
      <c r="AI3400">
        <f t="shared" ca="1" si="349"/>
        <v>0.75760534402537327</v>
      </c>
      <c r="AX3400">
        <f t="shared" ca="1" si="350"/>
        <v>0.81327928621201484</v>
      </c>
    </row>
    <row r="3401" spans="1:50">
      <c r="A3401">
        <f t="shared" ca="1" si="346"/>
        <v>0.936061917470427</v>
      </c>
      <c r="R3401">
        <f t="shared" ca="1" si="347"/>
        <v>-1.276917290014562</v>
      </c>
      <c r="AH3401">
        <f t="shared" ca="1" si="348"/>
        <v>28.618416735149125</v>
      </c>
      <c r="AI3401">
        <f t="shared" ca="1" si="349"/>
        <v>0.77141394854412448</v>
      </c>
      <c r="AX3401">
        <f t="shared" ca="1" si="350"/>
        <v>1.402031220706484</v>
      </c>
    </row>
    <row r="3402" spans="1:50">
      <c r="A3402">
        <f t="shared" ca="1" si="346"/>
        <v>0.46626384636594431</v>
      </c>
      <c r="R3402">
        <f t="shared" ca="1" si="347"/>
        <v>-2.1161028239187334</v>
      </c>
      <c r="AH3402">
        <f t="shared" ca="1" si="348"/>
        <v>32.588431286204852</v>
      </c>
      <c r="AI3402">
        <f t="shared" ca="1" si="349"/>
        <v>0.84841863746239499</v>
      </c>
      <c r="AX3402">
        <f t="shared" ca="1" si="350"/>
        <v>0.80584305432491832</v>
      </c>
    </row>
    <row r="3403" spans="1:50">
      <c r="A3403">
        <f t="shared" ca="1" si="346"/>
        <v>0.69294717123623617</v>
      </c>
      <c r="R3403">
        <f t="shared" ca="1" si="347"/>
        <v>-1.2310422805599133</v>
      </c>
      <c r="AH3403">
        <f t="shared" ca="1" si="348"/>
        <v>3.1280582024261965</v>
      </c>
      <c r="AI3403">
        <f t="shared" ca="1" si="349"/>
        <v>1.9569496235531614E-2</v>
      </c>
      <c r="AX3403">
        <f t="shared" ca="1" si="350"/>
        <v>0.43337857690403203</v>
      </c>
    </row>
    <row r="3404" spans="1:50">
      <c r="A3404">
        <f t="shared" ca="1" si="346"/>
        <v>0.58225529366117323</v>
      </c>
      <c r="R3404">
        <f t="shared" ca="1" si="347"/>
        <v>1.1176369363099818</v>
      </c>
      <c r="AH3404">
        <f t="shared" ca="1" si="348"/>
        <v>12.091329154627893</v>
      </c>
      <c r="AI3404">
        <f t="shared" ca="1" si="349"/>
        <v>0.28146633736861748</v>
      </c>
      <c r="AX3404">
        <f t="shared" ca="1" si="350"/>
        <v>2.4748119742722685</v>
      </c>
    </row>
    <row r="3405" spans="1:50">
      <c r="A3405">
        <f t="shared" ca="1" si="346"/>
        <v>6.1265998131325827E-2</v>
      </c>
      <c r="R3405">
        <f t="shared" ca="1" si="347"/>
        <v>-0.51902733434712545</v>
      </c>
      <c r="AH3405">
        <f t="shared" ca="1" si="348"/>
        <v>10.227497291011979</v>
      </c>
      <c r="AI3405">
        <f t="shared" ca="1" si="349"/>
        <v>0.20907401413177029</v>
      </c>
      <c r="AX3405">
        <f t="shared" ca="1" si="350"/>
        <v>3.2692744863573804</v>
      </c>
    </row>
    <row r="3406" spans="1:50">
      <c r="A3406">
        <f t="shared" ca="1" si="346"/>
        <v>0.29224440504458926</v>
      </c>
      <c r="R3406">
        <f t="shared" ca="1" si="347"/>
        <v>1.3262435844552727</v>
      </c>
      <c r="AH3406">
        <f t="shared" ca="1" si="348"/>
        <v>34.570480741050751</v>
      </c>
      <c r="AI3406">
        <f t="shared" ca="1" si="349"/>
        <v>0.88096496771885713</v>
      </c>
      <c r="AX3406">
        <f t="shared" ca="1" si="350"/>
        <v>0.44714509298324295</v>
      </c>
    </row>
    <row r="3407" spans="1:50">
      <c r="A3407">
        <f t="shared" ca="1" si="346"/>
        <v>0.23205654914372609</v>
      </c>
      <c r="R3407">
        <f t="shared" ca="1" si="347"/>
        <v>-0.39868068313035077</v>
      </c>
      <c r="AH3407">
        <f t="shared" ca="1" si="348"/>
        <v>10.279291452274862</v>
      </c>
      <c r="AI3407">
        <f t="shared" ca="1" si="349"/>
        <v>0.21113265623333755</v>
      </c>
      <c r="AX3407">
        <f t="shared" ca="1" si="350"/>
        <v>3.9026629365716281</v>
      </c>
    </row>
    <row r="3408" spans="1:50">
      <c r="A3408">
        <f t="shared" ca="1" si="346"/>
        <v>0.74697254422235382</v>
      </c>
      <c r="R3408">
        <f t="shared" ca="1" si="347"/>
        <v>-0.24879652669569435</v>
      </c>
      <c r="AH3408">
        <f t="shared" ca="1" si="348"/>
        <v>24.594501952112207</v>
      </c>
      <c r="AI3408">
        <f t="shared" ca="1" si="349"/>
        <v>0.67728033446938474</v>
      </c>
      <c r="AX3408">
        <f t="shared" ca="1" si="350"/>
        <v>0.48879655835858249</v>
      </c>
    </row>
    <row r="3409" spans="1:50">
      <c r="A3409">
        <f t="shared" ca="1" si="346"/>
        <v>0.37607836193951782</v>
      </c>
      <c r="R3409">
        <f t="shared" ca="1" si="347"/>
        <v>-2.0860360669527647</v>
      </c>
      <c r="AH3409">
        <f t="shared" ca="1" si="348"/>
        <v>39.120278268958089</v>
      </c>
      <c r="AI3409">
        <f t="shared" ca="1" si="349"/>
        <v>0.94081582752754722</v>
      </c>
      <c r="AX3409">
        <f t="shared" ca="1" si="350"/>
        <v>2.9828816640337963</v>
      </c>
    </row>
    <row r="3410" spans="1:50">
      <c r="A3410">
        <f t="shared" ca="1" si="346"/>
        <v>0.73300682095176672</v>
      </c>
      <c r="R3410">
        <f t="shared" ca="1" si="347"/>
        <v>-1.2655250528696991</v>
      </c>
      <c r="AH3410">
        <f t="shared" ca="1" si="348"/>
        <v>14.525316970477625</v>
      </c>
      <c r="AI3410">
        <f t="shared" ca="1" si="349"/>
        <v>0.3707734319774586</v>
      </c>
      <c r="AX3410">
        <f t="shared" ca="1" si="350"/>
        <v>1.2777385336793492</v>
      </c>
    </row>
    <row r="3411" spans="1:50">
      <c r="A3411">
        <f t="shared" ca="1" si="346"/>
        <v>0.94862915658337899</v>
      </c>
      <c r="R3411">
        <f t="shared" ca="1" si="347"/>
        <v>-0.88981268502450062</v>
      </c>
      <c r="AH3411">
        <f t="shared" ca="1" si="348"/>
        <v>39.165376185882536</v>
      </c>
      <c r="AI3411">
        <f t="shared" ca="1" si="349"/>
        <v>0.94130546340327936</v>
      </c>
      <c r="AX3411">
        <f t="shared" ca="1" si="350"/>
        <v>0.77048027276144915</v>
      </c>
    </row>
    <row r="3412" spans="1:50">
      <c r="A3412">
        <f t="shared" ca="1" si="346"/>
        <v>0.89032463678355578</v>
      </c>
      <c r="R3412">
        <f t="shared" ca="1" si="347"/>
        <v>-0.48290257751171373</v>
      </c>
      <c r="AH3412">
        <f t="shared" ca="1" si="348"/>
        <v>27.721156553414261</v>
      </c>
      <c r="AI3412">
        <f t="shared" ca="1" si="349"/>
        <v>0.75182656734126185</v>
      </c>
      <c r="AX3412">
        <f t="shared" ca="1" si="350"/>
        <v>1.5777358181267036</v>
      </c>
    </row>
    <row r="3413" spans="1:50">
      <c r="A3413">
        <f t="shared" ca="1" si="346"/>
        <v>0.33984653321588432</v>
      </c>
      <c r="R3413">
        <f t="shared" ca="1" si="347"/>
        <v>0.32998419160369019</v>
      </c>
      <c r="AH3413">
        <f t="shared" ca="1" si="348"/>
        <v>17.686760255050068</v>
      </c>
      <c r="AI3413">
        <f t="shared" ca="1" si="349"/>
        <v>0.47792726859269408</v>
      </c>
      <c r="AX3413">
        <f t="shared" ca="1" si="350"/>
        <v>0.1448531424055573</v>
      </c>
    </row>
    <row r="3414" spans="1:50">
      <c r="A3414">
        <f t="shared" ca="1" si="346"/>
        <v>0.54951764402456049</v>
      </c>
      <c r="R3414">
        <f t="shared" ca="1" si="347"/>
        <v>1.2172486242728568</v>
      </c>
      <c r="AH3414">
        <f t="shared" ca="1" si="348"/>
        <v>28.21499883284492</v>
      </c>
      <c r="AI3414">
        <f t="shared" ca="1" si="349"/>
        <v>0.76270686207352589</v>
      </c>
      <c r="AX3414">
        <f t="shared" ca="1" si="350"/>
        <v>2.0354021778291158</v>
      </c>
    </row>
    <row r="3415" spans="1:50">
      <c r="A3415">
        <f t="shared" ca="1" si="346"/>
        <v>0.29110491927117477</v>
      </c>
      <c r="R3415">
        <f t="shared" ca="1" si="347"/>
        <v>-0.16065325819269932</v>
      </c>
      <c r="AH3415">
        <f t="shared" ca="1" si="348"/>
        <v>15.390251323976273</v>
      </c>
      <c r="AI3415">
        <f t="shared" ca="1" si="349"/>
        <v>0.40108264829123685</v>
      </c>
      <c r="AX3415">
        <f t="shared" ca="1" si="350"/>
        <v>6.4823275327464416E-2</v>
      </c>
    </row>
    <row r="3416" spans="1:50">
      <c r="A3416">
        <f t="shared" ca="1" si="346"/>
        <v>0.54404748306566508</v>
      </c>
      <c r="R3416">
        <f t="shared" ca="1" si="347"/>
        <v>1.1486236408908215</v>
      </c>
      <c r="AH3416">
        <f t="shared" ca="1" si="348"/>
        <v>28.223912377400328</v>
      </c>
      <c r="AI3416">
        <f t="shared" ca="1" si="349"/>
        <v>0.76290100392643068</v>
      </c>
      <c r="AX3416">
        <f t="shared" ca="1" si="350"/>
        <v>3.6003926595176896</v>
      </c>
    </row>
    <row r="3417" spans="1:50">
      <c r="A3417">
        <f t="shared" ca="1" si="346"/>
        <v>0.2294375171352141</v>
      </c>
      <c r="R3417">
        <f t="shared" ca="1" si="347"/>
        <v>-0.49197330998205202</v>
      </c>
      <c r="AH3417">
        <f t="shared" ca="1" si="348"/>
        <v>19.333931535853146</v>
      </c>
      <c r="AI3417">
        <f t="shared" ca="1" si="349"/>
        <v>0.52979612247612895</v>
      </c>
      <c r="AX3417">
        <f t="shared" ca="1" si="350"/>
        <v>7.2178624397373605</v>
      </c>
    </row>
    <row r="3418" spans="1:50">
      <c r="A3418">
        <f t="shared" ca="1" si="346"/>
        <v>0.60986293473009001</v>
      </c>
      <c r="R3418">
        <f t="shared" ca="1" si="347"/>
        <v>0.36326100566640224</v>
      </c>
      <c r="AH3418">
        <f t="shared" ca="1" si="348"/>
        <v>16.414729456049599</v>
      </c>
      <c r="AI3418">
        <f t="shared" ca="1" si="349"/>
        <v>0.43601480124482883</v>
      </c>
      <c r="AX3418">
        <f t="shared" ca="1" si="350"/>
        <v>0.18657739334729795</v>
      </c>
    </row>
    <row r="3419" spans="1:50">
      <c r="A3419">
        <f t="shared" ca="1" si="346"/>
        <v>0.95456558929162516</v>
      </c>
      <c r="R3419">
        <f t="shared" ca="1" si="347"/>
        <v>2.0039202291288483</v>
      </c>
      <c r="AH3419">
        <f t="shared" ca="1" si="348"/>
        <v>28.953036234868478</v>
      </c>
      <c r="AI3419">
        <f t="shared" ca="1" si="349"/>
        <v>0.77851265813462034</v>
      </c>
      <c r="AX3419">
        <f t="shared" ca="1" si="350"/>
        <v>1.4685183579859185</v>
      </c>
    </row>
    <row r="3420" spans="1:50">
      <c r="A3420">
        <f t="shared" ca="1" si="346"/>
        <v>0.49916089869933167</v>
      </c>
      <c r="R3420">
        <f t="shared" ca="1" si="347"/>
        <v>-1.2054018792801846</v>
      </c>
      <c r="AH3420">
        <f t="shared" ca="1" si="348"/>
        <v>23.461090325009266</v>
      </c>
      <c r="AI3420">
        <f t="shared" ca="1" si="349"/>
        <v>0.64784313663134163</v>
      </c>
      <c r="AX3420">
        <f t="shared" ca="1" si="350"/>
        <v>1.0158413240336328</v>
      </c>
    </row>
    <row r="3421" spans="1:50">
      <c r="A3421">
        <f t="shared" ca="1" si="346"/>
        <v>0.40265769090967052</v>
      </c>
      <c r="R3421">
        <f t="shared" ca="1" si="347"/>
        <v>0.62222233670166738</v>
      </c>
      <c r="AH3421">
        <f t="shared" ca="1" si="348"/>
        <v>9.9661741776049446</v>
      </c>
      <c r="AI3421">
        <f t="shared" ca="1" si="349"/>
        <v>0.19864925547671919</v>
      </c>
      <c r="AX3421">
        <f t="shared" ca="1" si="350"/>
        <v>1.1870368607537265</v>
      </c>
    </row>
    <row r="3422" spans="1:50">
      <c r="A3422">
        <f t="shared" ca="1" si="346"/>
        <v>0.49964148224667282</v>
      </c>
      <c r="R3422">
        <f t="shared" ca="1" si="347"/>
        <v>1.525524986609593E-2</v>
      </c>
      <c r="AH3422">
        <f t="shared" ca="1" si="348"/>
        <v>34.387863202874769</v>
      </c>
      <c r="AI3422">
        <f t="shared" ca="1" si="349"/>
        <v>0.87813059231392421</v>
      </c>
      <c r="AX3422">
        <f t="shared" ca="1" si="350"/>
        <v>0.25348598877176276</v>
      </c>
    </row>
    <row r="3423" spans="1:50">
      <c r="A3423">
        <f t="shared" ca="1" si="346"/>
        <v>0.80891392778821447</v>
      </c>
      <c r="R3423">
        <f t="shared" ca="1" si="347"/>
        <v>0.62087193779515737</v>
      </c>
      <c r="AH3423">
        <f t="shared" ca="1" si="348"/>
        <v>20.904621476320852</v>
      </c>
      <c r="AI3423">
        <f t="shared" ca="1" si="349"/>
        <v>0.57672947428191512</v>
      </c>
      <c r="AX3423">
        <f t="shared" ca="1" si="350"/>
        <v>1.8471076249562792</v>
      </c>
    </row>
    <row r="3424" spans="1:50">
      <c r="A3424">
        <f t="shared" ca="1" si="346"/>
        <v>0.63205293564871479</v>
      </c>
      <c r="R3424">
        <f t="shared" ca="1" si="347"/>
        <v>1.8133780965842849E-2</v>
      </c>
      <c r="AH3424">
        <f t="shared" ca="1" si="348"/>
        <v>19.003647536950602</v>
      </c>
      <c r="AI3424">
        <f t="shared" ca="1" si="349"/>
        <v>0.51961306699320575</v>
      </c>
      <c r="AX3424">
        <f t="shared" ca="1" si="350"/>
        <v>1.0356433637709315</v>
      </c>
    </row>
    <row r="3425" spans="1:50">
      <c r="A3425">
        <f t="shared" ca="1" si="346"/>
        <v>0.9374757012723739</v>
      </c>
      <c r="R3425">
        <f t="shared" ca="1" si="347"/>
        <v>0.55564792102245142</v>
      </c>
      <c r="AH3425">
        <f t="shared" ca="1" si="348"/>
        <v>19.136298923293349</v>
      </c>
      <c r="AI3425">
        <f t="shared" ca="1" si="349"/>
        <v>0.52371597792384839</v>
      </c>
      <c r="AX3425">
        <f t="shared" ca="1" si="350"/>
        <v>2.9734895300122743</v>
      </c>
    </row>
    <row r="3426" spans="1:50">
      <c r="A3426">
        <f t="shared" ca="1" si="346"/>
        <v>0.9287873286724091</v>
      </c>
      <c r="R3426">
        <f t="shared" ca="1" si="347"/>
        <v>0.76275336568207142</v>
      </c>
      <c r="AH3426">
        <f t="shared" ca="1" si="348"/>
        <v>17.96768244519874</v>
      </c>
      <c r="AI3426">
        <f t="shared" ca="1" si="349"/>
        <v>0.48696531603418547</v>
      </c>
      <c r="AX3426">
        <f t="shared" ca="1" si="350"/>
        <v>0.59796346844478787</v>
      </c>
    </row>
    <row r="3427" spans="1:50">
      <c r="A3427">
        <f t="shared" ca="1" si="346"/>
        <v>0.68557199055118023</v>
      </c>
      <c r="R3427">
        <f t="shared" ca="1" si="347"/>
        <v>1.5115424296338682</v>
      </c>
      <c r="AH3427">
        <f t="shared" ca="1" si="348"/>
        <v>22.425676841769029</v>
      </c>
      <c r="AI3427">
        <f t="shared" ca="1" si="349"/>
        <v>0.61982835118272361</v>
      </c>
      <c r="AX3427">
        <f t="shared" ca="1" si="350"/>
        <v>0.48849720952787229</v>
      </c>
    </row>
    <row r="3428" spans="1:50">
      <c r="A3428">
        <f t="shared" ca="1" si="346"/>
        <v>0.21800487999480489</v>
      </c>
      <c r="R3428">
        <f t="shared" ca="1" si="347"/>
        <v>-0.26894598222893989</v>
      </c>
      <c r="AH3428">
        <f t="shared" ca="1" si="348"/>
        <v>45.002686615615325</v>
      </c>
      <c r="AI3428">
        <f t="shared" ca="1" si="349"/>
        <v>0.9875134294691249</v>
      </c>
      <c r="AX3428">
        <f t="shared" ca="1" si="350"/>
        <v>2.8067774563097188</v>
      </c>
    </row>
    <row r="3429" spans="1:50">
      <c r="A3429">
        <f t="shared" ca="1" si="346"/>
        <v>0.29002633761852814</v>
      </c>
      <c r="R3429">
        <f t="shared" ca="1" si="347"/>
        <v>1.0090357659323894</v>
      </c>
      <c r="AH3429">
        <f t="shared" ca="1" si="348"/>
        <v>34.167338952167505</v>
      </c>
      <c r="AI3429">
        <f t="shared" ca="1" si="349"/>
        <v>0.87466342207222381</v>
      </c>
      <c r="AX3429">
        <f t="shared" ca="1" si="350"/>
        <v>1.2083118672726474</v>
      </c>
    </row>
    <row r="3430" spans="1:50">
      <c r="A3430">
        <f t="shared" ca="1" si="346"/>
        <v>0.98245839895560627</v>
      </c>
      <c r="R3430">
        <f t="shared" ca="1" si="347"/>
        <v>1.875507876653683</v>
      </c>
      <c r="AH3430">
        <f t="shared" ca="1" si="348"/>
        <v>29.150780734635116</v>
      </c>
      <c r="AI3430">
        <f t="shared" ca="1" si="349"/>
        <v>0.78265502801236886</v>
      </c>
      <c r="AX3430">
        <f t="shared" ca="1" si="350"/>
        <v>2.3162439030105317</v>
      </c>
    </row>
    <row r="3431" spans="1:50">
      <c r="A3431">
        <f t="shared" ca="1" si="346"/>
        <v>0.55881997249567239</v>
      </c>
      <c r="R3431">
        <f t="shared" ca="1" si="347"/>
        <v>0.28832586658522774</v>
      </c>
      <c r="AH3431">
        <f t="shared" ca="1" si="348"/>
        <v>27.723163375753792</v>
      </c>
      <c r="AI3431">
        <f t="shared" ca="1" si="349"/>
        <v>0.7518712750083214</v>
      </c>
      <c r="AX3431">
        <f t="shared" ca="1" si="350"/>
        <v>4.6947069647135082</v>
      </c>
    </row>
    <row r="3432" spans="1:50">
      <c r="A3432">
        <f t="shared" ca="1" si="346"/>
        <v>0.14022059504433748</v>
      </c>
      <c r="R3432">
        <f t="shared" ca="1" si="347"/>
        <v>-0.78952474762555735</v>
      </c>
      <c r="AH3432">
        <f t="shared" ca="1" si="348"/>
        <v>7.1596193607784198</v>
      </c>
      <c r="AI3432">
        <f t="shared" ca="1" si="349"/>
        <v>0.10252029878246638</v>
      </c>
      <c r="AX3432">
        <f t="shared" ca="1" si="350"/>
        <v>2.2949899064738145E-2</v>
      </c>
    </row>
    <row r="3433" spans="1:50">
      <c r="A3433">
        <f t="shared" ca="1" si="346"/>
        <v>0.39438313085642518</v>
      </c>
      <c r="R3433">
        <f t="shared" ca="1" si="347"/>
        <v>-0.95815866333544797</v>
      </c>
      <c r="AH3433">
        <f t="shared" ca="1" si="348"/>
        <v>4.1430636904923261</v>
      </c>
      <c r="AI3433">
        <f t="shared" ca="1" si="349"/>
        <v>3.4329953486951781E-2</v>
      </c>
      <c r="AX3433">
        <f t="shared" ca="1" si="350"/>
        <v>0.87288595306003647</v>
      </c>
    </row>
    <row r="3434" spans="1:50">
      <c r="A3434">
        <f t="shared" ca="1" si="346"/>
        <v>0.93230401181669875</v>
      </c>
      <c r="R3434">
        <f t="shared" ca="1" si="347"/>
        <v>1.0946600722143447</v>
      </c>
      <c r="AH3434">
        <f t="shared" ca="1" si="348"/>
        <v>8.8355527968822773</v>
      </c>
      <c r="AI3434">
        <f t="shared" ca="1" si="349"/>
        <v>0.15613398645298848</v>
      </c>
      <c r="AX3434">
        <f t="shared" ca="1" si="350"/>
        <v>4.1582016482387063</v>
      </c>
    </row>
    <row r="3435" spans="1:50">
      <c r="A3435">
        <f t="shared" ca="1" si="346"/>
        <v>0.21796022434112139</v>
      </c>
      <c r="R3435">
        <f t="shared" ca="1" si="347"/>
        <v>0.17892313265420112</v>
      </c>
      <c r="AH3435">
        <f t="shared" ca="1" si="348"/>
        <v>23.911062402720994</v>
      </c>
      <c r="AI3435">
        <f t="shared" ca="1" si="349"/>
        <v>0.65968366752264096</v>
      </c>
      <c r="AX3435">
        <f t="shared" ca="1" si="350"/>
        <v>3.2746353958115479</v>
      </c>
    </row>
    <row r="3436" spans="1:50">
      <c r="A3436">
        <f t="shared" ca="1" si="346"/>
        <v>0.76804706458344041</v>
      </c>
      <c r="R3436">
        <f t="shared" ca="1" si="347"/>
        <v>1.0778019273168762</v>
      </c>
      <c r="AH3436">
        <f t="shared" ca="1" si="348"/>
        <v>49.125687588550214</v>
      </c>
      <c r="AI3436">
        <f t="shared" ca="1" si="349"/>
        <v>0.99961778890359243</v>
      </c>
      <c r="AX3436">
        <f t="shared" ca="1" si="350"/>
        <v>0.30756382857041537</v>
      </c>
    </row>
    <row r="3437" spans="1:50">
      <c r="A3437">
        <f t="shared" ca="1" si="346"/>
        <v>0.12082064851679386</v>
      </c>
      <c r="R3437">
        <f t="shared" ca="1" si="347"/>
        <v>-1.3987373417266713</v>
      </c>
      <c r="AH3437">
        <f t="shared" ca="1" si="348"/>
        <v>20.220007717625908</v>
      </c>
      <c r="AI3437">
        <f t="shared" ca="1" si="349"/>
        <v>0.55657602983086973</v>
      </c>
      <c r="AX3437">
        <f t="shared" ca="1" si="350"/>
        <v>0.15517188703982518</v>
      </c>
    </row>
    <row r="3438" spans="1:50">
      <c r="A3438">
        <f t="shared" ca="1" si="346"/>
        <v>0.30797386236763258</v>
      </c>
      <c r="R3438">
        <f t="shared" ca="1" si="347"/>
        <v>-1.2843515012928346</v>
      </c>
      <c r="AH3438">
        <f t="shared" ca="1" si="348"/>
        <v>34.580506145612659</v>
      </c>
      <c r="AI3438">
        <f t="shared" ca="1" si="349"/>
        <v>0.88111960463725547</v>
      </c>
      <c r="AX3438">
        <f t="shared" ca="1" si="350"/>
        <v>1.5635942907407103</v>
      </c>
    </row>
    <row r="3439" spans="1:50">
      <c r="A3439">
        <f t="shared" ca="1" si="346"/>
        <v>0.95439861267876314</v>
      </c>
      <c r="R3439">
        <f t="shared" ca="1" si="347"/>
        <v>-2.075972412226168</v>
      </c>
      <c r="AH3439">
        <f t="shared" ca="1" si="348"/>
        <v>9.6946248204216907</v>
      </c>
      <c r="AI3439">
        <f t="shared" ca="1" si="349"/>
        <v>0.1879715008174726</v>
      </c>
      <c r="AX3439">
        <f t="shared" ca="1" si="350"/>
        <v>0.35191184835512329</v>
      </c>
    </row>
    <row r="3440" spans="1:50">
      <c r="A3440">
        <f t="shared" ca="1" si="346"/>
        <v>0.31090835273545303</v>
      </c>
      <c r="R3440">
        <f t="shared" ca="1" si="347"/>
        <v>1.3719053076304635</v>
      </c>
      <c r="AH3440">
        <f t="shared" ca="1" si="348"/>
        <v>20.035870051206647</v>
      </c>
      <c r="AI3440">
        <f t="shared" ca="1" si="349"/>
        <v>0.55107545820591253</v>
      </c>
      <c r="AX3440">
        <f t="shared" ca="1" si="350"/>
        <v>4.815824720753625E-3</v>
      </c>
    </row>
    <row r="3441" spans="1:50">
      <c r="A3441">
        <f t="shared" ca="1" si="346"/>
        <v>0.18224764991759757</v>
      </c>
      <c r="R3441">
        <f t="shared" ca="1" si="347"/>
        <v>0.65732547362251292</v>
      </c>
      <c r="AH3441">
        <f t="shared" ca="1" si="348"/>
        <v>13.367607343041058</v>
      </c>
      <c r="AI3441">
        <f t="shared" ca="1" si="349"/>
        <v>0.32903390411319033</v>
      </c>
      <c r="AX3441">
        <f t="shared" ca="1" si="350"/>
        <v>1.5200002245687623</v>
      </c>
    </row>
    <row r="3442" spans="1:50">
      <c r="A3442">
        <f t="shared" ca="1" si="346"/>
        <v>0.33076140718314173</v>
      </c>
      <c r="R3442">
        <f t="shared" ca="1" si="347"/>
        <v>0.42383189035196017</v>
      </c>
      <c r="AH3442">
        <f t="shared" ca="1" si="348"/>
        <v>21.999487597576959</v>
      </c>
      <c r="AI3442">
        <f t="shared" ca="1" si="349"/>
        <v>0.60798565260087667</v>
      </c>
      <c r="AX3442">
        <f t="shared" ca="1" si="350"/>
        <v>1.6448554499729642</v>
      </c>
    </row>
    <row r="3443" spans="1:50">
      <c r="A3443">
        <f t="shared" ca="1" si="346"/>
        <v>0.71492210250776445</v>
      </c>
      <c r="R3443">
        <f t="shared" ca="1" si="347"/>
        <v>0.96415410442329952</v>
      </c>
      <c r="AH3443">
        <f t="shared" ca="1" si="348"/>
        <v>34.056768592596484</v>
      </c>
      <c r="AI3443">
        <f t="shared" ca="1" si="349"/>
        <v>0.87290668614499101</v>
      </c>
      <c r="AX3443">
        <f t="shared" ca="1" si="350"/>
        <v>2.5018739188798693</v>
      </c>
    </row>
    <row r="3444" spans="1:50">
      <c r="A3444">
        <f t="shared" ca="1" si="346"/>
        <v>0.18977298388947461</v>
      </c>
      <c r="R3444">
        <f t="shared" ca="1" si="347"/>
        <v>-0.80118273049452116</v>
      </c>
      <c r="AH3444">
        <f t="shared" ca="1" si="348"/>
        <v>45.311353080007557</v>
      </c>
      <c r="AI3444">
        <f t="shared" ca="1" si="349"/>
        <v>0.98900829502982268</v>
      </c>
      <c r="AX3444">
        <f t="shared" ca="1" si="350"/>
        <v>0.77120842083798868</v>
      </c>
    </row>
    <row r="3445" spans="1:50">
      <c r="A3445">
        <f t="shared" ca="1" si="346"/>
        <v>0.39435552731416423</v>
      </c>
      <c r="R3445">
        <f t="shared" ca="1" si="347"/>
        <v>2.1549515033046949</v>
      </c>
      <c r="AH3445">
        <f t="shared" ca="1" si="348"/>
        <v>20.638503013491398</v>
      </c>
      <c r="AI3445">
        <f t="shared" ca="1" si="349"/>
        <v>0.56895124735562319</v>
      </c>
      <c r="AX3445">
        <f t="shared" ca="1" si="350"/>
        <v>1.4742095787808969</v>
      </c>
    </row>
    <row r="3446" spans="1:50">
      <c r="A3446">
        <f t="shared" ca="1" si="346"/>
        <v>0.60030829883664516</v>
      </c>
      <c r="R3446">
        <f t="shared" ca="1" si="347"/>
        <v>-0.87058418236446034</v>
      </c>
      <c r="AH3446">
        <f t="shared" ca="1" si="348"/>
        <v>43.394511589541366</v>
      </c>
      <c r="AI3446">
        <f t="shared" ca="1" si="349"/>
        <v>0.97818376142964836</v>
      </c>
      <c r="AX3446">
        <f t="shared" ca="1" si="350"/>
        <v>0.8841912302167112</v>
      </c>
    </row>
    <row r="3447" spans="1:50">
      <c r="A3447">
        <f t="shared" ca="1" si="346"/>
        <v>0.58130196701975434</v>
      </c>
      <c r="R3447">
        <f t="shared" ca="1" si="347"/>
        <v>0.24973614063441804</v>
      </c>
      <c r="AH3447">
        <f t="shared" ca="1" si="348"/>
        <v>14.355730087743126</v>
      </c>
      <c r="AI3447">
        <f t="shared" ca="1" si="349"/>
        <v>0.36474301121108965</v>
      </c>
      <c r="AX3447">
        <f t="shared" ca="1" si="350"/>
        <v>5.3602439018697359</v>
      </c>
    </row>
    <row r="3448" spans="1:50">
      <c r="A3448">
        <f t="shared" ca="1" si="346"/>
        <v>0.56137035367142851</v>
      </c>
      <c r="R3448">
        <f t="shared" ca="1" si="347"/>
        <v>-0.16635115952245183</v>
      </c>
      <c r="AH3448">
        <f t="shared" ca="1" si="348"/>
        <v>21.692027479538027</v>
      </c>
      <c r="AI3448">
        <f t="shared" ca="1" si="349"/>
        <v>0.59932934589038489</v>
      </c>
      <c r="AX3448">
        <f t="shared" ca="1" si="350"/>
        <v>8.7250443287002037E-3</v>
      </c>
    </row>
    <row r="3449" spans="1:50">
      <c r="A3449">
        <f t="shared" ca="1" si="346"/>
        <v>0.75977461033020077</v>
      </c>
      <c r="R3449">
        <f t="shared" ca="1" si="347"/>
        <v>-0.67065424628901682</v>
      </c>
      <c r="AH3449">
        <f t="shared" ca="1" si="348"/>
        <v>20.792373680731131</v>
      </c>
      <c r="AI3449">
        <f t="shared" ca="1" si="349"/>
        <v>0.57345728239697624</v>
      </c>
      <c r="AX3449">
        <f t="shared" ca="1" si="350"/>
        <v>1.2916242534254676</v>
      </c>
    </row>
    <row r="3450" spans="1:50">
      <c r="A3450">
        <f t="shared" ca="1" si="346"/>
        <v>0.37906110138102778</v>
      </c>
      <c r="R3450">
        <f t="shared" ca="1" si="347"/>
        <v>-0.59792094081801417</v>
      </c>
      <c r="AH3450">
        <f t="shared" ca="1" si="348"/>
        <v>2.7085303655066486</v>
      </c>
      <c r="AI3450">
        <f t="shared" ca="1" si="349"/>
        <v>1.4672273481743159E-2</v>
      </c>
      <c r="AX3450">
        <f t="shared" ca="1" si="350"/>
        <v>5.0353677414560689</v>
      </c>
    </row>
    <row r="3451" spans="1:50">
      <c r="A3451">
        <f t="shared" ca="1" si="346"/>
        <v>0.70478018461304803</v>
      </c>
      <c r="R3451">
        <f t="shared" ca="1" si="347"/>
        <v>0.41643445668481577</v>
      </c>
      <c r="AH3451">
        <f t="shared" ca="1" si="348"/>
        <v>26.382576488787482</v>
      </c>
      <c r="AI3451">
        <f t="shared" ca="1" si="349"/>
        <v>0.72110865334601304</v>
      </c>
      <c r="AX3451">
        <f t="shared" ca="1" si="350"/>
        <v>5.5707048022944852</v>
      </c>
    </row>
    <row r="3452" spans="1:50">
      <c r="A3452">
        <f t="shared" ca="1" si="346"/>
        <v>0.94160043157060958</v>
      </c>
      <c r="R3452">
        <f t="shared" ca="1" si="347"/>
        <v>1.0865980670806459</v>
      </c>
      <c r="AH3452">
        <f t="shared" ca="1" si="348"/>
        <v>25.804194965051554</v>
      </c>
      <c r="AI3452">
        <f t="shared" ca="1" si="349"/>
        <v>0.7072815093553817</v>
      </c>
      <c r="AX3452">
        <f t="shared" ca="1" si="350"/>
        <v>0.33141448994425332</v>
      </c>
    </row>
    <row r="3453" spans="1:50">
      <c r="A3453">
        <f t="shared" ca="1" si="346"/>
        <v>0.49336417606630267</v>
      </c>
      <c r="R3453">
        <f t="shared" ca="1" si="347"/>
        <v>-1.9284878700273065</v>
      </c>
      <c r="AH3453">
        <f t="shared" ca="1" si="348"/>
        <v>22.200422781789491</v>
      </c>
      <c r="AI3453">
        <f t="shared" ca="1" si="349"/>
        <v>0.61359175324437565</v>
      </c>
      <c r="AX3453">
        <f t="shared" ca="1" si="350"/>
        <v>0.85709069722701658</v>
      </c>
    </row>
    <row r="3454" spans="1:50">
      <c r="A3454">
        <f t="shared" ca="1" si="346"/>
        <v>0.51624077586128192</v>
      </c>
      <c r="R3454">
        <f t="shared" ca="1" si="347"/>
        <v>-1.3230631270150635</v>
      </c>
      <c r="AH3454">
        <f t="shared" ca="1" si="348"/>
        <v>26.111500113421926</v>
      </c>
      <c r="AI3454">
        <f t="shared" ca="1" si="349"/>
        <v>0.71466978658447966</v>
      </c>
      <c r="AX3454">
        <f t="shared" ca="1" si="350"/>
        <v>0.70307725844935087</v>
      </c>
    </row>
    <row r="3455" spans="1:50">
      <c r="A3455">
        <f t="shared" ca="1" si="346"/>
        <v>0.94680776497947772</v>
      </c>
      <c r="R3455">
        <f t="shared" ca="1" si="347"/>
        <v>-1.2387978506261434</v>
      </c>
      <c r="AH3455">
        <f t="shared" ca="1" si="348"/>
        <v>5.7847691005360389</v>
      </c>
      <c r="AI3455">
        <f t="shared" ca="1" si="349"/>
        <v>6.6927107093033067E-2</v>
      </c>
      <c r="AX3455">
        <f t="shared" ca="1" si="350"/>
        <v>2.6596779591211438E-2</v>
      </c>
    </row>
    <row r="3456" spans="1:50">
      <c r="A3456">
        <f t="shared" ca="1" si="346"/>
        <v>0.45013981280944437</v>
      </c>
      <c r="R3456">
        <f t="shared" ca="1" si="347"/>
        <v>-0.37828239936995184</v>
      </c>
      <c r="AH3456">
        <f t="shared" ca="1" si="348"/>
        <v>23.900863483451563</v>
      </c>
      <c r="AI3456">
        <f t="shared" ca="1" si="349"/>
        <v>0.65941753654528401</v>
      </c>
      <c r="AX3456">
        <f t="shared" ca="1" si="350"/>
        <v>0.13780682039525274</v>
      </c>
    </row>
    <row r="3457" spans="1:50">
      <c r="A3457">
        <f t="shared" ca="1" si="346"/>
        <v>0.55581455592292761</v>
      </c>
      <c r="R3457">
        <f t="shared" ca="1" si="347"/>
        <v>-0.38167573840580438</v>
      </c>
      <c r="AH3457">
        <f t="shared" ca="1" si="348"/>
        <v>6.3686815476430425</v>
      </c>
      <c r="AI3457">
        <f t="shared" ca="1" si="349"/>
        <v>8.1120209310577951E-2</v>
      </c>
      <c r="AX3457">
        <f t="shared" ca="1" si="350"/>
        <v>1.4188325335108611</v>
      </c>
    </row>
    <row r="3458" spans="1:50">
      <c r="A3458">
        <f t="shared" ca="1" si="346"/>
        <v>0.73433230071461619</v>
      </c>
      <c r="R3458">
        <f t="shared" ca="1" si="347"/>
        <v>5.8719529848414165E-2</v>
      </c>
      <c r="AH3458">
        <f t="shared" ca="1" si="348"/>
        <v>32.634198036644307</v>
      </c>
      <c r="AI3458">
        <f t="shared" ca="1" si="349"/>
        <v>0.84921446108475585</v>
      </c>
      <c r="AX3458">
        <f t="shared" ca="1" si="350"/>
        <v>1.265443622700863</v>
      </c>
    </row>
    <row r="3459" spans="1:50">
      <c r="A3459">
        <f t="shared" ref="A3459:A3522" ca="1" si="351">RAND()</f>
        <v>0.41695405341857927</v>
      </c>
      <c r="R3459">
        <f t="shared" ref="R3459:R3522" ca="1" si="352">_xlfn.NORM.INV(RAND(),0,1)</f>
        <v>-1.3014704991279518</v>
      </c>
      <c r="AH3459">
        <f t="shared" ref="AH3459:AH3522" ca="1" si="353">IF(AI3459&lt;$AL$4,$AL$1+SQRT(AI3459*($AL$2-$AL$1)*($AL$3-$AL$1)),$AL$2-SQRT((1-AI3459)*($AL$2-$AL$1)*($AL$2-$AL$3)))</f>
        <v>23.154469633665364</v>
      </c>
      <c r="AI3459">
        <f t="shared" ref="AI3459:AI3522" ca="1" si="354">RAND()</f>
        <v>0.6396587496751025</v>
      </c>
      <c r="AX3459">
        <f t="shared" ref="AX3459:AX3522" ca="1" si="355">-LN(1-RAND())/$AW$2</f>
        <v>2.1101712402085693</v>
      </c>
    </row>
    <row r="3460" spans="1:50">
      <c r="A3460">
        <f t="shared" ca="1" si="351"/>
        <v>0.2298077168588758</v>
      </c>
      <c r="R3460">
        <f t="shared" ca="1" si="352"/>
        <v>0.36070109544126466</v>
      </c>
      <c r="AH3460">
        <f t="shared" ca="1" si="353"/>
        <v>17.400605895190047</v>
      </c>
      <c r="AI3460">
        <f t="shared" ca="1" si="354"/>
        <v>0.46863975199964114</v>
      </c>
      <c r="AX3460">
        <f t="shared" ca="1" si="355"/>
        <v>0.30542179013045545</v>
      </c>
    </row>
    <row r="3461" spans="1:50">
      <c r="A3461">
        <f t="shared" ca="1" si="351"/>
        <v>0.36443035713453564</v>
      </c>
      <c r="R3461">
        <f t="shared" ca="1" si="352"/>
        <v>-0.9127708307178195</v>
      </c>
      <c r="AH3461">
        <f t="shared" ca="1" si="353"/>
        <v>20.092412343451834</v>
      </c>
      <c r="AI3461">
        <f t="shared" ca="1" si="354"/>
        <v>0.55276810028294388</v>
      </c>
      <c r="AX3461">
        <f t="shared" ca="1" si="355"/>
        <v>0.31929869023815732</v>
      </c>
    </row>
    <row r="3462" spans="1:50">
      <c r="A3462">
        <f t="shared" ca="1" si="351"/>
        <v>0.73370351416116875</v>
      </c>
      <c r="R3462">
        <f t="shared" ca="1" si="352"/>
        <v>-9.7871238099145205E-2</v>
      </c>
      <c r="AH3462">
        <f t="shared" ca="1" si="353"/>
        <v>17.690867792280031</v>
      </c>
      <c r="AI3462">
        <f t="shared" ca="1" si="354"/>
        <v>0.47805998799203608</v>
      </c>
      <c r="AX3462">
        <f t="shared" ca="1" si="355"/>
        <v>3.4152746797176059</v>
      </c>
    </row>
    <row r="3463" spans="1:50">
      <c r="A3463">
        <f t="shared" ca="1" si="351"/>
        <v>0.71316780382262512</v>
      </c>
      <c r="R3463">
        <f t="shared" ca="1" si="352"/>
        <v>0.38098689140900877</v>
      </c>
      <c r="AH3463">
        <f t="shared" ca="1" si="353"/>
        <v>19.196045781764361</v>
      </c>
      <c r="AI3463">
        <f t="shared" ca="1" si="354"/>
        <v>0.52555820226042138</v>
      </c>
      <c r="AX3463">
        <f t="shared" ca="1" si="355"/>
        <v>0.67513217833336014</v>
      </c>
    </row>
    <row r="3464" spans="1:50">
      <c r="A3464">
        <f t="shared" ca="1" si="351"/>
        <v>0.98939622368234859</v>
      </c>
      <c r="R3464">
        <f t="shared" ca="1" si="352"/>
        <v>-1.3984385083538489</v>
      </c>
      <c r="AH3464">
        <f t="shared" ca="1" si="353"/>
        <v>16.858157359355083</v>
      </c>
      <c r="AI3464">
        <f t="shared" ca="1" si="354"/>
        <v>0.45080913319136517</v>
      </c>
      <c r="AX3464">
        <f t="shared" ca="1" si="355"/>
        <v>0.10534039555372918</v>
      </c>
    </row>
    <row r="3465" spans="1:50">
      <c r="A3465">
        <f t="shared" ca="1" si="351"/>
        <v>0.27197070395252809</v>
      </c>
      <c r="R3465">
        <f t="shared" ca="1" si="352"/>
        <v>1.2050316860922099</v>
      </c>
      <c r="AH3465">
        <f t="shared" ca="1" si="353"/>
        <v>27.341477235663525</v>
      </c>
      <c r="AI3465">
        <f t="shared" ca="1" si="354"/>
        <v>0.74329567306902289</v>
      </c>
      <c r="AX3465">
        <f t="shared" ca="1" si="355"/>
        <v>2.0607607351863972</v>
      </c>
    </row>
    <row r="3466" spans="1:50">
      <c r="A3466">
        <f t="shared" ca="1" si="351"/>
        <v>0.50715152605235914</v>
      </c>
      <c r="R3466">
        <f t="shared" ca="1" si="352"/>
        <v>-1.4227955403400903</v>
      </c>
      <c r="AH3466">
        <f t="shared" ca="1" si="353"/>
        <v>26.175007782281007</v>
      </c>
      <c r="AI3466">
        <f t="shared" ca="1" si="354"/>
        <v>0.71618487291281474</v>
      </c>
      <c r="AX3466">
        <f t="shared" ca="1" si="355"/>
        <v>5.8597501204521771</v>
      </c>
    </row>
    <row r="3467" spans="1:50">
      <c r="A3467">
        <f t="shared" ca="1" si="351"/>
        <v>0.12766871496774612</v>
      </c>
      <c r="R3467">
        <f t="shared" ca="1" si="352"/>
        <v>0.23084410478189407</v>
      </c>
      <c r="AH3467">
        <f t="shared" ca="1" si="353"/>
        <v>42.790692179168801</v>
      </c>
      <c r="AI3467">
        <f t="shared" ca="1" si="354"/>
        <v>0.97401294037225106</v>
      </c>
      <c r="AX3467">
        <f t="shared" ca="1" si="355"/>
        <v>6.208088135898616</v>
      </c>
    </row>
    <row r="3468" spans="1:50">
      <c r="A3468">
        <f t="shared" ca="1" si="351"/>
        <v>0.49464099692784291</v>
      </c>
      <c r="R3468">
        <f t="shared" ca="1" si="352"/>
        <v>-0.17486281562308612</v>
      </c>
      <c r="AH3468">
        <f t="shared" ca="1" si="353"/>
        <v>12.364418376363759</v>
      </c>
      <c r="AI3468">
        <f t="shared" ca="1" si="354"/>
        <v>0.29178149792530683</v>
      </c>
      <c r="AX3468">
        <f t="shared" ca="1" si="355"/>
        <v>0.20244789562025467</v>
      </c>
    </row>
    <row r="3469" spans="1:50">
      <c r="A3469">
        <f t="shared" ca="1" si="351"/>
        <v>0.4818582291549518</v>
      </c>
      <c r="R3469">
        <f t="shared" ca="1" si="352"/>
        <v>1.2817322258018438</v>
      </c>
      <c r="AH3469">
        <f t="shared" ca="1" si="353"/>
        <v>5.8282516600342245</v>
      </c>
      <c r="AI3469">
        <f t="shared" ca="1" si="354"/>
        <v>6.793703482538338E-2</v>
      </c>
      <c r="AX3469">
        <f t="shared" ca="1" si="355"/>
        <v>0.38680857185214212</v>
      </c>
    </row>
    <row r="3470" spans="1:50">
      <c r="A3470">
        <f t="shared" ca="1" si="351"/>
        <v>0.93885994167726139</v>
      </c>
      <c r="R3470">
        <f t="shared" ca="1" si="352"/>
        <v>-0.85910685881453919</v>
      </c>
      <c r="AH3470">
        <f t="shared" ca="1" si="353"/>
        <v>14.326276338650544</v>
      </c>
      <c r="AI3470">
        <f t="shared" ca="1" si="354"/>
        <v>0.36369272006683806</v>
      </c>
      <c r="AX3470">
        <f t="shared" ca="1" si="355"/>
        <v>0.50494388614417385</v>
      </c>
    </row>
    <row r="3471" spans="1:50">
      <c r="A3471">
        <f t="shared" ca="1" si="351"/>
        <v>0.3433311767389351</v>
      </c>
      <c r="R3471">
        <f t="shared" ca="1" si="352"/>
        <v>8.1169468559040156E-2</v>
      </c>
      <c r="AH3471">
        <f t="shared" ca="1" si="353"/>
        <v>15.001587014921213</v>
      </c>
      <c r="AI3471">
        <f t="shared" ca="1" si="354"/>
        <v>0.38755554426293437</v>
      </c>
      <c r="AX3471">
        <f t="shared" ca="1" si="355"/>
        <v>1.4175334125463359</v>
      </c>
    </row>
    <row r="3472" spans="1:50">
      <c r="A3472">
        <f t="shared" ca="1" si="351"/>
        <v>0.22654318216225866</v>
      </c>
      <c r="R3472">
        <f t="shared" ca="1" si="352"/>
        <v>-2.2079809736335032</v>
      </c>
      <c r="AH3472">
        <f t="shared" ca="1" si="353"/>
        <v>23.450797746122998</v>
      </c>
      <c r="AI3472">
        <f t="shared" ca="1" si="354"/>
        <v>0.64756992984136608</v>
      </c>
      <c r="AX3472">
        <f t="shared" ca="1" si="355"/>
        <v>0.41466233399455849</v>
      </c>
    </row>
    <row r="3473" spans="1:50">
      <c r="A3473">
        <f t="shared" ca="1" si="351"/>
        <v>0.59598688411955103</v>
      </c>
      <c r="R3473">
        <f t="shared" ca="1" si="352"/>
        <v>-2.8333842451613894E-2</v>
      </c>
      <c r="AH3473">
        <f t="shared" ca="1" si="353"/>
        <v>10.834975185211157</v>
      </c>
      <c r="AI3473">
        <f t="shared" ca="1" si="354"/>
        <v>0.23305041562848716</v>
      </c>
      <c r="AX3473">
        <f t="shared" ca="1" si="355"/>
        <v>0.30734162386360336</v>
      </c>
    </row>
    <row r="3474" spans="1:50">
      <c r="A3474">
        <f t="shared" ca="1" si="351"/>
        <v>4.5941945439286758E-2</v>
      </c>
      <c r="R3474">
        <f t="shared" ca="1" si="352"/>
        <v>-1.123599384943055</v>
      </c>
      <c r="AH3474">
        <f t="shared" ca="1" si="353"/>
        <v>38.474168671017829</v>
      </c>
      <c r="AI3474">
        <f t="shared" ca="1" si="354"/>
        <v>0.9335776060879265</v>
      </c>
      <c r="AX3474">
        <f t="shared" ca="1" si="355"/>
        <v>1.1836490649426297</v>
      </c>
    </row>
    <row r="3475" spans="1:50">
      <c r="A3475">
        <f t="shared" ca="1" si="351"/>
        <v>0.71659473934411344</v>
      </c>
      <c r="R3475">
        <f t="shared" ca="1" si="352"/>
        <v>1.0791429445916141</v>
      </c>
      <c r="AH3475">
        <f t="shared" ca="1" si="353"/>
        <v>10.255279565307575</v>
      </c>
      <c r="AI3475">
        <f t="shared" ca="1" si="354"/>
        <v>0.21017859878407119</v>
      </c>
      <c r="AX3475">
        <f t="shared" ca="1" si="355"/>
        <v>0.47741233577118403</v>
      </c>
    </row>
    <row r="3476" spans="1:50">
      <c r="A3476">
        <f t="shared" ca="1" si="351"/>
        <v>0.93038383608564512</v>
      </c>
      <c r="R3476">
        <f t="shared" ca="1" si="352"/>
        <v>9.1131864966647269E-2</v>
      </c>
      <c r="AH3476">
        <f t="shared" ca="1" si="353"/>
        <v>31.051558179612883</v>
      </c>
      <c r="AI3476">
        <f t="shared" ca="1" si="354"/>
        <v>0.82047827628970227</v>
      </c>
      <c r="AX3476">
        <f t="shared" ca="1" si="355"/>
        <v>2.497236128422764</v>
      </c>
    </row>
    <row r="3477" spans="1:50">
      <c r="A3477">
        <f t="shared" ca="1" si="351"/>
        <v>0.40439609795767739</v>
      </c>
      <c r="R3477">
        <f t="shared" ca="1" si="352"/>
        <v>0.74706127551849433</v>
      </c>
      <c r="AH3477">
        <f t="shared" ca="1" si="353"/>
        <v>7.4176701219191434</v>
      </c>
      <c r="AI3477">
        <f t="shared" ca="1" si="354"/>
        <v>0.11004366007522393</v>
      </c>
      <c r="AX3477">
        <f t="shared" ca="1" si="355"/>
        <v>3.6700008060791474</v>
      </c>
    </row>
    <row r="3478" spans="1:50">
      <c r="A3478">
        <f t="shared" ca="1" si="351"/>
        <v>0.21926770878067181</v>
      </c>
      <c r="R3478">
        <f t="shared" ca="1" si="352"/>
        <v>-1.2108835296677416</v>
      </c>
      <c r="AH3478">
        <f t="shared" ca="1" si="353"/>
        <v>32.659805888437305</v>
      </c>
      <c r="AI3478">
        <f t="shared" ca="1" si="354"/>
        <v>0.84965883408666321</v>
      </c>
      <c r="AX3478">
        <f t="shared" ca="1" si="355"/>
        <v>0.35367657776048378</v>
      </c>
    </row>
    <row r="3479" spans="1:50">
      <c r="A3479">
        <f t="shared" ca="1" si="351"/>
        <v>0.57917865683518743</v>
      </c>
      <c r="R3479">
        <f t="shared" ca="1" si="352"/>
        <v>-0.97009503577636669</v>
      </c>
      <c r="AH3479">
        <f t="shared" ca="1" si="353"/>
        <v>15.220915830748318</v>
      </c>
      <c r="AI3479">
        <f t="shared" ca="1" si="354"/>
        <v>0.39520765217405363</v>
      </c>
      <c r="AX3479">
        <f t="shared" ca="1" si="355"/>
        <v>11.216715317360601</v>
      </c>
    </row>
    <row r="3480" spans="1:50">
      <c r="A3480">
        <f t="shared" ca="1" si="351"/>
        <v>9.2009894681024162E-2</v>
      </c>
      <c r="R3480">
        <f t="shared" ca="1" si="352"/>
        <v>0.59516275143872455</v>
      </c>
      <c r="AH3480">
        <f t="shared" ca="1" si="353"/>
        <v>14.975078901598231</v>
      </c>
      <c r="AI3480">
        <f t="shared" ca="1" si="354"/>
        <v>0.38662745102536533</v>
      </c>
      <c r="AX3480">
        <f t="shared" ca="1" si="355"/>
        <v>1.831931086591392</v>
      </c>
    </row>
    <row r="3481" spans="1:50">
      <c r="A3481">
        <f t="shared" ca="1" si="351"/>
        <v>0.99966634105189001</v>
      </c>
      <c r="R3481">
        <f t="shared" ca="1" si="352"/>
        <v>1.0728364460891979</v>
      </c>
      <c r="AH3481">
        <f t="shared" ca="1" si="353"/>
        <v>12.390279587312726</v>
      </c>
      <c r="AI3481">
        <f t="shared" ca="1" si="354"/>
        <v>0.29275446523974724</v>
      </c>
      <c r="AX3481">
        <f t="shared" ca="1" si="355"/>
        <v>0.79686079850697589</v>
      </c>
    </row>
    <row r="3482" spans="1:50">
      <c r="A3482">
        <f t="shared" ca="1" si="351"/>
        <v>0.78141536583677385</v>
      </c>
      <c r="R3482">
        <f t="shared" ca="1" si="352"/>
        <v>1.0638283328277895</v>
      </c>
      <c r="AH3482">
        <f t="shared" ca="1" si="353"/>
        <v>24.800139676682644</v>
      </c>
      <c r="AI3482">
        <f t="shared" ca="1" si="354"/>
        <v>0.68248351984264788</v>
      </c>
      <c r="AX3482">
        <f t="shared" ca="1" si="355"/>
        <v>2.0910986342943985</v>
      </c>
    </row>
    <row r="3483" spans="1:50">
      <c r="A3483">
        <f t="shared" ca="1" si="351"/>
        <v>1.8357540055118249E-2</v>
      </c>
      <c r="R3483">
        <f t="shared" ca="1" si="352"/>
        <v>0.99728959181084231</v>
      </c>
      <c r="AH3483">
        <f t="shared" ca="1" si="353"/>
        <v>45.084695337337713</v>
      </c>
      <c r="AI3483">
        <f t="shared" ca="1" si="354"/>
        <v>0.98791989003660519</v>
      </c>
      <c r="AX3483">
        <f t="shared" ca="1" si="355"/>
        <v>1.4005942696425109</v>
      </c>
    </row>
    <row r="3484" spans="1:50">
      <c r="A3484">
        <f t="shared" ca="1" si="351"/>
        <v>0.78325179839794379</v>
      </c>
      <c r="R3484">
        <f t="shared" ca="1" si="352"/>
        <v>-0.6419098670883443</v>
      </c>
      <c r="AH3484">
        <f t="shared" ca="1" si="353"/>
        <v>44.84670292360029</v>
      </c>
      <c r="AI3484">
        <f t="shared" ca="1" si="354"/>
        <v>0.9867217646211851</v>
      </c>
      <c r="AX3484">
        <f t="shared" ca="1" si="355"/>
        <v>3.6337081906571362</v>
      </c>
    </row>
    <row r="3485" spans="1:50">
      <c r="A3485">
        <f t="shared" ca="1" si="351"/>
        <v>0.36885070014930998</v>
      </c>
      <c r="R3485">
        <f t="shared" ca="1" si="352"/>
        <v>-4.7836057437172445E-2</v>
      </c>
      <c r="AH3485">
        <f t="shared" ca="1" si="353"/>
        <v>13.873469267031524</v>
      </c>
      <c r="AI3485">
        <f t="shared" ca="1" si="354"/>
        <v>0.34743688859994204</v>
      </c>
      <c r="AX3485">
        <f t="shared" ca="1" si="355"/>
        <v>2.3926121541469625</v>
      </c>
    </row>
    <row r="3486" spans="1:50">
      <c r="A3486">
        <f t="shared" ca="1" si="351"/>
        <v>0.89367972785208216</v>
      </c>
      <c r="R3486">
        <f t="shared" ca="1" si="352"/>
        <v>2.160741763466143</v>
      </c>
      <c r="AH3486">
        <f t="shared" ca="1" si="353"/>
        <v>38.578951231720438</v>
      </c>
      <c r="AI3486">
        <f t="shared" ca="1" si="354"/>
        <v>0.93477982251628999</v>
      </c>
      <c r="AX3486">
        <f t="shared" ca="1" si="355"/>
        <v>0.94098882711202869</v>
      </c>
    </row>
    <row r="3487" spans="1:50">
      <c r="A3487">
        <f t="shared" ca="1" si="351"/>
        <v>0.95871580708371973</v>
      </c>
      <c r="R3487">
        <f t="shared" ca="1" si="352"/>
        <v>1.0485680036249621</v>
      </c>
      <c r="AH3487">
        <f t="shared" ca="1" si="353"/>
        <v>24.06496120664422</v>
      </c>
      <c r="AI3487">
        <f t="shared" ca="1" si="354"/>
        <v>0.66368688139356535</v>
      </c>
      <c r="AX3487">
        <f t="shared" ca="1" si="355"/>
        <v>1.9922532816119769</v>
      </c>
    </row>
    <row r="3488" spans="1:50">
      <c r="A3488">
        <f t="shared" ca="1" si="351"/>
        <v>0.86600736403174083</v>
      </c>
      <c r="R3488">
        <f t="shared" ca="1" si="352"/>
        <v>-3.8908254935408323E-2</v>
      </c>
      <c r="AH3488">
        <f t="shared" ca="1" si="353"/>
        <v>11.785949280793425</v>
      </c>
      <c r="AI3488">
        <f t="shared" ca="1" si="354"/>
        <v>0.26984316381495377</v>
      </c>
      <c r="AX3488">
        <f t="shared" ca="1" si="355"/>
        <v>1.9483599088097741</v>
      </c>
    </row>
    <row r="3489" spans="1:50">
      <c r="A3489">
        <f t="shared" ca="1" si="351"/>
        <v>6.039132311841644E-2</v>
      </c>
      <c r="R3489">
        <f t="shared" ca="1" si="352"/>
        <v>0.41149838307916314</v>
      </c>
      <c r="AH3489">
        <f t="shared" ca="1" si="353"/>
        <v>3.8659584147831372</v>
      </c>
      <c r="AI3489">
        <f t="shared" ca="1" si="354"/>
        <v>2.9891268929665094E-2</v>
      </c>
      <c r="AX3489">
        <f t="shared" ca="1" si="355"/>
        <v>6.3498761885934993E-2</v>
      </c>
    </row>
    <row r="3490" spans="1:50">
      <c r="A3490">
        <f t="shared" ca="1" si="351"/>
        <v>0.99062294779579663</v>
      </c>
      <c r="R3490">
        <f t="shared" ca="1" si="352"/>
        <v>0.60643333619818796</v>
      </c>
      <c r="AH3490">
        <f t="shared" ca="1" si="353"/>
        <v>8.4384553730275744</v>
      </c>
      <c r="AI3490">
        <f t="shared" ca="1" si="354"/>
        <v>0.14241505816515587</v>
      </c>
      <c r="AX3490">
        <f t="shared" ca="1" si="355"/>
        <v>3.4854409838776248</v>
      </c>
    </row>
    <row r="3491" spans="1:50">
      <c r="A3491">
        <f t="shared" ca="1" si="351"/>
        <v>0.43310525908438158</v>
      </c>
      <c r="R3491">
        <f t="shared" ca="1" si="352"/>
        <v>-2.9258866331130139E-2</v>
      </c>
      <c r="AH3491">
        <f t="shared" ca="1" si="353"/>
        <v>22.57594589747983</v>
      </c>
      <c r="AI3491">
        <f t="shared" ca="1" si="354"/>
        <v>0.62396062829102328</v>
      </c>
      <c r="AX3491">
        <f t="shared" ca="1" si="355"/>
        <v>1.179271603030791</v>
      </c>
    </row>
    <row r="3492" spans="1:50">
      <c r="A3492">
        <f t="shared" ca="1" si="351"/>
        <v>0.38142909835311278</v>
      </c>
      <c r="R3492">
        <f t="shared" ca="1" si="352"/>
        <v>2.1574115036677024E-2</v>
      </c>
      <c r="AH3492">
        <f t="shared" ca="1" si="353"/>
        <v>18.218751210453792</v>
      </c>
      <c r="AI3492">
        <f t="shared" ca="1" si="354"/>
        <v>0.49497611268848385</v>
      </c>
      <c r="AX3492">
        <f t="shared" ca="1" si="355"/>
        <v>2.2047848912165486</v>
      </c>
    </row>
    <row r="3493" spans="1:50">
      <c r="A3493">
        <f t="shared" ca="1" si="351"/>
        <v>0.47373686641611135</v>
      </c>
      <c r="R3493">
        <f t="shared" ca="1" si="352"/>
        <v>0.19915458252344775</v>
      </c>
      <c r="AH3493">
        <f t="shared" ca="1" si="353"/>
        <v>18.760704367283967</v>
      </c>
      <c r="AI3493">
        <f t="shared" ca="1" si="354"/>
        <v>0.51205320418588451</v>
      </c>
      <c r="AX3493">
        <f t="shared" ca="1" si="355"/>
        <v>1.6232085527758864</v>
      </c>
    </row>
    <row r="3494" spans="1:50">
      <c r="A3494">
        <f t="shared" ca="1" si="351"/>
        <v>0.97367269001950985</v>
      </c>
      <c r="R3494">
        <f t="shared" ca="1" si="352"/>
        <v>0.47200742518414901</v>
      </c>
      <c r="AH3494">
        <f t="shared" ca="1" si="353"/>
        <v>16.70776374902271</v>
      </c>
      <c r="AI3494">
        <f t="shared" ca="1" si="354"/>
        <v>0.44581350270455689</v>
      </c>
      <c r="AX3494">
        <f t="shared" ca="1" si="355"/>
        <v>1.1280293664781256</v>
      </c>
    </row>
    <row r="3495" spans="1:50">
      <c r="A3495">
        <f t="shared" ca="1" si="351"/>
        <v>0.23025596609713517</v>
      </c>
      <c r="R3495">
        <f t="shared" ca="1" si="352"/>
        <v>-0.57066352851387281</v>
      </c>
      <c r="AH3495">
        <f t="shared" ca="1" si="353"/>
        <v>14.124381890394012</v>
      </c>
      <c r="AI3495">
        <f t="shared" ca="1" si="354"/>
        <v>0.35647001262685551</v>
      </c>
      <c r="AX3495">
        <f t="shared" ca="1" si="355"/>
        <v>1.3510346642764863</v>
      </c>
    </row>
    <row r="3496" spans="1:50">
      <c r="A3496">
        <f t="shared" ca="1" si="351"/>
        <v>0.49021394305564803</v>
      </c>
      <c r="R3496">
        <f t="shared" ca="1" si="352"/>
        <v>-0.19971202647151562</v>
      </c>
      <c r="AH3496">
        <f t="shared" ca="1" si="353"/>
        <v>38.283612732149741</v>
      </c>
      <c r="AI3496">
        <f t="shared" ca="1" si="354"/>
        <v>0.93136313469487819</v>
      </c>
      <c r="AX3496">
        <f t="shared" ca="1" si="355"/>
        <v>1.7634857270967448</v>
      </c>
    </row>
    <row r="3497" spans="1:50">
      <c r="A3497">
        <f t="shared" ca="1" si="351"/>
        <v>0.81543949436851537</v>
      </c>
      <c r="R3497">
        <f t="shared" ca="1" si="352"/>
        <v>-0.51836851014534269</v>
      </c>
      <c r="AH3497">
        <f t="shared" ca="1" si="353"/>
        <v>5.7089368383121863</v>
      </c>
      <c r="AI3497">
        <f t="shared" ca="1" si="354"/>
        <v>6.5183919647675892E-2</v>
      </c>
      <c r="AX3497">
        <f t="shared" ca="1" si="355"/>
        <v>2.9836872988302154</v>
      </c>
    </row>
    <row r="3498" spans="1:50">
      <c r="A3498">
        <f t="shared" ca="1" si="351"/>
        <v>0.32647710210039438</v>
      </c>
      <c r="R3498">
        <f t="shared" ca="1" si="352"/>
        <v>-0.66583034008132147</v>
      </c>
      <c r="AH3498">
        <f t="shared" ca="1" si="353"/>
        <v>10.071412662309044</v>
      </c>
      <c r="AI3498">
        <f t="shared" ca="1" si="354"/>
        <v>0.20285395660819261</v>
      </c>
      <c r="AX3498">
        <f t="shared" ca="1" si="355"/>
        <v>0.7212554302432187</v>
      </c>
    </row>
    <row r="3499" spans="1:50">
      <c r="A3499">
        <f t="shared" ca="1" si="351"/>
        <v>0.84694202929515683</v>
      </c>
      <c r="R3499">
        <f t="shared" ca="1" si="352"/>
        <v>1.3720609999124413</v>
      </c>
      <c r="AH3499">
        <f t="shared" ca="1" si="353"/>
        <v>24.054319345173177</v>
      </c>
      <c r="AI3499">
        <f t="shared" ca="1" si="354"/>
        <v>0.66341082767887261</v>
      </c>
      <c r="AX3499">
        <f t="shared" ca="1" si="355"/>
        <v>2.989415494399779</v>
      </c>
    </row>
    <row r="3500" spans="1:50">
      <c r="A3500">
        <f t="shared" ca="1" si="351"/>
        <v>9.992027453014718E-2</v>
      </c>
      <c r="R3500">
        <f t="shared" ca="1" si="352"/>
        <v>-0.35066190765752858</v>
      </c>
      <c r="AH3500">
        <f t="shared" ca="1" si="353"/>
        <v>15.923502281416042</v>
      </c>
      <c r="AI3500">
        <f t="shared" ca="1" si="354"/>
        <v>0.41939615161767108</v>
      </c>
      <c r="AX3500">
        <f t="shared" ca="1" si="355"/>
        <v>0.42129122732115915</v>
      </c>
    </row>
    <row r="3501" spans="1:50">
      <c r="A3501">
        <f t="shared" ca="1" si="351"/>
        <v>0.96882446615307793</v>
      </c>
      <c r="R3501">
        <f t="shared" ca="1" si="352"/>
        <v>1.2444051439564596</v>
      </c>
      <c r="AH3501">
        <f t="shared" ca="1" si="353"/>
        <v>40.103844373668743</v>
      </c>
      <c r="AI3501">
        <f t="shared" ca="1" si="354"/>
        <v>0.9510330519097161</v>
      </c>
      <c r="AX3501">
        <f t="shared" ca="1" si="355"/>
        <v>1.9073036885304036</v>
      </c>
    </row>
    <row r="3502" spans="1:50">
      <c r="A3502">
        <f t="shared" ca="1" si="351"/>
        <v>0.95559453700091745</v>
      </c>
      <c r="R3502">
        <f t="shared" ca="1" si="352"/>
        <v>0.20267780723322429</v>
      </c>
      <c r="AH3502">
        <f t="shared" ca="1" si="353"/>
        <v>11.187158059530169</v>
      </c>
      <c r="AI3502">
        <f t="shared" ca="1" si="354"/>
        <v>0.2467816502520529</v>
      </c>
      <c r="AX3502">
        <f t="shared" ca="1" si="355"/>
        <v>2.9418661525923571</v>
      </c>
    </row>
    <row r="3503" spans="1:50">
      <c r="A3503">
        <f t="shared" ca="1" si="351"/>
        <v>5.4373587140391533E-2</v>
      </c>
      <c r="R3503">
        <f t="shared" ca="1" si="352"/>
        <v>-8.5669237219288444E-2</v>
      </c>
      <c r="AH3503">
        <f t="shared" ca="1" si="353"/>
        <v>9.6596712074722539</v>
      </c>
      <c r="AI3503">
        <f t="shared" ca="1" si="354"/>
        <v>0.18661849567293698</v>
      </c>
      <c r="AX3503">
        <f t="shared" ca="1" si="355"/>
        <v>1.3334419036849627</v>
      </c>
    </row>
    <row r="3504" spans="1:50">
      <c r="A3504">
        <f t="shared" ca="1" si="351"/>
        <v>0.99987193470112212</v>
      </c>
      <c r="R3504">
        <f t="shared" ca="1" si="352"/>
        <v>1.7918512828084447</v>
      </c>
      <c r="AH3504">
        <f t="shared" ca="1" si="353"/>
        <v>37.975645468692115</v>
      </c>
      <c r="AI3504">
        <f t="shared" ca="1" si="354"/>
        <v>0.92770744905270774</v>
      </c>
      <c r="AX3504">
        <f t="shared" ca="1" si="355"/>
        <v>4.2084523525353807</v>
      </c>
    </row>
    <row r="3505" spans="1:50">
      <c r="A3505">
        <f t="shared" ca="1" si="351"/>
        <v>0.25396578886079835</v>
      </c>
      <c r="R3505">
        <f t="shared" ca="1" si="352"/>
        <v>-0.88535246450316685</v>
      </c>
      <c r="AH3505">
        <f t="shared" ca="1" si="353"/>
        <v>17.950172701031121</v>
      </c>
      <c r="AI3505">
        <f t="shared" ca="1" si="354"/>
        <v>0.48640428505313449</v>
      </c>
      <c r="AX3505">
        <f t="shared" ca="1" si="355"/>
        <v>0.23127870924655552</v>
      </c>
    </row>
    <row r="3506" spans="1:50">
      <c r="A3506">
        <f t="shared" ca="1" si="351"/>
        <v>0.6370130172155789</v>
      </c>
      <c r="R3506">
        <f t="shared" ca="1" si="352"/>
        <v>-0.65366750461803069</v>
      </c>
      <c r="AH3506">
        <f t="shared" ca="1" si="353"/>
        <v>2.8949529918225316</v>
      </c>
      <c r="AI3506">
        <f t="shared" ca="1" si="354"/>
        <v>1.6761505649724451E-2</v>
      </c>
      <c r="AX3506">
        <f t="shared" ca="1" si="355"/>
        <v>2.1295409191185422</v>
      </c>
    </row>
    <row r="3507" spans="1:50">
      <c r="A3507">
        <f t="shared" ca="1" si="351"/>
        <v>0.69765212622194406</v>
      </c>
      <c r="R3507">
        <f t="shared" ca="1" si="352"/>
        <v>-0.74082717654858754</v>
      </c>
      <c r="AH3507">
        <f t="shared" ca="1" si="353"/>
        <v>7.9727342722751278</v>
      </c>
      <c r="AI3507">
        <f t="shared" ca="1" si="354"/>
        <v>0.12712898355262081</v>
      </c>
      <c r="AX3507">
        <f t="shared" ca="1" si="355"/>
        <v>2.9343432244727987</v>
      </c>
    </row>
    <row r="3508" spans="1:50">
      <c r="A3508">
        <f t="shared" ca="1" si="351"/>
        <v>0.94814910016873843</v>
      </c>
      <c r="R3508">
        <f t="shared" ca="1" si="352"/>
        <v>-0.46960578802836417</v>
      </c>
      <c r="AH3508">
        <f t="shared" ca="1" si="353"/>
        <v>8.1667270440568309</v>
      </c>
      <c r="AI3508">
        <f t="shared" ca="1" si="354"/>
        <v>0.13339086122425847</v>
      </c>
      <c r="AX3508">
        <f t="shared" ca="1" si="355"/>
        <v>0.81790943861380139</v>
      </c>
    </row>
    <row r="3509" spans="1:50">
      <c r="A3509">
        <f t="shared" ca="1" si="351"/>
        <v>0.67266611196144288</v>
      </c>
      <c r="R3509">
        <f t="shared" ca="1" si="352"/>
        <v>-1.7050039319417776</v>
      </c>
      <c r="AH3509">
        <f t="shared" ca="1" si="353"/>
        <v>20.765003246562472</v>
      </c>
      <c r="AI3509">
        <f t="shared" ca="1" si="354"/>
        <v>0.57265748241324854</v>
      </c>
      <c r="AX3509">
        <f t="shared" ca="1" si="355"/>
        <v>3.1427622746587618</v>
      </c>
    </row>
    <row r="3510" spans="1:50">
      <c r="A3510">
        <f t="shared" ca="1" si="351"/>
        <v>0.81616585709913614</v>
      </c>
      <c r="R3510">
        <f t="shared" ca="1" si="352"/>
        <v>-0.26876022169138686</v>
      </c>
      <c r="AH3510">
        <f t="shared" ca="1" si="353"/>
        <v>9.9196571622066312</v>
      </c>
      <c r="AI3510">
        <f t="shared" ca="1" si="354"/>
        <v>0.19679919643143462</v>
      </c>
      <c r="AX3510">
        <f t="shared" ca="1" si="355"/>
        <v>0.14887226586266136</v>
      </c>
    </row>
    <row r="3511" spans="1:50">
      <c r="A3511">
        <f t="shared" ca="1" si="351"/>
        <v>0.85792906050160567</v>
      </c>
      <c r="R3511">
        <f t="shared" ca="1" si="352"/>
        <v>-0.45074963817359276</v>
      </c>
      <c r="AH3511">
        <f t="shared" ca="1" si="353"/>
        <v>20.520590556210397</v>
      </c>
      <c r="AI3511">
        <f t="shared" ca="1" si="354"/>
        <v>0.56548220942270422</v>
      </c>
      <c r="AX3511">
        <f t="shared" ca="1" si="355"/>
        <v>4.4796476978950409E-2</v>
      </c>
    </row>
    <row r="3512" spans="1:50">
      <c r="A3512">
        <f t="shared" ca="1" si="351"/>
        <v>1.4037735686962205E-2</v>
      </c>
      <c r="R3512">
        <f t="shared" ca="1" si="352"/>
        <v>-0.52114624091549255</v>
      </c>
      <c r="AH3512">
        <f t="shared" ca="1" si="353"/>
        <v>37.58880073807056</v>
      </c>
      <c r="AI3512">
        <f t="shared" ca="1" si="354"/>
        <v>0.92298106644034106</v>
      </c>
      <c r="AX3512">
        <f t="shared" ca="1" si="355"/>
        <v>1.29035894120314</v>
      </c>
    </row>
    <row r="3513" spans="1:50">
      <c r="A3513">
        <f t="shared" ca="1" si="351"/>
        <v>0.37569146847025692</v>
      </c>
      <c r="R3513">
        <f t="shared" ca="1" si="352"/>
        <v>0.60913423633262131</v>
      </c>
      <c r="AH3513">
        <f t="shared" ca="1" si="353"/>
        <v>22.657507305637935</v>
      </c>
      <c r="AI3513">
        <f t="shared" ca="1" si="354"/>
        <v>0.62619404662937861</v>
      </c>
      <c r="AX3513">
        <f t="shared" ca="1" si="355"/>
        <v>0.65077379249787926</v>
      </c>
    </row>
    <row r="3514" spans="1:50">
      <c r="A3514">
        <f t="shared" ca="1" si="351"/>
        <v>0.75972088595314402</v>
      </c>
      <c r="R3514">
        <f t="shared" ca="1" si="352"/>
        <v>-0.2213370851529497</v>
      </c>
      <c r="AH3514">
        <f t="shared" ca="1" si="353"/>
        <v>9.4419335808534335</v>
      </c>
      <c r="AI3514">
        <f t="shared" ca="1" si="354"/>
        <v>0.17830021949049546</v>
      </c>
      <c r="AX3514">
        <f t="shared" ca="1" si="355"/>
        <v>0.9097215346897205</v>
      </c>
    </row>
    <row r="3515" spans="1:50">
      <c r="A3515">
        <f t="shared" ca="1" si="351"/>
        <v>0.30733295948887207</v>
      </c>
      <c r="R3515">
        <f t="shared" ca="1" si="352"/>
        <v>-0.52039784076660378</v>
      </c>
      <c r="AH3515">
        <f t="shared" ca="1" si="353"/>
        <v>19.9651675018684</v>
      </c>
      <c r="AI3515">
        <f t="shared" ca="1" si="354"/>
        <v>0.54895441840458903</v>
      </c>
      <c r="AX3515">
        <f t="shared" ca="1" si="355"/>
        <v>2.3491242782147506</v>
      </c>
    </row>
    <row r="3516" spans="1:50">
      <c r="A3516">
        <f t="shared" ca="1" si="351"/>
        <v>0.53396327355917517</v>
      </c>
      <c r="R3516">
        <f t="shared" ca="1" si="352"/>
        <v>0.73311830921801846</v>
      </c>
      <c r="AH3516">
        <f t="shared" ca="1" si="353"/>
        <v>12.223235609192365</v>
      </c>
      <c r="AI3516">
        <f t="shared" ca="1" si="354"/>
        <v>0.28645803608070397</v>
      </c>
      <c r="AX3516">
        <f t="shared" ca="1" si="355"/>
        <v>0.37418028504838508</v>
      </c>
    </row>
    <row r="3517" spans="1:50">
      <c r="A3517">
        <f t="shared" ca="1" si="351"/>
        <v>0.91714553242320251</v>
      </c>
      <c r="R3517">
        <f t="shared" ca="1" si="352"/>
        <v>-1.0374190110293213</v>
      </c>
      <c r="AH3517">
        <f t="shared" ca="1" si="353"/>
        <v>18.381388296970858</v>
      </c>
      <c r="AI3517">
        <f t="shared" ca="1" si="354"/>
        <v>0.50013169698653437</v>
      </c>
      <c r="AX3517">
        <f t="shared" ca="1" si="355"/>
        <v>0.35351517245720848</v>
      </c>
    </row>
    <row r="3518" spans="1:50">
      <c r="A3518">
        <f t="shared" ca="1" si="351"/>
        <v>0.93199816133459323</v>
      </c>
      <c r="R3518">
        <f t="shared" ca="1" si="352"/>
        <v>0.20014403488817134</v>
      </c>
      <c r="AH3518">
        <f t="shared" ca="1" si="353"/>
        <v>7.8283428520665499</v>
      </c>
      <c r="AI3518">
        <f t="shared" ca="1" si="354"/>
        <v>0.12256590361900288</v>
      </c>
      <c r="AX3518">
        <f t="shared" ca="1" si="355"/>
        <v>1.1741910586133702E-2</v>
      </c>
    </row>
    <row r="3519" spans="1:50">
      <c r="A3519">
        <f t="shared" ca="1" si="351"/>
        <v>4.854504844993246E-2</v>
      </c>
      <c r="R3519">
        <f t="shared" ca="1" si="352"/>
        <v>-1.1112154001574552</v>
      </c>
      <c r="AH3519">
        <f t="shared" ca="1" si="353"/>
        <v>31.300068180174062</v>
      </c>
      <c r="AI3519">
        <f t="shared" ca="1" si="354"/>
        <v>0.82515627496693067</v>
      </c>
      <c r="AX3519">
        <f t="shared" ca="1" si="355"/>
        <v>0.64318984305647764</v>
      </c>
    </row>
    <row r="3520" spans="1:50">
      <c r="A3520">
        <f t="shared" ca="1" si="351"/>
        <v>0.91238999951275102</v>
      </c>
      <c r="R3520">
        <f t="shared" ca="1" si="352"/>
        <v>0.58457054624411897</v>
      </c>
      <c r="AH3520">
        <f t="shared" ca="1" si="353"/>
        <v>4.8820600139859236</v>
      </c>
      <c r="AI3520">
        <f t="shared" ca="1" si="354"/>
        <v>4.7669019960320469E-2</v>
      </c>
      <c r="AX3520">
        <f t="shared" ca="1" si="355"/>
        <v>2.1462971805424891</v>
      </c>
    </row>
    <row r="3521" spans="1:50">
      <c r="A3521">
        <f t="shared" ca="1" si="351"/>
        <v>0.48203654029482168</v>
      </c>
      <c r="R3521">
        <f t="shared" ca="1" si="352"/>
        <v>-0.32815573842820456</v>
      </c>
      <c r="AH3521">
        <f t="shared" ca="1" si="353"/>
        <v>33.994777042868201</v>
      </c>
      <c r="AI3521">
        <f t="shared" ca="1" si="354"/>
        <v>0.87191641904625061</v>
      </c>
      <c r="AX3521">
        <f t="shared" ca="1" si="355"/>
        <v>0.51683981266297707</v>
      </c>
    </row>
    <row r="3522" spans="1:50">
      <c r="A3522">
        <f t="shared" ca="1" si="351"/>
        <v>0.15198921567339563</v>
      </c>
      <c r="R3522">
        <f t="shared" ca="1" si="352"/>
        <v>7.3556459647619296E-2</v>
      </c>
      <c r="AH3522">
        <f t="shared" ca="1" si="353"/>
        <v>12.625759965421906</v>
      </c>
      <c r="AI3522">
        <f t="shared" ca="1" si="354"/>
        <v>0.30158309091887003</v>
      </c>
      <c r="AX3522">
        <f t="shared" ca="1" si="355"/>
        <v>0.65327467121194871</v>
      </c>
    </row>
    <row r="3523" spans="1:50">
      <c r="A3523">
        <f t="shared" ref="A3523:A3586" ca="1" si="356">RAND()</f>
        <v>0.26569181327112845</v>
      </c>
      <c r="R3523">
        <f t="shared" ref="R3523:R3586" ca="1" si="357">_xlfn.NORM.INV(RAND(),0,1)</f>
        <v>3.9912484010769356E-2</v>
      </c>
      <c r="AH3523">
        <f t="shared" ref="AH3523:AH3586" ca="1" si="358">IF(AI3523&lt;$AL$4,$AL$1+SQRT(AI3523*($AL$2-$AL$1)*($AL$3-$AL$1)),$AL$2-SQRT((1-AI3523)*($AL$2-$AL$1)*($AL$2-$AL$3)))</f>
        <v>9.5309309239685334</v>
      </c>
      <c r="AI3523">
        <f t="shared" ref="AI3523:AI3586" ca="1" si="359">RAND()</f>
        <v>0.18167728855491938</v>
      </c>
      <c r="AX3523">
        <f t="shared" ref="AX3523:AX3586" ca="1" si="360">-LN(1-RAND())/$AW$2</f>
        <v>1.6055446642118592</v>
      </c>
    </row>
    <row r="3524" spans="1:50">
      <c r="A3524">
        <f t="shared" ca="1" si="356"/>
        <v>0.30995036311265389</v>
      </c>
      <c r="R3524">
        <f t="shared" ca="1" si="357"/>
        <v>0.61771358497696516</v>
      </c>
      <c r="AH3524">
        <f t="shared" ca="1" si="358"/>
        <v>14.931374334614006</v>
      </c>
      <c r="AI3524">
        <f t="shared" ca="1" si="359"/>
        <v>0.38509574697051541</v>
      </c>
      <c r="AX3524">
        <f t="shared" ca="1" si="360"/>
        <v>0.89209692813885166</v>
      </c>
    </row>
    <row r="3525" spans="1:50">
      <c r="A3525">
        <f t="shared" ca="1" si="356"/>
        <v>0.71349850609931831</v>
      </c>
      <c r="R3525">
        <f t="shared" ca="1" si="357"/>
        <v>0.74018679041464608</v>
      </c>
      <c r="AH3525">
        <f t="shared" ca="1" si="358"/>
        <v>3.0089004922999916</v>
      </c>
      <c r="AI3525">
        <f t="shared" ca="1" si="359"/>
        <v>1.8106964345126264E-2</v>
      </c>
      <c r="AX3525">
        <f t="shared" ca="1" si="360"/>
        <v>8.0757460453587733</v>
      </c>
    </row>
    <row r="3526" spans="1:50">
      <c r="A3526">
        <f t="shared" ca="1" si="356"/>
        <v>0.3792801217885039</v>
      </c>
      <c r="R3526">
        <f t="shared" ca="1" si="357"/>
        <v>-0.12213637428357089</v>
      </c>
      <c r="AH3526">
        <f t="shared" ca="1" si="358"/>
        <v>20.63423092627955</v>
      </c>
      <c r="AI3526">
        <f t="shared" ca="1" si="359"/>
        <v>0.56882580335446176</v>
      </c>
      <c r="AX3526">
        <f t="shared" ca="1" si="360"/>
        <v>0.1064534721351383</v>
      </c>
    </row>
    <row r="3527" spans="1:50">
      <c r="A3527">
        <f t="shared" ca="1" si="356"/>
        <v>0.81054288804296237</v>
      </c>
      <c r="R3527">
        <f t="shared" ca="1" si="357"/>
        <v>-0.37475179439471801</v>
      </c>
      <c r="AH3527">
        <f t="shared" ca="1" si="358"/>
        <v>35.544784049883219</v>
      </c>
      <c r="AI3527">
        <f t="shared" ca="1" si="359"/>
        <v>0.89552336591774473</v>
      </c>
      <c r="AX3527">
        <f t="shared" ca="1" si="360"/>
        <v>1.2660434946750243</v>
      </c>
    </row>
    <row r="3528" spans="1:50">
      <c r="A3528">
        <f t="shared" ca="1" si="356"/>
        <v>0.63844500057914433</v>
      </c>
      <c r="R3528">
        <f t="shared" ca="1" si="357"/>
        <v>0.78928649960078356</v>
      </c>
      <c r="AH3528">
        <f t="shared" ca="1" si="358"/>
        <v>10.107973462824354</v>
      </c>
      <c r="AI3528">
        <f t="shared" ca="1" si="359"/>
        <v>0.204313109378637</v>
      </c>
      <c r="AX3528">
        <f t="shared" ca="1" si="360"/>
        <v>2.6374701858225174</v>
      </c>
    </row>
    <row r="3529" spans="1:50">
      <c r="A3529">
        <f t="shared" ca="1" si="356"/>
        <v>0.79774524797978863</v>
      </c>
      <c r="R3529">
        <f t="shared" ca="1" si="357"/>
        <v>-0.14345653048920512</v>
      </c>
      <c r="AH3529">
        <f t="shared" ca="1" si="358"/>
        <v>26.461950947029443</v>
      </c>
      <c r="AI3529">
        <f t="shared" ca="1" si="359"/>
        <v>0.72298012338997597</v>
      </c>
      <c r="AX3529">
        <f t="shared" ca="1" si="360"/>
        <v>0.65149959475253105</v>
      </c>
    </row>
    <row r="3530" spans="1:50">
      <c r="A3530">
        <f t="shared" ca="1" si="356"/>
        <v>0.4006312799642614</v>
      </c>
      <c r="R3530">
        <f t="shared" ca="1" si="357"/>
        <v>0.46121225240218378</v>
      </c>
      <c r="AH3530">
        <f t="shared" ca="1" si="358"/>
        <v>6.3838271431281797</v>
      </c>
      <c r="AI3530">
        <f t="shared" ca="1" si="359"/>
        <v>8.1506497986680193E-2</v>
      </c>
      <c r="AX3530">
        <f t="shared" ca="1" si="360"/>
        <v>0.80353057031798514</v>
      </c>
    </row>
    <row r="3531" spans="1:50">
      <c r="A3531">
        <f t="shared" ca="1" si="356"/>
        <v>0.3513703097800418</v>
      </c>
      <c r="R3531">
        <f t="shared" ca="1" si="357"/>
        <v>0.95790002521710726</v>
      </c>
      <c r="AH3531">
        <f t="shared" ca="1" si="358"/>
        <v>13.399051766942243</v>
      </c>
      <c r="AI3531">
        <f t="shared" ca="1" si="359"/>
        <v>0.33018529422051335</v>
      </c>
      <c r="AX3531">
        <f t="shared" ca="1" si="360"/>
        <v>0.32131257354158677</v>
      </c>
    </row>
    <row r="3532" spans="1:50">
      <c r="A3532">
        <f t="shared" ca="1" si="356"/>
        <v>0.93334441467354146</v>
      </c>
      <c r="R3532">
        <f t="shared" ca="1" si="357"/>
        <v>1.6985167324636161</v>
      </c>
      <c r="AH3532">
        <f t="shared" ca="1" si="358"/>
        <v>23.287848658968951</v>
      </c>
      <c r="AI3532">
        <f t="shared" ca="1" si="359"/>
        <v>0.64323048536692651</v>
      </c>
      <c r="AX3532">
        <f t="shared" ca="1" si="360"/>
        <v>2.9315187230851474</v>
      </c>
    </row>
    <row r="3533" spans="1:50">
      <c r="A3533">
        <f t="shared" ca="1" si="356"/>
        <v>0.87295836395453907</v>
      </c>
      <c r="R3533">
        <f t="shared" ca="1" si="357"/>
        <v>1.5383891956344493</v>
      </c>
      <c r="AH3533">
        <f t="shared" ca="1" si="358"/>
        <v>12.819313557670725</v>
      </c>
      <c r="AI3533">
        <f t="shared" ca="1" si="359"/>
        <v>0.30879827783859615</v>
      </c>
      <c r="AX3533">
        <f t="shared" ca="1" si="360"/>
        <v>0.98619401231327708</v>
      </c>
    </row>
    <row r="3534" spans="1:50">
      <c r="A3534">
        <f t="shared" ca="1" si="356"/>
        <v>0.26419232756270383</v>
      </c>
      <c r="R3534">
        <f t="shared" ca="1" si="357"/>
        <v>-2.4415214156940102</v>
      </c>
      <c r="AH3534">
        <f t="shared" ca="1" si="358"/>
        <v>21.33735497139272</v>
      </c>
      <c r="AI3534">
        <f t="shared" ca="1" si="359"/>
        <v>0.58922638998202714</v>
      </c>
      <c r="AX3534">
        <f t="shared" ca="1" si="360"/>
        <v>3.4685189657674251</v>
      </c>
    </row>
    <row r="3535" spans="1:50">
      <c r="A3535">
        <f t="shared" ca="1" si="356"/>
        <v>0.51479842172499457</v>
      </c>
      <c r="R3535">
        <f t="shared" ca="1" si="357"/>
        <v>-0.14553067582089066</v>
      </c>
      <c r="AH3535">
        <f t="shared" ca="1" si="358"/>
        <v>31.739155882298615</v>
      </c>
      <c r="AI3535">
        <f t="shared" ca="1" si="359"/>
        <v>0.83327078605450533</v>
      </c>
      <c r="AX3535">
        <f t="shared" ca="1" si="360"/>
        <v>6.5171641829683242</v>
      </c>
    </row>
    <row r="3536" spans="1:50">
      <c r="A3536">
        <f t="shared" ca="1" si="356"/>
        <v>0.31751563303977326</v>
      </c>
      <c r="R3536">
        <f t="shared" ca="1" si="357"/>
        <v>-1.0893437583196308</v>
      </c>
      <c r="AH3536">
        <f t="shared" ca="1" si="358"/>
        <v>10.67920884903063</v>
      </c>
      <c r="AI3536">
        <f t="shared" ca="1" si="359"/>
        <v>0.22693769163092448</v>
      </c>
      <c r="AX3536">
        <f t="shared" ca="1" si="360"/>
        <v>3.9563639032465732</v>
      </c>
    </row>
    <row r="3537" spans="1:50">
      <c r="A3537">
        <f t="shared" ca="1" si="356"/>
        <v>0.66457637704263661</v>
      </c>
      <c r="R3537">
        <f t="shared" ca="1" si="357"/>
        <v>1.1652517261648636</v>
      </c>
      <c r="AH3537">
        <f t="shared" ca="1" si="358"/>
        <v>21.77070833268969</v>
      </c>
      <c r="AI3537">
        <f t="shared" ca="1" si="359"/>
        <v>0.60155354598096233</v>
      </c>
      <c r="AX3537">
        <f t="shared" ca="1" si="360"/>
        <v>0.41495140769293426</v>
      </c>
    </row>
    <row r="3538" spans="1:50">
      <c r="A3538">
        <f t="shared" ca="1" si="356"/>
        <v>0.59770221968320569</v>
      </c>
      <c r="R3538">
        <f t="shared" ca="1" si="357"/>
        <v>-1.1123854101930673E-3</v>
      </c>
      <c r="AH3538">
        <f t="shared" ca="1" si="358"/>
        <v>36.998943725673044</v>
      </c>
      <c r="AI3538">
        <f t="shared" ca="1" si="359"/>
        <v>0.91548626787589182</v>
      </c>
      <c r="AX3538">
        <f t="shared" ca="1" si="360"/>
        <v>1.6615314204817211</v>
      </c>
    </row>
    <row r="3539" spans="1:50">
      <c r="A3539">
        <f t="shared" ca="1" si="356"/>
        <v>0.50452809449645286</v>
      </c>
      <c r="R3539">
        <f t="shared" ca="1" si="357"/>
        <v>1.0378296900446113</v>
      </c>
      <c r="AH3539">
        <f t="shared" ca="1" si="358"/>
        <v>26.938113513569039</v>
      </c>
      <c r="AI3539">
        <f t="shared" ca="1" si="359"/>
        <v>0.7340746958434865</v>
      </c>
      <c r="AX3539">
        <f t="shared" ca="1" si="360"/>
        <v>0.26830371040253459</v>
      </c>
    </row>
    <row r="3540" spans="1:50">
      <c r="A3540">
        <f t="shared" ca="1" si="356"/>
        <v>0.11895247163790212</v>
      </c>
      <c r="R3540">
        <f t="shared" ca="1" si="357"/>
        <v>-0.68163167025833016</v>
      </c>
      <c r="AH3540">
        <f t="shared" ca="1" si="358"/>
        <v>14.003714282901797</v>
      </c>
      <c r="AI3540">
        <f t="shared" ca="1" si="359"/>
        <v>0.35213370728651594</v>
      </c>
      <c r="AX3540">
        <f t="shared" ca="1" si="360"/>
        <v>1.7747832206253478</v>
      </c>
    </row>
    <row r="3541" spans="1:50">
      <c r="A3541">
        <f t="shared" ca="1" si="356"/>
        <v>0.7713468427469371</v>
      </c>
      <c r="R3541">
        <f t="shared" ca="1" si="357"/>
        <v>-1.9525723451225259</v>
      </c>
      <c r="AH3541">
        <f t="shared" ca="1" si="358"/>
        <v>34.822111115062683</v>
      </c>
      <c r="AI3541">
        <f t="shared" ca="1" si="359"/>
        <v>0.88481584449824813</v>
      </c>
      <c r="AX3541">
        <f t="shared" ca="1" si="360"/>
        <v>1.257071546174043E-2</v>
      </c>
    </row>
    <row r="3542" spans="1:50">
      <c r="A3542">
        <f t="shared" ca="1" si="356"/>
        <v>6.1357613671885192E-3</v>
      </c>
      <c r="R3542">
        <f t="shared" ca="1" si="357"/>
        <v>-0.68016553920886391</v>
      </c>
      <c r="AH3542">
        <f t="shared" ca="1" si="358"/>
        <v>14.364140661120011</v>
      </c>
      <c r="AI3542">
        <f t="shared" ca="1" si="359"/>
        <v>0.36504276458978002</v>
      </c>
      <c r="AX3542">
        <f t="shared" ca="1" si="360"/>
        <v>1.3387739451981056</v>
      </c>
    </row>
    <row r="3543" spans="1:50">
      <c r="A3543">
        <f t="shared" ca="1" si="356"/>
        <v>0.23286142182704628</v>
      </c>
      <c r="R3543">
        <f t="shared" ca="1" si="357"/>
        <v>-1.5399325994089699</v>
      </c>
      <c r="AH3543">
        <f t="shared" ca="1" si="358"/>
        <v>29.79408753195413</v>
      </c>
      <c r="AI3543">
        <f t="shared" ca="1" si="359"/>
        <v>0.79586055066683425</v>
      </c>
      <c r="AX3543">
        <f t="shared" ca="1" si="360"/>
        <v>0.96286665707691488</v>
      </c>
    </row>
    <row r="3544" spans="1:50">
      <c r="A3544">
        <f t="shared" ca="1" si="356"/>
        <v>0.44876707415418315</v>
      </c>
      <c r="R3544">
        <f t="shared" ca="1" si="357"/>
        <v>1.6503196067040506</v>
      </c>
      <c r="AH3544">
        <f t="shared" ca="1" si="358"/>
        <v>10.032483116503343</v>
      </c>
      <c r="AI3544">
        <f t="shared" ca="1" si="359"/>
        <v>0.20129879708370479</v>
      </c>
      <c r="AX3544">
        <f t="shared" ca="1" si="360"/>
        <v>3.7053867622206487</v>
      </c>
    </row>
    <row r="3545" spans="1:50">
      <c r="A3545">
        <f t="shared" ca="1" si="356"/>
        <v>0.27418657003824765</v>
      </c>
      <c r="R3545">
        <f t="shared" ca="1" si="357"/>
        <v>-1.0282619829574113</v>
      </c>
      <c r="AH3545">
        <f t="shared" ca="1" si="358"/>
        <v>31.264988337022118</v>
      </c>
      <c r="AI3545">
        <f t="shared" ca="1" si="359"/>
        <v>0.82449966899404137</v>
      </c>
      <c r="AX3545">
        <f t="shared" ca="1" si="360"/>
        <v>3.5764599161166113</v>
      </c>
    </row>
    <row r="3546" spans="1:50">
      <c r="A3546">
        <f t="shared" ca="1" si="356"/>
        <v>0.1661856137989054</v>
      </c>
      <c r="R3546">
        <f t="shared" ca="1" si="357"/>
        <v>0.80345004035195988</v>
      </c>
      <c r="AH3546">
        <f t="shared" ca="1" si="358"/>
        <v>6.619000591591238</v>
      </c>
      <c r="AI3546">
        <f t="shared" ca="1" si="359"/>
        <v>8.762233766297034E-2</v>
      </c>
      <c r="AX3546">
        <f t="shared" ca="1" si="360"/>
        <v>0.53644396403581984</v>
      </c>
    </row>
    <row r="3547" spans="1:50">
      <c r="A3547">
        <f t="shared" ca="1" si="356"/>
        <v>0.80890561459034827</v>
      </c>
      <c r="R3547">
        <f t="shared" ca="1" si="357"/>
        <v>0.61627589865077448</v>
      </c>
      <c r="AH3547">
        <f t="shared" ca="1" si="358"/>
        <v>21.413506263019553</v>
      </c>
      <c r="AI3547">
        <f t="shared" ca="1" si="359"/>
        <v>0.59140618791278887</v>
      </c>
      <c r="AX3547">
        <f t="shared" ca="1" si="360"/>
        <v>0.87185047117738756</v>
      </c>
    </row>
    <row r="3548" spans="1:50">
      <c r="A3548">
        <f t="shared" ca="1" si="356"/>
        <v>0.47211289817069568</v>
      </c>
      <c r="R3548">
        <f t="shared" ca="1" si="357"/>
        <v>0.45995711948312601</v>
      </c>
      <c r="AH3548">
        <f t="shared" ca="1" si="358"/>
        <v>9.7333437120457003</v>
      </c>
      <c r="AI3548">
        <f t="shared" ca="1" si="359"/>
        <v>0.18947595963363917</v>
      </c>
      <c r="AX3548">
        <f t="shared" ca="1" si="360"/>
        <v>0.11355824342680922</v>
      </c>
    </row>
    <row r="3549" spans="1:50">
      <c r="A3549">
        <f t="shared" ca="1" si="356"/>
        <v>7.7690933526917583E-2</v>
      </c>
      <c r="R3549">
        <f t="shared" ca="1" si="357"/>
        <v>1.0073073815088018</v>
      </c>
      <c r="AH3549">
        <f t="shared" ca="1" si="358"/>
        <v>27.015659732380009</v>
      </c>
      <c r="AI3549">
        <f t="shared" ca="1" si="359"/>
        <v>0.73586005123113107</v>
      </c>
      <c r="AX3549">
        <f t="shared" ca="1" si="360"/>
        <v>5.5078393377658976</v>
      </c>
    </row>
    <row r="3550" spans="1:50">
      <c r="A3550">
        <f t="shared" ca="1" si="356"/>
        <v>0.82275017180556764</v>
      </c>
      <c r="R3550">
        <f t="shared" ca="1" si="357"/>
        <v>-1.1040034213287668</v>
      </c>
      <c r="AH3550">
        <f t="shared" ca="1" si="358"/>
        <v>17.58499605866983</v>
      </c>
      <c r="AI3550">
        <f t="shared" ca="1" si="359"/>
        <v>0.4746337597417748</v>
      </c>
      <c r="AX3550">
        <f t="shared" ca="1" si="360"/>
        <v>2.2443435751533882</v>
      </c>
    </row>
    <row r="3551" spans="1:50">
      <c r="A3551">
        <f t="shared" ca="1" si="356"/>
        <v>0.61024315792763484</v>
      </c>
      <c r="R3551">
        <f t="shared" ca="1" si="357"/>
        <v>-1.2012899959680554</v>
      </c>
      <c r="AH3551">
        <f t="shared" ca="1" si="358"/>
        <v>28.594320823529632</v>
      </c>
      <c r="AI3551">
        <f t="shared" ca="1" si="359"/>
        <v>0.77089844949701147</v>
      </c>
      <c r="AX3551">
        <f t="shared" ca="1" si="360"/>
        <v>4.0250133741996752</v>
      </c>
    </row>
    <row r="3552" spans="1:50">
      <c r="A3552">
        <f t="shared" ca="1" si="356"/>
        <v>0.66216858270362988</v>
      </c>
      <c r="R3552">
        <f t="shared" ca="1" si="357"/>
        <v>-0.85655568479505217</v>
      </c>
      <c r="AH3552">
        <f t="shared" ca="1" si="358"/>
        <v>16.941195067379823</v>
      </c>
      <c r="AI3552">
        <f t="shared" ca="1" si="359"/>
        <v>0.45355770821348385</v>
      </c>
      <c r="AX3552">
        <f t="shared" ca="1" si="360"/>
        <v>0.64568223845419326</v>
      </c>
    </row>
    <row r="3553" spans="1:50">
      <c r="A3553">
        <f t="shared" ca="1" si="356"/>
        <v>0.1861301058190945</v>
      </c>
      <c r="R3553">
        <f t="shared" ca="1" si="357"/>
        <v>0.26785700911652321</v>
      </c>
      <c r="AH3553">
        <f t="shared" ca="1" si="358"/>
        <v>28.766547498809079</v>
      </c>
      <c r="AI3553">
        <f t="shared" ca="1" si="359"/>
        <v>0.77457024743983449</v>
      </c>
      <c r="AX3553">
        <f t="shared" ca="1" si="360"/>
        <v>0.48798816433729914</v>
      </c>
    </row>
    <row r="3554" spans="1:50">
      <c r="A3554">
        <f t="shared" ca="1" si="356"/>
        <v>0.81663590146766085</v>
      </c>
      <c r="R3554">
        <f t="shared" ca="1" si="357"/>
        <v>0.3708146478355549</v>
      </c>
      <c r="AH3554">
        <f t="shared" ca="1" si="358"/>
        <v>15.918044359497827</v>
      </c>
      <c r="AI3554">
        <f t="shared" ca="1" si="359"/>
        <v>0.41921014985942107</v>
      </c>
      <c r="AX3554">
        <f t="shared" ca="1" si="360"/>
        <v>1.4219140616302139</v>
      </c>
    </row>
    <row r="3555" spans="1:50">
      <c r="A3555">
        <f t="shared" ca="1" si="356"/>
        <v>0.73850249832951509</v>
      </c>
      <c r="R3555">
        <f t="shared" ca="1" si="357"/>
        <v>-1.8156246235771223</v>
      </c>
      <c r="AH3555">
        <f t="shared" ca="1" si="358"/>
        <v>16.253520593057544</v>
      </c>
      <c r="AI3555">
        <f t="shared" ca="1" si="359"/>
        <v>0.43058756381840435</v>
      </c>
      <c r="AX3555">
        <f t="shared" ca="1" si="360"/>
        <v>0.14349569429623199</v>
      </c>
    </row>
    <row r="3556" spans="1:50">
      <c r="A3556">
        <f t="shared" ca="1" si="356"/>
        <v>0.69782228989174677</v>
      </c>
      <c r="R3556">
        <f t="shared" ca="1" si="357"/>
        <v>0.27282661409247683</v>
      </c>
      <c r="AH3556">
        <f t="shared" ca="1" si="358"/>
        <v>13.495796829791175</v>
      </c>
      <c r="AI3556">
        <f t="shared" ca="1" si="359"/>
        <v>0.33372157545405812</v>
      </c>
      <c r="AX3556">
        <f t="shared" ca="1" si="360"/>
        <v>1.3899395320001731</v>
      </c>
    </row>
    <row r="3557" spans="1:50">
      <c r="A3557">
        <f t="shared" ca="1" si="356"/>
        <v>0.21176336985809019</v>
      </c>
      <c r="R3557">
        <f t="shared" ca="1" si="357"/>
        <v>-0.20103662658580246</v>
      </c>
      <c r="AH3557">
        <f t="shared" ca="1" si="358"/>
        <v>12.535023170818569</v>
      </c>
      <c r="AI3557">
        <f t="shared" ca="1" si="359"/>
        <v>0.2981877555944491</v>
      </c>
      <c r="AX3557">
        <f t="shared" ca="1" si="360"/>
        <v>5.1430276461992683</v>
      </c>
    </row>
    <row r="3558" spans="1:50">
      <c r="A3558">
        <f t="shared" ca="1" si="356"/>
        <v>0.11219770045146926</v>
      </c>
      <c r="R3558">
        <f t="shared" ca="1" si="357"/>
        <v>0.96730820987648336</v>
      </c>
      <c r="AH3558">
        <f t="shared" ca="1" si="358"/>
        <v>39.709678933095354</v>
      </c>
      <c r="AI3558">
        <f t="shared" ca="1" si="359"/>
        <v>0.94705464617000923</v>
      </c>
      <c r="AX3558">
        <f t="shared" ca="1" si="360"/>
        <v>8.3907988983579096E-2</v>
      </c>
    </row>
    <row r="3559" spans="1:50">
      <c r="A3559">
        <f t="shared" ca="1" si="356"/>
        <v>0.45681264232534824</v>
      </c>
      <c r="R3559">
        <f t="shared" ca="1" si="357"/>
        <v>-1.0271661503933445</v>
      </c>
      <c r="AH3559">
        <f t="shared" ca="1" si="358"/>
        <v>31.994508300701469</v>
      </c>
      <c r="AI3559">
        <f t="shared" ca="1" si="359"/>
        <v>0.83790113433324587</v>
      </c>
      <c r="AX3559">
        <f t="shared" ca="1" si="360"/>
        <v>1.9086021549921872</v>
      </c>
    </row>
    <row r="3560" spans="1:50">
      <c r="A3560">
        <f t="shared" ca="1" si="356"/>
        <v>0.13565874063186978</v>
      </c>
      <c r="R3560">
        <f t="shared" ca="1" si="357"/>
        <v>-0.31796760469076357</v>
      </c>
      <c r="AH3560">
        <f t="shared" ca="1" si="358"/>
        <v>9.4875282107758032</v>
      </c>
      <c r="AI3560">
        <f t="shared" ca="1" si="359"/>
        <v>0.18002638310053343</v>
      </c>
      <c r="AX3560">
        <f t="shared" ca="1" si="360"/>
        <v>9.1363751703709695E-2</v>
      </c>
    </row>
    <row r="3561" spans="1:50">
      <c r="A3561">
        <f t="shared" ca="1" si="356"/>
        <v>0.5891019912744706</v>
      </c>
      <c r="R3561">
        <f t="shared" ca="1" si="357"/>
        <v>-0.80466131900290971</v>
      </c>
      <c r="AH3561">
        <f t="shared" ca="1" si="358"/>
        <v>21.226016677791062</v>
      </c>
      <c r="AI3561">
        <f t="shared" ca="1" si="359"/>
        <v>0.58602894188662091</v>
      </c>
      <c r="AX3561">
        <f t="shared" ca="1" si="360"/>
        <v>1.8049501020337897</v>
      </c>
    </row>
    <row r="3562" spans="1:50">
      <c r="A3562">
        <f t="shared" ca="1" si="356"/>
        <v>0.97460713809732002</v>
      </c>
      <c r="R3562">
        <f t="shared" ca="1" si="357"/>
        <v>2.8280476334069649</v>
      </c>
      <c r="AH3562">
        <f t="shared" ca="1" si="358"/>
        <v>12.491476984473238</v>
      </c>
      <c r="AI3562">
        <f t="shared" ca="1" si="359"/>
        <v>0.29655535059684945</v>
      </c>
      <c r="AX3562">
        <f t="shared" ca="1" si="360"/>
        <v>0.80309920160991044</v>
      </c>
    </row>
    <row r="3563" spans="1:50">
      <c r="A3563">
        <f t="shared" ca="1" si="356"/>
        <v>8.7055085865894277E-2</v>
      </c>
      <c r="R3563">
        <f t="shared" ca="1" si="357"/>
        <v>-0.40851327038286056</v>
      </c>
      <c r="AH3563">
        <f t="shared" ca="1" si="358"/>
        <v>23.225826359451428</v>
      </c>
      <c r="AI3563">
        <f t="shared" ca="1" si="359"/>
        <v>0.64157181293287702</v>
      </c>
      <c r="AX3563">
        <f t="shared" ca="1" si="360"/>
        <v>1.3511015988287383</v>
      </c>
    </row>
    <row r="3564" spans="1:50">
      <c r="A3564">
        <f t="shared" ca="1" si="356"/>
        <v>0.54767474370426883</v>
      </c>
      <c r="R3564">
        <f t="shared" ca="1" si="357"/>
        <v>0.34756771573798689</v>
      </c>
      <c r="AH3564">
        <f t="shared" ca="1" si="358"/>
        <v>41.790625208690344</v>
      </c>
      <c r="AI3564">
        <f t="shared" ca="1" si="359"/>
        <v>0.96630308276790478</v>
      </c>
      <c r="AX3564">
        <f t="shared" ca="1" si="360"/>
        <v>0.1622964975758234</v>
      </c>
    </row>
    <row r="3565" spans="1:50">
      <c r="A3565">
        <f t="shared" ca="1" si="356"/>
        <v>0.9194644425837768</v>
      </c>
      <c r="R3565">
        <f t="shared" ca="1" si="357"/>
        <v>1.0994166162338426</v>
      </c>
      <c r="AH3565">
        <f t="shared" ca="1" si="358"/>
        <v>12.603500470885805</v>
      </c>
      <c r="AI3565">
        <f t="shared" ca="1" si="359"/>
        <v>0.30075091148448074</v>
      </c>
      <c r="AX3565">
        <f t="shared" ca="1" si="360"/>
        <v>2.1713535341279857</v>
      </c>
    </row>
    <row r="3566" spans="1:50">
      <c r="A3566">
        <f t="shared" ca="1" si="356"/>
        <v>0.58887901466264236</v>
      </c>
      <c r="R3566">
        <f t="shared" ca="1" si="357"/>
        <v>-0.59122629400066029</v>
      </c>
      <c r="AH3566">
        <f t="shared" ca="1" si="358"/>
        <v>21.865519770566635</v>
      </c>
      <c r="AI3566">
        <f t="shared" ca="1" si="359"/>
        <v>0.6042255111098116</v>
      </c>
      <c r="AX3566">
        <f t="shared" ca="1" si="360"/>
        <v>2.8576090938460488</v>
      </c>
    </row>
    <row r="3567" spans="1:50">
      <c r="A3567">
        <f t="shared" ca="1" si="356"/>
        <v>8.2197552421299891E-2</v>
      </c>
      <c r="R3567">
        <f t="shared" ca="1" si="357"/>
        <v>2.0573120137486653</v>
      </c>
      <c r="AH3567">
        <f t="shared" ca="1" si="358"/>
        <v>6.7446982821469295</v>
      </c>
      <c r="AI3567">
        <f t="shared" ca="1" si="359"/>
        <v>9.0981909834391472E-2</v>
      </c>
      <c r="AX3567">
        <f t="shared" ca="1" si="360"/>
        <v>1.9066131964731403</v>
      </c>
    </row>
    <row r="3568" spans="1:50">
      <c r="A3568">
        <f t="shared" ca="1" si="356"/>
        <v>0.40928087786073564</v>
      </c>
      <c r="R3568">
        <f t="shared" ca="1" si="357"/>
        <v>-2.1428899622269348</v>
      </c>
      <c r="AH3568">
        <f t="shared" ca="1" si="358"/>
        <v>35.889725441738491</v>
      </c>
      <c r="AI3568">
        <f t="shared" ca="1" si="359"/>
        <v>0.90045007594523896</v>
      </c>
      <c r="AX3568">
        <f t="shared" ca="1" si="360"/>
        <v>1.6122443567020699</v>
      </c>
    </row>
    <row r="3569" spans="1:50">
      <c r="A3569">
        <f t="shared" ca="1" si="356"/>
        <v>0.1395932749737574</v>
      </c>
      <c r="R3569">
        <f t="shared" ca="1" si="357"/>
        <v>-0.10207312116621527</v>
      </c>
      <c r="AH3569">
        <f t="shared" ca="1" si="358"/>
        <v>1.9613754591072836</v>
      </c>
      <c r="AI3569">
        <f t="shared" ca="1" si="359"/>
        <v>7.6939873831766148E-3</v>
      </c>
      <c r="AX3569">
        <f t="shared" ca="1" si="360"/>
        <v>0.42178476069042664</v>
      </c>
    </row>
    <row r="3570" spans="1:50">
      <c r="A3570">
        <f t="shared" ca="1" si="356"/>
        <v>0.18226008087629542</v>
      </c>
      <c r="R3570">
        <f t="shared" ca="1" si="357"/>
        <v>0.14964737154781357</v>
      </c>
      <c r="AH3570">
        <f t="shared" ca="1" si="358"/>
        <v>17.246339151328989</v>
      </c>
      <c r="AI3570">
        <f t="shared" ca="1" si="359"/>
        <v>0.46359885050511795</v>
      </c>
      <c r="AX3570">
        <f t="shared" ca="1" si="360"/>
        <v>3.2756424090289302</v>
      </c>
    </row>
    <row r="3571" spans="1:50">
      <c r="A3571">
        <f t="shared" ca="1" si="356"/>
        <v>0.78940836352512678</v>
      </c>
      <c r="R3571">
        <f t="shared" ca="1" si="357"/>
        <v>-1.1894373931277655</v>
      </c>
      <c r="AH3571">
        <f t="shared" ca="1" si="358"/>
        <v>32.709334014971887</v>
      </c>
      <c r="AI3571">
        <f t="shared" ca="1" si="359"/>
        <v>0.85051643489709583</v>
      </c>
      <c r="AX3571">
        <f t="shared" ca="1" si="360"/>
        <v>1.9781921034303747</v>
      </c>
    </row>
    <row r="3572" spans="1:50">
      <c r="A3572">
        <f t="shared" ca="1" si="356"/>
        <v>1.1909397109355013E-2</v>
      </c>
      <c r="R3572">
        <f t="shared" ca="1" si="357"/>
        <v>1.6732585083145064</v>
      </c>
      <c r="AH3572">
        <f t="shared" ca="1" si="358"/>
        <v>43.298323681069483</v>
      </c>
      <c r="AI3572">
        <f t="shared" ca="1" si="359"/>
        <v>0.97754376725814296</v>
      </c>
      <c r="AX3572">
        <f t="shared" ca="1" si="360"/>
        <v>4.0702047147625455</v>
      </c>
    </row>
    <row r="3573" spans="1:50">
      <c r="A3573">
        <f t="shared" ca="1" si="356"/>
        <v>0.42763340709389575</v>
      </c>
      <c r="R3573">
        <f t="shared" ca="1" si="357"/>
        <v>0.12948923965948772</v>
      </c>
      <c r="AH3573">
        <f t="shared" ca="1" si="358"/>
        <v>28.277667303029617</v>
      </c>
      <c r="AI3573">
        <f t="shared" ca="1" si="359"/>
        <v>0.7640701311010657</v>
      </c>
      <c r="AX3573">
        <f t="shared" ca="1" si="360"/>
        <v>6.1323092537570929</v>
      </c>
    </row>
    <row r="3574" spans="1:50">
      <c r="A3574">
        <f t="shared" ca="1" si="356"/>
        <v>0.39929196315259696</v>
      </c>
      <c r="R3574">
        <f t="shared" ca="1" si="357"/>
        <v>0.19883742366100171</v>
      </c>
      <c r="AH3574">
        <f t="shared" ca="1" si="358"/>
        <v>37.485822401627388</v>
      </c>
      <c r="AI3574">
        <f t="shared" ca="1" si="359"/>
        <v>0.92169767951819448</v>
      </c>
      <c r="AX3574">
        <f t="shared" ca="1" si="360"/>
        <v>4.1375684354377498</v>
      </c>
    </row>
    <row r="3575" spans="1:50">
      <c r="A3575">
        <f t="shared" ca="1" si="356"/>
        <v>0.97609444550510194</v>
      </c>
      <c r="R3575">
        <f t="shared" ca="1" si="357"/>
        <v>0.12746419016056876</v>
      </c>
      <c r="AH3575">
        <f t="shared" ca="1" si="358"/>
        <v>32.109754809240435</v>
      </c>
      <c r="AI3575">
        <f t="shared" ca="1" si="359"/>
        <v>0.83996956350725216</v>
      </c>
      <c r="AX3575">
        <f t="shared" ca="1" si="360"/>
        <v>1.6230448831106765</v>
      </c>
    </row>
    <row r="3576" spans="1:50">
      <c r="A3576">
        <f t="shared" ca="1" si="356"/>
        <v>0.18918102768959466</v>
      </c>
      <c r="R3576">
        <f t="shared" ca="1" si="357"/>
        <v>-0.76676749723809523</v>
      </c>
      <c r="AH3576">
        <f t="shared" ca="1" si="358"/>
        <v>14.879065497766099</v>
      </c>
      <c r="AI3576">
        <f t="shared" ca="1" si="359"/>
        <v>0.38325997984489824</v>
      </c>
      <c r="AX3576">
        <f t="shared" ca="1" si="360"/>
        <v>9.3018610799548149</v>
      </c>
    </row>
    <row r="3577" spans="1:50">
      <c r="A3577">
        <f t="shared" ca="1" si="356"/>
        <v>0.69177255480573485</v>
      </c>
      <c r="R3577">
        <f t="shared" ca="1" si="357"/>
        <v>3.2843326161078518E-2</v>
      </c>
      <c r="AH3577">
        <f t="shared" ca="1" si="358"/>
        <v>32.041133801165657</v>
      </c>
      <c r="AI3577">
        <f t="shared" ca="1" si="359"/>
        <v>0.83873956242618275</v>
      </c>
      <c r="AX3577">
        <f t="shared" ca="1" si="360"/>
        <v>0.841567451001481</v>
      </c>
    </row>
    <row r="3578" spans="1:50">
      <c r="A3578">
        <f t="shared" ca="1" si="356"/>
        <v>0.29984984227248035</v>
      </c>
      <c r="R3578">
        <f t="shared" ca="1" si="357"/>
        <v>-0.62807505695540422</v>
      </c>
      <c r="AH3578">
        <f t="shared" ca="1" si="358"/>
        <v>23.565400064800556</v>
      </c>
      <c r="AI3578">
        <f t="shared" ca="1" si="359"/>
        <v>0.65060596313297681</v>
      </c>
      <c r="AX3578">
        <f t="shared" ca="1" si="360"/>
        <v>3.9820420546974602</v>
      </c>
    </row>
    <row r="3579" spans="1:50">
      <c r="A3579">
        <f t="shared" ca="1" si="356"/>
        <v>0.770718322905249</v>
      </c>
      <c r="R3579">
        <f t="shared" ca="1" si="357"/>
        <v>0.49263237838805113</v>
      </c>
      <c r="AH3579">
        <f t="shared" ca="1" si="358"/>
        <v>42.307897253891376</v>
      </c>
      <c r="AI3579">
        <f t="shared" ca="1" si="359"/>
        <v>0.9704157776716541</v>
      </c>
      <c r="AX3579">
        <f t="shared" ca="1" si="360"/>
        <v>0.76222515292906645</v>
      </c>
    </row>
    <row r="3580" spans="1:50">
      <c r="A3580">
        <f t="shared" ca="1" si="356"/>
        <v>0.55748577339667227</v>
      </c>
      <c r="R3580">
        <f t="shared" ca="1" si="357"/>
        <v>-1.3246893748047388</v>
      </c>
      <c r="AH3580">
        <f t="shared" ca="1" si="358"/>
        <v>9.5961968501968045</v>
      </c>
      <c r="AI3580">
        <f t="shared" ca="1" si="359"/>
        <v>0.18417398797545415</v>
      </c>
      <c r="AX3580">
        <f t="shared" ca="1" si="360"/>
        <v>0.74717094023776875</v>
      </c>
    </row>
    <row r="3581" spans="1:50">
      <c r="A3581">
        <f t="shared" ca="1" si="356"/>
        <v>0.23109171625200065</v>
      </c>
      <c r="R3581">
        <f t="shared" ca="1" si="357"/>
        <v>1.6313752770938015</v>
      </c>
      <c r="AH3581">
        <f t="shared" ca="1" si="358"/>
        <v>4.9846497451496923</v>
      </c>
      <c r="AI3581">
        <f t="shared" ca="1" si="359"/>
        <v>4.9693466163641786E-2</v>
      </c>
      <c r="AX3581">
        <f t="shared" ca="1" si="360"/>
        <v>2.2052017471651024</v>
      </c>
    </row>
    <row r="3582" spans="1:50">
      <c r="A3582">
        <f t="shared" ca="1" si="356"/>
        <v>0.85329855173630265</v>
      </c>
      <c r="R3582">
        <f t="shared" ca="1" si="357"/>
        <v>0.50524458686009199</v>
      </c>
      <c r="AH3582">
        <f t="shared" ca="1" si="358"/>
        <v>15.997043845209554</v>
      </c>
      <c r="AI3582">
        <f t="shared" ca="1" si="359"/>
        <v>0.42189948636769914</v>
      </c>
      <c r="AX3582">
        <f t="shared" ca="1" si="360"/>
        <v>2.4546268508571032</v>
      </c>
    </row>
    <row r="3583" spans="1:50">
      <c r="A3583">
        <f t="shared" ca="1" si="356"/>
        <v>0.10023182504881534</v>
      </c>
      <c r="R3583">
        <f t="shared" ca="1" si="357"/>
        <v>-0.49249202920272889</v>
      </c>
      <c r="AH3583">
        <f t="shared" ca="1" si="358"/>
        <v>18.43689009892795</v>
      </c>
      <c r="AI3583">
        <f t="shared" ca="1" si="359"/>
        <v>0.50188504668642375</v>
      </c>
      <c r="AX3583">
        <f t="shared" ca="1" si="360"/>
        <v>2.0002253550402975</v>
      </c>
    </row>
    <row r="3584" spans="1:50">
      <c r="A3584">
        <f t="shared" ca="1" si="356"/>
        <v>0.40686300765949535</v>
      </c>
      <c r="R3584">
        <f t="shared" ca="1" si="357"/>
        <v>1.6165882198733035</v>
      </c>
      <c r="AH3584">
        <f t="shared" ca="1" si="358"/>
        <v>29.858678743094657</v>
      </c>
      <c r="AI3584">
        <f t="shared" ca="1" si="359"/>
        <v>0.7971635890130665</v>
      </c>
      <c r="AX3584">
        <f t="shared" ca="1" si="360"/>
        <v>2.7098754206145914</v>
      </c>
    </row>
    <row r="3585" spans="1:50">
      <c r="A3585">
        <f t="shared" ca="1" si="356"/>
        <v>0.47732105140959591</v>
      </c>
      <c r="R3585">
        <f t="shared" ca="1" si="357"/>
        <v>0.60758329932328103</v>
      </c>
      <c r="AH3585">
        <f t="shared" ca="1" si="358"/>
        <v>10.156753838927877</v>
      </c>
      <c r="AI3585">
        <f t="shared" ca="1" si="359"/>
        <v>0.2062578676741057</v>
      </c>
      <c r="AX3585">
        <f t="shared" ca="1" si="360"/>
        <v>3.8876946024477617E-2</v>
      </c>
    </row>
    <row r="3586" spans="1:50">
      <c r="A3586">
        <f t="shared" ca="1" si="356"/>
        <v>0.5441043032187094</v>
      </c>
      <c r="R3586">
        <f t="shared" ca="1" si="357"/>
        <v>-1.2411205545813917</v>
      </c>
      <c r="AH3586">
        <f t="shared" ca="1" si="358"/>
        <v>21.071954722864529</v>
      </c>
      <c r="AI3586">
        <f t="shared" ca="1" si="359"/>
        <v>0.58158409822200008</v>
      </c>
      <c r="AX3586">
        <f t="shared" ca="1" si="360"/>
        <v>1.1636903493777859</v>
      </c>
    </row>
    <row r="3587" spans="1:50">
      <c r="A3587">
        <f t="shared" ref="A3587:A3650" ca="1" si="361">RAND()</f>
        <v>1.5510129760983538E-2</v>
      </c>
      <c r="R3587">
        <f t="shared" ref="R3587:R3650" ca="1" si="362">_xlfn.NORM.INV(RAND(),0,1)</f>
        <v>-0.46430685517022008</v>
      </c>
      <c r="AH3587">
        <f t="shared" ref="AH3587:AH3650" ca="1" si="363">IF(AI3587&lt;$AL$4,$AL$1+SQRT(AI3587*($AL$2-$AL$1)*($AL$3-$AL$1)),$AL$2-SQRT((1-AI3587)*($AL$2-$AL$1)*($AL$2-$AL$3)))</f>
        <v>3.3072355933053328</v>
      </c>
      <c r="AI3587">
        <f t="shared" ref="AI3587:AI3650" ca="1" si="364">RAND()</f>
        <v>2.1875614539251353E-2</v>
      </c>
      <c r="AX3587">
        <f t="shared" ref="AX3587:AX3650" ca="1" si="365">-LN(1-RAND())/$AW$2</f>
        <v>5.3056077436546119</v>
      </c>
    </row>
    <row r="3588" spans="1:50">
      <c r="A3588">
        <f t="shared" ca="1" si="361"/>
        <v>0.9918931852212024</v>
      </c>
      <c r="R3588">
        <f t="shared" ca="1" si="362"/>
        <v>1.5647537821074906</v>
      </c>
      <c r="AH3588">
        <f t="shared" ca="1" si="363"/>
        <v>34.283120051211</v>
      </c>
      <c r="AI3588">
        <f t="shared" ca="1" si="364"/>
        <v>0.87648984233767713</v>
      </c>
      <c r="AX3588">
        <f t="shared" ca="1" si="365"/>
        <v>0.65655709726871592</v>
      </c>
    </row>
    <row r="3589" spans="1:50">
      <c r="A3589">
        <f t="shared" ca="1" si="361"/>
        <v>0.21824939390483367</v>
      </c>
      <c r="R3589">
        <f t="shared" ca="1" si="362"/>
        <v>-1.6270683648639246</v>
      </c>
      <c r="AH3589">
        <f t="shared" ca="1" si="363"/>
        <v>18.069784675871265</v>
      </c>
      <c r="AI3589">
        <f t="shared" ca="1" si="364"/>
        <v>0.49023067467738723</v>
      </c>
      <c r="AX3589">
        <f t="shared" ca="1" si="365"/>
        <v>0.27124170640339823</v>
      </c>
    </row>
    <row r="3590" spans="1:50">
      <c r="A3590">
        <f t="shared" ca="1" si="361"/>
        <v>0.11331623772935639</v>
      </c>
      <c r="R3590">
        <f t="shared" ca="1" si="362"/>
        <v>0.31067686035278191</v>
      </c>
      <c r="AH3590">
        <f t="shared" ca="1" si="363"/>
        <v>10.802078072363727</v>
      </c>
      <c r="AI3590">
        <f t="shared" ca="1" si="364"/>
        <v>0.23176145827746564</v>
      </c>
      <c r="AX3590">
        <f t="shared" ca="1" si="365"/>
        <v>3.7697296060969872</v>
      </c>
    </row>
    <row r="3591" spans="1:50">
      <c r="A3591">
        <f t="shared" ca="1" si="361"/>
        <v>0.73106946161613051</v>
      </c>
      <c r="R3591">
        <f t="shared" ca="1" si="362"/>
        <v>1.4646288130331477</v>
      </c>
      <c r="AH3591">
        <f t="shared" ca="1" si="363"/>
        <v>19.283618834158403</v>
      </c>
      <c r="AI3591">
        <f t="shared" ca="1" si="364"/>
        <v>0.52825196403736585</v>
      </c>
      <c r="AX3591">
        <f t="shared" ca="1" si="365"/>
        <v>4.4342331168110032E-2</v>
      </c>
    </row>
    <row r="3592" spans="1:50">
      <c r="A3592">
        <f t="shared" ca="1" si="361"/>
        <v>8.7740826835015495E-3</v>
      </c>
      <c r="R3592">
        <f t="shared" ca="1" si="362"/>
        <v>-2.1815222494789488</v>
      </c>
      <c r="AH3592">
        <f t="shared" ca="1" si="363"/>
        <v>22.707579230377242</v>
      </c>
      <c r="AI3592">
        <f t="shared" ca="1" si="364"/>
        <v>0.62756188426693216</v>
      </c>
      <c r="AX3592">
        <f t="shared" ca="1" si="365"/>
        <v>1.4747311705649109</v>
      </c>
    </row>
    <row r="3593" spans="1:50">
      <c r="A3593">
        <f t="shared" ca="1" si="361"/>
        <v>0.71595518563863403</v>
      </c>
      <c r="R3593">
        <f t="shared" ca="1" si="362"/>
        <v>1.1520646541522164</v>
      </c>
      <c r="AH3593">
        <f t="shared" ca="1" si="363"/>
        <v>11.291653540864942</v>
      </c>
      <c r="AI3593">
        <f t="shared" ca="1" si="364"/>
        <v>0.25083195719978324</v>
      </c>
      <c r="AX3593">
        <f t="shared" ca="1" si="365"/>
        <v>0.52260853827443399</v>
      </c>
    </row>
    <row r="3594" spans="1:50">
      <c r="A3594">
        <f t="shared" ca="1" si="361"/>
        <v>0.82738517275163648</v>
      </c>
      <c r="R3594">
        <f t="shared" ca="1" si="362"/>
        <v>0.77682154456740682</v>
      </c>
      <c r="AH3594">
        <f t="shared" ca="1" si="363"/>
        <v>26.799895049729155</v>
      </c>
      <c r="AI3594">
        <f t="shared" ca="1" si="364"/>
        <v>0.73087756514820912</v>
      </c>
      <c r="AX3594">
        <f t="shared" ca="1" si="365"/>
        <v>3.3683340366878158</v>
      </c>
    </row>
    <row r="3595" spans="1:50">
      <c r="A3595">
        <f t="shared" ca="1" si="361"/>
        <v>5.7834165570366913E-2</v>
      </c>
      <c r="R3595">
        <f t="shared" ca="1" si="362"/>
        <v>0.5384675897848521</v>
      </c>
      <c r="AH3595">
        <f t="shared" ca="1" si="363"/>
        <v>39.800927868199061</v>
      </c>
      <c r="AI3595">
        <f t="shared" ca="1" si="364"/>
        <v>0.94798946382516069</v>
      </c>
      <c r="AX3595">
        <f t="shared" ca="1" si="365"/>
        <v>3.8761144678289963</v>
      </c>
    </row>
    <row r="3596" spans="1:50">
      <c r="A3596">
        <f t="shared" ca="1" si="361"/>
        <v>0.73274654746106671</v>
      </c>
      <c r="R3596">
        <f t="shared" ca="1" si="362"/>
        <v>-0.68154977899629654</v>
      </c>
      <c r="AH3596">
        <f t="shared" ca="1" si="363"/>
        <v>28.514934733452939</v>
      </c>
      <c r="AI3596">
        <f t="shared" ca="1" si="364"/>
        <v>0.76919598524610655</v>
      </c>
      <c r="AX3596">
        <f t="shared" ca="1" si="365"/>
        <v>1.7684985786022156</v>
      </c>
    </row>
    <row r="3597" spans="1:50">
      <c r="A3597">
        <f t="shared" ca="1" si="361"/>
        <v>0.27785551484909621</v>
      </c>
      <c r="R3597">
        <f t="shared" ca="1" si="362"/>
        <v>5.4134626433286814E-2</v>
      </c>
      <c r="AH3597">
        <f t="shared" ca="1" si="363"/>
        <v>11.216027151000638</v>
      </c>
      <c r="AI3597">
        <f t="shared" ca="1" si="364"/>
        <v>0.24790172502404006</v>
      </c>
      <c r="AX3597">
        <f t="shared" ca="1" si="365"/>
        <v>1.7184703537126389</v>
      </c>
    </row>
    <row r="3598" spans="1:50">
      <c r="A3598">
        <f t="shared" ca="1" si="361"/>
        <v>0.55296846227214302</v>
      </c>
      <c r="R3598">
        <f t="shared" ca="1" si="362"/>
        <v>-0.69494512202227687</v>
      </c>
      <c r="AH3598">
        <f t="shared" ca="1" si="363"/>
        <v>11.319974907340864</v>
      </c>
      <c r="AI3598">
        <f t="shared" ca="1" si="364"/>
        <v>0.25192782941562974</v>
      </c>
      <c r="AX3598">
        <f t="shared" ca="1" si="365"/>
        <v>3.151066160618655</v>
      </c>
    </row>
    <row r="3599" spans="1:50">
      <c r="A3599">
        <f t="shared" ca="1" si="361"/>
        <v>0.16297230198145285</v>
      </c>
      <c r="R3599">
        <f t="shared" ca="1" si="362"/>
        <v>-1.8752447814152249</v>
      </c>
      <c r="AH3599">
        <f t="shared" ca="1" si="363"/>
        <v>35.537750657309346</v>
      </c>
      <c r="AI3599">
        <f t="shared" ca="1" si="364"/>
        <v>0.89542167197492184</v>
      </c>
      <c r="AX3599">
        <f t="shared" ca="1" si="365"/>
        <v>0.13376217019605538</v>
      </c>
    </row>
    <row r="3600" spans="1:50">
      <c r="A3600">
        <f t="shared" ca="1" si="361"/>
        <v>0.28380230329442824</v>
      </c>
      <c r="R3600">
        <f t="shared" ca="1" si="362"/>
        <v>-2.5105073311486104</v>
      </c>
      <c r="AH3600">
        <f t="shared" ca="1" si="363"/>
        <v>11.356056850642105</v>
      </c>
      <c r="AI3600">
        <f t="shared" ca="1" si="364"/>
        <v>0.25332282893459745</v>
      </c>
      <c r="AX3600">
        <f t="shared" ca="1" si="365"/>
        <v>0.5530089385328415</v>
      </c>
    </row>
    <row r="3601" spans="1:50">
      <c r="A3601">
        <f t="shared" ca="1" si="361"/>
        <v>0.62250848595689545</v>
      </c>
      <c r="R3601">
        <f t="shared" ca="1" si="362"/>
        <v>0.69308176280599787</v>
      </c>
      <c r="AH3601">
        <f t="shared" ca="1" si="363"/>
        <v>12.545710666831283</v>
      </c>
      <c r="AI3601">
        <f t="shared" ca="1" si="364"/>
        <v>0.2985881052736421</v>
      </c>
      <c r="AX3601">
        <f t="shared" ca="1" si="365"/>
        <v>3.2415681575532873</v>
      </c>
    </row>
    <row r="3602" spans="1:50">
      <c r="A3602">
        <f t="shared" ca="1" si="361"/>
        <v>0.98021592449324912</v>
      </c>
      <c r="R3602">
        <f t="shared" ca="1" si="362"/>
        <v>-0.16417132643710006</v>
      </c>
      <c r="AH3602">
        <f t="shared" ca="1" si="363"/>
        <v>22.033078971374774</v>
      </c>
      <c r="AI3602">
        <f t="shared" ca="1" si="364"/>
        <v>0.60892566408932003</v>
      </c>
      <c r="AX3602">
        <f t="shared" ca="1" si="365"/>
        <v>1.8492686887826335E-2</v>
      </c>
    </row>
    <row r="3603" spans="1:50">
      <c r="A3603">
        <f t="shared" ca="1" si="361"/>
        <v>0.57316867139040795</v>
      </c>
      <c r="R3603">
        <f t="shared" ca="1" si="362"/>
        <v>1.1202353168377801</v>
      </c>
      <c r="AH3603">
        <f t="shared" ca="1" si="363"/>
        <v>39.027904790384646</v>
      </c>
      <c r="AI3603">
        <f t="shared" ca="1" si="364"/>
        <v>0.93980656335556789</v>
      </c>
      <c r="AX3603">
        <f t="shared" ca="1" si="365"/>
        <v>4.6538930334128832</v>
      </c>
    </row>
    <row r="3604" spans="1:50">
      <c r="A3604">
        <f t="shared" ca="1" si="361"/>
        <v>0.23495561428913403</v>
      </c>
      <c r="R3604">
        <f t="shared" ca="1" si="362"/>
        <v>-0.79197545971840189</v>
      </c>
      <c r="AH3604">
        <f t="shared" ca="1" si="363"/>
        <v>28.297934039326407</v>
      </c>
      <c r="AI3604">
        <f t="shared" ca="1" si="364"/>
        <v>0.76451016651928627</v>
      </c>
      <c r="AX3604">
        <f t="shared" ca="1" si="365"/>
        <v>0.15569477164102957</v>
      </c>
    </row>
    <row r="3605" spans="1:50">
      <c r="A3605">
        <f t="shared" ca="1" si="361"/>
        <v>0.29446314385861427</v>
      </c>
      <c r="R3605">
        <f t="shared" ca="1" si="362"/>
        <v>-0.89338964426066347</v>
      </c>
      <c r="AH3605">
        <f t="shared" ca="1" si="363"/>
        <v>8.8996036804580818</v>
      </c>
      <c r="AI3605">
        <f t="shared" ca="1" si="364"/>
        <v>0.15840589133844607</v>
      </c>
      <c r="AX3605">
        <f t="shared" ca="1" si="365"/>
        <v>1.767486878104749</v>
      </c>
    </row>
    <row r="3606" spans="1:50">
      <c r="A3606">
        <f t="shared" ca="1" si="361"/>
        <v>0.71614058416550253</v>
      </c>
      <c r="R3606">
        <f t="shared" ca="1" si="362"/>
        <v>-0.85820974111843451</v>
      </c>
      <c r="AH3606">
        <f t="shared" ca="1" si="363"/>
        <v>37.741257364074343</v>
      </c>
      <c r="AI3606">
        <f t="shared" ca="1" si="364"/>
        <v>0.92486161449306925</v>
      </c>
      <c r="AX3606">
        <f t="shared" ca="1" si="365"/>
        <v>0.45048921975118317</v>
      </c>
    </row>
    <row r="3607" spans="1:50">
      <c r="A3607">
        <f t="shared" ca="1" si="361"/>
        <v>0.88055037714102169</v>
      </c>
      <c r="R3607">
        <f t="shared" ca="1" si="362"/>
        <v>0.49831327709068801</v>
      </c>
      <c r="AH3607">
        <f t="shared" ca="1" si="363"/>
        <v>17.229202344116857</v>
      </c>
      <c r="AI3607">
        <f t="shared" ca="1" si="364"/>
        <v>0.46303741049858183</v>
      </c>
      <c r="AX3607">
        <f t="shared" ca="1" si="365"/>
        <v>2.3683357835080594</v>
      </c>
    </row>
    <row r="3608" spans="1:50">
      <c r="A3608">
        <f t="shared" ca="1" si="361"/>
        <v>0.76766935438126715</v>
      </c>
      <c r="R3608">
        <f t="shared" ca="1" si="362"/>
        <v>-1.161517796973131</v>
      </c>
      <c r="AH3608">
        <f t="shared" ca="1" si="363"/>
        <v>38.138002050987033</v>
      </c>
      <c r="AI3608">
        <f t="shared" ca="1" si="364"/>
        <v>0.92964650232880608</v>
      </c>
      <c r="AX3608">
        <f t="shared" ca="1" si="365"/>
        <v>5.8745633401797059</v>
      </c>
    </row>
    <row r="3609" spans="1:50">
      <c r="A3609">
        <f t="shared" ca="1" si="361"/>
        <v>0.47833991008357035</v>
      </c>
      <c r="R3609">
        <f t="shared" ca="1" si="362"/>
        <v>0.86054242033203976</v>
      </c>
      <c r="AH3609">
        <f t="shared" ca="1" si="363"/>
        <v>11.692613029378364</v>
      </c>
      <c r="AI3609">
        <f t="shared" ca="1" si="364"/>
        <v>0.2662720517415238</v>
      </c>
      <c r="AX3609">
        <f t="shared" ca="1" si="365"/>
        <v>0.38318016811235811</v>
      </c>
    </row>
    <row r="3610" spans="1:50">
      <c r="A3610">
        <f t="shared" ca="1" si="361"/>
        <v>5.6388583901389899E-2</v>
      </c>
      <c r="R3610">
        <f t="shared" ca="1" si="362"/>
        <v>-0.40156847496233461</v>
      </c>
      <c r="AH3610">
        <f t="shared" ca="1" si="363"/>
        <v>8.5298666609098586</v>
      </c>
      <c r="AI3610">
        <f t="shared" ca="1" si="364"/>
        <v>0.145517250505803</v>
      </c>
      <c r="AX3610">
        <f t="shared" ca="1" si="365"/>
        <v>3.5136021564321585</v>
      </c>
    </row>
    <row r="3611" spans="1:50">
      <c r="A3611">
        <f t="shared" ca="1" si="361"/>
        <v>0.63111651676543801</v>
      </c>
      <c r="R3611">
        <f t="shared" ca="1" si="362"/>
        <v>0.89133609098657351</v>
      </c>
      <c r="AH3611">
        <f t="shared" ca="1" si="363"/>
        <v>32.031806043466872</v>
      </c>
      <c r="AI3611">
        <f t="shared" ca="1" si="364"/>
        <v>0.83857200297020329</v>
      </c>
      <c r="AX3611">
        <f t="shared" ca="1" si="365"/>
        <v>2.632536466326314</v>
      </c>
    </row>
    <row r="3612" spans="1:50">
      <c r="A3612">
        <f t="shared" ca="1" si="361"/>
        <v>0.25863674939653247</v>
      </c>
      <c r="R3612">
        <f t="shared" ca="1" si="362"/>
        <v>-0.89633290685028744</v>
      </c>
      <c r="AH3612">
        <f t="shared" ca="1" si="363"/>
        <v>29.79561602247519</v>
      </c>
      <c r="AI3612">
        <f t="shared" ca="1" si="364"/>
        <v>0.79589143404436935</v>
      </c>
      <c r="AX3612">
        <f t="shared" ca="1" si="365"/>
        <v>3.079098890273364</v>
      </c>
    </row>
    <row r="3613" spans="1:50">
      <c r="A3613">
        <f t="shared" ca="1" si="361"/>
        <v>0.33789476484896597</v>
      </c>
      <c r="R3613">
        <f t="shared" ca="1" si="362"/>
        <v>0.46442593581347252</v>
      </c>
      <c r="AH3613">
        <f t="shared" ca="1" si="363"/>
        <v>24.11767074147944</v>
      </c>
      <c r="AI3613">
        <f t="shared" ca="1" si="364"/>
        <v>0.6650525160767653</v>
      </c>
      <c r="AX3613">
        <f t="shared" ca="1" si="365"/>
        <v>4.1445566132625782</v>
      </c>
    </row>
    <row r="3614" spans="1:50">
      <c r="A3614">
        <f t="shared" ca="1" si="361"/>
        <v>0.69829894258324932</v>
      </c>
      <c r="R3614">
        <f t="shared" ca="1" si="362"/>
        <v>-0.97556535551100554</v>
      </c>
      <c r="AH3614">
        <f t="shared" ca="1" si="363"/>
        <v>18.308981590264871</v>
      </c>
      <c r="AI3614">
        <f t="shared" ca="1" si="364"/>
        <v>0.49783967607691459</v>
      </c>
      <c r="AX3614">
        <f t="shared" ca="1" si="365"/>
        <v>1.1475799818239221</v>
      </c>
    </row>
    <row r="3615" spans="1:50">
      <c r="A3615">
        <f t="shared" ca="1" si="361"/>
        <v>0.85779871122633522</v>
      </c>
      <c r="R3615">
        <f t="shared" ca="1" si="362"/>
        <v>-0.90129459227802056</v>
      </c>
      <c r="AH3615">
        <f t="shared" ca="1" si="363"/>
        <v>17.099187054679071</v>
      </c>
      <c r="AI3615">
        <f t="shared" ca="1" si="364"/>
        <v>0.45876825376850139</v>
      </c>
      <c r="AX3615">
        <f t="shared" ca="1" si="365"/>
        <v>1.6507326889024041</v>
      </c>
    </row>
    <row r="3616" spans="1:50">
      <c r="A3616">
        <f t="shared" ca="1" si="361"/>
        <v>9.606189422479805E-2</v>
      </c>
      <c r="R3616">
        <f t="shared" ca="1" si="362"/>
        <v>-0.75192818593398858</v>
      </c>
      <c r="AH3616">
        <f t="shared" ca="1" si="363"/>
        <v>5.063630530398104</v>
      </c>
      <c r="AI3616">
        <f t="shared" ca="1" si="364"/>
        <v>5.128070829675957E-2</v>
      </c>
      <c r="AX3616">
        <f t="shared" ca="1" si="365"/>
        <v>5.8386498086310041</v>
      </c>
    </row>
    <row r="3617" spans="1:50">
      <c r="A3617">
        <f t="shared" ca="1" si="361"/>
        <v>0.16751639230624182</v>
      </c>
      <c r="R3617">
        <f t="shared" ca="1" si="362"/>
        <v>5.005309672471956E-2</v>
      </c>
      <c r="AH3617">
        <f t="shared" ca="1" si="363"/>
        <v>11.520652267617514</v>
      </c>
      <c r="AI3617">
        <f t="shared" ca="1" si="364"/>
        <v>0.25966989904519533</v>
      </c>
      <c r="AX3617">
        <f t="shared" ca="1" si="365"/>
        <v>0.44309514563629071</v>
      </c>
    </row>
    <row r="3618" spans="1:50">
      <c r="A3618">
        <f t="shared" ca="1" si="361"/>
        <v>0.70906857672836443</v>
      </c>
      <c r="R3618">
        <f t="shared" ca="1" si="362"/>
        <v>0.88382339702930557</v>
      </c>
      <c r="AH3618">
        <f t="shared" ca="1" si="363"/>
        <v>25.498562056288328</v>
      </c>
      <c r="AI3618">
        <f t="shared" ca="1" si="364"/>
        <v>0.69983976934522296</v>
      </c>
      <c r="AX3618">
        <f t="shared" ca="1" si="365"/>
        <v>0.56274579194104224</v>
      </c>
    </row>
    <row r="3619" spans="1:50">
      <c r="A3619">
        <f t="shared" ca="1" si="361"/>
        <v>0.74366929235322032</v>
      </c>
      <c r="R3619">
        <f t="shared" ca="1" si="362"/>
        <v>-0.94481253404442833</v>
      </c>
      <c r="AH3619">
        <f t="shared" ca="1" si="363"/>
        <v>3.8363202234251164</v>
      </c>
      <c r="AI3619">
        <f t="shared" ca="1" si="364"/>
        <v>2.9434705713321074E-2</v>
      </c>
      <c r="AX3619">
        <f t="shared" ca="1" si="365"/>
        <v>3.6211333484675805</v>
      </c>
    </row>
    <row r="3620" spans="1:50">
      <c r="A3620">
        <f t="shared" ca="1" si="361"/>
        <v>0.51486456065306485</v>
      </c>
      <c r="R3620">
        <f t="shared" ca="1" si="362"/>
        <v>-0.43588622328198551</v>
      </c>
      <c r="AH3620">
        <f t="shared" ca="1" si="363"/>
        <v>42.286038687370784</v>
      </c>
      <c r="AI3620">
        <f t="shared" ca="1" si="364"/>
        <v>0.97024740043362989</v>
      </c>
      <c r="AX3620">
        <f t="shared" ca="1" si="365"/>
        <v>0.34887716151612891</v>
      </c>
    </row>
    <row r="3621" spans="1:50">
      <c r="A3621">
        <f t="shared" ca="1" si="361"/>
        <v>0.70707277370850674</v>
      </c>
      <c r="R3621">
        <f t="shared" ca="1" si="362"/>
        <v>0.23597118795714708</v>
      </c>
      <c r="AH3621">
        <f t="shared" ca="1" si="363"/>
        <v>10.572561109905692</v>
      </c>
      <c r="AI3621">
        <f t="shared" ca="1" si="364"/>
        <v>0.22273853128393939</v>
      </c>
      <c r="AX3621">
        <f t="shared" ca="1" si="365"/>
        <v>14.312951280015771</v>
      </c>
    </row>
    <row r="3622" spans="1:50">
      <c r="A3622">
        <f t="shared" ca="1" si="361"/>
        <v>0.60876074250515411</v>
      </c>
      <c r="R3622">
        <f t="shared" ca="1" si="362"/>
        <v>1.4781724067111324</v>
      </c>
      <c r="AH3622">
        <f t="shared" ca="1" si="363"/>
        <v>12.746446698673601</v>
      </c>
      <c r="AI3622">
        <f t="shared" ca="1" si="364"/>
        <v>0.3060863832126165</v>
      </c>
      <c r="AX3622">
        <f t="shared" ca="1" si="365"/>
        <v>3.2529764051054237</v>
      </c>
    </row>
    <row r="3623" spans="1:50">
      <c r="A3623">
        <f t="shared" ca="1" si="361"/>
        <v>0.65637106488401498</v>
      </c>
      <c r="R3623">
        <f t="shared" ca="1" si="362"/>
        <v>-0.52386205806962061</v>
      </c>
      <c r="AH3623">
        <f t="shared" ca="1" si="363"/>
        <v>7.0627900236554328</v>
      </c>
      <c r="AI3623">
        <f t="shared" ca="1" si="364"/>
        <v>9.9766005836493421E-2</v>
      </c>
      <c r="AX3623">
        <f t="shared" ca="1" si="365"/>
        <v>0.52879297405614345</v>
      </c>
    </row>
    <row r="3624" spans="1:50">
      <c r="A3624">
        <f t="shared" ca="1" si="361"/>
        <v>0.11504185302011516</v>
      </c>
      <c r="R3624">
        <f t="shared" ca="1" si="362"/>
        <v>0.30958396208459565</v>
      </c>
      <c r="AH3624">
        <f t="shared" ca="1" si="363"/>
        <v>13.585268386585618</v>
      </c>
      <c r="AI3624">
        <f t="shared" ca="1" si="364"/>
        <v>0.33698366076149966</v>
      </c>
      <c r="AX3624">
        <f t="shared" ca="1" si="365"/>
        <v>2.8404582719502605</v>
      </c>
    </row>
    <row r="3625" spans="1:50">
      <c r="A3625">
        <f t="shared" ca="1" si="361"/>
        <v>0.6709238173539076</v>
      </c>
      <c r="R3625">
        <f t="shared" ca="1" si="362"/>
        <v>-0.35664642095417881</v>
      </c>
      <c r="AH3625">
        <f t="shared" ca="1" si="363"/>
        <v>9.1404948069677729</v>
      </c>
      <c r="AI3625">
        <f t="shared" ca="1" si="364"/>
        <v>0.16709729063240963</v>
      </c>
      <c r="AX3625">
        <f t="shared" ca="1" si="365"/>
        <v>3.5200895265291039</v>
      </c>
    </row>
    <row r="3626" spans="1:50">
      <c r="A3626">
        <f t="shared" ca="1" si="361"/>
        <v>0.67929119755938117</v>
      </c>
      <c r="R3626">
        <f t="shared" ca="1" si="362"/>
        <v>0.3540250450191999</v>
      </c>
      <c r="AH3626">
        <f t="shared" ca="1" si="363"/>
        <v>13.889565906520666</v>
      </c>
      <c r="AI3626">
        <f t="shared" ca="1" si="364"/>
        <v>0.34801827479024272</v>
      </c>
      <c r="AX3626">
        <f t="shared" ca="1" si="365"/>
        <v>0.71085991710456498</v>
      </c>
    </row>
    <row r="3627" spans="1:50">
      <c r="A3627">
        <f t="shared" ca="1" si="361"/>
        <v>0.75933237761590855</v>
      </c>
      <c r="R3627">
        <f t="shared" ca="1" si="362"/>
        <v>-1.1300165799542521</v>
      </c>
      <c r="AH3627">
        <f t="shared" ca="1" si="363"/>
        <v>15.150621237216917</v>
      </c>
      <c r="AI3627">
        <f t="shared" ca="1" si="364"/>
        <v>0.39276039992404177</v>
      </c>
      <c r="AX3627">
        <f t="shared" ca="1" si="365"/>
        <v>0.57435336263300907</v>
      </c>
    </row>
    <row r="3628" spans="1:50">
      <c r="A3628">
        <f t="shared" ca="1" si="361"/>
        <v>0.60280892778208428</v>
      </c>
      <c r="R3628">
        <f t="shared" ca="1" si="362"/>
        <v>0.85732105087903865</v>
      </c>
      <c r="AH3628">
        <f t="shared" ca="1" si="363"/>
        <v>42.629449153618097</v>
      </c>
      <c r="AI3628">
        <f t="shared" ca="1" si="364"/>
        <v>0.97283749011044951</v>
      </c>
      <c r="AX3628">
        <f t="shared" ca="1" si="365"/>
        <v>2.1577408540909291</v>
      </c>
    </row>
    <row r="3629" spans="1:50">
      <c r="A3629">
        <f t="shared" ca="1" si="361"/>
        <v>0.2968169937011762</v>
      </c>
      <c r="R3629">
        <f t="shared" ca="1" si="362"/>
        <v>-0.28106314724699827</v>
      </c>
      <c r="AH3629">
        <f t="shared" ca="1" si="363"/>
        <v>35.272785573718203</v>
      </c>
      <c r="AI3629">
        <f t="shared" ca="1" si="364"/>
        <v>0.89155457762115864</v>
      </c>
      <c r="AX3629">
        <f t="shared" ca="1" si="365"/>
        <v>2.0907203464979696</v>
      </c>
    </row>
    <row r="3630" spans="1:50">
      <c r="A3630">
        <f t="shared" ca="1" si="361"/>
        <v>0.22491309607392418</v>
      </c>
      <c r="R3630">
        <f t="shared" ca="1" si="362"/>
        <v>2.145974647304576</v>
      </c>
      <c r="AH3630">
        <f t="shared" ca="1" si="363"/>
        <v>6.178471246207784</v>
      </c>
      <c r="AI3630">
        <f t="shared" ca="1" si="364"/>
        <v>7.6347013880432746E-2</v>
      </c>
      <c r="AX3630">
        <f t="shared" ca="1" si="365"/>
        <v>1.4310976435423508</v>
      </c>
    </row>
    <row r="3631" spans="1:50">
      <c r="A3631">
        <f t="shared" ca="1" si="361"/>
        <v>0.87184165345420661</v>
      </c>
      <c r="R3631">
        <f t="shared" ca="1" si="362"/>
        <v>1.2721796491685196</v>
      </c>
      <c r="AH3631">
        <f t="shared" ca="1" si="363"/>
        <v>33.81294027775472</v>
      </c>
      <c r="AI3631">
        <f t="shared" ca="1" si="364"/>
        <v>0.86898954877423229</v>
      </c>
      <c r="AX3631">
        <f t="shared" ca="1" si="365"/>
        <v>4.0412043272783942</v>
      </c>
    </row>
    <row r="3632" spans="1:50">
      <c r="A3632">
        <f t="shared" ca="1" si="361"/>
        <v>0.32128227315452551</v>
      </c>
      <c r="R3632">
        <f t="shared" ca="1" si="362"/>
        <v>-0.84135510597957741</v>
      </c>
      <c r="AH3632">
        <f t="shared" ca="1" si="363"/>
        <v>10.680259214553331</v>
      </c>
      <c r="AI3632">
        <f t="shared" ca="1" si="364"/>
        <v>0.22697899228264085</v>
      </c>
      <c r="AX3632">
        <f t="shared" ca="1" si="365"/>
        <v>0.7897035424579939</v>
      </c>
    </row>
    <row r="3633" spans="1:50">
      <c r="A3633">
        <f t="shared" ca="1" si="361"/>
        <v>4.4841825240876654E-3</v>
      </c>
      <c r="R3633">
        <f t="shared" ca="1" si="362"/>
        <v>-0.39345306301995303</v>
      </c>
      <c r="AH3633">
        <f t="shared" ca="1" si="363"/>
        <v>24.071590462424854</v>
      </c>
      <c r="AI3633">
        <f t="shared" ca="1" si="364"/>
        <v>0.66385878942589116</v>
      </c>
      <c r="AX3633">
        <f t="shared" ca="1" si="365"/>
        <v>1.5360692145880765</v>
      </c>
    </row>
    <row r="3634" spans="1:50">
      <c r="A3634">
        <f t="shared" ca="1" si="361"/>
        <v>0.78714603368947034</v>
      </c>
      <c r="R3634">
        <f t="shared" ca="1" si="362"/>
        <v>0.33959285463510946</v>
      </c>
      <c r="AH3634">
        <f t="shared" ca="1" si="363"/>
        <v>24.525103152649312</v>
      </c>
      <c r="AI3634">
        <f t="shared" ca="1" si="364"/>
        <v>0.67551481530842095</v>
      </c>
      <c r="AX3634">
        <f t="shared" ca="1" si="365"/>
        <v>1.0647662517278549</v>
      </c>
    </row>
    <row r="3635" spans="1:50">
      <c r="A3635">
        <f t="shared" ca="1" si="361"/>
        <v>7.595369000128771E-2</v>
      </c>
      <c r="R3635">
        <f t="shared" ca="1" si="362"/>
        <v>0.33034980988366947</v>
      </c>
      <c r="AH3635">
        <f t="shared" ca="1" si="363"/>
        <v>14.196698395042901</v>
      </c>
      <c r="AI3635">
        <f t="shared" ca="1" si="364"/>
        <v>0.3590617970922384</v>
      </c>
      <c r="AX3635">
        <f t="shared" ca="1" si="365"/>
        <v>0.19542816952340816</v>
      </c>
    </row>
    <row r="3636" spans="1:50">
      <c r="A3636">
        <f t="shared" ca="1" si="361"/>
        <v>0.5431267484009159</v>
      </c>
      <c r="R3636">
        <f t="shared" ca="1" si="362"/>
        <v>-1.7335267700466706</v>
      </c>
      <c r="AH3636">
        <f t="shared" ca="1" si="363"/>
        <v>43.505227389283327</v>
      </c>
      <c r="AI3636">
        <f t="shared" ca="1" si="364"/>
        <v>0.97890896436754227</v>
      </c>
      <c r="AX3636">
        <f t="shared" ca="1" si="365"/>
        <v>1.7255594441584676</v>
      </c>
    </row>
    <row r="3637" spans="1:50">
      <c r="A3637">
        <f t="shared" ca="1" si="361"/>
        <v>0.75975831327977028</v>
      </c>
      <c r="R3637">
        <f t="shared" ca="1" si="362"/>
        <v>1.0996589478837013</v>
      </c>
      <c r="AH3637">
        <f t="shared" ca="1" si="363"/>
        <v>20.837903985878057</v>
      </c>
      <c r="AI3637">
        <f t="shared" ca="1" si="364"/>
        <v>0.57478607803156656</v>
      </c>
      <c r="AX3637">
        <f t="shared" ca="1" si="365"/>
        <v>4.4361820864516428</v>
      </c>
    </row>
    <row r="3638" spans="1:50">
      <c r="A3638">
        <f t="shared" ca="1" si="361"/>
        <v>0.19563142426533742</v>
      </c>
      <c r="R3638">
        <f t="shared" ca="1" si="362"/>
        <v>-1.3598335307995897</v>
      </c>
      <c r="AH3638">
        <f t="shared" ca="1" si="363"/>
        <v>23.502232044321239</v>
      </c>
      <c r="AI3638">
        <f t="shared" ca="1" si="364"/>
        <v>0.64893414668350191</v>
      </c>
      <c r="AX3638">
        <f t="shared" ca="1" si="365"/>
        <v>7.6676336511129888</v>
      </c>
    </row>
    <row r="3639" spans="1:50">
      <c r="A3639">
        <f t="shared" ca="1" si="361"/>
        <v>8.1727092025126291E-2</v>
      </c>
      <c r="R3639">
        <f t="shared" ca="1" si="362"/>
        <v>-1.3514109169961968</v>
      </c>
      <c r="AH3639">
        <f t="shared" ca="1" si="363"/>
        <v>6.3852345530100809</v>
      </c>
      <c r="AI3639">
        <f t="shared" ca="1" si="364"/>
        <v>8.1542440593907695E-2</v>
      </c>
      <c r="AX3639">
        <f t="shared" ca="1" si="365"/>
        <v>1.262901437607606</v>
      </c>
    </row>
    <row r="3640" spans="1:50">
      <c r="A3640">
        <f t="shared" ca="1" si="361"/>
        <v>0.83294667644673492</v>
      </c>
      <c r="R3640">
        <f t="shared" ca="1" si="362"/>
        <v>-1.4706681484049813</v>
      </c>
      <c r="AH3640">
        <f t="shared" ca="1" si="363"/>
        <v>23.476955260376329</v>
      </c>
      <c r="AI3640">
        <f t="shared" ca="1" si="364"/>
        <v>0.64826404886996059</v>
      </c>
      <c r="AX3640">
        <f t="shared" ca="1" si="365"/>
        <v>3.2805337510112103</v>
      </c>
    </row>
    <row r="3641" spans="1:50">
      <c r="A3641">
        <f t="shared" ca="1" si="361"/>
        <v>0.44861881476967036</v>
      </c>
      <c r="R3641">
        <f t="shared" ca="1" si="362"/>
        <v>0.36390114171566279</v>
      </c>
      <c r="AH3641">
        <f t="shared" ca="1" si="363"/>
        <v>11.334165123418003</v>
      </c>
      <c r="AI3641">
        <f t="shared" ca="1" si="364"/>
        <v>0.25247660664844773</v>
      </c>
      <c r="AX3641">
        <f t="shared" ca="1" si="365"/>
        <v>3.2003739548524144</v>
      </c>
    </row>
    <row r="3642" spans="1:50">
      <c r="A3642">
        <f t="shared" ca="1" si="361"/>
        <v>0.81433642965157127</v>
      </c>
      <c r="R3642">
        <f t="shared" ca="1" si="362"/>
        <v>0.97377399846542945</v>
      </c>
      <c r="AH3642">
        <f t="shared" ca="1" si="363"/>
        <v>13.459579394780746</v>
      </c>
      <c r="AI3642">
        <f t="shared" ca="1" si="364"/>
        <v>0.33239883099683409</v>
      </c>
      <c r="AX3642">
        <f t="shared" ca="1" si="365"/>
        <v>0.51732098248966341</v>
      </c>
    </row>
    <row r="3643" spans="1:50">
      <c r="A3643">
        <f t="shared" ca="1" si="361"/>
        <v>0.39737195565577599</v>
      </c>
      <c r="R3643">
        <f t="shared" ca="1" si="362"/>
        <v>-0.75075380309562778</v>
      </c>
      <c r="AH3643">
        <f t="shared" ca="1" si="363"/>
        <v>11.743454464641431</v>
      </c>
      <c r="AI3643">
        <f t="shared" ca="1" si="364"/>
        <v>0.26821836185051817</v>
      </c>
      <c r="AX3643">
        <f t="shared" ca="1" si="365"/>
        <v>1.2014713457596873</v>
      </c>
    </row>
    <row r="3644" spans="1:50">
      <c r="A3644">
        <f t="shared" ca="1" si="361"/>
        <v>0.36321856319633106</v>
      </c>
      <c r="R3644">
        <f t="shared" ca="1" si="362"/>
        <v>1.9810759713288373</v>
      </c>
      <c r="AH3644">
        <f t="shared" ca="1" si="363"/>
        <v>28.242497386252083</v>
      </c>
      <c r="AI3644">
        <f t="shared" ca="1" si="364"/>
        <v>0.76330554000637629</v>
      </c>
      <c r="AX3644">
        <f t="shared" ca="1" si="365"/>
        <v>2.7376077613682801</v>
      </c>
    </row>
    <row r="3645" spans="1:50">
      <c r="A3645">
        <f t="shared" ca="1" si="361"/>
        <v>0.37315023161232308</v>
      </c>
      <c r="R3645">
        <f t="shared" ca="1" si="362"/>
        <v>-1.0766029325415798E-2</v>
      </c>
      <c r="AH3645">
        <f t="shared" ca="1" si="363"/>
        <v>12.745530033759721</v>
      </c>
      <c r="AI3645">
        <f t="shared" ca="1" si="364"/>
        <v>0.30605223376725044</v>
      </c>
      <c r="AX3645">
        <f t="shared" ca="1" si="365"/>
        <v>2.0016183420812137</v>
      </c>
    </row>
    <row r="3646" spans="1:50">
      <c r="A3646">
        <f t="shared" ca="1" si="361"/>
        <v>0.45340452664670039</v>
      </c>
      <c r="R3646">
        <f t="shared" ca="1" si="362"/>
        <v>-1.6118023780023676</v>
      </c>
      <c r="AH3646">
        <f t="shared" ca="1" si="363"/>
        <v>17.743528779459353</v>
      </c>
      <c r="AI3646">
        <f t="shared" ca="1" si="364"/>
        <v>0.47976003219921648</v>
      </c>
      <c r="AX3646">
        <f t="shared" ca="1" si="365"/>
        <v>1.9373059648110238</v>
      </c>
    </row>
    <row r="3647" spans="1:50">
      <c r="A3647">
        <f t="shared" ca="1" si="361"/>
        <v>3.2931577129875267E-2</v>
      </c>
      <c r="R3647">
        <f t="shared" ca="1" si="362"/>
        <v>-0.80236855907384386</v>
      </c>
      <c r="AH3647">
        <f t="shared" ca="1" si="363"/>
        <v>7.9063578833030821</v>
      </c>
      <c r="AI3647">
        <f t="shared" ca="1" si="364"/>
        <v>0.12502098995773758</v>
      </c>
      <c r="AX3647">
        <f t="shared" ca="1" si="365"/>
        <v>4.836422271093601E-5</v>
      </c>
    </row>
    <row r="3648" spans="1:50">
      <c r="A3648">
        <f t="shared" ca="1" si="361"/>
        <v>0.62413844049092015</v>
      </c>
      <c r="R3648">
        <f t="shared" ca="1" si="362"/>
        <v>-0.4689526457857689</v>
      </c>
      <c r="AH3648">
        <f t="shared" ca="1" si="363"/>
        <v>15.824273698676407</v>
      </c>
      <c r="AI3648">
        <f t="shared" ca="1" si="364"/>
        <v>0.41600986588850941</v>
      </c>
      <c r="AX3648">
        <f t="shared" ca="1" si="365"/>
        <v>9.2219434081837151E-2</v>
      </c>
    </row>
    <row r="3649" spans="1:50">
      <c r="A3649">
        <f t="shared" ca="1" si="361"/>
        <v>0.79791254065929618</v>
      </c>
      <c r="R3649">
        <f t="shared" ca="1" si="362"/>
        <v>1.4700852841253595</v>
      </c>
      <c r="AH3649">
        <f t="shared" ca="1" si="363"/>
        <v>30.250047483417671</v>
      </c>
      <c r="AI3649">
        <f t="shared" ca="1" si="364"/>
        <v>0.80496968779637168</v>
      </c>
      <c r="AX3649">
        <f t="shared" ca="1" si="365"/>
        <v>2.9418361505651984</v>
      </c>
    </row>
    <row r="3650" spans="1:50">
      <c r="A3650">
        <f t="shared" ca="1" si="361"/>
        <v>0.17504389959762168</v>
      </c>
      <c r="R3650">
        <f t="shared" ca="1" si="362"/>
        <v>-1.5113449035261144</v>
      </c>
      <c r="AH3650">
        <f t="shared" ca="1" si="363"/>
        <v>20.429590862390079</v>
      </c>
      <c r="AI3650">
        <f t="shared" ca="1" si="364"/>
        <v>0.56279545171717782</v>
      </c>
      <c r="AX3650">
        <f t="shared" ca="1" si="365"/>
        <v>4.2497359127599825</v>
      </c>
    </row>
    <row r="3651" spans="1:50">
      <c r="A3651">
        <f t="shared" ref="A3651:A3714" ca="1" si="366">RAND()</f>
        <v>0.66271290731972621</v>
      </c>
      <c r="R3651">
        <f t="shared" ref="R3651:R3714" ca="1" si="367">_xlfn.NORM.INV(RAND(),0,1)</f>
        <v>0.41184801088673878</v>
      </c>
      <c r="AH3651">
        <f t="shared" ref="AH3651:AH3714" ca="1" si="368">IF(AI3651&lt;$AL$4,$AL$1+SQRT(AI3651*($AL$2-$AL$1)*($AL$3-$AL$1)),$AL$2-SQRT((1-AI3651)*($AL$2-$AL$1)*($AL$2-$AL$3)))</f>
        <v>16.633469523026676</v>
      </c>
      <c r="AI3651">
        <f t="shared" ref="AI3651:AI3714" ca="1" si="369">RAND()</f>
        <v>0.44333732196460518</v>
      </c>
      <c r="AX3651">
        <f t="shared" ref="AX3651:AX3714" ca="1" si="370">-LN(1-RAND())/$AW$2</f>
        <v>3.3465543449096411</v>
      </c>
    </row>
    <row r="3652" spans="1:50">
      <c r="A3652">
        <f t="shared" ca="1" si="366"/>
        <v>0.48663741010566108</v>
      </c>
      <c r="R3652">
        <f t="shared" ca="1" si="367"/>
        <v>-0.27666970411484587</v>
      </c>
      <c r="AH3652">
        <f t="shared" ca="1" si="368"/>
        <v>31.507332150854097</v>
      </c>
      <c r="AI3652">
        <f t="shared" ca="1" si="369"/>
        <v>0.82901061791058273</v>
      </c>
      <c r="AX3652">
        <f t="shared" ca="1" si="370"/>
        <v>2.2678777354655253</v>
      </c>
    </row>
    <row r="3653" spans="1:50">
      <c r="A3653">
        <f t="shared" ca="1" si="366"/>
        <v>0.49316823221154349</v>
      </c>
      <c r="R3653">
        <f t="shared" ca="1" si="367"/>
        <v>0.16292176217837495</v>
      </c>
      <c r="AH3653">
        <f t="shared" ca="1" si="368"/>
        <v>7.9987177644992693</v>
      </c>
      <c r="AI3653">
        <f t="shared" ca="1" si="369"/>
        <v>0.12795897175223236</v>
      </c>
      <c r="AX3653">
        <f t="shared" ca="1" si="370"/>
        <v>0.41284067157372534</v>
      </c>
    </row>
    <row r="3654" spans="1:50">
      <c r="A3654">
        <f t="shared" ca="1" si="366"/>
        <v>0.53968004626210775</v>
      </c>
      <c r="R3654">
        <f t="shared" ca="1" si="367"/>
        <v>-0.40185326265262633</v>
      </c>
      <c r="AH3654">
        <f t="shared" ca="1" si="368"/>
        <v>28.154906006097089</v>
      </c>
      <c r="AI3654">
        <f t="shared" ca="1" si="369"/>
        <v>0.76139593419877349</v>
      </c>
      <c r="AX3654">
        <f t="shared" ca="1" si="370"/>
        <v>2.6862752094466891</v>
      </c>
    </row>
    <row r="3655" spans="1:50">
      <c r="A3655">
        <f t="shared" ca="1" si="366"/>
        <v>0.71282225190666826</v>
      </c>
      <c r="R3655">
        <f t="shared" ca="1" si="367"/>
        <v>0.77250858627296981</v>
      </c>
      <c r="AH3655">
        <f t="shared" ca="1" si="368"/>
        <v>4.9834286464449971</v>
      </c>
      <c r="AI3655">
        <f t="shared" ca="1" si="369"/>
        <v>4.9669122148417233E-2</v>
      </c>
      <c r="AX3655">
        <f t="shared" ca="1" si="370"/>
        <v>2.6067151658555123</v>
      </c>
    </row>
    <row r="3656" spans="1:50">
      <c r="A3656">
        <f t="shared" ca="1" si="366"/>
        <v>0.20184899982671656</v>
      </c>
      <c r="R3656">
        <f t="shared" ca="1" si="367"/>
        <v>-0.19639438341454554</v>
      </c>
      <c r="AH3656">
        <f t="shared" ca="1" si="368"/>
        <v>14.425421680186446</v>
      </c>
      <c r="AI3656">
        <f t="shared" ca="1" si="369"/>
        <v>0.36722468868372582</v>
      </c>
      <c r="AX3656">
        <f t="shared" ca="1" si="370"/>
        <v>3.108493986426506</v>
      </c>
    </row>
    <row r="3657" spans="1:50">
      <c r="A3657">
        <f t="shared" ca="1" si="366"/>
        <v>0.6506762632034101</v>
      </c>
      <c r="R3657">
        <f t="shared" ca="1" si="367"/>
        <v>0.33051266737112661</v>
      </c>
      <c r="AH3657">
        <f t="shared" ca="1" si="368"/>
        <v>20.604477222811383</v>
      </c>
      <c r="AI3657">
        <f t="shared" ca="1" si="369"/>
        <v>0.56795162032789259</v>
      </c>
      <c r="AX3657">
        <f t="shared" ca="1" si="370"/>
        <v>1.4529552354170312</v>
      </c>
    </row>
    <row r="3658" spans="1:50">
      <c r="A3658">
        <f t="shared" ca="1" si="366"/>
        <v>0.58411373107276943</v>
      </c>
      <c r="R3658">
        <f t="shared" ca="1" si="367"/>
        <v>1.5738685244278918</v>
      </c>
      <c r="AH3658">
        <f t="shared" ca="1" si="368"/>
        <v>9.0007062807581129</v>
      </c>
      <c r="AI3658">
        <f t="shared" ca="1" si="369"/>
        <v>0.16202542710495704</v>
      </c>
      <c r="AX3658">
        <f t="shared" ca="1" si="370"/>
        <v>2.7489275248010347</v>
      </c>
    </row>
    <row r="3659" spans="1:50">
      <c r="A3659">
        <f t="shared" ca="1" si="366"/>
        <v>0.90486422362745556</v>
      </c>
      <c r="R3659">
        <f t="shared" ca="1" si="367"/>
        <v>0.61913682160047934</v>
      </c>
      <c r="AH3659">
        <f t="shared" ca="1" si="368"/>
        <v>18.725205917346106</v>
      </c>
      <c r="AI3659">
        <f t="shared" ca="1" si="369"/>
        <v>0.51094362754379841</v>
      </c>
      <c r="AX3659">
        <f t="shared" ca="1" si="370"/>
        <v>1.5508048536235419</v>
      </c>
    </row>
    <row r="3660" spans="1:50">
      <c r="A3660">
        <f t="shared" ca="1" si="366"/>
        <v>0.72140458672903995</v>
      </c>
      <c r="R3660">
        <f t="shared" ca="1" si="367"/>
        <v>0.26481117040083868</v>
      </c>
      <c r="AH3660">
        <f t="shared" ca="1" si="368"/>
        <v>14.106198891820782</v>
      </c>
      <c r="AI3660">
        <f t="shared" ca="1" si="369"/>
        <v>0.35581752100323616</v>
      </c>
      <c r="AX3660">
        <f t="shared" ca="1" si="370"/>
        <v>0.16116848293632571</v>
      </c>
    </row>
    <row r="3661" spans="1:50">
      <c r="A3661">
        <f t="shared" ca="1" si="366"/>
        <v>0.22917689221492854</v>
      </c>
      <c r="R3661">
        <f t="shared" ca="1" si="367"/>
        <v>-0.79525917095469922</v>
      </c>
      <c r="AH3661">
        <f t="shared" ca="1" si="368"/>
        <v>13.288241051678199</v>
      </c>
      <c r="AI3661">
        <f t="shared" ca="1" si="369"/>
        <v>0.32612337746015707</v>
      </c>
      <c r="AX3661">
        <f t="shared" ca="1" si="370"/>
        <v>0.24105031870336271</v>
      </c>
    </row>
    <row r="3662" spans="1:50">
      <c r="A3662">
        <f t="shared" ca="1" si="366"/>
        <v>0.22950891201334078</v>
      </c>
      <c r="R3662">
        <f t="shared" ca="1" si="367"/>
        <v>-1.3944220450260345</v>
      </c>
      <c r="AH3662">
        <f t="shared" ca="1" si="368"/>
        <v>11.197108952538095</v>
      </c>
      <c r="AI3662">
        <f t="shared" ca="1" si="369"/>
        <v>0.24716782317940045</v>
      </c>
      <c r="AX3662">
        <f t="shared" ca="1" si="370"/>
        <v>5.1124367830797608</v>
      </c>
    </row>
    <row r="3663" spans="1:50">
      <c r="A3663">
        <f t="shared" ca="1" si="366"/>
        <v>0.85167634159669259</v>
      </c>
      <c r="R3663">
        <f t="shared" ca="1" si="367"/>
        <v>0.61963538533249629</v>
      </c>
      <c r="AH3663">
        <f t="shared" ca="1" si="368"/>
        <v>12.303484190313185</v>
      </c>
      <c r="AI3663">
        <f t="shared" ca="1" si="369"/>
        <v>0.28948634790501604</v>
      </c>
      <c r="AX3663">
        <f t="shared" ca="1" si="370"/>
        <v>6.1558625384607444</v>
      </c>
    </row>
    <row r="3664" spans="1:50">
      <c r="A3664">
        <f t="shared" ca="1" si="366"/>
        <v>0.82284859117007392</v>
      </c>
      <c r="R3664">
        <f t="shared" ca="1" si="367"/>
        <v>-1.7901531321582351</v>
      </c>
      <c r="AH3664">
        <f t="shared" ca="1" si="368"/>
        <v>11.787039427981213</v>
      </c>
      <c r="AI3664">
        <f t="shared" ca="1" si="369"/>
        <v>0.26988482216066878</v>
      </c>
      <c r="AX3664">
        <f t="shared" ca="1" si="370"/>
        <v>4.1342766546772944</v>
      </c>
    </row>
    <row r="3665" spans="1:50">
      <c r="A3665">
        <f t="shared" ca="1" si="366"/>
        <v>0.6527345901005327</v>
      </c>
      <c r="R3665">
        <f t="shared" ca="1" si="367"/>
        <v>0.74762287904341829</v>
      </c>
      <c r="AH3665">
        <f t="shared" ca="1" si="368"/>
        <v>33.196650839571049</v>
      </c>
      <c r="AI3665">
        <f t="shared" ca="1" si="369"/>
        <v>0.85882372849635591</v>
      </c>
      <c r="AX3665">
        <f t="shared" ca="1" si="370"/>
        <v>3.2990524912711683</v>
      </c>
    </row>
    <row r="3666" spans="1:50">
      <c r="A3666">
        <f t="shared" ca="1" si="366"/>
        <v>0.3146149544333432</v>
      </c>
      <c r="R3666">
        <f t="shared" ca="1" si="367"/>
        <v>-0.37366237339146691</v>
      </c>
      <c r="AH3666">
        <f t="shared" ca="1" si="368"/>
        <v>7.7490429627112656</v>
      </c>
      <c r="AI3666">
        <f t="shared" ca="1" si="369"/>
        <v>0.12009533367588998</v>
      </c>
      <c r="AX3666">
        <f t="shared" ca="1" si="370"/>
        <v>0.50308805873630436</v>
      </c>
    </row>
    <row r="3667" spans="1:50">
      <c r="A3667">
        <f t="shared" ca="1" si="366"/>
        <v>0.14949752036192565</v>
      </c>
      <c r="R3667">
        <f t="shared" ca="1" si="367"/>
        <v>-0.6759694206859157</v>
      </c>
      <c r="AH3667">
        <f t="shared" ca="1" si="368"/>
        <v>16.435456856116865</v>
      </c>
      <c r="AI3667">
        <f t="shared" ca="1" si="369"/>
        <v>0.43671072177120396</v>
      </c>
      <c r="AX3667">
        <f t="shared" ca="1" si="370"/>
        <v>8.1115086220940995</v>
      </c>
    </row>
    <row r="3668" spans="1:50">
      <c r="A3668">
        <f t="shared" ca="1" si="366"/>
        <v>0.77798109163302809</v>
      </c>
      <c r="R3668">
        <f t="shared" ca="1" si="367"/>
        <v>1.0662184888085715</v>
      </c>
      <c r="AH3668">
        <f t="shared" ca="1" si="368"/>
        <v>18.192534760332332</v>
      </c>
      <c r="AI3668">
        <f t="shared" ca="1" si="369"/>
        <v>0.49414257751366653</v>
      </c>
      <c r="AX3668">
        <f t="shared" ca="1" si="370"/>
        <v>2.1890773183874734</v>
      </c>
    </row>
    <row r="3669" spans="1:50">
      <c r="A3669">
        <f t="shared" ca="1" si="366"/>
        <v>0.86689834036369462</v>
      </c>
      <c r="R3669">
        <f t="shared" ca="1" si="367"/>
        <v>-0.37796575547498268</v>
      </c>
      <c r="AH3669">
        <f t="shared" ca="1" si="368"/>
        <v>29.647895104480416</v>
      </c>
      <c r="AI3669">
        <f t="shared" ca="1" si="369"/>
        <v>0.79289591316088393</v>
      </c>
      <c r="AX3669">
        <f t="shared" ca="1" si="370"/>
        <v>0.31189840932849461</v>
      </c>
    </row>
    <row r="3670" spans="1:50">
      <c r="A3670">
        <f t="shared" ca="1" si="366"/>
        <v>0.46519491417908754</v>
      </c>
      <c r="R3670">
        <f t="shared" ca="1" si="367"/>
        <v>1.2653231140019323</v>
      </c>
      <c r="AH3670">
        <f t="shared" ca="1" si="368"/>
        <v>2.862910235576364</v>
      </c>
      <c r="AI3670">
        <f t="shared" ca="1" si="369"/>
        <v>1.6392510033935825E-2</v>
      </c>
      <c r="AX3670">
        <f t="shared" ca="1" si="370"/>
        <v>1.4719843355826177</v>
      </c>
    </row>
    <row r="3671" spans="1:50">
      <c r="A3671">
        <f t="shared" ca="1" si="366"/>
        <v>0.2986935564634805</v>
      </c>
      <c r="R3671">
        <f t="shared" ca="1" si="367"/>
        <v>0.22877727787962121</v>
      </c>
      <c r="AH3671">
        <f t="shared" ca="1" si="368"/>
        <v>36.263623663252915</v>
      </c>
      <c r="AI3671">
        <f t="shared" ca="1" si="369"/>
        <v>0.90565598256762736</v>
      </c>
      <c r="AX3671">
        <f t="shared" ca="1" si="370"/>
        <v>2.948856862939282</v>
      </c>
    </row>
    <row r="3672" spans="1:50">
      <c r="A3672">
        <f t="shared" ca="1" si="366"/>
        <v>0.64246717911233564</v>
      </c>
      <c r="R3672">
        <f t="shared" ca="1" si="367"/>
        <v>-0.47471536864113667</v>
      </c>
      <c r="AH3672">
        <f t="shared" ca="1" si="368"/>
        <v>11.280811561843329</v>
      </c>
      <c r="AI3672">
        <f t="shared" ca="1" si="369"/>
        <v>0.25041222334525737</v>
      </c>
      <c r="AX3672">
        <f t="shared" ca="1" si="370"/>
        <v>0.10474929724724186</v>
      </c>
    </row>
    <row r="3673" spans="1:50">
      <c r="A3673">
        <f t="shared" ca="1" si="366"/>
        <v>0.83592312013303427</v>
      </c>
      <c r="R3673">
        <f t="shared" ca="1" si="367"/>
        <v>-0.2542805545762753</v>
      </c>
      <c r="AH3673">
        <f t="shared" ca="1" si="368"/>
        <v>5.7039649844845135</v>
      </c>
      <c r="AI3673">
        <f t="shared" ca="1" si="369"/>
        <v>6.5070433088450841E-2</v>
      </c>
      <c r="AX3673">
        <f t="shared" ca="1" si="370"/>
        <v>1.3499530763178615</v>
      </c>
    </row>
    <row r="3674" spans="1:50">
      <c r="A3674">
        <f t="shared" ca="1" si="366"/>
        <v>0.65310199414473191</v>
      </c>
      <c r="R3674">
        <f t="shared" ca="1" si="367"/>
        <v>-0.50087050823897528</v>
      </c>
      <c r="AH3674">
        <f t="shared" ca="1" si="368"/>
        <v>16.680363995957244</v>
      </c>
      <c r="AI3674">
        <f t="shared" ca="1" si="369"/>
        <v>0.44490092827904881</v>
      </c>
      <c r="AX3674">
        <f t="shared" ca="1" si="370"/>
        <v>1.0769367203286651</v>
      </c>
    </row>
    <row r="3675" spans="1:50">
      <c r="A3675">
        <f t="shared" ca="1" si="366"/>
        <v>0.73836902313382025</v>
      </c>
      <c r="R3675">
        <f t="shared" ca="1" si="367"/>
        <v>1.0993338073964325</v>
      </c>
      <c r="AH3675">
        <f t="shared" ca="1" si="368"/>
        <v>23.584852961943234</v>
      </c>
      <c r="AI3675">
        <f t="shared" ca="1" si="369"/>
        <v>0.65112000347892052</v>
      </c>
      <c r="AX3675">
        <f t="shared" ca="1" si="370"/>
        <v>6.5969732084680252E-2</v>
      </c>
    </row>
    <row r="3676" spans="1:50">
      <c r="A3676">
        <f t="shared" ca="1" si="366"/>
        <v>0.36178335459461775</v>
      </c>
      <c r="R3676">
        <f t="shared" ca="1" si="367"/>
        <v>1.1214059980289699</v>
      </c>
      <c r="AH3676">
        <f t="shared" ca="1" si="368"/>
        <v>21.504373955562247</v>
      </c>
      <c r="AI3676">
        <f t="shared" ca="1" si="369"/>
        <v>0.59399964816778039</v>
      </c>
      <c r="AX3676">
        <f t="shared" ca="1" si="370"/>
        <v>7.2776383105618257E-3</v>
      </c>
    </row>
    <row r="3677" spans="1:50">
      <c r="A3677">
        <f t="shared" ca="1" si="366"/>
        <v>0.73228973785999518</v>
      </c>
      <c r="R3677">
        <f t="shared" ca="1" si="367"/>
        <v>0.44114576532304423</v>
      </c>
      <c r="AH3677">
        <f t="shared" ca="1" si="368"/>
        <v>11.339744848489161</v>
      </c>
      <c r="AI3677">
        <f t="shared" ca="1" si="369"/>
        <v>0.25269233581003991</v>
      </c>
      <c r="AX3677">
        <f t="shared" ca="1" si="370"/>
        <v>0.36057027714390583</v>
      </c>
    </row>
    <row r="3678" spans="1:50">
      <c r="A3678">
        <f t="shared" ca="1" si="366"/>
        <v>0.31388223303697405</v>
      </c>
      <c r="R3678">
        <f t="shared" ca="1" si="367"/>
        <v>1.1734470724427362</v>
      </c>
      <c r="AH3678">
        <f t="shared" ca="1" si="368"/>
        <v>19.42557628644996</v>
      </c>
      <c r="AI3678">
        <f t="shared" ca="1" si="369"/>
        <v>0.53260230729215452</v>
      </c>
      <c r="AX3678">
        <f t="shared" ca="1" si="370"/>
        <v>1.3592434383892456</v>
      </c>
    </row>
    <row r="3679" spans="1:50">
      <c r="A3679">
        <f t="shared" ca="1" si="366"/>
        <v>0.87142557087709305</v>
      </c>
      <c r="R3679">
        <f t="shared" ca="1" si="367"/>
        <v>0.85181425008447664</v>
      </c>
      <c r="AH3679">
        <f t="shared" ca="1" si="368"/>
        <v>13.411947789547227</v>
      </c>
      <c r="AI3679">
        <f t="shared" ca="1" si="369"/>
        <v>0.33065721772259116</v>
      </c>
      <c r="AX3679">
        <f t="shared" ca="1" si="370"/>
        <v>0.73202739369304259</v>
      </c>
    </row>
    <row r="3680" spans="1:50">
      <c r="A3680">
        <f t="shared" ca="1" si="366"/>
        <v>0.32265416965470706</v>
      </c>
      <c r="R3680">
        <f t="shared" ca="1" si="367"/>
        <v>0.14031298129845013</v>
      </c>
      <c r="AH3680">
        <f t="shared" ca="1" si="368"/>
        <v>20.034455882343561</v>
      </c>
      <c r="AI3680">
        <f t="shared" ca="1" si="369"/>
        <v>0.55103308286639285</v>
      </c>
      <c r="AX3680">
        <f t="shared" ca="1" si="370"/>
        <v>2.9603800782342176</v>
      </c>
    </row>
    <row r="3681" spans="1:50">
      <c r="A3681">
        <f t="shared" ca="1" si="366"/>
        <v>0.73033437191877904</v>
      </c>
      <c r="R3681">
        <f t="shared" ca="1" si="367"/>
        <v>-1.8570901140598561</v>
      </c>
      <c r="AH3681">
        <f t="shared" ca="1" si="368"/>
        <v>29.40116090113958</v>
      </c>
      <c r="AI3681">
        <f t="shared" ca="1" si="369"/>
        <v>0.7878439138896296</v>
      </c>
      <c r="AX3681">
        <f t="shared" ca="1" si="370"/>
        <v>2.9043046281764675</v>
      </c>
    </row>
    <row r="3682" spans="1:50">
      <c r="A3682">
        <f t="shared" ca="1" si="366"/>
        <v>7.7375094628218233E-2</v>
      </c>
      <c r="R3682">
        <f t="shared" ca="1" si="367"/>
        <v>-2.363062835800628</v>
      </c>
      <c r="AH3682">
        <f t="shared" ca="1" si="368"/>
        <v>5.69824945786646</v>
      </c>
      <c r="AI3682">
        <f t="shared" ca="1" si="369"/>
        <v>6.4940093768150797E-2</v>
      </c>
      <c r="AX3682">
        <f t="shared" ca="1" si="370"/>
        <v>6.6049356905317493</v>
      </c>
    </row>
    <row r="3683" spans="1:50">
      <c r="A3683">
        <f t="shared" ca="1" si="366"/>
        <v>0.89483941072072382</v>
      </c>
      <c r="R3683">
        <f t="shared" ca="1" si="367"/>
        <v>1.8619500607671027</v>
      </c>
      <c r="AH3683">
        <f t="shared" ca="1" si="368"/>
        <v>26.833839888500222</v>
      </c>
      <c r="AI3683">
        <f t="shared" ca="1" si="369"/>
        <v>0.73166451284417833</v>
      </c>
      <c r="AX3683">
        <f t="shared" ca="1" si="370"/>
        <v>13.775255463590526</v>
      </c>
    </row>
    <row r="3684" spans="1:50">
      <c r="A3684">
        <f t="shared" ca="1" si="366"/>
        <v>0.16262714999437478</v>
      </c>
      <c r="R3684">
        <f t="shared" ca="1" si="367"/>
        <v>0.69421789641240106</v>
      </c>
      <c r="AH3684">
        <f t="shared" ca="1" si="368"/>
        <v>6.3538956544735434</v>
      </c>
      <c r="AI3684">
        <f t="shared" ca="1" si="369"/>
        <v>8.0743979975875568E-2</v>
      </c>
      <c r="AX3684">
        <f t="shared" ca="1" si="370"/>
        <v>1.635044843137629</v>
      </c>
    </row>
    <row r="3685" spans="1:50">
      <c r="A3685">
        <f t="shared" ca="1" si="366"/>
        <v>0.90920880665631587</v>
      </c>
      <c r="R3685">
        <f t="shared" ca="1" si="367"/>
        <v>-1.9342678421174553</v>
      </c>
      <c r="AH3685">
        <f t="shared" ca="1" si="368"/>
        <v>18.216934081688951</v>
      </c>
      <c r="AI3685">
        <f t="shared" ca="1" si="369"/>
        <v>0.49491836041614723</v>
      </c>
      <c r="AX3685">
        <f t="shared" ca="1" si="370"/>
        <v>0.18383400843147546</v>
      </c>
    </row>
    <row r="3686" spans="1:50">
      <c r="A3686">
        <f t="shared" ca="1" si="366"/>
        <v>0.14289091209985127</v>
      </c>
      <c r="R3686">
        <f t="shared" ca="1" si="367"/>
        <v>-1.1075226266270441</v>
      </c>
      <c r="AH3686">
        <f t="shared" ca="1" si="368"/>
        <v>21.132034363159345</v>
      </c>
      <c r="AI3686">
        <f t="shared" ca="1" si="369"/>
        <v>0.5833202799950935</v>
      </c>
      <c r="AX3686">
        <f t="shared" ca="1" si="370"/>
        <v>0.70694708796142314</v>
      </c>
    </row>
    <row r="3687" spans="1:50">
      <c r="A3687">
        <f t="shared" ca="1" si="366"/>
        <v>0.1223045354197142</v>
      </c>
      <c r="R3687">
        <f t="shared" ca="1" si="367"/>
        <v>-0.10831446209830001</v>
      </c>
      <c r="AH3687">
        <f t="shared" ca="1" si="368"/>
        <v>28.488764648313555</v>
      </c>
      <c r="AI3687">
        <f t="shared" ca="1" si="369"/>
        <v>0.76863337682217769</v>
      </c>
      <c r="AX3687">
        <f t="shared" ca="1" si="370"/>
        <v>0.93845309945576227</v>
      </c>
    </row>
    <row r="3688" spans="1:50">
      <c r="A3688">
        <f t="shared" ca="1" si="366"/>
        <v>1.0188174325831079E-2</v>
      </c>
      <c r="R3688">
        <f t="shared" ca="1" si="367"/>
        <v>-0.71343849516599467</v>
      </c>
      <c r="AH3688">
        <f t="shared" ca="1" si="368"/>
        <v>43.936086269715446</v>
      </c>
      <c r="AI3688">
        <f t="shared" ca="1" si="369"/>
        <v>0.98161447513583322</v>
      </c>
      <c r="AX3688">
        <f t="shared" ca="1" si="370"/>
        <v>0.89059802418616485</v>
      </c>
    </row>
    <row r="3689" spans="1:50">
      <c r="A3689">
        <f t="shared" ca="1" si="366"/>
        <v>2.5559284314408237E-2</v>
      </c>
      <c r="R3689">
        <f t="shared" ca="1" si="367"/>
        <v>0.29635150327067389</v>
      </c>
      <c r="AH3689">
        <f t="shared" ca="1" si="368"/>
        <v>8.7814078527097692</v>
      </c>
      <c r="AI3689">
        <f t="shared" ca="1" si="369"/>
        <v>0.15422624775126559</v>
      </c>
      <c r="AX3689">
        <f t="shared" ca="1" si="370"/>
        <v>1.55623513344382</v>
      </c>
    </row>
    <row r="3690" spans="1:50">
      <c r="A3690">
        <f t="shared" ca="1" si="366"/>
        <v>0.96435644934936915</v>
      </c>
      <c r="R3690">
        <f t="shared" ca="1" si="367"/>
        <v>1.3873583321363938</v>
      </c>
      <c r="AH3690">
        <f t="shared" ca="1" si="368"/>
        <v>34.401357432358139</v>
      </c>
      <c r="AI3690">
        <f t="shared" ca="1" si="369"/>
        <v>0.87834117502347564</v>
      </c>
      <c r="AX3690">
        <f t="shared" ca="1" si="370"/>
        <v>2.4820962843069432</v>
      </c>
    </row>
    <row r="3691" spans="1:50">
      <c r="A3691">
        <f t="shared" ca="1" si="366"/>
        <v>0.92751143573900463</v>
      </c>
      <c r="R3691">
        <f t="shared" ca="1" si="367"/>
        <v>-1.1025371295545607</v>
      </c>
      <c r="AH3691">
        <f t="shared" ca="1" si="368"/>
        <v>11.089863689488908</v>
      </c>
      <c r="AI3691">
        <f t="shared" ca="1" si="369"/>
        <v>0.24300064614872308</v>
      </c>
      <c r="AX3691">
        <f t="shared" ca="1" si="370"/>
        <v>0.60123434934949471</v>
      </c>
    </row>
    <row r="3692" spans="1:50">
      <c r="A3692">
        <f t="shared" ca="1" si="366"/>
        <v>0.87061286443309327</v>
      </c>
      <c r="R3692">
        <f t="shared" ca="1" si="367"/>
        <v>0.96858752207046184</v>
      </c>
      <c r="AH3692">
        <f t="shared" ca="1" si="368"/>
        <v>6.6333687340025884</v>
      </c>
      <c r="AI3692">
        <f t="shared" ca="1" si="369"/>
        <v>8.8003161522486217E-2</v>
      </c>
      <c r="AX3692">
        <f t="shared" ca="1" si="370"/>
        <v>6.9560769915535614</v>
      </c>
    </row>
    <row r="3693" spans="1:50">
      <c r="A3693">
        <f t="shared" ca="1" si="366"/>
        <v>0.2197589822750966</v>
      </c>
      <c r="R3693">
        <f t="shared" ca="1" si="367"/>
        <v>-0.16773491816928049</v>
      </c>
      <c r="AH3693">
        <f t="shared" ca="1" si="368"/>
        <v>25.608968516763241</v>
      </c>
      <c r="AI3693">
        <f t="shared" ca="1" si="369"/>
        <v>0.7025387915918766</v>
      </c>
      <c r="AX3693">
        <f t="shared" ca="1" si="370"/>
        <v>0.46417476498134763</v>
      </c>
    </row>
    <row r="3694" spans="1:50">
      <c r="A3694">
        <f t="shared" ca="1" si="366"/>
        <v>0.55104060237623631</v>
      </c>
      <c r="R3694">
        <f t="shared" ca="1" si="367"/>
        <v>-4.5993993220921001E-2</v>
      </c>
      <c r="AH3694">
        <f t="shared" ca="1" si="368"/>
        <v>6.9579137010905923</v>
      </c>
      <c r="AI3694">
        <f t="shared" ca="1" si="369"/>
        <v>9.6825126143648355E-2</v>
      </c>
      <c r="AX3694">
        <f t="shared" ca="1" si="370"/>
        <v>0.6527648453585676</v>
      </c>
    </row>
    <row r="3695" spans="1:50">
      <c r="A3695">
        <f t="shared" ca="1" si="366"/>
        <v>0.22845087498511218</v>
      </c>
      <c r="R3695">
        <f t="shared" ca="1" si="367"/>
        <v>1.6184165757016182</v>
      </c>
      <c r="AH3695">
        <f t="shared" ca="1" si="368"/>
        <v>17.592210440688227</v>
      </c>
      <c r="AI3695">
        <f t="shared" ca="1" si="369"/>
        <v>0.47486758793968142</v>
      </c>
      <c r="AX3695">
        <f t="shared" ca="1" si="370"/>
        <v>1.6885978197323519</v>
      </c>
    </row>
    <row r="3696" spans="1:50">
      <c r="A3696">
        <f t="shared" ca="1" si="366"/>
        <v>0.19393473465067745</v>
      </c>
      <c r="R3696">
        <f t="shared" ca="1" si="367"/>
        <v>0.49331332900608005</v>
      </c>
      <c r="AH3696">
        <f t="shared" ca="1" si="368"/>
        <v>46.838844581698069</v>
      </c>
      <c r="AI3696">
        <f t="shared" ca="1" si="369"/>
        <v>0.99500354821067016</v>
      </c>
      <c r="AX3696">
        <f t="shared" ca="1" si="370"/>
        <v>7.9478819487525394</v>
      </c>
    </row>
    <row r="3697" spans="1:50">
      <c r="A3697">
        <f t="shared" ca="1" si="366"/>
        <v>0.83110322136457981</v>
      </c>
      <c r="R3697">
        <f t="shared" ca="1" si="367"/>
        <v>-1.6494829270984026</v>
      </c>
      <c r="AH3697">
        <f t="shared" ca="1" si="368"/>
        <v>14.769487251095242</v>
      </c>
      <c r="AI3697">
        <f t="shared" ca="1" si="369"/>
        <v>0.37940548572462973</v>
      </c>
      <c r="AX3697">
        <f t="shared" ca="1" si="370"/>
        <v>2.5516515835463789</v>
      </c>
    </row>
    <row r="3698" spans="1:50">
      <c r="A3698">
        <f t="shared" ca="1" si="366"/>
        <v>9.2524268000612087E-2</v>
      </c>
      <c r="R3698">
        <f t="shared" ca="1" si="367"/>
        <v>0.58606882516487191</v>
      </c>
      <c r="AH3698">
        <f t="shared" ca="1" si="368"/>
        <v>3.7635036540048157</v>
      </c>
      <c r="AI3698">
        <f t="shared" ca="1" si="369"/>
        <v>2.83279195074152E-2</v>
      </c>
      <c r="AX3698">
        <f t="shared" ca="1" si="370"/>
        <v>9.2505662995708313</v>
      </c>
    </row>
    <row r="3699" spans="1:50">
      <c r="A3699">
        <f t="shared" ca="1" si="366"/>
        <v>0.28818010872961897</v>
      </c>
      <c r="R3699">
        <f t="shared" ca="1" si="367"/>
        <v>0.81072939562311908</v>
      </c>
      <c r="AH3699">
        <f t="shared" ca="1" si="368"/>
        <v>20.499046217603354</v>
      </c>
      <c r="AI3699">
        <f t="shared" ca="1" si="369"/>
        <v>0.56484686296444853</v>
      </c>
      <c r="AX3699">
        <f t="shared" ca="1" si="370"/>
        <v>0.40273248100611109</v>
      </c>
    </row>
    <row r="3700" spans="1:50">
      <c r="A3700">
        <f t="shared" ca="1" si="366"/>
        <v>0.18597742873914047</v>
      </c>
      <c r="R3700">
        <f t="shared" ca="1" si="367"/>
        <v>0.13297149352552567</v>
      </c>
      <c r="AH3700">
        <f t="shared" ca="1" si="368"/>
        <v>8.343699803573605</v>
      </c>
      <c r="AI3700">
        <f t="shared" ca="1" si="369"/>
        <v>0.13923465282430847</v>
      </c>
      <c r="AX3700">
        <f t="shared" ca="1" si="370"/>
        <v>4.0015122970131092</v>
      </c>
    </row>
    <row r="3701" spans="1:50">
      <c r="A3701">
        <f t="shared" ca="1" si="366"/>
        <v>0.92419930680328732</v>
      </c>
      <c r="R3701">
        <f t="shared" ca="1" si="367"/>
        <v>-0.66157356691921443</v>
      </c>
      <c r="AH3701">
        <f t="shared" ca="1" si="368"/>
        <v>23.057486483421169</v>
      </c>
      <c r="AI3701">
        <f t="shared" ca="1" si="369"/>
        <v>0.6370504827044835</v>
      </c>
      <c r="AX3701">
        <f t="shared" ca="1" si="370"/>
        <v>0.9807813796676792</v>
      </c>
    </row>
    <row r="3702" spans="1:50">
      <c r="A3702">
        <f t="shared" ca="1" si="366"/>
        <v>0.25523103261877877</v>
      </c>
      <c r="R3702">
        <f t="shared" ca="1" si="367"/>
        <v>0.44154344904563458</v>
      </c>
      <c r="AH3702">
        <f t="shared" ca="1" si="368"/>
        <v>14.245826036305971</v>
      </c>
      <c r="AI3702">
        <f t="shared" ca="1" si="369"/>
        <v>0.360819522086952</v>
      </c>
      <c r="AX3702">
        <f t="shared" ca="1" si="370"/>
        <v>0.95152142889211877</v>
      </c>
    </row>
    <row r="3703" spans="1:50">
      <c r="A3703">
        <f t="shared" ca="1" si="366"/>
        <v>0.86434537735451611</v>
      </c>
      <c r="R3703">
        <f t="shared" ca="1" si="367"/>
        <v>-1.2200410410465208</v>
      </c>
      <c r="AH3703">
        <f t="shared" ca="1" si="368"/>
        <v>30.601502455640297</v>
      </c>
      <c r="AI3703">
        <f t="shared" ca="1" si="369"/>
        <v>0.81184914651073525</v>
      </c>
      <c r="AX3703">
        <f t="shared" ca="1" si="370"/>
        <v>4.0012879003844608</v>
      </c>
    </row>
    <row r="3704" spans="1:50">
      <c r="A3704">
        <f t="shared" ca="1" si="366"/>
        <v>0.16865651410182714</v>
      </c>
      <c r="R3704">
        <f t="shared" ca="1" si="367"/>
        <v>1.1869456510969265</v>
      </c>
      <c r="AH3704">
        <f t="shared" ca="1" si="368"/>
        <v>23.353971282857476</v>
      </c>
      <c r="AI3704">
        <f t="shared" ca="1" si="369"/>
        <v>0.64499457680260797</v>
      </c>
      <c r="AX3704">
        <f t="shared" ca="1" si="370"/>
        <v>2.99797240712385</v>
      </c>
    </row>
    <row r="3705" spans="1:50">
      <c r="A3705">
        <f t="shared" ca="1" si="366"/>
        <v>0.33021701240078805</v>
      </c>
      <c r="R3705">
        <f t="shared" ca="1" si="367"/>
        <v>-0.19146224592064776</v>
      </c>
      <c r="AH3705">
        <f t="shared" ca="1" si="368"/>
        <v>3.251421369080957</v>
      </c>
      <c r="AI3705">
        <f t="shared" ca="1" si="369"/>
        <v>2.1143481838632572E-2</v>
      </c>
      <c r="AX3705">
        <f t="shared" ca="1" si="370"/>
        <v>1.3425666547281705</v>
      </c>
    </row>
    <row r="3706" spans="1:50">
      <c r="A3706">
        <f t="shared" ca="1" si="366"/>
        <v>0.67122884758633661</v>
      </c>
      <c r="R3706">
        <f t="shared" ca="1" si="367"/>
        <v>0.3799750159360189</v>
      </c>
      <c r="AH3706">
        <f t="shared" ca="1" si="368"/>
        <v>21.172837473474768</v>
      </c>
      <c r="AI3706">
        <f t="shared" ca="1" si="369"/>
        <v>0.58449735033464978</v>
      </c>
      <c r="AX3706">
        <f t="shared" ca="1" si="370"/>
        <v>1.2896270721171812</v>
      </c>
    </row>
    <row r="3707" spans="1:50">
      <c r="A3707">
        <f t="shared" ca="1" si="366"/>
        <v>0.2387945369478327</v>
      </c>
      <c r="R3707">
        <f t="shared" ca="1" si="367"/>
        <v>7.5938339568241503E-2</v>
      </c>
      <c r="AH3707">
        <f t="shared" ca="1" si="368"/>
        <v>22.343888887935343</v>
      </c>
      <c r="AI3707">
        <f t="shared" ca="1" si="369"/>
        <v>0.61756975907856693</v>
      </c>
      <c r="AX3707">
        <f t="shared" ca="1" si="370"/>
        <v>9.7323168889292671</v>
      </c>
    </row>
    <row r="3708" spans="1:50">
      <c r="A3708">
        <f t="shared" ca="1" si="366"/>
        <v>0.46846868906014427</v>
      </c>
      <c r="R3708">
        <f t="shared" ca="1" si="367"/>
        <v>0.81811205356337691</v>
      </c>
      <c r="AH3708">
        <f t="shared" ca="1" si="368"/>
        <v>7.2680688436668515</v>
      </c>
      <c r="AI3708">
        <f t="shared" ca="1" si="369"/>
        <v>0.10564964943256161</v>
      </c>
      <c r="AX3708">
        <f t="shared" ca="1" si="370"/>
        <v>1.1011391006747704</v>
      </c>
    </row>
    <row r="3709" spans="1:50">
      <c r="A3709">
        <f t="shared" ca="1" si="366"/>
        <v>0.32826865391615279</v>
      </c>
      <c r="R3709">
        <f t="shared" ca="1" si="367"/>
        <v>1.562875445244188</v>
      </c>
      <c r="AH3709">
        <f t="shared" ca="1" si="368"/>
        <v>8.4638549342875056</v>
      </c>
      <c r="AI3709">
        <f t="shared" ca="1" si="369"/>
        <v>0.14327368069732593</v>
      </c>
      <c r="AX3709">
        <f t="shared" ca="1" si="370"/>
        <v>5.4777937325749519</v>
      </c>
    </row>
    <row r="3710" spans="1:50">
      <c r="A3710">
        <f t="shared" ca="1" si="366"/>
        <v>3.9782823202233142E-2</v>
      </c>
      <c r="R3710">
        <f t="shared" ca="1" si="367"/>
        <v>-0.65957449927129386</v>
      </c>
      <c r="AH3710">
        <f t="shared" ca="1" si="368"/>
        <v>9.1068407489817513</v>
      </c>
      <c r="AI3710">
        <f t="shared" ca="1" si="369"/>
        <v>0.16586909685462903</v>
      </c>
      <c r="AX3710">
        <f t="shared" ca="1" si="370"/>
        <v>0.5761437994490276</v>
      </c>
    </row>
    <row r="3711" spans="1:50">
      <c r="A3711">
        <f t="shared" ca="1" si="366"/>
        <v>0.96591477437579532</v>
      </c>
      <c r="R3711">
        <f t="shared" ca="1" si="367"/>
        <v>1.9133613045437543</v>
      </c>
      <c r="AH3711">
        <f t="shared" ca="1" si="368"/>
        <v>29.701134253591889</v>
      </c>
      <c r="AI3711">
        <f t="shared" ca="1" si="369"/>
        <v>0.79397802470464973</v>
      </c>
      <c r="AX3711">
        <f t="shared" ca="1" si="370"/>
        <v>2.4320611562989431</v>
      </c>
    </row>
    <row r="3712" spans="1:50">
      <c r="A3712">
        <f t="shared" ca="1" si="366"/>
        <v>0.96823682037413084</v>
      </c>
      <c r="R3712">
        <f t="shared" ca="1" si="367"/>
        <v>1.5527266215298612</v>
      </c>
      <c r="AH3712">
        <f t="shared" ca="1" si="368"/>
        <v>28.157140667099153</v>
      </c>
      <c r="AI3712">
        <f t="shared" ca="1" si="369"/>
        <v>0.76144474808155316</v>
      </c>
      <c r="AX3712">
        <f t="shared" ca="1" si="370"/>
        <v>0.68834474378683941</v>
      </c>
    </row>
    <row r="3713" spans="1:50">
      <c r="A3713">
        <f t="shared" ca="1" si="366"/>
        <v>0.84949873741000148</v>
      </c>
      <c r="R3713">
        <f t="shared" ca="1" si="367"/>
        <v>-0.5232369973042339</v>
      </c>
      <c r="AH3713">
        <f t="shared" ca="1" si="368"/>
        <v>27.345189767728414</v>
      </c>
      <c r="AI3713">
        <f t="shared" ca="1" si="369"/>
        <v>0.74337978666988136</v>
      </c>
      <c r="AX3713">
        <f t="shared" ca="1" si="370"/>
        <v>3.7498096423569369</v>
      </c>
    </row>
    <row r="3714" spans="1:50">
      <c r="A3714">
        <f t="shared" ca="1" si="366"/>
        <v>1.0570860743559063E-2</v>
      </c>
      <c r="R3714">
        <f t="shared" ca="1" si="367"/>
        <v>-0.90721488917444282</v>
      </c>
      <c r="AH3714">
        <f t="shared" ca="1" si="368"/>
        <v>34.876985031853707</v>
      </c>
      <c r="AI3714">
        <f t="shared" ca="1" si="369"/>
        <v>0.88564720913661155</v>
      </c>
      <c r="AX3714">
        <f t="shared" ca="1" si="370"/>
        <v>0.52045107539289803</v>
      </c>
    </row>
    <row r="3715" spans="1:50">
      <c r="A3715">
        <f t="shared" ref="A3715:A3778" ca="1" si="371">RAND()</f>
        <v>6.0218534478852837E-2</v>
      </c>
      <c r="R3715">
        <f t="shared" ref="R3715:R3778" ca="1" si="372">_xlfn.NORM.INV(RAND(),0,1)</f>
        <v>9.85428001042188E-2</v>
      </c>
      <c r="AH3715">
        <f t="shared" ref="AH3715:AH3778" ca="1" si="373">IF(AI3715&lt;$AL$4,$AL$1+SQRT(AI3715*($AL$2-$AL$1)*($AL$3-$AL$1)),$AL$2-SQRT((1-AI3715)*($AL$2-$AL$1)*($AL$2-$AL$3)))</f>
        <v>25.873140980248241</v>
      </c>
      <c r="AI3715">
        <f t="shared" ref="AI3715:AI3778" ca="1" si="374">RAND()</f>
        <v>0.70894733692051159</v>
      </c>
      <c r="AX3715">
        <f t="shared" ref="AX3715:AX3778" ca="1" si="375">-LN(1-RAND())/$AW$2</f>
        <v>0.64563808977346093</v>
      </c>
    </row>
    <row r="3716" spans="1:50">
      <c r="A3716">
        <f t="shared" ca="1" si="371"/>
        <v>0.88966977193070063</v>
      </c>
      <c r="R3716">
        <f t="shared" ca="1" si="372"/>
        <v>-0.87911137000454886</v>
      </c>
      <c r="AH3716">
        <f t="shared" ca="1" si="373"/>
        <v>23.476622870385626</v>
      </c>
      <c r="AI3716">
        <f t="shared" ca="1" si="374"/>
        <v>0.64825523282012454</v>
      </c>
      <c r="AX3716">
        <f t="shared" ca="1" si="375"/>
        <v>0.69652330121383599</v>
      </c>
    </row>
    <row r="3717" spans="1:50">
      <c r="A3717">
        <f t="shared" ca="1" si="371"/>
        <v>0.96595122676481371</v>
      </c>
      <c r="R3717">
        <f t="shared" ca="1" si="372"/>
        <v>0.79336473625066595</v>
      </c>
      <c r="AH3717">
        <f t="shared" ca="1" si="373"/>
        <v>24.793444495254477</v>
      </c>
      <c r="AI3717">
        <f t="shared" ca="1" si="374"/>
        <v>0.68231477979309152</v>
      </c>
      <c r="AX3717">
        <f t="shared" ca="1" si="375"/>
        <v>2.3637607512746137</v>
      </c>
    </row>
    <row r="3718" spans="1:50">
      <c r="A3718">
        <f t="shared" ca="1" si="371"/>
        <v>0.11314238073322169</v>
      </c>
      <c r="R3718">
        <f t="shared" ca="1" si="372"/>
        <v>-2.3076117724559202</v>
      </c>
      <c r="AH3718">
        <f t="shared" ca="1" si="373"/>
        <v>11.730347064854129</v>
      </c>
      <c r="AI3718">
        <f t="shared" ca="1" si="374"/>
        <v>0.26771683211174047</v>
      </c>
      <c r="AX3718">
        <f t="shared" ca="1" si="375"/>
        <v>0.36881395017146168</v>
      </c>
    </row>
    <row r="3719" spans="1:50">
      <c r="A3719">
        <f t="shared" ca="1" si="371"/>
        <v>0.94451640300703255</v>
      </c>
      <c r="R3719">
        <f t="shared" ca="1" si="372"/>
        <v>0.3990930324116217</v>
      </c>
      <c r="AH3719">
        <f t="shared" ca="1" si="373"/>
        <v>27.06141209034676</v>
      </c>
      <c r="AI3719">
        <f t="shared" ca="1" si="374"/>
        <v>0.73691059235555512</v>
      </c>
      <c r="AX3719">
        <f t="shared" ca="1" si="375"/>
        <v>2.4096944527968605</v>
      </c>
    </row>
    <row r="3720" spans="1:50">
      <c r="A3720">
        <f t="shared" ca="1" si="371"/>
        <v>0.80520444439470107</v>
      </c>
      <c r="R3720">
        <f t="shared" ca="1" si="372"/>
        <v>-0.62874756904828122</v>
      </c>
      <c r="AH3720">
        <f t="shared" ca="1" si="373"/>
        <v>23.847382605620943</v>
      </c>
      <c r="AI3720">
        <f t="shared" ca="1" si="374"/>
        <v>0.65802030171161097</v>
      </c>
      <c r="AX3720">
        <f t="shared" ca="1" si="375"/>
        <v>0.98941201686414726</v>
      </c>
    </row>
    <row r="3721" spans="1:50">
      <c r="A3721">
        <f t="shared" ca="1" si="371"/>
        <v>0.29223885734414268</v>
      </c>
      <c r="R3721">
        <f t="shared" ca="1" si="372"/>
        <v>1.7751755306538632</v>
      </c>
      <c r="AH3721">
        <f t="shared" ca="1" si="373"/>
        <v>12.44200827448082</v>
      </c>
      <c r="AI3721">
        <f t="shared" ca="1" si="374"/>
        <v>0.29469862877291653</v>
      </c>
      <c r="AX3721">
        <f t="shared" ca="1" si="375"/>
        <v>2.4269550549387811</v>
      </c>
    </row>
    <row r="3722" spans="1:50">
      <c r="A3722">
        <f t="shared" ca="1" si="371"/>
        <v>0.92853503553952266</v>
      </c>
      <c r="R3722">
        <f t="shared" ca="1" si="372"/>
        <v>0.85252722526482749</v>
      </c>
      <c r="AH3722">
        <f t="shared" ca="1" si="373"/>
        <v>33.500829972709504</v>
      </c>
      <c r="AI3722">
        <f t="shared" ca="1" si="374"/>
        <v>0.86388869420527947</v>
      </c>
      <c r="AX3722">
        <f t="shared" ca="1" si="375"/>
        <v>4.0304803956925955E-2</v>
      </c>
    </row>
    <row r="3723" spans="1:50">
      <c r="A3723">
        <f t="shared" ca="1" si="371"/>
        <v>0.98469293054901585</v>
      </c>
      <c r="R3723">
        <f t="shared" ca="1" si="372"/>
        <v>1.8028392408463878</v>
      </c>
      <c r="AH3723">
        <f t="shared" ca="1" si="373"/>
        <v>26.148363381426087</v>
      </c>
      <c r="AI3723">
        <f t="shared" ca="1" si="374"/>
        <v>0.71554971530775202</v>
      </c>
      <c r="AX3723">
        <f t="shared" ca="1" si="375"/>
        <v>0.24407297071284914</v>
      </c>
    </row>
    <row r="3724" spans="1:50">
      <c r="A3724">
        <f t="shared" ca="1" si="371"/>
        <v>0.40383513193258536</v>
      </c>
      <c r="R3724">
        <f t="shared" ca="1" si="372"/>
        <v>-0.8164066891063797</v>
      </c>
      <c r="AH3724">
        <f t="shared" ca="1" si="373"/>
        <v>14.965888150430459</v>
      </c>
      <c r="AI3724">
        <f t="shared" ca="1" si="374"/>
        <v>0.3863055034559254</v>
      </c>
      <c r="AX3724">
        <f t="shared" ca="1" si="375"/>
        <v>0.30224597722218616</v>
      </c>
    </row>
    <row r="3725" spans="1:50">
      <c r="A3725">
        <f t="shared" ca="1" si="371"/>
        <v>0.62790494649874118</v>
      </c>
      <c r="R3725">
        <f t="shared" ca="1" si="372"/>
        <v>-0.21304920664566152</v>
      </c>
      <c r="AH3725">
        <f t="shared" ca="1" si="373"/>
        <v>19.079375487887585</v>
      </c>
      <c r="AI3725">
        <f t="shared" ca="1" si="374"/>
        <v>0.52195748989047641</v>
      </c>
      <c r="AX3725">
        <f t="shared" ca="1" si="375"/>
        <v>9.7149911815250789E-2</v>
      </c>
    </row>
    <row r="3726" spans="1:50">
      <c r="A3726">
        <f t="shared" ca="1" si="371"/>
        <v>0.51612065705962917</v>
      </c>
      <c r="R3726">
        <f t="shared" ca="1" si="372"/>
        <v>-1.4857043865244799</v>
      </c>
      <c r="AH3726">
        <f t="shared" ca="1" si="373"/>
        <v>26.404779540685929</v>
      </c>
      <c r="AI3726">
        <f t="shared" ca="1" si="374"/>
        <v>0.72163278573818335</v>
      </c>
      <c r="AX3726">
        <f t="shared" ca="1" si="375"/>
        <v>2.1014583502002475</v>
      </c>
    </row>
    <row r="3727" spans="1:50">
      <c r="A3727">
        <f t="shared" ca="1" si="371"/>
        <v>0.94022062860777733</v>
      </c>
      <c r="R3727">
        <f t="shared" ca="1" si="372"/>
        <v>-0.31614095323170249</v>
      </c>
      <c r="AH3727">
        <f t="shared" ca="1" si="373"/>
        <v>28.742183611761586</v>
      </c>
      <c r="AI3727">
        <f t="shared" ca="1" si="374"/>
        <v>0.77405262120197116</v>
      </c>
      <c r="AX3727">
        <f t="shared" ca="1" si="375"/>
        <v>4.2843781565406713</v>
      </c>
    </row>
    <row r="3728" spans="1:50">
      <c r="A3728">
        <f t="shared" ca="1" si="371"/>
        <v>0.50757125205326381</v>
      </c>
      <c r="R3728">
        <f t="shared" ca="1" si="372"/>
        <v>-0.33670070804711388</v>
      </c>
      <c r="AH3728">
        <f t="shared" ca="1" si="373"/>
        <v>22.918140694941403</v>
      </c>
      <c r="AI3728">
        <f t="shared" ca="1" si="374"/>
        <v>0.63328644829050551</v>
      </c>
      <c r="AX3728">
        <f t="shared" ca="1" si="375"/>
        <v>0.6816128640258462</v>
      </c>
    </row>
    <row r="3729" spans="1:50">
      <c r="A3729">
        <f t="shared" ca="1" si="371"/>
        <v>0.89090927936998598</v>
      </c>
      <c r="R3729">
        <f t="shared" ca="1" si="372"/>
        <v>-0.83168537367839512</v>
      </c>
      <c r="AH3729">
        <f t="shared" ca="1" si="373"/>
        <v>21.588054302124768</v>
      </c>
      <c r="AI3729">
        <f t="shared" ca="1" si="374"/>
        <v>0.59638067083049451</v>
      </c>
      <c r="AX3729">
        <f t="shared" ca="1" si="375"/>
        <v>1.6425476261681369</v>
      </c>
    </row>
    <row r="3730" spans="1:50">
      <c r="A3730">
        <f t="shared" ca="1" si="371"/>
        <v>0.33181802683224648</v>
      </c>
      <c r="R3730">
        <f t="shared" ca="1" si="372"/>
        <v>-0.96998503738983655</v>
      </c>
      <c r="AH3730">
        <f t="shared" ca="1" si="373"/>
        <v>25.969394962611187</v>
      </c>
      <c r="AI3730">
        <f t="shared" ca="1" si="374"/>
        <v>0.71126501076851167</v>
      </c>
      <c r="AX3730">
        <f t="shared" ca="1" si="375"/>
        <v>0.63057608276744115</v>
      </c>
    </row>
    <row r="3731" spans="1:50">
      <c r="A3731">
        <f t="shared" ca="1" si="371"/>
        <v>0.88783373526064402</v>
      </c>
      <c r="R3731">
        <f t="shared" ca="1" si="372"/>
        <v>5.1452358590936026E-2</v>
      </c>
      <c r="AH3731">
        <f t="shared" ca="1" si="373"/>
        <v>12.253438158154388</v>
      </c>
      <c r="AI3731">
        <f t="shared" ca="1" si="374"/>
        <v>0.28759853455986228</v>
      </c>
      <c r="AX3731">
        <f t="shared" ca="1" si="375"/>
        <v>0.61739010435766617</v>
      </c>
    </row>
    <row r="3732" spans="1:50">
      <c r="A3732">
        <f t="shared" ca="1" si="371"/>
        <v>0.35458850248126839</v>
      </c>
      <c r="R3732">
        <f t="shared" ca="1" si="372"/>
        <v>0.60014242303476306</v>
      </c>
      <c r="AH3732">
        <f t="shared" ca="1" si="373"/>
        <v>6.00660236484965</v>
      </c>
      <c r="AI3732">
        <f t="shared" ca="1" si="374"/>
        <v>7.2158543938834807E-2</v>
      </c>
      <c r="AX3732">
        <f t="shared" ca="1" si="375"/>
        <v>1.8416579208229469</v>
      </c>
    </row>
    <row r="3733" spans="1:50">
      <c r="A3733">
        <f t="shared" ca="1" si="371"/>
        <v>0.82483902156599997</v>
      </c>
      <c r="R3733">
        <f t="shared" ca="1" si="372"/>
        <v>0.12257541661261627</v>
      </c>
      <c r="AH3733">
        <f t="shared" ca="1" si="373"/>
        <v>30.58021013921708</v>
      </c>
      <c r="AI3733">
        <f t="shared" ca="1" si="374"/>
        <v>0.81143588088151641</v>
      </c>
      <c r="AX3733">
        <f t="shared" ca="1" si="375"/>
        <v>0.29463014012884214</v>
      </c>
    </row>
    <row r="3734" spans="1:50">
      <c r="A3734">
        <f t="shared" ca="1" si="371"/>
        <v>0.15198150938242838</v>
      </c>
      <c r="R3734">
        <f t="shared" ca="1" si="372"/>
        <v>0.63467526159186438</v>
      </c>
      <c r="AH3734">
        <f t="shared" ca="1" si="373"/>
        <v>7.6045120559950741</v>
      </c>
      <c r="AI3734">
        <f t="shared" ca="1" si="374"/>
        <v>0.11565720721954886</v>
      </c>
      <c r="AX3734">
        <f t="shared" ca="1" si="375"/>
        <v>4.0172164591311743</v>
      </c>
    </row>
    <row r="3735" spans="1:50">
      <c r="A3735">
        <f t="shared" ca="1" si="371"/>
        <v>0.56648153026355286</v>
      </c>
      <c r="R3735">
        <f t="shared" ca="1" si="372"/>
        <v>-0.12067075384848776</v>
      </c>
      <c r="AH3735">
        <f t="shared" ca="1" si="373"/>
        <v>13.12148881500687</v>
      </c>
      <c r="AI3735">
        <f t="shared" ca="1" si="374"/>
        <v>0.3199877063891684</v>
      </c>
      <c r="AX3735">
        <f t="shared" ca="1" si="375"/>
        <v>1.9957415013716715</v>
      </c>
    </row>
    <row r="3736" spans="1:50">
      <c r="A3736">
        <f t="shared" ca="1" si="371"/>
        <v>0.98730019508394973</v>
      </c>
      <c r="R3736">
        <f t="shared" ca="1" si="372"/>
        <v>1.3881768075349259</v>
      </c>
      <c r="AH3736">
        <f t="shared" ca="1" si="373"/>
        <v>20.105579674397131</v>
      </c>
      <c r="AI3736">
        <f t="shared" ca="1" si="374"/>
        <v>0.55316181669809106</v>
      </c>
      <c r="AX3736">
        <f t="shared" ca="1" si="375"/>
        <v>2.9442671064744816</v>
      </c>
    </row>
    <row r="3737" spans="1:50">
      <c r="A3737">
        <f t="shared" ca="1" si="371"/>
        <v>0.74858207359260198</v>
      </c>
      <c r="R3737">
        <f t="shared" ca="1" si="372"/>
        <v>2.7040284007229017E-3</v>
      </c>
      <c r="AH3737">
        <f t="shared" ca="1" si="373"/>
        <v>19.051716673481167</v>
      </c>
      <c r="AI3737">
        <f t="shared" ca="1" si="374"/>
        <v>0.52110187957075815</v>
      </c>
      <c r="AX3737">
        <f t="shared" ca="1" si="375"/>
        <v>2.7046765166512357</v>
      </c>
    </row>
    <row r="3738" spans="1:50">
      <c r="A3738">
        <f t="shared" ca="1" si="371"/>
        <v>0.47766691752951307</v>
      </c>
      <c r="R3738">
        <f t="shared" ca="1" si="372"/>
        <v>-0.75033486042029651</v>
      </c>
      <c r="AH3738">
        <f t="shared" ca="1" si="373"/>
        <v>15.104775129356696</v>
      </c>
      <c r="AI3738">
        <f t="shared" ca="1" si="374"/>
        <v>0.39116164061361858</v>
      </c>
      <c r="AX3738">
        <f t="shared" ca="1" si="375"/>
        <v>0.80912988536913366</v>
      </c>
    </row>
    <row r="3739" spans="1:50">
      <c r="A3739">
        <f t="shared" ca="1" si="371"/>
        <v>0.84980571445216113</v>
      </c>
      <c r="R3739">
        <f t="shared" ca="1" si="372"/>
        <v>-0.19084173056669484</v>
      </c>
      <c r="AH3739">
        <f t="shared" ca="1" si="373"/>
        <v>25.521704282511102</v>
      </c>
      <c r="AI3739">
        <f t="shared" ca="1" si="374"/>
        <v>0.70040651938358234</v>
      </c>
      <c r="AX3739">
        <f t="shared" ca="1" si="375"/>
        <v>1.3982114113541779</v>
      </c>
    </row>
    <row r="3740" spans="1:50">
      <c r="A3740">
        <f t="shared" ca="1" si="371"/>
        <v>0.37776378243904107</v>
      </c>
      <c r="R3740">
        <f t="shared" ca="1" si="372"/>
        <v>-3.0590428856559791E-2</v>
      </c>
      <c r="AH3740">
        <f t="shared" ca="1" si="373"/>
        <v>30.037245903185543</v>
      </c>
      <c r="AI3740">
        <f t="shared" ca="1" si="374"/>
        <v>0.80074422443505877</v>
      </c>
      <c r="AX3740">
        <f t="shared" ca="1" si="375"/>
        <v>1.2301538089573072</v>
      </c>
    </row>
    <row r="3741" spans="1:50">
      <c r="A3741">
        <f t="shared" ca="1" si="371"/>
        <v>0.71511131202120293</v>
      </c>
      <c r="R3741">
        <f t="shared" ca="1" si="372"/>
        <v>-1.0583143362591352</v>
      </c>
      <c r="AH3741">
        <f t="shared" ca="1" si="373"/>
        <v>8.2110901183611134</v>
      </c>
      <c r="AI3741">
        <f t="shared" ca="1" si="374"/>
        <v>0.13484400186369505</v>
      </c>
      <c r="AX3741">
        <f t="shared" ca="1" si="375"/>
        <v>2.1538348420668734</v>
      </c>
    </row>
    <row r="3742" spans="1:50">
      <c r="A3742">
        <f t="shared" ca="1" si="371"/>
        <v>0.59821377133732589</v>
      </c>
      <c r="R3742">
        <f t="shared" ca="1" si="372"/>
        <v>0.16787875714752409</v>
      </c>
      <c r="AH3742">
        <f t="shared" ca="1" si="373"/>
        <v>28.414735427793406</v>
      </c>
      <c r="AI3742">
        <f t="shared" ca="1" si="374"/>
        <v>0.76703817667392149</v>
      </c>
      <c r="AX3742">
        <f t="shared" ca="1" si="375"/>
        <v>0.24525512486728979</v>
      </c>
    </row>
    <row r="3743" spans="1:50">
      <c r="A3743">
        <f t="shared" ca="1" si="371"/>
        <v>0.99756799798404161</v>
      </c>
      <c r="R3743">
        <f t="shared" ca="1" si="372"/>
        <v>-0.16384976730891454</v>
      </c>
      <c r="AH3743">
        <f t="shared" ca="1" si="373"/>
        <v>33.870474073728758</v>
      </c>
      <c r="AI3743">
        <f t="shared" ca="1" si="374"/>
        <v>0.8699191966968719</v>
      </c>
      <c r="AX3743">
        <f t="shared" ca="1" si="375"/>
        <v>1.4326197457000016</v>
      </c>
    </row>
    <row r="3744" spans="1:50">
      <c r="A3744">
        <f t="shared" ca="1" si="371"/>
        <v>3.7110127030777429E-2</v>
      </c>
      <c r="R3744">
        <f t="shared" ca="1" si="372"/>
        <v>-0.88846632634033107</v>
      </c>
      <c r="AH3744">
        <f t="shared" ca="1" si="373"/>
        <v>16.156666236674731</v>
      </c>
      <c r="AI3744">
        <f t="shared" ca="1" si="374"/>
        <v>0.42731437989208398</v>
      </c>
      <c r="AX3744">
        <f t="shared" ca="1" si="375"/>
        <v>3.5943431509324264</v>
      </c>
    </row>
    <row r="3745" spans="1:50">
      <c r="A3745">
        <f t="shared" ca="1" si="371"/>
        <v>0.20111996324627746</v>
      </c>
      <c r="R3745">
        <f t="shared" ca="1" si="372"/>
        <v>0.96909075345685469</v>
      </c>
      <c r="AH3745">
        <f t="shared" ca="1" si="373"/>
        <v>30.248802250071719</v>
      </c>
      <c r="AI3745">
        <f t="shared" ca="1" si="374"/>
        <v>0.80494509372161405</v>
      </c>
      <c r="AX3745">
        <f t="shared" ca="1" si="375"/>
        <v>3.0339619642376356</v>
      </c>
    </row>
    <row r="3746" spans="1:50">
      <c r="A3746">
        <f t="shared" ca="1" si="371"/>
        <v>0.35330460115852369</v>
      </c>
      <c r="R3746">
        <f t="shared" ca="1" si="372"/>
        <v>0.42721157977914792</v>
      </c>
      <c r="AH3746">
        <f t="shared" ca="1" si="373"/>
        <v>36.19544195137253</v>
      </c>
      <c r="AI3746">
        <f t="shared" ca="1" si="374"/>
        <v>0.90471708854103727</v>
      </c>
      <c r="AX3746">
        <f t="shared" ca="1" si="375"/>
        <v>2.6934191394458686</v>
      </c>
    </row>
    <row r="3747" spans="1:50">
      <c r="A3747">
        <f t="shared" ca="1" si="371"/>
        <v>0.32157967788755581</v>
      </c>
      <c r="R3747">
        <f t="shared" ca="1" si="372"/>
        <v>0.48185182398317244</v>
      </c>
      <c r="AH3747">
        <f t="shared" ca="1" si="373"/>
        <v>36.487409075634055</v>
      </c>
      <c r="AI3747">
        <f t="shared" ca="1" si="374"/>
        <v>0.90870494325537154</v>
      </c>
      <c r="AX3747">
        <f t="shared" ca="1" si="375"/>
        <v>0.70445474939647235</v>
      </c>
    </row>
    <row r="3748" spans="1:50">
      <c r="A3748">
        <f t="shared" ca="1" si="371"/>
        <v>7.1781916501413745E-2</v>
      </c>
      <c r="R3748">
        <f t="shared" ca="1" si="372"/>
        <v>0.62037688163738502</v>
      </c>
      <c r="AH3748">
        <f t="shared" ca="1" si="373"/>
        <v>29.130833149089423</v>
      </c>
      <c r="AI3748">
        <f t="shared" ca="1" si="374"/>
        <v>0.78223893747442752</v>
      </c>
      <c r="AX3748">
        <f t="shared" ca="1" si="375"/>
        <v>3.3246671512940456</v>
      </c>
    </row>
    <row r="3749" spans="1:50">
      <c r="A3749">
        <f t="shared" ca="1" si="371"/>
        <v>1.2420258714038956E-2</v>
      </c>
      <c r="R3749">
        <f t="shared" ca="1" si="372"/>
        <v>0.40433979289238187</v>
      </c>
      <c r="AH3749">
        <f t="shared" ca="1" si="373"/>
        <v>26.126057850387035</v>
      </c>
      <c r="AI3749">
        <f t="shared" ca="1" si="374"/>
        <v>0.71501744311846671</v>
      </c>
      <c r="AX3749">
        <f t="shared" ca="1" si="375"/>
        <v>5.8307065171739621E-2</v>
      </c>
    </row>
    <row r="3750" spans="1:50">
      <c r="A3750">
        <f t="shared" ca="1" si="371"/>
        <v>0.12391058205373839</v>
      </c>
      <c r="R3750">
        <f t="shared" ca="1" si="372"/>
        <v>-1.0707498420317478</v>
      </c>
      <c r="AH3750">
        <f t="shared" ca="1" si="373"/>
        <v>33.647180923074345</v>
      </c>
      <c r="AI3750">
        <f t="shared" ca="1" si="374"/>
        <v>0.86629265411866818</v>
      </c>
      <c r="AX3750">
        <f t="shared" ca="1" si="375"/>
        <v>1.8631893257397019</v>
      </c>
    </row>
    <row r="3751" spans="1:50">
      <c r="A3751">
        <f t="shared" ca="1" si="371"/>
        <v>0.32577458562019346</v>
      </c>
      <c r="R3751">
        <f t="shared" ca="1" si="372"/>
        <v>0.37203444064097069</v>
      </c>
      <c r="AH3751">
        <f t="shared" ca="1" si="373"/>
        <v>7.8544344753305335</v>
      </c>
      <c r="AI3751">
        <f t="shared" ca="1" si="374"/>
        <v>0.12338428185452166</v>
      </c>
      <c r="AX3751">
        <f t="shared" ca="1" si="375"/>
        <v>1.2701350936666147</v>
      </c>
    </row>
    <row r="3752" spans="1:50">
      <c r="A3752">
        <f t="shared" ca="1" si="371"/>
        <v>4.3982797207749225E-2</v>
      </c>
      <c r="R3752">
        <f t="shared" ca="1" si="372"/>
        <v>-2.5526736051951557</v>
      </c>
      <c r="AH3752">
        <f t="shared" ca="1" si="373"/>
        <v>35.765571844854087</v>
      </c>
      <c r="AI3752">
        <f t="shared" ca="1" si="374"/>
        <v>0.89869052754799461</v>
      </c>
      <c r="AX3752">
        <f t="shared" ca="1" si="375"/>
        <v>0.4479507148421174</v>
      </c>
    </row>
    <row r="3753" spans="1:50">
      <c r="A3753">
        <f t="shared" ca="1" si="371"/>
        <v>0.96018635598325919</v>
      </c>
      <c r="R3753">
        <f t="shared" ca="1" si="372"/>
        <v>0.78605954669310363</v>
      </c>
      <c r="AH3753">
        <f t="shared" ca="1" si="373"/>
        <v>30.026362719301662</v>
      </c>
      <c r="AI3753">
        <f t="shared" ca="1" si="374"/>
        <v>0.80052690688954875</v>
      </c>
      <c r="AX3753">
        <f t="shared" ca="1" si="375"/>
        <v>0.81164201256872071</v>
      </c>
    </row>
    <row r="3754" spans="1:50">
      <c r="A3754">
        <f t="shared" ca="1" si="371"/>
        <v>0.60218387190502254</v>
      </c>
      <c r="R3754">
        <f t="shared" ca="1" si="372"/>
        <v>0.79146233777971386</v>
      </c>
      <c r="AH3754">
        <f t="shared" ca="1" si="373"/>
        <v>17.037955315716097</v>
      </c>
      <c r="AI3754">
        <f t="shared" ca="1" si="374"/>
        <v>0.45675180511563551</v>
      </c>
      <c r="AX3754">
        <f t="shared" ca="1" si="375"/>
        <v>0.44730126265837616</v>
      </c>
    </row>
    <row r="3755" spans="1:50">
      <c r="A3755">
        <f t="shared" ca="1" si="371"/>
        <v>0.69971560942765754</v>
      </c>
      <c r="R3755">
        <f t="shared" ca="1" si="372"/>
        <v>0.40764366343095848</v>
      </c>
      <c r="AH3755">
        <f t="shared" ca="1" si="373"/>
        <v>49.315670926235143</v>
      </c>
      <c r="AI3755">
        <f t="shared" ca="1" si="374"/>
        <v>0.99976584685940006</v>
      </c>
      <c r="AX3755">
        <f t="shared" ca="1" si="375"/>
        <v>0.44589974498544155</v>
      </c>
    </row>
    <row r="3756" spans="1:50">
      <c r="A3756">
        <f t="shared" ca="1" si="371"/>
        <v>0.49991713326989595</v>
      </c>
      <c r="R3756">
        <f t="shared" ca="1" si="372"/>
        <v>7.7988504572587519E-2</v>
      </c>
      <c r="AH3756">
        <f t="shared" ca="1" si="373"/>
        <v>12.869500567631626</v>
      </c>
      <c r="AI3756">
        <f t="shared" ca="1" si="374"/>
        <v>0.3106630059514458</v>
      </c>
      <c r="AX3756">
        <f t="shared" ca="1" si="375"/>
        <v>0.59330628540287567</v>
      </c>
    </row>
    <row r="3757" spans="1:50">
      <c r="A3757">
        <f t="shared" ca="1" si="371"/>
        <v>0.5845965869991383</v>
      </c>
      <c r="R3757">
        <f t="shared" ca="1" si="372"/>
        <v>0.65147526999578986</v>
      </c>
      <c r="AH3757">
        <f t="shared" ca="1" si="373"/>
        <v>26.585576543529605</v>
      </c>
      <c r="AI3757">
        <f t="shared" ca="1" si="374"/>
        <v>0.72588238710054453</v>
      </c>
      <c r="AX3757">
        <f t="shared" ca="1" si="375"/>
        <v>1.7407502944285274</v>
      </c>
    </row>
    <row r="3758" spans="1:50">
      <c r="A3758">
        <f t="shared" ca="1" si="371"/>
        <v>0.13586746010503792</v>
      </c>
      <c r="R3758">
        <f t="shared" ca="1" si="372"/>
        <v>1.4841669508535211</v>
      </c>
      <c r="AH3758">
        <f t="shared" ca="1" si="373"/>
        <v>37.715444351122237</v>
      </c>
      <c r="AI3758">
        <f t="shared" ca="1" si="374"/>
        <v>0.9245448462548127</v>
      </c>
      <c r="AX3758">
        <f t="shared" ca="1" si="375"/>
        <v>1.8598763111491561</v>
      </c>
    </row>
    <row r="3759" spans="1:50">
      <c r="A3759">
        <f t="shared" ca="1" si="371"/>
        <v>0.2427829196149407</v>
      </c>
      <c r="R3759">
        <f t="shared" ca="1" si="372"/>
        <v>-0.11557041018909338</v>
      </c>
      <c r="AH3759">
        <f t="shared" ca="1" si="373"/>
        <v>36.662059205666736</v>
      </c>
      <c r="AI3759">
        <f t="shared" ca="1" si="374"/>
        <v>0.91104966768343032</v>
      </c>
      <c r="AX3759">
        <f t="shared" ca="1" si="375"/>
        <v>2.2085642653583006</v>
      </c>
    </row>
    <row r="3760" spans="1:50">
      <c r="A3760">
        <f t="shared" ca="1" si="371"/>
        <v>6.0427639998855143E-2</v>
      </c>
      <c r="R3760">
        <f t="shared" ca="1" si="372"/>
        <v>-0.68576661022363361</v>
      </c>
      <c r="AH3760">
        <f t="shared" ca="1" si="373"/>
        <v>20.881452907089166</v>
      </c>
      <c r="AI3760">
        <f t="shared" ca="1" si="374"/>
        <v>0.57605510759896694</v>
      </c>
      <c r="AX3760">
        <f t="shared" ca="1" si="375"/>
        <v>9.1238312309483955</v>
      </c>
    </row>
    <row r="3761" spans="1:50">
      <c r="A3761">
        <f t="shared" ca="1" si="371"/>
        <v>0.95388345237204086</v>
      </c>
      <c r="R3761">
        <f t="shared" ca="1" si="372"/>
        <v>0.94563539334687619</v>
      </c>
      <c r="AH3761">
        <f t="shared" ca="1" si="373"/>
        <v>12.768502105324821</v>
      </c>
      <c r="AI3761">
        <f t="shared" ca="1" si="374"/>
        <v>0.30690778225939896</v>
      </c>
      <c r="AX3761">
        <f t="shared" ca="1" si="375"/>
        <v>0.14205734209912213</v>
      </c>
    </row>
    <row r="3762" spans="1:50">
      <c r="A3762">
        <f t="shared" ca="1" si="371"/>
        <v>0.33423706806669506</v>
      </c>
      <c r="R3762">
        <f t="shared" ca="1" si="372"/>
        <v>-0.32623798653938052</v>
      </c>
      <c r="AH3762">
        <f t="shared" ca="1" si="373"/>
        <v>30.790477163668591</v>
      </c>
      <c r="AI3762">
        <f t="shared" ca="1" si="374"/>
        <v>0.81549711620023102</v>
      </c>
      <c r="AX3762">
        <f t="shared" ca="1" si="375"/>
        <v>2.1658936339310126</v>
      </c>
    </row>
    <row r="3763" spans="1:50">
      <c r="A3763">
        <f t="shared" ca="1" si="371"/>
        <v>0.73561231492702761</v>
      </c>
      <c r="R3763">
        <f t="shared" ca="1" si="372"/>
        <v>0.20014946443277284</v>
      </c>
      <c r="AH3763">
        <f t="shared" ca="1" si="373"/>
        <v>9.6569734066763964</v>
      </c>
      <c r="AI3763">
        <f t="shared" ca="1" si="374"/>
        <v>0.18651427075451021</v>
      </c>
      <c r="AX3763">
        <f t="shared" ca="1" si="375"/>
        <v>2.9120186459009814</v>
      </c>
    </row>
    <row r="3764" spans="1:50">
      <c r="A3764">
        <f t="shared" ca="1" si="371"/>
        <v>0.21115135123882656</v>
      </c>
      <c r="R3764">
        <f t="shared" ca="1" si="372"/>
        <v>7.4368377628098614E-2</v>
      </c>
      <c r="AH3764">
        <f t="shared" ca="1" si="373"/>
        <v>16.453734609040538</v>
      </c>
      <c r="AI3764">
        <f t="shared" ca="1" si="374"/>
        <v>0.43732403915965767</v>
      </c>
      <c r="AX3764">
        <f t="shared" ca="1" si="375"/>
        <v>0.83323678785633493</v>
      </c>
    </row>
    <row r="3765" spans="1:50">
      <c r="A3765">
        <f t="shared" ca="1" si="371"/>
        <v>0.6205598570836065</v>
      </c>
      <c r="R3765">
        <f t="shared" ca="1" si="372"/>
        <v>0.40433234654488737</v>
      </c>
      <c r="AH3765">
        <f t="shared" ca="1" si="373"/>
        <v>13.359772115420654</v>
      </c>
      <c r="AI3765">
        <f t="shared" ca="1" si="374"/>
        <v>0.32874685028304707</v>
      </c>
      <c r="AX3765">
        <f t="shared" ca="1" si="375"/>
        <v>4.9113056152502326</v>
      </c>
    </row>
    <row r="3766" spans="1:50">
      <c r="A3766">
        <f t="shared" ca="1" si="371"/>
        <v>0.28685804861558439</v>
      </c>
      <c r="R3766">
        <f t="shared" ca="1" si="372"/>
        <v>-0.27104301458682861</v>
      </c>
      <c r="AH3766">
        <f t="shared" ca="1" si="373"/>
        <v>22.95660013125454</v>
      </c>
      <c r="AI3766">
        <f t="shared" ca="1" si="374"/>
        <v>0.634327261769569</v>
      </c>
      <c r="AX3766">
        <f t="shared" ca="1" si="375"/>
        <v>8.3229894257430104</v>
      </c>
    </row>
    <row r="3767" spans="1:50">
      <c r="A3767">
        <f t="shared" ca="1" si="371"/>
        <v>3.5440101427245851E-2</v>
      </c>
      <c r="R3767">
        <f t="shared" ca="1" si="372"/>
        <v>-0.57004428063210888</v>
      </c>
      <c r="AH3767">
        <f t="shared" ca="1" si="373"/>
        <v>3.427120197996588</v>
      </c>
      <c r="AI3767">
        <f t="shared" ca="1" si="374"/>
        <v>2.3490305703032344E-2</v>
      </c>
      <c r="AX3767">
        <f t="shared" ca="1" si="375"/>
        <v>3.7328746088534746</v>
      </c>
    </row>
    <row r="3768" spans="1:50">
      <c r="A3768">
        <f t="shared" ca="1" si="371"/>
        <v>0.49627862399696321</v>
      </c>
      <c r="R3768">
        <f t="shared" ca="1" si="372"/>
        <v>-2.3464158844450136</v>
      </c>
      <c r="AH3768">
        <f t="shared" ca="1" si="373"/>
        <v>17.713920849107993</v>
      </c>
      <c r="AI3768">
        <f t="shared" ca="1" si="374"/>
        <v>0.47880454653116822</v>
      </c>
      <c r="AX3768">
        <f t="shared" ca="1" si="375"/>
        <v>1.5670170680450781</v>
      </c>
    </row>
    <row r="3769" spans="1:50">
      <c r="A3769">
        <f t="shared" ca="1" si="371"/>
        <v>0.31686073752214217</v>
      </c>
      <c r="R3769">
        <f t="shared" ca="1" si="372"/>
        <v>-1.1282525365640497</v>
      </c>
      <c r="AH3769">
        <f t="shared" ca="1" si="373"/>
        <v>9.1552540494055439</v>
      </c>
      <c r="AI3769">
        <f t="shared" ca="1" si="374"/>
        <v>0.16763735341831321</v>
      </c>
      <c r="AX3769">
        <f t="shared" ca="1" si="375"/>
        <v>4.9649187307515197</v>
      </c>
    </row>
    <row r="3770" spans="1:50">
      <c r="A3770">
        <f t="shared" ca="1" si="371"/>
        <v>0.87197262132195308</v>
      </c>
      <c r="R3770">
        <f t="shared" ca="1" si="372"/>
        <v>0.52578464877881215</v>
      </c>
      <c r="AH3770">
        <f t="shared" ca="1" si="373"/>
        <v>7.7538250182167285</v>
      </c>
      <c r="AI3770">
        <f t="shared" ca="1" si="374"/>
        <v>0.1202436048262473</v>
      </c>
      <c r="AX3770">
        <f t="shared" ca="1" si="375"/>
        <v>1.9725485621431047</v>
      </c>
    </row>
    <row r="3771" spans="1:50">
      <c r="A3771">
        <f t="shared" ca="1" si="371"/>
        <v>0.93921241292084512</v>
      </c>
      <c r="R3771">
        <f t="shared" ca="1" si="372"/>
        <v>-1.4569951389432476</v>
      </c>
      <c r="AH3771">
        <f t="shared" ca="1" si="373"/>
        <v>5.4557765451307603</v>
      </c>
      <c r="AI3771">
        <f t="shared" ca="1" si="374"/>
        <v>5.9530995420797872E-2</v>
      </c>
      <c r="AX3771">
        <f t="shared" ca="1" si="375"/>
        <v>0.60773490907918071</v>
      </c>
    </row>
    <row r="3772" spans="1:50">
      <c r="A3772">
        <f t="shared" ca="1" si="371"/>
        <v>8.9230132024160747E-2</v>
      </c>
      <c r="R3772">
        <f t="shared" ca="1" si="372"/>
        <v>-0.44525946174626041</v>
      </c>
      <c r="AH3772">
        <f t="shared" ca="1" si="373"/>
        <v>5.3316700705385172</v>
      </c>
      <c r="AI3772">
        <f t="shared" ca="1" si="374"/>
        <v>5.6853411482152394E-2</v>
      </c>
      <c r="AX3772">
        <f t="shared" ca="1" si="375"/>
        <v>0.18510904362984562</v>
      </c>
    </row>
    <row r="3773" spans="1:50">
      <c r="A3773">
        <f t="shared" ca="1" si="371"/>
        <v>0.51646985838935955</v>
      </c>
      <c r="R3773">
        <f t="shared" ca="1" si="372"/>
        <v>1.6452521413354144</v>
      </c>
      <c r="AH3773">
        <f t="shared" ca="1" si="373"/>
        <v>27.961683269058398</v>
      </c>
      <c r="AI3773">
        <f t="shared" ca="1" si="374"/>
        <v>0.7571562978333497</v>
      </c>
      <c r="AX3773">
        <f t="shared" ca="1" si="375"/>
        <v>1.0653316538911912</v>
      </c>
    </row>
    <row r="3774" spans="1:50">
      <c r="A3774">
        <f t="shared" ca="1" si="371"/>
        <v>0.11411150203685039</v>
      </c>
      <c r="R3774">
        <f t="shared" ca="1" si="372"/>
        <v>0.83915591420597369</v>
      </c>
      <c r="AH3774">
        <f t="shared" ca="1" si="373"/>
        <v>23.218082244559227</v>
      </c>
      <c r="AI3774">
        <f t="shared" ca="1" si="374"/>
        <v>0.6413644406704031</v>
      </c>
      <c r="AX3774">
        <f t="shared" ca="1" si="375"/>
        <v>2.1713175361215677</v>
      </c>
    </row>
    <row r="3775" spans="1:50">
      <c r="A3775">
        <f t="shared" ca="1" si="371"/>
        <v>0.61610977381368548</v>
      </c>
      <c r="R3775">
        <f t="shared" ca="1" si="372"/>
        <v>-0.27589580434128791</v>
      </c>
      <c r="AH3775">
        <f t="shared" ca="1" si="373"/>
        <v>13.503805117618157</v>
      </c>
      <c r="AI3775">
        <f t="shared" ca="1" si="374"/>
        <v>0.33401387955360262</v>
      </c>
      <c r="AX3775">
        <f t="shared" ca="1" si="375"/>
        <v>0.56361832841961068</v>
      </c>
    </row>
    <row r="3776" spans="1:50">
      <c r="A3776">
        <f t="shared" ca="1" si="371"/>
        <v>0.47386667354393219</v>
      </c>
      <c r="R3776">
        <f t="shared" ca="1" si="372"/>
        <v>-1.1695791045251365</v>
      </c>
      <c r="AH3776">
        <f t="shared" ca="1" si="373"/>
        <v>15.00392998907094</v>
      </c>
      <c r="AI3776">
        <f t="shared" ca="1" si="374"/>
        <v>0.38763754189507571</v>
      </c>
      <c r="AX3776">
        <f t="shared" ca="1" si="375"/>
        <v>5.9139369979098646</v>
      </c>
    </row>
    <row r="3777" spans="1:50">
      <c r="A3777">
        <f t="shared" ca="1" si="371"/>
        <v>0.59607849073974462</v>
      </c>
      <c r="R3777">
        <f t="shared" ca="1" si="372"/>
        <v>0.96071250498792082</v>
      </c>
      <c r="AH3777">
        <f t="shared" ca="1" si="373"/>
        <v>40.092511059093169</v>
      </c>
      <c r="AI3777">
        <f t="shared" ca="1" si="374"/>
        <v>0.9509208314429044</v>
      </c>
      <c r="AX3777">
        <f t="shared" ca="1" si="375"/>
        <v>0.30918256862045923</v>
      </c>
    </row>
    <row r="3778" spans="1:50">
      <c r="A3778">
        <f t="shared" ca="1" si="371"/>
        <v>0.40978906420913641</v>
      </c>
      <c r="R3778">
        <f t="shared" ca="1" si="372"/>
        <v>-0.31764550761750776</v>
      </c>
      <c r="AH3778">
        <f t="shared" ca="1" si="373"/>
        <v>3.0445858390374787</v>
      </c>
      <c r="AI3778">
        <f t="shared" ca="1" si="374"/>
        <v>1.8539005862535096E-2</v>
      </c>
      <c r="AX3778">
        <f t="shared" ca="1" si="375"/>
        <v>2.141987827338065</v>
      </c>
    </row>
    <row r="3779" spans="1:50">
      <c r="A3779">
        <f t="shared" ref="A3779:A3842" ca="1" si="376">RAND()</f>
        <v>2.1489128411455449E-2</v>
      </c>
      <c r="R3779">
        <f t="shared" ref="R3779:R3842" ca="1" si="377">_xlfn.NORM.INV(RAND(),0,1)</f>
        <v>0.94309529247875235</v>
      </c>
      <c r="AH3779">
        <f t="shared" ref="AH3779:AH3842" ca="1" si="378">IF(AI3779&lt;$AL$4,$AL$1+SQRT(AI3779*($AL$2-$AL$1)*($AL$3-$AL$1)),$AL$2-SQRT((1-AI3779)*($AL$2-$AL$1)*($AL$2-$AL$3)))</f>
        <v>11.149695183626712</v>
      </c>
      <c r="AI3779">
        <f t="shared" ref="AI3779:AI3842" ca="1" si="379">RAND()</f>
        <v>0.24532690783744115</v>
      </c>
      <c r="AX3779">
        <f t="shared" ref="AX3779:AX3842" ca="1" si="380">-LN(1-RAND())/$AW$2</f>
        <v>2.9040593518585442</v>
      </c>
    </row>
    <row r="3780" spans="1:50">
      <c r="A3780">
        <f t="shared" ca="1" si="376"/>
        <v>0.65513525925010385</v>
      </c>
      <c r="R3780">
        <f t="shared" ca="1" si="377"/>
        <v>0.11286176036245717</v>
      </c>
      <c r="AH3780">
        <f t="shared" ca="1" si="378"/>
        <v>13.623828527630515</v>
      </c>
      <c r="AI3780">
        <f t="shared" ca="1" si="379"/>
        <v>0.33838707450638617</v>
      </c>
      <c r="AX3780">
        <f t="shared" ca="1" si="380"/>
        <v>1.8584312999057955</v>
      </c>
    </row>
    <row r="3781" spans="1:50">
      <c r="A3781">
        <f t="shared" ca="1" si="376"/>
        <v>0.61126227966054836</v>
      </c>
      <c r="R3781">
        <f t="shared" ca="1" si="377"/>
        <v>-0.28865286521525879</v>
      </c>
      <c r="AH3781">
        <f t="shared" ca="1" si="378"/>
        <v>43.229425911404896</v>
      </c>
      <c r="AI3781">
        <f t="shared" ca="1" si="379"/>
        <v>0.97707966325542228</v>
      </c>
      <c r="AX3781">
        <f t="shared" ca="1" si="380"/>
        <v>6.8529724300161075</v>
      </c>
    </row>
    <row r="3782" spans="1:50">
      <c r="A3782">
        <f t="shared" ca="1" si="376"/>
        <v>0.22409014325811261</v>
      </c>
      <c r="R3782">
        <f t="shared" ca="1" si="377"/>
        <v>9.5056284787002912E-2</v>
      </c>
      <c r="AH3782">
        <f t="shared" ca="1" si="378"/>
        <v>16.821172336137593</v>
      </c>
      <c r="AI3782">
        <f t="shared" ca="1" si="379"/>
        <v>0.44958269742585943</v>
      </c>
      <c r="AX3782">
        <f t="shared" ca="1" si="380"/>
        <v>0.53522093290955075</v>
      </c>
    </row>
    <row r="3783" spans="1:50">
      <c r="A3783">
        <f t="shared" ca="1" si="376"/>
        <v>6.1783415827535437E-2</v>
      </c>
      <c r="R3783">
        <f t="shared" ca="1" si="377"/>
        <v>-0.8273836099154025</v>
      </c>
      <c r="AH3783">
        <f t="shared" ca="1" si="378"/>
        <v>20.441589685291575</v>
      </c>
      <c r="AI3783">
        <f t="shared" ca="1" si="379"/>
        <v>0.56315018983366927</v>
      </c>
      <c r="AX3783">
        <f t="shared" ca="1" si="380"/>
        <v>1.2324425121640643</v>
      </c>
    </row>
    <row r="3784" spans="1:50">
      <c r="A3784">
        <f t="shared" ca="1" si="376"/>
        <v>0.66675455022264785</v>
      </c>
      <c r="R3784">
        <f t="shared" ca="1" si="377"/>
        <v>0.93467989683897268</v>
      </c>
      <c r="AH3784">
        <f t="shared" ca="1" si="378"/>
        <v>21.202172026503618</v>
      </c>
      <c r="AI3784">
        <f t="shared" ca="1" si="379"/>
        <v>0.58534255200445462</v>
      </c>
      <c r="AX3784">
        <f t="shared" ca="1" si="380"/>
        <v>0.7133927258141638</v>
      </c>
    </row>
    <row r="3785" spans="1:50">
      <c r="A3785">
        <f t="shared" ca="1" si="376"/>
        <v>0.73960310442055077</v>
      </c>
      <c r="R3785">
        <f t="shared" ca="1" si="377"/>
        <v>-0.26098131726771501</v>
      </c>
      <c r="AH3785">
        <f t="shared" ca="1" si="378"/>
        <v>10.796357653587599</v>
      </c>
      <c r="AI3785">
        <f t="shared" ca="1" si="379"/>
        <v>0.23153721338729016</v>
      </c>
      <c r="AX3785">
        <f t="shared" ca="1" si="380"/>
        <v>0.7730639685910331</v>
      </c>
    </row>
    <row r="3786" spans="1:50">
      <c r="A3786">
        <f t="shared" ca="1" si="376"/>
        <v>0.75648463840753621</v>
      </c>
      <c r="R3786">
        <f t="shared" ca="1" si="377"/>
        <v>1.040378758207037</v>
      </c>
      <c r="AH3786">
        <f t="shared" ca="1" si="378"/>
        <v>24.926411622089514</v>
      </c>
      <c r="AI3786">
        <f t="shared" ca="1" si="379"/>
        <v>0.68565758292755608</v>
      </c>
      <c r="AX3786">
        <f t="shared" ca="1" si="380"/>
        <v>0.91407336560163799</v>
      </c>
    </row>
    <row r="3787" spans="1:50">
      <c r="A3787">
        <f t="shared" ca="1" si="376"/>
        <v>0.63303795517628003</v>
      </c>
      <c r="R3787">
        <f t="shared" ca="1" si="377"/>
        <v>-0.55196274172621607</v>
      </c>
      <c r="AH3787">
        <f t="shared" ca="1" si="378"/>
        <v>10.429397067175401</v>
      </c>
      <c r="AI3787">
        <f t="shared" ca="1" si="379"/>
        <v>0.21708369176636666</v>
      </c>
      <c r="AX3787">
        <f t="shared" ca="1" si="380"/>
        <v>5.1138245993189768</v>
      </c>
    </row>
    <row r="3788" spans="1:50">
      <c r="A3788">
        <f t="shared" ca="1" si="376"/>
        <v>0.94692040066872429</v>
      </c>
      <c r="R3788">
        <f t="shared" ca="1" si="377"/>
        <v>-0.52034742137396395</v>
      </c>
      <c r="AH3788">
        <f t="shared" ca="1" si="378"/>
        <v>9.6020266365268672</v>
      </c>
      <c r="AI3788">
        <f t="shared" ca="1" si="379"/>
        <v>0.18439783105714291</v>
      </c>
      <c r="AX3788">
        <f t="shared" ca="1" si="380"/>
        <v>1.2379316644380167</v>
      </c>
    </row>
    <row r="3789" spans="1:50">
      <c r="A3789">
        <f t="shared" ca="1" si="376"/>
        <v>0.10191269046543039</v>
      </c>
      <c r="R3789">
        <f t="shared" ca="1" si="377"/>
        <v>-3.0442711017923965</v>
      </c>
      <c r="AH3789">
        <f t="shared" ca="1" si="378"/>
        <v>36.441474609124882</v>
      </c>
      <c r="AI3789">
        <f t="shared" ca="1" si="379"/>
        <v>0.90808319461249731</v>
      </c>
      <c r="AX3789">
        <f t="shared" ca="1" si="380"/>
        <v>8.9741100813001307</v>
      </c>
    </row>
    <row r="3790" spans="1:50">
      <c r="A3790">
        <f t="shared" ca="1" si="376"/>
        <v>2.5978256130063992E-2</v>
      </c>
      <c r="R3790">
        <f t="shared" ca="1" si="377"/>
        <v>-2.0968701666510214</v>
      </c>
      <c r="AH3790">
        <f t="shared" ca="1" si="378"/>
        <v>16.798680061513316</v>
      </c>
      <c r="AI3790">
        <f t="shared" ca="1" si="379"/>
        <v>0.44883617717112345</v>
      </c>
      <c r="AX3790">
        <f t="shared" ca="1" si="380"/>
        <v>0.58466136077778674</v>
      </c>
    </row>
    <row r="3791" spans="1:50">
      <c r="A3791">
        <f t="shared" ca="1" si="376"/>
        <v>0.57568555732879167</v>
      </c>
      <c r="R3791">
        <f t="shared" ca="1" si="377"/>
        <v>1.7546784264286852</v>
      </c>
      <c r="AH3791">
        <f t="shared" ca="1" si="378"/>
        <v>6.7767731635659629</v>
      </c>
      <c r="AI3791">
        <f t="shared" ca="1" si="379"/>
        <v>9.1849309020855641E-2</v>
      </c>
      <c r="AX3791">
        <f t="shared" ca="1" si="380"/>
        <v>6.954299585001106</v>
      </c>
    </row>
    <row r="3792" spans="1:50">
      <c r="A3792">
        <f t="shared" ca="1" si="376"/>
        <v>0.18232438054227085</v>
      </c>
      <c r="R3792">
        <f t="shared" ca="1" si="377"/>
        <v>2.0837609697163297</v>
      </c>
      <c r="AH3792">
        <f t="shared" ca="1" si="378"/>
        <v>22.496317926722899</v>
      </c>
      <c r="AI3792">
        <f t="shared" ca="1" si="379"/>
        <v>0.62177373620604792</v>
      </c>
      <c r="AX3792">
        <f t="shared" ca="1" si="380"/>
        <v>5.4347839492069232</v>
      </c>
    </row>
    <row r="3793" spans="1:50">
      <c r="A3793">
        <f t="shared" ca="1" si="376"/>
        <v>7.5999595671150222E-2</v>
      </c>
      <c r="R3793">
        <f t="shared" ca="1" si="377"/>
        <v>0.38597182377292388</v>
      </c>
      <c r="AH3793">
        <f t="shared" ca="1" si="378"/>
        <v>18.481538462131965</v>
      </c>
      <c r="AI3793">
        <f t="shared" ca="1" si="379"/>
        <v>0.50329329114296673</v>
      </c>
      <c r="AX3793">
        <f t="shared" ca="1" si="380"/>
        <v>5.2240471505298958</v>
      </c>
    </row>
    <row r="3794" spans="1:50">
      <c r="A3794">
        <f t="shared" ca="1" si="376"/>
        <v>0.17895191490067008</v>
      </c>
      <c r="R3794">
        <f t="shared" ca="1" si="377"/>
        <v>0.64764120281491178</v>
      </c>
      <c r="AH3794">
        <f t="shared" ca="1" si="378"/>
        <v>26.932097413282754</v>
      </c>
      <c r="AI3794">
        <f t="shared" ca="1" si="379"/>
        <v>0.73393593512486188</v>
      </c>
      <c r="AX3794">
        <f t="shared" ca="1" si="380"/>
        <v>1.2663481425774354</v>
      </c>
    </row>
    <row r="3795" spans="1:50">
      <c r="A3795">
        <f t="shared" ca="1" si="376"/>
        <v>0.66917819176619975</v>
      </c>
      <c r="R3795">
        <f t="shared" ca="1" si="377"/>
        <v>-0.38098853251668985</v>
      </c>
      <c r="AH3795">
        <f t="shared" ca="1" si="378"/>
        <v>16.426711297355368</v>
      </c>
      <c r="AI3795">
        <f t="shared" ca="1" si="379"/>
        <v>0.43641714284443722</v>
      </c>
      <c r="AX3795">
        <f t="shared" ca="1" si="380"/>
        <v>12.626104842803096</v>
      </c>
    </row>
    <row r="3796" spans="1:50">
      <c r="A3796">
        <f t="shared" ca="1" si="376"/>
        <v>0.48239080990122019</v>
      </c>
      <c r="R3796">
        <f t="shared" ca="1" si="377"/>
        <v>-0.85420211090284504</v>
      </c>
      <c r="AH3796">
        <f t="shared" ca="1" si="378"/>
        <v>38.013924396303224</v>
      </c>
      <c r="AI3796">
        <f t="shared" ca="1" si="379"/>
        <v>0.92816699581123252</v>
      </c>
      <c r="AX3796">
        <f t="shared" ca="1" si="380"/>
        <v>1.633743929811367</v>
      </c>
    </row>
    <row r="3797" spans="1:50">
      <c r="A3797">
        <f t="shared" ca="1" si="376"/>
        <v>0.38485405887621627</v>
      </c>
      <c r="R3797">
        <f t="shared" ca="1" si="377"/>
        <v>1.5275571617695827</v>
      </c>
      <c r="AH3797">
        <f t="shared" ca="1" si="378"/>
        <v>46.028265091223389</v>
      </c>
      <c r="AI3797">
        <f t="shared" ca="1" si="379"/>
        <v>0.99211266090720263</v>
      </c>
      <c r="AX3797">
        <f t="shared" ca="1" si="380"/>
        <v>1.8912465174847537</v>
      </c>
    </row>
    <row r="3798" spans="1:50">
      <c r="A3798">
        <f t="shared" ca="1" si="376"/>
        <v>0.30773209672267154</v>
      </c>
      <c r="R3798">
        <f t="shared" ca="1" si="377"/>
        <v>-0.1947568063150078</v>
      </c>
      <c r="AH3798">
        <f t="shared" ca="1" si="378"/>
        <v>17.542388273637698</v>
      </c>
      <c r="AI3798">
        <f t="shared" ca="1" si="379"/>
        <v>0.47325172051035425</v>
      </c>
      <c r="AX3798">
        <f t="shared" ca="1" si="380"/>
        <v>2.5116096615198176</v>
      </c>
    </row>
    <row r="3799" spans="1:50">
      <c r="A3799">
        <f t="shared" ca="1" si="376"/>
        <v>0.80592182699830273</v>
      </c>
      <c r="R3799">
        <f t="shared" ca="1" si="377"/>
        <v>-0.26936389875953382</v>
      </c>
      <c r="AH3799">
        <f t="shared" ca="1" si="378"/>
        <v>13.248686591930436</v>
      </c>
      <c r="AI3799">
        <f t="shared" ca="1" si="379"/>
        <v>0.32467048139092314</v>
      </c>
      <c r="AX3799">
        <f t="shared" ca="1" si="380"/>
        <v>0.61086715206147424</v>
      </c>
    </row>
    <row r="3800" spans="1:50">
      <c r="A3800">
        <f t="shared" ca="1" si="376"/>
        <v>0.4397203237552687</v>
      </c>
      <c r="R3800">
        <f t="shared" ca="1" si="377"/>
        <v>-0.88493860372513533</v>
      </c>
      <c r="AH3800">
        <f t="shared" ca="1" si="378"/>
        <v>34.462956323795289</v>
      </c>
      <c r="AI3800">
        <f t="shared" ca="1" si="379"/>
        <v>0.8793001369018536</v>
      </c>
      <c r="AX3800">
        <f t="shared" ca="1" si="380"/>
        <v>1.2492516505521281</v>
      </c>
    </row>
    <row r="3801" spans="1:50">
      <c r="A3801">
        <f t="shared" ca="1" si="376"/>
        <v>0.93651679787777264</v>
      </c>
      <c r="R3801">
        <f t="shared" ca="1" si="377"/>
        <v>0.41995474322821291</v>
      </c>
      <c r="AH3801">
        <f t="shared" ca="1" si="378"/>
        <v>6.6117194757921522</v>
      </c>
      <c r="AI3801">
        <f t="shared" ca="1" si="379"/>
        <v>8.742966885313852E-2</v>
      </c>
      <c r="AX3801">
        <f t="shared" ca="1" si="380"/>
        <v>1.3165940106578877</v>
      </c>
    </row>
    <row r="3802" spans="1:50">
      <c r="A3802">
        <f t="shared" ca="1" si="376"/>
        <v>0.22581365328418423</v>
      </c>
      <c r="R3802">
        <f t="shared" ca="1" si="377"/>
        <v>0.4349313774871908</v>
      </c>
      <c r="AH3802">
        <f t="shared" ca="1" si="378"/>
        <v>15.199851739878277</v>
      </c>
      <c r="AI3802">
        <f t="shared" ca="1" si="379"/>
        <v>0.3944748405367734</v>
      </c>
      <c r="AX3802">
        <f t="shared" ca="1" si="380"/>
        <v>5.8975616042957757</v>
      </c>
    </row>
    <row r="3803" spans="1:50">
      <c r="A3803">
        <f t="shared" ca="1" si="376"/>
        <v>0.2682581404330413</v>
      </c>
      <c r="R3803">
        <f t="shared" ca="1" si="377"/>
        <v>1.3095376052181784</v>
      </c>
      <c r="AH3803">
        <f t="shared" ca="1" si="378"/>
        <v>13.344457334605977</v>
      </c>
      <c r="AI3803">
        <f t="shared" ca="1" si="379"/>
        <v>0.32818559595273922</v>
      </c>
      <c r="AX3803">
        <f t="shared" ca="1" si="380"/>
        <v>0.74249488605898861</v>
      </c>
    </row>
    <row r="3804" spans="1:50">
      <c r="A3804">
        <f t="shared" ca="1" si="376"/>
        <v>0.98689846044351626</v>
      </c>
      <c r="R3804">
        <f t="shared" ca="1" si="377"/>
        <v>-0.97433835122116796</v>
      </c>
      <c r="AH3804">
        <f t="shared" ca="1" si="378"/>
        <v>29.473079258931214</v>
      </c>
      <c r="AI3804">
        <f t="shared" ca="1" si="379"/>
        <v>0.78932276244494004</v>
      </c>
      <c r="AX3804">
        <f t="shared" ca="1" si="380"/>
        <v>1.5963915960254949</v>
      </c>
    </row>
    <row r="3805" spans="1:50">
      <c r="A3805">
        <f t="shared" ca="1" si="376"/>
        <v>0.61879631255817569</v>
      </c>
      <c r="R3805">
        <f t="shared" ca="1" si="377"/>
        <v>-0.87269275397976021</v>
      </c>
      <c r="AH3805">
        <f t="shared" ca="1" si="378"/>
        <v>8.0766623277628113</v>
      </c>
      <c r="AI3805">
        <f t="shared" ca="1" si="379"/>
        <v>0.13046494871340597</v>
      </c>
      <c r="AX3805">
        <f t="shared" ca="1" si="380"/>
        <v>0.31446094634839472</v>
      </c>
    </row>
    <row r="3806" spans="1:50">
      <c r="A3806">
        <f t="shared" ca="1" si="376"/>
        <v>0.51794806067153343</v>
      </c>
      <c r="R3806">
        <f t="shared" ca="1" si="377"/>
        <v>0.90435181437805834</v>
      </c>
      <c r="AH3806">
        <f t="shared" ca="1" si="378"/>
        <v>21.544070592865847</v>
      </c>
      <c r="AI3806">
        <f t="shared" ca="1" si="379"/>
        <v>0.59513004078809884</v>
      </c>
      <c r="AX3806">
        <f t="shared" ca="1" si="380"/>
        <v>0.49351642716349442</v>
      </c>
    </row>
    <row r="3807" spans="1:50">
      <c r="A3807">
        <f t="shared" ca="1" si="376"/>
        <v>0.71743738955303937</v>
      </c>
      <c r="R3807">
        <f t="shared" ca="1" si="377"/>
        <v>1.3742987961680546</v>
      </c>
      <c r="AH3807">
        <f t="shared" ca="1" si="378"/>
        <v>14.714423525491149</v>
      </c>
      <c r="AI3807">
        <f t="shared" ca="1" si="379"/>
        <v>0.37746404643079379</v>
      </c>
      <c r="AX3807">
        <f t="shared" ca="1" si="380"/>
        <v>3.4016175079119013</v>
      </c>
    </row>
    <row r="3808" spans="1:50">
      <c r="A3808">
        <f t="shared" ca="1" si="376"/>
        <v>0.11784428082699561</v>
      </c>
      <c r="R3808">
        <f t="shared" ca="1" si="377"/>
        <v>0.29485171727734466</v>
      </c>
      <c r="AH3808">
        <f t="shared" ca="1" si="378"/>
        <v>11.122932660829768</v>
      </c>
      <c r="AI3808">
        <f t="shared" ca="1" si="379"/>
        <v>0.24428681755281145</v>
      </c>
      <c r="AX3808">
        <f t="shared" ca="1" si="380"/>
        <v>0.56740462055131202</v>
      </c>
    </row>
    <row r="3809" spans="1:50">
      <c r="A3809">
        <f t="shared" ca="1" si="376"/>
        <v>0.51717766769324569</v>
      </c>
      <c r="R3809">
        <f t="shared" ca="1" si="377"/>
        <v>-0.66206231067341248</v>
      </c>
      <c r="AH3809">
        <f t="shared" ca="1" si="378"/>
        <v>15.956952312298291</v>
      </c>
      <c r="AI3809">
        <f t="shared" ca="1" si="379"/>
        <v>0.42053545206643372</v>
      </c>
      <c r="AX3809">
        <f t="shared" ca="1" si="380"/>
        <v>1.0550272099605282</v>
      </c>
    </row>
    <row r="3810" spans="1:50">
      <c r="A3810">
        <f t="shared" ca="1" si="376"/>
        <v>0.95446042621665317</v>
      </c>
      <c r="R3810">
        <f t="shared" ca="1" si="377"/>
        <v>-0.88642218046465993</v>
      </c>
      <c r="AH3810">
        <f t="shared" ca="1" si="378"/>
        <v>17.012328635798475</v>
      </c>
      <c r="AI3810">
        <f t="shared" ca="1" si="379"/>
        <v>0.4559067689837194</v>
      </c>
      <c r="AX3810">
        <f t="shared" ca="1" si="380"/>
        <v>5.4795113317026241</v>
      </c>
    </row>
    <row r="3811" spans="1:50">
      <c r="A3811">
        <f t="shared" ca="1" si="376"/>
        <v>0.22760760371427868</v>
      </c>
      <c r="R3811">
        <f t="shared" ca="1" si="377"/>
        <v>1.0798932264812156</v>
      </c>
      <c r="AH3811">
        <f t="shared" ca="1" si="378"/>
        <v>37.328751835064047</v>
      </c>
      <c r="AI3811">
        <f t="shared" ca="1" si="379"/>
        <v>0.91971973497130366</v>
      </c>
      <c r="AX3811">
        <f t="shared" ca="1" si="380"/>
        <v>0.20218084793131738</v>
      </c>
    </row>
    <row r="3812" spans="1:50">
      <c r="A3812">
        <f t="shared" ca="1" si="376"/>
        <v>0.19338789731764683</v>
      </c>
      <c r="R3812">
        <f t="shared" ca="1" si="377"/>
        <v>-1.1609133901299502</v>
      </c>
      <c r="AH3812">
        <f t="shared" ca="1" si="378"/>
        <v>42.48851807249563</v>
      </c>
      <c r="AI3812">
        <f t="shared" ca="1" si="379"/>
        <v>0.97178881962638763</v>
      </c>
      <c r="AX3812">
        <f t="shared" ca="1" si="380"/>
        <v>1.4359847893283222</v>
      </c>
    </row>
    <row r="3813" spans="1:50">
      <c r="A3813">
        <f t="shared" ca="1" si="376"/>
        <v>0.23556913981813665</v>
      </c>
      <c r="R3813">
        <f t="shared" ca="1" si="377"/>
        <v>-0.79299590595102631</v>
      </c>
      <c r="AH3813">
        <f t="shared" ca="1" si="378"/>
        <v>34.581154853989133</v>
      </c>
      <c r="AI3813">
        <f t="shared" ca="1" si="379"/>
        <v>0.88112960718166855</v>
      </c>
      <c r="AX3813">
        <f t="shared" ca="1" si="380"/>
        <v>1.3874446180188134</v>
      </c>
    </row>
    <row r="3814" spans="1:50">
      <c r="A3814">
        <f t="shared" ca="1" si="376"/>
        <v>0.55437800156548145</v>
      </c>
      <c r="R3814">
        <f t="shared" ca="1" si="377"/>
        <v>-1.0329495933851787</v>
      </c>
      <c r="AH3814">
        <f t="shared" ca="1" si="378"/>
        <v>13.707740066622861</v>
      </c>
      <c r="AI3814">
        <f t="shared" ca="1" si="379"/>
        <v>0.34143593446409415</v>
      </c>
      <c r="AX3814">
        <f t="shared" ca="1" si="380"/>
        <v>3.1547153315268881</v>
      </c>
    </row>
    <row r="3815" spans="1:50">
      <c r="A3815">
        <f t="shared" ca="1" si="376"/>
        <v>0.58097310132154656</v>
      </c>
      <c r="R3815">
        <f t="shared" ca="1" si="377"/>
        <v>-0.20077671780228046</v>
      </c>
      <c r="AH3815">
        <f t="shared" ca="1" si="378"/>
        <v>14.590533476169711</v>
      </c>
      <c r="AI3815">
        <f t="shared" ca="1" si="379"/>
        <v>0.37308484024887112</v>
      </c>
      <c r="AX3815">
        <f t="shared" ca="1" si="380"/>
        <v>2.871622079294244</v>
      </c>
    </row>
    <row r="3816" spans="1:50">
      <c r="A3816">
        <f t="shared" ca="1" si="376"/>
        <v>0.84768463787715576</v>
      </c>
      <c r="R3816">
        <f t="shared" ca="1" si="377"/>
        <v>-0.62450823891769769</v>
      </c>
      <c r="AH3816">
        <f t="shared" ca="1" si="378"/>
        <v>16.846178265793846</v>
      </c>
      <c r="AI3816">
        <f t="shared" ca="1" si="379"/>
        <v>0.45041205220823977</v>
      </c>
      <c r="AX3816">
        <f t="shared" ca="1" si="380"/>
        <v>1.1044919477076272</v>
      </c>
    </row>
    <row r="3817" spans="1:50">
      <c r="A3817">
        <f t="shared" ca="1" si="376"/>
        <v>0.32250252814020541</v>
      </c>
      <c r="R3817">
        <f t="shared" ca="1" si="377"/>
        <v>-0.38985442452680102</v>
      </c>
      <c r="AH3817">
        <f t="shared" ca="1" si="378"/>
        <v>1.7625556575113219</v>
      </c>
      <c r="AI3817">
        <f t="shared" ca="1" si="379"/>
        <v>6.2132048916503368E-3</v>
      </c>
      <c r="AX3817">
        <f t="shared" ca="1" si="380"/>
        <v>2.2075228700979603</v>
      </c>
    </row>
    <row r="3818" spans="1:50">
      <c r="A3818">
        <f t="shared" ca="1" si="376"/>
        <v>0.35336974721212777</v>
      </c>
      <c r="R3818">
        <f t="shared" ca="1" si="377"/>
        <v>-1.1677064798448438</v>
      </c>
      <c r="AH3818">
        <f t="shared" ca="1" si="378"/>
        <v>33.746321950320308</v>
      </c>
      <c r="AI3818">
        <f t="shared" ca="1" si="379"/>
        <v>0.86790897492868024</v>
      </c>
      <c r="AX3818">
        <f t="shared" ca="1" si="380"/>
        <v>0.2025078608567932</v>
      </c>
    </row>
    <row r="3819" spans="1:50">
      <c r="A3819">
        <f t="shared" ca="1" si="376"/>
        <v>0.15487573387150011</v>
      </c>
      <c r="R3819">
        <f t="shared" ca="1" si="377"/>
        <v>-0.2014287515850442</v>
      </c>
      <c r="AH3819">
        <f t="shared" ca="1" si="378"/>
        <v>42.281844143970851</v>
      </c>
      <c r="AI3819">
        <f t="shared" ca="1" si="379"/>
        <v>0.97021503509102147</v>
      </c>
      <c r="AX3819">
        <f t="shared" ca="1" si="380"/>
        <v>0.55256509223880368</v>
      </c>
    </row>
    <row r="3820" spans="1:50">
      <c r="A3820">
        <f t="shared" ca="1" si="376"/>
        <v>0.21628246654264083</v>
      </c>
      <c r="R3820">
        <f t="shared" ca="1" si="377"/>
        <v>0.73491783890728934</v>
      </c>
      <c r="AH3820">
        <f t="shared" ca="1" si="378"/>
        <v>8.1486517914225622</v>
      </c>
      <c r="AI3820">
        <f t="shared" ca="1" si="379"/>
        <v>0.13280105203570824</v>
      </c>
      <c r="AX3820">
        <f t="shared" ca="1" si="380"/>
        <v>3.1544125962042169</v>
      </c>
    </row>
    <row r="3821" spans="1:50">
      <c r="A3821">
        <f t="shared" ca="1" si="376"/>
        <v>0.81553150220600434</v>
      </c>
      <c r="R3821">
        <f t="shared" ca="1" si="377"/>
        <v>-1.1606772401835546</v>
      </c>
      <c r="AH3821">
        <f t="shared" ca="1" si="378"/>
        <v>8.6492316045306374</v>
      </c>
      <c r="AI3821">
        <f t="shared" ca="1" si="379"/>
        <v>0.14961841469762327</v>
      </c>
      <c r="AX3821">
        <f t="shared" ca="1" si="380"/>
        <v>1.2902124891957565</v>
      </c>
    </row>
    <row r="3822" spans="1:50">
      <c r="A3822">
        <f t="shared" ca="1" si="376"/>
        <v>0.13447721547482006</v>
      </c>
      <c r="R3822">
        <f t="shared" ca="1" si="377"/>
        <v>1.7376857014585485</v>
      </c>
      <c r="AH3822">
        <f t="shared" ca="1" si="378"/>
        <v>9.2352599631252019</v>
      </c>
      <c r="AI3822">
        <f t="shared" ca="1" si="379"/>
        <v>0.17058005317300662</v>
      </c>
      <c r="AX3822">
        <f t="shared" ca="1" si="380"/>
        <v>0.21535921423595533</v>
      </c>
    </row>
    <row r="3823" spans="1:50">
      <c r="A3823">
        <f t="shared" ca="1" si="376"/>
        <v>0.49406993801573873</v>
      </c>
      <c r="R3823">
        <f t="shared" ca="1" si="377"/>
        <v>0.47891537103975018</v>
      </c>
      <c r="AH3823">
        <f t="shared" ca="1" si="378"/>
        <v>18.070913492058267</v>
      </c>
      <c r="AI3823">
        <f t="shared" ca="1" si="379"/>
        <v>0.49026671738418659</v>
      </c>
      <c r="AX3823">
        <f t="shared" ca="1" si="380"/>
        <v>1.6415126411350822</v>
      </c>
    </row>
    <row r="3824" spans="1:50">
      <c r="A3824">
        <f t="shared" ca="1" si="376"/>
        <v>0.85351598120017136</v>
      </c>
      <c r="R3824">
        <f t="shared" ca="1" si="377"/>
        <v>-0.52522398163816253</v>
      </c>
      <c r="AH3824">
        <f t="shared" ca="1" si="378"/>
        <v>24.206475657732692</v>
      </c>
      <c r="AI3824">
        <f t="shared" ca="1" si="379"/>
        <v>0.66734705100243197</v>
      </c>
      <c r="AX3824">
        <f t="shared" ca="1" si="380"/>
        <v>2.3209234760617745</v>
      </c>
    </row>
    <row r="3825" spans="1:50">
      <c r="A3825">
        <f t="shared" ca="1" si="376"/>
        <v>0.52149189219595626</v>
      </c>
      <c r="R3825">
        <f t="shared" ca="1" si="377"/>
        <v>0.58114120740570874</v>
      </c>
      <c r="AH3825">
        <f t="shared" ca="1" si="378"/>
        <v>17.216903367505118</v>
      </c>
      <c r="AI3825">
        <f t="shared" ca="1" si="379"/>
        <v>0.46263428759225134</v>
      </c>
      <c r="AX3825">
        <f t="shared" ca="1" si="380"/>
        <v>1.2589731262652339</v>
      </c>
    </row>
    <row r="3826" spans="1:50">
      <c r="A3826">
        <f t="shared" ca="1" si="376"/>
        <v>0.80746003542561051</v>
      </c>
      <c r="R3826">
        <f t="shared" ca="1" si="377"/>
        <v>-1.2312390864377512</v>
      </c>
      <c r="AH3826">
        <f t="shared" ca="1" si="378"/>
        <v>15.446229733885602</v>
      </c>
      <c r="AI3826">
        <f t="shared" ca="1" si="379"/>
        <v>0.40301848019829434</v>
      </c>
      <c r="AX3826">
        <f t="shared" ca="1" si="380"/>
        <v>3.1720712804141717</v>
      </c>
    </row>
    <row r="3827" spans="1:50">
      <c r="A3827">
        <f t="shared" ca="1" si="376"/>
        <v>0.32699238260839281</v>
      </c>
      <c r="R3827">
        <f t="shared" ca="1" si="377"/>
        <v>6.0821607652939855E-2</v>
      </c>
      <c r="AH3827">
        <f t="shared" ca="1" si="378"/>
        <v>19.727391359861951</v>
      </c>
      <c r="AI3827">
        <f t="shared" ca="1" si="379"/>
        <v>0.54178458306051958</v>
      </c>
      <c r="AX3827">
        <f t="shared" ca="1" si="380"/>
        <v>2.1986573980098867</v>
      </c>
    </row>
    <row r="3828" spans="1:50">
      <c r="A3828">
        <f t="shared" ca="1" si="376"/>
        <v>0.88092061760435458</v>
      </c>
      <c r="R3828">
        <f t="shared" ca="1" si="377"/>
        <v>-0.90830060383027211</v>
      </c>
      <c r="AH3828">
        <f t="shared" ca="1" si="378"/>
        <v>39.909751047918746</v>
      </c>
      <c r="AI3828">
        <f t="shared" ca="1" si="379"/>
        <v>0.94909343804251156</v>
      </c>
      <c r="AX3828">
        <f t="shared" ca="1" si="380"/>
        <v>0.11456003561256556</v>
      </c>
    </row>
    <row r="3829" spans="1:50">
      <c r="A3829">
        <f t="shared" ca="1" si="376"/>
        <v>0.51818186726415938</v>
      </c>
      <c r="R3829">
        <f t="shared" ca="1" si="377"/>
        <v>-1.198637750463055</v>
      </c>
      <c r="AH3829">
        <f t="shared" ca="1" si="378"/>
        <v>24.959518907560973</v>
      </c>
      <c r="AI3829">
        <f t="shared" ca="1" si="379"/>
        <v>0.68648715332960175</v>
      </c>
      <c r="AX3829">
        <f t="shared" ca="1" si="380"/>
        <v>2.3053507231528299</v>
      </c>
    </row>
    <row r="3830" spans="1:50">
      <c r="A3830">
        <f t="shared" ca="1" si="376"/>
        <v>0.50298524749006834</v>
      </c>
      <c r="R3830">
        <f t="shared" ca="1" si="377"/>
        <v>2.3142266031298231</v>
      </c>
      <c r="AH3830">
        <f t="shared" ca="1" si="378"/>
        <v>19.141543997372153</v>
      </c>
      <c r="AI3830">
        <f t="shared" ca="1" si="379"/>
        <v>0.5238778465669407</v>
      </c>
      <c r="AX3830">
        <f t="shared" ca="1" si="380"/>
        <v>0.35178291758283936</v>
      </c>
    </row>
    <row r="3831" spans="1:50">
      <c r="A3831">
        <f t="shared" ca="1" si="376"/>
        <v>0.59136311125717522</v>
      </c>
      <c r="R3831">
        <f t="shared" ca="1" si="377"/>
        <v>0.40184355750019596</v>
      </c>
      <c r="AH3831">
        <f t="shared" ca="1" si="378"/>
        <v>25.218529354870046</v>
      </c>
      <c r="AI3831">
        <f t="shared" ca="1" si="379"/>
        <v>0.69293935633228121</v>
      </c>
      <c r="AX3831">
        <f t="shared" ca="1" si="380"/>
        <v>1.9020988518834081</v>
      </c>
    </row>
    <row r="3832" spans="1:50">
      <c r="A3832">
        <f t="shared" ca="1" si="376"/>
        <v>0.22254579421388243</v>
      </c>
      <c r="R3832">
        <f t="shared" ca="1" si="377"/>
        <v>-1.1651396518340806</v>
      </c>
      <c r="AH3832">
        <f t="shared" ca="1" si="378"/>
        <v>12.035499233985774</v>
      </c>
      <c r="AI3832">
        <f t="shared" ca="1" si="379"/>
        <v>0.27934834079365256</v>
      </c>
      <c r="AX3832">
        <f t="shared" ca="1" si="380"/>
        <v>0.79925176382624574</v>
      </c>
    </row>
    <row r="3833" spans="1:50">
      <c r="A3833">
        <f t="shared" ca="1" si="376"/>
        <v>0.70070325338159245</v>
      </c>
      <c r="R3833">
        <f t="shared" ca="1" si="377"/>
        <v>0.75974705582744462</v>
      </c>
      <c r="AH3833">
        <f t="shared" ca="1" si="378"/>
        <v>18.268087765920729</v>
      </c>
      <c r="AI3833">
        <f t="shared" ca="1" si="379"/>
        <v>0.49654287298434518</v>
      </c>
      <c r="AX3833">
        <f t="shared" ca="1" si="380"/>
        <v>0.59500430267525661</v>
      </c>
    </row>
    <row r="3834" spans="1:50">
      <c r="A3834">
        <f t="shared" ca="1" si="376"/>
        <v>0.17303436131569905</v>
      </c>
      <c r="R3834">
        <f t="shared" ca="1" si="377"/>
        <v>-0.99280001424445774</v>
      </c>
      <c r="AH3834">
        <f t="shared" ca="1" si="378"/>
        <v>6.9274385620518428</v>
      </c>
      <c r="AI3834">
        <f t="shared" ca="1" si="379"/>
        <v>9.5978810062005815E-2</v>
      </c>
      <c r="AX3834">
        <f t="shared" ca="1" si="380"/>
        <v>0.31689037740739795</v>
      </c>
    </row>
    <row r="3835" spans="1:50">
      <c r="A3835">
        <f t="shared" ca="1" si="376"/>
        <v>0.91735385891465304</v>
      </c>
      <c r="R3835">
        <f t="shared" ca="1" si="377"/>
        <v>-1.5948509942645752</v>
      </c>
      <c r="AH3835">
        <f t="shared" ca="1" si="378"/>
        <v>11.283056762234018</v>
      </c>
      <c r="AI3835">
        <f t="shared" ca="1" si="379"/>
        <v>0.2504991531618036</v>
      </c>
      <c r="AX3835">
        <f t="shared" ca="1" si="380"/>
        <v>8.1040349417697026</v>
      </c>
    </row>
    <row r="3836" spans="1:50">
      <c r="A3836">
        <f t="shared" ca="1" si="376"/>
        <v>0.11497192511374654</v>
      </c>
      <c r="R3836">
        <f t="shared" ca="1" si="377"/>
        <v>1.4630166072844917</v>
      </c>
      <c r="AH3836">
        <f t="shared" ca="1" si="378"/>
        <v>13.295874131894514</v>
      </c>
      <c r="AI3836">
        <f t="shared" ca="1" si="379"/>
        <v>0.32640357212913473</v>
      </c>
      <c r="AX3836">
        <f t="shared" ca="1" si="380"/>
        <v>0.25848683687540552</v>
      </c>
    </row>
    <row r="3837" spans="1:50">
      <c r="A3837">
        <f t="shared" ca="1" si="376"/>
        <v>0.86893660336294498</v>
      </c>
      <c r="R3837">
        <f t="shared" ca="1" si="377"/>
        <v>-0.92047709692134472</v>
      </c>
      <c r="AH3837">
        <f t="shared" ca="1" si="378"/>
        <v>23.087441200553823</v>
      </c>
      <c r="AI3837">
        <f t="shared" ca="1" si="379"/>
        <v>0.63785708943317598</v>
      </c>
      <c r="AX3837">
        <f t="shared" ca="1" si="380"/>
        <v>0.19251378379839101</v>
      </c>
    </row>
    <row r="3838" spans="1:50">
      <c r="A3838">
        <f t="shared" ca="1" si="376"/>
        <v>0.79432810817412824</v>
      </c>
      <c r="R3838">
        <f t="shared" ca="1" si="377"/>
        <v>-1.2940811077742695</v>
      </c>
      <c r="AH3838">
        <f t="shared" ca="1" si="378"/>
        <v>9.9439771688527703</v>
      </c>
      <c r="AI3838">
        <f t="shared" ca="1" si="379"/>
        <v>0.1977653638693303</v>
      </c>
      <c r="AX3838">
        <f t="shared" ca="1" si="380"/>
        <v>1.8583466675643232</v>
      </c>
    </row>
    <row r="3839" spans="1:50">
      <c r="A3839">
        <f t="shared" ca="1" si="376"/>
        <v>0.15809447838652402</v>
      </c>
      <c r="R3839">
        <f t="shared" ca="1" si="377"/>
        <v>-9.5430024886635975E-2</v>
      </c>
      <c r="AH3839">
        <f t="shared" ca="1" si="378"/>
        <v>14.44320493828296</v>
      </c>
      <c r="AI3839">
        <f t="shared" ca="1" si="379"/>
        <v>0.36785716246952738</v>
      </c>
      <c r="AX3839">
        <f t="shared" ca="1" si="380"/>
        <v>0.41821110615259588</v>
      </c>
    </row>
    <row r="3840" spans="1:50">
      <c r="A3840">
        <f t="shared" ca="1" si="376"/>
        <v>0.38120446358047666</v>
      </c>
      <c r="R3840">
        <f t="shared" ca="1" si="377"/>
        <v>0.13871160302373872</v>
      </c>
      <c r="AH3840">
        <f t="shared" ca="1" si="378"/>
        <v>4.5574318205591311</v>
      </c>
      <c r="AI3840">
        <f t="shared" ca="1" si="379"/>
        <v>4.1540369598089821E-2</v>
      </c>
      <c r="AX3840">
        <f t="shared" ca="1" si="380"/>
        <v>3.9213322599096974</v>
      </c>
    </row>
    <row r="3841" spans="1:50">
      <c r="A3841">
        <f t="shared" ca="1" si="376"/>
        <v>0.75097740989541906</v>
      </c>
      <c r="R3841">
        <f t="shared" ca="1" si="377"/>
        <v>-1.1746007756694448</v>
      </c>
      <c r="AH3841">
        <f t="shared" ca="1" si="378"/>
        <v>18.674030243949947</v>
      </c>
      <c r="AI3841">
        <f t="shared" ca="1" si="379"/>
        <v>0.50934180942151863</v>
      </c>
      <c r="AX3841">
        <f t="shared" ca="1" si="380"/>
        <v>1.0321829787868433</v>
      </c>
    </row>
    <row r="3842" spans="1:50">
      <c r="A3842">
        <f t="shared" ca="1" si="376"/>
        <v>0.20673606974644476</v>
      </c>
      <c r="R3842">
        <f t="shared" ca="1" si="377"/>
        <v>-0.17481008094696751</v>
      </c>
      <c r="AH3842">
        <f t="shared" ca="1" si="378"/>
        <v>5.5377677540375343</v>
      </c>
      <c r="AI3842">
        <f t="shared" ca="1" si="379"/>
        <v>6.1333743395315832E-2</v>
      </c>
      <c r="AX3842">
        <f t="shared" ca="1" si="380"/>
        <v>1.2134590851346707</v>
      </c>
    </row>
    <row r="3843" spans="1:50">
      <c r="A3843">
        <f t="shared" ref="A3843:A3906" ca="1" si="381">RAND()</f>
        <v>0.31454399748090045</v>
      </c>
      <c r="R3843">
        <f t="shared" ref="R3843:R3906" ca="1" si="382">_xlfn.NORM.INV(RAND(),0,1)</f>
        <v>0.30388939210164573</v>
      </c>
      <c r="AH3843">
        <f t="shared" ref="AH3843:AH3906" ca="1" si="383">IF(AI3843&lt;$AL$4,$AL$1+SQRT(AI3843*($AL$2-$AL$1)*($AL$3-$AL$1)),$AL$2-SQRT((1-AI3843)*($AL$2-$AL$1)*($AL$2-$AL$3)))</f>
        <v>7.7388685362786669</v>
      </c>
      <c r="AI3843">
        <f t="shared" ref="AI3843:AI3906" ca="1" si="384">RAND()</f>
        <v>0.11978017244360784</v>
      </c>
      <c r="AX3843">
        <f t="shared" ref="AX3843:AX3906" ca="1" si="385">-LN(1-RAND())/$AW$2</f>
        <v>0.57486734156069652</v>
      </c>
    </row>
    <row r="3844" spans="1:50">
      <c r="A3844">
        <f t="shared" ca="1" si="381"/>
        <v>0.70993235267505428</v>
      </c>
      <c r="R3844">
        <f t="shared" ca="1" si="382"/>
        <v>-0.16560993644157551</v>
      </c>
      <c r="AH3844">
        <f t="shared" ca="1" si="383"/>
        <v>26.471280370617997</v>
      </c>
      <c r="AI3844">
        <f t="shared" ca="1" si="384"/>
        <v>0.72319967630096704</v>
      </c>
      <c r="AX3844">
        <f t="shared" ca="1" si="385"/>
        <v>0.45375757508617603</v>
      </c>
    </row>
    <row r="3845" spans="1:50">
      <c r="A3845">
        <f t="shared" ca="1" si="381"/>
        <v>0.66600178971595914</v>
      </c>
      <c r="R3845">
        <f t="shared" ca="1" si="382"/>
        <v>0.22559364347148037</v>
      </c>
      <c r="AH3845">
        <f t="shared" ca="1" si="383"/>
        <v>19.577502429688373</v>
      </c>
      <c r="AI3845">
        <f t="shared" ca="1" si="384"/>
        <v>0.53723582079219157</v>
      </c>
      <c r="AX3845">
        <f t="shared" ca="1" si="385"/>
        <v>2.018803766245354</v>
      </c>
    </row>
    <row r="3846" spans="1:50">
      <c r="A3846">
        <f t="shared" ca="1" si="381"/>
        <v>3.2570998225885273E-2</v>
      </c>
      <c r="R3846">
        <f t="shared" ca="1" si="382"/>
        <v>-0.4541372809782408</v>
      </c>
      <c r="AH3846">
        <f t="shared" ca="1" si="383"/>
        <v>26.378315540084671</v>
      </c>
      <c r="AI3846">
        <f t="shared" ca="1" si="384"/>
        <v>0.72100801163809736</v>
      </c>
      <c r="AX3846">
        <f t="shared" ca="1" si="385"/>
        <v>1.1569324637560445</v>
      </c>
    </row>
    <row r="3847" spans="1:50">
      <c r="A3847">
        <f t="shared" ca="1" si="381"/>
        <v>0.81854548026084606</v>
      </c>
      <c r="R3847">
        <f t="shared" ca="1" si="382"/>
        <v>0.33523354101741309</v>
      </c>
      <c r="AH3847">
        <f t="shared" ca="1" si="383"/>
        <v>16.070030743828184</v>
      </c>
      <c r="AI3847">
        <f t="shared" ca="1" si="384"/>
        <v>0.42437859313761772</v>
      </c>
      <c r="AX3847">
        <f t="shared" ca="1" si="385"/>
        <v>1.339467755989137</v>
      </c>
    </row>
    <row r="3848" spans="1:50">
      <c r="A3848">
        <f t="shared" ca="1" si="381"/>
        <v>0.24273961177815284</v>
      </c>
      <c r="R3848">
        <f t="shared" ca="1" si="382"/>
        <v>1.3612841929707857</v>
      </c>
      <c r="AH3848">
        <f t="shared" ca="1" si="383"/>
        <v>32.994723381674959</v>
      </c>
      <c r="AI3848">
        <f t="shared" ca="1" si="384"/>
        <v>0.8554102835671239</v>
      </c>
      <c r="AX3848">
        <f t="shared" ca="1" si="385"/>
        <v>4.502325877773119</v>
      </c>
    </row>
    <row r="3849" spans="1:50">
      <c r="A3849">
        <f t="shared" ca="1" si="381"/>
        <v>0.16632968511030644</v>
      </c>
      <c r="R3849">
        <f t="shared" ca="1" si="382"/>
        <v>0.25181701954257329</v>
      </c>
      <c r="AH3849">
        <f t="shared" ca="1" si="383"/>
        <v>19.277395756797699</v>
      </c>
      <c r="AI3849">
        <f t="shared" ca="1" si="384"/>
        <v>0.52806079425778396</v>
      </c>
      <c r="AX3849">
        <f t="shared" ca="1" si="385"/>
        <v>0.85265875554414161</v>
      </c>
    </row>
    <row r="3850" spans="1:50">
      <c r="A3850">
        <f t="shared" ca="1" si="381"/>
        <v>0.46293879760492795</v>
      </c>
      <c r="R3850">
        <f t="shared" ca="1" si="382"/>
        <v>0.29045664800775306</v>
      </c>
      <c r="AH3850">
        <f t="shared" ca="1" si="383"/>
        <v>11.048644102199177</v>
      </c>
      <c r="AI3850">
        <f t="shared" ca="1" si="384"/>
        <v>0.24139593686142846</v>
      </c>
      <c r="AX3850">
        <f t="shared" ca="1" si="385"/>
        <v>0.67118162105197487</v>
      </c>
    </row>
    <row r="3851" spans="1:50">
      <c r="A3851">
        <f t="shared" ca="1" si="381"/>
        <v>1.8356191526416321E-3</v>
      </c>
      <c r="R3851">
        <f t="shared" ca="1" si="382"/>
        <v>0.99497407522213133</v>
      </c>
      <c r="AH3851">
        <f t="shared" ca="1" si="383"/>
        <v>9.345548023296427</v>
      </c>
      <c r="AI3851">
        <f t="shared" ca="1" si="384"/>
        <v>0.17467853571147951</v>
      </c>
      <c r="AX3851">
        <f t="shared" ca="1" si="385"/>
        <v>0.94384744560255096</v>
      </c>
    </row>
    <row r="3852" spans="1:50">
      <c r="A3852">
        <f t="shared" ca="1" si="381"/>
        <v>0.5968724242453346</v>
      </c>
      <c r="R3852">
        <f t="shared" ca="1" si="382"/>
        <v>0.96092718491981677</v>
      </c>
      <c r="AH3852">
        <f t="shared" ca="1" si="383"/>
        <v>44.122729990914827</v>
      </c>
      <c r="AI3852">
        <f t="shared" ca="1" si="384"/>
        <v>0.98272884862015397</v>
      </c>
      <c r="AX3852">
        <f t="shared" ca="1" si="385"/>
        <v>1.7667359554243502</v>
      </c>
    </row>
    <row r="3853" spans="1:50">
      <c r="A3853">
        <f t="shared" ca="1" si="381"/>
        <v>0.85424354590732599</v>
      </c>
      <c r="R3853">
        <f t="shared" ca="1" si="382"/>
        <v>8.841894299796782E-2</v>
      </c>
      <c r="AH3853">
        <f t="shared" ca="1" si="383"/>
        <v>15.676450525493145</v>
      </c>
      <c r="AI3853">
        <f t="shared" ca="1" si="384"/>
        <v>0.41094697573554018</v>
      </c>
      <c r="AX3853">
        <f t="shared" ca="1" si="385"/>
        <v>0.96372965396800991</v>
      </c>
    </row>
    <row r="3854" spans="1:50">
      <c r="A3854">
        <f t="shared" ca="1" si="381"/>
        <v>9.546608564382808E-2</v>
      </c>
      <c r="R3854">
        <f t="shared" ca="1" si="382"/>
        <v>1.2199241604218747</v>
      </c>
      <c r="AH3854">
        <f t="shared" ca="1" si="383"/>
        <v>25.60637204974471</v>
      </c>
      <c r="AI3854">
        <f t="shared" ca="1" si="384"/>
        <v>0.70247545771226194</v>
      </c>
      <c r="AX3854">
        <f t="shared" ca="1" si="385"/>
        <v>1.4555531702492377</v>
      </c>
    </row>
    <row r="3855" spans="1:50">
      <c r="A3855">
        <f t="shared" ca="1" si="381"/>
        <v>0.59492318382773779</v>
      </c>
      <c r="R3855">
        <f t="shared" ca="1" si="382"/>
        <v>-0.18538428364550677</v>
      </c>
      <c r="AH3855">
        <f t="shared" ca="1" si="383"/>
        <v>12.931097442286465</v>
      </c>
      <c r="AI3855">
        <f t="shared" ca="1" si="384"/>
        <v>0.3129482315833696</v>
      </c>
      <c r="AX3855">
        <f t="shared" ca="1" si="385"/>
        <v>6.3083987805400435E-2</v>
      </c>
    </row>
    <row r="3856" spans="1:50">
      <c r="A3856">
        <f t="shared" ca="1" si="381"/>
        <v>0.15424127748147698</v>
      </c>
      <c r="R3856">
        <f t="shared" ca="1" si="382"/>
        <v>-2.8012185774445091</v>
      </c>
      <c r="AH3856">
        <f t="shared" ca="1" si="383"/>
        <v>27.516917916944372</v>
      </c>
      <c r="AI3856">
        <f t="shared" ca="1" si="384"/>
        <v>0.74725551002329149</v>
      </c>
      <c r="AX3856">
        <f t="shared" ca="1" si="385"/>
        <v>0.93327155087569613</v>
      </c>
    </row>
    <row r="3857" spans="1:50">
      <c r="A3857">
        <f t="shared" ca="1" si="381"/>
        <v>0.45906490651319698</v>
      </c>
      <c r="R3857">
        <f t="shared" ca="1" si="382"/>
        <v>-0.305915994393341</v>
      </c>
      <c r="AH3857">
        <f t="shared" ca="1" si="383"/>
        <v>16.3496993039061</v>
      </c>
      <c r="AI3857">
        <f t="shared" ca="1" si="384"/>
        <v>0.4338286315312313</v>
      </c>
      <c r="AX3857">
        <f t="shared" ca="1" si="385"/>
        <v>13.854523163597703</v>
      </c>
    </row>
    <row r="3858" spans="1:50">
      <c r="A3858">
        <f t="shared" ca="1" si="381"/>
        <v>0.63374833192746605</v>
      </c>
      <c r="R3858">
        <f t="shared" ca="1" si="382"/>
        <v>0.17657421091537756</v>
      </c>
      <c r="AH3858">
        <f t="shared" ca="1" si="383"/>
        <v>4.3575518347498567</v>
      </c>
      <c r="AI3858">
        <f t="shared" ca="1" si="384"/>
        <v>3.7976515985063686E-2</v>
      </c>
      <c r="AX3858">
        <f t="shared" ca="1" si="385"/>
        <v>0.65368941955497351</v>
      </c>
    </row>
    <row r="3859" spans="1:50">
      <c r="A3859">
        <f t="shared" ca="1" si="381"/>
        <v>0.61280703782565227</v>
      </c>
      <c r="R3859">
        <f t="shared" ca="1" si="382"/>
        <v>0.22871589363987505</v>
      </c>
      <c r="AH3859">
        <f t="shared" ca="1" si="383"/>
        <v>8.9736697997930523</v>
      </c>
      <c r="AI3859">
        <f t="shared" ca="1" si="384"/>
        <v>0.16105349935143576</v>
      </c>
      <c r="AX3859">
        <f t="shared" ca="1" si="385"/>
        <v>0.3421407529911018</v>
      </c>
    </row>
    <row r="3860" spans="1:50">
      <c r="A3860">
        <f t="shared" ca="1" si="381"/>
        <v>0.93850386464799929</v>
      </c>
      <c r="R3860">
        <f t="shared" ca="1" si="382"/>
        <v>8.236867742206401E-2</v>
      </c>
      <c r="AH3860">
        <f t="shared" ca="1" si="383"/>
        <v>1.6015490268832906</v>
      </c>
      <c r="AI3860">
        <f t="shared" ca="1" si="384"/>
        <v>5.12991857102163E-3</v>
      </c>
      <c r="AX3860">
        <f t="shared" ca="1" si="385"/>
        <v>9.9077244866848009</v>
      </c>
    </row>
    <row r="3861" spans="1:50">
      <c r="A3861">
        <f t="shared" ca="1" si="381"/>
        <v>0.38380187471411431</v>
      </c>
      <c r="R3861">
        <f t="shared" ca="1" si="382"/>
        <v>0.61955787422336439</v>
      </c>
      <c r="AH3861">
        <f t="shared" ca="1" si="383"/>
        <v>9.4221097317768621</v>
      </c>
      <c r="AI3861">
        <f t="shared" ca="1" si="384"/>
        <v>0.17755230359528851</v>
      </c>
      <c r="AX3861">
        <f t="shared" ca="1" si="385"/>
        <v>1.2676888426250015</v>
      </c>
    </row>
    <row r="3862" spans="1:50">
      <c r="A3862">
        <f t="shared" ca="1" si="381"/>
        <v>0.89585856127549135</v>
      </c>
      <c r="R3862">
        <f t="shared" ca="1" si="382"/>
        <v>8.895858840941562E-4</v>
      </c>
      <c r="AH3862">
        <f t="shared" ca="1" si="383"/>
        <v>5.1098182874164717</v>
      </c>
      <c r="AI3862">
        <f t="shared" ca="1" si="384"/>
        <v>5.2220485860831611E-2</v>
      </c>
      <c r="AX3862">
        <f t="shared" ca="1" si="385"/>
        <v>5.9189966426597769</v>
      </c>
    </row>
    <row r="3863" spans="1:50">
      <c r="A3863">
        <f t="shared" ca="1" si="381"/>
        <v>0.63192574152270031</v>
      </c>
      <c r="R3863">
        <f t="shared" ca="1" si="382"/>
        <v>0.11691968654481437</v>
      </c>
      <c r="AH3863">
        <f t="shared" ca="1" si="383"/>
        <v>2.6889065549808682</v>
      </c>
      <c r="AI3863">
        <f t="shared" ca="1" si="384"/>
        <v>1.446043692283816E-2</v>
      </c>
      <c r="AX3863">
        <f t="shared" ca="1" si="385"/>
        <v>0.61714129171756538</v>
      </c>
    </row>
    <row r="3864" spans="1:50">
      <c r="A3864">
        <f t="shared" ca="1" si="381"/>
        <v>0.97783493893239515</v>
      </c>
      <c r="R3864">
        <f t="shared" ca="1" si="382"/>
        <v>-0.4279425310212942</v>
      </c>
      <c r="AH3864">
        <f t="shared" ca="1" si="383"/>
        <v>18.768777085303523</v>
      </c>
      <c r="AI3864">
        <f t="shared" ca="1" si="384"/>
        <v>0.51230535762626883</v>
      </c>
      <c r="AX3864">
        <f t="shared" ca="1" si="385"/>
        <v>7.5349652814375583</v>
      </c>
    </row>
    <row r="3865" spans="1:50">
      <c r="A3865">
        <f t="shared" ca="1" si="381"/>
        <v>0.1734040986755051</v>
      </c>
      <c r="R3865">
        <f t="shared" ca="1" si="382"/>
        <v>0.34532071746245957</v>
      </c>
      <c r="AH3865">
        <f t="shared" ca="1" si="383"/>
        <v>16.722200005324851</v>
      </c>
      <c r="AI3865">
        <f t="shared" ca="1" si="384"/>
        <v>0.44629401375719946</v>
      </c>
      <c r="AX3865">
        <f t="shared" ca="1" si="385"/>
        <v>0.25315523183398531</v>
      </c>
    </row>
    <row r="3866" spans="1:50">
      <c r="A3866">
        <f t="shared" ca="1" si="381"/>
        <v>0.80759274395837588</v>
      </c>
      <c r="R3866">
        <f t="shared" ca="1" si="382"/>
        <v>-0.56531831529892163</v>
      </c>
      <c r="AH3866">
        <f t="shared" ca="1" si="383"/>
        <v>5.6269627541174803</v>
      </c>
      <c r="AI3866">
        <f t="shared" ca="1" si="384"/>
        <v>6.3325419672450756E-2</v>
      </c>
      <c r="AX3866">
        <f t="shared" ca="1" si="385"/>
        <v>2.3931368299606937</v>
      </c>
    </row>
    <row r="3867" spans="1:50">
      <c r="A3867">
        <f t="shared" ca="1" si="381"/>
        <v>0.17517318357378664</v>
      </c>
      <c r="R3867">
        <f t="shared" ca="1" si="382"/>
        <v>2.5998513561474552</v>
      </c>
      <c r="AH3867">
        <f t="shared" ca="1" si="383"/>
        <v>44.233168720646894</v>
      </c>
      <c r="AI3867">
        <f t="shared" ca="1" si="384"/>
        <v>0.9833718284977373</v>
      </c>
      <c r="AX3867">
        <f t="shared" ca="1" si="385"/>
        <v>0.49493495815388666</v>
      </c>
    </row>
    <row r="3868" spans="1:50">
      <c r="A3868">
        <f t="shared" ca="1" si="381"/>
        <v>0.3111774462291016</v>
      </c>
      <c r="R3868">
        <f t="shared" ca="1" si="382"/>
        <v>-0.52655527709678129</v>
      </c>
      <c r="AH3868">
        <f t="shared" ca="1" si="383"/>
        <v>29.3885944780031</v>
      </c>
      <c r="AI3868">
        <f t="shared" ca="1" si="384"/>
        <v>0.78758498120389786</v>
      </c>
      <c r="AX3868">
        <f t="shared" ca="1" si="385"/>
        <v>0.87953284116588348</v>
      </c>
    </row>
    <row r="3869" spans="1:50">
      <c r="A3869">
        <f t="shared" ca="1" si="381"/>
        <v>0.90256737550436417</v>
      </c>
      <c r="R3869">
        <f t="shared" ca="1" si="382"/>
        <v>0.49934889959727441</v>
      </c>
      <c r="AH3869">
        <f t="shared" ca="1" si="383"/>
        <v>8.439672490162847</v>
      </c>
      <c r="AI3869">
        <f t="shared" ca="1" si="384"/>
        <v>0.14245614348242308</v>
      </c>
      <c r="AX3869">
        <f t="shared" ca="1" si="385"/>
        <v>5.1428142990930894</v>
      </c>
    </row>
    <row r="3870" spans="1:50">
      <c r="A3870">
        <f t="shared" ca="1" si="381"/>
        <v>0.21666484354692517</v>
      </c>
      <c r="R3870">
        <f t="shared" ca="1" si="382"/>
        <v>0.4893156571633635</v>
      </c>
      <c r="AH3870">
        <f t="shared" ca="1" si="383"/>
        <v>14.618439434839352</v>
      </c>
      <c r="AI3870">
        <f t="shared" ca="1" si="384"/>
        <v>0.37407258598693438</v>
      </c>
      <c r="AX3870">
        <f t="shared" ca="1" si="385"/>
        <v>6.1284697962694494</v>
      </c>
    </row>
    <row r="3871" spans="1:50">
      <c r="A3871">
        <f t="shared" ca="1" si="381"/>
        <v>0.29058958222688425</v>
      </c>
      <c r="R3871">
        <f t="shared" ca="1" si="382"/>
        <v>-1.0258100336775426</v>
      </c>
      <c r="AH3871">
        <f t="shared" ca="1" si="383"/>
        <v>19.975893828546848</v>
      </c>
      <c r="AI3871">
        <f t="shared" ca="1" si="384"/>
        <v>0.54927652430265439</v>
      </c>
      <c r="AX3871">
        <f t="shared" ca="1" si="385"/>
        <v>2.6434100477088749</v>
      </c>
    </row>
    <row r="3872" spans="1:50">
      <c r="A3872">
        <f t="shared" ca="1" si="381"/>
        <v>0.67539439072138896</v>
      </c>
      <c r="R3872">
        <f t="shared" ca="1" si="382"/>
        <v>0.32809120385757512</v>
      </c>
      <c r="AH3872">
        <f t="shared" ca="1" si="383"/>
        <v>23.573887842015903</v>
      </c>
      <c r="AI3872">
        <f t="shared" ca="1" si="384"/>
        <v>0.65083029810682258</v>
      </c>
      <c r="AX3872">
        <f t="shared" ca="1" si="385"/>
        <v>1.2120088307386194</v>
      </c>
    </row>
    <row r="3873" spans="1:50">
      <c r="A3873">
        <f t="shared" ca="1" si="381"/>
        <v>0.41645695709413555</v>
      </c>
      <c r="R3873">
        <f t="shared" ca="1" si="382"/>
        <v>-0.20825828813246397</v>
      </c>
      <c r="AH3873">
        <f t="shared" ca="1" si="383"/>
        <v>8.3159526502143013</v>
      </c>
      <c r="AI3873">
        <f t="shared" ca="1" si="384"/>
        <v>0.13831013696121253</v>
      </c>
      <c r="AX3873">
        <f t="shared" ca="1" si="385"/>
        <v>2.2198407862629512</v>
      </c>
    </row>
    <row r="3874" spans="1:50">
      <c r="A3874">
        <f t="shared" ca="1" si="381"/>
        <v>0.96637545210228981</v>
      </c>
      <c r="R3874">
        <f t="shared" ca="1" si="382"/>
        <v>0.71700685009411691</v>
      </c>
      <c r="AH3874">
        <f t="shared" ca="1" si="383"/>
        <v>13.913182304273342</v>
      </c>
      <c r="AI3874">
        <f t="shared" ca="1" si="384"/>
        <v>0.34887079429769474</v>
      </c>
      <c r="AX3874">
        <f t="shared" ca="1" si="385"/>
        <v>2.480957401069575</v>
      </c>
    </row>
    <row r="3875" spans="1:50">
      <c r="A3875">
        <f t="shared" ca="1" si="381"/>
        <v>0.19509284016005979</v>
      </c>
      <c r="R3875">
        <f t="shared" ca="1" si="382"/>
        <v>0.14590326638572482</v>
      </c>
      <c r="AH3875">
        <f t="shared" ca="1" si="383"/>
        <v>25.079628886773911</v>
      </c>
      <c r="AI3875">
        <f t="shared" ca="1" si="384"/>
        <v>0.68948755178954335</v>
      </c>
      <c r="AX3875">
        <f t="shared" ca="1" si="385"/>
        <v>0.25470700006162178</v>
      </c>
    </row>
    <row r="3876" spans="1:50">
      <c r="A3876">
        <f t="shared" ca="1" si="381"/>
        <v>0.96288583264576799</v>
      </c>
      <c r="R3876">
        <f t="shared" ca="1" si="382"/>
        <v>0.99105132647505878</v>
      </c>
      <c r="AH3876">
        <f t="shared" ca="1" si="383"/>
        <v>20.440341607037304</v>
      </c>
      <c r="AI3876">
        <f t="shared" ca="1" si="384"/>
        <v>0.56311329784567499</v>
      </c>
      <c r="AX3876">
        <f t="shared" ca="1" si="385"/>
        <v>2.0284603338709148</v>
      </c>
    </row>
    <row r="3877" spans="1:50">
      <c r="A3877">
        <f t="shared" ca="1" si="381"/>
        <v>0.87073970038355686</v>
      </c>
      <c r="R3877">
        <f t="shared" ca="1" si="382"/>
        <v>-2.5121286592547043</v>
      </c>
      <c r="AH3877">
        <f t="shared" ca="1" si="383"/>
        <v>29.819472436814173</v>
      </c>
      <c r="AI3877">
        <f t="shared" ca="1" si="384"/>
        <v>0.79637315363574857</v>
      </c>
      <c r="AX3877">
        <f t="shared" ca="1" si="385"/>
        <v>2.8767778329112961</v>
      </c>
    </row>
    <row r="3878" spans="1:50">
      <c r="A3878">
        <f t="shared" ca="1" si="381"/>
        <v>0.19720860490447423</v>
      </c>
      <c r="R3878">
        <f t="shared" ca="1" si="382"/>
        <v>1.3329362349630116</v>
      </c>
      <c r="AH3878">
        <f t="shared" ca="1" si="383"/>
        <v>14.553659388599932</v>
      </c>
      <c r="AI3878">
        <f t="shared" ca="1" si="384"/>
        <v>0.37177846863030506</v>
      </c>
      <c r="AX3878">
        <f t="shared" ca="1" si="385"/>
        <v>2.7699244091915483</v>
      </c>
    </row>
    <row r="3879" spans="1:50">
      <c r="A3879">
        <f t="shared" ca="1" si="381"/>
        <v>0.69888511914584583</v>
      </c>
      <c r="R3879">
        <f t="shared" ca="1" si="382"/>
        <v>0.89165839644034717</v>
      </c>
      <c r="AH3879">
        <f t="shared" ca="1" si="383"/>
        <v>33.204943836929807</v>
      </c>
      <c r="AI3879">
        <f t="shared" ca="1" si="384"/>
        <v>0.85896304423965897</v>
      </c>
      <c r="AX3879">
        <f t="shared" ca="1" si="385"/>
        <v>2.3897262936184163</v>
      </c>
    </row>
    <row r="3880" spans="1:50">
      <c r="A3880">
        <f t="shared" ca="1" si="381"/>
        <v>0.18692048103635883</v>
      </c>
      <c r="R3880">
        <f t="shared" ca="1" si="382"/>
        <v>-1.1798186083061097</v>
      </c>
      <c r="AH3880">
        <f t="shared" ca="1" si="383"/>
        <v>38.463285045875381</v>
      </c>
      <c r="AI3880">
        <f t="shared" ca="1" si="384"/>
        <v>0.93345210403363865</v>
      </c>
      <c r="AX3880">
        <f t="shared" ca="1" si="385"/>
        <v>3.3669001636612621</v>
      </c>
    </row>
    <row r="3881" spans="1:50">
      <c r="A3881">
        <f t="shared" ca="1" si="381"/>
        <v>0.42135170175868331</v>
      </c>
      <c r="R3881">
        <f t="shared" ca="1" si="382"/>
        <v>0.43517441527307538</v>
      </c>
      <c r="AH3881">
        <f t="shared" ca="1" si="383"/>
        <v>20.683963977106721</v>
      </c>
      <c r="AI3881">
        <f t="shared" ca="1" si="384"/>
        <v>0.57028501595221182</v>
      </c>
      <c r="AX3881">
        <f t="shared" ca="1" si="385"/>
        <v>0.19000400841300175</v>
      </c>
    </row>
    <row r="3882" spans="1:50">
      <c r="A3882">
        <f t="shared" ca="1" si="381"/>
        <v>9.9738201959683415E-2</v>
      </c>
      <c r="R3882">
        <f t="shared" ca="1" si="382"/>
        <v>0.14456904326230585</v>
      </c>
      <c r="AH3882">
        <f t="shared" ca="1" si="383"/>
        <v>12.625125533646901</v>
      </c>
      <c r="AI3882">
        <f t="shared" ca="1" si="384"/>
        <v>0.30155937931217369</v>
      </c>
      <c r="AX3882">
        <f t="shared" ca="1" si="385"/>
        <v>4.0194826535446122</v>
      </c>
    </row>
    <row r="3883" spans="1:50">
      <c r="A3883">
        <f t="shared" ca="1" si="381"/>
        <v>0.70628158422794163</v>
      </c>
      <c r="R3883">
        <f t="shared" ca="1" si="382"/>
        <v>-0.79350913167422255</v>
      </c>
      <c r="AH3883">
        <f t="shared" ca="1" si="383"/>
        <v>12.224858528294796</v>
      </c>
      <c r="AI3883">
        <f t="shared" ca="1" si="384"/>
        <v>0.28651934339632879</v>
      </c>
      <c r="AX3883">
        <f t="shared" ca="1" si="385"/>
        <v>1.1928242619865823</v>
      </c>
    </row>
    <row r="3884" spans="1:50">
      <c r="A3884">
        <f t="shared" ca="1" si="381"/>
        <v>0.4156279840435636</v>
      </c>
      <c r="R3884">
        <f t="shared" ca="1" si="382"/>
        <v>-1.2394821289052229E-2</v>
      </c>
      <c r="AH3884">
        <f t="shared" ca="1" si="383"/>
        <v>41.182472771620311</v>
      </c>
      <c r="AI3884">
        <f t="shared" ca="1" si="384"/>
        <v>0.96112560678839143</v>
      </c>
      <c r="AX3884">
        <f t="shared" ca="1" si="385"/>
        <v>1.3545008317387841</v>
      </c>
    </row>
    <row r="3885" spans="1:50">
      <c r="A3885">
        <f t="shared" ca="1" si="381"/>
        <v>0.12527650898344544</v>
      </c>
      <c r="R3885">
        <f t="shared" ca="1" si="382"/>
        <v>0.83312158356126065</v>
      </c>
      <c r="AH3885">
        <f t="shared" ca="1" si="383"/>
        <v>14.582196615907613</v>
      </c>
      <c r="AI3885">
        <f t="shared" ca="1" si="384"/>
        <v>0.37278960172288678</v>
      </c>
      <c r="AX3885">
        <f t="shared" ca="1" si="385"/>
        <v>1.2362833644768252</v>
      </c>
    </row>
    <row r="3886" spans="1:50">
      <c r="A3886">
        <f t="shared" ca="1" si="381"/>
        <v>0.35350156275208</v>
      </c>
      <c r="R3886">
        <f t="shared" ca="1" si="382"/>
        <v>-2.5189138818414318</v>
      </c>
      <c r="AH3886">
        <f t="shared" ca="1" si="383"/>
        <v>17.375005125622998</v>
      </c>
      <c r="AI3886">
        <f t="shared" ca="1" si="384"/>
        <v>0.46780485472343714</v>
      </c>
      <c r="AX3886">
        <f t="shared" ca="1" si="385"/>
        <v>4.5404587590929832</v>
      </c>
    </row>
    <row r="3887" spans="1:50">
      <c r="A3887">
        <f t="shared" ca="1" si="381"/>
        <v>0.24914601553579807</v>
      </c>
      <c r="R3887">
        <f t="shared" ca="1" si="382"/>
        <v>-0.98309775428497992</v>
      </c>
      <c r="AH3887">
        <f t="shared" ca="1" si="383"/>
        <v>25.47187990075625</v>
      </c>
      <c r="AI3887">
        <f t="shared" ca="1" si="384"/>
        <v>0.69918566219853739</v>
      </c>
      <c r="AX3887">
        <f t="shared" ca="1" si="385"/>
        <v>0.31315382429209393</v>
      </c>
    </row>
    <row r="3888" spans="1:50">
      <c r="A3888">
        <f t="shared" ca="1" si="381"/>
        <v>0.81868259439449209</v>
      </c>
      <c r="R3888">
        <f t="shared" ca="1" si="382"/>
        <v>0.9051212158387677</v>
      </c>
      <c r="AH3888">
        <f t="shared" ca="1" si="383"/>
        <v>13.795386457811631</v>
      </c>
      <c r="AI3888">
        <f t="shared" ca="1" si="384"/>
        <v>0.34461297913039535</v>
      </c>
      <c r="AX3888">
        <f t="shared" ca="1" si="385"/>
        <v>2.6438631464170723</v>
      </c>
    </row>
    <row r="3889" spans="1:50">
      <c r="A3889">
        <f t="shared" ca="1" si="381"/>
        <v>1.4103103280332707E-2</v>
      </c>
      <c r="R3889">
        <f t="shared" ca="1" si="382"/>
        <v>1.1252493968291943</v>
      </c>
      <c r="AH3889">
        <f t="shared" ca="1" si="383"/>
        <v>34.475429761615487</v>
      </c>
      <c r="AI3889">
        <f t="shared" ca="1" si="384"/>
        <v>0.87949385945673286</v>
      </c>
      <c r="AX3889">
        <f t="shared" ca="1" si="385"/>
        <v>2.0417004753666617</v>
      </c>
    </row>
    <row r="3890" spans="1:50">
      <c r="A3890">
        <f t="shared" ca="1" si="381"/>
        <v>9.9765993295789168E-2</v>
      </c>
      <c r="R3890">
        <f t="shared" ca="1" si="382"/>
        <v>1.1216548156352577</v>
      </c>
      <c r="AH3890">
        <f t="shared" ca="1" si="383"/>
        <v>21.842671320214972</v>
      </c>
      <c r="AI3890">
        <f t="shared" ca="1" si="384"/>
        <v>0.60358242080927771</v>
      </c>
      <c r="AX3890">
        <f t="shared" ca="1" si="385"/>
        <v>1.4678849223599073</v>
      </c>
    </row>
    <row r="3891" spans="1:50">
      <c r="A3891">
        <f t="shared" ca="1" si="381"/>
        <v>0.81792390859549835</v>
      </c>
      <c r="R3891">
        <f t="shared" ca="1" si="382"/>
        <v>-1.2806091889529734</v>
      </c>
      <c r="AH3891">
        <f t="shared" ca="1" si="383"/>
        <v>18.573642208230176</v>
      </c>
      <c r="AI3891">
        <f t="shared" ca="1" si="384"/>
        <v>0.50619201797183411</v>
      </c>
      <c r="AX3891">
        <f t="shared" ca="1" si="385"/>
        <v>2.6290797342333203</v>
      </c>
    </row>
    <row r="3892" spans="1:50">
      <c r="A3892">
        <f t="shared" ca="1" si="381"/>
        <v>0.1022191782580717</v>
      </c>
      <c r="R3892">
        <f t="shared" ca="1" si="382"/>
        <v>0.22968448310544526</v>
      </c>
      <c r="AH3892">
        <f t="shared" ca="1" si="383"/>
        <v>9.2378108924187288</v>
      </c>
      <c r="AI3892">
        <f t="shared" ca="1" si="384"/>
        <v>0.17067430016818019</v>
      </c>
      <c r="AX3892">
        <f t="shared" ca="1" si="385"/>
        <v>0.68056023477041716</v>
      </c>
    </row>
    <row r="3893" spans="1:50">
      <c r="A3893">
        <f t="shared" ca="1" si="381"/>
        <v>0.95298299164908429</v>
      </c>
      <c r="R3893">
        <f t="shared" ca="1" si="382"/>
        <v>0.85791835784894055</v>
      </c>
      <c r="AH3893">
        <f t="shared" ca="1" si="383"/>
        <v>13.403485062687388</v>
      </c>
      <c r="AI3893">
        <f t="shared" ca="1" si="384"/>
        <v>0.33034754722152759</v>
      </c>
      <c r="AX3893">
        <f t="shared" ca="1" si="385"/>
        <v>1.0304252679692152</v>
      </c>
    </row>
    <row r="3894" spans="1:50">
      <c r="A3894">
        <f t="shared" ca="1" si="381"/>
        <v>5.1864584674630509E-2</v>
      </c>
      <c r="R3894">
        <f t="shared" ca="1" si="382"/>
        <v>0.44774324742659877</v>
      </c>
      <c r="AH3894">
        <f t="shared" ca="1" si="383"/>
        <v>16.883345208140234</v>
      </c>
      <c r="AI3894">
        <f t="shared" ca="1" si="384"/>
        <v>0.45164358769839585</v>
      </c>
      <c r="AX3894">
        <f t="shared" ca="1" si="385"/>
        <v>1.1833514191428673</v>
      </c>
    </row>
    <row r="3895" spans="1:50">
      <c r="A3895">
        <f t="shared" ca="1" si="381"/>
        <v>0.17110321699728759</v>
      </c>
      <c r="R3895">
        <f t="shared" ca="1" si="382"/>
        <v>-1.0401753275665442</v>
      </c>
      <c r="AH3895">
        <f t="shared" ca="1" si="383"/>
        <v>8.4614446567494177</v>
      </c>
      <c r="AI3895">
        <f t="shared" ca="1" si="384"/>
        <v>0.14319209135846656</v>
      </c>
      <c r="AX3895">
        <f t="shared" ca="1" si="385"/>
        <v>0.9197490705993332</v>
      </c>
    </row>
    <row r="3896" spans="1:50">
      <c r="A3896">
        <f t="shared" ca="1" si="381"/>
        <v>0.6353467218374883</v>
      </c>
      <c r="R3896">
        <f t="shared" ca="1" si="382"/>
        <v>-1.9890068919682928</v>
      </c>
      <c r="AH3896">
        <f t="shared" ca="1" si="383"/>
        <v>13.776659125699595</v>
      </c>
      <c r="AI3896">
        <f t="shared" ca="1" si="384"/>
        <v>0.34393478795211885</v>
      </c>
      <c r="AX3896">
        <f t="shared" ca="1" si="385"/>
        <v>6.5757413162220999</v>
      </c>
    </row>
    <row r="3897" spans="1:50">
      <c r="A3897">
        <f t="shared" ca="1" si="381"/>
        <v>0.47063162379886136</v>
      </c>
      <c r="R3897">
        <f t="shared" ca="1" si="382"/>
        <v>-0.48308361455029147</v>
      </c>
      <c r="AH3897">
        <f t="shared" ca="1" si="383"/>
        <v>13.139583449760224</v>
      </c>
      <c r="AI3897">
        <f t="shared" ca="1" si="384"/>
        <v>0.32065484587140469</v>
      </c>
      <c r="AX3897">
        <f t="shared" ca="1" si="385"/>
        <v>2.7978070193166551</v>
      </c>
    </row>
    <row r="3898" spans="1:50">
      <c r="A3898">
        <f t="shared" ca="1" si="381"/>
        <v>0.31246389521327811</v>
      </c>
      <c r="R3898">
        <f t="shared" ca="1" si="382"/>
        <v>0.18768813806537823</v>
      </c>
      <c r="AH3898">
        <f t="shared" ca="1" si="383"/>
        <v>17.436970323868813</v>
      </c>
      <c r="AI3898">
        <f t="shared" ca="1" si="384"/>
        <v>0.46982454915569982</v>
      </c>
      <c r="AX3898">
        <f t="shared" ca="1" si="385"/>
        <v>4.7911725977033868</v>
      </c>
    </row>
    <row r="3899" spans="1:50">
      <c r="A3899">
        <f t="shared" ca="1" si="381"/>
        <v>0.65623295880991461</v>
      </c>
      <c r="R3899">
        <f t="shared" ca="1" si="382"/>
        <v>0.19719442558349795</v>
      </c>
      <c r="AH3899">
        <f t="shared" ca="1" si="383"/>
        <v>28.865245499168108</v>
      </c>
      <c r="AI3899">
        <f t="shared" ca="1" si="384"/>
        <v>0.77666107609478308</v>
      </c>
      <c r="AX3899">
        <f t="shared" ca="1" si="385"/>
        <v>0.26512564029813196</v>
      </c>
    </row>
    <row r="3900" spans="1:50">
      <c r="A3900">
        <f t="shared" ca="1" si="381"/>
        <v>0.14259643755339446</v>
      </c>
      <c r="R3900">
        <f t="shared" ca="1" si="382"/>
        <v>0.85523133604360213</v>
      </c>
      <c r="AH3900">
        <f t="shared" ca="1" si="383"/>
        <v>8.4622921797988848</v>
      </c>
      <c r="AI3900">
        <f t="shared" ca="1" si="384"/>
        <v>0.1432207778725707</v>
      </c>
      <c r="AX3900">
        <f t="shared" ca="1" si="385"/>
        <v>0.86456023743330579</v>
      </c>
    </row>
    <row r="3901" spans="1:50">
      <c r="A3901">
        <f t="shared" ca="1" si="381"/>
        <v>0.46384733624809138</v>
      </c>
      <c r="R3901">
        <f t="shared" ca="1" si="382"/>
        <v>0.48738821694062634</v>
      </c>
      <c r="AH3901">
        <f t="shared" ca="1" si="383"/>
        <v>23.399500682789736</v>
      </c>
      <c r="AI3901">
        <f t="shared" ca="1" si="384"/>
        <v>0.64620671803754814</v>
      </c>
      <c r="AX3901">
        <f t="shared" ca="1" si="385"/>
        <v>7.3592014364624054</v>
      </c>
    </row>
    <row r="3902" spans="1:50">
      <c r="A3902">
        <f t="shared" ca="1" si="381"/>
        <v>0.79329658110888002</v>
      </c>
      <c r="R3902">
        <f t="shared" ca="1" si="382"/>
        <v>-0.59161260745705002</v>
      </c>
      <c r="AH3902">
        <f t="shared" ca="1" si="383"/>
        <v>15.853830443650551</v>
      </c>
      <c r="AI3902">
        <f t="shared" ca="1" si="384"/>
        <v>0.41701955231451704</v>
      </c>
      <c r="AX3902">
        <f t="shared" ca="1" si="385"/>
        <v>9.451144985793844E-2</v>
      </c>
    </row>
    <row r="3903" spans="1:50">
      <c r="A3903">
        <f t="shared" ca="1" si="381"/>
        <v>0.29363825353715678</v>
      </c>
      <c r="R3903">
        <f t="shared" ca="1" si="382"/>
        <v>-1.143678888000933</v>
      </c>
      <c r="AH3903">
        <f t="shared" ca="1" si="383"/>
        <v>25.215834138126787</v>
      </c>
      <c r="AI3903">
        <f t="shared" ca="1" si="384"/>
        <v>0.69287256126557917</v>
      </c>
      <c r="AX3903">
        <f t="shared" ca="1" si="385"/>
        <v>0.48373112036440685</v>
      </c>
    </row>
    <row r="3904" spans="1:50">
      <c r="A3904">
        <f t="shared" ca="1" si="381"/>
        <v>0.36813282336239261</v>
      </c>
      <c r="R3904">
        <f t="shared" ca="1" si="382"/>
        <v>-4.4958516110746805E-2</v>
      </c>
      <c r="AH3904">
        <f t="shared" ca="1" si="383"/>
        <v>33.288126953040333</v>
      </c>
      <c r="AI3904">
        <f t="shared" ca="1" si="384"/>
        <v>0.86035664963115155</v>
      </c>
      <c r="AX3904">
        <f t="shared" ca="1" si="385"/>
        <v>1.9598975680634823</v>
      </c>
    </row>
    <row r="3905" spans="1:50">
      <c r="A3905">
        <f t="shared" ca="1" si="381"/>
        <v>0.1722373636505391</v>
      </c>
      <c r="R3905">
        <f t="shared" ca="1" si="382"/>
        <v>-0.60992201704892657</v>
      </c>
      <c r="AH3905">
        <f t="shared" ca="1" si="383"/>
        <v>19.176632438692064</v>
      </c>
      <c r="AI3905">
        <f t="shared" ca="1" si="384"/>
        <v>0.52496000609025484</v>
      </c>
      <c r="AX3905">
        <f t="shared" ca="1" si="385"/>
        <v>0.49946865746316454</v>
      </c>
    </row>
    <row r="3906" spans="1:50">
      <c r="A3906">
        <f t="shared" ca="1" si="381"/>
        <v>0.51959642662782213</v>
      </c>
      <c r="R3906">
        <f t="shared" ca="1" si="382"/>
        <v>0.41822403485091203</v>
      </c>
      <c r="AH3906">
        <f t="shared" ca="1" si="383"/>
        <v>27.418682820133146</v>
      </c>
      <c r="AI3906">
        <f t="shared" ca="1" si="384"/>
        <v>0.74504205721112504</v>
      </c>
      <c r="AX3906">
        <f t="shared" ca="1" si="385"/>
        <v>0.53206159650614204</v>
      </c>
    </row>
    <row r="3907" spans="1:50">
      <c r="A3907">
        <f t="shared" ref="A3907:A3970" ca="1" si="386">RAND()</f>
        <v>2.7375719033229662E-2</v>
      </c>
      <c r="R3907">
        <f t="shared" ref="R3907:R3970" ca="1" si="387">_xlfn.NORM.INV(RAND(),0,1)</f>
        <v>-0.2380776812176934</v>
      </c>
      <c r="AH3907">
        <f t="shared" ref="AH3907:AH3970" ca="1" si="388">IF(AI3907&lt;$AL$4,$AL$1+SQRT(AI3907*($AL$2-$AL$1)*($AL$3-$AL$1)),$AL$2-SQRT((1-AI3907)*($AL$2-$AL$1)*($AL$2-$AL$3)))</f>
        <v>29.451468826551753</v>
      </c>
      <c r="AI3907">
        <f t="shared" ref="AI3907:AI3970" ca="1" si="389">RAND()</f>
        <v>0.78887893330691283</v>
      </c>
      <c r="AX3907">
        <f t="shared" ref="AX3907:AX3970" ca="1" si="390">-LN(1-RAND())/$AW$2</f>
        <v>1.3205861792624223</v>
      </c>
    </row>
    <row r="3908" spans="1:50">
      <c r="A3908">
        <f t="shared" ca="1" si="386"/>
        <v>0.26284136997298935</v>
      </c>
      <c r="R3908">
        <f t="shared" ca="1" si="387"/>
        <v>0.56948340430581645</v>
      </c>
      <c r="AH3908">
        <f t="shared" ca="1" si="388"/>
        <v>38.931793291378732</v>
      </c>
      <c r="AI3908">
        <f t="shared" ca="1" si="389"/>
        <v>0.93874740012761559</v>
      </c>
      <c r="AX3908">
        <f t="shared" ca="1" si="390"/>
        <v>0.51525478363154442</v>
      </c>
    </row>
    <row r="3909" spans="1:50">
      <c r="A3909">
        <f t="shared" ca="1" si="386"/>
        <v>0.8999797583382374</v>
      </c>
      <c r="R3909">
        <f t="shared" ca="1" si="387"/>
        <v>-0.20264657410932574</v>
      </c>
      <c r="AH3909">
        <f t="shared" ca="1" si="388"/>
        <v>36.518580539618995</v>
      </c>
      <c r="AI3909">
        <f t="shared" ca="1" si="389"/>
        <v>0.90912566466663014</v>
      </c>
      <c r="AX3909">
        <f t="shared" ca="1" si="390"/>
        <v>3.2828725913330339</v>
      </c>
    </row>
    <row r="3910" spans="1:50">
      <c r="A3910">
        <f t="shared" ca="1" si="386"/>
        <v>0.40170265083751733</v>
      </c>
      <c r="R3910">
        <f t="shared" ca="1" si="387"/>
        <v>0.63960880570431888</v>
      </c>
      <c r="AH3910">
        <f t="shared" ca="1" si="388"/>
        <v>31.913584978673512</v>
      </c>
      <c r="AI3910">
        <f t="shared" ca="1" si="389"/>
        <v>0.83644079583816777</v>
      </c>
      <c r="AX3910">
        <f t="shared" ca="1" si="390"/>
        <v>0.75995464020609571</v>
      </c>
    </row>
    <row r="3911" spans="1:50">
      <c r="A3911">
        <f t="shared" ca="1" si="386"/>
        <v>0.10421793467369356</v>
      </c>
      <c r="R3911">
        <f t="shared" ca="1" si="387"/>
        <v>0.26014021256387193</v>
      </c>
      <c r="AH3911">
        <f t="shared" ca="1" si="388"/>
        <v>14.908441337253365</v>
      </c>
      <c r="AI3911">
        <f t="shared" ca="1" si="389"/>
        <v>0.3842912553095057</v>
      </c>
      <c r="AX3911">
        <f t="shared" ca="1" si="390"/>
        <v>2.5678758203092564</v>
      </c>
    </row>
    <row r="3912" spans="1:50">
      <c r="A3912">
        <f t="shared" ca="1" si="386"/>
        <v>0.42632231993657232</v>
      </c>
      <c r="R3912">
        <f t="shared" ca="1" si="387"/>
        <v>1.274574685768858</v>
      </c>
      <c r="AH3912">
        <f t="shared" ca="1" si="388"/>
        <v>10.804772326181336</v>
      </c>
      <c r="AI3912">
        <f t="shared" ca="1" si="389"/>
        <v>0.23186706379875976</v>
      </c>
      <c r="AX3912">
        <f t="shared" ca="1" si="390"/>
        <v>0.23412657099705891</v>
      </c>
    </row>
    <row r="3913" spans="1:50">
      <c r="A3913">
        <f t="shared" ca="1" si="386"/>
        <v>0.11961405940009062</v>
      </c>
      <c r="R3913">
        <f t="shared" ca="1" si="387"/>
        <v>-0.80033718050402702</v>
      </c>
      <c r="AH3913">
        <f t="shared" ca="1" si="388"/>
        <v>7.0314091500160147</v>
      </c>
      <c r="AI3913">
        <f t="shared" ca="1" si="389"/>
        <v>9.8881429269857879E-2</v>
      </c>
      <c r="AX3913">
        <f t="shared" ca="1" si="390"/>
        <v>0.9979847892689625</v>
      </c>
    </row>
    <row r="3914" spans="1:50">
      <c r="A3914">
        <f t="shared" ca="1" si="386"/>
        <v>0.60515569053268847</v>
      </c>
      <c r="R3914">
        <f t="shared" ca="1" si="387"/>
        <v>0.69034075138004836</v>
      </c>
      <c r="AH3914">
        <f t="shared" ca="1" si="388"/>
        <v>6.5763451848536958</v>
      </c>
      <c r="AI3914">
        <f t="shared" ca="1" si="389"/>
        <v>8.6496631980696792E-2</v>
      </c>
      <c r="AX3914">
        <f t="shared" ca="1" si="390"/>
        <v>1.5799730334052089</v>
      </c>
    </row>
    <row r="3915" spans="1:50">
      <c r="A3915">
        <f t="shared" ca="1" si="386"/>
        <v>5.6074395254636755E-2</v>
      </c>
      <c r="R3915">
        <f t="shared" ca="1" si="387"/>
        <v>-1.5175395342023958</v>
      </c>
      <c r="AH3915">
        <f t="shared" ca="1" si="388"/>
        <v>19.805103825279684</v>
      </c>
      <c r="AI3915">
        <f t="shared" ca="1" si="389"/>
        <v>0.54413412249893023</v>
      </c>
      <c r="AX3915">
        <f t="shared" ca="1" si="390"/>
        <v>2.2917946976084296</v>
      </c>
    </row>
    <row r="3916" spans="1:50">
      <c r="A3916">
        <f t="shared" ca="1" si="386"/>
        <v>0.31720387684046303</v>
      </c>
      <c r="R3916">
        <f t="shared" ca="1" si="387"/>
        <v>0.12944147473743642</v>
      </c>
      <c r="AH3916">
        <f t="shared" ca="1" si="388"/>
        <v>21.23748312499005</v>
      </c>
      <c r="AI3916">
        <f t="shared" ca="1" si="389"/>
        <v>0.58635881150738389</v>
      </c>
      <c r="AX3916">
        <f t="shared" ca="1" si="390"/>
        <v>8.5257944820291112</v>
      </c>
    </row>
    <row r="3917" spans="1:50">
      <c r="A3917">
        <f t="shared" ca="1" si="386"/>
        <v>6.712857708375497E-2</v>
      </c>
      <c r="R3917">
        <f t="shared" ca="1" si="387"/>
        <v>-0.58863276107114348</v>
      </c>
      <c r="AH3917">
        <f t="shared" ca="1" si="388"/>
        <v>33.811632279744082</v>
      </c>
      <c r="AI3917">
        <f t="shared" ca="1" si="389"/>
        <v>0.86896837527688808</v>
      </c>
      <c r="AX3917">
        <f t="shared" ca="1" si="390"/>
        <v>0.82899615782250735</v>
      </c>
    </row>
    <row r="3918" spans="1:50">
      <c r="A3918">
        <f t="shared" ca="1" si="386"/>
        <v>0.32038659589905849</v>
      </c>
      <c r="R3918">
        <f t="shared" ca="1" si="387"/>
        <v>1.4415993699681451</v>
      </c>
      <c r="AH3918">
        <f t="shared" ca="1" si="388"/>
        <v>28.311759960992237</v>
      </c>
      <c r="AI3918">
        <f t="shared" ca="1" si="389"/>
        <v>0.76481012200519027</v>
      </c>
      <c r="AX3918">
        <f t="shared" ca="1" si="390"/>
        <v>1.1264283974928582</v>
      </c>
    </row>
    <row r="3919" spans="1:50">
      <c r="A3919">
        <f t="shared" ca="1" si="386"/>
        <v>0.44818396334144517</v>
      </c>
      <c r="R3919">
        <f t="shared" ca="1" si="387"/>
        <v>-2.1308679072816985</v>
      </c>
      <c r="AH3919">
        <f t="shared" ca="1" si="388"/>
        <v>11.590780867146144</v>
      </c>
      <c r="AI3919">
        <f t="shared" ca="1" si="389"/>
        <v>0.2623659428022066</v>
      </c>
      <c r="AX3919">
        <f t="shared" ca="1" si="390"/>
        <v>0.35161371256790075</v>
      </c>
    </row>
    <row r="3920" spans="1:50">
      <c r="A3920">
        <f t="shared" ca="1" si="386"/>
        <v>0.67846068891428601</v>
      </c>
      <c r="R3920">
        <f t="shared" ca="1" si="387"/>
        <v>-6.5746394473999797E-2</v>
      </c>
      <c r="AH3920">
        <f t="shared" ca="1" si="388"/>
        <v>20.060739687723228</v>
      </c>
      <c r="AI3920">
        <f t="shared" ca="1" si="389"/>
        <v>0.55182034597686447</v>
      </c>
      <c r="AX3920">
        <f t="shared" ca="1" si="390"/>
        <v>3.5967603628499427</v>
      </c>
    </row>
    <row r="3921" spans="1:50">
      <c r="A3921">
        <f t="shared" ca="1" si="386"/>
        <v>0.71020885699893266</v>
      </c>
      <c r="R3921">
        <f t="shared" ca="1" si="387"/>
        <v>0.42608657453075771</v>
      </c>
      <c r="AH3921">
        <f t="shared" ca="1" si="388"/>
        <v>24.694850170895574</v>
      </c>
      <c r="AI3921">
        <f t="shared" ca="1" si="389"/>
        <v>0.6798246960632881</v>
      </c>
      <c r="AX3921">
        <f t="shared" ca="1" si="390"/>
        <v>0.71487098221523115</v>
      </c>
    </row>
    <row r="3922" spans="1:50">
      <c r="A3922">
        <f t="shared" ca="1" si="386"/>
        <v>0.56257758485567677</v>
      </c>
      <c r="R3922">
        <f t="shared" ca="1" si="387"/>
        <v>7.5376177551657472E-2</v>
      </c>
      <c r="AH3922">
        <f t="shared" ca="1" si="388"/>
        <v>35.960095715387148</v>
      </c>
      <c r="AI3922">
        <f t="shared" ca="1" si="389"/>
        <v>0.90144054383945482</v>
      </c>
      <c r="AX3922">
        <f t="shared" ca="1" si="390"/>
        <v>1.2908163213505617</v>
      </c>
    </row>
    <row r="3923" spans="1:50">
      <c r="A3923">
        <f t="shared" ca="1" si="386"/>
        <v>0.6896265509355024</v>
      </c>
      <c r="R3923">
        <f t="shared" ca="1" si="387"/>
        <v>-1.070387590733328</v>
      </c>
      <c r="AH3923">
        <f t="shared" ca="1" si="388"/>
        <v>29.40177228238138</v>
      </c>
      <c r="AI3923">
        <f t="shared" ca="1" si="389"/>
        <v>0.78785650744656399</v>
      </c>
      <c r="AX3923">
        <f t="shared" ca="1" si="390"/>
        <v>0.17832844783883886</v>
      </c>
    </row>
    <row r="3924" spans="1:50">
      <c r="A3924">
        <f t="shared" ca="1" si="386"/>
        <v>0.77956863646179597</v>
      </c>
      <c r="R3924">
        <f t="shared" ca="1" si="387"/>
        <v>-2.1057078447925055</v>
      </c>
      <c r="AH3924">
        <f t="shared" ca="1" si="388"/>
        <v>11.794452404112334</v>
      </c>
      <c r="AI3924">
        <f t="shared" ca="1" si="389"/>
        <v>0.27016806644918112</v>
      </c>
      <c r="AX3924">
        <f t="shared" ca="1" si="390"/>
        <v>0.38764616070463676</v>
      </c>
    </row>
    <row r="3925" spans="1:50">
      <c r="A3925">
        <f t="shared" ca="1" si="386"/>
        <v>0.18202040519605656</v>
      </c>
      <c r="R3925">
        <f t="shared" ca="1" si="387"/>
        <v>0.7436327264102045</v>
      </c>
      <c r="AH3925">
        <f t="shared" ca="1" si="388"/>
        <v>11.767883685927927</v>
      </c>
      <c r="AI3925">
        <f t="shared" ca="1" si="389"/>
        <v>0.2691526410736319</v>
      </c>
      <c r="AX3925">
        <f t="shared" ca="1" si="390"/>
        <v>0.33599666302687464</v>
      </c>
    </row>
    <row r="3926" spans="1:50">
      <c r="A3926">
        <f t="shared" ca="1" si="386"/>
        <v>0.26788679166430973</v>
      </c>
      <c r="R3926">
        <f t="shared" ca="1" si="387"/>
        <v>-0.1658889070877472</v>
      </c>
      <c r="AH3926">
        <f t="shared" ca="1" si="388"/>
        <v>5.7671970784478344</v>
      </c>
      <c r="AI3926">
        <f t="shared" ca="1" si="389"/>
        <v>6.652112428331447E-2</v>
      </c>
      <c r="AX3926">
        <f t="shared" ca="1" si="390"/>
        <v>0.37723671168824208</v>
      </c>
    </row>
    <row r="3927" spans="1:50">
      <c r="A3927">
        <f t="shared" ca="1" si="386"/>
        <v>0.42528400726817717</v>
      </c>
      <c r="R3927">
        <f t="shared" ca="1" si="387"/>
        <v>0.5551415090260825</v>
      </c>
      <c r="AH3927">
        <f t="shared" ca="1" si="388"/>
        <v>13.428391904001245</v>
      </c>
      <c r="AI3927">
        <f t="shared" ca="1" si="389"/>
        <v>0.33125874063633909</v>
      </c>
      <c r="AX3927">
        <f t="shared" ca="1" si="390"/>
        <v>0.33773939357139637</v>
      </c>
    </row>
    <row r="3928" spans="1:50">
      <c r="A3928">
        <f t="shared" ca="1" si="386"/>
        <v>0.42035239498605848</v>
      </c>
      <c r="R3928">
        <f t="shared" ca="1" si="387"/>
        <v>-2.347121097831914E-2</v>
      </c>
      <c r="AH3928">
        <f t="shared" ca="1" si="388"/>
        <v>15.642921271174814</v>
      </c>
      <c r="AI3928">
        <f t="shared" ca="1" si="389"/>
        <v>0.40979557061065397</v>
      </c>
      <c r="AX3928">
        <f t="shared" ca="1" si="390"/>
        <v>1.7887906265490803</v>
      </c>
    </row>
    <row r="3929" spans="1:50">
      <c r="A3929">
        <f t="shared" ca="1" si="386"/>
        <v>0.97285573656840529</v>
      </c>
      <c r="R3929">
        <f t="shared" ca="1" si="387"/>
        <v>1.2550791866350977</v>
      </c>
      <c r="AH3929">
        <f t="shared" ca="1" si="388"/>
        <v>11.392230663869285</v>
      </c>
      <c r="AI3929">
        <f t="shared" ca="1" si="389"/>
        <v>0.25472007344406233</v>
      </c>
      <c r="AX3929">
        <f t="shared" ca="1" si="390"/>
        <v>6.4653686003513018</v>
      </c>
    </row>
    <row r="3930" spans="1:50">
      <c r="A3930">
        <f t="shared" ca="1" si="386"/>
        <v>0.50599274667548944</v>
      </c>
      <c r="R3930">
        <f t="shared" ca="1" si="387"/>
        <v>-2.0480455628137641E-2</v>
      </c>
      <c r="AH3930">
        <f t="shared" ca="1" si="388"/>
        <v>48.499732372145708</v>
      </c>
      <c r="AI3930">
        <f t="shared" ca="1" si="389"/>
        <v>0.99887459852240623</v>
      </c>
      <c r="AX3930">
        <f t="shared" ca="1" si="390"/>
        <v>0.85101153877051505</v>
      </c>
    </row>
    <row r="3931" spans="1:50">
      <c r="A3931">
        <f t="shared" ca="1" si="386"/>
        <v>0.3367967648200012</v>
      </c>
      <c r="R3931">
        <f t="shared" ca="1" si="387"/>
        <v>0.94554827768912775</v>
      </c>
      <c r="AH3931">
        <f t="shared" ca="1" si="388"/>
        <v>23.644997588872126</v>
      </c>
      <c r="AI3931">
        <f t="shared" ca="1" si="389"/>
        <v>0.65270692395472196</v>
      </c>
      <c r="AX3931">
        <f t="shared" ca="1" si="390"/>
        <v>0.91297001900424157</v>
      </c>
    </row>
    <row r="3932" spans="1:50">
      <c r="A3932">
        <f t="shared" ca="1" si="386"/>
        <v>0.7104206353279906</v>
      </c>
      <c r="R3932">
        <f t="shared" ca="1" si="387"/>
        <v>0.95943791181676075</v>
      </c>
      <c r="AH3932">
        <f t="shared" ca="1" si="388"/>
        <v>17.861754567650067</v>
      </c>
      <c r="AI3932">
        <f t="shared" ca="1" si="389"/>
        <v>0.48356659026501936</v>
      </c>
      <c r="AX3932">
        <f t="shared" ca="1" si="390"/>
        <v>0.85465546402784309</v>
      </c>
    </row>
    <row r="3933" spans="1:50">
      <c r="A3933">
        <f t="shared" ca="1" si="386"/>
        <v>0.76096158806586545</v>
      </c>
      <c r="R3933">
        <f t="shared" ca="1" si="387"/>
        <v>-1.9425941857416129</v>
      </c>
      <c r="AH3933">
        <f t="shared" ca="1" si="388"/>
        <v>45.013403906145555</v>
      </c>
      <c r="AI3933">
        <f t="shared" ca="1" si="389"/>
        <v>0.98756692969837778</v>
      </c>
      <c r="AX3933">
        <f t="shared" ca="1" si="390"/>
        <v>0.69901071000616466</v>
      </c>
    </row>
    <row r="3934" spans="1:50">
      <c r="A3934">
        <f t="shared" ca="1" si="386"/>
        <v>0.79211506568617862</v>
      </c>
      <c r="R3934">
        <f t="shared" ca="1" si="387"/>
        <v>-1.6971141303194175</v>
      </c>
      <c r="AH3934">
        <f t="shared" ca="1" si="388"/>
        <v>27.835692471411726</v>
      </c>
      <c r="AI3934">
        <f t="shared" ca="1" si="389"/>
        <v>0.75437173588908257</v>
      </c>
      <c r="AX3934">
        <f t="shared" ca="1" si="390"/>
        <v>0.49821617075084484</v>
      </c>
    </row>
    <row r="3935" spans="1:50">
      <c r="A3935">
        <f t="shared" ca="1" si="386"/>
        <v>5.2906673047016239E-2</v>
      </c>
      <c r="R3935">
        <f t="shared" ca="1" si="387"/>
        <v>0.35195155896815539</v>
      </c>
      <c r="AH3935">
        <f t="shared" ca="1" si="388"/>
        <v>10.765846508288895</v>
      </c>
      <c r="AI3935">
        <f t="shared" ca="1" si="389"/>
        <v>0.23034059989442657</v>
      </c>
      <c r="AX3935">
        <f t="shared" ca="1" si="390"/>
        <v>2.0493917269482345</v>
      </c>
    </row>
    <row r="3936" spans="1:50">
      <c r="A3936">
        <f t="shared" ca="1" si="386"/>
        <v>0.32419104085569672</v>
      </c>
      <c r="R3936">
        <f t="shared" ca="1" si="387"/>
        <v>-0.82532605270114368</v>
      </c>
      <c r="AH3936">
        <f t="shared" ca="1" si="388"/>
        <v>17.680020644170433</v>
      </c>
      <c r="AI3936">
        <f t="shared" ca="1" si="389"/>
        <v>0.47770946721937524</v>
      </c>
      <c r="AX3936">
        <f t="shared" ca="1" si="390"/>
        <v>1.5670171583029919</v>
      </c>
    </row>
    <row r="3937" spans="1:50">
      <c r="A3937">
        <f t="shared" ca="1" si="386"/>
        <v>0.28567075196958869</v>
      </c>
      <c r="R3937">
        <f t="shared" ca="1" si="387"/>
        <v>1.8429598780863272</v>
      </c>
      <c r="AH3937">
        <f t="shared" ca="1" si="388"/>
        <v>16.982046728765361</v>
      </c>
      <c r="AI3937">
        <f t="shared" ca="1" si="389"/>
        <v>0.45490738088928295</v>
      </c>
      <c r="AX3937">
        <f t="shared" ca="1" si="390"/>
        <v>3.6320453191350563</v>
      </c>
    </row>
    <row r="3938" spans="1:50">
      <c r="A3938">
        <f t="shared" ca="1" si="386"/>
        <v>0.27893026064698911</v>
      </c>
      <c r="R3938">
        <f t="shared" ca="1" si="387"/>
        <v>-2.3400392283063605</v>
      </c>
      <c r="AH3938">
        <f t="shared" ca="1" si="388"/>
        <v>24.048145408225349</v>
      </c>
      <c r="AI3938">
        <f t="shared" ca="1" si="389"/>
        <v>0.66325062162369242</v>
      </c>
      <c r="AX3938">
        <f t="shared" ca="1" si="390"/>
        <v>2.6691582764157995</v>
      </c>
    </row>
    <row r="3939" spans="1:50">
      <c r="A3939">
        <f t="shared" ca="1" si="386"/>
        <v>0.9747942989441829</v>
      </c>
      <c r="R3939">
        <f t="shared" ca="1" si="387"/>
        <v>1.3159948824212597</v>
      </c>
      <c r="AH3939">
        <f t="shared" ca="1" si="388"/>
        <v>7.4372257373809356</v>
      </c>
      <c r="AI3939">
        <f t="shared" ca="1" si="389"/>
        <v>0.1106246533375228</v>
      </c>
      <c r="AX3939">
        <f t="shared" ca="1" si="390"/>
        <v>0.88306904580019108</v>
      </c>
    </row>
    <row r="3940" spans="1:50">
      <c r="A3940">
        <f t="shared" ca="1" si="386"/>
        <v>0.60846277311976871</v>
      </c>
      <c r="R3940">
        <f t="shared" ca="1" si="387"/>
        <v>0.294757491283964</v>
      </c>
      <c r="AH3940">
        <f t="shared" ca="1" si="388"/>
        <v>34.653189590535874</v>
      </c>
      <c r="AI3940">
        <f t="shared" ca="1" si="389"/>
        <v>0.88223770512798183</v>
      </c>
      <c r="AX3940">
        <f t="shared" ca="1" si="390"/>
        <v>3.529728446719218</v>
      </c>
    </row>
    <row r="3941" spans="1:50">
      <c r="A3941">
        <f t="shared" ca="1" si="386"/>
        <v>0.52042534405043483</v>
      </c>
      <c r="R3941">
        <f t="shared" ca="1" si="387"/>
        <v>-0.49442830915380365</v>
      </c>
      <c r="AH3941">
        <f t="shared" ca="1" si="388"/>
        <v>12.257350428945806</v>
      </c>
      <c r="AI3941">
        <f t="shared" ca="1" si="389"/>
        <v>0.28774620167830134</v>
      </c>
      <c r="AX3941">
        <f t="shared" ca="1" si="390"/>
        <v>2.2125876153182307</v>
      </c>
    </row>
    <row r="3942" spans="1:50">
      <c r="A3942">
        <f t="shared" ca="1" si="386"/>
        <v>0.63362477673935891</v>
      </c>
      <c r="R3942">
        <f t="shared" ca="1" si="387"/>
        <v>2.3570000060294881E-2</v>
      </c>
      <c r="AH3942">
        <f t="shared" ca="1" si="388"/>
        <v>32.102208723919311</v>
      </c>
      <c r="AI3942">
        <f t="shared" ca="1" si="389"/>
        <v>0.83983453371892502</v>
      </c>
      <c r="AX3942">
        <f t="shared" ca="1" si="390"/>
        <v>0.20331013410294632</v>
      </c>
    </row>
    <row r="3943" spans="1:50">
      <c r="A3943">
        <f t="shared" ca="1" si="386"/>
        <v>0.81251653007908042</v>
      </c>
      <c r="R3943">
        <f t="shared" ca="1" si="387"/>
        <v>-0.7783787827578651</v>
      </c>
      <c r="AH3943">
        <f t="shared" ca="1" si="388"/>
        <v>32.5352741440351</v>
      </c>
      <c r="AI3943">
        <f t="shared" ca="1" si="389"/>
        <v>0.84749167538799564</v>
      </c>
      <c r="AX3943">
        <f t="shared" ca="1" si="390"/>
        <v>3.2577446218094401</v>
      </c>
    </row>
    <row r="3944" spans="1:50">
      <c r="A3944">
        <f t="shared" ca="1" si="386"/>
        <v>6.3540357239124212E-2</v>
      </c>
      <c r="R3944">
        <f t="shared" ca="1" si="387"/>
        <v>-7.4051779599196607E-2</v>
      </c>
      <c r="AH3944">
        <f t="shared" ca="1" si="388"/>
        <v>28.285730357790992</v>
      </c>
      <c r="AI3944">
        <f t="shared" ca="1" si="389"/>
        <v>0.76424524695272011</v>
      </c>
      <c r="AX3944">
        <f t="shared" ca="1" si="390"/>
        <v>0.35444861430583902</v>
      </c>
    </row>
    <row r="3945" spans="1:50">
      <c r="A3945">
        <f t="shared" ca="1" si="386"/>
        <v>0.83676691131277969</v>
      </c>
      <c r="R3945">
        <f t="shared" ca="1" si="387"/>
        <v>1.139310630094031</v>
      </c>
      <c r="AH3945">
        <f t="shared" ca="1" si="388"/>
        <v>36.970251154347203</v>
      </c>
      <c r="AI3945">
        <f t="shared" ca="1" si="389"/>
        <v>0.9151128225096048</v>
      </c>
      <c r="AX3945">
        <f t="shared" ca="1" si="390"/>
        <v>3.4153650577723362</v>
      </c>
    </row>
    <row r="3946" spans="1:50">
      <c r="A3946">
        <f t="shared" ca="1" si="386"/>
        <v>0.26486707624802941</v>
      </c>
      <c r="R3946">
        <f t="shared" ca="1" si="387"/>
        <v>0.27223132768183939</v>
      </c>
      <c r="AH3946">
        <f t="shared" ca="1" si="388"/>
        <v>2.1276254267831409</v>
      </c>
      <c r="AI3946">
        <f t="shared" ca="1" si="389"/>
        <v>9.0535799133882877E-3</v>
      </c>
      <c r="AX3946">
        <f t="shared" ca="1" si="390"/>
        <v>3.6921168372145341</v>
      </c>
    </row>
    <row r="3947" spans="1:50">
      <c r="A3947">
        <f t="shared" ca="1" si="386"/>
        <v>3.7209383323060674E-2</v>
      </c>
      <c r="R3947">
        <f t="shared" ca="1" si="387"/>
        <v>-1.7306924728518084E-2</v>
      </c>
      <c r="AH3947">
        <f t="shared" ca="1" si="388"/>
        <v>29.006510613053507</v>
      </c>
      <c r="AI3947">
        <f t="shared" ca="1" si="389"/>
        <v>0.77963670168008248</v>
      </c>
      <c r="AX3947">
        <f t="shared" ca="1" si="390"/>
        <v>2.8023095911510674</v>
      </c>
    </row>
    <row r="3948" spans="1:50">
      <c r="A3948">
        <f t="shared" ca="1" si="386"/>
        <v>0.68857763247408921</v>
      </c>
      <c r="R3948">
        <f t="shared" ca="1" si="387"/>
        <v>0.18399266753801458</v>
      </c>
      <c r="AH3948">
        <f t="shared" ca="1" si="388"/>
        <v>10.349405451507188</v>
      </c>
      <c r="AI3948">
        <f t="shared" ca="1" si="389"/>
        <v>0.21391517597551613</v>
      </c>
      <c r="AX3948">
        <f t="shared" ca="1" si="390"/>
        <v>1.6664657188692913</v>
      </c>
    </row>
    <row r="3949" spans="1:50">
      <c r="A3949">
        <f t="shared" ca="1" si="386"/>
        <v>0.70536081067136169</v>
      </c>
      <c r="R3949">
        <f t="shared" ca="1" si="387"/>
        <v>0.70657374078055057</v>
      </c>
      <c r="AH3949">
        <f t="shared" ca="1" si="388"/>
        <v>15.357668270276193</v>
      </c>
      <c r="AI3949">
        <f t="shared" ca="1" si="389"/>
        <v>0.39995442616388555</v>
      </c>
      <c r="AX3949">
        <f t="shared" ca="1" si="390"/>
        <v>4.3911411634173358</v>
      </c>
    </row>
    <row r="3950" spans="1:50">
      <c r="A3950">
        <f t="shared" ca="1" si="386"/>
        <v>0.71758283001603129</v>
      </c>
      <c r="R3950">
        <f t="shared" ca="1" si="387"/>
        <v>0.54846936478070951</v>
      </c>
      <c r="AH3950">
        <f t="shared" ca="1" si="388"/>
        <v>24.840702663787802</v>
      </c>
      <c r="AI3950">
        <f t="shared" ca="1" si="389"/>
        <v>0.68350487877403288</v>
      </c>
      <c r="AX3950">
        <f t="shared" ca="1" si="390"/>
        <v>2.2975852373872518</v>
      </c>
    </row>
    <row r="3951" spans="1:50">
      <c r="A3951">
        <f t="shared" ca="1" si="386"/>
        <v>1.4841839446746996E-2</v>
      </c>
      <c r="R3951">
        <f t="shared" ca="1" si="387"/>
        <v>-1.195957823649066</v>
      </c>
      <c r="AH3951">
        <f t="shared" ca="1" si="388"/>
        <v>20.628500805123192</v>
      </c>
      <c r="AI3951">
        <f t="shared" ca="1" si="389"/>
        <v>0.56865751752267546</v>
      </c>
      <c r="AX3951">
        <f t="shared" ca="1" si="390"/>
        <v>2.2174086240664805</v>
      </c>
    </row>
    <row r="3952" spans="1:50">
      <c r="A3952">
        <f t="shared" ca="1" si="386"/>
        <v>3.4665992331749496E-2</v>
      </c>
      <c r="R3952">
        <f t="shared" ca="1" si="387"/>
        <v>4.663413038330002E-2</v>
      </c>
      <c r="AH3952">
        <f t="shared" ca="1" si="388"/>
        <v>11.907642733723549</v>
      </c>
      <c r="AI3952">
        <f t="shared" ca="1" si="389"/>
        <v>0.27448615894917794</v>
      </c>
      <c r="AX3952">
        <f t="shared" ca="1" si="390"/>
        <v>0.44941232345682192</v>
      </c>
    </row>
    <row r="3953" spans="1:50">
      <c r="A3953">
        <f t="shared" ca="1" si="386"/>
        <v>6.7242739681325547E-2</v>
      </c>
      <c r="R3953">
        <f t="shared" ca="1" si="387"/>
        <v>0.17872610488939236</v>
      </c>
      <c r="AH3953">
        <f t="shared" ca="1" si="388"/>
        <v>26.975692696711814</v>
      </c>
      <c r="AI3953">
        <f t="shared" ca="1" si="389"/>
        <v>0.73494063660187514</v>
      </c>
      <c r="AX3953">
        <f t="shared" ca="1" si="390"/>
        <v>8.8330259568399629</v>
      </c>
    </row>
    <row r="3954" spans="1:50">
      <c r="A3954">
        <f t="shared" ca="1" si="386"/>
        <v>0.26731582098566631</v>
      </c>
      <c r="R3954">
        <f t="shared" ca="1" si="387"/>
        <v>-9.4388109710614274E-2</v>
      </c>
      <c r="AH3954">
        <f t="shared" ca="1" si="388"/>
        <v>3.4781461685012895</v>
      </c>
      <c r="AI3954">
        <f t="shared" ca="1" si="389"/>
        <v>2.4195001538920402E-2</v>
      </c>
      <c r="AX3954">
        <f t="shared" ca="1" si="390"/>
        <v>1.6455415436505736</v>
      </c>
    </row>
    <row r="3955" spans="1:50">
      <c r="A3955">
        <f t="shared" ca="1" si="386"/>
        <v>0.70100276871886358</v>
      </c>
      <c r="R3955">
        <f t="shared" ca="1" si="387"/>
        <v>-0.39148159333544474</v>
      </c>
      <c r="AH3955">
        <f t="shared" ca="1" si="388"/>
        <v>13.370073709915026</v>
      </c>
      <c r="AI3955">
        <f t="shared" ca="1" si="389"/>
        <v>0.32912424999147072</v>
      </c>
      <c r="AX3955">
        <f t="shared" ca="1" si="390"/>
        <v>2.8410995748992911</v>
      </c>
    </row>
    <row r="3956" spans="1:50">
      <c r="A3956">
        <f t="shared" ca="1" si="386"/>
        <v>0.18868859079822897</v>
      </c>
      <c r="R3956">
        <f t="shared" ca="1" si="387"/>
        <v>-1.0264441336399968</v>
      </c>
      <c r="AH3956">
        <f t="shared" ca="1" si="388"/>
        <v>37.576602776003412</v>
      </c>
      <c r="AI3956">
        <f t="shared" ca="1" si="389"/>
        <v>0.92282960070739695</v>
      </c>
      <c r="AX3956">
        <f t="shared" ca="1" si="390"/>
        <v>0.79363974462697429</v>
      </c>
    </row>
    <row r="3957" spans="1:50">
      <c r="A3957">
        <f t="shared" ca="1" si="386"/>
        <v>0.79542046842474223</v>
      </c>
      <c r="R3957">
        <f t="shared" ca="1" si="387"/>
        <v>-0.48257678605482729</v>
      </c>
      <c r="AH3957">
        <f t="shared" ca="1" si="388"/>
        <v>22.395829677991593</v>
      </c>
      <c r="AI3957">
        <f t="shared" ca="1" si="389"/>
        <v>0.61900489041677509</v>
      </c>
      <c r="AX3957">
        <f t="shared" ca="1" si="390"/>
        <v>0.16449001784467338</v>
      </c>
    </row>
    <row r="3958" spans="1:50">
      <c r="A3958">
        <f t="shared" ca="1" si="386"/>
        <v>0.94828965321652925</v>
      </c>
      <c r="R3958">
        <f t="shared" ca="1" si="387"/>
        <v>-1.1971239198792434</v>
      </c>
      <c r="AH3958">
        <f t="shared" ca="1" si="388"/>
        <v>31.742505384109815</v>
      </c>
      <c r="AI3958">
        <f t="shared" ca="1" si="389"/>
        <v>0.83333194517537046</v>
      </c>
      <c r="AX3958">
        <f t="shared" ca="1" si="390"/>
        <v>1.9702478496292801</v>
      </c>
    </row>
    <row r="3959" spans="1:50">
      <c r="A3959">
        <f t="shared" ca="1" si="386"/>
        <v>0.29835153862067798</v>
      </c>
      <c r="R3959">
        <f t="shared" ca="1" si="387"/>
        <v>-2.7033078676198707</v>
      </c>
      <c r="AH3959">
        <f t="shared" ca="1" si="388"/>
        <v>36.425711749656543</v>
      </c>
      <c r="AI3959">
        <f t="shared" ca="1" si="389"/>
        <v>0.90786934924829377</v>
      </c>
      <c r="AX3959">
        <f t="shared" ca="1" si="390"/>
        <v>1.2315773592584696</v>
      </c>
    </row>
    <row r="3960" spans="1:50">
      <c r="A3960">
        <f t="shared" ca="1" si="386"/>
        <v>0.55145599279792079</v>
      </c>
      <c r="R3960">
        <f t="shared" ca="1" si="387"/>
        <v>-1.6354529551621466</v>
      </c>
      <c r="AH3960">
        <f t="shared" ca="1" si="388"/>
        <v>15.937108203406467</v>
      </c>
      <c r="AI3960">
        <f t="shared" ca="1" si="389"/>
        <v>0.41985970122678051</v>
      </c>
      <c r="AX3960">
        <f t="shared" ca="1" si="390"/>
        <v>0.64346447424062569</v>
      </c>
    </row>
    <row r="3961" spans="1:50">
      <c r="A3961">
        <f t="shared" ca="1" si="386"/>
        <v>0.70592235016322136</v>
      </c>
      <c r="R3961">
        <f t="shared" ca="1" si="387"/>
        <v>1.0465499644943179</v>
      </c>
      <c r="AH3961">
        <f t="shared" ca="1" si="388"/>
        <v>28.060702145307332</v>
      </c>
      <c r="AI3961">
        <f t="shared" ca="1" si="389"/>
        <v>0.75933360482153889</v>
      </c>
      <c r="AX3961">
        <f t="shared" ca="1" si="390"/>
        <v>3.7293169027116848</v>
      </c>
    </row>
    <row r="3962" spans="1:50">
      <c r="A3962">
        <f t="shared" ca="1" si="386"/>
        <v>0.79840486605763794</v>
      </c>
      <c r="R3962">
        <f t="shared" ca="1" si="387"/>
        <v>0.1884026570310332</v>
      </c>
      <c r="AH3962">
        <f t="shared" ca="1" si="388"/>
        <v>14.123693322756957</v>
      </c>
      <c r="AI3962">
        <f t="shared" ca="1" si="389"/>
        <v>0.35644530960020304</v>
      </c>
      <c r="AX3962">
        <f t="shared" ca="1" si="390"/>
        <v>1.2993282704598219</v>
      </c>
    </row>
    <row r="3963" spans="1:50">
      <c r="A3963">
        <f t="shared" ca="1" si="386"/>
        <v>0.81999076552167705</v>
      </c>
      <c r="R3963">
        <f t="shared" ca="1" si="387"/>
        <v>-0.51221768433374126</v>
      </c>
      <c r="AH3963">
        <f t="shared" ca="1" si="388"/>
        <v>8.1845873071523787</v>
      </c>
      <c r="AI3963">
        <f t="shared" ca="1" si="389"/>
        <v>0.13397493877679967</v>
      </c>
      <c r="AX3963">
        <f t="shared" ca="1" si="390"/>
        <v>0.62984082484950266</v>
      </c>
    </row>
    <row r="3964" spans="1:50">
      <c r="A3964">
        <f t="shared" ca="1" si="386"/>
        <v>0.67437277680144647</v>
      </c>
      <c r="R3964">
        <f t="shared" ca="1" si="387"/>
        <v>-1.1698488521005748</v>
      </c>
      <c r="AH3964">
        <f t="shared" ca="1" si="388"/>
        <v>16.870773703726314</v>
      </c>
      <c r="AI3964">
        <f t="shared" ca="1" si="389"/>
        <v>0.45122718250514415</v>
      </c>
      <c r="AX3964">
        <f t="shared" ca="1" si="390"/>
        <v>1.5833005622366236</v>
      </c>
    </row>
    <row r="3965" spans="1:50">
      <c r="A3965">
        <f t="shared" ca="1" si="386"/>
        <v>0.74471602711918361</v>
      </c>
      <c r="R3965">
        <f t="shared" ca="1" si="387"/>
        <v>0.41585882683435155</v>
      </c>
      <c r="AH3965">
        <f t="shared" ca="1" si="388"/>
        <v>25.001315273730089</v>
      </c>
      <c r="AI3965">
        <f t="shared" ca="1" si="389"/>
        <v>0.68753288097827969</v>
      </c>
      <c r="AX3965">
        <f t="shared" ca="1" si="390"/>
        <v>2.8194009207003812</v>
      </c>
    </row>
    <row r="3966" spans="1:50">
      <c r="A3966">
        <f t="shared" ca="1" si="386"/>
        <v>0.5519733727305729</v>
      </c>
      <c r="R3966">
        <f t="shared" ca="1" si="387"/>
        <v>8.9151738212104051E-2</v>
      </c>
      <c r="AH3966">
        <f t="shared" ca="1" si="388"/>
        <v>7.0113315259908022</v>
      </c>
      <c r="AI3966">
        <f t="shared" ca="1" si="389"/>
        <v>9.8317539534705012E-2</v>
      </c>
      <c r="AX3966">
        <f t="shared" ca="1" si="390"/>
        <v>0.69708891010718099</v>
      </c>
    </row>
    <row r="3967" spans="1:50">
      <c r="A3967">
        <f t="shared" ca="1" si="386"/>
        <v>0.13355756021680376</v>
      </c>
      <c r="R3967">
        <f t="shared" ca="1" si="387"/>
        <v>0.5487915447908126</v>
      </c>
      <c r="AH3967">
        <f t="shared" ca="1" si="388"/>
        <v>36.79016870263834</v>
      </c>
      <c r="AI3967">
        <f t="shared" ca="1" si="389"/>
        <v>0.91275017854762219</v>
      </c>
      <c r="AX3967">
        <f t="shared" ca="1" si="390"/>
        <v>1.3558531452540117</v>
      </c>
    </row>
    <row r="3968" spans="1:50">
      <c r="A3968">
        <f t="shared" ca="1" si="386"/>
        <v>0.72570821992125878</v>
      </c>
      <c r="R3968">
        <f t="shared" ca="1" si="387"/>
        <v>0.78014012628065099</v>
      </c>
      <c r="AH3968">
        <f t="shared" ca="1" si="388"/>
        <v>18.779865882367698</v>
      </c>
      <c r="AI3968">
        <f t="shared" ca="1" si="389"/>
        <v>0.51265161283852578</v>
      </c>
      <c r="AX3968">
        <f t="shared" ca="1" si="390"/>
        <v>5.9887451290165936</v>
      </c>
    </row>
    <row r="3969" spans="1:50">
      <c r="A3969">
        <f t="shared" ca="1" si="386"/>
        <v>2.7485669223827891E-3</v>
      </c>
      <c r="R3969">
        <f t="shared" ca="1" si="387"/>
        <v>1.5091770908035285</v>
      </c>
      <c r="AH3969">
        <f t="shared" ca="1" si="388"/>
        <v>21.374341756299891</v>
      </c>
      <c r="AI3969">
        <f t="shared" ca="1" si="389"/>
        <v>0.59028584505744197</v>
      </c>
      <c r="AX3969">
        <f t="shared" ca="1" si="390"/>
        <v>3.1273509089715561</v>
      </c>
    </row>
    <row r="3970" spans="1:50">
      <c r="A3970">
        <f t="shared" ca="1" si="386"/>
        <v>0.96918346603724426</v>
      </c>
      <c r="R3970">
        <f t="shared" ca="1" si="387"/>
        <v>0.36777884769841729</v>
      </c>
      <c r="AH3970">
        <f t="shared" ca="1" si="388"/>
        <v>35.965208571878605</v>
      </c>
      <c r="AI3970">
        <f t="shared" ca="1" si="389"/>
        <v>0.90151231478456506</v>
      </c>
      <c r="AX3970">
        <f t="shared" ca="1" si="390"/>
        <v>8.1641939974861806E-3</v>
      </c>
    </row>
    <row r="3971" spans="1:50">
      <c r="A3971">
        <f t="shared" ref="A3971:A4034" ca="1" si="391">RAND()</f>
        <v>0.63010175115975176</v>
      </c>
      <c r="R3971">
        <f t="shared" ref="R3971:R4034" ca="1" si="392">_xlfn.NORM.INV(RAND(),0,1)</f>
        <v>-0.92811979916992426</v>
      </c>
      <c r="AH3971">
        <f t="shared" ref="AH3971:AH4034" ca="1" si="393">IF(AI3971&lt;$AL$4,$AL$1+SQRT(AI3971*($AL$2-$AL$1)*($AL$3-$AL$1)),$AL$2-SQRT((1-AI3971)*($AL$2-$AL$1)*($AL$2-$AL$3)))</f>
        <v>4.8546663785629214</v>
      </c>
      <c r="AI3971">
        <f t="shared" ref="AI3971:AI4034" ca="1" si="394">RAND()</f>
        <v>4.7135571294298462E-2</v>
      </c>
      <c r="AX3971">
        <f t="shared" ref="AX3971:AX4034" ca="1" si="395">-LN(1-RAND())/$AW$2</f>
        <v>2.3283911369317161</v>
      </c>
    </row>
    <row r="3972" spans="1:50">
      <c r="A3972">
        <f t="shared" ca="1" si="391"/>
        <v>9.445867391303242E-2</v>
      </c>
      <c r="R3972">
        <f t="shared" ca="1" si="392"/>
        <v>-0.93370649423634089</v>
      </c>
      <c r="AH3972">
        <f t="shared" ca="1" si="393"/>
        <v>10.324692688999328</v>
      </c>
      <c r="AI3972">
        <f t="shared" ca="1" si="394"/>
        <v>0.21293499488882817</v>
      </c>
      <c r="AX3972">
        <f t="shared" ca="1" si="395"/>
        <v>2.4630428065608259</v>
      </c>
    </row>
    <row r="3973" spans="1:50">
      <c r="A3973">
        <f t="shared" ca="1" si="391"/>
        <v>0.74588178285552997</v>
      </c>
      <c r="R3973">
        <f t="shared" ca="1" si="392"/>
        <v>0.85499471595242849</v>
      </c>
      <c r="AH3973">
        <f t="shared" ca="1" si="393"/>
        <v>9.1907674789584064</v>
      </c>
      <c r="AI3973">
        <f t="shared" ca="1" si="394"/>
        <v>0.16894041370455892</v>
      </c>
      <c r="AX3973">
        <f t="shared" ca="1" si="395"/>
        <v>1.4817035378986225</v>
      </c>
    </row>
    <row r="3974" spans="1:50">
      <c r="A3974">
        <f t="shared" ca="1" si="391"/>
        <v>0.14659698944517163</v>
      </c>
      <c r="R3974">
        <f t="shared" ca="1" si="392"/>
        <v>-0.23428571358856132</v>
      </c>
      <c r="AH3974">
        <f t="shared" ca="1" si="393"/>
        <v>34.870021132161582</v>
      </c>
      <c r="AI3974">
        <f t="shared" ca="1" si="394"/>
        <v>0.88554186972938143</v>
      </c>
      <c r="AX3974">
        <f t="shared" ca="1" si="395"/>
        <v>4.5551065537863575</v>
      </c>
    </row>
    <row r="3975" spans="1:50">
      <c r="A3975">
        <f t="shared" ca="1" si="391"/>
        <v>0.65219701353555382</v>
      </c>
      <c r="R3975">
        <f t="shared" ca="1" si="392"/>
        <v>0.2473828526256687</v>
      </c>
      <c r="AH3975">
        <f t="shared" ca="1" si="393"/>
        <v>21.32625793898125</v>
      </c>
      <c r="AI3975">
        <f t="shared" ca="1" si="394"/>
        <v>0.58890825810908209</v>
      </c>
      <c r="AX3975">
        <f t="shared" ca="1" si="395"/>
        <v>1.8640400104325534</v>
      </c>
    </row>
    <row r="3976" spans="1:50">
      <c r="A3976">
        <f t="shared" ca="1" si="391"/>
        <v>0.68829077836065211</v>
      </c>
      <c r="R3976">
        <f t="shared" ca="1" si="392"/>
        <v>0.27547193070223425</v>
      </c>
      <c r="AH3976">
        <f t="shared" ca="1" si="393"/>
        <v>4.6849921683737206</v>
      </c>
      <c r="AI3976">
        <f t="shared" ca="1" si="394"/>
        <v>4.389830323544619E-2</v>
      </c>
      <c r="AX3976">
        <f t="shared" ca="1" si="395"/>
        <v>1.4521328008081562</v>
      </c>
    </row>
    <row r="3977" spans="1:50">
      <c r="A3977">
        <f t="shared" ca="1" si="391"/>
        <v>0.15072828933134352</v>
      </c>
      <c r="R3977">
        <f t="shared" ca="1" si="392"/>
        <v>-1.6497435464680594</v>
      </c>
      <c r="AH3977">
        <f t="shared" ca="1" si="393"/>
        <v>15.671281356425006</v>
      </c>
      <c r="AI3977">
        <f t="shared" ca="1" si="394"/>
        <v>0.41076953814513328</v>
      </c>
      <c r="AX3977">
        <f t="shared" ca="1" si="395"/>
        <v>6.3923125081922798</v>
      </c>
    </row>
    <row r="3978" spans="1:50">
      <c r="A3978">
        <f t="shared" ca="1" si="391"/>
        <v>0.46782697720361222</v>
      </c>
      <c r="R3978">
        <f t="shared" ca="1" si="392"/>
        <v>-0.30799155595363753</v>
      </c>
      <c r="AH3978">
        <f t="shared" ca="1" si="393"/>
        <v>15.282708746108007</v>
      </c>
      <c r="AI3978">
        <f t="shared" ca="1" si="394"/>
        <v>0.39735484399621723</v>
      </c>
      <c r="AX3978">
        <f t="shared" ca="1" si="395"/>
        <v>1.5548867933299837</v>
      </c>
    </row>
    <row r="3979" spans="1:50">
      <c r="A3979">
        <f t="shared" ca="1" si="391"/>
        <v>0.28898614999762973</v>
      </c>
      <c r="R3979">
        <f t="shared" ca="1" si="392"/>
        <v>0.47543327503015653</v>
      </c>
      <c r="AH3979">
        <f t="shared" ca="1" si="393"/>
        <v>14.052131294454995</v>
      </c>
      <c r="AI3979">
        <f t="shared" ca="1" si="394"/>
        <v>0.35387536776444906</v>
      </c>
      <c r="AX3979">
        <f t="shared" ca="1" si="395"/>
        <v>0.52005232579176774</v>
      </c>
    </row>
    <row r="3980" spans="1:50">
      <c r="A3980">
        <f t="shared" ca="1" si="391"/>
        <v>0.21003247994499519</v>
      </c>
      <c r="R3980">
        <f t="shared" ca="1" si="392"/>
        <v>-0.56394968464073503</v>
      </c>
      <c r="AH3980">
        <f t="shared" ca="1" si="393"/>
        <v>15.104665184138483</v>
      </c>
      <c r="AI3980">
        <f t="shared" ca="1" si="394"/>
        <v>0.39115780404446165</v>
      </c>
      <c r="AX3980">
        <f t="shared" ca="1" si="395"/>
        <v>0.36024961056385257</v>
      </c>
    </row>
    <row r="3981" spans="1:50">
      <c r="A3981">
        <f t="shared" ca="1" si="391"/>
        <v>0.87791869885845841</v>
      </c>
      <c r="R3981">
        <f t="shared" ca="1" si="392"/>
        <v>0.28512856293386446</v>
      </c>
      <c r="AH3981">
        <f t="shared" ca="1" si="393"/>
        <v>21.996727722400614</v>
      </c>
      <c r="AI3981">
        <f t="shared" ca="1" si="394"/>
        <v>0.60790837087331684</v>
      </c>
      <c r="AX3981">
        <f t="shared" ca="1" si="395"/>
        <v>0.33980474731981924</v>
      </c>
    </row>
    <row r="3982" spans="1:50">
      <c r="A3982">
        <f t="shared" ca="1" si="391"/>
        <v>6.0716445720419676E-2</v>
      </c>
      <c r="R3982">
        <f t="shared" ca="1" si="392"/>
        <v>0.21853529810558608</v>
      </c>
      <c r="AH3982">
        <f t="shared" ca="1" si="393"/>
        <v>14.493595869110187</v>
      </c>
      <c r="AI3982">
        <f t="shared" ca="1" si="394"/>
        <v>0.36964763284696545</v>
      </c>
      <c r="AX3982">
        <f t="shared" ca="1" si="395"/>
        <v>1.52349406880418</v>
      </c>
    </row>
    <row r="3983" spans="1:50">
      <c r="A3983">
        <f t="shared" ca="1" si="391"/>
        <v>0.33410372780567765</v>
      </c>
      <c r="R3983">
        <f t="shared" ca="1" si="392"/>
        <v>2.037801543261172</v>
      </c>
      <c r="AH3983">
        <f t="shared" ca="1" si="393"/>
        <v>23.4482155950313</v>
      </c>
      <c r="AI3983">
        <f t="shared" ca="1" si="394"/>
        <v>0.64750137245603046</v>
      </c>
      <c r="AX3983">
        <f t="shared" ca="1" si="395"/>
        <v>0.64782737087334152</v>
      </c>
    </row>
    <row r="3984" spans="1:50">
      <c r="A3984">
        <f t="shared" ca="1" si="391"/>
        <v>0.9090868928796737</v>
      </c>
      <c r="R3984">
        <f t="shared" ca="1" si="392"/>
        <v>1.1925739777517161</v>
      </c>
      <c r="AH3984">
        <f t="shared" ca="1" si="393"/>
        <v>30.936816742063801</v>
      </c>
      <c r="AI3984">
        <f t="shared" ca="1" si="394"/>
        <v>0.81829752203717054</v>
      </c>
      <c r="AX3984">
        <f t="shared" ca="1" si="395"/>
        <v>2.5852130487076339</v>
      </c>
    </row>
    <row r="3985" spans="1:50">
      <c r="A3985">
        <f t="shared" ca="1" si="391"/>
        <v>0.11638830175275383</v>
      </c>
      <c r="R3985">
        <f t="shared" ca="1" si="392"/>
        <v>-1.9137773540050613</v>
      </c>
      <c r="AH3985">
        <f t="shared" ca="1" si="393"/>
        <v>35.092306830191241</v>
      </c>
      <c r="AI3985">
        <f t="shared" ca="1" si="394"/>
        <v>0.88888034217741863</v>
      </c>
      <c r="AX3985">
        <f t="shared" ca="1" si="395"/>
        <v>2.2192644063583225</v>
      </c>
    </row>
    <row r="3986" spans="1:50">
      <c r="A3986">
        <f t="shared" ca="1" si="391"/>
        <v>0.69672750852617527</v>
      </c>
      <c r="R3986">
        <f t="shared" ca="1" si="392"/>
        <v>-1.0472177877723916</v>
      </c>
      <c r="AH3986">
        <f t="shared" ca="1" si="393"/>
        <v>15.361777875317131</v>
      </c>
      <c r="AI3986">
        <f t="shared" ca="1" si="394"/>
        <v>0.40009678402056514</v>
      </c>
      <c r="AX3986">
        <f t="shared" ca="1" si="395"/>
        <v>6.6291049289756963</v>
      </c>
    </row>
    <row r="3987" spans="1:50">
      <c r="A3987">
        <f t="shared" ca="1" si="391"/>
        <v>2.967755546296913E-3</v>
      </c>
      <c r="R3987">
        <f t="shared" ca="1" si="392"/>
        <v>-0.48354880344271817</v>
      </c>
      <c r="AH3987">
        <f t="shared" ca="1" si="393"/>
        <v>18.505486333644516</v>
      </c>
      <c r="AI3987">
        <f t="shared" ca="1" si="394"/>
        <v>0.50404780445987385</v>
      </c>
      <c r="AX3987">
        <f t="shared" ca="1" si="395"/>
        <v>6.2730707949892883E-2</v>
      </c>
    </row>
    <row r="3988" spans="1:50">
      <c r="A3988">
        <f t="shared" ca="1" si="391"/>
        <v>0.46348373117730624</v>
      </c>
      <c r="R3988">
        <f t="shared" ca="1" si="392"/>
        <v>1.0823721164482571</v>
      </c>
      <c r="AH3988">
        <f t="shared" ca="1" si="393"/>
        <v>28.615942850536825</v>
      </c>
      <c r="AI3988">
        <f t="shared" ca="1" si="394"/>
        <v>0.77136104991424648</v>
      </c>
      <c r="AX3988">
        <f t="shared" ca="1" si="395"/>
        <v>2.2246120894838497</v>
      </c>
    </row>
    <row r="3989" spans="1:50">
      <c r="A3989">
        <f t="shared" ca="1" si="391"/>
        <v>4.6948305887641095E-2</v>
      </c>
      <c r="R3989">
        <f t="shared" ca="1" si="392"/>
        <v>-0.49314100984727027</v>
      </c>
      <c r="AH3989">
        <f t="shared" ca="1" si="393"/>
        <v>20.266008265064592</v>
      </c>
      <c r="AI3989">
        <f t="shared" ca="1" si="394"/>
        <v>0.55794486775339647</v>
      </c>
      <c r="AX3989">
        <f t="shared" ca="1" si="395"/>
        <v>1.1883275426024271</v>
      </c>
    </row>
    <row r="3990" spans="1:50">
      <c r="A3990">
        <f t="shared" ca="1" si="391"/>
        <v>5.9451198417506679E-2</v>
      </c>
      <c r="R3990">
        <f t="shared" ca="1" si="392"/>
        <v>-1.0906997546944155</v>
      </c>
      <c r="AH3990">
        <f t="shared" ca="1" si="393"/>
        <v>36.513711164786784</v>
      </c>
      <c r="AI3990">
        <f t="shared" ca="1" si="394"/>
        <v>0.9090600067266017</v>
      </c>
      <c r="AX3990">
        <f t="shared" ca="1" si="395"/>
        <v>0.93908303456013842</v>
      </c>
    </row>
    <row r="3991" spans="1:50">
      <c r="A3991">
        <f t="shared" ca="1" si="391"/>
        <v>0.52040217937581335</v>
      </c>
      <c r="R3991">
        <f t="shared" ca="1" si="392"/>
        <v>0.21904019956153808</v>
      </c>
      <c r="AH3991">
        <f t="shared" ca="1" si="393"/>
        <v>16.073233532431729</v>
      </c>
      <c r="AI3991">
        <f t="shared" ca="1" si="394"/>
        <v>0.42448725852754254</v>
      </c>
      <c r="AX3991">
        <f t="shared" ca="1" si="395"/>
        <v>4.2554057578170763</v>
      </c>
    </row>
    <row r="3992" spans="1:50">
      <c r="A3992">
        <f t="shared" ca="1" si="391"/>
        <v>0.85191538517217413</v>
      </c>
      <c r="R3992">
        <f t="shared" ca="1" si="392"/>
        <v>-0.14149963397470192</v>
      </c>
      <c r="AH3992">
        <f t="shared" ca="1" si="393"/>
        <v>32.661359830179371</v>
      </c>
      <c r="AI3992">
        <f t="shared" ca="1" si="394"/>
        <v>0.84968577853074123</v>
      </c>
      <c r="AX3992">
        <f t="shared" ca="1" si="395"/>
        <v>3.3188172528066255</v>
      </c>
    </row>
    <row r="3993" spans="1:50">
      <c r="A3993">
        <f t="shared" ca="1" si="391"/>
        <v>0.32859780263860516</v>
      </c>
      <c r="R3993">
        <f t="shared" ca="1" si="392"/>
        <v>0.49521189388284453</v>
      </c>
      <c r="AH3993">
        <f t="shared" ca="1" si="393"/>
        <v>19.583517381841627</v>
      </c>
      <c r="AI3993">
        <f t="shared" ca="1" si="394"/>
        <v>0.53741879256963476</v>
      </c>
      <c r="AX3993">
        <f t="shared" ca="1" si="395"/>
        <v>0.17812496415683357</v>
      </c>
    </row>
    <row r="3994" spans="1:50">
      <c r="A3994">
        <f t="shared" ca="1" si="391"/>
        <v>0.29371635100279248</v>
      </c>
      <c r="R3994">
        <f t="shared" ca="1" si="392"/>
        <v>1.0879217120634104</v>
      </c>
      <c r="AH3994">
        <f t="shared" ca="1" si="393"/>
        <v>18.67490015556216</v>
      </c>
      <c r="AI3994">
        <f t="shared" ca="1" si="394"/>
        <v>0.5093690598680003</v>
      </c>
      <c r="AX3994">
        <f t="shared" ca="1" si="395"/>
        <v>2.9784149461974772</v>
      </c>
    </row>
    <row r="3995" spans="1:50">
      <c r="A3995">
        <f t="shared" ca="1" si="391"/>
        <v>0.88986663193843218</v>
      </c>
      <c r="R3995">
        <f t="shared" ca="1" si="392"/>
        <v>0.3755426697328797</v>
      </c>
      <c r="AH3995">
        <f t="shared" ca="1" si="393"/>
        <v>25.248707631317398</v>
      </c>
      <c r="AI3995">
        <f t="shared" ca="1" si="394"/>
        <v>0.69368676303999721</v>
      </c>
      <c r="AX3995">
        <f t="shared" ca="1" si="395"/>
        <v>8.1237071068212625</v>
      </c>
    </row>
    <row r="3996" spans="1:50">
      <c r="A3996">
        <f t="shared" ca="1" si="391"/>
        <v>0.25840327768019866</v>
      </c>
      <c r="R3996">
        <f t="shared" ca="1" si="392"/>
        <v>0.92833483499586311</v>
      </c>
      <c r="AH3996">
        <f t="shared" ca="1" si="393"/>
        <v>17.173402320763351</v>
      </c>
      <c r="AI3996">
        <f t="shared" ca="1" si="394"/>
        <v>0.46120724240276767</v>
      </c>
      <c r="AX3996">
        <f t="shared" ca="1" si="395"/>
        <v>0.1421443485354032</v>
      </c>
    </row>
    <row r="3997" spans="1:50">
      <c r="A3997">
        <f t="shared" ca="1" si="391"/>
        <v>0.75942130674829067</v>
      </c>
      <c r="R3997">
        <f t="shared" ca="1" si="392"/>
        <v>2.8368821867532614</v>
      </c>
      <c r="AH3997">
        <f t="shared" ca="1" si="393"/>
        <v>41.487669940550447</v>
      </c>
      <c r="AI3997">
        <f t="shared" ca="1" si="394"/>
        <v>0.96377011847949579</v>
      </c>
      <c r="AX3997">
        <f t="shared" ca="1" si="395"/>
        <v>0.1158151110913271</v>
      </c>
    </row>
    <row r="3998" spans="1:50">
      <c r="A3998">
        <f t="shared" ca="1" si="391"/>
        <v>0.74624494162933164</v>
      </c>
      <c r="R3998">
        <f t="shared" ca="1" si="392"/>
        <v>-0.37816449611018688</v>
      </c>
      <c r="AH3998">
        <f t="shared" ca="1" si="393"/>
        <v>42.951179459627149</v>
      </c>
      <c r="AI3998">
        <f t="shared" ca="1" si="394"/>
        <v>0.97515706449480888</v>
      </c>
      <c r="AX3998">
        <f t="shared" ca="1" si="395"/>
        <v>4.8763105814965169</v>
      </c>
    </row>
    <row r="3999" spans="1:50">
      <c r="A3999">
        <f t="shared" ca="1" si="391"/>
        <v>1.0824016068444409E-2</v>
      </c>
      <c r="R3999">
        <f t="shared" ca="1" si="392"/>
        <v>0.14033435993834714</v>
      </c>
      <c r="AH3999">
        <f t="shared" ca="1" si="393"/>
        <v>10.298580235293315</v>
      </c>
      <c r="AI3999">
        <f t="shared" ca="1" si="394"/>
        <v>0.21189863433327871</v>
      </c>
      <c r="AX3999">
        <f t="shared" ca="1" si="395"/>
        <v>2.2474133718807532</v>
      </c>
    </row>
    <row r="4000" spans="1:50">
      <c r="A4000">
        <f t="shared" ca="1" si="391"/>
        <v>0.279171704181567</v>
      </c>
      <c r="R4000">
        <f t="shared" ca="1" si="392"/>
        <v>0.26774518899820943</v>
      </c>
      <c r="AH4000">
        <f t="shared" ca="1" si="393"/>
        <v>22.897846435146977</v>
      </c>
      <c r="AI4000">
        <f t="shared" ca="1" si="394"/>
        <v>0.63273663607356223</v>
      </c>
      <c r="AX4000">
        <f t="shared" ca="1" si="395"/>
        <v>1.5666249048686978</v>
      </c>
    </row>
    <row r="4001" spans="1:50">
      <c r="A4001">
        <f t="shared" ca="1" si="391"/>
        <v>0.38752221775171203</v>
      </c>
      <c r="R4001">
        <f t="shared" ca="1" si="392"/>
        <v>-1.4299148144418374</v>
      </c>
      <c r="AH4001">
        <f t="shared" ca="1" si="393"/>
        <v>23.616304901404558</v>
      </c>
      <c r="AI4001">
        <f t="shared" ca="1" si="394"/>
        <v>0.65195031647217538</v>
      </c>
      <c r="AX4001">
        <f t="shared" ca="1" si="395"/>
        <v>5.0353520978029422</v>
      </c>
    </row>
    <row r="4002" spans="1:50">
      <c r="A4002">
        <f t="shared" ca="1" si="391"/>
        <v>0.41417224143871745</v>
      </c>
      <c r="R4002">
        <f t="shared" ca="1" si="392"/>
        <v>0.47134704892611834</v>
      </c>
      <c r="AH4002">
        <f t="shared" ca="1" si="393"/>
        <v>24.532330119542568</v>
      </c>
      <c r="AI4002">
        <f t="shared" ca="1" si="394"/>
        <v>0.6756988954300206</v>
      </c>
      <c r="AX4002">
        <f t="shared" ca="1" si="395"/>
        <v>3.2312522948191442</v>
      </c>
    </row>
    <row r="4003" spans="1:50">
      <c r="A4003">
        <f t="shared" ca="1" si="391"/>
        <v>0.39427432390537387</v>
      </c>
      <c r="R4003">
        <f t="shared" ca="1" si="392"/>
        <v>2.1846258368744227</v>
      </c>
      <c r="AH4003">
        <f t="shared" ca="1" si="393"/>
        <v>10.870389888264441</v>
      </c>
      <c r="AI4003">
        <f t="shared" ca="1" si="394"/>
        <v>0.23443680625178109</v>
      </c>
      <c r="AX4003">
        <f t="shared" ca="1" si="395"/>
        <v>2.809769627364894</v>
      </c>
    </row>
    <row r="4004" spans="1:50">
      <c r="A4004">
        <f t="shared" ca="1" si="391"/>
        <v>0.50844020950966828</v>
      </c>
      <c r="R4004">
        <f t="shared" ca="1" si="392"/>
        <v>1.9832598452117112</v>
      </c>
      <c r="AH4004">
        <f t="shared" ca="1" si="393"/>
        <v>29.4941025821973</v>
      </c>
      <c r="AI4004">
        <f t="shared" ca="1" si="394"/>
        <v>0.78975408554527626</v>
      </c>
      <c r="AX4004">
        <f t="shared" ca="1" si="395"/>
        <v>1.7695914784121134</v>
      </c>
    </row>
    <row r="4005" spans="1:50">
      <c r="A4005">
        <f t="shared" ca="1" si="391"/>
        <v>0.6689244482831026</v>
      </c>
      <c r="R4005">
        <f t="shared" ca="1" si="392"/>
        <v>-0.60927958792828518</v>
      </c>
      <c r="AH4005">
        <f t="shared" ca="1" si="393"/>
        <v>21.316325487910518</v>
      </c>
      <c r="AI4005">
        <f t="shared" ca="1" si="394"/>
        <v>0.58862340824225412</v>
      </c>
      <c r="AX4005">
        <f t="shared" ca="1" si="395"/>
        <v>3.9617713705454E-2</v>
      </c>
    </row>
    <row r="4006" spans="1:50">
      <c r="A4006">
        <f t="shared" ca="1" si="391"/>
        <v>0.33208733003880619</v>
      </c>
      <c r="R4006">
        <f t="shared" ca="1" si="392"/>
        <v>0.33895639555556778</v>
      </c>
      <c r="AH4006">
        <f t="shared" ca="1" si="393"/>
        <v>8.7196789898116869</v>
      </c>
      <c r="AI4006">
        <f t="shared" ca="1" si="394"/>
        <v>0.15206560337072672</v>
      </c>
      <c r="AX4006">
        <f t="shared" ca="1" si="395"/>
        <v>0.22025546256014789</v>
      </c>
    </row>
    <row r="4007" spans="1:50">
      <c r="A4007">
        <f t="shared" ca="1" si="391"/>
        <v>0.40176853647038635</v>
      </c>
      <c r="R4007">
        <f t="shared" ca="1" si="392"/>
        <v>-0.20135214919806663</v>
      </c>
      <c r="AH4007">
        <f t="shared" ca="1" si="393"/>
        <v>17.252893710040198</v>
      </c>
      <c r="AI4007">
        <f t="shared" ca="1" si="394"/>
        <v>0.46381351481703759</v>
      </c>
      <c r="AX4007">
        <f t="shared" ca="1" si="395"/>
        <v>0.57090814436462811</v>
      </c>
    </row>
    <row r="4008" spans="1:50">
      <c r="A4008">
        <f t="shared" ca="1" si="391"/>
        <v>0.61689545535367662</v>
      </c>
      <c r="R4008">
        <f t="shared" ca="1" si="392"/>
        <v>9.6092694726899699E-2</v>
      </c>
      <c r="AH4008">
        <f t="shared" ca="1" si="393"/>
        <v>12.858475291584455</v>
      </c>
      <c r="AI4008">
        <f t="shared" ca="1" si="394"/>
        <v>0.31025357116707875</v>
      </c>
      <c r="AX4008">
        <f t="shared" ca="1" si="395"/>
        <v>3.0245440244367954</v>
      </c>
    </row>
    <row r="4009" spans="1:50">
      <c r="A4009">
        <f t="shared" ca="1" si="391"/>
        <v>0.91208819413654074</v>
      </c>
      <c r="R4009">
        <f t="shared" ca="1" si="392"/>
        <v>1.0800978015367975</v>
      </c>
      <c r="AH4009">
        <f t="shared" ca="1" si="393"/>
        <v>26.828483364461693</v>
      </c>
      <c r="AI4009">
        <f t="shared" ca="1" si="394"/>
        <v>0.73154040840448575</v>
      </c>
      <c r="AX4009">
        <f t="shared" ca="1" si="395"/>
        <v>0.80254911346177982</v>
      </c>
    </row>
    <row r="4010" spans="1:50">
      <c r="A4010">
        <f t="shared" ca="1" si="391"/>
        <v>0.23742944187088688</v>
      </c>
      <c r="R4010">
        <f t="shared" ca="1" si="392"/>
        <v>0.57904681784091416</v>
      </c>
      <c r="AH4010">
        <f t="shared" ca="1" si="393"/>
        <v>19.18209594173295</v>
      </c>
      <c r="AI4010">
        <f t="shared" ca="1" si="394"/>
        <v>0.52512839472772366</v>
      </c>
      <c r="AX4010">
        <f t="shared" ca="1" si="395"/>
        <v>0.57555285351561702</v>
      </c>
    </row>
    <row r="4011" spans="1:50">
      <c r="A4011">
        <f t="shared" ca="1" si="391"/>
        <v>0.39329506803440684</v>
      </c>
      <c r="R4011">
        <f t="shared" ca="1" si="392"/>
        <v>-0.51395600112843443</v>
      </c>
      <c r="AH4011">
        <f t="shared" ca="1" si="393"/>
        <v>21.186236382567046</v>
      </c>
      <c r="AI4011">
        <f t="shared" ca="1" si="394"/>
        <v>0.5848835130993485</v>
      </c>
      <c r="AX4011">
        <f t="shared" ca="1" si="395"/>
        <v>0.39873989379496388</v>
      </c>
    </row>
    <row r="4012" spans="1:50">
      <c r="A4012">
        <f t="shared" ca="1" si="391"/>
        <v>0.55147626448271403</v>
      </c>
      <c r="R4012">
        <f t="shared" ca="1" si="392"/>
        <v>-0.28016309525355709</v>
      </c>
      <c r="AH4012">
        <f t="shared" ca="1" si="393"/>
        <v>10.797565255229642</v>
      </c>
      <c r="AI4012">
        <f t="shared" ca="1" si="394"/>
        <v>0.23158455504101083</v>
      </c>
      <c r="AX4012">
        <f t="shared" ca="1" si="395"/>
        <v>3.6724646945670368E-2</v>
      </c>
    </row>
    <row r="4013" spans="1:50">
      <c r="A4013">
        <f t="shared" ca="1" si="391"/>
        <v>6.6889624481258458E-2</v>
      </c>
      <c r="R4013">
        <f t="shared" ca="1" si="392"/>
        <v>-0.13860722971343095</v>
      </c>
      <c r="AH4013">
        <f t="shared" ca="1" si="393"/>
        <v>1.4923240009120089</v>
      </c>
      <c r="AI4013">
        <f t="shared" ca="1" si="394"/>
        <v>4.4540618473960514E-3</v>
      </c>
      <c r="AX4013">
        <f t="shared" ca="1" si="395"/>
        <v>2.7264792528434683</v>
      </c>
    </row>
    <row r="4014" spans="1:50">
      <c r="A4014">
        <f t="shared" ca="1" si="391"/>
        <v>0.58128081803816767</v>
      </c>
      <c r="R4014">
        <f t="shared" ca="1" si="392"/>
        <v>0.41734159657356684</v>
      </c>
      <c r="AH4014">
        <f t="shared" ca="1" si="393"/>
        <v>38.042532520285249</v>
      </c>
      <c r="AI4014">
        <f t="shared" ca="1" si="394"/>
        <v>0.92850948573578207</v>
      </c>
      <c r="AX4014">
        <f t="shared" ca="1" si="395"/>
        <v>4.9547305867384175</v>
      </c>
    </row>
    <row r="4015" spans="1:50">
      <c r="A4015">
        <f t="shared" ca="1" si="391"/>
        <v>0.19805848320075525</v>
      </c>
      <c r="R4015">
        <f t="shared" ca="1" si="392"/>
        <v>0.32090305201331809</v>
      </c>
      <c r="AH4015">
        <f t="shared" ca="1" si="393"/>
        <v>4.1403683169707515</v>
      </c>
      <c r="AI4015">
        <f t="shared" ca="1" si="394"/>
        <v>3.4285299600350427E-2</v>
      </c>
      <c r="AX4015">
        <f t="shared" ca="1" si="395"/>
        <v>0.57568572753078517</v>
      </c>
    </row>
    <row r="4016" spans="1:50">
      <c r="A4016">
        <f t="shared" ca="1" si="391"/>
        <v>0.91863034883062133</v>
      </c>
      <c r="R4016">
        <f t="shared" ca="1" si="392"/>
        <v>-2.1627077543932369E-2</v>
      </c>
      <c r="AH4016">
        <f t="shared" ca="1" si="393"/>
        <v>13.565715168056911</v>
      </c>
      <c r="AI4016">
        <f t="shared" ca="1" si="394"/>
        <v>0.33627144439242085</v>
      </c>
      <c r="AX4016">
        <f t="shared" ca="1" si="395"/>
        <v>5.2447926266925187</v>
      </c>
    </row>
    <row r="4017" spans="1:50">
      <c r="A4017">
        <f t="shared" ca="1" si="391"/>
        <v>0.42342327481933772</v>
      </c>
      <c r="R4017">
        <f t="shared" ca="1" si="392"/>
        <v>0.68524661249515018</v>
      </c>
      <c r="AH4017">
        <f t="shared" ca="1" si="393"/>
        <v>14.112255804870507</v>
      </c>
      <c r="AI4017">
        <f t="shared" ca="1" si="394"/>
        <v>0.35603490829247475</v>
      </c>
      <c r="AX4017">
        <f t="shared" ca="1" si="395"/>
        <v>8.9591534300440437E-2</v>
      </c>
    </row>
    <row r="4018" spans="1:50">
      <c r="A4018">
        <f t="shared" ca="1" si="391"/>
        <v>0.92744588314867327</v>
      </c>
      <c r="R4018">
        <f t="shared" ca="1" si="392"/>
        <v>-0.37322816598831032</v>
      </c>
      <c r="AH4018">
        <f t="shared" ca="1" si="393"/>
        <v>27.161504092801334</v>
      </c>
      <c r="AI4018">
        <f t="shared" ca="1" si="394"/>
        <v>0.73920155234843488</v>
      </c>
      <c r="AX4018">
        <f t="shared" ca="1" si="395"/>
        <v>1.4753601443145197</v>
      </c>
    </row>
    <row r="4019" spans="1:50">
      <c r="A4019">
        <f t="shared" ca="1" si="391"/>
        <v>0.8218202056950914</v>
      </c>
      <c r="R4019">
        <f t="shared" ca="1" si="392"/>
        <v>-1.0943868391225748</v>
      </c>
      <c r="AH4019">
        <f t="shared" ca="1" si="393"/>
        <v>6.7713607731710326</v>
      </c>
      <c r="AI4019">
        <f t="shared" ca="1" si="394"/>
        <v>9.1702653440878801E-2</v>
      </c>
      <c r="AX4019">
        <f t="shared" ca="1" si="395"/>
        <v>1.8676591706240435</v>
      </c>
    </row>
    <row r="4020" spans="1:50">
      <c r="A4020">
        <f t="shared" ca="1" si="391"/>
        <v>0.12534057991762659</v>
      </c>
      <c r="R4020">
        <f t="shared" ca="1" si="392"/>
        <v>1.4436107258029232</v>
      </c>
      <c r="AH4020">
        <f t="shared" ca="1" si="393"/>
        <v>12.781458065519459</v>
      </c>
      <c r="AI4020">
        <f t="shared" ca="1" si="394"/>
        <v>0.30739006813565661</v>
      </c>
      <c r="AX4020">
        <f t="shared" ca="1" si="395"/>
        <v>0.35179963785447732</v>
      </c>
    </row>
    <row r="4021" spans="1:50">
      <c r="A4021">
        <f t="shared" ca="1" si="391"/>
        <v>0.90555939489153758</v>
      </c>
      <c r="R4021">
        <f t="shared" ca="1" si="392"/>
        <v>-0.29674208437396093</v>
      </c>
      <c r="AH4021">
        <f t="shared" ca="1" si="393"/>
        <v>12.958764937775683</v>
      </c>
      <c r="AI4021">
        <f t="shared" ca="1" si="394"/>
        <v>0.31397345253252207</v>
      </c>
      <c r="AX4021">
        <f t="shared" ca="1" si="395"/>
        <v>7.1445305518871214</v>
      </c>
    </row>
    <row r="4022" spans="1:50">
      <c r="A4022">
        <f t="shared" ca="1" si="391"/>
        <v>0.24228725436020448</v>
      </c>
      <c r="R4022">
        <f t="shared" ca="1" si="392"/>
        <v>-0.53414512368595668</v>
      </c>
      <c r="AH4022">
        <f t="shared" ca="1" si="393"/>
        <v>5.7405669389608729</v>
      </c>
      <c r="AI4022">
        <f t="shared" ca="1" si="394"/>
        <v>6.590821756138121E-2</v>
      </c>
      <c r="AX4022">
        <f t="shared" ca="1" si="395"/>
        <v>0.54598272166666639</v>
      </c>
    </row>
    <row r="4023" spans="1:50">
      <c r="A4023">
        <f t="shared" ca="1" si="391"/>
        <v>0.4940888684425726</v>
      </c>
      <c r="R4023">
        <f t="shared" ca="1" si="392"/>
        <v>0.14401583194591649</v>
      </c>
      <c r="AH4023">
        <f t="shared" ca="1" si="393"/>
        <v>27.043934809251873</v>
      </c>
      <c r="AI4023">
        <f t="shared" ca="1" si="394"/>
        <v>0.73650953547906106</v>
      </c>
      <c r="AX4023">
        <f t="shared" ca="1" si="395"/>
        <v>0.83772303681353077</v>
      </c>
    </row>
    <row r="4024" spans="1:50">
      <c r="A4024">
        <f t="shared" ca="1" si="391"/>
        <v>0.27779648555733893</v>
      </c>
      <c r="R4024">
        <f t="shared" ca="1" si="392"/>
        <v>-1.741122882745777</v>
      </c>
      <c r="AH4024">
        <f t="shared" ca="1" si="393"/>
        <v>22.498431780069286</v>
      </c>
      <c r="AI4024">
        <f t="shared" ca="1" si="394"/>
        <v>0.62183187272224849</v>
      </c>
      <c r="AX4024">
        <f t="shared" ca="1" si="395"/>
        <v>0.45383490416172079</v>
      </c>
    </row>
    <row r="4025" spans="1:50">
      <c r="A4025">
        <f t="shared" ca="1" si="391"/>
        <v>0.54455729489454552</v>
      </c>
      <c r="R4025">
        <f t="shared" ca="1" si="392"/>
        <v>-0.2662472413399391</v>
      </c>
      <c r="AH4025">
        <f t="shared" ca="1" si="393"/>
        <v>8.4771706450743363</v>
      </c>
      <c r="AI4025">
        <f t="shared" ca="1" si="394"/>
        <v>0.14372484429142007</v>
      </c>
      <c r="AX4025">
        <f t="shared" ca="1" si="395"/>
        <v>0.22410367744575779</v>
      </c>
    </row>
    <row r="4026" spans="1:50">
      <c r="A4026">
        <f t="shared" ca="1" si="391"/>
        <v>0.74971049863947214</v>
      </c>
      <c r="R4026">
        <f t="shared" ca="1" si="392"/>
        <v>0.84452746401888246</v>
      </c>
      <c r="AH4026">
        <f t="shared" ca="1" si="393"/>
        <v>9.4135583702433117</v>
      </c>
      <c r="AI4026">
        <f t="shared" ca="1" si="394"/>
        <v>0.17723016237995581</v>
      </c>
      <c r="AX4026">
        <f t="shared" ca="1" si="395"/>
        <v>1.1892338094503503</v>
      </c>
    </row>
    <row r="4027" spans="1:50">
      <c r="A4027">
        <f t="shared" ca="1" si="391"/>
        <v>0.28279519107891149</v>
      </c>
      <c r="R4027">
        <f t="shared" ca="1" si="392"/>
        <v>0.15761484249376456</v>
      </c>
      <c r="AH4027">
        <f t="shared" ca="1" si="393"/>
        <v>18.805488655309755</v>
      </c>
      <c r="AI4027">
        <f t="shared" ca="1" si="394"/>
        <v>0.51345123098299583</v>
      </c>
      <c r="AX4027">
        <f t="shared" ca="1" si="395"/>
        <v>0.27162452704910606</v>
      </c>
    </row>
    <row r="4028" spans="1:50">
      <c r="A4028">
        <f t="shared" ca="1" si="391"/>
        <v>0.25321760666751192</v>
      </c>
      <c r="R4028">
        <f t="shared" ca="1" si="392"/>
        <v>0.56765897635650031</v>
      </c>
      <c r="AH4028">
        <f t="shared" ca="1" si="393"/>
        <v>1.5810346251567233</v>
      </c>
      <c r="AI4028">
        <f t="shared" ca="1" si="394"/>
        <v>4.9993409718889215E-3</v>
      </c>
      <c r="AX4028">
        <f t="shared" ca="1" si="395"/>
        <v>0.84949779573551698</v>
      </c>
    </row>
    <row r="4029" spans="1:50">
      <c r="A4029">
        <f t="shared" ca="1" si="391"/>
        <v>0.74548716527208647</v>
      </c>
      <c r="R4029">
        <f t="shared" ca="1" si="392"/>
        <v>-7.616028680182926E-3</v>
      </c>
      <c r="AH4029">
        <f t="shared" ca="1" si="393"/>
        <v>18.642930614151439</v>
      </c>
      <c r="AI4029">
        <f t="shared" ca="1" si="394"/>
        <v>0.50836709976553951</v>
      </c>
      <c r="AX4029">
        <f t="shared" ca="1" si="395"/>
        <v>0.76878701594103083</v>
      </c>
    </row>
    <row r="4030" spans="1:50">
      <c r="A4030">
        <f t="shared" ca="1" si="391"/>
        <v>0.30309682209185085</v>
      </c>
      <c r="R4030">
        <f t="shared" ca="1" si="392"/>
        <v>-5.9395400538634346E-2</v>
      </c>
      <c r="AH4030">
        <f t="shared" ca="1" si="393"/>
        <v>6.3585382268796202</v>
      </c>
      <c r="AI4030">
        <f t="shared" ca="1" si="394"/>
        <v>8.0862016765378852E-2</v>
      </c>
      <c r="AX4030">
        <f t="shared" ca="1" si="395"/>
        <v>4.5751430081465436</v>
      </c>
    </row>
    <row r="4031" spans="1:50">
      <c r="A4031">
        <f t="shared" ca="1" si="391"/>
        <v>0.53740532965546861</v>
      </c>
      <c r="R4031">
        <f t="shared" ca="1" si="392"/>
        <v>-0.93686543628975827</v>
      </c>
      <c r="AH4031">
        <f t="shared" ca="1" si="393"/>
        <v>15.407258618399972</v>
      </c>
      <c r="AI4031">
        <f t="shared" ca="1" si="394"/>
        <v>0.40167112185286846</v>
      </c>
      <c r="AX4031">
        <f t="shared" ca="1" si="395"/>
        <v>0.78459437580991942</v>
      </c>
    </row>
    <row r="4032" spans="1:50">
      <c r="A4032">
        <f t="shared" ca="1" si="391"/>
        <v>0.84171450977672158</v>
      </c>
      <c r="R4032">
        <f t="shared" ca="1" si="392"/>
        <v>0.60734866362716955</v>
      </c>
      <c r="AH4032">
        <f t="shared" ca="1" si="393"/>
        <v>16.455028376745723</v>
      </c>
      <c r="AI4032">
        <f t="shared" ca="1" si="394"/>
        <v>0.43736743939753275</v>
      </c>
      <c r="AX4032">
        <f t="shared" ca="1" si="395"/>
        <v>2.9425793343566693</v>
      </c>
    </row>
    <row r="4033" spans="1:50">
      <c r="A4033">
        <f t="shared" ca="1" si="391"/>
        <v>0.84747399056266259</v>
      </c>
      <c r="R4033">
        <f t="shared" ca="1" si="392"/>
        <v>-1.4601515272550725</v>
      </c>
      <c r="AH4033">
        <f t="shared" ca="1" si="393"/>
        <v>15.249853673487422</v>
      </c>
      <c r="AI4033">
        <f t="shared" ca="1" si="394"/>
        <v>0.39621366514298217</v>
      </c>
      <c r="AX4033">
        <f t="shared" ca="1" si="395"/>
        <v>0.56933511740846654</v>
      </c>
    </row>
    <row r="4034" spans="1:50">
      <c r="A4034">
        <f t="shared" ca="1" si="391"/>
        <v>0.476360667163368</v>
      </c>
      <c r="R4034">
        <f t="shared" ca="1" si="392"/>
        <v>-0.66669668491657541</v>
      </c>
      <c r="AH4034">
        <f t="shared" ca="1" si="393"/>
        <v>38.278645810571483</v>
      </c>
      <c r="AI4034">
        <f t="shared" ca="1" si="394"/>
        <v>0.93130492798298325</v>
      </c>
      <c r="AX4034">
        <f t="shared" ca="1" si="395"/>
        <v>4.8474337898867574</v>
      </c>
    </row>
    <row r="4035" spans="1:50">
      <c r="A4035">
        <f t="shared" ref="A4035:A4098" ca="1" si="396">RAND()</f>
        <v>8.535542328696577E-3</v>
      </c>
      <c r="R4035">
        <f t="shared" ref="R4035:R4098" ca="1" si="397">_xlfn.NORM.INV(RAND(),0,1)</f>
        <v>0.24382897676411425</v>
      </c>
      <c r="AH4035">
        <f t="shared" ref="AH4035:AH4098" ca="1" si="398">IF(AI4035&lt;$AL$4,$AL$1+SQRT(AI4035*($AL$2-$AL$1)*($AL$3-$AL$1)),$AL$2-SQRT((1-AI4035)*($AL$2-$AL$1)*($AL$2-$AL$3)))</f>
        <v>19.656812907966291</v>
      </c>
      <c r="AI4035">
        <f t="shared" ref="AI4035:AI4098" ca="1" si="399">RAND()</f>
        <v>0.53964549854891941</v>
      </c>
      <c r="AX4035">
        <f t="shared" ref="AX4035:AX4098" ca="1" si="400">-LN(1-RAND())/$AW$2</f>
        <v>0.66532240346170801</v>
      </c>
    </row>
    <row r="4036" spans="1:50">
      <c r="A4036">
        <f t="shared" ca="1" si="396"/>
        <v>0.55761724286558356</v>
      </c>
      <c r="R4036">
        <f t="shared" ca="1" si="397"/>
        <v>0.26528752174074066</v>
      </c>
      <c r="AH4036">
        <f t="shared" ca="1" si="398"/>
        <v>41.224257392313774</v>
      </c>
      <c r="AI4036">
        <f t="shared" ca="1" si="399"/>
        <v>0.96149317084182029</v>
      </c>
      <c r="AX4036">
        <f t="shared" ca="1" si="400"/>
        <v>2.021220327004615</v>
      </c>
    </row>
    <row r="4037" spans="1:50">
      <c r="A4037">
        <f t="shared" ca="1" si="396"/>
        <v>0.13001697862903838</v>
      </c>
      <c r="R4037">
        <f t="shared" ca="1" si="397"/>
        <v>-0.49436919795930467</v>
      </c>
      <c r="AH4037">
        <f t="shared" ca="1" si="398"/>
        <v>6.8603870692675724</v>
      </c>
      <c r="AI4037">
        <f t="shared" ca="1" si="399"/>
        <v>9.4129821480347431E-2</v>
      </c>
      <c r="AX4037">
        <f t="shared" ca="1" si="400"/>
        <v>2.0938061195609889</v>
      </c>
    </row>
    <row r="4038" spans="1:50">
      <c r="A4038">
        <f t="shared" ca="1" si="396"/>
        <v>0.19811241670681101</v>
      </c>
      <c r="R4038">
        <f t="shared" ca="1" si="397"/>
        <v>-0.75198456513453815</v>
      </c>
      <c r="AH4038">
        <f t="shared" ca="1" si="398"/>
        <v>19.633041655533994</v>
      </c>
      <c r="AI4038">
        <f t="shared" ca="1" si="399"/>
        <v>0.53892392045273319</v>
      </c>
      <c r="AX4038">
        <f t="shared" ca="1" si="400"/>
        <v>2.1204973340848401</v>
      </c>
    </row>
    <row r="4039" spans="1:50">
      <c r="A4039">
        <f t="shared" ca="1" si="396"/>
        <v>0.87279498316319193</v>
      </c>
      <c r="R4039">
        <f t="shared" ca="1" si="397"/>
        <v>-0.51912759160362365</v>
      </c>
      <c r="AH4039">
        <f t="shared" ca="1" si="398"/>
        <v>1.6974675592679587</v>
      </c>
      <c r="AI4039">
        <f t="shared" ca="1" si="399"/>
        <v>5.7627922295342415E-3</v>
      </c>
      <c r="AX4039">
        <f t="shared" ca="1" si="400"/>
        <v>4.084000964099638</v>
      </c>
    </row>
    <row r="4040" spans="1:50">
      <c r="A4040">
        <f t="shared" ca="1" si="396"/>
        <v>0.94253909932282454</v>
      </c>
      <c r="R4040">
        <f t="shared" ca="1" si="397"/>
        <v>2.3266010510184785</v>
      </c>
      <c r="AH4040">
        <f t="shared" ca="1" si="398"/>
        <v>18.942008565765949</v>
      </c>
      <c r="AI4040">
        <f t="shared" ca="1" si="399"/>
        <v>0.5177005840355221</v>
      </c>
      <c r="AX4040">
        <f t="shared" ca="1" si="400"/>
        <v>13.918691971557399</v>
      </c>
    </row>
    <row r="4041" spans="1:50">
      <c r="A4041">
        <f t="shared" ca="1" si="396"/>
        <v>0.47072440987054187</v>
      </c>
      <c r="R4041">
        <f t="shared" ca="1" si="397"/>
        <v>0.94929841232666545</v>
      </c>
      <c r="AH4041">
        <f t="shared" ca="1" si="398"/>
        <v>18.812914938354709</v>
      </c>
      <c r="AI4041">
        <f t="shared" ca="1" si="399"/>
        <v>0.51368286267885055</v>
      </c>
      <c r="AX4041">
        <f t="shared" ca="1" si="400"/>
        <v>3.3696713004778083</v>
      </c>
    </row>
    <row r="4042" spans="1:50">
      <c r="A4042">
        <f t="shared" ca="1" si="396"/>
        <v>0.97283605270661555</v>
      </c>
      <c r="R4042">
        <f t="shared" ca="1" si="397"/>
        <v>0.15767020018243827</v>
      </c>
      <c r="AH4042">
        <f t="shared" ca="1" si="398"/>
        <v>3.6192407553580699</v>
      </c>
      <c r="AI4042">
        <f t="shared" ca="1" si="399"/>
        <v>2.6197807290489705E-2</v>
      </c>
      <c r="AX4042">
        <f t="shared" ca="1" si="400"/>
        <v>4.8884681719518284</v>
      </c>
    </row>
    <row r="4043" spans="1:50">
      <c r="A4043">
        <f t="shared" ca="1" si="396"/>
        <v>0.28465582280259027</v>
      </c>
      <c r="R4043">
        <f t="shared" ca="1" si="397"/>
        <v>6.7008889585447984E-2</v>
      </c>
      <c r="AH4043">
        <f t="shared" ca="1" si="398"/>
        <v>28.870422691149113</v>
      </c>
      <c r="AI4043">
        <f t="shared" ca="1" si="399"/>
        <v>0.77677048137464688</v>
      </c>
      <c r="AX4043">
        <f t="shared" ca="1" si="400"/>
        <v>0.24375989995506894</v>
      </c>
    </row>
    <row r="4044" spans="1:50">
      <c r="A4044">
        <f t="shared" ca="1" si="396"/>
        <v>3.6663538847826693E-2</v>
      </c>
      <c r="R4044">
        <f t="shared" ca="1" si="397"/>
        <v>8.3469365243190083E-2</v>
      </c>
      <c r="AH4044">
        <f t="shared" ca="1" si="398"/>
        <v>9.715076514264819</v>
      </c>
      <c r="AI4044">
        <f t="shared" ca="1" si="399"/>
        <v>0.18876542335603974</v>
      </c>
      <c r="AX4044">
        <f t="shared" ca="1" si="400"/>
        <v>0.62697837150509783</v>
      </c>
    </row>
    <row r="4045" spans="1:50">
      <c r="A4045">
        <f t="shared" ca="1" si="396"/>
        <v>0.80895838115593321</v>
      </c>
      <c r="R4045">
        <f t="shared" ca="1" si="397"/>
        <v>-1.8745283876365504</v>
      </c>
      <c r="AH4045">
        <f t="shared" ca="1" si="398"/>
        <v>23.361850730279276</v>
      </c>
      <c r="AI4045">
        <f t="shared" ca="1" si="399"/>
        <v>0.64520450174203858</v>
      </c>
      <c r="AX4045">
        <f t="shared" ca="1" si="400"/>
        <v>3.8465913211496248</v>
      </c>
    </row>
    <row r="4046" spans="1:50">
      <c r="A4046">
        <f t="shared" ca="1" si="396"/>
        <v>0.75618331487628609</v>
      </c>
      <c r="R4046">
        <f t="shared" ca="1" si="397"/>
        <v>-0.85742505866476926</v>
      </c>
      <c r="AH4046">
        <f t="shared" ca="1" si="398"/>
        <v>30.62129511658075</v>
      </c>
      <c r="AI4046">
        <f t="shared" ca="1" si="399"/>
        <v>0.81223289852067149</v>
      </c>
      <c r="AX4046">
        <f t="shared" ca="1" si="400"/>
        <v>1.2250576938543638</v>
      </c>
    </row>
    <row r="4047" spans="1:50">
      <c r="A4047">
        <f t="shared" ca="1" si="396"/>
        <v>0.82563418616834217</v>
      </c>
      <c r="R4047">
        <f t="shared" ca="1" si="397"/>
        <v>-1.6305002638982347</v>
      </c>
      <c r="AH4047">
        <f t="shared" ca="1" si="398"/>
        <v>26.302884354490889</v>
      </c>
      <c r="AI4047">
        <f t="shared" ca="1" si="399"/>
        <v>0.71922335504168367</v>
      </c>
      <c r="AX4047">
        <f t="shared" ca="1" si="400"/>
        <v>1.3718838321735032E-2</v>
      </c>
    </row>
    <row r="4048" spans="1:50">
      <c r="A4048">
        <f t="shared" ca="1" si="396"/>
        <v>0.11549918508198587</v>
      </c>
      <c r="R4048">
        <f t="shared" ca="1" si="397"/>
        <v>0.72157075017722028</v>
      </c>
      <c r="AH4048">
        <f t="shared" ca="1" si="398"/>
        <v>22.934486942670596</v>
      </c>
      <c r="AI4048">
        <f t="shared" ca="1" si="399"/>
        <v>0.6337290014717657</v>
      </c>
      <c r="AX4048">
        <f t="shared" ca="1" si="400"/>
        <v>0.29884665502106872</v>
      </c>
    </row>
    <row r="4049" spans="1:50">
      <c r="A4049">
        <f t="shared" ca="1" si="396"/>
        <v>0.94970690247926803</v>
      </c>
      <c r="R4049">
        <f t="shared" ca="1" si="397"/>
        <v>-0.79327740579709793</v>
      </c>
      <c r="AH4049">
        <f t="shared" ca="1" si="398"/>
        <v>38.40829546704424</v>
      </c>
      <c r="AI4049">
        <f t="shared" ca="1" si="399"/>
        <v>0.93281619301032648</v>
      </c>
      <c r="AX4049">
        <f t="shared" ca="1" si="400"/>
        <v>1.2873791321762589</v>
      </c>
    </row>
    <row r="4050" spans="1:50">
      <c r="A4050">
        <f t="shared" ca="1" si="396"/>
        <v>0.89426520484971439</v>
      </c>
      <c r="R4050">
        <f t="shared" ca="1" si="397"/>
        <v>1.6231973918591724</v>
      </c>
      <c r="AH4050">
        <f t="shared" ca="1" si="398"/>
        <v>4.722893349836272</v>
      </c>
      <c r="AI4050">
        <f t="shared" ca="1" si="399"/>
        <v>4.4611443187855371E-2</v>
      </c>
      <c r="AX4050">
        <f t="shared" ca="1" si="400"/>
        <v>0.63338092011098401</v>
      </c>
    </row>
    <row r="4051" spans="1:50">
      <c r="A4051">
        <f t="shared" ca="1" si="396"/>
        <v>0.49082262943630939</v>
      </c>
      <c r="R4051">
        <f t="shared" ca="1" si="397"/>
        <v>0.33051965471477301</v>
      </c>
      <c r="AH4051">
        <f t="shared" ca="1" si="398"/>
        <v>21.265197636099405</v>
      </c>
      <c r="AI4051">
        <f t="shared" ca="1" si="399"/>
        <v>0.58715556655378631</v>
      </c>
      <c r="AX4051">
        <f t="shared" ca="1" si="400"/>
        <v>1.5815430010749485</v>
      </c>
    </row>
    <row r="4052" spans="1:50">
      <c r="A4052">
        <f t="shared" ca="1" si="396"/>
        <v>0.1339598086314836</v>
      </c>
      <c r="R4052">
        <f t="shared" ca="1" si="397"/>
        <v>0.60050489987498079</v>
      </c>
      <c r="AH4052">
        <f t="shared" ca="1" si="398"/>
        <v>14.181419422282644</v>
      </c>
      <c r="AI4052">
        <f t="shared" ca="1" si="399"/>
        <v>0.35851464269878441</v>
      </c>
      <c r="AX4052">
        <f t="shared" ca="1" si="400"/>
        <v>0.73888896650082148</v>
      </c>
    </row>
    <row r="4053" spans="1:50">
      <c r="A4053">
        <f t="shared" ca="1" si="396"/>
        <v>0.77908191069657207</v>
      </c>
      <c r="R4053">
        <f t="shared" ca="1" si="397"/>
        <v>-0.56846731285433827</v>
      </c>
      <c r="AH4053">
        <f t="shared" ca="1" si="398"/>
        <v>27.75567076126287</v>
      </c>
      <c r="AI4053">
        <f t="shared" ca="1" si="399"/>
        <v>0.75259490835933218</v>
      </c>
      <c r="AX4053">
        <f t="shared" ca="1" si="400"/>
        <v>0.12850972284119547</v>
      </c>
    </row>
    <row r="4054" spans="1:50">
      <c r="A4054">
        <f t="shared" ca="1" si="396"/>
        <v>0.57236915078038964</v>
      </c>
      <c r="R4054">
        <f t="shared" ca="1" si="397"/>
        <v>-0.27069891586123512</v>
      </c>
      <c r="AH4054">
        <f t="shared" ca="1" si="398"/>
        <v>21.442284246002671</v>
      </c>
      <c r="AI4054">
        <f t="shared" ca="1" si="399"/>
        <v>0.59222843545694637</v>
      </c>
      <c r="AX4054">
        <f t="shared" ca="1" si="400"/>
        <v>1.981438194944706</v>
      </c>
    </row>
    <row r="4055" spans="1:50">
      <c r="A4055">
        <f t="shared" ca="1" si="396"/>
        <v>0.28249250557152361</v>
      </c>
      <c r="R4055">
        <f t="shared" ca="1" si="397"/>
        <v>0.15327337364520927</v>
      </c>
      <c r="AH4055">
        <f t="shared" ca="1" si="398"/>
        <v>9.7339851555144357</v>
      </c>
      <c r="AI4055">
        <f t="shared" ca="1" si="399"/>
        <v>0.18950093401555079</v>
      </c>
      <c r="AX4055">
        <f t="shared" ca="1" si="400"/>
        <v>0.3607817914876652</v>
      </c>
    </row>
    <row r="4056" spans="1:50">
      <c r="A4056">
        <f t="shared" ca="1" si="396"/>
        <v>0.53043191931674061</v>
      </c>
      <c r="R4056">
        <f t="shared" ca="1" si="397"/>
        <v>-6.5668527137168808E-2</v>
      </c>
      <c r="AH4056">
        <f t="shared" ca="1" si="398"/>
        <v>30.108486473862975</v>
      </c>
      <c r="AI4056">
        <f t="shared" ca="1" si="399"/>
        <v>0.80216384481975389</v>
      </c>
      <c r="AX4056">
        <f t="shared" ca="1" si="400"/>
        <v>4.5310768762876599</v>
      </c>
    </row>
    <row r="4057" spans="1:50">
      <c r="A4057">
        <f t="shared" ca="1" si="396"/>
        <v>0.43035557496613375</v>
      </c>
      <c r="R4057">
        <f t="shared" ca="1" si="397"/>
        <v>1.1164343714704741</v>
      </c>
      <c r="AH4057">
        <f t="shared" ca="1" si="398"/>
        <v>10.412813836443391</v>
      </c>
      <c r="AI4057">
        <f t="shared" ca="1" si="399"/>
        <v>0.21642734582595591</v>
      </c>
      <c r="AX4057">
        <f t="shared" ca="1" si="400"/>
        <v>1.2654418691152711</v>
      </c>
    </row>
    <row r="4058" spans="1:50">
      <c r="A4058">
        <f t="shared" ca="1" si="396"/>
        <v>7.6071952131582909E-2</v>
      </c>
      <c r="R4058">
        <f t="shared" ca="1" si="397"/>
        <v>0.92807992578603515</v>
      </c>
      <c r="AH4058">
        <f t="shared" ca="1" si="398"/>
        <v>27.509910261258927</v>
      </c>
      <c r="AI4058">
        <f t="shared" ca="1" si="399"/>
        <v>0.74709793177168671</v>
      </c>
      <c r="AX4058">
        <f t="shared" ca="1" si="400"/>
        <v>0.79929653827392422</v>
      </c>
    </row>
    <row r="4059" spans="1:50">
      <c r="A4059">
        <f t="shared" ca="1" si="396"/>
        <v>0.6870645648290058</v>
      </c>
      <c r="R4059">
        <f t="shared" ca="1" si="397"/>
        <v>0.67318519589706183</v>
      </c>
      <c r="AH4059">
        <f t="shared" ca="1" si="398"/>
        <v>25.424973235987814</v>
      </c>
      <c r="AI4059">
        <f t="shared" ca="1" si="399"/>
        <v>0.69803402977404239</v>
      </c>
      <c r="AX4059">
        <f t="shared" ca="1" si="400"/>
        <v>1.1422961619672187</v>
      </c>
    </row>
    <row r="4060" spans="1:50">
      <c r="A4060">
        <f t="shared" ca="1" si="396"/>
        <v>0.65589347897153549</v>
      </c>
      <c r="R4060">
        <f t="shared" ca="1" si="397"/>
        <v>4.8065208595617574E-2</v>
      </c>
      <c r="AH4060">
        <f t="shared" ca="1" si="398"/>
        <v>10.279546991749882</v>
      </c>
      <c r="AI4060">
        <f t="shared" ca="1" si="399"/>
        <v>0.21114280640969696</v>
      </c>
      <c r="AX4060">
        <f t="shared" ca="1" si="400"/>
        <v>0.48397925087011079</v>
      </c>
    </row>
    <row r="4061" spans="1:50">
      <c r="A4061">
        <f t="shared" ca="1" si="396"/>
        <v>0.5358056220757067</v>
      </c>
      <c r="R4061">
        <f t="shared" ca="1" si="397"/>
        <v>1.2399260053801577</v>
      </c>
      <c r="AH4061">
        <f t="shared" ca="1" si="398"/>
        <v>7.5268665109491542</v>
      </c>
      <c r="AI4061">
        <f t="shared" ca="1" si="399"/>
        <v>0.11330743894729578</v>
      </c>
      <c r="AX4061">
        <f t="shared" ca="1" si="400"/>
        <v>1.543590609465441</v>
      </c>
    </row>
    <row r="4062" spans="1:50">
      <c r="A4062">
        <f t="shared" ca="1" si="396"/>
        <v>0.50946008027155087</v>
      </c>
      <c r="R4062">
        <f t="shared" ca="1" si="397"/>
        <v>0.69654971227150109</v>
      </c>
      <c r="AH4062">
        <f t="shared" ca="1" si="398"/>
        <v>18.161108011614168</v>
      </c>
      <c r="AI4062">
        <f t="shared" ca="1" si="399"/>
        <v>0.49314247847595027</v>
      </c>
      <c r="AX4062">
        <f t="shared" ca="1" si="400"/>
        <v>1.1840810057063422</v>
      </c>
    </row>
    <row r="4063" spans="1:50">
      <c r="A4063">
        <f t="shared" ca="1" si="396"/>
        <v>0.41198332080126809</v>
      </c>
      <c r="R4063">
        <f t="shared" ca="1" si="397"/>
        <v>0.39092912720700085</v>
      </c>
      <c r="AH4063">
        <f t="shared" ca="1" si="398"/>
        <v>17.209024233242211</v>
      </c>
      <c r="AI4063">
        <f t="shared" ca="1" si="399"/>
        <v>0.46237595413195165</v>
      </c>
      <c r="AX4063">
        <f t="shared" ca="1" si="400"/>
        <v>3.7266747419146578</v>
      </c>
    </row>
    <row r="4064" spans="1:50">
      <c r="A4064">
        <f t="shared" ca="1" si="396"/>
        <v>0.25522861675867181</v>
      </c>
      <c r="R4064">
        <f t="shared" ca="1" si="397"/>
        <v>-0.18543559534269918</v>
      </c>
      <c r="AH4064">
        <f t="shared" ca="1" si="398"/>
        <v>9.6025828034033811</v>
      </c>
      <c r="AI4064">
        <f t="shared" ca="1" si="399"/>
        <v>0.1844191929924367</v>
      </c>
      <c r="AX4064">
        <f t="shared" ca="1" si="400"/>
        <v>0.71037323192179724</v>
      </c>
    </row>
    <row r="4065" spans="1:50">
      <c r="A4065">
        <f t="shared" ca="1" si="396"/>
        <v>0.67508693977115419</v>
      </c>
      <c r="R4065">
        <f t="shared" ca="1" si="397"/>
        <v>-0.37560897555822803</v>
      </c>
      <c r="AH4065">
        <f t="shared" ca="1" si="398"/>
        <v>35.872598045211348</v>
      </c>
      <c r="AI4065">
        <f t="shared" ca="1" si="399"/>
        <v>0.90020825700391693</v>
      </c>
      <c r="AX4065">
        <f t="shared" ca="1" si="400"/>
        <v>2.047884789255495</v>
      </c>
    </row>
    <row r="4066" spans="1:50">
      <c r="A4066">
        <f t="shared" ca="1" si="396"/>
        <v>3.7936490750311802E-2</v>
      </c>
      <c r="R4066">
        <f t="shared" ca="1" si="397"/>
        <v>0.44284289949894018</v>
      </c>
      <c r="AH4066">
        <f t="shared" ca="1" si="398"/>
        <v>25.743606512276187</v>
      </c>
      <c r="AI4066">
        <f t="shared" ca="1" si="399"/>
        <v>0.70581368748435491</v>
      </c>
      <c r="AX4066">
        <f t="shared" ca="1" si="400"/>
        <v>0.40823839319656036</v>
      </c>
    </row>
    <row r="4067" spans="1:50">
      <c r="A4067">
        <f t="shared" ca="1" si="396"/>
        <v>0.14755877570886777</v>
      </c>
      <c r="R4067">
        <f t="shared" ca="1" si="397"/>
        <v>-0.69128859241200991</v>
      </c>
      <c r="AH4067">
        <f t="shared" ca="1" si="398"/>
        <v>5.2479689833446974</v>
      </c>
      <c r="AI4067">
        <f t="shared" ca="1" si="399"/>
        <v>5.5082356900295948E-2</v>
      </c>
      <c r="AX4067">
        <f t="shared" ca="1" si="400"/>
        <v>0.11212510369719618</v>
      </c>
    </row>
    <row r="4068" spans="1:50">
      <c r="A4068">
        <f t="shared" ca="1" si="396"/>
        <v>0.34535585757353759</v>
      </c>
      <c r="R4068">
        <f t="shared" ca="1" si="397"/>
        <v>2.9122291598502555E-2</v>
      </c>
      <c r="AH4068">
        <f t="shared" ca="1" si="398"/>
        <v>7.4256852840637251</v>
      </c>
      <c r="AI4068">
        <f t="shared" ca="1" si="399"/>
        <v>0.11028160387592112</v>
      </c>
      <c r="AX4068">
        <f t="shared" ca="1" si="400"/>
        <v>2.1578837386483989</v>
      </c>
    </row>
    <row r="4069" spans="1:50">
      <c r="A4069">
        <f t="shared" ca="1" si="396"/>
        <v>0.63240728590806095</v>
      </c>
      <c r="R4069">
        <f t="shared" ca="1" si="397"/>
        <v>0.33622492602999049</v>
      </c>
      <c r="AH4069">
        <f t="shared" ca="1" si="398"/>
        <v>25.699094906909654</v>
      </c>
      <c r="AI4069">
        <f t="shared" ca="1" si="399"/>
        <v>0.70473300582830778</v>
      </c>
      <c r="AX4069">
        <f t="shared" ca="1" si="400"/>
        <v>4.5244964633471341</v>
      </c>
    </row>
    <row r="4070" spans="1:50">
      <c r="A4070">
        <f t="shared" ca="1" si="396"/>
        <v>0.71243527170250232</v>
      </c>
      <c r="R4070">
        <f t="shared" ca="1" si="397"/>
        <v>-1.3126500558958205</v>
      </c>
      <c r="AH4070">
        <f t="shared" ca="1" si="398"/>
        <v>18.661380253706167</v>
      </c>
      <c r="AI4070">
        <f t="shared" ca="1" si="399"/>
        <v>0.5089454561986011</v>
      </c>
      <c r="AX4070">
        <f t="shared" ca="1" si="400"/>
        <v>1.7306703739234002</v>
      </c>
    </row>
    <row r="4071" spans="1:50">
      <c r="A4071">
        <f t="shared" ca="1" si="396"/>
        <v>8.2605494484466413E-2</v>
      </c>
      <c r="R4071">
        <f t="shared" ca="1" si="397"/>
        <v>-0.50738754301240829</v>
      </c>
      <c r="AH4071">
        <f t="shared" ca="1" si="398"/>
        <v>21.830802026240168</v>
      </c>
      <c r="AI4071">
        <f t="shared" ca="1" si="399"/>
        <v>0.60324814275756256</v>
      </c>
      <c r="AX4071">
        <f t="shared" ca="1" si="400"/>
        <v>2.1021146504796544</v>
      </c>
    </row>
    <row r="4072" spans="1:50">
      <c r="A4072">
        <f t="shared" ca="1" si="396"/>
        <v>0.53492524139093667</v>
      </c>
      <c r="R4072">
        <f t="shared" ca="1" si="397"/>
        <v>-0.80151412446362547</v>
      </c>
      <c r="AH4072">
        <f t="shared" ca="1" si="398"/>
        <v>20.318103693233525</v>
      </c>
      <c r="AI4072">
        <f t="shared" ca="1" si="399"/>
        <v>0.5594925158171814</v>
      </c>
      <c r="AX4072">
        <f t="shared" ca="1" si="400"/>
        <v>1.8331413148903817</v>
      </c>
    </row>
    <row r="4073" spans="1:50">
      <c r="A4073">
        <f t="shared" ca="1" si="396"/>
        <v>0.84045489315828859</v>
      </c>
      <c r="R4073">
        <f t="shared" ca="1" si="397"/>
        <v>1.7786499484740272</v>
      </c>
      <c r="AH4073">
        <f t="shared" ca="1" si="398"/>
        <v>5.9985511714191704</v>
      </c>
      <c r="AI4073">
        <f t="shared" ca="1" si="399"/>
        <v>7.196523231226859E-2</v>
      </c>
      <c r="AX4073">
        <f t="shared" ca="1" si="400"/>
        <v>2.7647803406143487</v>
      </c>
    </row>
    <row r="4074" spans="1:50">
      <c r="A4074">
        <f t="shared" ca="1" si="396"/>
        <v>0.27604951264887634</v>
      </c>
      <c r="R4074">
        <f t="shared" ca="1" si="397"/>
        <v>0.70005959769052406</v>
      </c>
      <c r="AH4074">
        <f t="shared" ca="1" si="398"/>
        <v>27.882649984995698</v>
      </c>
      <c r="AI4074">
        <f t="shared" ca="1" si="399"/>
        <v>0.75541141415689461</v>
      </c>
      <c r="AX4074">
        <f t="shared" ca="1" si="400"/>
        <v>3.694333667046104</v>
      </c>
    </row>
    <row r="4075" spans="1:50">
      <c r="A4075">
        <f t="shared" ca="1" si="396"/>
        <v>0.84995377835442132</v>
      </c>
      <c r="R4075">
        <f t="shared" ca="1" si="397"/>
        <v>-0.36333348877585536</v>
      </c>
      <c r="AH4075">
        <f t="shared" ca="1" si="398"/>
        <v>14.309877345275851</v>
      </c>
      <c r="AI4075">
        <f t="shared" ca="1" si="399"/>
        <v>0.36310757244537317</v>
      </c>
      <c r="AX4075">
        <f t="shared" ca="1" si="400"/>
        <v>1.388994460810568</v>
      </c>
    </row>
    <row r="4076" spans="1:50">
      <c r="A4076">
        <f t="shared" ca="1" si="396"/>
        <v>0.51215852917798876</v>
      </c>
      <c r="R4076">
        <f t="shared" ca="1" si="397"/>
        <v>-3.3815730292869432E-2</v>
      </c>
      <c r="AH4076">
        <f t="shared" ca="1" si="398"/>
        <v>5.7362126314304804</v>
      </c>
      <c r="AI4076">
        <f t="shared" ca="1" si="399"/>
        <v>6.5808270705965177E-2</v>
      </c>
      <c r="AX4076">
        <f t="shared" ca="1" si="400"/>
        <v>0.16385878888403177</v>
      </c>
    </row>
    <row r="4077" spans="1:50">
      <c r="A4077">
        <f t="shared" ca="1" si="396"/>
        <v>0.75680097440031613</v>
      </c>
      <c r="R4077">
        <f t="shared" ca="1" si="397"/>
        <v>1.4896867567145469</v>
      </c>
      <c r="AH4077">
        <f t="shared" ca="1" si="398"/>
        <v>22.888763043340404</v>
      </c>
      <c r="AI4077">
        <f t="shared" ca="1" si="399"/>
        <v>0.63249041533992745</v>
      </c>
      <c r="AX4077">
        <f t="shared" ca="1" si="400"/>
        <v>0.67109196751817779</v>
      </c>
    </row>
    <row r="4078" spans="1:50">
      <c r="A4078">
        <f t="shared" ca="1" si="396"/>
        <v>0.54253923575413177</v>
      </c>
      <c r="R4078">
        <f t="shared" ca="1" si="397"/>
        <v>2.1459832850260332</v>
      </c>
      <c r="AH4078">
        <f t="shared" ca="1" si="398"/>
        <v>24.220782790932621</v>
      </c>
      <c r="AI4078">
        <f t="shared" ca="1" si="399"/>
        <v>0.66771598004386212</v>
      </c>
      <c r="AX4078">
        <f t="shared" ca="1" si="400"/>
        <v>0.40028274010812565</v>
      </c>
    </row>
    <row r="4079" spans="1:50">
      <c r="A4079">
        <f t="shared" ca="1" si="396"/>
        <v>0.67333623805555343</v>
      </c>
      <c r="R4079">
        <f t="shared" ca="1" si="397"/>
        <v>0.28052141209321496</v>
      </c>
      <c r="AH4079">
        <f t="shared" ca="1" si="398"/>
        <v>36.599873505926794</v>
      </c>
      <c r="AI4079">
        <f t="shared" ca="1" si="399"/>
        <v>0.91021830497141865</v>
      </c>
      <c r="AX4079">
        <f t="shared" ca="1" si="400"/>
        <v>0.28646548183928722</v>
      </c>
    </row>
    <row r="4080" spans="1:50">
      <c r="A4080">
        <f t="shared" ca="1" si="396"/>
        <v>0.34681566409173614</v>
      </c>
      <c r="R4080">
        <f t="shared" ca="1" si="397"/>
        <v>0.5083273468079047</v>
      </c>
      <c r="AH4080">
        <f t="shared" ca="1" si="398"/>
        <v>8.4948665499311513</v>
      </c>
      <c r="AI4080">
        <f t="shared" ca="1" si="399"/>
        <v>0.14432551540227834</v>
      </c>
      <c r="AX4080">
        <f t="shared" ca="1" si="400"/>
        <v>2.3167349820595984</v>
      </c>
    </row>
    <row r="4081" spans="1:50">
      <c r="A4081">
        <f t="shared" ca="1" si="396"/>
        <v>0.254534143484485</v>
      </c>
      <c r="R4081">
        <f t="shared" ca="1" si="397"/>
        <v>0.44410166065611512</v>
      </c>
      <c r="AH4081">
        <f t="shared" ca="1" si="398"/>
        <v>35.866594297942704</v>
      </c>
      <c r="AI4081">
        <f t="shared" ca="1" si="399"/>
        <v>0.90012342163052717</v>
      </c>
      <c r="AX4081">
        <f t="shared" ca="1" si="400"/>
        <v>4.5741242395066832</v>
      </c>
    </row>
    <row r="4082" spans="1:50">
      <c r="A4082">
        <f t="shared" ca="1" si="396"/>
        <v>0.96469889244834939</v>
      </c>
      <c r="R4082">
        <f t="shared" ca="1" si="397"/>
        <v>-1.6593280825768726</v>
      </c>
      <c r="AH4082">
        <f t="shared" ca="1" si="398"/>
        <v>17.232045410193386</v>
      </c>
      <c r="AI4082">
        <f t="shared" ca="1" si="399"/>
        <v>0.46313057600018581</v>
      </c>
      <c r="AX4082">
        <f t="shared" ca="1" si="400"/>
        <v>0.14150000170056234</v>
      </c>
    </row>
    <row r="4083" spans="1:50">
      <c r="A4083">
        <f t="shared" ca="1" si="396"/>
        <v>0.99752142071259342</v>
      </c>
      <c r="R4083">
        <f t="shared" ca="1" si="397"/>
        <v>-0.49444428426066184</v>
      </c>
      <c r="AH4083">
        <f t="shared" ca="1" si="398"/>
        <v>36.010215669563379</v>
      </c>
      <c r="AI4083">
        <f t="shared" ca="1" si="399"/>
        <v>0.90214296719393494</v>
      </c>
      <c r="AX4083">
        <f t="shared" ca="1" si="400"/>
        <v>5.1021125246760146</v>
      </c>
    </row>
    <row r="4084" spans="1:50">
      <c r="A4084">
        <f t="shared" ca="1" si="396"/>
        <v>0.70378124427462785</v>
      </c>
      <c r="R4084">
        <f t="shared" ca="1" si="397"/>
        <v>1.6242771561893934</v>
      </c>
      <c r="AH4084">
        <f t="shared" ca="1" si="398"/>
        <v>11.778605883467783</v>
      </c>
      <c r="AI4084">
        <f t="shared" ca="1" si="399"/>
        <v>0.2695625158943582</v>
      </c>
      <c r="AX4084">
        <f t="shared" ca="1" si="400"/>
        <v>1.4111937708810219E-2</v>
      </c>
    </row>
    <row r="4085" spans="1:50">
      <c r="A4085">
        <f t="shared" ca="1" si="396"/>
        <v>0.4907962227807755</v>
      </c>
      <c r="R4085">
        <f t="shared" ca="1" si="397"/>
        <v>-0.935779305033414</v>
      </c>
      <c r="AH4085">
        <f t="shared" ca="1" si="398"/>
        <v>18.997860263212171</v>
      </c>
      <c r="AI4085">
        <f t="shared" ca="1" si="399"/>
        <v>0.51943366587034057</v>
      </c>
      <c r="AX4085">
        <f t="shared" ca="1" si="400"/>
        <v>4.1435972182268195</v>
      </c>
    </row>
    <row r="4086" spans="1:50">
      <c r="A4086">
        <f t="shared" ca="1" si="396"/>
        <v>2.7051811300723316E-2</v>
      </c>
      <c r="R4086">
        <f t="shared" ca="1" si="397"/>
        <v>0.21900420435922144</v>
      </c>
      <c r="AH4086">
        <f t="shared" ca="1" si="398"/>
        <v>7.3546164334573971</v>
      </c>
      <c r="AI4086">
        <f t="shared" ca="1" si="399"/>
        <v>0.10818076576656321</v>
      </c>
      <c r="AX4086">
        <f t="shared" ca="1" si="400"/>
        <v>0.18800646078847261</v>
      </c>
    </row>
    <row r="4087" spans="1:50">
      <c r="A4087">
        <f t="shared" ca="1" si="396"/>
        <v>3.6758997511569746E-2</v>
      </c>
      <c r="R4087">
        <f t="shared" ca="1" si="397"/>
        <v>0.44894835372236758</v>
      </c>
      <c r="AH4087">
        <f t="shared" ca="1" si="398"/>
        <v>17.470444317639583</v>
      </c>
      <c r="AI4087">
        <f t="shared" ca="1" si="399"/>
        <v>0.47091400355410651</v>
      </c>
      <c r="AX4087">
        <f t="shared" ca="1" si="400"/>
        <v>1.0813653192615444</v>
      </c>
    </row>
    <row r="4088" spans="1:50">
      <c r="A4088">
        <f t="shared" ca="1" si="396"/>
        <v>0.13150431518792682</v>
      </c>
      <c r="R4088">
        <f t="shared" ca="1" si="397"/>
        <v>0.52606918015317172</v>
      </c>
      <c r="AH4088">
        <f t="shared" ca="1" si="398"/>
        <v>11.901800113813621</v>
      </c>
      <c r="AI4088">
        <f t="shared" ca="1" si="399"/>
        <v>0.27426358271609397</v>
      </c>
      <c r="AX4088">
        <f t="shared" ca="1" si="400"/>
        <v>1.9132855545376675</v>
      </c>
    </row>
    <row r="4089" spans="1:50">
      <c r="A4089">
        <f t="shared" ca="1" si="396"/>
        <v>0.26182022035217956</v>
      </c>
      <c r="R4089">
        <f t="shared" ca="1" si="397"/>
        <v>1.77634458587249</v>
      </c>
      <c r="AH4089">
        <f t="shared" ca="1" si="398"/>
        <v>16.907051995857273</v>
      </c>
      <c r="AI4089">
        <f t="shared" ca="1" si="399"/>
        <v>0.45242839619755293</v>
      </c>
      <c r="AX4089">
        <f t="shared" ca="1" si="400"/>
        <v>1.6710332302100097</v>
      </c>
    </row>
    <row r="4090" spans="1:50">
      <c r="A4090">
        <f t="shared" ca="1" si="396"/>
        <v>0.90989071516313047</v>
      </c>
      <c r="R4090">
        <f t="shared" ca="1" si="397"/>
        <v>-0.23623297172322438</v>
      </c>
      <c r="AH4090">
        <f t="shared" ca="1" si="398"/>
        <v>10.722455744408634</v>
      </c>
      <c r="AI4090">
        <f t="shared" ca="1" si="399"/>
        <v>0.2286372586250307</v>
      </c>
      <c r="AX4090">
        <f t="shared" ca="1" si="400"/>
        <v>4.1785214385781666</v>
      </c>
    </row>
    <row r="4091" spans="1:50">
      <c r="A4091">
        <f t="shared" ca="1" si="396"/>
        <v>0.95767122436630037</v>
      </c>
      <c r="R4091">
        <f t="shared" ca="1" si="397"/>
        <v>-0.63610176163858378</v>
      </c>
      <c r="AH4091">
        <f t="shared" ca="1" si="398"/>
        <v>15.710200408767683</v>
      </c>
      <c r="AI4091">
        <f t="shared" ca="1" si="399"/>
        <v>0.41210482199656195</v>
      </c>
      <c r="AX4091">
        <f t="shared" ca="1" si="400"/>
        <v>3.0002117978235963</v>
      </c>
    </row>
    <row r="4092" spans="1:50">
      <c r="A4092">
        <f t="shared" ca="1" si="396"/>
        <v>5.8049041190218809E-2</v>
      </c>
      <c r="R4092">
        <f t="shared" ca="1" si="397"/>
        <v>1.7118078487692079</v>
      </c>
      <c r="AH4092">
        <f t="shared" ca="1" si="398"/>
        <v>21.107804487725708</v>
      </c>
      <c r="AI4092">
        <f t="shared" ca="1" si="399"/>
        <v>0.58262051924025871</v>
      </c>
      <c r="AX4092">
        <f t="shared" ca="1" si="400"/>
        <v>3.0689846823419131</v>
      </c>
    </row>
    <row r="4093" spans="1:50">
      <c r="A4093">
        <f t="shared" ca="1" si="396"/>
        <v>0.606621989705175</v>
      </c>
      <c r="R4093">
        <f t="shared" ca="1" si="397"/>
        <v>0.77318665849076906</v>
      </c>
      <c r="AH4093">
        <f t="shared" ca="1" si="398"/>
        <v>3.7139496118044275</v>
      </c>
      <c r="AI4093">
        <f t="shared" ca="1" si="399"/>
        <v>2.7586843438044517E-2</v>
      </c>
      <c r="AX4093">
        <f t="shared" ca="1" si="400"/>
        <v>2.0842805263241373</v>
      </c>
    </row>
    <row r="4094" spans="1:50">
      <c r="A4094">
        <f t="shared" ca="1" si="396"/>
        <v>0.86012266669341986</v>
      </c>
      <c r="R4094">
        <f t="shared" ca="1" si="397"/>
        <v>1.4653039066380136</v>
      </c>
      <c r="AH4094">
        <f t="shared" ca="1" si="398"/>
        <v>13.914622347275277</v>
      </c>
      <c r="AI4094">
        <f t="shared" ca="1" si="399"/>
        <v>0.34892275983011767</v>
      </c>
      <c r="AX4094">
        <f t="shared" ca="1" si="400"/>
        <v>0.82540515311886919</v>
      </c>
    </row>
    <row r="4095" spans="1:50">
      <c r="A4095">
        <f t="shared" ca="1" si="396"/>
        <v>0.34153178843462506</v>
      </c>
      <c r="R4095">
        <f t="shared" ca="1" si="397"/>
        <v>-0.28828056515014572</v>
      </c>
      <c r="AH4095">
        <f t="shared" ca="1" si="398"/>
        <v>11.713032065021487</v>
      </c>
      <c r="AI4095">
        <f t="shared" ca="1" si="399"/>
        <v>0.26705404317296355</v>
      </c>
      <c r="AX4095">
        <f t="shared" ca="1" si="400"/>
        <v>3.1109523359664695</v>
      </c>
    </row>
    <row r="4096" spans="1:50">
      <c r="A4096">
        <f t="shared" ca="1" si="396"/>
        <v>0.54321182262048029</v>
      </c>
      <c r="R4096">
        <f t="shared" ca="1" si="397"/>
        <v>-0.74066103225305124</v>
      </c>
      <c r="AH4096">
        <f t="shared" ca="1" si="398"/>
        <v>11.510123204081232</v>
      </c>
      <c r="AI4096">
        <f t="shared" ca="1" si="399"/>
        <v>0.25926469211749692</v>
      </c>
      <c r="AX4096">
        <f t="shared" ca="1" si="400"/>
        <v>1.0097969808277629</v>
      </c>
    </row>
    <row r="4097" spans="1:50">
      <c r="A4097">
        <f t="shared" ca="1" si="396"/>
        <v>0.34252179828507634</v>
      </c>
      <c r="R4097">
        <f t="shared" ca="1" si="397"/>
        <v>1.0891745344278154</v>
      </c>
      <c r="AH4097">
        <f t="shared" ca="1" si="398"/>
        <v>8.1942370564763145</v>
      </c>
      <c r="AI4097">
        <f t="shared" ca="1" si="399"/>
        <v>0.13429104187545926</v>
      </c>
      <c r="AX4097">
        <f t="shared" ca="1" si="400"/>
        <v>0.22729794958834929</v>
      </c>
    </row>
    <row r="4098" spans="1:50">
      <c r="A4098">
        <f t="shared" ca="1" si="396"/>
        <v>0.21963204632695865</v>
      </c>
      <c r="R4098">
        <f t="shared" ca="1" si="397"/>
        <v>-8.8181946454253438E-2</v>
      </c>
      <c r="AH4098">
        <f t="shared" ca="1" si="398"/>
        <v>30.856723848821023</v>
      </c>
      <c r="AI4098">
        <f t="shared" ca="1" si="399"/>
        <v>0.81676748909985109</v>
      </c>
      <c r="AX4098">
        <f t="shared" ca="1" si="400"/>
        <v>1.1336445351023818</v>
      </c>
    </row>
    <row r="4099" spans="1:50">
      <c r="A4099">
        <f t="shared" ref="A4099:A4162" ca="1" si="401">RAND()</f>
        <v>5.7866239264769526E-2</v>
      </c>
      <c r="R4099">
        <f t="shared" ref="R4099:R4162" ca="1" si="402">_xlfn.NORM.INV(RAND(),0,1)</f>
        <v>0.33919820550912422</v>
      </c>
      <c r="AH4099">
        <f t="shared" ref="AH4099:AH4162" ca="1" si="403">IF(AI4099&lt;$AL$4,$AL$1+SQRT(AI4099*($AL$2-$AL$1)*($AL$3-$AL$1)),$AL$2-SQRT((1-AI4099)*($AL$2-$AL$1)*($AL$2-$AL$3)))</f>
        <v>28.125872829813311</v>
      </c>
      <c r="AI4099">
        <f t="shared" ref="AI4099:AI4162" ca="1" si="404">RAND()</f>
        <v>0.76076128027125023</v>
      </c>
      <c r="AX4099">
        <f t="shared" ref="AX4099:AX4162" ca="1" si="405">-LN(1-RAND())/$AW$2</f>
        <v>1.8629540965592404</v>
      </c>
    </row>
    <row r="4100" spans="1:50">
      <c r="A4100">
        <f t="shared" ca="1" si="401"/>
        <v>0.42509198370487367</v>
      </c>
      <c r="R4100">
        <f t="shared" ca="1" si="402"/>
        <v>-1.6445711424287155</v>
      </c>
      <c r="AH4100">
        <f t="shared" ca="1" si="403"/>
        <v>3.1293649892465334</v>
      </c>
      <c r="AI4100">
        <f t="shared" ca="1" si="404"/>
        <v>1.9585850471843913E-2</v>
      </c>
      <c r="AX4100">
        <f t="shared" ca="1" si="405"/>
        <v>0.68121384423182541</v>
      </c>
    </row>
    <row r="4101" spans="1:50">
      <c r="A4101">
        <f t="shared" ca="1" si="401"/>
        <v>0.11292508109141874</v>
      </c>
      <c r="R4101">
        <f t="shared" ca="1" si="402"/>
        <v>-0.97426898597010825</v>
      </c>
      <c r="AH4101">
        <f t="shared" ca="1" si="403"/>
        <v>27.206777965371376</v>
      </c>
      <c r="AI4101">
        <f t="shared" ca="1" si="404"/>
        <v>0.74023451464006007</v>
      </c>
      <c r="AX4101">
        <f t="shared" ca="1" si="405"/>
        <v>1.927369306515621</v>
      </c>
    </row>
    <row r="4102" spans="1:50">
      <c r="A4102">
        <f t="shared" ca="1" si="401"/>
        <v>9.1050850916236881E-2</v>
      </c>
      <c r="R4102">
        <f t="shared" ca="1" si="402"/>
        <v>2.8009423219009566E-2</v>
      </c>
      <c r="AH4102">
        <f t="shared" ca="1" si="403"/>
        <v>35.999076652325911</v>
      </c>
      <c r="AI4102">
        <f t="shared" ca="1" si="404"/>
        <v>0.90198707270627732</v>
      </c>
      <c r="AX4102">
        <f t="shared" ca="1" si="405"/>
        <v>2.3405695045996313</v>
      </c>
    </row>
    <row r="4103" spans="1:50">
      <c r="A4103">
        <f t="shared" ca="1" si="401"/>
        <v>0.50727992267390365</v>
      </c>
      <c r="R4103">
        <f t="shared" ca="1" si="402"/>
        <v>1.1138378855933644</v>
      </c>
      <c r="AH4103">
        <f t="shared" ca="1" si="403"/>
        <v>38.313517630778954</v>
      </c>
      <c r="AI4103">
        <f t="shared" ca="1" si="404"/>
        <v>0.93171306491694283</v>
      </c>
      <c r="AX4103">
        <f t="shared" ca="1" si="405"/>
        <v>3.5970697682775801</v>
      </c>
    </row>
    <row r="4104" spans="1:50">
      <c r="A4104">
        <f t="shared" ca="1" si="401"/>
        <v>3.1781236518995448E-2</v>
      </c>
      <c r="R4104">
        <f t="shared" ca="1" si="402"/>
        <v>-1.1707687729789416</v>
      </c>
      <c r="AH4104">
        <f t="shared" ca="1" si="403"/>
        <v>16.218898072519742</v>
      </c>
      <c r="AI4104">
        <f t="shared" ca="1" si="404"/>
        <v>0.42941857628259494</v>
      </c>
      <c r="AX4104">
        <f t="shared" ca="1" si="405"/>
        <v>0.4847146926784911</v>
      </c>
    </row>
    <row r="4105" spans="1:50">
      <c r="A4105">
        <f t="shared" ca="1" si="401"/>
        <v>0.1772560659272846</v>
      </c>
      <c r="R4105">
        <f t="shared" ca="1" si="402"/>
        <v>-0.82890475040179579</v>
      </c>
      <c r="AH4105">
        <f t="shared" ca="1" si="403"/>
        <v>11.776772004383332</v>
      </c>
      <c r="AI4105">
        <f t="shared" ca="1" si="404"/>
        <v>0.2694924207975532</v>
      </c>
      <c r="AX4105">
        <f t="shared" ca="1" si="405"/>
        <v>1.2110407722387844</v>
      </c>
    </row>
    <row r="4106" spans="1:50">
      <c r="A4106">
        <f t="shared" ca="1" si="401"/>
        <v>0.97676135330206515</v>
      </c>
      <c r="R4106">
        <f t="shared" ca="1" si="402"/>
        <v>0.16785592751161382</v>
      </c>
      <c r="AH4106">
        <f t="shared" ca="1" si="403"/>
        <v>12.475182026017052</v>
      </c>
      <c r="AI4106">
        <f t="shared" ca="1" si="404"/>
        <v>0.29594401800972325</v>
      </c>
      <c r="AX4106">
        <f t="shared" ca="1" si="405"/>
        <v>2.7695086576993884</v>
      </c>
    </row>
    <row r="4107" spans="1:50">
      <c r="A4107">
        <f t="shared" ca="1" si="401"/>
        <v>0.3211365062260001</v>
      </c>
      <c r="R4107">
        <f t="shared" ca="1" si="402"/>
        <v>-0.71398703008091402</v>
      </c>
      <c r="AH4107">
        <f t="shared" ca="1" si="403"/>
        <v>8.5176997295457255</v>
      </c>
      <c r="AI4107">
        <f t="shared" ca="1" si="404"/>
        <v>0.14510241736540663</v>
      </c>
      <c r="AX4107">
        <f t="shared" ca="1" si="405"/>
        <v>2.7332193932399731</v>
      </c>
    </row>
    <row r="4108" spans="1:50">
      <c r="A4108">
        <f t="shared" ca="1" si="401"/>
        <v>0.67185601258506311</v>
      </c>
      <c r="R4108">
        <f t="shared" ca="1" si="402"/>
        <v>8.4076464684204266E-2</v>
      </c>
      <c r="AH4108">
        <f t="shared" ca="1" si="403"/>
        <v>31.065597981675907</v>
      </c>
      <c r="AI4108">
        <f t="shared" ca="1" si="404"/>
        <v>0.82074421010424226</v>
      </c>
      <c r="AX4108">
        <f t="shared" ca="1" si="405"/>
        <v>0.63528853768251847</v>
      </c>
    </row>
    <row r="4109" spans="1:50">
      <c r="A4109">
        <f t="shared" ca="1" si="401"/>
        <v>0.89434870366142494</v>
      </c>
      <c r="R4109">
        <f t="shared" ca="1" si="402"/>
        <v>-0.38520384052843726</v>
      </c>
      <c r="AH4109">
        <f t="shared" ca="1" si="403"/>
        <v>12.789229311360003</v>
      </c>
      <c r="AI4109">
        <f t="shared" ca="1" si="404"/>
        <v>0.30767927237872517</v>
      </c>
      <c r="AX4109">
        <f t="shared" ca="1" si="405"/>
        <v>3.5439245568283089</v>
      </c>
    </row>
    <row r="4110" spans="1:50">
      <c r="A4110">
        <f t="shared" ca="1" si="401"/>
        <v>0.69153971113907942</v>
      </c>
      <c r="R4110">
        <f t="shared" ca="1" si="402"/>
        <v>-0.29064793512328985</v>
      </c>
      <c r="AH4110">
        <f t="shared" ca="1" si="403"/>
        <v>17.675519978988362</v>
      </c>
      <c r="AI4110">
        <f t="shared" ca="1" si="404"/>
        <v>0.47756399568560981</v>
      </c>
      <c r="AX4110">
        <f t="shared" ca="1" si="405"/>
        <v>0.43091617262394605</v>
      </c>
    </row>
    <row r="4111" spans="1:50">
      <c r="A4111">
        <f t="shared" ca="1" si="401"/>
        <v>0.17272676242078566</v>
      </c>
      <c r="R4111">
        <f t="shared" ca="1" si="402"/>
        <v>-0.25625081651129639</v>
      </c>
      <c r="AH4111">
        <f t="shared" ca="1" si="403"/>
        <v>22.845534372101447</v>
      </c>
      <c r="AI4111">
        <f t="shared" ca="1" si="404"/>
        <v>0.63131749823163807</v>
      </c>
      <c r="AX4111">
        <f t="shared" ca="1" si="405"/>
        <v>1.8401800605223488</v>
      </c>
    </row>
    <row r="4112" spans="1:50">
      <c r="A4112">
        <f t="shared" ca="1" si="401"/>
        <v>0.64689795390171068</v>
      </c>
      <c r="R4112">
        <f t="shared" ca="1" si="402"/>
        <v>0.63620859259133589</v>
      </c>
      <c r="AH4112">
        <f t="shared" ca="1" si="403"/>
        <v>42.627728229068374</v>
      </c>
      <c r="AI4112">
        <f t="shared" ca="1" si="404"/>
        <v>0.97282480446776232</v>
      </c>
      <c r="AX4112">
        <f t="shared" ca="1" si="405"/>
        <v>2.8601302246826088</v>
      </c>
    </row>
    <row r="4113" spans="1:50">
      <c r="A4113">
        <f t="shared" ca="1" si="401"/>
        <v>7.9818653244589255E-2</v>
      </c>
      <c r="R4113">
        <f t="shared" ca="1" si="402"/>
        <v>1.2928320839339742</v>
      </c>
      <c r="AH4113">
        <f t="shared" ca="1" si="403"/>
        <v>22.758800761086373</v>
      </c>
      <c r="AI4113">
        <f t="shared" ca="1" si="404"/>
        <v>0.62895853201290586</v>
      </c>
      <c r="AX4113">
        <f t="shared" ca="1" si="405"/>
        <v>3.7547659778274811</v>
      </c>
    </row>
    <row r="4114" spans="1:50">
      <c r="A4114">
        <f t="shared" ca="1" si="401"/>
        <v>0.86261573949725001</v>
      </c>
      <c r="R4114">
        <f t="shared" ca="1" si="402"/>
        <v>-0.72969800994429757</v>
      </c>
      <c r="AH4114">
        <f t="shared" ca="1" si="403"/>
        <v>12.194110103839044</v>
      </c>
      <c r="AI4114">
        <f t="shared" ca="1" si="404"/>
        <v>0.28535734457967765</v>
      </c>
      <c r="AX4114">
        <f t="shared" ca="1" si="405"/>
        <v>1.3400972589112481</v>
      </c>
    </row>
    <row r="4115" spans="1:50">
      <c r="A4115">
        <f t="shared" ca="1" si="401"/>
        <v>0.51427482254065537</v>
      </c>
      <c r="R4115">
        <f t="shared" ca="1" si="402"/>
        <v>-0.39328908659219652</v>
      </c>
      <c r="AH4115">
        <f t="shared" ca="1" si="403"/>
        <v>15.913807017572758</v>
      </c>
      <c r="AI4115">
        <f t="shared" ca="1" si="404"/>
        <v>0.41906572398236375</v>
      </c>
      <c r="AX4115">
        <f t="shared" ca="1" si="405"/>
        <v>2.4452566786876404</v>
      </c>
    </row>
    <row r="4116" spans="1:50">
      <c r="A4116">
        <f t="shared" ca="1" si="401"/>
        <v>0.33692444067013483</v>
      </c>
      <c r="R4116">
        <f t="shared" ca="1" si="402"/>
        <v>-0.10157940173534824</v>
      </c>
      <c r="AH4116">
        <f t="shared" ca="1" si="403"/>
        <v>10.664349827993505</v>
      </c>
      <c r="AI4116">
        <f t="shared" ca="1" si="404"/>
        <v>0.2263533127727626</v>
      </c>
      <c r="AX4116">
        <f t="shared" ca="1" si="405"/>
        <v>0.25362766559944377</v>
      </c>
    </row>
    <row r="4117" spans="1:50">
      <c r="A4117">
        <f t="shared" ca="1" si="401"/>
        <v>0.99503386040610242</v>
      </c>
      <c r="R4117">
        <f t="shared" ca="1" si="402"/>
        <v>-0.54163883285971504</v>
      </c>
      <c r="AH4117">
        <f t="shared" ca="1" si="403"/>
        <v>3.0584791216514278</v>
      </c>
      <c r="AI4117">
        <f t="shared" ca="1" si="404"/>
        <v>1.870858907515538E-2</v>
      </c>
      <c r="AX4117">
        <f t="shared" ca="1" si="405"/>
        <v>0.8452518955900149</v>
      </c>
    </row>
    <row r="4118" spans="1:50">
      <c r="A4118">
        <f t="shared" ca="1" si="401"/>
        <v>0.49910126707073221</v>
      </c>
      <c r="R4118">
        <f t="shared" ca="1" si="402"/>
        <v>1.4242034425986789</v>
      </c>
      <c r="AH4118">
        <f t="shared" ca="1" si="403"/>
        <v>13.562834761089498</v>
      </c>
      <c r="AI4118">
        <f t="shared" ca="1" si="404"/>
        <v>0.33616649467616611</v>
      </c>
      <c r="AX4118">
        <f t="shared" ca="1" si="405"/>
        <v>0.3474386868642545</v>
      </c>
    </row>
    <row r="4119" spans="1:50">
      <c r="A4119">
        <f t="shared" ca="1" si="401"/>
        <v>0.40145394067775586</v>
      </c>
      <c r="R4119">
        <f t="shared" ca="1" si="402"/>
        <v>0.21746062320279835</v>
      </c>
      <c r="AH4119">
        <f t="shared" ca="1" si="403"/>
        <v>16.390248244461581</v>
      </c>
      <c r="AI4119">
        <f t="shared" ca="1" si="404"/>
        <v>0.43519229346554111</v>
      </c>
      <c r="AX4119">
        <f t="shared" ca="1" si="405"/>
        <v>1.3813253405126631</v>
      </c>
    </row>
    <row r="4120" spans="1:50">
      <c r="A4120">
        <f t="shared" ca="1" si="401"/>
        <v>1.2513753808223393E-2</v>
      </c>
      <c r="R4120">
        <f t="shared" ca="1" si="402"/>
        <v>-0.64088147558824393</v>
      </c>
      <c r="AH4120">
        <f t="shared" ca="1" si="403"/>
        <v>7.7642832878749148</v>
      </c>
      <c r="AI4120">
        <f t="shared" ca="1" si="404"/>
        <v>0.12056818994874741</v>
      </c>
      <c r="AX4120">
        <f t="shared" ca="1" si="405"/>
        <v>5.6899137855543378</v>
      </c>
    </row>
    <row r="4121" spans="1:50">
      <c r="A4121">
        <f t="shared" ca="1" si="401"/>
        <v>0.64010115420356806</v>
      </c>
      <c r="R4121">
        <f t="shared" ca="1" si="402"/>
        <v>0.12253670725753589</v>
      </c>
      <c r="AH4121">
        <f t="shared" ca="1" si="403"/>
        <v>30.956007808162294</v>
      </c>
      <c r="AI4121">
        <f t="shared" ca="1" si="404"/>
        <v>0.81866318069861221</v>
      </c>
      <c r="AX4121">
        <f t="shared" ca="1" si="405"/>
        <v>0.90074132858977529</v>
      </c>
    </row>
    <row r="4122" spans="1:50">
      <c r="A4122">
        <f t="shared" ca="1" si="401"/>
        <v>0.62830979537204545</v>
      </c>
      <c r="R4122">
        <f t="shared" ca="1" si="402"/>
        <v>-1.3881486083305927</v>
      </c>
      <c r="AH4122">
        <f t="shared" ca="1" si="403"/>
        <v>0.46508272926211219</v>
      </c>
      <c r="AI4122">
        <f t="shared" ca="1" si="404"/>
        <v>4.3260389011579026E-4</v>
      </c>
      <c r="AX4122">
        <f t="shared" ca="1" si="405"/>
        <v>3.3334690954731516</v>
      </c>
    </row>
    <row r="4123" spans="1:50">
      <c r="A4123">
        <f t="shared" ca="1" si="401"/>
        <v>0.68011234146242727</v>
      </c>
      <c r="R4123">
        <f t="shared" ca="1" si="402"/>
        <v>1.7008939248669428</v>
      </c>
      <c r="AH4123">
        <f t="shared" ca="1" si="403"/>
        <v>16.443656204348663</v>
      </c>
      <c r="AI4123">
        <f t="shared" ca="1" si="404"/>
        <v>0.436985895534026</v>
      </c>
      <c r="AX4123">
        <f t="shared" ca="1" si="405"/>
        <v>0.87306477246042813</v>
      </c>
    </row>
    <row r="4124" spans="1:50">
      <c r="A4124">
        <f t="shared" ca="1" si="401"/>
        <v>0.23582821097770279</v>
      </c>
      <c r="R4124">
        <f t="shared" ca="1" si="402"/>
        <v>0.28580813745692957</v>
      </c>
      <c r="AH4124">
        <f t="shared" ca="1" si="403"/>
        <v>11.903790605395805</v>
      </c>
      <c r="AI4124">
        <f t="shared" ca="1" si="404"/>
        <v>0.27433941488123559</v>
      </c>
      <c r="AX4124">
        <f t="shared" ca="1" si="405"/>
        <v>0.73567945893657682</v>
      </c>
    </row>
    <row r="4125" spans="1:50">
      <c r="A4125">
        <f t="shared" ca="1" si="401"/>
        <v>0.88022082866173446</v>
      </c>
      <c r="R4125">
        <f t="shared" ca="1" si="402"/>
        <v>0.19234547751815592</v>
      </c>
      <c r="AH4125">
        <f t="shared" ca="1" si="403"/>
        <v>13.161648697411685</v>
      </c>
      <c r="AI4125">
        <f t="shared" ca="1" si="404"/>
        <v>0.32146793665354489</v>
      </c>
      <c r="AX4125">
        <f t="shared" ca="1" si="405"/>
        <v>0.11450455417541572</v>
      </c>
    </row>
    <row r="4126" spans="1:50">
      <c r="A4126">
        <f t="shared" ca="1" si="401"/>
        <v>0.39261916922396145</v>
      </c>
      <c r="R4126">
        <f t="shared" ca="1" si="402"/>
        <v>-0.79008232946866519</v>
      </c>
      <c r="AH4126">
        <f t="shared" ca="1" si="403"/>
        <v>3.338947740377487</v>
      </c>
      <c r="AI4126">
        <f t="shared" ca="1" si="404"/>
        <v>2.2297144025943849E-2</v>
      </c>
      <c r="AX4126">
        <f t="shared" ca="1" si="405"/>
        <v>0.37702414824444108</v>
      </c>
    </row>
    <row r="4127" spans="1:50">
      <c r="A4127">
        <f t="shared" ca="1" si="401"/>
        <v>0.42290560891430296</v>
      </c>
      <c r="R4127">
        <f t="shared" ca="1" si="402"/>
        <v>-1.2832661842557225</v>
      </c>
      <c r="AH4127">
        <f t="shared" ca="1" si="403"/>
        <v>33.773929679499034</v>
      </c>
      <c r="AI4127">
        <f t="shared" ca="1" si="404"/>
        <v>0.86835732097707885</v>
      </c>
      <c r="AX4127">
        <f t="shared" ca="1" si="405"/>
        <v>0.85128937989905118</v>
      </c>
    </row>
    <row r="4128" spans="1:50">
      <c r="A4128">
        <f t="shared" ca="1" si="401"/>
        <v>0.40773651619360507</v>
      </c>
      <c r="R4128">
        <f t="shared" ca="1" si="402"/>
        <v>-1.0370735448526203</v>
      </c>
      <c r="AH4128">
        <f t="shared" ca="1" si="403"/>
        <v>22.138413178216652</v>
      </c>
      <c r="AI4128">
        <f t="shared" ca="1" si="404"/>
        <v>0.61186598988611429</v>
      </c>
      <c r="AX4128">
        <f t="shared" ca="1" si="405"/>
        <v>0.75426978550665957</v>
      </c>
    </row>
    <row r="4129" spans="1:50">
      <c r="A4129">
        <f t="shared" ca="1" si="401"/>
        <v>0.86088548629088724</v>
      </c>
      <c r="R4129">
        <f t="shared" ca="1" si="402"/>
        <v>0.33605926971745492</v>
      </c>
      <c r="AH4129">
        <f t="shared" ca="1" si="403"/>
        <v>16.745995767843546</v>
      </c>
      <c r="AI4129">
        <f t="shared" ca="1" si="404"/>
        <v>0.44708560126386021</v>
      </c>
      <c r="AX4129">
        <f t="shared" ca="1" si="405"/>
        <v>9.4654200267826713E-2</v>
      </c>
    </row>
    <row r="4130" spans="1:50">
      <c r="A4130">
        <f t="shared" ca="1" si="401"/>
        <v>0.67973813407655137</v>
      </c>
      <c r="R4130">
        <f t="shared" ca="1" si="402"/>
        <v>2.2973633198430637E-2</v>
      </c>
      <c r="AH4130">
        <f t="shared" ca="1" si="403"/>
        <v>16.97157358269564</v>
      </c>
      <c r="AI4130">
        <f t="shared" ca="1" si="404"/>
        <v>0.45456152419835583</v>
      </c>
      <c r="AX4130">
        <f t="shared" ca="1" si="405"/>
        <v>2.2230107500944993</v>
      </c>
    </row>
    <row r="4131" spans="1:50">
      <c r="A4131">
        <f t="shared" ca="1" si="401"/>
        <v>0.56587434337351117</v>
      </c>
      <c r="R4131">
        <f t="shared" ca="1" si="402"/>
        <v>2.1886337409048089</v>
      </c>
      <c r="AH4131">
        <f t="shared" ca="1" si="403"/>
        <v>16.382470198771117</v>
      </c>
      <c r="AI4131">
        <f t="shared" ca="1" si="404"/>
        <v>0.43493084503174406</v>
      </c>
      <c r="AX4131">
        <f t="shared" ca="1" si="405"/>
        <v>4.4700617224824102E-2</v>
      </c>
    </row>
    <row r="4132" spans="1:50">
      <c r="A4132">
        <f t="shared" ca="1" si="401"/>
        <v>0.97585437006413511</v>
      </c>
      <c r="R4132">
        <f t="shared" ca="1" si="402"/>
        <v>-4.1419215901364444E-2</v>
      </c>
      <c r="AH4132">
        <f t="shared" ca="1" si="403"/>
        <v>10.480244228053948</v>
      </c>
      <c r="AI4132">
        <f t="shared" ca="1" si="404"/>
        <v>0.21909445186286836</v>
      </c>
      <c r="AX4132">
        <f t="shared" ca="1" si="405"/>
        <v>1.0700398855838089</v>
      </c>
    </row>
    <row r="4133" spans="1:50">
      <c r="A4133">
        <f t="shared" ca="1" si="401"/>
        <v>5.2907837122432855E-2</v>
      </c>
      <c r="R4133">
        <f t="shared" ca="1" si="402"/>
        <v>1.0332230829519078</v>
      </c>
      <c r="AH4133">
        <f t="shared" ca="1" si="403"/>
        <v>12.007847112990703</v>
      </c>
      <c r="AI4133">
        <f t="shared" ca="1" si="404"/>
        <v>0.27829815950505543</v>
      </c>
      <c r="AX4133">
        <f t="shared" ca="1" si="405"/>
        <v>0.24569178369534023</v>
      </c>
    </row>
    <row r="4134" spans="1:50">
      <c r="A4134">
        <f t="shared" ca="1" si="401"/>
        <v>0.54295855864644971</v>
      </c>
      <c r="R4134">
        <f t="shared" ca="1" si="402"/>
        <v>-1.5324113884895272</v>
      </c>
      <c r="AH4134">
        <f t="shared" ca="1" si="403"/>
        <v>15.769033565005195</v>
      </c>
      <c r="AI4134">
        <f t="shared" ca="1" si="404"/>
        <v>0.41412046846312955</v>
      </c>
      <c r="AX4134">
        <f t="shared" ca="1" si="405"/>
        <v>0.60186111546414289</v>
      </c>
    </row>
    <row r="4135" spans="1:50">
      <c r="A4135">
        <f t="shared" ca="1" si="401"/>
        <v>0.66658885669553514</v>
      </c>
      <c r="R4135">
        <f t="shared" ca="1" si="402"/>
        <v>-0.77173168917270407</v>
      </c>
      <c r="AH4135">
        <f t="shared" ca="1" si="403"/>
        <v>40.043183746032156</v>
      </c>
      <c r="AI4135">
        <f t="shared" ca="1" si="404"/>
        <v>0.95043090504236083</v>
      </c>
      <c r="AX4135">
        <f t="shared" ca="1" si="405"/>
        <v>0.95439533684589173</v>
      </c>
    </row>
    <row r="4136" spans="1:50">
      <c r="A4136">
        <f t="shared" ca="1" si="401"/>
        <v>0.36158046154626278</v>
      </c>
      <c r="R4136">
        <f t="shared" ca="1" si="402"/>
        <v>0.1253159493369948</v>
      </c>
      <c r="AH4136">
        <f t="shared" ca="1" si="403"/>
        <v>21.497327384979073</v>
      </c>
      <c r="AI4136">
        <f t="shared" ca="1" si="404"/>
        <v>0.59379882690046804</v>
      </c>
      <c r="AX4136">
        <f t="shared" ca="1" si="405"/>
        <v>0.82176646792676178</v>
      </c>
    </row>
    <row r="4137" spans="1:50">
      <c r="A4137">
        <f t="shared" ca="1" si="401"/>
        <v>0.62157070358392164</v>
      </c>
      <c r="R4137">
        <f t="shared" ca="1" si="402"/>
        <v>1.1056638044797353</v>
      </c>
      <c r="AH4137">
        <f t="shared" ca="1" si="403"/>
        <v>26.535050449674941</v>
      </c>
      <c r="AI4137">
        <f t="shared" ca="1" si="404"/>
        <v>0.72469807130034991</v>
      </c>
      <c r="AX4137">
        <f t="shared" ca="1" si="405"/>
        <v>3.0816659866606651E-2</v>
      </c>
    </row>
    <row r="4138" spans="1:50">
      <c r="A4138">
        <f t="shared" ca="1" si="401"/>
        <v>0.34710742246931647</v>
      </c>
      <c r="R4138">
        <f t="shared" ca="1" si="402"/>
        <v>-1.147497619700208</v>
      </c>
      <c r="AH4138">
        <f t="shared" ca="1" si="403"/>
        <v>39.534748180633315</v>
      </c>
      <c r="AI4138">
        <f t="shared" ca="1" si="404"/>
        <v>0.94523925217862115</v>
      </c>
      <c r="AX4138">
        <f t="shared" ca="1" si="405"/>
        <v>0.66928361683994564</v>
      </c>
    </row>
    <row r="4139" spans="1:50">
      <c r="A4139">
        <f t="shared" ca="1" si="401"/>
        <v>8.665158184053523E-2</v>
      </c>
      <c r="R4139">
        <f t="shared" ca="1" si="402"/>
        <v>-0.3270959988848004</v>
      </c>
      <c r="AH4139">
        <f t="shared" ca="1" si="403"/>
        <v>9.2758004604162423</v>
      </c>
      <c r="AI4139">
        <f t="shared" ca="1" si="404"/>
        <v>0.17208094836291632</v>
      </c>
      <c r="AX4139">
        <f t="shared" ca="1" si="405"/>
        <v>1.2456982899563058</v>
      </c>
    </row>
    <row r="4140" spans="1:50">
      <c r="A4140">
        <f t="shared" ca="1" si="401"/>
        <v>0.33586029130770623</v>
      </c>
      <c r="R4140">
        <f t="shared" ca="1" si="402"/>
        <v>-1.4716449266479785</v>
      </c>
      <c r="AH4140">
        <f t="shared" ca="1" si="403"/>
        <v>18.039675389952318</v>
      </c>
      <c r="AI4140">
        <f t="shared" ca="1" si="404"/>
        <v>0.48926882541019023</v>
      </c>
      <c r="AX4140">
        <f t="shared" ca="1" si="405"/>
        <v>3.6974628160549878</v>
      </c>
    </row>
    <row r="4141" spans="1:50">
      <c r="A4141">
        <f t="shared" ca="1" si="401"/>
        <v>6.7962592258695054E-2</v>
      </c>
      <c r="R4141">
        <f t="shared" ca="1" si="402"/>
        <v>1.5969473389958446</v>
      </c>
      <c r="AH4141">
        <f t="shared" ca="1" si="403"/>
        <v>33.032649399375217</v>
      </c>
      <c r="AI4141">
        <f t="shared" ca="1" si="404"/>
        <v>0.85605450679773887</v>
      </c>
      <c r="AX4141">
        <f t="shared" ca="1" si="405"/>
        <v>1.1451876487416661</v>
      </c>
    </row>
    <row r="4142" spans="1:50">
      <c r="A4142">
        <f t="shared" ca="1" si="401"/>
        <v>0.18863401632432342</v>
      </c>
      <c r="R4142">
        <f t="shared" ca="1" si="402"/>
        <v>-0.3997998143716423</v>
      </c>
      <c r="AH4142">
        <f t="shared" ca="1" si="403"/>
        <v>12.325662156324015</v>
      </c>
      <c r="AI4142">
        <f t="shared" ca="1" si="404"/>
        <v>0.29032213402028173</v>
      </c>
      <c r="AX4142">
        <f t="shared" ca="1" si="405"/>
        <v>2.7644750534902824</v>
      </c>
    </row>
    <row r="4143" spans="1:50">
      <c r="A4143">
        <f t="shared" ca="1" si="401"/>
        <v>0.36750056765637551</v>
      </c>
      <c r="R4143">
        <f t="shared" ca="1" si="402"/>
        <v>2.2625906882365245</v>
      </c>
      <c r="AH4143">
        <f t="shared" ca="1" si="403"/>
        <v>28.321493460804387</v>
      </c>
      <c r="AI4143">
        <f t="shared" ca="1" si="404"/>
        <v>0.76502117711502649</v>
      </c>
      <c r="AX4143">
        <f t="shared" ca="1" si="405"/>
        <v>0.83428885890471649</v>
      </c>
    </row>
    <row r="4144" spans="1:50">
      <c r="A4144">
        <f t="shared" ca="1" si="401"/>
        <v>0.28054579501781196</v>
      </c>
      <c r="R4144">
        <f t="shared" ca="1" si="402"/>
        <v>1.7492896332210421</v>
      </c>
      <c r="AH4144">
        <f t="shared" ca="1" si="403"/>
        <v>31.008514635206765</v>
      </c>
      <c r="AI4144">
        <f t="shared" ca="1" si="404"/>
        <v>0.8196617418194222</v>
      </c>
      <c r="AX4144">
        <f t="shared" ca="1" si="405"/>
        <v>0.13020172676781228</v>
      </c>
    </row>
    <row r="4145" spans="1:50">
      <c r="A4145">
        <f t="shared" ca="1" si="401"/>
        <v>0.72018203638591061</v>
      </c>
      <c r="R4145">
        <f t="shared" ca="1" si="402"/>
        <v>-0.66731870904972224</v>
      </c>
      <c r="AH4145">
        <f t="shared" ca="1" si="403"/>
        <v>18.447751280217116</v>
      </c>
      <c r="AI4145">
        <f t="shared" ca="1" si="404"/>
        <v>0.5022278003624796</v>
      </c>
      <c r="AX4145">
        <f t="shared" ca="1" si="405"/>
        <v>1.788206777078879</v>
      </c>
    </row>
    <row r="4146" spans="1:50">
      <c r="A4146">
        <f t="shared" ca="1" si="401"/>
        <v>3.0122096593261372E-3</v>
      </c>
      <c r="R4146">
        <f t="shared" ca="1" si="402"/>
        <v>0.43137686281668075</v>
      </c>
      <c r="AH4146">
        <f t="shared" ca="1" si="403"/>
        <v>9.849323400844094</v>
      </c>
      <c r="AI4146">
        <f t="shared" ca="1" si="404"/>
        <v>0.19401834290883013</v>
      </c>
      <c r="AX4146">
        <f t="shared" ca="1" si="405"/>
        <v>2.8122131157078125</v>
      </c>
    </row>
    <row r="4147" spans="1:50">
      <c r="A4147">
        <f t="shared" ca="1" si="401"/>
        <v>0.15563013763632361</v>
      </c>
      <c r="R4147">
        <f t="shared" ca="1" si="402"/>
        <v>-0.97868799225839065</v>
      </c>
      <c r="AH4147">
        <f t="shared" ca="1" si="403"/>
        <v>15.105785495751711</v>
      </c>
      <c r="AI4147">
        <f t="shared" ca="1" si="404"/>
        <v>0.39119689706575422</v>
      </c>
      <c r="AX4147">
        <f t="shared" ca="1" si="405"/>
        <v>4.9781441764511332</v>
      </c>
    </row>
    <row r="4148" spans="1:50">
      <c r="A4148">
        <f t="shared" ca="1" si="401"/>
        <v>0.66891720125499488</v>
      </c>
      <c r="R4148">
        <f t="shared" ca="1" si="402"/>
        <v>-0.56390858049900505</v>
      </c>
      <c r="AH4148">
        <f t="shared" ca="1" si="403"/>
        <v>21.520527028224041</v>
      </c>
      <c r="AI4148">
        <f t="shared" ca="1" si="404"/>
        <v>0.59445980962494127</v>
      </c>
      <c r="AX4148">
        <f t="shared" ca="1" si="405"/>
        <v>4.136751122075176</v>
      </c>
    </row>
    <row r="4149" spans="1:50">
      <c r="A4149">
        <f t="shared" ca="1" si="401"/>
        <v>0.50445481392069735</v>
      </c>
      <c r="R4149">
        <f t="shared" ca="1" si="402"/>
        <v>-1.030729680375829</v>
      </c>
      <c r="AH4149">
        <f t="shared" ca="1" si="403"/>
        <v>14.587929228377462</v>
      </c>
      <c r="AI4149">
        <f t="shared" ca="1" si="404"/>
        <v>0.37299262183279847</v>
      </c>
      <c r="AX4149">
        <f t="shared" ca="1" si="405"/>
        <v>1.4093637676818394</v>
      </c>
    </row>
    <row r="4150" spans="1:50">
      <c r="A4150">
        <f t="shared" ca="1" si="401"/>
        <v>0.95412236238582249</v>
      </c>
      <c r="R4150">
        <f t="shared" ca="1" si="402"/>
        <v>1.5088753741702319</v>
      </c>
      <c r="AH4150">
        <f t="shared" ca="1" si="403"/>
        <v>21.292069299316172</v>
      </c>
      <c r="AI4150">
        <f t="shared" ca="1" si="404"/>
        <v>0.58792735744236746</v>
      </c>
      <c r="AX4150">
        <f t="shared" ca="1" si="405"/>
        <v>1.3606255395310847</v>
      </c>
    </row>
    <row r="4151" spans="1:50">
      <c r="A4151">
        <f t="shared" ca="1" si="401"/>
        <v>0.38190129634454129</v>
      </c>
      <c r="R4151">
        <f t="shared" ca="1" si="402"/>
        <v>-0.90301909130877556</v>
      </c>
      <c r="AH4151">
        <f t="shared" ca="1" si="403"/>
        <v>18.686741610136476</v>
      </c>
      <c r="AI4151">
        <f t="shared" ca="1" si="404"/>
        <v>0.50973992450482086</v>
      </c>
      <c r="AX4151">
        <f t="shared" ca="1" si="405"/>
        <v>0.24236374426523294</v>
      </c>
    </row>
    <row r="4152" spans="1:50">
      <c r="A4152">
        <f t="shared" ca="1" si="401"/>
        <v>0.97429585116918693</v>
      </c>
      <c r="R4152">
        <f t="shared" ca="1" si="402"/>
        <v>1.1760393323822174</v>
      </c>
      <c r="AH4152">
        <f t="shared" ca="1" si="403"/>
        <v>3.2038636200034212</v>
      </c>
      <c r="AI4152">
        <f t="shared" ca="1" si="404"/>
        <v>2.052948419116285E-2</v>
      </c>
      <c r="AX4152">
        <f t="shared" ca="1" si="405"/>
        <v>1.7208675204169226</v>
      </c>
    </row>
    <row r="4153" spans="1:50">
      <c r="A4153">
        <f t="shared" ca="1" si="401"/>
        <v>0.35140371304500417</v>
      </c>
      <c r="R4153">
        <f t="shared" ca="1" si="402"/>
        <v>0.8932970344637603</v>
      </c>
      <c r="AH4153">
        <f t="shared" ca="1" si="403"/>
        <v>18.558393387201523</v>
      </c>
      <c r="AI4153">
        <f t="shared" ca="1" si="404"/>
        <v>0.50571268680301351</v>
      </c>
      <c r="AX4153">
        <f t="shared" ca="1" si="405"/>
        <v>1.8769041970682483E-2</v>
      </c>
    </row>
    <row r="4154" spans="1:50">
      <c r="A4154">
        <f t="shared" ca="1" si="401"/>
        <v>0.81270470411912599</v>
      </c>
      <c r="R4154">
        <f t="shared" ca="1" si="402"/>
        <v>1.0064413637564453</v>
      </c>
      <c r="AH4154">
        <f t="shared" ca="1" si="403"/>
        <v>6.0615203739421224</v>
      </c>
      <c r="AI4154">
        <f t="shared" ca="1" si="404"/>
        <v>7.3484058487430892E-2</v>
      </c>
      <c r="AX4154">
        <f t="shared" ca="1" si="405"/>
        <v>0.10709209133806186</v>
      </c>
    </row>
    <row r="4155" spans="1:50">
      <c r="A4155">
        <f t="shared" ca="1" si="401"/>
        <v>0.15134786961060376</v>
      </c>
      <c r="R4155">
        <f t="shared" ca="1" si="402"/>
        <v>3.1110931639655951E-2</v>
      </c>
      <c r="AH4155">
        <f t="shared" ca="1" si="403"/>
        <v>14.474639293674244</v>
      </c>
      <c r="AI4155">
        <f t="shared" ca="1" si="404"/>
        <v>0.36897437334272309</v>
      </c>
      <c r="AX4155">
        <f t="shared" ca="1" si="405"/>
        <v>1.4239491986975448</v>
      </c>
    </row>
    <row r="4156" spans="1:50">
      <c r="A4156">
        <f t="shared" ca="1" si="401"/>
        <v>0.93382224490250287</v>
      </c>
      <c r="R4156">
        <f t="shared" ca="1" si="402"/>
        <v>-0.94581442942194549</v>
      </c>
      <c r="AH4156">
        <f t="shared" ca="1" si="403"/>
        <v>36.581245794204101</v>
      </c>
      <c r="AI4156">
        <f t="shared" ca="1" si="404"/>
        <v>0.90996851778221743</v>
      </c>
      <c r="AX4156">
        <f t="shared" ca="1" si="405"/>
        <v>6.7060053198257163</v>
      </c>
    </row>
    <row r="4157" spans="1:50">
      <c r="A4157">
        <f t="shared" ca="1" si="401"/>
        <v>0.98097841942381114</v>
      </c>
      <c r="R4157">
        <f t="shared" ca="1" si="402"/>
        <v>-0.88639403121678684</v>
      </c>
      <c r="AH4157">
        <f t="shared" ca="1" si="403"/>
        <v>37.24672210975794</v>
      </c>
      <c r="AI4157">
        <f t="shared" ca="1" si="404"/>
        <v>0.91867695152713158</v>
      </c>
      <c r="AX4157">
        <f t="shared" ca="1" si="405"/>
        <v>0.68378960018633994</v>
      </c>
    </row>
    <row r="4158" spans="1:50">
      <c r="A4158">
        <f t="shared" ca="1" si="401"/>
        <v>0.87424164278831185</v>
      </c>
      <c r="R4158">
        <f t="shared" ca="1" si="402"/>
        <v>-0.47569975611589682</v>
      </c>
      <c r="AH4158">
        <f t="shared" ca="1" si="403"/>
        <v>8.5868363263718894</v>
      </c>
      <c r="AI4158">
        <f t="shared" ca="1" si="404"/>
        <v>0.14746751619179976</v>
      </c>
      <c r="AX4158">
        <f t="shared" ca="1" si="405"/>
        <v>2.2432167249882431</v>
      </c>
    </row>
    <row r="4159" spans="1:50">
      <c r="A4159">
        <f t="shared" ca="1" si="401"/>
        <v>6.2250737353051866E-2</v>
      </c>
      <c r="R4159">
        <f t="shared" ca="1" si="402"/>
        <v>-8.5643421525315372E-2</v>
      </c>
      <c r="AH4159">
        <f t="shared" ca="1" si="403"/>
        <v>7.1977289992221243</v>
      </c>
      <c r="AI4159">
        <f t="shared" ca="1" si="404"/>
        <v>0.10361460549248624</v>
      </c>
      <c r="AX4159">
        <f t="shared" ca="1" si="405"/>
        <v>0.5665618839774077</v>
      </c>
    </row>
    <row r="4160" spans="1:50">
      <c r="A4160">
        <f t="shared" ca="1" si="401"/>
        <v>0.43535790766417048</v>
      </c>
      <c r="R4160">
        <f t="shared" ca="1" si="402"/>
        <v>0.41420591488825537</v>
      </c>
      <c r="AH4160">
        <f t="shared" ca="1" si="403"/>
        <v>43.491390188942866</v>
      </c>
      <c r="AI4160">
        <f t="shared" ca="1" si="404"/>
        <v>0.97881899916370541</v>
      </c>
      <c r="AX4160">
        <f t="shared" ca="1" si="405"/>
        <v>0.21256824738364719</v>
      </c>
    </row>
    <row r="4161" spans="1:50">
      <c r="A4161">
        <f t="shared" ca="1" si="401"/>
        <v>0.16080776500605631</v>
      </c>
      <c r="R4161">
        <f t="shared" ca="1" si="402"/>
        <v>1.7152825903713071</v>
      </c>
      <c r="AH4161">
        <f t="shared" ca="1" si="403"/>
        <v>26.797579520010892</v>
      </c>
      <c r="AI4161">
        <f t="shared" ca="1" si="404"/>
        <v>0.73082384193489103</v>
      </c>
      <c r="AX4161">
        <f t="shared" ca="1" si="405"/>
        <v>0.49295515747296803</v>
      </c>
    </row>
    <row r="4162" spans="1:50">
      <c r="A4162">
        <f t="shared" ca="1" si="401"/>
        <v>0.53046941490685273</v>
      </c>
      <c r="R4162">
        <f t="shared" ca="1" si="402"/>
        <v>-1.6721534352164868</v>
      </c>
      <c r="AH4162">
        <f t="shared" ca="1" si="403"/>
        <v>4.877650149197974</v>
      </c>
      <c r="AI4162">
        <f t="shared" ca="1" si="404"/>
        <v>4.7582941955942037E-2</v>
      </c>
      <c r="AX4162">
        <f t="shared" ca="1" si="405"/>
        <v>2.240853734093144</v>
      </c>
    </row>
    <row r="4163" spans="1:50">
      <c r="A4163">
        <f t="shared" ref="A4163:A4226" ca="1" si="406">RAND()</f>
        <v>0.81030689674086431</v>
      </c>
      <c r="R4163">
        <f t="shared" ref="R4163:R4226" ca="1" si="407">_xlfn.NORM.INV(RAND(),0,1)</f>
        <v>-0.58935463437772428</v>
      </c>
      <c r="AH4163">
        <f t="shared" ref="AH4163:AH4226" ca="1" si="408">IF(AI4163&lt;$AL$4,$AL$1+SQRT(AI4163*($AL$2-$AL$1)*($AL$3-$AL$1)),$AL$2-SQRT((1-AI4163)*($AL$2-$AL$1)*($AL$2-$AL$3)))</f>
        <v>4.5456162218474754</v>
      </c>
      <c r="AI4163">
        <f t="shared" ref="AI4163:AI4226" ca="1" si="409">RAND()</f>
        <v>4.1325253672645834E-2</v>
      </c>
      <c r="AX4163">
        <f t="shared" ref="AX4163:AX4226" ca="1" si="410">-LN(1-RAND())/$AW$2</f>
        <v>0.37968721492739671</v>
      </c>
    </row>
    <row r="4164" spans="1:50">
      <c r="A4164">
        <f t="shared" ca="1" si="406"/>
        <v>0.51579233146493297</v>
      </c>
      <c r="R4164">
        <f t="shared" ca="1" si="407"/>
        <v>2.2507027273629649</v>
      </c>
      <c r="AH4164">
        <f t="shared" ca="1" si="408"/>
        <v>16.06397807172457</v>
      </c>
      <c r="AI4164">
        <f t="shared" ca="1" si="409"/>
        <v>0.42417320784180446</v>
      </c>
      <c r="AX4164">
        <f t="shared" ca="1" si="410"/>
        <v>9.9491519052124028E-2</v>
      </c>
    </row>
    <row r="4165" spans="1:50">
      <c r="A4165">
        <f t="shared" ca="1" si="406"/>
        <v>0.92620665773128952</v>
      </c>
      <c r="R4165">
        <f t="shared" ca="1" si="407"/>
        <v>0.77434866136072045</v>
      </c>
      <c r="AH4165">
        <f t="shared" ca="1" si="408"/>
        <v>2.6789964975272587</v>
      </c>
      <c r="AI4165">
        <f t="shared" ca="1" si="409"/>
        <v>1.4354044467526639E-2</v>
      </c>
      <c r="AX4165">
        <f t="shared" ca="1" si="410"/>
        <v>1.2745901858141957</v>
      </c>
    </row>
    <row r="4166" spans="1:50">
      <c r="A4166">
        <f t="shared" ca="1" si="406"/>
        <v>0.65712242780641694</v>
      </c>
      <c r="R4166">
        <f t="shared" ca="1" si="407"/>
        <v>-0.95851199070900517</v>
      </c>
      <c r="AH4166">
        <f t="shared" ca="1" si="408"/>
        <v>19.560791447385629</v>
      </c>
      <c r="AI4166">
        <f t="shared" ca="1" si="409"/>
        <v>0.53672729134522412</v>
      </c>
      <c r="AX4166">
        <f t="shared" ca="1" si="410"/>
        <v>2.0941650264379459</v>
      </c>
    </row>
    <row r="4167" spans="1:50">
      <c r="A4167">
        <f t="shared" ca="1" si="406"/>
        <v>0.48801546211174751</v>
      </c>
      <c r="R4167">
        <f t="shared" ca="1" si="407"/>
        <v>0.63307285950446568</v>
      </c>
      <c r="AH4167">
        <f t="shared" ca="1" si="408"/>
        <v>11.760016555152013</v>
      </c>
      <c r="AI4167">
        <f t="shared" ca="1" si="409"/>
        <v>0.26885183306887583</v>
      </c>
      <c r="AX4167">
        <f t="shared" ca="1" si="410"/>
        <v>1.9489653847087804</v>
      </c>
    </row>
    <row r="4168" spans="1:50">
      <c r="A4168">
        <f t="shared" ca="1" si="406"/>
        <v>0.17998718837186012</v>
      </c>
      <c r="R4168">
        <f t="shared" ca="1" si="407"/>
        <v>0.43036423076016872</v>
      </c>
      <c r="AH4168">
        <f t="shared" ca="1" si="408"/>
        <v>28.196707190976742</v>
      </c>
      <c r="AI4168">
        <f t="shared" ca="1" si="409"/>
        <v>0.76230821134199733</v>
      </c>
      <c r="AX4168">
        <f t="shared" ca="1" si="410"/>
        <v>1.2780539788124814</v>
      </c>
    </row>
    <row r="4169" spans="1:50">
      <c r="A4169">
        <f t="shared" ca="1" si="406"/>
        <v>0.10177717697056143</v>
      </c>
      <c r="R4169">
        <f t="shared" ca="1" si="407"/>
        <v>0.75058379359540917</v>
      </c>
      <c r="AH4169">
        <f t="shared" ca="1" si="408"/>
        <v>13.662245478276994</v>
      </c>
      <c r="AI4169">
        <f t="shared" ca="1" si="409"/>
        <v>0.33978379815949966</v>
      </c>
      <c r="AX4169">
        <f t="shared" ca="1" si="410"/>
        <v>1.4000612953189474E-2</v>
      </c>
    </row>
    <row r="4170" spans="1:50">
      <c r="A4170">
        <f t="shared" ca="1" si="406"/>
        <v>0.41140656206603066</v>
      </c>
      <c r="R4170">
        <f t="shared" ca="1" si="407"/>
        <v>1.0107031329625735</v>
      </c>
      <c r="AH4170">
        <f t="shared" ca="1" si="408"/>
        <v>11.480551505031457</v>
      </c>
      <c r="AI4170">
        <f t="shared" ca="1" si="409"/>
        <v>0.25812604382173276</v>
      </c>
      <c r="AX4170">
        <f t="shared" ca="1" si="410"/>
        <v>1.4235006695820973</v>
      </c>
    </row>
    <row r="4171" spans="1:50">
      <c r="A4171">
        <f t="shared" ca="1" si="406"/>
        <v>0.63353539419570448</v>
      </c>
      <c r="R4171">
        <f t="shared" ca="1" si="407"/>
        <v>-1.9024170405762619</v>
      </c>
      <c r="AH4171">
        <f t="shared" ca="1" si="408"/>
        <v>10.999807283445556</v>
      </c>
      <c r="AI4171">
        <f t="shared" ca="1" si="409"/>
        <v>0.23949248403580692</v>
      </c>
      <c r="AX4171">
        <f t="shared" ca="1" si="410"/>
        <v>1.4797492684604763</v>
      </c>
    </row>
    <row r="4172" spans="1:50">
      <c r="A4172">
        <f t="shared" ca="1" si="406"/>
        <v>0.15490118326588131</v>
      </c>
      <c r="R4172">
        <f t="shared" ca="1" si="407"/>
        <v>2.178297996625532</v>
      </c>
      <c r="AH4172">
        <f t="shared" ca="1" si="408"/>
        <v>28.875936848912026</v>
      </c>
      <c r="AI4172">
        <f t="shared" ca="1" si="409"/>
        <v>0.77688697799442363</v>
      </c>
      <c r="AX4172">
        <f t="shared" ca="1" si="410"/>
        <v>0.4876959139700815</v>
      </c>
    </row>
    <row r="4173" spans="1:50">
      <c r="A4173">
        <f t="shared" ca="1" si="406"/>
        <v>0.21840560761136452</v>
      </c>
      <c r="R4173">
        <f t="shared" ca="1" si="407"/>
        <v>-0.69377077656016883</v>
      </c>
      <c r="AH4173">
        <f t="shared" ca="1" si="408"/>
        <v>7.3227418929100994</v>
      </c>
      <c r="AI4173">
        <f t="shared" ca="1" si="409"/>
        <v>0.10724509766036117</v>
      </c>
      <c r="AX4173">
        <f t="shared" ca="1" si="410"/>
        <v>4.8770738794111921</v>
      </c>
    </row>
    <row r="4174" spans="1:50">
      <c r="A4174">
        <f t="shared" ca="1" si="406"/>
        <v>0.53774121920510387</v>
      </c>
      <c r="R4174">
        <f t="shared" ca="1" si="407"/>
        <v>6.8843856518048197E-2</v>
      </c>
      <c r="AH4174">
        <f t="shared" ca="1" si="408"/>
        <v>10.248780903036632</v>
      </c>
      <c r="AI4174">
        <f t="shared" ca="1" si="409"/>
        <v>0.20992029015260749</v>
      </c>
      <c r="AX4174">
        <f t="shared" ca="1" si="410"/>
        <v>4.2151250103451243</v>
      </c>
    </row>
    <row r="4175" spans="1:50">
      <c r="A4175">
        <f t="shared" ca="1" si="406"/>
        <v>0.30931809055845061</v>
      </c>
      <c r="R4175">
        <f t="shared" ca="1" si="407"/>
        <v>0.4323024787446868</v>
      </c>
      <c r="AH4175">
        <f t="shared" ca="1" si="408"/>
        <v>40.94538723727139</v>
      </c>
      <c r="AI4175">
        <f t="shared" ca="1" si="409"/>
        <v>0.95900699385851607</v>
      </c>
      <c r="AX4175">
        <f t="shared" ca="1" si="410"/>
        <v>2.0793599027382088</v>
      </c>
    </row>
    <row r="4176" spans="1:50">
      <c r="A4176">
        <f t="shared" ca="1" si="406"/>
        <v>0.36376427016058188</v>
      </c>
      <c r="R4176">
        <f t="shared" ca="1" si="407"/>
        <v>-0.56488606145435727</v>
      </c>
      <c r="AH4176">
        <f t="shared" ca="1" si="408"/>
        <v>5.3097551606816031</v>
      </c>
      <c r="AI4176">
        <f t="shared" ca="1" si="409"/>
        <v>5.6386999732769838E-2</v>
      </c>
      <c r="AX4176">
        <f t="shared" ca="1" si="410"/>
        <v>0.31077881484964182</v>
      </c>
    </row>
    <row r="4177" spans="1:50">
      <c r="A4177">
        <f t="shared" ca="1" si="406"/>
        <v>0.69245063078790503</v>
      </c>
      <c r="R4177">
        <f t="shared" ca="1" si="407"/>
        <v>-0.27055577322932567</v>
      </c>
      <c r="AH4177">
        <f t="shared" ca="1" si="408"/>
        <v>14.642263790049185</v>
      </c>
      <c r="AI4177">
        <f t="shared" ca="1" si="409"/>
        <v>0.3749152450537665</v>
      </c>
      <c r="AX4177">
        <f t="shared" ca="1" si="410"/>
        <v>0.62641417436517677</v>
      </c>
    </row>
    <row r="4178" spans="1:50">
      <c r="A4178">
        <f t="shared" ca="1" si="406"/>
        <v>0.96263361149759064</v>
      </c>
      <c r="R4178">
        <f t="shared" ca="1" si="407"/>
        <v>-0.2891195386262157</v>
      </c>
      <c r="AH4178">
        <f t="shared" ca="1" si="408"/>
        <v>15.875135081506166</v>
      </c>
      <c r="AI4178">
        <f t="shared" ca="1" si="409"/>
        <v>0.41774679714727447</v>
      </c>
      <c r="AX4178">
        <f t="shared" ca="1" si="410"/>
        <v>0.87209281939090311</v>
      </c>
    </row>
    <row r="4179" spans="1:50">
      <c r="A4179">
        <f t="shared" ca="1" si="406"/>
        <v>0.55397227555358741</v>
      </c>
      <c r="R4179">
        <f t="shared" ca="1" si="407"/>
        <v>1.1040435827748398</v>
      </c>
      <c r="AH4179">
        <f t="shared" ca="1" si="408"/>
        <v>28.005226364520329</v>
      </c>
      <c r="AI4179">
        <f t="shared" ca="1" si="409"/>
        <v>0.75811496636200415</v>
      </c>
      <c r="AX4179">
        <f t="shared" ca="1" si="410"/>
        <v>0.12963297630493709</v>
      </c>
    </row>
    <row r="4180" spans="1:50">
      <c r="A4180">
        <f t="shared" ca="1" si="406"/>
        <v>0.62573330968514307</v>
      </c>
      <c r="R4180">
        <f t="shared" ca="1" si="407"/>
        <v>-1.3661562189558756</v>
      </c>
      <c r="AH4180">
        <f t="shared" ca="1" si="408"/>
        <v>10.503561066279154</v>
      </c>
      <c r="AI4180">
        <f t="shared" ca="1" si="409"/>
        <v>0.2200156557774301</v>
      </c>
      <c r="AX4180">
        <f t="shared" ca="1" si="410"/>
        <v>0.41021379585355744</v>
      </c>
    </row>
    <row r="4181" spans="1:50">
      <c r="A4181">
        <f t="shared" ca="1" si="406"/>
        <v>0.41832932218733776</v>
      </c>
      <c r="R4181">
        <f t="shared" ca="1" si="407"/>
        <v>-0.10419883596690648</v>
      </c>
      <c r="AH4181">
        <f t="shared" ca="1" si="408"/>
        <v>15.599326912907067</v>
      </c>
      <c r="AI4181">
        <f t="shared" ca="1" si="409"/>
        <v>0.40829684557747981</v>
      </c>
      <c r="AX4181">
        <f t="shared" ca="1" si="410"/>
        <v>3.2846446847571111</v>
      </c>
    </row>
    <row r="4182" spans="1:50">
      <c r="A4182">
        <f t="shared" ca="1" si="406"/>
        <v>0.42599873284561185</v>
      </c>
      <c r="R4182">
        <f t="shared" ca="1" si="407"/>
        <v>-2.1864170789013149</v>
      </c>
      <c r="AH4182">
        <f t="shared" ca="1" si="408"/>
        <v>12.388417923444486</v>
      </c>
      <c r="AI4182">
        <f t="shared" ca="1" si="409"/>
        <v>0.29268444684926398</v>
      </c>
      <c r="AX4182">
        <f t="shared" ca="1" si="410"/>
        <v>2.726927902022704</v>
      </c>
    </row>
    <row r="4183" spans="1:50">
      <c r="A4183">
        <f t="shared" ca="1" si="406"/>
        <v>5.6089543167776257E-2</v>
      </c>
      <c r="R4183">
        <f t="shared" ca="1" si="407"/>
        <v>-1.1600661739473783</v>
      </c>
      <c r="AH4183">
        <f t="shared" ca="1" si="408"/>
        <v>24.021293554330772</v>
      </c>
      <c r="AI4183">
        <f t="shared" ca="1" si="409"/>
        <v>0.66255340570487209</v>
      </c>
      <c r="AX4183">
        <f t="shared" ca="1" si="410"/>
        <v>2.1675195159333285</v>
      </c>
    </row>
    <row r="4184" spans="1:50">
      <c r="A4184">
        <f t="shared" ca="1" si="406"/>
        <v>0.92086978079020199</v>
      </c>
      <c r="R4184">
        <f t="shared" ca="1" si="407"/>
        <v>-0.71514346251247174</v>
      </c>
      <c r="AH4184">
        <f t="shared" ca="1" si="408"/>
        <v>26.294844614314574</v>
      </c>
      <c r="AI4184">
        <f t="shared" ca="1" si="409"/>
        <v>0.71903280407025461</v>
      </c>
      <c r="AX4184">
        <f t="shared" ca="1" si="410"/>
        <v>1.9111592294579485</v>
      </c>
    </row>
    <row r="4185" spans="1:50">
      <c r="A4185">
        <f t="shared" ca="1" si="406"/>
        <v>0.78843766837543439</v>
      </c>
      <c r="R4185">
        <f t="shared" ca="1" si="407"/>
        <v>-0.8021039132122405</v>
      </c>
      <c r="AH4185">
        <f t="shared" ca="1" si="408"/>
        <v>22.412757819170146</v>
      </c>
      <c r="AI4185">
        <f t="shared" ca="1" si="409"/>
        <v>0.61947203442812093</v>
      </c>
      <c r="AX4185">
        <f t="shared" ca="1" si="410"/>
        <v>7.8176871883861585</v>
      </c>
    </row>
    <row r="4186" spans="1:50">
      <c r="A4186">
        <f t="shared" ca="1" si="406"/>
        <v>0.93507706695486037</v>
      </c>
      <c r="R4186">
        <f t="shared" ca="1" si="407"/>
        <v>-1.8490783653639473</v>
      </c>
      <c r="AH4186">
        <f t="shared" ca="1" si="408"/>
        <v>9.7300998951019047</v>
      </c>
      <c r="AI4186">
        <f t="shared" ca="1" si="409"/>
        <v>0.18934968793732421</v>
      </c>
      <c r="AX4186">
        <f t="shared" ca="1" si="410"/>
        <v>0.71871924328896275</v>
      </c>
    </row>
    <row r="4187" spans="1:50">
      <c r="A4187">
        <f t="shared" ca="1" si="406"/>
        <v>0.99497191037607013</v>
      </c>
      <c r="R4187">
        <f t="shared" ca="1" si="407"/>
        <v>0.4220596930096856</v>
      </c>
      <c r="AH4187">
        <f t="shared" ca="1" si="408"/>
        <v>30.036564264412519</v>
      </c>
      <c r="AI4187">
        <f t="shared" ca="1" si="409"/>
        <v>0.80073061681553437</v>
      </c>
      <c r="AX4187">
        <f t="shared" ca="1" si="410"/>
        <v>3.1575468049179829</v>
      </c>
    </row>
    <row r="4188" spans="1:50">
      <c r="A4188">
        <f t="shared" ca="1" si="406"/>
        <v>0.51982631124826251</v>
      </c>
      <c r="R4188">
        <f t="shared" ca="1" si="407"/>
        <v>-0.80313863668042074</v>
      </c>
      <c r="AH4188">
        <f t="shared" ca="1" si="408"/>
        <v>17.919073564059211</v>
      </c>
      <c r="AI4188">
        <f t="shared" ca="1" si="409"/>
        <v>0.48540707950587769</v>
      </c>
      <c r="AX4188">
        <f t="shared" ca="1" si="410"/>
        <v>7.3264351236621492E-2</v>
      </c>
    </row>
    <row r="4189" spans="1:50">
      <c r="A4189">
        <f t="shared" ca="1" si="406"/>
        <v>7.6522245394941568E-2</v>
      </c>
      <c r="R4189">
        <f t="shared" ca="1" si="407"/>
        <v>0.53062826866196788</v>
      </c>
      <c r="AH4189">
        <f t="shared" ca="1" si="408"/>
        <v>14.508735905488088</v>
      </c>
      <c r="AI4189">
        <f t="shared" ca="1" si="409"/>
        <v>0.3701850864868047</v>
      </c>
      <c r="AX4189">
        <f t="shared" ca="1" si="410"/>
        <v>0.89454416908821432</v>
      </c>
    </row>
    <row r="4190" spans="1:50">
      <c r="A4190">
        <f t="shared" ca="1" si="406"/>
        <v>0.96885416237353483</v>
      </c>
      <c r="R4190">
        <f t="shared" ca="1" si="407"/>
        <v>-0.65290624173817979</v>
      </c>
      <c r="AH4190">
        <f t="shared" ca="1" si="408"/>
        <v>10.89230290213851</v>
      </c>
      <c r="AI4190">
        <f t="shared" ca="1" si="409"/>
        <v>0.23529401385095794</v>
      </c>
      <c r="AX4190">
        <f t="shared" ca="1" si="410"/>
        <v>2.6323643669420638</v>
      </c>
    </row>
    <row r="4191" spans="1:50">
      <c r="A4191">
        <f t="shared" ca="1" si="406"/>
        <v>0.61622503197893019</v>
      </c>
      <c r="R4191">
        <f t="shared" ca="1" si="407"/>
        <v>1.3200803171973319</v>
      </c>
      <c r="AH4191">
        <f t="shared" ca="1" si="408"/>
        <v>6.5760908404026877</v>
      </c>
      <c r="AI4191">
        <f t="shared" ca="1" si="409"/>
        <v>8.6489941482456256E-2</v>
      </c>
      <c r="AX4191">
        <f t="shared" ca="1" si="410"/>
        <v>2.4340330269144883</v>
      </c>
    </row>
    <row r="4192" spans="1:50">
      <c r="A4192">
        <f t="shared" ca="1" si="406"/>
        <v>0.19053267539343754</v>
      </c>
      <c r="R4192">
        <f t="shared" ca="1" si="407"/>
        <v>0.42388269769144515</v>
      </c>
      <c r="AH4192">
        <f t="shared" ca="1" si="408"/>
        <v>2.267561139381062</v>
      </c>
      <c r="AI4192">
        <f t="shared" ca="1" si="409"/>
        <v>1.0283667041662281E-2</v>
      </c>
      <c r="AX4192">
        <f t="shared" ca="1" si="410"/>
        <v>3.0181128734216736</v>
      </c>
    </row>
    <row r="4193" spans="1:50">
      <c r="A4193">
        <f t="shared" ca="1" si="406"/>
        <v>0.97836201996228855</v>
      </c>
      <c r="R4193">
        <f t="shared" ca="1" si="407"/>
        <v>-0.8722036078380484</v>
      </c>
      <c r="AH4193">
        <f t="shared" ca="1" si="408"/>
        <v>44.039461500939765</v>
      </c>
      <c r="AI4193">
        <f t="shared" ca="1" si="409"/>
        <v>0.98223599040061038</v>
      </c>
      <c r="AX4193">
        <f t="shared" ca="1" si="410"/>
        <v>0.17022261446783155</v>
      </c>
    </row>
    <row r="4194" spans="1:50">
      <c r="A4194">
        <f t="shared" ca="1" si="406"/>
        <v>0.32450871919707369</v>
      </c>
      <c r="R4194">
        <f t="shared" ca="1" si="407"/>
        <v>-0.79171977596161869</v>
      </c>
      <c r="AH4194">
        <f t="shared" ca="1" si="408"/>
        <v>10.575969994590139</v>
      </c>
      <c r="AI4194">
        <f t="shared" ca="1" si="409"/>
        <v>0.22287292906627165</v>
      </c>
      <c r="AX4194">
        <f t="shared" ca="1" si="410"/>
        <v>1.1641981700652659</v>
      </c>
    </row>
    <row r="4195" spans="1:50">
      <c r="A4195">
        <f t="shared" ca="1" si="406"/>
        <v>0.11685000222237707</v>
      </c>
      <c r="R4195">
        <f t="shared" ca="1" si="407"/>
        <v>-0.20513501357589006</v>
      </c>
      <c r="AH4195">
        <f t="shared" ca="1" si="408"/>
        <v>18.376343170115753</v>
      </c>
      <c r="AI4195">
        <f t="shared" ca="1" si="409"/>
        <v>0.49997216435285774</v>
      </c>
      <c r="AX4195">
        <f t="shared" ca="1" si="410"/>
        <v>1.1711091816990447</v>
      </c>
    </row>
    <row r="4196" spans="1:50">
      <c r="A4196">
        <f t="shared" ca="1" si="406"/>
        <v>0.97452511478273218</v>
      </c>
      <c r="R4196">
        <f t="shared" ca="1" si="407"/>
        <v>-6.6373567107552545E-2</v>
      </c>
      <c r="AH4196">
        <f t="shared" ca="1" si="408"/>
        <v>11.347821268181249</v>
      </c>
      <c r="AI4196">
        <f t="shared" ca="1" si="409"/>
        <v>0.25300453964176906</v>
      </c>
      <c r="AX4196">
        <f t="shared" ca="1" si="410"/>
        <v>3.1387239690004702</v>
      </c>
    </row>
    <row r="4197" spans="1:50">
      <c r="A4197">
        <f t="shared" ca="1" si="406"/>
        <v>0.80710447165229737</v>
      </c>
      <c r="R4197">
        <f t="shared" ca="1" si="407"/>
        <v>1.2038787424133306</v>
      </c>
      <c r="AH4197">
        <f t="shared" ca="1" si="408"/>
        <v>21.903740815183891</v>
      </c>
      <c r="AI4197">
        <f t="shared" ca="1" si="409"/>
        <v>0.6053001099098182</v>
      </c>
      <c r="AX4197">
        <f t="shared" ca="1" si="410"/>
        <v>0.96954523243303148</v>
      </c>
    </row>
    <row r="4198" spans="1:50">
      <c r="A4198">
        <f t="shared" ca="1" si="406"/>
        <v>0.52153491941098451</v>
      </c>
      <c r="R4198">
        <f t="shared" ca="1" si="407"/>
        <v>0.6711476824423992</v>
      </c>
      <c r="AH4198">
        <f t="shared" ca="1" si="408"/>
        <v>18.479201535657278</v>
      </c>
      <c r="AI4198">
        <f t="shared" ca="1" si="409"/>
        <v>0.50321963208514475</v>
      </c>
      <c r="AX4198">
        <f t="shared" ca="1" si="410"/>
        <v>0.12819283951320218</v>
      </c>
    </row>
    <row r="4199" spans="1:50">
      <c r="A4199">
        <f t="shared" ca="1" si="406"/>
        <v>8.1472308470732391E-2</v>
      </c>
      <c r="R4199">
        <f t="shared" ca="1" si="407"/>
        <v>1.1661536114950524E-3</v>
      </c>
      <c r="AH4199">
        <f t="shared" ca="1" si="408"/>
        <v>31.141311131028104</v>
      </c>
      <c r="AI4199">
        <f t="shared" ca="1" si="409"/>
        <v>0.82217492707165774</v>
      </c>
      <c r="AX4199">
        <f t="shared" ca="1" si="410"/>
        <v>3.2607379842183781</v>
      </c>
    </row>
    <row r="4200" spans="1:50">
      <c r="A4200">
        <f t="shared" ca="1" si="406"/>
        <v>0.15928353001891082</v>
      </c>
      <c r="R4200">
        <f t="shared" ca="1" si="407"/>
        <v>1.4270028635854024</v>
      </c>
      <c r="AH4200">
        <f t="shared" ca="1" si="408"/>
        <v>19.510067606787942</v>
      </c>
      <c r="AI4200">
        <f t="shared" ca="1" si="409"/>
        <v>0.53518201132867904</v>
      </c>
      <c r="AX4200">
        <f t="shared" ca="1" si="410"/>
        <v>5.6312426893186762</v>
      </c>
    </row>
    <row r="4201" spans="1:50">
      <c r="A4201">
        <f t="shared" ca="1" si="406"/>
        <v>0.34389468120235323</v>
      </c>
      <c r="R4201">
        <f t="shared" ca="1" si="407"/>
        <v>-0.23698339027737833</v>
      </c>
      <c r="AH4201">
        <f t="shared" ca="1" si="408"/>
        <v>15.524333048718404</v>
      </c>
      <c r="AI4201">
        <f t="shared" ca="1" si="409"/>
        <v>0.40571419413215493</v>
      </c>
      <c r="AX4201">
        <f t="shared" ca="1" si="410"/>
        <v>3.0845973305804621</v>
      </c>
    </row>
    <row r="4202" spans="1:50">
      <c r="A4202">
        <f t="shared" ca="1" si="406"/>
        <v>0.61087590753096388</v>
      </c>
      <c r="R4202">
        <f t="shared" ca="1" si="407"/>
        <v>0.3865305971714087</v>
      </c>
      <c r="AH4202">
        <f t="shared" ca="1" si="408"/>
        <v>4.0964712186594703</v>
      </c>
      <c r="AI4202">
        <f t="shared" ca="1" si="409"/>
        <v>3.3562152890610819E-2</v>
      </c>
      <c r="AX4202">
        <f t="shared" ca="1" si="410"/>
        <v>5.7860799947113275</v>
      </c>
    </row>
    <row r="4203" spans="1:50">
      <c r="A4203">
        <f t="shared" ca="1" si="406"/>
        <v>0.99264901258728766</v>
      </c>
      <c r="R4203">
        <f t="shared" ca="1" si="407"/>
        <v>1.4807333533550111</v>
      </c>
      <c r="AH4203">
        <f t="shared" ca="1" si="408"/>
        <v>32.232466059024716</v>
      </c>
      <c r="AI4203">
        <f t="shared" ca="1" si="409"/>
        <v>0.84215736882814574</v>
      </c>
      <c r="AX4203">
        <f t="shared" ca="1" si="410"/>
        <v>3.4838421921336105</v>
      </c>
    </row>
    <row r="4204" spans="1:50">
      <c r="A4204">
        <f t="shared" ca="1" si="406"/>
        <v>0.81470831713540681</v>
      </c>
      <c r="R4204">
        <f t="shared" ca="1" si="407"/>
        <v>-1.0266384992689581</v>
      </c>
      <c r="AH4204">
        <f t="shared" ca="1" si="408"/>
        <v>5.9804078952205941</v>
      </c>
      <c r="AI4204">
        <f t="shared" ca="1" si="409"/>
        <v>7.1530557186433641E-2</v>
      </c>
      <c r="AX4204">
        <f t="shared" ca="1" si="410"/>
        <v>2.5977909246956137</v>
      </c>
    </row>
    <row r="4205" spans="1:50">
      <c r="A4205">
        <f t="shared" ca="1" si="406"/>
        <v>0.22202976346611469</v>
      </c>
      <c r="R4205">
        <f t="shared" ca="1" si="407"/>
        <v>1.6871064444314321</v>
      </c>
      <c r="AH4205">
        <f t="shared" ca="1" si="408"/>
        <v>15.171334133550005</v>
      </c>
      <c r="AI4205">
        <f t="shared" ca="1" si="409"/>
        <v>0.39348201698159035</v>
      </c>
      <c r="AX4205">
        <f t="shared" ca="1" si="410"/>
        <v>2.7094480617304916E-2</v>
      </c>
    </row>
    <row r="4206" spans="1:50">
      <c r="A4206">
        <f t="shared" ca="1" si="406"/>
        <v>0.68275670376688158</v>
      </c>
      <c r="R4206">
        <f t="shared" ca="1" si="407"/>
        <v>5.6182297712316212E-2</v>
      </c>
      <c r="AH4206">
        <f t="shared" ca="1" si="408"/>
        <v>25.119793332936105</v>
      </c>
      <c r="AI4206">
        <f t="shared" ca="1" si="409"/>
        <v>0.69048765810209467</v>
      </c>
      <c r="AX4206">
        <f t="shared" ca="1" si="410"/>
        <v>3.2035655480249057</v>
      </c>
    </row>
    <row r="4207" spans="1:50">
      <c r="A4207">
        <f t="shared" ca="1" si="406"/>
        <v>0.52541570842905583</v>
      </c>
      <c r="R4207">
        <f t="shared" ca="1" si="407"/>
        <v>-8.5849294759293204E-2</v>
      </c>
      <c r="AH4207">
        <f t="shared" ca="1" si="408"/>
        <v>28.862159356748815</v>
      </c>
      <c r="AI4207">
        <f t="shared" ca="1" si="409"/>
        <v>0.77659584647025914</v>
      </c>
      <c r="AX4207">
        <f t="shared" ca="1" si="410"/>
        <v>4.4111131931841912E-3</v>
      </c>
    </row>
    <row r="4208" spans="1:50">
      <c r="A4208">
        <f t="shared" ca="1" si="406"/>
        <v>0.448713389495075</v>
      </c>
      <c r="R4208">
        <f t="shared" ca="1" si="407"/>
        <v>-0.21908606580148732</v>
      </c>
      <c r="AH4208">
        <f t="shared" ca="1" si="408"/>
        <v>8.7717702694226265</v>
      </c>
      <c r="AI4208">
        <f t="shared" ca="1" si="409"/>
        <v>0.15388790731905344</v>
      </c>
      <c r="AX4208">
        <f t="shared" ca="1" si="410"/>
        <v>0.62842613754303067</v>
      </c>
    </row>
    <row r="4209" spans="1:50">
      <c r="A4209">
        <f t="shared" ca="1" si="406"/>
        <v>0.70964924528145268</v>
      </c>
      <c r="R4209">
        <f t="shared" ca="1" si="407"/>
        <v>0.39597286181287833</v>
      </c>
      <c r="AH4209">
        <f t="shared" ca="1" si="408"/>
        <v>41.376674785917565</v>
      </c>
      <c r="AI4209">
        <f t="shared" ca="1" si="409"/>
        <v>0.96281913112608508</v>
      </c>
      <c r="AX4209">
        <f t="shared" ca="1" si="410"/>
        <v>1.6607542391065846</v>
      </c>
    </row>
    <row r="4210" spans="1:50">
      <c r="A4210">
        <f t="shared" ca="1" si="406"/>
        <v>6.2892346075158478E-3</v>
      </c>
      <c r="R4210">
        <f t="shared" ca="1" si="407"/>
        <v>0.27814299616797811</v>
      </c>
      <c r="AH4210">
        <f t="shared" ca="1" si="408"/>
        <v>7.6497317035877845</v>
      </c>
      <c r="AI4210">
        <f t="shared" ca="1" si="409"/>
        <v>0.11703679027375213</v>
      </c>
      <c r="AX4210">
        <f t="shared" ca="1" si="410"/>
        <v>1.9616584187116954</v>
      </c>
    </row>
    <row r="4211" spans="1:50">
      <c r="A4211">
        <f t="shared" ca="1" si="406"/>
        <v>0.21925388602932838</v>
      </c>
      <c r="R4211">
        <f t="shared" ca="1" si="407"/>
        <v>-0.40161303619441174</v>
      </c>
      <c r="AH4211">
        <f t="shared" ca="1" si="408"/>
        <v>12.56018252879219</v>
      </c>
      <c r="AI4211">
        <f t="shared" ca="1" si="409"/>
        <v>0.2991300338613212</v>
      </c>
      <c r="AX4211">
        <f t="shared" ca="1" si="410"/>
        <v>1.332211853857354</v>
      </c>
    </row>
    <row r="4212" spans="1:50">
      <c r="A4212">
        <f t="shared" ca="1" si="406"/>
        <v>0.66918451957122549</v>
      </c>
      <c r="R4212">
        <f t="shared" ca="1" si="407"/>
        <v>-8.165912083763989E-2</v>
      </c>
      <c r="AH4212">
        <f t="shared" ca="1" si="408"/>
        <v>7.0810106633259204</v>
      </c>
      <c r="AI4212">
        <f t="shared" ca="1" si="409"/>
        <v>0.10028142402827078</v>
      </c>
      <c r="AX4212">
        <f t="shared" ca="1" si="410"/>
        <v>2.1026513277602823</v>
      </c>
    </row>
    <row r="4213" spans="1:50">
      <c r="A4213">
        <f t="shared" ca="1" si="406"/>
        <v>0.11487702541982292</v>
      </c>
      <c r="R4213">
        <f t="shared" ca="1" si="407"/>
        <v>-8.0602944351520125E-3</v>
      </c>
      <c r="AH4213">
        <f t="shared" ca="1" si="408"/>
        <v>22.295007979656106</v>
      </c>
      <c r="AI4213">
        <f t="shared" ca="1" si="409"/>
        <v>0.61621670857634048</v>
      </c>
      <c r="AX4213">
        <f t="shared" ca="1" si="410"/>
        <v>1.7237282105575151</v>
      </c>
    </row>
    <row r="4214" spans="1:50">
      <c r="A4214">
        <f t="shared" ca="1" si="406"/>
        <v>0.65696748106716896</v>
      </c>
      <c r="R4214">
        <f t="shared" ca="1" si="407"/>
        <v>0.60093900362021813</v>
      </c>
      <c r="AH4214">
        <f t="shared" ca="1" si="408"/>
        <v>9.0866881980236318</v>
      </c>
      <c r="AI4214">
        <f t="shared" ca="1" si="409"/>
        <v>0.16513580481620393</v>
      </c>
      <c r="AX4214">
        <f t="shared" ca="1" si="410"/>
        <v>4.9293198805637939</v>
      </c>
    </row>
    <row r="4215" spans="1:50">
      <c r="A4215">
        <f t="shared" ca="1" si="406"/>
        <v>0.34326878661342086</v>
      </c>
      <c r="R4215">
        <f t="shared" ca="1" si="407"/>
        <v>-0.74458719951112551</v>
      </c>
      <c r="AH4215">
        <f t="shared" ca="1" si="408"/>
        <v>12.278312650289806</v>
      </c>
      <c r="AI4215">
        <f t="shared" ca="1" si="409"/>
        <v>0.28853715174535699</v>
      </c>
      <c r="AX4215">
        <f t="shared" ca="1" si="410"/>
        <v>1.0987760797914845</v>
      </c>
    </row>
    <row r="4216" spans="1:50">
      <c r="A4216">
        <f t="shared" ca="1" si="406"/>
        <v>4.5523440114333513E-2</v>
      </c>
      <c r="R4216">
        <f t="shared" ca="1" si="407"/>
        <v>-0.85229918443125652</v>
      </c>
      <c r="AH4216">
        <f t="shared" ca="1" si="408"/>
        <v>35.90137609712724</v>
      </c>
      <c r="AI4216">
        <f t="shared" ca="1" si="409"/>
        <v>0.9006144020226724</v>
      </c>
      <c r="AX4216">
        <f t="shared" ca="1" si="410"/>
        <v>2.8531996712948549</v>
      </c>
    </row>
    <row r="4217" spans="1:50">
      <c r="A4217">
        <f t="shared" ca="1" si="406"/>
        <v>0.38102304204482063</v>
      </c>
      <c r="R4217">
        <f t="shared" ca="1" si="407"/>
        <v>-1.0545005229826085</v>
      </c>
      <c r="AH4217">
        <f t="shared" ca="1" si="408"/>
        <v>20.864854847692662</v>
      </c>
      <c r="AI4217">
        <f t="shared" ca="1" si="409"/>
        <v>0.5755716584769911</v>
      </c>
      <c r="AX4217">
        <f t="shared" ca="1" si="410"/>
        <v>0.58815673594432938</v>
      </c>
    </row>
    <row r="4218" spans="1:50">
      <c r="A4218">
        <f t="shared" ca="1" si="406"/>
        <v>0.72562835329582909</v>
      </c>
      <c r="R4218">
        <f t="shared" ca="1" si="407"/>
        <v>0.649038077082561</v>
      </c>
      <c r="AH4218">
        <f t="shared" ca="1" si="408"/>
        <v>38.010088756519551</v>
      </c>
      <c r="AI4218">
        <f t="shared" ca="1" si="409"/>
        <v>0.92812101418673054</v>
      </c>
      <c r="AX4218">
        <f t="shared" ca="1" si="410"/>
        <v>1.8414255185260833</v>
      </c>
    </row>
    <row r="4219" spans="1:50">
      <c r="A4219">
        <f t="shared" ca="1" si="406"/>
        <v>0.93127481694057501</v>
      </c>
      <c r="R4219">
        <f t="shared" ca="1" si="407"/>
        <v>0.93819403820335434</v>
      </c>
      <c r="AH4219">
        <f t="shared" ca="1" si="408"/>
        <v>27.321918091251966</v>
      </c>
      <c r="AI4219">
        <f t="shared" ca="1" si="409"/>
        <v>0.74285230047005757</v>
      </c>
      <c r="AX4219">
        <f t="shared" ca="1" si="410"/>
        <v>0.56388916840301684</v>
      </c>
    </row>
    <row r="4220" spans="1:50">
      <c r="A4220">
        <f t="shared" ca="1" si="406"/>
        <v>0.13687887891305184</v>
      </c>
      <c r="R4220">
        <f t="shared" ca="1" si="407"/>
        <v>1.3424109828882986</v>
      </c>
      <c r="AH4220">
        <f t="shared" ca="1" si="408"/>
        <v>29.113644244822417</v>
      </c>
      <c r="AI4220">
        <f t="shared" ca="1" si="409"/>
        <v>0.78188007163408013</v>
      </c>
      <c r="AX4220">
        <f t="shared" ca="1" si="410"/>
        <v>0.11771357496352913</v>
      </c>
    </row>
    <row r="4221" spans="1:50">
      <c r="A4221">
        <f t="shared" ca="1" si="406"/>
        <v>0.66659685628585663</v>
      </c>
      <c r="R4221">
        <f t="shared" ca="1" si="407"/>
        <v>0.44678249151898913</v>
      </c>
      <c r="AH4221">
        <f t="shared" ca="1" si="408"/>
        <v>36.73331333995511</v>
      </c>
      <c r="AI4221">
        <f t="shared" ca="1" si="409"/>
        <v>0.91199751253209349</v>
      </c>
      <c r="AX4221">
        <f t="shared" ca="1" si="410"/>
        <v>2.2955013162967455</v>
      </c>
    </row>
    <row r="4222" spans="1:50">
      <c r="A4222">
        <f t="shared" ca="1" si="406"/>
        <v>0.36171818500980712</v>
      </c>
      <c r="R4222">
        <f t="shared" ca="1" si="407"/>
        <v>7.8609796508050764E-2</v>
      </c>
      <c r="AH4222">
        <f t="shared" ca="1" si="408"/>
        <v>34.349081566150829</v>
      </c>
      <c r="AI4222">
        <f t="shared" ca="1" si="409"/>
        <v>0.87752437608850009</v>
      </c>
      <c r="AX4222">
        <f t="shared" ca="1" si="410"/>
        <v>1.305646694344327</v>
      </c>
    </row>
    <row r="4223" spans="1:50">
      <c r="A4223">
        <f t="shared" ca="1" si="406"/>
        <v>0.71603111781571782</v>
      </c>
      <c r="R4223">
        <f t="shared" ca="1" si="407"/>
        <v>1.5932004886854787</v>
      </c>
      <c r="AH4223">
        <f t="shared" ca="1" si="408"/>
        <v>28.910201064509216</v>
      </c>
      <c r="AI4223">
        <f t="shared" ca="1" si="409"/>
        <v>0.7776101904302859</v>
      </c>
      <c r="AX4223">
        <f t="shared" ca="1" si="410"/>
        <v>1.175075991348506</v>
      </c>
    </row>
    <row r="4224" spans="1:50">
      <c r="A4224">
        <f t="shared" ca="1" si="406"/>
        <v>0.33002207463291788</v>
      </c>
      <c r="R4224">
        <f t="shared" ca="1" si="407"/>
        <v>0.56109941244700923</v>
      </c>
      <c r="AH4224">
        <f t="shared" ca="1" si="408"/>
        <v>12.735343955810308</v>
      </c>
      <c r="AI4224">
        <f t="shared" ca="1" si="409"/>
        <v>0.30567270495411836</v>
      </c>
      <c r="AX4224">
        <f t="shared" ca="1" si="410"/>
        <v>2.1005902393300682</v>
      </c>
    </row>
    <row r="4225" spans="1:50">
      <c r="A4225">
        <f t="shared" ca="1" si="406"/>
        <v>0.37971024934463038</v>
      </c>
      <c r="R4225">
        <f t="shared" ca="1" si="407"/>
        <v>-0.71120461227522425</v>
      </c>
      <c r="AH4225">
        <f t="shared" ca="1" si="408"/>
        <v>4.3491053231210639</v>
      </c>
      <c r="AI4225">
        <f t="shared" ca="1" si="409"/>
        <v>3.7829434223199954E-2</v>
      </c>
      <c r="AX4225">
        <f t="shared" ca="1" si="410"/>
        <v>3.8616163766482208</v>
      </c>
    </row>
    <row r="4226" spans="1:50">
      <c r="A4226">
        <f t="shared" ca="1" si="406"/>
        <v>0.80001157334871842</v>
      </c>
      <c r="R4226">
        <f t="shared" ca="1" si="407"/>
        <v>0.12689813829357027</v>
      </c>
      <c r="AH4226">
        <f t="shared" ca="1" si="408"/>
        <v>23.325677020513325</v>
      </c>
      <c r="AI4226">
        <f t="shared" ca="1" si="409"/>
        <v>0.64424024679301461</v>
      </c>
      <c r="AX4226">
        <f t="shared" ca="1" si="410"/>
        <v>5.6220873468243626</v>
      </c>
    </row>
    <row r="4227" spans="1:50">
      <c r="A4227">
        <f t="shared" ref="A4227:A4290" ca="1" si="411">RAND()</f>
        <v>0.58025865836823043</v>
      </c>
      <c r="R4227">
        <f t="shared" ref="R4227:R4290" ca="1" si="412">_xlfn.NORM.INV(RAND(),0,1)</f>
        <v>0.19070164463958778</v>
      </c>
      <c r="AH4227">
        <f t="shared" ref="AH4227:AH4290" ca="1" si="413">IF(AI4227&lt;$AL$4,$AL$1+SQRT(AI4227*($AL$2-$AL$1)*($AL$3-$AL$1)),$AL$2-SQRT((1-AI4227)*($AL$2-$AL$1)*($AL$2-$AL$3)))</f>
        <v>13.530909499225828</v>
      </c>
      <c r="AI4227">
        <f t="shared" ref="AI4227:AI4290" ca="1" si="414">RAND()</f>
        <v>0.33500271902317158</v>
      </c>
      <c r="AX4227">
        <f t="shared" ref="AX4227:AX4290" ca="1" si="415">-LN(1-RAND())/$AW$2</f>
        <v>0.74367274011512197</v>
      </c>
    </row>
    <row r="4228" spans="1:50">
      <c r="A4228">
        <f t="shared" ca="1" si="411"/>
        <v>0.65748434270712652</v>
      </c>
      <c r="R4228">
        <f t="shared" ca="1" si="412"/>
        <v>-1.228910262874787</v>
      </c>
      <c r="AH4228">
        <f t="shared" ca="1" si="413"/>
        <v>27.005543414383844</v>
      </c>
      <c r="AI4228">
        <f t="shared" ca="1" si="414"/>
        <v>0.73562748316610693</v>
      </c>
      <c r="AX4228">
        <f t="shared" ca="1" si="415"/>
        <v>0.22200820467440174</v>
      </c>
    </row>
    <row r="4229" spans="1:50">
      <c r="A4229">
        <f t="shared" ca="1" si="411"/>
        <v>0.44774914633805929</v>
      </c>
      <c r="R4229">
        <f t="shared" ca="1" si="412"/>
        <v>0.43993278918280843</v>
      </c>
      <c r="AH4229">
        <f t="shared" ca="1" si="413"/>
        <v>13.860231786721108</v>
      </c>
      <c r="AI4229">
        <f t="shared" ca="1" si="414"/>
        <v>0.34695857674523822</v>
      </c>
      <c r="AX4229">
        <f t="shared" ca="1" si="415"/>
        <v>6.7622370038593758</v>
      </c>
    </row>
    <row r="4230" spans="1:50">
      <c r="A4230">
        <f t="shared" ca="1" si="411"/>
        <v>0.20223488870420925</v>
      </c>
      <c r="R4230">
        <f t="shared" ca="1" si="412"/>
        <v>-1.2309449136825792</v>
      </c>
      <c r="AH4230">
        <f t="shared" ca="1" si="413"/>
        <v>40.665724030952688</v>
      </c>
      <c r="AI4230">
        <f t="shared" ca="1" si="414"/>
        <v>0.95643564606683296</v>
      </c>
      <c r="AX4230">
        <f t="shared" ca="1" si="415"/>
        <v>0.28706476423761568</v>
      </c>
    </row>
    <row r="4231" spans="1:50">
      <c r="A4231">
        <f t="shared" ca="1" si="411"/>
        <v>0.88184284884476993</v>
      </c>
      <c r="R4231">
        <f t="shared" ca="1" si="412"/>
        <v>-0.58860707023828196</v>
      </c>
      <c r="AH4231">
        <f t="shared" ca="1" si="413"/>
        <v>32.14206043443037</v>
      </c>
      <c r="AI4231">
        <f t="shared" ca="1" si="414"/>
        <v>0.84054699723623139</v>
      </c>
      <c r="AX4231">
        <f t="shared" ca="1" si="415"/>
        <v>0.22663322507098263</v>
      </c>
    </row>
    <row r="4232" spans="1:50">
      <c r="A4232">
        <f t="shared" ca="1" si="411"/>
        <v>0.99007308562696061</v>
      </c>
      <c r="R4232">
        <f t="shared" ca="1" si="412"/>
        <v>1.2766718019019468E-2</v>
      </c>
      <c r="AH4232">
        <f t="shared" ca="1" si="413"/>
        <v>30.043570688150414</v>
      </c>
      <c r="AI4232">
        <f t="shared" ca="1" si="414"/>
        <v>0.80087046456057531</v>
      </c>
      <c r="AX4232">
        <f t="shared" ca="1" si="415"/>
        <v>1.5728675300804815</v>
      </c>
    </row>
    <row r="4233" spans="1:50">
      <c r="A4233">
        <f t="shared" ca="1" si="411"/>
        <v>0.61305719657726387</v>
      </c>
      <c r="R4233">
        <f t="shared" ca="1" si="412"/>
        <v>1.1227892160641539</v>
      </c>
      <c r="AH4233">
        <f t="shared" ca="1" si="413"/>
        <v>12.460055004268561</v>
      </c>
      <c r="AI4233">
        <f t="shared" ca="1" si="414"/>
        <v>0.29537626485872892</v>
      </c>
      <c r="AX4233">
        <f t="shared" ca="1" si="415"/>
        <v>1.3660257681700825</v>
      </c>
    </row>
    <row r="4234" spans="1:50">
      <c r="A4234">
        <f t="shared" ca="1" si="411"/>
        <v>0.30838620684268681</v>
      </c>
      <c r="R4234">
        <f t="shared" ca="1" si="412"/>
        <v>0.96582307964041481</v>
      </c>
      <c r="AH4234">
        <f t="shared" ca="1" si="413"/>
        <v>45.918529085831608</v>
      </c>
      <c r="AI4234">
        <f t="shared" ca="1" si="414"/>
        <v>0.99167079758839871</v>
      </c>
      <c r="AX4234">
        <f t="shared" ca="1" si="415"/>
        <v>0.87687527789036335</v>
      </c>
    </row>
    <row r="4235" spans="1:50">
      <c r="A4235">
        <f t="shared" ca="1" si="411"/>
        <v>0.58080292286509849</v>
      </c>
      <c r="R4235">
        <f t="shared" ca="1" si="412"/>
        <v>-0.66730789700872306</v>
      </c>
      <c r="AH4235">
        <f t="shared" ca="1" si="413"/>
        <v>43.722738848870748</v>
      </c>
      <c r="AI4235">
        <f t="shared" ca="1" si="414"/>
        <v>0.9802979962202617</v>
      </c>
      <c r="AX4235">
        <f t="shared" ca="1" si="415"/>
        <v>5.2990761420683965</v>
      </c>
    </row>
    <row r="4236" spans="1:50">
      <c r="A4236">
        <f t="shared" ca="1" si="411"/>
        <v>6.1066446217236892E-2</v>
      </c>
      <c r="R4236">
        <f t="shared" ca="1" si="412"/>
        <v>0.26939227193467136</v>
      </c>
      <c r="AH4236">
        <f t="shared" ca="1" si="413"/>
        <v>3.8216103867884255</v>
      </c>
      <c r="AI4236">
        <f t="shared" ca="1" si="414"/>
        <v>2.920941189681836E-2</v>
      </c>
      <c r="AX4236">
        <f t="shared" ca="1" si="415"/>
        <v>0.31364507505115868</v>
      </c>
    </row>
    <row r="4237" spans="1:50">
      <c r="A4237">
        <f t="shared" ca="1" si="411"/>
        <v>4.8442884669618436E-2</v>
      </c>
      <c r="R4237">
        <f t="shared" ca="1" si="412"/>
        <v>-1.0000118075505877</v>
      </c>
      <c r="AH4237">
        <f t="shared" ca="1" si="413"/>
        <v>6.5000794968023881</v>
      </c>
      <c r="AI4237">
        <f t="shared" ca="1" si="414"/>
        <v>8.4502066929501574E-2</v>
      </c>
      <c r="AX4237">
        <f t="shared" ca="1" si="415"/>
        <v>3.5848814155964002</v>
      </c>
    </row>
    <row r="4238" spans="1:50">
      <c r="A4238">
        <f t="shared" ca="1" si="411"/>
        <v>0.498988510707991</v>
      </c>
      <c r="R4238">
        <f t="shared" ca="1" si="412"/>
        <v>5.0868384521490367E-3</v>
      </c>
      <c r="AH4238">
        <f t="shared" ca="1" si="413"/>
        <v>15.065962671399397</v>
      </c>
      <c r="AI4238">
        <f t="shared" ca="1" si="414"/>
        <v>0.38980651796196997</v>
      </c>
      <c r="AX4238">
        <f t="shared" ca="1" si="415"/>
        <v>1.9600835492797086</v>
      </c>
    </row>
    <row r="4239" spans="1:50">
      <c r="A4239">
        <f t="shared" ca="1" si="411"/>
        <v>0.9975248294262552</v>
      </c>
      <c r="R4239">
        <f t="shared" ca="1" si="412"/>
        <v>0.65521657768744146</v>
      </c>
      <c r="AH4239">
        <f t="shared" ca="1" si="413"/>
        <v>13.234399144085842</v>
      </c>
      <c r="AI4239">
        <f t="shared" ca="1" si="414"/>
        <v>0.32414529685180204</v>
      </c>
      <c r="AX4239">
        <f t="shared" ca="1" si="415"/>
        <v>4.6892250938837936</v>
      </c>
    </row>
    <row r="4240" spans="1:50">
      <c r="A4240">
        <f t="shared" ca="1" si="411"/>
        <v>0.65847616146883714</v>
      </c>
      <c r="R4240">
        <f t="shared" ca="1" si="412"/>
        <v>0.51785967999343008</v>
      </c>
      <c r="AH4240">
        <f t="shared" ca="1" si="413"/>
        <v>4.4058447656432476</v>
      </c>
      <c r="AI4240">
        <f t="shared" ca="1" si="414"/>
        <v>3.8822936197892011E-2</v>
      </c>
      <c r="AX4240">
        <f t="shared" ca="1" si="415"/>
        <v>4.9226968585047626</v>
      </c>
    </row>
    <row r="4241" spans="1:50">
      <c r="A4241">
        <f t="shared" ca="1" si="411"/>
        <v>0.9441871212166274</v>
      </c>
      <c r="R4241">
        <f t="shared" ca="1" si="412"/>
        <v>-2.3687493768503547</v>
      </c>
      <c r="AH4241">
        <f t="shared" ca="1" si="413"/>
        <v>21.812782022565802</v>
      </c>
      <c r="AI4241">
        <f t="shared" ca="1" si="414"/>
        <v>0.6027403713463052</v>
      </c>
      <c r="AX4241">
        <f t="shared" ca="1" si="415"/>
        <v>0.64236214973489814</v>
      </c>
    </row>
    <row r="4242" spans="1:50">
      <c r="A4242">
        <f t="shared" ca="1" si="411"/>
        <v>0.75451641286278504</v>
      </c>
      <c r="R4242">
        <f t="shared" ca="1" si="412"/>
        <v>2.0171101536684217</v>
      </c>
      <c r="AH4242">
        <f t="shared" ca="1" si="413"/>
        <v>7.2587084034101066</v>
      </c>
      <c r="AI4242">
        <f t="shared" ca="1" si="414"/>
        <v>0.10537769537147301</v>
      </c>
      <c r="AX4242">
        <f t="shared" ca="1" si="415"/>
        <v>10.615892126977784</v>
      </c>
    </row>
    <row r="4243" spans="1:50">
      <c r="A4243">
        <f t="shared" ca="1" si="411"/>
        <v>0.24635008063333741</v>
      </c>
      <c r="R4243">
        <f t="shared" ca="1" si="412"/>
        <v>-0.57515229735235862</v>
      </c>
      <c r="AH4243">
        <f t="shared" ca="1" si="413"/>
        <v>10.420022763017194</v>
      </c>
      <c r="AI4243">
        <f t="shared" ca="1" si="414"/>
        <v>0.21671270095996154</v>
      </c>
      <c r="AX4243">
        <f t="shared" ca="1" si="415"/>
        <v>3.0449875047367305</v>
      </c>
    </row>
    <row r="4244" spans="1:50">
      <c r="A4244">
        <f t="shared" ca="1" si="411"/>
        <v>0.55030810680320719</v>
      </c>
      <c r="R4244">
        <f t="shared" ca="1" si="412"/>
        <v>0.77134190808302405</v>
      </c>
      <c r="AH4244">
        <f t="shared" ca="1" si="413"/>
        <v>18.692778152645403</v>
      </c>
      <c r="AI4244">
        <f t="shared" ca="1" si="414"/>
        <v>0.50992893010026152</v>
      </c>
      <c r="AX4244">
        <f t="shared" ca="1" si="415"/>
        <v>0.52194902610550276</v>
      </c>
    </row>
    <row r="4245" spans="1:50">
      <c r="A4245">
        <f t="shared" ca="1" si="411"/>
        <v>0.75277243806606453</v>
      </c>
      <c r="R4245">
        <f t="shared" ca="1" si="412"/>
        <v>0.32986752651097434</v>
      </c>
      <c r="AH4245">
        <f t="shared" ca="1" si="413"/>
        <v>12.277634849658732</v>
      </c>
      <c r="AI4245">
        <f t="shared" ca="1" si="414"/>
        <v>0.28851158373215935</v>
      </c>
      <c r="AX4245">
        <f t="shared" ca="1" si="415"/>
        <v>1.0778168768140053E-2</v>
      </c>
    </row>
    <row r="4246" spans="1:50">
      <c r="A4246">
        <f t="shared" ca="1" si="411"/>
        <v>0.72800458924449696</v>
      </c>
      <c r="R4246">
        <f t="shared" ca="1" si="412"/>
        <v>-0.15219095087159273</v>
      </c>
      <c r="AH4246">
        <f t="shared" ca="1" si="413"/>
        <v>38.374124811847089</v>
      </c>
      <c r="AI4246">
        <f t="shared" ca="1" si="414"/>
        <v>0.93241951305474524</v>
      </c>
      <c r="AX4246">
        <f t="shared" ca="1" si="415"/>
        <v>2.1937936042340356</v>
      </c>
    </row>
    <row r="4247" spans="1:50">
      <c r="A4247">
        <f t="shared" ca="1" si="411"/>
        <v>0.78452655791276926</v>
      </c>
      <c r="R4247">
        <f t="shared" ca="1" si="412"/>
        <v>0.32918042029158773</v>
      </c>
      <c r="AH4247">
        <f t="shared" ca="1" si="413"/>
        <v>16.603426379016412</v>
      </c>
      <c r="AI4247">
        <f t="shared" ca="1" si="414"/>
        <v>0.44233443518911164</v>
      </c>
      <c r="AX4247">
        <f t="shared" ca="1" si="415"/>
        <v>1.4946836132203942</v>
      </c>
    </row>
    <row r="4248" spans="1:50">
      <c r="A4248">
        <f t="shared" ca="1" si="411"/>
        <v>0.79704534595928411</v>
      </c>
      <c r="R4248">
        <f t="shared" ca="1" si="412"/>
        <v>-1.2367293758693212</v>
      </c>
      <c r="AH4248">
        <f t="shared" ca="1" si="413"/>
        <v>0.25716058013644483</v>
      </c>
      <c r="AI4248">
        <f t="shared" ca="1" si="414"/>
        <v>1.3226312795222572E-4</v>
      </c>
      <c r="AX4248">
        <f t="shared" ca="1" si="415"/>
        <v>1.6986917419398992</v>
      </c>
    </row>
    <row r="4249" spans="1:50">
      <c r="A4249">
        <f t="shared" ca="1" si="411"/>
        <v>0.24969460228910467</v>
      </c>
      <c r="R4249">
        <f t="shared" ca="1" si="412"/>
        <v>-0.50890388603819181</v>
      </c>
      <c r="AH4249">
        <f t="shared" ca="1" si="413"/>
        <v>12.372905036941674</v>
      </c>
      <c r="AI4249">
        <f t="shared" ca="1" si="414"/>
        <v>0.29210086232049548</v>
      </c>
      <c r="AX4249">
        <f t="shared" ca="1" si="415"/>
        <v>6.2273779844505937</v>
      </c>
    </row>
    <row r="4250" spans="1:50">
      <c r="A4250">
        <f t="shared" ca="1" si="411"/>
        <v>0.16349166258213277</v>
      </c>
      <c r="R4250">
        <f t="shared" ca="1" si="412"/>
        <v>0.14536540829437727</v>
      </c>
      <c r="AH4250">
        <f t="shared" ca="1" si="413"/>
        <v>36.399557678962793</v>
      </c>
      <c r="AI4250">
        <f t="shared" ca="1" si="414"/>
        <v>0.90751398433607</v>
      </c>
      <c r="AX4250">
        <f t="shared" ca="1" si="415"/>
        <v>0.26528998894330691</v>
      </c>
    </row>
    <row r="4251" spans="1:50">
      <c r="A4251">
        <f t="shared" ca="1" si="411"/>
        <v>0.3187635614152583</v>
      </c>
      <c r="R4251">
        <f t="shared" ca="1" si="412"/>
        <v>0.6857425670466234</v>
      </c>
      <c r="AH4251">
        <f t="shared" ca="1" si="413"/>
        <v>11.842470877342777</v>
      </c>
      <c r="AI4251">
        <f t="shared" ca="1" si="414"/>
        <v>0.27200148562678295</v>
      </c>
      <c r="AX4251">
        <f t="shared" ca="1" si="415"/>
        <v>1.0580868064461211</v>
      </c>
    </row>
    <row r="4252" spans="1:50">
      <c r="A4252">
        <f t="shared" ca="1" si="411"/>
        <v>0.76069471579869774</v>
      </c>
      <c r="R4252">
        <f t="shared" ca="1" si="412"/>
        <v>-3.0480860186474244E-2</v>
      </c>
      <c r="AH4252">
        <f t="shared" ca="1" si="413"/>
        <v>6.6512278919502164</v>
      </c>
      <c r="AI4252">
        <f t="shared" ca="1" si="414"/>
        <v>8.8477664941313039E-2</v>
      </c>
      <c r="AX4252">
        <f t="shared" ca="1" si="415"/>
        <v>0.58734687355794002</v>
      </c>
    </row>
    <row r="4253" spans="1:50">
      <c r="A4253">
        <f t="shared" ca="1" si="411"/>
        <v>0.18667954655324515</v>
      </c>
      <c r="R4253">
        <f t="shared" ca="1" si="412"/>
        <v>1.0669802025012287</v>
      </c>
      <c r="AH4253">
        <f t="shared" ca="1" si="413"/>
        <v>13.934527058670739</v>
      </c>
      <c r="AI4253">
        <f t="shared" ca="1" si="414"/>
        <v>0.34964083075912344</v>
      </c>
      <c r="AX4253">
        <f t="shared" ca="1" si="415"/>
        <v>0.15190381945219913</v>
      </c>
    </row>
    <row r="4254" spans="1:50">
      <c r="A4254">
        <f t="shared" ca="1" si="411"/>
        <v>0.86929183980203917</v>
      </c>
      <c r="R4254">
        <f t="shared" ca="1" si="412"/>
        <v>0.19660895055112976</v>
      </c>
      <c r="AH4254">
        <f t="shared" ca="1" si="413"/>
        <v>15.621325181584872</v>
      </c>
      <c r="AI4254">
        <f t="shared" ca="1" si="414"/>
        <v>0.40905335886483485</v>
      </c>
      <c r="AX4254">
        <f t="shared" ca="1" si="415"/>
        <v>1.8234530039168921</v>
      </c>
    </row>
    <row r="4255" spans="1:50">
      <c r="A4255">
        <f t="shared" ca="1" si="411"/>
        <v>0.97067107084527138</v>
      </c>
      <c r="R4255">
        <f t="shared" ca="1" si="412"/>
        <v>0.52405532570536084</v>
      </c>
      <c r="AH4255">
        <f t="shared" ca="1" si="413"/>
        <v>18.257295283863041</v>
      </c>
      <c r="AI4255">
        <f t="shared" ca="1" si="414"/>
        <v>0.49620034865206819</v>
      </c>
      <c r="AX4255">
        <f t="shared" ca="1" si="415"/>
        <v>1.3205682635543621</v>
      </c>
    </row>
    <row r="4256" spans="1:50">
      <c r="A4256">
        <f t="shared" ca="1" si="411"/>
        <v>0.11162731788736224</v>
      </c>
      <c r="R4256">
        <f t="shared" ca="1" si="412"/>
        <v>1.345514222445549</v>
      </c>
      <c r="AH4256">
        <f t="shared" ca="1" si="413"/>
        <v>13.993708704656264</v>
      </c>
      <c r="AI4256">
        <f t="shared" ca="1" si="414"/>
        <v>0.35177349357742693</v>
      </c>
      <c r="AX4256">
        <f t="shared" ca="1" si="415"/>
        <v>0.66985023171588154</v>
      </c>
    </row>
    <row r="4257" spans="1:50">
      <c r="A4257">
        <f t="shared" ca="1" si="411"/>
        <v>0.50419541063233764</v>
      </c>
      <c r="R4257">
        <f t="shared" ca="1" si="412"/>
        <v>0.28412259438356613</v>
      </c>
      <c r="AH4257">
        <f t="shared" ca="1" si="413"/>
        <v>16.643137978436819</v>
      </c>
      <c r="AI4257">
        <f t="shared" ca="1" si="414"/>
        <v>0.44365987803719797</v>
      </c>
      <c r="AX4257">
        <f t="shared" ca="1" si="415"/>
        <v>0.67115347302611827</v>
      </c>
    </row>
    <row r="4258" spans="1:50">
      <c r="A4258">
        <f t="shared" ca="1" si="411"/>
        <v>0.37278169782416648</v>
      </c>
      <c r="R4258">
        <f t="shared" ca="1" si="412"/>
        <v>0.56431240862869947</v>
      </c>
      <c r="AH4258">
        <f t="shared" ca="1" si="413"/>
        <v>10.221642934973573</v>
      </c>
      <c r="AI4258">
        <f t="shared" ca="1" si="414"/>
        <v>0.20884115460363106</v>
      </c>
      <c r="AX4258">
        <f t="shared" ca="1" si="415"/>
        <v>1.4414294688265268</v>
      </c>
    </row>
    <row r="4259" spans="1:50">
      <c r="A4259">
        <f t="shared" ca="1" si="411"/>
        <v>0.32173735926322333</v>
      </c>
      <c r="R4259">
        <f t="shared" ca="1" si="412"/>
        <v>-0.59916220120735486</v>
      </c>
      <c r="AH4259">
        <f t="shared" ca="1" si="413"/>
        <v>25.810990222541331</v>
      </c>
      <c r="AI4259">
        <f t="shared" ca="1" si="414"/>
        <v>0.70744590299300447</v>
      </c>
      <c r="AX4259">
        <f t="shared" ca="1" si="415"/>
        <v>0.77398752536494853</v>
      </c>
    </row>
    <row r="4260" spans="1:50">
      <c r="A4260">
        <f t="shared" ca="1" si="411"/>
        <v>0.60017670195481354</v>
      </c>
      <c r="R4260">
        <f t="shared" ca="1" si="412"/>
        <v>-0.82321564827542715</v>
      </c>
      <c r="AH4260">
        <f t="shared" ca="1" si="413"/>
        <v>22.634418594818762</v>
      </c>
      <c r="AI4260">
        <f t="shared" ca="1" si="414"/>
        <v>0.62556247717819946</v>
      </c>
      <c r="AX4260">
        <f t="shared" ca="1" si="415"/>
        <v>0.34883857455540829</v>
      </c>
    </row>
    <row r="4261" spans="1:50">
      <c r="A4261">
        <f t="shared" ca="1" si="411"/>
        <v>0.57781857913422652</v>
      </c>
      <c r="R4261">
        <f t="shared" ca="1" si="412"/>
        <v>-8.2770224221094132E-2</v>
      </c>
      <c r="AH4261">
        <f t="shared" ca="1" si="413"/>
        <v>7.7814698345158204</v>
      </c>
      <c r="AI4261">
        <f t="shared" ca="1" si="414"/>
        <v>0.12110254557095934</v>
      </c>
      <c r="AX4261">
        <f t="shared" ca="1" si="415"/>
        <v>1.4252434244604555</v>
      </c>
    </row>
    <row r="4262" spans="1:50">
      <c r="A4262">
        <f t="shared" ca="1" si="411"/>
        <v>0.80189570220745254</v>
      </c>
      <c r="R4262">
        <f t="shared" ca="1" si="412"/>
        <v>-0.19508223424813018</v>
      </c>
      <c r="AH4262">
        <f t="shared" ca="1" si="413"/>
        <v>25.311954258916362</v>
      </c>
      <c r="AI4262">
        <f t="shared" ca="1" si="414"/>
        <v>0.69525019874308103</v>
      </c>
      <c r="AX4262">
        <f t="shared" ca="1" si="415"/>
        <v>0.35753949889904424</v>
      </c>
    </row>
    <row r="4263" spans="1:50">
      <c r="A4263">
        <f t="shared" ca="1" si="411"/>
        <v>0.95042296032407447</v>
      </c>
      <c r="R4263">
        <f t="shared" ca="1" si="412"/>
        <v>0.35770394992947524</v>
      </c>
      <c r="AH4263">
        <f t="shared" ca="1" si="413"/>
        <v>22.577184458932997</v>
      </c>
      <c r="AI4263">
        <f t="shared" ca="1" si="414"/>
        <v>0.62399459390030709</v>
      </c>
      <c r="AX4263">
        <f t="shared" ca="1" si="415"/>
        <v>5.0804409662001226E-2</v>
      </c>
    </row>
    <row r="4264" spans="1:50">
      <c r="A4264">
        <f t="shared" ca="1" si="411"/>
        <v>0.2074540419286075</v>
      </c>
      <c r="R4264">
        <f t="shared" ca="1" si="412"/>
        <v>1.7931001824900161</v>
      </c>
      <c r="AH4264">
        <f t="shared" ca="1" si="413"/>
        <v>14.143053129559071</v>
      </c>
      <c r="AI4264">
        <f t="shared" ca="1" si="414"/>
        <v>0.35713968056518819</v>
      </c>
      <c r="AX4264">
        <f t="shared" ca="1" si="415"/>
        <v>0.38510237088809351</v>
      </c>
    </row>
    <row r="4265" spans="1:50">
      <c r="A4265">
        <f t="shared" ca="1" si="411"/>
        <v>0.544517119683256</v>
      </c>
      <c r="R4265">
        <f t="shared" ca="1" si="412"/>
        <v>-0.42759791428097171</v>
      </c>
      <c r="AH4265">
        <f t="shared" ca="1" si="413"/>
        <v>3.597498938217774</v>
      </c>
      <c r="AI4265">
        <f t="shared" ca="1" si="414"/>
        <v>2.5883997220956023E-2</v>
      </c>
      <c r="AX4265">
        <f t="shared" ca="1" si="415"/>
        <v>2.6449319975901231</v>
      </c>
    </row>
    <row r="4266" spans="1:50">
      <c r="A4266">
        <f t="shared" ca="1" si="411"/>
        <v>5.8638814217464086E-2</v>
      </c>
      <c r="R4266">
        <f t="shared" ca="1" si="412"/>
        <v>-0.89283340292815605</v>
      </c>
      <c r="AH4266">
        <f t="shared" ca="1" si="413"/>
        <v>31.503402187213684</v>
      </c>
      <c r="AI4266">
        <f t="shared" ca="1" si="414"/>
        <v>0.82893793467601418</v>
      </c>
      <c r="AX4266">
        <f t="shared" ca="1" si="415"/>
        <v>0.12289975971400492</v>
      </c>
    </row>
    <row r="4267" spans="1:50">
      <c r="A4267">
        <f t="shared" ca="1" si="411"/>
        <v>0.44112656504415293</v>
      </c>
      <c r="R4267">
        <f t="shared" ca="1" si="412"/>
        <v>-0.93854358021096906</v>
      </c>
      <c r="AH4267">
        <f t="shared" ca="1" si="413"/>
        <v>12.368560221534608</v>
      </c>
      <c r="AI4267">
        <f t="shared" ca="1" si="414"/>
        <v>0.29193737009986631</v>
      </c>
      <c r="AX4267">
        <f t="shared" ca="1" si="415"/>
        <v>0.56764104970641949</v>
      </c>
    </row>
    <row r="4268" spans="1:50">
      <c r="A4268">
        <f t="shared" ca="1" si="411"/>
        <v>0.57305513280967835</v>
      </c>
      <c r="R4268">
        <f t="shared" ca="1" si="412"/>
        <v>0.72214527782154958</v>
      </c>
      <c r="AH4268">
        <f t="shared" ca="1" si="413"/>
        <v>12.467977279483343</v>
      </c>
      <c r="AI4268">
        <f t="shared" ca="1" si="414"/>
        <v>0.29567363525331058</v>
      </c>
      <c r="AX4268">
        <f t="shared" ca="1" si="415"/>
        <v>0.58652682882819773</v>
      </c>
    </row>
    <row r="4269" spans="1:50">
      <c r="A4269">
        <f t="shared" ca="1" si="411"/>
        <v>0.46709621464211593</v>
      </c>
      <c r="R4269">
        <f t="shared" ca="1" si="412"/>
        <v>2.3182961857343138</v>
      </c>
      <c r="AH4269">
        <f t="shared" ca="1" si="413"/>
        <v>16.616069278609579</v>
      </c>
      <c r="AI4269">
        <f t="shared" ca="1" si="414"/>
        <v>0.44275658479470248</v>
      </c>
      <c r="AX4269">
        <f t="shared" ca="1" si="415"/>
        <v>0.12943084594520074</v>
      </c>
    </row>
    <row r="4270" spans="1:50">
      <c r="A4270">
        <f t="shared" ca="1" si="411"/>
        <v>0.78906672544077516</v>
      </c>
      <c r="R4270">
        <f t="shared" ca="1" si="412"/>
        <v>-0.40959940633739689</v>
      </c>
      <c r="AH4270">
        <f t="shared" ca="1" si="413"/>
        <v>18.05786138503683</v>
      </c>
      <c r="AI4270">
        <f t="shared" ca="1" si="414"/>
        <v>0.48984989035123938</v>
      </c>
      <c r="AX4270">
        <f t="shared" ca="1" si="415"/>
        <v>5.4457397959395388</v>
      </c>
    </row>
    <row r="4271" spans="1:50">
      <c r="A4271">
        <f t="shared" ca="1" si="411"/>
        <v>0.16273275867923187</v>
      </c>
      <c r="R4271">
        <f t="shared" ca="1" si="412"/>
        <v>6.3703096597987535E-2</v>
      </c>
      <c r="AH4271">
        <f t="shared" ca="1" si="413"/>
        <v>14.048259367305789</v>
      </c>
      <c r="AI4271">
        <f t="shared" ca="1" si="414"/>
        <v>0.35373617273974189</v>
      </c>
      <c r="AX4271">
        <f t="shared" ca="1" si="415"/>
        <v>1.5352755285518218</v>
      </c>
    </row>
    <row r="4272" spans="1:50">
      <c r="A4272">
        <f t="shared" ca="1" si="411"/>
        <v>2.4366951604090969E-2</v>
      </c>
      <c r="R4272">
        <f t="shared" ca="1" si="412"/>
        <v>-1.4812855131821312</v>
      </c>
      <c r="AH4272">
        <f t="shared" ca="1" si="413"/>
        <v>9.0710399758746814</v>
      </c>
      <c r="AI4272">
        <f t="shared" ca="1" si="414"/>
        <v>0.16456753248783307</v>
      </c>
      <c r="AX4272">
        <f t="shared" ca="1" si="415"/>
        <v>0.75718207454060193</v>
      </c>
    </row>
    <row r="4273" spans="1:50">
      <c r="A4273">
        <f t="shared" ca="1" si="411"/>
        <v>0.77809839608742892</v>
      </c>
      <c r="R4273">
        <f t="shared" ca="1" si="412"/>
        <v>-0.23735655865409649</v>
      </c>
      <c r="AH4273">
        <f t="shared" ca="1" si="413"/>
        <v>30.581858482333246</v>
      </c>
      <c r="AI4273">
        <f t="shared" ca="1" si="414"/>
        <v>0.81146788999993336</v>
      </c>
      <c r="AX4273">
        <f t="shared" ca="1" si="415"/>
        <v>3.9739559512595321E-2</v>
      </c>
    </row>
    <row r="4274" spans="1:50">
      <c r="A4274">
        <f t="shared" ca="1" si="411"/>
        <v>0.31928538270556195</v>
      </c>
      <c r="R4274">
        <f t="shared" ca="1" si="412"/>
        <v>0.52020351754685612</v>
      </c>
      <c r="AH4274">
        <f t="shared" ca="1" si="413"/>
        <v>7.4757750951097703</v>
      </c>
      <c r="AI4274">
        <f t="shared" ca="1" si="414"/>
        <v>0.11177442654532699</v>
      </c>
      <c r="AX4274">
        <f t="shared" ca="1" si="415"/>
        <v>1.5528494089221232</v>
      </c>
    </row>
    <row r="4275" spans="1:50">
      <c r="A4275">
        <f t="shared" ca="1" si="411"/>
        <v>0.37388874875590183</v>
      </c>
      <c r="R4275">
        <f t="shared" ca="1" si="412"/>
        <v>1.2491555415957638</v>
      </c>
      <c r="AH4275">
        <f t="shared" ca="1" si="413"/>
        <v>9.9439426390203014</v>
      </c>
      <c r="AI4275">
        <f t="shared" ca="1" si="414"/>
        <v>0.19776399041625203</v>
      </c>
      <c r="AX4275">
        <f t="shared" ca="1" si="415"/>
        <v>1.4222803274779232</v>
      </c>
    </row>
    <row r="4276" spans="1:50">
      <c r="A4276">
        <f t="shared" ca="1" si="411"/>
        <v>0.55332199128111659</v>
      </c>
      <c r="R4276">
        <f t="shared" ca="1" si="412"/>
        <v>-0.40881147225598791</v>
      </c>
      <c r="AH4276">
        <f t="shared" ca="1" si="413"/>
        <v>20.758027187629786</v>
      </c>
      <c r="AI4276">
        <f t="shared" ca="1" si="414"/>
        <v>0.57245351302030067</v>
      </c>
      <c r="AX4276">
        <f t="shared" ca="1" si="415"/>
        <v>0.8443997244185214</v>
      </c>
    </row>
    <row r="4277" spans="1:50">
      <c r="A4277">
        <f t="shared" ca="1" si="411"/>
        <v>0.7387052846509663</v>
      </c>
      <c r="R4277">
        <f t="shared" ca="1" si="412"/>
        <v>0.35865401375044154</v>
      </c>
      <c r="AH4277">
        <f t="shared" ca="1" si="413"/>
        <v>23.068406880839248</v>
      </c>
      <c r="AI4277">
        <f t="shared" ca="1" si="414"/>
        <v>0.63734464603198659</v>
      </c>
      <c r="AX4277">
        <f t="shared" ca="1" si="415"/>
        <v>0.9954037627524005</v>
      </c>
    </row>
    <row r="4278" spans="1:50">
      <c r="A4278">
        <f t="shared" ca="1" si="411"/>
        <v>0.34014430356152536</v>
      </c>
      <c r="R4278">
        <f t="shared" ca="1" si="412"/>
        <v>0.34185768318939702</v>
      </c>
      <c r="AH4278">
        <f t="shared" ca="1" si="413"/>
        <v>23.286226592051136</v>
      </c>
      <c r="AI4278">
        <f t="shared" ca="1" si="414"/>
        <v>0.64318715515438207</v>
      </c>
      <c r="AX4278">
        <f t="shared" ca="1" si="415"/>
        <v>0.5382650043495425</v>
      </c>
    </row>
    <row r="4279" spans="1:50">
      <c r="A4279">
        <f t="shared" ca="1" si="411"/>
        <v>0.18759461877872885</v>
      </c>
      <c r="R4279">
        <f t="shared" ca="1" si="412"/>
        <v>-6.4840325299748133E-2</v>
      </c>
      <c r="AH4279">
        <f t="shared" ca="1" si="413"/>
        <v>17.155274945465067</v>
      </c>
      <c r="AI4279">
        <f t="shared" ca="1" si="414"/>
        <v>0.46061201804600249</v>
      </c>
      <c r="AX4279">
        <f t="shared" ca="1" si="415"/>
        <v>2.2764238237021188</v>
      </c>
    </row>
    <row r="4280" spans="1:50">
      <c r="A4280">
        <f t="shared" ca="1" si="411"/>
        <v>0.99761086052532844</v>
      </c>
      <c r="R4280">
        <f t="shared" ca="1" si="412"/>
        <v>0.67845974773264173</v>
      </c>
      <c r="AH4280">
        <f t="shared" ca="1" si="413"/>
        <v>34.384311741943037</v>
      </c>
      <c r="AI4280">
        <f t="shared" ca="1" si="414"/>
        <v>0.878075140113591</v>
      </c>
      <c r="AX4280">
        <f t="shared" ca="1" si="415"/>
        <v>7.5553331938220039</v>
      </c>
    </row>
    <row r="4281" spans="1:50">
      <c r="A4281">
        <f t="shared" ca="1" si="411"/>
        <v>0.81353202272240022</v>
      </c>
      <c r="R4281">
        <f t="shared" ca="1" si="412"/>
        <v>-1.1340196346525802</v>
      </c>
      <c r="AH4281">
        <f t="shared" ca="1" si="413"/>
        <v>38.993023125121255</v>
      </c>
      <c r="AI4281">
        <f t="shared" ca="1" si="414"/>
        <v>0.93942323003794226</v>
      </c>
      <c r="AX4281">
        <f t="shared" ca="1" si="415"/>
        <v>1.2637846322789605</v>
      </c>
    </row>
    <row r="4282" spans="1:50">
      <c r="A4282">
        <f t="shared" ca="1" si="411"/>
        <v>0.71972204977034149</v>
      </c>
      <c r="R4282">
        <f t="shared" ca="1" si="412"/>
        <v>0.38529130151541302</v>
      </c>
      <c r="AH4282">
        <f t="shared" ca="1" si="413"/>
        <v>12.834829268511953</v>
      </c>
      <c r="AI4282">
        <f t="shared" ca="1" si="414"/>
        <v>0.30937504224967194</v>
      </c>
      <c r="AX4282">
        <f t="shared" ca="1" si="415"/>
        <v>1.6871798991315059</v>
      </c>
    </row>
    <row r="4283" spans="1:50">
      <c r="A4283">
        <f t="shared" ca="1" si="411"/>
        <v>0.81050552228814543</v>
      </c>
      <c r="R4283">
        <f t="shared" ca="1" si="412"/>
        <v>0.55242577638758927</v>
      </c>
      <c r="AH4283">
        <f t="shared" ca="1" si="413"/>
        <v>32.970177451510985</v>
      </c>
      <c r="AI4283">
        <f t="shared" ca="1" si="414"/>
        <v>0.85499257198348755</v>
      </c>
      <c r="AX4283">
        <f t="shared" ca="1" si="415"/>
        <v>0.82616741729070831</v>
      </c>
    </row>
    <row r="4284" spans="1:50">
      <c r="A4284">
        <f t="shared" ca="1" si="411"/>
        <v>0.48510019820681682</v>
      </c>
      <c r="R4284">
        <f t="shared" ca="1" si="412"/>
        <v>-0.19479218962478248</v>
      </c>
      <c r="AH4284">
        <f t="shared" ca="1" si="413"/>
        <v>42.859260168011446</v>
      </c>
      <c r="AI4284">
        <f t="shared" ca="1" si="414"/>
        <v>0.97450491732592603</v>
      </c>
      <c r="AX4284">
        <f t="shared" ca="1" si="415"/>
        <v>0.35292122088053668</v>
      </c>
    </row>
    <row r="4285" spans="1:50">
      <c r="A4285">
        <f t="shared" ca="1" si="411"/>
        <v>0.1097822435966489</v>
      </c>
      <c r="R4285">
        <f t="shared" ca="1" si="412"/>
        <v>0.51217582314671017</v>
      </c>
      <c r="AH4285">
        <f t="shared" ca="1" si="413"/>
        <v>6.4088797593775828</v>
      </c>
      <c r="AI4285">
        <f t="shared" ca="1" si="414"/>
        <v>8.2147479540319313E-2</v>
      </c>
      <c r="AX4285">
        <f t="shared" ca="1" si="415"/>
        <v>2.542022482865145</v>
      </c>
    </row>
    <row r="4286" spans="1:50">
      <c r="A4286">
        <f t="shared" ca="1" si="411"/>
        <v>6.1804408647435971E-2</v>
      </c>
      <c r="R4286">
        <f t="shared" ca="1" si="412"/>
        <v>-3.0721047448129719E-2</v>
      </c>
      <c r="AH4286">
        <f t="shared" ca="1" si="413"/>
        <v>5.2914442866730589</v>
      </c>
      <c r="AI4286">
        <f t="shared" ca="1" si="414"/>
        <v>5.5998765277929907E-2</v>
      </c>
      <c r="AX4286">
        <f t="shared" ca="1" si="415"/>
        <v>1.3492611526023666</v>
      </c>
    </row>
    <row r="4287" spans="1:50">
      <c r="A4287">
        <f t="shared" ca="1" si="411"/>
        <v>0.59507352851345607</v>
      </c>
      <c r="R4287">
        <f t="shared" ca="1" si="412"/>
        <v>1.1982683573891915</v>
      </c>
      <c r="AH4287">
        <f t="shared" ca="1" si="413"/>
        <v>5.64562506295578</v>
      </c>
      <c r="AI4287">
        <f t="shared" ca="1" si="414"/>
        <v>6.3746164702948915E-2</v>
      </c>
      <c r="AX4287">
        <f t="shared" ca="1" si="415"/>
        <v>0.80615678769675447</v>
      </c>
    </row>
    <row r="4288" spans="1:50">
      <c r="A4288">
        <f t="shared" ca="1" si="411"/>
        <v>0.25379771693155007</v>
      </c>
      <c r="R4288">
        <f t="shared" ca="1" si="412"/>
        <v>0.77480613379105023</v>
      </c>
      <c r="AH4288">
        <f t="shared" ca="1" si="413"/>
        <v>13.513973084934442</v>
      </c>
      <c r="AI4288">
        <f t="shared" ca="1" si="414"/>
        <v>0.33438491997655584</v>
      </c>
      <c r="AX4288">
        <f t="shared" ca="1" si="415"/>
        <v>1.7201872507296445</v>
      </c>
    </row>
    <row r="4289" spans="1:50">
      <c r="A4289">
        <f t="shared" ca="1" si="411"/>
        <v>0.73979095770671333</v>
      </c>
      <c r="R4289">
        <f t="shared" ca="1" si="412"/>
        <v>0.15576212830355454</v>
      </c>
      <c r="AH4289">
        <f t="shared" ca="1" si="413"/>
        <v>22.170521869605427</v>
      </c>
      <c r="AI4289">
        <f t="shared" ca="1" si="414"/>
        <v>0.6127600734949451</v>
      </c>
      <c r="AX4289">
        <f t="shared" ca="1" si="415"/>
        <v>5.1034559698008275</v>
      </c>
    </row>
    <row r="4290" spans="1:50">
      <c r="A4290">
        <f t="shared" ca="1" si="411"/>
        <v>0.30035987848361101</v>
      </c>
      <c r="R4290">
        <f t="shared" ca="1" si="412"/>
        <v>2.1397891391528483</v>
      </c>
      <c r="AH4290">
        <f t="shared" ca="1" si="413"/>
        <v>35.116545627936659</v>
      </c>
      <c r="AI4290">
        <f t="shared" ca="1" si="414"/>
        <v>0.88924139297735427</v>
      </c>
      <c r="AX4290">
        <f t="shared" ca="1" si="415"/>
        <v>0.99969811939447994</v>
      </c>
    </row>
    <row r="4291" spans="1:50">
      <c r="A4291">
        <f t="shared" ref="A4291:A4354" ca="1" si="416">RAND()</f>
        <v>0.56623768335928526</v>
      </c>
      <c r="R4291">
        <f t="shared" ref="R4291:R4354" ca="1" si="417">_xlfn.NORM.INV(RAND(),0,1)</f>
        <v>0.28856965821684721</v>
      </c>
      <c r="AH4291">
        <f t="shared" ref="AH4291:AH4354" ca="1" si="418">IF(AI4291&lt;$AL$4,$AL$1+SQRT(AI4291*($AL$2-$AL$1)*($AL$3-$AL$1)),$AL$2-SQRT((1-AI4291)*($AL$2-$AL$1)*($AL$2-$AL$3)))</f>
        <v>21.209707652506825</v>
      </c>
      <c r="AI4291">
        <f t="shared" ref="AI4291:AI4354" ca="1" si="419">RAND()</f>
        <v>0.58555953327293797</v>
      </c>
      <c r="AX4291">
        <f t="shared" ref="AX4291:AX4354" ca="1" si="420">-LN(1-RAND())/$AW$2</f>
        <v>0.55018429306412819</v>
      </c>
    </row>
    <row r="4292" spans="1:50">
      <c r="A4292">
        <f t="shared" ca="1" si="416"/>
        <v>0.9784745412795518</v>
      </c>
      <c r="R4292">
        <f t="shared" ca="1" si="417"/>
        <v>0.45359464495220564</v>
      </c>
      <c r="AH4292">
        <f t="shared" ca="1" si="418"/>
        <v>11.730522413226794</v>
      </c>
      <c r="AI4292">
        <f t="shared" ca="1" si="419"/>
        <v>0.26772354261773146</v>
      </c>
      <c r="AX4292">
        <f t="shared" ca="1" si="420"/>
        <v>2.7728818624558769</v>
      </c>
    </row>
    <row r="4293" spans="1:50">
      <c r="A4293">
        <f t="shared" ca="1" si="416"/>
        <v>0.99774968590050572</v>
      </c>
      <c r="R4293">
        <f t="shared" ca="1" si="417"/>
        <v>-0.20175663537665978</v>
      </c>
      <c r="AH4293">
        <f t="shared" ca="1" si="418"/>
        <v>34.165038557309032</v>
      </c>
      <c r="AI4293">
        <f t="shared" ca="1" si="419"/>
        <v>0.87462699805424515</v>
      </c>
      <c r="AX4293">
        <f t="shared" ca="1" si="420"/>
        <v>0.45005151601841009</v>
      </c>
    </row>
    <row r="4294" spans="1:50">
      <c r="A4294">
        <f t="shared" ca="1" si="416"/>
        <v>0.81565065804389403</v>
      </c>
      <c r="R4294">
        <f t="shared" ca="1" si="417"/>
        <v>-0.21980519200398832</v>
      </c>
      <c r="AH4294">
        <f t="shared" ca="1" si="418"/>
        <v>25.835225502131763</v>
      </c>
      <c r="AI4294">
        <f t="shared" ca="1" si="419"/>
        <v>0.70803183673358849</v>
      </c>
      <c r="AX4294">
        <f t="shared" ca="1" si="420"/>
        <v>0.14179748330200523</v>
      </c>
    </row>
    <row r="4295" spans="1:50">
      <c r="A4295">
        <f t="shared" ca="1" si="416"/>
        <v>0.49576543929758088</v>
      </c>
      <c r="R4295">
        <f t="shared" ca="1" si="417"/>
        <v>0.67566082720108744</v>
      </c>
      <c r="AH4295">
        <f t="shared" ca="1" si="418"/>
        <v>9.7923974467000576</v>
      </c>
      <c r="AI4295">
        <f t="shared" ca="1" si="419"/>
        <v>0.19178209550827563</v>
      </c>
      <c r="AX4295">
        <f t="shared" ca="1" si="420"/>
        <v>3.0683991191099294</v>
      </c>
    </row>
    <row r="4296" spans="1:50">
      <c r="A4296">
        <f t="shared" ca="1" si="416"/>
        <v>8.1749086896932499E-2</v>
      </c>
      <c r="R4296">
        <f t="shared" ca="1" si="417"/>
        <v>-0.98026136501748673</v>
      </c>
      <c r="AH4296">
        <f t="shared" ca="1" si="418"/>
        <v>8.0546776445722301</v>
      </c>
      <c r="AI4296">
        <f t="shared" ca="1" si="419"/>
        <v>0.12975566391594329</v>
      </c>
      <c r="AX4296">
        <f t="shared" ca="1" si="420"/>
        <v>2.4405615715011404</v>
      </c>
    </row>
    <row r="4297" spans="1:50">
      <c r="A4297">
        <f t="shared" ca="1" si="416"/>
        <v>0.27564759557971918</v>
      </c>
      <c r="R4297">
        <f t="shared" ca="1" si="417"/>
        <v>-0.57508816389171324</v>
      </c>
      <c r="AH4297">
        <f t="shared" ca="1" si="418"/>
        <v>15.087134036984118</v>
      </c>
      <c r="AI4297">
        <f t="shared" ca="1" si="419"/>
        <v>0.39054589512424343</v>
      </c>
      <c r="AX4297">
        <f t="shared" ca="1" si="420"/>
        <v>0.58217124960988065</v>
      </c>
    </row>
    <row r="4298" spans="1:50">
      <c r="A4298">
        <f t="shared" ca="1" si="416"/>
        <v>0.48625574947303585</v>
      </c>
      <c r="R4298">
        <f t="shared" ca="1" si="417"/>
        <v>-0.41147850829756738</v>
      </c>
      <c r="AH4298">
        <f t="shared" ca="1" si="418"/>
        <v>16.119968951038089</v>
      </c>
      <c r="AI4298">
        <f t="shared" ca="1" si="419"/>
        <v>0.42607174806068837</v>
      </c>
      <c r="AX4298">
        <f t="shared" ca="1" si="420"/>
        <v>1.5011891667365811</v>
      </c>
    </row>
    <row r="4299" spans="1:50">
      <c r="A4299">
        <f t="shared" ca="1" si="416"/>
        <v>0.67149898442665079</v>
      </c>
      <c r="R4299">
        <f t="shared" ca="1" si="417"/>
        <v>0.65874713956252196</v>
      </c>
      <c r="AH4299">
        <f t="shared" ca="1" si="418"/>
        <v>2.8879921565020155</v>
      </c>
      <c r="AI4299">
        <f t="shared" ca="1" si="419"/>
        <v>1.6680997392034325E-2</v>
      </c>
      <c r="AX4299">
        <f t="shared" ca="1" si="420"/>
        <v>0.67888634920090163</v>
      </c>
    </row>
    <row r="4300" spans="1:50">
      <c r="A4300">
        <f t="shared" ca="1" si="416"/>
        <v>0.27427530879123863</v>
      </c>
      <c r="R4300">
        <f t="shared" ca="1" si="417"/>
        <v>0.92234049635434467</v>
      </c>
      <c r="AH4300">
        <f t="shared" ca="1" si="418"/>
        <v>16.874622377543112</v>
      </c>
      <c r="AI4300">
        <f t="shared" ca="1" si="419"/>
        <v>0.45135467868481616</v>
      </c>
      <c r="AX4300">
        <f t="shared" ca="1" si="420"/>
        <v>0.45007732039197146</v>
      </c>
    </row>
    <row r="4301" spans="1:50">
      <c r="A4301">
        <f t="shared" ca="1" si="416"/>
        <v>0.49495807526572344</v>
      </c>
      <c r="R4301">
        <f t="shared" ca="1" si="417"/>
        <v>0.19822853182482808</v>
      </c>
      <c r="AH4301">
        <f t="shared" ca="1" si="418"/>
        <v>15.821050425217202</v>
      </c>
      <c r="AI4301">
        <f t="shared" ca="1" si="419"/>
        <v>0.41589970298222723</v>
      </c>
      <c r="AX4301">
        <f t="shared" ca="1" si="420"/>
        <v>1.8577938867159456</v>
      </c>
    </row>
    <row r="4302" spans="1:50">
      <c r="A4302">
        <f t="shared" ca="1" si="416"/>
        <v>0.65678624751380643</v>
      </c>
      <c r="R4302">
        <f t="shared" ca="1" si="417"/>
        <v>-2.9839645358800668E-2</v>
      </c>
      <c r="AH4302">
        <f t="shared" ca="1" si="418"/>
        <v>15.318567682244641</v>
      </c>
      <c r="AI4302">
        <f t="shared" ca="1" si="419"/>
        <v>0.39859912619447702</v>
      </c>
      <c r="AX4302">
        <f t="shared" ca="1" si="420"/>
        <v>1.0524055109767947</v>
      </c>
    </row>
    <row r="4303" spans="1:50">
      <c r="A4303">
        <f t="shared" ca="1" si="416"/>
        <v>0.92750763941491177</v>
      </c>
      <c r="R4303">
        <f t="shared" ca="1" si="417"/>
        <v>0.18851229315457518</v>
      </c>
      <c r="AH4303">
        <f t="shared" ca="1" si="418"/>
        <v>14.472483756401139</v>
      </c>
      <c r="AI4303">
        <f t="shared" ca="1" si="419"/>
        <v>0.36889779478040963</v>
      </c>
      <c r="AX4303">
        <f t="shared" ca="1" si="420"/>
        <v>0.85027537910645601</v>
      </c>
    </row>
    <row r="4304" spans="1:50">
      <c r="A4304">
        <f t="shared" ca="1" si="416"/>
        <v>0.86355237965173903</v>
      </c>
      <c r="R4304">
        <f t="shared" ca="1" si="417"/>
        <v>-0.45119286790796503</v>
      </c>
      <c r="AH4304">
        <f t="shared" ca="1" si="418"/>
        <v>16.262506405779334</v>
      </c>
      <c r="AI4304">
        <f t="shared" ca="1" si="419"/>
        <v>0.43089076298995976</v>
      </c>
      <c r="AX4304">
        <f t="shared" ca="1" si="420"/>
        <v>1.6127350076502682</v>
      </c>
    </row>
    <row r="4305" spans="1:50">
      <c r="A4305">
        <f t="shared" ca="1" si="416"/>
        <v>0.28106408148702733</v>
      </c>
      <c r="R4305">
        <f t="shared" ca="1" si="417"/>
        <v>1.2695468526688143</v>
      </c>
      <c r="AH4305">
        <f t="shared" ca="1" si="418"/>
        <v>30.802120158276917</v>
      </c>
      <c r="AI4305">
        <f t="shared" ca="1" si="419"/>
        <v>0.81572070479138126</v>
      </c>
      <c r="AX4305">
        <f t="shared" ca="1" si="420"/>
        <v>13.179628715338119</v>
      </c>
    </row>
    <row r="4306" spans="1:50">
      <c r="A4306">
        <f t="shared" ca="1" si="416"/>
        <v>0.24304870825205782</v>
      </c>
      <c r="R4306">
        <f t="shared" ca="1" si="417"/>
        <v>-0.83293790120103728</v>
      </c>
      <c r="AH4306">
        <f t="shared" ca="1" si="418"/>
        <v>26.616645335320374</v>
      </c>
      <c r="AI4306">
        <f t="shared" ca="1" si="419"/>
        <v>0.72660936231290274</v>
      </c>
      <c r="AX4306">
        <f t="shared" ca="1" si="420"/>
        <v>0.50514313839045777</v>
      </c>
    </row>
    <row r="4307" spans="1:50">
      <c r="A4307">
        <f t="shared" ca="1" si="416"/>
        <v>0.5371746651929773</v>
      </c>
      <c r="R4307">
        <f t="shared" ca="1" si="417"/>
        <v>-0.17912489518271907</v>
      </c>
      <c r="AH4307">
        <f t="shared" ca="1" si="418"/>
        <v>18.706019717747328</v>
      </c>
      <c r="AI4307">
        <f t="shared" ca="1" si="419"/>
        <v>0.51034339904699044</v>
      </c>
      <c r="AX4307">
        <f t="shared" ca="1" si="420"/>
        <v>5.2537906685494429</v>
      </c>
    </row>
    <row r="4308" spans="1:50">
      <c r="A4308">
        <f t="shared" ca="1" si="416"/>
        <v>0.9028442731424583</v>
      </c>
      <c r="R4308">
        <f t="shared" ca="1" si="417"/>
        <v>0.77403660912350203</v>
      </c>
      <c r="AH4308">
        <f t="shared" ca="1" si="418"/>
        <v>39.652111186268108</v>
      </c>
      <c r="AI4308">
        <f t="shared" ca="1" si="419"/>
        <v>0.94646059854932119</v>
      </c>
      <c r="AX4308">
        <f t="shared" ca="1" si="420"/>
        <v>1.7201322621806323</v>
      </c>
    </row>
    <row r="4309" spans="1:50">
      <c r="A4309">
        <f t="shared" ca="1" si="416"/>
        <v>8.2230719620149939E-3</v>
      </c>
      <c r="R4309">
        <f t="shared" ca="1" si="417"/>
        <v>0.28795465004049897</v>
      </c>
      <c r="AH4309">
        <f t="shared" ca="1" si="418"/>
        <v>32.009091973875854</v>
      </c>
      <c r="AI4309">
        <f t="shared" ca="1" si="419"/>
        <v>0.83816361419777086</v>
      </c>
      <c r="AX4309">
        <f t="shared" ca="1" si="420"/>
        <v>4.1676486667019823</v>
      </c>
    </row>
    <row r="4310" spans="1:50">
      <c r="A4310">
        <f t="shared" ca="1" si="416"/>
        <v>0.61000217473047313</v>
      </c>
      <c r="R4310">
        <f t="shared" ca="1" si="417"/>
        <v>0.68063560198053108</v>
      </c>
      <c r="AH4310">
        <f t="shared" ca="1" si="418"/>
        <v>3.879506289730704</v>
      </c>
      <c r="AI4310">
        <f t="shared" ca="1" si="419"/>
        <v>3.0101138104120184E-2</v>
      </c>
      <c r="AX4310">
        <f t="shared" ca="1" si="420"/>
        <v>1.0904145384993202</v>
      </c>
    </row>
    <row r="4311" spans="1:50">
      <c r="A4311">
        <f t="shared" ca="1" si="416"/>
        <v>0.66480170528796623</v>
      </c>
      <c r="R4311">
        <f t="shared" ca="1" si="417"/>
        <v>0.23981582906404866</v>
      </c>
      <c r="AH4311">
        <f t="shared" ca="1" si="418"/>
        <v>26.806301352546434</v>
      </c>
      <c r="AI4311">
        <f t="shared" ca="1" si="419"/>
        <v>0.73102617152555527</v>
      </c>
      <c r="AX4311">
        <f t="shared" ca="1" si="420"/>
        <v>4.3739005322472764</v>
      </c>
    </row>
    <row r="4312" spans="1:50">
      <c r="A4312">
        <f t="shared" ca="1" si="416"/>
        <v>0.6010489162363305</v>
      </c>
      <c r="R4312">
        <f t="shared" ca="1" si="417"/>
        <v>-0.44503264077080373</v>
      </c>
      <c r="AH4312">
        <f t="shared" ca="1" si="418"/>
        <v>35.991784605389753</v>
      </c>
      <c r="AI4312">
        <f t="shared" ca="1" si="419"/>
        <v>0.90188495072910224</v>
      </c>
      <c r="AX4312">
        <f t="shared" ca="1" si="420"/>
        <v>5.8040726685830322</v>
      </c>
    </row>
    <row r="4313" spans="1:50">
      <c r="A4313">
        <f t="shared" ca="1" si="416"/>
        <v>0.49616460716757105</v>
      </c>
      <c r="R4313">
        <f t="shared" ca="1" si="417"/>
        <v>0.75612201836561233</v>
      </c>
      <c r="AH4313">
        <f t="shared" ca="1" si="418"/>
        <v>11.824293632045254</v>
      </c>
      <c r="AI4313">
        <f t="shared" ca="1" si="419"/>
        <v>0.27130772165384986</v>
      </c>
      <c r="AX4313">
        <f t="shared" ca="1" si="420"/>
        <v>0.40228204601900458</v>
      </c>
    </row>
    <row r="4314" spans="1:50">
      <c r="A4314">
        <f t="shared" ca="1" si="416"/>
        <v>8.0571009838325103E-2</v>
      </c>
      <c r="R4314">
        <f t="shared" ca="1" si="417"/>
        <v>1.7155165337482956</v>
      </c>
      <c r="AH4314">
        <f t="shared" ca="1" si="418"/>
        <v>29.43155153651665</v>
      </c>
      <c r="AI4314">
        <f t="shared" ca="1" si="419"/>
        <v>0.78846946390251471</v>
      </c>
      <c r="AX4314">
        <f t="shared" ca="1" si="420"/>
        <v>1.3489215238770171</v>
      </c>
    </row>
    <row r="4315" spans="1:50">
      <c r="A4315">
        <f t="shared" ca="1" si="416"/>
        <v>0.80381181335067498</v>
      </c>
      <c r="R4315">
        <f t="shared" ca="1" si="417"/>
        <v>0.13732801176618098</v>
      </c>
      <c r="AH4315">
        <f t="shared" ca="1" si="418"/>
        <v>7.5017606871376943</v>
      </c>
      <c r="AI4315">
        <f t="shared" ca="1" si="419"/>
        <v>0.11255282681416923</v>
      </c>
      <c r="AX4315">
        <f t="shared" ca="1" si="420"/>
        <v>3.5717097713432251</v>
      </c>
    </row>
    <row r="4316" spans="1:50">
      <c r="A4316">
        <f t="shared" ca="1" si="416"/>
        <v>0.5965303197702575</v>
      </c>
      <c r="R4316">
        <f t="shared" ca="1" si="417"/>
        <v>0.49194072374711312</v>
      </c>
      <c r="AH4316">
        <f t="shared" ca="1" si="418"/>
        <v>12.494574519330683</v>
      </c>
      <c r="AI4316">
        <f t="shared" ca="1" si="419"/>
        <v>0.29667152975698041</v>
      </c>
      <c r="AX4316">
        <f t="shared" ca="1" si="420"/>
        <v>2.383535521831246</v>
      </c>
    </row>
    <row r="4317" spans="1:50">
      <c r="A4317">
        <f t="shared" ca="1" si="416"/>
        <v>0.17991243928204659</v>
      </c>
      <c r="R4317">
        <f t="shared" ca="1" si="417"/>
        <v>0.34489239512427566</v>
      </c>
      <c r="AH4317">
        <f t="shared" ca="1" si="418"/>
        <v>9.7490232574565088</v>
      </c>
      <c r="AI4317">
        <f t="shared" ca="1" si="419"/>
        <v>0.19008690894885583</v>
      </c>
      <c r="AX4317">
        <f t="shared" ca="1" si="420"/>
        <v>6.3523061104692635E-2</v>
      </c>
    </row>
    <row r="4318" spans="1:50">
      <c r="A4318">
        <f t="shared" ca="1" si="416"/>
        <v>0.80733874701506159</v>
      </c>
      <c r="R4318">
        <f t="shared" ca="1" si="417"/>
        <v>1.1084449816377364</v>
      </c>
      <c r="AH4318">
        <f t="shared" ca="1" si="418"/>
        <v>9.8651983069161098</v>
      </c>
      <c r="AI4318">
        <f t="shared" ca="1" si="419"/>
        <v>0.19464427526956096</v>
      </c>
      <c r="AX4318">
        <f t="shared" ca="1" si="420"/>
        <v>0.74272266536409604</v>
      </c>
    </row>
    <row r="4319" spans="1:50">
      <c r="A4319">
        <f t="shared" ca="1" si="416"/>
        <v>0.34861229619469525</v>
      </c>
      <c r="R4319">
        <f t="shared" ca="1" si="417"/>
        <v>1.7508828593587651</v>
      </c>
      <c r="AH4319">
        <f t="shared" ca="1" si="418"/>
        <v>25.599907783713324</v>
      </c>
      <c r="AI4319">
        <f t="shared" ca="1" si="419"/>
        <v>0.70231774991835316</v>
      </c>
      <c r="AX4319">
        <f t="shared" ca="1" si="420"/>
        <v>0.67057322812073406</v>
      </c>
    </row>
    <row r="4320" spans="1:50">
      <c r="A4320">
        <f t="shared" ca="1" si="416"/>
        <v>0.6930069740257262</v>
      </c>
      <c r="R4320">
        <f t="shared" ca="1" si="417"/>
        <v>0.68699963514494078</v>
      </c>
      <c r="AH4320">
        <f t="shared" ca="1" si="418"/>
        <v>13.945175034787546</v>
      </c>
      <c r="AI4320">
        <f t="shared" ca="1" si="419"/>
        <v>0.3500247983639464</v>
      </c>
      <c r="AX4320">
        <f t="shared" ca="1" si="420"/>
        <v>1.1839946622562683</v>
      </c>
    </row>
    <row r="4321" spans="1:50">
      <c r="A4321">
        <f t="shared" ca="1" si="416"/>
        <v>0.69142030043297831</v>
      </c>
      <c r="R4321">
        <f t="shared" ca="1" si="417"/>
        <v>0.11412576642554294</v>
      </c>
      <c r="AH4321">
        <f t="shared" ca="1" si="418"/>
        <v>9.4055058460369363</v>
      </c>
      <c r="AI4321">
        <f t="shared" ca="1" si="419"/>
        <v>0.17692708043966998</v>
      </c>
      <c r="AX4321">
        <f t="shared" ca="1" si="420"/>
        <v>0.26451424184992628</v>
      </c>
    </row>
    <row r="4322" spans="1:50">
      <c r="A4322">
        <f t="shared" ca="1" si="416"/>
        <v>0.20254438610073522</v>
      </c>
      <c r="R4322">
        <f t="shared" ca="1" si="417"/>
        <v>0.14296332849814114</v>
      </c>
      <c r="AH4322">
        <f t="shared" ca="1" si="418"/>
        <v>22.65401810175489</v>
      </c>
      <c r="AI4322">
        <f t="shared" ca="1" si="419"/>
        <v>0.62609863701042534</v>
      </c>
      <c r="AX4322">
        <f t="shared" ca="1" si="420"/>
        <v>2.3531772190495412</v>
      </c>
    </row>
    <row r="4323" spans="1:50">
      <c r="A4323">
        <f t="shared" ca="1" si="416"/>
        <v>0.78716200836051919</v>
      </c>
      <c r="R4323">
        <f t="shared" ca="1" si="417"/>
        <v>-0.33399291488688537</v>
      </c>
      <c r="AH4323">
        <f t="shared" ca="1" si="418"/>
        <v>13.392589657568031</v>
      </c>
      <c r="AI4323">
        <f t="shared" ca="1" si="419"/>
        <v>0.32994875401040236</v>
      </c>
      <c r="AX4323">
        <f t="shared" ca="1" si="420"/>
        <v>1.0410826797960855</v>
      </c>
    </row>
    <row r="4324" spans="1:50">
      <c r="A4324">
        <f t="shared" ca="1" si="416"/>
        <v>0.33289660655102893</v>
      </c>
      <c r="R4324">
        <f t="shared" ca="1" si="417"/>
        <v>-1.0328214485050162</v>
      </c>
      <c r="AH4324">
        <f t="shared" ca="1" si="418"/>
        <v>23.405785793299085</v>
      </c>
      <c r="AI4324">
        <f t="shared" ca="1" si="419"/>
        <v>0.6463738853640536</v>
      </c>
      <c r="AX4324">
        <f t="shared" ca="1" si="420"/>
        <v>2.1890454929596181</v>
      </c>
    </row>
    <row r="4325" spans="1:50">
      <c r="A4325">
        <f t="shared" ca="1" si="416"/>
        <v>0.99616326983702452</v>
      </c>
      <c r="R4325">
        <f t="shared" ca="1" si="417"/>
        <v>-0.34025086644033714</v>
      </c>
      <c r="AH4325">
        <f t="shared" ca="1" si="418"/>
        <v>30.811035761473772</v>
      </c>
      <c r="AI4325">
        <f t="shared" ca="1" si="419"/>
        <v>0.81589182572628072</v>
      </c>
      <c r="AX4325">
        <f t="shared" ca="1" si="420"/>
        <v>1.6913425826086046</v>
      </c>
    </row>
    <row r="4326" spans="1:50">
      <c r="A4326">
        <f t="shared" ca="1" si="416"/>
        <v>0.342850504147996</v>
      </c>
      <c r="R4326">
        <f t="shared" ca="1" si="417"/>
        <v>-0.43692943748195545</v>
      </c>
      <c r="AH4326">
        <f t="shared" ca="1" si="418"/>
        <v>2.4073913333130919</v>
      </c>
      <c r="AI4326">
        <f t="shared" ca="1" si="419"/>
        <v>1.1591066063421973E-2</v>
      </c>
      <c r="AX4326">
        <f t="shared" ca="1" si="420"/>
        <v>5.9338288778251015E-2</v>
      </c>
    </row>
    <row r="4327" spans="1:50">
      <c r="A4327">
        <f t="shared" ca="1" si="416"/>
        <v>0.75624507703567945</v>
      </c>
      <c r="R4327">
        <f t="shared" ca="1" si="417"/>
        <v>-1.9324490816737758</v>
      </c>
      <c r="AH4327">
        <f t="shared" ca="1" si="418"/>
        <v>13.739213112405515</v>
      </c>
      <c r="AI4327">
        <f t="shared" ca="1" si="419"/>
        <v>0.34257766714622795</v>
      </c>
      <c r="AX4327">
        <f t="shared" ca="1" si="420"/>
        <v>6.4466002818510093</v>
      </c>
    </row>
    <row r="4328" spans="1:50">
      <c r="A4328">
        <f t="shared" ca="1" si="416"/>
        <v>0.17752281704616135</v>
      </c>
      <c r="R4328">
        <f t="shared" ca="1" si="417"/>
        <v>-0.81040112325130365</v>
      </c>
      <c r="AH4328">
        <f t="shared" ca="1" si="418"/>
        <v>45.698576297885459</v>
      </c>
      <c r="AI4328">
        <f t="shared" ca="1" si="419"/>
        <v>0.99074887706744363</v>
      </c>
      <c r="AX4328">
        <f t="shared" ca="1" si="420"/>
        <v>1.3705119845020783</v>
      </c>
    </row>
    <row r="4329" spans="1:50">
      <c r="A4329">
        <f t="shared" ca="1" si="416"/>
        <v>0.65290921815944736</v>
      </c>
      <c r="R4329">
        <f t="shared" ca="1" si="417"/>
        <v>-1.4990497024582565</v>
      </c>
      <c r="AH4329">
        <f t="shared" ca="1" si="418"/>
        <v>41.375183255476685</v>
      </c>
      <c r="AI4329">
        <f t="shared" ca="1" si="419"/>
        <v>0.96280626806169511</v>
      </c>
      <c r="AX4329">
        <f t="shared" ca="1" si="420"/>
        <v>2.7596669687524567</v>
      </c>
    </row>
    <row r="4330" spans="1:50">
      <c r="A4330">
        <f t="shared" ca="1" si="416"/>
        <v>0.88708149296875005</v>
      </c>
      <c r="R4330">
        <f t="shared" ca="1" si="417"/>
        <v>0.13796013398373105</v>
      </c>
      <c r="AH4330">
        <f t="shared" ca="1" si="418"/>
        <v>14.968847727108688</v>
      </c>
      <c r="AI4330">
        <f t="shared" ca="1" si="419"/>
        <v>0.38640918521675105</v>
      </c>
      <c r="AX4330">
        <f t="shared" ca="1" si="420"/>
        <v>3.7692189295402918</v>
      </c>
    </row>
    <row r="4331" spans="1:50">
      <c r="A4331">
        <f t="shared" ca="1" si="416"/>
        <v>0.89665999514668138</v>
      </c>
      <c r="R4331">
        <f t="shared" ca="1" si="417"/>
        <v>-1.3652270325004126</v>
      </c>
      <c r="AH4331">
        <f t="shared" ca="1" si="418"/>
        <v>7.4273386347255839</v>
      </c>
      <c r="AI4331">
        <f t="shared" ca="1" si="419"/>
        <v>0.1103307183897746</v>
      </c>
      <c r="AX4331">
        <f t="shared" ca="1" si="420"/>
        <v>1.032756987052371</v>
      </c>
    </row>
    <row r="4332" spans="1:50">
      <c r="A4332">
        <f t="shared" ca="1" si="416"/>
        <v>0.21169432644493791</v>
      </c>
      <c r="R4332">
        <f t="shared" ca="1" si="417"/>
        <v>-0.29832085707324563</v>
      </c>
      <c r="AH4332">
        <f t="shared" ca="1" si="418"/>
        <v>12.674089832276152</v>
      </c>
      <c r="AI4332">
        <f t="shared" ca="1" si="419"/>
        <v>0.30338821507550473</v>
      </c>
      <c r="AX4332">
        <f t="shared" ca="1" si="420"/>
        <v>2.1840546073146343</v>
      </c>
    </row>
    <row r="4333" spans="1:50">
      <c r="A4333">
        <f t="shared" ca="1" si="416"/>
        <v>0.98422872169401354</v>
      </c>
      <c r="R4333">
        <f t="shared" ca="1" si="417"/>
        <v>1.6528868282362787</v>
      </c>
      <c r="AH4333">
        <f t="shared" ca="1" si="418"/>
        <v>21.919410443425004</v>
      </c>
      <c r="AI4333">
        <f t="shared" ca="1" si="419"/>
        <v>0.60574024507758562</v>
      </c>
      <c r="AX4333">
        <f t="shared" ca="1" si="420"/>
        <v>1.8509734377465037</v>
      </c>
    </row>
    <row r="4334" spans="1:50">
      <c r="A4334">
        <f t="shared" ca="1" si="416"/>
        <v>0.3351771087387786</v>
      </c>
      <c r="R4334">
        <f t="shared" ca="1" si="417"/>
        <v>-1.0680945791582646</v>
      </c>
      <c r="AH4334">
        <f t="shared" ca="1" si="418"/>
        <v>6.0614457966088677</v>
      </c>
      <c r="AI4334">
        <f t="shared" ca="1" si="419"/>
        <v>7.3482250290454632E-2</v>
      </c>
      <c r="AX4334">
        <f t="shared" ca="1" si="420"/>
        <v>3.4675551165040823</v>
      </c>
    </row>
    <row r="4335" spans="1:50">
      <c r="A4335">
        <f t="shared" ca="1" si="416"/>
        <v>0.2414365628549795</v>
      </c>
      <c r="R4335">
        <f t="shared" ca="1" si="417"/>
        <v>0.59105910727679833</v>
      </c>
      <c r="AH4335">
        <f t="shared" ca="1" si="418"/>
        <v>38.869964904500549</v>
      </c>
      <c r="AI4335">
        <f t="shared" ca="1" si="419"/>
        <v>0.93806115938647527</v>
      </c>
      <c r="AX4335">
        <f t="shared" ca="1" si="420"/>
        <v>2.5508082794170486</v>
      </c>
    </row>
    <row r="4336" spans="1:50">
      <c r="A4336">
        <f t="shared" ca="1" si="416"/>
        <v>0.25904842717213639</v>
      </c>
      <c r="R4336">
        <f t="shared" ca="1" si="417"/>
        <v>-1.3645873789510894</v>
      </c>
      <c r="AH4336">
        <f t="shared" ca="1" si="418"/>
        <v>13.769705975259718</v>
      </c>
      <c r="AI4336">
        <f t="shared" ca="1" si="419"/>
        <v>0.34368289744043423</v>
      </c>
      <c r="AX4336">
        <f t="shared" ca="1" si="420"/>
        <v>0.54509461939118065</v>
      </c>
    </row>
    <row r="4337" spans="1:50">
      <c r="A4337">
        <f t="shared" ca="1" si="416"/>
        <v>0.41526682682591209</v>
      </c>
      <c r="R4337">
        <f t="shared" ca="1" si="417"/>
        <v>-3.028226088524737E-2</v>
      </c>
      <c r="AH4337">
        <f t="shared" ca="1" si="418"/>
        <v>12.009152303271307</v>
      </c>
      <c r="AI4337">
        <f t="shared" ca="1" si="419"/>
        <v>0.27834774564198206</v>
      </c>
      <c r="AX4337">
        <f t="shared" ca="1" si="420"/>
        <v>0.25332650320121258</v>
      </c>
    </row>
    <row r="4338" spans="1:50">
      <c r="A4338">
        <f t="shared" ca="1" si="416"/>
        <v>7.3067636117289836E-2</v>
      </c>
      <c r="R4338">
        <f t="shared" ca="1" si="417"/>
        <v>0.53212067875534197</v>
      </c>
      <c r="AH4338">
        <f t="shared" ca="1" si="418"/>
        <v>35.187485842733977</v>
      </c>
      <c r="AI4338">
        <f t="shared" ca="1" si="419"/>
        <v>0.8902947121703968</v>
      </c>
      <c r="AX4338">
        <f t="shared" ca="1" si="420"/>
        <v>0.18118989023129584</v>
      </c>
    </row>
    <row r="4339" spans="1:50">
      <c r="A4339">
        <f t="shared" ca="1" si="416"/>
        <v>0.93753039457410881</v>
      </c>
      <c r="R4339">
        <f t="shared" ca="1" si="417"/>
        <v>-0.25581659304587695</v>
      </c>
      <c r="AH4339">
        <f t="shared" ca="1" si="418"/>
        <v>28.056462314497644</v>
      </c>
      <c r="AI4339">
        <f t="shared" ca="1" si="419"/>
        <v>0.75924057692246893</v>
      </c>
      <c r="AX4339">
        <f t="shared" ca="1" si="420"/>
        <v>4.332597022062604</v>
      </c>
    </row>
    <row r="4340" spans="1:50">
      <c r="A4340">
        <f t="shared" ca="1" si="416"/>
        <v>0.98651077891183159</v>
      </c>
      <c r="R4340">
        <f t="shared" ca="1" si="417"/>
        <v>-0.42777708122440589</v>
      </c>
      <c r="AH4340">
        <f t="shared" ca="1" si="418"/>
        <v>21.147157345315307</v>
      </c>
      <c r="AI4340">
        <f t="shared" ca="1" si="419"/>
        <v>0.58375673537200368</v>
      </c>
      <c r="AX4340">
        <f t="shared" ca="1" si="420"/>
        <v>0.16483176768912908</v>
      </c>
    </row>
    <row r="4341" spans="1:50">
      <c r="A4341">
        <f t="shared" ca="1" si="416"/>
        <v>0.47378332169869342</v>
      </c>
      <c r="R4341">
        <f t="shared" ca="1" si="417"/>
        <v>0.42893667976545774</v>
      </c>
      <c r="AH4341">
        <f t="shared" ca="1" si="418"/>
        <v>9.5462900393962506</v>
      </c>
      <c r="AI4341">
        <f t="shared" ca="1" si="419"/>
        <v>0.18226330703255211</v>
      </c>
      <c r="AX4341">
        <f t="shared" ca="1" si="420"/>
        <v>0.43230963829439573</v>
      </c>
    </row>
    <row r="4342" spans="1:50">
      <c r="A4342">
        <f t="shared" ca="1" si="416"/>
        <v>0.23629827245884094</v>
      </c>
      <c r="R4342">
        <f t="shared" ca="1" si="417"/>
        <v>-1.6772590465455743</v>
      </c>
      <c r="AH4342">
        <f t="shared" ca="1" si="418"/>
        <v>32.858233532673452</v>
      </c>
      <c r="AI4342">
        <f t="shared" ca="1" si="419"/>
        <v>0.85307992118981957</v>
      </c>
      <c r="AX4342">
        <f t="shared" ca="1" si="420"/>
        <v>1.767802476514946</v>
      </c>
    </row>
    <row r="4343" spans="1:50">
      <c r="A4343">
        <f t="shared" ca="1" si="416"/>
        <v>6.5378188343097832E-2</v>
      </c>
      <c r="R4343">
        <f t="shared" ca="1" si="417"/>
        <v>0.44945362890110852</v>
      </c>
      <c r="AH4343">
        <f t="shared" ca="1" si="418"/>
        <v>45.817568083567977</v>
      </c>
      <c r="AI4343">
        <f t="shared" ca="1" si="419"/>
        <v>0.99125363163220537</v>
      </c>
      <c r="AX4343">
        <f t="shared" ca="1" si="420"/>
        <v>3.2483700454307436</v>
      </c>
    </row>
    <row r="4344" spans="1:50">
      <c r="A4344">
        <f t="shared" ca="1" si="416"/>
        <v>0.58720747015150387</v>
      </c>
      <c r="R4344">
        <f t="shared" ca="1" si="417"/>
        <v>1.3268118039412264</v>
      </c>
      <c r="AH4344">
        <f t="shared" ca="1" si="418"/>
        <v>43.719117496482852</v>
      </c>
      <c r="AI4344">
        <f t="shared" ca="1" si="419"/>
        <v>0.98027525748850608</v>
      </c>
      <c r="AX4344">
        <f t="shared" ca="1" si="420"/>
        <v>1.3155478480571461</v>
      </c>
    </row>
    <row r="4345" spans="1:50">
      <c r="A4345">
        <f t="shared" ca="1" si="416"/>
        <v>0.64124051501099599</v>
      </c>
      <c r="R4345">
        <f t="shared" ca="1" si="417"/>
        <v>4.8886602376154539E-2</v>
      </c>
      <c r="AH4345">
        <f t="shared" ca="1" si="418"/>
        <v>9.6872632466925328</v>
      </c>
      <c r="AI4345">
        <f t="shared" ca="1" si="419"/>
        <v>0.18768613842143989</v>
      </c>
      <c r="AX4345">
        <f t="shared" ca="1" si="420"/>
        <v>3.4976378354197459</v>
      </c>
    </row>
    <row r="4346" spans="1:50">
      <c r="A4346">
        <f t="shared" ca="1" si="416"/>
        <v>0.82547878263543284</v>
      </c>
      <c r="R4346">
        <f t="shared" ca="1" si="417"/>
        <v>-0.41430306874132383</v>
      </c>
      <c r="AH4346">
        <f t="shared" ca="1" si="418"/>
        <v>27.896931136136036</v>
      </c>
      <c r="AI4346">
        <f t="shared" ca="1" si="419"/>
        <v>0.75572717339964368</v>
      </c>
      <c r="AX4346">
        <f t="shared" ca="1" si="420"/>
        <v>1.1954698831255604</v>
      </c>
    </row>
    <row r="4347" spans="1:50">
      <c r="A4347">
        <f t="shared" ca="1" si="416"/>
        <v>0.81774247502645081</v>
      </c>
      <c r="R4347">
        <f t="shared" ca="1" si="417"/>
        <v>1.0627299947618118</v>
      </c>
      <c r="AH4347">
        <f t="shared" ca="1" si="418"/>
        <v>33.248441858994497</v>
      </c>
      <c r="AI4347">
        <f t="shared" ca="1" si="419"/>
        <v>0.8596926499242562</v>
      </c>
      <c r="AX4347">
        <f t="shared" ca="1" si="420"/>
        <v>1.6651774870936034</v>
      </c>
    </row>
    <row r="4348" spans="1:50">
      <c r="A4348">
        <f t="shared" ca="1" si="416"/>
        <v>0.51976473800599676</v>
      </c>
      <c r="R4348">
        <f t="shared" ca="1" si="417"/>
        <v>0.48046021224217594</v>
      </c>
      <c r="AH4348">
        <f t="shared" ca="1" si="418"/>
        <v>26.054697002156402</v>
      </c>
      <c r="AI4348">
        <f t="shared" ca="1" si="419"/>
        <v>0.71331123217073122</v>
      </c>
      <c r="AX4348">
        <f t="shared" ca="1" si="420"/>
        <v>1.061960698404127</v>
      </c>
    </row>
    <row r="4349" spans="1:50">
      <c r="A4349">
        <f t="shared" ca="1" si="416"/>
        <v>0.35182089771622194</v>
      </c>
      <c r="R4349">
        <f t="shared" ca="1" si="417"/>
        <v>-1.5740052936637592</v>
      </c>
      <c r="AH4349">
        <f t="shared" ca="1" si="418"/>
        <v>5.628150663523547</v>
      </c>
      <c r="AI4349">
        <f t="shared" ca="1" si="419"/>
        <v>6.3352159782641082E-2</v>
      </c>
      <c r="AX4349">
        <f t="shared" ca="1" si="420"/>
        <v>2.5917331023447474</v>
      </c>
    </row>
    <row r="4350" spans="1:50">
      <c r="A4350">
        <f t="shared" ca="1" si="416"/>
        <v>0.96193271388213453</v>
      </c>
      <c r="R4350">
        <f t="shared" ca="1" si="417"/>
        <v>1.7115307733599647</v>
      </c>
      <c r="AH4350">
        <f t="shared" ca="1" si="418"/>
        <v>3.4162822174809802</v>
      </c>
      <c r="AI4350">
        <f t="shared" ca="1" si="419"/>
        <v>2.3341968378953526E-2</v>
      </c>
      <c r="AX4350">
        <f t="shared" ca="1" si="420"/>
        <v>7.6755415017793191E-2</v>
      </c>
    </row>
    <row r="4351" spans="1:50">
      <c r="A4351">
        <f t="shared" ca="1" si="416"/>
        <v>0.64710942339104449</v>
      </c>
      <c r="R4351">
        <f t="shared" ca="1" si="417"/>
        <v>-0.3655641667884586</v>
      </c>
      <c r="AH4351">
        <f t="shared" ca="1" si="418"/>
        <v>9.3054844368085732</v>
      </c>
      <c r="AI4351">
        <f t="shared" ca="1" si="419"/>
        <v>0.17318408120737316</v>
      </c>
      <c r="AX4351">
        <f t="shared" ca="1" si="420"/>
        <v>2.9859540438023506</v>
      </c>
    </row>
    <row r="4352" spans="1:50">
      <c r="A4352">
        <f t="shared" ca="1" si="416"/>
        <v>0.58433919755948294</v>
      </c>
      <c r="R4352">
        <f t="shared" ca="1" si="417"/>
        <v>0.51022904794511847</v>
      </c>
      <c r="AH4352">
        <f t="shared" ca="1" si="418"/>
        <v>13.607798668594583</v>
      </c>
      <c r="AI4352">
        <f t="shared" ca="1" si="419"/>
        <v>0.33780384112722694</v>
      </c>
      <c r="AX4352">
        <f t="shared" ca="1" si="420"/>
        <v>3.3453378746997671</v>
      </c>
    </row>
    <row r="4353" spans="1:50">
      <c r="A4353">
        <f t="shared" ca="1" si="416"/>
        <v>0.73572893604441125</v>
      </c>
      <c r="R4353">
        <f t="shared" ca="1" si="417"/>
        <v>0.64693441471413105</v>
      </c>
      <c r="AH4353">
        <f t="shared" ca="1" si="418"/>
        <v>33.11228121613852</v>
      </c>
      <c r="AI4353">
        <f t="shared" ca="1" si="419"/>
        <v>0.85740247713860607</v>
      </c>
      <c r="AX4353">
        <f t="shared" ca="1" si="420"/>
        <v>7.0028693959968953</v>
      </c>
    </row>
    <row r="4354" spans="1:50">
      <c r="A4354">
        <f t="shared" ca="1" si="416"/>
        <v>0.98244032403392934</v>
      </c>
      <c r="R4354">
        <f t="shared" ca="1" si="417"/>
        <v>-0.96722166516067465</v>
      </c>
      <c r="AH4354">
        <f t="shared" ca="1" si="418"/>
        <v>7.9813143991785829</v>
      </c>
      <c r="AI4354">
        <f t="shared" ca="1" si="419"/>
        <v>0.12740275907707077</v>
      </c>
      <c r="AX4354">
        <f t="shared" ca="1" si="420"/>
        <v>0.6694468546396467</v>
      </c>
    </row>
    <row r="4355" spans="1:50">
      <c r="A4355">
        <f t="shared" ref="A4355:A4418" ca="1" si="421">RAND()</f>
        <v>0.12208507677205416</v>
      </c>
      <c r="R4355">
        <f t="shared" ref="R4355:R4418" ca="1" si="422">_xlfn.NORM.INV(RAND(),0,1)</f>
        <v>-0.48321439381094172</v>
      </c>
      <c r="AH4355">
        <f t="shared" ref="AH4355:AH4418" ca="1" si="423">IF(AI4355&lt;$AL$4,$AL$1+SQRT(AI4355*($AL$2-$AL$1)*($AL$3-$AL$1)),$AL$2-SQRT((1-AI4355)*($AL$2-$AL$1)*($AL$2-$AL$3)))</f>
        <v>9.7149815598544773</v>
      </c>
      <c r="AI4355">
        <f t="shared" ref="AI4355:AI4418" ca="1" si="424">RAND()</f>
        <v>0.18876173341662505</v>
      </c>
      <c r="AX4355">
        <f t="shared" ref="AX4355:AX4418" ca="1" si="425">-LN(1-RAND())/$AW$2</f>
        <v>2.4766712382323446</v>
      </c>
    </row>
    <row r="4356" spans="1:50">
      <c r="A4356">
        <f t="shared" ca="1" si="421"/>
        <v>0.12976395886633507</v>
      </c>
      <c r="R4356">
        <f t="shared" ca="1" si="422"/>
        <v>-0.71403308427042733</v>
      </c>
      <c r="AH4356">
        <f t="shared" ca="1" si="423"/>
        <v>6.141386413085316</v>
      </c>
      <c r="AI4356">
        <f t="shared" ca="1" si="424"/>
        <v>7.5433254149657847E-2</v>
      </c>
      <c r="AX4356">
        <f t="shared" ca="1" si="425"/>
        <v>0.22864584614466898</v>
      </c>
    </row>
    <row r="4357" spans="1:50">
      <c r="A4357">
        <f t="shared" ca="1" si="421"/>
        <v>0.92848583341112745</v>
      </c>
      <c r="R4357">
        <f t="shared" ca="1" si="422"/>
        <v>0.58936626416929538</v>
      </c>
      <c r="AH4357">
        <f t="shared" ca="1" si="423"/>
        <v>19.689883503437986</v>
      </c>
      <c r="AI4357">
        <f t="shared" ca="1" si="424"/>
        <v>0.54064841898241967</v>
      </c>
      <c r="AX4357">
        <f t="shared" ca="1" si="425"/>
        <v>3.6628957228298171</v>
      </c>
    </row>
    <row r="4358" spans="1:50">
      <c r="A4358">
        <f t="shared" ca="1" si="421"/>
        <v>1.7692774491266383E-2</v>
      </c>
      <c r="R4358">
        <f t="shared" ca="1" si="422"/>
        <v>-0.72470718724238881</v>
      </c>
      <c r="AH4358">
        <f t="shared" ca="1" si="423"/>
        <v>12.939740136387584</v>
      </c>
      <c r="AI4358">
        <f t="shared" ca="1" si="424"/>
        <v>0.31326856942075931</v>
      </c>
      <c r="AX4358">
        <f t="shared" ca="1" si="425"/>
        <v>2.6345165240439905</v>
      </c>
    </row>
    <row r="4359" spans="1:50">
      <c r="A4359">
        <f t="shared" ca="1" si="421"/>
        <v>0.27398390510842208</v>
      </c>
      <c r="R4359">
        <f t="shared" ca="1" si="422"/>
        <v>-0.85896709314999242</v>
      </c>
      <c r="AH4359">
        <f t="shared" ca="1" si="423"/>
        <v>22.721608052895281</v>
      </c>
      <c r="AI4359">
        <f t="shared" ca="1" si="424"/>
        <v>0.62794466639006619</v>
      </c>
      <c r="AX4359">
        <f t="shared" ca="1" si="425"/>
        <v>0.80565922041973725</v>
      </c>
    </row>
    <row r="4360" spans="1:50">
      <c r="A4360">
        <f t="shared" ca="1" si="421"/>
        <v>0.26082056480103732</v>
      </c>
      <c r="R4360">
        <f t="shared" ca="1" si="422"/>
        <v>0.92028353758809844</v>
      </c>
      <c r="AH4360">
        <f t="shared" ca="1" si="423"/>
        <v>25.004770676474067</v>
      </c>
      <c r="AI4360">
        <f t="shared" ca="1" si="424"/>
        <v>0.68761925553217462</v>
      </c>
      <c r="AX4360">
        <f t="shared" ca="1" si="425"/>
        <v>0.12355812724241064</v>
      </c>
    </row>
    <row r="4361" spans="1:50">
      <c r="A4361">
        <f t="shared" ca="1" si="421"/>
        <v>0.39105240646551975</v>
      </c>
      <c r="R4361">
        <f t="shared" ca="1" si="422"/>
        <v>0.83635727138516103</v>
      </c>
      <c r="AH4361">
        <f t="shared" ca="1" si="423"/>
        <v>24.868633777536168</v>
      </c>
      <c r="AI4361">
        <f t="shared" ca="1" si="424"/>
        <v>0.68420721589620193</v>
      </c>
      <c r="AX4361">
        <f t="shared" ca="1" si="425"/>
        <v>3.2980478453593554</v>
      </c>
    </row>
    <row r="4362" spans="1:50">
      <c r="A4362">
        <f t="shared" ca="1" si="421"/>
        <v>0.41864229308017165</v>
      </c>
      <c r="R4362">
        <f t="shared" ca="1" si="422"/>
        <v>1.3481893119480872</v>
      </c>
      <c r="AH4362">
        <f t="shared" ca="1" si="423"/>
        <v>22.967302213846537</v>
      </c>
      <c r="AI4362">
        <f t="shared" ca="1" si="424"/>
        <v>0.63461662520124684</v>
      </c>
      <c r="AX4362">
        <f t="shared" ca="1" si="425"/>
        <v>0.84176840533896713</v>
      </c>
    </row>
    <row r="4363" spans="1:50">
      <c r="A4363">
        <f t="shared" ca="1" si="421"/>
        <v>0.96206745883915368</v>
      </c>
      <c r="R4363">
        <f t="shared" ca="1" si="422"/>
        <v>-0.64511471029618728</v>
      </c>
      <c r="AH4363">
        <f t="shared" ca="1" si="423"/>
        <v>5.7998475536592498</v>
      </c>
      <c r="AI4363">
        <f t="shared" ca="1" si="424"/>
        <v>6.7276463291374378E-2</v>
      </c>
      <c r="AX4363">
        <f t="shared" ca="1" si="425"/>
        <v>0.25099672072116996</v>
      </c>
    </row>
    <row r="4364" spans="1:50">
      <c r="A4364">
        <f t="shared" ca="1" si="421"/>
        <v>0.49054291144739881</v>
      </c>
      <c r="R4364">
        <f t="shared" ca="1" si="422"/>
        <v>0.64134581407776226</v>
      </c>
      <c r="AH4364">
        <f t="shared" ca="1" si="423"/>
        <v>10.264110015286349</v>
      </c>
      <c r="AI4364">
        <f t="shared" ca="1" si="424"/>
        <v>0.21052952356136656</v>
      </c>
      <c r="AX4364">
        <f t="shared" ca="1" si="425"/>
        <v>5.1602452757858428</v>
      </c>
    </row>
    <row r="4365" spans="1:50">
      <c r="A4365">
        <f t="shared" ca="1" si="421"/>
        <v>0.74902178745939985</v>
      </c>
      <c r="R4365">
        <f t="shared" ca="1" si="422"/>
        <v>0.89981558973120956</v>
      </c>
      <c r="AH4365">
        <f t="shared" ca="1" si="423"/>
        <v>15.796239543866896</v>
      </c>
      <c r="AI4365">
        <f t="shared" ca="1" si="424"/>
        <v>0.41505138532973274</v>
      </c>
      <c r="AX4365">
        <f t="shared" ca="1" si="425"/>
        <v>1.7795305517003566</v>
      </c>
    </row>
    <row r="4366" spans="1:50">
      <c r="A4366">
        <f t="shared" ca="1" si="421"/>
        <v>0.12387554851303284</v>
      </c>
      <c r="R4366">
        <f t="shared" ca="1" si="422"/>
        <v>-1.4518599639518417</v>
      </c>
      <c r="AH4366">
        <f t="shared" ca="1" si="423"/>
        <v>26.633811161435666</v>
      </c>
      <c r="AI4366">
        <f t="shared" ca="1" si="424"/>
        <v>0.72701060958027575</v>
      </c>
      <c r="AX4366">
        <f t="shared" ca="1" si="425"/>
        <v>0.34392548307315041</v>
      </c>
    </row>
    <row r="4367" spans="1:50">
      <c r="A4367">
        <f t="shared" ca="1" si="421"/>
        <v>0.7187752676628284</v>
      </c>
      <c r="R4367">
        <f t="shared" ca="1" si="422"/>
        <v>-0.8366075504447994</v>
      </c>
      <c r="AH4367">
        <f t="shared" ca="1" si="423"/>
        <v>22.690649862955301</v>
      </c>
      <c r="AI4367">
        <f t="shared" ca="1" si="424"/>
        <v>0.62709969754614836</v>
      </c>
      <c r="AX4367">
        <f t="shared" ca="1" si="425"/>
        <v>1.2495421870322234</v>
      </c>
    </row>
    <row r="4368" spans="1:50">
      <c r="A4368">
        <f t="shared" ca="1" si="421"/>
        <v>0.22544476365948862</v>
      </c>
      <c r="R4368">
        <f t="shared" ca="1" si="422"/>
        <v>1.5010665836115737</v>
      </c>
      <c r="AH4368">
        <f t="shared" ca="1" si="423"/>
        <v>21.125179301706094</v>
      </c>
      <c r="AI4368">
        <f t="shared" ca="1" si="424"/>
        <v>0.58312236482068891</v>
      </c>
      <c r="AX4368">
        <f t="shared" ca="1" si="425"/>
        <v>1.9267635312570546</v>
      </c>
    </row>
    <row r="4369" spans="1:50">
      <c r="A4369">
        <f t="shared" ca="1" si="421"/>
        <v>0.99247081873269505</v>
      </c>
      <c r="R4369">
        <f t="shared" ca="1" si="422"/>
        <v>-0.29315678322643657</v>
      </c>
      <c r="AH4369">
        <f t="shared" ca="1" si="423"/>
        <v>28.877991432138899</v>
      </c>
      <c r="AI4369">
        <f t="shared" ca="1" si="424"/>
        <v>0.7769303770296011</v>
      </c>
      <c r="AX4369">
        <f t="shared" ca="1" si="425"/>
        <v>1.4129308966551131</v>
      </c>
    </row>
    <row r="4370" spans="1:50">
      <c r="A4370">
        <f t="shared" ca="1" si="421"/>
        <v>0.18013549767384418</v>
      </c>
      <c r="R4370">
        <f t="shared" ca="1" si="422"/>
        <v>-1.9334278756314325</v>
      </c>
      <c r="AH4370">
        <f t="shared" ca="1" si="423"/>
        <v>36.031676826891299</v>
      </c>
      <c r="AI4370">
        <f t="shared" ca="1" si="424"/>
        <v>0.90244297386579719</v>
      </c>
      <c r="AX4370">
        <f t="shared" ca="1" si="425"/>
        <v>0.32685511332639161</v>
      </c>
    </row>
    <row r="4371" spans="1:50">
      <c r="A4371">
        <f t="shared" ca="1" si="421"/>
        <v>0.663336282509283</v>
      </c>
      <c r="R4371">
        <f t="shared" ca="1" si="422"/>
        <v>-0.85221405322606258</v>
      </c>
      <c r="AH4371">
        <f t="shared" ca="1" si="423"/>
        <v>15.544312491714614</v>
      </c>
      <c r="AI4371">
        <f t="shared" ca="1" si="424"/>
        <v>0.40640279916569311</v>
      </c>
      <c r="AX4371">
        <f t="shared" ca="1" si="425"/>
        <v>6.269117466958626</v>
      </c>
    </row>
    <row r="4372" spans="1:50">
      <c r="A4372">
        <f t="shared" ca="1" si="421"/>
        <v>0.82191094791039643</v>
      </c>
      <c r="R4372">
        <f t="shared" ca="1" si="422"/>
        <v>0.22449975765232244</v>
      </c>
      <c r="AH4372">
        <f t="shared" ca="1" si="423"/>
        <v>35.506279451790903</v>
      </c>
      <c r="AI4372">
        <f t="shared" ca="1" si="424"/>
        <v>0.89496603233521066</v>
      </c>
      <c r="AX4372">
        <f t="shared" ca="1" si="425"/>
        <v>0.942320441837871</v>
      </c>
    </row>
    <row r="4373" spans="1:50">
      <c r="A4373">
        <f t="shared" ca="1" si="421"/>
        <v>0.87273202204557465</v>
      </c>
      <c r="R4373">
        <f t="shared" ca="1" si="422"/>
        <v>-0.35092152446594471</v>
      </c>
      <c r="AH4373">
        <f t="shared" ca="1" si="423"/>
        <v>16.927852237977817</v>
      </c>
      <c r="AI4373">
        <f t="shared" ca="1" si="424"/>
        <v>0.45311652120348556</v>
      </c>
      <c r="AX4373">
        <f t="shared" ca="1" si="425"/>
        <v>1.7846713246530614</v>
      </c>
    </row>
    <row r="4374" spans="1:50">
      <c r="A4374">
        <f t="shared" ca="1" si="421"/>
        <v>1.7906703502727606E-2</v>
      </c>
      <c r="R4374">
        <f t="shared" ca="1" si="422"/>
        <v>-1.1739368267385162</v>
      </c>
      <c r="AH4374">
        <f t="shared" ca="1" si="423"/>
        <v>4.3876753332785858</v>
      </c>
      <c r="AI4374">
        <f t="shared" ca="1" si="424"/>
        <v>3.8503389660522691E-2</v>
      </c>
      <c r="AX4374">
        <f t="shared" ca="1" si="425"/>
        <v>4.7567563109327642</v>
      </c>
    </row>
    <row r="4375" spans="1:50">
      <c r="A4375">
        <f t="shared" ca="1" si="421"/>
        <v>0.29496593623131273</v>
      </c>
      <c r="R4375">
        <f t="shared" ca="1" si="422"/>
        <v>-1.0180588813418585</v>
      </c>
      <c r="AH4375">
        <f t="shared" ca="1" si="423"/>
        <v>14.165148836615458</v>
      </c>
      <c r="AI4375">
        <f t="shared" ca="1" si="424"/>
        <v>0.35793172104903892</v>
      </c>
      <c r="AX4375">
        <f t="shared" ca="1" si="425"/>
        <v>2.0993450077195392</v>
      </c>
    </row>
    <row r="4376" spans="1:50">
      <c r="A4376">
        <f t="shared" ca="1" si="421"/>
        <v>0.97472465093025418</v>
      </c>
      <c r="R4376">
        <f t="shared" ca="1" si="422"/>
        <v>1.7854782490291687</v>
      </c>
      <c r="AH4376">
        <f t="shared" ca="1" si="423"/>
        <v>2.0182560978562094</v>
      </c>
      <c r="AI4376">
        <f t="shared" ca="1" si="424"/>
        <v>8.1467153530675462E-3</v>
      </c>
      <c r="AX4376">
        <f t="shared" ca="1" si="425"/>
        <v>2.2227519393804092</v>
      </c>
    </row>
    <row r="4377" spans="1:50">
      <c r="A4377">
        <f t="shared" ca="1" si="421"/>
        <v>0.16079311256245432</v>
      </c>
      <c r="R4377">
        <f t="shared" ca="1" si="422"/>
        <v>-1.3173109884736005</v>
      </c>
      <c r="AH4377">
        <f t="shared" ca="1" si="423"/>
        <v>4.270411008335727</v>
      </c>
      <c r="AI4377">
        <f t="shared" ca="1" si="424"/>
        <v>3.6472820360229918E-2</v>
      </c>
      <c r="AX4377">
        <f t="shared" ca="1" si="425"/>
        <v>1.6063260594736604</v>
      </c>
    </row>
    <row r="4378" spans="1:50">
      <c r="A4378">
        <f t="shared" ca="1" si="421"/>
        <v>0.45560681066965947</v>
      </c>
      <c r="R4378">
        <f t="shared" ca="1" si="422"/>
        <v>0.51426873214075608</v>
      </c>
      <c r="AH4378">
        <f t="shared" ca="1" si="423"/>
        <v>16.629783266538524</v>
      </c>
      <c r="AI4378">
        <f t="shared" ca="1" si="424"/>
        <v>0.44321431758090368</v>
      </c>
      <c r="AX4378">
        <f t="shared" ca="1" si="425"/>
        <v>0.60252482122154616</v>
      </c>
    </row>
    <row r="4379" spans="1:50">
      <c r="A4379">
        <f t="shared" ca="1" si="421"/>
        <v>8.7544693526717898E-2</v>
      </c>
      <c r="R4379">
        <f t="shared" ca="1" si="422"/>
        <v>0.70242741298863942</v>
      </c>
      <c r="AH4379">
        <f t="shared" ca="1" si="423"/>
        <v>13.334852140303539</v>
      </c>
      <c r="AI4379">
        <f t="shared" ca="1" si="424"/>
        <v>0.32783346621329801</v>
      </c>
      <c r="AX4379">
        <f t="shared" ca="1" si="425"/>
        <v>6.5186554562433878</v>
      </c>
    </row>
    <row r="4380" spans="1:50">
      <c r="A4380">
        <f t="shared" ca="1" si="421"/>
        <v>0.27652294476517003</v>
      </c>
      <c r="R4380">
        <f t="shared" ca="1" si="422"/>
        <v>-0.41112810203210531</v>
      </c>
      <c r="AH4380">
        <f t="shared" ca="1" si="423"/>
        <v>6.4811999575039545</v>
      </c>
      <c r="AI4380">
        <f t="shared" ca="1" si="424"/>
        <v>8.4011905778298535E-2</v>
      </c>
      <c r="AX4380">
        <f t="shared" ca="1" si="425"/>
        <v>0.35318734969849125</v>
      </c>
    </row>
    <row r="4381" spans="1:50">
      <c r="A4381">
        <f t="shared" ca="1" si="421"/>
        <v>0.16314716709282029</v>
      </c>
      <c r="R4381">
        <f t="shared" ca="1" si="422"/>
        <v>-1.1875137601921824</v>
      </c>
      <c r="AH4381">
        <f t="shared" ca="1" si="423"/>
        <v>28.309055186674264</v>
      </c>
      <c r="AI4381">
        <f t="shared" ca="1" si="424"/>
        <v>0.76475145655262866</v>
      </c>
      <c r="AX4381">
        <f t="shared" ca="1" si="425"/>
        <v>1.7723768117617573</v>
      </c>
    </row>
    <row r="4382" spans="1:50">
      <c r="A4382">
        <f t="shared" ca="1" si="421"/>
        <v>0.56044737788023213</v>
      </c>
      <c r="R4382">
        <f t="shared" ca="1" si="422"/>
        <v>-1.2754304977847606</v>
      </c>
      <c r="AH4382">
        <f t="shared" ca="1" si="423"/>
        <v>27.239461947129513</v>
      </c>
      <c r="AI4382">
        <f t="shared" ca="1" si="424"/>
        <v>0.74097895377191725</v>
      </c>
      <c r="AX4382">
        <f t="shared" ca="1" si="425"/>
        <v>3.0073639285705149</v>
      </c>
    </row>
    <row r="4383" spans="1:50">
      <c r="A4383">
        <f t="shared" ca="1" si="421"/>
        <v>0.49974178125004143</v>
      </c>
      <c r="R4383">
        <f t="shared" ca="1" si="422"/>
        <v>2.2975413108702005</v>
      </c>
      <c r="AH4383">
        <f t="shared" ca="1" si="423"/>
        <v>24.209122787354922</v>
      </c>
      <c r="AI4383">
        <f t="shared" ca="1" si="424"/>
        <v>0.66741532630113243</v>
      </c>
      <c r="AX4383">
        <f t="shared" ca="1" si="425"/>
        <v>0.55926955452159466</v>
      </c>
    </row>
    <row r="4384" spans="1:50">
      <c r="A4384">
        <f t="shared" ca="1" si="421"/>
        <v>7.405186558004917E-2</v>
      </c>
      <c r="R4384">
        <f t="shared" ca="1" si="422"/>
        <v>0.81996432216374715</v>
      </c>
      <c r="AH4384">
        <f t="shared" ca="1" si="423"/>
        <v>31.890094444501358</v>
      </c>
      <c r="AI4384">
        <f t="shared" ca="1" si="424"/>
        <v>0.83601566038545971</v>
      </c>
      <c r="AX4384">
        <f t="shared" ca="1" si="425"/>
        <v>2.1530770082105737</v>
      </c>
    </row>
    <row r="4385" spans="1:50">
      <c r="A4385">
        <f t="shared" ca="1" si="421"/>
        <v>0.89568062122188052</v>
      </c>
      <c r="R4385">
        <f t="shared" ca="1" si="422"/>
        <v>-0.96178813353217452</v>
      </c>
      <c r="AH4385">
        <f t="shared" ca="1" si="423"/>
        <v>14.475048172875063</v>
      </c>
      <c r="AI4385">
        <f t="shared" ca="1" si="424"/>
        <v>0.36898889884022623</v>
      </c>
      <c r="AX4385">
        <f t="shared" ca="1" si="425"/>
        <v>0.41902879294416773</v>
      </c>
    </row>
    <row r="4386" spans="1:50">
      <c r="A4386">
        <f t="shared" ca="1" si="421"/>
        <v>0.95969366974284021</v>
      </c>
      <c r="R4386">
        <f t="shared" ca="1" si="422"/>
        <v>-0.6980719137678425</v>
      </c>
      <c r="AH4386">
        <f t="shared" ca="1" si="423"/>
        <v>23.393982782162116</v>
      </c>
      <c r="AI4386">
        <f t="shared" ca="1" si="424"/>
        <v>0.64605992390205702</v>
      </c>
      <c r="AX4386">
        <f t="shared" ca="1" si="425"/>
        <v>3.181187116768029</v>
      </c>
    </row>
    <row r="4387" spans="1:50">
      <c r="A4387">
        <f t="shared" ca="1" si="421"/>
        <v>0.29964729171598081</v>
      </c>
      <c r="R4387">
        <f t="shared" ca="1" si="422"/>
        <v>-0.17430771526328653</v>
      </c>
      <c r="AH4387">
        <f t="shared" ca="1" si="423"/>
        <v>22.635708425369479</v>
      </c>
      <c r="AI4387">
        <f t="shared" ca="1" si="424"/>
        <v>0.62559777330930255</v>
      </c>
      <c r="AX4387">
        <f t="shared" ca="1" si="425"/>
        <v>1.480574949147035</v>
      </c>
    </row>
    <row r="4388" spans="1:50">
      <c r="A4388">
        <f t="shared" ca="1" si="421"/>
        <v>0.46864643976670251</v>
      </c>
      <c r="R4388">
        <f t="shared" ca="1" si="422"/>
        <v>-0.16655908391092228</v>
      </c>
      <c r="AH4388">
        <f t="shared" ca="1" si="423"/>
        <v>12.827688117000918</v>
      </c>
      <c r="AI4388">
        <f t="shared" ca="1" si="424"/>
        <v>0.30910961463652276</v>
      </c>
      <c r="AX4388">
        <f t="shared" ca="1" si="425"/>
        <v>3.7172927244164184</v>
      </c>
    </row>
    <row r="4389" spans="1:50">
      <c r="A4389">
        <f t="shared" ca="1" si="421"/>
        <v>0.32381611148006839</v>
      </c>
      <c r="R4389">
        <f t="shared" ca="1" si="422"/>
        <v>0.79053852880605013</v>
      </c>
      <c r="AH4389">
        <f t="shared" ca="1" si="423"/>
        <v>25.105578026992156</v>
      </c>
      <c r="AI4389">
        <f t="shared" ca="1" si="424"/>
        <v>0.69013387731491216</v>
      </c>
      <c r="AX4389">
        <f t="shared" ca="1" si="425"/>
        <v>3.4731825168673929</v>
      </c>
    </row>
    <row r="4390" spans="1:50">
      <c r="A4390">
        <f t="shared" ca="1" si="421"/>
        <v>0.20147536704868574</v>
      </c>
      <c r="R4390">
        <f t="shared" ca="1" si="422"/>
        <v>-2.7001205535082455</v>
      </c>
      <c r="AH4390">
        <f t="shared" ca="1" si="423"/>
        <v>25.940838192522406</v>
      </c>
      <c r="AI4390">
        <f t="shared" ca="1" si="424"/>
        <v>0.71057836656080575</v>
      </c>
      <c r="AX4390">
        <f t="shared" ca="1" si="425"/>
        <v>1.4378499642498404</v>
      </c>
    </row>
    <row r="4391" spans="1:50">
      <c r="A4391">
        <f t="shared" ca="1" si="421"/>
        <v>0.40157816362858856</v>
      </c>
      <c r="R4391">
        <f t="shared" ca="1" si="422"/>
        <v>-0.51730281311126747</v>
      </c>
      <c r="AH4391">
        <f t="shared" ca="1" si="423"/>
        <v>20.582538705143104</v>
      </c>
      <c r="AI4391">
        <f t="shared" ca="1" si="424"/>
        <v>0.56730648548279827</v>
      </c>
      <c r="AX4391">
        <f t="shared" ca="1" si="425"/>
        <v>0.36679729204430384</v>
      </c>
    </row>
    <row r="4392" spans="1:50">
      <c r="A4392">
        <f t="shared" ca="1" si="421"/>
        <v>0.24726387532234551</v>
      </c>
      <c r="R4392">
        <f t="shared" ca="1" si="422"/>
        <v>0.42536264305559607</v>
      </c>
      <c r="AH4392">
        <f t="shared" ca="1" si="423"/>
        <v>30.784979144626845</v>
      </c>
      <c r="AI4392">
        <f t="shared" ca="1" si="424"/>
        <v>0.81539148676378737</v>
      </c>
      <c r="AX4392">
        <f t="shared" ca="1" si="425"/>
        <v>0.73441298358993568</v>
      </c>
    </row>
    <row r="4393" spans="1:50">
      <c r="A4393">
        <f t="shared" ca="1" si="421"/>
        <v>0.38975855541874105</v>
      </c>
      <c r="R4393">
        <f t="shared" ca="1" si="422"/>
        <v>-0.76047371969122168</v>
      </c>
      <c r="AH4393">
        <f t="shared" ca="1" si="423"/>
        <v>1.8417821563278829</v>
      </c>
      <c r="AI4393">
        <f t="shared" ca="1" si="424"/>
        <v>6.7843230227355722E-3</v>
      </c>
      <c r="AX4393">
        <f t="shared" ca="1" si="425"/>
        <v>0.39365700157856831</v>
      </c>
    </row>
    <row r="4394" spans="1:50">
      <c r="A4394">
        <f t="shared" ca="1" si="421"/>
        <v>0.21151646439796357</v>
      </c>
      <c r="R4394">
        <f t="shared" ca="1" si="422"/>
        <v>1.0743537725763703</v>
      </c>
      <c r="AH4394">
        <f t="shared" ca="1" si="423"/>
        <v>8.2714908998070555</v>
      </c>
      <c r="AI4394">
        <f t="shared" ca="1" si="424"/>
        <v>0.13683512341118187</v>
      </c>
      <c r="AX4394">
        <f t="shared" ca="1" si="425"/>
        <v>3.4388217572497486</v>
      </c>
    </row>
    <row r="4395" spans="1:50">
      <c r="A4395">
        <f t="shared" ca="1" si="421"/>
        <v>0.42237754447447684</v>
      </c>
      <c r="R4395">
        <f t="shared" ca="1" si="422"/>
        <v>-9.6314494725375371E-2</v>
      </c>
      <c r="AH4395">
        <f t="shared" ca="1" si="423"/>
        <v>35.389958320740142</v>
      </c>
      <c r="AI4395">
        <f t="shared" ca="1" si="424"/>
        <v>0.89327334106514489</v>
      </c>
      <c r="AX4395">
        <f t="shared" ca="1" si="425"/>
        <v>0.77492369780636927</v>
      </c>
    </row>
    <row r="4396" spans="1:50">
      <c r="A4396">
        <f t="shared" ca="1" si="421"/>
        <v>0.79395356330025979</v>
      </c>
      <c r="R4396">
        <f t="shared" ca="1" si="422"/>
        <v>0.87393783738626019</v>
      </c>
      <c r="AH4396">
        <f t="shared" ca="1" si="423"/>
        <v>26.54861897182116</v>
      </c>
      <c r="AI4396">
        <f t="shared" ca="1" si="424"/>
        <v>0.72501636393558677</v>
      </c>
      <c r="AX4396">
        <f t="shared" ca="1" si="425"/>
        <v>2.9256451264892895</v>
      </c>
    </row>
    <row r="4397" spans="1:50">
      <c r="A4397">
        <f t="shared" ca="1" si="421"/>
        <v>0.27049745514660206</v>
      </c>
      <c r="R4397">
        <f t="shared" ca="1" si="422"/>
        <v>0.5457545018961516</v>
      </c>
      <c r="AH4397">
        <f t="shared" ca="1" si="423"/>
        <v>28.783508293523479</v>
      </c>
      <c r="AI4397">
        <f t="shared" ca="1" si="424"/>
        <v>0.77493023983450648</v>
      </c>
      <c r="AX4397">
        <f t="shared" ca="1" si="425"/>
        <v>0.34196138265639187</v>
      </c>
    </row>
    <row r="4398" spans="1:50">
      <c r="A4398">
        <f t="shared" ca="1" si="421"/>
        <v>0.25703425132082869</v>
      </c>
      <c r="R4398">
        <f t="shared" ca="1" si="422"/>
        <v>0.22624889947835619</v>
      </c>
      <c r="AH4398">
        <f t="shared" ca="1" si="423"/>
        <v>45.320793189914518</v>
      </c>
      <c r="AI4398">
        <f t="shared" ca="1" si="424"/>
        <v>0.98905251181422482</v>
      </c>
      <c r="AX4398">
        <f t="shared" ca="1" si="425"/>
        <v>0.31777028664646206</v>
      </c>
    </row>
    <row r="4399" spans="1:50">
      <c r="A4399">
        <f t="shared" ca="1" si="421"/>
        <v>0.82922762144559625</v>
      </c>
      <c r="R4399">
        <f t="shared" ca="1" si="422"/>
        <v>0.31599458864571039</v>
      </c>
      <c r="AH4399">
        <f t="shared" ca="1" si="423"/>
        <v>36.587340347486261</v>
      </c>
      <c r="AI4399">
        <f t="shared" ca="1" si="424"/>
        <v>0.91005028052291503</v>
      </c>
      <c r="AX4399">
        <f t="shared" ca="1" si="425"/>
        <v>6.6106060865075519E-2</v>
      </c>
    </row>
    <row r="4400" spans="1:50">
      <c r="A4400">
        <f t="shared" ca="1" si="421"/>
        <v>0.26658305657685033</v>
      </c>
      <c r="R4400">
        <f t="shared" ca="1" si="422"/>
        <v>1.0926272132697545</v>
      </c>
      <c r="AH4400">
        <f t="shared" ca="1" si="423"/>
        <v>31.504633177145532</v>
      </c>
      <c r="AI4400">
        <f t="shared" ca="1" si="424"/>
        <v>0.82896070304402714</v>
      </c>
      <c r="AX4400">
        <f t="shared" ca="1" si="425"/>
        <v>0.79236970362387982</v>
      </c>
    </row>
    <row r="4401" spans="1:50">
      <c r="A4401">
        <f t="shared" ca="1" si="421"/>
        <v>0.6410833483133217</v>
      </c>
      <c r="R4401">
        <f t="shared" ca="1" si="422"/>
        <v>-2.1751786024427809E-2</v>
      </c>
      <c r="AH4401">
        <f t="shared" ca="1" si="423"/>
        <v>11.496029623396275</v>
      </c>
      <c r="AI4401">
        <f t="shared" ca="1" si="424"/>
        <v>0.25872213261881138</v>
      </c>
      <c r="AX4401">
        <f t="shared" ca="1" si="425"/>
        <v>3.3937924391285637</v>
      </c>
    </row>
    <row r="4402" spans="1:50">
      <c r="A4402">
        <f t="shared" ca="1" si="421"/>
        <v>0.73484429943557772</v>
      </c>
      <c r="R4402">
        <f t="shared" ca="1" si="422"/>
        <v>8.6465963985117647E-2</v>
      </c>
      <c r="AH4402">
        <f t="shared" ca="1" si="423"/>
        <v>8.7394175394220817</v>
      </c>
      <c r="AI4402">
        <f t="shared" ca="1" si="424"/>
        <v>0.15275483785671662</v>
      </c>
      <c r="AX4402">
        <f t="shared" ca="1" si="425"/>
        <v>0.95587993795903758</v>
      </c>
    </row>
    <row r="4403" spans="1:50">
      <c r="A4403">
        <f t="shared" ca="1" si="421"/>
        <v>3.7235815812618811E-2</v>
      </c>
      <c r="R4403">
        <f t="shared" ca="1" si="422"/>
        <v>-0.37481788917269571</v>
      </c>
      <c r="AH4403">
        <f t="shared" ca="1" si="423"/>
        <v>6.4901987858487535</v>
      </c>
      <c r="AI4403">
        <f t="shared" ca="1" si="424"/>
        <v>8.424536055966525E-2</v>
      </c>
      <c r="AX4403">
        <f t="shared" ca="1" si="425"/>
        <v>1.2035009057933834</v>
      </c>
    </row>
    <row r="4404" spans="1:50">
      <c r="A4404">
        <f t="shared" ca="1" si="421"/>
        <v>0.39685467139376651</v>
      </c>
      <c r="R4404">
        <f t="shared" ca="1" si="422"/>
        <v>0.75685688608638702</v>
      </c>
      <c r="AH4404">
        <f t="shared" ca="1" si="423"/>
        <v>32.055619170533419</v>
      </c>
      <c r="AI4404">
        <f t="shared" ca="1" si="424"/>
        <v>0.83899959832353621</v>
      </c>
      <c r="AX4404">
        <f t="shared" ca="1" si="425"/>
        <v>0.13868879129536013</v>
      </c>
    </row>
    <row r="4405" spans="1:50">
      <c r="A4405">
        <f t="shared" ca="1" si="421"/>
        <v>0.21292193702628714</v>
      </c>
      <c r="R4405">
        <f t="shared" ca="1" si="422"/>
        <v>-3.5568116474984292E-2</v>
      </c>
      <c r="AH4405">
        <f t="shared" ca="1" si="423"/>
        <v>15.913943285723406</v>
      </c>
      <c r="AI4405">
        <f t="shared" ca="1" si="424"/>
        <v>0.4190703688355597</v>
      </c>
      <c r="AX4405">
        <f t="shared" ca="1" si="425"/>
        <v>0.10096600421577837</v>
      </c>
    </row>
    <row r="4406" spans="1:50">
      <c r="A4406">
        <f t="shared" ca="1" si="421"/>
        <v>0.16162521299214838</v>
      </c>
      <c r="R4406">
        <f t="shared" ca="1" si="422"/>
        <v>1.3410224886507236</v>
      </c>
      <c r="AH4406">
        <f t="shared" ca="1" si="423"/>
        <v>18.753203078696782</v>
      </c>
      <c r="AI4406">
        <f t="shared" ca="1" si="424"/>
        <v>0.51181884107941789</v>
      </c>
      <c r="AX4406">
        <f t="shared" ca="1" si="425"/>
        <v>0.6995381934243784</v>
      </c>
    </row>
    <row r="4407" spans="1:50">
      <c r="A4407">
        <f t="shared" ca="1" si="421"/>
        <v>0.97634646809088033</v>
      </c>
      <c r="R4407">
        <f t="shared" ca="1" si="422"/>
        <v>1.0695214455839801</v>
      </c>
      <c r="AH4407">
        <f t="shared" ca="1" si="423"/>
        <v>2.8993433263458721</v>
      </c>
      <c r="AI4407">
        <f t="shared" ca="1" si="424"/>
        <v>1.6812383448052692E-2</v>
      </c>
      <c r="AX4407">
        <f t="shared" ca="1" si="425"/>
        <v>0.62282267880038444</v>
      </c>
    </row>
    <row r="4408" spans="1:50">
      <c r="A4408">
        <f t="shared" ca="1" si="421"/>
        <v>0.67632412850874979</v>
      </c>
      <c r="R4408">
        <f t="shared" ca="1" si="422"/>
        <v>0.46504227865200359</v>
      </c>
      <c r="AH4408">
        <f t="shared" ca="1" si="423"/>
        <v>23.747736899784062</v>
      </c>
      <c r="AI4408">
        <f t="shared" ca="1" si="424"/>
        <v>0.65540934105852033</v>
      </c>
      <c r="AX4408">
        <f t="shared" ca="1" si="425"/>
        <v>1.7365357525009282</v>
      </c>
    </row>
    <row r="4409" spans="1:50">
      <c r="A4409">
        <f t="shared" ca="1" si="421"/>
        <v>0.14329274463568742</v>
      </c>
      <c r="R4409">
        <f t="shared" ca="1" si="422"/>
        <v>-1.7983284817173182</v>
      </c>
      <c r="AH4409">
        <f t="shared" ca="1" si="423"/>
        <v>28.002873005503002</v>
      </c>
      <c r="AI4409">
        <f t="shared" ca="1" si="424"/>
        <v>0.75806320199398569</v>
      </c>
      <c r="AX4409">
        <f t="shared" ca="1" si="425"/>
        <v>2.5730409466313207</v>
      </c>
    </row>
    <row r="4410" spans="1:50">
      <c r="A4410">
        <f t="shared" ca="1" si="421"/>
        <v>0.23970310338093292</v>
      </c>
      <c r="R4410">
        <f t="shared" ca="1" si="422"/>
        <v>1.9385497775994482</v>
      </c>
      <c r="AH4410">
        <f t="shared" ca="1" si="423"/>
        <v>18.528307368088509</v>
      </c>
      <c r="AI4410">
        <f t="shared" ca="1" si="424"/>
        <v>0.50476628144124402</v>
      </c>
      <c r="AX4410">
        <f t="shared" ca="1" si="425"/>
        <v>1.026304980206399</v>
      </c>
    </row>
    <row r="4411" spans="1:50">
      <c r="A4411">
        <f t="shared" ca="1" si="421"/>
        <v>0.17960080728387873</v>
      </c>
      <c r="R4411">
        <f t="shared" ca="1" si="422"/>
        <v>1.4228772941548453</v>
      </c>
      <c r="AH4411">
        <f t="shared" ca="1" si="423"/>
        <v>13.257918242087499</v>
      </c>
      <c r="AI4411">
        <f t="shared" ca="1" si="424"/>
        <v>0.32500971404743684</v>
      </c>
      <c r="AX4411">
        <f t="shared" ca="1" si="425"/>
        <v>1.2046342823169831</v>
      </c>
    </row>
    <row r="4412" spans="1:50">
      <c r="A4412">
        <f t="shared" ca="1" si="421"/>
        <v>0.998468755327378</v>
      </c>
      <c r="R4412">
        <f t="shared" ca="1" si="422"/>
        <v>0.66634002283405114</v>
      </c>
      <c r="AH4412">
        <f t="shared" ca="1" si="423"/>
        <v>15.490068593309744</v>
      </c>
      <c r="AI4412">
        <f t="shared" ca="1" si="424"/>
        <v>0.40453231715276672</v>
      </c>
      <c r="AX4412">
        <f t="shared" ca="1" si="425"/>
        <v>0.33359777949648894</v>
      </c>
    </row>
    <row r="4413" spans="1:50">
      <c r="A4413">
        <f t="shared" ca="1" si="421"/>
        <v>0.40817816961530773</v>
      </c>
      <c r="R4413">
        <f t="shared" ca="1" si="422"/>
        <v>-0.99954232738080251</v>
      </c>
      <c r="AH4413">
        <f t="shared" ca="1" si="423"/>
        <v>34.031483865350708</v>
      </c>
      <c r="AI4413">
        <f t="shared" ca="1" si="424"/>
        <v>0.87250324622872255</v>
      </c>
      <c r="AX4413">
        <f t="shared" ca="1" si="425"/>
        <v>1.7033834492449389</v>
      </c>
    </row>
    <row r="4414" spans="1:50">
      <c r="A4414">
        <f t="shared" ca="1" si="421"/>
        <v>0.16937767644622037</v>
      </c>
      <c r="R4414">
        <f t="shared" ca="1" si="422"/>
        <v>-2.0077209226215906</v>
      </c>
      <c r="AH4414">
        <f t="shared" ca="1" si="423"/>
        <v>9.5256651636530965</v>
      </c>
      <c r="AI4414">
        <f t="shared" ca="1" si="424"/>
        <v>0.18147659362006829</v>
      </c>
      <c r="AX4414">
        <f t="shared" ca="1" si="425"/>
        <v>1.0710807527653687</v>
      </c>
    </row>
    <row r="4415" spans="1:50">
      <c r="A4415">
        <f t="shared" ca="1" si="421"/>
        <v>0.58825409188574018</v>
      </c>
      <c r="R4415">
        <f t="shared" ca="1" si="422"/>
        <v>0.49055079206714869</v>
      </c>
      <c r="AH4415">
        <f t="shared" ca="1" si="423"/>
        <v>30.329165020243938</v>
      </c>
      <c r="AI4415">
        <f t="shared" ca="1" si="424"/>
        <v>0.80652912559960266</v>
      </c>
      <c r="AX4415">
        <f t="shared" ca="1" si="425"/>
        <v>3.886335373170851</v>
      </c>
    </row>
    <row r="4416" spans="1:50">
      <c r="A4416">
        <f t="shared" ca="1" si="421"/>
        <v>0.83880894891892399</v>
      </c>
      <c r="R4416">
        <f t="shared" ca="1" si="422"/>
        <v>-0.68487400264286613</v>
      </c>
      <c r="AH4416">
        <f t="shared" ca="1" si="423"/>
        <v>15.534190117189361</v>
      </c>
      <c r="AI4416">
        <f t="shared" ca="1" si="424"/>
        <v>0.40605397456097625</v>
      </c>
      <c r="AX4416">
        <f t="shared" ca="1" si="425"/>
        <v>3.4511982695844763</v>
      </c>
    </row>
    <row r="4417" spans="1:50">
      <c r="A4417">
        <f t="shared" ca="1" si="421"/>
        <v>0.94786478723842726</v>
      </c>
      <c r="R4417">
        <f t="shared" ca="1" si="422"/>
        <v>-1.1097479628779572</v>
      </c>
      <c r="AH4417">
        <f t="shared" ca="1" si="423"/>
        <v>38.90234960841569</v>
      </c>
      <c r="AI4417">
        <f t="shared" ca="1" si="424"/>
        <v>0.93842107789308427</v>
      </c>
      <c r="AX4417">
        <f t="shared" ca="1" si="425"/>
        <v>1.6052103424569522</v>
      </c>
    </row>
    <row r="4418" spans="1:50">
      <c r="A4418">
        <f t="shared" ca="1" si="421"/>
        <v>0.79024472256658851</v>
      </c>
      <c r="R4418">
        <f t="shared" ca="1" si="422"/>
        <v>-0.24794370499695639</v>
      </c>
      <c r="AH4418">
        <f t="shared" ca="1" si="423"/>
        <v>14.119819100165074</v>
      </c>
      <c r="AI4418">
        <f t="shared" ca="1" si="424"/>
        <v>0.35630630929756058</v>
      </c>
      <c r="AX4418">
        <f t="shared" ca="1" si="425"/>
        <v>0.72384227374642907</v>
      </c>
    </row>
    <row r="4419" spans="1:50">
      <c r="A4419">
        <f t="shared" ref="A4419:A4482" ca="1" si="426">RAND()</f>
        <v>6.0445357368082098E-2</v>
      </c>
      <c r="R4419">
        <f t="shared" ref="R4419:R4482" ca="1" si="427">_xlfn.NORM.INV(RAND(),0,1)</f>
        <v>1.3163652698582182</v>
      </c>
      <c r="AH4419">
        <f t="shared" ref="AH4419:AH4482" ca="1" si="428">IF(AI4419&lt;$AL$4,$AL$1+SQRT(AI4419*($AL$2-$AL$1)*($AL$3-$AL$1)),$AL$2-SQRT((1-AI4419)*($AL$2-$AL$1)*($AL$2-$AL$3)))</f>
        <v>14.64716064885134</v>
      </c>
      <c r="AI4419">
        <f t="shared" ref="AI4419:AI4482" ca="1" si="429">RAND()</f>
        <v>0.37508837490593749</v>
      </c>
      <c r="AX4419">
        <f t="shared" ref="AX4419:AX4482" ca="1" si="430">-LN(1-RAND())/$AW$2</f>
        <v>1.1452804349930246</v>
      </c>
    </row>
    <row r="4420" spans="1:50">
      <c r="A4420">
        <f t="shared" ca="1" si="426"/>
        <v>0.42420764872859429</v>
      </c>
      <c r="R4420">
        <f t="shared" ca="1" si="427"/>
        <v>0.3266985117239391</v>
      </c>
      <c r="AH4420">
        <f t="shared" ca="1" si="428"/>
        <v>14.54893518590886</v>
      </c>
      <c r="AI4420">
        <f t="shared" ca="1" si="429"/>
        <v>0.37161100177355466</v>
      </c>
      <c r="AX4420">
        <f t="shared" ca="1" si="430"/>
        <v>1.9624875167842857</v>
      </c>
    </row>
    <row r="4421" spans="1:50">
      <c r="A4421">
        <f t="shared" ca="1" si="426"/>
        <v>0.98101856505848573</v>
      </c>
      <c r="R4421">
        <f t="shared" ca="1" si="427"/>
        <v>1.4351597545699992</v>
      </c>
      <c r="AH4421">
        <f t="shared" ca="1" si="428"/>
        <v>23.882791675835161</v>
      </c>
      <c r="AI4421">
        <f t="shared" ca="1" si="429"/>
        <v>0.65894571467608742</v>
      </c>
      <c r="AX4421">
        <f t="shared" ca="1" si="430"/>
        <v>0.3840134169748427</v>
      </c>
    </row>
    <row r="4422" spans="1:50">
      <c r="A4422">
        <f t="shared" ca="1" si="426"/>
        <v>0.34976428986375518</v>
      </c>
      <c r="R4422">
        <f t="shared" ca="1" si="427"/>
        <v>-3.3184989481421824E-2</v>
      </c>
      <c r="AH4422">
        <f t="shared" ca="1" si="428"/>
        <v>18.076625034755409</v>
      </c>
      <c r="AI4422">
        <f t="shared" ca="1" si="429"/>
        <v>0.49044906541419742</v>
      </c>
      <c r="AX4422">
        <f t="shared" ca="1" si="430"/>
        <v>5.6845961217778269</v>
      </c>
    </row>
    <row r="4423" spans="1:50">
      <c r="A4423">
        <f t="shared" ca="1" si="426"/>
        <v>0.30086846053061589</v>
      </c>
      <c r="R4423">
        <f t="shared" ca="1" si="427"/>
        <v>1.0048492522925108</v>
      </c>
      <c r="AH4423">
        <f t="shared" ca="1" si="428"/>
        <v>10.615366656098885</v>
      </c>
      <c r="AI4423">
        <f t="shared" ca="1" si="429"/>
        <v>0.22442532818323635</v>
      </c>
      <c r="AX4423">
        <f t="shared" ca="1" si="430"/>
        <v>0.43040623551932544</v>
      </c>
    </row>
    <row r="4424" spans="1:50">
      <c r="A4424">
        <f t="shared" ca="1" si="426"/>
        <v>0.19656313181734553</v>
      </c>
      <c r="R4424">
        <f t="shared" ca="1" si="427"/>
        <v>1.5621731297734101</v>
      </c>
      <c r="AH4424">
        <f t="shared" ca="1" si="428"/>
        <v>17.35032014687846</v>
      </c>
      <c r="AI4424">
        <f t="shared" ca="1" si="429"/>
        <v>0.46699920274433482</v>
      </c>
      <c r="AX4424">
        <f t="shared" ca="1" si="430"/>
        <v>1.9969990913100226</v>
      </c>
    </row>
    <row r="4425" spans="1:50">
      <c r="A4425">
        <f t="shared" ca="1" si="426"/>
        <v>2.8378612258148084E-2</v>
      </c>
      <c r="R4425">
        <f t="shared" ca="1" si="427"/>
        <v>0.46342542809783305</v>
      </c>
      <c r="AH4425">
        <f t="shared" ca="1" si="428"/>
        <v>7.8854867526451304</v>
      </c>
      <c r="AI4425">
        <f t="shared" ca="1" si="429"/>
        <v>0.12436180265228369</v>
      </c>
      <c r="AX4425">
        <f t="shared" ca="1" si="430"/>
        <v>9.1912198704499452E-3</v>
      </c>
    </row>
    <row r="4426" spans="1:50">
      <c r="A4426">
        <f t="shared" ca="1" si="426"/>
        <v>0.96567861239524533</v>
      </c>
      <c r="R4426">
        <f t="shared" ca="1" si="427"/>
        <v>0.80657357535808216</v>
      </c>
      <c r="AH4426">
        <f t="shared" ca="1" si="428"/>
        <v>36.228824764336935</v>
      </c>
      <c r="AI4426">
        <f t="shared" ca="1" si="429"/>
        <v>0.9051773663143301</v>
      </c>
      <c r="AX4426">
        <f t="shared" ca="1" si="430"/>
        <v>3.0879425102975362</v>
      </c>
    </row>
    <row r="4427" spans="1:50">
      <c r="A4427">
        <f t="shared" ca="1" si="426"/>
        <v>2.5396695803112213E-2</v>
      </c>
      <c r="R4427">
        <f t="shared" ca="1" si="427"/>
        <v>-0.31522779121142408</v>
      </c>
      <c r="AH4427">
        <f t="shared" ca="1" si="428"/>
        <v>15.919175736532466</v>
      </c>
      <c r="AI4427">
        <f t="shared" ca="1" si="429"/>
        <v>0.41924870876132125</v>
      </c>
      <c r="AX4427">
        <f t="shared" ca="1" si="430"/>
        <v>0.48545848574684614</v>
      </c>
    </row>
    <row r="4428" spans="1:50">
      <c r="A4428">
        <f t="shared" ca="1" si="426"/>
        <v>0.2979137073371052</v>
      </c>
      <c r="R4428">
        <f t="shared" ca="1" si="427"/>
        <v>0.74236195854250775</v>
      </c>
      <c r="AH4428">
        <f t="shared" ca="1" si="428"/>
        <v>24.636261062124749</v>
      </c>
      <c r="AI4428">
        <f t="shared" ca="1" si="429"/>
        <v>0.67834037354565535</v>
      </c>
      <c r="AX4428">
        <f t="shared" ca="1" si="430"/>
        <v>3.1010476565531295</v>
      </c>
    </row>
    <row r="4429" spans="1:50">
      <c r="A4429">
        <f t="shared" ca="1" si="426"/>
        <v>0.38871636830865097</v>
      </c>
      <c r="R4429">
        <f t="shared" ca="1" si="427"/>
        <v>0.18388974517199322</v>
      </c>
      <c r="AH4429">
        <f t="shared" ca="1" si="428"/>
        <v>25.656800087407788</v>
      </c>
      <c r="AI4429">
        <f t="shared" ca="1" si="429"/>
        <v>0.70370430900778524</v>
      </c>
      <c r="AX4429">
        <f t="shared" ca="1" si="430"/>
        <v>1.9799193848617027</v>
      </c>
    </row>
    <row r="4430" spans="1:50">
      <c r="A4430">
        <f t="shared" ca="1" si="426"/>
        <v>0.64081526759796359</v>
      </c>
      <c r="R4430">
        <f t="shared" ca="1" si="427"/>
        <v>-0.43816314245597499</v>
      </c>
      <c r="AH4430">
        <f t="shared" ca="1" si="428"/>
        <v>13.003506308004241</v>
      </c>
      <c r="AI4430">
        <f t="shared" ca="1" si="429"/>
        <v>0.31562972724905902</v>
      </c>
      <c r="AX4430">
        <f t="shared" ca="1" si="430"/>
        <v>0.59087476671962358</v>
      </c>
    </row>
    <row r="4431" spans="1:50">
      <c r="A4431">
        <f t="shared" ca="1" si="426"/>
        <v>9.5503388473081374E-2</v>
      </c>
      <c r="R4431">
        <f t="shared" ca="1" si="427"/>
        <v>-0.7092082719237246</v>
      </c>
      <c r="AH4431">
        <f t="shared" ca="1" si="428"/>
        <v>8.0572642466315596</v>
      </c>
      <c r="AI4431">
        <f t="shared" ca="1" si="429"/>
        <v>0.12983901428009448</v>
      </c>
      <c r="AX4431">
        <f t="shared" ca="1" si="430"/>
        <v>0.76289243874977053</v>
      </c>
    </row>
    <row r="4432" spans="1:50">
      <c r="A4432">
        <f t="shared" ca="1" si="426"/>
        <v>0.37749559428125234</v>
      </c>
      <c r="R4432">
        <f t="shared" ca="1" si="427"/>
        <v>-0.8174161369070484</v>
      </c>
      <c r="AH4432">
        <f t="shared" ca="1" si="428"/>
        <v>7.9257319705744065</v>
      </c>
      <c r="AI4432">
        <f t="shared" ca="1" si="429"/>
        <v>0.12563445453877053</v>
      </c>
      <c r="AX4432">
        <f t="shared" ca="1" si="430"/>
        <v>0.60842635975405124</v>
      </c>
    </row>
    <row r="4433" spans="1:50">
      <c r="A4433">
        <f t="shared" ca="1" si="426"/>
        <v>0.41051256086842292</v>
      </c>
      <c r="R4433">
        <f t="shared" ca="1" si="427"/>
        <v>-1.0177472671611594</v>
      </c>
      <c r="AH4433">
        <f t="shared" ca="1" si="428"/>
        <v>31.663461494726786</v>
      </c>
      <c r="AI4433">
        <f t="shared" ca="1" si="429"/>
        <v>0.83188567782231637</v>
      </c>
      <c r="AX4433">
        <f t="shared" ca="1" si="430"/>
        <v>1.6574200734788824</v>
      </c>
    </row>
    <row r="4434" spans="1:50">
      <c r="A4434">
        <f t="shared" ca="1" si="426"/>
        <v>0.26438931300089819</v>
      </c>
      <c r="R4434">
        <f t="shared" ca="1" si="427"/>
        <v>1.0716697908496575</v>
      </c>
      <c r="AH4434">
        <f t="shared" ca="1" si="428"/>
        <v>6.6349860103800014</v>
      </c>
      <c r="AI4434">
        <f t="shared" ca="1" si="429"/>
        <v>8.8046078715876663E-2</v>
      </c>
      <c r="AX4434">
        <f t="shared" ca="1" si="430"/>
        <v>0.4594052736728314</v>
      </c>
    </row>
    <row r="4435" spans="1:50">
      <c r="A4435">
        <f t="shared" ca="1" si="426"/>
        <v>0.451246847109115</v>
      </c>
      <c r="R4435">
        <f t="shared" ca="1" si="427"/>
        <v>0.18280894778410445</v>
      </c>
      <c r="AH4435">
        <f t="shared" ca="1" si="428"/>
        <v>18.757237332770853</v>
      </c>
      <c r="AI4435">
        <f t="shared" ca="1" si="429"/>
        <v>0.51194489045959635</v>
      </c>
      <c r="AX4435">
        <f t="shared" ca="1" si="430"/>
        <v>0.73594674017506667</v>
      </c>
    </row>
    <row r="4436" spans="1:50">
      <c r="A4436">
        <f t="shared" ca="1" si="426"/>
        <v>0.53788867380911443</v>
      </c>
      <c r="R4436">
        <f t="shared" ca="1" si="427"/>
        <v>-0.11790142966296195</v>
      </c>
      <c r="AH4436">
        <f t="shared" ca="1" si="428"/>
        <v>17.933300371289896</v>
      </c>
      <c r="AI4436">
        <f t="shared" ca="1" si="429"/>
        <v>0.48586338746104163</v>
      </c>
      <c r="AX4436">
        <f t="shared" ca="1" si="430"/>
        <v>1.509044454487148</v>
      </c>
    </row>
    <row r="4437" spans="1:50">
      <c r="A4437">
        <f t="shared" ca="1" si="426"/>
        <v>4.631541140566886E-2</v>
      </c>
      <c r="R4437">
        <f t="shared" ca="1" si="427"/>
        <v>0.26093519949051913</v>
      </c>
      <c r="AH4437">
        <f t="shared" ca="1" si="428"/>
        <v>12.277970498527253</v>
      </c>
      <c r="AI4437">
        <f t="shared" ca="1" si="429"/>
        <v>0.28852424514500985</v>
      </c>
      <c r="AX4437">
        <f t="shared" ca="1" si="430"/>
        <v>0.56880112409976491</v>
      </c>
    </row>
    <row r="4438" spans="1:50">
      <c r="A4438">
        <f t="shared" ca="1" si="426"/>
        <v>0.22817915293943547</v>
      </c>
      <c r="R4438">
        <f t="shared" ca="1" si="427"/>
        <v>2.0622552367446919E-2</v>
      </c>
      <c r="AH4438">
        <f t="shared" ca="1" si="428"/>
        <v>6.1777834898167683</v>
      </c>
      <c r="AI4438">
        <f t="shared" ca="1" si="429"/>
        <v>7.6330017694105301E-2</v>
      </c>
      <c r="AX4438">
        <f t="shared" ca="1" si="430"/>
        <v>0.41479580565474128</v>
      </c>
    </row>
    <row r="4439" spans="1:50">
      <c r="A4439">
        <f t="shared" ca="1" si="426"/>
        <v>0.50186668960454073</v>
      </c>
      <c r="R4439">
        <f t="shared" ca="1" si="427"/>
        <v>0.25698909069744802</v>
      </c>
      <c r="AH4439">
        <f t="shared" ca="1" si="428"/>
        <v>42.424105476249629</v>
      </c>
      <c r="AI4439">
        <f t="shared" ca="1" si="429"/>
        <v>0.97130291108250455</v>
      </c>
      <c r="AX4439">
        <f t="shared" ca="1" si="430"/>
        <v>1.0818515629504506</v>
      </c>
    </row>
    <row r="4440" spans="1:50">
      <c r="A4440">
        <f t="shared" ca="1" si="426"/>
        <v>0.76044180939043271</v>
      </c>
      <c r="R4440">
        <f t="shared" ca="1" si="427"/>
        <v>0.10778259393699868</v>
      </c>
      <c r="AH4440">
        <f t="shared" ca="1" si="428"/>
        <v>7.1668062653757261</v>
      </c>
      <c r="AI4440">
        <f t="shared" ca="1" si="429"/>
        <v>0.10272622409085752</v>
      </c>
      <c r="AX4440">
        <f t="shared" ca="1" si="430"/>
        <v>6.6075970434389584</v>
      </c>
    </row>
    <row r="4441" spans="1:50">
      <c r="A4441">
        <f t="shared" ca="1" si="426"/>
        <v>0.23297377973780897</v>
      </c>
      <c r="R4441">
        <f t="shared" ca="1" si="427"/>
        <v>-0.33412123221628454</v>
      </c>
      <c r="AH4441">
        <f t="shared" ca="1" si="428"/>
        <v>16.521136622370463</v>
      </c>
      <c r="AI4441">
        <f t="shared" ca="1" si="429"/>
        <v>0.43958285347100801</v>
      </c>
      <c r="AX4441">
        <f t="shared" ca="1" si="430"/>
        <v>7.2055223660713255</v>
      </c>
    </row>
    <row r="4442" spans="1:50">
      <c r="A4442">
        <f t="shared" ca="1" si="426"/>
        <v>0.55904292133271805</v>
      </c>
      <c r="R4442">
        <f t="shared" ca="1" si="427"/>
        <v>2.087746667899006</v>
      </c>
      <c r="AH4442">
        <f t="shared" ca="1" si="428"/>
        <v>22.469500143428185</v>
      </c>
      <c r="AI4442">
        <f t="shared" ca="1" si="429"/>
        <v>0.62103578882364974</v>
      </c>
      <c r="AX4442">
        <f t="shared" ca="1" si="430"/>
        <v>2.0929493987312249</v>
      </c>
    </row>
    <row r="4443" spans="1:50">
      <c r="A4443">
        <f t="shared" ca="1" si="426"/>
        <v>0.79638059349611368</v>
      </c>
      <c r="R4443">
        <f t="shared" ca="1" si="427"/>
        <v>-0.32960366492198362</v>
      </c>
      <c r="AH4443">
        <f t="shared" ca="1" si="428"/>
        <v>11.362485420421777</v>
      </c>
      <c r="AI4443">
        <f t="shared" ca="1" si="429"/>
        <v>0.25357123355644018</v>
      </c>
      <c r="AX4443">
        <f t="shared" ca="1" si="430"/>
        <v>2.1607487283121247</v>
      </c>
    </row>
    <row r="4444" spans="1:50">
      <c r="A4444">
        <f t="shared" ca="1" si="426"/>
        <v>0.85345510939953195</v>
      </c>
      <c r="R4444">
        <f t="shared" ca="1" si="427"/>
        <v>-0.11394375104307326</v>
      </c>
      <c r="AH4444">
        <f t="shared" ca="1" si="428"/>
        <v>10.731056807206294</v>
      </c>
      <c r="AI4444">
        <f t="shared" ca="1" si="429"/>
        <v>0.2289750502605703</v>
      </c>
      <c r="AX4444">
        <f t="shared" ca="1" si="430"/>
        <v>6.5196331922210868</v>
      </c>
    </row>
    <row r="4445" spans="1:50">
      <c r="A4445">
        <f t="shared" ca="1" si="426"/>
        <v>0.20632041391637346</v>
      </c>
      <c r="R4445">
        <f t="shared" ca="1" si="427"/>
        <v>0.71489674273256909</v>
      </c>
      <c r="AH4445">
        <f t="shared" ca="1" si="428"/>
        <v>31.167259476340654</v>
      </c>
      <c r="AI4445">
        <f t="shared" ca="1" si="429"/>
        <v>0.82266394218425953</v>
      </c>
      <c r="AX4445">
        <f t="shared" ca="1" si="430"/>
        <v>1.0075473721188752</v>
      </c>
    </row>
    <row r="4446" spans="1:50">
      <c r="A4446">
        <f t="shared" ca="1" si="426"/>
        <v>0.81454187573109038</v>
      </c>
      <c r="R4446">
        <f t="shared" ca="1" si="427"/>
        <v>-0.10746132501170627</v>
      </c>
      <c r="AH4446">
        <f t="shared" ca="1" si="428"/>
        <v>12.826797583247227</v>
      </c>
      <c r="AI4446">
        <f t="shared" ca="1" si="429"/>
        <v>0.30907651104156297</v>
      </c>
      <c r="AX4446">
        <f t="shared" ca="1" si="430"/>
        <v>1.9485071544224801</v>
      </c>
    </row>
    <row r="4447" spans="1:50">
      <c r="A4447">
        <f t="shared" ca="1" si="426"/>
        <v>0.40063550561234107</v>
      </c>
      <c r="R4447">
        <f t="shared" ca="1" si="427"/>
        <v>-0.1879918919065342</v>
      </c>
      <c r="AH4447">
        <f t="shared" ca="1" si="428"/>
        <v>15.366403189359659</v>
      </c>
      <c r="AI4447">
        <f t="shared" ca="1" si="429"/>
        <v>0.4002569859790015</v>
      </c>
      <c r="AX4447">
        <f t="shared" ca="1" si="430"/>
        <v>1.3744183241612906</v>
      </c>
    </row>
    <row r="4448" spans="1:50">
      <c r="A4448">
        <f t="shared" ca="1" si="426"/>
        <v>0.19647915645255931</v>
      </c>
      <c r="R4448">
        <f t="shared" ca="1" si="427"/>
        <v>-1.3428435839844026</v>
      </c>
      <c r="AH4448">
        <f t="shared" ca="1" si="428"/>
        <v>8.7453804658337972</v>
      </c>
      <c r="AI4448">
        <f t="shared" ca="1" si="429"/>
        <v>0.15296335898437474</v>
      </c>
      <c r="AX4448">
        <f t="shared" ca="1" si="430"/>
        <v>5.1181339600886986</v>
      </c>
    </row>
    <row r="4449" spans="1:50">
      <c r="A4449">
        <f t="shared" ca="1" si="426"/>
        <v>9.6047043220795714E-2</v>
      </c>
      <c r="R4449">
        <f t="shared" ca="1" si="427"/>
        <v>0.61109274911494205</v>
      </c>
      <c r="AH4449">
        <f t="shared" ca="1" si="428"/>
        <v>28.511078683644737</v>
      </c>
      <c r="AI4449">
        <f t="shared" ca="1" si="429"/>
        <v>0.76911313032974615</v>
      </c>
      <c r="AX4449">
        <f t="shared" ca="1" si="430"/>
        <v>0.85047501655829294</v>
      </c>
    </row>
    <row r="4450" spans="1:50">
      <c r="A4450">
        <f t="shared" ca="1" si="426"/>
        <v>0.14239817359555929</v>
      </c>
      <c r="R4450">
        <f t="shared" ca="1" si="427"/>
        <v>0.10348673953765383</v>
      </c>
      <c r="AH4450">
        <f t="shared" ca="1" si="428"/>
        <v>9.893926296144171</v>
      </c>
      <c r="AI4450">
        <f t="shared" ca="1" si="429"/>
        <v>0.19577955510706624</v>
      </c>
      <c r="AX4450">
        <f t="shared" ca="1" si="430"/>
        <v>1.9459793825243179</v>
      </c>
    </row>
    <row r="4451" spans="1:50">
      <c r="A4451">
        <f t="shared" ca="1" si="426"/>
        <v>0.88288025255690294</v>
      </c>
      <c r="R4451">
        <f t="shared" ca="1" si="427"/>
        <v>0.88602786338609729</v>
      </c>
      <c r="AH4451">
        <f t="shared" ca="1" si="428"/>
        <v>2.0760396360386957</v>
      </c>
      <c r="AI4451">
        <f t="shared" ca="1" si="429"/>
        <v>8.6198811408073617E-3</v>
      </c>
      <c r="AX4451">
        <f t="shared" ca="1" si="430"/>
        <v>2.6905723619607409</v>
      </c>
    </row>
    <row r="4452" spans="1:50">
      <c r="A4452">
        <f t="shared" ca="1" si="426"/>
        <v>0.30336420449065138</v>
      </c>
      <c r="R4452">
        <f t="shared" ca="1" si="427"/>
        <v>-1.0846995164047706</v>
      </c>
      <c r="AH4452">
        <f t="shared" ca="1" si="428"/>
        <v>14.330511997612781</v>
      </c>
      <c r="AI4452">
        <f t="shared" ca="1" si="429"/>
        <v>0.36384381282377709</v>
      </c>
      <c r="AX4452">
        <f t="shared" ca="1" si="430"/>
        <v>3.6615600983827807</v>
      </c>
    </row>
    <row r="4453" spans="1:50">
      <c r="A4453">
        <f t="shared" ca="1" si="426"/>
        <v>0.74181006058497956</v>
      </c>
      <c r="R4453">
        <f t="shared" ca="1" si="427"/>
        <v>0.17479193266920415</v>
      </c>
      <c r="AH4453">
        <f t="shared" ca="1" si="428"/>
        <v>35.272253296474844</v>
      </c>
      <c r="AI4453">
        <f t="shared" ca="1" si="429"/>
        <v>0.89154673851840194</v>
      </c>
      <c r="AX4453">
        <f t="shared" ca="1" si="430"/>
        <v>1.8171986447803674</v>
      </c>
    </row>
    <row r="4454" spans="1:50">
      <c r="A4454">
        <f t="shared" ca="1" si="426"/>
        <v>0.23494603582717255</v>
      </c>
      <c r="R4454">
        <f t="shared" ca="1" si="427"/>
        <v>-1.3201832458152842</v>
      </c>
      <c r="AH4454">
        <f t="shared" ca="1" si="428"/>
        <v>46.846014941467772</v>
      </c>
      <c r="AI4454">
        <f t="shared" ca="1" si="429"/>
        <v>0.99502618912527774</v>
      </c>
      <c r="AX4454">
        <f t="shared" ca="1" si="430"/>
        <v>2.1293977577056653</v>
      </c>
    </row>
    <row r="4455" spans="1:50">
      <c r="A4455">
        <f t="shared" ca="1" si="426"/>
        <v>0.86737689018303976</v>
      </c>
      <c r="R4455">
        <f t="shared" ca="1" si="427"/>
        <v>-9.7430373679705043E-2</v>
      </c>
      <c r="AH4455">
        <f t="shared" ca="1" si="428"/>
        <v>27.961751995306059</v>
      </c>
      <c r="AI4455">
        <f t="shared" ca="1" si="429"/>
        <v>0.7571578124418018</v>
      </c>
      <c r="AX4455">
        <f t="shared" ca="1" si="430"/>
        <v>3.2203550474173919</v>
      </c>
    </row>
    <row r="4456" spans="1:50">
      <c r="A4456">
        <f t="shared" ca="1" si="426"/>
        <v>2.3307096106921832E-2</v>
      </c>
      <c r="R4456">
        <f t="shared" ca="1" si="427"/>
        <v>0.82915049426841358</v>
      </c>
      <c r="AH4456">
        <f t="shared" ca="1" si="428"/>
        <v>21.66061181919887</v>
      </c>
      <c r="AI4456">
        <f t="shared" ca="1" si="429"/>
        <v>0.59843953876893463</v>
      </c>
      <c r="AX4456">
        <f t="shared" ca="1" si="430"/>
        <v>0.96560880565097229</v>
      </c>
    </row>
    <row r="4457" spans="1:50">
      <c r="A4457">
        <f t="shared" ca="1" si="426"/>
        <v>0.91242654874452889</v>
      </c>
      <c r="R4457">
        <f t="shared" ca="1" si="427"/>
        <v>-0.72550132685824209</v>
      </c>
      <c r="AH4457">
        <f t="shared" ca="1" si="428"/>
        <v>12.459262057911573</v>
      </c>
      <c r="AI4457">
        <f t="shared" ca="1" si="429"/>
        <v>0.29534649738172125</v>
      </c>
      <c r="AX4457">
        <f t="shared" ca="1" si="430"/>
        <v>1.2347162788759567</v>
      </c>
    </row>
    <row r="4458" spans="1:50">
      <c r="A4458">
        <f t="shared" ca="1" si="426"/>
        <v>0.50683598993465351</v>
      </c>
      <c r="R4458">
        <f t="shared" ca="1" si="427"/>
        <v>1.9690742182599905</v>
      </c>
      <c r="AH4458">
        <f t="shared" ca="1" si="428"/>
        <v>30.286576858400952</v>
      </c>
      <c r="AI4458">
        <f t="shared" ca="1" si="429"/>
        <v>0.80569047402013361</v>
      </c>
      <c r="AX4458">
        <f t="shared" ca="1" si="430"/>
        <v>3.6814423990437151</v>
      </c>
    </row>
    <row r="4459" spans="1:50">
      <c r="A4459">
        <f t="shared" ca="1" si="426"/>
        <v>0.88077550876236721</v>
      </c>
      <c r="R4459">
        <f t="shared" ca="1" si="427"/>
        <v>0.94244334591086787</v>
      </c>
      <c r="AH4459">
        <f t="shared" ca="1" si="428"/>
        <v>9.1487457304854143</v>
      </c>
      <c r="AI4459">
        <f t="shared" ca="1" si="429"/>
        <v>0.16739909688215016</v>
      </c>
      <c r="AX4459">
        <f t="shared" ca="1" si="430"/>
        <v>0.49480367423546406</v>
      </c>
    </row>
    <row r="4460" spans="1:50">
      <c r="A4460">
        <f t="shared" ca="1" si="426"/>
        <v>8.4384490432699688E-2</v>
      </c>
      <c r="R4460">
        <f t="shared" ca="1" si="427"/>
        <v>0.22645214796688029</v>
      </c>
      <c r="AH4460">
        <f t="shared" ca="1" si="428"/>
        <v>10.854855640482832</v>
      </c>
      <c r="AI4460">
        <f t="shared" ca="1" si="429"/>
        <v>0.2338288365362805</v>
      </c>
      <c r="AX4460">
        <f t="shared" ca="1" si="430"/>
        <v>4.6627858052617928</v>
      </c>
    </row>
    <row r="4461" spans="1:50">
      <c r="A4461">
        <f t="shared" ca="1" si="426"/>
        <v>2.5197145365254969E-2</v>
      </c>
      <c r="R4461">
        <f t="shared" ca="1" si="427"/>
        <v>-1.2655565254713115</v>
      </c>
      <c r="AH4461">
        <f t="shared" ca="1" si="428"/>
        <v>3.6505812585898347</v>
      </c>
      <c r="AI4461">
        <f t="shared" ca="1" si="429"/>
        <v>2.6653487051134683E-2</v>
      </c>
      <c r="AX4461">
        <f t="shared" ca="1" si="430"/>
        <v>2.5879148036019086</v>
      </c>
    </row>
    <row r="4462" spans="1:50">
      <c r="A4462">
        <f t="shared" ca="1" si="426"/>
        <v>0.56151678688665996</v>
      </c>
      <c r="R4462">
        <f t="shared" ca="1" si="427"/>
        <v>0.71388707523991601</v>
      </c>
      <c r="AH4462">
        <f t="shared" ca="1" si="428"/>
        <v>13.007598672822461</v>
      </c>
      <c r="AI4462">
        <f t="shared" ca="1" si="429"/>
        <v>0.31578112202451669</v>
      </c>
      <c r="AX4462">
        <f t="shared" ca="1" si="430"/>
        <v>1.1092177895326034</v>
      </c>
    </row>
    <row r="4463" spans="1:50">
      <c r="A4463">
        <f t="shared" ca="1" si="426"/>
        <v>0.74636932837642256</v>
      </c>
      <c r="R4463">
        <f t="shared" ca="1" si="427"/>
        <v>-1.3635242302220392</v>
      </c>
      <c r="AH4463">
        <f t="shared" ca="1" si="428"/>
        <v>15.050545839165203</v>
      </c>
      <c r="AI4463">
        <f t="shared" ca="1" si="429"/>
        <v>0.38926782692985373</v>
      </c>
      <c r="AX4463">
        <f t="shared" ca="1" si="430"/>
        <v>2.7338689590986602</v>
      </c>
    </row>
    <row r="4464" spans="1:50">
      <c r="A4464">
        <f t="shared" ca="1" si="426"/>
        <v>0.60545483702788094</v>
      </c>
      <c r="R4464">
        <f t="shared" ca="1" si="427"/>
        <v>-0.95933776969565476</v>
      </c>
      <c r="AH4464">
        <f t="shared" ca="1" si="428"/>
        <v>17.216867036264468</v>
      </c>
      <c r="AI4464">
        <f t="shared" ca="1" si="429"/>
        <v>0.46263309654101825</v>
      </c>
      <c r="AX4464">
        <f t="shared" ca="1" si="430"/>
        <v>2.5071004477019372</v>
      </c>
    </row>
    <row r="4465" spans="1:50">
      <c r="A4465">
        <f t="shared" ca="1" si="426"/>
        <v>0.76225868614841796</v>
      </c>
      <c r="R4465">
        <f t="shared" ca="1" si="427"/>
        <v>0.26456655684038877</v>
      </c>
      <c r="AH4465">
        <f t="shared" ca="1" si="428"/>
        <v>19.656049621814571</v>
      </c>
      <c r="AI4465">
        <f t="shared" ca="1" si="429"/>
        <v>0.53962233772311019</v>
      </c>
      <c r="AX4465">
        <f t="shared" ca="1" si="430"/>
        <v>1.2338030097435742</v>
      </c>
    </row>
    <row r="4466" spans="1:50">
      <c r="A4466">
        <f t="shared" ca="1" si="426"/>
        <v>0.28225674729575667</v>
      </c>
      <c r="R4466">
        <f t="shared" ca="1" si="427"/>
        <v>-1.0298316423253826</v>
      </c>
      <c r="AH4466">
        <f t="shared" ca="1" si="428"/>
        <v>37.982950422240997</v>
      </c>
      <c r="AI4466">
        <f t="shared" ca="1" si="429"/>
        <v>0.92779525972284105</v>
      </c>
      <c r="AX4466">
        <f t="shared" ca="1" si="430"/>
        <v>3.5349448494316271</v>
      </c>
    </row>
    <row r="4467" spans="1:50">
      <c r="A4467">
        <f t="shared" ca="1" si="426"/>
        <v>2.992138109245579E-2</v>
      </c>
      <c r="R4467">
        <f t="shared" ca="1" si="427"/>
        <v>-0.26606925030459183</v>
      </c>
      <c r="AH4467">
        <f t="shared" ca="1" si="428"/>
        <v>10.212622663683817</v>
      </c>
      <c r="AI4467">
        <f t="shared" ca="1" si="429"/>
        <v>0.20848230234879683</v>
      </c>
      <c r="AX4467">
        <f t="shared" ca="1" si="430"/>
        <v>1.3758712824483836</v>
      </c>
    </row>
    <row r="4468" spans="1:50">
      <c r="A4468">
        <f t="shared" ca="1" si="426"/>
        <v>0.62114687008864022</v>
      </c>
      <c r="R4468">
        <f t="shared" ca="1" si="427"/>
        <v>0.33874772021604277</v>
      </c>
      <c r="AH4468">
        <f t="shared" ca="1" si="428"/>
        <v>23.408934197561788</v>
      </c>
      <c r="AI4468">
        <f t="shared" ca="1" si="429"/>
        <v>0.6464576097452005</v>
      </c>
      <c r="AX4468">
        <f t="shared" ca="1" si="430"/>
        <v>0.18621157535049893</v>
      </c>
    </row>
    <row r="4469" spans="1:50">
      <c r="A4469">
        <f t="shared" ca="1" si="426"/>
        <v>0.4375845748639946</v>
      </c>
      <c r="R4469">
        <f t="shared" ca="1" si="427"/>
        <v>-1.022490173624564</v>
      </c>
      <c r="AH4469">
        <f t="shared" ca="1" si="428"/>
        <v>10.929180088915956</v>
      </c>
      <c r="AI4469">
        <f t="shared" ca="1" si="429"/>
        <v>0.23673551573781937</v>
      </c>
      <c r="AX4469">
        <f t="shared" ca="1" si="430"/>
        <v>1.1858183798367736</v>
      </c>
    </row>
    <row r="4470" spans="1:50">
      <c r="A4470">
        <f t="shared" ca="1" si="426"/>
        <v>0.47481408646467327</v>
      </c>
      <c r="R4470">
        <f t="shared" ca="1" si="427"/>
        <v>-0.91725027840988638</v>
      </c>
      <c r="AH4470">
        <f t="shared" ca="1" si="428"/>
        <v>27.616754278868921</v>
      </c>
      <c r="AI4470">
        <f t="shared" ca="1" si="429"/>
        <v>0.74949515549373358</v>
      </c>
      <c r="AX4470">
        <f t="shared" ca="1" si="430"/>
        <v>0.16467493236917147</v>
      </c>
    </row>
    <row r="4471" spans="1:50">
      <c r="A4471">
        <f t="shared" ca="1" si="426"/>
        <v>0.59144915273604082</v>
      </c>
      <c r="R4471">
        <f t="shared" ca="1" si="427"/>
        <v>-0.18353113919965672</v>
      </c>
      <c r="AH4471">
        <f t="shared" ca="1" si="428"/>
        <v>3.7793420763814987</v>
      </c>
      <c r="AI4471">
        <f t="shared" ca="1" si="429"/>
        <v>2.8566853060615238E-2</v>
      </c>
      <c r="AX4471">
        <f t="shared" ca="1" si="430"/>
        <v>3.2897810732611079</v>
      </c>
    </row>
    <row r="4472" spans="1:50">
      <c r="A4472">
        <f t="shared" ca="1" si="426"/>
        <v>7.9136335435336935E-4</v>
      </c>
      <c r="R4472">
        <f t="shared" ca="1" si="427"/>
        <v>-0.63400582617338941</v>
      </c>
      <c r="AH4472">
        <f t="shared" ca="1" si="428"/>
        <v>25.019799755601582</v>
      </c>
      <c r="AI4472">
        <f t="shared" ca="1" si="429"/>
        <v>0.68799479787487861</v>
      </c>
      <c r="AX4472">
        <f t="shared" ca="1" si="430"/>
        <v>0.3588518391212801</v>
      </c>
    </row>
    <row r="4473" spans="1:50">
      <c r="A4473">
        <f t="shared" ca="1" si="426"/>
        <v>0.63925758668198085</v>
      </c>
      <c r="R4473">
        <f t="shared" ca="1" si="427"/>
        <v>1.2204601465509264</v>
      </c>
      <c r="AH4473">
        <f t="shared" ca="1" si="428"/>
        <v>30.632600230807807</v>
      </c>
      <c r="AI4473">
        <f t="shared" ca="1" si="429"/>
        <v>0.81245191309014708</v>
      </c>
      <c r="AX4473">
        <f t="shared" ca="1" si="430"/>
        <v>0.75584394021437473</v>
      </c>
    </row>
    <row r="4474" spans="1:50">
      <c r="A4474">
        <f t="shared" ca="1" si="426"/>
        <v>0.82160843533250183</v>
      </c>
      <c r="R4474">
        <f t="shared" ca="1" si="427"/>
        <v>-0.13178023993122837</v>
      </c>
      <c r="AH4474">
        <f t="shared" ca="1" si="428"/>
        <v>24.097818754281384</v>
      </c>
      <c r="AI4474">
        <f t="shared" ca="1" si="429"/>
        <v>0.6645385033569714</v>
      </c>
      <c r="AX4474">
        <f t="shared" ca="1" si="430"/>
        <v>2.3591480900977846</v>
      </c>
    </row>
    <row r="4475" spans="1:50">
      <c r="A4475">
        <f t="shared" ca="1" si="426"/>
        <v>0.88928192524754623</v>
      </c>
      <c r="R4475">
        <f t="shared" ca="1" si="427"/>
        <v>0.33992797680305542</v>
      </c>
      <c r="AH4475">
        <f t="shared" ca="1" si="428"/>
        <v>13.732075348365555</v>
      </c>
      <c r="AI4475">
        <f t="shared" ca="1" si="429"/>
        <v>0.34231882073168329</v>
      </c>
      <c r="AX4475">
        <f t="shared" ca="1" si="430"/>
        <v>3.6819988712904212</v>
      </c>
    </row>
    <row r="4476" spans="1:50">
      <c r="A4476">
        <f t="shared" ca="1" si="426"/>
        <v>0.67981386551638945</v>
      </c>
      <c r="R4476">
        <f t="shared" ca="1" si="427"/>
        <v>-0.31748781651970248</v>
      </c>
      <c r="AH4476">
        <f t="shared" ca="1" si="428"/>
        <v>21.128815112699577</v>
      </c>
      <c r="AI4476">
        <f t="shared" ca="1" si="429"/>
        <v>0.58322734160165779</v>
      </c>
      <c r="AX4476">
        <f t="shared" ca="1" si="430"/>
        <v>1.1367190468121753</v>
      </c>
    </row>
    <row r="4477" spans="1:50">
      <c r="A4477">
        <f t="shared" ca="1" si="426"/>
        <v>0.7729575756309377</v>
      </c>
      <c r="R4477">
        <f t="shared" ca="1" si="427"/>
        <v>0.46094034802312467</v>
      </c>
      <c r="AH4477">
        <f t="shared" ca="1" si="428"/>
        <v>28.026885521067534</v>
      </c>
      <c r="AI4477">
        <f t="shared" ca="1" si="429"/>
        <v>0.75859112004786422</v>
      </c>
      <c r="AX4477">
        <f t="shared" ca="1" si="430"/>
        <v>1.8241340389733454</v>
      </c>
    </row>
    <row r="4478" spans="1:50">
      <c r="A4478">
        <f t="shared" ca="1" si="426"/>
        <v>0.65511046782578852</v>
      </c>
      <c r="R4478">
        <f t="shared" ca="1" si="427"/>
        <v>1.5486563151603248</v>
      </c>
      <c r="AH4478">
        <f t="shared" ca="1" si="428"/>
        <v>12.960622995110519</v>
      </c>
      <c r="AI4478">
        <f t="shared" ca="1" si="429"/>
        <v>0.31404227554483211</v>
      </c>
      <c r="AX4478">
        <f t="shared" ca="1" si="430"/>
        <v>0.2242803632731068</v>
      </c>
    </row>
    <row r="4479" spans="1:50">
      <c r="A4479">
        <f t="shared" ca="1" si="426"/>
        <v>8.0879877543208911E-2</v>
      </c>
      <c r="R4479">
        <f t="shared" ca="1" si="427"/>
        <v>-1.1843468994980744</v>
      </c>
      <c r="AH4479">
        <f t="shared" ca="1" si="428"/>
        <v>21.543731024912734</v>
      </c>
      <c r="AI4479">
        <f t="shared" ca="1" si="429"/>
        <v>0.59512037800874296</v>
      </c>
      <c r="AX4479">
        <f t="shared" ca="1" si="430"/>
        <v>0.20423280434715546</v>
      </c>
    </row>
    <row r="4480" spans="1:50">
      <c r="A4480">
        <f t="shared" ca="1" si="426"/>
        <v>0.53704213979542725</v>
      </c>
      <c r="R4480">
        <f t="shared" ca="1" si="427"/>
        <v>-0.7773293402412963</v>
      </c>
      <c r="AH4480">
        <f t="shared" ca="1" si="428"/>
        <v>18.466203466832045</v>
      </c>
      <c r="AI4480">
        <f t="shared" ca="1" si="429"/>
        <v>0.50280983810238233</v>
      </c>
      <c r="AX4480">
        <f t="shared" ca="1" si="430"/>
        <v>0.16970295797012752</v>
      </c>
    </row>
    <row r="4481" spans="1:50">
      <c r="A4481">
        <f t="shared" ca="1" si="426"/>
        <v>0.69667640165504918</v>
      </c>
      <c r="R4481">
        <f t="shared" ca="1" si="427"/>
        <v>-1.8658496605381218</v>
      </c>
      <c r="AH4481">
        <f t="shared" ca="1" si="428"/>
        <v>7.4681189353268813</v>
      </c>
      <c r="AI4481">
        <f t="shared" ca="1" si="429"/>
        <v>0.11154560086437582</v>
      </c>
      <c r="AX4481">
        <f t="shared" ca="1" si="430"/>
        <v>9.2052011292481861</v>
      </c>
    </row>
    <row r="4482" spans="1:50">
      <c r="A4482">
        <f t="shared" ca="1" si="426"/>
        <v>0.14813778624753549</v>
      </c>
      <c r="R4482">
        <f t="shared" ca="1" si="427"/>
        <v>-8.3344817876523578E-2</v>
      </c>
      <c r="AH4482">
        <f t="shared" ca="1" si="428"/>
        <v>20.233472657677808</v>
      </c>
      <c r="AI4482">
        <f t="shared" ca="1" si="429"/>
        <v>0.55697692498939266</v>
      </c>
      <c r="AX4482">
        <f t="shared" ca="1" si="430"/>
        <v>1.873375452036717</v>
      </c>
    </row>
    <row r="4483" spans="1:50">
      <c r="A4483">
        <f t="shared" ref="A4483:A4546" ca="1" si="431">RAND()</f>
        <v>0.25163213635460135</v>
      </c>
      <c r="R4483">
        <f t="shared" ref="R4483:R4546" ca="1" si="432">_xlfn.NORM.INV(RAND(),0,1)</f>
        <v>-0.54690875179806597</v>
      </c>
      <c r="AH4483">
        <f t="shared" ref="AH4483:AH4546" ca="1" si="433">IF(AI4483&lt;$AL$4,$AL$1+SQRT(AI4483*($AL$2-$AL$1)*($AL$3-$AL$1)),$AL$2-SQRT((1-AI4483)*($AL$2-$AL$1)*($AL$2-$AL$3)))</f>
        <v>2.6762448091466351</v>
      </c>
      <c r="AI4483">
        <f t="shared" ref="AI4483:AI4546" ca="1" si="434">RAND()</f>
        <v>1.4324572556968618E-2</v>
      </c>
      <c r="AX4483">
        <f t="shared" ref="AX4483:AX4546" ca="1" si="435">-LN(1-RAND())/$AW$2</f>
        <v>2.1205435819770213</v>
      </c>
    </row>
    <row r="4484" spans="1:50">
      <c r="A4484">
        <f t="shared" ca="1" si="431"/>
        <v>0.15115276499935715</v>
      </c>
      <c r="R4484">
        <f t="shared" ca="1" si="432"/>
        <v>-0.83020978309080151</v>
      </c>
      <c r="AH4484">
        <f t="shared" ca="1" si="433"/>
        <v>12.036372856998497</v>
      </c>
      <c r="AI4484">
        <f t="shared" ca="1" si="434"/>
        <v>0.27938150707357989</v>
      </c>
      <c r="AX4484">
        <f t="shared" ca="1" si="435"/>
        <v>1.5149230812924823</v>
      </c>
    </row>
    <row r="4485" spans="1:50">
      <c r="A4485">
        <f t="shared" ca="1" si="431"/>
        <v>0.31617019573297822</v>
      </c>
      <c r="R4485">
        <f t="shared" ca="1" si="432"/>
        <v>1.2195930807194317</v>
      </c>
      <c r="AH4485">
        <f t="shared" ca="1" si="433"/>
        <v>20.965606167619224</v>
      </c>
      <c r="AI4485">
        <f t="shared" ca="1" si="434"/>
        <v>0.57850198739310454</v>
      </c>
      <c r="AX4485">
        <f t="shared" ca="1" si="435"/>
        <v>3.5815811902192252</v>
      </c>
    </row>
    <row r="4486" spans="1:50">
      <c r="A4486">
        <f t="shared" ca="1" si="431"/>
        <v>0.92041399056566198</v>
      </c>
      <c r="R4486">
        <f t="shared" ca="1" si="432"/>
        <v>0.96538091600480358</v>
      </c>
      <c r="AH4486">
        <f t="shared" ca="1" si="433"/>
        <v>9.5657717452098829</v>
      </c>
      <c r="AI4486">
        <f t="shared" ca="1" si="434"/>
        <v>0.18300797816291148</v>
      </c>
      <c r="AX4486">
        <f t="shared" ca="1" si="435"/>
        <v>1.8206306318900061</v>
      </c>
    </row>
    <row r="4487" spans="1:50">
      <c r="A4487">
        <f t="shared" ca="1" si="431"/>
        <v>0.61539504549771362</v>
      </c>
      <c r="R4487">
        <f t="shared" ca="1" si="432"/>
        <v>-0.47935421635636721</v>
      </c>
      <c r="AH4487">
        <f t="shared" ca="1" si="433"/>
        <v>23.023882721708226</v>
      </c>
      <c r="AI4487">
        <f t="shared" ca="1" si="434"/>
        <v>0.63614454829392397</v>
      </c>
      <c r="AX4487">
        <f t="shared" ca="1" si="435"/>
        <v>1.1889431707045788</v>
      </c>
    </row>
    <row r="4488" spans="1:50">
      <c r="A4488">
        <f t="shared" ca="1" si="431"/>
        <v>0.26009789947610873</v>
      </c>
      <c r="R4488">
        <f t="shared" ca="1" si="432"/>
        <v>1.6583374243537448</v>
      </c>
      <c r="AH4488">
        <f t="shared" ca="1" si="433"/>
        <v>13.015829811275985</v>
      </c>
      <c r="AI4488">
        <f t="shared" ca="1" si="434"/>
        <v>0.31608557772574886</v>
      </c>
      <c r="AX4488">
        <f t="shared" ca="1" si="435"/>
        <v>1.3032180245529639</v>
      </c>
    </row>
    <row r="4489" spans="1:50">
      <c r="A4489">
        <f t="shared" ca="1" si="431"/>
        <v>0.99216158866721804</v>
      </c>
      <c r="R4489">
        <f t="shared" ca="1" si="432"/>
        <v>0.77847187707379051</v>
      </c>
      <c r="AH4489">
        <f t="shared" ca="1" si="433"/>
        <v>34.163656687700936</v>
      </c>
      <c r="AI4489">
        <f t="shared" ca="1" si="434"/>
        <v>0.8746051152475004</v>
      </c>
      <c r="AX4489">
        <f t="shared" ca="1" si="435"/>
        <v>1.489445132207952</v>
      </c>
    </row>
    <row r="4490" spans="1:50">
      <c r="A4490">
        <f t="shared" ca="1" si="431"/>
        <v>0.56747436209123558</v>
      </c>
      <c r="R4490">
        <f t="shared" ca="1" si="432"/>
        <v>-0.88299804265147563</v>
      </c>
      <c r="AH4490">
        <f t="shared" ca="1" si="433"/>
        <v>10.176873397661566</v>
      </c>
      <c r="AI4490">
        <f t="shared" ca="1" si="434"/>
        <v>0.20705929380706234</v>
      </c>
      <c r="AX4490">
        <f t="shared" ca="1" si="435"/>
        <v>0.78802912308024686</v>
      </c>
    </row>
    <row r="4491" spans="1:50">
      <c r="A4491">
        <f t="shared" ca="1" si="431"/>
        <v>0.700801201228613</v>
      </c>
      <c r="R4491">
        <f t="shared" ca="1" si="432"/>
        <v>0.23950412398525381</v>
      </c>
      <c r="AH4491">
        <f t="shared" ca="1" si="433"/>
        <v>19.519045776575176</v>
      </c>
      <c r="AI4491">
        <f t="shared" ca="1" si="434"/>
        <v>0.53545571481474019</v>
      </c>
      <c r="AX4491">
        <f t="shared" ca="1" si="435"/>
        <v>5.4649104965672372E-2</v>
      </c>
    </row>
    <row r="4492" spans="1:50">
      <c r="A4492">
        <f t="shared" ca="1" si="431"/>
        <v>0.70136661280442303</v>
      </c>
      <c r="R4492">
        <f t="shared" ca="1" si="432"/>
        <v>-1.2148406663550888</v>
      </c>
      <c r="AH4492">
        <f t="shared" ca="1" si="433"/>
        <v>5.5884885898017833</v>
      </c>
      <c r="AI4492">
        <f t="shared" ca="1" si="434"/>
        <v>6.2462409436689459E-2</v>
      </c>
      <c r="AX4492">
        <f t="shared" ca="1" si="435"/>
        <v>4.1047940053705263</v>
      </c>
    </row>
    <row r="4493" spans="1:50">
      <c r="A4493">
        <f t="shared" ca="1" si="431"/>
        <v>0.28484218679975692</v>
      </c>
      <c r="R4493">
        <f t="shared" ca="1" si="432"/>
        <v>0.76078435212848805</v>
      </c>
      <c r="AH4493">
        <f t="shared" ca="1" si="433"/>
        <v>37.101830839754172</v>
      </c>
      <c r="AI4493">
        <f t="shared" ca="1" si="434"/>
        <v>0.91681861615684168</v>
      </c>
      <c r="AX4493">
        <f t="shared" ca="1" si="435"/>
        <v>4.7720209153407129</v>
      </c>
    </row>
    <row r="4494" spans="1:50">
      <c r="A4494">
        <f t="shared" ca="1" si="431"/>
        <v>0.58403569494097773</v>
      </c>
      <c r="R4494">
        <f t="shared" ca="1" si="432"/>
        <v>-0.420640211319119</v>
      </c>
      <c r="AH4494">
        <f t="shared" ca="1" si="433"/>
        <v>8.4803242317141887</v>
      </c>
      <c r="AI4494">
        <f t="shared" ca="1" si="434"/>
        <v>0.14383179814999769</v>
      </c>
      <c r="AX4494">
        <f t="shared" ca="1" si="435"/>
        <v>2.6946557267806357</v>
      </c>
    </row>
    <row r="4495" spans="1:50">
      <c r="A4495">
        <f t="shared" ca="1" si="431"/>
        <v>0.5489687215456055</v>
      </c>
      <c r="R4495">
        <f t="shared" ca="1" si="432"/>
        <v>-0.48279728696721613</v>
      </c>
      <c r="AH4495">
        <f t="shared" ca="1" si="433"/>
        <v>9.5141637155778103</v>
      </c>
      <c r="AI4495">
        <f t="shared" ca="1" si="434"/>
        <v>0.18103862241363478</v>
      </c>
      <c r="AX4495">
        <f t="shared" ca="1" si="435"/>
        <v>2.0066491038507386</v>
      </c>
    </row>
    <row r="4496" spans="1:50">
      <c r="A4496">
        <f t="shared" ca="1" si="431"/>
        <v>0.22350742204572882</v>
      </c>
      <c r="R4496">
        <f t="shared" ca="1" si="432"/>
        <v>3.098576822813711E-2</v>
      </c>
      <c r="AH4496">
        <f t="shared" ca="1" si="433"/>
        <v>16.076281021671953</v>
      </c>
      <c r="AI4496">
        <f t="shared" ca="1" si="434"/>
        <v>0.4245906453397128</v>
      </c>
      <c r="AX4496">
        <f t="shared" ca="1" si="435"/>
        <v>2.8100249710904008</v>
      </c>
    </row>
    <row r="4497" spans="1:50">
      <c r="A4497">
        <f t="shared" ca="1" si="431"/>
        <v>0.49450297628498996</v>
      </c>
      <c r="R4497">
        <f t="shared" ca="1" si="432"/>
        <v>-1.2045055231503079</v>
      </c>
      <c r="AH4497">
        <f t="shared" ca="1" si="433"/>
        <v>6.2179941384609263</v>
      </c>
      <c r="AI4497">
        <f t="shared" ca="1" si="434"/>
        <v>7.7326902211868886E-2</v>
      </c>
      <c r="AX4497">
        <f t="shared" ca="1" si="435"/>
        <v>1.6060489534413247</v>
      </c>
    </row>
    <row r="4498" spans="1:50">
      <c r="A4498">
        <f t="shared" ca="1" si="431"/>
        <v>9.1763908993763965E-2</v>
      </c>
      <c r="R4498">
        <f t="shared" ca="1" si="432"/>
        <v>0.67891094599607127</v>
      </c>
      <c r="AH4498">
        <f t="shared" ca="1" si="433"/>
        <v>8.3233499091841683</v>
      </c>
      <c r="AI4498">
        <f t="shared" ca="1" si="434"/>
        <v>0.13855630742143221</v>
      </c>
      <c r="AX4498">
        <f t="shared" ca="1" si="435"/>
        <v>0.14842847363225792</v>
      </c>
    </row>
    <row r="4499" spans="1:50">
      <c r="A4499">
        <f t="shared" ca="1" si="431"/>
        <v>0.22193184233415642</v>
      </c>
      <c r="R4499">
        <f t="shared" ca="1" si="432"/>
        <v>0.18668789041319117</v>
      </c>
      <c r="AH4499">
        <f t="shared" ca="1" si="433"/>
        <v>14.015933243229149</v>
      </c>
      <c r="AI4499">
        <f t="shared" ca="1" si="434"/>
        <v>0.35257346982212945</v>
      </c>
      <c r="AX4499">
        <f t="shared" ca="1" si="435"/>
        <v>0.11289409994281178</v>
      </c>
    </row>
    <row r="4500" spans="1:50">
      <c r="A4500">
        <f t="shared" ca="1" si="431"/>
        <v>0.31550043956628604</v>
      </c>
      <c r="R4500">
        <f t="shared" ca="1" si="432"/>
        <v>-0.4611722396097</v>
      </c>
      <c r="AH4500">
        <f t="shared" ca="1" si="433"/>
        <v>15.724582661850192</v>
      </c>
      <c r="AI4500">
        <f t="shared" ca="1" si="434"/>
        <v>0.41259788314782986</v>
      </c>
      <c r="AX4500">
        <f t="shared" ca="1" si="435"/>
        <v>0.68992351325821921</v>
      </c>
    </row>
    <row r="4501" spans="1:50">
      <c r="A4501">
        <f t="shared" ca="1" si="431"/>
        <v>0.76252440137916722</v>
      </c>
      <c r="R4501">
        <f t="shared" ca="1" si="432"/>
        <v>-0.51439523120036801</v>
      </c>
      <c r="AH4501">
        <f t="shared" ca="1" si="433"/>
        <v>10.22130529314115</v>
      </c>
      <c r="AI4501">
        <f t="shared" ca="1" si="434"/>
        <v>0.20882772370925984</v>
      </c>
      <c r="AX4501">
        <f t="shared" ca="1" si="435"/>
        <v>7.6729096332258147</v>
      </c>
    </row>
    <row r="4502" spans="1:50">
      <c r="A4502">
        <f t="shared" ca="1" si="431"/>
        <v>0.95794243755934472</v>
      </c>
      <c r="R4502">
        <f t="shared" ca="1" si="432"/>
        <v>0.20035526017305372</v>
      </c>
      <c r="AH4502">
        <f t="shared" ca="1" si="433"/>
        <v>9.0895334970852062</v>
      </c>
      <c r="AI4502">
        <f t="shared" ca="1" si="434"/>
        <v>0.16523923838926802</v>
      </c>
      <c r="AX4502">
        <f t="shared" ca="1" si="435"/>
        <v>1.1817122684415733</v>
      </c>
    </row>
    <row r="4503" spans="1:50">
      <c r="A4503">
        <f t="shared" ca="1" si="431"/>
        <v>0.61972994916176294</v>
      </c>
      <c r="R4503">
        <f t="shared" ca="1" si="432"/>
        <v>0.95496329306396732</v>
      </c>
      <c r="AH4503">
        <f t="shared" ca="1" si="433"/>
        <v>18.940228093827383</v>
      </c>
      <c r="AI4503">
        <f t="shared" ca="1" si="434"/>
        <v>0.51764528456826508</v>
      </c>
      <c r="AX4503">
        <f t="shared" ca="1" si="435"/>
        <v>1.5704245894389119</v>
      </c>
    </row>
    <row r="4504" spans="1:50">
      <c r="A4504">
        <f t="shared" ca="1" si="431"/>
        <v>0.47544122816051471</v>
      </c>
      <c r="R4504">
        <f t="shared" ca="1" si="432"/>
        <v>-1.1983366597501304</v>
      </c>
      <c r="AH4504">
        <f t="shared" ca="1" si="433"/>
        <v>18.008678635066019</v>
      </c>
      <c r="AI4504">
        <f t="shared" ca="1" si="434"/>
        <v>0.48827767866275928</v>
      </c>
      <c r="AX4504">
        <f t="shared" ca="1" si="435"/>
        <v>0.54644989538564315</v>
      </c>
    </row>
    <row r="4505" spans="1:50">
      <c r="A4505">
        <f t="shared" ca="1" si="431"/>
        <v>0.84948291449303626</v>
      </c>
      <c r="R4505">
        <f t="shared" ca="1" si="432"/>
        <v>-0.61016097351555465</v>
      </c>
      <c r="AH4505">
        <f t="shared" ca="1" si="433"/>
        <v>28.725013570301641</v>
      </c>
      <c r="AI4505">
        <f t="shared" ca="1" si="434"/>
        <v>0.77368747620807532</v>
      </c>
      <c r="AX4505">
        <f t="shared" ca="1" si="435"/>
        <v>1.6694138371959908</v>
      </c>
    </row>
    <row r="4506" spans="1:50">
      <c r="A4506">
        <f t="shared" ca="1" si="431"/>
        <v>0.87089569835233094</v>
      </c>
      <c r="R4506">
        <f t="shared" ca="1" si="432"/>
        <v>-1.4060263652385947</v>
      </c>
      <c r="AH4506">
        <f t="shared" ca="1" si="433"/>
        <v>9.2970900196196702</v>
      </c>
      <c r="AI4506">
        <f t="shared" ca="1" si="434"/>
        <v>0.17287176566582341</v>
      </c>
      <c r="AX4506">
        <f t="shared" ca="1" si="435"/>
        <v>3.0832925491843346</v>
      </c>
    </row>
    <row r="4507" spans="1:50">
      <c r="A4507">
        <f t="shared" ca="1" si="431"/>
        <v>0.98749397764274216</v>
      </c>
      <c r="R4507">
        <f t="shared" ca="1" si="432"/>
        <v>0.33415432964252917</v>
      </c>
      <c r="AH4507">
        <f t="shared" ca="1" si="433"/>
        <v>19.981215474882585</v>
      </c>
      <c r="AI4507">
        <f t="shared" ca="1" si="434"/>
        <v>0.5494362878172856</v>
      </c>
      <c r="AX4507">
        <f t="shared" ca="1" si="435"/>
        <v>0.27641425804812114</v>
      </c>
    </row>
    <row r="4508" spans="1:50">
      <c r="A4508">
        <f t="shared" ca="1" si="431"/>
        <v>0.23881343718739012</v>
      </c>
      <c r="R4508">
        <f t="shared" ca="1" si="432"/>
        <v>1.9114269340753443</v>
      </c>
      <c r="AH4508">
        <f t="shared" ca="1" si="433"/>
        <v>28.957375248889068</v>
      </c>
      <c r="AI4508">
        <f t="shared" ca="1" si="434"/>
        <v>0.77860397179196683</v>
      </c>
      <c r="AX4508">
        <f t="shared" ca="1" si="435"/>
        <v>0.18784183538530508</v>
      </c>
    </row>
    <row r="4509" spans="1:50">
      <c r="A4509">
        <f t="shared" ca="1" si="431"/>
        <v>8.5116388070784144E-2</v>
      </c>
      <c r="R4509">
        <f t="shared" ca="1" si="432"/>
        <v>2.0365219872776237</v>
      </c>
      <c r="AH4509">
        <f t="shared" ca="1" si="433"/>
        <v>6.2182812997400232</v>
      </c>
      <c r="AI4509">
        <f t="shared" ca="1" si="434"/>
        <v>7.7334044645392952E-2</v>
      </c>
      <c r="AX4509">
        <f t="shared" ca="1" si="435"/>
        <v>5.0053033406127341</v>
      </c>
    </row>
    <row r="4510" spans="1:50">
      <c r="A4510">
        <f t="shared" ca="1" si="431"/>
        <v>0.95292619423354985</v>
      </c>
      <c r="R4510">
        <f t="shared" ca="1" si="432"/>
        <v>-0.64197966787859151</v>
      </c>
      <c r="AH4510">
        <f t="shared" ca="1" si="433"/>
        <v>21.47656040419961</v>
      </c>
      <c r="AI4510">
        <f t="shared" ca="1" si="434"/>
        <v>0.59320669681236327</v>
      </c>
      <c r="AX4510">
        <f t="shared" ca="1" si="435"/>
        <v>4.6397277704026694</v>
      </c>
    </row>
    <row r="4511" spans="1:50">
      <c r="A4511">
        <f t="shared" ca="1" si="431"/>
        <v>0.2950741983751014</v>
      </c>
      <c r="R4511">
        <f t="shared" ca="1" si="432"/>
        <v>-0.19912126276515971</v>
      </c>
      <c r="AH4511">
        <f t="shared" ca="1" si="433"/>
        <v>15.05643354898158</v>
      </c>
      <c r="AI4511">
        <f t="shared" ca="1" si="434"/>
        <v>0.38947358184162995</v>
      </c>
      <c r="AX4511">
        <f t="shared" ca="1" si="435"/>
        <v>1.9221136531659837</v>
      </c>
    </row>
    <row r="4512" spans="1:50">
      <c r="A4512">
        <f t="shared" ca="1" si="431"/>
        <v>5.8572170513455091E-2</v>
      </c>
      <c r="R4512">
        <f t="shared" ca="1" si="432"/>
        <v>8.4029104546448088E-2</v>
      </c>
      <c r="AH4512">
        <f t="shared" ca="1" si="433"/>
        <v>10.100545226667563</v>
      </c>
      <c r="AI4512">
        <f t="shared" ca="1" si="434"/>
        <v>0.20401675439539968</v>
      </c>
      <c r="AX4512">
        <f t="shared" ca="1" si="435"/>
        <v>1.2294923463203784E-2</v>
      </c>
    </row>
    <row r="4513" spans="1:50">
      <c r="A4513">
        <f t="shared" ca="1" si="431"/>
        <v>0.80388120915846795</v>
      </c>
      <c r="R4513">
        <f t="shared" ca="1" si="432"/>
        <v>-0.88116320394310599</v>
      </c>
      <c r="AH4513">
        <f t="shared" ca="1" si="433"/>
        <v>12.226739775276812</v>
      </c>
      <c r="AI4513">
        <f t="shared" ca="1" si="434"/>
        <v>0.2865904059976726</v>
      </c>
      <c r="AX4513">
        <f t="shared" ca="1" si="435"/>
        <v>6.8182464100080216</v>
      </c>
    </row>
    <row r="4514" spans="1:50">
      <c r="A4514">
        <f t="shared" ca="1" si="431"/>
        <v>0.43689331305721146</v>
      </c>
      <c r="R4514">
        <f t="shared" ca="1" si="432"/>
        <v>-1.1056484806928928</v>
      </c>
      <c r="AH4514">
        <f t="shared" ca="1" si="433"/>
        <v>14.822254774723767</v>
      </c>
      <c r="AI4514">
        <f t="shared" ca="1" si="434"/>
        <v>0.38126312043277755</v>
      </c>
      <c r="AX4514">
        <f t="shared" ca="1" si="435"/>
        <v>0.32499898631943142</v>
      </c>
    </row>
    <row r="4515" spans="1:50">
      <c r="A4515">
        <f t="shared" ca="1" si="431"/>
        <v>0.46951332465278606</v>
      </c>
      <c r="R4515">
        <f t="shared" ca="1" si="432"/>
        <v>-0.78557047817230863</v>
      </c>
      <c r="AH4515">
        <f t="shared" ca="1" si="433"/>
        <v>12.743282929193533</v>
      </c>
      <c r="AI4515">
        <f t="shared" ca="1" si="434"/>
        <v>0.305968516552939</v>
      </c>
      <c r="AX4515">
        <f t="shared" ca="1" si="435"/>
        <v>1.5345153153036586</v>
      </c>
    </row>
    <row r="4516" spans="1:50">
      <c r="A4516">
        <f t="shared" ca="1" si="431"/>
        <v>0.28319059215394515</v>
      </c>
      <c r="R4516">
        <f t="shared" ca="1" si="432"/>
        <v>-7.778920370874344E-2</v>
      </c>
      <c r="AH4516">
        <f t="shared" ca="1" si="433"/>
        <v>17.849647167211074</v>
      </c>
      <c r="AI4516">
        <f t="shared" ca="1" si="434"/>
        <v>0.48317740636359063</v>
      </c>
      <c r="AX4516">
        <f t="shared" ca="1" si="435"/>
        <v>7.8245203991012149</v>
      </c>
    </row>
    <row r="4517" spans="1:50">
      <c r="A4517">
        <f t="shared" ca="1" si="431"/>
        <v>0.73958166226856503</v>
      </c>
      <c r="R4517">
        <f t="shared" ca="1" si="432"/>
        <v>0.18652981093763873</v>
      </c>
      <c r="AH4517">
        <f t="shared" ca="1" si="433"/>
        <v>12.83681981061553</v>
      </c>
      <c r="AI4517">
        <f t="shared" ca="1" si="434"/>
        <v>0.30944901910567091</v>
      </c>
      <c r="AX4517">
        <f t="shared" ca="1" si="435"/>
        <v>2.2580986190011516</v>
      </c>
    </row>
    <row r="4518" spans="1:50">
      <c r="A4518">
        <f t="shared" ca="1" si="431"/>
        <v>0.16218876243027158</v>
      </c>
      <c r="R4518">
        <f t="shared" ca="1" si="432"/>
        <v>-0.24068077302348953</v>
      </c>
      <c r="AH4518">
        <f t="shared" ca="1" si="433"/>
        <v>14.767813274014955</v>
      </c>
      <c r="AI4518">
        <f t="shared" ca="1" si="434"/>
        <v>0.37934650925266167</v>
      </c>
      <c r="AX4518">
        <f t="shared" ca="1" si="435"/>
        <v>3.2815844298744015</v>
      </c>
    </row>
    <row r="4519" spans="1:50">
      <c r="A4519">
        <f t="shared" ca="1" si="431"/>
        <v>0.89408653525913029</v>
      </c>
      <c r="R4519">
        <f t="shared" ca="1" si="432"/>
        <v>-1.576045097331922</v>
      </c>
      <c r="AH4519">
        <f t="shared" ca="1" si="433"/>
        <v>11.311973415740752</v>
      </c>
      <c r="AI4519">
        <f t="shared" ca="1" si="434"/>
        <v>0.25161829950782511</v>
      </c>
      <c r="AX4519">
        <f t="shared" ca="1" si="435"/>
        <v>2.8531890511147702</v>
      </c>
    </row>
    <row r="4520" spans="1:50">
      <c r="A4520">
        <f t="shared" ca="1" si="431"/>
        <v>0.78210611906208527</v>
      </c>
      <c r="R4520">
        <f t="shared" ca="1" si="432"/>
        <v>-0.81233153234984523</v>
      </c>
      <c r="AH4520">
        <f t="shared" ca="1" si="433"/>
        <v>24.891229497224334</v>
      </c>
      <c r="AI4520">
        <f t="shared" ca="1" si="434"/>
        <v>0.68477482191947125</v>
      </c>
      <c r="AX4520">
        <f t="shared" ca="1" si="435"/>
        <v>3.9035339296135363</v>
      </c>
    </row>
    <row r="4521" spans="1:50">
      <c r="A4521">
        <f t="shared" ca="1" si="431"/>
        <v>4.676480613738232E-2</v>
      </c>
      <c r="R4521">
        <f t="shared" ca="1" si="432"/>
        <v>-0.96159651363051379</v>
      </c>
      <c r="AH4521">
        <f t="shared" ca="1" si="433"/>
        <v>17.860091447940135</v>
      </c>
      <c r="AI4521">
        <f t="shared" ca="1" si="434"/>
        <v>0.48351313913261462</v>
      </c>
      <c r="AX4521">
        <f t="shared" ca="1" si="435"/>
        <v>1.6342081096761769</v>
      </c>
    </row>
    <row r="4522" spans="1:50">
      <c r="A4522">
        <f t="shared" ca="1" si="431"/>
        <v>0.40465296435051512</v>
      </c>
      <c r="R4522">
        <f t="shared" ca="1" si="432"/>
        <v>0.42723767072332552</v>
      </c>
      <c r="AH4522">
        <f t="shared" ca="1" si="433"/>
        <v>12.501418710921378</v>
      </c>
      <c r="AI4522">
        <f t="shared" ca="1" si="434"/>
        <v>0.29692820065318137</v>
      </c>
      <c r="AX4522">
        <f t="shared" ca="1" si="435"/>
        <v>1.6638861461163423</v>
      </c>
    </row>
    <row r="4523" spans="1:50">
      <c r="A4523">
        <f t="shared" ca="1" si="431"/>
        <v>0.17709264904121436</v>
      </c>
      <c r="R4523">
        <f t="shared" ca="1" si="432"/>
        <v>-0.90117388545888077</v>
      </c>
      <c r="AH4523">
        <f t="shared" ca="1" si="433"/>
        <v>10.255774455128012</v>
      </c>
      <c r="AI4523">
        <f t="shared" ca="1" si="434"/>
        <v>0.21019826791917251</v>
      </c>
      <c r="AX4523">
        <f t="shared" ca="1" si="435"/>
        <v>2.6057610697366611</v>
      </c>
    </row>
    <row r="4524" spans="1:50">
      <c r="A4524">
        <f t="shared" ca="1" si="431"/>
        <v>0.26783572336181305</v>
      </c>
      <c r="R4524">
        <f t="shared" ca="1" si="432"/>
        <v>-0.89690376790753257</v>
      </c>
      <c r="AH4524">
        <f t="shared" ca="1" si="433"/>
        <v>35.703842425812653</v>
      </c>
      <c r="AI4524">
        <f t="shared" ca="1" si="434"/>
        <v>0.89780993930700281</v>
      </c>
      <c r="AX4524">
        <f t="shared" ca="1" si="435"/>
        <v>5.5790658582820098E-2</v>
      </c>
    </row>
    <row r="4525" spans="1:50">
      <c r="A4525">
        <f t="shared" ca="1" si="431"/>
        <v>0.78306673246410763</v>
      </c>
      <c r="R4525">
        <f t="shared" ca="1" si="432"/>
        <v>1.0853922214042098</v>
      </c>
      <c r="AH4525">
        <f t="shared" ca="1" si="433"/>
        <v>21.410396782385796</v>
      </c>
      <c r="AI4525">
        <f t="shared" ca="1" si="434"/>
        <v>0.59131729392969179</v>
      </c>
      <c r="AX4525">
        <f t="shared" ca="1" si="435"/>
        <v>4.9263528000611796</v>
      </c>
    </row>
    <row r="4526" spans="1:50">
      <c r="A4526">
        <f t="shared" ca="1" si="431"/>
        <v>0.18462067642631597</v>
      </c>
      <c r="R4526">
        <f t="shared" ca="1" si="432"/>
        <v>-0.74868364007556631</v>
      </c>
      <c r="AH4526">
        <f t="shared" ca="1" si="433"/>
        <v>12.990809346905543</v>
      </c>
      <c r="AI4526">
        <f t="shared" ca="1" si="434"/>
        <v>0.31515990360145274</v>
      </c>
      <c r="AX4526">
        <f t="shared" ca="1" si="435"/>
        <v>1.603773687586515</v>
      </c>
    </row>
    <row r="4527" spans="1:50">
      <c r="A4527">
        <f t="shared" ca="1" si="431"/>
        <v>0.68276132020096914</v>
      </c>
      <c r="R4527">
        <f t="shared" ca="1" si="432"/>
        <v>1.1248104322434185</v>
      </c>
      <c r="AH4527">
        <f t="shared" ca="1" si="433"/>
        <v>38.102395087064792</v>
      </c>
      <c r="AI4527">
        <f t="shared" ca="1" si="434"/>
        <v>0.92922349866785003</v>
      </c>
      <c r="AX4527">
        <f t="shared" ca="1" si="435"/>
        <v>2.8256892647282119</v>
      </c>
    </row>
    <row r="4528" spans="1:50">
      <c r="A4528">
        <f t="shared" ca="1" si="431"/>
        <v>0.52460120362447793</v>
      </c>
      <c r="R4528">
        <f t="shared" ca="1" si="432"/>
        <v>0.21503799345117408</v>
      </c>
      <c r="AH4528">
        <f t="shared" ca="1" si="433"/>
        <v>18.55832584441162</v>
      </c>
      <c r="AI4528">
        <f t="shared" ca="1" si="434"/>
        <v>0.50571056314690288</v>
      </c>
      <c r="AX4528">
        <f t="shared" ca="1" si="435"/>
        <v>6.735344031265196E-2</v>
      </c>
    </row>
    <row r="4529" spans="1:50">
      <c r="A4529">
        <f t="shared" ca="1" si="431"/>
        <v>0.97090323386744504</v>
      </c>
      <c r="R4529">
        <f t="shared" ca="1" si="432"/>
        <v>0.74586265118145711</v>
      </c>
      <c r="AH4529">
        <f t="shared" ca="1" si="433"/>
        <v>34.106638088280846</v>
      </c>
      <c r="AI4529">
        <f t="shared" ca="1" si="434"/>
        <v>0.87370052357155747</v>
      </c>
      <c r="AX4529">
        <f t="shared" ca="1" si="435"/>
        <v>2.3107819672302243</v>
      </c>
    </row>
    <row r="4530" spans="1:50">
      <c r="A4530">
        <f t="shared" ca="1" si="431"/>
        <v>0.21475364128863172</v>
      </c>
      <c r="R4530">
        <f t="shared" ca="1" si="432"/>
        <v>0.65337831439865801</v>
      </c>
      <c r="AH4530">
        <f t="shared" ca="1" si="433"/>
        <v>15.351412962927938</v>
      </c>
      <c r="AI4530">
        <f t="shared" ca="1" si="434"/>
        <v>0.3997377081672211</v>
      </c>
      <c r="AX4530">
        <f t="shared" ca="1" si="435"/>
        <v>2.6561246767409625</v>
      </c>
    </row>
    <row r="4531" spans="1:50">
      <c r="A4531">
        <f t="shared" ca="1" si="431"/>
        <v>0.4396961697280426</v>
      </c>
      <c r="R4531">
        <f t="shared" ca="1" si="432"/>
        <v>-0.25761262579393229</v>
      </c>
      <c r="AH4531">
        <f t="shared" ca="1" si="433"/>
        <v>25.897811371575706</v>
      </c>
      <c r="AI4531">
        <f t="shared" ca="1" si="434"/>
        <v>0.70954225165992735</v>
      </c>
      <c r="AX4531">
        <f t="shared" ca="1" si="435"/>
        <v>1.9296968049796954</v>
      </c>
    </row>
    <row r="4532" spans="1:50">
      <c r="A4532">
        <f t="shared" ca="1" si="431"/>
        <v>0.9310742536991492</v>
      </c>
      <c r="R4532">
        <f t="shared" ca="1" si="432"/>
        <v>-0.3558851656962812</v>
      </c>
      <c r="AH4532">
        <f t="shared" ca="1" si="433"/>
        <v>35.484410345835656</v>
      </c>
      <c r="AI4532">
        <f t="shared" ca="1" si="434"/>
        <v>0.8946488284959585</v>
      </c>
      <c r="AX4532">
        <f t="shared" ca="1" si="435"/>
        <v>1.1301449547732958</v>
      </c>
    </row>
    <row r="4533" spans="1:50">
      <c r="A4533">
        <f t="shared" ca="1" si="431"/>
        <v>4.3233423824132533E-2</v>
      </c>
      <c r="R4533">
        <f t="shared" ca="1" si="432"/>
        <v>0.35763084161907238</v>
      </c>
      <c r="AH4533">
        <f t="shared" ca="1" si="433"/>
        <v>10.231559595812136</v>
      </c>
      <c r="AI4533">
        <f t="shared" ca="1" si="434"/>
        <v>0.20923557390927905</v>
      </c>
      <c r="AX4533">
        <f t="shared" ca="1" si="435"/>
        <v>3.6801903463123686</v>
      </c>
    </row>
    <row r="4534" spans="1:50">
      <c r="A4534">
        <f t="shared" ca="1" si="431"/>
        <v>0.12237929444587636</v>
      </c>
      <c r="R4534">
        <f t="shared" ca="1" si="432"/>
        <v>-0.64726579594190303</v>
      </c>
      <c r="AH4534">
        <f t="shared" ca="1" si="433"/>
        <v>24.207332564045608</v>
      </c>
      <c r="AI4534">
        <f t="shared" ca="1" si="434"/>
        <v>0.66736915326912893</v>
      </c>
      <c r="AX4534">
        <f t="shared" ca="1" si="435"/>
        <v>1.0568468614161644</v>
      </c>
    </row>
    <row r="4535" spans="1:50">
      <c r="A4535">
        <f t="shared" ca="1" si="431"/>
        <v>1.0054511882205963E-3</v>
      </c>
      <c r="R4535">
        <f t="shared" ca="1" si="432"/>
        <v>0.43075101517233005</v>
      </c>
      <c r="AH4535">
        <f t="shared" ca="1" si="433"/>
        <v>16.051151154709338</v>
      </c>
      <c r="AI4535">
        <f t="shared" ca="1" si="434"/>
        <v>0.42373783103980334</v>
      </c>
      <c r="AX4535">
        <f t="shared" ca="1" si="435"/>
        <v>1.4421189118550046</v>
      </c>
    </row>
    <row r="4536" spans="1:50">
      <c r="A4536">
        <f t="shared" ca="1" si="431"/>
        <v>0.32574569969248612</v>
      </c>
      <c r="R4536">
        <f t="shared" ca="1" si="432"/>
        <v>-0.79664953436798491</v>
      </c>
      <c r="AH4536">
        <f t="shared" ca="1" si="433"/>
        <v>4.6251809464313665</v>
      </c>
      <c r="AI4536">
        <f t="shared" ca="1" si="434"/>
        <v>4.2784597574463512E-2</v>
      </c>
      <c r="AX4536">
        <f t="shared" ca="1" si="435"/>
        <v>1.6070160022641278</v>
      </c>
    </row>
    <row r="4537" spans="1:50">
      <c r="A4537">
        <f t="shared" ca="1" si="431"/>
        <v>0.82567355532385256</v>
      </c>
      <c r="R4537">
        <f t="shared" ca="1" si="432"/>
        <v>-8.0718105225660211E-2</v>
      </c>
      <c r="AH4537">
        <f t="shared" ca="1" si="433"/>
        <v>12.744773067941289</v>
      </c>
      <c r="AI4537">
        <f t="shared" ca="1" si="434"/>
        <v>0.3060240331204036</v>
      </c>
      <c r="AX4537">
        <f t="shared" ca="1" si="435"/>
        <v>3.0917971417262793</v>
      </c>
    </row>
    <row r="4538" spans="1:50">
      <c r="A4538">
        <f t="shared" ca="1" si="431"/>
        <v>0.81864482662996407</v>
      </c>
      <c r="R4538">
        <f t="shared" ca="1" si="432"/>
        <v>2.2077655821014854</v>
      </c>
      <c r="AH4538">
        <f t="shared" ca="1" si="433"/>
        <v>8.5653762021910964</v>
      </c>
      <c r="AI4538">
        <f t="shared" ca="1" si="434"/>
        <v>0.14673133897012314</v>
      </c>
      <c r="AX4538">
        <f t="shared" ca="1" si="435"/>
        <v>3.1761852341569146</v>
      </c>
    </row>
    <row r="4539" spans="1:50">
      <c r="A4539">
        <f t="shared" ca="1" si="431"/>
        <v>0.51625681607907914</v>
      </c>
      <c r="R4539">
        <f t="shared" ca="1" si="432"/>
        <v>1.2203096781414644</v>
      </c>
      <c r="AH4539">
        <f t="shared" ca="1" si="433"/>
        <v>11.839345901530173</v>
      </c>
      <c r="AI4539">
        <f t="shared" ca="1" si="434"/>
        <v>0.271882239388469</v>
      </c>
      <c r="AX4539">
        <f t="shared" ca="1" si="435"/>
        <v>0.65149699979472186</v>
      </c>
    </row>
    <row r="4540" spans="1:50">
      <c r="A4540">
        <f t="shared" ca="1" si="431"/>
        <v>0.1703877675915817</v>
      </c>
      <c r="R4540">
        <f t="shared" ca="1" si="432"/>
        <v>0.24050275530508469</v>
      </c>
      <c r="AH4540">
        <f t="shared" ca="1" si="433"/>
        <v>5.6667821001612761</v>
      </c>
      <c r="AI4540">
        <f t="shared" ca="1" si="434"/>
        <v>6.422483874141649E-2</v>
      </c>
      <c r="AX4540">
        <f t="shared" ca="1" si="435"/>
        <v>1.2864214377486798</v>
      </c>
    </row>
    <row r="4541" spans="1:50">
      <c r="A4541">
        <f t="shared" ca="1" si="431"/>
        <v>0.39740927796698411</v>
      </c>
      <c r="R4541">
        <f t="shared" ca="1" si="432"/>
        <v>-1.5467529923274788</v>
      </c>
      <c r="AH4541">
        <f t="shared" ca="1" si="433"/>
        <v>19.91927596796398</v>
      </c>
      <c r="AI4541">
        <f t="shared" ca="1" si="434"/>
        <v>0.54757502085424525</v>
      </c>
      <c r="AX4541">
        <f t="shared" ca="1" si="435"/>
        <v>2.2166516515864907</v>
      </c>
    </row>
    <row r="4542" spans="1:50">
      <c r="A4542">
        <f t="shared" ca="1" si="431"/>
        <v>0.34405371908198534</v>
      </c>
      <c r="R4542">
        <f t="shared" ca="1" si="432"/>
        <v>-0.42614110635461444</v>
      </c>
      <c r="AH4542">
        <f t="shared" ca="1" si="433"/>
        <v>15.145248436677463</v>
      </c>
      <c r="AI4542">
        <f t="shared" ca="1" si="434"/>
        <v>0.39257314672953247</v>
      </c>
      <c r="AX4542">
        <f t="shared" ca="1" si="435"/>
        <v>0.38010814545358368</v>
      </c>
    </row>
    <row r="4543" spans="1:50">
      <c r="A4543">
        <f t="shared" ca="1" si="431"/>
        <v>0.68320839348575657</v>
      </c>
      <c r="R4543">
        <f t="shared" ca="1" si="432"/>
        <v>-0.72635239415937514</v>
      </c>
      <c r="AH4543">
        <f t="shared" ca="1" si="433"/>
        <v>10.530966786089266</v>
      </c>
      <c r="AI4543">
        <f t="shared" ca="1" si="434"/>
        <v>0.22109770857960553</v>
      </c>
      <c r="AX4543">
        <f t="shared" ca="1" si="435"/>
        <v>3.6080952939939508E-2</v>
      </c>
    </row>
    <row r="4544" spans="1:50">
      <c r="A4544">
        <f t="shared" ca="1" si="431"/>
        <v>0.56239132098044919</v>
      </c>
      <c r="R4544">
        <f t="shared" ca="1" si="432"/>
        <v>-1.606928739908543</v>
      </c>
      <c r="AH4544">
        <f t="shared" ca="1" si="433"/>
        <v>46.612944010354461</v>
      </c>
      <c r="AI4544">
        <f t="shared" ca="1" si="434"/>
        <v>0.99426392586150314</v>
      </c>
      <c r="AX4544">
        <f t="shared" ca="1" si="435"/>
        <v>2.6046602501253346</v>
      </c>
    </row>
    <row r="4545" spans="1:50">
      <c r="A4545">
        <f t="shared" ca="1" si="431"/>
        <v>2.0499437568974876E-3</v>
      </c>
      <c r="R4545">
        <f t="shared" ca="1" si="432"/>
        <v>-1.5435915777015872</v>
      </c>
      <c r="AH4545">
        <f t="shared" ca="1" si="433"/>
        <v>6.8865395337472952</v>
      </c>
      <c r="AI4545">
        <f t="shared" ca="1" si="434"/>
        <v>9.4848853499728825E-2</v>
      </c>
      <c r="AX4545">
        <f t="shared" ca="1" si="435"/>
        <v>4.8617114355856576E-2</v>
      </c>
    </row>
    <row r="4546" spans="1:50">
      <c r="A4546">
        <f t="shared" ca="1" si="431"/>
        <v>0.85579408474817908</v>
      </c>
      <c r="R4546">
        <f t="shared" ca="1" si="432"/>
        <v>-0.1674363181923926</v>
      </c>
      <c r="AH4546">
        <f t="shared" ca="1" si="433"/>
        <v>20.17846695675339</v>
      </c>
      <c r="AI4546">
        <f t="shared" ca="1" si="434"/>
        <v>0.55533808347527536</v>
      </c>
      <c r="AX4546">
        <f t="shared" ca="1" si="435"/>
        <v>0.55068681227233163</v>
      </c>
    </row>
    <row r="4547" spans="1:50">
      <c r="A4547">
        <f t="shared" ref="A4547:A4610" ca="1" si="436">RAND()</f>
        <v>0.30268129658337506</v>
      </c>
      <c r="R4547">
        <f t="shared" ref="R4547:R4610" ca="1" si="437">_xlfn.NORM.INV(RAND(),0,1)</f>
        <v>0.32935393953110814</v>
      </c>
      <c r="AH4547">
        <f t="shared" ref="AH4547:AH4610" ca="1" si="438">IF(AI4547&lt;$AL$4,$AL$1+SQRT(AI4547*($AL$2-$AL$1)*($AL$3-$AL$1)),$AL$2-SQRT((1-AI4547)*($AL$2-$AL$1)*($AL$2-$AL$3)))</f>
        <v>23.853166637399166</v>
      </c>
      <c r="AI4547">
        <f t="shared" ref="AI4547:AI4610" ca="1" si="439">RAND()</f>
        <v>0.65817155255419202</v>
      </c>
      <c r="AX4547">
        <f t="shared" ref="AX4547:AX4610" ca="1" si="440">-LN(1-RAND())/$AW$2</f>
        <v>1.837364541424485</v>
      </c>
    </row>
    <row r="4548" spans="1:50">
      <c r="A4548">
        <f t="shared" ca="1" si="436"/>
        <v>0.51299736131433227</v>
      </c>
      <c r="R4548">
        <f t="shared" ca="1" si="437"/>
        <v>0.3135186200133942</v>
      </c>
      <c r="AH4548">
        <f t="shared" ca="1" si="438"/>
        <v>29.370358013838267</v>
      </c>
      <c r="AI4548">
        <f t="shared" ca="1" si="439"/>
        <v>0.7872089357613965</v>
      </c>
      <c r="AX4548">
        <f t="shared" ca="1" si="440"/>
        <v>0.17566712748165342</v>
      </c>
    </row>
    <row r="4549" spans="1:50">
      <c r="A4549">
        <f t="shared" ca="1" si="436"/>
        <v>0.879312231651454</v>
      </c>
      <c r="R4549">
        <f t="shared" ca="1" si="437"/>
        <v>0.80179869881094623</v>
      </c>
      <c r="AH4549">
        <f t="shared" ca="1" si="438"/>
        <v>22.131854840525204</v>
      </c>
      <c r="AI4549">
        <f t="shared" ca="1" si="439"/>
        <v>0.61168324268522067</v>
      </c>
      <c r="AX4549">
        <f t="shared" ca="1" si="440"/>
        <v>4.7618372866548082</v>
      </c>
    </row>
    <row r="4550" spans="1:50">
      <c r="A4550">
        <f t="shared" ca="1" si="436"/>
        <v>0.7247179023407575</v>
      </c>
      <c r="R4550">
        <f t="shared" ca="1" si="437"/>
        <v>-0.62502907458690127</v>
      </c>
      <c r="AH4550">
        <f t="shared" ca="1" si="438"/>
        <v>19.664627665407149</v>
      </c>
      <c r="AI4550">
        <f t="shared" ca="1" si="439"/>
        <v>0.5398825926608094</v>
      </c>
      <c r="AX4550">
        <f t="shared" ca="1" si="440"/>
        <v>1.3015573024132707</v>
      </c>
    </row>
    <row r="4551" spans="1:50">
      <c r="A4551">
        <f t="shared" ca="1" si="436"/>
        <v>0.80763764577791008</v>
      </c>
      <c r="R4551">
        <f t="shared" ca="1" si="437"/>
        <v>1.1456099570998277</v>
      </c>
      <c r="AH4551">
        <f t="shared" ca="1" si="438"/>
        <v>26.642612086835161</v>
      </c>
      <c r="AI4551">
        <f t="shared" ca="1" si="439"/>
        <v>0.72721621493697053</v>
      </c>
      <c r="AX4551">
        <f t="shared" ca="1" si="440"/>
        <v>3.6116827970557877</v>
      </c>
    </row>
    <row r="4552" spans="1:50">
      <c r="A4552">
        <f t="shared" ca="1" si="436"/>
        <v>0.55252289211359917</v>
      </c>
      <c r="R4552">
        <f t="shared" ca="1" si="437"/>
        <v>-1.4737245161782131</v>
      </c>
      <c r="AH4552">
        <f t="shared" ca="1" si="438"/>
        <v>21.926892565854331</v>
      </c>
      <c r="AI4552">
        <f t="shared" ca="1" si="439"/>
        <v>0.60595031949545763</v>
      </c>
      <c r="AX4552">
        <f t="shared" ca="1" si="440"/>
        <v>3.3861701098902923</v>
      </c>
    </row>
    <row r="4553" spans="1:50">
      <c r="A4553">
        <f t="shared" ca="1" si="436"/>
        <v>0.65293629101875328</v>
      </c>
      <c r="R4553">
        <f t="shared" ca="1" si="437"/>
        <v>-0.37705962670526078</v>
      </c>
      <c r="AH4553">
        <f t="shared" ca="1" si="438"/>
        <v>6.207913006408968</v>
      </c>
      <c r="AI4553">
        <f t="shared" ca="1" si="439"/>
        <v>7.7076367790283262E-2</v>
      </c>
      <c r="AX4553">
        <f t="shared" ca="1" si="440"/>
        <v>0.73713732130169729</v>
      </c>
    </row>
    <row r="4554" spans="1:50">
      <c r="A4554">
        <f t="shared" ca="1" si="436"/>
        <v>0.72202829969158788</v>
      </c>
      <c r="R4554">
        <f t="shared" ca="1" si="437"/>
        <v>-0.22819931452142961</v>
      </c>
      <c r="AH4554">
        <f t="shared" ca="1" si="438"/>
        <v>30.24162955310458</v>
      </c>
      <c r="AI4554">
        <f t="shared" ca="1" si="439"/>
        <v>0.80480339864162487</v>
      </c>
      <c r="AX4554">
        <f t="shared" ca="1" si="440"/>
        <v>2.0613581334939934</v>
      </c>
    </row>
    <row r="4555" spans="1:50">
      <c r="A4555">
        <f t="shared" ca="1" si="436"/>
        <v>0.28047493513346555</v>
      </c>
      <c r="R4555">
        <f t="shared" ca="1" si="437"/>
        <v>-1.8392486051974517</v>
      </c>
      <c r="AH4555">
        <f t="shared" ca="1" si="438"/>
        <v>28.236953168366369</v>
      </c>
      <c r="AI4555">
        <f t="shared" ca="1" si="439"/>
        <v>0.76318489630206066</v>
      </c>
      <c r="AX4555">
        <f t="shared" ca="1" si="440"/>
        <v>4.9143093051046617E-2</v>
      </c>
    </row>
    <row r="4556" spans="1:50">
      <c r="A4556">
        <f t="shared" ca="1" si="436"/>
        <v>0.43413161039256654</v>
      </c>
      <c r="R4556">
        <f t="shared" ca="1" si="437"/>
        <v>-1.1007496339867078</v>
      </c>
      <c r="AH4556">
        <f t="shared" ca="1" si="438"/>
        <v>6.1824065292246946</v>
      </c>
      <c r="AI4556">
        <f t="shared" ca="1" si="439"/>
        <v>7.6444300985200275E-2</v>
      </c>
      <c r="AX4556">
        <f t="shared" ca="1" si="440"/>
        <v>1.487196185310145</v>
      </c>
    </row>
    <row r="4557" spans="1:50">
      <c r="A4557">
        <f t="shared" ca="1" si="436"/>
        <v>0.88587708475320448</v>
      </c>
      <c r="R4557">
        <f t="shared" ca="1" si="437"/>
        <v>-1.6683348802999995</v>
      </c>
      <c r="AH4557">
        <f t="shared" ca="1" si="438"/>
        <v>33.045656233681264</v>
      </c>
      <c r="AI4557">
        <f t="shared" ca="1" si="439"/>
        <v>0.85627511372674447</v>
      </c>
      <c r="AX4557">
        <f t="shared" ca="1" si="440"/>
        <v>2.3197322486997725</v>
      </c>
    </row>
    <row r="4558" spans="1:50">
      <c r="A4558">
        <f t="shared" ca="1" si="436"/>
        <v>0.8223123197846981</v>
      </c>
      <c r="R4558">
        <f t="shared" ca="1" si="437"/>
        <v>-1.5272765852301526</v>
      </c>
      <c r="AH4558">
        <f t="shared" ca="1" si="438"/>
        <v>18.610302483044972</v>
      </c>
      <c r="AI4558">
        <f t="shared" ca="1" si="439"/>
        <v>0.50734344489703365</v>
      </c>
      <c r="AX4558">
        <f t="shared" ca="1" si="440"/>
        <v>6.996712504124373</v>
      </c>
    </row>
    <row r="4559" spans="1:50">
      <c r="A4559">
        <f t="shared" ca="1" si="436"/>
        <v>0.45146423370553779</v>
      </c>
      <c r="R4559">
        <f t="shared" ca="1" si="437"/>
        <v>-0.64180061159350044</v>
      </c>
      <c r="AH4559">
        <f t="shared" ca="1" si="438"/>
        <v>9.3556477845412811</v>
      </c>
      <c r="AI4559">
        <f t="shared" ca="1" si="439"/>
        <v>0.17505629093678432</v>
      </c>
      <c r="AX4559">
        <f t="shared" ca="1" si="440"/>
        <v>1.5390551898735694</v>
      </c>
    </row>
    <row r="4560" spans="1:50">
      <c r="A4560">
        <f t="shared" ca="1" si="436"/>
        <v>0.91515264189345191</v>
      </c>
      <c r="R4560">
        <f t="shared" ca="1" si="437"/>
        <v>-2.1369860754925902</v>
      </c>
      <c r="AH4560">
        <f t="shared" ca="1" si="438"/>
        <v>24.407650459130853</v>
      </c>
      <c r="AI4560">
        <f t="shared" ca="1" si="439"/>
        <v>0.67251582248898734</v>
      </c>
      <c r="AX4560">
        <f t="shared" ca="1" si="440"/>
        <v>2.4718140763230001</v>
      </c>
    </row>
    <row r="4561" spans="1:50">
      <c r="A4561">
        <f t="shared" ca="1" si="436"/>
        <v>0.99654026275219176</v>
      </c>
      <c r="R4561">
        <f t="shared" ca="1" si="437"/>
        <v>-0.49401475330345423</v>
      </c>
      <c r="AH4561">
        <f t="shared" ca="1" si="438"/>
        <v>31.956253015277678</v>
      </c>
      <c r="AI4561">
        <f t="shared" ca="1" si="439"/>
        <v>0.83721159737566209</v>
      </c>
      <c r="AX4561">
        <f t="shared" ca="1" si="440"/>
        <v>1.8404834430778576</v>
      </c>
    </row>
    <row r="4562" spans="1:50">
      <c r="A4562">
        <f t="shared" ca="1" si="436"/>
        <v>0.7701826363613673</v>
      </c>
      <c r="R4562">
        <f t="shared" ca="1" si="437"/>
        <v>1.3179129201741657</v>
      </c>
      <c r="AH4562">
        <f t="shared" ca="1" si="438"/>
        <v>18.665455594388824</v>
      </c>
      <c r="AI4562">
        <f t="shared" ca="1" si="439"/>
        <v>0.50907316344639064</v>
      </c>
      <c r="AX4562">
        <f t="shared" ca="1" si="440"/>
        <v>1.1896615420842354</v>
      </c>
    </row>
    <row r="4563" spans="1:50">
      <c r="A4563">
        <f t="shared" ca="1" si="436"/>
        <v>0.78065596571783291</v>
      </c>
      <c r="R4563">
        <f t="shared" ca="1" si="437"/>
        <v>-0.9974226829943591</v>
      </c>
      <c r="AH4563">
        <f t="shared" ca="1" si="438"/>
        <v>17.895580703988301</v>
      </c>
      <c r="AI4563">
        <f t="shared" ca="1" si="439"/>
        <v>0.48465313083293571</v>
      </c>
      <c r="AX4563">
        <f t="shared" ca="1" si="440"/>
        <v>7.5141405150902862</v>
      </c>
    </row>
    <row r="4564" spans="1:50">
      <c r="A4564">
        <f t="shared" ca="1" si="436"/>
        <v>0.81075297826878623</v>
      </c>
      <c r="R4564">
        <f t="shared" ca="1" si="437"/>
        <v>-0.24139321178296716</v>
      </c>
      <c r="AH4564">
        <f t="shared" ca="1" si="438"/>
        <v>20.400905183605918</v>
      </c>
      <c r="AI4564">
        <f t="shared" ca="1" si="439"/>
        <v>0.56194679302505657</v>
      </c>
      <c r="AX4564">
        <f t="shared" ca="1" si="440"/>
        <v>0.72906245867831654</v>
      </c>
    </row>
    <row r="4565" spans="1:50">
      <c r="A4565">
        <f t="shared" ca="1" si="436"/>
        <v>0.2136168015637715</v>
      </c>
      <c r="R4565">
        <f t="shared" ca="1" si="437"/>
        <v>0.82852347125428227</v>
      </c>
      <c r="AH4565">
        <f t="shared" ca="1" si="438"/>
        <v>38.016169481145482</v>
      </c>
      <c r="AI4565">
        <f t="shared" ca="1" si="439"/>
        <v>0.92819390304768556</v>
      </c>
      <c r="AX4565">
        <f t="shared" ca="1" si="440"/>
        <v>0.76683245963996383</v>
      </c>
    </row>
    <row r="4566" spans="1:50">
      <c r="A4566">
        <f t="shared" ca="1" si="436"/>
        <v>0.23709692291322348</v>
      </c>
      <c r="R4566">
        <f t="shared" ca="1" si="437"/>
        <v>1.0941822846578273</v>
      </c>
      <c r="AH4566">
        <f t="shared" ca="1" si="438"/>
        <v>16.252204638316805</v>
      </c>
      <c r="AI4566">
        <f t="shared" ca="1" si="439"/>
        <v>0.43054315411297706</v>
      </c>
      <c r="AX4566">
        <f t="shared" ca="1" si="440"/>
        <v>1.9387647263280205</v>
      </c>
    </row>
    <row r="4567" spans="1:50">
      <c r="A4567">
        <f t="shared" ca="1" si="436"/>
        <v>0.12006835701327645</v>
      </c>
      <c r="R4567">
        <f t="shared" ca="1" si="437"/>
        <v>-0.16918296858421486</v>
      </c>
      <c r="AH4567">
        <f t="shared" ca="1" si="438"/>
        <v>20.398312639140311</v>
      </c>
      <c r="AI4567">
        <f t="shared" ca="1" si="439"/>
        <v>0.56187005269495993</v>
      </c>
      <c r="AX4567">
        <f t="shared" ca="1" si="440"/>
        <v>0.608844070876427</v>
      </c>
    </row>
    <row r="4568" spans="1:50">
      <c r="A4568">
        <f t="shared" ca="1" si="436"/>
        <v>0.59925927964612813</v>
      </c>
      <c r="R4568">
        <f t="shared" ca="1" si="437"/>
        <v>0.14165993152736125</v>
      </c>
      <c r="AH4568">
        <f t="shared" ca="1" si="438"/>
        <v>29.06979831541468</v>
      </c>
      <c r="AI4568">
        <f t="shared" ca="1" si="439"/>
        <v>0.78096332872129093</v>
      </c>
      <c r="AX4568">
        <f t="shared" ca="1" si="440"/>
        <v>2.3861609759533553</v>
      </c>
    </row>
    <row r="4569" spans="1:50">
      <c r="A4569">
        <f t="shared" ca="1" si="436"/>
        <v>0.92535825531891247</v>
      </c>
      <c r="R4569">
        <f t="shared" ca="1" si="437"/>
        <v>3.6857932501974652E-2</v>
      </c>
      <c r="AH4569">
        <f t="shared" ca="1" si="438"/>
        <v>45.171224582398693</v>
      </c>
      <c r="AI4569">
        <f t="shared" ca="1" si="439"/>
        <v>0.98834146398318468</v>
      </c>
      <c r="AX4569">
        <f t="shared" ca="1" si="440"/>
        <v>4.9879007113346008</v>
      </c>
    </row>
    <row r="4570" spans="1:50">
      <c r="A4570">
        <f t="shared" ca="1" si="436"/>
        <v>0.4412702462121888</v>
      </c>
      <c r="R4570">
        <f t="shared" ca="1" si="437"/>
        <v>-0.59927584557798941</v>
      </c>
      <c r="AH4570">
        <f t="shared" ca="1" si="438"/>
        <v>20.409321091767783</v>
      </c>
      <c r="AI4570">
        <f t="shared" ca="1" si="439"/>
        <v>0.56219586087495055</v>
      </c>
      <c r="AX4570">
        <f t="shared" ca="1" si="440"/>
        <v>2.7114083640545692</v>
      </c>
    </row>
    <row r="4571" spans="1:50">
      <c r="A4571">
        <f t="shared" ca="1" si="436"/>
        <v>0.10822382094226823</v>
      </c>
      <c r="R4571">
        <f t="shared" ca="1" si="437"/>
        <v>0.87232171850320817</v>
      </c>
      <c r="AH4571">
        <f t="shared" ca="1" si="438"/>
        <v>40.711365705856011</v>
      </c>
      <c r="AI4571">
        <f t="shared" ca="1" si="439"/>
        <v>0.95686063647482611</v>
      </c>
      <c r="AX4571">
        <f t="shared" ca="1" si="440"/>
        <v>2.8028129142774931</v>
      </c>
    </row>
    <row r="4572" spans="1:50">
      <c r="A4572">
        <f t="shared" ca="1" si="436"/>
        <v>0.61406800957463425</v>
      </c>
      <c r="R4572">
        <f t="shared" ca="1" si="437"/>
        <v>0.7414520993210294</v>
      </c>
      <c r="AH4572">
        <f t="shared" ca="1" si="438"/>
        <v>18.69029887835816</v>
      </c>
      <c r="AI4572">
        <f t="shared" ca="1" si="439"/>
        <v>0.50985130783672983</v>
      </c>
      <c r="AX4572">
        <f t="shared" ca="1" si="440"/>
        <v>1.7483373990143878</v>
      </c>
    </row>
    <row r="4573" spans="1:50">
      <c r="A4573">
        <f t="shared" ca="1" si="436"/>
        <v>0.48090458673895042</v>
      </c>
      <c r="R4573">
        <f t="shared" ca="1" si="437"/>
        <v>0.15406664743781456</v>
      </c>
      <c r="AH4573">
        <f t="shared" ca="1" si="438"/>
        <v>22.111218071396557</v>
      </c>
      <c r="AI4573">
        <f t="shared" ca="1" si="439"/>
        <v>0.61110792126940106</v>
      </c>
      <c r="AX4573">
        <f t="shared" ca="1" si="440"/>
        <v>3.3777258605386922</v>
      </c>
    </row>
    <row r="4574" spans="1:50">
      <c r="A4574">
        <f t="shared" ca="1" si="436"/>
        <v>0.44516225808114784</v>
      </c>
      <c r="R4574">
        <f t="shared" ca="1" si="437"/>
        <v>-1.9046707516560326</v>
      </c>
      <c r="AH4574">
        <f t="shared" ca="1" si="438"/>
        <v>11.273059195823826</v>
      </c>
      <c r="AI4574">
        <f t="shared" ca="1" si="439"/>
        <v>0.25011202797491716</v>
      </c>
      <c r="AX4574">
        <f t="shared" ca="1" si="440"/>
        <v>0.12192079200945151</v>
      </c>
    </row>
    <row r="4575" spans="1:50">
      <c r="A4575">
        <f t="shared" ca="1" si="436"/>
        <v>0.25089141173708229</v>
      </c>
      <c r="R4575">
        <f t="shared" ca="1" si="437"/>
        <v>-1.2984295556262933</v>
      </c>
      <c r="AH4575">
        <f t="shared" ca="1" si="438"/>
        <v>9.2301241697030338</v>
      </c>
      <c r="AI4575">
        <f t="shared" ca="1" si="439"/>
        <v>0.17039038437627219</v>
      </c>
      <c r="AX4575">
        <f t="shared" ca="1" si="440"/>
        <v>1.4313547952360757</v>
      </c>
    </row>
    <row r="4576" spans="1:50">
      <c r="A4576">
        <f t="shared" ca="1" si="436"/>
        <v>0.99017327229099006</v>
      </c>
      <c r="R4576">
        <f t="shared" ca="1" si="437"/>
        <v>-0.83006888192462613</v>
      </c>
      <c r="AH4576">
        <f t="shared" ca="1" si="438"/>
        <v>25.681175756002531</v>
      </c>
      <c r="AI4576">
        <f t="shared" ca="1" si="439"/>
        <v>0.7042973936947805</v>
      </c>
      <c r="AX4576">
        <f t="shared" ca="1" si="440"/>
        <v>1.5083572060997266</v>
      </c>
    </row>
    <row r="4577" spans="1:50">
      <c r="A4577">
        <f t="shared" ca="1" si="436"/>
        <v>0.75866600765794345</v>
      </c>
      <c r="R4577">
        <f t="shared" ca="1" si="437"/>
        <v>0.1622281573698979</v>
      </c>
      <c r="AH4577">
        <f t="shared" ca="1" si="438"/>
        <v>8.5731339451231658</v>
      </c>
      <c r="AI4577">
        <f t="shared" ca="1" si="439"/>
        <v>0.14699725128204622</v>
      </c>
      <c r="AX4577">
        <f t="shared" ca="1" si="440"/>
        <v>8.3711702402717378</v>
      </c>
    </row>
    <row r="4578" spans="1:50">
      <c r="A4578">
        <f t="shared" ca="1" si="436"/>
        <v>4.9065014147101516E-2</v>
      </c>
      <c r="R4578">
        <f t="shared" ca="1" si="437"/>
        <v>-0.68891234002556434</v>
      </c>
      <c r="AH4578">
        <f t="shared" ca="1" si="438"/>
        <v>15.126081007877922</v>
      </c>
      <c r="AI4578">
        <f t="shared" ca="1" si="439"/>
        <v>0.39190488706545334</v>
      </c>
      <c r="AX4578">
        <f t="shared" ca="1" si="440"/>
        <v>5.8859200354120755</v>
      </c>
    </row>
    <row r="4579" spans="1:50">
      <c r="A4579">
        <f t="shared" ca="1" si="436"/>
        <v>0.24048695701384515</v>
      </c>
      <c r="R4579">
        <f t="shared" ca="1" si="437"/>
        <v>1.0826258051309903</v>
      </c>
      <c r="AH4579">
        <f t="shared" ca="1" si="438"/>
        <v>20.872415679015599</v>
      </c>
      <c r="AI4579">
        <f t="shared" ca="1" si="439"/>
        <v>0.57579191581197187</v>
      </c>
      <c r="AX4579">
        <f t="shared" ca="1" si="440"/>
        <v>2.7599068148338914</v>
      </c>
    </row>
    <row r="4580" spans="1:50">
      <c r="A4580">
        <f t="shared" ca="1" si="436"/>
        <v>0.3277804405300575</v>
      </c>
      <c r="R4580">
        <f t="shared" ca="1" si="437"/>
        <v>-0.21703134049465692</v>
      </c>
      <c r="AH4580">
        <f t="shared" ca="1" si="438"/>
        <v>16.731833418134819</v>
      </c>
      <c r="AI4580">
        <f t="shared" ca="1" si="439"/>
        <v>0.44661454614063445</v>
      </c>
      <c r="AX4580">
        <f t="shared" ca="1" si="440"/>
        <v>1.8270939538033981</v>
      </c>
    </row>
    <row r="4581" spans="1:50">
      <c r="A4581">
        <f t="shared" ca="1" si="436"/>
        <v>0.50163913082649836</v>
      </c>
      <c r="R4581">
        <f t="shared" ca="1" si="437"/>
        <v>-0.33862262706629842</v>
      </c>
      <c r="AH4581">
        <f t="shared" ca="1" si="438"/>
        <v>18.928040362070345</v>
      </c>
      <c r="AI4581">
        <f t="shared" ca="1" si="439"/>
        <v>0.51726666212943517</v>
      </c>
      <c r="AX4581">
        <f t="shared" ca="1" si="440"/>
        <v>0.14904430314425052</v>
      </c>
    </row>
    <row r="4582" spans="1:50">
      <c r="A4582">
        <f t="shared" ca="1" si="436"/>
        <v>0.19173704802702107</v>
      </c>
      <c r="R4582">
        <f t="shared" ca="1" si="437"/>
        <v>7.1955965248190312E-2</v>
      </c>
      <c r="AH4582">
        <f t="shared" ca="1" si="438"/>
        <v>7.5296719401368284</v>
      </c>
      <c r="AI4582">
        <f t="shared" ca="1" si="439"/>
        <v>0.11339191905216783</v>
      </c>
      <c r="AX4582">
        <f t="shared" ca="1" si="440"/>
        <v>1.8823945540791536</v>
      </c>
    </row>
    <row r="4583" spans="1:50">
      <c r="A4583">
        <f t="shared" ca="1" si="436"/>
        <v>0.75916989396778434</v>
      </c>
      <c r="R4583">
        <f t="shared" ca="1" si="437"/>
        <v>-0.7192581400424547</v>
      </c>
      <c r="AH4583">
        <f t="shared" ca="1" si="438"/>
        <v>35.771940480520684</v>
      </c>
      <c r="AI4583">
        <f t="shared" ca="1" si="439"/>
        <v>0.898781161155077</v>
      </c>
      <c r="AX4583">
        <f t="shared" ca="1" si="440"/>
        <v>0.219164986703694</v>
      </c>
    </row>
    <row r="4584" spans="1:50">
      <c r="A4584">
        <f t="shared" ca="1" si="436"/>
        <v>5.4117357642594954E-2</v>
      </c>
      <c r="R4584">
        <f t="shared" ca="1" si="437"/>
        <v>0.60035345304245502</v>
      </c>
      <c r="AH4584">
        <f t="shared" ca="1" si="438"/>
        <v>16.889909853863294</v>
      </c>
      <c r="AI4584">
        <f t="shared" ca="1" si="439"/>
        <v>0.45186096525735053</v>
      </c>
      <c r="AX4584">
        <f t="shared" ca="1" si="440"/>
        <v>0.54455531646212463</v>
      </c>
    </row>
    <row r="4585" spans="1:50">
      <c r="A4585">
        <f t="shared" ca="1" si="436"/>
        <v>0.80219694703709821</v>
      </c>
      <c r="R4585">
        <f t="shared" ca="1" si="437"/>
        <v>-0.43540402383866827</v>
      </c>
      <c r="AH4585">
        <f t="shared" ca="1" si="438"/>
        <v>44.224548310756987</v>
      </c>
      <c r="AI4585">
        <f t="shared" ca="1" si="439"/>
        <v>0.98332207889261003</v>
      </c>
      <c r="AX4585">
        <f t="shared" ca="1" si="440"/>
        <v>0.55713414180635146</v>
      </c>
    </row>
    <row r="4586" spans="1:50">
      <c r="A4586">
        <f t="shared" ca="1" si="436"/>
        <v>1.7560587715912401E-2</v>
      </c>
      <c r="R4586">
        <f t="shared" ca="1" si="437"/>
        <v>-0.3461840838460416</v>
      </c>
      <c r="AH4586">
        <f t="shared" ca="1" si="438"/>
        <v>10.641741233403252</v>
      </c>
      <c r="AI4586">
        <f t="shared" ca="1" si="439"/>
        <v>0.22546373343080517</v>
      </c>
      <c r="AX4586">
        <f t="shared" ca="1" si="440"/>
        <v>0.27015683895559722</v>
      </c>
    </row>
    <row r="4587" spans="1:50">
      <c r="A4587">
        <f t="shared" ca="1" si="436"/>
        <v>0.8399562233610115</v>
      </c>
      <c r="R4587">
        <f t="shared" ca="1" si="437"/>
        <v>-0.29838800564689932</v>
      </c>
      <c r="AH4587">
        <f t="shared" ca="1" si="438"/>
        <v>15.175837038080672</v>
      </c>
      <c r="AI4587">
        <f t="shared" ca="1" si="439"/>
        <v>0.39363883700084301</v>
      </c>
      <c r="AX4587">
        <f t="shared" ca="1" si="440"/>
        <v>2.2537583996259349</v>
      </c>
    </row>
    <row r="4588" spans="1:50">
      <c r="A4588">
        <f t="shared" ca="1" si="436"/>
        <v>3.9038968448408817E-2</v>
      </c>
      <c r="R4588">
        <f t="shared" ca="1" si="437"/>
        <v>-1.1888200851878972</v>
      </c>
      <c r="AH4588">
        <f t="shared" ca="1" si="438"/>
        <v>26.611867451510456</v>
      </c>
      <c r="AI4588">
        <f t="shared" ca="1" si="439"/>
        <v>0.72649762794714201</v>
      </c>
      <c r="AX4588">
        <f t="shared" ca="1" si="440"/>
        <v>0.85476080030185353</v>
      </c>
    </row>
    <row r="4589" spans="1:50">
      <c r="A4589">
        <f t="shared" ca="1" si="436"/>
        <v>0.31599435578670609</v>
      </c>
      <c r="R4589">
        <f t="shared" ca="1" si="437"/>
        <v>-1.4218677960932617</v>
      </c>
      <c r="AH4589">
        <f t="shared" ca="1" si="438"/>
        <v>23.985097365411391</v>
      </c>
      <c r="AI4589">
        <f t="shared" ca="1" si="439"/>
        <v>0.66161242045643731</v>
      </c>
      <c r="AX4589">
        <f t="shared" ca="1" si="440"/>
        <v>4.479638434430834</v>
      </c>
    </row>
    <row r="4590" spans="1:50">
      <c r="A4590">
        <f t="shared" ca="1" si="436"/>
        <v>0.77508723550689573</v>
      </c>
      <c r="R4590">
        <f t="shared" ca="1" si="437"/>
        <v>-0.30981686602365632</v>
      </c>
      <c r="AH4590">
        <f t="shared" ca="1" si="438"/>
        <v>4.9922306437589699</v>
      </c>
      <c r="AI4590">
        <f t="shared" ca="1" si="439"/>
        <v>4.9844733600972191E-2</v>
      </c>
      <c r="AX4590">
        <f t="shared" ca="1" si="440"/>
        <v>1.0123584831633707</v>
      </c>
    </row>
    <row r="4591" spans="1:50">
      <c r="A4591">
        <f t="shared" ca="1" si="436"/>
        <v>0.69889172076837935</v>
      </c>
      <c r="R4591">
        <f t="shared" ca="1" si="437"/>
        <v>-0.83788617073203464</v>
      </c>
      <c r="AH4591">
        <f t="shared" ca="1" si="438"/>
        <v>15.607127737990595</v>
      </c>
      <c r="AI4591">
        <f t="shared" ca="1" si="439"/>
        <v>0.40856516878455218</v>
      </c>
      <c r="AX4591">
        <f t="shared" ca="1" si="440"/>
        <v>1.0289012954563357</v>
      </c>
    </row>
    <row r="4592" spans="1:50">
      <c r="A4592">
        <f t="shared" ca="1" si="436"/>
        <v>4.3727793129657577E-3</v>
      </c>
      <c r="R4592">
        <f t="shared" ca="1" si="437"/>
        <v>-1.8182554432785214</v>
      </c>
      <c r="AH4592">
        <f t="shared" ca="1" si="438"/>
        <v>40.879925236080496</v>
      </c>
      <c r="AI4592">
        <f t="shared" ca="1" si="439"/>
        <v>0.95841211815025928</v>
      </c>
      <c r="AX4592">
        <f t="shared" ca="1" si="440"/>
        <v>3.1040682326423004</v>
      </c>
    </row>
    <row r="4593" spans="1:50">
      <c r="A4593">
        <f t="shared" ca="1" si="436"/>
        <v>0.6880289378022274</v>
      </c>
      <c r="R4593">
        <f t="shared" ca="1" si="437"/>
        <v>-0.76720964984892615</v>
      </c>
      <c r="AH4593">
        <f t="shared" ca="1" si="438"/>
        <v>4.0993800988033646</v>
      </c>
      <c r="AI4593">
        <f t="shared" ca="1" si="439"/>
        <v>3.3609834388930171E-2</v>
      </c>
      <c r="AX4593">
        <f t="shared" ca="1" si="440"/>
        <v>5.6329788296737382</v>
      </c>
    </row>
    <row r="4594" spans="1:50">
      <c r="A4594">
        <f t="shared" ca="1" si="436"/>
        <v>0.94994582527515159</v>
      </c>
      <c r="R4594">
        <f t="shared" ca="1" si="437"/>
        <v>-1.4328621260210788</v>
      </c>
      <c r="AH4594">
        <f t="shared" ca="1" si="438"/>
        <v>10.494468160831858</v>
      </c>
      <c r="AI4594">
        <f t="shared" ca="1" si="439"/>
        <v>0.21965647705223601</v>
      </c>
      <c r="AX4594">
        <f t="shared" ca="1" si="440"/>
        <v>5.0413395594259489</v>
      </c>
    </row>
    <row r="4595" spans="1:50">
      <c r="A4595">
        <f t="shared" ca="1" si="436"/>
        <v>0.95468933864196126</v>
      </c>
      <c r="R4595">
        <f t="shared" ca="1" si="437"/>
        <v>0.72386564872566361</v>
      </c>
      <c r="AH4595">
        <f t="shared" ca="1" si="438"/>
        <v>16.416962183599949</v>
      </c>
      <c r="AI4595">
        <f t="shared" ca="1" si="439"/>
        <v>0.43608978551112199</v>
      </c>
      <c r="AX4595">
        <f t="shared" ca="1" si="440"/>
        <v>1.3602608787627388</v>
      </c>
    </row>
    <row r="4596" spans="1:50">
      <c r="A4596">
        <f t="shared" ca="1" si="436"/>
        <v>0.65513457148651044</v>
      </c>
      <c r="R4596">
        <f t="shared" ca="1" si="437"/>
        <v>-0.69606412038443344</v>
      </c>
      <c r="AH4596">
        <f t="shared" ca="1" si="438"/>
        <v>8.033722730057363</v>
      </c>
      <c r="AI4596">
        <f t="shared" ca="1" si="439"/>
        <v>0.12908140180688066</v>
      </c>
      <c r="AX4596">
        <f t="shared" ca="1" si="440"/>
        <v>0.48096654953254242</v>
      </c>
    </row>
    <row r="4597" spans="1:50">
      <c r="A4597">
        <f t="shared" ca="1" si="436"/>
        <v>0.37053945834548185</v>
      </c>
      <c r="R4597">
        <f t="shared" ca="1" si="437"/>
        <v>4.4769020465435856E-2</v>
      </c>
      <c r="AH4597">
        <f t="shared" ca="1" si="438"/>
        <v>22.5557255734644</v>
      </c>
      <c r="AI4597">
        <f t="shared" ca="1" si="439"/>
        <v>0.62340590060050205</v>
      </c>
      <c r="AX4597">
        <f t="shared" ca="1" si="440"/>
        <v>3.619585258410233</v>
      </c>
    </row>
    <row r="4598" spans="1:50">
      <c r="A4598">
        <f t="shared" ca="1" si="436"/>
        <v>0.33014435550259447</v>
      </c>
      <c r="R4598">
        <f t="shared" ca="1" si="437"/>
        <v>1.952880293362478</v>
      </c>
      <c r="AH4598">
        <f t="shared" ca="1" si="438"/>
        <v>17.753563881614355</v>
      </c>
      <c r="AI4598">
        <f t="shared" ca="1" si="439"/>
        <v>0.48008367883143688</v>
      </c>
      <c r="AX4598">
        <f t="shared" ca="1" si="440"/>
        <v>0.42452625019182721</v>
      </c>
    </row>
    <row r="4599" spans="1:50">
      <c r="A4599">
        <f t="shared" ca="1" si="436"/>
        <v>0.78291352560372907</v>
      </c>
      <c r="R4599">
        <f t="shared" ca="1" si="437"/>
        <v>2.1425958412826036</v>
      </c>
      <c r="AH4599">
        <f t="shared" ca="1" si="438"/>
        <v>27.126424780892098</v>
      </c>
      <c r="AI4599">
        <f t="shared" ca="1" si="439"/>
        <v>0.73839977834790649</v>
      </c>
      <c r="AX4599">
        <f t="shared" ca="1" si="440"/>
        <v>0.31654649357946241</v>
      </c>
    </row>
    <row r="4600" spans="1:50">
      <c r="A4600">
        <f t="shared" ca="1" si="436"/>
        <v>0.51422505450331846</v>
      </c>
      <c r="R4600">
        <f t="shared" ca="1" si="437"/>
        <v>-0.28164446141076771</v>
      </c>
      <c r="AH4600">
        <f t="shared" ca="1" si="438"/>
        <v>27.300485233696364</v>
      </c>
      <c r="AI4600">
        <f t="shared" ca="1" si="439"/>
        <v>0.74236601468718155</v>
      </c>
      <c r="AX4600">
        <f t="shared" ca="1" si="440"/>
        <v>2.1508158662450745</v>
      </c>
    </row>
    <row r="4601" spans="1:50">
      <c r="A4601">
        <f t="shared" ca="1" si="436"/>
        <v>9.4369798463225352E-2</v>
      </c>
      <c r="R4601">
        <f t="shared" ca="1" si="437"/>
        <v>1.0684854889031823</v>
      </c>
      <c r="AH4601">
        <f t="shared" ca="1" si="438"/>
        <v>43.834733420686774</v>
      </c>
      <c r="AI4601">
        <f t="shared" ca="1" si="439"/>
        <v>0.98099474400300168</v>
      </c>
      <c r="AX4601">
        <f t="shared" ca="1" si="440"/>
        <v>0.77001127639378131</v>
      </c>
    </row>
    <row r="4602" spans="1:50">
      <c r="A4602">
        <f t="shared" ca="1" si="436"/>
        <v>0.58418746413805389</v>
      </c>
      <c r="R4602">
        <f t="shared" ca="1" si="437"/>
        <v>2.5629376204916143</v>
      </c>
      <c r="AH4602">
        <f t="shared" ca="1" si="438"/>
        <v>16.51816999385327</v>
      </c>
      <c r="AI4602">
        <f t="shared" ca="1" si="439"/>
        <v>0.43948352971974625</v>
      </c>
      <c r="AX4602">
        <f t="shared" ca="1" si="440"/>
        <v>4.9011227528101537</v>
      </c>
    </row>
    <row r="4603" spans="1:50">
      <c r="A4603">
        <f t="shared" ca="1" si="436"/>
        <v>0.38091803940787516</v>
      </c>
      <c r="R4603">
        <f t="shared" ca="1" si="437"/>
        <v>1.7379792480963092</v>
      </c>
      <c r="AH4603">
        <f t="shared" ca="1" si="438"/>
        <v>24.349280247653851</v>
      </c>
      <c r="AI4603">
        <f t="shared" ca="1" si="439"/>
        <v>0.67102028809329961</v>
      </c>
      <c r="AX4603">
        <f t="shared" ca="1" si="440"/>
        <v>1.8038490492378374</v>
      </c>
    </row>
    <row r="4604" spans="1:50">
      <c r="A4604">
        <f t="shared" ca="1" si="436"/>
        <v>0.96725146857182709</v>
      </c>
      <c r="R4604">
        <f t="shared" ca="1" si="437"/>
        <v>0.76310479606295989</v>
      </c>
      <c r="AH4604">
        <f t="shared" ca="1" si="438"/>
        <v>10.074191399102801</v>
      </c>
      <c r="AI4604">
        <f t="shared" ca="1" si="439"/>
        <v>0.20296490378226162</v>
      </c>
      <c r="AX4604">
        <f t="shared" ca="1" si="440"/>
        <v>1.2867793722792593</v>
      </c>
    </row>
    <row r="4605" spans="1:50">
      <c r="A4605">
        <f t="shared" ca="1" si="436"/>
        <v>0.19376097214688814</v>
      </c>
      <c r="R4605">
        <f t="shared" ca="1" si="437"/>
        <v>0.95885331029220133</v>
      </c>
      <c r="AH4605">
        <f t="shared" ca="1" si="438"/>
        <v>41.664371827389935</v>
      </c>
      <c r="AI4605">
        <f t="shared" ca="1" si="439"/>
        <v>0.9652586514839947</v>
      </c>
      <c r="AX4605">
        <f t="shared" ca="1" si="440"/>
        <v>1.0577571827851235</v>
      </c>
    </row>
    <row r="4606" spans="1:50">
      <c r="A4606">
        <f t="shared" ca="1" si="436"/>
        <v>0.78238566374785723</v>
      </c>
      <c r="R4606">
        <f t="shared" ca="1" si="437"/>
        <v>0.80266731477126019</v>
      </c>
      <c r="AH4606">
        <f t="shared" ca="1" si="438"/>
        <v>14.575440263520441</v>
      </c>
      <c r="AI4606">
        <f t="shared" ca="1" si="439"/>
        <v>0.37255028373829568</v>
      </c>
      <c r="AX4606">
        <f t="shared" ca="1" si="440"/>
        <v>1.4881892581835721</v>
      </c>
    </row>
    <row r="4607" spans="1:50">
      <c r="A4607">
        <f t="shared" ca="1" si="436"/>
        <v>0.18967785472044296</v>
      </c>
      <c r="R4607">
        <f t="shared" ca="1" si="437"/>
        <v>-1.0788955221061496</v>
      </c>
      <c r="AH4607">
        <f t="shared" ca="1" si="438"/>
        <v>18.916030686079313</v>
      </c>
      <c r="AI4607">
        <f t="shared" ca="1" si="439"/>
        <v>0.51689342584561859</v>
      </c>
      <c r="AX4607">
        <f t="shared" ca="1" si="440"/>
        <v>0.35678162218210896</v>
      </c>
    </row>
    <row r="4608" spans="1:50">
      <c r="A4608">
        <f t="shared" ca="1" si="436"/>
        <v>0.65389077014944208</v>
      </c>
      <c r="R4608">
        <f t="shared" ca="1" si="437"/>
        <v>-1.0693169804093721</v>
      </c>
      <c r="AH4608">
        <f t="shared" ca="1" si="438"/>
        <v>8.9822580261140423</v>
      </c>
      <c r="AI4608">
        <f t="shared" ca="1" si="439"/>
        <v>0.16136191849538029</v>
      </c>
      <c r="AX4608">
        <f t="shared" ca="1" si="440"/>
        <v>0.79110677684084618</v>
      </c>
    </row>
    <row r="4609" spans="1:50">
      <c r="A4609">
        <f t="shared" ca="1" si="436"/>
        <v>0.19122512312650619</v>
      </c>
      <c r="R4609">
        <f t="shared" ca="1" si="437"/>
        <v>-0.83780590648486708</v>
      </c>
      <c r="AH4609">
        <f t="shared" ca="1" si="438"/>
        <v>10.479503542687937</v>
      </c>
      <c r="AI4609">
        <f t="shared" ca="1" si="439"/>
        <v>0.21906517988379237</v>
      </c>
      <c r="AX4609">
        <f t="shared" ca="1" si="440"/>
        <v>4.9023713154578488</v>
      </c>
    </row>
    <row r="4610" spans="1:50">
      <c r="A4610">
        <f t="shared" ca="1" si="436"/>
        <v>0.43469370757941472</v>
      </c>
      <c r="R4610">
        <f t="shared" ca="1" si="437"/>
        <v>-0.39500980364576604</v>
      </c>
      <c r="AH4610">
        <f t="shared" ca="1" si="438"/>
        <v>43.10910094444823</v>
      </c>
      <c r="AI4610">
        <f t="shared" ca="1" si="439"/>
        <v>0.97625775510309787</v>
      </c>
      <c r="AX4610">
        <f t="shared" ca="1" si="440"/>
        <v>0.21738691290070433</v>
      </c>
    </row>
    <row r="4611" spans="1:50">
      <c r="A4611">
        <f t="shared" ref="A4611:A4674" ca="1" si="441">RAND()</f>
        <v>1.6495184340001967E-2</v>
      </c>
      <c r="R4611">
        <f t="shared" ref="R4611:R4674" ca="1" si="442">_xlfn.NORM.INV(RAND(),0,1)</f>
        <v>0.33001202946058222</v>
      </c>
      <c r="AH4611">
        <f t="shared" ref="AH4611:AH4674" ca="1" si="443">IF(AI4611&lt;$AL$4,$AL$1+SQRT(AI4611*($AL$2-$AL$1)*($AL$3-$AL$1)),$AL$2-SQRT((1-AI4611)*($AL$2-$AL$1)*($AL$2-$AL$3)))</f>
        <v>32.10538095379178</v>
      </c>
      <c r="AI4611">
        <f t="shared" ref="AI4611:AI4674" ca="1" si="444">RAND()</f>
        <v>0.83989130459554107</v>
      </c>
      <c r="AX4611">
        <f t="shared" ref="AX4611:AX4674" ca="1" si="445">-LN(1-RAND())/$AW$2</f>
        <v>2.2100422482821123</v>
      </c>
    </row>
    <row r="4612" spans="1:50">
      <c r="A4612">
        <f t="shared" ca="1" si="441"/>
        <v>0.74440241584063516</v>
      </c>
      <c r="R4612">
        <f t="shared" ca="1" si="442"/>
        <v>-0.36196355583922785</v>
      </c>
      <c r="AH4612">
        <f t="shared" ca="1" si="443"/>
        <v>38.024535008046954</v>
      </c>
      <c r="AI4612">
        <f t="shared" ca="1" si="444"/>
        <v>0.92829411911325355</v>
      </c>
      <c r="AX4612">
        <f t="shared" ca="1" si="445"/>
        <v>2.6784052499271769E-2</v>
      </c>
    </row>
    <row r="4613" spans="1:50">
      <c r="A4613">
        <f t="shared" ca="1" si="441"/>
        <v>0.16512645200475473</v>
      </c>
      <c r="R4613">
        <f t="shared" ca="1" si="442"/>
        <v>1.9869894601121609</v>
      </c>
      <c r="AH4613">
        <f t="shared" ca="1" si="443"/>
        <v>10.197697394509028</v>
      </c>
      <c r="AI4613">
        <f t="shared" ca="1" si="444"/>
        <v>0.20788835365046343</v>
      </c>
      <c r="AX4613">
        <f t="shared" ca="1" si="445"/>
        <v>1.7260759748159284</v>
      </c>
    </row>
    <row r="4614" spans="1:50">
      <c r="A4614">
        <f t="shared" ca="1" si="441"/>
        <v>0.38292012795124908</v>
      </c>
      <c r="R4614">
        <f t="shared" ca="1" si="442"/>
        <v>1.2316790370784354</v>
      </c>
      <c r="AH4614">
        <f t="shared" ca="1" si="443"/>
        <v>21.96608234163773</v>
      </c>
      <c r="AI4614">
        <f t="shared" ca="1" si="444"/>
        <v>0.60704973036208199</v>
      </c>
      <c r="AX4614">
        <f t="shared" ca="1" si="445"/>
        <v>4.5199743349981378E-2</v>
      </c>
    </row>
    <row r="4615" spans="1:50">
      <c r="A4615">
        <f t="shared" ca="1" si="441"/>
        <v>2.8376272277866765E-2</v>
      </c>
      <c r="R4615">
        <f t="shared" ca="1" si="442"/>
        <v>0.83738631994729684</v>
      </c>
      <c r="AH4615">
        <f t="shared" ca="1" si="443"/>
        <v>9.1580452754774768</v>
      </c>
      <c r="AI4615">
        <f t="shared" ca="1" si="444"/>
        <v>0.16773958653539067</v>
      </c>
      <c r="AX4615">
        <f t="shared" ca="1" si="445"/>
        <v>8.6427583473323129</v>
      </c>
    </row>
    <row r="4616" spans="1:50">
      <c r="A4616">
        <f t="shared" ca="1" si="441"/>
        <v>0.28002666212245531</v>
      </c>
      <c r="R4616">
        <f t="shared" ca="1" si="442"/>
        <v>0.12716123038110802</v>
      </c>
      <c r="AH4616">
        <f t="shared" ca="1" si="443"/>
        <v>8.3665216452952098</v>
      </c>
      <c r="AI4616">
        <f t="shared" ca="1" si="444"/>
        <v>0.13999736888238656</v>
      </c>
      <c r="AX4616">
        <f t="shared" ca="1" si="445"/>
        <v>0.37533944981190537</v>
      </c>
    </row>
    <row r="4617" spans="1:50">
      <c r="A4617">
        <f t="shared" ca="1" si="441"/>
        <v>0.86031776426054063</v>
      </c>
      <c r="R4617">
        <f t="shared" ca="1" si="442"/>
        <v>1.8689680279173402</v>
      </c>
      <c r="AH4617">
        <f t="shared" ca="1" si="443"/>
        <v>27.671704733458572</v>
      </c>
      <c r="AI4617">
        <f t="shared" ca="1" si="444"/>
        <v>0.75072361524507181</v>
      </c>
      <c r="AX4617">
        <f t="shared" ca="1" si="445"/>
        <v>1.0709743747486375</v>
      </c>
    </row>
    <row r="4618" spans="1:50">
      <c r="A4618">
        <f t="shared" ca="1" si="441"/>
        <v>0.36728396596364443</v>
      </c>
      <c r="R4618">
        <f t="shared" ca="1" si="442"/>
        <v>0.54997026445500019</v>
      </c>
      <c r="AH4618">
        <f t="shared" ca="1" si="443"/>
        <v>35.266306306950042</v>
      </c>
      <c r="AI4618">
        <f t="shared" ca="1" si="444"/>
        <v>0.89145913507968999</v>
      </c>
      <c r="AX4618">
        <f t="shared" ca="1" si="445"/>
        <v>3.3970218561562255</v>
      </c>
    </row>
    <row r="4619" spans="1:50">
      <c r="A4619">
        <f t="shared" ca="1" si="441"/>
        <v>6.7005387357282342E-2</v>
      </c>
      <c r="R4619">
        <f t="shared" ca="1" si="442"/>
        <v>0.83888414260560296</v>
      </c>
      <c r="AH4619">
        <f t="shared" ca="1" si="443"/>
        <v>23.638898794438049</v>
      </c>
      <c r="AI4619">
        <f t="shared" ca="1" si="444"/>
        <v>0.65254617161506012</v>
      </c>
      <c r="AX4619">
        <f t="shared" ca="1" si="445"/>
        <v>1.992811867220958</v>
      </c>
    </row>
    <row r="4620" spans="1:50">
      <c r="A4620">
        <f t="shared" ca="1" si="441"/>
        <v>0.26911465612045615</v>
      </c>
      <c r="R4620">
        <f t="shared" ca="1" si="442"/>
        <v>0.30041886441441878</v>
      </c>
      <c r="AH4620">
        <f t="shared" ca="1" si="443"/>
        <v>6.426732461824094</v>
      </c>
      <c r="AI4620">
        <f t="shared" ca="1" si="444"/>
        <v>8.2605780271727158E-2</v>
      </c>
      <c r="AX4620">
        <f t="shared" ca="1" si="445"/>
        <v>2.8624973145479191</v>
      </c>
    </row>
    <row r="4621" spans="1:50">
      <c r="A4621">
        <f t="shared" ca="1" si="441"/>
        <v>0.91393245799128631</v>
      </c>
      <c r="R4621">
        <f t="shared" ca="1" si="442"/>
        <v>-0.61375425745175671</v>
      </c>
      <c r="AH4621">
        <f t="shared" ca="1" si="443"/>
        <v>33.54521980687084</v>
      </c>
      <c r="AI4621">
        <f t="shared" ca="1" si="444"/>
        <v>0.86462010439790216</v>
      </c>
      <c r="AX4621">
        <f t="shared" ca="1" si="445"/>
        <v>2.4867418910646548</v>
      </c>
    </row>
    <row r="4622" spans="1:50">
      <c r="A4622">
        <f t="shared" ca="1" si="441"/>
        <v>0.58711163301611236</v>
      </c>
      <c r="R4622">
        <f t="shared" ca="1" si="442"/>
        <v>1.3081552068186009</v>
      </c>
      <c r="AH4622">
        <f t="shared" ca="1" si="443"/>
        <v>8.9274663737147772</v>
      </c>
      <c r="AI4622">
        <f t="shared" ca="1" si="444"/>
        <v>0.15939931170761612</v>
      </c>
      <c r="AX4622">
        <f t="shared" ca="1" si="445"/>
        <v>2.941288177164775</v>
      </c>
    </row>
    <row r="4623" spans="1:50">
      <c r="A4623">
        <f t="shared" ca="1" si="441"/>
        <v>0.43446127754478547</v>
      </c>
      <c r="R4623">
        <f t="shared" ca="1" si="442"/>
        <v>-0.80297628940112586</v>
      </c>
      <c r="AH4623">
        <f t="shared" ca="1" si="443"/>
        <v>29.698661051294611</v>
      </c>
      <c r="AI4623">
        <f t="shared" ca="1" si="444"/>
        <v>0.7939278184448888</v>
      </c>
      <c r="AX4623">
        <f t="shared" ca="1" si="445"/>
        <v>1.0716481115876153</v>
      </c>
    </row>
    <row r="4624" spans="1:50">
      <c r="A4624">
        <f t="shared" ca="1" si="441"/>
        <v>0.16756975892495196</v>
      </c>
      <c r="R4624">
        <f t="shared" ca="1" si="442"/>
        <v>0.42210897783332613</v>
      </c>
      <c r="AH4624">
        <f t="shared" ca="1" si="443"/>
        <v>18.107574413183478</v>
      </c>
      <c r="AI4624">
        <f t="shared" ca="1" si="444"/>
        <v>0.4914365950946854</v>
      </c>
      <c r="AX4624">
        <f t="shared" ca="1" si="445"/>
        <v>9.8693376256833887E-2</v>
      </c>
    </row>
    <row r="4625" spans="1:50">
      <c r="A4625">
        <f t="shared" ca="1" si="441"/>
        <v>0.33722192297463205</v>
      </c>
      <c r="R4625">
        <f t="shared" ca="1" si="442"/>
        <v>0.50738064688196394</v>
      </c>
      <c r="AH4625">
        <f t="shared" ca="1" si="443"/>
        <v>24.030039213210351</v>
      </c>
      <c r="AI4625">
        <f t="shared" ca="1" si="444"/>
        <v>0.66278056836630395</v>
      </c>
      <c r="AX4625">
        <f t="shared" ca="1" si="445"/>
        <v>0.5475749412217088</v>
      </c>
    </row>
    <row r="4626" spans="1:50">
      <c r="A4626">
        <f t="shared" ca="1" si="441"/>
        <v>0.59940916179321468</v>
      </c>
      <c r="R4626">
        <f t="shared" ca="1" si="442"/>
        <v>-0.14077967484777623</v>
      </c>
      <c r="AH4626">
        <f t="shared" ca="1" si="443"/>
        <v>19.362246926629911</v>
      </c>
      <c r="AI4626">
        <f t="shared" ca="1" si="444"/>
        <v>0.53066404330760086</v>
      </c>
      <c r="AX4626">
        <f t="shared" ca="1" si="445"/>
        <v>0.31789563976005697</v>
      </c>
    </row>
    <row r="4627" spans="1:50">
      <c r="A4627">
        <f t="shared" ca="1" si="441"/>
        <v>0.62404975268094565</v>
      </c>
      <c r="R4627">
        <f t="shared" ca="1" si="442"/>
        <v>1.080919107517692</v>
      </c>
      <c r="AH4627">
        <f t="shared" ca="1" si="443"/>
        <v>7.0455169518560536</v>
      </c>
      <c r="AI4627">
        <f t="shared" ca="1" si="444"/>
        <v>9.9278618237782057E-2</v>
      </c>
      <c r="AX4627">
        <f t="shared" ca="1" si="445"/>
        <v>5.8322064331133572E-2</v>
      </c>
    </row>
    <row r="4628" spans="1:50">
      <c r="A4628">
        <f t="shared" ca="1" si="441"/>
        <v>0.77451521982359994</v>
      </c>
      <c r="R4628">
        <f t="shared" ca="1" si="442"/>
        <v>-0.69976832729120042</v>
      </c>
      <c r="AH4628">
        <f t="shared" ca="1" si="443"/>
        <v>9.7012440418991552</v>
      </c>
      <c r="AI4628">
        <f t="shared" ca="1" si="444"/>
        <v>0.18822827192096769</v>
      </c>
      <c r="AX4628">
        <f t="shared" ca="1" si="445"/>
        <v>0.95383533643936413</v>
      </c>
    </row>
    <row r="4629" spans="1:50">
      <c r="A4629">
        <f t="shared" ca="1" si="441"/>
        <v>0.8413223067730683</v>
      </c>
      <c r="R4629">
        <f t="shared" ca="1" si="442"/>
        <v>0.73173604708424123</v>
      </c>
      <c r="AH4629">
        <f t="shared" ca="1" si="443"/>
        <v>8.7776835633281394</v>
      </c>
      <c r="AI4629">
        <f t="shared" ca="1" si="444"/>
        <v>0.15409545747584197</v>
      </c>
      <c r="AX4629">
        <f t="shared" ca="1" si="445"/>
        <v>1.3855657052352586</v>
      </c>
    </row>
    <row r="4630" spans="1:50">
      <c r="A4630">
        <f t="shared" ca="1" si="441"/>
        <v>0.18194222063292986</v>
      </c>
      <c r="R4630">
        <f t="shared" ca="1" si="442"/>
        <v>0.46095260275888594</v>
      </c>
      <c r="AH4630">
        <f t="shared" ca="1" si="443"/>
        <v>10.499641062357625</v>
      </c>
      <c r="AI4630">
        <f t="shared" ca="1" si="444"/>
        <v>0.21986082189870804</v>
      </c>
      <c r="AX4630">
        <f t="shared" ca="1" si="445"/>
        <v>0.75335471289707057</v>
      </c>
    </row>
    <row r="4631" spans="1:50">
      <c r="A4631">
        <f t="shared" ca="1" si="441"/>
        <v>0.79540716859502791</v>
      </c>
      <c r="R4631">
        <f t="shared" ca="1" si="442"/>
        <v>0.10802668576367921</v>
      </c>
      <c r="AH4631">
        <f t="shared" ca="1" si="443"/>
        <v>9.7917351436550959</v>
      </c>
      <c r="AI4631">
        <f t="shared" ca="1" si="444"/>
        <v>0.19175615424698056</v>
      </c>
      <c r="AX4631">
        <f t="shared" ca="1" si="445"/>
        <v>5.2990098828406342</v>
      </c>
    </row>
    <row r="4632" spans="1:50">
      <c r="A4632">
        <f t="shared" ca="1" si="441"/>
        <v>0.96831122096915434</v>
      </c>
      <c r="R4632">
        <f t="shared" ca="1" si="442"/>
        <v>-1.4313666440404931</v>
      </c>
      <c r="AH4632">
        <f t="shared" ca="1" si="443"/>
        <v>9.5908430338562631</v>
      </c>
      <c r="AI4632">
        <f t="shared" ca="1" si="444"/>
        <v>0.18396854020013842</v>
      </c>
      <c r="AX4632">
        <f t="shared" ca="1" si="445"/>
        <v>3.6417513468469336</v>
      </c>
    </row>
    <row r="4633" spans="1:50">
      <c r="A4633">
        <f t="shared" ca="1" si="441"/>
        <v>0.96010063551948377</v>
      </c>
      <c r="R4633">
        <f t="shared" ca="1" si="442"/>
        <v>-1.3974418212944633</v>
      </c>
      <c r="AH4633">
        <f t="shared" ca="1" si="443"/>
        <v>8.3056539249549548</v>
      </c>
      <c r="AI4633">
        <f t="shared" ca="1" si="444"/>
        <v>0.13796777424223927</v>
      </c>
      <c r="AX4633">
        <f t="shared" ca="1" si="445"/>
        <v>2.428847359905888</v>
      </c>
    </row>
    <row r="4634" spans="1:50">
      <c r="A4634">
        <f t="shared" ca="1" si="441"/>
        <v>0.68129206350216132</v>
      </c>
      <c r="R4634">
        <f t="shared" ca="1" si="442"/>
        <v>0.54085177752163172</v>
      </c>
      <c r="AH4634">
        <f t="shared" ca="1" si="443"/>
        <v>14.530172296873218</v>
      </c>
      <c r="AI4634">
        <f t="shared" ca="1" si="444"/>
        <v>0.37094566135524987</v>
      </c>
      <c r="AX4634">
        <f t="shared" ca="1" si="445"/>
        <v>3.8178693447631669</v>
      </c>
    </row>
    <row r="4635" spans="1:50">
      <c r="A4635">
        <f t="shared" ca="1" si="441"/>
        <v>0.16575247692405914</v>
      </c>
      <c r="R4635">
        <f t="shared" ca="1" si="442"/>
        <v>1.028766600501432</v>
      </c>
      <c r="AH4635">
        <f t="shared" ca="1" si="443"/>
        <v>20.600250731559296</v>
      </c>
      <c r="AI4635">
        <f t="shared" ca="1" si="444"/>
        <v>0.56782737147641016</v>
      </c>
      <c r="AX4635">
        <f t="shared" ca="1" si="445"/>
        <v>1.5737171275607442</v>
      </c>
    </row>
    <row r="4636" spans="1:50">
      <c r="A4636">
        <f t="shared" ca="1" si="441"/>
        <v>0.87654500085422371</v>
      </c>
      <c r="R4636">
        <f t="shared" ca="1" si="442"/>
        <v>0.38427801676245366</v>
      </c>
      <c r="AH4636">
        <f t="shared" ca="1" si="443"/>
        <v>26.850048637827197</v>
      </c>
      <c r="AI4636">
        <f t="shared" ca="1" si="444"/>
        <v>0.73203987596451681</v>
      </c>
      <c r="AX4636">
        <f t="shared" ca="1" si="445"/>
        <v>2.2041167642610202</v>
      </c>
    </row>
    <row r="4637" spans="1:50">
      <c r="A4637">
        <f t="shared" ca="1" si="441"/>
        <v>0.64419002402291703</v>
      </c>
      <c r="R4637">
        <f t="shared" ca="1" si="442"/>
        <v>-0.21224022167897907</v>
      </c>
      <c r="AH4637">
        <f t="shared" ca="1" si="443"/>
        <v>31.350311556649519</v>
      </c>
      <c r="AI4637">
        <f t="shared" ca="1" si="444"/>
        <v>0.8260945604829798</v>
      </c>
      <c r="AX4637">
        <f t="shared" ca="1" si="445"/>
        <v>3.8376377778356012</v>
      </c>
    </row>
    <row r="4638" spans="1:50">
      <c r="A4638">
        <f t="shared" ca="1" si="441"/>
        <v>0.40394225451256394</v>
      </c>
      <c r="R4638">
        <f t="shared" ca="1" si="442"/>
        <v>6.4679465969154235E-2</v>
      </c>
      <c r="AH4638">
        <f t="shared" ca="1" si="443"/>
        <v>15.972620116385869</v>
      </c>
      <c r="AI4638">
        <f t="shared" ca="1" si="444"/>
        <v>0.42106870912810612</v>
      </c>
      <c r="AX4638">
        <f t="shared" ca="1" si="445"/>
        <v>1.4056594214211411</v>
      </c>
    </row>
    <row r="4639" spans="1:50">
      <c r="A4639">
        <f t="shared" ca="1" si="441"/>
        <v>0.74747985902044511</v>
      </c>
      <c r="R4639">
        <f t="shared" ca="1" si="442"/>
        <v>0.78828715926005544</v>
      </c>
      <c r="AH4639">
        <f t="shared" ca="1" si="443"/>
        <v>33.551558166683492</v>
      </c>
      <c r="AI4639">
        <f t="shared" ca="1" si="444"/>
        <v>0.86472438062800172</v>
      </c>
      <c r="AX4639">
        <f t="shared" ca="1" si="445"/>
        <v>0.4309489660286055</v>
      </c>
    </row>
    <row r="4640" spans="1:50">
      <c r="A4640">
        <f t="shared" ca="1" si="441"/>
        <v>6.0840998264078738E-2</v>
      </c>
      <c r="R4640">
        <f t="shared" ca="1" si="442"/>
        <v>-1.1382730734969608</v>
      </c>
      <c r="AH4640">
        <f t="shared" ca="1" si="443"/>
        <v>4.1416916668876187</v>
      </c>
      <c r="AI4640">
        <f t="shared" ca="1" si="444"/>
        <v>3.4307219727132687E-2</v>
      </c>
      <c r="AX4640">
        <f t="shared" ca="1" si="445"/>
        <v>2.1736532308842511</v>
      </c>
    </row>
    <row r="4641" spans="1:50">
      <c r="A4641">
        <f t="shared" ca="1" si="441"/>
        <v>0.16049303437507245</v>
      </c>
      <c r="R4641">
        <f t="shared" ca="1" si="442"/>
        <v>2.2764938876466352</v>
      </c>
      <c r="AH4641">
        <f t="shared" ca="1" si="443"/>
        <v>22.586822610227493</v>
      </c>
      <c r="AI4641">
        <f t="shared" ca="1" si="444"/>
        <v>0.62425885269843273</v>
      </c>
      <c r="AX4641">
        <f t="shared" ca="1" si="445"/>
        <v>7.2416278033862011E-2</v>
      </c>
    </row>
    <row r="4642" spans="1:50">
      <c r="A4642">
        <f t="shared" ca="1" si="441"/>
        <v>0.99497504494953037</v>
      </c>
      <c r="R4642">
        <f t="shared" ca="1" si="442"/>
        <v>-0.19447378577945201</v>
      </c>
      <c r="AH4642">
        <f t="shared" ca="1" si="443"/>
        <v>22.761417724492954</v>
      </c>
      <c r="AI4642">
        <f t="shared" ca="1" si="444"/>
        <v>0.62902981781021672</v>
      </c>
      <c r="AX4642">
        <f t="shared" ca="1" si="445"/>
        <v>4.4282777971825436</v>
      </c>
    </row>
    <row r="4643" spans="1:50">
      <c r="A4643">
        <f t="shared" ca="1" si="441"/>
        <v>0.75293075954556243</v>
      </c>
      <c r="R4643">
        <f t="shared" ca="1" si="442"/>
        <v>0.17178767260558606</v>
      </c>
      <c r="AH4643">
        <f t="shared" ca="1" si="443"/>
        <v>16.270764675320272</v>
      </c>
      <c r="AI4643">
        <f t="shared" ca="1" si="444"/>
        <v>0.43116934220618863</v>
      </c>
      <c r="AX4643">
        <f t="shared" ca="1" si="445"/>
        <v>4.4768600212070648</v>
      </c>
    </row>
    <row r="4644" spans="1:50">
      <c r="A4644">
        <f t="shared" ca="1" si="441"/>
        <v>3.5750200762759698E-2</v>
      </c>
      <c r="R4644">
        <f t="shared" ca="1" si="442"/>
        <v>-0.24045548076163689</v>
      </c>
      <c r="AH4644">
        <f t="shared" ca="1" si="443"/>
        <v>29.09398151910645</v>
      </c>
      <c r="AI4644">
        <f t="shared" ca="1" si="444"/>
        <v>0.78146919563826867</v>
      </c>
      <c r="AX4644">
        <f t="shared" ca="1" si="445"/>
        <v>2.258360904205249</v>
      </c>
    </row>
    <row r="4645" spans="1:50">
      <c r="A4645">
        <f t="shared" ca="1" si="441"/>
        <v>0.45318223748167485</v>
      </c>
      <c r="R4645">
        <f t="shared" ca="1" si="442"/>
        <v>-1.8149876627336343</v>
      </c>
      <c r="AH4645">
        <f t="shared" ca="1" si="443"/>
        <v>37.843246596201084</v>
      </c>
      <c r="AI4645">
        <f t="shared" ca="1" si="444"/>
        <v>0.92610667333961172</v>
      </c>
      <c r="AX4645">
        <f t="shared" ca="1" si="445"/>
        <v>2.5673773743518558</v>
      </c>
    </row>
    <row r="4646" spans="1:50">
      <c r="A4646">
        <f t="shared" ca="1" si="441"/>
        <v>0.78815713495083162</v>
      </c>
      <c r="R4646">
        <f t="shared" ca="1" si="442"/>
        <v>0.20223611314140696</v>
      </c>
      <c r="AH4646">
        <f t="shared" ca="1" si="443"/>
        <v>14.511093425233696</v>
      </c>
      <c r="AI4646">
        <f t="shared" ca="1" si="444"/>
        <v>0.37026875506375445</v>
      </c>
      <c r="AX4646">
        <f t="shared" ca="1" si="445"/>
        <v>1.3489351383001273</v>
      </c>
    </row>
    <row r="4647" spans="1:50">
      <c r="A4647">
        <f t="shared" ca="1" si="441"/>
        <v>0.70331110383289419</v>
      </c>
      <c r="R4647">
        <f t="shared" ca="1" si="442"/>
        <v>0.70517654828704102</v>
      </c>
      <c r="AH4647">
        <f t="shared" ca="1" si="443"/>
        <v>8.9649563328324291</v>
      </c>
      <c r="AI4647">
        <f t="shared" ca="1" si="444"/>
        <v>0.16074088409918452</v>
      </c>
      <c r="AX4647">
        <f t="shared" ca="1" si="445"/>
        <v>1.5321089040018954</v>
      </c>
    </row>
    <row r="4648" spans="1:50">
      <c r="A4648">
        <f t="shared" ca="1" si="441"/>
        <v>0.68484087472206079</v>
      </c>
      <c r="R4648">
        <f t="shared" ca="1" si="442"/>
        <v>-0.95658315391933069</v>
      </c>
      <c r="AH4648">
        <f t="shared" ca="1" si="443"/>
        <v>42.718880645244816</v>
      </c>
      <c r="AI4648">
        <f t="shared" ca="1" si="444"/>
        <v>0.97349265047090472</v>
      </c>
      <c r="AX4648">
        <f t="shared" ca="1" si="445"/>
        <v>1.3657850433258383</v>
      </c>
    </row>
    <row r="4649" spans="1:50">
      <c r="A4649">
        <f t="shared" ca="1" si="441"/>
        <v>0.32312403194769079</v>
      </c>
      <c r="R4649">
        <f t="shared" ca="1" si="442"/>
        <v>-0.96721792673221729</v>
      </c>
      <c r="AH4649">
        <f t="shared" ca="1" si="443"/>
        <v>5.4367244188106225</v>
      </c>
      <c r="AI4649">
        <f t="shared" ca="1" si="444"/>
        <v>5.9115944812183407E-2</v>
      </c>
      <c r="AX4649">
        <f t="shared" ca="1" si="445"/>
        <v>1.0395104057002187</v>
      </c>
    </row>
    <row r="4650" spans="1:50">
      <c r="A4650">
        <f t="shared" ca="1" si="441"/>
        <v>0.60562989849572535</v>
      </c>
      <c r="R4650">
        <f t="shared" ca="1" si="442"/>
        <v>0.20015755850574091</v>
      </c>
      <c r="AH4650">
        <f t="shared" ca="1" si="443"/>
        <v>16.285813314460214</v>
      </c>
      <c r="AI4650">
        <f t="shared" ca="1" si="444"/>
        <v>0.43167680806628594</v>
      </c>
      <c r="AX4650">
        <f t="shared" ca="1" si="445"/>
        <v>1.3844158302029435</v>
      </c>
    </row>
    <row r="4651" spans="1:50">
      <c r="A4651">
        <f t="shared" ca="1" si="441"/>
        <v>0.12353824236461397</v>
      </c>
      <c r="R4651">
        <f t="shared" ca="1" si="442"/>
        <v>2.60340374737841</v>
      </c>
      <c r="AH4651">
        <f t="shared" ca="1" si="443"/>
        <v>8.7177801921269147</v>
      </c>
      <c r="AI4651">
        <f t="shared" ca="1" si="444"/>
        <v>0.15199938295648074</v>
      </c>
      <c r="AX4651">
        <f t="shared" ca="1" si="445"/>
        <v>1.211566736265465</v>
      </c>
    </row>
    <row r="4652" spans="1:50">
      <c r="A4652">
        <f t="shared" ca="1" si="441"/>
        <v>0.2830692158981214</v>
      </c>
      <c r="R4652">
        <f t="shared" ca="1" si="442"/>
        <v>-0.22404132566602547</v>
      </c>
      <c r="AH4652">
        <f t="shared" ca="1" si="443"/>
        <v>6.8892819410679511</v>
      </c>
      <c r="AI4652">
        <f t="shared" ca="1" si="444"/>
        <v>9.4924411327049985E-2</v>
      </c>
      <c r="AX4652">
        <f t="shared" ca="1" si="445"/>
        <v>2.7129394118403676</v>
      </c>
    </row>
    <row r="4653" spans="1:50">
      <c r="A4653">
        <f t="shared" ca="1" si="441"/>
        <v>8.0160297040505979E-2</v>
      </c>
      <c r="R4653">
        <f t="shared" ca="1" si="442"/>
        <v>-0.23551290473354866</v>
      </c>
      <c r="AH4653">
        <f t="shared" ca="1" si="443"/>
        <v>13.38860177408047</v>
      </c>
      <c r="AI4653">
        <f t="shared" ca="1" si="444"/>
        <v>0.32980275997156805</v>
      </c>
      <c r="AX4653">
        <f t="shared" ca="1" si="445"/>
        <v>2.6024206680633566</v>
      </c>
    </row>
    <row r="4654" spans="1:50">
      <c r="A4654">
        <f t="shared" ca="1" si="441"/>
        <v>0.84218798664155281</v>
      </c>
      <c r="R4654">
        <f t="shared" ca="1" si="442"/>
        <v>-1.3106246301190381</v>
      </c>
      <c r="AH4654">
        <f t="shared" ca="1" si="443"/>
        <v>15.711905424745694</v>
      </c>
      <c r="AI4654">
        <f t="shared" ca="1" si="444"/>
        <v>0.4121632851992082</v>
      </c>
      <c r="AX4654">
        <f t="shared" ca="1" si="445"/>
        <v>0.52672155704995716</v>
      </c>
    </row>
    <row r="4655" spans="1:50">
      <c r="A4655">
        <f t="shared" ca="1" si="441"/>
        <v>0.12667594677765603</v>
      </c>
      <c r="R4655">
        <f t="shared" ca="1" si="442"/>
        <v>0.87645471886625625</v>
      </c>
      <c r="AH4655">
        <f t="shared" ca="1" si="443"/>
        <v>32.645688522143935</v>
      </c>
      <c r="AI4655">
        <f t="shared" ca="1" si="444"/>
        <v>0.84941393656477659</v>
      </c>
      <c r="AX4655">
        <f t="shared" ca="1" si="445"/>
        <v>1.371253333714143</v>
      </c>
    </row>
    <row r="4656" spans="1:50">
      <c r="A4656">
        <f t="shared" ca="1" si="441"/>
        <v>0.183785759518592</v>
      </c>
      <c r="R4656">
        <f t="shared" ca="1" si="442"/>
        <v>7.7667803323686474E-2</v>
      </c>
      <c r="AH4656">
        <f t="shared" ca="1" si="443"/>
        <v>43.730605231943592</v>
      </c>
      <c r="AI4656">
        <f t="shared" ca="1" si="444"/>
        <v>0.98034734462113349</v>
      </c>
      <c r="AX4656">
        <f t="shared" ca="1" si="445"/>
        <v>5.8377049051266043</v>
      </c>
    </row>
    <row r="4657" spans="1:50">
      <c r="A4657">
        <f t="shared" ca="1" si="441"/>
        <v>0.35260437477726703</v>
      </c>
      <c r="R4657">
        <f t="shared" ca="1" si="442"/>
        <v>-1.256543349936081</v>
      </c>
      <c r="AH4657">
        <f t="shared" ca="1" si="443"/>
        <v>16.63908170547333</v>
      </c>
      <c r="AI4657">
        <f t="shared" ca="1" si="444"/>
        <v>0.44352456527295792</v>
      </c>
      <c r="AX4657">
        <f t="shared" ca="1" si="445"/>
        <v>2.4720993314560276</v>
      </c>
    </row>
    <row r="4658" spans="1:50">
      <c r="A4658">
        <f t="shared" ca="1" si="441"/>
        <v>0.46111162184777543</v>
      </c>
      <c r="R4658">
        <f t="shared" ca="1" si="442"/>
        <v>-0.7694893644750237</v>
      </c>
      <c r="AH4658">
        <f t="shared" ca="1" si="443"/>
        <v>26.434611673375674</v>
      </c>
      <c r="AI4658">
        <f t="shared" ca="1" si="444"/>
        <v>0.72233623650769896</v>
      </c>
      <c r="AX4658">
        <f t="shared" ca="1" si="445"/>
        <v>1.7884774305906541</v>
      </c>
    </row>
    <row r="4659" spans="1:50">
      <c r="A4659">
        <f t="shared" ca="1" si="441"/>
        <v>0.12728050268101376</v>
      </c>
      <c r="R4659">
        <f t="shared" ca="1" si="442"/>
        <v>-0.22805043982725359</v>
      </c>
      <c r="AH4659">
        <f t="shared" ca="1" si="443"/>
        <v>31.797737875334509</v>
      </c>
      <c r="AI4659">
        <f t="shared" ca="1" si="444"/>
        <v>0.83433882677248405</v>
      </c>
      <c r="AX4659">
        <f t="shared" ca="1" si="445"/>
        <v>0.63190735428500089</v>
      </c>
    </row>
    <row r="4660" spans="1:50">
      <c r="A4660">
        <f t="shared" ca="1" si="441"/>
        <v>0.80277280111221949</v>
      </c>
      <c r="R4660">
        <f t="shared" ca="1" si="442"/>
        <v>0.91089463010136806</v>
      </c>
      <c r="AH4660">
        <f t="shared" ca="1" si="443"/>
        <v>9.8741708897594513</v>
      </c>
      <c r="AI4660">
        <f t="shared" ca="1" si="444"/>
        <v>0.19499850152034592</v>
      </c>
      <c r="AX4660">
        <f t="shared" ca="1" si="445"/>
        <v>0.21463352737218541</v>
      </c>
    </row>
    <row r="4661" spans="1:50">
      <c r="A4661">
        <f t="shared" ca="1" si="441"/>
        <v>0.17599754643184162</v>
      </c>
      <c r="R4661">
        <f t="shared" ca="1" si="442"/>
        <v>1.9688305541381452</v>
      </c>
      <c r="AH4661">
        <f t="shared" ca="1" si="443"/>
        <v>14.727386385957317</v>
      </c>
      <c r="AI4661">
        <f t="shared" ca="1" si="444"/>
        <v>0.37792136441722546</v>
      </c>
      <c r="AX4661">
        <f t="shared" ca="1" si="445"/>
        <v>0.86772991298128177</v>
      </c>
    </row>
    <row r="4662" spans="1:50">
      <c r="A4662">
        <f t="shared" ca="1" si="441"/>
        <v>0.59994790891718774</v>
      </c>
      <c r="R4662">
        <f t="shared" ca="1" si="442"/>
        <v>-1.9335615539949196</v>
      </c>
      <c r="AH4662">
        <f t="shared" ca="1" si="443"/>
        <v>29.973847574879418</v>
      </c>
      <c r="AI4662">
        <f t="shared" ca="1" si="444"/>
        <v>0.79947660952291855</v>
      </c>
      <c r="AX4662">
        <f t="shared" ca="1" si="445"/>
        <v>0.52474894832832597</v>
      </c>
    </row>
    <row r="4663" spans="1:50">
      <c r="A4663">
        <f t="shared" ca="1" si="441"/>
        <v>0.85939142038043548</v>
      </c>
      <c r="R4663">
        <f t="shared" ca="1" si="442"/>
        <v>-1.508426701699721</v>
      </c>
      <c r="AH4663">
        <f t="shared" ca="1" si="443"/>
        <v>14.985451266643224</v>
      </c>
      <c r="AI4663">
        <f t="shared" ca="1" si="444"/>
        <v>0.38699068849969165</v>
      </c>
      <c r="AX4663">
        <f t="shared" ca="1" si="445"/>
        <v>3.0534209175860543</v>
      </c>
    </row>
    <row r="4664" spans="1:50">
      <c r="A4664">
        <f t="shared" ca="1" si="441"/>
        <v>0.45204233569420604</v>
      </c>
      <c r="R4664">
        <f t="shared" ca="1" si="442"/>
        <v>1.5946473042698301</v>
      </c>
      <c r="AH4664">
        <f t="shared" ca="1" si="443"/>
        <v>31.340676612604252</v>
      </c>
      <c r="AI4664">
        <f t="shared" ca="1" si="444"/>
        <v>0.82591482536229299</v>
      </c>
      <c r="AX4664">
        <f t="shared" ca="1" si="445"/>
        <v>0.35450593184620999</v>
      </c>
    </row>
    <row r="4665" spans="1:50">
      <c r="A4665">
        <f t="shared" ca="1" si="441"/>
        <v>0.63133095549666607</v>
      </c>
      <c r="R4665">
        <f t="shared" ca="1" si="442"/>
        <v>0.60730924373977857</v>
      </c>
      <c r="AH4665">
        <f t="shared" ca="1" si="443"/>
        <v>26.120899641789581</v>
      </c>
      <c r="AI4665">
        <f t="shared" ca="1" si="444"/>
        <v>0.71489428304125757</v>
      </c>
      <c r="AX4665">
        <f t="shared" ca="1" si="445"/>
        <v>1.5494283582619996</v>
      </c>
    </row>
    <row r="4666" spans="1:50">
      <c r="A4666">
        <f t="shared" ca="1" si="441"/>
        <v>0.81677881090753657</v>
      </c>
      <c r="R4666">
        <f t="shared" ca="1" si="442"/>
        <v>1.0952688142444962</v>
      </c>
      <c r="AH4666">
        <f t="shared" ca="1" si="443"/>
        <v>27.19054264510773</v>
      </c>
      <c r="AI4666">
        <f t="shared" ca="1" si="444"/>
        <v>0.73986432758767551</v>
      </c>
      <c r="AX4666">
        <f t="shared" ca="1" si="445"/>
        <v>0.71234347919223495</v>
      </c>
    </row>
    <row r="4667" spans="1:50">
      <c r="A4667">
        <f t="shared" ca="1" si="441"/>
        <v>0.48127748741573684</v>
      </c>
      <c r="R4667">
        <f t="shared" ca="1" si="442"/>
        <v>-0.46160688819920953</v>
      </c>
      <c r="AH4667">
        <f t="shared" ca="1" si="443"/>
        <v>12.132801964168692</v>
      </c>
      <c r="AI4667">
        <f t="shared" ca="1" si="444"/>
        <v>0.28303765645756673</v>
      </c>
      <c r="AX4667">
        <f t="shared" ca="1" si="445"/>
        <v>1.9991846156261064</v>
      </c>
    </row>
    <row r="4668" spans="1:50">
      <c r="A4668">
        <f t="shared" ca="1" si="441"/>
        <v>0.28333528062865365</v>
      </c>
      <c r="R4668">
        <f t="shared" ca="1" si="442"/>
        <v>-0.60843711920670651</v>
      </c>
      <c r="AH4668">
        <f t="shared" ca="1" si="443"/>
        <v>43.349219272437345</v>
      </c>
      <c r="AI4668">
        <f t="shared" ca="1" si="444"/>
        <v>0.97788355785694059</v>
      </c>
      <c r="AX4668">
        <f t="shared" ca="1" si="445"/>
        <v>0.82195879329843435</v>
      </c>
    </row>
    <row r="4669" spans="1:50">
      <c r="A4669">
        <f t="shared" ca="1" si="441"/>
        <v>0.717394903862003</v>
      </c>
      <c r="R4669">
        <f t="shared" ca="1" si="442"/>
        <v>-7.7843403708525586E-3</v>
      </c>
      <c r="AH4669">
        <f t="shared" ca="1" si="443"/>
        <v>23.290209044184561</v>
      </c>
      <c r="AI4669">
        <f t="shared" ca="1" si="444"/>
        <v>0.64329353354831986</v>
      </c>
      <c r="AX4669">
        <f t="shared" ca="1" si="445"/>
        <v>4.3815462996445529</v>
      </c>
    </row>
    <row r="4670" spans="1:50">
      <c r="A4670">
        <f t="shared" ca="1" si="441"/>
        <v>0.1499410256784578</v>
      </c>
      <c r="R4670">
        <f t="shared" ca="1" si="442"/>
        <v>0.34188841593690311</v>
      </c>
      <c r="AH4670">
        <f t="shared" ca="1" si="443"/>
        <v>20.098047235530657</v>
      </c>
      <c r="AI4670">
        <f t="shared" ca="1" si="444"/>
        <v>0.55293661043572218</v>
      </c>
      <c r="AX4670">
        <f t="shared" ca="1" si="445"/>
        <v>5.1137435815088903</v>
      </c>
    </row>
    <row r="4671" spans="1:50">
      <c r="A4671">
        <f t="shared" ca="1" si="441"/>
        <v>0.6467631073801281</v>
      </c>
      <c r="R4671">
        <f t="shared" ca="1" si="442"/>
        <v>-0.10562481381272175</v>
      </c>
      <c r="AH4671">
        <f t="shared" ca="1" si="443"/>
        <v>23.457197200158362</v>
      </c>
      <c r="AI4671">
        <f t="shared" ca="1" si="444"/>
        <v>0.64773980976435941</v>
      </c>
      <c r="AX4671">
        <f t="shared" ca="1" si="445"/>
        <v>1.060587017478738</v>
      </c>
    </row>
    <row r="4672" spans="1:50">
      <c r="A4672">
        <f t="shared" ca="1" si="441"/>
        <v>0.11333260914928234</v>
      </c>
      <c r="R4672">
        <f t="shared" ca="1" si="442"/>
        <v>-8.140197858055255E-2</v>
      </c>
      <c r="AH4672">
        <f t="shared" ca="1" si="443"/>
        <v>9.7563754219031757</v>
      </c>
      <c r="AI4672">
        <f t="shared" ca="1" si="444"/>
        <v>0.19037372274623277</v>
      </c>
      <c r="AX4672">
        <f t="shared" ca="1" si="445"/>
        <v>2.1768870981146167</v>
      </c>
    </row>
    <row r="4673" spans="1:50">
      <c r="A4673">
        <f t="shared" ca="1" si="441"/>
        <v>0.943081682764632</v>
      </c>
      <c r="R4673">
        <f t="shared" ca="1" si="442"/>
        <v>-0.74128521151921134</v>
      </c>
      <c r="AH4673">
        <f t="shared" ca="1" si="443"/>
        <v>30.073217100844346</v>
      </c>
      <c r="AI4673">
        <f t="shared" ca="1" si="444"/>
        <v>0.80146166164495891</v>
      </c>
      <c r="AX4673">
        <f t="shared" ca="1" si="445"/>
        <v>0.37358427208067407</v>
      </c>
    </row>
    <row r="4674" spans="1:50">
      <c r="A4674">
        <f t="shared" ca="1" si="441"/>
        <v>2.983178075515136E-2</v>
      </c>
      <c r="R4674">
        <f t="shared" ca="1" si="442"/>
        <v>0.17710571647060519</v>
      </c>
      <c r="AH4674">
        <f t="shared" ca="1" si="443"/>
        <v>17.452180217981059</v>
      </c>
      <c r="AI4674">
        <f t="shared" ca="1" si="444"/>
        <v>0.47031971371860837</v>
      </c>
      <c r="AX4674">
        <f t="shared" ca="1" si="445"/>
        <v>2.4116269287936936</v>
      </c>
    </row>
    <row r="4675" spans="1:50">
      <c r="A4675">
        <f t="shared" ref="A4675:A4738" ca="1" si="446">RAND()</f>
        <v>0.88001256401175909</v>
      </c>
      <c r="R4675">
        <f t="shared" ref="R4675:R4738" ca="1" si="447">_xlfn.NORM.INV(RAND(),0,1)</f>
        <v>0.40157706374583979</v>
      </c>
      <c r="AH4675">
        <f t="shared" ref="AH4675:AH4738" ca="1" si="448">IF(AI4675&lt;$AL$4,$AL$1+SQRT(AI4675*($AL$2-$AL$1)*($AL$3-$AL$1)),$AL$2-SQRT((1-AI4675)*($AL$2-$AL$1)*($AL$2-$AL$3)))</f>
        <v>17.112771233235598</v>
      </c>
      <c r="AI4675">
        <f t="shared" ref="AI4675:AI4738" ca="1" si="449">RAND()</f>
        <v>0.4592150920212521</v>
      </c>
      <c r="AX4675">
        <f t="shared" ref="AX4675:AX4738" ca="1" si="450">-LN(1-RAND())/$AW$2</f>
        <v>1.9155381840980545</v>
      </c>
    </row>
    <row r="4676" spans="1:50">
      <c r="A4676">
        <f t="shared" ca="1" si="446"/>
        <v>0.5754229507867118</v>
      </c>
      <c r="R4676">
        <f t="shared" ca="1" si="447"/>
        <v>1.2977280721843785</v>
      </c>
      <c r="AH4676">
        <f t="shared" ca="1" si="448"/>
        <v>16.040653704742667</v>
      </c>
      <c r="AI4676">
        <f t="shared" ca="1" si="449"/>
        <v>0.42338139959939602</v>
      </c>
      <c r="AX4676">
        <f t="shared" ca="1" si="450"/>
        <v>0.59046972248619356</v>
      </c>
    </row>
    <row r="4677" spans="1:50">
      <c r="A4677">
        <f t="shared" ca="1" si="446"/>
        <v>0.35284168779672587</v>
      </c>
      <c r="R4677">
        <f t="shared" ca="1" si="447"/>
        <v>0.18239682106158148</v>
      </c>
      <c r="AH4677">
        <f t="shared" ca="1" si="448"/>
        <v>39.50815303586657</v>
      </c>
      <c r="AI4677">
        <f t="shared" ca="1" si="449"/>
        <v>0.94496057364060204</v>
      </c>
      <c r="AX4677">
        <f t="shared" ca="1" si="450"/>
        <v>3.1296275815054839</v>
      </c>
    </row>
    <row r="4678" spans="1:50">
      <c r="A4678">
        <f t="shared" ca="1" si="446"/>
        <v>0.10034826024329435</v>
      </c>
      <c r="R4678">
        <f t="shared" ca="1" si="447"/>
        <v>-5.4756451962549111E-3</v>
      </c>
      <c r="AH4678">
        <f t="shared" ca="1" si="448"/>
        <v>40.977055481161663</v>
      </c>
      <c r="AI4678">
        <f t="shared" ca="1" si="449"/>
        <v>0.95929323610498263</v>
      </c>
      <c r="AX4678">
        <f t="shared" ca="1" si="450"/>
        <v>7.5461379480498511E-2</v>
      </c>
    </row>
    <row r="4679" spans="1:50">
      <c r="A4679">
        <f t="shared" ca="1" si="446"/>
        <v>0.6123958570713306</v>
      </c>
      <c r="R4679">
        <f t="shared" ca="1" si="447"/>
        <v>0.70268305575405876</v>
      </c>
      <c r="AH4679">
        <f t="shared" ca="1" si="448"/>
        <v>21.5951095093242</v>
      </c>
      <c r="AI4679">
        <f t="shared" ca="1" si="449"/>
        <v>0.59658109810635773</v>
      </c>
      <c r="AX4679">
        <f t="shared" ca="1" si="450"/>
        <v>4.4634537740209739</v>
      </c>
    </row>
    <row r="4680" spans="1:50">
      <c r="A4680">
        <f t="shared" ca="1" si="446"/>
        <v>0.12032771580261814</v>
      </c>
      <c r="R4680">
        <f t="shared" ca="1" si="447"/>
        <v>-2.2396346437676096</v>
      </c>
      <c r="AH4680">
        <f t="shared" ca="1" si="448"/>
        <v>7.2193982699504682</v>
      </c>
      <c r="AI4680">
        <f t="shared" ca="1" si="449"/>
        <v>0.1042394227603276</v>
      </c>
      <c r="AX4680">
        <f t="shared" ca="1" si="450"/>
        <v>1.7713748396446698</v>
      </c>
    </row>
    <row r="4681" spans="1:50">
      <c r="A4681">
        <f t="shared" ca="1" si="446"/>
        <v>0.73095567339828338</v>
      </c>
      <c r="R4681">
        <f t="shared" ca="1" si="447"/>
        <v>-1.2033886588961005</v>
      </c>
      <c r="AH4681">
        <f t="shared" ca="1" si="448"/>
        <v>14.97563797782815</v>
      </c>
      <c r="AI4681">
        <f t="shared" ca="1" si="449"/>
        <v>0.38664703246992316</v>
      </c>
      <c r="AX4681">
        <f t="shared" ca="1" si="450"/>
        <v>3.6227976529205401</v>
      </c>
    </row>
    <row r="4682" spans="1:50">
      <c r="A4682">
        <f t="shared" ca="1" si="446"/>
        <v>0.17216692097906683</v>
      </c>
      <c r="R4682">
        <f t="shared" ca="1" si="447"/>
        <v>-0.48605913975834297</v>
      </c>
      <c r="AH4682">
        <f t="shared" ca="1" si="448"/>
        <v>20.543611203340731</v>
      </c>
      <c r="AI4682">
        <f t="shared" ca="1" si="449"/>
        <v>0.56616057953002308</v>
      </c>
      <c r="AX4682">
        <f t="shared" ca="1" si="450"/>
        <v>0.62355772974674462</v>
      </c>
    </row>
    <row r="4683" spans="1:50">
      <c r="A4683">
        <f t="shared" ca="1" si="446"/>
        <v>0.41637003768681113</v>
      </c>
      <c r="R4683">
        <f t="shared" ca="1" si="447"/>
        <v>0.1842754783578007</v>
      </c>
      <c r="AH4683">
        <f t="shared" ca="1" si="448"/>
        <v>16.100231237193967</v>
      </c>
      <c r="AI4683">
        <f t="shared" ca="1" si="449"/>
        <v>0.42540283891414021</v>
      </c>
      <c r="AX4683">
        <f t="shared" ca="1" si="450"/>
        <v>1.0979234210797304</v>
      </c>
    </row>
    <row r="4684" spans="1:50">
      <c r="A4684">
        <f t="shared" ca="1" si="446"/>
        <v>0.57918406648560239</v>
      </c>
      <c r="R4684">
        <f t="shared" ca="1" si="447"/>
        <v>-0.25201454526932826</v>
      </c>
      <c r="AH4684">
        <f t="shared" ca="1" si="448"/>
        <v>29.572679190438272</v>
      </c>
      <c r="AI4684">
        <f t="shared" ca="1" si="449"/>
        <v>0.7913622822716232</v>
      </c>
      <c r="AX4684">
        <f t="shared" ca="1" si="450"/>
        <v>1.5423139909996673</v>
      </c>
    </row>
    <row r="4685" spans="1:50">
      <c r="A4685">
        <f t="shared" ca="1" si="446"/>
        <v>0.74500718980355596</v>
      </c>
      <c r="R4685">
        <f t="shared" ca="1" si="447"/>
        <v>-1.1727957334361387</v>
      </c>
      <c r="AH4685">
        <f t="shared" ca="1" si="448"/>
        <v>21.707729551457838</v>
      </c>
      <c r="AI4685">
        <f t="shared" ca="1" si="449"/>
        <v>0.59977371643327393</v>
      </c>
      <c r="AX4685">
        <f t="shared" ca="1" si="450"/>
        <v>0.98817899255359276</v>
      </c>
    </row>
    <row r="4686" spans="1:50">
      <c r="A4686">
        <f t="shared" ca="1" si="446"/>
        <v>1.4589543694774498E-2</v>
      </c>
      <c r="R4686">
        <f t="shared" ca="1" si="447"/>
        <v>-2.5483250075608064</v>
      </c>
      <c r="AH4686">
        <f t="shared" ca="1" si="448"/>
        <v>15.959373123165683</v>
      </c>
      <c r="AI4686">
        <f t="shared" ca="1" si="449"/>
        <v>0.42061786091607256</v>
      </c>
      <c r="AX4686">
        <f t="shared" ca="1" si="450"/>
        <v>1.9424215804463314</v>
      </c>
    </row>
    <row r="4687" spans="1:50">
      <c r="A4687">
        <f t="shared" ca="1" si="446"/>
        <v>0.95149831545011954</v>
      </c>
      <c r="R4687">
        <f t="shared" ca="1" si="447"/>
        <v>-2.0084214539133662</v>
      </c>
      <c r="AH4687">
        <f t="shared" ca="1" si="448"/>
        <v>26.423788842333853</v>
      </c>
      <c r="AI4687">
        <f t="shared" ca="1" si="449"/>
        <v>0.72208113372456917</v>
      </c>
      <c r="AX4687">
        <f t="shared" ca="1" si="450"/>
        <v>10.532283485609373</v>
      </c>
    </row>
    <row r="4688" spans="1:50">
      <c r="A4688">
        <f t="shared" ca="1" si="446"/>
        <v>0.12101100672606413</v>
      </c>
      <c r="R4688">
        <f t="shared" ca="1" si="447"/>
        <v>-0.60755260826701274</v>
      </c>
      <c r="AH4688">
        <f t="shared" ca="1" si="448"/>
        <v>17.674734867690162</v>
      </c>
      <c r="AI4688">
        <f t="shared" ca="1" si="449"/>
        <v>0.47753861706293688</v>
      </c>
      <c r="AX4688">
        <f t="shared" ca="1" si="450"/>
        <v>3.7276048774576043</v>
      </c>
    </row>
    <row r="4689" spans="1:50">
      <c r="A4689">
        <f t="shared" ca="1" si="446"/>
        <v>0.50868480637854196</v>
      </c>
      <c r="R4689">
        <f t="shared" ca="1" si="447"/>
        <v>-0.86762639649073992</v>
      </c>
      <c r="AH4689">
        <f t="shared" ca="1" si="448"/>
        <v>9.4339662535401185</v>
      </c>
      <c r="AI4689">
        <f t="shared" ca="1" si="449"/>
        <v>0.17799943854586753</v>
      </c>
      <c r="AX4689">
        <f t="shared" ca="1" si="450"/>
        <v>0.14003747156361215</v>
      </c>
    </row>
    <row r="4690" spans="1:50">
      <c r="A4690">
        <f t="shared" ca="1" si="446"/>
        <v>0.8373887521915323</v>
      </c>
      <c r="R4690">
        <f t="shared" ca="1" si="447"/>
        <v>0.9856561961655298</v>
      </c>
      <c r="AH4690">
        <f t="shared" ca="1" si="448"/>
        <v>30.921054077527966</v>
      </c>
      <c r="AI4690">
        <f t="shared" ca="1" si="449"/>
        <v>0.81799691124369389</v>
      </c>
      <c r="AX4690">
        <f t="shared" ca="1" si="450"/>
        <v>0.59907002854168068</v>
      </c>
    </row>
    <row r="4691" spans="1:50">
      <c r="A4691">
        <f t="shared" ca="1" si="446"/>
        <v>0.5648567385938702</v>
      </c>
      <c r="R4691">
        <f t="shared" ca="1" si="447"/>
        <v>-0.47396408093014125</v>
      </c>
      <c r="AH4691">
        <f t="shared" ca="1" si="448"/>
        <v>5.3998131970445176</v>
      </c>
      <c r="AI4691">
        <f t="shared" ca="1" si="449"/>
        <v>5.8315965125952274E-2</v>
      </c>
      <c r="AX4691">
        <f t="shared" ca="1" si="450"/>
        <v>6.7104900600451085</v>
      </c>
    </row>
    <row r="4692" spans="1:50">
      <c r="A4692">
        <f t="shared" ca="1" si="446"/>
        <v>0.74987704725641491</v>
      </c>
      <c r="R4692">
        <f t="shared" ca="1" si="447"/>
        <v>0.18372776142456232</v>
      </c>
      <c r="AH4692">
        <f t="shared" ca="1" si="448"/>
        <v>5.8400095581623361</v>
      </c>
      <c r="AI4692">
        <f t="shared" ca="1" si="449"/>
        <v>6.8211423278854877E-2</v>
      </c>
      <c r="AX4692">
        <f t="shared" ca="1" si="450"/>
        <v>0.15470940531958835</v>
      </c>
    </row>
    <row r="4693" spans="1:50">
      <c r="A4693">
        <f t="shared" ca="1" si="446"/>
        <v>0.70709897238664032</v>
      </c>
      <c r="R4693">
        <f t="shared" ca="1" si="447"/>
        <v>-0.81681440935975946</v>
      </c>
      <c r="AH4693">
        <f t="shared" ca="1" si="448"/>
        <v>24.125728095394638</v>
      </c>
      <c r="AI4693">
        <f t="shared" ca="1" si="449"/>
        <v>0.6652610267032748</v>
      </c>
      <c r="AX4693">
        <f t="shared" ca="1" si="450"/>
        <v>0.36671100387035865</v>
      </c>
    </row>
    <row r="4694" spans="1:50">
      <c r="A4694">
        <f t="shared" ca="1" si="446"/>
        <v>0.77712330215089809</v>
      </c>
      <c r="R4694">
        <f t="shared" ca="1" si="447"/>
        <v>0.64389872115779101</v>
      </c>
      <c r="AH4694">
        <f t="shared" ca="1" si="448"/>
        <v>27.989076714027789</v>
      </c>
      <c r="AI4694">
        <f t="shared" ca="1" si="449"/>
        <v>0.75775962804952313</v>
      </c>
      <c r="AX4694">
        <f t="shared" ca="1" si="450"/>
        <v>2.2123654619099544</v>
      </c>
    </row>
    <row r="4695" spans="1:50">
      <c r="A4695">
        <f t="shared" ca="1" si="446"/>
        <v>0.77169454120033354</v>
      </c>
      <c r="R4695">
        <f t="shared" ca="1" si="447"/>
        <v>0.40532147735718616</v>
      </c>
      <c r="AH4695">
        <f t="shared" ca="1" si="448"/>
        <v>23.096335519670205</v>
      </c>
      <c r="AI4695">
        <f t="shared" ca="1" si="449"/>
        <v>0.63809641876492051</v>
      </c>
      <c r="AX4695">
        <f t="shared" ca="1" si="450"/>
        <v>2.4646820983325455</v>
      </c>
    </row>
    <row r="4696" spans="1:50">
      <c r="A4696">
        <f t="shared" ca="1" si="446"/>
        <v>0.96429536204051824</v>
      </c>
      <c r="R4696">
        <f t="shared" ca="1" si="447"/>
        <v>-1.0229113866064983</v>
      </c>
      <c r="AH4696">
        <f t="shared" ca="1" si="448"/>
        <v>37.700835759937277</v>
      </c>
      <c r="AI4696">
        <f t="shared" ca="1" si="449"/>
        <v>0.9243652794979812</v>
      </c>
      <c r="AX4696">
        <f t="shared" ca="1" si="450"/>
        <v>3.0365433020074109E-3</v>
      </c>
    </row>
    <row r="4697" spans="1:50">
      <c r="A4697">
        <f t="shared" ca="1" si="446"/>
        <v>0.1124216891263603</v>
      </c>
      <c r="R4697">
        <f t="shared" ca="1" si="447"/>
        <v>0.35473047177004308</v>
      </c>
      <c r="AH4697">
        <f t="shared" ca="1" si="448"/>
        <v>37.375767064587251</v>
      </c>
      <c r="AI4697">
        <f t="shared" ca="1" si="449"/>
        <v>0.92031437139621997</v>
      </c>
      <c r="AX4697">
        <f t="shared" ca="1" si="450"/>
        <v>1.2272049783752772</v>
      </c>
    </row>
    <row r="4698" spans="1:50">
      <c r="A4698">
        <f t="shared" ca="1" si="446"/>
        <v>0.47483387610937089</v>
      </c>
      <c r="R4698">
        <f t="shared" ca="1" si="447"/>
        <v>-0.69511074837003817</v>
      </c>
      <c r="AH4698">
        <f t="shared" ca="1" si="448"/>
        <v>5.4793843668973885</v>
      </c>
      <c r="AI4698">
        <f t="shared" ca="1" si="449"/>
        <v>6.0047306080398988E-2</v>
      </c>
      <c r="AX4698">
        <f t="shared" ca="1" si="450"/>
        <v>1.1253649667469157</v>
      </c>
    </row>
    <row r="4699" spans="1:50">
      <c r="A4699">
        <f t="shared" ca="1" si="446"/>
        <v>1.2288822255527965E-2</v>
      </c>
      <c r="R4699">
        <f t="shared" ca="1" si="447"/>
        <v>-1.0313019943359778</v>
      </c>
      <c r="AH4699">
        <f t="shared" ca="1" si="448"/>
        <v>24.718192286905872</v>
      </c>
      <c r="AI4699">
        <f t="shared" ca="1" si="449"/>
        <v>0.68041509937906719</v>
      </c>
      <c r="AX4699">
        <f t="shared" ca="1" si="450"/>
        <v>0.76267391459403822</v>
      </c>
    </row>
    <row r="4700" spans="1:50">
      <c r="A4700">
        <f t="shared" ca="1" si="446"/>
        <v>6.0638747968077E-3</v>
      </c>
      <c r="R4700">
        <f t="shared" ca="1" si="447"/>
        <v>-0.69710132522857515</v>
      </c>
      <c r="AH4700">
        <f t="shared" ca="1" si="448"/>
        <v>17.398587254870677</v>
      </c>
      <c r="AI4700">
        <f t="shared" ca="1" si="449"/>
        <v>0.46857394351085968</v>
      </c>
      <c r="AX4700">
        <f t="shared" ca="1" si="450"/>
        <v>1.3083641996068724</v>
      </c>
    </row>
    <row r="4701" spans="1:50">
      <c r="A4701">
        <f t="shared" ca="1" si="446"/>
        <v>4.8628462901402214E-3</v>
      </c>
      <c r="R4701">
        <f t="shared" ca="1" si="447"/>
        <v>-0.1737693972574324</v>
      </c>
      <c r="AH4701">
        <f t="shared" ca="1" si="448"/>
        <v>31.659184221027274</v>
      </c>
      <c r="AI4701">
        <f t="shared" ca="1" si="449"/>
        <v>0.83180723828089254</v>
      </c>
      <c r="AX4701">
        <f t="shared" ca="1" si="450"/>
        <v>2.5315317086093225</v>
      </c>
    </row>
    <row r="4702" spans="1:50">
      <c r="A4702">
        <f t="shared" ca="1" si="446"/>
        <v>0.16131800226983328</v>
      </c>
      <c r="R4702">
        <f t="shared" ca="1" si="447"/>
        <v>-1.1672556927184945</v>
      </c>
      <c r="AH4702">
        <f t="shared" ca="1" si="448"/>
        <v>8.0469796391427604</v>
      </c>
      <c r="AI4702">
        <f t="shared" ca="1" si="449"/>
        <v>0.1295077626255563</v>
      </c>
      <c r="AX4702">
        <f t="shared" ca="1" si="450"/>
        <v>2.2697371385815099</v>
      </c>
    </row>
    <row r="4703" spans="1:50">
      <c r="A4703">
        <f t="shared" ca="1" si="446"/>
        <v>0.94109376304575532</v>
      </c>
      <c r="R4703">
        <f t="shared" ca="1" si="447"/>
        <v>-0.70265749300968561</v>
      </c>
      <c r="AH4703">
        <f t="shared" ca="1" si="448"/>
        <v>16.877999509031021</v>
      </c>
      <c r="AI4703">
        <f t="shared" ca="1" si="449"/>
        <v>0.4514665417381255</v>
      </c>
      <c r="AX4703">
        <f t="shared" ca="1" si="450"/>
        <v>1.2261186136856193</v>
      </c>
    </row>
    <row r="4704" spans="1:50">
      <c r="A4704">
        <f t="shared" ca="1" si="446"/>
        <v>0.1363037686434474</v>
      </c>
      <c r="R4704">
        <f t="shared" ca="1" si="447"/>
        <v>-0.90937385284511063</v>
      </c>
      <c r="AH4704">
        <f t="shared" ca="1" si="448"/>
        <v>9.6664219760808852</v>
      </c>
      <c r="AI4704">
        <f t="shared" ca="1" si="449"/>
        <v>0.18687942763931897</v>
      </c>
      <c r="AX4704">
        <f t="shared" ca="1" si="450"/>
        <v>1.7777005256046632</v>
      </c>
    </row>
    <row r="4705" spans="1:50">
      <c r="A4705">
        <f t="shared" ca="1" si="446"/>
        <v>0.40804077298641328</v>
      </c>
      <c r="R4705">
        <f t="shared" ca="1" si="447"/>
        <v>4.6798165396830363E-2</v>
      </c>
      <c r="AH4705">
        <f t="shared" ca="1" si="448"/>
        <v>9.7013561620612911</v>
      </c>
      <c r="AI4705">
        <f t="shared" ca="1" si="449"/>
        <v>0.18823262276632913</v>
      </c>
      <c r="AX4705">
        <f t="shared" ca="1" si="450"/>
        <v>1.394867782462349</v>
      </c>
    </row>
    <row r="4706" spans="1:50">
      <c r="A4706">
        <f t="shared" ca="1" si="446"/>
        <v>9.2250002556910626E-3</v>
      </c>
      <c r="R4706">
        <f t="shared" ca="1" si="447"/>
        <v>-0.35796027358742882</v>
      </c>
      <c r="AH4706">
        <f t="shared" ca="1" si="448"/>
        <v>36.911776520439318</v>
      </c>
      <c r="AI4706">
        <f t="shared" ca="1" si="449"/>
        <v>0.91434920307453826</v>
      </c>
      <c r="AX4706">
        <f t="shared" ca="1" si="450"/>
        <v>6.0308619298259254</v>
      </c>
    </row>
    <row r="4707" spans="1:50">
      <c r="A4707">
        <f t="shared" ca="1" si="446"/>
        <v>0.12528209903343301</v>
      </c>
      <c r="R4707">
        <f t="shared" ca="1" si="447"/>
        <v>0.40720945212587328</v>
      </c>
      <c r="AH4707">
        <f t="shared" ca="1" si="448"/>
        <v>4.1098060550315552</v>
      </c>
      <c r="AI4707">
        <f t="shared" ca="1" si="449"/>
        <v>3.3781011619948065E-2</v>
      </c>
      <c r="AX4707">
        <f t="shared" ca="1" si="450"/>
        <v>1.3939791186184454</v>
      </c>
    </row>
    <row r="4708" spans="1:50">
      <c r="A4708">
        <f t="shared" ca="1" si="446"/>
        <v>0.24575854874682646</v>
      </c>
      <c r="R4708">
        <f t="shared" ca="1" si="447"/>
        <v>1.1380163862562576</v>
      </c>
      <c r="AH4708">
        <f t="shared" ca="1" si="448"/>
        <v>28.827362502587555</v>
      </c>
      <c r="AI4708">
        <f t="shared" ca="1" si="449"/>
        <v>0.77585971070158222</v>
      </c>
      <c r="AX4708">
        <f t="shared" ca="1" si="450"/>
        <v>1.6863718573298421</v>
      </c>
    </row>
    <row r="4709" spans="1:50">
      <c r="A4709">
        <f t="shared" ca="1" si="446"/>
        <v>0.84861439990527976</v>
      </c>
      <c r="R4709">
        <f t="shared" ca="1" si="447"/>
        <v>0.45988379074173785</v>
      </c>
      <c r="AH4709">
        <f t="shared" ca="1" si="448"/>
        <v>27.557865206328859</v>
      </c>
      <c r="AI4709">
        <f t="shared" ca="1" si="449"/>
        <v>0.74817529295134755</v>
      </c>
      <c r="AX4709">
        <f t="shared" ca="1" si="450"/>
        <v>3.0286148779959641</v>
      </c>
    </row>
    <row r="4710" spans="1:50">
      <c r="A4710">
        <f t="shared" ca="1" si="446"/>
        <v>0.89632510244710861</v>
      </c>
      <c r="R4710">
        <f t="shared" ca="1" si="447"/>
        <v>-0.96978886547322174</v>
      </c>
      <c r="AH4710">
        <f t="shared" ca="1" si="448"/>
        <v>20.827523868838913</v>
      </c>
      <c r="AI4710">
        <f t="shared" ca="1" si="449"/>
        <v>0.57448331818841836</v>
      </c>
      <c r="AX4710">
        <f t="shared" ca="1" si="450"/>
        <v>1.0222034006335656</v>
      </c>
    </row>
    <row r="4711" spans="1:50">
      <c r="A4711">
        <f t="shared" ca="1" si="446"/>
        <v>0.35601903765186727</v>
      </c>
      <c r="R4711">
        <f t="shared" ca="1" si="447"/>
        <v>0.85051344552890762</v>
      </c>
      <c r="AH4711">
        <f t="shared" ca="1" si="448"/>
        <v>35.106008073637483</v>
      </c>
      <c r="AI4711">
        <f t="shared" ca="1" si="449"/>
        <v>0.88908450224872415</v>
      </c>
      <c r="AX4711">
        <f t="shared" ca="1" si="450"/>
        <v>0.62424161739156525</v>
      </c>
    </row>
    <row r="4712" spans="1:50">
      <c r="A4712">
        <f t="shared" ca="1" si="446"/>
        <v>0.56100169429540558</v>
      </c>
      <c r="R4712">
        <f t="shared" ca="1" si="447"/>
        <v>-0.20580634199341816</v>
      </c>
      <c r="AH4712">
        <f t="shared" ca="1" si="448"/>
        <v>12.742449567526712</v>
      </c>
      <c r="AI4712">
        <f t="shared" ca="1" si="449"/>
        <v>0.30593746788585474</v>
      </c>
      <c r="AX4712">
        <f t="shared" ca="1" si="450"/>
        <v>1.3785563748566614</v>
      </c>
    </row>
    <row r="4713" spans="1:50">
      <c r="A4713">
        <f t="shared" ca="1" si="446"/>
        <v>0.64318168303299073</v>
      </c>
      <c r="R4713">
        <f t="shared" ca="1" si="447"/>
        <v>1.3163745479191618</v>
      </c>
      <c r="AH4713">
        <f t="shared" ca="1" si="448"/>
        <v>27.567852518750605</v>
      </c>
      <c r="AI4713">
        <f t="shared" ca="1" si="449"/>
        <v>0.74839937968973824</v>
      </c>
      <c r="AX4713">
        <f t="shared" ca="1" si="450"/>
        <v>0.23309604535427689</v>
      </c>
    </row>
    <row r="4714" spans="1:50">
      <c r="A4714">
        <f t="shared" ca="1" si="446"/>
        <v>0.17243939992621393</v>
      </c>
      <c r="R4714">
        <f t="shared" ca="1" si="447"/>
        <v>-1.013626034164165</v>
      </c>
      <c r="AH4714">
        <f t="shared" ca="1" si="448"/>
        <v>39.413893086363565</v>
      </c>
      <c r="AI4714">
        <f t="shared" ca="1" si="449"/>
        <v>0.94396717020652943</v>
      </c>
      <c r="AX4714">
        <f t="shared" ca="1" si="450"/>
        <v>0.65632339691807862</v>
      </c>
    </row>
    <row r="4715" spans="1:50">
      <c r="A4715">
        <f t="shared" ca="1" si="446"/>
        <v>0.52853406053142593</v>
      </c>
      <c r="R4715">
        <f t="shared" ca="1" si="447"/>
        <v>-1.6699797055515713</v>
      </c>
      <c r="AH4715">
        <f t="shared" ca="1" si="448"/>
        <v>9.800347303868115</v>
      </c>
      <c r="AI4715">
        <f t="shared" ca="1" si="449"/>
        <v>0.19209361455287011</v>
      </c>
      <c r="AX4715">
        <f t="shared" ca="1" si="450"/>
        <v>1.1923931299891686</v>
      </c>
    </row>
    <row r="4716" spans="1:50">
      <c r="A4716">
        <f t="shared" ca="1" si="446"/>
        <v>8.2394259837929029E-3</v>
      </c>
      <c r="R4716">
        <f t="shared" ca="1" si="447"/>
        <v>1.3093772514287236</v>
      </c>
      <c r="AH4716">
        <f t="shared" ca="1" si="448"/>
        <v>13.812653279253126</v>
      </c>
      <c r="AI4716">
        <f t="shared" ca="1" si="449"/>
        <v>0.34523796865622525</v>
      </c>
      <c r="AX4716">
        <f t="shared" ca="1" si="450"/>
        <v>0.16917088949667455</v>
      </c>
    </row>
    <row r="4717" spans="1:50">
      <c r="A4717">
        <f t="shared" ca="1" si="446"/>
        <v>0.50634278232383367</v>
      </c>
      <c r="R4717">
        <f t="shared" ca="1" si="447"/>
        <v>-0.96453398055865014</v>
      </c>
      <c r="AH4717">
        <f t="shared" ca="1" si="448"/>
        <v>8.4551747736088654</v>
      </c>
      <c r="AI4717">
        <f t="shared" ca="1" si="449"/>
        <v>0.14297996090454346</v>
      </c>
      <c r="AX4717">
        <f t="shared" ca="1" si="450"/>
        <v>1.5999841359998896</v>
      </c>
    </row>
    <row r="4718" spans="1:50">
      <c r="A4718">
        <f t="shared" ca="1" si="446"/>
        <v>0.52262683592063119</v>
      </c>
      <c r="R4718">
        <f t="shared" ca="1" si="447"/>
        <v>0.67358293167704497</v>
      </c>
      <c r="AH4718">
        <f t="shared" ca="1" si="448"/>
        <v>31.904294336551398</v>
      </c>
      <c r="AI4718">
        <f t="shared" ca="1" si="449"/>
        <v>0.83627271827091709</v>
      </c>
      <c r="AX4718">
        <f t="shared" ca="1" si="450"/>
        <v>2.8504267955049758</v>
      </c>
    </row>
    <row r="4719" spans="1:50">
      <c r="A4719">
        <f t="shared" ca="1" si="446"/>
        <v>0.53621028950231686</v>
      </c>
      <c r="R4719">
        <f t="shared" ca="1" si="447"/>
        <v>1.3153897919969189</v>
      </c>
      <c r="AH4719">
        <f t="shared" ca="1" si="448"/>
        <v>10.831049865649256</v>
      </c>
      <c r="AI4719">
        <f t="shared" ca="1" si="449"/>
        <v>0.23289667268637226</v>
      </c>
      <c r="AX4719">
        <f t="shared" ca="1" si="450"/>
        <v>2.9480115568888476</v>
      </c>
    </row>
    <row r="4720" spans="1:50">
      <c r="A4720">
        <f t="shared" ca="1" si="446"/>
        <v>0.96507088079927705</v>
      </c>
      <c r="R4720">
        <f t="shared" ca="1" si="447"/>
        <v>-1.148023266715916</v>
      </c>
      <c r="AH4720">
        <f t="shared" ca="1" si="448"/>
        <v>34.31903379087511</v>
      </c>
      <c r="AI4720">
        <f t="shared" ca="1" si="449"/>
        <v>0.87705364937414165</v>
      </c>
      <c r="AX4720">
        <f t="shared" ca="1" si="450"/>
        <v>1.6002093545803489</v>
      </c>
    </row>
    <row r="4721" spans="1:50">
      <c r="A4721">
        <f t="shared" ca="1" si="446"/>
        <v>0.17451488457293829</v>
      </c>
      <c r="R4721">
        <f t="shared" ca="1" si="447"/>
        <v>-8.5881836913621626E-2</v>
      </c>
      <c r="AH4721">
        <f t="shared" ca="1" si="448"/>
        <v>12.279895293299425</v>
      </c>
      <c r="AI4721">
        <f t="shared" ca="1" si="449"/>
        <v>0.28859685045777239</v>
      </c>
      <c r="AX4721">
        <f t="shared" ca="1" si="450"/>
        <v>5.4095809287374834</v>
      </c>
    </row>
    <row r="4722" spans="1:50">
      <c r="A4722">
        <f t="shared" ca="1" si="446"/>
        <v>0.13032485808799399</v>
      </c>
      <c r="R4722">
        <f t="shared" ca="1" si="447"/>
        <v>1.5151414591298644</v>
      </c>
      <c r="AH4722">
        <f t="shared" ca="1" si="448"/>
        <v>2.1538885240369106</v>
      </c>
      <c r="AI4722">
        <f t="shared" ca="1" si="449"/>
        <v>9.2784715479558022E-3</v>
      </c>
      <c r="AX4722">
        <f t="shared" ca="1" si="450"/>
        <v>0.85565103869427572</v>
      </c>
    </row>
    <row r="4723" spans="1:50">
      <c r="A4723">
        <f t="shared" ca="1" si="446"/>
        <v>0.93105397050880634</v>
      </c>
      <c r="R4723">
        <f t="shared" ca="1" si="447"/>
        <v>-2.0742017245393134</v>
      </c>
      <c r="AH4723">
        <f t="shared" ca="1" si="448"/>
        <v>11.446108951674447</v>
      </c>
      <c r="AI4723">
        <f t="shared" ca="1" si="449"/>
        <v>0.25679874251692136</v>
      </c>
      <c r="AX4723">
        <f t="shared" ca="1" si="450"/>
        <v>9.2540748028168474E-2</v>
      </c>
    </row>
    <row r="4724" spans="1:50">
      <c r="A4724">
        <f t="shared" ca="1" si="446"/>
        <v>0.87297949210802184</v>
      </c>
      <c r="R4724">
        <f t="shared" ca="1" si="447"/>
        <v>-0.29792035778672443</v>
      </c>
      <c r="AH4724">
        <f t="shared" ca="1" si="448"/>
        <v>13.548519801921309</v>
      </c>
      <c r="AI4724">
        <f t="shared" ca="1" si="449"/>
        <v>0.33564479568453864</v>
      </c>
      <c r="AX4724">
        <f t="shared" ca="1" si="450"/>
        <v>2.1302626475433364</v>
      </c>
    </row>
    <row r="4725" spans="1:50">
      <c r="A4725">
        <f t="shared" ca="1" si="446"/>
        <v>0.54371238285742651</v>
      </c>
      <c r="R4725">
        <f t="shared" ca="1" si="447"/>
        <v>0.10488518663759758</v>
      </c>
      <c r="AH4725">
        <f t="shared" ca="1" si="448"/>
        <v>30.801513721897315</v>
      </c>
      <c r="AI4725">
        <f t="shared" ca="1" si="449"/>
        <v>0.81570906231475149</v>
      </c>
      <c r="AX4725">
        <f t="shared" ca="1" si="450"/>
        <v>8.392099942310409E-2</v>
      </c>
    </row>
    <row r="4726" spans="1:50">
      <c r="A4726">
        <f t="shared" ca="1" si="446"/>
        <v>0.61703288148607593</v>
      </c>
      <c r="R4726">
        <f t="shared" ca="1" si="447"/>
        <v>0.22865408519582001</v>
      </c>
      <c r="AH4726">
        <f t="shared" ca="1" si="448"/>
        <v>23.301111716595567</v>
      </c>
      <c r="AI4726">
        <f t="shared" ca="1" si="449"/>
        <v>0.64358468221514475</v>
      </c>
      <c r="AX4726">
        <f t="shared" ca="1" si="450"/>
        <v>0.79061252813602634</v>
      </c>
    </row>
    <row r="4727" spans="1:50">
      <c r="A4727">
        <f t="shared" ca="1" si="446"/>
        <v>0.21660732765838264</v>
      </c>
      <c r="R4727">
        <f t="shared" ca="1" si="447"/>
        <v>0.64742704194159462</v>
      </c>
      <c r="AH4727">
        <f t="shared" ca="1" si="448"/>
        <v>20.2915933054508</v>
      </c>
      <c r="AI4727">
        <f t="shared" ca="1" si="449"/>
        <v>0.55870528583563217</v>
      </c>
      <c r="AX4727">
        <f t="shared" ca="1" si="450"/>
        <v>1.7325080579989522</v>
      </c>
    </row>
    <row r="4728" spans="1:50">
      <c r="A4728">
        <f t="shared" ca="1" si="446"/>
        <v>4.1354661767344592E-2</v>
      </c>
      <c r="R4728">
        <f t="shared" ca="1" si="447"/>
        <v>-0.20231364024995377</v>
      </c>
      <c r="AH4728">
        <f t="shared" ca="1" si="448"/>
        <v>16.127410972272585</v>
      </c>
      <c r="AI4728">
        <f t="shared" ca="1" si="449"/>
        <v>0.42632385627934022</v>
      </c>
      <c r="AX4728">
        <f t="shared" ca="1" si="450"/>
        <v>2.8258785177133481</v>
      </c>
    </row>
    <row r="4729" spans="1:50">
      <c r="A4729">
        <f t="shared" ca="1" si="446"/>
        <v>0.31338143280417907</v>
      </c>
      <c r="R4729">
        <f t="shared" ca="1" si="447"/>
        <v>-2.7606200459869248E-2</v>
      </c>
      <c r="AH4729">
        <f t="shared" ca="1" si="448"/>
        <v>36.386666451731841</v>
      </c>
      <c r="AI4729">
        <f t="shared" ca="1" si="449"/>
        <v>0.90733857485179836</v>
      </c>
      <c r="AX4729">
        <f t="shared" ca="1" si="450"/>
        <v>1.7664719869846279</v>
      </c>
    </row>
    <row r="4730" spans="1:50">
      <c r="A4730">
        <f t="shared" ca="1" si="446"/>
        <v>0.41347929519978055</v>
      </c>
      <c r="R4730">
        <f t="shared" ca="1" si="447"/>
        <v>1.1421702390446835</v>
      </c>
      <c r="AH4730">
        <f t="shared" ca="1" si="448"/>
        <v>22.832443255019545</v>
      </c>
      <c r="AI4730">
        <f t="shared" ca="1" si="449"/>
        <v>0.6309619302541335</v>
      </c>
      <c r="AX4730">
        <f t="shared" ca="1" si="450"/>
        <v>0.66872900415414327</v>
      </c>
    </row>
    <row r="4731" spans="1:50">
      <c r="A4731">
        <f t="shared" ca="1" si="446"/>
        <v>0.6110617980824643</v>
      </c>
      <c r="R4731">
        <f t="shared" ca="1" si="447"/>
        <v>-0.70826717292287178</v>
      </c>
      <c r="AH4731">
        <f t="shared" ca="1" si="448"/>
        <v>22.539830149463118</v>
      </c>
      <c r="AI4731">
        <f t="shared" ca="1" si="449"/>
        <v>0.62296953588983262</v>
      </c>
      <c r="AX4731">
        <f t="shared" ca="1" si="450"/>
        <v>0.54885144837009059</v>
      </c>
    </row>
    <row r="4732" spans="1:50">
      <c r="A4732">
        <f t="shared" ca="1" si="446"/>
        <v>0.99762318321435084</v>
      </c>
      <c r="R4732">
        <f t="shared" ca="1" si="447"/>
        <v>0.11716929512824116</v>
      </c>
      <c r="AH4732">
        <f t="shared" ca="1" si="448"/>
        <v>11.48635516977663</v>
      </c>
      <c r="AI4732">
        <f t="shared" ca="1" si="449"/>
        <v>0.25834958094570437</v>
      </c>
      <c r="AX4732">
        <f t="shared" ca="1" si="450"/>
        <v>1.9646371458217233</v>
      </c>
    </row>
    <row r="4733" spans="1:50">
      <c r="A4733">
        <f t="shared" ca="1" si="446"/>
        <v>0.60096722706918959</v>
      </c>
      <c r="R4733">
        <f t="shared" ca="1" si="447"/>
        <v>-0.49946673057414603</v>
      </c>
      <c r="AH4733">
        <f t="shared" ca="1" si="448"/>
        <v>32.261205492653303</v>
      </c>
      <c r="AI4733">
        <f t="shared" ca="1" si="449"/>
        <v>0.84266758471306336</v>
      </c>
      <c r="AX4733">
        <f t="shared" ca="1" si="450"/>
        <v>0.59384716174451813</v>
      </c>
    </row>
    <row r="4734" spans="1:50">
      <c r="A4734">
        <f t="shared" ca="1" si="446"/>
        <v>0.47279728794095632</v>
      </c>
      <c r="R4734">
        <f t="shared" ca="1" si="447"/>
        <v>-0.35586634446921167</v>
      </c>
      <c r="AH4734">
        <f t="shared" ca="1" si="448"/>
        <v>38.204818396450491</v>
      </c>
      <c r="AI4734">
        <f t="shared" ca="1" si="449"/>
        <v>0.93043684546964367</v>
      </c>
      <c r="AX4734">
        <f t="shared" ca="1" si="450"/>
        <v>9.8906448701306729E-2</v>
      </c>
    </row>
    <row r="4735" spans="1:50">
      <c r="A4735">
        <f t="shared" ca="1" si="446"/>
        <v>0.79869861736663728</v>
      </c>
      <c r="R4735">
        <f t="shared" ca="1" si="447"/>
        <v>-0.49568869591658743</v>
      </c>
      <c r="AH4735">
        <f t="shared" ca="1" si="448"/>
        <v>14.635709957053301</v>
      </c>
      <c r="AI4735">
        <f t="shared" ca="1" si="449"/>
        <v>0.37468349487917052</v>
      </c>
      <c r="AX4735">
        <f t="shared" ca="1" si="450"/>
        <v>4.3524865277809575</v>
      </c>
    </row>
    <row r="4736" spans="1:50">
      <c r="A4736">
        <f t="shared" ca="1" si="446"/>
        <v>2.2921587325264392E-2</v>
      </c>
      <c r="R4736">
        <f t="shared" ca="1" si="447"/>
        <v>1.0811523075961798</v>
      </c>
      <c r="AH4736">
        <f t="shared" ca="1" si="448"/>
        <v>21.761337250844569</v>
      </c>
      <c r="AI4736">
        <f t="shared" ca="1" si="449"/>
        <v>0.60128896306973068</v>
      </c>
      <c r="AX4736">
        <f t="shared" ca="1" si="450"/>
        <v>1.3272706517375465</v>
      </c>
    </row>
    <row r="4737" spans="1:50">
      <c r="A4737">
        <f t="shared" ca="1" si="446"/>
        <v>0.33250875749889863</v>
      </c>
      <c r="R4737">
        <f t="shared" ca="1" si="447"/>
        <v>0.97461752023987147</v>
      </c>
      <c r="AH4737">
        <f t="shared" ca="1" si="448"/>
        <v>30.754358099931824</v>
      </c>
      <c r="AI4737">
        <f t="shared" ca="1" si="449"/>
        <v>0.81480263392717012</v>
      </c>
      <c r="AX4737">
        <f t="shared" ca="1" si="450"/>
        <v>1.6661496303246388</v>
      </c>
    </row>
    <row r="4738" spans="1:50">
      <c r="A4738">
        <f t="shared" ca="1" si="446"/>
        <v>0.36957606362077</v>
      </c>
      <c r="R4738">
        <f t="shared" ca="1" si="447"/>
        <v>1.709184763649424</v>
      </c>
      <c r="AH4738">
        <f t="shared" ca="1" si="448"/>
        <v>28.514344210648463</v>
      </c>
      <c r="AI4738">
        <f t="shared" ca="1" si="449"/>
        <v>0.76918329765075244</v>
      </c>
      <c r="AX4738">
        <f t="shared" ca="1" si="450"/>
        <v>2.790045073017688</v>
      </c>
    </row>
    <row r="4739" spans="1:50">
      <c r="A4739">
        <f t="shared" ref="A4739:A4802" ca="1" si="451">RAND()</f>
        <v>0.82476998325741813</v>
      </c>
      <c r="R4739">
        <f t="shared" ref="R4739:R4802" ca="1" si="452">_xlfn.NORM.INV(RAND(),0,1)</f>
        <v>-0.87576584120042367</v>
      </c>
      <c r="AH4739">
        <f t="shared" ref="AH4739:AH4802" ca="1" si="453">IF(AI4739&lt;$AL$4,$AL$1+SQRT(AI4739*($AL$2-$AL$1)*($AL$3-$AL$1)),$AL$2-SQRT((1-AI4739)*($AL$2-$AL$1)*($AL$2-$AL$3)))</f>
        <v>6.5378148808891066</v>
      </c>
      <c r="AI4739">
        <f t="shared" ref="AI4739:AI4802" ca="1" si="454">RAND()</f>
        <v>8.54860468335501E-2</v>
      </c>
      <c r="AX4739">
        <f t="shared" ref="AX4739:AX4802" ca="1" si="455">-LN(1-RAND())/$AW$2</f>
        <v>3.8920064908469816</v>
      </c>
    </row>
    <row r="4740" spans="1:50">
      <c r="A4740">
        <f t="shared" ca="1" si="451"/>
        <v>0.30934587226974741</v>
      </c>
      <c r="R4740">
        <f t="shared" ca="1" si="452"/>
        <v>-0.78792721159490509</v>
      </c>
      <c r="AH4740">
        <f t="shared" ca="1" si="453"/>
        <v>15.651265564296047</v>
      </c>
      <c r="AI4740">
        <f t="shared" ca="1" si="454"/>
        <v>0.41008222133274275</v>
      </c>
      <c r="AX4740">
        <f t="shared" ca="1" si="455"/>
        <v>0.5552410204289796</v>
      </c>
    </row>
    <row r="4741" spans="1:50">
      <c r="A4741">
        <f t="shared" ca="1" si="451"/>
        <v>0.3895718220455584</v>
      </c>
      <c r="R4741">
        <f t="shared" ca="1" si="452"/>
        <v>0.23530172565873836</v>
      </c>
      <c r="AH4741">
        <f t="shared" ca="1" si="453"/>
        <v>22.462044786883475</v>
      </c>
      <c r="AI4741">
        <f t="shared" ca="1" si="454"/>
        <v>0.62083051134019418</v>
      </c>
      <c r="AX4741">
        <f t="shared" ca="1" si="455"/>
        <v>2.6108892688603733</v>
      </c>
    </row>
    <row r="4742" spans="1:50">
      <c r="A4742">
        <f t="shared" ca="1" si="451"/>
        <v>0.36362052993268146</v>
      </c>
      <c r="R4742">
        <f t="shared" ca="1" si="452"/>
        <v>-2.1652709315308818</v>
      </c>
      <c r="AH4742">
        <f t="shared" ca="1" si="453"/>
        <v>4.6328160556888616</v>
      </c>
      <c r="AI4742">
        <f t="shared" ca="1" si="454"/>
        <v>4.2925969211697002E-2</v>
      </c>
      <c r="AX4742">
        <f t="shared" ca="1" si="455"/>
        <v>0.3866072552296928</v>
      </c>
    </row>
    <row r="4743" spans="1:50">
      <c r="A4743">
        <f t="shared" ca="1" si="451"/>
        <v>0.21949214980399578</v>
      </c>
      <c r="R4743">
        <f t="shared" ca="1" si="452"/>
        <v>-1.146155399258092</v>
      </c>
      <c r="AH4743">
        <f t="shared" ca="1" si="453"/>
        <v>11.87217937999651</v>
      </c>
      <c r="AI4743">
        <f t="shared" ca="1" si="454"/>
        <v>0.27313464738441839</v>
      </c>
      <c r="AX4743">
        <f t="shared" ca="1" si="455"/>
        <v>4.1618832270300894</v>
      </c>
    </row>
    <row r="4744" spans="1:50">
      <c r="A4744">
        <f t="shared" ca="1" si="451"/>
        <v>0.77635347383626574</v>
      </c>
      <c r="R4744">
        <f t="shared" ca="1" si="452"/>
        <v>0.72494538068995762</v>
      </c>
      <c r="AH4744">
        <f t="shared" ca="1" si="453"/>
        <v>7.3901458575514614</v>
      </c>
      <c r="AI4744">
        <f t="shared" ca="1" si="454"/>
        <v>0.10922851159177005</v>
      </c>
      <c r="AX4744">
        <f t="shared" ca="1" si="455"/>
        <v>1.9680998635740652</v>
      </c>
    </row>
    <row r="4745" spans="1:50">
      <c r="A4745">
        <f t="shared" ca="1" si="451"/>
        <v>0.63762656314500044</v>
      </c>
      <c r="R4745">
        <f t="shared" ca="1" si="452"/>
        <v>-5.4486857932433096E-2</v>
      </c>
      <c r="AH4745">
        <f t="shared" ca="1" si="453"/>
        <v>18.877094665059694</v>
      </c>
      <c r="AI4745">
        <f t="shared" ca="1" si="454"/>
        <v>0.5156823817561722</v>
      </c>
      <c r="AX4745">
        <f t="shared" ca="1" si="455"/>
        <v>1.5558018311934756</v>
      </c>
    </row>
    <row r="4746" spans="1:50">
      <c r="A4746">
        <f t="shared" ca="1" si="451"/>
        <v>0.53196971304186214</v>
      </c>
      <c r="R4746">
        <f t="shared" ca="1" si="452"/>
        <v>0.42590053487621815</v>
      </c>
      <c r="AH4746">
        <f t="shared" ca="1" si="453"/>
        <v>32.221680553145433</v>
      </c>
      <c r="AI4746">
        <f t="shared" ca="1" si="454"/>
        <v>0.84196567882279627</v>
      </c>
      <c r="AX4746">
        <f t="shared" ca="1" si="455"/>
        <v>0.93728432161846476</v>
      </c>
    </row>
    <row r="4747" spans="1:50">
      <c r="A4747">
        <f t="shared" ca="1" si="451"/>
        <v>0.84845892319661953</v>
      </c>
      <c r="R4747">
        <f t="shared" ca="1" si="452"/>
        <v>-1.0229177521601553</v>
      </c>
      <c r="AH4747">
        <f t="shared" ca="1" si="453"/>
        <v>1.4553449537919045</v>
      </c>
      <c r="AI4747">
        <f t="shared" ca="1" si="454"/>
        <v>4.2360578690551209E-3</v>
      </c>
      <c r="AX4747">
        <f t="shared" ca="1" si="455"/>
        <v>3.0291379352278627</v>
      </c>
    </row>
    <row r="4748" spans="1:50">
      <c r="A4748">
        <f t="shared" ca="1" si="451"/>
        <v>0.32910310668144371</v>
      </c>
      <c r="R4748">
        <f t="shared" ca="1" si="452"/>
        <v>0.73445329824677463</v>
      </c>
      <c r="AH4748">
        <f t="shared" ca="1" si="453"/>
        <v>14.350126355413863</v>
      </c>
      <c r="AI4748">
        <f t="shared" ca="1" si="454"/>
        <v>0.36454325456252146</v>
      </c>
      <c r="AX4748">
        <f t="shared" ca="1" si="455"/>
        <v>2.1920700013715533</v>
      </c>
    </row>
    <row r="4749" spans="1:50">
      <c r="A4749">
        <f t="shared" ca="1" si="451"/>
        <v>0.46485472280086937</v>
      </c>
      <c r="R4749">
        <f t="shared" ca="1" si="452"/>
        <v>-0.17868736748053876</v>
      </c>
      <c r="AH4749">
        <f t="shared" ca="1" si="453"/>
        <v>11.188492941056829</v>
      </c>
      <c r="AI4749">
        <f t="shared" ca="1" si="454"/>
        <v>0.24683345990680228</v>
      </c>
      <c r="AX4749">
        <f t="shared" ca="1" si="455"/>
        <v>2.5025257951661173</v>
      </c>
    </row>
    <row r="4750" spans="1:50">
      <c r="A4750">
        <f t="shared" ca="1" si="451"/>
        <v>0.9563265502158701</v>
      </c>
      <c r="R4750">
        <f t="shared" ca="1" si="452"/>
        <v>2.2263796167464625</v>
      </c>
      <c r="AH4750">
        <f t="shared" ca="1" si="453"/>
        <v>24.283569573079188</v>
      </c>
      <c r="AI4750">
        <f t="shared" ca="1" si="454"/>
        <v>0.6693326030486707</v>
      </c>
      <c r="AX4750">
        <f t="shared" ca="1" si="455"/>
        <v>3.5422096090290931</v>
      </c>
    </row>
    <row r="4751" spans="1:50">
      <c r="A4751">
        <f t="shared" ca="1" si="451"/>
        <v>0.71690177726025184</v>
      </c>
      <c r="R4751">
        <f t="shared" ca="1" si="452"/>
        <v>-0.46810294976466443</v>
      </c>
      <c r="AH4751">
        <f t="shared" ca="1" si="453"/>
        <v>48.35051787493321</v>
      </c>
      <c r="AI4751">
        <f t="shared" ca="1" si="454"/>
        <v>0.99863960435954258</v>
      </c>
      <c r="AX4751">
        <f t="shared" ca="1" si="455"/>
        <v>5.2313550254349677</v>
      </c>
    </row>
    <row r="4752" spans="1:50">
      <c r="A4752">
        <f t="shared" ca="1" si="451"/>
        <v>0.24968891848674901</v>
      </c>
      <c r="R4752">
        <f t="shared" ca="1" si="452"/>
        <v>0.29403998209431004</v>
      </c>
      <c r="AH4752">
        <f t="shared" ca="1" si="453"/>
        <v>11.017388136156626</v>
      </c>
      <c r="AI4752">
        <f t="shared" ca="1" si="454"/>
        <v>0.24017798613646901</v>
      </c>
      <c r="AX4752">
        <f t="shared" ca="1" si="455"/>
        <v>3.1892880826386816</v>
      </c>
    </row>
    <row r="4753" spans="1:50">
      <c r="A4753">
        <f t="shared" ca="1" si="451"/>
        <v>0.94395687655798899</v>
      </c>
      <c r="R4753">
        <f t="shared" ca="1" si="452"/>
        <v>1.8451757657165932E-2</v>
      </c>
      <c r="AH4753">
        <f t="shared" ca="1" si="453"/>
        <v>22.04509862050698</v>
      </c>
      <c r="AI4753">
        <f t="shared" ca="1" si="454"/>
        <v>0.60926174443140968</v>
      </c>
      <c r="AX4753">
        <f t="shared" ca="1" si="455"/>
        <v>0.91742789983864581</v>
      </c>
    </row>
    <row r="4754" spans="1:50">
      <c r="A4754">
        <f t="shared" ca="1" si="451"/>
        <v>0.61618051537189822</v>
      </c>
      <c r="R4754">
        <f t="shared" ca="1" si="452"/>
        <v>0.39304798546946162</v>
      </c>
      <c r="AH4754">
        <f t="shared" ca="1" si="453"/>
        <v>13.941591729027976</v>
      </c>
      <c r="AI4754">
        <f t="shared" ca="1" si="454"/>
        <v>0.34989559648194823</v>
      </c>
      <c r="AX4754">
        <f t="shared" ca="1" si="455"/>
        <v>2.5078082860966835</v>
      </c>
    </row>
    <row r="4755" spans="1:50">
      <c r="A4755">
        <f t="shared" ca="1" si="451"/>
        <v>0.59606533079147717</v>
      </c>
      <c r="R4755">
        <f t="shared" ca="1" si="452"/>
        <v>1.0848335790218042</v>
      </c>
      <c r="AH4755">
        <f t="shared" ca="1" si="453"/>
        <v>8.1661206839500178</v>
      </c>
      <c r="AI4755">
        <f t="shared" ca="1" si="454"/>
        <v>0.13337105404967264</v>
      </c>
      <c r="AX4755">
        <f t="shared" ca="1" si="455"/>
        <v>5.5500477338380021</v>
      </c>
    </row>
    <row r="4756" spans="1:50">
      <c r="A4756">
        <f t="shared" ca="1" si="451"/>
        <v>0.15702952333868414</v>
      </c>
      <c r="R4756">
        <f t="shared" ca="1" si="452"/>
        <v>-1.400524749551225</v>
      </c>
      <c r="AH4756">
        <f t="shared" ca="1" si="453"/>
        <v>22.768650086059072</v>
      </c>
      <c r="AI4756">
        <f t="shared" ca="1" si="454"/>
        <v>0.62922679093225475</v>
      </c>
      <c r="AX4756">
        <f t="shared" ca="1" si="455"/>
        <v>4.5818913804569386</v>
      </c>
    </row>
    <row r="4757" spans="1:50">
      <c r="A4757">
        <f t="shared" ca="1" si="451"/>
        <v>0.17562865067925237</v>
      </c>
      <c r="R4757">
        <f t="shared" ca="1" si="452"/>
        <v>0.66978410179976267</v>
      </c>
      <c r="AH4757">
        <f t="shared" ca="1" si="453"/>
        <v>20.654153758359254</v>
      </c>
      <c r="AI4757">
        <f t="shared" ca="1" si="454"/>
        <v>0.56941065418098979</v>
      </c>
      <c r="AX4757">
        <f t="shared" ca="1" si="455"/>
        <v>0.36794268431337934</v>
      </c>
    </row>
    <row r="4758" spans="1:50">
      <c r="A4758">
        <f t="shared" ca="1" si="451"/>
        <v>0.62356614375679686</v>
      </c>
      <c r="R4758">
        <f t="shared" ca="1" si="452"/>
        <v>-1.6643370943306799</v>
      </c>
      <c r="AH4758">
        <f t="shared" ca="1" si="453"/>
        <v>11.045485553626627</v>
      </c>
      <c r="AI4758">
        <f t="shared" ca="1" si="454"/>
        <v>0.24127290212364394</v>
      </c>
      <c r="AX4758">
        <f t="shared" ca="1" si="455"/>
        <v>1.6079169487174261</v>
      </c>
    </row>
    <row r="4759" spans="1:50">
      <c r="A4759">
        <f t="shared" ca="1" si="451"/>
        <v>0.32806511624177315</v>
      </c>
      <c r="R4759">
        <f t="shared" ca="1" si="452"/>
        <v>0.41472533597001787</v>
      </c>
      <c r="AH4759">
        <f t="shared" ca="1" si="453"/>
        <v>32.504397118196167</v>
      </c>
      <c r="AI4759">
        <f t="shared" ca="1" si="454"/>
        <v>0.84695193990110873</v>
      </c>
      <c r="AX4759">
        <f t="shared" ca="1" si="455"/>
        <v>0.92031745560782874</v>
      </c>
    </row>
    <row r="4760" spans="1:50">
      <c r="A4760">
        <f t="shared" ca="1" si="451"/>
        <v>0.84580143939981189</v>
      </c>
      <c r="R4760">
        <f t="shared" ca="1" si="452"/>
        <v>1.2310783218401118</v>
      </c>
      <c r="AH4760">
        <f t="shared" ca="1" si="453"/>
        <v>10.773443016387802</v>
      </c>
      <c r="AI4760">
        <f t="shared" ca="1" si="454"/>
        <v>0.23063861360571247</v>
      </c>
      <c r="AX4760">
        <f t="shared" ca="1" si="455"/>
        <v>3.1273515810435573</v>
      </c>
    </row>
    <row r="4761" spans="1:50">
      <c r="A4761">
        <f t="shared" ca="1" si="451"/>
        <v>0.28909422948773111</v>
      </c>
      <c r="R4761">
        <f t="shared" ca="1" si="452"/>
        <v>1.3715935833258956</v>
      </c>
      <c r="AH4761">
        <f t="shared" ca="1" si="453"/>
        <v>15.12313291585528</v>
      </c>
      <c r="AI4761">
        <f t="shared" ca="1" si="454"/>
        <v>0.39180207119745125</v>
      </c>
      <c r="AX4761">
        <f t="shared" ca="1" si="455"/>
        <v>0.13104759847806802</v>
      </c>
    </row>
    <row r="4762" spans="1:50">
      <c r="A4762">
        <f t="shared" ca="1" si="451"/>
        <v>0.5088387169672216</v>
      </c>
      <c r="R4762">
        <f t="shared" ca="1" si="452"/>
        <v>-0.38760612923200038</v>
      </c>
      <c r="AH4762">
        <f t="shared" ca="1" si="453"/>
        <v>45.08072981562826</v>
      </c>
      <c r="AI4762">
        <f t="shared" ca="1" si="454"/>
        <v>0.98790039042657563</v>
      </c>
      <c r="AX4762">
        <f t="shared" ca="1" si="455"/>
        <v>2.8736304839794626</v>
      </c>
    </row>
    <row r="4763" spans="1:50">
      <c r="A4763">
        <f t="shared" ca="1" si="451"/>
        <v>0.41843666707784355</v>
      </c>
      <c r="R4763">
        <f t="shared" ca="1" si="452"/>
        <v>0.62728074078723961</v>
      </c>
      <c r="AH4763">
        <f t="shared" ca="1" si="453"/>
        <v>7.2870261955364768</v>
      </c>
      <c r="AI4763">
        <f t="shared" ca="1" si="454"/>
        <v>0.10620150154886965</v>
      </c>
      <c r="AX4763">
        <f t="shared" ca="1" si="455"/>
        <v>2.4991575193112308</v>
      </c>
    </row>
    <row r="4764" spans="1:50">
      <c r="A4764">
        <f t="shared" ca="1" si="451"/>
        <v>0.21997526936886402</v>
      </c>
      <c r="R4764">
        <f t="shared" ca="1" si="452"/>
        <v>1.0165934035180533</v>
      </c>
      <c r="AH4764">
        <f t="shared" ca="1" si="453"/>
        <v>25.894958543133217</v>
      </c>
      <c r="AI4764">
        <f t="shared" ca="1" si="454"/>
        <v>0.70947348818136691</v>
      </c>
      <c r="AX4764">
        <f t="shared" ca="1" si="455"/>
        <v>0.86123961429475215</v>
      </c>
    </row>
    <row r="4765" spans="1:50">
      <c r="A4765">
        <f t="shared" ca="1" si="451"/>
        <v>7.357754732623234E-2</v>
      </c>
      <c r="R4765">
        <f t="shared" ca="1" si="452"/>
        <v>0.35353274770010834</v>
      </c>
      <c r="AH4765">
        <f t="shared" ca="1" si="453"/>
        <v>14.148844060879661</v>
      </c>
      <c r="AI4765">
        <f t="shared" ca="1" si="454"/>
        <v>0.35734730891443822</v>
      </c>
      <c r="AX4765">
        <f t="shared" ca="1" si="455"/>
        <v>8.9435777629321964E-2</v>
      </c>
    </row>
    <row r="4766" spans="1:50">
      <c r="A4766">
        <f t="shared" ca="1" si="451"/>
        <v>0.56899349720649639</v>
      </c>
      <c r="R4766">
        <f t="shared" ca="1" si="452"/>
        <v>0.3011380577717484</v>
      </c>
      <c r="AH4766">
        <f t="shared" ca="1" si="453"/>
        <v>39.501149404669121</v>
      </c>
      <c r="AI4766">
        <f t="shared" ca="1" si="454"/>
        <v>0.94488706808846024</v>
      </c>
      <c r="AX4766">
        <f t="shared" ca="1" si="455"/>
        <v>1.4746883485310553</v>
      </c>
    </row>
    <row r="4767" spans="1:50">
      <c r="A4767">
        <f t="shared" ca="1" si="451"/>
        <v>0.67136260904781642</v>
      </c>
      <c r="R4767">
        <f t="shared" ca="1" si="452"/>
        <v>0.54071677018899666</v>
      </c>
      <c r="AH4767">
        <f t="shared" ca="1" si="453"/>
        <v>10.794510771126767</v>
      </c>
      <c r="AI4767">
        <f t="shared" ca="1" si="454"/>
        <v>0.2314648071623524</v>
      </c>
      <c r="AX4767">
        <f t="shared" ca="1" si="455"/>
        <v>0.13201798941514026</v>
      </c>
    </row>
    <row r="4768" spans="1:50">
      <c r="A4768">
        <f t="shared" ca="1" si="451"/>
        <v>0.76663704752789097</v>
      </c>
      <c r="R4768">
        <f t="shared" ca="1" si="452"/>
        <v>1.0267518550769394</v>
      </c>
      <c r="AH4768">
        <f t="shared" ca="1" si="453"/>
        <v>14.668447130567586</v>
      </c>
      <c r="AI4768">
        <f t="shared" ca="1" si="454"/>
        <v>0.37584068591725106</v>
      </c>
      <c r="AX4768">
        <f t="shared" ca="1" si="455"/>
        <v>0.35705008528303267</v>
      </c>
    </row>
    <row r="4769" spans="1:50">
      <c r="A4769">
        <f t="shared" ca="1" si="451"/>
        <v>0.83269575590756029</v>
      </c>
      <c r="R4769">
        <f t="shared" ca="1" si="452"/>
        <v>-1.6609855021133335</v>
      </c>
      <c r="AH4769">
        <f t="shared" ca="1" si="453"/>
        <v>28.744510686062078</v>
      </c>
      <c r="AI4769">
        <f t="shared" ca="1" si="454"/>
        <v>0.77410208701253547</v>
      </c>
      <c r="AX4769">
        <f t="shared" ca="1" si="455"/>
        <v>5.3059282933224274</v>
      </c>
    </row>
    <row r="4770" spans="1:50">
      <c r="A4770">
        <f t="shared" ca="1" si="451"/>
        <v>0.77296399788354875</v>
      </c>
      <c r="R4770">
        <f t="shared" ca="1" si="452"/>
        <v>0.73856021730070487</v>
      </c>
      <c r="AH4770">
        <f t="shared" ca="1" si="453"/>
        <v>25.578083497468949</v>
      </c>
      <c r="AI4770">
        <f t="shared" ca="1" si="454"/>
        <v>0.70178499717170073</v>
      </c>
      <c r="AX4770">
        <f t="shared" ca="1" si="455"/>
        <v>3.8243065566476733E-2</v>
      </c>
    </row>
    <row r="4771" spans="1:50">
      <c r="A4771">
        <f t="shared" ca="1" si="451"/>
        <v>0.41984690673543457</v>
      </c>
      <c r="R4771">
        <f t="shared" ca="1" si="452"/>
        <v>-0.25978447573583191</v>
      </c>
      <c r="AH4771">
        <f t="shared" ca="1" si="453"/>
        <v>9.9545504522847086</v>
      </c>
      <c r="AI4771">
        <f t="shared" ca="1" si="454"/>
        <v>0.19818614941416335</v>
      </c>
      <c r="AX4771">
        <f t="shared" ca="1" si="455"/>
        <v>1.1508384448259446</v>
      </c>
    </row>
    <row r="4772" spans="1:50">
      <c r="A4772">
        <f t="shared" ca="1" si="451"/>
        <v>0.63049803292944517</v>
      </c>
      <c r="R4772">
        <f t="shared" ca="1" si="452"/>
        <v>-1.467431988517355</v>
      </c>
      <c r="AH4772">
        <f t="shared" ca="1" si="453"/>
        <v>10.335793967027399</v>
      </c>
      <c r="AI4772">
        <f t="shared" ca="1" si="454"/>
        <v>0.21337537988694999</v>
      </c>
      <c r="AX4772">
        <f t="shared" ca="1" si="455"/>
        <v>3.288779581181037</v>
      </c>
    </row>
    <row r="4773" spans="1:50">
      <c r="A4773">
        <f t="shared" ca="1" si="451"/>
        <v>0.25516308250689057</v>
      </c>
      <c r="R4773">
        <f t="shared" ca="1" si="452"/>
        <v>-1.2277025497045031</v>
      </c>
      <c r="AH4773">
        <f t="shared" ca="1" si="453"/>
        <v>11.975208609413919</v>
      </c>
      <c r="AI4773">
        <f t="shared" ca="1" si="454"/>
        <v>0.27705761985120525</v>
      </c>
      <c r="AX4773">
        <f t="shared" ca="1" si="455"/>
        <v>1.323799192269894</v>
      </c>
    </row>
    <row r="4774" spans="1:50">
      <c r="A4774">
        <f t="shared" ca="1" si="451"/>
        <v>0.61529994316493086</v>
      </c>
      <c r="R4774">
        <f t="shared" ca="1" si="452"/>
        <v>-0.5844749808087395</v>
      </c>
      <c r="AH4774">
        <f t="shared" ca="1" si="453"/>
        <v>17.356058750743117</v>
      </c>
      <c r="AI4774">
        <f t="shared" ca="1" si="454"/>
        <v>0.4671865498575325</v>
      </c>
      <c r="AX4774">
        <f t="shared" ca="1" si="455"/>
        <v>0.71242356971170406</v>
      </c>
    </row>
    <row r="4775" spans="1:50">
      <c r="A4775">
        <f t="shared" ca="1" si="451"/>
        <v>0.49088759813088612</v>
      </c>
      <c r="R4775">
        <f t="shared" ca="1" si="452"/>
        <v>-2.196337712777201</v>
      </c>
      <c r="AH4775">
        <f t="shared" ca="1" si="453"/>
        <v>8.0161558669160318</v>
      </c>
      <c r="AI4775">
        <f t="shared" ca="1" si="454"/>
        <v>0.12851750976538467</v>
      </c>
      <c r="AX4775">
        <f t="shared" ca="1" si="455"/>
        <v>0.59574985659146096</v>
      </c>
    </row>
    <row r="4776" spans="1:50">
      <c r="A4776">
        <f t="shared" ca="1" si="451"/>
        <v>0.37366053496346996</v>
      </c>
      <c r="R4776">
        <f t="shared" ca="1" si="452"/>
        <v>0.6775494378705611</v>
      </c>
      <c r="AH4776">
        <f t="shared" ca="1" si="453"/>
        <v>21.179127964022811</v>
      </c>
      <c r="AI4776">
        <f t="shared" ca="1" si="454"/>
        <v>0.58467866754291398</v>
      </c>
      <c r="AX4776">
        <f t="shared" ca="1" si="455"/>
        <v>2.2556677905782609</v>
      </c>
    </row>
    <row r="4777" spans="1:50">
      <c r="A4777">
        <f t="shared" ca="1" si="451"/>
        <v>0.63414161942091618</v>
      </c>
      <c r="R4777">
        <f t="shared" ca="1" si="452"/>
        <v>4.6516453924269688E-2</v>
      </c>
      <c r="AH4777">
        <f t="shared" ca="1" si="453"/>
        <v>26.074568386422687</v>
      </c>
      <c r="AI4777">
        <f t="shared" ca="1" si="454"/>
        <v>0.71378686105201761</v>
      </c>
      <c r="AX4777">
        <f t="shared" ca="1" si="455"/>
        <v>2.8712119933529694</v>
      </c>
    </row>
    <row r="4778" spans="1:50">
      <c r="A4778">
        <f t="shared" ca="1" si="451"/>
        <v>9.6890436500556509E-2</v>
      </c>
      <c r="R4778">
        <f t="shared" ca="1" si="452"/>
        <v>0.17527814014780257</v>
      </c>
      <c r="AH4778">
        <f t="shared" ca="1" si="453"/>
        <v>36.1620147027174</v>
      </c>
      <c r="AI4778">
        <f t="shared" ca="1" si="454"/>
        <v>0.90425508145609534</v>
      </c>
      <c r="AX4778">
        <f t="shared" ca="1" si="455"/>
        <v>1.3881023620624633</v>
      </c>
    </row>
    <row r="4779" spans="1:50">
      <c r="A4779">
        <f t="shared" ca="1" si="451"/>
        <v>0.65954998326188174</v>
      </c>
      <c r="R4779">
        <f t="shared" ca="1" si="452"/>
        <v>-2.9156727551810794E-3</v>
      </c>
      <c r="AH4779">
        <f t="shared" ca="1" si="453"/>
        <v>4.0967863440753067</v>
      </c>
      <c r="AI4779">
        <f t="shared" ca="1" si="454"/>
        <v>3.3567316698003835E-2</v>
      </c>
      <c r="AX4779">
        <f t="shared" ca="1" si="455"/>
        <v>1.75109206741378</v>
      </c>
    </row>
    <row r="4780" spans="1:50">
      <c r="A4780">
        <f t="shared" ca="1" si="451"/>
        <v>7.2990559723101756E-3</v>
      </c>
      <c r="R4780">
        <f t="shared" ca="1" si="452"/>
        <v>-0.6504779579454204</v>
      </c>
      <c r="AH4780">
        <f t="shared" ca="1" si="453"/>
        <v>26.91586317646583</v>
      </c>
      <c r="AI4780">
        <f t="shared" ca="1" si="454"/>
        <v>0.73356131355617693</v>
      </c>
      <c r="AX4780">
        <f t="shared" ca="1" si="455"/>
        <v>0.79346682818758174</v>
      </c>
    </row>
    <row r="4781" spans="1:50">
      <c r="A4781">
        <f t="shared" ca="1" si="451"/>
        <v>0.64996676224277794</v>
      </c>
      <c r="R4781">
        <f t="shared" ca="1" si="452"/>
        <v>0.50333985625908495</v>
      </c>
      <c r="AH4781">
        <f t="shared" ca="1" si="453"/>
        <v>29.457545013447614</v>
      </c>
      <c r="AI4781">
        <f t="shared" ca="1" si="454"/>
        <v>0.78900377156273449</v>
      </c>
      <c r="AX4781">
        <f t="shared" ca="1" si="455"/>
        <v>0.72837608903946727</v>
      </c>
    </row>
    <row r="4782" spans="1:50">
      <c r="A4782">
        <f t="shared" ca="1" si="451"/>
        <v>0.31353970478165571</v>
      </c>
      <c r="R4782">
        <f t="shared" ca="1" si="452"/>
        <v>-0.18690833952540237</v>
      </c>
      <c r="AH4782">
        <f t="shared" ca="1" si="453"/>
        <v>13.287015813214033</v>
      </c>
      <c r="AI4782">
        <f t="shared" ca="1" si="454"/>
        <v>0.3260783960504019</v>
      </c>
      <c r="AX4782">
        <f t="shared" ca="1" si="455"/>
        <v>1.4915352735568681</v>
      </c>
    </row>
    <row r="4783" spans="1:50">
      <c r="A4783">
        <f t="shared" ca="1" si="451"/>
        <v>0.5919354740062519</v>
      </c>
      <c r="R4783">
        <f t="shared" ca="1" si="452"/>
        <v>-1.459996917389611</v>
      </c>
      <c r="AH4783">
        <f t="shared" ca="1" si="453"/>
        <v>21.968456171516841</v>
      </c>
      <c r="AI4783">
        <f t="shared" ca="1" si="454"/>
        <v>0.60711627529591383</v>
      </c>
      <c r="AX4783">
        <f t="shared" ca="1" si="455"/>
        <v>1.5735398152299032</v>
      </c>
    </row>
    <row r="4784" spans="1:50">
      <c r="A4784">
        <f t="shared" ca="1" si="451"/>
        <v>0.83622661314946922</v>
      </c>
      <c r="R4784">
        <f t="shared" ca="1" si="452"/>
        <v>0.50793154335722956</v>
      </c>
      <c r="AH4784">
        <f t="shared" ca="1" si="453"/>
        <v>12.353961493492982</v>
      </c>
      <c r="AI4784">
        <f t="shared" ca="1" si="454"/>
        <v>0.29138789238329554</v>
      </c>
      <c r="AX4784">
        <f t="shared" ca="1" si="455"/>
        <v>0.36685395141539101</v>
      </c>
    </row>
    <row r="4785" spans="1:50">
      <c r="A4785">
        <f t="shared" ca="1" si="451"/>
        <v>0.12532224044526774</v>
      </c>
      <c r="R4785">
        <f t="shared" ca="1" si="452"/>
        <v>-0.24411646188626313</v>
      </c>
      <c r="AH4785">
        <f t="shared" ca="1" si="453"/>
        <v>19.343174852774418</v>
      </c>
      <c r="AI4785">
        <f t="shared" ca="1" si="454"/>
        <v>0.53007953594621859</v>
      </c>
      <c r="AX4785">
        <f t="shared" ca="1" si="455"/>
        <v>0.42739706930815857</v>
      </c>
    </row>
    <row r="4786" spans="1:50">
      <c r="A4786">
        <f t="shared" ca="1" si="451"/>
        <v>0.81398253707256174</v>
      </c>
      <c r="R4786">
        <f t="shared" ca="1" si="452"/>
        <v>0.37676348553210248</v>
      </c>
      <c r="AH4786">
        <f t="shared" ca="1" si="453"/>
        <v>14.921840443457107</v>
      </c>
      <c r="AI4786">
        <f t="shared" ca="1" si="454"/>
        <v>0.38476136106285919</v>
      </c>
      <c r="AX4786">
        <f t="shared" ca="1" si="455"/>
        <v>4.4918984145136873</v>
      </c>
    </row>
    <row r="4787" spans="1:50">
      <c r="A4787">
        <f t="shared" ca="1" si="451"/>
        <v>0.45819644699513584</v>
      </c>
      <c r="R4787">
        <f t="shared" ca="1" si="452"/>
        <v>0.41220938142261926</v>
      </c>
      <c r="AH4787">
        <f t="shared" ca="1" si="453"/>
        <v>9.0729533926662533</v>
      </c>
      <c r="AI4787">
        <f t="shared" ca="1" si="454"/>
        <v>0.16463696653098814</v>
      </c>
      <c r="AX4787">
        <f t="shared" ca="1" si="455"/>
        <v>0.10343731026535233</v>
      </c>
    </row>
    <row r="4788" spans="1:50">
      <c r="A4788">
        <f t="shared" ca="1" si="451"/>
        <v>0.41428572134337871</v>
      </c>
      <c r="R4788">
        <f t="shared" ca="1" si="452"/>
        <v>0.94684643784492384</v>
      </c>
      <c r="AH4788">
        <f t="shared" ca="1" si="453"/>
        <v>15.530075667073604</v>
      </c>
      <c r="AI4788">
        <f t="shared" ca="1" si="454"/>
        <v>0.40591215824116444</v>
      </c>
      <c r="AX4788">
        <f t="shared" ca="1" si="455"/>
        <v>1.9930107446316003</v>
      </c>
    </row>
    <row r="4789" spans="1:50">
      <c r="A4789">
        <f t="shared" ca="1" si="451"/>
        <v>0.99423797582326967</v>
      </c>
      <c r="R4789">
        <f t="shared" ca="1" si="452"/>
        <v>1.5868375367601959</v>
      </c>
      <c r="AH4789">
        <f t="shared" ca="1" si="453"/>
        <v>19.593105440484941</v>
      </c>
      <c r="AI4789">
        <f t="shared" ca="1" si="454"/>
        <v>0.53771038162326668</v>
      </c>
      <c r="AX4789">
        <f t="shared" ca="1" si="455"/>
        <v>0.24585582400231651</v>
      </c>
    </row>
    <row r="4790" spans="1:50">
      <c r="A4790">
        <f t="shared" ca="1" si="451"/>
        <v>0.86722599017370239</v>
      </c>
      <c r="R4790">
        <f t="shared" ca="1" si="452"/>
        <v>0.12494164311699137</v>
      </c>
      <c r="AH4790">
        <f t="shared" ca="1" si="453"/>
        <v>37.708026853898062</v>
      </c>
      <c r="AI4790">
        <f t="shared" ca="1" si="454"/>
        <v>0.92445369808775435</v>
      </c>
      <c r="AX4790">
        <f t="shared" ca="1" si="455"/>
        <v>1.6091302230527058</v>
      </c>
    </row>
    <row r="4791" spans="1:50">
      <c r="A4791">
        <f t="shared" ca="1" si="451"/>
        <v>0.73178976655563099</v>
      </c>
      <c r="R4791">
        <f t="shared" ca="1" si="452"/>
        <v>1.0443365319231726</v>
      </c>
      <c r="AH4791">
        <f t="shared" ca="1" si="453"/>
        <v>19.211156935480826</v>
      </c>
      <c r="AI4791">
        <f t="shared" ca="1" si="454"/>
        <v>0.52602357137420475</v>
      </c>
      <c r="AX4791">
        <f t="shared" ca="1" si="455"/>
        <v>0.36730104146507275</v>
      </c>
    </row>
    <row r="4792" spans="1:50">
      <c r="A4792">
        <f t="shared" ca="1" si="451"/>
        <v>0.79930088278012068</v>
      </c>
      <c r="R4792">
        <f t="shared" ca="1" si="452"/>
        <v>-2.3261701118457623</v>
      </c>
      <c r="AH4792">
        <f t="shared" ca="1" si="453"/>
        <v>26.888851377529459</v>
      </c>
      <c r="AI4792">
        <f t="shared" ca="1" si="454"/>
        <v>0.73293740467503898</v>
      </c>
      <c r="AX4792">
        <f t="shared" ca="1" si="455"/>
        <v>0.85628542060100443</v>
      </c>
    </row>
    <row r="4793" spans="1:50">
      <c r="A4793">
        <f t="shared" ca="1" si="451"/>
        <v>7.9572578111470005E-2</v>
      </c>
      <c r="R4793">
        <f t="shared" ca="1" si="452"/>
        <v>1.1279898563369484</v>
      </c>
      <c r="AH4793">
        <f t="shared" ca="1" si="453"/>
        <v>4.4301768423996872</v>
      </c>
      <c r="AI4793">
        <f t="shared" ca="1" si="454"/>
        <v>3.9252933709868931E-2</v>
      </c>
      <c r="AX4793">
        <f t="shared" ca="1" si="455"/>
        <v>1.773503061795588</v>
      </c>
    </row>
    <row r="4794" spans="1:50">
      <c r="A4794">
        <f t="shared" ca="1" si="451"/>
        <v>0.73501494938090606</v>
      </c>
      <c r="R4794">
        <f t="shared" ca="1" si="452"/>
        <v>1.0294015292474996</v>
      </c>
      <c r="AH4794">
        <f t="shared" ca="1" si="453"/>
        <v>8.0465299789468681</v>
      </c>
      <c r="AI4794">
        <f t="shared" ca="1" si="454"/>
        <v>0.12949328940418137</v>
      </c>
      <c r="AX4794">
        <f t="shared" ca="1" si="455"/>
        <v>1.1817883851521878</v>
      </c>
    </row>
    <row r="4795" spans="1:50">
      <c r="A4795">
        <f t="shared" ca="1" si="451"/>
        <v>0.90789174319830179</v>
      </c>
      <c r="R4795">
        <f t="shared" ca="1" si="452"/>
        <v>-0.51099440141126251</v>
      </c>
      <c r="AH4795">
        <f t="shared" ca="1" si="453"/>
        <v>26.035348829901793</v>
      </c>
      <c r="AI4795">
        <f t="shared" ca="1" si="454"/>
        <v>0.71284774714775534</v>
      </c>
      <c r="AX4795">
        <f t="shared" ca="1" si="455"/>
        <v>1.0918042740861087</v>
      </c>
    </row>
    <row r="4796" spans="1:50">
      <c r="A4796">
        <f t="shared" ca="1" si="451"/>
        <v>0.45273189728777741</v>
      </c>
      <c r="R4796">
        <f t="shared" ca="1" si="452"/>
        <v>-1.2565680333806324</v>
      </c>
      <c r="AH4796">
        <f t="shared" ca="1" si="453"/>
        <v>25.7162269733806</v>
      </c>
      <c r="AI4796">
        <f t="shared" ca="1" si="454"/>
        <v>0.70514918379581604</v>
      </c>
      <c r="AX4796">
        <f t="shared" ca="1" si="455"/>
        <v>5.7401940050408176E-2</v>
      </c>
    </row>
    <row r="4797" spans="1:50">
      <c r="A4797">
        <f t="shared" ca="1" si="451"/>
        <v>0.19831404432421873</v>
      </c>
      <c r="R4797">
        <f t="shared" ca="1" si="452"/>
        <v>-1.2457750770591338</v>
      </c>
      <c r="AH4797">
        <f t="shared" ca="1" si="453"/>
        <v>20.648809881598748</v>
      </c>
      <c r="AI4797">
        <f t="shared" ca="1" si="454"/>
        <v>0.56925381931673236</v>
      </c>
      <c r="AX4797">
        <f t="shared" ca="1" si="455"/>
        <v>2.2051724248542581</v>
      </c>
    </row>
    <row r="4798" spans="1:50">
      <c r="A4798">
        <f t="shared" ca="1" si="451"/>
        <v>1.4837171642403724E-2</v>
      </c>
      <c r="R4798">
        <f t="shared" ca="1" si="452"/>
        <v>1.3433251001695734</v>
      </c>
      <c r="AH4798">
        <f t="shared" ca="1" si="453"/>
        <v>12.437972983892536</v>
      </c>
      <c r="AI4798">
        <f t="shared" ca="1" si="454"/>
        <v>0.29454706322060653</v>
      </c>
      <c r="AX4798">
        <f t="shared" ca="1" si="455"/>
        <v>3.4714280131945698</v>
      </c>
    </row>
    <row r="4799" spans="1:50">
      <c r="A4799">
        <f t="shared" ca="1" si="451"/>
        <v>0.36709731845091942</v>
      </c>
      <c r="R4799">
        <f t="shared" ca="1" si="452"/>
        <v>-0.25411668313571373</v>
      </c>
      <c r="AH4799">
        <f t="shared" ca="1" si="453"/>
        <v>9.5658073389490781</v>
      </c>
      <c r="AI4799">
        <f t="shared" ca="1" si="454"/>
        <v>0.18300934009178405</v>
      </c>
      <c r="AX4799">
        <f t="shared" ca="1" si="455"/>
        <v>3.297193604526603</v>
      </c>
    </row>
    <row r="4800" spans="1:50">
      <c r="A4800">
        <f t="shared" ca="1" si="451"/>
        <v>0.67348802405092234</v>
      </c>
      <c r="R4800">
        <f t="shared" ca="1" si="452"/>
        <v>0.44615983377776725</v>
      </c>
      <c r="AH4800">
        <f t="shared" ca="1" si="453"/>
        <v>8.5999966727915496</v>
      </c>
      <c r="AI4800">
        <f t="shared" ca="1" si="454"/>
        <v>0.14791988554405144</v>
      </c>
      <c r="AX4800">
        <f t="shared" ca="1" si="455"/>
        <v>0.70500482213151405</v>
      </c>
    </row>
    <row r="4801" spans="1:50">
      <c r="A4801">
        <f t="shared" ca="1" si="451"/>
        <v>0.85093383006849277</v>
      </c>
      <c r="R4801">
        <f t="shared" ca="1" si="452"/>
        <v>-1.4061658568606481</v>
      </c>
      <c r="AH4801">
        <f t="shared" ca="1" si="453"/>
        <v>5.8077422413464888</v>
      </c>
      <c r="AI4801">
        <f t="shared" ca="1" si="454"/>
        <v>6.7459739883840686E-2</v>
      </c>
      <c r="AX4801">
        <f t="shared" ca="1" si="455"/>
        <v>7.624049574141698</v>
      </c>
    </row>
    <row r="4802" spans="1:50">
      <c r="A4802">
        <f t="shared" ca="1" si="451"/>
        <v>0.93345607595145275</v>
      </c>
      <c r="R4802">
        <f t="shared" ca="1" si="452"/>
        <v>-1.046818082365589</v>
      </c>
      <c r="AH4802">
        <f t="shared" ca="1" si="453"/>
        <v>10.15644898965747</v>
      </c>
      <c r="AI4802">
        <f t="shared" ca="1" si="454"/>
        <v>0.20624572144311659</v>
      </c>
      <c r="AX4802">
        <f t="shared" ca="1" si="455"/>
        <v>3.0865288872923364</v>
      </c>
    </row>
    <row r="4803" spans="1:50">
      <c r="A4803">
        <f t="shared" ref="A4803:A4866" ca="1" si="456">RAND()</f>
        <v>0.19684943262714827</v>
      </c>
      <c r="R4803">
        <f t="shared" ref="R4803:R4866" ca="1" si="457">_xlfn.NORM.INV(RAND(),0,1)</f>
        <v>0.61839630397041545</v>
      </c>
      <c r="AH4803">
        <f t="shared" ref="AH4803:AH4866" ca="1" si="458">IF(AI4803&lt;$AL$4,$AL$1+SQRT(AI4803*($AL$2-$AL$1)*($AL$3-$AL$1)),$AL$2-SQRT((1-AI4803)*($AL$2-$AL$1)*($AL$2-$AL$3)))</f>
        <v>2.9828650265128935</v>
      </c>
      <c r="AI4803">
        <f t="shared" ref="AI4803:AI4866" ca="1" si="459">RAND()</f>
        <v>1.7794967532787531E-2</v>
      </c>
      <c r="AX4803">
        <f t="shared" ref="AX4803:AX4866" ca="1" si="460">-LN(1-RAND())/$AW$2</f>
        <v>0.21091943595577389</v>
      </c>
    </row>
    <row r="4804" spans="1:50">
      <c r="A4804">
        <f t="shared" ca="1" si="456"/>
        <v>0.76579209480376753</v>
      </c>
      <c r="R4804">
        <f t="shared" ca="1" si="457"/>
        <v>0.21675777998590223</v>
      </c>
      <c r="AH4804">
        <f t="shared" ca="1" si="458"/>
        <v>19.267086462072491</v>
      </c>
      <c r="AI4804">
        <f t="shared" ca="1" si="459"/>
        <v>0.52774401273513594</v>
      </c>
      <c r="AX4804">
        <f t="shared" ca="1" si="460"/>
        <v>1.0593702501760214</v>
      </c>
    </row>
    <row r="4805" spans="1:50">
      <c r="A4805">
        <f t="shared" ca="1" si="456"/>
        <v>0.49721303123935834</v>
      </c>
      <c r="R4805">
        <f t="shared" ca="1" si="457"/>
        <v>-2.6603825857058681</v>
      </c>
      <c r="AH4805">
        <f t="shared" ca="1" si="458"/>
        <v>26.19212742137822</v>
      </c>
      <c r="AI4805">
        <f t="shared" ca="1" si="459"/>
        <v>0.71659260164005456</v>
      </c>
      <c r="AX4805">
        <f t="shared" ca="1" si="460"/>
        <v>6.0405486431309443</v>
      </c>
    </row>
    <row r="4806" spans="1:50">
      <c r="A4806">
        <f t="shared" ca="1" si="456"/>
        <v>0.34883839495652258</v>
      </c>
      <c r="R4806">
        <f t="shared" ca="1" si="457"/>
        <v>0.63847613988323104</v>
      </c>
      <c r="AH4806">
        <f t="shared" ca="1" si="458"/>
        <v>16.144509182220482</v>
      </c>
      <c r="AI4806">
        <f t="shared" ca="1" si="459"/>
        <v>0.42690287074362343</v>
      </c>
      <c r="AX4806">
        <f t="shared" ca="1" si="460"/>
        <v>9.8156144821128957E-2</v>
      </c>
    </row>
    <row r="4807" spans="1:50">
      <c r="A4807">
        <f t="shared" ca="1" si="456"/>
        <v>0.62497439217925621</v>
      </c>
      <c r="R4807">
        <f t="shared" ca="1" si="457"/>
        <v>0.58631779988132149</v>
      </c>
      <c r="AH4807">
        <f t="shared" ca="1" si="458"/>
        <v>19.141708923880202</v>
      </c>
      <c r="AI4807">
        <f t="shared" ca="1" si="459"/>
        <v>0.52388293593073254</v>
      </c>
      <c r="AX4807">
        <f t="shared" ca="1" si="460"/>
        <v>0.48716368266460292</v>
      </c>
    </row>
    <row r="4808" spans="1:50">
      <c r="A4808">
        <f t="shared" ca="1" si="456"/>
        <v>0.5982514448198718</v>
      </c>
      <c r="R4808">
        <f t="shared" ca="1" si="457"/>
        <v>0.82423161834934378</v>
      </c>
      <c r="AH4808">
        <f t="shared" ca="1" si="458"/>
        <v>12.636303731490386</v>
      </c>
      <c r="AI4808">
        <f t="shared" ca="1" si="459"/>
        <v>0.30197710057728033</v>
      </c>
      <c r="AX4808">
        <f t="shared" ca="1" si="460"/>
        <v>3.5374732027290432</v>
      </c>
    </row>
    <row r="4809" spans="1:50">
      <c r="A4809">
        <f t="shared" ca="1" si="456"/>
        <v>0.68646620326917518</v>
      </c>
      <c r="R4809">
        <f t="shared" ca="1" si="457"/>
        <v>-0.44160562982382656</v>
      </c>
      <c r="AH4809">
        <f t="shared" ca="1" si="458"/>
        <v>26.950775910885721</v>
      </c>
      <c r="AI4809">
        <f t="shared" ca="1" si="459"/>
        <v>0.73436663444489703</v>
      </c>
      <c r="AX4809">
        <f t="shared" ca="1" si="460"/>
        <v>2.2395516973287792</v>
      </c>
    </row>
    <row r="4810" spans="1:50">
      <c r="A4810">
        <f t="shared" ca="1" si="456"/>
        <v>0.56000327483175949</v>
      </c>
      <c r="R4810">
        <f t="shared" ca="1" si="457"/>
        <v>-0.88361882196208097</v>
      </c>
      <c r="AH4810">
        <f t="shared" ca="1" si="458"/>
        <v>30.47384384222779</v>
      </c>
      <c r="AI4810">
        <f t="shared" ca="1" si="459"/>
        <v>0.80936461285114725</v>
      </c>
      <c r="AX4810">
        <f t="shared" ca="1" si="460"/>
        <v>2.2242572784374746</v>
      </c>
    </row>
    <row r="4811" spans="1:50">
      <c r="A4811">
        <f t="shared" ca="1" si="456"/>
        <v>0.91758929986755156</v>
      </c>
      <c r="R4811">
        <f t="shared" ca="1" si="457"/>
        <v>0.20223198540812665</v>
      </c>
      <c r="AH4811">
        <f t="shared" ca="1" si="458"/>
        <v>18.487061103702807</v>
      </c>
      <c r="AI4811">
        <f t="shared" ca="1" si="459"/>
        <v>0.50346734105911972</v>
      </c>
      <c r="AX4811">
        <f t="shared" ca="1" si="460"/>
        <v>0.39370447583107526</v>
      </c>
    </row>
    <row r="4812" spans="1:50">
      <c r="A4812">
        <f t="shared" ca="1" si="456"/>
        <v>4.3837262039224778E-2</v>
      </c>
      <c r="R4812">
        <f t="shared" ca="1" si="457"/>
        <v>-1.2116538912205004</v>
      </c>
      <c r="AH4812">
        <f t="shared" ca="1" si="458"/>
        <v>22.825689377793825</v>
      </c>
      <c r="AI4812">
        <f t="shared" ca="1" si="459"/>
        <v>0.63077842110392635</v>
      </c>
      <c r="AX4812">
        <f t="shared" ca="1" si="460"/>
        <v>1.730513531315607</v>
      </c>
    </row>
    <row r="4813" spans="1:50">
      <c r="A4813">
        <f t="shared" ca="1" si="456"/>
        <v>0.60917440416111068</v>
      </c>
      <c r="R4813">
        <f t="shared" ca="1" si="457"/>
        <v>0.31534005196598047</v>
      </c>
      <c r="AH4813">
        <f t="shared" ca="1" si="458"/>
        <v>13.082196765964454</v>
      </c>
      <c r="AI4813">
        <f t="shared" ca="1" si="459"/>
        <v>0.31853790218651734</v>
      </c>
      <c r="AX4813">
        <f t="shared" ca="1" si="460"/>
        <v>0.23018236072088871</v>
      </c>
    </row>
    <row r="4814" spans="1:50">
      <c r="A4814">
        <f t="shared" ca="1" si="456"/>
        <v>0.97971807478707218</v>
      </c>
      <c r="R4814">
        <f t="shared" ca="1" si="457"/>
        <v>0.13037572508703002</v>
      </c>
      <c r="AH4814">
        <f t="shared" ca="1" si="458"/>
        <v>2.8453409397011789</v>
      </c>
      <c r="AI4814">
        <f t="shared" ca="1" si="459"/>
        <v>1.6191930126279175E-2</v>
      </c>
      <c r="AX4814">
        <f t="shared" ca="1" si="460"/>
        <v>1.4935947438134554</v>
      </c>
    </row>
    <row r="4815" spans="1:50">
      <c r="A4815">
        <f t="shared" ca="1" si="456"/>
        <v>0.59227736668732611</v>
      </c>
      <c r="R4815">
        <f t="shared" ca="1" si="457"/>
        <v>0.15495580615621288</v>
      </c>
      <c r="AH4815">
        <f t="shared" ca="1" si="458"/>
        <v>16.196635986502883</v>
      </c>
      <c r="AI4815">
        <f t="shared" ca="1" si="459"/>
        <v>0.42866629068550399</v>
      </c>
      <c r="AX4815">
        <f t="shared" ca="1" si="460"/>
        <v>2.0183467382896043</v>
      </c>
    </row>
    <row r="4816" spans="1:50">
      <c r="A4816">
        <f t="shared" ca="1" si="456"/>
        <v>0.53255638517003201</v>
      </c>
      <c r="R4816">
        <f t="shared" ca="1" si="457"/>
        <v>0.51072140242866315</v>
      </c>
      <c r="AH4816">
        <f t="shared" ca="1" si="458"/>
        <v>41.429601845005799</v>
      </c>
      <c r="AI4816">
        <f t="shared" ca="1" si="459"/>
        <v>0.96327413773243598</v>
      </c>
      <c r="AX4816">
        <f t="shared" ca="1" si="460"/>
        <v>5.4021892425258349</v>
      </c>
    </row>
    <row r="4817" spans="1:50">
      <c r="A4817">
        <f t="shared" ca="1" si="456"/>
        <v>0.92816337587619246</v>
      </c>
      <c r="R4817">
        <f t="shared" ca="1" si="457"/>
        <v>0.5268996427489715</v>
      </c>
      <c r="AH4817">
        <f t="shared" ca="1" si="458"/>
        <v>19.501769092655973</v>
      </c>
      <c r="AI4817">
        <f t="shared" ca="1" si="459"/>
        <v>0.53492895576116273</v>
      </c>
      <c r="AX4817">
        <f t="shared" ca="1" si="460"/>
        <v>2.0420076566007079</v>
      </c>
    </row>
    <row r="4818" spans="1:50">
      <c r="A4818">
        <f t="shared" ca="1" si="456"/>
        <v>0.79006786388638006</v>
      </c>
      <c r="R4818">
        <f t="shared" ca="1" si="457"/>
        <v>-0.60867567243994969</v>
      </c>
      <c r="AH4818">
        <f t="shared" ca="1" si="458"/>
        <v>20.730100914955074</v>
      </c>
      <c r="AI4818">
        <f t="shared" ca="1" si="459"/>
        <v>0.57163650377564312</v>
      </c>
      <c r="AX4818">
        <f t="shared" ca="1" si="460"/>
        <v>3.140017115030576</v>
      </c>
    </row>
    <row r="4819" spans="1:50">
      <c r="A4819">
        <f t="shared" ca="1" si="456"/>
        <v>0.65697969680668233</v>
      </c>
      <c r="R4819">
        <f t="shared" ca="1" si="457"/>
        <v>0.69936167569331165</v>
      </c>
      <c r="AH4819">
        <f t="shared" ca="1" si="458"/>
        <v>18.096539711399913</v>
      </c>
      <c r="AI4819">
        <f t="shared" ca="1" si="459"/>
        <v>0.49108461080685861</v>
      </c>
      <c r="AX4819">
        <f t="shared" ca="1" si="460"/>
        <v>1.1065725660297669</v>
      </c>
    </row>
    <row r="4820" spans="1:50">
      <c r="A4820">
        <f t="shared" ca="1" si="456"/>
        <v>0.27491096962304085</v>
      </c>
      <c r="R4820">
        <f t="shared" ca="1" si="457"/>
        <v>1.543166451808877</v>
      </c>
      <c r="AH4820">
        <f t="shared" ca="1" si="458"/>
        <v>13.910636533143069</v>
      </c>
      <c r="AI4820">
        <f t="shared" ca="1" si="459"/>
        <v>0.34877892227854612</v>
      </c>
      <c r="AX4820">
        <f t="shared" ca="1" si="460"/>
        <v>0.90987542085858197</v>
      </c>
    </row>
    <row r="4821" spans="1:50">
      <c r="A4821">
        <f t="shared" ca="1" si="456"/>
        <v>0.10837498477899732</v>
      </c>
      <c r="R4821">
        <f t="shared" ca="1" si="457"/>
        <v>0.83087783896048029</v>
      </c>
      <c r="AH4821">
        <f t="shared" ca="1" si="458"/>
        <v>9.1203610050831223</v>
      </c>
      <c r="AI4821">
        <f t="shared" ca="1" si="459"/>
        <v>0.16636196972608164</v>
      </c>
      <c r="AX4821">
        <f t="shared" ca="1" si="460"/>
        <v>1.2984486925427596</v>
      </c>
    </row>
    <row r="4822" spans="1:50">
      <c r="A4822">
        <f t="shared" ca="1" si="456"/>
        <v>0.11648083398495679</v>
      </c>
      <c r="R4822">
        <f t="shared" ca="1" si="457"/>
        <v>1.3296514659158303</v>
      </c>
      <c r="AH4822">
        <f t="shared" ca="1" si="458"/>
        <v>26.003996535773407</v>
      </c>
      <c r="AI4822">
        <f t="shared" ca="1" si="459"/>
        <v>0.7120959088724127</v>
      </c>
      <c r="AX4822">
        <f t="shared" ca="1" si="460"/>
        <v>2.435506265923157</v>
      </c>
    </row>
    <row r="4823" spans="1:50">
      <c r="A4823">
        <f t="shared" ca="1" si="456"/>
        <v>0.97416882764186474</v>
      </c>
      <c r="R4823">
        <f t="shared" ca="1" si="457"/>
        <v>7.7557273157677312E-2</v>
      </c>
      <c r="AH4823">
        <f t="shared" ca="1" si="458"/>
        <v>24.665692747431155</v>
      </c>
      <c r="AI4823">
        <f t="shared" ca="1" si="459"/>
        <v>0.67908643801621882</v>
      </c>
      <c r="AX4823">
        <f t="shared" ca="1" si="460"/>
        <v>1.0756982668500179</v>
      </c>
    </row>
    <row r="4824" spans="1:50">
      <c r="A4824">
        <f t="shared" ca="1" si="456"/>
        <v>0.60246488050013003</v>
      </c>
      <c r="R4824">
        <f t="shared" ca="1" si="457"/>
        <v>0.21743022058833372</v>
      </c>
      <c r="AH4824">
        <f t="shared" ca="1" si="458"/>
        <v>17.778964916750937</v>
      </c>
      <c r="AI4824">
        <f t="shared" ca="1" si="459"/>
        <v>0.48090244908201651</v>
      </c>
      <c r="AX4824">
        <f t="shared" ca="1" si="460"/>
        <v>3.240414232006001</v>
      </c>
    </row>
    <row r="4825" spans="1:50">
      <c r="A4825">
        <f t="shared" ca="1" si="456"/>
        <v>0.6281050603080236</v>
      </c>
      <c r="R4825">
        <f t="shared" ca="1" si="457"/>
        <v>0.20134961423043035</v>
      </c>
      <c r="AH4825">
        <f t="shared" ca="1" si="458"/>
        <v>7.4981655413588442</v>
      </c>
      <c r="AI4825">
        <f t="shared" ca="1" si="459"/>
        <v>0.11244497297124234</v>
      </c>
      <c r="AX4825">
        <f t="shared" ca="1" si="460"/>
        <v>0.58255430573614364</v>
      </c>
    </row>
    <row r="4826" spans="1:50">
      <c r="A4826">
        <f t="shared" ca="1" si="456"/>
        <v>0.57883581983808685</v>
      </c>
      <c r="R4826">
        <f t="shared" ca="1" si="457"/>
        <v>0.62472273556658375</v>
      </c>
      <c r="AH4826">
        <f t="shared" ca="1" si="458"/>
        <v>11.275363783899728</v>
      </c>
      <c r="AI4826">
        <f t="shared" ca="1" si="459"/>
        <v>0.25020127496534739</v>
      </c>
      <c r="AX4826">
        <f t="shared" ca="1" si="460"/>
        <v>7.8244040694212744</v>
      </c>
    </row>
    <row r="4827" spans="1:50">
      <c r="A4827">
        <f t="shared" ca="1" si="456"/>
        <v>0.88923133097399487</v>
      </c>
      <c r="R4827">
        <f t="shared" ca="1" si="457"/>
        <v>2.0115264761543075</v>
      </c>
      <c r="AH4827">
        <f t="shared" ca="1" si="458"/>
        <v>29.659709617010321</v>
      </c>
      <c r="AI4827">
        <f t="shared" ca="1" si="459"/>
        <v>0.79313629356782878</v>
      </c>
      <c r="AX4827">
        <f t="shared" ca="1" si="460"/>
        <v>2.5214360871230315</v>
      </c>
    </row>
    <row r="4828" spans="1:50">
      <c r="A4828">
        <f t="shared" ca="1" si="456"/>
        <v>0.688925355839625</v>
      </c>
      <c r="R4828">
        <f t="shared" ca="1" si="457"/>
        <v>0.59890039763077796</v>
      </c>
      <c r="AH4828">
        <f t="shared" ca="1" si="458"/>
        <v>22.074226661545083</v>
      </c>
      <c r="AI4828">
        <f t="shared" ca="1" si="459"/>
        <v>0.61007559172462023</v>
      </c>
      <c r="AX4828">
        <f t="shared" ca="1" si="460"/>
        <v>3.5341098407838764E-2</v>
      </c>
    </row>
    <row r="4829" spans="1:50">
      <c r="A4829">
        <f t="shared" ca="1" si="456"/>
        <v>0.49385453939050405</v>
      </c>
      <c r="R4829">
        <f t="shared" ca="1" si="457"/>
        <v>-0.14040211905796071</v>
      </c>
      <c r="AH4829">
        <f t="shared" ca="1" si="458"/>
        <v>42.125876562237828</v>
      </c>
      <c r="AI4829">
        <f t="shared" ca="1" si="459"/>
        <v>0.9689990900434422</v>
      </c>
      <c r="AX4829">
        <f t="shared" ca="1" si="460"/>
        <v>9.25262631513558E-2</v>
      </c>
    </row>
    <row r="4830" spans="1:50">
      <c r="A4830">
        <f t="shared" ca="1" si="456"/>
        <v>0.39222253654372186</v>
      </c>
      <c r="R4830">
        <f t="shared" ca="1" si="457"/>
        <v>0.53689358755300143</v>
      </c>
      <c r="AH4830">
        <f t="shared" ca="1" si="458"/>
        <v>39.174996287512506</v>
      </c>
      <c r="AI4830">
        <f t="shared" ca="1" si="459"/>
        <v>0.94140964731231602</v>
      </c>
      <c r="AX4830">
        <f t="shared" ca="1" si="460"/>
        <v>0.66533558018138539</v>
      </c>
    </row>
    <row r="4831" spans="1:50">
      <c r="A4831">
        <f t="shared" ca="1" si="456"/>
        <v>0.28513870970489597</v>
      </c>
      <c r="R4831">
        <f t="shared" ca="1" si="457"/>
        <v>-2.0778202334488096</v>
      </c>
      <c r="AH4831">
        <f t="shared" ca="1" si="458"/>
        <v>8.4646078861673129</v>
      </c>
      <c r="AI4831">
        <f t="shared" ca="1" si="459"/>
        <v>0.14329917333313169</v>
      </c>
      <c r="AX4831">
        <f t="shared" ca="1" si="460"/>
        <v>2.4831912841709611</v>
      </c>
    </row>
    <row r="4832" spans="1:50">
      <c r="A4832">
        <f t="shared" ca="1" si="456"/>
        <v>0.34457099549054648</v>
      </c>
      <c r="R4832">
        <f t="shared" ca="1" si="457"/>
        <v>-0.15503655577412517</v>
      </c>
      <c r="AH4832">
        <f t="shared" ca="1" si="458"/>
        <v>23.887183069110581</v>
      </c>
      <c r="AI4832">
        <f t="shared" ca="1" si="459"/>
        <v>0.65906039596692745</v>
      </c>
      <c r="AX4832">
        <f t="shared" ca="1" si="460"/>
        <v>0.38434022124067063</v>
      </c>
    </row>
    <row r="4833" spans="1:50">
      <c r="A4833">
        <f t="shared" ca="1" si="456"/>
        <v>0.77672859560384777</v>
      </c>
      <c r="R4833">
        <f t="shared" ca="1" si="457"/>
        <v>2.1837989415871566</v>
      </c>
      <c r="AH4833">
        <f t="shared" ca="1" si="458"/>
        <v>30.006455106505264</v>
      </c>
      <c r="AI4833">
        <f t="shared" ca="1" si="459"/>
        <v>0.80012908129590532</v>
      </c>
      <c r="AX4833">
        <f t="shared" ca="1" si="460"/>
        <v>2.2368783999677202</v>
      </c>
    </row>
    <row r="4834" spans="1:50">
      <c r="A4834">
        <f t="shared" ca="1" si="456"/>
        <v>5.2369434541430837E-2</v>
      </c>
      <c r="R4834">
        <f t="shared" ca="1" si="457"/>
        <v>-1.0927888021220851</v>
      </c>
      <c r="AH4834">
        <f t="shared" ca="1" si="458"/>
        <v>12.226723236751475</v>
      </c>
      <c r="AI4834">
        <f t="shared" ca="1" si="459"/>
        <v>0.28658978128351453</v>
      </c>
      <c r="AX4834">
        <f t="shared" ca="1" si="460"/>
        <v>5.7494106818839592</v>
      </c>
    </row>
    <row r="4835" spans="1:50">
      <c r="A4835">
        <f t="shared" ca="1" si="456"/>
        <v>0.32278855466363066</v>
      </c>
      <c r="R4835">
        <f t="shared" ca="1" si="457"/>
        <v>1.2613047627448348</v>
      </c>
      <c r="AH4835">
        <f t="shared" ca="1" si="458"/>
        <v>31.972245468606715</v>
      </c>
      <c r="AI4835">
        <f t="shared" ca="1" si="459"/>
        <v>0.83750003327791445</v>
      </c>
      <c r="AX4835">
        <f t="shared" ca="1" si="460"/>
        <v>0.73504551117923456</v>
      </c>
    </row>
    <row r="4836" spans="1:50">
      <c r="A4836">
        <f t="shared" ca="1" si="456"/>
        <v>0.11586150250795246</v>
      </c>
      <c r="R4836">
        <f t="shared" ca="1" si="457"/>
        <v>0.85214360822856916</v>
      </c>
      <c r="AH4836">
        <f t="shared" ca="1" si="458"/>
        <v>28.815442192397605</v>
      </c>
      <c r="AI4836">
        <f t="shared" ca="1" si="459"/>
        <v>0.7756072552481762</v>
      </c>
      <c r="AX4836">
        <f t="shared" ca="1" si="460"/>
        <v>0.22918668944870668</v>
      </c>
    </row>
    <row r="4837" spans="1:50">
      <c r="A4837">
        <f t="shared" ca="1" si="456"/>
        <v>0.24411732352672244</v>
      </c>
      <c r="R4837">
        <f t="shared" ca="1" si="457"/>
        <v>0.81335109960335039</v>
      </c>
      <c r="AH4837">
        <f t="shared" ca="1" si="458"/>
        <v>1.3510235439966156</v>
      </c>
      <c r="AI4837">
        <f t="shared" ca="1" si="459"/>
        <v>3.6505292328663508E-3</v>
      </c>
      <c r="AX4837">
        <f t="shared" ca="1" si="460"/>
        <v>2.5565360506617703</v>
      </c>
    </row>
    <row r="4838" spans="1:50">
      <c r="A4838">
        <f t="shared" ca="1" si="456"/>
        <v>0.99544692413119429</v>
      </c>
      <c r="R4838">
        <f t="shared" ca="1" si="457"/>
        <v>-0.92746150858385945</v>
      </c>
      <c r="AH4838">
        <f t="shared" ca="1" si="458"/>
        <v>13.684437890095758</v>
      </c>
      <c r="AI4838">
        <f t="shared" ca="1" si="459"/>
        <v>0.3405899743208437</v>
      </c>
      <c r="AX4838">
        <f t="shared" ca="1" si="460"/>
        <v>1.3818121364450668</v>
      </c>
    </row>
    <row r="4839" spans="1:50">
      <c r="A4839">
        <f t="shared" ca="1" si="456"/>
        <v>0.1861315604516901</v>
      </c>
      <c r="R4839">
        <f t="shared" ca="1" si="457"/>
        <v>0.48818496555392915</v>
      </c>
      <c r="AH4839">
        <f t="shared" ca="1" si="458"/>
        <v>41.469777339657298</v>
      </c>
      <c r="AI4839">
        <f t="shared" ca="1" si="459"/>
        <v>0.96361765068248795</v>
      </c>
      <c r="AX4839">
        <f t="shared" ca="1" si="460"/>
        <v>3.643457361780559</v>
      </c>
    </row>
    <row r="4840" spans="1:50">
      <c r="A4840">
        <f t="shared" ca="1" si="456"/>
        <v>0.16924454827146451</v>
      </c>
      <c r="R4840">
        <f t="shared" ca="1" si="457"/>
        <v>1.4127992853149969</v>
      </c>
      <c r="AH4840">
        <f t="shared" ca="1" si="458"/>
        <v>16.37727578479403</v>
      </c>
      <c r="AI4840">
        <f t="shared" ca="1" si="459"/>
        <v>0.4347562081741011</v>
      </c>
      <c r="AX4840">
        <f t="shared" ca="1" si="460"/>
        <v>6.1309676064370713</v>
      </c>
    </row>
    <row r="4841" spans="1:50">
      <c r="A4841">
        <f t="shared" ca="1" si="456"/>
        <v>0.2753193107116414</v>
      </c>
      <c r="R4841">
        <f t="shared" ca="1" si="457"/>
        <v>0.62607452383605189</v>
      </c>
      <c r="AH4841">
        <f t="shared" ca="1" si="458"/>
        <v>10.272953970327976</v>
      </c>
      <c r="AI4841">
        <f t="shared" ca="1" si="459"/>
        <v>0.21088090687816008</v>
      </c>
      <c r="AX4841">
        <f t="shared" ca="1" si="460"/>
        <v>0.71889367791521608</v>
      </c>
    </row>
    <row r="4842" spans="1:50">
      <c r="A4842">
        <f t="shared" ca="1" si="456"/>
        <v>1.4076877834804491E-2</v>
      </c>
      <c r="R4842">
        <f t="shared" ca="1" si="457"/>
        <v>1.3857971346685363</v>
      </c>
      <c r="AH4842">
        <f t="shared" ca="1" si="458"/>
        <v>16.710605822824341</v>
      </c>
      <c r="AI4842">
        <f t="shared" ca="1" si="459"/>
        <v>0.44590811765831162</v>
      </c>
      <c r="AX4842">
        <f t="shared" ca="1" si="460"/>
        <v>0.53646016253093709</v>
      </c>
    </row>
    <row r="4843" spans="1:50">
      <c r="A4843">
        <f t="shared" ca="1" si="456"/>
        <v>0.65340707735966164</v>
      </c>
      <c r="R4843">
        <f t="shared" ca="1" si="457"/>
        <v>-1.4968888670066822</v>
      </c>
      <c r="AH4843">
        <f t="shared" ca="1" si="458"/>
        <v>18.82016549628522</v>
      </c>
      <c r="AI4843">
        <f t="shared" ca="1" si="459"/>
        <v>0.51390896016047871</v>
      </c>
      <c r="AX4843">
        <f t="shared" ca="1" si="460"/>
        <v>1.8515916754701247</v>
      </c>
    </row>
    <row r="4844" spans="1:50">
      <c r="A4844">
        <f t="shared" ca="1" si="456"/>
        <v>0.57180809324506621</v>
      </c>
      <c r="R4844">
        <f t="shared" ca="1" si="457"/>
        <v>-0.51326984675771126</v>
      </c>
      <c r="AH4844">
        <f t="shared" ca="1" si="458"/>
        <v>9.4096585535746087</v>
      </c>
      <c r="AI4844">
        <f t="shared" ca="1" si="459"/>
        <v>0.1770833481897196</v>
      </c>
      <c r="AX4844">
        <f t="shared" ca="1" si="460"/>
        <v>1.6569322339478063</v>
      </c>
    </row>
    <row r="4845" spans="1:50">
      <c r="A4845">
        <f t="shared" ca="1" si="456"/>
        <v>0.41602808087429799</v>
      </c>
      <c r="R4845">
        <f t="shared" ca="1" si="457"/>
        <v>-0.17618146742089197</v>
      </c>
      <c r="AH4845">
        <f t="shared" ca="1" si="458"/>
        <v>30.510108563941671</v>
      </c>
      <c r="AI4845">
        <f t="shared" ca="1" si="459"/>
        <v>0.8100720659053301</v>
      </c>
      <c r="AX4845">
        <f t="shared" ca="1" si="460"/>
        <v>0.57693193828231137</v>
      </c>
    </row>
    <row r="4846" spans="1:50">
      <c r="A4846">
        <f t="shared" ca="1" si="456"/>
        <v>0.1955514211659618</v>
      </c>
      <c r="R4846">
        <f t="shared" ca="1" si="457"/>
        <v>-0.31969094309702073</v>
      </c>
      <c r="AH4846">
        <f t="shared" ca="1" si="458"/>
        <v>9.777814462940027</v>
      </c>
      <c r="AI4846">
        <f t="shared" ca="1" si="459"/>
        <v>0.19121131134335834</v>
      </c>
      <c r="AX4846">
        <f t="shared" ca="1" si="460"/>
        <v>7.9151985578278863E-2</v>
      </c>
    </row>
    <row r="4847" spans="1:50">
      <c r="A4847">
        <f t="shared" ca="1" si="456"/>
        <v>0.84202409808038825</v>
      </c>
      <c r="R4847">
        <f t="shared" ca="1" si="457"/>
        <v>-0.40433065770596982</v>
      </c>
      <c r="AH4847">
        <f t="shared" ca="1" si="458"/>
        <v>40.01351321241372</v>
      </c>
      <c r="AI4847">
        <f t="shared" ca="1" si="459"/>
        <v>0.95013504082068234</v>
      </c>
      <c r="AX4847">
        <f t="shared" ca="1" si="460"/>
        <v>2.5518995387166008</v>
      </c>
    </row>
    <row r="4848" spans="1:50">
      <c r="A4848">
        <f t="shared" ca="1" si="456"/>
        <v>0.60639220386590387</v>
      </c>
      <c r="R4848">
        <f t="shared" ca="1" si="457"/>
        <v>-0.47101687295373218</v>
      </c>
      <c r="AH4848">
        <f t="shared" ca="1" si="458"/>
        <v>9.5622510491379149</v>
      </c>
      <c r="AI4848">
        <f t="shared" ca="1" si="459"/>
        <v>0.18287329025347832</v>
      </c>
      <c r="AX4848">
        <f t="shared" ca="1" si="460"/>
        <v>1.0260141608082227</v>
      </c>
    </row>
    <row r="4849" spans="1:50">
      <c r="A4849">
        <f t="shared" ca="1" si="456"/>
        <v>0.71901549716097191</v>
      </c>
      <c r="R4849">
        <f t="shared" ca="1" si="457"/>
        <v>7.5612789114860288E-2</v>
      </c>
      <c r="AH4849">
        <f t="shared" ca="1" si="458"/>
        <v>19.342515239063321</v>
      </c>
      <c r="AI4849">
        <f t="shared" ca="1" si="459"/>
        <v>0.53005931406646767</v>
      </c>
      <c r="AX4849">
        <f t="shared" ca="1" si="460"/>
        <v>3.6268926288445287</v>
      </c>
    </row>
    <row r="4850" spans="1:50">
      <c r="A4850">
        <f t="shared" ca="1" si="456"/>
        <v>6.4052049245290954E-2</v>
      </c>
      <c r="R4850">
        <f t="shared" ca="1" si="457"/>
        <v>-0.79132469299327446</v>
      </c>
      <c r="AH4850">
        <f t="shared" ca="1" si="458"/>
        <v>25.960427824484569</v>
      </c>
      <c r="AI4850">
        <f t="shared" ca="1" si="459"/>
        <v>0.71104948480909214</v>
      </c>
      <c r="AX4850">
        <f t="shared" ca="1" si="460"/>
        <v>1.2246271657097529</v>
      </c>
    </row>
    <row r="4851" spans="1:50">
      <c r="A4851">
        <f t="shared" ca="1" si="456"/>
        <v>0.88555696367241188</v>
      </c>
      <c r="R4851">
        <f t="shared" ca="1" si="457"/>
        <v>-0.37680554961991636</v>
      </c>
      <c r="AH4851">
        <f t="shared" ca="1" si="458"/>
        <v>28.170362173391965</v>
      </c>
      <c r="AI4851">
        <f t="shared" ca="1" si="459"/>
        <v>0.76173345617956179</v>
      </c>
      <c r="AX4851">
        <f t="shared" ca="1" si="460"/>
        <v>2.2067160941756647</v>
      </c>
    </row>
    <row r="4852" spans="1:50">
      <c r="A4852">
        <f t="shared" ca="1" si="456"/>
        <v>0.91179083827501051</v>
      </c>
      <c r="R4852">
        <f t="shared" ca="1" si="457"/>
        <v>-1.4136586337725814</v>
      </c>
      <c r="AH4852">
        <f t="shared" ca="1" si="458"/>
        <v>10.863905491520207</v>
      </c>
      <c r="AI4852">
        <f t="shared" ca="1" si="459"/>
        <v>0.23418305331166878</v>
      </c>
      <c r="AX4852">
        <f t="shared" ca="1" si="460"/>
        <v>0.12270216733010918</v>
      </c>
    </row>
    <row r="4853" spans="1:50">
      <c r="A4853">
        <f t="shared" ca="1" si="456"/>
        <v>0.79833229094037095</v>
      </c>
      <c r="R4853">
        <f t="shared" ca="1" si="457"/>
        <v>-0.67200651863028871</v>
      </c>
      <c r="AH4853">
        <f t="shared" ca="1" si="458"/>
        <v>8.5130022916739119</v>
      </c>
      <c r="AI4853">
        <f t="shared" ca="1" si="459"/>
        <v>0.14494241603609059</v>
      </c>
      <c r="AX4853">
        <f t="shared" ca="1" si="460"/>
        <v>0.27599168190845869</v>
      </c>
    </row>
    <row r="4854" spans="1:50">
      <c r="A4854">
        <f t="shared" ca="1" si="456"/>
        <v>0.49880946458057618</v>
      </c>
      <c r="R4854">
        <f t="shared" ca="1" si="457"/>
        <v>0.3624171443358129</v>
      </c>
      <c r="AH4854">
        <f t="shared" ca="1" si="458"/>
        <v>4.9720042873908579</v>
      </c>
      <c r="AI4854">
        <f t="shared" ca="1" si="459"/>
        <v>4.9441653267666141E-2</v>
      </c>
      <c r="AX4854">
        <f t="shared" ca="1" si="460"/>
        <v>0.16360020561831212</v>
      </c>
    </row>
    <row r="4855" spans="1:50">
      <c r="A4855">
        <f t="shared" ca="1" si="456"/>
        <v>0.99654661425412061</v>
      </c>
      <c r="R4855">
        <f t="shared" ca="1" si="457"/>
        <v>0.91447625568733359</v>
      </c>
      <c r="AH4855">
        <f t="shared" ca="1" si="458"/>
        <v>12.86803015753987</v>
      </c>
      <c r="AI4855">
        <f t="shared" ca="1" si="459"/>
        <v>0.31060840780931553</v>
      </c>
      <c r="AX4855">
        <f t="shared" ca="1" si="460"/>
        <v>1.33505580926057</v>
      </c>
    </row>
    <row r="4856" spans="1:50">
      <c r="A4856">
        <f t="shared" ca="1" si="456"/>
        <v>0.24726156716388659</v>
      </c>
      <c r="R4856">
        <f t="shared" ca="1" si="457"/>
        <v>-0.34626915129578661</v>
      </c>
      <c r="AH4856">
        <f t="shared" ca="1" si="458"/>
        <v>16.615947182367719</v>
      </c>
      <c r="AI4856">
        <f t="shared" ca="1" si="459"/>
        <v>0.44275250873476923</v>
      </c>
      <c r="AX4856">
        <f t="shared" ca="1" si="460"/>
        <v>2.6573576804436274</v>
      </c>
    </row>
    <row r="4857" spans="1:50">
      <c r="A4857">
        <f t="shared" ca="1" si="456"/>
        <v>0.43653598512734548</v>
      </c>
      <c r="R4857">
        <f t="shared" ca="1" si="457"/>
        <v>2.2077598929017146</v>
      </c>
      <c r="AH4857">
        <f t="shared" ca="1" si="458"/>
        <v>23.556196268385015</v>
      </c>
      <c r="AI4857">
        <f t="shared" ca="1" si="459"/>
        <v>0.65036262210191265</v>
      </c>
      <c r="AX4857">
        <f t="shared" ca="1" si="460"/>
        <v>5.1011644001135803</v>
      </c>
    </row>
    <row r="4858" spans="1:50">
      <c r="A4858">
        <f t="shared" ca="1" si="456"/>
        <v>0.42952449447403984</v>
      </c>
      <c r="R4858">
        <f t="shared" ca="1" si="457"/>
        <v>-0.76548072199687256</v>
      </c>
      <c r="AH4858">
        <f t="shared" ca="1" si="458"/>
        <v>9.1101730877489668</v>
      </c>
      <c r="AI4858">
        <f t="shared" ca="1" si="459"/>
        <v>0.1659905073774911</v>
      </c>
      <c r="AX4858">
        <f t="shared" ca="1" si="460"/>
        <v>6.0902795158094172</v>
      </c>
    </row>
    <row r="4859" spans="1:50">
      <c r="A4859">
        <f t="shared" ca="1" si="456"/>
        <v>0.91470153005510846</v>
      </c>
      <c r="R4859">
        <f t="shared" ca="1" si="457"/>
        <v>-2.5319771748618511</v>
      </c>
      <c r="AH4859">
        <f t="shared" ca="1" si="458"/>
        <v>23.844039803422582</v>
      </c>
      <c r="AI4859">
        <f t="shared" ca="1" si="459"/>
        <v>0.6579328730975289</v>
      </c>
      <c r="AX4859">
        <f t="shared" ca="1" si="460"/>
        <v>9.0287696169394221E-2</v>
      </c>
    </row>
    <row r="4860" spans="1:50">
      <c r="A4860">
        <f t="shared" ca="1" si="456"/>
        <v>0.54898043995814727</v>
      </c>
      <c r="R4860">
        <f t="shared" ca="1" si="457"/>
        <v>-0.89322840026543759</v>
      </c>
      <c r="AH4860">
        <f t="shared" ca="1" si="458"/>
        <v>34.184500523889142</v>
      </c>
      <c r="AI4860">
        <f t="shared" ca="1" si="459"/>
        <v>0.87493498816056858</v>
      </c>
      <c r="AX4860">
        <f t="shared" ca="1" si="460"/>
        <v>1.3927635636800915</v>
      </c>
    </row>
    <row r="4861" spans="1:50">
      <c r="A4861">
        <f t="shared" ca="1" si="456"/>
        <v>0.625086820286615</v>
      </c>
      <c r="R4861">
        <f t="shared" ca="1" si="457"/>
        <v>-2.5593746218512585</v>
      </c>
      <c r="AH4861">
        <f t="shared" ca="1" si="458"/>
        <v>4.5300407243064376</v>
      </c>
      <c r="AI4861">
        <f t="shared" ca="1" si="459"/>
        <v>4.1042537927749589E-2</v>
      </c>
      <c r="AX4861">
        <f t="shared" ca="1" si="460"/>
        <v>1.0084852254909733</v>
      </c>
    </row>
    <row r="4862" spans="1:50">
      <c r="A4862">
        <f t="shared" ca="1" si="456"/>
        <v>0.87488762742984083</v>
      </c>
      <c r="R4862">
        <f t="shared" ca="1" si="457"/>
        <v>0.16353152412328081</v>
      </c>
      <c r="AH4862">
        <f t="shared" ca="1" si="458"/>
        <v>22.452318288567639</v>
      </c>
      <c r="AI4862">
        <f t="shared" ca="1" si="459"/>
        <v>0.6205626161628075</v>
      </c>
      <c r="AX4862">
        <f t="shared" ca="1" si="460"/>
        <v>0.7893539020650896</v>
      </c>
    </row>
    <row r="4863" spans="1:50">
      <c r="A4863">
        <f t="shared" ca="1" si="456"/>
        <v>0.70015720516700575</v>
      </c>
      <c r="R4863">
        <f t="shared" ca="1" si="457"/>
        <v>-3.8489165010355687E-2</v>
      </c>
      <c r="AH4863">
        <f t="shared" ca="1" si="458"/>
        <v>19.20275256256647</v>
      </c>
      <c r="AI4863">
        <f t="shared" ca="1" si="459"/>
        <v>0.52576477513874698</v>
      </c>
      <c r="AX4863">
        <f t="shared" ca="1" si="460"/>
        <v>0.80984946590751494</v>
      </c>
    </row>
    <row r="4864" spans="1:50">
      <c r="A4864">
        <f t="shared" ca="1" si="456"/>
        <v>0.55525587183807112</v>
      </c>
      <c r="R4864">
        <f t="shared" ca="1" si="457"/>
        <v>-0.6292831436785089</v>
      </c>
      <c r="AH4864">
        <f t="shared" ca="1" si="458"/>
        <v>3.421252843010596</v>
      </c>
      <c r="AI4864">
        <f t="shared" ca="1" si="459"/>
        <v>2.3409942031616171E-2</v>
      </c>
      <c r="AX4864">
        <f t="shared" ca="1" si="460"/>
        <v>1.0361656526257956</v>
      </c>
    </row>
    <row r="4865" spans="1:50">
      <c r="A4865">
        <f t="shared" ca="1" si="456"/>
        <v>0.89879341118340272</v>
      </c>
      <c r="R4865">
        <f t="shared" ca="1" si="457"/>
        <v>-5.7159651669751073E-2</v>
      </c>
      <c r="AH4865">
        <f t="shared" ca="1" si="458"/>
        <v>11.598619428137788</v>
      </c>
      <c r="AI4865">
        <f t="shared" ca="1" si="459"/>
        <v>0.26266698508750164</v>
      </c>
      <c r="AX4865">
        <f t="shared" ca="1" si="460"/>
        <v>4.1951951357858634</v>
      </c>
    </row>
    <row r="4866" spans="1:50">
      <c r="A4866">
        <f t="shared" ca="1" si="456"/>
        <v>0.58648080494178445</v>
      </c>
      <c r="R4866">
        <f t="shared" ca="1" si="457"/>
        <v>1.2575137723696477</v>
      </c>
      <c r="AH4866">
        <f t="shared" ca="1" si="458"/>
        <v>24.024589955977728</v>
      </c>
      <c r="AI4866">
        <f t="shared" ca="1" si="459"/>
        <v>0.66263903652245337</v>
      </c>
      <c r="AX4866">
        <f t="shared" ca="1" si="460"/>
        <v>1.5203839969680419</v>
      </c>
    </row>
    <row r="4867" spans="1:50">
      <c r="A4867">
        <f t="shared" ref="A4867:A4930" ca="1" si="461">RAND()</f>
        <v>0.15640017554210828</v>
      </c>
      <c r="R4867">
        <f t="shared" ref="R4867:R4930" ca="1" si="462">_xlfn.NORM.INV(RAND(),0,1)</f>
        <v>-1.1491042001285372</v>
      </c>
      <c r="AH4867">
        <f t="shared" ref="AH4867:AH4930" ca="1" si="463">IF(AI4867&lt;$AL$4,$AL$1+SQRT(AI4867*($AL$2-$AL$1)*($AL$3-$AL$1)),$AL$2-SQRT((1-AI4867)*($AL$2-$AL$1)*($AL$2-$AL$3)))</f>
        <v>25.011227136087992</v>
      </c>
      <c r="AI4867">
        <f t="shared" ref="AI4867:AI4930" ca="1" si="464">RAND()</f>
        <v>0.68778061537790747</v>
      </c>
      <c r="AX4867">
        <f t="shared" ref="AX4867:AX4930" ca="1" si="465">-LN(1-RAND())/$AW$2</f>
        <v>0.27644240137059445</v>
      </c>
    </row>
    <row r="4868" spans="1:50">
      <c r="A4868">
        <f t="shared" ca="1" si="461"/>
        <v>0.30746956384695379</v>
      </c>
      <c r="R4868">
        <f t="shared" ca="1" si="462"/>
        <v>0.16957864737355022</v>
      </c>
      <c r="AH4868">
        <f t="shared" ca="1" si="463"/>
        <v>20.960793641671234</v>
      </c>
      <c r="AI4868">
        <f t="shared" ca="1" si="464"/>
        <v>0.57836224703919914</v>
      </c>
      <c r="AX4868">
        <f t="shared" ca="1" si="465"/>
        <v>8.3878078850231326</v>
      </c>
    </row>
    <row r="4869" spans="1:50">
      <c r="A4869">
        <f t="shared" ca="1" si="461"/>
        <v>0.76807072185829428</v>
      </c>
      <c r="R4869">
        <f t="shared" ca="1" si="462"/>
        <v>-0.9305839035104353</v>
      </c>
      <c r="AH4869">
        <f t="shared" ca="1" si="463"/>
        <v>26.988438636445068</v>
      </c>
      <c r="AI4869">
        <f t="shared" ca="1" si="464"/>
        <v>0.73523402180567299</v>
      </c>
      <c r="AX4869">
        <f t="shared" ca="1" si="465"/>
        <v>6.6932498960419649</v>
      </c>
    </row>
    <row r="4870" spans="1:50">
      <c r="A4870">
        <f t="shared" ca="1" si="461"/>
        <v>0.2571331022226695</v>
      </c>
      <c r="R4870">
        <f t="shared" ca="1" si="462"/>
        <v>0.32881299021504973</v>
      </c>
      <c r="AH4870">
        <f t="shared" ca="1" si="463"/>
        <v>22.200627123759535</v>
      </c>
      <c r="AI4870">
        <f t="shared" ca="1" si="464"/>
        <v>0.613597433843873</v>
      </c>
      <c r="AX4870">
        <f t="shared" ca="1" si="465"/>
        <v>0.8671232271458974</v>
      </c>
    </row>
    <row r="4871" spans="1:50">
      <c r="A4871">
        <f t="shared" ca="1" si="461"/>
        <v>0.4390969376774142</v>
      </c>
      <c r="R4871">
        <f t="shared" ca="1" si="462"/>
        <v>0.90682240777564549</v>
      </c>
      <c r="AH4871">
        <f t="shared" ca="1" si="463"/>
        <v>4.4638591553768201</v>
      </c>
      <c r="AI4871">
        <f t="shared" ca="1" si="464"/>
        <v>3.9852077118082918E-2</v>
      </c>
      <c r="AX4871">
        <f t="shared" ca="1" si="465"/>
        <v>5.6480796061145933</v>
      </c>
    </row>
    <row r="4872" spans="1:50">
      <c r="A4872">
        <f t="shared" ca="1" si="461"/>
        <v>0.27667050644454816</v>
      </c>
      <c r="R4872">
        <f t="shared" ca="1" si="462"/>
        <v>-1.5129569996323651</v>
      </c>
      <c r="AH4872">
        <f t="shared" ca="1" si="463"/>
        <v>26.890847429898219</v>
      </c>
      <c r="AI4872">
        <f t="shared" ca="1" si="464"/>
        <v>0.7329835337458791</v>
      </c>
      <c r="AX4872">
        <f t="shared" ca="1" si="465"/>
        <v>2.6433899414958448</v>
      </c>
    </row>
    <row r="4873" spans="1:50">
      <c r="A4873">
        <f t="shared" ca="1" si="461"/>
        <v>0.88037138003243531</v>
      </c>
      <c r="R4873">
        <f t="shared" ca="1" si="462"/>
        <v>-0.33831321544609616</v>
      </c>
      <c r="AH4873">
        <f t="shared" ca="1" si="463"/>
        <v>14.484168238087605</v>
      </c>
      <c r="AI4873">
        <f t="shared" ca="1" si="464"/>
        <v>0.36931284712976742</v>
      </c>
      <c r="AX4873">
        <f t="shared" ca="1" si="465"/>
        <v>0.46518668515384276</v>
      </c>
    </row>
    <row r="4874" spans="1:50">
      <c r="A4874">
        <f t="shared" ca="1" si="461"/>
        <v>0.38173322993258729</v>
      </c>
      <c r="R4874">
        <f t="shared" ca="1" si="462"/>
        <v>1.0899246329933903</v>
      </c>
      <c r="AH4874">
        <f t="shared" ca="1" si="463"/>
        <v>43.504437638750368</v>
      </c>
      <c r="AI4874">
        <f t="shared" ca="1" si="464"/>
        <v>0.97890383480555854</v>
      </c>
      <c r="AX4874">
        <f t="shared" ca="1" si="465"/>
        <v>0.3625877717804285</v>
      </c>
    </row>
    <row r="4875" spans="1:50">
      <c r="A4875">
        <f t="shared" ca="1" si="461"/>
        <v>0.62017276732122129</v>
      </c>
      <c r="R4875">
        <f t="shared" ca="1" si="462"/>
        <v>-0.2660007632685828</v>
      </c>
      <c r="AH4875">
        <f t="shared" ca="1" si="463"/>
        <v>5.8714247056046327</v>
      </c>
      <c r="AI4875">
        <f t="shared" ca="1" si="464"/>
        <v>6.89472561471689E-2</v>
      </c>
      <c r="AX4875">
        <f t="shared" ca="1" si="465"/>
        <v>1.9769117404530028</v>
      </c>
    </row>
    <row r="4876" spans="1:50">
      <c r="A4876">
        <f t="shared" ca="1" si="461"/>
        <v>5.9523408509420839E-2</v>
      </c>
      <c r="R4876">
        <f t="shared" ca="1" si="462"/>
        <v>-0.13518038885810338</v>
      </c>
      <c r="AH4876">
        <f t="shared" ca="1" si="463"/>
        <v>10.035571443799476</v>
      </c>
      <c r="AI4876">
        <f t="shared" ca="1" si="464"/>
        <v>0.20142222508817209</v>
      </c>
      <c r="AX4876">
        <f t="shared" ca="1" si="465"/>
        <v>0.19796820391783385</v>
      </c>
    </row>
    <row r="4877" spans="1:50">
      <c r="A4877">
        <f t="shared" ca="1" si="461"/>
        <v>0.34541794299597184</v>
      </c>
      <c r="R4877">
        <f t="shared" ca="1" si="462"/>
        <v>-0.94642507913021057</v>
      </c>
      <c r="AH4877">
        <f t="shared" ca="1" si="463"/>
        <v>6.201884437241417</v>
      </c>
      <c r="AI4877">
        <f t="shared" ca="1" si="464"/>
        <v>7.6926741145794564E-2</v>
      </c>
      <c r="AX4877">
        <f t="shared" ca="1" si="465"/>
        <v>0.88824943233974896</v>
      </c>
    </row>
    <row r="4878" spans="1:50">
      <c r="A4878">
        <f t="shared" ca="1" si="461"/>
        <v>0.21005134097642986</v>
      </c>
      <c r="R4878">
        <f t="shared" ca="1" si="462"/>
        <v>-7.8913272042638927E-2</v>
      </c>
      <c r="AH4878">
        <f t="shared" ca="1" si="463"/>
        <v>13.750403647518922</v>
      </c>
      <c r="AI4878">
        <f t="shared" ca="1" si="464"/>
        <v>0.34298338214109514</v>
      </c>
      <c r="AX4878">
        <f t="shared" ca="1" si="465"/>
        <v>0.1168575786373401</v>
      </c>
    </row>
    <row r="4879" spans="1:50">
      <c r="A4879">
        <f t="shared" ca="1" si="461"/>
        <v>0.12647583711949828</v>
      </c>
      <c r="R4879">
        <f t="shared" ca="1" si="462"/>
        <v>1.5677052377745992</v>
      </c>
      <c r="AH4879">
        <f t="shared" ca="1" si="463"/>
        <v>12.171818052452103</v>
      </c>
      <c r="AI4879">
        <f t="shared" ca="1" si="464"/>
        <v>0.28451432527160558</v>
      </c>
      <c r="AX4879">
        <f t="shared" ca="1" si="465"/>
        <v>0.60184363646559036</v>
      </c>
    </row>
    <row r="4880" spans="1:50">
      <c r="A4880">
        <f t="shared" ca="1" si="461"/>
        <v>0.32247888911037026</v>
      </c>
      <c r="R4880">
        <f t="shared" ca="1" si="462"/>
        <v>-1.0685766289474659</v>
      </c>
      <c r="AH4880">
        <f t="shared" ca="1" si="463"/>
        <v>49.078839435167609</v>
      </c>
      <c r="AI4880">
        <f t="shared" ca="1" si="464"/>
        <v>0.99957573160689883</v>
      </c>
      <c r="AX4880">
        <f t="shared" ca="1" si="465"/>
        <v>1.8016016869657232</v>
      </c>
    </row>
    <row r="4881" spans="1:50">
      <c r="A4881">
        <f t="shared" ca="1" si="461"/>
        <v>0.26114079169851601</v>
      </c>
      <c r="R4881">
        <f t="shared" ca="1" si="462"/>
        <v>2.9479897219978253</v>
      </c>
      <c r="AH4881">
        <f t="shared" ca="1" si="463"/>
        <v>14.469715320773993</v>
      </c>
      <c r="AI4881">
        <f t="shared" ca="1" si="464"/>
        <v>0.36879943530657888</v>
      </c>
      <c r="AX4881">
        <f t="shared" ca="1" si="465"/>
        <v>1.3102622664850196</v>
      </c>
    </row>
    <row r="4882" spans="1:50">
      <c r="A4882">
        <f t="shared" ca="1" si="461"/>
        <v>0.71242735163927162</v>
      </c>
      <c r="R4882">
        <f t="shared" ca="1" si="462"/>
        <v>1.0219866375802156</v>
      </c>
      <c r="AH4882">
        <f t="shared" ca="1" si="463"/>
        <v>13.458684957246028</v>
      </c>
      <c r="AI4882">
        <f t="shared" ca="1" si="464"/>
        <v>0.33236614747310134</v>
      </c>
      <c r="AX4882">
        <f t="shared" ca="1" si="465"/>
        <v>0.8630115894150302</v>
      </c>
    </row>
    <row r="4883" spans="1:50">
      <c r="A4883">
        <f t="shared" ca="1" si="461"/>
        <v>0.69066900452625712</v>
      </c>
      <c r="R4883">
        <f t="shared" ca="1" si="462"/>
        <v>-0.48492899104343939</v>
      </c>
      <c r="AH4883">
        <f t="shared" ca="1" si="463"/>
        <v>25.445931138423745</v>
      </c>
      <c r="AI4883">
        <f t="shared" ca="1" si="464"/>
        <v>0.69854885117048571</v>
      </c>
      <c r="AX4883">
        <f t="shared" ca="1" si="465"/>
        <v>1.6035040956243054</v>
      </c>
    </row>
    <row r="4884" spans="1:50">
      <c r="A4884">
        <f t="shared" ca="1" si="461"/>
        <v>0.85720533700724655</v>
      </c>
      <c r="R4884">
        <f t="shared" ca="1" si="462"/>
        <v>1.5242821265849205</v>
      </c>
      <c r="AH4884">
        <f t="shared" ca="1" si="463"/>
        <v>35.426399705258198</v>
      </c>
      <c r="AI4884">
        <f t="shared" ca="1" si="464"/>
        <v>0.89380508722455088</v>
      </c>
      <c r="AX4884">
        <f t="shared" ca="1" si="465"/>
        <v>1.1758742969697418</v>
      </c>
    </row>
    <row r="4885" spans="1:50">
      <c r="A4885">
        <f t="shared" ca="1" si="461"/>
        <v>0.12137318376668083</v>
      </c>
      <c r="R4885">
        <f t="shared" ca="1" si="462"/>
        <v>0.50760145012016888</v>
      </c>
      <c r="AH4885">
        <f t="shared" ca="1" si="463"/>
        <v>9.0220745399935041</v>
      </c>
      <c r="AI4885">
        <f t="shared" ca="1" si="464"/>
        <v>0.16279565801039797</v>
      </c>
      <c r="AX4885">
        <f t="shared" ca="1" si="465"/>
        <v>5.293118433679531E-3</v>
      </c>
    </row>
    <row r="4886" spans="1:50">
      <c r="A4886">
        <f t="shared" ca="1" si="461"/>
        <v>0.54936053030346021</v>
      </c>
      <c r="R4886">
        <f t="shared" ca="1" si="462"/>
        <v>0.55610641270830063</v>
      </c>
      <c r="AH4886">
        <f t="shared" ca="1" si="463"/>
        <v>2.8076454304779292</v>
      </c>
      <c r="AI4886">
        <f t="shared" ca="1" si="464"/>
        <v>1.5765745726567193E-2</v>
      </c>
      <c r="AX4886">
        <f t="shared" ca="1" si="465"/>
        <v>0.79644657821467157</v>
      </c>
    </row>
    <row r="4887" spans="1:50">
      <c r="A4887">
        <f t="shared" ca="1" si="461"/>
        <v>0.69482429613405339</v>
      </c>
      <c r="R4887">
        <f t="shared" ca="1" si="462"/>
        <v>-1.0111185574294894</v>
      </c>
      <c r="AH4887">
        <f t="shared" ca="1" si="463"/>
        <v>39.52057646872607</v>
      </c>
      <c r="AI4887">
        <f t="shared" ca="1" si="464"/>
        <v>0.94509084122609111</v>
      </c>
      <c r="AX4887">
        <f t="shared" ca="1" si="465"/>
        <v>9.2184736338299178</v>
      </c>
    </row>
    <row r="4888" spans="1:50">
      <c r="A4888">
        <f t="shared" ca="1" si="461"/>
        <v>0.57598442998120247</v>
      </c>
      <c r="R4888">
        <f t="shared" ca="1" si="462"/>
        <v>1.482881859914436</v>
      </c>
      <c r="AH4888">
        <f t="shared" ca="1" si="463"/>
        <v>12.567644078430334</v>
      </c>
      <c r="AI4888">
        <f t="shared" ca="1" si="464"/>
        <v>0.29940936508046412</v>
      </c>
      <c r="AX4888">
        <f t="shared" ca="1" si="465"/>
        <v>6.6006168258864291</v>
      </c>
    </row>
    <row r="4889" spans="1:50">
      <c r="A4889">
        <f t="shared" ca="1" si="461"/>
        <v>0.90648926994313461</v>
      </c>
      <c r="R4889">
        <f t="shared" ca="1" si="462"/>
        <v>-1.7124400411245373</v>
      </c>
      <c r="AH4889">
        <f t="shared" ca="1" si="463"/>
        <v>24.979056193644571</v>
      </c>
      <c r="AI4889">
        <f t="shared" ca="1" si="464"/>
        <v>0.68697618551960193</v>
      </c>
      <c r="AX4889">
        <f t="shared" ca="1" si="465"/>
        <v>3.3917428266061984</v>
      </c>
    </row>
    <row r="4890" spans="1:50">
      <c r="A4890">
        <f t="shared" ca="1" si="461"/>
        <v>0.72342300887896904</v>
      </c>
      <c r="R4890">
        <f t="shared" ca="1" si="462"/>
        <v>-1.1265381505606755</v>
      </c>
      <c r="AH4890">
        <f t="shared" ca="1" si="463"/>
        <v>11.851359904811645</v>
      </c>
      <c r="AI4890">
        <f t="shared" ca="1" si="464"/>
        <v>0.2723406294438937</v>
      </c>
      <c r="AX4890">
        <f t="shared" ca="1" si="465"/>
        <v>1.5490123034070413</v>
      </c>
    </row>
    <row r="4891" spans="1:50">
      <c r="A4891">
        <f t="shared" ca="1" si="461"/>
        <v>0.43514685457507607</v>
      </c>
      <c r="R4891">
        <f t="shared" ca="1" si="462"/>
        <v>-0.39317744893043688</v>
      </c>
      <c r="AH4891">
        <f t="shared" ca="1" si="463"/>
        <v>29.285311077093443</v>
      </c>
      <c r="AI4891">
        <f t="shared" ca="1" si="464"/>
        <v>0.78545083141360617</v>
      </c>
      <c r="AX4891">
        <f t="shared" ca="1" si="465"/>
        <v>3.0514672033847767</v>
      </c>
    </row>
    <row r="4892" spans="1:50">
      <c r="A4892">
        <f t="shared" ca="1" si="461"/>
        <v>0.570528015909465</v>
      </c>
      <c r="R4892">
        <f t="shared" ca="1" si="462"/>
        <v>1.7513835219107703</v>
      </c>
      <c r="AH4892">
        <f t="shared" ca="1" si="463"/>
        <v>26.321619773100725</v>
      </c>
      <c r="AI4892">
        <f t="shared" ca="1" si="464"/>
        <v>0.71966715491519273</v>
      </c>
      <c r="AX4892">
        <f t="shared" ca="1" si="465"/>
        <v>0.59505839021199203</v>
      </c>
    </row>
    <row r="4893" spans="1:50">
      <c r="A4893">
        <f t="shared" ca="1" si="461"/>
        <v>0.10312466980253687</v>
      </c>
      <c r="R4893">
        <f t="shared" ca="1" si="462"/>
        <v>0.50905455829595569</v>
      </c>
      <c r="AH4893">
        <f t="shared" ca="1" si="463"/>
        <v>10.952569126103711</v>
      </c>
      <c r="AI4893">
        <f t="shared" ca="1" si="464"/>
        <v>0.23764907107414557</v>
      </c>
      <c r="AX4893">
        <f t="shared" ca="1" si="465"/>
        <v>1.0734361419328722</v>
      </c>
    </row>
    <row r="4894" spans="1:50">
      <c r="A4894">
        <f t="shared" ca="1" si="461"/>
        <v>0.27858364587199402</v>
      </c>
      <c r="R4894">
        <f t="shared" ca="1" si="462"/>
        <v>-1.0987911086540469</v>
      </c>
      <c r="AH4894">
        <f t="shared" ca="1" si="463"/>
        <v>7.7983164085818943</v>
      </c>
      <c r="AI4894">
        <f t="shared" ca="1" si="464"/>
        <v>0.12162747761671522</v>
      </c>
      <c r="AX4894">
        <f t="shared" ca="1" si="465"/>
        <v>1.2270526267230132E-2</v>
      </c>
    </row>
    <row r="4895" spans="1:50">
      <c r="A4895">
        <f t="shared" ca="1" si="461"/>
        <v>0.86453270324324749</v>
      </c>
      <c r="R4895">
        <f t="shared" ca="1" si="462"/>
        <v>-0.32577924086019189</v>
      </c>
      <c r="AH4895">
        <f t="shared" ca="1" si="463"/>
        <v>37.87846527509204</v>
      </c>
      <c r="AI4895">
        <f t="shared" ca="1" si="464"/>
        <v>0.92653419795642522</v>
      </c>
      <c r="AX4895">
        <f t="shared" ca="1" si="465"/>
        <v>0.36198688068017038</v>
      </c>
    </row>
    <row r="4896" spans="1:50">
      <c r="A4896">
        <f t="shared" ca="1" si="461"/>
        <v>0.58713215918451545</v>
      </c>
      <c r="R4896">
        <f t="shared" ca="1" si="462"/>
        <v>-0.34923540761471583</v>
      </c>
      <c r="AH4896">
        <f t="shared" ca="1" si="463"/>
        <v>9.0245592748990102</v>
      </c>
      <c r="AI4896">
        <f t="shared" ca="1" si="464"/>
        <v>0.16288534021233148</v>
      </c>
      <c r="AX4896">
        <f t="shared" ca="1" si="465"/>
        <v>0.81446973947187551</v>
      </c>
    </row>
    <row r="4897" spans="1:50">
      <c r="A4897">
        <f t="shared" ca="1" si="461"/>
        <v>1.7034332498865989E-2</v>
      </c>
      <c r="R4897">
        <f t="shared" ca="1" si="462"/>
        <v>1.4363870075179059</v>
      </c>
      <c r="AH4897">
        <f t="shared" ca="1" si="463"/>
        <v>23.724153399854707</v>
      </c>
      <c r="AI4897">
        <f t="shared" ca="1" si="464"/>
        <v>0.65478994272281643</v>
      </c>
      <c r="AX4897">
        <f t="shared" ca="1" si="465"/>
        <v>6.127471587475692</v>
      </c>
    </row>
    <row r="4898" spans="1:50">
      <c r="A4898">
        <f t="shared" ca="1" si="461"/>
        <v>0.70911936011895138</v>
      </c>
      <c r="R4898">
        <f t="shared" ca="1" si="462"/>
        <v>1.0545226272162613</v>
      </c>
      <c r="AH4898">
        <f t="shared" ca="1" si="463"/>
        <v>6.4071050275572832</v>
      </c>
      <c r="AI4898">
        <f t="shared" ca="1" si="464"/>
        <v>8.2101989668299624E-2</v>
      </c>
      <c r="AX4898">
        <f t="shared" ca="1" si="465"/>
        <v>2.6532889889428399</v>
      </c>
    </row>
    <row r="4899" spans="1:50">
      <c r="A4899">
        <f t="shared" ca="1" si="461"/>
        <v>0.91958536720133666</v>
      </c>
      <c r="R4899">
        <f t="shared" ca="1" si="462"/>
        <v>-0.4144939369130054</v>
      </c>
      <c r="AH4899">
        <f t="shared" ca="1" si="463"/>
        <v>16.904811033720897</v>
      </c>
      <c r="AI4899">
        <f t="shared" ca="1" si="464"/>
        <v>0.45235423364313887</v>
      </c>
      <c r="AX4899">
        <f t="shared" ca="1" si="465"/>
        <v>3.9032101960079824</v>
      </c>
    </row>
    <row r="4900" spans="1:50">
      <c r="A4900">
        <f t="shared" ca="1" si="461"/>
        <v>0.92015159624717291</v>
      </c>
      <c r="R4900">
        <f t="shared" ca="1" si="462"/>
        <v>0.62426677077975923</v>
      </c>
      <c r="AH4900">
        <f t="shared" ca="1" si="463"/>
        <v>7.1954451690127073</v>
      </c>
      <c r="AI4900">
        <f t="shared" ca="1" si="464"/>
        <v>0.10354886236053662</v>
      </c>
      <c r="AX4900">
        <f t="shared" ca="1" si="465"/>
        <v>1.246596845053968</v>
      </c>
    </row>
    <row r="4901" spans="1:50">
      <c r="A4901">
        <f t="shared" ca="1" si="461"/>
        <v>0.34117639167485769</v>
      </c>
      <c r="R4901">
        <f t="shared" ca="1" si="462"/>
        <v>0.10357494864923084</v>
      </c>
      <c r="AH4901">
        <f t="shared" ca="1" si="463"/>
        <v>31.589207432513838</v>
      </c>
      <c r="AI4901">
        <f t="shared" ca="1" si="464"/>
        <v>0.83052135851849818</v>
      </c>
      <c r="AX4901">
        <f t="shared" ca="1" si="465"/>
        <v>2.372573477926966</v>
      </c>
    </row>
    <row r="4902" spans="1:50">
      <c r="A4902">
        <f t="shared" ca="1" si="461"/>
        <v>0.55057252889699804</v>
      </c>
      <c r="R4902">
        <f t="shared" ca="1" si="462"/>
        <v>5.6362303964799701E-2</v>
      </c>
      <c r="AH4902">
        <f t="shared" ca="1" si="463"/>
        <v>10.22768390343284</v>
      </c>
      <c r="AI4902">
        <f t="shared" ca="1" si="464"/>
        <v>0.20908143615737262</v>
      </c>
      <c r="AX4902">
        <f t="shared" ca="1" si="465"/>
        <v>0.14236152478029893</v>
      </c>
    </row>
    <row r="4903" spans="1:50">
      <c r="A4903">
        <f t="shared" ca="1" si="461"/>
        <v>0.94697102364458063</v>
      </c>
      <c r="R4903">
        <f t="shared" ca="1" si="462"/>
        <v>-1.6634571323289098E-2</v>
      </c>
      <c r="AH4903">
        <f t="shared" ca="1" si="463"/>
        <v>2.1885685735471583</v>
      </c>
      <c r="AI4903">
        <f t="shared" ca="1" si="464"/>
        <v>9.5796648022364872E-3</v>
      </c>
      <c r="AX4903">
        <f t="shared" ca="1" si="465"/>
        <v>1.0256021223550142</v>
      </c>
    </row>
    <row r="4904" spans="1:50">
      <c r="A4904">
        <f t="shared" ca="1" si="461"/>
        <v>0.43236364959786144</v>
      </c>
      <c r="R4904">
        <f t="shared" ca="1" si="462"/>
        <v>2.2959412707450997</v>
      </c>
      <c r="AH4904">
        <f t="shared" ca="1" si="463"/>
        <v>10.044841308410611</v>
      </c>
      <c r="AI4904">
        <f t="shared" ca="1" si="464"/>
        <v>0.20179264696495436</v>
      </c>
      <c r="AX4904">
        <f t="shared" ca="1" si="465"/>
        <v>2.0269897694757146</v>
      </c>
    </row>
    <row r="4905" spans="1:50">
      <c r="A4905">
        <f t="shared" ca="1" si="461"/>
        <v>0.97344424633321602</v>
      </c>
      <c r="R4905">
        <f t="shared" ca="1" si="462"/>
        <v>0.24152049173948939</v>
      </c>
      <c r="AH4905">
        <f t="shared" ca="1" si="463"/>
        <v>41.999957691274915</v>
      </c>
      <c r="AI4905">
        <f t="shared" ca="1" si="464"/>
        <v>0.96799966152930428</v>
      </c>
      <c r="AX4905">
        <f t="shared" ca="1" si="465"/>
        <v>5.8674559848817961E-2</v>
      </c>
    </row>
    <row r="4906" spans="1:50">
      <c r="A4906">
        <f t="shared" ca="1" si="461"/>
        <v>0.62106379761554753</v>
      </c>
      <c r="R4906">
        <f t="shared" ca="1" si="462"/>
        <v>0.40341172466912439</v>
      </c>
      <c r="AH4906">
        <f t="shared" ca="1" si="463"/>
        <v>7.1438947124632026</v>
      </c>
      <c r="AI4906">
        <f t="shared" ca="1" si="464"/>
        <v>0.10207046332551939</v>
      </c>
      <c r="AX4906">
        <f t="shared" ca="1" si="465"/>
        <v>0.22072033553306752</v>
      </c>
    </row>
    <row r="4907" spans="1:50">
      <c r="A4907">
        <f t="shared" ca="1" si="461"/>
        <v>0.3523742632929916</v>
      </c>
      <c r="R4907">
        <f t="shared" ca="1" si="462"/>
        <v>-1.3273363109770573</v>
      </c>
      <c r="AH4907">
        <f t="shared" ca="1" si="463"/>
        <v>6.6243500520477063</v>
      </c>
      <c r="AI4907">
        <f t="shared" ca="1" si="464"/>
        <v>8.7764027224128904E-2</v>
      </c>
      <c r="AX4907">
        <f t="shared" ca="1" si="465"/>
        <v>1.7035500607611374</v>
      </c>
    </row>
    <row r="4908" spans="1:50">
      <c r="A4908">
        <f t="shared" ca="1" si="461"/>
        <v>0.62257410350380726</v>
      </c>
      <c r="R4908">
        <f t="shared" ca="1" si="462"/>
        <v>1.8259355233660757</v>
      </c>
      <c r="AH4908">
        <f t="shared" ca="1" si="463"/>
        <v>20.830571202649065</v>
      </c>
      <c r="AI4908">
        <f t="shared" ca="1" si="464"/>
        <v>0.574572211818137</v>
      </c>
      <c r="AX4908">
        <f t="shared" ca="1" si="465"/>
        <v>2.8392316333865004</v>
      </c>
    </row>
    <row r="4909" spans="1:50">
      <c r="A4909">
        <f t="shared" ca="1" si="461"/>
        <v>0.42390524978513122</v>
      </c>
      <c r="R4909">
        <f t="shared" ca="1" si="462"/>
        <v>0.17668778948336564</v>
      </c>
      <c r="AH4909">
        <f t="shared" ca="1" si="463"/>
        <v>14.246964964193701</v>
      </c>
      <c r="AI4909">
        <f t="shared" ca="1" si="464"/>
        <v>0.36086024286420371</v>
      </c>
      <c r="AX4909">
        <f t="shared" ca="1" si="465"/>
        <v>0.24486246337522757</v>
      </c>
    </row>
    <row r="4910" spans="1:50">
      <c r="A4910">
        <f t="shared" ca="1" si="461"/>
        <v>0.94186424439246574</v>
      </c>
      <c r="R4910">
        <f t="shared" ca="1" si="462"/>
        <v>-4.6396402510077622E-2</v>
      </c>
      <c r="AH4910">
        <f t="shared" ca="1" si="463"/>
        <v>12.215867660662241</v>
      </c>
      <c r="AI4910">
        <f t="shared" ca="1" si="464"/>
        <v>0.28617967168170533</v>
      </c>
      <c r="AX4910">
        <f t="shared" ca="1" si="465"/>
        <v>2.5524659373982139</v>
      </c>
    </row>
    <row r="4911" spans="1:50">
      <c r="A4911">
        <f t="shared" ca="1" si="461"/>
        <v>0.76287908760237211</v>
      </c>
      <c r="R4911">
        <f t="shared" ca="1" si="462"/>
        <v>0.74947181021913356</v>
      </c>
      <c r="AH4911">
        <f t="shared" ca="1" si="463"/>
        <v>39.017069024378962</v>
      </c>
      <c r="AI4911">
        <f t="shared" ca="1" si="464"/>
        <v>0.93968761359237196</v>
      </c>
      <c r="AX4911">
        <f t="shared" ca="1" si="465"/>
        <v>5.8327259159807543</v>
      </c>
    </row>
    <row r="4912" spans="1:50">
      <c r="A4912">
        <f t="shared" ca="1" si="461"/>
        <v>0.29825005073202404</v>
      </c>
      <c r="R4912">
        <f t="shared" ca="1" si="462"/>
        <v>-1.8715131401663021</v>
      </c>
      <c r="AH4912">
        <f t="shared" ca="1" si="463"/>
        <v>16.333738493193117</v>
      </c>
      <c r="AI4912">
        <f t="shared" ca="1" si="464"/>
        <v>0.43329141807764648</v>
      </c>
      <c r="AX4912">
        <f t="shared" ca="1" si="465"/>
        <v>2.8290435253021524</v>
      </c>
    </row>
    <row r="4913" spans="1:50">
      <c r="A4913">
        <f t="shared" ca="1" si="461"/>
        <v>9.8190200745982836E-2</v>
      </c>
      <c r="R4913">
        <f t="shared" ca="1" si="462"/>
        <v>0.3376241820071052</v>
      </c>
      <c r="AH4913">
        <f t="shared" ca="1" si="463"/>
        <v>25.441869016121871</v>
      </c>
      <c r="AI4913">
        <f t="shared" ca="1" si="464"/>
        <v>0.69844910128934257</v>
      </c>
      <c r="AX4913">
        <f t="shared" ca="1" si="465"/>
        <v>2.8881416971525664</v>
      </c>
    </row>
    <row r="4914" spans="1:50">
      <c r="A4914">
        <f t="shared" ca="1" si="461"/>
        <v>0.3325828102909395</v>
      </c>
      <c r="R4914">
        <f t="shared" ca="1" si="462"/>
        <v>0.89837891631574274</v>
      </c>
      <c r="AH4914">
        <f t="shared" ca="1" si="463"/>
        <v>8.8201377817322406</v>
      </c>
      <c r="AI4914">
        <f t="shared" ca="1" si="464"/>
        <v>0.15558966097748106</v>
      </c>
      <c r="AX4914">
        <f t="shared" ca="1" si="465"/>
        <v>2.1548397667423926</v>
      </c>
    </row>
    <row r="4915" spans="1:50">
      <c r="A4915">
        <f t="shared" ca="1" si="461"/>
        <v>0.27013702708083087</v>
      </c>
      <c r="R4915">
        <f t="shared" ca="1" si="462"/>
        <v>-1.0354004577174472</v>
      </c>
      <c r="AH4915">
        <f t="shared" ca="1" si="463"/>
        <v>7.3545870685722079</v>
      </c>
      <c r="AI4915">
        <f t="shared" ca="1" si="464"/>
        <v>0.10817990189841908</v>
      </c>
      <c r="AX4915">
        <f t="shared" ca="1" si="465"/>
        <v>3.7957038134913206</v>
      </c>
    </row>
    <row r="4916" spans="1:50">
      <c r="A4916">
        <f t="shared" ca="1" si="461"/>
        <v>0.29157122557894788</v>
      </c>
      <c r="R4916">
        <f t="shared" ca="1" si="462"/>
        <v>-1.1876030097510537</v>
      </c>
      <c r="AH4916">
        <f t="shared" ca="1" si="463"/>
        <v>22.931412396966127</v>
      </c>
      <c r="AI4916">
        <f t="shared" ca="1" si="464"/>
        <v>0.63364578258844051</v>
      </c>
      <c r="AX4916">
        <f t="shared" ca="1" si="465"/>
        <v>1.3305883418965831</v>
      </c>
    </row>
    <row r="4917" spans="1:50">
      <c r="A4917">
        <f t="shared" ca="1" si="461"/>
        <v>9.5805075456860678E-3</v>
      </c>
      <c r="R4917">
        <f t="shared" ca="1" si="462"/>
        <v>0.22552787465590018</v>
      </c>
      <c r="AH4917">
        <f t="shared" ca="1" si="463"/>
        <v>17.983750385200622</v>
      </c>
      <c r="AI4917">
        <f t="shared" ca="1" si="464"/>
        <v>0.48747988030142941</v>
      </c>
      <c r="AX4917">
        <f t="shared" ca="1" si="465"/>
        <v>1.5134847122693722</v>
      </c>
    </row>
    <row r="4918" spans="1:50">
      <c r="A4918">
        <f t="shared" ca="1" si="461"/>
        <v>0.83304955244809231</v>
      </c>
      <c r="R4918">
        <f t="shared" ca="1" si="462"/>
        <v>0.36425717640380173</v>
      </c>
      <c r="AH4918">
        <f t="shared" ca="1" si="463"/>
        <v>13.598903055422646</v>
      </c>
      <c r="AI4918">
        <f t="shared" ca="1" si="464"/>
        <v>0.33748007061574048</v>
      </c>
      <c r="AX4918">
        <f t="shared" ca="1" si="465"/>
        <v>0.87150129811474453</v>
      </c>
    </row>
    <row r="4919" spans="1:50">
      <c r="A4919">
        <f t="shared" ca="1" si="461"/>
        <v>0.69140675466612622</v>
      </c>
      <c r="R4919">
        <f t="shared" ca="1" si="462"/>
        <v>-0.21957656838198314</v>
      </c>
      <c r="AH4919">
        <f t="shared" ca="1" si="463"/>
        <v>39.996742776013143</v>
      </c>
      <c r="AI4919">
        <f t="shared" ca="1" si="464"/>
        <v>0.94996742245537735</v>
      </c>
      <c r="AX4919">
        <f t="shared" ca="1" si="465"/>
        <v>2.6123485693469477</v>
      </c>
    </row>
    <row r="4920" spans="1:50">
      <c r="A4920">
        <f t="shared" ca="1" si="461"/>
        <v>0.49664968670957887</v>
      </c>
      <c r="R4920">
        <f t="shared" ca="1" si="462"/>
        <v>-0.23838266585409251</v>
      </c>
      <c r="AH4920">
        <f t="shared" ca="1" si="463"/>
        <v>23.454640912502654</v>
      </c>
      <c r="AI4920">
        <f t="shared" ca="1" si="464"/>
        <v>0.64767195545791101</v>
      </c>
      <c r="AX4920">
        <f t="shared" ca="1" si="465"/>
        <v>3.6553968740343348E-2</v>
      </c>
    </row>
    <row r="4921" spans="1:50">
      <c r="A4921">
        <f t="shared" ca="1" si="461"/>
        <v>0.62346730685495821</v>
      </c>
      <c r="R4921">
        <f t="shared" ca="1" si="462"/>
        <v>0.1019523115725095</v>
      </c>
      <c r="AH4921">
        <f t="shared" ca="1" si="463"/>
        <v>10.405913832664432</v>
      </c>
      <c r="AI4921">
        <f t="shared" ca="1" si="464"/>
        <v>0.21615417028680295</v>
      </c>
      <c r="AX4921">
        <f t="shared" ca="1" si="465"/>
        <v>1.0248258202147995</v>
      </c>
    </row>
    <row r="4922" spans="1:50">
      <c r="A4922">
        <f t="shared" ca="1" si="461"/>
        <v>0.54447776676462534</v>
      </c>
      <c r="R4922">
        <f t="shared" ca="1" si="462"/>
        <v>-0.16519229479899936</v>
      </c>
      <c r="AH4922">
        <f t="shared" ca="1" si="463"/>
        <v>34.566763638007586</v>
      </c>
      <c r="AI4922">
        <f t="shared" ca="1" si="464"/>
        <v>0.88090760769743759</v>
      </c>
      <c r="AX4922">
        <f t="shared" ca="1" si="465"/>
        <v>0.64782728054870098</v>
      </c>
    </row>
    <row r="4923" spans="1:50">
      <c r="A4923">
        <f t="shared" ca="1" si="461"/>
        <v>0.16261986482709212</v>
      </c>
      <c r="R4923">
        <f t="shared" ca="1" si="462"/>
        <v>-1.8111277133861954</v>
      </c>
      <c r="AH4923">
        <f t="shared" ca="1" si="463"/>
        <v>5.6865300852135539</v>
      </c>
      <c r="AI4923">
        <f t="shared" ca="1" si="464"/>
        <v>6.4673248820077744E-2</v>
      </c>
      <c r="AX4923">
        <f t="shared" ca="1" si="465"/>
        <v>1.0079273789694878</v>
      </c>
    </row>
    <row r="4924" spans="1:50">
      <c r="A4924">
        <f t="shared" ca="1" si="461"/>
        <v>0.4392166245721485</v>
      </c>
      <c r="R4924">
        <f t="shared" ca="1" si="462"/>
        <v>1.225524217715217</v>
      </c>
      <c r="AH4924">
        <f t="shared" ca="1" si="463"/>
        <v>6.7840407753343692</v>
      </c>
      <c r="AI4924">
        <f t="shared" ca="1" si="464"/>
        <v>9.2046418482798709E-2</v>
      </c>
      <c r="AX4924">
        <f t="shared" ca="1" si="465"/>
        <v>1.2068996855376088</v>
      </c>
    </row>
    <row r="4925" spans="1:50">
      <c r="A4925">
        <f t="shared" ca="1" si="461"/>
        <v>0.72479420012836193</v>
      </c>
      <c r="R4925">
        <f t="shared" ca="1" si="462"/>
        <v>-2.3580948876524688</v>
      </c>
      <c r="AH4925">
        <f t="shared" ca="1" si="463"/>
        <v>38.390646230148988</v>
      </c>
      <c r="AI4925">
        <f t="shared" ca="1" si="464"/>
        <v>0.93261145252322308</v>
      </c>
      <c r="AX4925">
        <f t="shared" ca="1" si="465"/>
        <v>0.76879979616954253</v>
      </c>
    </row>
    <row r="4926" spans="1:50">
      <c r="A4926">
        <f t="shared" ca="1" si="461"/>
        <v>0.61128864174031639</v>
      </c>
      <c r="R4926">
        <f t="shared" ca="1" si="462"/>
        <v>0.49339491731419388</v>
      </c>
      <c r="AH4926">
        <f t="shared" ca="1" si="463"/>
        <v>5.1334731950643437</v>
      </c>
      <c r="AI4926">
        <f t="shared" ca="1" si="464"/>
        <v>5.2705094088888238E-2</v>
      </c>
      <c r="AX4926">
        <f t="shared" ca="1" si="465"/>
        <v>0.34187174810685206</v>
      </c>
    </row>
    <row r="4927" spans="1:50">
      <c r="A4927">
        <f t="shared" ca="1" si="461"/>
        <v>0.90104204999047188</v>
      </c>
      <c r="R4927">
        <f t="shared" ca="1" si="462"/>
        <v>1.8531478903186962</v>
      </c>
      <c r="AH4927">
        <f t="shared" ca="1" si="463"/>
        <v>20.685423688832444</v>
      </c>
      <c r="AI4927">
        <f t="shared" ca="1" si="464"/>
        <v>0.57032780784836701</v>
      </c>
      <c r="AX4927">
        <f t="shared" ca="1" si="465"/>
        <v>3.6353959163557117</v>
      </c>
    </row>
    <row r="4928" spans="1:50">
      <c r="A4928">
        <f t="shared" ca="1" si="461"/>
        <v>9.3570362208286517E-2</v>
      </c>
      <c r="R4928">
        <f t="shared" ca="1" si="462"/>
        <v>-0.7482955879798513</v>
      </c>
      <c r="AH4928">
        <f t="shared" ca="1" si="463"/>
        <v>4.8743800884387642</v>
      </c>
      <c r="AI4928">
        <f t="shared" ca="1" si="464"/>
        <v>4.7519162493136591E-2</v>
      </c>
      <c r="AX4928">
        <f t="shared" ca="1" si="465"/>
        <v>2.4705940681667737</v>
      </c>
    </row>
    <row r="4929" spans="1:50">
      <c r="A4929">
        <f t="shared" ca="1" si="461"/>
        <v>0.38233362887604561</v>
      </c>
      <c r="R4929">
        <f t="shared" ca="1" si="462"/>
        <v>-1.4973787711670621</v>
      </c>
      <c r="AH4929">
        <f t="shared" ca="1" si="463"/>
        <v>20.485609720934349</v>
      </c>
      <c r="AI4929">
        <f t="shared" ca="1" si="464"/>
        <v>0.56445038322749752</v>
      </c>
      <c r="AX4929">
        <f t="shared" ca="1" si="465"/>
        <v>3.8359870440126804</v>
      </c>
    </row>
    <row r="4930" spans="1:50">
      <c r="A4930">
        <f t="shared" ca="1" si="461"/>
        <v>0.70614459435402654</v>
      </c>
      <c r="R4930">
        <f t="shared" ca="1" si="462"/>
        <v>0.3670196566225834</v>
      </c>
      <c r="AH4930">
        <f t="shared" ca="1" si="463"/>
        <v>2.1641429407693633</v>
      </c>
      <c r="AI4930">
        <f t="shared" ca="1" si="464"/>
        <v>9.3670293361637347E-3</v>
      </c>
      <c r="AX4930">
        <f t="shared" ca="1" si="465"/>
        <v>8.3723329574644616</v>
      </c>
    </row>
    <row r="4931" spans="1:50">
      <c r="A4931">
        <f t="shared" ref="A4931:A4994" ca="1" si="466">RAND()</f>
        <v>0.46194394511095116</v>
      </c>
      <c r="R4931">
        <f t="shared" ref="R4931:R4994" ca="1" si="467">_xlfn.NORM.INV(RAND(),0,1)</f>
        <v>1.9068625467679579</v>
      </c>
      <c r="AH4931">
        <f t="shared" ref="AH4931:AH4994" ca="1" si="468">IF(AI4931&lt;$AL$4,$AL$1+SQRT(AI4931*($AL$2-$AL$1)*($AL$3-$AL$1)),$AL$2-SQRT((1-AI4931)*($AL$2-$AL$1)*($AL$2-$AL$3)))</f>
        <v>19.808322412450117</v>
      </c>
      <c r="AI4931">
        <f t="shared" ref="AI4931:AI4994" ca="1" si="469">RAND()</f>
        <v>0.54423130222471894</v>
      </c>
      <c r="AX4931">
        <f t="shared" ref="AX4931:AX4994" ca="1" si="470">-LN(1-RAND())/$AW$2</f>
        <v>2.3415286671109103</v>
      </c>
    </row>
    <row r="4932" spans="1:50">
      <c r="A4932">
        <f t="shared" ca="1" si="466"/>
        <v>0.7074815693260752</v>
      </c>
      <c r="R4932">
        <f t="shared" ca="1" si="467"/>
        <v>-0.56524243554982501</v>
      </c>
      <c r="AH4932">
        <f t="shared" ca="1" si="468"/>
        <v>5.8002808120852274</v>
      </c>
      <c r="AI4932">
        <f t="shared" ca="1" si="469"/>
        <v>6.7286514998088132E-2</v>
      </c>
      <c r="AX4932">
        <f t="shared" ca="1" si="470"/>
        <v>1.5939137316170339E-2</v>
      </c>
    </row>
    <row r="4933" spans="1:50">
      <c r="A4933">
        <f t="shared" ca="1" si="466"/>
        <v>0.8091712926947916</v>
      </c>
      <c r="R4933">
        <f t="shared" ca="1" si="467"/>
        <v>-4.9562900268423818E-2</v>
      </c>
      <c r="AH4933">
        <f t="shared" ca="1" si="468"/>
        <v>37.959058110853611</v>
      </c>
      <c r="AI4933">
        <f t="shared" ca="1" si="469"/>
        <v>0.92750785921109991</v>
      </c>
      <c r="AX4933">
        <f t="shared" ca="1" si="470"/>
        <v>2.0302799827844953</v>
      </c>
    </row>
    <row r="4934" spans="1:50">
      <c r="A4934">
        <f t="shared" ca="1" si="466"/>
        <v>0.30003252068453012</v>
      </c>
      <c r="R4934">
        <f t="shared" ca="1" si="467"/>
        <v>0.86497565252729713</v>
      </c>
      <c r="AH4934">
        <f t="shared" ca="1" si="468"/>
        <v>19.371296147207385</v>
      </c>
      <c r="AI4934">
        <f t="shared" ca="1" si="469"/>
        <v>0.53094125014896332</v>
      </c>
      <c r="AX4934">
        <f t="shared" ca="1" si="470"/>
        <v>2.1931082387533989</v>
      </c>
    </row>
    <row r="4935" spans="1:50">
      <c r="A4935">
        <f t="shared" ca="1" si="466"/>
        <v>0.32087790848184616</v>
      </c>
      <c r="R4935">
        <f t="shared" ca="1" si="467"/>
        <v>-0.12769769941696887</v>
      </c>
      <c r="AH4935">
        <f t="shared" ca="1" si="468"/>
        <v>7.1017299054692122</v>
      </c>
      <c r="AI4935">
        <f t="shared" ca="1" si="469"/>
        <v>0.10086913530047148</v>
      </c>
      <c r="AX4935">
        <f t="shared" ca="1" si="470"/>
        <v>1.7213964377314444</v>
      </c>
    </row>
    <row r="4936" spans="1:50">
      <c r="A4936">
        <f t="shared" ca="1" si="466"/>
        <v>0.89919597135350593</v>
      </c>
      <c r="R4936">
        <f t="shared" ca="1" si="467"/>
        <v>-0.63579800299058131</v>
      </c>
      <c r="AH4936">
        <f t="shared" ca="1" si="468"/>
        <v>7.9647873208058506</v>
      </c>
      <c r="AI4936">
        <f t="shared" ca="1" si="469"/>
        <v>0.12687567413133927</v>
      </c>
      <c r="AX4936">
        <f t="shared" ca="1" si="470"/>
        <v>1.5376067610158342</v>
      </c>
    </row>
    <row r="4937" spans="1:50">
      <c r="A4937">
        <f t="shared" ca="1" si="466"/>
        <v>0.9181433974298262</v>
      </c>
      <c r="R4937">
        <f t="shared" ca="1" si="467"/>
        <v>0.39767195484284645</v>
      </c>
      <c r="AH4937">
        <f t="shared" ca="1" si="468"/>
        <v>8.25566222765055</v>
      </c>
      <c r="AI4937">
        <f t="shared" ca="1" si="469"/>
        <v>0.1363119176341121</v>
      </c>
      <c r="AX4937">
        <f t="shared" ca="1" si="470"/>
        <v>1.2008918926807433</v>
      </c>
    </row>
    <row r="4938" spans="1:50">
      <c r="A4938">
        <f t="shared" ca="1" si="466"/>
        <v>1.6147441959951658E-3</v>
      </c>
      <c r="R4938">
        <f t="shared" ca="1" si="467"/>
        <v>0.61982249521348087</v>
      </c>
      <c r="AH4938">
        <f t="shared" ca="1" si="468"/>
        <v>27.092266505046982</v>
      </c>
      <c r="AI4938">
        <f t="shared" ca="1" si="469"/>
        <v>0.7376178730621038</v>
      </c>
      <c r="AX4938">
        <f t="shared" ca="1" si="470"/>
        <v>0.9962196893565527</v>
      </c>
    </row>
    <row r="4939" spans="1:50">
      <c r="A4939">
        <f t="shared" ca="1" si="466"/>
        <v>0.95396877211062658</v>
      </c>
      <c r="R4939">
        <f t="shared" ca="1" si="467"/>
        <v>7.8125493387108773E-3</v>
      </c>
      <c r="AH4939">
        <f t="shared" ca="1" si="468"/>
        <v>16.810568827845188</v>
      </c>
      <c r="AI4939">
        <f t="shared" ca="1" si="469"/>
        <v>0.44923082923439916</v>
      </c>
      <c r="AX4939">
        <f t="shared" ca="1" si="470"/>
        <v>1.8977774290667488</v>
      </c>
    </row>
    <row r="4940" spans="1:50">
      <c r="A4940">
        <f t="shared" ca="1" si="466"/>
        <v>0.28818369661716858</v>
      </c>
      <c r="R4940">
        <f t="shared" ca="1" si="467"/>
        <v>1.6538126219349871</v>
      </c>
      <c r="AH4940">
        <f t="shared" ca="1" si="468"/>
        <v>19.806753294346482</v>
      </c>
      <c r="AI4940">
        <f t="shared" ca="1" si="469"/>
        <v>0.54418392668577142</v>
      </c>
      <c r="AX4940">
        <f t="shared" ca="1" si="470"/>
        <v>0.24697028528378581</v>
      </c>
    </row>
    <row r="4941" spans="1:50">
      <c r="A4941">
        <f t="shared" ca="1" si="466"/>
        <v>6.092943933654682E-2</v>
      </c>
      <c r="R4941">
        <f t="shared" ca="1" si="467"/>
        <v>0.57822340227819247</v>
      </c>
      <c r="AH4941">
        <f t="shared" ca="1" si="468"/>
        <v>14.863531678719433</v>
      </c>
      <c r="AI4941">
        <f t="shared" ca="1" si="469"/>
        <v>0.38271429695382353</v>
      </c>
      <c r="AX4941">
        <f t="shared" ca="1" si="470"/>
        <v>1.0973416903867428</v>
      </c>
    </row>
    <row r="4942" spans="1:50">
      <c r="A4942">
        <f t="shared" ca="1" si="466"/>
        <v>0.36858215459897647</v>
      </c>
      <c r="R4942">
        <f t="shared" ca="1" si="467"/>
        <v>1.1987869129366633</v>
      </c>
      <c r="AH4942">
        <f t="shared" ca="1" si="468"/>
        <v>12.958318264164092</v>
      </c>
      <c r="AI4942">
        <f t="shared" ca="1" si="469"/>
        <v>0.31395690709052027</v>
      </c>
      <c r="AX4942">
        <f t="shared" ca="1" si="470"/>
        <v>0.28092264977959785</v>
      </c>
    </row>
    <row r="4943" spans="1:50">
      <c r="A4943">
        <f t="shared" ca="1" si="466"/>
        <v>0.79352517838020376</v>
      </c>
      <c r="R4943">
        <f t="shared" ca="1" si="467"/>
        <v>1.6381112391825563</v>
      </c>
      <c r="AH4943">
        <f t="shared" ca="1" si="468"/>
        <v>15.01435205782898</v>
      </c>
      <c r="AI4943">
        <f t="shared" ca="1" si="469"/>
        <v>0.38800221903323229</v>
      </c>
      <c r="AX4943">
        <f t="shared" ca="1" si="470"/>
        <v>1.8126981149445396</v>
      </c>
    </row>
    <row r="4944" spans="1:50">
      <c r="A4944">
        <f t="shared" ca="1" si="466"/>
        <v>0.11399070062274219</v>
      </c>
      <c r="R4944">
        <f t="shared" ca="1" si="467"/>
        <v>0.93293411642241753</v>
      </c>
      <c r="AH4944">
        <f t="shared" ca="1" si="468"/>
        <v>28.105733470862994</v>
      </c>
      <c r="AI4944">
        <f t="shared" ca="1" si="469"/>
        <v>0.76032054657555548</v>
      </c>
      <c r="AX4944">
        <f t="shared" ca="1" si="470"/>
        <v>0.25639441519514816</v>
      </c>
    </row>
    <row r="4945" spans="1:50">
      <c r="A4945">
        <f t="shared" ca="1" si="466"/>
        <v>0.78250452221825773</v>
      </c>
      <c r="R4945">
        <f t="shared" ca="1" si="467"/>
        <v>0.10995461789703979</v>
      </c>
      <c r="AH4945">
        <f t="shared" ca="1" si="468"/>
        <v>5.3359583211282988</v>
      </c>
      <c r="AI4945">
        <f t="shared" ca="1" si="469"/>
        <v>5.6944902409636677E-2</v>
      </c>
      <c r="AX4945">
        <f t="shared" ca="1" si="470"/>
        <v>2.5714653078042833</v>
      </c>
    </row>
    <row r="4946" spans="1:50">
      <c r="A4946">
        <f t="shared" ca="1" si="466"/>
        <v>0.73849425239143363</v>
      </c>
      <c r="R4946">
        <f t="shared" ca="1" si="467"/>
        <v>4.2269962087342822E-2</v>
      </c>
      <c r="AH4946">
        <f t="shared" ca="1" si="468"/>
        <v>3.6909902184260197</v>
      </c>
      <c r="AI4946">
        <f t="shared" ca="1" si="469"/>
        <v>2.7246817585033112E-2</v>
      </c>
      <c r="AX4946">
        <f t="shared" ca="1" si="470"/>
        <v>2.7191270095773441</v>
      </c>
    </row>
    <row r="4947" spans="1:50">
      <c r="A4947">
        <f t="shared" ca="1" si="466"/>
        <v>0.70197920015754234</v>
      </c>
      <c r="R4947">
        <f t="shared" ca="1" si="467"/>
        <v>0.26701797891015605</v>
      </c>
      <c r="AH4947">
        <f t="shared" ca="1" si="468"/>
        <v>7.6169718161251776</v>
      </c>
      <c r="AI4947">
        <f t="shared" ca="1" si="469"/>
        <v>0.11603651929529057</v>
      </c>
      <c r="AX4947">
        <f t="shared" ca="1" si="470"/>
        <v>0.47787496980779887</v>
      </c>
    </row>
    <row r="4948" spans="1:50">
      <c r="A4948">
        <f t="shared" ca="1" si="466"/>
        <v>0.53702742945272874</v>
      </c>
      <c r="R4948">
        <f t="shared" ca="1" si="467"/>
        <v>1.2962328170099919</v>
      </c>
      <c r="AH4948">
        <f t="shared" ca="1" si="468"/>
        <v>21.79951514194881</v>
      </c>
      <c r="AI4948">
        <f t="shared" ca="1" si="469"/>
        <v>0.6023663268854127</v>
      </c>
      <c r="AX4948">
        <f t="shared" ca="1" si="470"/>
        <v>1.1386540946669168</v>
      </c>
    </row>
    <row r="4949" spans="1:50">
      <c r="A4949">
        <f t="shared" ca="1" si="466"/>
        <v>9.3172426544801401E-2</v>
      </c>
      <c r="R4949">
        <f t="shared" ca="1" si="467"/>
        <v>-0.36583332441313471</v>
      </c>
      <c r="AH4949">
        <f t="shared" ca="1" si="468"/>
        <v>5.1068018998104625</v>
      </c>
      <c r="AI4949">
        <f t="shared" ca="1" si="469"/>
        <v>5.21588512878155E-2</v>
      </c>
      <c r="AX4949">
        <f t="shared" ca="1" si="470"/>
        <v>0.29298041970760991</v>
      </c>
    </row>
    <row r="4950" spans="1:50">
      <c r="A4950">
        <f t="shared" ca="1" si="466"/>
        <v>0.58310695383619449</v>
      </c>
      <c r="R4950">
        <f t="shared" ca="1" si="467"/>
        <v>-1.2053041294696034</v>
      </c>
      <c r="AH4950">
        <f t="shared" ca="1" si="468"/>
        <v>9.6807502648748205</v>
      </c>
      <c r="AI4950">
        <f t="shared" ca="1" si="469"/>
        <v>0.18743385138174784</v>
      </c>
      <c r="AX4950">
        <f t="shared" ca="1" si="470"/>
        <v>2.8682229049441132</v>
      </c>
    </row>
    <row r="4951" spans="1:50">
      <c r="A4951">
        <f t="shared" ca="1" si="466"/>
        <v>0.27556225973357062</v>
      </c>
      <c r="R4951">
        <f t="shared" ca="1" si="467"/>
        <v>0.32500885913639321</v>
      </c>
      <c r="AH4951">
        <f t="shared" ca="1" si="468"/>
        <v>8.9258299179490486</v>
      </c>
      <c r="AI4951">
        <f t="shared" ca="1" si="469"/>
        <v>0.15934087944830866</v>
      </c>
      <c r="AX4951">
        <f t="shared" ca="1" si="470"/>
        <v>0.22225184644772805</v>
      </c>
    </row>
    <row r="4952" spans="1:50">
      <c r="A4952">
        <f t="shared" ca="1" si="466"/>
        <v>0.86882286120360497</v>
      </c>
      <c r="R4952">
        <f t="shared" ca="1" si="467"/>
        <v>-0.19908493110419084</v>
      </c>
      <c r="AH4952">
        <f t="shared" ca="1" si="468"/>
        <v>23.4279609831576</v>
      </c>
      <c r="AI4952">
        <f t="shared" ca="1" si="469"/>
        <v>0.64696337124370262</v>
      </c>
      <c r="AX4952">
        <f t="shared" ca="1" si="470"/>
        <v>3.8226512952783498</v>
      </c>
    </row>
    <row r="4953" spans="1:50">
      <c r="A4953">
        <f t="shared" ca="1" si="466"/>
        <v>0.54869378804259894</v>
      </c>
      <c r="R4953">
        <f t="shared" ca="1" si="467"/>
        <v>1.2886941398729395</v>
      </c>
      <c r="AH4953">
        <f t="shared" ca="1" si="468"/>
        <v>15.712490313027061</v>
      </c>
      <c r="AI4953">
        <f t="shared" ca="1" si="469"/>
        <v>0.41218333973286836</v>
      </c>
      <c r="AX4953">
        <f t="shared" ca="1" si="470"/>
        <v>3.8219547406728624</v>
      </c>
    </row>
    <row r="4954" spans="1:50">
      <c r="A4954">
        <f t="shared" ca="1" si="466"/>
        <v>0.79012924090280023</v>
      </c>
      <c r="R4954">
        <f t="shared" ca="1" si="467"/>
        <v>-7.6546887253952908E-2</v>
      </c>
      <c r="AH4954">
        <f t="shared" ca="1" si="468"/>
        <v>33.253276524708006</v>
      </c>
      <c r="AI4954">
        <f t="shared" ca="1" si="469"/>
        <v>0.85977362642105204</v>
      </c>
      <c r="AX4954">
        <f t="shared" ca="1" si="470"/>
        <v>0.99615142085375774</v>
      </c>
    </row>
    <row r="4955" spans="1:50">
      <c r="A4955">
        <f t="shared" ca="1" si="466"/>
        <v>0.57580413212069337</v>
      </c>
      <c r="R4955">
        <f t="shared" ca="1" si="467"/>
        <v>-0.12205648376897087</v>
      </c>
      <c r="AH4955">
        <f t="shared" ca="1" si="468"/>
        <v>9.8146116870806335</v>
      </c>
      <c r="AI4955">
        <f t="shared" ca="1" si="469"/>
        <v>0.19265320513635953</v>
      </c>
      <c r="AX4955">
        <f t="shared" ca="1" si="470"/>
        <v>2.744765732999547</v>
      </c>
    </row>
    <row r="4956" spans="1:50">
      <c r="A4956">
        <f t="shared" ca="1" si="466"/>
        <v>1.2665208653110382E-2</v>
      </c>
      <c r="R4956">
        <f t="shared" ca="1" si="467"/>
        <v>1.8161056470337242</v>
      </c>
      <c r="AH4956">
        <f t="shared" ca="1" si="468"/>
        <v>8.7765056481493087</v>
      </c>
      <c r="AI4956">
        <f t="shared" ca="1" si="469"/>
        <v>0.15405410278399345</v>
      </c>
      <c r="AX4956">
        <f t="shared" ca="1" si="470"/>
        <v>0.68843429493656327</v>
      </c>
    </row>
    <row r="4957" spans="1:50">
      <c r="A4957">
        <f t="shared" ca="1" si="466"/>
        <v>0.63222620520914574</v>
      </c>
      <c r="R4957">
        <f t="shared" ca="1" si="467"/>
        <v>0.98569086998989652</v>
      </c>
      <c r="AH4957">
        <f t="shared" ca="1" si="468"/>
        <v>10.91586683208179</v>
      </c>
      <c r="AI4957">
        <f t="shared" ca="1" si="469"/>
        <v>0.23621526725621789</v>
      </c>
      <c r="AX4957">
        <f t="shared" ca="1" si="470"/>
        <v>7.2632505958973299</v>
      </c>
    </row>
    <row r="4958" spans="1:50">
      <c r="A4958">
        <f t="shared" ca="1" si="466"/>
        <v>0.12606171222232909</v>
      </c>
      <c r="R4958">
        <f t="shared" ca="1" si="467"/>
        <v>0.27256512107677472</v>
      </c>
      <c r="AH4958">
        <f t="shared" ca="1" si="468"/>
        <v>32.944629541402122</v>
      </c>
      <c r="AI4958">
        <f t="shared" ca="1" si="469"/>
        <v>0.85455716925999337</v>
      </c>
      <c r="AX4958">
        <f t="shared" ca="1" si="470"/>
        <v>3.6038689730759255</v>
      </c>
    </row>
    <row r="4959" spans="1:50">
      <c r="A4959">
        <f t="shared" ca="1" si="466"/>
        <v>0.42638980144313254</v>
      </c>
      <c r="R4959">
        <f t="shared" ca="1" si="467"/>
        <v>-0.8693898594606414</v>
      </c>
      <c r="AH4959">
        <f t="shared" ca="1" si="468"/>
        <v>10.076729198633473</v>
      </c>
      <c r="AI4959">
        <f t="shared" ca="1" si="469"/>
        <v>0.20306622426037757</v>
      </c>
      <c r="AX4959">
        <f t="shared" ca="1" si="470"/>
        <v>0.49522885617912871</v>
      </c>
    </row>
    <row r="4960" spans="1:50">
      <c r="A4960">
        <f t="shared" ca="1" si="466"/>
        <v>0.56725385769354641</v>
      </c>
      <c r="R4960">
        <f t="shared" ca="1" si="467"/>
        <v>0.10425130878525092</v>
      </c>
      <c r="AH4960">
        <f t="shared" ca="1" si="468"/>
        <v>5.2568983644267142</v>
      </c>
      <c r="AI4960">
        <f t="shared" ca="1" si="469"/>
        <v>5.5269960827824538E-2</v>
      </c>
      <c r="AX4960">
        <f t="shared" ca="1" si="470"/>
        <v>1.6529640796871867</v>
      </c>
    </row>
    <row r="4961" spans="1:50">
      <c r="A4961">
        <f t="shared" ca="1" si="466"/>
        <v>0.80957074422047737</v>
      </c>
      <c r="R4961">
        <f t="shared" ca="1" si="467"/>
        <v>0.5537659463418888</v>
      </c>
      <c r="AH4961">
        <f t="shared" ca="1" si="468"/>
        <v>18.41085309607687</v>
      </c>
      <c r="AI4961">
        <f t="shared" ca="1" si="469"/>
        <v>0.50106289894118194</v>
      </c>
      <c r="AX4961">
        <f t="shared" ca="1" si="470"/>
        <v>2.127286883477113</v>
      </c>
    </row>
    <row r="4962" spans="1:50">
      <c r="A4962">
        <f t="shared" ca="1" si="466"/>
        <v>0.89557432133515713</v>
      </c>
      <c r="R4962">
        <f t="shared" ca="1" si="467"/>
        <v>0.22581156145897635</v>
      </c>
      <c r="AH4962">
        <f t="shared" ca="1" si="468"/>
        <v>15.13936550454504</v>
      </c>
      <c r="AI4962">
        <f t="shared" ca="1" si="469"/>
        <v>0.39236808128714784</v>
      </c>
      <c r="AX4962">
        <f t="shared" ca="1" si="470"/>
        <v>0.55878810622491704</v>
      </c>
    </row>
    <row r="4963" spans="1:50">
      <c r="A4963">
        <f t="shared" ca="1" si="466"/>
        <v>0.82770098948795601</v>
      </c>
      <c r="R4963">
        <f t="shared" ca="1" si="467"/>
        <v>-0.20674702300125014</v>
      </c>
      <c r="AH4963">
        <f t="shared" ca="1" si="468"/>
        <v>15.338588087480773</v>
      </c>
      <c r="AI4963">
        <f t="shared" ca="1" si="469"/>
        <v>0.39929326211533489</v>
      </c>
      <c r="AX4963">
        <f t="shared" ca="1" si="470"/>
        <v>2.6795418442526464</v>
      </c>
    </row>
    <row r="4964" spans="1:50">
      <c r="A4964">
        <f t="shared" ca="1" si="466"/>
        <v>0.64748956246359746</v>
      </c>
      <c r="R4964">
        <f t="shared" ca="1" si="467"/>
        <v>1.8225005565002657</v>
      </c>
      <c r="AH4964">
        <f t="shared" ca="1" si="468"/>
        <v>9.198535955774398</v>
      </c>
      <c r="AI4964">
        <f t="shared" ca="1" si="469"/>
        <v>0.16922612745934884</v>
      </c>
      <c r="AX4964">
        <f t="shared" ca="1" si="470"/>
        <v>1.8699570424858019</v>
      </c>
    </row>
    <row r="4965" spans="1:50">
      <c r="A4965">
        <f t="shared" ca="1" si="466"/>
        <v>7.4301528857564691E-2</v>
      </c>
      <c r="R4965">
        <f t="shared" ca="1" si="467"/>
        <v>-1.5944616649645698</v>
      </c>
      <c r="AH4965">
        <f t="shared" ca="1" si="468"/>
        <v>14.837138410365419</v>
      </c>
      <c r="AI4965">
        <f t="shared" ca="1" si="469"/>
        <v>0.38178658241410046</v>
      </c>
      <c r="AX4965">
        <f t="shared" ca="1" si="470"/>
        <v>0.37283226450393631</v>
      </c>
    </row>
    <row r="4966" spans="1:50">
      <c r="A4966">
        <f t="shared" ca="1" si="466"/>
        <v>0.22918890059681596</v>
      </c>
      <c r="R4966">
        <f t="shared" ca="1" si="467"/>
        <v>0.46781918556500546</v>
      </c>
      <c r="AH4966">
        <f t="shared" ca="1" si="468"/>
        <v>18.521224280887939</v>
      </c>
      <c r="AI4966">
        <f t="shared" ca="1" si="469"/>
        <v>0.50454333961292053</v>
      </c>
      <c r="AX4966">
        <f t="shared" ca="1" si="470"/>
        <v>4.9037221255271719</v>
      </c>
    </row>
    <row r="4967" spans="1:50">
      <c r="A4967">
        <f t="shared" ca="1" si="466"/>
        <v>0.86792176435407054</v>
      </c>
      <c r="R4967">
        <f t="shared" ca="1" si="467"/>
        <v>1.0693975678237162</v>
      </c>
      <c r="AH4967">
        <f t="shared" ca="1" si="468"/>
        <v>37.950395299865676</v>
      </c>
      <c r="AI4967">
        <f t="shared" ca="1" si="469"/>
        <v>0.92740351328525039</v>
      </c>
      <c r="AX4967">
        <f t="shared" ca="1" si="470"/>
        <v>0.80511380423831258</v>
      </c>
    </row>
    <row r="4968" spans="1:50">
      <c r="A4968">
        <f t="shared" ca="1" si="466"/>
        <v>0.48421856830965937</v>
      </c>
      <c r="R4968">
        <f t="shared" ca="1" si="467"/>
        <v>-0.89344166865237207</v>
      </c>
      <c r="AH4968">
        <f t="shared" ca="1" si="468"/>
        <v>33.649915236269976</v>
      </c>
      <c r="AI4968">
        <f t="shared" ca="1" si="469"/>
        <v>0.86633736410942175</v>
      </c>
      <c r="AX4968">
        <f t="shared" ca="1" si="470"/>
        <v>0.43569986085088347</v>
      </c>
    </row>
    <row r="4969" spans="1:50">
      <c r="A4969">
        <f t="shared" ca="1" si="466"/>
        <v>0.21448522409581516</v>
      </c>
      <c r="R4969">
        <f t="shared" ca="1" si="467"/>
        <v>-0.56372021138157236</v>
      </c>
      <c r="AH4969">
        <f t="shared" ca="1" si="468"/>
        <v>32.781771218997534</v>
      </c>
      <c r="AI4969">
        <f t="shared" ca="1" si="469"/>
        <v>0.85176629882252908</v>
      </c>
      <c r="AX4969">
        <f t="shared" ca="1" si="470"/>
        <v>0.18369687176662086</v>
      </c>
    </row>
    <row r="4970" spans="1:50">
      <c r="A4970">
        <f t="shared" ca="1" si="466"/>
        <v>0.98598399549348403</v>
      </c>
      <c r="R4970">
        <f t="shared" ca="1" si="467"/>
        <v>-0.9421562315641665</v>
      </c>
      <c r="AH4970">
        <f t="shared" ca="1" si="468"/>
        <v>11.403978860235412</v>
      </c>
      <c r="AI4970">
        <f t="shared" ca="1" si="469"/>
        <v>0.25517357608942248</v>
      </c>
      <c r="AX4970">
        <f t="shared" ca="1" si="470"/>
        <v>1.2583375307623048</v>
      </c>
    </row>
    <row r="4971" spans="1:50">
      <c r="A4971">
        <f t="shared" ca="1" si="466"/>
        <v>0.20861632035535549</v>
      </c>
      <c r="R4971">
        <f t="shared" ca="1" si="467"/>
        <v>0.34561310860634159</v>
      </c>
      <c r="AH4971">
        <f t="shared" ca="1" si="468"/>
        <v>10.547845180681222</v>
      </c>
      <c r="AI4971">
        <f t="shared" ca="1" si="469"/>
        <v>0.22176374005625099</v>
      </c>
      <c r="AX4971">
        <f t="shared" ca="1" si="470"/>
        <v>0.59882949133605812</v>
      </c>
    </row>
    <row r="4972" spans="1:50">
      <c r="A4972">
        <f t="shared" ca="1" si="466"/>
        <v>0.16273462167669872</v>
      </c>
      <c r="R4972">
        <f t="shared" ca="1" si="467"/>
        <v>-0.25732000441926628</v>
      </c>
      <c r="AH4972">
        <f t="shared" ca="1" si="468"/>
        <v>43.908142717238704</v>
      </c>
      <c r="AI4972">
        <f t="shared" ca="1" si="469"/>
        <v>0.98144463742323407</v>
      </c>
      <c r="AX4972">
        <f t="shared" ca="1" si="470"/>
        <v>4.7916932335314001E-2</v>
      </c>
    </row>
    <row r="4973" spans="1:50">
      <c r="A4973">
        <f t="shared" ca="1" si="466"/>
        <v>0.2598628455689892</v>
      </c>
      <c r="R4973">
        <f t="shared" ca="1" si="467"/>
        <v>0.2567592710477275</v>
      </c>
      <c r="AH4973">
        <f t="shared" ca="1" si="468"/>
        <v>14.046721719062226</v>
      </c>
      <c r="AI4973">
        <f t="shared" ca="1" si="469"/>
        <v>0.35368089042672413</v>
      </c>
      <c r="AX4973">
        <f t="shared" ca="1" si="470"/>
        <v>1.7419057300164174</v>
      </c>
    </row>
    <row r="4974" spans="1:50">
      <c r="A4974">
        <f t="shared" ca="1" si="466"/>
        <v>0.67992194447850363</v>
      </c>
      <c r="R4974">
        <f t="shared" ca="1" si="467"/>
        <v>1.6343365305436164</v>
      </c>
      <c r="AH4974">
        <f t="shared" ca="1" si="468"/>
        <v>16.6065681862246</v>
      </c>
      <c r="AI4974">
        <f t="shared" ca="1" si="469"/>
        <v>0.44243935584936644</v>
      </c>
      <c r="AX4974">
        <f t="shared" ca="1" si="470"/>
        <v>0.12213501012406344</v>
      </c>
    </row>
    <row r="4975" spans="1:50">
      <c r="A4975">
        <f t="shared" ca="1" si="466"/>
        <v>0.38015766100817938</v>
      </c>
      <c r="R4975">
        <f t="shared" ca="1" si="467"/>
        <v>-1.1815094549699241</v>
      </c>
      <c r="AH4975">
        <f t="shared" ca="1" si="468"/>
        <v>39.38684694392208</v>
      </c>
      <c r="AI4975">
        <f t="shared" ca="1" si="469"/>
        <v>0.94368049110413199</v>
      </c>
      <c r="AX4975">
        <f t="shared" ca="1" si="470"/>
        <v>0.47202027742696145</v>
      </c>
    </row>
    <row r="4976" spans="1:50">
      <c r="A4976">
        <f t="shared" ca="1" si="466"/>
        <v>0.88111883061513929</v>
      </c>
      <c r="R4976">
        <f t="shared" ca="1" si="467"/>
        <v>-0.80820344797149857</v>
      </c>
      <c r="AH4976">
        <f t="shared" ca="1" si="468"/>
        <v>31.613815708596693</v>
      </c>
      <c r="AI4976">
        <f t="shared" ca="1" si="469"/>
        <v>0.83097411360127715</v>
      </c>
      <c r="AX4976">
        <f t="shared" ca="1" si="470"/>
        <v>5.5972059181731071</v>
      </c>
    </row>
    <row r="4977" spans="1:50">
      <c r="A4977">
        <f t="shared" ca="1" si="466"/>
        <v>0.89005106553392344</v>
      </c>
      <c r="R4977">
        <f t="shared" ca="1" si="467"/>
        <v>-0.45762273841288142</v>
      </c>
      <c r="AH4977">
        <f t="shared" ca="1" si="468"/>
        <v>41.930675428498461</v>
      </c>
      <c r="AI4977">
        <f t="shared" ca="1" si="469"/>
        <v>0.96744300047988074</v>
      </c>
      <c r="AX4977">
        <f t="shared" ca="1" si="470"/>
        <v>4.6566640698852897</v>
      </c>
    </row>
    <row r="4978" spans="1:50">
      <c r="A4978">
        <f t="shared" ca="1" si="466"/>
        <v>0.36548562714181521</v>
      </c>
      <c r="R4978">
        <f t="shared" ca="1" si="467"/>
        <v>0.6631838011859561</v>
      </c>
      <c r="AH4978">
        <f t="shared" ca="1" si="468"/>
        <v>26.15652909132606</v>
      </c>
      <c r="AI4978">
        <f t="shared" ca="1" si="469"/>
        <v>0.71574444751360977</v>
      </c>
      <c r="AX4978">
        <f t="shared" ca="1" si="470"/>
        <v>0.24408356816906845</v>
      </c>
    </row>
    <row r="4979" spans="1:50">
      <c r="A4979">
        <f t="shared" ca="1" si="466"/>
        <v>0.60002123733297208</v>
      </c>
      <c r="R4979">
        <f t="shared" ca="1" si="467"/>
        <v>0.97631476516037297</v>
      </c>
      <c r="AH4979">
        <f t="shared" ca="1" si="468"/>
        <v>2.6586090631809576</v>
      </c>
      <c r="AI4979">
        <f t="shared" ca="1" si="469"/>
        <v>1.4136404301655858E-2</v>
      </c>
      <c r="AX4979">
        <f t="shared" ca="1" si="470"/>
        <v>2.2158718643354169</v>
      </c>
    </row>
    <row r="4980" spans="1:50">
      <c r="A4980">
        <f t="shared" ca="1" si="466"/>
        <v>0.29616693078410772</v>
      </c>
      <c r="R4980">
        <f t="shared" ca="1" si="467"/>
        <v>1.0312055090411861E-2</v>
      </c>
      <c r="AH4980">
        <f t="shared" ca="1" si="468"/>
        <v>26.827149966990959</v>
      </c>
      <c r="AI4980">
        <f t="shared" ca="1" si="469"/>
        <v>0.73150951067383641</v>
      </c>
      <c r="AX4980">
        <f t="shared" ca="1" si="470"/>
        <v>3.8226983924550177</v>
      </c>
    </row>
    <row r="4981" spans="1:50">
      <c r="A4981">
        <f t="shared" ca="1" si="466"/>
        <v>0.82699333637168215</v>
      </c>
      <c r="R4981">
        <f t="shared" ca="1" si="467"/>
        <v>-2.1566412004449598</v>
      </c>
      <c r="AH4981">
        <f t="shared" ca="1" si="468"/>
        <v>9.5128673634732852</v>
      </c>
      <c r="AI4981">
        <f t="shared" ca="1" si="469"/>
        <v>0.18098929095007033</v>
      </c>
      <c r="AX4981">
        <f t="shared" ca="1" si="470"/>
        <v>1.5395702988601321</v>
      </c>
    </row>
    <row r="4982" spans="1:50">
      <c r="A4982">
        <f t="shared" ca="1" si="466"/>
        <v>0.37875568548554794</v>
      </c>
      <c r="R4982">
        <f t="shared" ca="1" si="467"/>
        <v>0.65156914607689875</v>
      </c>
      <c r="AH4982">
        <f t="shared" ca="1" si="468"/>
        <v>19.217061171922534</v>
      </c>
      <c r="AI4982">
        <f t="shared" ca="1" si="469"/>
        <v>0.52620533855342033</v>
      </c>
      <c r="AX4982">
        <f t="shared" ca="1" si="470"/>
        <v>1.1348351323106547</v>
      </c>
    </row>
    <row r="4983" spans="1:50">
      <c r="A4983">
        <f t="shared" ca="1" si="466"/>
        <v>0.11537570149490484</v>
      </c>
      <c r="R4983">
        <f t="shared" ca="1" si="467"/>
        <v>-7.2827538339986661E-2</v>
      </c>
      <c r="AH4983">
        <f t="shared" ca="1" si="468"/>
        <v>14.496194238853569</v>
      </c>
      <c r="AI4983">
        <f t="shared" ca="1" si="469"/>
        <v>0.36973988823739279</v>
      </c>
      <c r="AX4983">
        <f t="shared" ca="1" si="470"/>
        <v>3.5464975573331525</v>
      </c>
    </row>
    <row r="4984" spans="1:50">
      <c r="A4984">
        <f t="shared" ca="1" si="466"/>
        <v>0.9939068190083209</v>
      </c>
      <c r="R4984">
        <f t="shared" ca="1" si="467"/>
        <v>-1.4205292659306159</v>
      </c>
      <c r="AH4984">
        <f t="shared" ca="1" si="468"/>
        <v>18.68790432677639</v>
      </c>
      <c r="AI4984">
        <f t="shared" ca="1" si="469"/>
        <v>0.50977633227544561</v>
      </c>
      <c r="AX4984">
        <f t="shared" ca="1" si="470"/>
        <v>1.9314564300354256</v>
      </c>
    </row>
    <row r="4985" spans="1:50">
      <c r="A4985">
        <f t="shared" ca="1" si="466"/>
        <v>0.69799691865089242</v>
      </c>
      <c r="R4985">
        <f t="shared" ca="1" si="467"/>
        <v>-0.50023413766784997</v>
      </c>
      <c r="AH4985">
        <f t="shared" ca="1" si="468"/>
        <v>5.9061897253953974</v>
      </c>
      <c r="AI4985">
        <f t="shared" ca="1" si="469"/>
        <v>6.9766154144732306E-2</v>
      </c>
      <c r="AX4985">
        <f t="shared" ca="1" si="470"/>
        <v>6.4077703751725917E-2</v>
      </c>
    </row>
    <row r="4986" spans="1:50">
      <c r="A4986">
        <f t="shared" ca="1" si="466"/>
        <v>0.60438823385192952</v>
      </c>
      <c r="R4986">
        <f t="shared" ca="1" si="467"/>
        <v>-0.28162805480629322</v>
      </c>
      <c r="AH4986">
        <f t="shared" ca="1" si="468"/>
        <v>17.071568743496137</v>
      </c>
      <c r="AI4986">
        <f t="shared" ca="1" si="469"/>
        <v>0.45785920749284981</v>
      </c>
      <c r="AX4986">
        <f t="shared" ca="1" si="470"/>
        <v>0.46091461139589995</v>
      </c>
    </row>
    <row r="4987" spans="1:50">
      <c r="A4987">
        <f t="shared" ca="1" si="466"/>
        <v>0.75397710767512827</v>
      </c>
      <c r="R4987">
        <f t="shared" ca="1" si="467"/>
        <v>-0.16830971689140503</v>
      </c>
      <c r="AH4987">
        <f t="shared" ca="1" si="468"/>
        <v>5.8123410414618233</v>
      </c>
      <c r="AI4987">
        <f t="shared" ca="1" si="469"/>
        <v>6.7566616764523024E-2</v>
      </c>
      <c r="AX4987">
        <f t="shared" ca="1" si="470"/>
        <v>1.0231116125955748</v>
      </c>
    </row>
    <row r="4988" spans="1:50">
      <c r="A4988">
        <f t="shared" ca="1" si="466"/>
        <v>0.90791612410067313</v>
      </c>
      <c r="R4988">
        <f t="shared" ca="1" si="467"/>
        <v>0.12936539246847659</v>
      </c>
      <c r="AH4988">
        <f t="shared" ca="1" si="468"/>
        <v>19.772943675554554</v>
      </c>
      <c r="AI4988">
        <f t="shared" ca="1" si="469"/>
        <v>0.54316253297940131</v>
      </c>
      <c r="AX4988">
        <f t="shared" ca="1" si="470"/>
        <v>1.1253054509679958</v>
      </c>
    </row>
    <row r="4989" spans="1:50">
      <c r="A4989">
        <f t="shared" ca="1" si="466"/>
        <v>0.57161166054192047</v>
      </c>
      <c r="R4989">
        <f t="shared" ca="1" si="467"/>
        <v>0.26108402971153527</v>
      </c>
      <c r="AH4989">
        <f t="shared" ca="1" si="468"/>
        <v>11.960713358304488</v>
      </c>
      <c r="AI4989">
        <f t="shared" ca="1" si="469"/>
        <v>0.27650633589546258</v>
      </c>
      <c r="AX4989">
        <f t="shared" ca="1" si="470"/>
        <v>1.145626263214836</v>
      </c>
    </row>
    <row r="4990" spans="1:50">
      <c r="A4990">
        <f t="shared" ca="1" si="466"/>
        <v>0.35267834864305947</v>
      </c>
      <c r="R4990">
        <f t="shared" ca="1" si="467"/>
        <v>1.2274612850300888</v>
      </c>
      <c r="AH4990">
        <f t="shared" ca="1" si="468"/>
        <v>37.758424410507239</v>
      </c>
      <c r="AI4990">
        <f t="shared" ca="1" si="469"/>
        <v>0.92507191354336749</v>
      </c>
      <c r="AX4990">
        <f t="shared" ca="1" si="470"/>
        <v>1.6645426419379028</v>
      </c>
    </row>
    <row r="4991" spans="1:50">
      <c r="A4991">
        <f t="shared" ca="1" si="466"/>
        <v>0.14636072591607852</v>
      </c>
      <c r="R4991">
        <f t="shared" ca="1" si="467"/>
        <v>0.68169245446758975</v>
      </c>
      <c r="AH4991">
        <f t="shared" ca="1" si="468"/>
        <v>6.8096948939201685</v>
      </c>
      <c r="AI4991">
        <f t="shared" ca="1" si="469"/>
        <v>9.2743889096564835E-2</v>
      </c>
      <c r="AX4991">
        <f t="shared" ca="1" si="470"/>
        <v>0.72703596739610898</v>
      </c>
    </row>
    <row r="4992" spans="1:50">
      <c r="A4992">
        <f t="shared" ca="1" si="466"/>
        <v>0.85146898827897144</v>
      </c>
      <c r="R4992">
        <f t="shared" ca="1" si="467"/>
        <v>0.4451993956877876</v>
      </c>
      <c r="AH4992">
        <f t="shared" ca="1" si="468"/>
        <v>23.002537065026186</v>
      </c>
      <c r="AI4992">
        <f t="shared" ca="1" si="469"/>
        <v>0.63556849753735756</v>
      </c>
      <c r="AX4992">
        <f t="shared" ca="1" si="470"/>
        <v>1.1944946000572145</v>
      </c>
    </row>
    <row r="4993" spans="1:50">
      <c r="A4993">
        <f t="shared" ca="1" si="466"/>
        <v>0.44009263481679661</v>
      </c>
      <c r="R4993">
        <f t="shared" ca="1" si="467"/>
        <v>0.69425451515691528</v>
      </c>
      <c r="AH4993">
        <f t="shared" ca="1" si="468"/>
        <v>37.815944664827306</v>
      </c>
      <c r="AI4993">
        <f t="shared" ca="1" si="469"/>
        <v>0.92577439779472492</v>
      </c>
      <c r="AX4993">
        <f t="shared" ca="1" si="470"/>
        <v>1.9665592745387979</v>
      </c>
    </row>
    <row r="4994" spans="1:50">
      <c r="A4994">
        <f t="shared" ca="1" si="466"/>
        <v>0.23120536190137131</v>
      </c>
      <c r="R4994">
        <f t="shared" ca="1" si="467"/>
        <v>-0.65808892368561966</v>
      </c>
      <c r="AH4994">
        <f t="shared" ca="1" si="468"/>
        <v>16.606184082412597</v>
      </c>
      <c r="AI4994">
        <f t="shared" ca="1" si="469"/>
        <v>0.44242652923114312</v>
      </c>
      <c r="AX4994">
        <f t="shared" ca="1" si="470"/>
        <v>1.7117893720389015</v>
      </c>
    </row>
    <row r="4995" spans="1:50">
      <c r="A4995">
        <f t="shared" ref="A4995:A5058" ca="1" si="471">RAND()</f>
        <v>0.82578005334420801</v>
      </c>
      <c r="R4995">
        <f t="shared" ref="R4995:R5058" ca="1" si="472">_xlfn.NORM.INV(RAND(),0,1)</f>
        <v>0.49964507980013856</v>
      </c>
      <c r="AH4995">
        <f t="shared" ref="AH4995:AH5058" ca="1" si="473">IF(AI4995&lt;$AL$4,$AL$1+SQRT(AI4995*($AL$2-$AL$1)*($AL$3-$AL$1)),$AL$2-SQRT((1-AI4995)*($AL$2-$AL$1)*($AL$2-$AL$3)))</f>
        <v>6.5063860220512746</v>
      </c>
      <c r="AI4995">
        <f t="shared" ref="AI4995:AI5058" ca="1" si="474">RAND()</f>
        <v>8.4666118135888424E-2</v>
      </c>
      <c r="AX4995">
        <f t="shared" ref="AX4995:AX5058" ca="1" si="475">-LN(1-RAND())/$AW$2</f>
        <v>0.99718262834545146</v>
      </c>
    </row>
    <row r="4996" spans="1:50">
      <c r="A4996">
        <f t="shared" ca="1" si="471"/>
        <v>0.33049461439280592</v>
      </c>
      <c r="R4996">
        <f t="shared" ca="1" si="472"/>
        <v>1.3263150927309575</v>
      </c>
      <c r="AH4996">
        <f t="shared" ca="1" si="473"/>
        <v>5.6474055942805386</v>
      </c>
      <c r="AI4996">
        <f t="shared" ca="1" si="474"/>
        <v>6.3786379892622258E-2</v>
      </c>
      <c r="AX4996">
        <f t="shared" ca="1" si="475"/>
        <v>1.1524102028545817</v>
      </c>
    </row>
    <row r="4997" spans="1:50">
      <c r="A4997">
        <f t="shared" ca="1" si="471"/>
        <v>8.0428160190989528E-3</v>
      </c>
      <c r="R4997">
        <f t="shared" ca="1" si="472"/>
        <v>1.6805841894042968</v>
      </c>
      <c r="AH4997">
        <f t="shared" ca="1" si="473"/>
        <v>24.258486408992539</v>
      </c>
      <c r="AI4997">
        <f t="shared" ca="1" si="474"/>
        <v>0.66868723902198912</v>
      </c>
      <c r="AX4997">
        <f t="shared" ca="1" si="475"/>
        <v>0.74369501947492633</v>
      </c>
    </row>
    <row r="4998" spans="1:50">
      <c r="A4998">
        <f t="shared" ca="1" si="471"/>
        <v>0.69830841347530959</v>
      </c>
      <c r="R4998">
        <f t="shared" ca="1" si="472"/>
        <v>0.12168028959163674</v>
      </c>
      <c r="AH4998">
        <f t="shared" ca="1" si="473"/>
        <v>13.806407375798798</v>
      </c>
      <c r="AI4998">
        <f t="shared" ca="1" si="474"/>
        <v>0.34501192647668422</v>
      </c>
      <c r="AX4998">
        <f t="shared" ca="1" si="475"/>
        <v>1.6062705472134211</v>
      </c>
    </row>
    <row r="4999" spans="1:50">
      <c r="A4999">
        <f t="shared" ca="1" si="471"/>
        <v>0.44571853496919733</v>
      </c>
      <c r="R4999">
        <f t="shared" ca="1" si="472"/>
        <v>-0.41632134669425569</v>
      </c>
      <c r="AH4999">
        <f t="shared" ca="1" si="473"/>
        <v>32.353842817367465</v>
      </c>
      <c r="AI4999">
        <f t="shared" ca="1" si="474"/>
        <v>0.84430656834291307</v>
      </c>
      <c r="AX4999">
        <f t="shared" ca="1" si="475"/>
        <v>0.32218504931948583</v>
      </c>
    </row>
    <row r="5000" spans="1:50">
      <c r="A5000">
        <f t="shared" ca="1" si="471"/>
        <v>0.64835272092919349</v>
      </c>
      <c r="R5000">
        <f t="shared" ca="1" si="472"/>
        <v>-1.6387271661549287</v>
      </c>
      <c r="AH5000">
        <f t="shared" ca="1" si="473"/>
        <v>9.5156211780689564</v>
      </c>
      <c r="AI5000">
        <f t="shared" ca="1" si="474"/>
        <v>0.18109409280902888</v>
      </c>
      <c r="AX5000">
        <f t="shared" ca="1" si="475"/>
        <v>3.505405158785118</v>
      </c>
    </row>
    <row r="5001" spans="1:50">
      <c r="A5001">
        <f t="shared" ca="1" si="471"/>
        <v>0.40201759515113922</v>
      </c>
      <c r="R5001">
        <f t="shared" ca="1" si="472"/>
        <v>2.0797900602377792</v>
      </c>
      <c r="AH5001">
        <f t="shared" ca="1" si="473"/>
        <v>42.648144045353469</v>
      </c>
      <c r="AI5001">
        <f t="shared" ca="1" si="474"/>
        <v>0.97297510701106416</v>
      </c>
      <c r="AX5001">
        <f t="shared" ca="1" si="475"/>
        <v>3.8713454866937488E-2</v>
      </c>
    </row>
    <row r="5002" spans="1:50">
      <c r="A5002">
        <f t="shared" ca="1" si="471"/>
        <v>0.81263203300308573</v>
      </c>
      <c r="R5002">
        <f t="shared" ca="1" si="472"/>
        <v>5.302614848447413E-2</v>
      </c>
      <c r="AH5002">
        <f t="shared" ca="1" si="473"/>
        <v>8.5665606368335894</v>
      </c>
      <c r="AI5002">
        <f t="shared" ca="1" si="474"/>
        <v>0.14677192228909341</v>
      </c>
      <c r="AX5002">
        <f t="shared" ca="1" si="475"/>
        <v>2.2838642106998521</v>
      </c>
    </row>
    <row r="5003" spans="1:50">
      <c r="A5003">
        <f t="shared" ca="1" si="471"/>
        <v>0.11297332534811055</v>
      </c>
      <c r="R5003">
        <f t="shared" ca="1" si="472"/>
        <v>0.53691932405731635</v>
      </c>
      <c r="AH5003">
        <f t="shared" ca="1" si="473"/>
        <v>38.643437615600632</v>
      </c>
      <c r="AI5003">
        <f t="shared" ca="1" si="474"/>
        <v>0.93551424540462269</v>
      </c>
      <c r="AX5003">
        <f t="shared" ca="1" si="475"/>
        <v>3.3472026188074269</v>
      </c>
    </row>
    <row r="5004" spans="1:50">
      <c r="A5004">
        <f t="shared" ca="1" si="471"/>
        <v>0.83057097056686158</v>
      </c>
      <c r="R5004">
        <f t="shared" ca="1" si="472"/>
        <v>-0.25190366521860486</v>
      </c>
      <c r="AH5004">
        <f t="shared" ca="1" si="473"/>
        <v>25.997860511366298</v>
      </c>
      <c r="AI5004">
        <f t="shared" ca="1" si="474"/>
        <v>0.71194864998408536</v>
      </c>
      <c r="AX5004">
        <f t="shared" ca="1" si="475"/>
        <v>2.2203662598844862</v>
      </c>
    </row>
    <row r="5005" spans="1:50">
      <c r="A5005">
        <f t="shared" ca="1" si="471"/>
        <v>0.94622258779230295</v>
      </c>
      <c r="R5005">
        <f t="shared" ca="1" si="472"/>
        <v>1.0030298284397088</v>
      </c>
      <c r="AH5005">
        <f t="shared" ca="1" si="473"/>
        <v>7.7589077131038771</v>
      </c>
      <c r="AI5005">
        <f t="shared" ca="1" si="474"/>
        <v>0.12040129780092568</v>
      </c>
      <c r="AX5005">
        <f t="shared" ca="1" si="475"/>
        <v>6.9070149913866583</v>
      </c>
    </row>
    <row r="5006" spans="1:50">
      <c r="A5006">
        <f t="shared" ca="1" si="471"/>
        <v>0.62312714681964876</v>
      </c>
      <c r="R5006">
        <f t="shared" ca="1" si="472"/>
        <v>-0.15133434373785043</v>
      </c>
      <c r="AH5006">
        <f t="shared" ca="1" si="473"/>
        <v>15.969462678422317</v>
      </c>
      <c r="AI5006">
        <f t="shared" ca="1" si="474"/>
        <v>0.4209612648023543</v>
      </c>
      <c r="AX5006">
        <f t="shared" ca="1" si="475"/>
        <v>0.81330311438984038</v>
      </c>
    </row>
    <row r="5007" spans="1:50">
      <c r="A5007">
        <f t="shared" ca="1" si="471"/>
        <v>0.4543273591494742</v>
      </c>
      <c r="R5007">
        <f t="shared" ca="1" si="472"/>
        <v>0.78174859448909551</v>
      </c>
      <c r="AH5007">
        <f t="shared" ca="1" si="473"/>
        <v>10.687099019152683</v>
      </c>
      <c r="AI5007">
        <f t="shared" ca="1" si="474"/>
        <v>0.22724790823504715</v>
      </c>
      <c r="AX5007">
        <f t="shared" ca="1" si="475"/>
        <v>0.40121974048281334</v>
      </c>
    </row>
    <row r="5008" spans="1:50">
      <c r="A5008">
        <f t="shared" ca="1" si="471"/>
        <v>0.96167547485189808</v>
      </c>
      <c r="R5008">
        <f t="shared" ca="1" si="472"/>
        <v>2.0261747313811354</v>
      </c>
      <c r="AH5008">
        <f t="shared" ca="1" si="473"/>
        <v>35.089219206401218</v>
      </c>
      <c r="AI5008">
        <f t="shared" ca="1" si="474"/>
        <v>0.88883430806262287</v>
      </c>
      <c r="AX5008">
        <f t="shared" ca="1" si="475"/>
        <v>1.9409321479309178</v>
      </c>
    </row>
    <row r="5009" spans="1:50">
      <c r="A5009">
        <f t="shared" ca="1" si="471"/>
        <v>0.17725746411465748</v>
      </c>
      <c r="R5009">
        <f t="shared" ca="1" si="472"/>
        <v>-1.1431069855819389</v>
      </c>
      <c r="AH5009">
        <f t="shared" ca="1" si="473"/>
        <v>17.35266868954033</v>
      </c>
      <c r="AI5009">
        <f t="shared" ca="1" si="474"/>
        <v>0.4670758791525399</v>
      </c>
      <c r="AX5009">
        <f t="shared" ca="1" si="475"/>
        <v>0.10503663156032471</v>
      </c>
    </row>
    <row r="5010" spans="1:50">
      <c r="A5010">
        <f t="shared" ca="1" si="471"/>
        <v>0.24608713985865316</v>
      </c>
      <c r="R5010">
        <f t="shared" ca="1" si="472"/>
        <v>0.29439994040972733</v>
      </c>
      <c r="AH5010">
        <f t="shared" ca="1" si="473"/>
        <v>25.112448576992207</v>
      </c>
      <c r="AI5010">
        <f t="shared" ca="1" si="474"/>
        <v>0.69030489208357138</v>
      </c>
      <c r="AX5010">
        <f t="shared" ca="1" si="475"/>
        <v>1.6059945927046813</v>
      </c>
    </row>
    <row r="5011" spans="1:50">
      <c r="A5011">
        <f t="shared" ca="1" si="471"/>
        <v>0.76292337304896729</v>
      </c>
      <c r="R5011">
        <f t="shared" ca="1" si="472"/>
        <v>-0.46316739527401546</v>
      </c>
      <c r="AH5011">
        <f t="shared" ca="1" si="473"/>
        <v>33.316546376895147</v>
      </c>
      <c r="AI5011">
        <f t="shared" ca="1" si="474"/>
        <v>0.86083118760285471</v>
      </c>
      <c r="AX5011">
        <f t="shared" ca="1" si="475"/>
        <v>4.2720928767425337E-2</v>
      </c>
    </row>
    <row r="5012" spans="1:50">
      <c r="A5012">
        <f t="shared" ca="1" si="471"/>
        <v>8.6414423965804898E-3</v>
      </c>
      <c r="R5012">
        <f t="shared" ca="1" si="472"/>
        <v>-0.35274606934839703</v>
      </c>
      <c r="AH5012">
        <f t="shared" ca="1" si="473"/>
        <v>28.573891870969927</v>
      </c>
      <c r="AI5012">
        <f t="shared" ca="1" si="474"/>
        <v>0.77046094522155573</v>
      </c>
      <c r="AX5012">
        <f t="shared" ca="1" si="475"/>
        <v>4.0330386162078211</v>
      </c>
    </row>
    <row r="5013" spans="1:50">
      <c r="A5013">
        <f t="shared" ca="1" si="471"/>
        <v>0.8568010913260371</v>
      </c>
      <c r="R5013">
        <f t="shared" ca="1" si="472"/>
        <v>-0.37036413832612536</v>
      </c>
      <c r="AH5013">
        <f t="shared" ca="1" si="473"/>
        <v>17.261401466073835</v>
      </c>
      <c r="AI5013">
        <f t="shared" ca="1" si="474"/>
        <v>0.46409208301720384</v>
      </c>
      <c r="AX5013">
        <f t="shared" ca="1" si="475"/>
        <v>0.50968675620751236</v>
      </c>
    </row>
    <row r="5014" spans="1:50">
      <c r="A5014">
        <f t="shared" ca="1" si="471"/>
        <v>0.87761765481564558</v>
      </c>
      <c r="R5014">
        <f t="shared" ca="1" si="472"/>
        <v>1.1173649417988734</v>
      </c>
      <c r="AH5014">
        <f t="shared" ca="1" si="473"/>
        <v>12.101261453410757</v>
      </c>
      <c r="AI5014">
        <f t="shared" ca="1" si="474"/>
        <v>0.28184280828863528</v>
      </c>
      <c r="AX5014">
        <f t="shared" ca="1" si="475"/>
        <v>0.38836401922383385</v>
      </c>
    </row>
    <row r="5015" spans="1:50">
      <c r="A5015">
        <f t="shared" ca="1" si="471"/>
        <v>0.29803550342928375</v>
      </c>
      <c r="R5015">
        <f t="shared" ca="1" si="472"/>
        <v>1.348423034856816</v>
      </c>
      <c r="AH5015">
        <f t="shared" ca="1" si="473"/>
        <v>42.099067047220437</v>
      </c>
      <c r="AI5015">
        <f t="shared" ca="1" si="474"/>
        <v>0.96878762923784101</v>
      </c>
      <c r="AX5015">
        <f t="shared" ca="1" si="475"/>
        <v>3.7465610104836444</v>
      </c>
    </row>
    <row r="5016" spans="1:50">
      <c r="A5016">
        <f t="shared" ca="1" si="471"/>
        <v>0.6684566861846829</v>
      </c>
      <c r="R5016">
        <f t="shared" ca="1" si="472"/>
        <v>1.668509587806174</v>
      </c>
      <c r="AH5016">
        <f t="shared" ca="1" si="473"/>
        <v>15.831571013258653</v>
      </c>
      <c r="AI5016">
        <f t="shared" ca="1" si="474"/>
        <v>0.4162592302890068</v>
      </c>
      <c r="AX5016">
        <f t="shared" ca="1" si="475"/>
        <v>3.5577341066776818</v>
      </c>
    </row>
    <row r="5017" spans="1:50">
      <c r="A5017">
        <f t="shared" ca="1" si="471"/>
        <v>0.32179958915860229</v>
      </c>
      <c r="R5017">
        <f t="shared" ca="1" si="472"/>
        <v>0.64413000048494984</v>
      </c>
      <c r="AH5017">
        <f t="shared" ca="1" si="473"/>
        <v>23.484191448302106</v>
      </c>
      <c r="AI5017">
        <f t="shared" ca="1" si="474"/>
        <v>0.64845594842485244</v>
      </c>
      <c r="AX5017">
        <f t="shared" ca="1" si="475"/>
        <v>2.7788348787340187</v>
      </c>
    </row>
    <row r="5018" spans="1:50">
      <c r="A5018">
        <f t="shared" ca="1" si="471"/>
        <v>0.2352136423071346</v>
      </c>
      <c r="R5018">
        <f t="shared" ca="1" si="472"/>
        <v>-0.11421780306742714</v>
      </c>
      <c r="AH5018">
        <f t="shared" ca="1" si="473"/>
        <v>5.5065105425587832</v>
      </c>
      <c r="AI5018">
        <f t="shared" ca="1" si="474"/>
        <v>6.0643316710622064E-2</v>
      </c>
      <c r="AX5018">
        <f t="shared" ca="1" si="475"/>
        <v>1.5159127525374854</v>
      </c>
    </row>
    <row r="5019" spans="1:50">
      <c r="A5019">
        <f t="shared" ca="1" si="471"/>
        <v>0.6019694270270749</v>
      </c>
      <c r="R5019">
        <f t="shared" ca="1" si="472"/>
        <v>0.74073466873886828</v>
      </c>
      <c r="AH5019">
        <f t="shared" ca="1" si="473"/>
        <v>28.532983331914721</v>
      </c>
      <c r="AI5019">
        <f t="shared" ca="1" si="474"/>
        <v>0.76958359768607443</v>
      </c>
      <c r="AX5019">
        <f t="shared" ca="1" si="475"/>
        <v>0.56502043219991793</v>
      </c>
    </row>
    <row r="5020" spans="1:50">
      <c r="A5020">
        <f t="shared" ca="1" si="471"/>
        <v>0.1955501405679051</v>
      </c>
      <c r="R5020">
        <f t="shared" ca="1" si="472"/>
        <v>0.61566927162423468</v>
      </c>
      <c r="AH5020">
        <f t="shared" ca="1" si="473"/>
        <v>7.5726284041461751</v>
      </c>
      <c r="AI5020">
        <f t="shared" ca="1" si="474"/>
        <v>0.11468940189456289</v>
      </c>
      <c r="AX5020">
        <f t="shared" ca="1" si="475"/>
        <v>1.1084278946190422</v>
      </c>
    </row>
    <row r="5021" spans="1:50">
      <c r="A5021">
        <f t="shared" ca="1" si="471"/>
        <v>0.21231510101066908</v>
      </c>
      <c r="R5021">
        <f t="shared" ca="1" si="472"/>
        <v>1.633086386940251</v>
      </c>
      <c r="AH5021">
        <f t="shared" ca="1" si="473"/>
        <v>43.034790453295621</v>
      </c>
      <c r="AI5021">
        <f t="shared" ca="1" si="474"/>
        <v>0.97574292798524909</v>
      </c>
      <c r="AX5021">
        <f t="shared" ca="1" si="475"/>
        <v>1.0586340280973359</v>
      </c>
    </row>
    <row r="5022" spans="1:50">
      <c r="A5022">
        <f t="shared" ca="1" si="471"/>
        <v>5.7675244180431795E-3</v>
      </c>
      <c r="R5022">
        <f t="shared" ca="1" si="472"/>
        <v>-1.184627359055404</v>
      </c>
      <c r="AH5022">
        <f t="shared" ca="1" si="473"/>
        <v>12.556401270519565</v>
      </c>
      <c r="AI5022">
        <f t="shared" ca="1" si="474"/>
        <v>0.29898845709282551</v>
      </c>
      <c r="AX5022">
        <f t="shared" ca="1" si="475"/>
        <v>1.1332868266343041</v>
      </c>
    </row>
    <row r="5023" spans="1:50">
      <c r="A5023">
        <f t="shared" ca="1" si="471"/>
        <v>6.0237237812569289E-3</v>
      </c>
      <c r="R5023">
        <f t="shared" ca="1" si="472"/>
        <v>0.72839969801733662</v>
      </c>
      <c r="AH5023">
        <f t="shared" ca="1" si="473"/>
        <v>6.8425646968740672</v>
      </c>
      <c r="AI5023">
        <f t="shared" ca="1" si="474"/>
        <v>9.3641383261814592E-2</v>
      </c>
      <c r="AX5023">
        <f t="shared" ca="1" si="475"/>
        <v>0.54816396777020626</v>
      </c>
    </row>
    <row r="5024" spans="1:50">
      <c r="A5024">
        <f t="shared" ca="1" si="471"/>
        <v>0.71830582423165712</v>
      </c>
      <c r="R5024">
        <f t="shared" ca="1" si="472"/>
        <v>0.19658830590075096</v>
      </c>
      <c r="AH5024">
        <f t="shared" ca="1" si="473"/>
        <v>17.024529614903166</v>
      </c>
      <c r="AI5024">
        <f t="shared" ca="1" si="474"/>
        <v>0.45630917644080093</v>
      </c>
      <c r="AX5024">
        <f t="shared" ca="1" si="475"/>
        <v>4.28321206244701</v>
      </c>
    </row>
    <row r="5025" spans="1:50">
      <c r="A5025">
        <f t="shared" ca="1" si="471"/>
        <v>7.2644537494941042E-2</v>
      </c>
      <c r="R5025">
        <f t="shared" ca="1" si="472"/>
        <v>-1.2052860206588436</v>
      </c>
      <c r="AH5025">
        <f t="shared" ca="1" si="473"/>
        <v>3.3224476656065911</v>
      </c>
      <c r="AI5025">
        <f t="shared" ca="1" si="474"/>
        <v>2.2077316981389372E-2</v>
      </c>
      <c r="AX5025">
        <f t="shared" ca="1" si="475"/>
        <v>0.16069420434323881</v>
      </c>
    </row>
    <row r="5026" spans="1:50">
      <c r="A5026">
        <f t="shared" ca="1" si="471"/>
        <v>0.49433222821907585</v>
      </c>
      <c r="R5026">
        <f t="shared" ca="1" si="472"/>
        <v>0.72245402284306004</v>
      </c>
      <c r="AH5026">
        <f t="shared" ca="1" si="473"/>
        <v>5.867019560298484</v>
      </c>
      <c r="AI5026">
        <f t="shared" ca="1" si="474"/>
        <v>6.8843837041850042E-2</v>
      </c>
      <c r="AX5026">
        <f t="shared" ca="1" si="475"/>
        <v>4.2656698637186121</v>
      </c>
    </row>
    <row r="5027" spans="1:50">
      <c r="A5027">
        <f t="shared" ca="1" si="471"/>
        <v>9.5895735929635184E-2</v>
      </c>
      <c r="R5027">
        <f t="shared" ca="1" si="472"/>
        <v>0.6636012450834603</v>
      </c>
      <c r="AH5027">
        <f t="shared" ca="1" si="473"/>
        <v>34.247026464349645</v>
      </c>
      <c r="AI5027">
        <f t="shared" ca="1" si="474"/>
        <v>0.8759219123925498</v>
      </c>
      <c r="AX5027">
        <f t="shared" ca="1" si="475"/>
        <v>1.3415198081727755</v>
      </c>
    </row>
    <row r="5028" spans="1:50">
      <c r="A5028">
        <f t="shared" ca="1" si="471"/>
        <v>0.53534487063273573</v>
      </c>
      <c r="R5028">
        <f t="shared" ca="1" si="472"/>
        <v>0.63494256044535857</v>
      </c>
      <c r="AH5028">
        <f t="shared" ca="1" si="473"/>
        <v>15.563283121134361</v>
      </c>
      <c r="AI5028">
        <f t="shared" ca="1" si="474"/>
        <v>0.40705626530242522</v>
      </c>
      <c r="AX5028">
        <f t="shared" ca="1" si="475"/>
        <v>1.6045047423740562</v>
      </c>
    </row>
    <row r="5029" spans="1:50">
      <c r="A5029">
        <f t="shared" ca="1" si="471"/>
        <v>6.6496968850379479E-2</v>
      </c>
      <c r="R5029">
        <f t="shared" ca="1" si="472"/>
        <v>-0.30039298707081669</v>
      </c>
      <c r="AH5029">
        <f t="shared" ca="1" si="473"/>
        <v>20.643998870454112</v>
      </c>
      <c r="AI5029">
        <f t="shared" ca="1" si="474"/>
        <v>0.56911259884105025</v>
      </c>
      <c r="AX5029">
        <f t="shared" ca="1" si="475"/>
        <v>1.0124560616898475</v>
      </c>
    </row>
    <row r="5030" spans="1:50">
      <c r="A5030">
        <f t="shared" ca="1" si="471"/>
        <v>0.35123420712368469</v>
      </c>
      <c r="R5030">
        <f t="shared" ca="1" si="472"/>
        <v>0.25833616937815007</v>
      </c>
      <c r="AH5030">
        <f t="shared" ca="1" si="473"/>
        <v>33.326840956072772</v>
      </c>
      <c r="AI5030">
        <f t="shared" ca="1" si="474"/>
        <v>0.86100288374795386</v>
      </c>
      <c r="AX5030">
        <f t="shared" ca="1" si="475"/>
        <v>1.2311143322277798</v>
      </c>
    </row>
    <row r="5031" spans="1:50">
      <c r="A5031">
        <f t="shared" ca="1" si="471"/>
        <v>0.36929568904760135</v>
      </c>
      <c r="R5031">
        <f t="shared" ca="1" si="472"/>
        <v>0.7044678574137937</v>
      </c>
      <c r="AH5031">
        <f t="shared" ca="1" si="473"/>
        <v>16.793028064067997</v>
      </c>
      <c r="AI5031">
        <f t="shared" ca="1" si="474"/>
        <v>0.44864850742311213</v>
      </c>
      <c r="AX5031">
        <f t="shared" ca="1" si="475"/>
        <v>2.6025924434181689</v>
      </c>
    </row>
    <row r="5032" spans="1:50">
      <c r="A5032">
        <f t="shared" ca="1" si="471"/>
        <v>0.72124064229513218</v>
      </c>
      <c r="R5032">
        <f t="shared" ca="1" si="472"/>
        <v>-0.6160872164872655</v>
      </c>
      <c r="AH5032">
        <f t="shared" ca="1" si="473"/>
        <v>14.487232895863244</v>
      </c>
      <c r="AI5032">
        <f t="shared" ca="1" si="474"/>
        <v>0.36942168630367123</v>
      </c>
      <c r="AX5032">
        <f t="shared" ca="1" si="475"/>
        <v>6.9027489789119434E-2</v>
      </c>
    </row>
    <row r="5033" spans="1:50">
      <c r="A5033">
        <f t="shared" ca="1" si="471"/>
        <v>2.3392065992661304E-2</v>
      </c>
      <c r="R5033">
        <f t="shared" ca="1" si="472"/>
        <v>-0.18627551068522258</v>
      </c>
      <c r="AH5033">
        <f t="shared" ca="1" si="473"/>
        <v>24.184767627384822</v>
      </c>
      <c r="AI5033">
        <f t="shared" ca="1" si="474"/>
        <v>0.66678688877394066</v>
      </c>
      <c r="AX5033">
        <f t="shared" ca="1" si="475"/>
        <v>0.82753535417804391</v>
      </c>
    </row>
    <row r="5034" spans="1:50">
      <c r="A5034">
        <f t="shared" ca="1" si="471"/>
        <v>0.78327098170257692</v>
      </c>
      <c r="R5034">
        <f t="shared" ca="1" si="472"/>
        <v>1.6973932144190611</v>
      </c>
      <c r="AH5034">
        <f t="shared" ca="1" si="473"/>
        <v>20.920046276317194</v>
      </c>
      <c r="AI5034">
        <f t="shared" ca="1" si="474"/>
        <v>0.5771781457142332</v>
      </c>
      <c r="AX5034">
        <f t="shared" ca="1" si="475"/>
        <v>2.4631495297284736</v>
      </c>
    </row>
    <row r="5035" spans="1:50">
      <c r="A5035">
        <f t="shared" ca="1" si="471"/>
        <v>0.76653994758449917</v>
      </c>
      <c r="R5035">
        <f t="shared" ca="1" si="472"/>
        <v>-0.19144603677875799</v>
      </c>
      <c r="AH5035">
        <f t="shared" ca="1" si="473"/>
        <v>18.821804405247505</v>
      </c>
      <c r="AI5035">
        <f t="shared" ca="1" si="474"/>
        <v>0.513960059727678</v>
      </c>
      <c r="AX5035">
        <f t="shared" ca="1" si="475"/>
        <v>1.4759980957978471</v>
      </c>
    </row>
    <row r="5036" spans="1:50">
      <c r="A5036">
        <f t="shared" ca="1" si="471"/>
        <v>0.73402706645798566</v>
      </c>
      <c r="R5036">
        <f t="shared" ca="1" si="472"/>
        <v>0.61968916633356841</v>
      </c>
      <c r="AH5036">
        <f t="shared" ca="1" si="473"/>
        <v>7.7568347589224942</v>
      </c>
      <c r="AI5036">
        <f t="shared" ca="1" si="474"/>
        <v>0.12033697095445639</v>
      </c>
      <c r="AX5036">
        <f t="shared" ca="1" si="475"/>
        <v>0.25605063214891527</v>
      </c>
    </row>
    <row r="5037" spans="1:50">
      <c r="A5037">
        <f t="shared" ca="1" si="471"/>
        <v>0.83831375021961263</v>
      </c>
      <c r="R5037">
        <f t="shared" ca="1" si="472"/>
        <v>0.4871219303893381</v>
      </c>
      <c r="AH5037">
        <f t="shared" ca="1" si="473"/>
        <v>15.681150124641725</v>
      </c>
      <c r="AI5037">
        <f t="shared" ca="1" si="474"/>
        <v>0.41110827161631081</v>
      </c>
      <c r="AX5037">
        <f t="shared" ca="1" si="475"/>
        <v>0.10812739812603936</v>
      </c>
    </row>
    <row r="5038" spans="1:50">
      <c r="A5038">
        <f t="shared" ca="1" si="471"/>
        <v>0.36301752196642545</v>
      </c>
      <c r="R5038">
        <f t="shared" ca="1" si="472"/>
        <v>1.444912572151406</v>
      </c>
      <c r="AH5038">
        <f t="shared" ca="1" si="473"/>
        <v>3.5120307511209758</v>
      </c>
      <c r="AI5038">
        <f t="shared" ca="1" si="474"/>
        <v>2.4668719993638732E-2</v>
      </c>
      <c r="AX5038">
        <f t="shared" ca="1" si="475"/>
        <v>0.58036361959273197</v>
      </c>
    </row>
    <row r="5039" spans="1:50">
      <c r="A5039">
        <f t="shared" ca="1" si="471"/>
        <v>0.55033994179301704</v>
      </c>
      <c r="R5039">
        <f t="shared" ca="1" si="472"/>
        <v>0.43072555006221386</v>
      </c>
      <c r="AH5039">
        <f t="shared" ca="1" si="473"/>
        <v>19.85455955428688</v>
      </c>
      <c r="AI5039">
        <f t="shared" ca="1" si="474"/>
        <v>0.54562621016698176</v>
      </c>
      <c r="AX5039">
        <f t="shared" ca="1" si="475"/>
        <v>2.45933166542744</v>
      </c>
    </row>
    <row r="5040" spans="1:50">
      <c r="A5040">
        <f t="shared" ca="1" si="471"/>
        <v>1.9268478959186264E-2</v>
      </c>
      <c r="R5040">
        <f t="shared" ca="1" si="472"/>
        <v>-0.18250408296054557</v>
      </c>
      <c r="AH5040">
        <f t="shared" ca="1" si="473"/>
        <v>4.0947309478345755</v>
      </c>
      <c r="AI5040">
        <f t="shared" ca="1" si="474"/>
        <v>3.3533643070308483E-2</v>
      </c>
      <c r="AX5040">
        <f t="shared" ca="1" si="475"/>
        <v>0.5425292111370561</v>
      </c>
    </row>
    <row r="5041" spans="1:50">
      <c r="A5041">
        <f t="shared" ca="1" si="471"/>
        <v>0.88254320878239101</v>
      </c>
      <c r="R5041">
        <f t="shared" ca="1" si="472"/>
        <v>-0.18758976333008609</v>
      </c>
      <c r="AH5041">
        <f t="shared" ca="1" si="473"/>
        <v>14.948924609304086</v>
      </c>
      <c r="AI5041">
        <f t="shared" ca="1" si="474"/>
        <v>0.38571105697787555</v>
      </c>
      <c r="AX5041">
        <f t="shared" ca="1" si="475"/>
        <v>3.9922208963894725</v>
      </c>
    </row>
    <row r="5042" spans="1:50">
      <c r="A5042">
        <f t="shared" ca="1" si="471"/>
        <v>0.56095237737141579</v>
      </c>
      <c r="R5042">
        <f t="shared" ca="1" si="472"/>
        <v>-0.93210438649711658</v>
      </c>
      <c r="AH5042">
        <f t="shared" ca="1" si="473"/>
        <v>14.094106174725077</v>
      </c>
      <c r="AI5042">
        <f t="shared" ca="1" si="474"/>
        <v>0.35538339430404187</v>
      </c>
      <c r="AX5042">
        <f t="shared" ca="1" si="475"/>
        <v>3.9771544073891447</v>
      </c>
    </row>
    <row r="5043" spans="1:50">
      <c r="A5043">
        <f t="shared" ca="1" si="471"/>
        <v>0.78492929072002726</v>
      </c>
      <c r="R5043">
        <f t="shared" ca="1" si="472"/>
        <v>-0.4522919889144118</v>
      </c>
      <c r="AH5043">
        <f t="shared" ca="1" si="473"/>
        <v>18.480785017800308</v>
      </c>
      <c r="AI5043">
        <f t="shared" ca="1" si="474"/>
        <v>0.50326954345293917</v>
      </c>
      <c r="AX5043">
        <f t="shared" ca="1" si="475"/>
        <v>1.8773639899264352</v>
      </c>
    </row>
    <row r="5044" spans="1:50">
      <c r="A5044">
        <f t="shared" ca="1" si="471"/>
        <v>0.15444139197743711</v>
      </c>
      <c r="R5044">
        <f t="shared" ca="1" si="472"/>
        <v>-0.63022678187618431</v>
      </c>
      <c r="AH5044">
        <f t="shared" ca="1" si="473"/>
        <v>10.073808452280375</v>
      </c>
      <c r="AI5044">
        <f t="shared" ca="1" si="474"/>
        <v>0.20294961424740088</v>
      </c>
      <c r="AX5044">
        <f t="shared" ca="1" si="475"/>
        <v>1.2487354978781948</v>
      </c>
    </row>
    <row r="5045" spans="1:50">
      <c r="A5045">
        <f t="shared" ca="1" si="471"/>
        <v>0.45610146256608008</v>
      </c>
      <c r="R5045">
        <f t="shared" ca="1" si="472"/>
        <v>0.50371600257933313</v>
      </c>
      <c r="AH5045">
        <f t="shared" ca="1" si="473"/>
        <v>35.548140533646205</v>
      </c>
      <c r="AI5045">
        <f t="shared" ca="1" si="474"/>
        <v>0.89557187898238011</v>
      </c>
      <c r="AX5045">
        <f t="shared" ca="1" si="475"/>
        <v>3.5205296216486897</v>
      </c>
    </row>
    <row r="5046" spans="1:50">
      <c r="A5046">
        <f t="shared" ca="1" si="471"/>
        <v>0.96116188002015646</v>
      </c>
      <c r="R5046">
        <f t="shared" ca="1" si="472"/>
        <v>-1.632880746555901</v>
      </c>
      <c r="AH5046">
        <f t="shared" ca="1" si="473"/>
        <v>12.224685699926326</v>
      </c>
      <c r="AI5046">
        <f t="shared" ca="1" si="474"/>
        <v>0.28651281476532464</v>
      </c>
      <c r="AX5046">
        <f t="shared" ca="1" si="475"/>
        <v>0.75727556731442014</v>
      </c>
    </row>
    <row r="5047" spans="1:50">
      <c r="A5047">
        <f t="shared" ca="1" si="471"/>
        <v>0.72463899682582411</v>
      </c>
      <c r="R5047">
        <f t="shared" ca="1" si="472"/>
        <v>1.1043040671603785</v>
      </c>
      <c r="AH5047">
        <f t="shared" ca="1" si="473"/>
        <v>32.489911070700501</v>
      </c>
      <c r="AI5047">
        <f t="shared" ca="1" si="474"/>
        <v>0.8466983928440116</v>
      </c>
      <c r="AX5047">
        <f t="shared" ca="1" si="475"/>
        <v>2.1508312377241703</v>
      </c>
    </row>
    <row r="5048" spans="1:50">
      <c r="A5048">
        <f t="shared" ca="1" si="471"/>
        <v>0.37581427317127858</v>
      </c>
      <c r="R5048">
        <f t="shared" ca="1" si="472"/>
        <v>0.52554796976348872</v>
      </c>
      <c r="AH5048">
        <f t="shared" ca="1" si="473"/>
        <v>9.0503620640962978</v>
      </c>
      <c r="AI5048">
        <f t="shared" ca="1" si="474"/>
        <v>0.16381810698246679</v>
      </c>
      <c r="AX5048">
        <f t="shared" ca="1" si="475"/>
        <v>0.32758076232150529</v>
      </c>
    </row>
    <row r="5049" spans="1:50">
      <c r="A5049">
        <f t="shared" ca="1" si="471"/>
        <v>0.14388145183608703</v>
      </c>
      <c r="R5049">
        <f t="shared" ca="1" si="472"/>
        <v>-1.5411431647975631</v>
      </c>
      <c r="AH5049">
        <f t="shared" ca="1" si="473"/>
        <v>27.284276636082538</v>
      </c>
      <c r="AI5049">
        <f t="shared" ca="1" si="474"/>
        <v>0.74199795602698715</v>
      </c>
      <c r="AX5049">
        <f t="shared" ca="1" si="475"/>
        <v>0.50067128039580489</v>
      </c>
    </row>
    <row r="5050" spans="1:50">
      <c r="A5050">
        <f t="shared" ca="1" si="471"/>
        <v>0.39742916880637291</v>
      </c>
      <c r="R5050">
        <f t="shared" ca="1" si="472"/>
        <v>-2.2329542885102751</v>
      </c>
      <c r="AH5050">
        <f t="shared" ca="1" si="473"/>
        <v>32.946039222908425</v>
      </c>
      <c r="AI5050">
        <f t="shared" ca="1" si="474"/>
        <v>0.85458121090671113</v>
      </c>
      <c r="AX5050">
        <f t="shared" ca="1" si="475"/>
        <v>1.257132464193071</v>
      </c>
    </row>
    <row r="5051" spans="1:50">
      <c r="A5051">
        <f t="shared" ca="1" si="471"/>
        <v>0.94806948325453533</v>
      </c>
      <c r="R5051">
        <f t="shared" ca="1" si="472"/>
        <v>1.0067558745101473</v>
      </c>
      <c r="AH5051">
        <f t="shared" ca="1" si="473"/>
        <v>27.653625344866473</v>
      </c>
      <c r="AI5051">
        <f t="shared" ca="1" si="474"/>
        <v>0.75031976988620297</v>
      </c>
      <c r="AX5051">
        <f t="shared" ca="1" si="475"/>
        <v>1.0348576723853304</v>
      </c>
    </row>
    <row r="5052" spans="1:50">
      <c r="A5052">
        <f t="shared" ca="1" si="471"/>
        <v>0.8572859369191298</v>
      </c>
      <c r="R5052">
        <f t="shared" ca="1" si="472"/>
        <v>-0.15340825355382784</v>
      </c>
      <c r="AH5052">
        <f t="shared" ca="1" si="473"/>
        <v>15.13973628402843</v>
      </c>
      <c r="AI5052">
        <f t="shared" ca="1" si="474"/>
        <v>0.39238100682645793</v>
      </c>
      <c r="AX5052">
        <f t="shared" ca="1" si="475"/>
        <v>0.94355880793921942</v>
      </c>
    </row>
    <row r="5053" spans="1:50">
      <c r="A5053">
        <f t="shared" ca="1" si="471"/>
        <v>0.41417283872289345</v>
      </c>
      <c r="R5053">
        <f t="shared" ca="1" si="472"/>
        <v>0.88528040690603149</v>
      </c>
      <c r="AH5053">
        <f t="shared" ca="1" si="473"/>
        <v>34.82185275223376</v>
      </c>
      <c r="AI5053">
        <f t="shared" ca="1" si="474"/>
        <v>0.88481192306256307</v>
      </c>
      <c r="AX5053">
        <f t="shared" ca="1" si="475"/>
        <v>1.3447286389058469E-2</v>
      </c>
    </row>
    <row r="5054" spans="1:50">
      <c r="A5054">
        <f t="shared" ca="1" si="471"/>
        <v>0.24278758291748326</v>
      </c>
      <c r="R5054">
        <f t="shared" ca="1" si="472"/>
        <v>1.637192820073837</v>
      </c>
      <c r="AH5054">
        <f t="shared" ca="1" si="473"/>
        <v>47.009108471825087</v>
      </c>
      <c r="AI5054">
        <f t="shared" ca="1" si="474"/>
        <v>0.99552728393334577</v>
      </c>
      <c r="AX5054">
        <f t="shared" ca="1" si="475"/>
        <v>0.44360555775015348</v>
      </c>
    </row>
    <row r="5055" spans="1:50">
      <c r="A5055">
        <f t="shared" ca="1" si="471"/>
        <v>0.12945015216291134</v>
      </c>
      <c r="R5055">
        <f t="shared" ca="1" si="472"/>
        <v>-2.1825593933852296</v>
      </c>
      <c r="AH5055">
        <f t="shared" ca="1" si="473"/>
        <v>41.906125836246936</v>
      </c>
      <c r="AI5055">
        <f t="shared" ca="1" si="474"/>
        <v>0.9672446005106653</v>
      </c>
      <c r="AX5055">
        <f t="shared" ca="1" si="475"/>
        <v>0.77479132152035868</v>
      </c>
    </row>
    <row r="5056" spans="1:50">
      <c r="A5056">
        <f t="shared" ca="1" si="471"/>
        <v>0.74074707073478119</v>
      </c>
      <c r="R5056">
        <f t="shared" ca="1" si="472"/>
        <v>-0.35863604366995583</v>
      </c>
      <c r="AH5056">
        <f t="shared" ca="1" si="473"/>
        <v>19.141552912306697</v>
      </c>
      <c r="AI5056">
        <f t="shared" ca="1" si="474"/>
        <v>0.52387812166801628</v>
      </c>
      <c r="AX5056">
        <f t="shared" ca="1" si="475"/>
        <v>3.865642849529368</v>
      </c>
    </row>
    <row r="5057" spans="1:50">
      <c r="A5057">
        <f t="shared" ca="1" si="471"/>
        <v>0.59474490996205898</v>
      </c>
      <c r="R5057">
        <f t="shared" ca="1" si="472"/>
        <v>0.34080728669694532</v>
      </c>
      <c r="AH5057">
        <f t="shared" ca="1" si="473"/>
        <v>9.783695027048017</v>
      </c>
      <c r="AI5057">
        <f t="shared" ca="1" si="474"/>
        <v>0.19144137676456818</v>
      </c>
      <c r="AX5057">
        <f t="shared" ca="1" si="475"/>
        <v>1.5498009795561873</v>
      </c>
    </row>
    <row r="5058" spans="1:50">
      <c r="A5058">
        <f t="shared" ca="1" si="471"/>
        <v>0.2687568454810163</v>
      </c>
      <c r="R5058">
        <f t="shared" ca="1" si="472"/>
        <v>-0.4399766908027819</v>
      </c>
      <c r="AH5058">
        <f t="shared" ca="1" si="473"/>
        <v>11.42618771400528</v>
      </c>
      <c r="AI5058">
        <f t="shared" ca="1" si="474"/>
        <v>0.25603050286242135</v>
      </c>
      <c r="AX5058">
        <f t="shared" ca="1" si="475"/>
        <v>1.5675785046495465</v>
      </c>
    </row>
    <row r="5059" spans="1:50">
      <c r="A5059">
        <f t="shared" ref="A5059:A5122" ca="1" si="476">RAND()</f>
        <v>4.2804598477350742E-2</v>
      </c>
      <c r="R5059">
        <f t="shared" ref="R5059:R5122" ca="1" si="477">_xlfn.NORM.INV(RAND(),0,1)</f>
        <v>0.97481482810210585</v>
      </c>
      <c r="AH5059">
        <f t="shared" ref="AH5059:AH5122" ca="1" si="478">IF(AI5059&lt;$AL$4,$AL$1+SQRT(AI5059*($AL$2-$AL$1)*($AL$3-$AL$1)),$AL$2-SQRT((1-AI5059)*($AL$2-$AL$1)*($AL$2-$AL$3)))</f>
        <v>10.214634053542447</v>
      </c>
      <c r="AI5059">
        <f t="shared" ref="AI5059:AI5122" ca="1" si="479">RAND()</f>
        <v>0.20856232825322796</v>
      </c>
      <c r="AX5059">
        <f t="shared" ref="AX5059:AX5122" ca="1" si="480">-LN(1-RAND())/$AW$2</f>
        <v>1.4763742486427502</v>
      </c>
    </row>
    <row r="5060" spans="1:50">
      <c r="A5060">
        <f t="shared" ca="1" si="476"/>
        <v>0.76316297599604843</v>
      </c>
      <c r="R5060">
        <f t="shared" ca="1" si="477"/>
        <v>0.53814439794306457</v>
      </c>
      <c r="AH5060">
        <f t="shared" ca="1" si="478"/>
        <v>6.7770650484474837</v>
      </c>
      <c r="AI5060">
        <f t="shared" ca="1" si="479"/>
        <v>9.1857221341776985E-2</v>
      </c>
      <c r="AX5060">
        <f t="shared" ca="1" si="480"/>
        <v>1.0764625886667651</v>
      </c>
    </row>
    <row r="5061" spans="1:50">
      <c r="A5061">
        <f t="shared" ca="1" si="476"/>
        <v>0.99784018656917617</v>
      </c>
      <c r="R5061">
        <f t="shared" ca="1" si="477"/>
        <v>0.76724298532336888</v>
      </c>
      <c r="AH5061">
        <f t="shared" ca="1" si="478"/>
        <v>3.6672738210457347</v>
      </c>
      <c r="AI5061">
        <f t="shared" ca="1" si="479"/>
        <v>2.6897794557054766E-2</v>
      </c>
      <c r="AX5061">
        <f t="shared" ca="1" si="480"/>
        <v>3.9616901668311955</v>
      </c>
    </row>
    <row r="5062" spans="1:50">
      <c r="A5062">
        <f t="shared" ca="1" si="476"/>
        <v>0.20045831612495935</v>
      </c>
      <c r="R5062">
        <f t="shared" ca="1" si="477"/>
        <v>-0.71204809692455251</v>
      </c>
      <c r="AH5062">
        <f t="shared" ca="1" si="478"/>
        <v>24.624223502132455</v>
      </c>
      <c r="AI5062">
        <f t="shared" ca="1" si="479"/>
        <v>0.67803498356513658</v>
      </c>
      <c r="AX5062">
        <f t="shared" ca="1" si="480"/>
        <v>1.5561390255942158</v>
      </c>
    </row>
    <row r="5063" spans="1:50">
      <c r="A5063">
        <f t="shared" ca="1" si="476"/>
        <v>0.64361898512628113</v>
      </c>
      <c r="R5063">
        <f t="shared" ca="1" si="477"/>
        <v>-0.67128346100173375</v>
      </c>
      <c r="AH5063">
        <f t="shared" ca="1" si="478"/>
        <v>33.844643221683839</v>
      </c>
      <c r="AI5063">
        <f t="shared" ca="1" si="479"/>
        <v>0.86950222368265695</v>
      </c>
      <c r="AX5063">
        <f t="shared" ca="1" si="480"/>
        <v>0.80346415396173188</v>
      </c>
    </row>
    <row r="5064" spans="1:50">
      <c r="A5064">
        <f t="shared" ca="1" si="476"/>
        <v>0.82935940582467893</v>
      </c>
      <c r="R5064">
        <f t="shared" ca="1" si="477"/>
        <v>0.55838336829360347</v>
      </c>
      <c r="AH5064">
        <f t="shared" ca="1" si="478"/>
        <v>22.238921854870689</v>
      </c>
      <c r="AI5064">
        <f t="shared" ca="1" si="479"/>
        <v>0.61466127011001181</v>
      </c>
      <c r="AX5064">
        <f t="shared" ca="1" si="480"/>
        <v>1.1785483670527719</v>
      </c>
    </row>
    <row r="5065" spans="1:50">
      <c r="A5065">
        <f t="shared" ca="1" si="476"/>
        <v>0.81068651312925022</v>
      </c>
      <c r="R5065">
        <f t="shared" ca="1" si="477"/>
        <v>0.4649274368389823</v>
      </c>
      <c r="AH5065">
        <f t="shared" ca="1" si="478"/>
        <v>11.88543914008924</v>
      </c>
      <c r="AI5065">
        <f t="shared" ca="1" si="479"/>
        <v>0.27364012522807923</v>
      </c>
      <c r="AX5065">
        <f t="shared" ca="1" si="480"/>
        <v>0.61123134673681467</v>
      </c>
    </row>
    <row r="5066" spans="1:50">
      <c r="A5066">
        <f t="shared" ca="1" si="476"/>
        <v>0.69734280916479963</v>
      </c>
      <c r="R5066">
        <f t="shared" ca="1" si="477"/>
        <v>0.5618606560742373</v>
      </c>
      <c r="AH5066">
        <f t="shared" ca="1" si="478"/>
        <v>17.804275143001391</v>
      </c>
      <c r="AI5066">
        <f t="shared" ca="1" si="479"/>
        <v>0.48171765046622106</v>
      </c>
      <c r="AX5066">
        <f t="shared" ca="1" si="480"/>
        <v>0.15063332111261105</v>
      </c>
    </row>
    <row r="5067" spans="1:50">
      <c r="A5067">
        <f t="shared" ca="1" si="476"/>
        <v>0.88223827300669799</v>
      </c>
      <c r="R5067">
        <f t="shared" ca="1" si="477"/>
        <v>-9.7887058724805784E-2</v>
      </c>
      <c r="AH5067">
        <f t="shared" ca="1" si="478"/>
        <v>22.120738573497135</v>
      </c>
      <c r="AI5067">
        <f t="shared" ca="1" si="479"/>
        <v>0.6113733911563547</v>
      </c>
      <c r="AX5067">
        <f t="shared" ca="1" si="480"/>
        <v>1.8217668343809315</v>
      </c>
    </row>
    <row r="5068" spans="1:50">
      <c r="A5068">
        <f t="shared" ca="1" si="476"/>
        <v>0.58127507280127233</v>
      </c>
      <c r="R5068">
        <f t="shared" ca="1" si="477"/>
        <v>-1.3920549748960245</v>
      </c>
      <c r="AH5068">
        <f t="shared" ca="1" si="478"/>
        <v>44.270728719230952</v>
      </c>
      <c r="AI5068">
        <f t="shared" ca="1" si="479"/>
        <v>0.98358772529567751</v>
      </c>
      <c r="AX5068">
        <f t="shared" ca="1" si="480"/>
        <v>0.32817699106162868</v>
      </c>
    </row>
    <row r="5069" spans="1:50">
      <c r="A5069">
        <f t="shared" ca="1" si="476"/>
        <v>0.32025442021226069</v>
      </c>
      <c r="R5069">
        <f t="shared" ca="1" si="477"/>
        <v>0.25289880674992155</v>
      </c>
      <c r="AH5069">
        <f t="shared" ca="1" si="478"/>
        <v>3.3333465529316588</v>
      </c>
      <c r="AI5069">
        <f t="shared" ca="1" si="479"/>
        <v>2.2222398483882744E-2</v>
      </c>
      <c r="AX5069">
        <f t="shared" ca="1" si="480"/>
        <v>6.5440146855543349</v>
      </c>
    </row>
    <row r="5070" spans="1:50">
      <c r="A5070">
        <f t="shared" ca="1" si="476"/>
        <v>9.4166285074726241E-2</v>
      </c>
      <c r="R5070">
        <f t="shared" ca="1" si="477"/>
        <v>0.38740944887282275</v>
      </c>
      <c r="AH5070">
        <f t="shared" ca="1" si="478"/>
        <v>2.5692900241925321</v>
      </c>
      <c r="AI5070">
        <f t="shared" ca="1" si="479"/>
        <v>1.3202502456830523E-2</v>
      </c>
      <c r="AX5070">
        <f t="shared" ca="1" si="480"/>
        <v>0.67498687252052691</v>
      </c>
    </row>
    <row r="5071" spans="1:50">
      <c r="A5071">
        <f t="shared" ca="1" si="476"/>
        <v>0.6861401309465861</v>
      </c>
      <c r="R5071">
        <f t="shared" ca="1" si="477"/>
        <v>1.0049536891712754</v>
      </c>
      <c r="AH5071">
        <f t="shared" ca="1" si="478"/>
        <v>17.404316186279665</v>
      </c>
      <c r="AI5071">
        <f t="shared" ca="1" si="479"/>
        <v>0.46876069835798495</v>
      </c>
      <c r="AX5071">
        <f t="shared" ca="1" si="480"/>
        <v>6.2277280829009962</v>
      </c>
    </row>
    <row r="5072" spans="1:50">
      <c r="A5072">
        <f t="shared" ca="1" si="476"/>
        <v>0.18274512763507733</v>
      </c>
      <c r="R5072">
        <f t="shared" ca="1" si="477"/>
        <v>-0.6569296018739802</v>
      </c>
      <c r="AH5072">
        <f t="shared" ca="1" si="478"/>
        <v>14.25064523530127</v>
      </c>
      <c r="AI5072">
        <f t="shared" ca="1" si="479"/>
        <v>0.36099181695385618</v>
      </c>
      <c r="AX5072">
        <f t="shared" ca="1" si="480"/>
        <v>3.2222721355722292</v>
      </c>
    </row>
    <row r="5073" spans="1:50">
      <c r="A5073">
        <f t="shared" ca="1" si="476"/>
        <v>0.94088918583758874</v>
      </c>
      <c r="R5073">
        <f t="shared" ca="1" si="477"/>
        <v>0.75648080441133003</v>
      </c>
      <c r="AH5073">
        <f t="shared" ca="1" si="478"/>
        <v>8.2630976378510042</v>
      </c>
      <c r="AI5073">
        <f t="shared" ca="1" si="479"/>
        <v>0.13655756514531769</v>
      </c>
      <c r="AX5073">
        <f t="shared" ca="1" si="480"/>
        <v>2.8684098622992451</v>
      </c>
    </row>
    <row r="5074" spans="1:50">
      <c r="A5074">
        <f t="shared" ca="1" si="476"/>
        <v>0.87691039521903658</v>
      </c>
      <c r="R5074">
        <f t="shared" ca="1" si="477"/>
        <v>-0.44902559696696387</v>
      </c>
      <c r="AH5074">
        <f t="shared" ca="1" si="478"/>
        <v>35.449329994200028</v>
      </c>
      <c r="AI5074">
        <f t="shared" ca="1" si="479"/>
        <v>0.89413900119115652</v>
      </c>
      <c r="AX5074">
        <f t="shared" ca="1" si="480"/>
        <v>6.4091785676163244</v>
      </c>
    </row>
    <row r="5075" spans="1:50">
      <c r="A5075">
        <f t="shared" ca="1" si="476"/>
        <v>0.75302064276023095</v>
      </c>
      <c r="R5075">
        <f t="shared" ca="1" si="477"/>
        <v>0.22402271325938961</v>
      </c>
      <c r="AH5075">
        <f t="shared" ca="1" si="478"/>
        <v>28.14604800805165</v>
      </c>
      <c r="AI5075">
        <f t="shared" ca="1" si="479"/>
        <v>0.76120239116680843</v>
      </c>
      <c r="AX5075">
        <f t="shared" ca="1" si="480"/>
        <v>0.34009809377684608</v>
      </c>
    </row>
    <row r="5076" spans="1:50">
      <c r="A5076">
        <f t="shared" ca="1" si="476"/>
        <v>0.96880597122398038</v>
      </c>
      <c r="R5076">
        <f t="shared" ca="1" si="477"/>
        <v>0.81108456464019163</v>
      </c>
      <c r="AH5076">
        <f t="shared" ca="1" si="478"/>
        <v>14.676215149131068</v>
      </c>
      <c r="AI5076">
        <f t="shared" ca="1" si="479"/>
        <v>0.37611511190476121</v>
      </c>
      <c r="AX5076">
        <f t="shared" ca="1" si="480"/>
        <v>1.7600391758269425</v>
      </c>
    </row>
    <row r="5077" spans="1:50">
      <c r="A5077">
        <f t="shared" ca="1" si="476"/>
        <v>0.85950600532867982</v>
      </c>
      <c r="R5077">
        <f t="shared" ca="1" si="477"/>
        <v>0.7091996892872956</v>
      </c>
      <c r="AH5077">
        <f t="shared" ca="1" si="478"/>
        <v>7.4703492061092378</v>
      </c>
      <c r="AI5077">
        <f t="shared" ca="1" si="479"/>
        <v>0.11161223452243385</v>
      </c>
      <c r="AX5077">
        <f t="shared" ca="1" si="480"/>
        <v>1.8361004266627963</v>
      </c>
    </row>
    <row r="5078" spans="1:50">
      <c r="A5078">
        <f t="shared" ca="1" si="476"/>
        <v>0.30737022600863495</v>
      </c>
      <c r="R5078">
        <f t="shared" ca="1" si="477"/>
        <v>-0.10600111384334512</v>
      </c>
      <c r="AH5078">
        <f t="shared" ca="1" si="478"/>
        <v>23.947379179228349</v>
      </c>
      <c r="AI5078">
        <f t="shared" ca="1" si="479"/>
        <v>0.66063047418454779</v>
      </c>
      <c r="AX5078">
        <f t="shared" ca="1" si="480"/>
        <v>0.39871932671417759</v>
      </c>
    </row>
    <row r="5079" spans="1:50">
      <c r="A5079">
        <f t="shared" ca="1" si="476"/>
        <v>0.82748843908005099</v>
      </c>
      <c r="R5079">
        <f t="shared" ca="1" si="477"/>
        <v>-0.82907135196989412</v>
      </c>
      <c r="AH5079">
        <f t="shared" ca="1" si="478"/>
        <v>34.54898017050369</v>
      </c>
      <c r="AI5079">
        <f t="shared" ca="1" si="479"/>
        <v>0.88063299311425591</v>
      </c>
      <c r="AX5079">
        <f t="shared" ca="1" si="480"/>
        <v>0.10566127866656619</v>
      </c>
    </row>
    <row r="5080" spans="1:50">
      <c r="A5080">
        <f t="shared" ca="1" si="476"/>
        <v>0.14245538964986781</v>
      </c>
      <c r="R5080">
        <f t="shared" ca="1" si="477"/>
        <v>-0.32283030199786322</v>
      </c>
      <c r="AH5080">
        <f t="shared" ca="1" si="478"/>
        <v>30.446223713991291</v>
      </c>
      <c r="AI5080">
        <f t="shared" ca="1" si="479"/>
        <v>0.80882491647836174</v>
      </c>
      <c r="AX5080">
        <f t="shared" ca="1" si="480"/>
        <v>0.48270448685331935</v>
      </c>
    </row>
    <row r="5081" spans="1:50">
      <c r="A5081">
        <f t="shared" ca="1" si="476"/>
        <v>0.29110894393851416</v>
      </c>
      <c r="R5081">
        <f t="shared" ca="1" si="477"/>
        <v>-0.19479789052955165</v>
      </c>
      <c r="AH5081">
        <f t="shared" ca="1" si="478"/>
        <v>28.723257208650676</v>
      </c>
      <c r="AI5081">
        <f t="shared" ca="1" si="479"/>
        <v>0.77365010809538226</v>
      </c>
      <c r="AX5081">
        <f t="shared" ca="1" si="480"/>
        <v>5.8838783396619485</v>
      </c>
    </row>
    <row r="5082" spans="1:50">
      <c r="A5082">
        <f t="shared" ca="1" si="476"/>
        <v>0.54697831272866426</v>
      </c>
      <c r="R5082">
        <f t="shared" ca="1" si="477"/>
        <v>1.0445818001423819</v>
      </c>
      <c r="AH5082">
        <f t="shared" ca="1" si="478"/>
        <v>23.944761124547579</v>
      </c>
      <c r="AI5082">
        <f t="shared" ca="1" si="479"/>
        <v>0.66056226357155645</v>
      </c>
      <c r="AX5082">
        <f t="shared" ca="1" si="480"/>
        <v>1.9965926846079016</v>
      </c>
    </row>
    <row r="5083" spans="1:50">
      <c r="A5083">
        <f t="shared" ca="1" si="476"/>
        <v>0.19832172598736264</v>
      </c>
      <c r="R5083">
        <f t="shared" ca="1" si="477"/>
        <v>-3.7539433120903479E-2</v>
      </c>
      <c r="AH5083">
        <f t="shared" ca="1" si="478"/>
        <v>6.1960131853814895</v>
      </c>
      <c r="AI5083">
        <f t="shared" ca="1" si="479"/>
        <v>7.6781158786842552E-2</v>
      </c>
      <c r="AX5083">
        <f t="shared" ca="1" si="480"/>
        <v>0.7569086117398296</v>
      </c>
    </row>
    <row r="5084" spans="1:50">
      <c r="A5084">
        <f t="shared" ca="1" si="476"/>
        <v>0.78567918960232364</v>
      </c>
      <c r="R5084">
        <f t="shared" ca="1" si="477"/>
        <v>-0.34564618895101018</v>
      </c>
      <c r="AH5084">
        <f t="shared" ca="1" si="478"/>
        <v>16.198123132353338</v>
      </c>
      <c r="AI5084">
        <f t="shared" ca="1" si="479"/>
        <v>0.42871656011222681</v>
      </c>
      <c r="AX5084">
        <f t="shared" ca="1" si="480"/>
        <v>0.10100899261831699</v>
      </c>
    </row>
    <row r="5085" spans="1:50">
      <c r="A5085">
        <f t="shared" ca="1" si="476"/>
        <v>0.70788883141337777</v>
      </c>
      <c r="R5085">
        <f t="shared" ca="1" si="477"/>
        <v>0.18453432531389199</v>
      </c>
      <c r="AH5085">
        <f t="shared" ca="1" si="478"/>
        <v>9.2685376810342248</v>
      </c>
      <c r="AI5085">
        <f t="shared" ca="1" si="479"/>
        <v>0.1718115814895026</v>
      </c>
      <c r="AX5085">
        <f t="shared" ca="1" si="480"/>
        <v>1.5517605639474717E-2</v>
      </c>
    </row>
    <row r="5086" spans="1:50">
      <c r="A5086">
        <f t="shared" ca="1" si="476"/>
        <v>0.98565735591801651</v>
      </c>
      <c r="R5086">
        <f t="shared" ca="1" si="477"/>
        <v>0.63794695626573805</v>
      </c>
      <c r="AH5086">
        <f t="shared" ca="1" si="478"/>
        <v>8.6385909109331731</v>
      </c>
      <c r="AI5086">
        <f t="shared" ca="1" si="479"/>
        <v>0.14925050585291444</v>
      </c>
      <c r="AX5086">
        <f t="shared" ca="1" si="480"/>
        <v>1.838153210232379</v>
      </c>
    </row>
    <row r="5087" spans="1:50">
      <c r="A5087">
        <f t="shared" ca="1" si="476"/>
        <v>0.21588202669611067</v>
      </c>
      <c r="R5087">
        <f t="shared" ca="1" si="477"/>
        <v>0.94583034435582447</v>
      </c>
      <c r="AH5087">
        <f t="shared" ca="1" si="478"/>
        <v>14.550196505660558</v>
      </c>
      <c r="AI5087">
        <f t="shared" ca="1" si="479"/>
        <v>0.3716557161063595</v>
      </c>
      <c r="AX5087">
        <f t="shared" ca="1" si="480"/>
        <v>0.5076299855634705</v>
      </c>
    </row>
    <row r="5088" spans="1:50">
      <c r="A5088">
        <f t="shared" ca="1" si="476"/>
        <v>0.77111616193044163</v>
      </c>
      <c r="R5088">
        <f t="shared" ca="1" si="477"/>
        <v>1.8218458463040839</v>
      </c>
      <c r="AH5088">
        <f t="shared" ca="1" si="478"/>
        <v>20.815072020424058</v>
      </c>
      <c r="AI5088">
        <f t="shared" ca="1" si="479"/>
        <v>0.57411998941348263</v>
      </c>
      <c r="AX5088">
        <f t="shared" ca="1" si="480"/>
        <v>1.8968162934208346</v>
      </c>
    </row>
    <row r="5089" spans="1:50">
      <c r="A5089">
        <f t="shared" ca="1" si="476"/>
        <v>5.048119090589398E-2</v>
      </c>
      <c r="R5089">
        <f t="shared" ca="1" si="477"/>
        <v>0.5553382095363576</v>
      </c>
      <c r="AH5089">
        <f t="shared" ca="1" si="478"/>
        <v>33.904985961965309</v>
      </c>
      <c r="AI5089">
        <f t="shared" ca="1" si="479"/>
        <v>0.87047526155773303</v>
      </c>
      <c r="AX5089">
        <f t="shared" ca="1" si="480"/>
        <v>0.56278706316579996</v>
      </c>
    </row>
    <row r="5090" spans="1:50">
      <c r="A5090">
        <f t="shared" ca="1" si="476"/>
        <v>0.93800017549457371</v>
      </c>
      <c r="R5090">
        <f t="shared" ca="1" si="477"/>
        <v>1.2430042632792442</v>
      </c>
      <c r="AH5090">
        <f t="shared" ca="1" si="478"/>
        <v>33.08960554894405</v>
      </c>
      <c r="AI5090">
        <f t="shared" ca="1" si="479"/>
        <v>0.85701927975484815</v>
      </c>
      <c r="AX5090">
        <f t="shared" ca="1" si="480"/>
        <v>8.512558634979181E-2</v>
      </c>
    </row>
    <row r="5091" spans="1:50">
      <c r="A5091">
        <f t="shared" ca="1" si="476"/>
        <v>0.23786374279767564</v>
      </c>
      <c r="R5091">
        <f t="shared" ca="1" si="477"/>
        <v>-0.45999337636331422</v>
      </c>
      <c r="AH5091">
        <f t="shared" ca="1" si="478"/>
        <v>21.478294255754538</v>
      </c>
      <c r="AI5091">
        <f t="shared" ca="1" si="479"/>
        <v>0.59325615071933768</v>
      </c>
      <c r="AX5091">
        <f t="shared" ca="1" si="480"/>
        <v>0.62365655297573597</v>
      </c>
    </row>
    <row r="5092" spans="1:50">
      <c r="A5092">
        <f t="shared" ca="1" si="476"/>
        <v>0.26551612336476815</v>
      </c>
      <c r="R5092">
        <f t="shared" ca="1" si="477"/>
        <v>-1.0427214151859712</v>
      </c>
      <c r="AH5092">
        <f t="shared" ca="1" si="478"/>
        <v>12.090732254732806</v>
      </c>
      <c r="AI5092">
        <f t="shared" ca="1" si="479"/>
        <v>0.28144370950882225</v>
      </c>
      <c r="AX5092">
        <f t="shared" ca="1" si="480"/>
        <v>1.5206227527873057</v>
      </c>
    </row>
    <row r="5093" spans="1:50">
      <c r="A5093">
        <f t="shared" ca="1" si="476"/>
        <v>0.76575997728419398</v>
      </c>
      <c r="R5093">
        <f t="shared" ca="1" si="477"/>
        <v>-0.19399026578097392</v>
      </c>
      <c r="AH5093">
        <f t="shared" ca="1" si="478"/>
        <v>9.5521169397587933</v>
      </c>
      <c r="AI5093">
        <f t="shared" ca="1" si="479"/>
        <v>0.18248587606165378</v>
      </c>
      <c r="AX5093">
        <f t="shared" ca="1" si="480"/>
        <v>3.5572908567630304</v>
      </c>
    </row>
    <row r="5094" spans="1:50">
      <c r="A5094">
        <f t="shared" ca="1" si="476"/>
        <v>0.97359432522293998</v>
      </c>
      <c r="R5094">
        <f t="shared" ca="1" si="477"/>
        <v>-1.6258208949384667</v>
      </c>
      <c r="AH5094">
        <f t="shared" ca="1" si="478"/>
        <v>18.540439378008227</v>
      </c>
      <c r="AI5094">
        <f t="shared" ca="1" si="479"/>
        <v>0.50514802273561232</v>
      </c>
      <c r="AX5094">
        <f t="shared" ca="1" si="480"/>
        <v>6.9978979505045444</v>
      </c>
    </row>
    <row r="5095" spans="1:50">
      <c r="A5095">
        <f t="shared" ca="1" si="476"/>
        <v>0.97268882471969731</v>
      </c>
      <c r="R5095">
        <f t="shared" ca="1" si="477"/>
        <v>-0.35367177950135514</v>
      </c>
      <c r="AH5095">
        <f t="shared" ca="1" si="478"/>
        <v>20.841284713389587</v>
      </c>
      <c r="AI5095">
        <f t="shared" ca="1" si="479"/>
        <v>0.57488466141719607</v>
      </c>
      <c r="AX5095">
        <f t="shared" ca="1" si="480"/>
        <v>1.1304026794357838</v>
      </c>
    </row>
    <row r="5096" spans="1:50">
      <c r="A5096">
        <f t="shared" ca="1" si="476"/>
        <v>0.18083608333742296</v>
      </c>
      <c r="R5096">
        <f t="shared" ca="1" si="477"/>
        <v>-0.1004215497966606</v>
      </c>
      <c r="AH5096">
        <f t="shared" ca="1" si="478"/>
        <v>14.5694436470894</v>
      </c>
      <c r="AI5096">
        <f t="shared" ca="1" si="479"/>
        <v>0.37233783826161315</v>
      </c>
      <c r="AX5096">
        <f t="shared" ca="1" si="480"/>
        <v>1.1955534407207336</v>
      </c>
    </row>
    <row r="5097" spans="1:50">
      <c r="A5097">
        <f t="shared" ca="1" si="476"/>
        <v>0.78818771404890531</v>
      </c>
      <c r="R5097">
        <f t="shared" ca="1" si="477"/>
        <v>-1.7232870295183313</v>
      </c>
      <c r="AH5097">
        <f t="shared" ca="1" si="478"/>
        <v>33.40574107414119</v>
      </c>
      <c r="AI5097">
        <f t="shared" ca="1" si="479"/>
        <v>0.86231528535077762</v>
      </c>
      <c r="AX5097">
        <f t="shared" ca="1" si="480"/>
        <v>4.2143687173538327</v>
      </c>
    </row>
    <row r="5098" spans="1:50">
      <c r="A5098">
        <f t="shared" ca="1" si="476"/>
        <v>0.61403394750914464</v>
      </c>
      <c r="R5098">
        <f t="shared" ca="1" si="477"/>
        <v>-1.381724324257239</v>
      </c>
      <c r="AH5098">
        <f t="shared" ca="1" si="478"/>
        <v>10.169995462291304</v>
      </c>
      <c r="AI5098">
        <f t="shared" ca="1" si="479"/>
        <v>0.20678536926305247</v>
      </c>
      <c r="AX5098">
        <f t="shared" ca="1" si="480"/>
        <v>1.9840382927266447</v>
      </c>
    </row>
    <row r="5099" spans="1:50">
      <c r="A5099">
        <f t="shared" ca="1" si="476"/>
        <v>0.43032240735951466</v>
      </c>
      <c r="R5099">
        <f t="shared" ca="1" si="477"/>
        <v>-0.64761713917388153</v>
      </c>
      <c r="AH5099">
        <f t="shared" ca="1" si="478"/>
        <v>23.69786344120897</v>
      </c>
      <c r="AI5099">
        <f t="shared" ca="1" si="479"/>
        <v>0.65409880622135419</v>
      </c>
      <c r="AX5099">
        <f t="shared" ca="1" si="480"/>
        <v>0.41882266708326116</v>
      </c>
    </row>
    <row r="5100" spans="1:50">
      <c r="A5100">
        <f t="shared" ca="1" si="476"/>
        <v>0.57998331081817955</v>
      </c>
      <c r="R5100">
        <f t="shared" ca="1" si="477"/>
        <v>-0.63976960980933062</v>
      </c>
      <c r="AH5100">
        <f t="shared" ca="1" si="478"/>
        <v>11.936108710962834</v>
      </c>
      <c r="AI5100">
        <f t="shared" ca="1" si="479"/>
        <v>0.27557008996818022</v>
      </c>
      <c r="AX5100">
        <f t="shared" ca="1" si="480"/>
        <v>1.4982551375849202</v>
      </c>
    </row>
    <row r="5101" spans="1:50">
      <c r="A5101">
        <f t="shared" ca="1" si="476"/>
        <v>0.90040438746400508</v>
      </c>
      <c r="R5101">
        <f t="shared" ca="1" si="477"/>
        <v>1.7976801515648482</v>
      </c>
      <c r="AH5101">
        <f t="shared" ca="1" si="478"/>
        <v>28.173540674004428</v>
      </c>
      <c r="AI5101">
        <f t="shared" ca="1" si="479"/>
        <v>0.76180283664533044</v>
      </c>
      <c r="AX5101">
        <f t="shared" ca="1" si="480"/>
        <v>5.6405040546035714</v>
      </c>
    </row>
    <row r="5102" spans="1:50">
      <c r="A5102">
        <f t="shared" ca="1" si="476"/>
        <v>0.5543445366841776</v>
      </c>
      <c r="R5102">
        <f t="shared" ca="1" si="477"/>
        <v>0.38465011238034624</v>
      </c>
      <c r="AH5102">
        <f t="shared" ca="1" si="478"/>
        <v>17.076252440915844</v>
      </c>
      <c r="AI5102">
        <f t="shared" ca="1" si="479"/>
        <v>0.45801342333285011</v>
      </c>
      <c r="AX5102">
        <f t="shared" ca="1" si="480"/>
        <v>1.4289417370119557</v>
      </c>
    </row>
    <row r="5103" spans="1:50">
      <c r="A5103">
        <f t="shared" ca="1" si="476"/>
        <v>0.21555352498664437</v>
      </c>
      <c r="R5103">
        <f t="shared" ca="1" si="477"/>
        <v>-1.432493070172675</v>
      </c>
      <c r="AH5103">
        <f t="shared" ca="1" si="478"/>
        <v>16.250067290144813</v>
      </c>
      <c r="AI5103">
        <f t="shared" ca="1" si="479"/>
        <v>0.43047102104012336</v>
      </c>
      <c r="AX5103">
        <f t="shared" ca="1" si="480"/>
        <v>0.6598684387910444</v>
      </c>
    </row>
    <row r="5104" spans="1:50">
      <c r="A5104">
        <f t="shared" ca="1" si="476"/>
        <v>0.32701917364099897</v>
      </c>
      <c r="R5104">
        <f t="shared" ca="1" si="477"/>
        <v>0.52985832469039917</v>
      </c>
      <c r="AH5104">
        <f t="shared" ca="1" si="478"/>
        <v>10.4298590798048</v>
      </c>
      <c r="AI5104">
        <f t="shared" ca="1" si="479"/>
        <v>0.2171019737779466</v>
      </c>
      <c r="AX5104">
        <f t="shared" ca="1" si="480"/>
        <v>2.7864909540250657</v>
      </c>
    </row>
    <row r="5105" spans="1:50">
      <c r="A5105">
        <f t="shared" ca="1" si="476"/>
        <v>0.1741809678503633</v>
      </c>
      <c r="R5105">
        <f t="shared" ca="1" si="477"/>
        <v>-0.31652342872209283</v>
      </c>
      <c r="AH5105">
        <f t="shared" ca="1" si="478"/>
        <v>38.797543233364593</v>
      </c>
      <c r="AI5105">
        <f t="shared" ca="1" si="479"/>
        <v>0.93725248119583227</v>
      </c>
      <c r="AX5105">
        <f t="shared" ca="1" si="480"/>
        <v>0.16703952699972385</v>
      </c>
    </row>
    <row r="5106" spans="1:50">
      <c r="A5106">
        <f t="shared" ca="1" si="476"/>
        <v>0.1338140795446715</v>
      </c>
      <c r="R5106">
        <f t="shared" ca="1" si="477"/>
        <v>1.3352016347564613</v>
      </c>
      <c r="AH5106">
        <f t="shared" ca="1" si="478"/>
        <v>8.2688701019034703</v>
      </c>
      <c r="AI5106">
        <f t="shared" ca="1" si="479"/>
        <v>0.13674842552430622</v>
      </c>
      <c r="AX5106">
        <f t="shared" ca="1" si="480"/>
        <v>3.618585690415697</v>
      </c>
    </row>
    <row r="5107" spans="1:50">
      <c r="A5107">
        <f t="shared" ca="1" si="476"/>
        <v>0.38862191720430339</v>
      </c>
      <c r="R5107">
        <f t="shared" ca="1" si="477"/>
        <v>-3.9179210198869829E-2</v>
      </c>
      <c r="AH5107">
        <f t="shared" ca="1" si="478"/>
        <v>29.804754424494138</v>
      </c>
      <c r="AI5107">
        <f t="shared" ca="1" si="479"/>
        <v>0.79607602807250544</v>
      </c>
      <c r="AX5107">
        <f t="shared" ca="1" si="480"/>
        <v>1.1523589281432161</v>
      </c>
    </row>
    <row r="5108" spans="1:50">
      <c r="A5108">
        <f t="shared" ca="1" si="476"/>
        <v>4.5890666649726408E-2</v>
      </c>
      <c r="R5108">
        <f t="shared" ca="1" si="477"/>
        <v>0.54238143860473953</v>
      </c>
      <c r="AH5108">
        <f t="shared" ca="1" si="478"/>
        <v>37.00650688130451</v>
      </c>
      <c r="AI5108">
        <f t="shared" ca="1" si="479"/>
        <v>0.91558456828720647</v>
      </c>
      <c r="AX5108">
        <f t="shared" ca="1" si="480"/>
        <v>2.7497832707124132</v>
      </c>
    </row>
    <row r="5109" spans="1:50">
      <c r="A5109">
        <f t="shared" ca="1" si="476"/>
        <v>0.42380166009649589</v>
      </c>
      <c r="R5109">
        <f t="shared" ca="1" si="477"/>
        <v>0.54623824889342121</v>
      </c>
      <c r="AH5109">
        <f t="shared" ca="1" si="478"/>
        <v>32.118614166097558</v>
      </c>
      <c r="AI5109">
        <f t="shared" ca="1" si="479"/>
        <v>0.84012802032955647</v>
      </c>
      <c r="AX5109">
        <f t="shared" ca="1" si="480"/>
        <v>4.1825404168412694</v>
      </c>
    </row>
    <row r="5110" spans="1:50">
      <c r="A5110">
        <f t="shared" ca="1" si="476"/>
        <v>0.32008323097475155</v>
      </c>
      <c r="R5110">
        <f t="shared" ca="1" si="477"/>
        <v>3.012704282909294E-2</v>
      </c>
      <c r="AH5110">
        <f t="shared" ca="1" si="478"/>
        <v>15.840348575018318</v>
      </c>
      <c r="AI5110">
        <f t="shared" ca="1" si="479"/>
        <v>0.4165591072618734</v>
      </c>
      <c r="AX5110">
        <f t="shared" ca="1" si="480"/>
        <v>1.7316346001324567</v>
      </c>
    </row>
    <row r="5111" spans="1:50">
      <c r="A5111">
        <f t="shared" ca="1" si="476"/>
        <v>0.70771581645811399</v>
      </c>
      <c r="R5111">
        <f t="shared" ca="1" si="477"/>
        <v>-0.13260649857111506</v>
      </c>
      <c r="AH5111">
        <f t="shared" ca="1" si="478"/>
        <v>17.634265871174222</v>
      </c>
      <c r="AI5111">
        <f t="shared" ca="1" si="479"/>
        <v>0.47622962715108108</v>
      </c>
      <c r="AX5111">
        <f t="shared" ca="1" si="480"/>
        <v>0.60113824936321603</v>
      </c>
    </row>
    <row r="5112" spans="1:50">
      <c r="A5112">
        <f t="shared" ca="1" si="476"/>
        <v>0.10671616090177327</v>
      </c>
      <c r="R5112">
        <f t="shared" ca="1" si="477"/>
        <v>1.4496681908063695</v>
      </c>
      <c r="AH5112">
        <f t="shared" ca="1" si="478"/>
        <v>31.596503815141887</v>
      </c>
      <c r="AI5112">
        <f t="shared" ca="1" si="479"/>
        <v>0.83065566408695646</v>
      </c>
      <c r="AX5112">
        <f t="shared" ca="1" si="480"/>
        <v>4.9070278569321051</v>
      </c>
    </row>
    <row r="5113" spans="1:50">
      <c r="A5113">
        <f t="shared" ca="1" si="476"/>
        <v>0.62162625707857233</v>
      </c>
      <c r="R5113">
        <f t="shared" ca="1" si="477"/>
        <v>-1.2042569481110286</v>
      </c>
      <c r="AH5113">
        <f t="shared" ca="1" si="478"/>
        <v>21.719650977528421</v>
      </c>
      <c r="AI5113">
        <f t="shared" ca="1" si="479"/>
        <v>0.60011092958359535</v>
      </c>
      <c r="AX5113">
        <f t="shared" ca="1" si="480"/>
        <v>2.8883195290808557</v>
      </c>
    </row>
    <row r="5114" spans="1:50">
      <c r="A5114">
        <f t="shared" ca="1" si="476"/>
        <v>0.16513653068058376</v>
      </c>
      <c r="R5114">
        <f t="shared" ca="1" si="477"/>
        <v>-0.42139800120735316</v>
      </c>
      <c r="AH5114">
        <f t="shared" ca="1" si="478"/>
        <v>34.127662464599162</v>
      </c>
      <c r="AI5114">
        <f t="shared" ca="1" si="479"/>
        <v>0.87403445058115281</v>
      </c>
      <c r="AX5114">
        <f t="shared" ca="1" si="480"/>
        <v>4.6924563169640575E-2</v>
      </c>
    </row>
    <row r="5115" spans="1:50">
      <c r="A5115">
        <f t="shared" ca="1" si="476"/>
        <v>0.49689562036170321</v>
      </c>
      <c r="R5115">
        <f t="shared" ca="1" si="477"/>
        <v>2.3296633426364832</v>
      </c>
      <c r="AH5115">
        <f t="shared" ca="1" si="478"/>
        <v>32.797717697234923</v>
      </c>
      <c r="AI5115">
        <f t="shared" ca="1" si="479"/>
        <v>0.85204074178798772</v>
      </c>
      <c r="AX5115">
        <f t="shared" ca="1" si="480"/>
        <v>4.7095880962253007</v>
      </c>
    </row>
    <row r="5116" spans="1:50">
      <c r="A5116">
        <f t="shared" ca="1" si="476"/>
        <v>0.66081879515736242</v>
      </c>
      <c r="R5116">
        <f t="shared" ca="1" si="477"/>
        <v>1.0246343849917023</v>
      </c>
      <c r="AH5116">
        <f t="shared" ca="1" si="478"/>
        <v>42.695316795658492</v>
      </c>
      <c r="AI5116">
        <f t="shared" ca="1" si="479"/>
        <v>0.97332080164210555</v>
      </c>
      <c r="AX5116">
        <f t="shared" ca="1" si="480"/>
        <v>1.7772661552033076</v>
      </c>
    </row>
    <row r="5117" spans="1:50">
      <c r="A5117">
        <f t="shared" ca="1" si="476"/>
        <v>0.5399339581885787</v>
      </c>
      <c r="R5117">
        <f t="shared" ca="1" si="477"/>
        <v>-0.55731116745435139</v>
      </c>
      <c r="AH5117">
        <f t="shared" ca="1" si="478"/>
        <v>35.466553739995753</v>
      </c>
      <c r="AI5117">
        <f t="shared" ca="1" si="479"/>
        <v>0.89438946990378432</v>
      </c>
      <c r="AX5117">
        <f t="shared" ca="1" si="480"/>
        <v>0.35656756747418511</v>
      </c>
    </row>
    <row r="5118" spans="1:50">
      <c r="A5118">
        <f t="shared" ca="1" si="476"/>
        <v>0.14024345187166187</v>
      </c>
      <c r="R5118">
        <f t="shared" ca="1" si="477"/>
        <v>0.88957744951022322</v>
      </c>
      <c r="AH5118">
        <f t="shared" ca="1" si="478"/>
        <v>16.549328150231474</v>
      </c>
      <c r="AI5118">
        <f t="shared" ca="1" si="479"/>
        <v>0.44052627639955189</v>
      </c>
      <c r="AX5118">
        <f t="shared" ca="1" si="480"/>
        <v>2.9502017237392439</v>
      </c>
    </row>
    <row r="5119" spans="1:50">
      <c r="A5119">
        <f t="shared" ca="1" si="476"/>
        <v>0.68724277170855474</v>
      </c>
      <c r="R5119">
        <f t="shared" ca="1" si="477"/>
        <v>2.2502535914109507E-4</v>
      </c>
      <c r="AH5119">
        <f t="shared" ca="1" si="478"/>
        <v>3.9209458898730944</v>
      </c>
      <c r="AI5119">
        <f t="shared" ca="1" si="479"/>
        <v>3.0747633342625424E-2</v>
      </c>
      <c r="AX5119">
        <f t="shared" ca="1" si="480"/>
        <v>10.472586226931716</v>
      </c>
    </row>
    <row r="5120" spans="1:50">
      <c r="A5120">
        <f t="shared" ca="1" si="476"/>
        <v>0.38479127298310034</v>
      </c>
      <c r="R5120">
        <f t="shared" ca="1" si="477"/>
        <v>-1.2068232693489342</v>
      </c>
      <c r="AH5120">
        <f t="shared" ca="1" si="478"/>
        <v>10.700709922055609</v>
      </c>
      <c r="AI5120">
        <f t="shared" ca="1" si="479"/>
        <v>0.22778289968479071</v>
      </c>
      <c r="AX5120">
        <f t="shared" ca="1" si="480"/>
        <v>0.49977262216832652</v>
      </c>
    </row>
    <row r="5121" spans="1:50">
      <c r="A5121">
        <f t="shared" ca="1" si="476"/>
        <v>0.46092481097836235</v>
      </c>
      <c r="R5121">
        <f t="shared" ca="1" si="477"/>
        <v>0.31410498464551351</v>
      </c>
      <c r="AH5121">
        <f t="shared" ca="1" si="478"/>
        <v>24.450789308712057</v>
      </c>
      <c r="AI5121">
        <f t="shared" ca="1" si="479"/>
        <v>0.67361891652608896</v>
      </c>
      <c r="AX5121">
        <f t="shared" ca="1" si="480"/>
        <v>0.52065770694142333</v>
      </c>
    </row>
    <row r="5122" spans="1:50">
      <c r="A5122">
        <f t="shared" ca="1" si="476"/>
        <v>0.82864996061885432</v>
      </c>
      <c r="R5122">
        <f t="shared" ca="1" si="477"/>
        <v>-1.0005717286821096</v>
      </c>
      <c r="AH5122">
        <f t="shared" ca="1" si="478"/>
        <v>18.80200281594275</v>
      </c>
      <c r="AI5122">
        <f t="shared" ca="1" si="479"/>
        <v>0.51334248585177789</v>
      </c>
      <c r="AX5122">
        <f t="shared" ca="1" si="480"/>
        <v>3.0697037272365812</v>
      </c>
    </row>
    <row r="5123" spans="1:50">
      <c r="A5123">
        <f t="shared" ref="A5123:A5186" ca="1" si="481">RAND()</f>
        <v>0.21672065091208337</v>
      </c>
      <c r="R5123">
        <f t="shared" ref="R5123:R5186" ca="1" si="482">_xlfn.NORM.INV(RAND(),0,1)</f>
        <v>-0.62294784327164876</v>
      </c>
      <c r="AH5123">
        <f t="shared" ref="AH5123:AH5186" ca="1" si="483">IF(AI5123&lt;$AL$4,$AL$1+SQRT(AI5123*($AL$2-$AL$1)*($AL$3-$AL$1)),$AL$2-SQRT((1-AI5123)*($AL$2-$AL$1)*($AL$2-$AL$3)))</f>
        <v>6.1625262928481606</v>
      </c>
      <c r="AI5123">
        <f t="shared" ref="AI5123:AI5186" ca="1" si="484">RAND()</f>
        <v>7.5953460620089785E-2</v>
      </c>
      <c r="AX5123">
        <f t="shared" ref="AX5123:AX5186" ca="1" si="485">-LN(1-RAND())/$AW$2</f>
        <v>3.0846526386693638</v>
      </c>
    </row>
    <row r="5124" spans="1:50">
      <c r="A5124">
        <f t="shared" ca="1" si="481"/>
        <v>0.73361817715431199</v>
      </c>
      <c r="R5124">
        <f t="shared" ca="1" si="482"/>
        <v>1.8398068388978901</v>
      </c>
      <c r="AH5124">
        <f t="shared" ca="1" si="483"/>
        <v>6.5686229475391222</v>
      </c>
      <c r="AI5124">
        <f t="shared" ca="1" si="484"/>
        <v>8.62936148538751E-2</v>
      </c>
      <c r="AX5124">
        <f t="shared" ca="1" si="485"/>
        <v>3.0976523578076054</v>
      </c>
    </row>
    <row r="5125" spans="1:50">
      <c r="A5125">
        <f t="shared" ca="1" si="481"/>
        <v>0.62803043263951863</v>
      </c>
      <c r="R5125">
        <f t="shared" ca="1" si="482"/>
        <v>-0.33352099957399373</v>
      </c>
      <c r="AH5125">
        <f t="shared" ca="1" si="483"/>
        <v>28.177478394304927</v>
      </c>
      <c r="AI5125">
        <f t="shared" ca="1" si="484"/>
        <v>0.76188877538448585</v>
      </c>
      <c r="AX5125">
        <f t="shared" ca="1" si="485"/>
        <v>1.2972629591169451</v>
      </c>
    </row>
    <row r="5126" spans="1:50">
      <c r="A5126">
        <f t="shared" ca="1" si="481"/>
        <v>0.15578138961234378</v>
      </c>
      <c r="R5126">
        <f t="shared" ca="1" si="482"/>
        <v>-1.1588071206518731</v>
      </c>
      <c r="AH5126">
        <f t="shared" ca="1" si="483"/>
        <v>30.018065324378249</v>
      </c>
      <c r="AI5126">
        <f t="shared" ca="1" si="484"/>
        <v>0.80036114330959252</v>
      </c>
      <c r="AX5126">
        <f t="shared" ca="1" si="485"/>
        <v>1.3347745750576845</v>
      </c>
    </row>
    <row r="5127" spans="1:50">
      <c r="A5127">
        <f t="shared" ca="1" si="481"/>
        <v>0.85336350208462097</v>
      </c>
      <c r="R5127">
        <f t="shared" ca="1" si="482"/>
        <v>-0.85386405394051423</v>
      </c>
      <c r="AH5127">
        <f t="shared" ca="1" si="483"/>
        <v>3.2169376567750958</v>
      </c>
      <c r="AI5127">
        <f t="shared" ca="1" si="484"/>
        <v>2.0697375775155291E-2</v>
      </c>
      <c r="AX5127">
        <f t="shared" ca="1" si="485"/>
        <v>1.4574541674761987</v>
      </c>
    </row>
    <row r="5128" spans="1:50">
      <c r="A5128">
        <f t="shared" ca="1" si="481"/>
        <v>0.83744922949476452</v>
      </c>
      <c r="R5128">
        <f t="shared" ca="1" si="482"/>
        <v>2.058817422754041</v>
      </c>
      <c r="AH5128">
        <f t="shared" ca="1" si="483"/>
        <v>5.7035015911444873</v>
      </c>
      <c r="AI5128">
        <f t="shared" ca="1" si="484"/>
        <v>6.5059860800375402E-2</v>
      </c>
      <c r="AX5128">
        <f t="shared" ca="1" si="485"/>
        <v>0.36337258692714813</v>
      </c>
    </row>
    <row r="5129" spans="1:50">
      <c r="A5129">
        <f t="shared" ca="1" si="481"/>
        <v>0.94550699577713815</v>
      </c>
      <c r="R5129">
        <f t="shared" ca="1" si="482"/>
        <v>1.8206072238831155</v>
      </c>
      <c r="AH5129">
        <f t="shared" ca="1" si="483"/>
        <v>8.1996043464409727</v>
      </c>
      <c r="AI5129">
        <f t="shared" ca="1" si="484"/>
        <v>0.13446702287634738</v>
      </c>
      <c r="AX5129">
        <f t="shared" ca="1" si="485"/>
        <v>4.102625764913304</v>
      </c>
    </row>
    <row r="5130" spans="1:50">
      <c r="A5130">
        <f t="shared" ca="1" si="481"/>
        <v>0.56529790703482807</v>
      </c>
      <c r="R5130">
        <f t="shared" ca="1" si="482"/>
        <v>-0.26446272468882376</v>
      </c>
      <c r="AH5130">
        <f t="shared" ca="1" si="483"/>
        <v>10.123574239388141</v>
      </c>
      <c r="AI5130">
        <f t="shared" ca="1" si="484"/>
        <v>0.20493533427920541</v>
      </c>
      <c r="AX5130">
        <f t="shared" ca="1" si="485"/>
        <v>0.6863002942537525</v>
      </c>
    </row>
    <row r="5131" spans="1:50">
      <c r="A5131">
        <f t="shared" ca="1" si="481"/>
        <v>0.49615802318071001</v>
      </c>
      <c r="R5131">
        <f t="shared" ca="1" si="482"/>
        <v>0.47200519271678693</v>
      </c>
      <c r="AH5131">
        <f t="shared" ca="1" si="483"/>
        <v>25.824936150273516</v>
      </c>
      <c r="AI5131">
        <f t="shared" ca="1" si="484"/>
        <v>0.70778314393082387</v>
      </c>
      <c r="AX5131">
        <f t="shared" ca="1" si="485"/>
        <v>0.37917031232917553</v>
      </c>
    </row>
    <row r="5132" spans="1:50">
      <c r="A5132">
        <f t="shared" ca="1" si="481"/>
        <v>0.27068000365876621</v>
      </c>
      <c r="R5132">
        <f t="shared" ca="1" si="482"/>
        <v>0.12222430892050191</v>
      </c>
      <c r="AH5132">
        <f t="shared" ca="1" si="483"/>
        <v>14.599916237974348</v>
      </c>
      <c r="AI5132">
        <f t="shared" ca="1" si="484"/>
        <v>0.37341703482078403</v>
      </c>
      <c r="AX5132">
        <f t="shared" ca="1" si="485"/>
        <v>1.4532506164704058</v>
      </c>
    </row>
    <row r="5133" spans="1:50">
      <c r="A5133">
        <f t="shared" ca="1" si="481"/>
        <v>0.12998346784171899</v>
      </c>
      <c r="R5133">
        <f t="shared" ca="1" si="482"/>
        <v>1.0647313576108215</v>
      </c>
      <c r="AH5133">
        <f t="shared" ca="1" si="483"/>
        <v>11.759600356780311</v>
      </c>
      <c r="AI5133">
        <f t="shared" ca="1" si="484"/>
        <v>0.26883591756342173</v>
      </c>
      <c r="AX5133">
        <f t="shared" ca="1" si="485"/>
        <v>6.2975734449877692</v>
      </c>
    </row>
    <row r="5134" spans="1:50">
      <c r="A5134">
        <f t="shared" ca="1" si="481"/>
        <v>1.5656996599162087E-2</v>
      </c>
      <c r="R5134">
        <f t="shared" ca="1" si="482"/>
        <v>-6.0903810352675475E-2</v>
      </c>
      <c r="AH5134">
        <f t="shared" ca="1" si="483"/>
        <v>21.188386392634492</v>
      </c>
      <c r="AI5134">
        <f t="shared" ca="1" si="484"/>
        <v>0.58494546066993536</v>
      </c>
      <c r="AX5134">
        <f t="shared" ca="1" si="485"/>
        <v>1.3619471459673114</v>
      </c>
    </row>
    <row r="5135" spans="1:50">
      <c r="A5135">
        <f t="shared" ca="1" si="481"/>
        <v>0.32397995510356448</v>
      </c>
      <c r="R5135">
        <f t="shared" ca="1" si="482"/>
        <v>2.5074743873247436</v>
      </c>
      <c r="AH5135">
        <f t="shared" ca="1" si="483"/>
        <v>23.073407710124634</v>
      </c>
      <c r="AI5135">
        <f t="shared" ca="1" si="484"/>
        <v>0.63747931382741219</v>
      </c>
      <c r="AX5135">
        <f t="shared" ca="1" si="485"/>
        <v>0.18570641629598758</v>
      </c>
    </row>
    <row r="5136" spans="1:50">
      <c r="A5136">
        <f t="shared" ca="1" si="481"/>
        <v>0.47003238769793088</v>
      </c>
      <c r="R5136">
        <f t="shared" ca="1" si="482"/>
        <v>-0.11183340948572498</v>
      </c>
      <c r="AH5136">
        <f t="shared" ca="1" si="483"/>
        <v>10.813811122143981</v>
      </c>
      <c r="AI5136">
        <f t="shared" ca="1" si="484"/>
        <v>0.23222130061449642</v>
      </c>
      <c r="AX5136">
        <f t="shared" ca="1" si="485"/>
        <v>4.0058937700115704</v>
      </c>
    </row>
    <row r="5137" spans="1:50">
      <c r="A5137">
        <f t="shared" ca="1" si="481"/>
        <v>5.9992505824284503E-3</v>
      </c>
      <c r="R5137">
        <f t="shared" ca="1" si="482"/>
        <v>0.5577378320986266</v>
      </c>
      <c r="AH5137">
        <f t="shared" ca="1" si="483"/>
        <v>15.797271782933748</v>
      </c>
      <c r="AI5137">
        <f t="shared" ca="1" si="484"/>
        <v>0.41508669125475017</v>
      </c>
      <c r="AX5137">
        <f t="shared" ca="1" si="485"/>
        <v>0.80932303439514675</v>
      </c>
    </row>
    <row r="5138" spans="1:50">
      <c r="A5138">
        <f t="shared" ca="1" si="481"/>
        <v>0.78462723353130182</v>
      </c>
      <c r="R5138">
        <f t="shared" ca="1" si="482"/>
        <v>1.5181067462160374</v>
      </c>
      <c r="AH5138">
        <f t="shared" ca="1" si="483"/>
        <v>14.92785418210822</v>
      </c>
      <c r="AI5138">
        <f t="shared" ca="1" si="484"/>
        <v>0.38497229386426812</v>
      </c>
      <c r="AX5138">
        <f t="shared" ca="1" si="485"/>
        <v>4.1097716151864434</v>
      </c>
    </row>
    <row r="5139" spans="1:50">
      <c r="A5139">
        <f t="shared" ca="1" si="481"/>
        <v>0.16588174974131709</v>
      </c>
      <c r="R5139">
        <f t="shared" ca="1" si="482"/>
        <v>1.7603668200698315</v>
      </c>
      <c r="AH5139">
        <f t="shared" ca="1" si="483"/>
        <v>25.897338427870121</v>
      </c>
      <c r="AI5139">
        <f t="shared" ca="1" si="484"/>
        <v>0.70953085256968684</v>
      </c>
      <c r="AX5139">
        <f t="shared" ca="1" si="485"/>
        <v>1.6714181617407662</v>
      </c>
    </row>
    <row r="5140" spans="1:50">
      <c r="A5140">
        <f t="shared" ca="1" si="481"/>
        <v>0.22678713366067837</v>
      </c>
      <c r="R5140">
        <f t="shared" ca="1" si="482"/>
        <v>0.6645160574507738</v>
      </c>
      <c r="AH5140">
        <f t="shared" ca="1" si="483"/>
        <v>28.3651719165251</v>
      </c>
      <c r="AI5140">
        <f t="shared" ca="1" si="484"/>
        <v>0.76596710689924286</v>
      </c>
      <c r="AX5140">
        <f t="shared" ca="1" si="485"/>
        <v>1.2033592562653541</v>
      </c>
    </row>
    <row r="5141" spans="1:50">
      <c r="A5141">
        <f t="shared" ca="1" si="481"/>
        <v>0.79341098454144576</v>
      </c>
      <c r="R5141">
        <f t="shared" ca="1" si="482"/>
        <v>-1.4324659900302648</v>
      </c>
      <c r="AH5141">
        <f t="shared" ca="1" si="483"/>
        <v>2.3747414459826275</v>
      </c>
      <c r="AI5141">
        <f t="shared" ca="1" si="484"/>
        <v>1.127879387053532E-2</v>
      </c>
      <c r="AX5141">
        <f t="shared" ca="1" si="485"/>
        <v>2.8468432205014547</v>
      </c>
    </row>
    <row r="5142" spans="1:50">
      <c r="A5142">
        <f t="shared" ca="1" si="481"/>
        <v>0.59582748853444001</v>
      </c>
      <c r="R5142">
        <f t="shared" ca="1" si="482"/>
        <v>0.99791523428181117</v>
      </c>
      <c r="AH5142">
        <f t="shared" ca="1" si="483"/>
        <v>9.3249167509631778</v>
      </c>
      <c r="AI5142">
        <f t="shared" ca="1" si="484"/>
        <v>0.17390814482478734</v>
      </c>
      <c r="AX5142">
        <f t="shared" ca="1" si="485"/>
        <v>2.0610165669634943</v>
      </c>
    </row>
    <row r="5143" spans="1:50">
      <c r="A5143">
        <f t="shared" ca="1" si="481"/>
        <v>0.97231320325262394</v>
      </c>
      <c r="R5143">
        <f t="shared" ca="1" si="482"/>
        <v>-0.87573671976320289</v>
      </c>
      <c r="AH5143">
        <f t="shared" ca="1" si="483"/>
        <v>15.127557493503595</v>
      </c>
      <c r="AI5143">
        <f t="shared" ca="1" si="484"/>
        <v>0.3919563768155514</v>
      </c>
      <c r="AX5143">
        <f t="shared" ca="1" si="485"/>
        <v>0.77179902034543502</v>
      </c>
    </row>
    <row r="5144" spans="1:50">
      <c r="A5144">
        <f t="shared" ca="1" si="481"/>
        <v>0.91142981746382301</v>
      </c>
      <c r="R5144">
        <f t="shared" ca="1" si="482"/>
        <v>8.9734699086621045E-2</v>
      </c>
      <c r="AH5144">
        <f t="shared" ca="1" si="483"/>
        <v>27.694515322726105</v>
      </c>
      <c r="AI5144">
        <f t="shared" ca="1" si="484"/>
        <v>0.75123267665594973</v>
      </c>
      <c r="AX5144">
        <f t="shared" ca="1" si="485"/>
        <v>0.66820230359754018</v>
      </c>
    </row>
    <row r="5145" spans="1:50">
      <c r="A5145">
        <f t="shared" ca="1" si="481"/>
        <v>0.87328218975728278</v>
      </c>
      <c r="R5145">
        <f t="shared" ca="1" si="482"/>
        <v>1.0784008815634247</v>
      </c>
      <c r="AH5145">
        <f t="shared" ca="1" si="483"/>
        <v>14.836466377250609</v>
      </c>
      <c r="AI5145">
        <f t="shared" ca="1" si="484"/>
        <v>0.38176295158088647</v>
      </c>
      <c r="AX5145">
        <f t="shared" ca="1" si="485"/>
        <v>1.8595204866953221</v>
      </c>
    </row>
    <row r="5146" spans="1:50">
      <c r="A5146">
        <f t="shared" ca="1" si="481"/>
        <v>0.11452298094730806</v>
      </c>
      <c r="R5146">
        <f t="shared" ca="1" si="482"/>
        <v>-1.3153314136654688</v>
      </c>
      <c r="AH5146">
        <f t="shared" ca="1" si="483"/>
        <v>19.225103219587567</v>
      </c>
      <c r="AI5146">
        <f t="shared" ca="1" si="484"/>
        <v>0.52645286407748026</v>
      </c>
      <c r="AX5146">
        <f t="shared" ca="1" si="485"/>
        <v>0.97720030348677767</v>
      </c>
    </row>
    <row r="5147" spans="1:50">
      <c r="A5147">
        <f t="shared" ca="1" si="481"/>
        <v>0.48094650000511696</v>
      </c>
      <c r="R5147">
        <f t="shared" ca="1" si="482"/>
        <v>0.33621854499630927</v>
      </c>
      <c r="AH5147">
        <f t="shared" ca="1" si="483"/>
        <v>6.6455455392518301</v>
      </c>
      <c r="AI5147">
        <f t="shared" ca="1" si="484"/>
        <v>8.8326551028539813E-2</v>
      </c>
      <c r="AX5147">
        <f t="shared" ca="1" si="485"/>
        <v>4.5357341276069683</v>
      </c>
    </row>
    <row r="5148" spans="1:50">
      <c r="A5148">
        <f t="shared" ca="1" si="481"/>
        <v>0.85866118919417256</v>
      </c>
      <c r="R5148">
        <f t="shared" ca="1" si="482"/>
        <v>-0.39367821663407193</v>
      </c>
      <c r="AH5148">
        <f t="shared" ca="1" si="483"/>
        <v>21.994492145132675</v>
      </c>
      <c r="AI5148">
        <f t="shared" ca="1" si="484"/>
        <v>0.60784576489548225</v>
      </c>
      <c r="AX5148">
        <f t="shared" ca="1" si="485"/>
        <v>0.91168218927863665</v>
      </c>
    </row>
    <row r="5149" spans="1:50">
      <c r="A5149">
        <f t="shared" ca="1" si="481"/>
        <v>0.88727144994673446</v>
      </c>
      <c r="R5149">
        <f t="shared" ca="1" si="482"/>
        <v>1.6824129222509863</v>
      </c>
      <c r="AH5149">
        <f t="shared" ca="1" si="483"/>
        <v>27.390806351633962</v>
      </c>
      <c r="AI5149">
        <f t="shared" ca="1" si="484"/>
        <v>0.74441218128534237</v>
      </c>
      <c r="AX5149">
        <f t="shared" ca="1" si="485"/>
        <v>0.95902199111983111</v>
      </c>
    </row>
    <row r="5150" spans="1:50">
      <c r="A5150">
        <f t="shared" ca="1" si="481"/>
        <v>0.65145653771721346</v>
      </c>
      <c r="R5150">
        <f t="shared" ca="1" si="482"/>
        <v>-0.3438719968353588</v>
      </c>
      <c r="AH5150">
        <f t="shared" ca="1" si="483"/>
        <v>41.53423666459345</v>
      </c>
      <c r="AI5150">
        <f t="shared" ca="1" si="484"/>
        <v>0.96416542557444307</v>
      </c>
      <c r="AX5150">
        <f t="shared" ca="1" si="485"/>
        <v>0.50066953732969466</v>
      </c>
    </row>
    <row r="5151" spans="1:50">
      <c r="A5151">
        <f t="shared" ca="1" si="481"/>
        <v>0.48297162611554423</v>
      </c>
      <c r="R5151">
        <f t="shared" ca="1" si="482"/>
        <v>1.0210629955881276</v>
      </c>
      <c r="AH5151">
        <f t="shared" ca="1" si="483"/>
        <v>9.075325189266966</v>
      </c>
      <c r="AI5151">
        <f t="shared" ca="1" si="484"/>
        <v>0.16472305458188696</v>
      </c>
      <c r="AX5151">
        <f t="shared" ca="1" si="485"/>
        <v>2.5583217812094324E-2</v>
      </c>
    </row>
    <row r="5152" spans="1:50">
      <c r="A5152">
        <f t="shared" ca="1" si="481"/>
        <v>0.65739390351276794</v>
      </c>
      <c r="R5152">
        <f t="shared" ca="1" si="482"/>
        <v>-1.8857257829119876</v>
      </c>
      <c r="AH5152">
        <f t="shared" ca="1" si="483"/>
        <v>18.873322486665753</v>
      </c>
      <c r="AI5152">
        <f t="shared" ca="1" si="484"/>
        <v>0.51556497349044605</v>
      </c>
      <c r="AX5152">
        <f t="shared" ca="1" si="485"/>
        <v>1.8169077488162497</v>
      </c>
    </row>
    <row r="5153" spans="1:50">
      <c r="A5153">
        <f t="shared" ca="1" si="481"/>
        <v>0.57659229197153061</v>
      </c>
      <c r="R5153">
        <f t="shared" ca="1" si="482"/>
        <v>0.55571918722704228</v>
      </c>
      <c r="AH5153">
        <f t="shared" ca="1" si="483"/>
        <v>24.443508348041824</v>
      </c>
      <c r="AI5153">
        <f t="shared" ca="1" si="484"/>
        <v>0.67343286722169604</v>
      </c>
      <c r="AX5153">
        <f t="shared" ca="1" si="485"/>
        <v>2.3516498489863364</v>
      </c>
    </row>
    <row r="5154" spans="1:50">
      <c r="A5154">
        <f t="shared" ca="1" si="481"/>
        <v>7.6073812292359433E-2</v>
      </c>
      <c r="R5154">
        <f t="shared" ca="1" si="482"/>
        <v>-0.27555277161110836</v>
      </c>
      <c r="AH5154">
        <f t="shared" ca="1" si="483"/>
        <v>21.177116694898363</v>
      </c>
      <c r="AI5154">
        <f t="shared" ca="1" si="484"/>
        <v>0.5846206989902466</v>
      </c>
      <c r="AX5154">
        <f t="shared" ca="1" si="485"/>
        <v>1.6266674111261985</v>
      </c>
    </row>
    <row r="5155" spans="1:50">
      <c r="A5155">
        <f t="shared" ca="1" si="481"/>
        <v>0.15201055776663919</v>
      </c>
      <c r="R5155">
        <f t="shared" ca="1" si="482"/>
        <v>0.76113337893605371</v>
      </c>
      <c r="AH5155">
        <f t="shared" ca="1" si="483"/>
        <v>14.11249654658198</v>
      </c>
      <c r="AI5155">
        <f t="shared" ca="1" si="484"/>
        <v>0.35604354794045479</v>
      </c>
      <c r="AX5155">
        <f t="shared" ca="1" si="485"/>
        <v>0.78521732093277696</v>
      </c>
    </row>
    <row r="5156" spans="1:50">
      <c r="A5156">
        <f t="shared" ca="1" si="481"/>
        <v>0.36935993278588719</v>
      </c>
      <c r="R5156">
        <f t="shared" ca="1" si="482"/>
        <v>0.15567499013667285</v>
      </c>
      <c r="AH5156">
        <f t="shared" ca="1" si="483"/>
        <v>10.021293949590493</v>
      </c>
      <c r="AI5156">
        <f t="shared" ca="1" si="484"/>
        <v>0.20085153126747513</v>
      </c>
      <c r="AX5156">
        <f t="shared" ca="1" si="485"/>
        <v>1.1257093568307912</v>
      </c>
    </row>
    <row r="5157" spans="1:50">
      <c r="A5157">
        <f t="shared" ca="1" si="481"/>
        <v>0.37692588358239387</v>
      </c>
      <c r="R5157">
        <f t="shared" ca="1" si="482"/>
        <v>-0.51042117284045252</v>
      </c>
      <c r="AH5157">
        <f t="shared" ca="1" si="483"/>
        <v>10.224974680084571</v>
      </c>
      <c r="AI5157">
        <f t="shared" ca="1" si="484"/>
        <v>0.20897368040004327</v>
      </c>
      <c r="AX5157">
        <f t="shared" ca="1" si="485"/>
        <v>1.925553666485893</v>
      </c>
    </row>
    <row r="5158" spans="1:50">
      <c r="A5158">
        <f t="shared" ca="1" si="481"/>
        <v>0.72416302600133187</v>
      </c>
      <c r="R5158">
        <f t="shared" ca="1" si="482"/>
        <v>1.3785090554358277</v>
      </c>
      <c r="AH5158">
        <f t="shared" ca="1" si="483"/>
        <v>37.77539568934931</v>
      </c>
      <c r="AI5158">
        <f t="shared" ca="1" si="484"/>
        <v>0.92527952472401032</v>
      </c>
      <c r="AX5158">
        <f t="shared" ca="1" si="485"/>
        <v>0.19947619853301879</v>
      </c>
    </row>
    <row r="5159" spans="1:50">
      <c r="A5159">
        <f t="shared" ca="1" si="481"/>
        <v>0.20900237730062687</v>
      </c>
      <c r="R5159">
        <f t="shared" ca="1" si="482"/>
        <v>-0.80496463122252193</v>
      </c>
      <c r="AH5159">
        <f t="shared" ca="1" si="483"/>
        <v>14.009974927429703</v>
      </c>
      <c r="AI5159">
        <f t="shared" ca="1" si="484"/>
        <v>0.35235904763788062</v>
      </c>
      <c r="AX5159">
        <f t="shared" ca="1" si="485"/>
        <v>1.5720841084091759</v>
      </c>
    </row>
    <row r="5160" spans="1:50">
      <c r="A5160">
        <f t="shared" ca="1" si="481"/>
        <v>9.2421114545087502E-2</v>
      </c>
      <c r="R5160">
        <f t="shared" ca="1" si="482"/>
        <v>1.241029185004159</v>
      </c>
      <c r="AH5160">
        <f t="shared" ca="1" si="483"/>
        <v>37.384403847387503</v>
      </c>
      <c r="AI5160">
        <f t="shared" ca="1" si="484"/>
        <v>0.92042336685709436</v>
      </c>
      <c r="AX5160">
        <f t="shared" ca="1" si="485"/>
        <v>1.2184838282778367</v>
      </c>
    </row>
    <row r="5161" spans="1:50">
      <c r="A5161">
        <f t="shared" ca="1" si="481"/>
        <v>0.87168486385983524</v>
      </c>
      <c r="R5161">
        <f t="shared" ca="1" si="482"/>
        <v>1.6024338266192806</v>
      </c>
      <c r="AH5161">
        <f t="shared" ca="1" si="483"/>
        <v>21.157206012739419</v>
      </c>
      <c r="AI5161">
        <f t="shared" ca="1" si="484"/>
        <v>0.58404661750422249</v>
      </c>
      <c r="AX5161">
        <f t="shared" ca="1" si="485"/>
        <v>1.1461178595088599</v>
      </c>
    </row>
    <row r="5162" spans="1:50">
      <c r="A5162">
        <f t="shared" ca="1" si="481"/>
        <v>0.161642650941211</v>
      </c>
      <c r="R5162">
        <f t="shared" ca="1" si="482"/>
        <v>-7.0014173464386154E-2</v>
      </c>
      <c r="AH5162">
        <f t="shared" ca="1" si="483"/>
        <v>34.135252267419268</v>
      </c>
      <c r="AI5162">
        <f t="shared" ca="1" si="484"/>
        <v>0.87415488969078725</v>
      </c>
      <c r="AX5162">
        <f t="shared" ca="1" si="485"/>
        <v>1.0875406061480051</v>
      </c>
    </row>
    <row r="5163" spans="1:50">
      <c r="A5163">
        <f t="shared" ca="1" si="481"/>
        <v>0.87877881755897191</v>
      </c>
      <c r="R5163">
        <f t="shared" ca="1" si="482"/>
        <v>-0.39203692660229944</v>
      </c>
      <c r="AH5163">
        <f t="shared" ca="1" si="483"/>
        <v>6.5028576305051038</v>
      </c>
      <c r="AI5163">
        <f t="shared" ca="1" si="484"/>
        <v>8.457431472523691E-2</v>
      </c>
      <c r="AX5163">
        <f t="shared" ca="1" si="485"/>
        <v>0.44290305686649423</v>
      </c>
    </row>
    <row r="5164" spans="1:50">
      <c r="A5164">
        <f t="shared" ca="1" si="481"/>
        <v>0.82968804722042055</v>
      </c>
      <c r="R5164">
        <f t="shared" ca="1" si="482"/>
        <v>-1.2965330246440918</v>
      </c>
      <c r="AH5164">
        <f t="shared" ca="1" si="483"/>
        <v>11.603971568216899</v>
      </c>
      <c r="AI5164">
        <f t="shared" ca="1" si="484"/>
        <v>0.26287250033285181</v>
      </c>
      <c r="AX5164">
        <f t="shared" ca="1" si="485"/>
        <v>0.94333611348644553</v>
      </c>
    </row>
    <row r="5165" spans="1:50">
      <c r="A5165">
        <f t="shared" ca="1" si="481"/>
        <v>0.48684515327410438</v>
      </c>
      <c r="R5165">
        <f t="shared" ca="1" si="482"/>
        <v>-0.35537529121539257</v>
      </c>
      <c r="AH5165">
        <f t="shared" ca="1" si="483"/>
        <v>19.117687032409826</v>
      </c>
      <c r="AI5165">
        <f t="shared" ca="1" si="484"/>
        <v>0.5231413728859059</v>
      </c>
      <c r="AX5165">
        <f t="shared" ca="1" si="485"/>
        <v>1.0873579597882217</v>
      </c>
    </row>
    <row r="5166" spans="1:50">
      <c r="A5166">
        <f t="shared" ca="1" si="481"/>
        <v>0.9669081218197193</v>
      </c>
      <c r="R5166">
        <f t="shared" ca="1" si="482"/>
        <v>1.1982061388208394</v>
      </c>
      <c r="AH5166">
        <f t="shared" ca="1" si="483"/>
        <v>10.663471798373052</v>
      </c>
      <c r="AI5166">
        <f t="shared" ca="1" si="484"/>
        <v>0.22631877452130389</v>
      </c>
      <c r="AX5166">
        <f t="shared" ca="1" si="485"/>
        <v>1.1798539056162578</v>
      </c>
    </row>
    <row r="5167" spans="1:50">
      <c r="A5167">
        <f t="shared" ca="1" si="481"/>
        <v>0.3535323937884427</v>
      </c>
      <c r="R5167">
        <f t="shared" ca="1" si="482"/>
        <v>1.1194047815708632</v>
      </c>
      <c r="AH5167">
        <f t="shared" ca="1" si="483"/>
        <v>19.913394566710174</v>
      </c>
      <c r="AI5167">
        <f t="shared" ca="1" si="484"/>
        <v>0.54739808675076762</v>
      </c>
      <c r="AX5167">
        <f t="shared" ca="1" si="485"/>
        <v>0.32362235025014197</v>
      </c>
    </row>
    <row r="5168" spans="1:50">
      <c r="A5168">
        <f t="shared" ca="1" si="481"/>
        <v>0.9349994642332734</v>
      </c>
      <c r="R5168">
        <f t="shared" ca="1" si="482"/>
        <v>1.1672817434780822</v>
      </c>
      <c r="AH5168">
        <f t="shared" ca="1" si="483"/>
        <v>13.743740530972616</v>
      </c>
      <c r="AI5168">
        <f t="shared" ca="1" si="484"/>
        <v>0.34274182465728098</v>
      </c>
      <c r="AX5168">
        <f t="shared" ca="1" si="485"/>
        <v>2.5238690945762947</v>
      </c>
    </row>
    <row r="5169" spans="1:50">
      <c r="A5169">
        <f t="shared" ca="1" si="481"/>
        <v>0.92056187576140835</v>
      </c>
      <c r="R5169">
        <f t="shared" ca="1" si="482"/>
        <v>-0.52675816859063929</v>
      </c>
      <c r="AH5169">
        <f t="shared" ca="1" si="483"/>
        <v>39.354734388422756</v>
      </c>
      <c r="AI5169">
        <f t="shared" ca="1" si="484"/>
        <v>0.94333916002948548</v>
      </c>
      <c r="AX5169">
        <f t="shared" ca="1" si="485"/>
        <v>4.4029436586412878</v>
      </c>
    </row>
    <row r="5170" spans="1:50">
      <c r="A5170">
        <f t="shared" ca="1" si="481"/>
        <v>0.61596677058292237</v>
      </c>
      <c r="R5170">
        <f t="shared" ca="1" si="482"/>
        <v>-2.0313324507246127</v>
      </c>
      <c r="AH5170">
        <f t="shared" ca="1" si="483"/>
        <v>32.025238668718636</v>
      </c>
      <c r="AI5170">
        <f t="shared" ca="1" si="484"/>
        <v>0.83845397754173612</v>
      </c>
      <c r="AX5170">
        <f t="shared" ca="1" si="485"/>
        <v>6.3964536647636319</v>
      </c>
    </row>
    <row r="5171" spans="1:50">
      <c r="A5171">
        <f t="shared" ca="1" si="481"/>
        <v>0.90104524116611928</v>
      </c>
      <c r="R5171">
        <f t="shared" ca="1" si="482"/>
        <v>0.14375302956072059</v>
      </c>
      <c r="AH5171">
        <f t="shared" ca="1" si="483"/>
        <v>15.158834942929253</v>
      </c>
      <c r="AI5171">
        <f t="shared" ca="1" si="484"/>
        <v>0.39304660873297603</v>
      </c>
      <c r="AX5171">
        <f t="shared" ca="1" si="485"/>
        <v>0.38947631909856822</v>
      </c>
    </row>
    <row r="5172" spans="1:50">
      <c r="A5172">
        <f t="shared" ca="1" si="481"/>
        <v>0.22167396876755063</v>
      </c>
      <c r="R5172">
        <f t="shared" ca="1" si="482"/>
        <v>-0.59311381804493624</v>
      </c>
      <c r="AH5172">
        <f t="shared" ca="1" si="483"/>
        <v>16.583085236544527</v>
      </c>
      <c r="AI5172">
        <f t="shared" ca="1" si="484"/>
        <v>0.44165490384597594</v>
      </c>
      <c r="AX5172">
        <f t="shared" ca="1" si="485"/>
        <v>3.6056631382174698</v>
      </c>
    </row>
    <row r="5173" spans="1:50">
      <c r="A5173">
        <f t="shared" ca="1" si="481"/>
        <v>2.0794316294686754E-2</v>
      </c>
      <c r="R5173">
        <f t="shared" ca="1" si="482"/>
        <v>-1.5564591183260843</v>
      </c>
      <c r="AH5173">
        <f t="shared" ca="1" si="483"/>
        <v>8.0911760058940629</v>
      </c>
      <c r="AI5173">
        <f t="shared" ca="1" si="484"/>
        <v>0.13093425831671157</v>
      </c>
      <c r="AX5173">
        <f t="shared" ca="1" si="485"/>
        <v>2.3031107971332259</v>
      </c>
    </row>
    <row r="5174" spans="1:50">
      <c r="A5174">
        <f t="shared" ca="1" si="481"/>
        <v>0.57228278782157416</v>
      </c>
      <c r="R5174">
        <f t="shared" ca="1" si="482"/>
        <v>-1.4739349883277111</v>
      </c>
      <c r="AH5174">
        <f t="shared" ca="1" si="483"/>
        <v>47.589708834919513</v>
      </c>
      <c r="AI5174">
        <f t="shared" ca="1" si="484"/>
        <v>0.99709524824976747</v>
      </c>
      <c r="AX5174">
        <f t="shared" ca="1" si="485"/>
        <v>1.5476126580260277</v>
      </c>
    </row>
    <row r="5175" spans="1:50">
      <c r="A5175">
        <f t="shared" ca="1" si="481"/>
        <v>0.21407191013206317</v>
      </c>
      <c r="R5175">
        <f t="shared" ca="1" si="482"/>
        <v>3.9338365717508296E-2</v>
      </c>
      <c r="AH5175">
        <f t="shared" ca="1" si="483"/>
        <v>9.2419556770571152</v>
      </c>
      <c r="AI5175">
        <f t="shared" ca="1" si="484"/>
        <v>0.17082748947337645</v>
      </c>
      <c r="AX5175">
        <f t="shared" ca="1" si="485"/>
        <v>1.2627789425065481</v>
      </c>
    </row>
    <row r="5176" spans="1:50">
      <c r="A5176">
        <f t="shared" ca="1" si="481"/>
        <v>4.6957598847019E-2</v>
      </c>
      <c r="R5176">
        <f t="shared" ca="1" si="482"/>
        <v>-0.54228529854391561</v>
      </c>
      <c r="AH5176">
        <f t="shared" ca="1" si="483"/>
        <v>31.245378461116783</v>
      </c>
      <c r="AI5176">
        <f t="shared" ca="1" si="484"/>
        <v>0.82413208546662886</v>
      </c>
      <c r="AX5176">
        <f t="shared" ca="1" si="485"/>
        <v>1.9179185669826184</v>
      </c>
    </row>
    <row r="5177" spans="1:50">
      <c r="A5177">
        <f t="shared" ca="1" si="481"/>
        <v>0.29996077015683154</v>
      </c>
      <c r="R5177">
        <f t="shared" ca="1" si="482"/>
        <v>-0.81556479050892616</v>
      </c>
      <c r="AH5177">
        <f t="shared" ca="1" si="483"/>
        <v>16.436935295977136</v>
      </c>
      <c r="AI5177">
        <f t="shared" ca="1" si="484"/>
        <v>0.43676034383678741</v>
      </c>
      <c r="AX5177">
        <f t="shared" ca="1" si="485"/>
        <v>7.2584236904297681</v>
      </c>
    </row>
    <row r="5178" spans="1:50">
      <c r="A5178">
        <f t="shared" ca="1" si="481"/>
        <v>0.68495561754620737</v>
      </c>
      <c r="R5178">
        <f t="shared" ca="1" si="482"/>
        <v>1.2715456901101454</v>
      </c>
      <c r="AH5178">
        <f t="shared" ca="1" si="483"/>
        <v>19.022385061496404</v>
      </c>
      <c r="AI5178">
        <f t="shared" ca="1" si="484"/>
        <v>0.52019368636089935</v>
      </c>
      <c r="AX5178">
        <f t="shared" ca="1" si="485"/>
        <v>6.0718423995709626E-2</v>
      </c>
    </row>
    <row r="5179" spans="1:50">
      <c r="A5179">
        <f t="shared" ca="1" si="481"/>
        <v>0.74097624787369332</v>
      </c>
      <c r="R5179">
        <f t="shared" ca="1" si="482"/>
        <v>3.1895997733607575</v>
      </c>
      <c r="AH5179">
        <f t="shared" ca="1" si="483"/>
        <v>11.460805157090732</v>
      </c>
      <c r="AI5179">
        <f t="shared" ca="1" si="484"/>
        <v>0.25736523043013781</v>
      </c>
      <c r="AX5179">
        <f t="shared" ca="1" si="485"/>
        <v>10.879209718915554</v>
      </c>
    </row>
    <row r="5180" spans="1:50">
      <c r="A5180">
        <f t="shared" ca="1" si="481"/>
        <v>0.98770853882098875</v>
      </c>
      <c r="R5180">
        <f t="shared" ca="1" si="482"/>
        <v>-1.0986383755287983</v>
      </c>
      <c r="AH5180">
        <f t="shared" ca="1" si="483"/>
        <v>16.161398961464862</v>
      </c>
      <c r="AI5180">
        <f t="shared" ca="1" si="484"/>
        <v>0.42747453987742423</v>
      </c>
      <c r="AX5180">
        <f t="shared" ca="1" si="485"/>
        <v>0.19006057621528319</v>
      </c>
    </row>
    <row r="5181" spans="1:50">
      <c r="A5181">
        <f t="shared" ca="1" si="481"/>
        <v>0.51676571059816345</v>
      </c>
      <c r="R5181">
        <f t="shared" ca="1" si="482"/>
        <v>1.0752018571900828</v>
      </c>
      <c r="AH5181">
        <f t="shared" ca="1" si="483"/>
        <v>20.48667834841514</v>
      </c>
      <c r="AI5181">
        <f t="shared" ca="1" si="484"/>
        <v>0.56448192254504614</v>
      </c>
      <c r="AX5181">
        <f t="shared" ca="1" si="485"/>
        <v>1.7995610377037277</v>
      </c>
    </row>
    <row r="5182" spans="1:50">
      <c r="A5182">
        <f t="shared" ca="1" si="481"/>
        <v>0.62687701977835519</v>
      </c>
      <c r="R5182">
        <f t="shared" ca="1" si="482"/>
        <v>9.7705502408324582E-2</v>
      </c>
      <c r="AH5182">
        <f t="shared" ca="1" si="483"/>
        <v>40.699870559014414</v>
      </c>
      <c r="AI5182">
        <f t="shared" ca="1" si="484"/>
        <v>0.95675379619045653</v>
      </c>
      <c r="AX5182">
        <f t="shared" ca="1" si="485"/>
        <v>1.1073603677046857</v>
      </c>
    </row>
    <row r="5183" spans="1:50">
      <c r="A5183">
        <f t="shared" ca="1" si="481"/>
        <v>0.28041497169462215</v>
      </c>
      <c r="R5183">
        <f t="shared" ca="1" si="482"/>
        <v>1.6569921533423795</v>
      </c>
      <c r="AH5183">
        <f t="shared" ca="1" si="483"/>
        <v>23.401122027289556</v>
      </c>
      <c r="AI5183">
        <f t="shared" ca="1" si="484"/>
        <v>0.64624984529642959</v>
      </c>
      <c r="AX5183">
        <f t="shared" ca="1" si="485"/>
        <v>2.081937133492243</v>
      </c>
    </row>
    <row r="5184" spans="1:50">
      <c r="A5184">
        <f t="shared" ca="1" si="481"/>
        <v>0.16742757887722304</v>
      </c>
      <c r="R5184">
        <f t="shared" ca="1" si="482"/>
        <v>-8.695553847934924E-2</v>
      </c>
      <c r="AH5184">
        <f t="shared" ca="1" si="483"/>
        <v>21.50821855586943</v>
      </c>
      <c r="AI5184">
        <f t="shared" ca="1" si="484"/>
        <v>0.59410919506994853</v>
      </c>
      <c r="AX5184">
        <f t="shared" ca="1" si="485"/>
        <v>1.2000762058042449E-2</v>
      </c>
    </row>
    <row r="5185" spans="1:50">
      <c r="A5185">
        <f t="shared" ca="1" si="481"/>
        <v>0.24670956629307361</v>
      </c>
      <c r="R5185">
        <f t="shared" ca="1" si="482"/>
        <v>1.8393973973447355</v>
      </c>
      <c r="AH5185">
        <f t="shared" ca="1" si="483"/>
        <v>11.210915943654001</v>
      </c>
      <c r="AI5185">
        <f t="shared" ca="1" si="484"/>
        <v>0.24770347903486245</v>
      </c>
      <c r="AX5185">
        <f t="shared" ca="1" si="485"/>
        <v>5.6459462015337969E-2</v>
      </c>
    </row>
    <row r="5186" spans="1:50">
      <c r="A5186">
        <f t="shared" ca="1" si="481"/>
        <v>1.4800608825075834E-2</v>
      </c>
      <c r="R5186">
        <f t="shared" ca="1" si="482"/>
        <v>-1.9058495523474266E-2</v>
      </c>
      <c r="AH5186">
        <f t="shared" ca="1" si="483"/>
        <v>28.226248607832826</v>
      </c>
      <c r="AI5186">
        <f t="shared" ca="1" si="484"/>
        <v>0.76295187515604901</v>
      </c>
      <c r="AX5186">
        <f t="shared" ca="1" si="485"/>
        <v>2.4691979403634381</v>
      </c>
    </row>
    <row r="5187" spans="1:50">
      <c r="A5187">
        <f t="shared" ref="A5187:A5250" ca="1" si="486">RAND()</f>
        <v>0.9801628773715797</v>
      </c>
      <c r="R5187">
        <f t="shared" ref="R5187:R5250" ca="1" si="487">_xlfn.NORM.INV(RAND(),0,1)</f>
        <v>-0.2278060612229921</v>
      </c>
      <c r="AH5187">
        <f t="shared" ref="AH5187:AH5250" ca="1" si="488">IF(AI5187&lt;$AL$4,$AL$1+SQRT(AI5187*($AL$2-$AL$1)*($AL$3-$AL$1)),$AL$2-SQRT((1-AI5187)*($AL$2-$AL$1)*($AL$2-$AL$3)))</f>
        <v>12.900305594210607</v>
      </c>
      <c r="AI5187">
        <f t="shared" ref="AI5187:AI5250" ca="1" si="489">RAND()</f>
        <v>0.31180633749851949</v>
      </c>
      <c r="AX5187">
        <f t="shared" ref="AX5187:AX5250" ca="1" si="490">-LN(1-RAND())/$AW$2</f>
        <v>0.63313620941971849</v>
      </c>
    </row>
    <row r="5188" spans="1:50">
      <c r="A5188">
        <f t="shared" ca="1" si="486"/>
        <v>0.42186387952221671</v>
      </c>
      <c r="R5188">
        <f t="shared" ca="1" si="487"/>
        <v>1.1122931092551933</v>
      </c>
      <c r="AH5188">
        <f t="shared" ca="1" si="488"/>
        <v>37.457594364275941</v>
      </c>
      <c r="AI5188">
        <f t="shared" ca="1" si="489"/>
        <v>0.92134403043447866</v>
      </c>
      <c r="AX5188">
        <f t="shared" ca="1" si="490"/>
        <v>1.3684477688555023</v>
      </c>
    </row>
    <row r="5189" spans="1:50">
      <c r="A5189">
        <f t="shared" ca="1" si="486"/>
        <v>0.91613114449538924</v>
      </c>
      <c r="R5189">
        <f t="shared" ca="1" si="487"/>
        <v>-0.77619769292623864</v>
      </c>
      <c r="AH5189">
        <f t="shared" ca="1" si="488"/>
        <v>8.805237018581197</v>
      </c>
      <c r="AI5189">
        <f t="shared" ca="1" si="489"/>
        <v>0.15506439790678539</v>
      </c>
      <c r="AX5189">
        <f t="shared" ca="1" si="490"/>
        <v>1.0010684588714311</v>
      </c>
    </row>
    <row r="5190" spans="1:50">
      <c r="A5190">
        <f t="shared" ca="1" si="486"/>
        <v>0.94217583589020393</v>
      </c>
      <c r="R5190">
        <f t="shared" ca="1" si="487"/>
        <v>-0.5280988986767422</v>
      </c>
      <c r="AH5190">
        <f t="shared" ca="1" si="488"/>
        <v>12.897246559369307</v>
      </c>
      <c r="AI5190">
        <f t="shared" ca="1" si="489"/>
        <v>0.31169284356188365</v>
      </c>
      <c r="AX5190">
        <f t="shared" ca="1" si="490"/>
        <v>8.4230819918561503E-2</v>
      </c>
    </row>
    <row r="5191" spans="1:50">
      <c r="A5191">
        <f t="shared" ca="1" si="486"/>
        <v>0.59162053310403306</v>
      </c>
      <c r="R5191">
        <f t="shared" ca="1" si="487"/>
        <v>-2.8278572152288119</v>
      </c>
      <c r="AH5191">
        <f t="shared" ca="1" si="488"/>
        <v>2.6255245491169568</v>
      </c>
      <c r="AI5191">
        <f t="shared" ca="1" si="489"/>
        <v>1.37867583160316E-2</v>
      </c>
      <c r="AX5191">
        <f t="shared" ca="1" si="490"/>
        <v>2.0498225400453776</v>
      </c>
    </row>
    <row r="5192" spans="1:50">
      <c r="A5192">
        <f t="shared" ca="1" si="486"/>
        <v>0.8344551550394036</v>
      </c>
      <c r="R5192">
        <f t="shared" ca="1" si="487"/>
        <v>9.034762857521016E-3</v>
      </c>
      <c r="AH5192">
        <f t="shared" ca="1" si="488"/>
        <v>26.144778580435897</v>
      </c>
      <c r="AI5192">
        <f t="shared" ca="1" si="489"/>
        <v>0.71546420551178502</v>
      </c>
      <c r="AX5192">
        <f t="shared" ca="1" si="490"/>
        <v>6.5149104274217556E-3</v>
      </c>
    </row>
    <row r="5193" spans="1:50">
      <c r="A5193">
        <f t="shared" ca="1" si="486"/>
        <v>0.71262983908366018</v>
      </c>
      <c r="R5193">
        <f t="shared" ca="1" si="487"/>
        <v>1.5590421619602723</v>
      </c>
      <c r="AH5193">
        <f t="shared" ca="1" si="488"/>
        <v>31.037405758922496</v>
      </c>
      <c r="AI5193">
        <f t="shared" ca="1" si="489"/>
        <v>0.82021000982412717</v>
      </c>
      <c r="AX5193">
        <f t="shared" ca="1" si="490"/>
        <v>5.117432223805463</v>
      </c>
    </row>
    <row r="5194" spans="1:50">
      <c r="A5194">
        <f t="shared" ca="1" si="486"/>
        <v>0.14223151262848777</v>
      </c>
      <c r="R5194">
        <f t="shared" ca="1" si="487"/>
        <v>1.0305413756706527</v>
      </c>
      <c r="AH5194">
        <f t="shared" ca="1" si="488"/>
        <v>17.317220152264468</v>
      </c>
      <c r="AI5194">
        <f t="shared" ca="1" si="489"/>
        <v>0.46591795071222597</v>
      </c>
      <c r="AX5194">
        <f t="shared" ca="1" si="490"/>
        <v>0.16723031181712208</v>
      </c>
    </row>
    <row r="5195" spans="1:50">
      <c r="A5195">
        <f t="shared" ca="1" si="486"/>
        <v>0.78787493288741905</v>
      </c>
      <c r="R5195">
        <f t="shared" ca="1" si="487"/>
        <v>-0.21975994667374388</v>
      </c>
      <c r="AH5195">
        <f t="shared" ca="1" si="488"/>
        <v>9.2390375689681701</v>
      </c>
      <c r="AI5195">
        <f t="shared" ca="1" si="489"/>
        <v>0.17071963040161053</v>
      </c>
      <c r="AX5195">
        <f t="shared" ca="1" si="490"/>
        <v>2.4049946478017015</v>
      </c>
    </row>
    <row r="5196" spans="1:50">
      <c r="A5196">
        <f t="shared" ca="1" si="486"/>
        <v>4.2483277662889285E-2</v>
      </c>
      <c r="R5196">
        <f t="shared" ca="1" si="487"/>
        <v>-1.524785585808591</v>
      </c>
      <c r="AH5196">
        <f t="shared" ca="1" si="488"/>
        <v>8.4102389563893443</v>
      </c>
      <c r="AI5196">
        <f t="shared" ca="1" si="489"/>
        <v>0.14146423860713786</v>
      </c>
      <c r="AX5196">
        <f t="shared" ca="1" si="490"/>
        <v>0.59583120353815155</v>
      </c>
    </row>
    <row r="5197" spans="1:50">
      <c r="A5197">
        <f t="shared" ca="1" si="486"/>
        <v>0.31005526354647861</v>
      </c>
      <c r="R5197">
        <f t="shared" ca="1" si="487"/>
        <v>-0.30028960075843325</v>
      </c>
      <c r="AH5197">
        <f t="shared" ca="1" si="488"/>
        <v>41.401319951962364</v>
      </c>
      <c r="AI5197">
        <f t="shared" ca="1" si="489"/>
        <v>0.96303135071573975</v>
      </c>
      <c r="AX5197">
        <f t="shared" ca="1" si="490"/>
        <v>0.48781924582265018</v>
      </c>
    </row>
    <row r="5198" spans="1:50">
      <c r="A5198">
        <f t="shared" ca="1" si="486"/>
        <v>0.46545602175066836</v>
      </c>
      <c r="R5198">
        <f t="shared" ca="1" si="487"/>
        <v>-1.328465750969273</v>
      </c>
      <c r="AH5198">
        <f t="shared" ca="1" si="488"/>
        <v>40.727486347132327</v>
      </c>
      <c r="AI5198">
        <f t="shared" ca="1" si="489"/>
        <v>0.95701024527869127</v>
      </c>
      <c r="AX5198">
        <f t="shared" ca="1" si="490"/>
        <v>0.68018903109843998</v>
      </c>
    </row>
    <row r="5199" spans="1:50">
      <c r="A5199">
        <f t="shared" ca="1" si="486"/>
        <v>0.20377415452003333</v>
      </c>
      <c r="R5199">
        <f t="shared" ca="1" si="487"/>
        <v>0.8633977267736388</v>
      </c>
      <c r="AH5199">
        <f t="shared" ca="1" si="488"/>
        <v>6.536890336426934</v>
      </c>
      <c r="AI5199">
        <f t="shared" ca="1" si="489"/>
        <v>8.5461870540943674E-2</v>
      </c>
      <c r="AX5199">
        <f t="shared" ca="1" si="490"/>
        <v>0.8886737732268305</v>
      </c>
    </row>
    <row r="5200" spans="1:50">
      <c r="A5200">
        <f t="shared" ca="1" si="486"/>
        <v>0.98184745136388152</v>
      </c>
      <c r="R5200">
        <f t="shared" ca="1" si="487"/>
        <v>1.0139808573319951</v>
      </c>
      <c r="AH5200">
        <f t="shared" ca="1" si="488"/>
        <v>21.245437060347243</v>
      </c>
      <c r="AI5200">
        <f t="shared" ca="1" si="489"/>
        <v>0.58658755507477411</v>
      </c>
      <c r="AX5200">
        <f t="shared" ca="1" si="490"/>
        <v>2.8672323095168371</v>
      </c>
    </row>
    <row r="5201" spans="1:50">
      <c r="A5201">
        <f t="shared" ca="1" si="486"/>
        <v>0.44400829557449639</v>
      </c>
      <c r="R5201">
        <f t="shared" ca="1" si="487"/>
        <v>-0.70518084952649118</v>
      </c>
      <c r="AH5201">
        <f t="shared" ca="1" si="488"/>
        <v>19.268070266255435</v>
      </c>
      <c r="AI5201">
        <f t="shared" ca="1" si="489"/>
        <v>0.52777424742009338</v>
      </c>
      <c r="AX5201">
        <f t="shared" ca="1" si="490"/>
        <v>2.2732803199778493</v>
      </c>
    </row>
    <row r="5202" spans="1:50">
      <c r="A5202">
        <f t="shared" ca="1" si="486"/>
        <v>0.84383475174176881</v>
      </c>
      <c r="R5202">
        <f t="shared" ca="1" si="487"/>
        <v>-1.2482142792643038</v>
      </c>
      <c r="AH5202">
        <f t="shared" ca="1" si="488"/>
        <v>22.233739971467983</v>
      </c>
      <c r="AI5202">
        <f t="shared" ca="1" si="489"/>
        <v>0.61451740201397254</v>
      </c>
      <c r="AX5202">
        <f t="shared" ca="1" si="490"/>
        <v>4.9047849598051565</v>
      </c>
    </row>
    <row r="5203" spans="1:50">
      <c r="A5203">
        <f t="shared" ca="1" si="486"/>
        <v>0.7659080590185674</v>
      </c>
      <c r="R5203">
        <f t="shared" ca="1" si="487"/>
        <v>-0.42897985882985656</v>
      </c>
      <c r="AH5203">
        <f t="shared" ca="1" si="488"/>
        <v>5.7049081534558717</v>
      </c>
      <c r="AI5203">
        <f t="shared" ca="1" si="489"/>
        <v>6.5091954078734582E-2</v>
      </c>
      <c r="AX5203">
        <f t="shared" ca="1" si="490"/>
        <v>1.7693064853733069</v>
      </c>
    </row>
    <row r="5204" spans="1:50">
      <c r="A5204">
        <f t="shared" ca="1" si="486"/>
        <v>0.77210019398463492</v>
      </c>
      <c r="R5204">
        <f t="shared" ca="1" si="487"/>
        <v>-1.4335968049617944</v>
      </c>
      <c r="AH5204">
        <f t="shared" ca="1" si="488"/>
        <v>7.7482477924978799</v>
      </c>
      <c r="AI5204">
        <f t="shared" ca="1" si="489"/>
        <v>0.12007068770789653</v>
      </c>
      <c r="AX5204">
        <f t="shared" ca="1" si="490"/>
        <v>3.0992391264235932</v>
      </c>
    </row>
    <row r="5205" spans="1:50">
      <c r="A5205">
        <f t="shared" ca="1" si="486"/>
        <v>0.14616443311971894</v>
      </c>
      <c r="R5205">
        <f t="shared" ca="1" si="487"/>
        <v>0.33558983654106189</v>
      </c>
      <c r="AH5205">
        <f t="shared" ca="1" si="488"/>
        <v>27.605873746224173</v>
      </c>
      <c r="AI5205">
        <f t="shared" ca="1" si="489"/>
        <v>0.74925155466497406</v>
      </c>
      <c r="AX5205">
        <f t="shared" ca="1" si="490"/>
        <v>1.8121399917984173</v>
      </c>
    </row>
    <row r="5206" spans="1:50">
      <c r="A5206">
        <f t="shared" ca="1" si="486"/>
        <v>0.22233582077403036</v>
      </c>
      <c r="R5206">
        <f t="shared" ca="1" si="487"/>
        <v>-0.2815832156616257</v>
      </c>
      <c r="AH5206">
        <f t="shared" ca="1" si="488"/>
        <v>10.580873417862328</v>
      </c>
      <c r="AI5206">
        <f t="shared" ca="1" si="489"/>
        <v>0.22306622975070367</v>
      </c>
      <c r="AX5206">
        <f t="shared" ca="1" si="490"/>
        <v>0.84510360124840578</v>
      </c>
    </row>
    <row r="5207" spans="1:50">
      <c r="A5207">
        <f t="shared" ca="1" si="486"/>
        <v>0.68346495277979047</v>
      </c>
      <c r="R5207">
        <f t="shared" ca="1" si="487"/>
        <v>-1.1017382133480862</v>
      </c>
      <c r="AH5207">
        <f t="shared" ca="1" si="488"/>
        <v>13.181563260163941</v>
      </c>
      <c r="AI5207">
        <f t="shared" ca="1" si="489"/>
        <v>0.32220135801734495</v>
      </c>
      <c r="AX5207">
        <f t="shared" ca="1" si="490"/>
        <v>1.4600106287547785</v>
      </c>
    </row>
    <row r="5208" spans="1:50">
      <c r="A5208">
        <f t="shared" ca="1" si="486"/>
        <v>0.60573015230313099</v>
      </c>
      <c r="R5208">
        <f t="shared" ca="1" si="487"/>
        <v>-1.0426082027852144</v>
      </c>
      <c r="AH5208">
        <f t="shared" ca="1" si="488"/>
        <v>23.853847346497787</v>
      </c>
      <c r="AI5208">
        <f t="shared" ca="1" si="489"/>
        <v>0.65818935070987961</v>
      </c>
      <c r="AX5208">
        <f t="shared" ca="1" si="490"/>
        <v>1.042664884713832</v>
      </c>
    </row>
    <row r="5209" spans="1:50">
      <c r="A5209">
        <f t="shared" ca="1" si="486"/>
        <v>0.52337585173306278</v>
      </c>
      <c r="R5209">
        <f t="shared" ca="1" si="487"/>
        <v>-0.20104428149156064</v>
      </c>
      <c r="AH5209">
        <f t="shared" ca="1" si="488"/>
        <v>31.624678936247335</v>
      </c>
      <c r="AI5209">
        <f t="shared" ca="1" si="489"/>
        <v>0.8311737879020038</v>
      </c>
      <c r="AX5209">
        <f t="shared" ca="1" si="490"/>
        <v>5.9181666028397668</v>
      </c>
    </row>
    <row r="5210" spans="1:50">
      <c r="A5210">
        <f t="shared" ca="1" si="486"/>
        <v>0.25966502537127212</v>
      </c>
      <c r="R5210">
        <f t="shared" ca="1" si="487"/>
        <v>0.7715381150018763</v>
      </c>
      <c r="AH5210">
        <f t="shared" ca="1" si="488"/>
        <v>22.312056112960118</v>
      </c>
      <c r="AI5210">
        <f t="shared" ca="1" si="489"/>
        <v>0.61668888165406532</v>
      </c>
      <c r="AX5210">
        <f t="shared" ca="1" si="490"/>
        <v>2.349207338887997</v>
      </c>
    </row>
    <row r="5211" spans="1:50">
      <c r="A5211">
        <f t="shared" ca="1" si="486"/>
        <v>8.0374821620523673E-2</v>
      </c>
      <c r="R5211">
        <f t="shared" ca="1" si="487"/>
        <v>-0.9730135314269216</v>
      </c>
      <c r="AH5211">
        <f t="shared" ca="1" si="488"/>
        <v>13.048488313194383</v>
      </c>
      <c r="AI5211">
        <f t="shared" ca="1" si="489"/>
        <v>0.31729289202993405</v>
      </c>
      <c r="AX5211">
        <f t="shared" ca="1" si="490"/>
        <v>0.54328048740920376</v>
      </c>
    </row>
    <row r="5212" spans="1:50">
      <c r="A5212">
        <f t="shared" ca="1" si="486"/>
        <v>0.10746376591087747</v>
      </c>
      <c r="R5212">
        <f t="shared" ca="1" si="487"/>
        <v>-0.27004241639398147</v>
      </c>
      <c r="AH5212">
        <f t="shared" ca="1" si="488"/>
        <v>16.647291928035628</v>
      </c>
      <c r="AI5212">
        <f t="shared" ca="1" si="489"/>
        <v>0.44379843213316139</v>
      </c>
      <c r="AX5212">
        <f t="shared" ca="1" si="490"/>
        <v>3.010270556074123</v>
      </c>
    </row>
    <row r="5213" spans="1:50">
      <c r="A5213">
        <f t="shared" ca="1" si="486"/>
        <v>0.70982229782036432</v>
      </c>
      <c r="R5213">
        <f t="shared" ca="1" si="487"/>
        <v>1.3843444648924463</v>
      </c>
      <c r="AH5213">
        <f t="shared" ca="1" si="488"/>
        <v>39.171452543981793</v>
      </c>
      <c r="AI5213">
        <f t="shared" ca="1" si="489"/>
        <v>0.94137127999638082</v>
      </c>
      <c r="AX5213">
        <f t="shared" ca="1" si="490"/>
        <v>0.79744619392849669</v>
      </c>
    </row>
    <row r="5214" spans="1:50">
      <c r="A5214">
        <f t="shared" ca="1" si="486"/>
        <v>0.61720867531286727</v>
      </c>
      <c r="R5214">
        <f t="shared" ca="1" si="487"/>
        <v>-0.82285084418434185</v>
      </c>
      <c r="AH5214">
        <f t="shared" ca="1" si="488"/>
        <v>12.008945681490403</v>
      </c>
      <c r="AI5214">
        <f t="shared" ca="1" si="489"/>
        <v>0.27833989588402674</v>
      </c>
      <c r="AX5214">
        <f t="shared" ca="1" si="490"/>
        <v>0.99172159922551162</v>
      </c>
    </row>
    <row r="5215" spans="1:50">
      <c r="A5215">
        <f t="shared" ca="1" si="486"/>
        <v>0.91461735883648432</v>
      </c>
      <c r="R5215">
        <f t="shared" ca="1" si="487"/>
        <v>-0.92611661985211391</v>
      </c>
      <c r="AH5215">
        <f t="shared" ca="1" si="488"/>
        <v>28.7931488226643</v>
      </c>
      <c r="AI5215">
        <f t="shared" ca="1" si="489"/>
        <v>0.77513473157116775</v>
      </c>
      <c r="AX5215">
        <f t="shared" ca="1" si="490"/>
        <v>6.2653975536570821</v>
      </c>
    </row>
    <row r="5216" spans="1:50">
      <c r="A5216">
        <f t="shared" ca="1" si="486"/>
        <v>5.7967865762732385E-2</v>
      </c>
      <c r="R5216">
        <f t="shared" ca="1" si="487"/>
        <v>4.9199535374333393E-2</v>
      </c>
      <c r="AH5216">
        <f t="shared" ca="1" si="488"/>
        <v>36.772924740352366</v>
      </c>
      <c r="AI5216">
        <f t="shared" ca="1" si="489"/>
        <v>0.91252224003780869</v>
      </c>
      <c r="AX5216">
        <f t="shared" ca="1" si="490"/>
        <v>7.4619671729193948</v>
      </c>
    </row>
    <row r="5217" spans="1:50">
      <c r="A5217">
        <f t="shared" ca="1" si="486"/>
        <v>0.9506493048786383</v>
      </c>
      <c r="R5217">
        <f t="shared" ca="1" si="487"/>
        <v>-0.92618845313882048</v>
      </c>
      <c r="AH5217">
        <f t="shared" ca="1" si="488"/>
        <v>34.627555479254667</v>
      </c>
      <c r="AI5217">
        <f t="shared" ca="1" si="489"/>
        <v>0.88184397472830345</v>
      </c>
      <c r="AX5217">
        <f t="shared" ca="1" si="490"/>
        <v>1.5114469449023373</v>
      </c>
    </row>
    <row r="5218" spans="1:50">
      <c r="A5218">
        <f t="shared" ca="1" si="486"/>
        <v>0.608217011193117</v>
      </c>
      <c r="R5218">
        <f t="shared" ca="1" si="487"/>
        <v>-5.050316026982947E-2</v>
      </c>
      <c r="AH5218">
        <f t="shared" ca="1" si="488"/>
        <v>13.368007650917235</v>
      </c>
      <c r="AI5218">
        <f t="shared" ca="1" si="489"/>
        <v>0.3290485682683707</v>
      </c>
      <c r="AX5218">
        <f t="shared" ca="1" si="490"/>
        <v>2.6340246044343112</v>
      </c>
    </row>
    <row r="5219" spans="1:50">
      <c r="A5219">
        <f t="shared" ca="1" si="486"/>
        <v>0.95364220188151183</v>
      </c>
      <c r="R5219">
        <f t="shared" ca="1" si="487"/>
        <v>4.2241564092919933E-3</v>
      </c>
      <c r="AH5219">
        <f t="shared" ca="1" si="488"/>
        <v>10.851111955509353</v>
      </c>
      <c r="AI5219">
        <f t="shared" ca="1" si="489"/>
        <v>0.23368228243996869</v>
      </c>
      <c r="AX5219">
        <f t="shared" ca="1" si="490"/>
        <v>2.1687680956317572</v>
      </c>
    </row>
    <row r="5220" spans="1:50">
      <c r="A5220">
        <f t="shared" ca="1" si="486"/>
        <v>0.75812366807918374</v>
      </c>
      <c r="R5220">
        <f t="shared" ca="1" si="487"/>
        <v>-1.0347218192534255</v>
      </c>
      <c r="AH5220">
        <f t="shared" ca="1" si="488"/>
        <v>40.524684417004352</v>
      </c>
      <c r="AI5220">
        <f t="shared" ca="1" si="489"/>
        <v>0.95510919730131993</v>
      </c>
      <c r="AX5220">
        <f t="shared" ca="1" si="490"/>
        <v>3.3733084138972309</v>
      </c>
    </row>
    <row r="5221" spans="1:50">
      <c r="A5221">
        <f t="shared" ca="1" si="486"/>
        <v>0.23105290473949869</v>
      </c>
      <c r="R5221">
        <f t="shared" ca="1" si="487"/>
        <v>-0.67934903453909057</v>
      </c>
      <c r="AH5221">
        <f t="shared" ca="1" si="488"/>
        <v>37.273596464018283</v>
      </c>
      <c r="AI5221">
        <f t="shared" ca="1" si="489"/>
        <v>0.91901932651967599</v>
      </c>
      <c r="AX5221">
        <f t="shared" ca="1" si="490"/>
        <v>3.7494966038544932</v>
      </c>
    </row>
    <row r="5222" spans="1:50">
      <c r="A5222">
        <f t="shared" ca="1" si="486"/>
        <v>0.45206757138127873</v>
      </c>
      <c r="R5222">
        <f t="shared" ca="1" si="487"/>
        <v>0.98245424494648859</v>
      </c>
      <c r="AH5222">
        <f t="shared" ca="1" si="488"/>
        <v>39.544131997984898</v>
      </c>
      <c r="AI5222">
        <f t="shared" ca="1" si="489"/>
        <v>0.94533741216221834</v>
      </c>
      <c r="AX5222">
        <f t="shared" ca="1" si="490"/>
        <v>0.42963627927559095</v>
      </c>
    </row>
    <row r="5223" spans="1:50">
      <c r="A5223">
        <f t="shared" ca="1" si="486"/>
        <v>0.23087633942028218</v>
      </c>
      <c r="R5223">
        <f t="shared" ca="1" si="487"/>
        <v>-0.5316288501567592</v>
      </c>
      <c r="AH5223">
        <f t="shared" ca="1" si="488"/>
        <v>14.673204428068132</v>
      </c>
      <c r="AI5223">
        <f t="shared" ca="1" si="489"/>
        <v>0.37600875730946759</v>
      </c>
      <c r="AX5223">
        <f t="shared" ca="1" si="490"/>
        <v>1.9077070216415228</v>
      </c>
    </row>
    <row r="5224" spans="1:50">
      <c r="A5224">
        <f t="shared" ca="1" si="486"/>
        <v>0.39587537360731806</v>
      </c>
      <c r="R5224">
        <f t="shared" ca="1" si="487"/>
        <v>-0.75598945840973952</v>
      </c>
      <c r="AH5224">
        <f t="shared" ca="1" si="488"/>
        <v>24.716434315680594</v>
      </c>
      <c r="AI5224">
        <f t="shared" ca="1" si="489"/>
        <v>0.6803706531433531</v>
      </c>
      <c r="AX5224">
        <f t="shared" ca="1" si="490"/>
        <v>0.54361234624051469</v>
      </c>
    </row>
    <row r="5225" spans="1:50">
      <c r="A5225">
        <f t="shared" ca="1" si="486"/>
        <v>0.78432833454665396</v>
      </c>
      <c r="R5225">
        <f t="shared" ca="1" si="487"/>
        <v>0.30151619622029247</v>
      </c>
      <c r="AH5225">
        <f t="shared" ca="1" si="488"/>
        <v>31.840650436866859</v>
      </c>
      <c r="AI5225">
        <f t="shared" ca="1" si="489"/>
        <v>0.83511901172196812</v>
      </c>
      <c r="AX5225">
        <f t="shared" ca="1" si="490"/>
        <v>0.15547738957900453</v>
      </c>
    </row>
    <row r="5226" spans="1:50">
      <c r="A5226">
        <f t="shared" ca="1" si="486"/>
        <v>0.20324123980892206</v>
      </c>
      <c r="R5226">
        <f t="shared" ca="1" si="487"/>
        <v>-0.90722232033123251</v>
      </c>
      <c r="AH5226">
        <f t="shared" ca="1" si="488"/>
        <v>10.351194244331595</v>
      </c>
      <c r="AI5226">
        <f t="shared" ca="1" si="489"/>
        <v>0.21398610107463811</v>
      </c>
      <c r="AX5226">
        <f t="shared" ca="1" si="490"/>
        <v>1.6131105685888736</v>
      </c>
    </row>
    <row r="5227" spans="1:50">
      <c r="A5227">
        <f t="shared" ca="1" si="486"/>
        <v>0.11526087482879888</v>
      </c>
      <c r="R5227">
        <f t="shared" ca="1" si="487"/>
        <v>-1.3052361508622627</v>
      </c>
      <c r="AH5227">
        <f t="shared" ca="1" si="488"/>
        <v>20.322439578708924</v>
      </c>
      <c r="AI5227">
        <f t="shared" ca="1" si="489"/>
        <v>0.55962120372030866</v>
      </c>
      <c r="AX5227">
        <f t="shared" ca="1" si="490"/>
        <v>0.84245209733685511</v>
      </c>
    </row>
    <row r="5228" spans="1:50">
      <c r="A5228">
        <f t="shared" ca="1" si="486"/>
        <v>4.4645927885760162E-2</v>
      </c>
      <c r="R5228">
        <f t="shared" ca="1" si="487"/>
        <v>0.10687646243059014</v>
      </c>
      <c r="AH5228">
        <f t="shared" ca="1" si="488"/>
        <v>38.71848477696102</v>
      </c>
      <c r="AI5228">
        <f t="shared" ca="1" si="489"/>
        <v>0.9363637071361699</v>
      </c>
      <c r="AX5228">
        <f t="shared" ca="1" si="490"/>
        <v>0.82710818621035931</v>
      </c>
    </row>
    <row r="5229" spans="1:50">
      <c r="A5229">
        <f t="shared" ca="1" si="486"/>
        <v>0.2287977920527744</v>
      </c>
      <c r="R5229">
        <f t="shared" ca="1" si="487"/>
        <v>0.27687627970628564</v>
      </c>
      <c r="AH5229">
        <f t="shared" ca="1" si="488"/>
        <v>2.9985837649266243</v>
      </c>
      <c r="AI5229">
        <f t="shared" ca="1" si="489"/>
        <v>1.798300919056306E-2</v>
      </c>
      <c r="AX5229">
        <f t="shared" ca="1" si="490"/>
        <v>7.0525927880987709</v>
      </c>
    </row>
    <row r="5230" spans="1:50">
      <c r="A5230">
        <f t="shared" ca="1" si="486"/>
        <v>0.60145440600678246</v>
      </c>
      <c r="R5230">
        <f t="shared" ca="1" si="487"/>
        <v>1.2298650712745833</v>
      </c>
      <c r="AH5230">
        <f t="shared" ca="1" si="488"/>
        <v>10.46569082737139</v>
      </c>
      <c r="AI5230">
        <f t="shared" ca="1" si="489"/>
        <v>0.21851919912150664</v>
      </c>
      <c r="AX5230">
        <f t="shared" ca="1" si="490"/>
        <v>3.0719532872408379</v>
      </c>
    </row>
    <row r="5231" spans="1:50">
      <c r="A5231">
        <f t="shared" ca="1" si="486"/>
        <v>0.92387882822027068</v>
      </c>
      <c r="R5231">
        <f t="shared" ca="1" si="487"/>
        <v>-0.31687837858165357</v>
      </c>
      <c r="AH5231">
        <f t="shared" ca="1" si="488"/>
        <v>21.569314570465199</v>
      </c>
      <c r="AI5231">
        <f t="shared" ca="1" si="489"/>
        <v>0.59584806300341875</v>
      </c>
      <c r="AX5231">
        <f t="shared" ca="1" si="490"/>
        <v>4.4189988609321116</v>
      </c>
    </row>
    <row r="5232" spans="1:50">
      <c r="A5232">
        <f t="shared" ca="1" si="486"/>
        <v>2.5926840332287648E-3</v>
      </c>
      <c r="R5232">
        <f t="shared" ca="1" si="487"/>
        <v>-1.8285070170947595</v>
      </c>
      <c r="AH5232">
        <f t="shared" ca="1" si="488"/>
        <v>26.639109341530261</v>
      </c>
      <c r="AI5232">
        <f t="shared" ca="1" si="489"/>
        <v>0.72713439382151068</v>
      </c>
      <c r="AX5232">
        <f t="shared" ca="1" si="490"/>
        <v>1.7286442418521846</v>
      </c>
    </row>
    <row r="5233" spans="1:50">
      <c r="A5233">
        <f t="shared" ca="1" si="486"/>
        <v>0.84370148828771963</v>
      </c>
      <c r="R5233">
        <f t="shared" ca="1" si="487"/>
        <v>0.47471802091294502</v>
      </c>
      <c r="AH5233">
        <f t="shared" ca="1" si="488"/>
        <v>23.505289701349451</v>
      </c>
      <c r="AI5233">
        <f t="shared" ca="1" si="489"/>
        <v>0.64901516309529028</v>
      </c>
      <c r="AX5233">
        <f t="shared" ca="1" si="490"/>
        <v>0.47444403318120187</v>
      </c>
    </row>
    <row r="5234" spans="1:50">
      <c r="A5234">
        <f t="shared" ca="1" si="486"/>
        <v>0.43916113964000003</v>
      </c>
      <c r="R5234">
        <f t="shared" ca="1" si="487"/>
        <v>0.72133021205969672</v>
      </c>
      <c r="AH5234">
        <f t="shared" ca="1" si="488"/>
        <v>18.420918825656109</v>
      </c>
      <c r="AI5234">
        <f t="shared" ca="1" si="489"/>
        <v>0.50138081609209972</v>
      </c>
      <c r="AX5234">
        <f t="shared" ca="1" si="490"/>
        <v>6.4657092351168108</v>
      </c>
    </row>
    <row r="5235" spans="1:50">
      <c r="A5235">
        <f t="shared" ca="1" si="486"/>
        <v>0.12949666173948826</v>
      </c>
      <c r="R5235">
        <f t="shared" ca="1" si="487"/>
        <v>0.11050880773386181</v>
      </c>
      <c r="AH5235">
        <f t="shared" ca="1" si="488"/>
        <v>20.736619504389822</v>
      </c>
      <c r="AI5235">
        <f t="shared" ca="1" si="489"/>
        <v>0.57182728098457081</v>
      </c>
      <c r="AX5235">
        <f t="shared" ca="1" si="490"/>
        <v>6.1144767664185533</v>
      </c>
    </row>
    <row r="5236" spans="1:50">
      <c r="A5236">
        <f t="shared" ca="1" si="486"/>
        <v>0.12704561742727183</v>
      </c>
      <c r="R5236">
        <f t="shared" ca="1" si="487"/>
        <v>1.1588290300369579</v>
      </c>
      <c r="AH5236">
        <f t="shared" ca="1" si="488"/>
        <v>19.559403917614322</v>
      </c>
      <c r="AI5236">
        <f t="shared" ca="1" si="489"/>
        <v>0.53668505507452291</v>
      </c>
      <c r="AX5236">
        <f t="shared" ca="1" si="490"/>
        <v>0.9346582577026995</v>
      </c>
    </row>
    <row r="5237" spans="1:50">
      <c r="A5237">
        <f t="shared" ca="1" si="486"/>
        <v>0.73433152248343347</v>
      </c>
      <c r="R5237">
        <f t="shared" ca="1" si="487"/>
        <v>-0.36113730303544916</v>
      </c>
      <c r="AH5237">
        <f t="shared" ca="1" si="488"/>
        <v>20.376673405804866</v>
      </c>
      <c r="AI5237">
        <f t="shared" ca="1" si="489"/>
        <v>0.56122926074682566</v>
      </c>
      <c r="AX5237">
        <f t="shared" ca="1" si="490"/>
        <v>9.516331932555952E-2</v>
      </c>
    </row>
    <row r="5238" spans="1:50">
      <c r="A5238">
        <f t="shared" ca="1" si="486"/>
        <v>0.29253991225852882</v>
      </c>
      <c r="R5238">
        <f t="shared" ca="1" si="487"/>
        <v>-1.0635466697086025</v>
      </c>
      <c r="AH5238">
        <f t="shared" ca="1" si="488"/>
        <v>32.48494965766325</v>
      </c>
      <c r="AI5238">
        <f t="shared" ca="1" si="489"/>
        <v>0.84661150575270461</v>
      </c>
      <c r="AX5238">
        <f t="shared" ca="1" si="490"/>
        <v>5.1807562667157532</v>
      </c>
    </row>
    <row r="5239" spans="1:50">
      <c r="A5239">
        <f t="shared" ca="1" si="486"/>
        <v>0.28722969244849583</v>
      </c>
      <c r="R5239">
        <f t="shared" ca="1" si="487"/>
        <v>-0.20157999651711417</v>
      </c>
      <c r="AH5239">
        <f t="shared" ca="1" si="488"/>
        <v>13.410208531743216</v>
      </c>
      <c r="AI5239">
        <f t="shared" ca="1" si="489"/>
        <v>0.33059358015474161</v>
      </c>
      <c r="AX5239">
        <f t="shared" ca="1" si="490"/>
        <v>1.0801944466869728</v>
      </c>
    </row>
    <row r="5240" spans="1:50">
      <c r="A5240">
        <f t="shared" ca="1" si="486"/>
        <v>0.27445586909945141</v>
      </c>
      <c r="R5240">
        <f t="shared" ca="1" si="487"/>
        <v>0.4730535838256919</v>
      </c>
      <c r="AH5240">
        <f t="shared" ca="1" si="488"/>
        <v>9.6367579951228901</v>
      </c>
      <c r="AI5240">
        <f t="shared" ca="1" si="489"/>
        <v>0.18573420931312989</v>
      </c>
      <c r="AX5240">
        <f t="shared" ca="1" si="490"/>
        <v>1.9378499891640228</v>
      </c>
    </row>
    <row r="5241" spans="1:50">
      <c r="A5241">
        <f t="shared" ca="1" si="486"/>
        <v>0.60672335694410995</v>
      </c>
      <c r="R5241">
        <f t="shared" ca="1" si="487"/>
        <v>-0.44187698196495884</v>
      </c>
      <c r="AH5241">
        <f t="shared" ca="1" si="488"/>
        <v>18.839247652334922</v>
      </c>
      <c r="AI5241">
        <f t="shared" ca="1" si="489"/>
        <v>0.5145037565637427</v>
      </c>
      <c r="AX5241">
        <f t="shared" ca="1" si="490"/>
        <v>1.1014787107840471</v>
      </c>
    </row>
    <row r="5242" spans="1:50">
      <c r="A5242">
        <f t="shared" ca="1" si="486"/>
        <v>0.69919895524234665</v>
      </c>
      <c r="R5242">
        <f t="shared" ca="1" si="487"/>
        <v>1.0140469057311066</v>
      </c>
      <c r="AH5242">
        <f t="shared" ca="1" si="488"/>
        <v>25.060543888168446</v>
      </c>
      <c r="AI5242">
        <f t="shared" ca="1" si="489"/>
        <v>0.68901176442301393</v>
      </c>
      <c r="AX5242">
        <f t="shared" ca="1" si="490"/>
        <v>1.6990878179117632</v>
      </c>
    </row>
    <row r="5243" spans="1:50">
      <c r="A5243">
        <f t="shared" ca="1" si="486"/>
        <v>0.84031512675523234</v>
      </c>
      <c r="R5243">
        <f t="shared" ca="1" si="487"/>
        <v>1.9477902908209477</v>
      </c>
      <c r="AH5243">
        <f t="shared" ca="1" si="488"/>
        <v>27.017704237850868</v>
      </c>
      <c r="AI5243">
        <f t="shared" ca="1" si="489"/>
        <v>0.73590704075055102</v>
      </c>
      <c r="AX5243">
        <f t="shared" ca="1" si="490"/>
        <v>0.4662099155835211</v>
      </c>
    </row>
    <row r="5244" spans="1:50">
      <c r="A5244">
        <f t="shared" ca="1" si="486"/>
        <v>0.5856099658815237</v>
      </c>
      <c r="R5244">
        <f t="shared" ca="1" si="487"/>
        <v>1.7431462467913768</v>
      </c>
      <c r="AH5244">
        <f t="shared" ca="1" si="488"/>
        <v>2.306785719097177</v>
      </c>
      <c r="AI5244">
        <f t="shared" ca="1" si="489"/>
        <v>1.0642520707661363E-2</v>
      </c>
      <c r="AX5244">
        <f t="shared" ca="1" si="490"/>
        <v>1.0629280151140412</v>
      </c>
    </row>
    <row r="5245" spans="1:50">
      <c r="A5245">
        <f t="shared" ca="1" si="486"/>
        <v>0.27655311023674189</v>
      </c>
      <c r="R5245">
        <f t="shared" ca="1" si="487"/>
        <v>8.3614512137274079E-3</v>
      </c>
      <c r="AH5245">
        <f t="shared" ca="1" si="488"/>
        <v>20.625732681959743</v>
      </c>
      <c r="AI5245">
        <f t="shared" ca="1" si="489"/>
        <v>0.56857620976415602</v>
      </c>
      <c r="AX5245">
        <f t="shared" ca="1" si="490"/>
        <v>1.5354328204964172</v>
      </c>
    </row>
    <row r="5246" spans="1:50">
      <c r="A5246">
        <f t="shared" ca="1" si="486"/>
        <v>0.736848566252154</v>
      </c>
      <c r="R5246">
        <f t="shared" ca="1" si="487"/>
        <v>-0.24791907331146348</v>
      </c>
      <c r="AH5246">
        <f t="shared" ca="1" si="488"/>
        <v>11.830421698949642</v>
      </c>
      <c r="AI5246">
        <f t="shared" ca="1" si="489"/>
        <v>0.27154164615999288</v>
      </c>
      <c r="AX5246">
        <f t="shared" ca="1" si="490"/>
        <v>0.12852173656565982</v>
      </c>
    </row>
    <row r="5247" spans="1:50">
      <c r="A5247">
        <f t="shared" ca="1" si="486"/>
        <v>0.56811323194386487</v>
      </c>
      <c r="R5247">
        <f t="shared" ca="1" si="487"/>
        <v>0.7910587636513905</v>
      </c>
      <c r="AH5247">
        <f t="shared" ca="1" si="488"/>
        <v>28.168663479185067</v>
      </c>
      <c r="AI5247">
        <f t="shared" ca="1" si="489"/>
        <v>0.76169637285746605</v>
      </c>
      <c r="AX5247">
        <f t="shared" ca="1" si="490"/>
        <v>2.2484043215295917</v>
      </c>
    </row>
    <row r="5248" spans="1:50">
      <c r="A5248">
        <f t="shared" ca="1" si="486"/>
        <v>0.14869256658751473</v>
      </c>
      <c r="R5248">
        <f t="shared" ca="1" si="487"/>
        <v>-1.1360611087018082</v>
      </c>
      <c r="AH5248">
        <f t="shared" ca="1" si="488"/>
        <v>27.222967386726737</v>
      </c>
      <c r="AI5248">
        <f t="shared" ca="1" si="489"/>
        <v>0.74060339266694308</v>
      </c>
      <c r="AX5248">
        <f t="shared" ca="1" si="490"/>
        <v>1.4926256584597282</v>
      </c>
    </row>
    <row r="5249" spans="1:50">
      <c r="A5249">
        <f t="shared" ca="1" si="486"/>
        <v>0.66480749027940256</v>
      </c>
      <c r="R5249">
        <f t="shared" ca="1" si="487"/>
        <v>0.18310787391093641</v>
      </c>
      <c r="AH5249">
        <f t="shared" ca="1" si="488"/>
        <v>27.699773522326783</v>
      </c>
      <c r="AI5249">
        <f t="shared" ca="1" si="489"/>
        <v>0.75134994952224121</v>
      </c>
      <c r="AX5249">
        <f t="shared" ca="1" si="490"/>
        <v>1.0952991054681747</v>
      </c>
    </row>
    <row r="5250" spans="1:50">
      <c r="A5250">
        <f t="shared" ca="1" si="486"/>
        <v>0.449657726936595</v>
      </c>
      <c r="R5250">
        <f t="shared" ca="1" si="487"/>
        <v>0.74412202318938125</v>
      </c>
      <c r="AH5250">
        <f t="shared" ca="1" si="488"/>
        <v>42.170416147072515</v>
      </c>
      <c r="AI5250">
        <f t="shared" ca="1" si="489"/>
        <v>0.9693488083449886</v>
      </c>
      <c r="AX5250">
        <f t="shared" ca="1" si="490"/>
        <v>3.2284685577826542</v>
      </c>
    </row>
    <row r="5251" spans="1:50">
      <c r="A5251">
        <f t="shared" ref="A5251:A5314" ca="1" si="491">RAND()</f>
        <v>0.21407387186850124</v>
      </c>
      <c r="R5251">
        <f t="shared" ref="R5251:R5314" ca="1" si="492">_xlfn.NORM.INV(RAND(),0,1)</f>
        <v>-1.0963149150687619</v>
      </c>
      <c r="AH5251">
        <f t="shared" ref="AH5251:AH5314" ca="1" si="493">IF(AI5251&lt;$AL$4,$AL$1+SQRT(AI5251*($AL$2-$AL$1)*($AL$3-$AL$1)),$AL$2-SQRT((1-AI5251)*($AL$2-$AL$1)*($AL$2-$AL$3)))</f>
        <v>9.9140058810520735</v>
      </c>
      <c r="AI5251">
        <f t="shared" ref="AI5251:AI5314" ca="1" si="494">RAND()</f>
        <v>0.19657502521907022</v>
      </c>
      <c r="AX5251">
        <f t="shared" ref="AX5251:AX5314" ca="1" si="495">-LN(1-RAND())/$AW$2</f>
        <v>2.5580764705670567</v>
      </c>
    </row>
    <row r="5252" spans="1:50">
      <c r="A5252">
        <f t="shared" ca="1" si="491"/>
        <v>0.71011429112637059</v>
      </c>
      <c r="R5252">
        <f t="shared" ca="1" si="492"/>
        <v>1.1148209603999275</v>
      </c>
      <c r="AH5252">
        <f t="shared" ca="1" si="493"/>
        <v>5.2775790727295426</v>
      </c>
      <c r="AI5252">
        <f t="shared" ca="1" si="494"/>
        <v>5.5705681737825641E-2</v>
      </c>
      <c r="AX5252">
        <f t="shared" ca="1" si="495"/>
        <v>0.26491591890692728</v>
      </c>
    </row>
    <row r="5253" spans="1:50">
      <c r="A5253">
        <f t="shared" ca="1" si="491"/>
        <v>0.22390901582721001</v>
      </c>
      <c r="R5253">
        <f t="shared" ca="1" si="492"/>
        <v>1.6142035277015876</v>
      </c>
      <c r="AH5253">
        <f t="shared" ca="1" si="493"/>
        <v>44.818356300040811</v>
      </c>
      <c r="AI5253">
        <f t="shared" ca="1" si="494"/>
        <v>0.98657528428333663</v>
      </c>
      <c r="AX5253">
        <f t="shared" ca="1" si="495"/>
        <v>1.5962442896094475</v>
      </c>
    </row>
    <row r="5254" spans="1:50">
      <c r="A5254">
        <f t="shared" ca="1" si="491"/>
        <v>0.84988248594704441</v>
      </c>
      <c r="R5254">
        <f t="shared" ca="1" si="492"/>
        <v>-0.81285876062380347</v>
      </c>
      <c r="AH5254">
        <f t="shared" ca="1" si="493"/>
        <v>15.583248842727308</v>
      </c>
      <c r="AI5254">
        <f t="shared" ca="1" si="494"/>
        <v>0.40774361988918428</v>
      </c>
      <c r="AX5254">
        <f t="shared" ca="1" si="495"/>
        <v>1.239414202714274</v>
      </c>
    </row>
    <row r="5255" spans="1:50">
      <c r="A5255">
        <f t="shared" ca="1" si="491"/>
        <v>0.3055477024772647</v>
      </c>
      <c r="R5255">
        <f t="shared" ca="1" si="492"/>
        <v>-0.94444231350728181</v>
      </c>
      <c r="AH5255">
        <f t="shared" ca="1" si="493"/>
        <v>24.967785777365663</v>
      </c>
      <c r="AI5255">
        <f t="shared" ca="1" si="494"/>
        <v>0.68669412555607157</v>
      </c>
      <c r="AX5255">
        <f t="shared" ca="1" si="495"/>
        <v>1.1114868030295562</v>
      </c>
    </row>
    <row r="5256" spans="1:50">
      <c r="A5256">
        <f t="shared" ca="1" si="491"/>
        <v>0.11833130593061181</v>
      </c>
      <c r="R5256">
        <f t="shared" ca="1" si="492"/>
        <v>-1.0812148922004059</v>
      </c>
      <c r="AH5256">
        <f t="shared" ca="1" si="493"/>
        <v>25.983583538272907</v>
      </c>
      <c r="AI5256">
        <f t="shared" ca="1" si="494"/>
        <v>0.7116058701684419</v>
      </c>
      <c r="AX5256">
        <f t="shared" ca="1" si="495"/>
        <v>2.8559442813918028</v>
      </c>
    </row>
    <row r="5257" spans="1:50">
      <c r="A5257">
        <f t="shared" ca="1" si="491"/>
        <v>0.9654090896947829</v>
      </c>
      <c r="R5257">
        <f t="shared" ca="1" si="492"/>
        <v>1.562396586350965</v>
      </c>
      <c r="AH5257">
        <f t="shared" ca="1" si="493"/>
        <v>22.04276220142912</v>
      </c>
      <c r="AI5257">
        <f t="shared" ca="1" si="494"/>
        <v>0.60919642733707979</v>
      </c>
      <c r="AX5257">
        <f t="shared" ca="1" si="495"/>
        <v>0.96756104256237374</v>
      </c>
    </row>
    <row r="5258" spans="1:50">
      <c r="A5258">
        <f t="shared" ca="1" si="491"/>
        <v>0.10094735536406751</v>
      </c>
      <c r="R5258">
        <f t="shared" ca="1" si="492"/>
        <v>-1.0950213837411564</v>
      </c>
      <c r="AH5258">
        <f t="shared" ca="1" si="493"/>
        <v>19.692938760924815</v>
      </c>
      <c r="AI5258">
        <f t="shared" ca="1" si="494"/>
        <v>0.54074101952547327</v>
      </c>
      <c r="AX5258">
        <f t="shared" ca="1" si="495"/>
        <v>1.0847695272572881</v>
      </c>
    </row>
    <row r="5259" spans="1:50">
      <c r="A5259">
        <f t="shared" ca="1" si="491"/>
        <v>0.3776114423557545</v>
      </c>
      <c r="R5259">
        <f t="shared" ca="1" si="492"/>
        <v>1.6188538894604334</v>
      </c>
      <c r="AH5259">
        <f t="shared" ca="1" si="493"/>
        <v>4.5340228384450745</v>
      </c>
      <c r="AI5259">
        <f t="shared" ca="1" si="494"/>
        <v>4.1114726199083074E-2</v>
      </c>
      <c r="AX5259">
        <f t="shared" ca="1" si="495"/>
        <v>7.5832433799489749</v>
      </c>
    </row>
    <row r="5260" spans="1:50">
      <c r="A5260">
        <f t="shared" ca="1" si="491"/>
        <v>0.39891695294805352</v>
      </c>
      <c r="R5260">
        <f t="shared" ca="1" si="492"/>
        <v>0.46368642745057953</v>
      </c>
      <c r="AH5260">
        <f t="shared" ca="1" si="493"/>
        <v>17.582325304557479</v>
      </c>
      <c r="AI5260">
        <f t="shared" ca="1" si="494"/>
        <v>0.47454718367023296</v>
      </c>
      <c r="AX5260">
        <f t="shared" ca="1" si="495"/>
        <v>1.0934515829436633</v>
      </c>
    </row>
    <row r="5261" spans="1:50">
      <c r="A5261">
        <f t="shared" ca="1" si="491"/>
        <v>0.85356716884635009</v>
      </c>
      <c r="R5261">
        <f t="shared" ca="1" si="492"/>
        <v>1.2055290252614665</v>
      </c>
      <c r="AH5261">
        <f t="shared" ca="1" si="493"/>
        <v>32.689824654283669</v>
      </c>
      <c r="AI5261">
        <f t="shared" ca="1" si="494"/>
        <v>0.85017891475027718</v>
      </c>
      <c r="AX5261">
        <f t="shared" ca="1" si="495"/>
        <v>3.4440535819076044E-2</v>
      </c>
    </row>
    <row r="5262" spans="1:50">
      <c r="A5262">
        <f t="shared" ca="1" si="491"/>
        <v>4.7391824356563972E-2</v>
      </c>
      <c r="R5262">
        <f t="shared" ca="1" si="492"/>
        <v>-1.7819379459754359</v>
      </c>
      <c r="AH5262">
        <f t="shared" ca="1" si="493"/>
        <v>10.915996709959082</v>
      </c>
      <c r="AI5262">
        <f t="shared" ca="1" si="494"/>
        <v>0.23622034341203524</v>
      </c>
      <c r="AX5262">
        <f t="shared" ca="1" si="495"/>
        <v>0.86064817171566899</v>
      </c>
    </row>
    <row r="5263" spans="1:50">
      <c r="A5263">
        <f t="shared" ca="1" si="491"/>
        <v>0.88257383991046412</v>
      </c>
      <c r="R5263">
        <f t="shared" ca="1" si="492"/>
        <v>-0.55496340397774091</v>
      </c>
      <c r="AH5263">
        <f t="shared" ca="1" si="493"/>
        <v>11.841142411983071</v>
      </c>
      <c r="AI5263">
        <f t="shared" ca="1" si="494"/>
        <v>0.27195079378872145</v>
      </c>
      <c r="AX5263">
        <f t="shared" ca="1" si="495"/>
        <v>0.99762952324780774</v>
      </c>
    </row>
    <row r="5264" spans="1:50">
      <c r="A5264">
        <f t="shared" ca="1" si="491"/>
        <v>1.2397046599879058E-2</v>
      </c>
      <c r="R5264">
        <f t="shared" ca="1" si="492"/>
        <v>-1.8435809845558933</v>
      </c>
      <c r="AH5264">
        <f t="shared" ca="1" si="493"/>
        <v>16.579229093128468</v>
      </c>
      <c r="AI5264">
        <f t="shared" ca="1" si="494"/>
        <v>0.44152603599520468</v>
      </c>
      <c r="AX5264">
        <f t="shared" ca="1" si="495"/>
        <v>0.98632066552707032</v>
      </c>
    </row>
    <row r="5265" spans="1:50">
      <c r="A5265">
        <f t="shared" ca="1" si="491"/>
        <v>0.60465117951161562</v>
      </c>
      <c r="R5265">
        <f t="shared" ca="1" si="492"/>
        <v>1.3981176096292232</v>
      </c>
      <c r="AH5265">
        <f t="shared" ca="1" si="493"/>
        <v>22.330553695156752</v>
      </c>
      <c r="AI5265">
        <f t="shared" ca="1" si="494"/>
        <v>0.61720087059169815</v>
      </c>
      <c r="AX5265">
        <f t="shared" ca="1" si="495"/>
        <v>0.53019869145887122</v>
      </c>
    </row>
    <row r="5266" spans="1:50">
      <c r="A5266">
        <f t="shared" ca="1" si="491"/>
        <v>0.81177894665680117</v>
      </c>
      <c r="R5266">
        <f t="shared" ca="1" si="492"/>
        <v>1.9821409850636373</v>
      </c>
      <c r="AH5266">
        <f t="shared" ca="1" si="493"/>
        <v>22.767828936636192</v>
      </c>
      <c r="AI5266">
        <f t="shared" ca="1" si="494"/>
        <v>0.6292044295878455</v>
      </c>
      <c r="AX5266">
        <f t="shared" ca="1" si="495"/>
        <v>14.668709234481282</v>
      </c>
    </row>
    <row r="5267" spans="1:50">
      <c r="A5267">
        <f t="shared" ca="1" si="491"/>
        <v>0.35161250025850477</v>
      </c>
      <c r="R5267">
        <f t="shared" ca="1" si="492"/>
        <v>1.0712783727239141</v>
      </c>
      <c r="AH5267">
        <f t="shared" ca="1" si="493"/>
        <v>22.279533522459779</v>
      </c>
      <c r="AI5267">
        <f t="shared" ca="1" si="494"/>
        <v>0.61578786913378447</v>
      </c>
      <c r="AX5267">
        <f t="shared" ca="1" si="495"/>
        <v>0.47994377290162521</v>
      </c>
    </row>
    <row r="5268" spans="1:50">
      <c r="A5268">
        <f t="shared" ca="1" si="491"/>
        <v>0.87848938496623585</v>
      </c>
      <c r="R5268">
        <f t="shared" ca="1" si="492"/>
        <v>0.87542437724385069</v>
      </c>
      <c r="AH5268">
        <f t="shared" ca="1" si="493"/>
        <v>36.031630200532561</v>
      </c>
      <c r="AI5268">
        <f t="shared" ca="1" si="494"/>
        <v>0.90244232257266299</v>
      </c>
      <c r="AX5268">
        <f t="shared" ca="1" si="495"/>
        <v>0.13486828123601738</v>
      </c>
    </row>
    <row r="5269" spans="1:50">
      <c r="A5269">
        <f t="shared" ca="1" si="491"/>
        <v>0.3402953893797076</v>
      </c>
      <c r="R5269">
        <f t="shared" ca="1" si="492"/>
        <v>-0.41794083543244265</v>
      </c>
      <c r="AH5269">
        <f t="shared" ca="1" si="493"/>
        <v>43.378231931693421</v>
      </c>
      <c r="AI5269">
        <f t="shared" ca="1" si="494"/>
        <v>0.97807609382477767</v>
      </c>
      <c r="AX5269">
        <f t="shared" ca="1" si="495"/>
        <v>2.9596174783440388</v>
      </c>
    </row>
    <row r="5270" spans="1:50">
      <c r="A5270">
        <f t="shared" ca="1" si="491"/>
        <v>0.29093909552868635</v>
      </c>
      <c r="R5270">
        <f t="shared" ca="1" si="492"/>
        <v>-0.24157663673862956</v>
      </c>
      <c r="AH5270">
        <f t="shared" ca="1" si="493"/>
        <v>28.544357745872357</v>
      </c>
      <c r="AI5270">
        <f t="shared" ca="1" si="494"/>
        <v>0.76982770773144626</v>
      </c>
      <c r="AX5270">
        <f t="shared" ca="1" si="495"/>
        <v>1.3193570971665936</v>
      </c>
    </row>
    <row r="5271" spans="1:50">
      <c r="A5271">
        <f t="shared" ca="1" si="491"/>
        <v>0.31675436631398568</v>
      </c>
      <c r="R5271">
        <f t="shared" ca="1" si="492"/>
        <v>0.96032792992012572</v>
      </c>
      <c r="AH5271">
        <f t="shared" ca="1" si="493"/>
        <v>23.498733527481743</v>
      </c>
      <c r="AI5271">
        <f t="shared" ca="1" si="494"/>
        <v>0.64884143767628988</v>
      </c>
      <c r="AX5271">
        <f t="shared" ca="1" si="495"/>
        <v>3.2029861444095342</v>
      </c>
    </row>
    <row r="5272" spans="1:50">
      <c r="A5272">
        <f t="shared" ca="1" si="491"/>
        <v>0.13279207116007274</v>
      </c>
      <c r="R5272">
        <f t="shared" ca="1" si="492"/>
        <v>1.9864802353882431</v>
      </c>
      <c r="AH5272">
        <f t="shared" ca="1" si="493"/>
        <v>11.301872940929783</v>
      </c>
      <c r="AI5272">
        <f t="shared" ca="1" si="494"/>
        <v>0.25122748106002868</v>
      </c>
      <c r="AX5272">
        <f t="shared" ca="1" si="495"/>
        <v>2.0798772631526226</v>
      </c>
    </row>
    <row r="5273" spans="1:50">
      <c r="A5273">
        <f t="shared" ca="1" si="491"/>
        <v>0.86449935207275419</v>
      </c>
      <c r="R5273">
        <f t="shared" ca="1" si="492"/>
        <v>1.2253754274537945</v>
      </c>
      <c r="AH5273">
        <f t="shared" ca="1" si="493"/>
        <v>8.6633977304524077</v>
      </c>
      <c r="AI5273">
        <f t="shared" ca="1" si="494"/>
        <v>0.15010892047201585</v>
      </c>
      <c r="AX5273">
        <f t="shared" ca="1" si="495"/>
        <v>0.19707885871656347</v>
      </c>
    </row>
    <row r="5274" spans="1:50">
      <c r="A5274">
        <f t="shared" ca="1" si="491"/>
        <v>0.45654116956602242</v>
      </c>
      <c r="R5274">
        <f t="shared" ca="1" si="492"/>
        <v>-0.49321822340648169</v>
      </c>
      <c r="AH5274">
        <f t="shared" ca="1" si="493"/>
        <v>25.031723075872168</v>
      </c>
      <c r="AI5274">
        <f t="shared" ca="1" si="494"/>
        <v>0.68829257372003283</v>
      </c>
      <c r="AX5274">
        <f t="shared" ca="1" si="495"/>
        <v>3.140547321313087</v>
      </c>
    </row>
    <row r="5275" spans="1:50">
      <c r="A5275">
        <f t="shared" ca="1" si="491"/>
        <v>0.88336196491589614</v>
      </c>
      <c r="R5275">
        <f t="shared" ca="1" si="492"/>
        <v>0.59229143579650856</v>
      </c>
      <c r="AH5275">
        <f t="shared" ca="1" si="493"/>
        <v>26.414809371533334</v>
      </c>
      <c r="AI5275">
        <f t="shared" ca="1" si="494"/>
        <v>0.72186939150944407</v>
      </c>
      <c r="AX5275">
        <f t="shared" ca="1" si="495"/>
        <v>2.0403734954942729</v>
      </c>
    </row>
    <row r="5276" spans="1:50">
      <c r="A5276">
        <f t="shared" ca="1" si="491"/>
        <v>0.74344367723696103</v>
      </c>
      <c r="R5276">
        <f t="shared" ca="1" si="492"/>
        <v>0.23601706611692669</v>
      </c>
      <c r="AH5276">
        <f t="shared" ca="1" si="493"/>
        <v>20.080121132941311</v>
      </c>
      <c r="AI5276">
        <f t="shared" ca="1" si="494"/>
        <v>0.55240042429026748</v>
      </c>
      <c r="AX5276">
        <f t="shared" ca="1" si="495"/>
        <v>0.30085697421147828</v>
      </c>
    </row>
    <row r="5277" spans="1:50">
      <c r="A5277">
        <f t="shared" ca="1" si="491"/>
        <v>0.18785786572643093</v>
      </c>
      <c r="R5277">
        <f t="shared" ca="1" si="492"/>
        <v>-0.14044044788445098</v>
      </c>
      <c r="AH5277">
        <f t="shared" ca="1" si="493"/>
        <v>13.072068925011969</v>
      </c>
      <c r="AI5277">
        <f t="shared" ca="1" si="494"/>
        <v>0.31816395326046654</v>
      </c>
      <c r="AX5277">
        <f t="shared" ca="1" si="495"/>
        <v>1.6513793215329544</v>
      </c>
    </row>
    <row r="5278" spans="1:50">
      <c r="A5278">
        <f t="shared" ca="1" si="491"/>
        <v>0.5170091518788984</v>
      </c>
      <c r="R5278">
        <f t="shared" ca="1" si="492"/>
        <v>-0.57250390000505225</v>
      </c>
      <c r="AH5278">
        <f t="shared" ca="1" si="493"/>
        <v>18.425658420116516</v>
      </c>
      <c r="AI5278">
        <f t="shared" ca="1" si="494"/>
        <v>0.50153047689842045</v>
      </c>
      <c r="AX5278">
        <f t="shared" ca="1" si="495"/>
        <v>2.4767712377870881</v>
      </c>
    </row>
    <row r="5279" spans="1:50">
      <c r="A5279">
        <f t="shared" ca="1" si="491"/>
        <v>0.67553870609775135</v>
      </c>
      <c r="R5279">
        <f t="shared" ca="1" si="492"/>
        <v>2.5486795849062869</v>
      </c>
      <c r="AH5279">
        <f t="shared" ca="1" si="493"/>
        <v>8.0013230345912092</v>
      </c>
      <c r="AI5279">
        <f t="shared" ca="1" si="494"/>
        <v>0.12804234060775976</v>
      </c>
      <c r="AX5279">
        <f t="shared" ca="1" si="495"/>
        <v>0.30618849337694498</v>
      </c>
    </row>
    <row r="5280" spans="1:50">
      <c r="A5280">
        <f t="shared" ca="1" si="491"/>
        <v>0.72894334924201376</v>
      </c>
      <c r="R5280">
        <f t="shared" ca="1" si="492"/>
        <v>7.1381807228512117E-2</v>
      </c>
      <c r="AH5280">
        <f t="shared" ca="1" si="493"/>
        <v>36.025652311931324</v>
      </c>
      <c r="AI5280">
        <f t="shared" ca="1" si="494"/>
        <v>0.90235880334648477</v>
      </c>
      <c r="AX5280">
        <f t="shared" ca="1" si="495"/>
        <v>1.8181270178090667</v>
      </c>
    </row>
    <row r="5281" spans="1:50">
      <c r="A5281">
        <f t="shared" ca="1" si="491"/>
        <v>0.9950564147097023</v>
      </c>
      <c r="R5281">
        <f t="shared" ca="1" si="492"/>
        <v>-0.52416263343042213</v>
      </c>
      <c r="AH5281">
        <f t="shared" ca="1" si="493"/>
        <v>20.732855662460121</v>
      </c>
      <c r="AI5281">
        <f t="shared" ca="1" si="494"/>
        <v>0.57171713116280376</v>
      </c>
      <c r="AX5281">
        <f t="shared" ca="1" si="495"/>
        <v>2.1886917016721519</v>
      </c>
    </row>
    <row r="5282" spans="1:50">
      <c r="A5282">
        <f t="shared" ca="1" si="491"/>
        <v>3.4414548496715214E-2</v>
      </c>
      <c r="R5282">
        <f t="shared" ca="1" si="492"/>
        <v>-1.1684948673283579</v>
      </c>
      <c r="AH5282">
        <f t="shared" ca="1" si="493"/>
        <v>20.150136019811477</v>
      </c>
      <c r="AI5282">
        <f t="shared" ca="1" si="494"/>
        <v>0.55449281018212193</v>
      </c>
      <c r="AX5282">
        <f t="shared" ca="1" si="495"/>
        <v>1.4252045466459708</v>
      </c>
    </row>
    <row r="5283" spans="1:50">
      <c r="A5283">
        <f t="shared" ca="1" si="491"/>
        <v>0.35189250444068043</v>
      </c>
      <c r="R5283">
        <f t="shared" ca="1" si="492"/>
        <v>0.87652296619153613</v>
      </c>
      <c r="AH5283">
        <f t="shared" ca="1" si="493"/>
        <v>30.822952994683472</v>
      </c>
      <c r="AI5283">
        <f t="shared" ca="1" si="494"/>
        <v>0.81612043407794022</v>
      </c>
      <c r="AX5283">
        <f t="shared" ca="1" si="495"/>
        <v>0.66743665474547731</v>
      </c>
    </row>
    <row r="5284" spans="1:50">
      <c r="A5284">
        <f t="shared" ca="1" si="491"/>
        <v>0.14505551282978491</v>
      </c>
      <c r="R5284">
        <f t="shared" ca="1" si="492"/>
        <v>0.64838538964418468</v>
      </c>
      <c r="AH5284">
        <f t="shared" ca="1" si="493"/>
        <v>19.887183475775021</v>
      </c>
      <c r="AI5284">
        <f t="shared" ca="1" si="494"/>
        <v>0.54660914048918152</v>
      </c>
      <c r="AX5284">
        <f t="shared" ca="1" si="495"/>
        <v>4.7412007353106622</v>
      </c>
    </row>
    <row r="5285" spans="1:50">
      <c r="A5285">
        <f t="shared" ca="1" si="491"/>
        <v>0.38929268153943786</v>
      </c>
      <c r="R5285">
        <f t="shared" ca="1" si="492"/>
        <v>0.87744048312631517</v>
      </c>
      <c r="AH5285">
        <f t="shared" ca="1" si="493"/>
        <v>2.9580646960615966</v>
      </c>
      <c r="AI5285">
        <f t="shared" ca="1" si="494"/>
        <v>1.750029349217197E-2</v>
      </c>
      <c r="AX5285">
        <f t="shared" ca="1" si="495"/>
        <v>3.7807447096794315</v>
      </c>
    </row>
    <row r="5286" spans="1:50">
      <c r="A5286">
        <f t="shared" ca="1" si="491"/>
        <v>0.85400608998984162</v>
      </c>
      <c r="R5286">
        <f t="shared" ca="1" si="492"/>
        <v>0.69934710319014348</v>
      </c>
      <c r="AH5286">
        <f t="shared" ca="1" si="493"/>
        <v>16.006485764245667</v>
      </c>
      <c r="AI5286">
        <f t="shared" ca="1" si="494"/>
        <v>0.42222049495178382</v>
      </c>
      <c r="AX5286">
        <f t="shared" ca="1" si="495"/>
        <v>3.1363100406088367</v>
      </c>
    </row>
    <row r="5287" spans="1:50">
      <c r="A5287">
        <f t="shared" ca="1" si="491"/>
        <v>0.72683039987494957</v>
      </c>
      <c r="R5287">
        <f t="shared" ca="1" si="492"/>
        <v>0.68007620128786339</v>
      </c>
      <c r="AH5287">
        <f t="shared" ca="1" si="493"/>
        <v>28.217025738033769</v>
      </c>
      <c r="AI5287">
        <f t="shared" ca="1" si="494"/>
        <v>0.7627510161512584</v>
      </c>
      <c r="AX5287">
        <f t="shared" ca="1" si="495"/>
        <v>1.7395980919658354</v>
      </c>
    </row>
    <row r="5288" spans="1:50">
      <c r="A5288">
        <f t="shared" ca="1" si="491"/>
        <v>0.86009237952038009</v>
      </c>
      <c r="R5288">
        <f t="shared" ca="1" si="492"/>
        <v>-0.43251741630129364</v>
      </c>
      <c r="AH5288">
        <f t="shared" ca="1" si="493"/>
        <v>10.581586983082914</v>
      </c>
      <c r="AI5288">
        <f t="shared" ca="1" si="494"/>
        <v>0.22309435761387075</v>
      </c>
      <c r="AX5288">
        <f t="shared" ca="1" si="495"/>
        <v>4.7691927812429542</v>
      </c>
    </row>
    <row r="5289" spans="1:50">
      <c r="A5289">
        <f t="shared" ca="1" si="491"/>
        <v>0.96054687385639559</v>
      </c>
      <c r="R5289">
        <f t="shared" ca="1" si="492"/>
        <v>1.1252669097460302</v>
      </c>
      <c r="AH5289">
        <f t="shared" ca="1" si="493"/>
        <v>0.25584968726711788</v>
      </c>
      <c r="AI5289">
        <f t="shared" ca="1" si="494"/>
        <v>1.3091812494936406E-4</v>
      </c>
      <c r="AX5289">
        <f t="shared" ca="1" si="495"/>
        <v>0.32545558310045269</v>
      </c>
    </row>
    <row r="5290" spans="1:50">
      <c r="A5290">
        <f t="shared" ca="1" si="491"/>
        <v>0.72898071360107453</v>
      </c>
      <c r="R5290">
        <f t="shared" ca="1" si="492"/>
        <v>-4.0482060337196694E-2</v>
      </c>
      <c r="AH5290">
        <f t="shared" ca="1" si="493"/>
        <v>23.515810607028854</v>
      </c>
      <c r="AI5290">
        <f t="shared" ca="1" si="494"/>
        <v>0.64929385609861734</v>
      </c>
      <c r="AX5290">
        <f t="shared" ca="1" si="495"/>
        <v>1.1162531838488925</v>
      </c>
    </row>
    <row r="5291" spans="1:50">
      <c r="A5291">
        <f t="shared" ca="1" si="491"/>
        <v>0.40540744756539482</v>
      </c>
      <c r="R5291">
        <f t="shared" ca="1" si="492"/>
        <v>0.60696577378433825</v>
      </c>
      <c r="AH5291">
        <f t="shared" ca="1" si="493"/>
        <v>31.9132823410906</v>
      </c>
      <c r="AI5291">
        <f t="shared" ca="1" si="494"/>
        <v>0.8364353221634474</v>
      </c>
      <c r="AX5291">
        <f t="shared" ca="1" si="495"/>
        <v>0.44255092763630616</v>
      </c>
    </row>
    <row r="5292" spans="1:50">
      <c r="A5292">
        <f t="shared" ca="1" si="491"/>
        <v>0.79545888266277842</v>
      </c>
      <c r="R5292">
        <f t="shared" ca="1" si="492"/>
        <v>0.14132526042867016</v>
      </c>
      <c r="AH5292">
        <f t="shared" ca="1" si="493"/>
        <v>29.217510029413191</v>
      </c>
      <c r="AI5292">
        <f t="shared" ca="1" si="494"/>
        <v>0.78404405531122934</v>
      </c>
      <c r="AX5292">
        <f t="shared" ca="1" si="495"/>
        <v>0.37166082374442116</v>
      </c>
    </row>
    <row r="5293" spans="1:50">
      <c r="A5293">
        <f t="shared" ca="1" si="491"/>
        <v>0.22072922716192633</v>
      </c>
      <c r="R5293">
        <f t="shared" ca="1" si="492"/>
        <v>-0.45223841358747474</v>
      </c>
      <c r="AH5293">
        <f t="shared" ca="1" si="493"/>
        <v>9.0757303053346234</v>
      </c>
      <c r="AI5293">
        <f t="shared" ca="1" si="494"/>
        <v>0.16473776115033856</v>
      </c>
      <c r="AX5293">
        <f t="shared" ca="1" si="495"/>
        <v>1.3456028734649188</v>
      </c>
    </row>
    <row r="5294" spans="1:50">
      <c r="A5294">
        <f t="shared" ca="1" si="491"/>
        <v>0.2472275900125418</v>
      </c>
      <c r="R5294">
        <f t="shared" ca="1" si="492"/>
        <v>1.0400830684614628</v>
      </c>
      <c r="AH5294">
        <f t="shared" ca="1" si="493"/>
        <v>9.1860153624559455</v>
      </c>
      <c r="AI5294">
        <f t="shared" ca="1" si="494"/>
        <v>0.1687657564785533</v>
      </c>
      <c r="AX5294">
        <f t="shared" ca="1" si="495"/>
        <v>13.80121895191666</v>
      </c>
    </row>
    <row r="5295" spans="1:50">
      <c r="A5295">
        <f t="shared" ca="1" si="491"/>
        <v>0.73729088026961898</v>
      </c>
      <c r="R5295">
        <f t="shared" ca="1" si="492"/>
        <v>0.49835079706454632</v>
      </c>
      <c r="AH5295">
        <f t="shared" ca="1" si="493"/>
        <v>10.101928933630589</v>
      </c>
      <c r="AI5295">
        <f t="shared" ca="1" si="494"/>
        <v>0.20407196259146798</v>
      </c>
      <c r="AX5295">
        <f t="shared" ca="1" si="495"/>
        <v>2.5537828841632804</v>
      </c>
    </row>
    <row r="5296" spans="1:50">
      <c r="A5296">
        <f t="shared" ca="1" si="491"/>
        <v>0.2597960128680461</v>
      </c>
      <c r="R5296">
        <f t="shared" ca="1" si="492"/>
        <v>0.35886552848140552</v>
      </c>
      <c r="AH5296">
        <f t="shared" ca="1" si="493"/>
        <v>7.1027191567074253</v>
      </c>
      <c r="AI5296">
        <f t="shared" ca="1" si="494"/>
        <v>0.1008972388381173</v>
      </c>
      <c r="AX5296">
        <f t="shared" ca="1" si="495"/>
        <v>2.7790174528280264E-2</v>
      </c>
    </row>
    <row r="5297" spans="1:50">
      <c r="A5297">
        <f t="shared" ca="1" si="491"/>
        <v>0.99683293368788295</v>
      </c>
      <c r="R5297">
        <f t="shared" ca="1" si="492"/>
        <v>-0.99090695370559312</v>
      </c>
      <c r="AH5297">
        <f t="shared" ca="1" si="493"/>
        <v>30.257096786121082</v>
      </c>
      <c r="AI5297">
        <f t="shared" ca="1" si="494"/>
        <v>0.8051088863437047</v>
      </c>
      <c r="AX5297">
        <f t="shared" ca="1" si="495"/>
        <v>1.8141147781977136</v>
      </c>
    </row>
    <row r="5298" spans="1:50">
      <c r="A5298">
        <f t="shared" ca="1" si="491"/>
        <v>1.4346974018047298E-2</v>
      </c>
      <c r="R5298">
        <f t="shared" ca="1" si="492"/>
        <v>0.36873419098242233</v>
      </c>
      <c r="AH5298">
        <f t="shared" ca="1" si="493"/>
        <v>19.355661363207371</v>
      </c>
      <c r="AI5298">
        <f t="shared" ca="1" si="494"/>
        <v>0.53046225475678921</v>
      </c>
      <c r="AX5298">
        <f t="shared" ca="1" si="495"/>
        <v>0.55320065575959387</v>
      </c>
    </row>
    <row r="5299" spans="1:50">
      <c r="A5299">
        <f t="shared" ca="1" si="491"/>
        <v>0.94587237799232848</v>
      </c>
      <c r="R5299">
        <f t="shared" ca="1" si="492"/>
        <v>-0.65452744659212847</v>
      </c>
      <c r="AH5299">
        <f t="shared" ca="1" si="493"/>
        <v>15.613139288082458</v>
      </c>
      <c r="AI5299">
        <f t="shared" ca="1" si="494"/>
        <v>0.40877190518959083</v>
      </c>
      <c r="AX5299">
        <f t="shared" ca="1" si="495"/>
        <v>1.7466485357211217</v>
      </c>
    </row>
    <row r="5300" spans="1:50">
      <c r="A5300">
        <f t="shared" ca="1" si="491"/>
        <v>0.78812292547378648</v>
      </c>
      <c r="R5300">
        <f t="shared" ca="1" si="492"/>
        <v>-1.0306748530351255</v>
      </c>
      <c r="AH5300">
        <f t="shared" ca="1" si="493"/>
        <v>15.396965361823838</v>
      </c>
      <c r="AI5300">
        <f t="shared" ca="1" si="494"/>
        <v>0.40131499691459038</v>
      </c>
      <c r="AX5300">
        <f t="shared" ca="1" si="495"/>
        <v>0.16065453247337746</v>
      </c>
    </row>
    <row r="5301" spans="1:50">
      <c r="A5301">
        <f t="shared" ca="1" si="491"/>
        <v>0.8669003086385394</v>
      </c>
      <c r="R5301">
        <f t="shared" ca="1" si="492"/>
        <v>-1.0263906978707511</v>
      </c>
      <c r="AH5301">
        <f t="shared" ca="1" si="493"/>
        <v>15.804208932717025</v>
      </c>
      <c r="AI5301">
        <f t="shared" ca="1" si="494"/>
        <v>0.41532393664136491</v>
      </c>
      <c r="AX5301">
        <f t="shared" ca="1" si="495"/>
        <v>0.10760584250918831</v>
      </c>
    </row>
    <row r="5302" spans="1:50">
      <c r="A5302">
        <f t="shared" ca="1" si="491"/>
        <v>0.60053202185873034</v>
      </c>
      <c r="R5302">
        <f t="shared" ca="1" si="492"/>
        <v>0.59011912691960289</v>
      </c>
      <c r="AH5302">
        <f t="shared" ca="1" si="493"/>
        <v>7.421274779014615</v>
      </c>
      <c r="AI5302">
        <f t="shared" ca="1" si="494"/>
        <v>0.11015063869127684</v>
      </c>
      <c r="AX5302">
        <f t="shared" ca="1" si="495"/>
        <v>0.52514619400495632</v>
      </c>
    </row>
    <row r="5303" spans="1:50">
      <c r="A5303">
        <f t="shared" ca="1" si="491"/>
        <v>9.3367480146346438E-2</v>
      </c>
      <c r="R5303">
        <f t="shared" ca="1" si="492"/>
        <v>0.48387626155631086</v>
      </c>
      <c r="AH5303">
        <f t="shared" ca="1" si="493"/>
        <v>13.758430641262464</v>
      </c>
      <c r="AI5303">
        <f t="shared" ca="1" si="494"/>
        <v>0.34327432520790835</v>
      </c>
      <c r="AX5303">
        <f t="shared" ca="1" si="495"/>
        <v>1.4054631784459439</v>
      </c>
    </row>
    <row r="5304" spans="1:50">
      <c r="A5304">
        <f t="shared" ca="1" si="491"/>
        <v>0.15164699286541661</v>
      </c>
      <c r="R5304">
        <f t="shared" ca="1" si="492"/>
        <v>0.69511877990892412</v>
      </c>
      <c r="AH5304">
        <f t="shared" ca="1" si="493"/>
        <v>6.1776810757217628</v>
      </c>
      <c r="AI5304">
        <f t="shared" ca="1" si="494"/>
        <v>7.6327486946661582E-2</v>
      </c>
      <c r="AX5304">
        <f t="shared" ca="1" si="495"/>
        <v>0.33992931491385719</v>
      </c>
    </row>
    <row r="5305" spans="1:50">
      <c r="A5305">
        <f t="shared" ca="1" si="491"/>
        <v>0.64204715519855682</v>
      </c>
      <c r="R5305">
        <f t="shared" ca="1" si="492"/>
        <v>-6.7559108841869095E-2</v>
      </c>
      <c r="AH5305">
        <f t="shared" ca="1" si="493"/>
        <v>19.408414188712019</v>
      </c>
      <c r="AI5305">
        <f t="shared" ca="1" si="494"/>
        <v>0.532077438775302</v>
      </c>
      <c r="AX5305">
        <f t="shared" ca="1" si="495"/>
        <v>0.13201931101322548</v>
      </c>
    </row>
    <row r="5306" spans="1:50">
      <c r="A5306">
        <f t="shared" ca="1" si="491"/>
        <v>0.67149482111383407</v>
      </c>
      <c r="R5306">
        <f t="shared" ca="1" si="492"/>
        <v>2.1084924597431138</v>
      </c>
      <c r="AH5306">
        <f t="shared" ca="1" si="493"/>
        <v>29.162161001760005</v>
      </c>
      <c r="AI5306">
        <f t="shared" ca="1" si="494"/>
        <v>0.78289223294171417</v>
      </c>
      <c r="AX5306">
        <f t="shared" ca="1" si="495"/>
        <v>1.1567758117538749</v>
      </c>
    </row>
    <row r="5307" spans="1:50">
      <c r="A5307">
        <f t="shared" ca="1" si="491"/>
        <v>0.78818311400050745</v>
      </c>
      <c r="R5307">
        <f t="shared" ca="1" si="492"/>
        <v>-1.828402604977979E-2</v>
      </c>
      <c r="AH5307">
        <f t="shared" ca="1" si="493"/>
        <v>41.994742960498662</v>
      </c>
      <c r="AI5307">
        <f t="shared" ca="1" si="494"/>
        <v>0.96795792986575713</v>
      </c>
      <c r="AX5307">
        <f t="shared" ca="1" si="495"/>
        <v>1.4282711439560389</v>
      </c>
    </row>
    <row r="5308" spans="1:50">
      <c r="A5308">
        <f t="shared" ca="1" si="491"/>
        <v>0.32555772178713405</v>
      </c>
      <c r="R5308">
        <f t="shared" ca="1" si="492"/>
        <v>-0.86259443342398434</v>
      </c>
      <c r="AH5308">
        <f t="shared" ca="1" si="493"/>
        <v>12.177162797983435</v>
      </c>
      <c r="AI5308">
        <f t="shared" ca="1" si="494"/>
        <v>0.28471649299487578</v>
      </c>
      <c r="AX5308">
        <f t="shared" ca="1" si="495"/>
        <v>2.8921165845400543</v>
      </c>
    </row>
    <row r="5309" spans="1:50">
      <c r="A5309">
        <f t="shared" ca="1" si="491"/>
        <v>0.30887399310721997</v>
      </c>
      <c r="R5309">
        <f t="shared" ca="1" si="492"/>
        <v>-0.83739295797638968</v>
      </c>
      <c r="AH5309">
        <f t="shared" ca="1" si="493"/>
        <v>12.484260261994358</v>
      </c>
      <c r="AI5309">
        <f t="shared" ca="1" si="494"/>
        <v>0.29628463595511212</v>
      </c>
      <c r="AX5309">
        <f t="shared" ca="1" si="495"/>
        <v>4.6771801951969323</v>
      </c>
    </row>
    <row r="5310" spans="1:50">
      <c r="A5310">
        <f t="shared" ca="1" si="491"/>
        <v>0.76352915587690617</v>
      </c>
      <c r="R5310">
        <f t="shared" ca="1" si="492"/>
        <v>-0.67377708341217701</v>
      </c>
      <c r="AH5310">
        <f t="shared" ca="1" si="493"/>
        <v>25.99375920583811</v>
      </c>
      <c r="AI5310">
        <f t="shared" ca="1" si="494"/>
        <v>0.7118502014663588</v>
      </c>
      <c r="AX5310">
        <f t="shared" ca="1" si="495"/>
        <v>1.169507656176507</v>
      </c>
    </row>
    <row r="5311" spans="1:50">
      <c r="A5311">
        <f t="shared" ca="1" si="491"/>
        <v>0.37502800502431655</v>
      </c>
      <c r="R5311">
        <f t="shared" ca="1" si="492"/>
        <v>-1.5827114238100595</v>
      </c>
      <c r="AH5311">
        <f t="shared" ca="1" si="493"/>
        <v>8.1369825390267749</v>
      </c>
      <c r="AI5311">
        <f t="shared" ca="1" si="494"/>
        <v>0.13242096968085326</v>
      </c>
      <c r="AX5311">
        <f t="shared" ca="1" si="495"/>
        <v>0.25185916056258439</v>
      </c>
    </row>
    <row r="5312" spans="1:50">
      <c r="A5312">
        <f t="shared" ca="1" si="491"/>
        <v>0.22918873633066106</v>
      </c>
      <c r="R5312">
        <f t="shared" ca="1" si="492"/>
        <v>0.38350456697110741</v>
      </c>
      <c r="AH5312">
        <f t="shared" ca="1" si="493"/>
        <v>16.647947136846923</v>
      </c>
      <c r="AI5312">
        <f t="shared" ca="1" si="494"/>
        <v>0.44382028490672143</v>
      </c>
      <c r="AX5312">
        <f t="shared" ca="1" si="495"/>
        <v>1.3728066179452814</v>
      </c>
    </row>
    <row r="5313" spans="1:50">
      <c r="A5313">
        <f t="shared" ca="1" si="491"/>
        <v>0.31909922375860311</v>
      </c>
      <c r="R5313">
        <f t="shared" ca="1" si="492"/>
        <v>1.8975768289323907</v>
      </c>
      <c r="AH5313">
        <f t="shared" ca="1" si="493"/>
        <v>7.5198254656556429</v>
      </c>
      <c r="AI5313">
        <f t="shared" ca="1" si="494"/>
        <v>0.11309555006784622</v>
      </c>
      <c r="AX5313">
        <f t="shared" ca="1" si="495"/>
        <v>1.1378775165724917</v>
      </c>
    </row>
    <row r="5314" spans="1:50">
      <c r="A5314">
        <f t="shared" ca="1" si="491"/>
        <v>0.46230434381461261</v>
      </c>
      <c r="R5314">
        <f t="shared" ca="1" si="492"/>
        <v>0.82153835104456474</v>
      </c>
      <c r="AH5314">
        <f t="shared" ca="1" si="493"/>
        <v>3.1262042857019332</v>
      </c>
      <c r="AI5314">
        <f t="shared" ca="1" si="494"/>
        <v>1.9546306471882269E-2</v>
      </c>
      <c r="AX5314">
        <f t="shared" ca="1" si="495"/>
        <v>0.49352900809325806</v>
      </c>
    </row>
    <row r="5315" spans="1:50">
      <c r="A5315">
        <f t="shared" ref="A5315:A5378" ca="1" si="496">RAND()</f>
        <v>0.48194793603070274</v>
      </c>
      <c r="R5315">
        <f t="shared" ref="R5315:R5378" ca="1" si="497">_xlfn.NORM.INV(RAND(),0,1)</f>
        <v>0.78063987756824926</v>
      </c>
      <c r="AH5315">
        <f t="shared" ref="AH5315:AH5378" ca="1" si="498">IF(AI5315&lt;$AL$4,$AL$1+SQRT(AI5315*($AL$2-$AL$1)*($AL$3-$AL$1)),$AL$2-SQRT((1-AI5315)*($AL$2-$AL$1)*($AL$2-$AL$3)))</f>
        <v>13.447224760928044</v>
      </c>
      <c r="AI5315">
        <f t="shared" ref="AI5315:AI5378" ca="1" si="499">RAND()</f>
        <v>0.33194731116094411</v>
      </c>
      <c r="AX5315">
        <f t="shared" ref="AX5315:AX5378" ca="1" si="500">-LN(1-RAND())/$AW$2</f>
        <v>2.517223693522284</v>
      </c>
    </row>
    <row r="5316" spans="1:50">
      <c r="A5316">
        <f t="shared" ca="1" si="496"/>
        <v>0.19599544212115572</v>
      </c>
      <c r="R5316">
        <f t="shared" ca="1" si="497"/>
        <v>0.72325700243513158</v>
      </c>
      <c r="AH5316">
        <f t="shared" ca="1" si="498"/>
        <v>28.283766973298867</v>
      </c>
      <c r="AI5316">
        <f t="shared" ca="1" si="499"/>
        <v>0.76420261156500746</v>
      </c>
      <c r="AX5316">
        <f t="shared" ca="1" si="500"/>
        <v>1.1935133453360962</v>
      </c>
    </row>
    <row r="5317" spans="1:50">
      <c r="A5317">
        <f t="shared" ca="1" si="496"/>
        <v>0.9116061544211076</v>
      </c>
      <c r="R5317">
        <f t="shared" ca="1" si="497"/>
        <v>0.57848576193127188</v>
      </c>
      <c r="AH5317">
        <f t="shared" ca="1" si="498"/>
        <v>9.4823929673540182</v>
      </c>
      <c r="AI5317">
        <f t="shared" ca="1" si="499"/>
        <v>0.17983155277464991</v>
      </c>
      <c r="AX5317">
        <f t="shared" ca="1" si="500"/>
        <v>0.73938192808574366</v>
      </c>
    </row>
    <row r="5318" spans="1:50">
      <c r="A5318">
        <f t="shared" ca="1" si="496"/>
        <v>0.83913916302075198</v>
      </c>
      <c r="R5318">
        <f t="shared" ca="1" si="497"/>
        <v>-0.70786722025646109</v>
      </c>
      <c r="AH5318">
        <f t="shared" ca="1" si="498"/>
        <v>5.0896766937735265</v>
      </c>
      <c r="AI5318">
        <f t="shared" ca="1" si="499"/>
        <v>5.1809617694282828E-2</v>
      </c>
      <c r="AX5318">
        <f t="shared" ca="1" si="500"/>
        <v>1.3555080701300557</v>
      </c>
    </row>
    <row r="5319" spans="1:50">
      <c r="A5319">
        <f t="shared" ca="1" si="496"/>
        <v>0.47328519426370019</v>
      </c>
      <c r="R5319">
        <f t="shared" ca="1" si="497"/>
        <v>-0.30412853494426856</v>
      </c>
      <c r="AH5319">
        <f t="shared" ca="1" si="498"/>
        <v>25.405634359142052</v>
      </c>
      <c r="AI5319">
        <f t="shared" ca="1" si="499"/>
        <v>0.69755858936189297</v>
      </c>
      <c r="AX5319">
        <f t="shared" ca="1" si="500"/>
        <v>1.6880729385843083</v>
      </c>
    </row>
    <row r="5320" spans="1:50">
      <c r="A5320">
        <f t="shared" ca="1" si="496"/>
        <v>0.95598521596570696</v>
      </c>
      <c r="R5320">
        <f t="shared" ca="1" si="497"/>
        <v>-1.3134743722562601</v>
      </c>
      <c r="AH5320">
        <f t="shared" ca="1" si="498"/>
        <v>16.125194181968553</v>
      </c>
      <c r="AI5320">
        <f t="shared" ca="1" si="499"/>
        <v>0.4262487653953313</v>
      </c>
      <c r="AX5320">
        <f t="shared" ca="1" si="500"/>
        <v>1.0104574863472944</v>
      </c>
    </row>
    <row r="5321" spans="1:50">
      <c r="A5321">
        <f t="shared" ca="1" si="496"/>
        <v>0.1163283702811444</v>
      </c>
      <c r="R5321">
        <f t="shared" ca="1" si="497"/>
        <v>1.701475800131464</v>
      </c>
      <c r="AH5321">
        <f t="shared" ca="1" si="498"/>
        <v>37.953115556821302</v>
      </c>
      <c r="AI5321">
        <f t="shared" ca="1" si="499"/>
        <v>0.92743628760634955</v>
      </c>
      <c r="AX5321">
        <f t="shared" ca="1" si="500"/>
        <v>1.3277147363709139</v>
      </c>
    </row>
    <row r="5322" spans="1:50">
      <c r="A5322">
        <f t="shared" ca="1" si="496"/>
        <v>0.68503775490600516</v>
      </c>
      <c r="R5322">
        <f t="shared" ca="1" si="497"/>
        <v>4.7347427142247898E-2</v>
      </c>
      <c r="AH5322">
        <f t="shared" ca="1" si="498"/>
        <v>31.097877676580392</v>
      </c>
      <c r="AI5322">
        <f t="shared" ca="1" si="499"/>
        <v>0.82135488583524108</v>
      </c>
      <c r="AX5322">
        <f t="shared" ca="1" si="500"/>
        <v>0.83888649215648625</v>
      </c>
    </row>
    <row r="5323" spans="1:50">
      <c r="A5323">
        <f t="shared" ca="1" si="496"/>
        <v>8.3066297416379942E-2</v>
      </c>
      <c r="R5323">
        <f t="shared" ca="1" si="497"/>
        <v>-0.50148788501891695</v>
      </c>
      <c r="AH5323">
        <f t="shared" ca="1" si="498"/>
        <v>20.601839865378452</v>
      </c>
      <c r="AI5323">
        <f t="shared" ca="1" si="499"/>
        <v>0.56787409034957415</v>
      </c>
      <c r="AX5323">
        <f t="shared" ca="1" si="500"/>
        <v>1.1375781931064426</v>
      </c>
    </row>
    <row r="5324" spans="1:50">
      <c r="A5324">
        <f t="shared" ca="1" si="496"/>
        <v>0.10280635362037704</v>
      </c>
      <c r="R5324">
        <f t="shared" ca="1" si="497"/>
        <v>1.3902902456701429</v>
      </c>
      <c r="AH5324">
        <f t="shared" ca="1" si="498"/>
        <v>18.361235724165123</v>
      </c>
      <c r="AI5324">
        <f t="shared" ca="1" si="499"/>
        <v>0.49949429754907737</v>
      </c>
      <c r="AX5324">
        <f t="shared" ca="1" si="500"/>
        <v>2.7989030400886872</v>
      </c>
    </row>
    <row r="5325" spans="1:50">
      <c r="A5325">
        <f t="shared" ca="1" si="496"/>
        <v>0.8937437918272374</v>
      </c>
      <c r="R5325">
        <f t="shared" ca="1" si="497"/>
        <v>-2.228025753801878</v>
      </c>
      <c r="AH5325">
        <f t="shared" ca="1" si="498"/>
        <v>32.714207817486098</v>
      </c>
      <c r="AI5325">
        <f t="shared" ca="1" si="499"/>
        <v>0.85060069431147067</v>
      </c>
      <c r="AX5325">
        <f t="shared" ca="1" si="500"/>
        <v>3.949375767226325</v>
      </c>
    </row>
    <row r="5326" spans="1:50">
      <c r="A5326">
        <f t="shared" ca="1" si="496"/>
        <v>0.75686290240590515</v>
      </c>
      <c r="R5326">
        <f t="shared" ca="1" si="497"/>
        <v>0.69901750516854211</v>
      </c>
      <c r="AH5326">
        <f t="shared" ca="1" si="498"/>
        <v>13.006446977409659</v>
      </c>
      <c r="AI5326">
        <f t="shared" ca="1" si="499"/>
        <v>0.31573851738239855</v>
      </c>
      <c r="AX5326">
        <f t="shared" ca="1" si="500"/>
        <v>2.9781696408543374</v>
      </c>
    </row>
    <row r="5327" spans="1:50">
      <c r="A5327">
        <f t="shared" ca="1" si="496"/>
        <v>0.17952718042984572</v>
      </c>
      <c r="R5327">
        <f t="shared" ca="1" si="497"/>
        <v>0.42887129149456743</v>
      </c>
      <c r="AH5327">
        <f t="shared" ca="1" si="498"/>
        <v>9.1398567783165365</v>
      </c>
      <c r="AI5327">
        <f t="shared" ca="1" si="499"/>
        <v>0.16707396385627749</v>
      </c>
      <c r="AX5327">
        <f t="shared" ca="1" si="500"/>
        <v>2.1538872401513527</v>
      </c>
    </row>
    <row r="5328" spans="1:50">
      <c r="A5328">
        <f t="shared" ca="1" si="496"/>
        <v>0.49797459048735992</v>
      </c>
      <c r="R5328">
        <f t="shared" ca="1" si="497"/>
        <v>-0.1900874209731124</v>
      </c>
      <c r="AH5328">
        <f t="shared" ca="1" si="498"/>
        <v>9.2384207616024661</v>
      </c>
      <c r="AI5328">
        <f t="shared" ca="1" si="499"/>
        <v>0.17069683633681498</v>
      </c>
      <c r="AX5328">
        <f t="shared" ca="1" si="500"/>
        <v>1.3914837260179387</v>
      </c>
    </row>
    <row r="5329" spans="1:50">
      <c r="A5329">
        <f t="shared" ca="1" si="496"/>
        <v>0.23835486261733041</v>
      </c>
      <c r="R5329">
        <f t="shared" ca="1" si="497"/>
        <v>7.2674757510444943E-2</v>
      </c>
      <c r="AH5329">
        <f t="shared" ca="1" si="498"/>
        <v>15.929959956983758</v>
      </c>
      <c r="AI5329">
        <f t="shared" ca="1" si="499"/>
        <v>0.41961618573363502</v>
      </c>
      <c r="AX5329">
        <f t="shared" ca="1" si="500"/>
        <v>3.228720927649293</v>
      </c>
    </row>
    <row r="5330" spans="1:50">
      <c r="A5330">
        <f t="shared" ca="1" si="496"/>
        <v>3.4022022678363073E-2</v>
      </c>
      <c r="R5330">
        <f t="shared" ca="1" si="497"/>
        <v>1.7663036054365104</v>
      </c>
      <c r="AH5330">
        <f t="shared" ca="1" si="498"/>
        <v>18.610233593124953</v>
      </c>
      <c r="AI5330">
        <f t="shared" ca="1" si="499"/>
        <v>0.50734128246090937</v>
      </c>
      <c r="AX5330">
        <f t="shared" ca="1" si="500"/>
        <v>1.0617728700928108</v>
      </c>
    </row>
    <row r="5331" spans="1:50">
      <c r="A5331">
        <f t="shared" ca="1" si="496"/>
        <v>0.93906724599795999</v>
      </c>
      <c r="R5331">
        <f t="shared" ca="1" si="497"/>
        <v>-1.24020377384229</v>
      </c>
      <c r="AH5331">
        <f t="shared" ca="1" si="498"/>
        <v>6.7763484539748697</v>
      </c>
      <c r="AI5331">
        <f t="shared" ca="1" si="499"/>
        <v>9.1837796739375199E-2</v>
      </c>
      <c r="AX5331">
        <f t="shared" ca="1" si="500"/>
        <v>0.73978131503104494</v>
      </c>
    </row>
    <row r="5332" spans="1:50">
      <c r="A5332">
        <f t="shared" ca="1" si="496"/>
        <v>0.12196387161986955</v>
      </c>
      <c r="R5332">
        <f t="shared" ca="1" si="497"/>
        <v>0.62224863311637768</v>
      </c>
      <c r="AH5332">
        <f t="shared" ca="1" si="498"/>
        <v>12.427594993746091</v>
      </c>
      <c r="AI5332">
        <f t="shared" ca="1" si="499"/>
        <v>0.29415719102301308</v>
      </c>
      <c r="AX5332">
        <f t="shared" ca="1" si="500"/>
        <v>1.1729508752762117</v>
      </c>
    </row>
    <row r="5333" spans="1:50">
      <c r="A5333">
        <f t="shared" ca="1" si="496"/>
        <v>0.86064502831209355</v>
      </c>
      <c r="R5333">
        <f t="shared" ca="1" si="497"/>
        <v>-0.43511334479475355</v>
      </c>
      <c r="AH5333">
        <f t="shared" ca="1" si="498"/>
        <v>3.7024469809189071</v>
      </c>
      <c r="AI5333">
        <f t="shared" ca="1" si="499"/>
        <v>2.7416227293031059E-2</v>
      </c>
      <c r="AX5333">
        <f t="shared" ca="1" si="500"/>
        <v>3.0777567598128561</v>
      </c>
    </row>
    <row r="5334" spans="1:50">
      <c r="A5334">
        <f t="shared" ca="1" si="496"/>
        <v>0.62328682805516511</v>
      </c>
      <c r="R5334">
        <f t="shared" ca="1" si="497"/>
        <v>-1.2427790920185016</v>
      </c>
      <c r="AH5334">
        <f t="shared" ca="1" si="498"/>
        <v>28.978728387290591</v>
      </c>
      <c r="AI5334">
        <f t="shared" ca="1" si="499"/>
        <v>0.77905306989234879</v>
      </c>
      <c r="AX5334">
        <f t="shared" ca="1" si="500"/>
        <v>0.90929242271916089</v>
      </c>
    </row>
    <row r="5335" spans="1:50">
      <c r="A5335">
        <f t="shared" ca="1" si="496"/>
        <v>0.46593562869074401</v>
      </c>
      <c r="R5335">
        <f t="shared" ca="1" si="497"/>
        <v>-0.94849719034977575</v>
      </c>
      <c r="AH5335">
        <f t="shared" ca="1" si="498"/>
        <v>29.319973012020309</v>
      </c>
      <c r="AI5335">
        <f t="shared" ca="1" si="499"/>
        <v>0.78616824188821577</v>
      </c>
      <c r="AX5335">
        <f t="shared" ca="1" si="500"/>
        <v>1.4060533308215217</v>
      </c>
    </row>
    <row r="5336" spans="1:50">
      <c r="A5336">
        <f t="shared" ca="1" si="496"/>
        <v>0.23867395417890991</v>
      </c>
      <c r="R5336">
        <f t="shared" ca="1" si="497"/>
        <v>0.19028150380404982</v>
      </c>
      <c r="AH5336">
        <f t="shared" ca="1" si="498"/>
        <v>14.856607447293612</v>
      </c>
      <c r="AI5336">
        <f t="shared" ca="1" si="499"/>
        <v>0.38247097994319046</v>
      </c>
      <c r="AX5336">
        <f t="shared" ca="1" si="500"/>
        <v>0.99026781417926724</v>
      </c>
    </row>
    <row r="5337" spans="1:50">
      <c r="A5337">
        <f t="shared" ca="1" si="496"/>
        <v>2.4781800477531202E-2</v>
      </c>
      <c r="R5337">
        <f t="shared" ca="1" si="497"/>
        <v>0.20446000885735252</v>
      </c>
      <c r="AH5337">
        <f t="shared" ca="1" si="498"/>
        <v>20.266273622674863</v>
      </c>
      <c r="AI5337">
        <f t="shared" ca="1" si="499"/>
        <v>0.55795275785917975</v>
      </c>
      <c r="AX5337">
        <f t="shared" ca="1" si="500"/>
        <v>4.1021390723840589</v>
      </c>
    </row>
    <row r="5338" spans="1:50">
      <c r="A5338">
        <f t="shared" ca="1" si="496"/>
        <v>0.99060416838275045</v>
      </c>
      <c r="R5338">
        <f t="shared" ca="1" si="497"/>
        <v>-3.7478019805116329E-2</v>
      </c>
      <c r="AH5338">
        <f t="shared" ca="1" si="498"/>
        <v>49.477438539120207</v>
      </c>
      <c r="AI5338">
        <f t="shared" ca="1" si="499"/>
        <v>0.99986346475980159</v>
      </c>
      <c r="AX5338">
        <f t="shared" ca="1" si="500"/>
        <v>1.3977212078406407</v>
      </c>
    </row>
    <row r="5339" spans="1:50">
      <c r="A5339">
        <f t="shared" ca="1" si="496"/>
        <v>9.0507701011122266E-2</v>
      </c>
      <c r="R5339">
        <f t="shared" ca="1" si="497"/>
        <v>0.98332446445951227</v>
      </c>
      <c r="AH5339">
        <f t="shared" ca="1" si="498"/>
        <v>26.380880108084153</v>
      </c>
      <c r="AI5339">
        <f t="shared" ca="1" si="499"/>
        <v>0.72106858776565252</v>
      </c>
      <c r="AX5339">
        <f t="shared" ca="1" si="500"/>
        <v>0.34778947743795252</v>
      </c>
    </row>
    <row r="5340" spans="1:50">
      <c r="A5340">
        <f t="shared" ca="1" si="496"/>
        <v>0.48940527675429879</v>
      </c>
      <c r="R5340">
        <f t="shared" ca="1" si="497"/>
        <v>-0.18332469236393462</v>
      </c>
      <c r="AH5340">
        <f t="shared" ca="1" si="498"/>
        <v>12.489124452947308</v>
      </c>
      <c r="AI5340">
        <f t="shared" ca="1" si="499"/>
        <v>0.29646710784676211</v>
      </c>
      <c r="AX5340">
        <f t="shared" ca="1" si="500"/>
        <v>3.0654653897707438</v>
      </c>
    </row>
    <row r="5341" spans="1:50">
      <c r="A5341">
        <f t="shared" ca="1" si="496"/>
        <v>0.68622037706281269</v>
      </c>
      <c r="R5341">
        <f t="shared" ca="1" si="497"/>
        <v>-0.92999544108745102</v>
      </c>
      <c r="AH5341">
        <f t="shared" ca="1" si="498"/>
        <v>19.290205366060746</v>
      </c>
      <c r="AI5341">
        <f t="shared" ca="1" si="499"/>
        <v>0.52845425677063784</v>
      </c>
      <c r="AX5341">
        <f t="shared" ca="1" si="500"/>
        <v>7.3361044567331335E-2</v>
      </c>
    </row>
    <row r="5342" spans="1:50">
      <c r="A5342">
        <f t="shared" ca="1" si="496"/>
        <v>0.75228362726343301</v>
      </c>
      <c r="R5342">
        <f t="shared" ca="1" si="497"/>
        <v>-1.4603424218278012</v>
      </c>
      <c r="AH5342">
        <f t="shared" ca="1" si="498"/>
        <v>23.110428805040634</v>
      </c>
      <c r="AI5342">
        <f t="shared" ca="1" si="499"/>
        <v>0.63847548047560576</v>
      </c>
      <c r="AX5342">
        <f t="shared" ca="1" si="500"/>
        <v>1.0704581555297465</v>
      </c>
    </row>
    <row r="5343" spans="1:50">
      <c r="A5343">
        <f t="shared" ca="1" si="496"/>
        <v>0.51184543386296433</v>
      </c>
      <c r="R5343">
        <f t="shared" ca="1" si="497"/>
        <v>0.14591753161954471</v>
      </c>
      <c r="AH5343">
        <f t="shared" ca="1" si="498"/>
        <v>10.330835640843745</v>
      </c>
      <c r="AI5343">
        <f t="shared" ca="1" si="499"/>
        <v>0.21317869952312363</v>
      </c>
      <c r="AX5343">
        <f t="shared" ca="1" si="500"/>
        <v>1.5346913558047377</v>
      </c>
    </row>
    <row r="5344" spans="1:50">
      <c r="A5344">
        <f t="shared" ca="1" si="496"/>
        <v>0.96207233102141065</v>
      </c>
      <c r="R5344">
        <f t="shared" ca="1" si="497"/>
        <v>0.39029957471879539</v>
      </c>
      <c r="AH5344">
        <f t="shared" ca="1" si="498"/>
        <v>29.663972737023016</v>
      </c>
      <c r="AI5344">
        <f t="shared" ca="1" si="499"/>
        <v>0.79322299757972847</v>
      </c>
      <c r="AX5344">
        <f t="shared" ca="1" si="500"/>
        <v>0.7811903824176033</v>
      </c>
    </row>
    <row r="5345" spans="1:50">
      <c r="A5345">
        <f t="shared" ca="1" si="496"/>
        <v>0.52388190261070511</v>
      </c>
      <c r="R5345">
        <f t="shared" ca="1" si="497"/>
        <v>5.5641293873939825E-2</v>
      </c>
      <c r="AH5345">
        <f t="shared" ca="1" si="498"/>
        <v>8.1676524811096591</v>
      </c>
      <c r="AI5345">
        <f t="shared" ca="1" si="499"/>
        <v>0.13342109410435354</v>
      </c>
      <c r="AX5345">
        <f t="shared" ca="1" si="500"/>
        <v>4.0867553442722082</v>
      </c>
    </row>
    <row r="5346" spans="1:50">
      <c r="A5346">
        <f t="shared" ca="1" si="496"/>
        <v>0.70321572274100086</v>
      </c>
      <c r="R5346">
        <f t="shared" ca="1" si="497"/>
        <v>0.40426070794878477</v>
      </c>
      <c r="AH5346">
        <f t="shared" ca="1" si="498"/>
        <v>1.3878795810488471</v>
      </c>
      <c r="AI5346">
        <f t="shared" ca="1" si="499"/>
        <v>3.8524194629846464E-3</v>
      </c>
      <c r="AX5346">
        <f t="shared" ca="1" si="500"/>
        <v>0.77196897621128657</v>
      </c>
    </row>
    <row r="5347" spans="1:50">
      <c r="A5347">
        <f t="shared" ca="1" si="496"/>
        <v>0.5980625640245113</v>
      </c>
      <c r="R5347">
        <f t="shared" ca="1" si="497"/>
        <v>0.1037926360089674</v>
      </c>
      <c r="AH5347">
        <f t="shared" ca="1" si="498"/>
        <v>38.71411949427678</v>
      </c>
      <c r="AI5347">
        <f t="shared" ca="1" si="499"/>
        <v>0.9363144506052683</v>
      </c>
      <c r="AX5347">
        <f t="shared" ca="1" si="500"/>
        <v>1.6901531961990208</v>
      </c>
    </row>
    <row r="5348" spans="1:50">
      <c r="A5348">
        <f t="shared" ca="1" si="496"/>
        <v>0.54059549129673024</v>
      </c>
      <c r="R5348">
        <f t="shared" ca="1" si="497"/>
        <v>-0.87467710925237363</v>
      </c>
      <c r="AH5348">
        <f t="shared" ca="1" si="498"/>
        <v>18.844036470705316</v>
      </c>
      <c r="AI5348">
        <f t="shared" ca="1" si="499"/>
        <v>0.51465296828062979</v>
      </c>
      <c r="AX5348">
        <f t="shared" ca="1" si="500"/>
        <v>3.8668488181722669</v>
      </c>
    </row>
    <row r="5349" spans="1:50">
      <c r="A5349">
        <f t="shared" ca="1" si="496"/>
        <v>0.88195501630098805</v>
      </c>
      <c r="R5349">
        <f t="shared" ca="1" si="497"/>
        <v>1.026507601359371</v>
      </c>
      <c r="AH5349">
        <f t="shared" ca="1" si="498"/>
        <v>20.256866646362365</v>
      </c>
      <c r="AI5349">
        <f t="shared" ca="1" si="499"/>
        <v>0.5576730091538642</v>
      </c>
      <c r="AX5349">
        <f t="shared" ca="1" si="500"/>
        <v>0.6393404266037882</v>
      </c>
    </row>
    <row r="5350" spans="1:50">
      <c r="A5350">
        <f t="shared" ca="1" si="496"/>
        <v>0.29980666197150252</v>
      </c>
      <c r="R5350">
        <f t="shared" ca="1" si="497"/>
        <v>-0.81357251519117058</v>
      </c>
      <c r="AH5350">
        <f t="shared" ca="1" si="498"/>
        <v>20.046770959878039</v>
      </c>
      <c r="AI5350">
        <f t="shared" ca="1" si="499"/>
        <v>0.55140203503499718</v>
      </c>
      <c r="AX5350">
        <f t="shared" ca="1" si="500"/>
        <v>5.7092453033928647</v>
      </c>
    </row>
    <row r="5351" spans="1:50">
      <c r="A5351">
        <f t="shared" ca="1" si="496"/>
        <v>0.52864591221822399</v>
      </c>
      <c r="R5351">
        <f t="shared" ca="1" si="497"/>
        <v>-1.634664318564458</v>
      </c>
      <c r="AH5351">
        <f t="shared" ca="1" si="498"/>
        <v>20.644188613438498</v>
      </c>
      <c r="AI5351">
        <f t="shared" ca="1" si="499"/>
        <v>0.56911816891831302</v>
      </c>
      <c r="AX5351">
        <f t="shared" ca="1" si="500"/>
        <v>0.36435882238142303</v>
      </c>
    </row>
    <row r="5352" spans="1:50">
      <c r="A5352">
        <f t="shared" ca="1" si="496"/>
        <v>0.72068474227576851</v>
      </c>
      <c r="R5352">
        <f t="shared" ca="1" si="497"/>
        <v>-1.1392266467110088</v>
      </c>
      <c r="AH5352">
        <f t="shared" ca="1" si="498"/>
        <v>26.236522463416602</v>
      </c>
      <c r="AI5352">
        <f t="shared" ca="1" si="499"/>
        <v>0.71764856768414809</v>
      </c>
      <c r="AX5352">
        <f t="shared" ca="1" si="500"/>
        <v>5.4110725382491065</v>
      </c>
    </row>
    <row r="5353" spans="1:50">
      <c r="A5353">
        <f t="shared" ca="1" si="496"/>
        <v>0.76473505426695476</v>
      </c>
      <c r="R5353">
        <f t="shared" ca="1" si="497"/>
        <v>-2.1912073918050923</v>
      </c>
      <c r="AH5353">
        <f t="shared" ca="1" si="498"/>
        <v>15.332432868003025</v>
      </c>
      <c r="AI5353">
        <f t="shared" ca="1" si="499"/>
        <v>0.39907989457424164</v>
      </c>
      <c r="AX5353">
        <f t="shared" ca="1" si="500"/>
        <v>0.85353617796478354</v>
      </c>
    </row>
    <row r="5354" spans="1:50">
      <c r="A5354">
        <f t="shared" ca="1" si="496"/>
        <v>0.88150423778153775</v>
      </c>
      <c r="R5354">
        <f t="shared" ca="1" si="497"/>
        <v>0.85159596005199933</v>
      </c>
      <c r="AH5354">
        <f t="shared" ca="1" si="498"/>
        <v>32.267337384078715</v>
      </c>
      <c r="AI5354">
        <f t="shared" ca="1" si="499"/>
        <v>0.8427763382749538</v>
      </c>
      <c r="AX5354">
        <f t="shared" ca="1" si="500"/>
        <v>1.9439459484062485</v>
      </c>
    </row>
    <row r="5355" spans="1:50">
      <c r="A5355">
        <f t="shared" ca="1" si="496"/>
        <v>0.46322895656234164</v>
      </c>
      <c r="R5355">
        <f t="shared" ca="1" si="497"/>
        <v>-0.38314840895061453</v>
      </c>
      <c r="AH5355">
        <f t="shared" ca="1" si="498"/>
        <v>34.729601111032999</v>
      </c>
      <c r="AI5355">
        <f t="shared" ca="1" si="499"/>
        <v>0.88340745888591765</v>
      </c>
      <c r="AX5355">
        <f t="shared" ca="1" si="500"/>
        <v>2.8889903940038768</v>
      </c>
    </row>
    <row r="5356" spans="1:50">
      <c r="A5356">
        <f t="shared" ca="1" si="496"/>
        <v>0.26181360506938878</v>
      </c>
      <c r="R5356">
        <f t="shared" ca="1" si="497"/>
        <v>-8.5965184721887022E-3</v>
      </c>
      <c r="AH5356">
        <f t="shared" ca="1" si="498"/>
        <v>3.3267528417648338</v>
      </c>
      <c r="AI5356">
        <f t="shared" ca="1" si="499"/>
        <v>2.2134568940380794E-2</v>
      </c>
      <c r="AX5356">
        <f t="shared" ca="1" si="500"/>
        <v>2.665183421804767</v>
      </c>
    </row>
    <row r="5357" spans="1:50">
      <c r="A5357">
        <f t="shared" ca="1" si="496"/>
        <v>0.95907441359232681</v>
      </c>
      <c r="R5357">
        <f t="shared" ca="1" si="497"/>
        <v>-0.21674550614191776</v>
      </c>
      <c r="AH5357">
        <f t="shared" ca="1" si="498"/>
        <v>14.341651929887533</v>
      </c>
      <c r="AI5357">
        <f t="shared" ca="1" si="499"/>
        <v>0.36424110645535324</v>
      </c>
      <c r="AX5357">
        <f t="shared" ca="1" si="500"/>
        <v>0.91353274133935114</v>
      </c>
    </row>
    <row r="5358" spans="1:50">
      <c r="A5358">
        <f t="shared" ca="1" si="496"/>
        <v>0.40136522520120754</v>
      </c>
      <c r="R5358">
        <f t="shared" ca="1" si="497"/>
        <v>-9.3624119698775252E-2</v>
      </c>
      <c r="AH5358">
        <f t="shared" ca="1" si="498"/>
        <v>20.878514302035097</v>
      </c>
      <c r="AI5358">
        <f t="shared" ca="1" si="499"/>
        <v>0.57596953537161277</v>
      </c>
      <c r="AX5358">
        <f t="shared" ca="1" si="500"/>
        <v>1.3441700045741951</v>
      </c>
    </row>
    <row r="5359" spans="1:50">
      <c r="A5359">
        <f t="shared" ca="1" si="496"/>
        <v>0.72350071812514771</v>
      </c>
      <c r="R5359">
        <f t="shared" ca="1" si="497"/>
        <v>2.0667393139599932</v>
      </c>
      <c r="AH5359">
        <f t="shared" ca="1" si="498"/>
        <v>25.829646185413843</v>
      </c>
      <c r="AI5359">
        <f t="shared" ca="1" si="499"/>
        <v>0.70789699823886021</v>
      </c>
      <c r="AX5359">
        <f t="shared" ca="1" si="500"/>
        <v>1.2514635593360193</v>
      </c>
    </row>
    <row r="5360" spans="1:50">
      <c r="A5360">
        <f t="shared" ca="1" si="496"/>
        <v>0.90277705435179645</v>
      </c>
      <c r="R5360">
        <f t="shared" ca="1" si="497"/>
        <v>0.8352255918792203</v>
      </c>
      <c r="AH5360">
        <f t="shared" ca="1" si="498"/>
        <v>12.406031178379074</v>
      </c>
      <c r="AI5360">
        <f t="shared" ca="1" si="499"/>
        <v>0.29334675411949673</v>
      </c>
      <c r="AX5360">
        <f t="shared" ca="1" si="500"/>
        <v>0.38818773758532404</v>
      </c>
    </row>
    <row r="5361" spans="1:50">
      <c r="A5361">
        <f t="shared" ca="1" si="496"/>
        <v>0.94821302010178266</v>
      </c>
      <c r="R5361">
        <f t="shared" ca="1" si="497"/>
        <v>-0.20820826462512956</v>
      </c>
      <c r="AH5361">
        <f t="shared" ca="1" si="498"/>
        <v>16.569267504954844</v>
      </c>
      <c r="AI5361">
        <f t="shared" ca="1" si="499"/>
        <v>0.441193062422366</v>
      </c>
      <c r="AX5361">
        <f t="shared" ca="1" si="500"/>
        <v>1.0997377343399464</v>
      </c>
    </row>
    <row r="5362" spans="1:50">
      <c r="A5362">
        <f t="shared" ca="1" si="496"/>
        <v>0.61462269434695438</v>
      </c>
      <c r="R5362">
        <f t="shared" ca="1" si="497"/>
        <v>0.17942551819346958</v>
      </c>
      <c r="AH5362">
        <f t="shared" ca="1" si="498"/>
        <v>18.561027548243981</v>
      </c>
      <c r="AI5362">
        <f t="shared" ca="1" si="499"/>
        <v>0.5057955055888631</v>
      </c>
      <c r="AX5362">
        <f t="shared" ca="1" si="500"/>
        <v>4.1426478146263683</v>
      </c>
    </row>
    <row r="5363" spans="1:50">
      <c r="A5363">
        <f t="shared" ca="1" si="496"/>
        <v>0.21812629851909515</v>
      </c>
      <c r="R5363">
        <f t="shared" ca="1" si="497"/>
        <v>0.7416627125891444</v>
      </c>
      <c r="AH5363">
        <f t="shared" ca="1" si="498"/>
        <v>15.44023555328404</v>
      </c>
      <c r="AI5363">
        <f t="shared" ca="1" si="499"/>
        <v>0.40281134069375368</v>
      </c>
      <c r="AX5363">
        <f t="shared" ca="1" si="500"/>
        <v>2.401203602726111</v>
      </c>
    </row>
    <row r="5364" spans="1:50">
      <c r="A5364">
        <f t="shared" ca="1" si="496"/>
        <v>0.7730256228369552</v>
      </c>
      <c r="R5364">
        <f t="shared" ca="1" si="497"/>
        <v>-0.94441379939913406</v>
      </c>
      <c r="AH5364">
        <f t="shared" ca="1" si="498"/>
        <v>28.266274774979181</v>
      </c>
      <c r="AI5364">
        <f t="shared" ca="1" si="499"/>
        <v>0.76382259392164686</v>
      </c>
      <c r="AX5364">
        <f t="shared" ca="1" si="500"/>
        <v>6.0745135325020856</v>
      </c>
    </row>
    <row r="5365" spans="1:50">
      <c r="A5365">
        <f t="shared" ca="1" si="496"/>
        <v>0.19254851590653921</v>
      </c>
      <c r="R5365">
        <f t="shared" ca="1" si="497"/>
        <v>-0.25807521297105218</v>
      </c>
      <c r="AH5365">
        <f t="shared" ca="1" si="498"/>
        <v>41.013351918780948</v>
      </c>
      <c r="AI5365">
        <f t="shared" ca="1" si="499"/>
        <v>0.95962007813216099</v>
      </c>
      <c r="AX5365">
        <f t="shared" ca="1" si="500"/>
        <v>5.1640081284992156</v>
      </c>
    </row>
    <row r="5366" spans="1:50">
      <c r="A5366">
        <f t="shared" ca="1" si="496"/>
        <v>0.86695825305685958</v>
      </c>
      <c r="R5366">
        <f t="shared" ca="1" si="497"/>
        <v>-0.77077241621531034</v>
      </c>
      <c r="AH5366">
        <f t="shared" ca="1" si="498"/>
        <v>23.405390515384354</v>
      </c>
      <c r="AI5366">
        <f t="shared" ca="1" si="499"/>
        <v>0.64636337318039572</v>
      </c>
      <c r="AX5366">
        <f t="shared" ca="1" si="500"/>
        <v>0.64763398509503167</v>
      </c>
    </row>
    <row r="5367" spans="1:50">
      <c r="A5367">
        <f t="shared" ca="1" si="496"/>
        <v>0.31076743644923233</v>
      </c>
      <c r="R5367">
        <f t="shared" ca="1" si="497"/>
        <v>0.84281207879017328</v>
      </c>
      <c r="AH5367">
        <f t="shared" ca="1" si="498"/>
        <v>6.1803089870975461</v>
      </c>
      <c r="AI5367">
        <f t="shared" ca="1" si="499"/>
        <v>7.6392438351997383E-2</v>
      </c>
      <c r="AX5367">
        <f t="shared" ca="1" si="500"/>
        <v>4.6561218865110838</v>
      </c>
    </row>
    <row r="5368" spans="1:50">
      <c r="A5368">
        <f t="shared" ca="1" si="496"/>
        <v>0.13036164038754117</v>
      </c>
      <c r="R5368">
        <f t="shared" ca="1" si="497"/>
        <v>-0.60869318037000231</v>
      </c>
      <c r="AH5368">
        <f t="shared" ca="1" si="498"/>
        <v>14.608312444070805</v>
      </c>
      <c r="AI5368">
        <f t="shared" ca="1" si="499"/>
        <v>0.3737142259717432</v>
      </c>
      <c r="AX5368">
        <f t="shared" ca="1" si="500"/>
        <v>2.3416608952588414</v>
      </c>
    </row>
    <row r="5369" spans="1:50">
      <c r="A5369">
        <f t="shared" ca="1" si="496"/>
        <v>0.19576749284375106</v>
      </c>
      <c r="R5369">
        <f t="shared" ca="1" si="497"/>
        <v>-1.0368833692862811</v>
      </c>
      <c r="AH5369">
        <f t="shared" ca="1" si="498"/>
        <v>27.097220990530097</v>
      </c>
      <c r="AI5369">
        <f t="shared" ca="1" si="499"/>
        <v>0.73773135682169244</v>
      </c>
      <c r="AX5369">
        <f t="shared" ca="1" si="500"/>
        <v>4.4433521233396958</v>
      </c>
    </row>
    <row r="5370" spans="1:50">
      <c r="A5370">
        <f t="shared" ca="1" si="496"/>
        <v>0.19149039272419965</v>
      </c>
      <c r="R5370">
        <f t="shared" ca="1" si="497"/>
        <v>0.61810981663394793</v>
      </c>
      <c r="AH5370">
        <f t="shared" ca="1" si="498"/>
        <v>23.930169794210997</v>
      </c>
      <c r="AI5370">
        <f t="shared" ca="1" si="499"/>
        <v>0.66018197652066568</v>
      </c>
      <c r="AX5370">
        <f t="shared" ca="1" si="500"/>
        <v>3.1927675502535937</v>
      </c>
    </row>
    <row r="5371" spans="1:50">
      <c r="A5371">
        <f t="shared" ca="1" si="496"/>
        <v>0.91853092477546494</v>
      </c>
      <c r="R5371">
        <f t="shared" ca="1" si="497"/>
        <v>0.33477703782636092</v>
      </c>
      <c r="AH5371">
        <f t="shared" ca="1" si="498"/>
        <v>10.600636620977937</v>
      </c>
      <c r="AI5371">
        <f t="shared" ca="1" si="499"/>
        <v>0.22384508266388758</v>
      </c>
      <c r="AX5371">
        <f t="shared" ca="1" si="500"/>
        <v>0.52376647598679982</v>
      </c>
    </row>
    <row r="5372" spans="1:50">
      <c r="A5372">
        <f t="shared" ca="1" si="496"/>
        <v>0.63231806781337418</v>
      </c>
      <c r="R5372">
        <f t="shared" ca="1" si="497"/>
        <v>0.15552049890165273</v>
      </c>
      <c r="AH5372">
        <f t="shared" ca="1" si="498"/>
        <v>10.88319258998532</v>
      </c>
      <c r="AI5372">
        <f t="shared" ca="1" si="499"/>
        <v>0.23493768902391032</v>
      </c>
      <c r="AX5372">
        <f t="shared" ca="1" si="500"/>
        <v>4.7231907788051393</v>
      </c>
    </row>
    <row r="5373" spans="1:50">
      <c r="A5373">
        <f t="shared" ca="1" si="496"/>
        <v>0.35875472995656399</v>
      </c>
      <c r="R5373">
        <f t="shared" ca="1" si="497"/>
        <v>-1.2384813044421419</v>
      </c>
      <c r="AH5373">
        <f t="shared" ca="1" si="498"/>
        <v>19.890049186847325</v>
      </c>
      <c r="AI5373">
        <f t="shared" ca="1" si="499"/>
        <v>0.54669543101476326</v>
      </c>
      <c r="AX5373">
        <f t="shared" ca="1" si="500"/>
        <v>9.669805223767872</v>
      </c>
    </row>
    <row r="5374" spans="1:50">
      <c r="A5374">
        <f t="shared" ca="1" si="496"/>
        <v>9.5625742567301275E-2</v>
      </c>
      <c r="R5374">
        <f t="shared" ca="1" si="497"/>
        <v>-0.6349712912400417</v>
      </c>
      <c r="AH5374">
        <f t="shared" ca="1" si="498"/>
        <v>16.079168156680893</v>
      </c>
      <c r="AI5374">
        <f t="shared" ca="1" si="499"/>
        <v>0.42468858352863437</v>
      </c>
      <c r="AX5374">
        <f t="shared" ca="1" si="500"/>
        <v>0.30225081883681076</v>
      </c>
    </row>
    <row r="5375" spans="1:50">
      <c r="A5375">
        <f t="shared" ca="1" si="496"/>
        <v>0.51389975359672779</v>
      </c>
      <c r="R5375">
        <f t="shared" ca="1" si="497"/>
        <v>-1.0683662917618211E-2</v>
      </c>
      <c r="AH5375">
        <f t="shared" ca="1" si="498"/>
        <v>12.415631586109896</v>
      </c>
      <c r="AI5375">
        <f t="shared" ca="1" si="499"/>
        <v>0.29370762546448981</v>
      </c>
      <c r="AX5375">
        <f t="shared" ca="1" si="500"/>
        <v>1.5799045321348</v>
      </c>
    </row>
    <row r="5376" spans="1:50">
      <c r="A5376">
        <f t="shared" ca="1" si="496"/>
        <v>0.79450206106320842</v>
      </c>
      <c r="R5376">
        <f t="shared" ca="1" si="497"/>
        <v>-1.3771021662563976</v>
      </c>
      <c r="AH5376">
        <f t="shared" ca="1" si="498"/>
        <v>6.0739702911493065</v>
      </c>
      <c r="AI5376">
        <f t="shared" ca="1" si="499"/>
        <v>7.3786230195528768E-2</v>
      </c>
      <c r="AX5376">
        <f t="shared" ca="1" si="500"/>
        <v>2.6112904576516631</v>
      </c>
    </row>
    <row r="5377" spans="1:50">
      <c r="A5377">
        <f t="shared" ca="1" si="496"/>
        <v>3.6673441914860883E-2</v>
      </c>
      <c r="R5377">
        <f t="shared" ca="1" si="497"/>
        <v>0.95701285852611562</v>
      </c>
      <c r="AH5377">
        <f t="shared" ca="1" si="498"/>
        <v>4.7367058756127003</v>
      </c>
      <c r="AI5377">
        <f t="shared" ca="1" si="499"/>
        <v>4.4872765104127743E-2</v>
      </c>
      <c r="AX5377">
        <f t="shared" ca="1" si="500"/>
        <v>0.35539990404710015</v>
      </c>
    </row>
    <row r="5378" spans="1:50">
      <c r="A5378">
        <f t="shared" ca="1" si="496"/>
        <v>0.97003038816464493</v>
      </c>
      <c r="R5378">
        <f t="shared" ca="1" si="497"/>
        <v>0.26344148813413409</v>
      </c>
      <c r="AH5378">
        <f t="shared" ca="1" si="498"/>
        <v>32.855187350441298</v>
      </c>
      <c r="AI5378">
        <f t="shared" ca="1" si="499"/>
        <v>0.85302769960576597</v>
      </c>
      <c r="AX5378">
        <f t="shared" ca="1" si="500"/>
        <v>1.6070002517752702</v>
      </c>
    </row>
    <row r="5379" spans="1:50">
      <c r="A5379">
        <f t="shared" ref="A5379:A5442" ca="1" si="501">RAND()</f>
        <v>0.10265695108702488</v>
      </c>
      <c r="R5379">
        <f t="shared" ref="R5379:R5442" ca="1" si="502">_xlfn.NORM.INV(RAND(),0,1)</f>
        <v>-1.1554124192170518</v>
      </c>
      <c r="AH5379">
        <f t="shared" ref="AH5379:AH5442" ca="1" si="503">IF(AI5379&lt;$AL$4,$AL$1+SQRT(AI5379*($AL$2-$AL$1)*($AL$3-$AL$1)),$AL$2-SQRT((1-AI5379)*($AL$2-$AL$1)*($AL$2-$AL$3)))</f>
        <v>17.381185648777652</v>
      </c>
      <c r="AI5379">
        <f t="shared" ref="AI5379:AI5442" ca="1" si="504">RAND()</f>
        <v>0.46800647516024552</v>
      </c>
      <c r="AX5379">
        <f t="shared" ref="AX5379:AX5442" ca="1" si="505">-LN(1-RAND())/$AW$2</f>
        <v>0.73062703881996083</v>
      </c>
    </row>
    <row r="5380" spans="1:50">
      <c r="A5380">
        <f t="shared" ca="1" si="501"/>
        <v>0.15906617263602651</v>
      </c>
      <c r="R5380">
        <f t="shared" ca="1" si="502"/>
        <v>2.1564996375551333E-3</v>
      </c>
      <c r="AH5380">
        <f t="shared" ca="1" si="503"/>
        <v>2.6687104489238136</v>
      </c>
      <c r="AI5380">
        <f t="shared" ca="1" si="504"/>
        <v>1.4244030920390283E-2</v>
      </c>
      <c r="AX5380">
        <f t="shared" ca="1" si="505"/>
        <v>3.8282644210462116</v>
      </c>
    </row>
    <row r="5381" spans="1:50">
      <c r="A5381">
        <f t="shared" ca="1" si="501"/>
        <v>0.1041387496421714</v>
      </c>
      <c r="R5381">
        <f t="shared" ca="1" si="502"/>
        <v>0.47501267874603204</v>
      </c>
      <c r="AH5381">
        <f t="shared" ca="1" si="503"/>
        <v>4.6835464533885833</v>
      </c>
      <c r="AI5381">
        <f t="shared" ca="1" si="504"/>
        <v>4.3871214762097543E-2</v>
      </c>
      <c r="AX5381">
        <f t="shared" ca="1" si="505"/>
        <v>1.8544709868132101</v>
      </c>
    </row>
    <row r="5382" spans="1:50">
      <c r="A5382">
        <f t="shared" ca="1" si="501"/>
        <v>0.70327941805913052</v>
      </c>
      <c r="R5382">
        <f t="shared" ca="1" si="502"/>
        <v>-0.54999441256074766</v>
      </c>
      <c r="AH5382">
        <f t="shared" ca="1" si="503"/>
        <v>12.888506078740541</v>
      </c>
      <c r="AI5382">
        <f t="shared" ca="1" si="504"/>
        <v>0.31136850946616124</v>
      </c>
      <c r="AX5382">
        <f t="shared" ca="1" si="505"/>
        <v>0.87714775548683976</v>
      </c>
    </row>
    <row r="5383" spans="1:50">
      <c r="A5383">
        <f t="shared" ca="1" si="501"/>
        <v>0.38298320194226443</v>
      </c>
      <c r="R5383">
        <f t="shared" ca="1" si="502"/>
        <v>1.253934165207458</v>
      </c>
      <c r="AH5383">
        <f t="shared" ca="1" si="503"/>
        <v>11.586341674865615</v>
      </c>
      <c r="AI5383">
        <f t="shared" ca="1" si="504"/>
        <v>0.26219542703991694</v>
      </c>
      <c r="AX5383">
        <f t="shared" ca="1" si="505"/>
        <v>6.8215283065553631</v>
      </c>
    </row>
    <row r="5384" spans="1:50">
      <c r="A5384">
        <f t="shared" ca="1" si="501"/>
        <v>0.75011227491498467</v>
      </c>
      <c r="R5384">
        <f t="shared" ca="1" si="502"/>
        <v>-0.37604964610943575</v>
      </c>
      <c r="AH5384">
        <f t="shared" ca="1" si="503"/>
        <v>29.363222257937249</v>
      </c>
      <c r="AI5384">
        <f t="shared" ca="1" si="504"/>
        <v>0.78706170221235172</v>
      </c>
      <c r="AX5384">
        <f t="shared" ca="1" si="505"/>
        <v>2.4374108078608456</v>
      </c>
    </row>
    <row r="5385" spans="1:50">
      <c r="A5385">
        <f t="shared" ca="1" si="501"/>
        <v>0.1393659046785628</v>
      </c>
      <c r="R5385">
        <f t="shared" ca="1" si="502"/>
        <v>-0.29068466232666507</v>
      </c>
      <c r="AH5385">
        <f t="shared" ca="1" si="503"/>
        <v>14.910958497441435</v>
      </c>
      <c r="AI5385">
        <f t="shared" ca="1" si="504"/>
        <v>0.38437958321586119</v>
      </c>
      <c r="AX5385">
        <f t="shared" ca="1" si="505"/>
        <v>0.68578028900506849</v>
      </c>
    </row>
    <row r="5386" spans="1:50">
      <c r="A5386">
        <f t="shared" ca="1" si="501"/>
        <v>0.16164407952124638</v>
      </c>
      <c r="R5386">
        <f t="shared" ca="1" si="502"/>
        <v>-0.1897334798521447</v>
      </c>
      <c r="AH5386">
        <f t="shared" ca="1" si="503"/>
        <v>13.511675822760012</v>
      </c>
      <c r="AI5386">
        <f t="shared" ca="1" si="504"/>
        <v>0.33430109936832186</v>
      </c>
      <c r="AX5386">
        <f t="shared" ca="1" si="505"/>
        <v>5.0806574313946431</v>
      </c>
    </row>
    <row r="5387" spans="1:50">
      <c r="A5387">
        <f t="shared" ca="1" si="501"/>
        <v>0.17944856190188996</v>
      </c>
      <c r="R5387">
        <f t="shared" ca="1" si="502"/>
        <v>-1.0510424916091758</v>
      </c>
      <c r="AH5387">
        <f t="shared" ca="1" si="503"/>
        <v>30.019833548087345</v>
      </c>
      <c r="AI5387">
        <f t="shared" ca="1" si="504"/>
        <v>0.80039647427693206</v>
      </c>
      <c r="AX5387">
        <f t="shared" ca="1" si="505"/>
        <v>0.8716300664786224</v>
      </c>
    </row>
    <row r="5388" spans="1:50">
      <c r="A5388">
        <f t="shared" ca="1" si="501"/>
        <v>0.41712274353192857</v>
      </c>
      <c r="R5388">
        <f t="shared" ca="1" si="502"/>
        <v>-0.57766644392825084</v>
      </c>
      <c r="AH5388">
        <f t="shared" ca="1" si="503"/>
        <v>19.680601675377503</v>
      </c>
      <c r="AI5388">
        <f t="shared" ca="1" si="504"/>
        <v>0.5403670426164392</v>
      </c>
      <c r="AX5388">
        <f t="shared" ca="1" si="505"/>
        <v>1.6319648520973991</v>
      </c>
    </row>
    <row r="5389" spans="1:50">
      <c r="A5389">
        <f t="shared" ca="1" si="501"/>
        <v>0.8020353204038162</v>
      </c>
      <c r="R5389">
        <f t="shared" ca="1" si="502"/>
        <v>0.2671369548666212</v>
      </c>
      <c r="AH5389">
        <f t="shared" ca="1" si="503"/>
        <v>18.866775447924553</v>
      </c>
      <c r="AI5389">
        <f t="shared" ca="1" si="504"/>
        <v>0.51536116449502334</v>
      </c>
      <c r="AX5389">
        <f t="shared" ca="1" si="505"/>
        <v>0.89903596433316546</v>
      </c>
    </row>
    <row r="5390" spans="1:50">
      <c r="A5390">
        <f t="shared" ca="1" si="501"/>
        <v>0.84517110255326522</v>
      </c>
      <c r="R5390">
        <f t="shared" ca="1" si="502"/>
        <v>0.32074820726224501</v>
      </c>
      <c r="AH5390">
        <f t="shared" ca="1" si="503"/>
        <v>2.8451830926442088</v>
      </c>
      <c r="AI5390">
        <f t="shared" ca="1" si="504"/>
        <v>1.6190133661336925E-2</v>
      </c>
      <c r="AX5390">
        <f t="shared" ca="1" si="505"/>
        <v>7.2333937476486172</v>
      </c>
    </row>
    <row r="5391" spans="1:50">
      <c r="A5391">
        <f t="shared" ca="1" si="501"/>
        <v>0.25354612494051676</v>
      </c>
      <c r="R5391">
        <f t="shared" ca="1" si="502"/>
        <v>0.21170507398031774</v>
      </c>
      <c r="AH5391">
        <f t="shared" ca="1" si="503"/>
        <v>18.589994008451725</v>
      </c>
      <c r="AI5391">
        <f t="shared" ca="1" si="504"/>
        <v>0.50670576180545079</v>
      </c>
      <c r="AX5391">
        <f t="shared" ca="1" si="505"/>
        <v>3.5715752369561948</v>
      </c>
    </row>
    <row r="5392" spans="1:50">
      <c r="A5392">
        <f t="shared" ca="1" si="501"/>
        <v>0.79059725198238406</v>
      </c>
      <c r="R5392">
        <f t="shared" ca="1" si="502"/>
        <v>0.78754788250023766</v>
      </c>
      <c r="AH5392">
        <f t="shared" ca="1" si="503"/>
        <v>23.459309267718961</v>
      </c>
      <c r="AI5392">
        <f t="shared" ca="1" si="504"/>
        <v>0.64779586772670572</v>
      </c>
      <c r="AX5392">
        <f t="shared" ca="1" si="505"/>
        <v>1.6304640038338925</v>
      </c>
    </row>
    <row r="5393" spans="1:50">
      <c r="A5393">
        <f t="shared" ca="1" si="501"/>
        <v>0.68026693980582054</v>
      </c>
      <c r="R5393">
        <f t="shared" ca="1" si="502"/>
        <v>1.1847839394416828</v>
      </c>
      <c r="AH5393">
        <f t="shared" ca="1" si="503"/>
        <v>35.931023075875686</v>
      </c>
      <c r="AI5393">
        <f t="shared" ca="1" si="504"/>
        <v>0.90103194415422883</v>
      </c>
      <c r="AX5393">
        <f t="shared" ca="1" si="505"/>
        <v>1.7332196253659926</v>
      </c>
    </row>
    <row r="5394" spans="1:50">
      <c r="A5394">
        <f t="shared" ca="1" si="501"/>
        <v>4.6397874149619489E-2</v>
      </c>
      <c r="R5394">
        <f t="shared" ca="1" si="502"/>
        <v>0.40767043166998718</v>
      </c>
      <c r="AH5394">
        <f t="shared" ca="1" si="503"/>
        <v>6.2809743503705775</v>
      </c>
      <c r="AI5394">
        <f t="shared" ca="1" si="504"/>
        <v>7.8901277580026186E-2</v>
      </c>
      <c r="AX5394">
        <f t="shared" ca="1" si="505"/>
        <v>1.4951721323038227</v>
      </c>
    </row>
    <row r="5395" spans="1:50">
      <c r="A5395">
        <f t="shared" ca="1" si="501"/>
        <v>0.92165751314978761</v>
      </c>
      <c r="R5395">
        <f t="shared" ca="1" si="502"/>
        <v>1.3136558669829255</v>
      </c>
      <c r="AH5395">
        <f t="shared" ca="1" si="503"/>
        <v>23.11237541067857</v>
      </c>
      <c r="AI5395">
        <f t="shared" ca="1" si="504"/>
        <v>0.63852782197185876</v>
      </c>
      <c r="AX5395">
        <f t="shared" ca="1" si="505"/>
        <v>1.3681783183069587</v>
      </c>
    </row>
    <row r="5396" spans="1:50">
      <c r="A5396">
        <f t="shared" ca="1" si="501"/>
        <v>0.81560168834558155</v>
      </c>
      <c r="R5396">
        <f t="shared" ca="1" si="502"/>
        <v>-0.96193220019605608</v>
      </c>
      <c r="AH5396">
        <f t="shared" ca="1" si="503"/>
        <v>32.250198367837946</v>
      </c>
      <c r="AI5396">
        <f t="shared" ca="1" si="504"/>
        <v>0.84247227100944866</v>
      </c>
      <c r="AX5396">
        <f t="shared" ca="1" si="505"/>
        <v>5.8929596808442177</v>
      </c>
    </row>
    <row r="5397" spans="1:50">
      <c r="A5397">
        <f t="shared" ca="1" si="501"/>
        <v>0.70168011788288998</v>
      </c>
      <c r="R5397">
        <f t="shared" ca="1" si="502"/>
        <v>0.32169272061790311</v>
      </c>
      <c r="AH5397">
        <f t="shared" ca="1" si="503"/>
        <v>9.1399934891732642</v>
      </c>
      <c r="AI5397">
        <f t="shared" ca="1" si="504"/>
        <v>0.16707896196425931</v>
      </c>
      <c r="AX5397">
        <f t="shared" ca="1" si="505"/>
        <v>4.3936860283256811</v>
      </c>
    </row>
    <row r="5398" spans="1:50">
      <c r="A5398">
        <f t="shared" ca="1" si="501"/>
        <v>5.6196759406289654E-2</v>
      </c>
      <c r="R5398">
        <f t="shared" ca="1" si="502"/>
        <v>-0.34311521416689911</v>
      </c>
      <c r="AH5398">
        <f t="shared" ca="1" si="503"/>
        <v>5.805110281641233</v>
      </c>
      <c r="AI5398">
        <f t="shared" ca="1" si="504"/>
        <v>6.7398610764033529E-2</v>
      </c>
      <c r="AX5398">
        <f t="shared" ca="1" si="505"/>
        <v>0.18487726171720129</v>
      </c>
    </row>
    <row r="5399" spans="1:50">
      <c r="A5399">
        <f t="shared" ca="1" si="501"/>
        <v>1.2472586203608693E-2</v>
      </c>
      <c r="R5399">
        <f t="shared" ca="1" si="502"/>
        <v>0.62815268692977067</v>
      </c>
      <c r="AH5399">
        <f t="shared" ca="1" si="503"/>
        <v>25.01211149457917</v>
      </c>
      <c r="AI5399">
        <f t="shared" ca="1" si="504"/>
        <v>0.68780271402032878</v>
      </c>
      <c r="AX5399">
        <f t="shared" ca="1" si="505"/>
        <v>2.3821856944179394</v>
      </c>
    </row>
    <row r="5400" spans="1:50">
      <c r="A5400">
        <f t="shared" ca="1" si="501"/>
        <v>0.5959348558302735</v>
      </c>
      <c r="R5400">
        <f t="shared" ca="1" si="502"/>
        <v>-0.16402191868058691</v>
      </c>
      <c r="AH5400">
        <f t="shared" ca="1" si="503"/>
        <v>23.772710495439725</v>
      </c>
      <c r="AI5400">
        <f t="shared" ca="1" si="504"/>
        <v>0.65606464262199127</v>
      </c>
      <c r="AX5400">
        <f t="shared" ca="1" si="505"/>
        <v>1.7980658310467397</v>
      </c>
    </row>
    <row r="5401" spans="1:50">
      <c r="A5401">
        <f t="shared" ca="1" si="501"/>
        <v>0.57451418743112315</v>
      </c>
      <c r="R5401">
        <f t="shared" ca="1" si="502"/>
        <v>-2.461283110859394</v>
      </c>
      <c r="AH5401">
        <f t="shared" ca="1" si="503"/>
        <v>17.616862844850175</v>
      </c>
      <c r="AI5401">
        <f t="shared" ca="1" si="504"/>
        <v>0.47566621399537734</v>
      </c>
      <c r="AX5401">
        <f t="shared" ca="1" si="505"/>
        <v>0.37120734238854275</v>
      </c>
    </row>
    <row r="5402" spans="1:50">
      <c r="A5402">
        <f t="shared" ca="1" si="501"/>
        <v>0.67539562553563526</v>
      </c>
      <c r="R5402">
        <f t="shared" ca="1" si="502"/>
        <v>-1.4276314438362641</v>
      </c>
      <c r="AH5402">
        <f t="shared" ca="1" si="503"/>
        <v>10.73870043869519</v>
      </c>
      <c r="AI5402">
        <f t="shared" ca="1" si="504"/>
        <v>0.22927517837874334</v>
      </c>
      <c r="AX5402">
        <f t="shared" ca="1" si="505"/>
        <v>5.7492326581367346</v>
      </c>
    </row>
    <row r="5403" spans="1:50">
      <c r="A5403">
        <f t="shared" ca="1" si="501"/>
        <v>0.56819967972018537</v>
      </c>
      <c r="R5403">
        <f t="shared" ca="1" si="502"/>
        <v>0.81564556362878904</v>
      </c>
      <c r="AH5403">
        <f t="shared" ca="1" si="503"/>
        <v>16.162700145779596</v>
      </c>
      <c r="AI5403">
        <f t="shared" ca="1" si="504"/>
        <v>0.42751856928778798</v>
      </c>
      <c r="AX5403">
        <f t="shared" ca="1" si="505"/>
        <v>1.6763833384508218</v>
      </c>
    </row>
    <row r="5404" spans="1:50">
      <c r="A5404">
        <f t="shared" ca="1" si="501"/>
        <v>0.90517668386819539</v>
      </c>
      <c r="R5404">
        <f t="shared" ca="1" si="502"/>
        <v>0.10200004206093177</v>
      </c>
      <c r="AH5404">
        <f t="shared" ca="1" si="503"/>
        <v>18.953806891882373</v>
      </c>
      <c r="AI5404">
        <f t="shared" ca="1" si="504"/>
        <v>0.51806694674673481</v>
      </c>
      <c r="AX5404">
        <f t="shared" ca="1" si="505"/>
        <v>2.6850305153801277</v>
      </c>
    </row>
    <row r="5405" spans="1:50">
      <c r="A5405">
        <f t="shared" ca="1" si="501"/>
        <v>7.267085616120661E-2</v>
      </c>
      <c r="R5405">
        <f t="shared" ca="1" si="502"/>
        <v>-0.8600886478042058</v>
      </c>
      <c r="AH5405">
        <f t="shared" ca="1" si="503"/>
        <v>15.71304548631425</v>
      </c>
      <c r="AI5405">
        <f t="shared" ca="1" si="504"/>
        <v>0.41220237508822233</v>
      </c>
      <c r="AX5405">
        <f t="shared" ca="1" si="505"/>
        <v>8.7818410253298662</v>
      </c>
    </row>
    <row r="5406" spans="1:50">
      <c r="A5406">
        <f t="shared" ca="1" si="501"/>
        <v>0.12083772498482559</v>
      </c>
      <c r="R5406">
        <f t="shared" ca="1" si="502"/>
        <v>-1.107720334866074</v>
      </c>
      <c r="AH5406">
        <f t="shared" ca="1" si="503"/>
        <v>19.285433098325075</v>
      </c>
      <c r="AI5406">
        <f t="shared" ca="1" si="504"/>
        <v>0.52830769002126754</v>
      </c>
      <c r="AX5406">
        <f t="shared" ca="1" si="505"/>
        <v>0.97924228065232344</v>
      </c>
    </row>
    <row r="5407" spans="1:50">
      <c r="A5407">
        <f t="shared" ca="1" si="501"/>
        <v>0.98781636742415557</v>
      </c>
      <c r="R5407">
        <f t="shared" ca="1" si="502"/>
        <v>-1.8855293424975594</v>
      </c>
      <c r="AH5407">
        <f t="shared" ca="1" si="503"/>
        <v>7.5608691967282837</v>
      </c>
      <c r="AI5407">
        <f t="shared" ca="1" si="504"/>
        <v>0.11433348602006921</v>
      </c>
      <c r="AX5407">
        <f t="shared" ca="1" si="505"/>
        <v>3.3705191731199022</v>
      </c>
    </row>
    <row r="5408" spans="1:50">
      <c r="A5408">
        <f t="shared" ca="1" si="501"/>
        <v>0.67826580348229337</v>
      </c>
      <c r="R5408">
        <f t="shared" ca="1" si="502"/>
        <v>-0.31486734321954413</v>
      </c>
      <c r="AH5408">
        <f t="shared" ca="1" si="503"/>
        <v>13.723907248991289</v>
      </c>
      <c r="AI5408">
        <f t="shared" ca="1" si="504"/>
        <v>0.34202254736010651</v>
      </c>
      <c r="AX5408">
        <f t="shared" ca="1" si="505"/>
        <v>0.19524545887323885</v>
      </c>
    </row>
    <row r="5409" spans="1:50">
      <c r="A5409">
        <f t="shared" ca="1" si="501"/>
        <v>4.9859745472254469E-2</v>
      </c>
      <c r="R5409">
        <f t="shared" ca="1" si="502"/>
        <v>0.34937989403143987</v>
      </c>
      <c r="AH5409">
        <f t="shared" ca="1" si="503"/>
        <v>13.319194568337437</v>
      </c>
      <c r="AI5409">
        <f t="shared" ca="1" si="504"/>
        <v>0.32725925644225717</v>
      </c>
      <c r="AX5409">
        <f t="shared" ca="1" si="505"/>
        <v>2.4547495654161393</v>
      </c>
    </row>
    <row r="5410" spans="1:50">
      <c r="A5410">
        <f t="shared" ca="1" si="501"/>
        <v>0.92750268257717416</v>
      </c>
      <c r="R5410">
        <f t="shared" ca="1" si="502"/>
        <v>-1.727428010699618</v>
      </c>
      <c r="AH5410">
        <f t="shared" ca="1" si="503"/>
        <v>11.075577273556235</v>
      </c>
      <c r="AI5410">
        <f t="shared" ca="1" si="504"/>
        <v>0.24244465770655399</v>
      </c>
      <c r="AX5410">
        <f t="shared" ca="1" si="505"/>
        <v>0.28940988405494383</v>
      </c>
    </row>
    <row r="5411" spans="1:50">
      <c r="A5411">
        <f t="shared" ca="1" si="501"/>
        <v>6.5315832260261719E-2</v>
      </c>
      <c r="R5411">
        <f t="shared" ca="1" si="502"/>
        <v>-1.3070943316116024</v>
      </c>
      <c r="AH5411">
        <f t="shared" ca="1" si="503"/>
        <v>10.675498243713257</v>
      </c>
      <c r="AI5411">
        <f t="shared" ca="1" si="504"/>
        <v>0.22679178080990037</v>
      </c>
      <c r="AX5411">
        <f t="shared" ca="1" si="505"/>
        <v>0.39022615855260806</v>
      </c>
    </row>
    <row r="5412" spans="1:50">
      <c r="A5412">
        <f t="shared" ca="1" si="501"/>
        <v>0.52961845648677153</v>
      </c>
      <c r="R5412">
        <f t="shared" ca="1" si="502"/>
        <v>1.4173268426644394</v>
      </c>
      <c r="AH5412">
        <f t="shared" ca="1" si="503"/>
        <v>14.719316703623221</v>
      </c>
      <c r="AI5412">
        <f t="shared" ca="1" si="504"/>
        <v>0.37763669307038028</v>
      </c>
      <c r="AX5412">
        <f t="shared" ca="1" si="505"/>
        <v>1.6331877255014444</v>
      </c>
    </row>
    <row r="5413" spans="1:50">
      <c r="A5413">
        <f t="shared" ca="1" si="501"/>
        <v>0.93988797484644282</v>
      </c>
      <c r="R5413">
        <f t="shared" ca="1" si="502"/>
        <v>-0.42822366598090994</v>
      </c>
      <c r="AH5413">
        <f t="shared" ca="1" si="503"/>
        <v>12.86548753824043</v>
      </c>
      <c r="AI5413">
        <f t="shared" ca="1" si="504"/>
        <v>0.31051399211371156</v>
      </c>
      <c r="AX5413">
        <f t="shared" ca="1" si="505"/>
        <v>2.7519851958581176</v>
      </c>
    </row>
    <row r="5414" spans="1:50">
      <c r="A5414">
        <f t="shared" ca="1" si="501"/>
        <v>0.27405145408372678</v>
      </c>
      <c r="R5414">
        <f t="shared" ca="1" si="502"/>
        <v>1.3031215980129743E-2</v>
      </c>
      <c r="AH5414">
        <f t="shared" ca="1" si="503"/>
        <v>8.46083722012016</v>
      </c>
      <c r="AI5414">
        <f t="shared" ca="1" si="504"/>
        <v>0.14317153293074125</v>
      </c>
      <c r="AX5414">
        <f t="shared" ca="1" si="505"/>
        <v>4.4525482729498451</v>
      </c>
    </row>
    <row r="5415" spans="1:50">
      <c r="A5415">
        <f t="shared" ca="1" si="501"/>
        <v>0.1019433687615301</v>
      </c>
      <c r="R5415">
        <f t="shared" ca="1" si="502"/>
        <v>-0.94388063853327153</v>
      </c>
      <c r="AH5415">
        <f t="shared" ca="1" si="503"/>
        <v>3.5152743090082663</v>
      </c>
      <c r="AI5415">
        <f t="shared" ca="1" si="504"/>
        <v>2.471430693514709E-2</v>
      </c>
      <c r="AX5415">
        <f t="shared" ca="1" si="505"/>
        <v>3.3771109511961983</v>
      </c>
    </row>
    <row r="5416" spans="1:50">
      <c r="A5416">
        <f t="shared" ca="1" si="501"/>
        <v>0.91838994910670868</v>
      </c>
      <c r="R5416">
        <f t="shared" ca="1" si="502"/>
        <v>-0.56024110932945836</v>
      </c>
      <c r="AH5416">
        <f t="shared" ca="1" si="503"/>
        <v>32.353651559212551</v>
      </c>
      <c r="AI5416">
        <f t="shared" ca="1" si="504"/>
        <v>0.84430319335315918</v>
      </c>
      <c r="AX5416">
        <f t="shared" ca="1" si="505"/>
        <v>0.52766948780963019</v>
      </c>
    </row>
    <row r="5417" spans="1:50">
      <c r="A5417">
        <f t="shared" ca="1" si="501"/>
        <v>0.16278707016527116</v>
      </c>
      <c r="R5417">
        <f t="shared" ca="1" si="502"/>
        <v>0.31188020667572569</v>
      </c>
      <c r="AH5417">
        <f t="shared" ca="1" si="503"/>
        <v>15.893627095004774</v>
      </c>
      <c r="AI5417">
        <f t="shared" ca="1" si="504"/>
        <v>0.41837766363270368</v>
      </c>
      <c r="AX5417">
        <f t="shared" ca="1" si="505"/>
        <v>0.49075496032262012</v>
      </c>
    </row>
    <row r="5418" spans="1:50">
      <c r="A5418">
        <f t="shared" ca="1" si="501"/>
        <v>0.39627089989759523</v>
      </c>
      <c r="R5418">
        <f t="shared" ca="1" si="502"/>
        <v>-0.29872337872353211</v>
      </c>
      <c r="AH5418">
        <f t="shared" ca="1" si="503"/>
        <v>22.000341115304273</v>
      </c>
      <c r="AI5418">
        <f t="shared" ca="1" si="504"/>
        <v>0.60800955117033983</v>
      </c>
      <c r="AX5418">
        <f t="shared" ca="1" si="505"/>
        <v>8.7837291131361894</v>
      </c>
    </row>
    <row r="5419" spans="1:50">
      <c r="A5419">
        <f t="shared" ca="1" si="501"/>
        <v>0.49687887778582895</v>
      </c>
      <c r="R5419">
        <f t="shared" ca="1" si="502"/>
        <v>0.42914874577223749</v>
      </c>
      <c r="AH5419">
        <f t="shared" ca="1" si="503"/>
        <v>32.586531891406636</v>
      </c>
      <c r="AI5419">
        <f t="shared" ca="1" si="504"/>
        <v>0.84838556421550093</v>
      </c>
      <c r="AX5419">
        <f t="shared" ca="1" si="505"/>
        <v>1.5119993694913214</v>
      </c>
    </row>
    <row r="5420" spans="1:50">
      <c r="A5420">
        <f t="shared" ca="1" si="501"/>
        <v>0.62376452219252898</v>
      </c>
      <c r="R5420">
        <f t="shared" ca="1" si="502"/>
        <v>0.39721737834170778</v>
      </c>
      <c r="AH5420">
        <f t="shared" ca="1" si="503"/>
        <v>43.975902716464383</v>
      </c>
      <c r="AI5420">
        <f t="shared" ca="1" si="504"/>
        <v>0.9818551259592494</v>
      </c>
      <c r="AX5420">
        <f t="shared" ca="1" si="505"/>
        <v>1.5299562908145298E-2</v>
      </c>
    </row>
    <row r="5421" spans="1:50">
      <c r="A5421">
        <f t="shared" ca="1" si="501"/>
        <v>0.91967422389241049</v>
      </c>
      <c r="R5421">
        <f t="shared" ca="1" si="502"/>
        <v>-1.1511120310502798</v>
      </c>
      <c r="AH5421">
        <f t="shared" ca="1" si="503"/>
        <v>17.409304784263433</v>
      </c>
      <c r="AI5421">
        <f t="shared" ca="1" si="504"/>
        <v>0.46892329267748289</v>
      </c>
      <c r="AX5421">
        <f t="shared" ca="1" si="505"/>
        <v>1.0820880286254602</v>
      </c>
    </row>
    <row r="5422" spans="1:50">
      <c r="A5422">
        <f t="shared" ca="1" si="501"/>
        <v>0.35204039536342391</v>
      </c>
      <c r="R5422">
        <f t="shared" ca="1" si="502"/>
        <v>-1.4993402679078622</v>
      </c>
      <c r="AH5422">
        <f t="shared" ca="1" si="503"/>
        <v>11.259686566157761</v>
      </c>
      <c r="AI5422">
        <f t="shared" ca="1" si="504"/>
        <v>0.24959405752383124</v>
      </c>
      <c r="AX5422">
        <f t="shared" ca="1" si="505"/>
        <v>0.5861669483015961</v>
      </c>
    </row>
    <row r="5423" spans="1:50">
      <c r="A5423">
        <f t="shared" ca="1" si="501"/>
        <v>0.82992095391047827</v>
      </c>
      <c r="R5423">
        <f t="shared" ca="1" si="502"/>
        <v>0.26596520528608314</v>
      </c>
      <c r="AH5423">
        <f t="shared" ca="1" si="503"/>
        <v>24.608435237708903</v>
      </c>
      <c r="AI5423">
        <f t="shared" ca="1" si="504"/>
        <v>0.67763421946118851</v>
      </c>
      <c r="AX5423">
        <f t="shared" ca="1" si="505"/>
        <v>2.4657336394157201</v>
      </c>
    </row>
    <row r="5424" spans="1:50">
      <c r="A5424">
        <f t="shared" ca="1" si="501"/>
        <v>0.40605139191258643</v>
      </c>
      <c r="R5424">
        <f t="shared" ca="1" si="502"/>
        <v>0.79501452287979124</v>
      </c>
      <c r="AH5424">
        <f t="shared" ca="1" si="503"/>
        <v>12.033450673115638</v>
      </c>
      <c r="AI5424">
        <f t="shared" ca="1" si="504"/>
        <v>0.27927056610462808</v>
      </c>
      <c r="AX5424">
        <f t="shared" ca="1" si="505"/>
        <v>2.9980537566305756</v>
      </c>
    </row>
    <row r="5425" spans="1:50">
      <c r="A5425">
        <f t="shared" ca="1" si="501"/>
        <v>0.81285548422125797</v>
      </c>
      <c r="R5425">
        <f t="shared" ca="1" si="502"/>
        <v>0.12736190040867049</v>
      </c>
      <c r="AH5425">
        <f t="shared" ca="1" si="503"/>
        <v>19.462701301588119</v>
      </c>
      <c r="AI5425">
        <f t="shared" ca="1" si="504"/>
        <v>0.53373669410198599</v>
      </c>
      <c r="AX5425">
        <f t="shared" ca="1" si="505"/>
        <v>3.5469212750912891</v>
      </c>
    </row>
    <row r="5426" spans="1:50">
      <c r="A5426">
        <f t="shared" ca="1" si="501"/>
        <v>0.92220786395195087</v>
      </c>
      <c r="R5426">
        <f t="shared" ca="1" si="502"/>
        <v>6.3466702478820802E-2</v>
      </c>
      <c r="AH5426">
        <f t="shared" ca="1" si="503"/>
        <v>23.086222730377916</v>
      </c>
      <c r="AI5426">
        <f t="shared" ca="1" si="504"/>
        <v>0.63782429654058681</v>
      </c>
      <c r="AX5426">
        <f t="shared" ca="1" si="505"/>
        <v>1.5375639371267373</v>
      </c>
    </row>
    <row r="5427" spans="1:50">
      <c r="A5427">
        <f t="shared" ca="1" si="501"/>
        <v>0.44649426762033695</v>
      </c>
      <c r="R5427">
        <f t="shared" ca="1" si="502"/>
        <v>-1.1023253073090662</v>
      </c>
      <c r="AH5427">
        <f t="shared" ca="1" si="503"/>
        <v>10.598664763646795</v>
      </c>
      <c r="AI5427">
        <f t="shared" ca="1" si="504"/>
        <v>0.22376739079625552</v>
      </c>
      <c r="AX5427">
        <f t="shared" ca="1" si="505"/>
        <v>0.24247252203210187</v>
      </c>
    </row>
    <row r="5428" spans="1:50">
      <c r="A5428">
        <f t="shared" ca="1" si="501"/>
        <v>0.20893792649802856</v>
      </c>
      <c r="R5428">
        <f t="shared" ca="1" si="502"/>
        <v>0.23294222376004844</v>
      </c>
      <c r="AH5428">
        <f t="shared" ca="1" si="503"/>
        <v>8.3645256692119077</v>
      </c>
      <c r="AI5428">
        <f t="shared" ca="1" si="504"/>
        <v>0.13993057934180986</v>
      </c>
      <c r="AX5428">
        <f t="shared" ca="1" si="505"/>
        <v>1.2391005669779502</v>
      </c>
    </row>
    <row r="5429" spans="1:50">
      <c r="A5429">
        <f t="shared" ca="1" si="501"/>
        <v>0.32729100095741093</v>
      </c>
      <c r="R5429">
        <f t="shared" ca="1" si="502"/>
        <v>-6.0241439964825332E-2</v>
      </c>
      <c r="AH5429">
        <f t="shared" ca="1" si="503"/>
        <v>25.80452785337614</v>
      </c>
      <c r="AI5429">
        <f t="shared" ca="1" si="504"/>
        <v>0.70728956380097452</v>
      </c>
      <c r="AX5429">
        <f t="shared" ca="1" si="505"/>
        <v>1.9782628547271246</v>
      </c>
    </row>
    <row r="5430" spans="1:50">
      <c r="A5430">
        <f t="shared" ca="1" si="501"/>
        <v>0.51821186221710613</v>
      </c>
      <c r="R5430">
        <f t="shared" ca="1" si="502"/>
        <v>-0.62769067828554592</v>
      </c>
      <c r="AH5430">
        <f t="shared" ca="1" si="503"/>
        <v>8.3924085296331796</v>
      </c>
      <c r="AI5430">
        <f t="shared" ca="1" si="504"/>
        <v>0.14086504185651949</v>
      </c>
      <c r="AX5430">
        <f t="shared" ca="1" si="505"/>
        <v>3.5662824560346462</v>
      </c>
    </row>
    <row r="5431" spans="1:50">
      <c r="A5431">
        <f t="shared" ca="1" si="501"/>
        <v>0.1924931584961832</v>
      </c>
      <c r="R5431">
        <f t="shared" ca="1" si="502"/>
        <v>-0.46825819302312621</v>
      </c>
      <c r="AH5431">
        <f t="shared" ca="1" si="503"/>
        <v>23.660381010458664</v>
      </c>
      <c r="AI5431">
        <f t="shared" ca="1" si="504"/>
        <v>0.65311223574289679</v>
      </c>
      <c r="AX5431">
        <f t="shared" ca="1" si="505"/>
        <v>8.7944956197789886E-2</v>
      </c>
    </row>
    <row r="5432" spans="1:50">
      <c r="A5432">
        <f t="shared" ca="1" si="501"/>
        <v>0.21524820880096251</v>
      </c>
      <c r="R5432">
        <f t="shared" ca="1" si="502"/>
        <v>0.85727070214784906</v>
      </c>
      <c r="AH5432">
        <f t="shared" ca="1" si="503"/>
        <v>9.6085826358002446</v>
      </c>
      <c r="AI5432">
        <f t="shared" ca="1" si="504"/>
        <v>0.18464972053800399</v>
      </c>
      <c r="AX5432">
        <f t="shared" ca="1" si="505"/>
        <v>0.19582473549561819</v>
      </c>
    </row>
    <row r="5433" spans="1:50">
      <c r="A5433">
        <f t="shared" ca="1" si="501"/>
        <v>0.36692709253249256</v>
      </c>
      <c r="R5433">
        <f t="shared" ca="1" si="502"/>
        <v>1.5811563557165151</v>
      </c>
      <c r="AH5433">
        <f t="shared" ca="1" si="503"/>
        <v>15.432017098575656</v>
      </c>
      <c r="AI5433">
        <f t="shared" ca="1" si="504"/>
        <v>0.40252727906341712</v>
      </c>
      <c r="AX5433">
        <f t="shared" ca="1" si="505"/>
        <v>1.1836440742093153</v>
      </c>
    </row>
    <row r="5434" spans="1:50">
      <c r="A5434">
        <f t="shared" ca="1" si="501"/>
        <v>0.66975681467452319</v>
      </c>
      <c r="R5434">
        <f t="shared" ca="1" si="502"/>
        <v>-0.25047220525789976</v>
      </c>
      <c r="AH5434">
        <f t="shared" ca="1" si="503"/>
        <v>6.7878308464260293</v>
      </c>
      <c r="AI5434">
        <f t="shared" ca="1" si="504"/>
        <v>9.2149295199385417E-2</v>
      </c>
      <c r="AX5434">
        <f t="shared" ca="1" si="505"/>
        <v>5.8167337470906633</v>
      </c>
    </row>
    <row r="5435" spans="1:50">
      <c r="A5435">
        <f t="shared" ca="1" si="501"/>
        <v>0.70672167605193326</v>
      </c>
      <c r="R5435">
        <f t="shared" ca="1" si="502"/>
        <v>-0.15217217625806112</v>
      </c>
      <c r="AH5435">
        <f t="shared" ca="1" si="503"/>
        <v>8.8700196821324013</v>
      </c>
      <c r="AI5435">
        <f t="shared" ca="1" si="504"/>
        <v>0.15735449832283233</v>
      </c>
      <c r="AX5435">
        <f t="shared" ca="1" si="505"/>
        <v>0.33977401124230111</v>
      </c>
    </row>
    <row r="5436" spans="1:50">
      <c r="A5436">
        <f t="shared" ca="1" si="501"/>
        <v>0.32326185332658652</v>
      </c>
      <c r="R5436">
        <f t="shared" ca="1" si="502"/>
        <v>0.60140001356077299</v>
      </c>
      <c r="AH5436">
        <f t="shared" ca="1" si="503"/>
        <v>12.875293983297489</v>
      </c>
      <c r="AI5436">
        <f t="shared" ca="1" si="504"/>
        <v>0.31087810158670626</v>
      </c>
      <c r="AX5436">
        <f t="shared" ca="1" si="505"/>
        <v>1.7723558671922477</v>
      </c>
    </row>
    <row r="5437" spans="1:50">
      <c r="A5437">
        <f t="shared" ca="1" si="501"/>
        <v>0.60707750525811344</v>
      </c>
      <c r="R5437">
        <f t="shared" ca="1" si="502"/>
        <v>2.8916912179437628</v>
      </c>
      <c r="AH5437">
        <f t="shared" ca="1" si="503"/>
        <v>8.2294871290047364</v>
      </c>
      <c r="AI5437">
        <f t="shared" ca="1" si="504"/>
        <v>0.13544891681290927</v>
      </c>
      <c r="AX5437">
        <f t="shared" ca="1" si="505"/>
        <v>1.912145119453629</v>
      </c>
    </row>
    <row r="5438" spans="1:50">
      <c r="A5438">
        <f t="shared" ca="1" si="501"/>
        <v>0.86038814374097872</v>
      </c>
      <c r="R5438">
        <f t="shared" ca="1" si="502"/>
        <v>0.67555901538939622</v>
      </c>
      <c r="AH5438">
        <f t="shared" ca="1" si="503"/>
        <v>30.804600158818772</v>
      </c>
      <c r="AI5438">
        <f t="shared" ca="1" si="504"/>
        <v>0.81576831246858983</v>
      </c>
      <c r="AX5438">
        <f t="shared" ca="1" si="505"/>
        <v>6.4331770867866123E-2</v>
      </c>
    </row>
    <row r="5439" spans="1:50">
      <c r="A5439">
        <f t="shared" ca="1" si="501"/>
        <v>0.7020591528168052</v>
      </c>
      <c r="R5439">
        <f t="shared" ca="1" si="502"/>
        <v>-1.0229186205752399</v>
      </c>
      <c r="AH5439">
        <f t="shared" ca="1" si="503"/>
        <v>28.557697896475027</v>
      </c>
      <c r="AI5439">
        <f t="shared" ca="1" si="504"/>
        <v>0.77011384025058427</v>
      </c>
      <c r="AX5439">
        <f t="shared" ca="1" si="505"/>
        <v>2.1229369957101389</v>
      </c>
    </row>
    <row r="5440" spans="1:50">
      <c r="A5440">
        <f t="shared" ca="1" si="501"/>
        <v>0.76615844776282838</v>
      </c>
      <c r="R5440">
        <f t="shared" ca="1" si="502"/>
        <v>0.98026179510640132</v>
      </c>
      <c r="AH5440">
        <f t="shared" ca="1" si="503"/>
        <v>9.4606482079385472</v>
      </c>
      <c r="AI5440">
        <f t="shared" ca="1" si="504"/>
        <v>0.17900772902874174</v>
      </c>
      <c r="AX5440">
        <f t="shared" ca="1" si="505"/>
        <v>3.3039018990795852</v>
      </c>
    </row>
    <row r="5441" spans="1:50">
      <c r="A5441">
        <f t="shared" ca="1" si="501"/>
        <v>0.42389765801884216</v>
      </c>
      <c r="R5441">
        <f t="shared" ca="1" si="502"/>
        <v>-1.2243130684176397E-2</v>
      </c>
      <c r="AH5441">
        <f t="shared" ca="1" si="503"/>
        <v>13.907095720362001</v>
      </c>
      <c r="AI5441">
        <f t="shared" ca="1" si="504"/>
        <v>0.34865113033044437</v>
      </c>
      <c r="AX5441">
        <f t="shared" ca="1" si="505"/>
        <v>0.41431524146183929</v>
      </c>
    </row>
    <row r="5442" spans="1:50">
      <c r="A5442">
        <f t="shared" ca="1" si="501"/>
        <v>0.10762337189381255</v>
      </c>
      <c r="R5442">
        <f t="shared" ca="1" si="502"/>
        <v>-2.8790037171194527</v>
      </c>
      <c r="AH5442">
        <f t="shared" ca="1" si="503"/>
        <v>22.09944630794211</v>
      </c>
      <c r="AI5442">
        <f t="shared" ca="1" si="504"/>
        <v>0.61077955183829735</v>
      </c>
      <c r="AX5442">
        <f t="shared" ca="1" si="505"/>
        <v>3.3629650233292185</v>
      </c>
    </row>
    <row r="5443" spans="1:50">
      <c r="A5443">
        <f t="shared" ref="A5443:A5506" ca="1" si="506">RAND()</f>
        <v>0.89541044707597861</v>
      </c>
      <c r="R5443">
        <f t="shared" ref="R5443:R5506" ca="1" si="507">_xlfn.NORM.INV(RAND(),0,1)</f>
        <v>-0.64986807199524033</v>
      </c>
      <c r="AH5443">
        <f t="shared" ref="AH5443:AH5506" ca="1" si="508">IF(AI5443&lt;$AL$4,$AL$1+SQRT(AI5443*($AL$2-$AL$1)*($AL$3-$AL$1)),$AL$2-SQRT((1-AI5443)*($AL$2-$AL$1)*($AL$2-$AL$3)))</f>
        <v>14.435256060976911</v>
      </c>
      <c r="AI5443">
        <f t="shared" ref="AI5443:AI5506" ca="1" si="509">RAND()</f>
        <v>0.36757449427586031</v>
      </c>
      <c r="AX5443">
        <f t="shared" ref="AX5443:AX5506" ca="1" si="510">-LN(1-RAND())/$AW$2</f>
        <v>2.2389227430507539</v>
      </c>
    </row>
    <row r="5444" spans="1:50">
      <c r="A5444">
        <f t="shared" ca="1" si="506"/>
        <v>0.33375239707626037</v>
      </c>
      <c r="R5444">
        <f t="shared" ca="1" si="507"/>
        <v>1.2497302708452827</v>
      </c>
      <c r="AH5444">
        <f t="shared" ca="1" si="508"/>
        <v>43.211394483735127</v>
      </c>
      <c r="AI5444">
        <f t="shared" ca="1" si="509"/>
        <v>0.97695741757226906</v>
      </c>
      <c r="AX5444">
        <f t="shared" ca="1" si="510"/>
        <v>1.0849245755570518</v>
      </c>
    </row>
    <row r="5445" spans="1:50">
      <c r="A5445">
        <f t="shared" ca="1" si="506"/>
        <v>0.5979398035925767</v>
      </c>
      <c r="R5445">
        <f t="shared" ca="1" si="507"/>
        <v>-0.14806157419982213</v>
      </c>
      <c r="AH5445">
        <f t="shared" ca="1" si="508"/>
        <v>6.0783165555449141</v>
      </c>
      <c r="AI5445">
        <f t="shared" ca="1" si="509"/>
        <v>7.3891864298822774E-2</v>
      </c>
      <c r="AX5445">
        <f t="shared" ca="1" si="510"/>
        <v>1.1155598610209903</v>
      </c>
    </row>
    <row r="5446" spans="1:50">
      <c r="A5446">
        <f t="shared" ca="1" si="506"/>
        <v>0.51436897365583845</v>
      </c>
      <c r="R5446">
        <f t="shared" ca="1" si="507"/>
        <v>-2.2742496741830034</v>
      </c>
      <c r="AH5446">
        <f t="shared" ca="1" si="508"/>
        <v>11.357641421816105</v>
      </c>
      <c r="AI5446">
        <f t="shared" ca="1" si="509"/>
        <v>0.25338406175752881</v>
      </c>
      <c r="AX5446">
        <f t="shared" ca="1" si="510"/>
        <v>0.77334810484739769</v>
      </c>
    </row>
    <row r="5447" spans="1:50">
      <c r="A5447">
        <f t="shared" ca="1" si="506"/>
        <v>6.0985060073280528E-2</v>
      </c>
      <c r="R5447">
        <f t="shared" ca="1" si="507"/>
        <v>-0.96313898665876729</v>
      </c>
      <c r="AH5447">
        <f t="shared" ca="1" si="508"/>
        <v>38.248185919549421</v>
      </c>
      <c r="AI5447">
        <f t="shared" ca="1" si="509"/>
        <v>0.93094743290926174</v>
      </c>
      <c r="AX5447">
        <f t="shared" ca="1" si="510"/>
        <v>2.6500918563660374</v>
      </c>
    </row>
    <row r="5448" spans="1:50">
      <c r="A5448">
        <f t="shared" ca="1" si="506"/>
        <v>0.87641777047898284</v>
      </c>
      <c r="R5448">
        <f t="shared" ca="1" si="507"/>
        <v>2.2694040386230983</v>
      </c>
      <c r="AH5448">
        <f t="shared" ca="1" si="508"/>
        <v>15.90923577652589</v>
      </c>
      <c r="AI5448">
        <f t="shared" ca="1" si="509"/>
        <v>0.41890989732974881</v>
      </c>
      <c r="AX5448">
        <f t="shared" ca="1" si="510"/>
        <v>2.4285969822550681</v>
      </c>
    </row>
    <row r="5449" spans="1:50">
      <c r="A5449">
        <f t="shared" ca="1" si="506"/>
        <v>0.12261528128668731</v>
      </c>
      <c r="R5449">
        <f t="shared" ca="1" si="507"/>
        <v>1.4825562479901975</v>
      </c>
      <c r="AH5449">
        <f t="shared" ca="1" si="508"/>
        <v>14.473689774225328</v>
      </c>
      <c r="AI5449">
        <f t="shared" ca="1" si="509"/>
        <v>0.36894064087100897</v>
      </c>
      <c r="AX5449">
        <f t="shared" ca="1" si="510"/>
        <v>0.31259626421839248</v>
      </c>
    </row>
    <row r="5450" spans="1:50">
      <c r="A5450">
        <f t="shared" ca="1" si="506"/>
        <v>0.29817822243522241</v>
      </c>
      <c r="R5450">
        <f t="shared" ca="1" si="507"/>
        <v>3.9765734455735252E-2</v>
      </c>
      <c r="AH5450">
        <f t="shared" ca="1" si="508"/>
        <v>11.497099258509145</v>
      </c>
      <c r="AI5450">
        <f t="shared" ca="1" si="509"/>
        <v>0.25876331724545154</v>
      </c>
      <c r="AX5450">
        <f t="shared" ca="1" si="510"/>
        <v>1.2545513946042814</v>
      </c>
    </row>
    <row r="5451" spans="1:50">
      <c r="A5451">
        <f t="shared" ca="1" si="506"/>
        <v>0.42481858032921338</v>
      </c>
      <c r="R5451">
        <f t="shared" ca="1" si="507"/>
        <v>1.9341199130979099</v>
      </c>
      <c r="AH5451">
        <f t="shared" ca="1" si="508"/>
        <v>19.527749460124316</v>
      </c>
      <c r="AI5451">
        <f t="shared" ca="1" si="509"/>
        <v>0.53572097351752301</v>
      </c>
      <c r="AX5451">
        <f t="shared" ca="1" si="510"/>
        <v>0.61074202424893809</v>
      </c>
    </row>
    <row r="5452" spans="1:50">
      <c r="A5452">
        <f t="shared" ca="1" si="506"/>
        <v>0.5343901666550529</v>
      </c>
      <c r="R5452">
        <f t="shared" ca="1" si="507"/>
        <v>0.55325421112281248</v>
      </c>
      <c r="AH5452">
        <f t="shared" ca="1" si="508"/>
        <v>19.488851710749699</v>
      </c>
      <c r="AI5452">
        <f t="shared" ca="1" si="509"/>
        <v>0.53453491503568917</v>
      </c>
      <c r="AX5452">
        <f t="shared" ca="1" si="510"/>
        <v>0.57276764468537222</v>
      </c>
    </row>
    <row r="5453" spans="1:50">
      <c r="A5453">
        <f t="shared" ca="1" si="506"/>
        <v>0.43768177661258478</v>
      </c>
      <c r="R5453">
        <f t="shared" ca="1" si="507"/>
        <v>-0.14201310048840785</v>
      </c>
      <c r="AH5453">
        <f t="shared" ca="1" si="508"/>
        <v>8.0849022166717717</v>
      </c>
      <c r="AI5453">
        <f t="shared" ca="1" si="509"/>
        <v>0.13073128770628828</v>
      </c>
      <c r="AX5453">
        <f t="shared" ca="1" si="510"/>
        <v>6.1138422872232541</v>
      </c>
    </row>
    <row r="5454" spans="1:50">
      <c r="A5454">
        <f t="shared" ca="1" si="506"/>
        <v>0.10111449318958399</v>
      </c>
      <c r="R5454">
        <f t="shared" ca="1" si="507"/>
        <v>-1.1554841385944308</v>
      </c>
      <c r="AH5454">
        <f t="shared" ca="1" si="508"/>
        <v>17.904718815288341</v>
      </c>
      <c r="AI5454">
        <f t="shared" ca="1" si="509"/>
        <v>0.48494646283714693</v>
      </c>
      <c r="AX5454">
        <f t="shared" ca="1" si="510"/>
        <v>1.4892419633904286</v>
      </c>
    </row>
    <row r="5455" spans="1:50">
      <c r="A5455">
        <f t="shared" ca="1" si="506"/>
        <v>0.18308343179563447</v>
      </c>
      <c r="R5455">
        <f t="shared" ca="1" si="507"/>
        <v>0.65404239004735765</v>
      </c>
      <c r="AH5455">
        <f t="shared" ca="1" si="508"/>
        <v>36.352577723954688</v>
      </c>
      <c r="AI5455">
        <f t="shared" ca="1" si="509"/>
        <v>0.9068739326096511</v>
      </c>
      <c r="AX5455">
        <f t="shared" ca="1" si="510"/>
        <v>0.45012671277556754</v>
      </c>
    </row>
    <row r="5456" spans="1:50">
      <c r="A5456">
        <f t="shared" ca="1" si="506"/>
        <v>0.94022444504758362</v>
      </c>
      <c r="R5456">
        <f t="shared" ca="1" si="507"/>
        <v>4.568476593409676E-2</v>
      </c>
      <c r="AH5456">
        <f t="shared" ca="1" si="508"/>
        <v>12.852990856383791</v>
      </c>
      <c r="AI5456">
        <f t="shared" ca="1" si="509"/>
        <v>0.31004985584204692</v>
      </c>
      <c r="AX5456">
        <f t="shared" ca="1" si="510"/>
        <v>2.1181739515375742</v>
      </c>
    </row>
    <row r="5457" spans="1:50">
      <c r="A5457">
        <f t="shared" ca="1" si="506"/>
        <v>0.60796889812857824</v>
      </c>
      <c r="R5457">
        <f t="shared" ca="1" si="507"/>
        <v>-1.0497796374482704</v>
      </c>
      <c r="AH5457">
        <f t="shared" ca="1" si="508"/>
        <v>31.711566278549618</v>
      </c>
      <c r="AI5457">
        <f t="shared" ca="1" si="509"/>
        <v>0.83276659600805825</v>
      </c>
      <c r="AX5457">
        <f t="shared" ca="1" si="510"/>
        <v>1.834481309319975</v>
      </c>
    </row>
    <row r="5458" spans="1:50">
      <c r="A5458">
        <f t="shared" ca="1" si="506"/>
        <v>0.9441900361230755</v>
      </c>
      <c r="R5458">
        <f t="shared" ca="1" si="507"/>
        <v>1.4307645285874468</v>
      </c>
      <c r="AH5458">
        <f t="shared" ca="1" si="508"/>
        <v>33.797301820872335</v>
      </c>
      <c r="AI5458">
        <f t="shared" ca="1" si="509"/>
        <v>0.86873628585804652</v>
      </c>
      <c r="AX5458">
        <f t="shared" ca="1" si="510"/>
        <v>0.40246463123676052</v>
      </c>
    </row>
    <row r="5459" spans="1:50">
      <c r="A5459">
        <f t="shared" ca="1" si="506"/>
        <v>0.36579977647165951</v>
      </c>
      <c r="R5459">
        <f t="shared" ca="1" si="507"/>
        <v>-1.858978488573402</v>
      </c>
      <c r="AH5459">
        <f t="shared" ca="1" si="508"/>
        <v>42.132887699059097</v>
      </c>
      <c r="AI5459">
        <f t="shared" ca="1" si="509"/>
        <v>0.96905427202219219</v>
      </c>
      <c r="AX5459">
        <f t="shared" ca="1" si="510"/>
        <v>3.1842940527920147</v>
      </c>
    </row>
    <row r="5460" spans="1:50">
      <c r="A5460">
        <f t="shared" ca="1" si="506"/>
        <v>0.18244494193571004</v>
      </c>
      <c r="R5460">
        <f t="shared" ca="1" si="507"/>
        <v>0.418866914065749</v>
      </c>
      <c r="AH5460">
        <f t="shared" ca="1" si="508"/>
        <v>9.5915120432072154</v>
      </c>
      <c r="AI5460">
        <f t="shared" ca="1" si="509"/>
        <v>0.18399420654997811</v>
      </c>
      <c r="AX5460">
        <f t="shared" ca="1" si="510"/>
        <v>3.0348941971248795</v>
      </c>
    </row>
    <row r="5461" spans="1:50">
      <c r="A5461">
        <f t="shared" ca="1" si="506"/>
        <v>0.12872942747444538</v>
      </c>
      <c r="R5461">
        <f t="shared" ca="1" si="507"/>
        <v>-9.8608498916800166E-2</v>
      </c>
      <c r="AH5461">
        <f t="shared" ca="1" si="508"/>
        <v>19.667310770124438</v>
      </c>
      <c r="AI5461">
        <f t="shared" ca="1" si="509"/>
        <v>0.53996398204189555</v>
      </c>
      <c r="AX5461">
        <f t="shared" ca="1" si="510"/>
        <v>4.4763063405617295E-2</v>
      </c>
    </row>
    <row r="5462" spans="1:50">
      <c r="A5462">
        <f t="shared" ca="1" si="506"/>
        <v>0.62810218247960037</v>
      </c>
      <c r="R5462">
        <f t="shared" ca="1" si="507"/>
        <v>1.5277235635387874</v>
      </c>
      <c r="AH5462">
        <f t="shared" ca="1" si="508"/>
        <v>40.249643414430146</v>
      </c>
      <c r="AI5462">
        <f t="shared" ca="1" si="509"/>
        <v>0.95246527322711727</v>
      </c>
      <c r="AX5462">
        <f t="shared" ca="1" si="510"/>
        <v>3.9795604979107311</v>
      </c>
    </row>
    <row r="5463" spans="1:50">
      <c r="A5463">
        <f t="shared" ca="1" si="506"/>
        <v>0.99573886022934466</v>
      </c>
      <c r="R5463">
        <f t="shared" ca="1" si="507"/>
        <v>-0.62560688361171912</v>
      </c>
      <c r="AH5463">
        <f t="shared" ca="1" si="508"/>
        <v>11.184851630712259</v>
      </c>
      <c r="AI5463">
        <f t="shared" ca="1" si="509"/>
        <v>0.24669212853508959</v>
      </c>
      <c r="AX5463">
        <f t="shared" ca="1" si="510"/>
        <v>2.0994550377249805E-2</v>
      </c>
    </row>
    <row r="5464" spans="1:50">
      <c r="A5464">
        <f t="shared" ca="1" si="506"/>
        <v>0.71314857823537148</v>
      </c>
      <c r="R5464">
        <f t="shared" ca="1" si="507"/>
        <v>-0.11404355129074588</v>
      </c>
      <c r="AH5464">
        <f t="shared" ca="1" si="508"/>
        <v>32.802230267996364</v>
      </c>
      <c r="AI5464">
        <f t="shared" ca="1" si="509"/>
        <v>0.85211835812248982</v>
      </c>
      <c r="AX5464">
        <f t="shared" ca="1" si="510"/>
        <v>1.6070432810002344</v>
      </c>
    </row>
    <row r="5465" spans="1:50">
      <c r="A5465">
        <f t="shared" ca="1" si="506"/>
        <v>0.97338646536552265</v>
      </c>
      <c r="R5465">
        <f t="shared" ca="1" si="507"/>
        <v>0.92356132019303117</v>
      </c>
      <c r="AH5465">
        <f t="shared" ca="1" si="508"/>
        <v>37.380709729627156</v>
      </c>
      <c r="AI5465">
        <f t="shared" ca="1" si="509"/>
        <v>0.92037675653603668</v>
      </c>
      <c r="AX5465">
        <f t="shared" ca="1" si="510"/>
        <v>5.8737752835232309</v>
      </c>
    </row>
    <row r="5466" spans="1:50">
      <c r="A5466">
        <f t="shared" ca="1" si="506"/>
        <v>0.12460447784577044</v>
      </c>
      <c r="R5466">
        <f t="shared" ca="1" si="507"/>
        <v>-0.79368960753256801</v>
      </c>
      <c r="AH5466">
        <f t="shared" ca="1" si="508"/>
        <v>15.307628798407492</v>
      </c>
      <c r="AI5466">
        <f t="shared" ca="1" si="509"/>
        <v>0.39821969020545744</v>
      </c>
      <c r="AX5466">
        <f t="shared" ca="1" si="510"/>
        <v>2.7349765202465526</v>
      </c>
    </row>
    <row r="5467" spans="1:50">
      <c r="A5467">
        <f t="shared" ca="1" si="506"/>
        <v>0.66571393400490608</v>
      </c>
      <c r="R5467">
        <f t="shared" ca="1" si="507"/>
        <v>-0.51890473641380808</v>
      </c>
      <c r="AH5467">
        <f t="shared" ca="1" si="508"/>
        <v>34.483422275587763</v>
      </c>
      <c r="AI5467">
        <f t="shared" ca="1" si="509"/>
        <v>0.87961790786113703</v>
      </c>
      <c r="AX5467">
        <f t="shared" ca="1" si="510"/>
        <v>2.8069839827947085E-2</v>
      </c>
    </row>
    <row r="5468" spans="1:50">
      <c r="A5468">
        <f t="shared" ca="1" si="506"/>
        <v>0.77821814629198072</v>
      </c>
      <c r="R5468">
        <f t="shared" ca="1" si="507"/>
        <v>-0.36585149416004897</v>
      </c>
      <c r="AH5468">
        <f t="shared" ca="1" si="508"/>
        <v>27.606163215293115</v>
      </c>
      <c r="AI5468">
        <f t="shared" ca="1" si="509"/>
        <v>0.74925803702995442</v>
      </c>
      <c r="AX5468">
        <f t="shared" ca="1" si="510"/>
        <v>3.1789561125894834</v>
      </c>
    </row>
    <row r="5469" spans="1:50">
      <c r="A5469">
        <f t="shared" ca="1" si="506"/>
        <v>0.13962388248406987</v>
      </c>
      <c r="R5469">
        <f t="shared" ca="1" si="507"/>
        <v>-0.16715270209180166</v>
      </c>
      <c r="AH5469">
        <f t="shared" ca="1" si="508"/>
        <v>28.305480828019178</v>
      </c>
      <c r="AI5469">
        <f t="shared" ca="1" si="509"/>
        <v>0.7646739189482783</v>
      </c>
      <c r="AX5469">
        <f t="shared" ca="1" si="510"/>
        <v>3.3382504311427037</v>
      </c>
    </row>
    <row r="5470" spans="1:50">
      <c r="A5470">
        <f t="shared" ca="1" si="506"/>
        <v>0.93642725379521874</v>
      </c>
      <c r="R5470">
        <f t="shared" ca="1" si="507"/>
        <v>0.62555972938136395</v>
      </c>
      <c r="AH5470">
        <f t="shared" ca="1" si="508"/>
        <v>24.328860122334561</v>
      </c>
      <c r="AI5470">
        <f t="shared" ca="1" si="509"/>
        <v>0.67049628869066757</v>
      </c>
      <c r="AX5470">
        <f t="shared" ca="1" si="510"/>
        <v>0.16811390391256986</v>
      </c>
    </row>
    <row r="5471" spans="1:50">
      <c r="A5471">
        <f t="shared" ca="1" si="506"/>
        <v>0.1062306535774491</v>
      </c>
      <c r="R5471">
        <f t="shared" ca="1" si="507"/>
        <v>1.0089062340837385</v>
      </c>
      <c r="AH5471">
        <f t="shared" ca="1" si="508"/>
        <v>10.118658876181726</v>
      </c>
      <c r="AI5471">
        <f t="shared" ca="1" si="509"/>
        <v>0.20473931508282084</v>
      </c>
      <c r="AX5471">
        <f t="shared" ca="1" si="510"/>
        <v>1.0525613330823096</v>
      </c>
    </row>
    <row r="5472" spans="1:50">
      <c r="A5472">
        <f t="shared" ca="1" si="506"/>
        <v>0.50090165607355619</v>
      </c>
      <c r="R5472">
        <f t="shared" ca="1" si="507"/>
        <v>7.6322080296078065E-2</v>
      </c>
      <c r="AH5472">
        <f t="shared" ca="1" si="508"/>
        <v>21.197766856751585</v>
      </c>
      <c r="AI5472">
        <f t="shared" ca="1" si="509"/>
        <v>0.58521568298098126</v>
      </c>
      <c r="AX5472">
        <f t="shared" ca="1" si="510"/>
        <v>5.0321275199697535</v>
      </c>
    </row>
    <row r="5473" spans="1:50">
      <c r="A5473">
        <f t="shared" ca="1" si="506"/>
        <v>0.59849567754827049</v>
      </c>
      <c r="R5473">
        <f t="shared" ca="1" si="507"/>
        <v>2.2592011749914938</v>
      </c>
      <c r="AH5473">
        <f t="shared" ca="1" si="508"/>
        <v>36.150880196795356</v>
      </c>
      <c r="AI5473">
        <f t="shared" ca="1" si="509"/>
        <v>0.90410094033824251</v>
      </c>
      <c r="AX5473">
        <f t="shared" ca="1" si="510"/>
        <v>2.4981719843168091</v>
      </c>
    </row>
    <row r="5474" spans="1:50">
      <c r="A5474">
        <f t="shared" ca="1" si="506"/>
        <v>0.32165562181794149</v>
      </c>
      <c r="R5474">
        <f t="shared" ca="1" si="507"/>
        <v>-0.16994213786319351</v>
      </c>
      <c r="AH5474">
        <f t="shared" ca="1" si="508"/>
        <v>8.4132379507218662</v>
      </c>
      <c r="AI5474">
        <f t="shared" ca="1" si="509"/>
        <v>0.14156514563093336</v>
      </c>
      <c r="AX5474">
        <f t="shared" ca="1" si="510"/>
        <v>0.68783513642151906</v>
      </c>
    </row>
    <row r="5475" spans="1:50">
      <c r="A5475">
        <f t="shared" ca="1" si="506"/>
        <v>0.39412431326687425</v>
      </c>
      <c r="R5475">
        <f t="shared" ca="1" si="507"/>
        <v>-1.1979094291160799</v>
      </c>
      <c r="AH5475">
        <f t="shared" ca="1" si="508"/>
        <v>39.982245257774196</v>
      </c>
      <c r="AI5475">
        <f t="shared" ca="1" si="509"/>
        <v>0.94982229496230619</v>
      </c>
      <c r="AX5475">
        <f t="shared" ca="1" si="510"/>
        <v>0.32608227103015408</v>
      </c>
    </row>
    <row r="5476" spans="1:50">
      <c r="A5476">
        <f t="shared" ca="1" si="506"/>
        <v>0.4178390201580946</v>
      </c>
      <c r="R5476">
        <f t="shared" ca="1" si="507"/>
        <v>0.25684189485528408</v>
      </c>
      <c r="AH5476">
        <f t="shared" ca="1" si="508"/>
        <v>13.389675563707144</v>
      </c>
      <c r="AI5476">
        <f t="shared" ca="1" si="509"/>
        <v>0.32984207233468887</v>
      </c>
      <c r="AX5476">
        <f t="shared" ca="1" si="510"/>
        <v>0.36295527501225944</v>
      </c>
    </row>
    <row r="5477" spans="1:50">
      <c r="A5477">
        <f t="shared" ca="1" si="506"/>
        <v>0.46965020293945114</v>
      </c>
      <c r="R5477">
        <f t="shared" ca="1" si="507"/>
        <v>2.1687716381108464</v>
      </c>
      <c r="AH5477">
        <f t="shared" ca="1" si="508"/>
        <v>16.301622248141655</v>
      </c>
      <c r="AI5477">
        <f t="shared" ca="1" si="509"/>
        <v>0.4322096684465293</v>
      </c>
      <c r="AX5477">
        <f t="shared" ca="1" si="510"/>
        <v>2.8037478542051208</v>
      </c>
    </row>
    <row r="5478" spans="1:50">
      <c r="A5478">
        <f t="shared" ca="1" si="506"/>
        <v>0.49737420002488975</v>
      </c>
      <c r="R5478">
        <f t="shared" ca="1" si="507"/>
        <v>0.66550447585362549</v>
      </c>
      <c r="AH5478">
        <f t="shared" ca="1" si="508"/>
        <v>19.878548900535701</v>
      </c>
      <c r="AI5478">
        <f t="shared" ca="1" si="509"/>
        <v>0.54634909183129043</v>
      </c>
      <c r="AX5478">
        <f t="shared" ca="1" si="510"/>
        <v>0.99170834603169145</v>
      </c>
    </row>
    <row r="5479" spans="1:50">
      <c r="A5479">
        <f t="shared" ca="1" si="506"/>
        <v>0.18235449944614768</v>
      </c>
      <c r="R5479">
        <f t="shared" ca="1" si="507"/>
        <v>0.51380691960306912</v>
      </c>
      <c r="AH5479">
        <f t="shared" ca="1" si="508"/>
        <v>24.8859398569547</v>
      </c>
      <c r="AI5479">
        <f t="shared" ca="1" si="509"/>
        <v>0.68464199156575178</v>
      </c>
      <c r="AX5479">
        <f t="shared" ca="1" si="510"/>
        <v>2.4222963206540746</v>
      </c>
    </row>
    <row r="5480" spans="1:50">
      <c r="A5480">
        <f t="shared" ca="1" si="506"/>
        <v>0.61549950588335423</v>
      </c>
      <c r="R5480">
        <f t="shared" ca="1" si="507"/>
        <v>-0.38402793602655827</v>
      </c>
      <c r="AH5480">
        <f t="shared" ca="1" si="508"/>
        <v>18.402355355082957</v>
      </c>
      <c r="AI5480">
        <f t="shared" ca="1" si="509"/>
        <v>0.50079442644677263</v>
      </c>
      <c r="AX5480">
        <f t="shared" ca="1" si="510"/>
        <v>0.26055465988185783</v>
      </c>
    </row>
    <row r="5481" spans="1:50">
      <c r="A5481">
        <f t="shared" ca="1" si="506"/>
        <v>0.40782511212102379</v>
      </c>
      <c r="R5481">
        <f t="shared" ca="1" si="507"/>
        <v>0.38740102462805953</v>
      </c>
      <c r="AH5481">
        <f t="shared" ca="1" si="508"/>
        <v>15.195381685743733</v>
      </c>
      <c r="AI5481">
        <f t="shared" ca="1" si="509"/>
        <v>0.3943192719994687</v>
      </c>
      <c r="AX5481">
        <f t="shared" ca="1" si="510"/>
        <v>2.9983913978515204</v>
      </c>
    </row>
    <row r="5482" spans="1:50">
      <c r="A5482">
        <f t="shared" ca="1" si="506"/>
        <v>0.72938023691489851</v>
      </c>
      <c r="R5482">
        <f t="shared" ca="1" si="507"/>
        <v>-1.6076519339734154</v>
      </c>
      <c r="AH5482">
        <f t="shared" ca="1" si="508"/>
        <v>18.413165658342866</v>
      </c>
      <c r="AI5482">
        <f t="shared" ca="1" si="509"/>
        <v>0.50113594813635476</v>
      </c>
      <c r="AX5482">
        <f t="shared" ca="1" si="510"/>
        <v>1.810278562997643</v>
      </c>
    </row>
    <row r="5483" spans="1:50">
      <c r="A5483">
        <f t="shared" ca="1" si="506"/>
        <v>0.62002279037059027</v>
      </c>
      <c r="R5483">
        <f t="shared" ca="1" si="507"/>
        <v>-0.31906724433276279</v>
      </c>
      <c r="AH5483">
        <f t="shared" ca="1" si="508"/>
        <v>11.217501069875119</v>
      </c>
      <c r="AI5483">
        <f t="shared" ca="1" si="509"/>
        <v>0.2479588883674313</v>
      </c>
      <c r="AX5483">
        <f t="shared" ca="1" si="510"/>
        <v>4.4085705473804842</v>
      </c>
    </row>
    <row r="5484" spans="1:50">
      <c r="A5484">
        <f t="shared" ca="1" si="506"/>
        <v>0.85519535009543735</v>
      </c>
      <c r="R5484">
        <f t="shared" ca="1" si="507"/>
        <v>1.1912277850752198</v>
      </c>
      <c r="AH5484">
        <f t="shared" ca="1" si="508"/>
        <v>46.502986847463639</v>
      </c>
      <c r="AI5484">
        <f t="shared" ca="1" si="509"/>
        <v>0.99388544950549385</v>
      </c>
      <c r="AX5484">
        <f t="shared" ca="1" si="510"/>
        <v>2.203284513757783</v>
      </c>
    </row>
    <row r="5485" spans="1:50">
      <c r="A5485">
        <f t="shared" ca="1" si="506"/>
        <v>0.97255147555680543</v>
      </c>
      <c r="R5485">
        <f t="shared" ca="1" si="507"/>
        <v>1.0744989424011473</v>
      </c>
      <c r="AH5485">
        <f t="shared" ca="1" si="508"/>
        <v>23.83222171239894</v>
      </c>
      <c r="AI5485">
        <f t="shared" ca="1" si="509"/>
        <v>0.65762368974547725</v>
      </c>
      <c r="AX5485">
        <f t="shared" ca="1" si="510"/>
        <v>0.98155390593022729</v>
      </c>
    </row>
    <row r="5486" spans="1:50">
      <c r="A5486">
        <f t="shared" ca="1" si="506"/>
        <v>0.30077439308162612</v>
      </c>
      <c r="R5486">
        <f t="shared" ca="1" si="507"/>
        <v>-1.3608151324601543</v>
      </c>
      <c r="AH5486">
        <f t="shared" ca="1" si="508"/>
        <v>36.728683620521281</v>
      </c>
      <c r="AI5486">
        <f t="shared" ca="1" si="509"/>
        <v>0.9119360807778899</v>
      </c>
      <c r="AX5486">
        <f t="shared" ca="1" si="510"/>
        <v>1.4522633320160758</v>
      </c>
    </row>
    <row r="5487" spans="1:50">
      <c r="A5487">
        <f t="shared" ca="1" si="506"/>
        <v>0.80778425047147528</v>
      </c>
      <c r="R5487">
        <f t="shared" ca="1" si="507"/>
        <v>0.55247066207376527</v>
      </c>
      <c r="AH5487">
        <f t="shared" ca="1" si="508"/>
        <v>46.499661223649284</v>
      </c>
      <c r="AI5487">
        <f t="shared" ca="1" si="509"/>
        <v>0.99387381422538779</v>
      </c>
      <c r="AX5487">
        <f t="shared" ca="1" si="510"/>
        <v>1.0355630019386382</v>
      </c>
    </row>
    <row r="5488" spans="1:50">
      <c r="A5488">
        <f t="shared" ca="1" si="506"/>
        <v>0.28303483418714226</v>
      </c>
      <c r="R5488">
        <f t="shared" ca="1" si="507"/>
        <v>-0.28223694618069545</v>
      </c>
      <c r="AH5488">
        <f t="shared" ca="1" si="508"/>
        <v>25.484850432755788</v>
      </c>
      <c r="AI5488">
        <f t="shared" ca="1" si="509"/>
        <v>0.69950372084782297</v>
      </c>
      <c r="AX5488">
        <f t="shared" ca="1" si="510"/>
        <v>1.8332016960063329</v>
      </c>
    </row>
    <row r="5489" spans="1:50">
      <c r="A5489">
        <f t="shared" ca="1" si="506"/>
        <v>0.96569280460064688</v>
      </c>
      <c r="R5489">
        <f t="shared" ca="1" si="507"/>
        <v>0.20891119130522318</v>
      </c>
      <c r="AH5489">
        <f t="shared" ca="1" si="508"/>
        <v>41.392537488962027</v>
      </c>
      <c r="AI5489">
        <f t="shared" ca="1" si="509"/>
        <v>0.96295579456053793</v>
      </c>
      <c r="AX5489">
        <f t="shared" ca="1" si="510"/>
        <v>1.2413754344550216</v>
      </c>
    </row>
    <row r="5490" spans="1:50">
      <c r="A5490">
        <f t="shared" ca="1" si="506"/>
        <v>0.48676829716130043</v>
      </c>
      <c r="R5490">
        <f t="shared" ca="1" si="507"/>
        <v>0.81220177835264795</v>
      </c>
      <c r="AH5490">
        <f t="shared" ca="1" si="508"/>
        <v>30.239017546356418</v>
      </c>
      <c r="AI5490">
        <f t="shared" ca="1" si="509"/>
        <v>0.80475178623339527</v>
      </c>
      <c r="AX5490">
        <f t="shared" ca="1" si="510"/>
        <v>2.6973953901065935</v>
      </c>
    </row>
    <row r="5491" spans="1:50">
      <c r="A5491">
        <f t="shared" ca="1" si="506"/>
        <v>2.4922099863596392E-2</v>
      </c>
      <c r="R5491">
        <f t="shared" ca="1" si="507"/>
        <v>-0.10580998413890168</v>
      </c>
      <c r="AH5491">
        <f t="shared" ca="1" si="508"/>
        <v>12.594745106725412</v>
      </c>
      <c r="AI5491">
        <f t="shared" ca="1" si="509"/>
        <v>0.30042345318457886</v>
      </c>
      <c r="AX5491">
        <f t="shared" ca="1" si="510"/>
        <v>0.47330720130048592</v>
      </c>
    </row>
    <row r="5492" spans="1:50">
      <c r="A5492">
        <f t="shared" ca="1" si="506"/>
        <v>0.66075572766602364</v>
      </c>
      <c r="R5492">
        <f t="shared" ca="1" si="507"/>
        <v>0.4400194803722402</v>
      </c>
      <c r="AH5492">
        <f t="shared" ca="1" si="508"/>
        <v>22.236483074747653</v>
      </c>
      <c r="AI5492">
        <f t="shared" ca="1" si="509"/>
        <v>0.61459356397061327</v>
      </c>
      <c r="AX5492">
        <f t="shared" ca="1" si="510"/>
        <v>0.45333686148673713</v>
      </c>
    </row>
    <row r="5493" spans="1:50">
      <c r="A5493">
        <f t="shared" ca="1" si="506"/>
        <v>0.62506504958753195</v>
      </c>
      <c r="R5493">
        <f t="shared" ca="1" si="507"/>
        <v>-0.10441023863755165</v>
      </c>
      <c r="AH5493">
        <f t="shared" ca="1" si="508"/>
        <v>31.58273624334181</v>
      </c>
      <c r="AI5493">
        <f t="shared" ca="1" si="509"/>
        <v>0.83040219785884228</v>
      </c>
      <c r="AX5493">
        <f t="shared" ca="1" si="510"/>
        <v>0.92893851270637706</v>
      </c>
    </row>
    <row r="5494" spans="1:50">
      <c r="A5494">
        <f t="shared" ca="1" si="506"/>
        <v>5.2205743003352123E-2</v>
      </c>
      <c r="R5494">
        <f t="shared" ca="1" si="507"/>
        <v>-7.7463670239268714E-2</v>
      </c>
      <c r="AH5494">
        <f t="shared" ca="1" si="508"/>
        <v>35.549277570071837</v>
      </c>
      <c r="AI5494">
        <f t="shared" ca="1" si="509"/>
        <v>0.8955883106265855</v>
      </c>
      <c r="AX5494">
        <f t="shared" ca="1" si="510"/>
        <v>2.9433657727800715</v>
      </c>
    </row>
    <row r="5495" spans="1:50">
      <c r="A5495">
        <f t="shared" ca="1" si="506"/>
        <v>5.0171776388779787E-2</v>
      </c>
      <c r="R5495">
        <f t="shared" ca="1" si="507"/>
        <v>0.14254645971179208</v>
      </c>
      <c r="AH5495">
        <f t="shared" ca="1" si="508"/>
        <v>17.275607138152722</v>
      </c>
      <c r="AI5495">
        <f t="shared" ca="1" si="509"/>
        <v>0.46455705591173957</v>
      </c>
      <c r="AX5495">
        <f t="shared" ca="1" si="510"/>
        <v>1.5560154841442608</v>
      </c>
    </row>
    <row r="5496" spans="1:50">
      <c r="A5496">
        <f t="shared" ca="1" si="506"/>
        <v>0.75934598264200093</v>
      </c>
      <c r="R5496">
        <f t="shared" ca="1" si="507"/>
        <v>0.2907401370222687</v>
      </c>
      <c r="AH5496">
        <f t="shared" ca="1" si="508"/>
        <v>15.355034935289389</v>
      </c>
      <c r="AI5496">
        <f t="shared" ca="1" si="509"/>
        <v>0.39986319783249058</v>
      </c>
      <c r="AX5496">
        <f t="shared" ca="1" si="510"/>
        <v>1.3633650916877531</v>
      </c>
    </row>
    <row r="5497" spans="1:50">
      <c r="A5497">
        <f t="shared" ca="1" si="506"/>
        <v>0.71512178462210274</v>
      </c>
      <c r="R5497">
        <f t="shared" ca="1" si="507"/>
        <v>1.6826089214093349</v>
      </c>
      <c r="AH5497">
        <f t="shared" ca="1" si="508"/>
        <v>10.66621969854944</v>
      </c>
      <c r="AI5497">
        <f t="shared" ca="1" si="509"/>
        <v>0.22642686359860986</v>
      </c>
      <c r="AX5497">
        <f t="shared" ca="1" si="510"/>
        <v>1.0511216613457708</v>
      </c>
    </row>
    <row r="5498" spans="1:50">
      <c r="A5498">
        <f t="shared" ca="1" si="506"/>
        <v>0.81620071574921926</v>
      </c>
      <c r="R5498">
        <f t="shared" ca="1" si="507"/>
        <v>-1.5599232653222261</v>
      </c>
      <c r="AH5498">
        <f t="shared" ca="1" si="508"/>
        <v>22.757287206408307</v>
      </c>
      <c r="AI5498">
        <f t="shared" ca="1" si="509"/>
        <v>0.62891729982293776</v>
      </c>
      <c r="AX5498">
        <f t="shared" ca="1" si="510"/>
        <v>2.790867428795476</v>
      </c>
    </row>
    <row r="5499" spans="1:50">
      <c r="A5499">
        <f t="shared" ca="1" si="506"/>
        <v>0.98621702528910904</v>
      </c>
      <c r="R5499">
        <f t="shared" ca="1" si="507"/>
        <v>1.8176409541759959</v>
      </c>
      <c r="AH5499">
        <f t="shared" ca="1" si="508"/>
        <v>21.680391884011435</v>
      </c>
      <c r="AI5499">
        <f t="shared" ca="1" si="509"/>
        <v>0.59899989807841736</v>
      </c>
      <c r="AX5499">
        <f t="shared" ca="1" si="510"/>
        <v>1.1476746635562469</v>
      </c>
    </row>
    <row r="5500" spans="1:50">
      <c r="A5500">
        <f t="shared" ca="1" si="506"/>
        <v>6.3417439093813255E-2</v>
      </c>
      <c r="R5500">
        <f t="shared" ca="1" si="507"/>
        <v>0.40001194649051852</v>
      </c>
      <c r="AH5500">
        <f t="shared" ca="1" si="508"/>
        <v>40.643193146343869</v>
      </c>
      <c r="AI5500">
        <f t="shared" ca="1" si="509"/>
        <v>0.95622508275168683</v>
      </c>
      <c r="AX5500">
        <f t="shared" ca="1" si="510"/>
        <v>2.3568824409417579</v>
      </c>
    </row>
    <row r="5501" spans="1:50">
      <c r="A5501">
        <f t="shared" ca="1" si="506"/>
        <v>0.43158191746038532</v>
      </c>
      <c r="R5501">
        <f t="shared" ca="1" si="507"/>
        <v>2.6641380458039556</v>
      </c>
      <c r="AH5501">
        <f t="shared" ca="1" si="508"/>
        <v>9.180253193161942</v>
      </c>
      <c r="AI5501">
        <f t="shared" ca="1" si="509"/>
        <v>0.16855409738112004</v>
      </c>
      <c r="AX5501">
        <f t="shared" ca="1" si="510"/>
        <v>0.94153610277433353</v>
      </c>
    </row>
    <row r="5502" spans="1:50">
      <c r="A5502">
        <f t="shared" ca="1" si="506"/>
        <v>0.47377920427588227</v>
      </c>
      <c r="R5502">
        <f t="shared" ca="1" si="507"/>
        <v>-0.34708679145833898</v>
      </c>
      <c r="AH5502">
        <f t="shared" ca="1" si="508"/>
        <v>27.243139934190538</v>
      </c>
      <c r="AI5502">
        <f t="shared" ca="1" si="509"/>
        <v>0.74106265997258325</v>
      </c>
      <c r="AX5502">
        <f t="shared" ca="1" si="510"/>
        <v>0.27017961876517083</v>
      </c>
    </row>
    <row r="5503" spans="1:50">
      <c r="A5503">
        <f t="shared" ca="1" si="506"/>
        <v>0.29979815220275774</v>
      </c>
      <c r="R5503">
        <f t="shared" ca="1" si="507"/>
        <v>0.10432995423870789</v>
      </c>
      <c r="AH5503">
        <f t="shared" ca="1" si="508"/>
        <v>23.423312718293499</v>
      </c>
      <c r="AI5503">
        <f t="shared" ca="1" si="509"/>
        <v>0.64683984656519</v>
      </c>
      <c r="AX5503">
        <f t="shared" ca="1" si="510"/>
        <v>0.19512971100634727</v>
      </c>
    </row>
    <row r="5504" spans="1:50">
      <c r="A5504">
        <f t="shared" ca="1" si="506"/>
        <v>1.5498738165853343E-4</v>
      </c>
      <c r="R5504">
        <f t="shared" ca="1" si="507"/>
        <v>2.1022041208627641E-2</v>
      </c>
      <c r="AH5504">
        <f t="shared" ca="1" si="508"/>
        <v>11.368514944257029</v>
      </c>
      <c r="AI5504">
        <f t="shared" ca="1" si="509"/>
        <v>0.25380418119395376</v>
      </c>
      <c r="AX5504">
        <f t="shared" ca="1" si="510"/>
        <v>1.0900102842932065</v>
      </c>
    </row>
    <row r="5505" spans="1:50">
      <c r="A5505">
        <f t="shared" ca="1" si="506"/>
        <v>0.33418742158873282</v>
      </c>
      <c r="R5505">
        <f t="shared" ca="1" si="507"/>
        <v>-0.63088467876392473</v>
      </c>
      <c r="AH5505">
        <f t="shared" ca="1" si="508"/>
        <v>13.303148036080472</v>
      </c>
      <c r="AI5505">
        <f t="shared" ca="1" si="509"/>
        <v>0.3266705279690878</v>
      </c>
      <c r="AX5505">
        <f t="shared" ca="1" si="510"/>
        <v>0.65745325590716641</v>
      </c>
    </row>
    <row r="5506" spans="1:50">
      <c r="A5506">
        <f t="shared" ca="1" si="506"/>
        <v>0.37051527579757937</v>
      </c>
      <c r="R5506">
        <f t="shared" ca="1" si="507"/>
        <v>0.19907351200235346</v>
      </c>
      <c r="AH5506">
        <f t="shared" ca="1" si="508"/>
        <v>4.5119437599668863</v>
      </c>
      <c r="AI5506">
        <f t="shared" ca="1" si="509"/>
        <v>4.0715272986208251E-2</v>
      </c>
      <c r="AX5506">
        <f t="shared" ca="1" si="510"/>
        <v>0.19668468180467999</v>
      </c>
    </row>
    <row r="5507" spans="1:50">
      <c r="A5507">
        <f t="shared" ref="A5507:A5570" ca="1" si="511">RAND()</f>
        <v>0.10518364488233367</v>
      </c>
      <c r="R5507">
        <f t="shared" ref="R5507:R5570" ca="1" si="512">_xlfn.NORM.INV(RAND(),0,1)</f>
        <v>0.70529377817984529</v>
      </c>
      <c r="AH5507">
        <f t="shared" ref="AH5507:AH5570" ca="1" si="513">IF(AI5507&lt;$AL$4,$AL$1+SQRT(AI5507*($AL$2-$AL$1)*($AL$3-$AL$1)),$AL$2-SQRT((1-AI5507)*($AL$2-$AL$1)*($AL$2-$AL$3)))</f>
        <v>6.0924823376011688</v>
      </c>
      <c r="AI5507">
        <f t="shared" ref="AI5507:AI5570" ca="1" si="514">RAND()</f>
        <v>7.423668206796441E-2</v>
      </c>
      <c r="AX5507">
        <f t="shared" ref="AX5507:AX5570" ca="1" si="515">-LN(1-RAND())/$AW$2</f>
        <v>8.6152535731668269</v>
      </c>
    </row>
    <row r="5508" spans="1:50">
      <c r="A5508">
        <f t="shared" ca="1" si="511"/>
        <v>0.56760021104219394</v>
      </c>
      <c r="R5508">
        <f t="shared" ca="1" si="512"/>
        <v>1.0582292079189231</v>
      </c>
      <c r="AH5508">
        <f t="shared" ca="1" si="513"/>
        <v>18.965563302978218</v>
      </c>
      <c r="AI5508">
        <f t="shared" ca="1" si="514"/>
        <v>0.51843186944927389</v>
      </c>
      <c r="AX5508">
        <f t="shared" ca="1" si="515"/>
        <v>1.3677382434464112</v>
      </c>
    </row>
    <row r="5509" spans="1:50">
      <c r="A5509">
        <f t="shared" ca="1" si="511"/>
        <v>0.85329283811818457</v>
      </c>
      <c r="R5509">
        <f t="shared" ca="1" si="512"/>
        <v>1.5159365093329209</v>
      </c>
      <c r="AH5509">
        <f t="shared" ca="1" si="513"/>
        <v>6.5330698676340972</v>
      </c>
      <c r="AI5509">
        <f t="shared" ca="1" si="514"/>
        <v>8.5362003790777186E-2</v>
      </c>
      <c r="AX5509">
        <f t="shared" ca="1" si="515"/>
        <v>2.056347915931577</v>
      </c>
    </row>
    <row r="5510" spans="1:50">
      <c r="A5510">
        <f t="shared" ca="1" si="511"/>
        <v>0.10863543309091006</v>
      </c>
      <c r="R5510">
        <f t="shared" ca="1" si="512"/>
        <v>-0.51392827191942425</v>
      </c>
      <c r="AH5510">
        <f t="shared" ca="1" si="513"/>
        <v>33.552737195168035</v>
      </c>
      <c r="AI5510">
        <f t="shared" ca="1" si="514"/>
        <v>0.86474377311439543</v>
      </c>
      <c r="AX5510">
        <f t="shared" ca="1" si="515"/>
        <v>1.3170432674428334</v>
      </c>
    </row>
    <row r="5511" spans="1:50">
      <c r="A5511">
        <f t="shared" ca="1" si="511"/>
        <v>0.74587659696375996</v>
      </c>
      <c r="R5511">
        <f t="shared" ca="1" si="512"/>
        <v>0.99312064169975001</v>
      </c>
      <c r="AH5511">
        <f t="shared" ca="1" si="513"/>
        <v>8.0257132875630379</v>
      </c>
      <c r="AI5511">
        <f t="shared" ca="1" si="514"/>
        <v>0.12882414754833182</v>
      </c>
      <c r="AX5511">
        <f t="shared" ca="1" si="515"/>
        <v>2.6899220475806813</v>
      </c>
    </row>
    <row r="5512" spans="1:50">
      <c r="A5512">
        <f t="shared" ca="1" si="511"/>
        <v>0.47688664355060728</v>
      </c>
      <c r="R5512">
        <f t="shared" ca="1" si="512"/>
        <v>-0.36662528472461658</v>
      </c>
      <c r="AH5512">
        <f t="shared" ca="1" si="513"/>
        <v>5.0858070336952519</v>
      </c>
      <c r="AI5512">
        <f t="shared" ca="1" si="514"/>
        <v>5.1730866367968198E-2</v>
      </c>
      <c r="AX5512">
        <f t="shared" ca="1" si="515"/>
        <v>0.14803491009997213</v>
      </c>
    </row>
    <row r="5513" spans="1:50">
      <c r="A5513">
        <f t="shared" ca="1" si="511"/>
        <v>0.41506353111328431</v>
      </c>
      <c r="R5513">
        <f t="shared" ca="1" si="512"/>
        <v>1.1447287100811558</v>
      </c>
      <c r="AH5513">
        <f t="shared" ca="1" si="513"/>
        <v>22.429861902811339</v>
      </c>
      <c r="AI5513">
        <f t="shared" ca="1" si="514"/>
        <v>0.61994374265097318</v>
      </c>
      <c r="AX5513">
        <f t="shared" ca="1" si="515"/>
        <v>4.2632395856208052E-2</v>
      </c>
    </row>
    <row r="5514" spans="1:50">
      <c r="A5514">
        <f t="shared" ca="1" si="511"/>
        <v>0.37522434713948194</v>
      </c>
      <c r="R5514">
        <f t="shared" ca="1" si="512"/>
        <v>-0.94134719412416989</v>
      </c>
      <c r="AH5514">
        <f t="shared" ca="1" si="513"/>
        <v>9.0125154174776831</v>
      </c>
      <c r="AI5514">
        <f t="shared" ca="1" si="514"/>
        <v>0.16245086830054589</v>
      </c>
      <c r="AX5514">
        <f t="shared" ca="1" si="515"/>
        <v>0.59515934975384677</v>
      </c>
    </row>
    <row r="5515" spans="1:50">
      <c r="A5515">
        <f t="shared" ca="1" si="511"/>
        <v>0.3528224812151568</v>
      </c>
      <c r="R5515">
        <f t="shared" ca="1" si="512"/>
        <v>-0.74032624994760543</v>
      </c>
      <c r="AH5515">
        <f t="shared" ca="1" si="513"/>
        <v>17.063879579236236</v>
      </c>
      <c r="AI5515">
        <f t="shared" ca="1" si="514"/>
        <v>0.45760598581447409</v>
      </c>
      <c r="AX5515">
        <f t="shared" ca="1" si="515"/>
        <v>2.2864232271722056</v>
      </c>
    </row>
    <row r="5516" spans="1:50">
      <c r="A5516">
        <f t="shared" ca="1" si="511"/>
        <v>0.33889154272995259</v>
      </c>
      <c r="R5516">
        <f t="shared" ca="1" si="512"/>
        <v>-1.3876363147660249</v>
      </c>
      <c r="AH5516">
        <f t="shared" ca="1" si="513"/>
        <v>20.642805006061835</v>
      </c>
      <c r="AI5516">
        <f t="shared" ca="1" si="514"/>
        <v>0.56907755104394597</v>
      </c>
      <c r="AX5516">
        <f t="shared" ca="1" si="515"/>
        <v>5.5825949871275435</v>
      </c>
    </row>
    <row r="5517" spans="1:50">
      <c r="A5517">
        <f t="shared" ca="1" si="511"/>
        <v>0.29308267806911203</v>
      </c>
      <c r="R5517">
        <f t="shared" ca="1" si="512"/>
        <v>0.44592151411614467</v>
      </c>
      <c r="AH5517">
        <f t="shared" ca="1" si="513"/>
        <v>27.872218836004638</v>
      </c>
      <c r="AI5517">
        <f t="shared" ca="1" si="514"/>
        <v>0.75518065037916604</v>
      </c>
      <c r="AX5517">
        <f t="shared" ca="1" si="515"/>
        <v>0.97363947904606751</v>
      </c>
    </row>
    <row r="5518" spans="1:50">
      <c r="A5518">
        <f t="shared" ca="1" si="511"/>
        <v>0.50233015292926297</v>
      </c>
      <c r="R5518">
        <f t="shared" ca="1" si="512"/>
        <v>-0.4879844768313456</v>
      </c>
      <c r="AH5518">
        <f t="shared" ca="1" si="513"/>
        <v>22.539984331938921</v>
      </c>
      <c r="AI5518">
        <f t="shared" ca="1" si="514"/>
        <v>0.62297376975492003</v>
      </c>
      <c r="AX5518">
        <f t="shared" ca="1" si="515"/>
        <v>0.78799757799554704</v>
      </c>
    </row>
    <row r="5519" spans="1:50">
      <c r="A5519">
        <f t="shared" ca="1" si="511"/>
        <v>0.55200846728843012</v>
      </c>
      <c r="R5519">
        <f t="shared" ca="1" si="512"/>
        <v>0.43515001468769104</v>
      </c>
      <c r="AH5519">
        <f t="shared" ca="1" si="513"/>
        <v>14.024280152565609</v>
      </c>
      <c r="AI5519">
        <f t="shared" ca="1" si="514"/>
        <v>0.35287379072945757</v>
      </c>
      <c r="AX5519">
        <f t="shared" ca="1" si="515"/>
        <v>0.19970380146867278</v>
      </c>
    </row>
    <row r="5520" spans="1:50">
      <c r="A5520">
        <f t="shared" ca="1" si="511"/>
        <v>0.20796949655477193</v>
      </c>
      <c r="R5520">
        <f t="shared" ca="1" si="512"/>
        <v>0.31811983540618771</v>
      </c>
      <c r="AH5520">
        <f t="shared" ca="1" si="513"/>
        <v>36.347911295196248</v>
      </c>
      <c r="AI5520">
        <f t="shared" ca="1" si="514"/>
        <v>0.90681023699808494</v>
      </c>
      <c r="AX5520">
        <f t="shared" ca="1" si="515"/>
        <v>1.4412066258542371</v>
      </c>
    </row>
    <row r="5521" spans="1:50">
      <c r="A5521">
        <f t="shared" ca="1" si="511"/>
        <v>0.13173210075219366</v>
      </c>
      <c r="R5521">
        <f t="shared" ca="1" si="512"/>
        <v>1.3033591891654617</v>
      </c>
      <c r="AH5521">
        <f t="shared" ca="1" si="513"/>
        <v>19.044347629694307</v>
      </c>
      <c r="AI5521">
        <f t="shared" ca="1" si="514"/>
        <v>0.52087379316439375</v>
      </c>
      <c r="AX5521">
        <f t="shared" ca="1" si="515"/>
        <v>2.645229937940011</v>
      </c>
    </row>
    <row r="5522" spans="1:50">
      <c r="A5522">
        <f t="shared" ca="1" si="511"/>
        <v>0.19612294716226475</v>
      </c>
      <c r="R5522">
        <f t="shared" ca="1" si="512"/>
        <v>0.14259908188563894</v>
      </c>
      <c r="AH5522">
        <f t="shared" ca="1" si="513"/>
        <v>13.522820259473981</v>
      </c>
      <c r="AI5522">
        <f t="shared" ca="1" si="514"/>
        <v>0.33470767908867916</v>
      </c>
      <c r="AX5522">
        <f t="shared" ca="1" si="515"/>
        <v>0.29822330130922964</v>
      </c>
    </row>
    <row r="5523" spans="1:50">
      <c r="A5523">
        <f t="shared" ca="1" si="511"/>
        <v>0.78893994001229129</v>
      </c>
      <c r="R5523">
        <f t="shared" ca="1" si="512"/>
        <v>-2.0643410859414963</v>
      </c>
      <c r="AH5523">
        <f t="shared" ca="1" si="513"/>
        <v>12.67244691967921</v>
      </c>
      <c r="AI5523">
        <f t="shared" ca="1" si="514"/>
        <v>0.30332689051791684</v>
      </c>
      <c r="AX5523">
        <f t="shared" ca="1" si="515"/>
        <v>0.20535620937248353</v>
      </c>
    </row>
    <row r="5524" spans="1:50">
      <c r="A5524">
        <f t="shared" ca="1" si="511"/>
        <v>0.79089681371064247</v>
      </c>
      <c r="R5524">
        <f t="shared" ca="1" si="512"/>
        <v>0.52884037656797855</v>
      </c>
      <c r="AH5524">
        <f t="shared" ca="1" si="513"/>
        <v>18.976514749087389</v>
      </c>
      <c r="AI5524">
        <f t="shared" ca="1" si="514"/>
        <v>0.51877168144320385</v>
      </c>
      <c r="AX5524">
        <f t="shared" ca="1" si="515"/>
        <v>2.0515534211066151</v>
      </c>
    </row>
    <row r="5525" spans="1:50">
      <c r="A5525">
        <f t="shared" ca="1" si="511"/>
        <v>0.76442539701263168</v>
      </c>
      <c r="R5525">
        <f t="shared" ca="1" si="512"/>
        <v>-1.5839625100330978</v>
      </c>
      <c r="AH5525">
        <f t="shared" ca="1" si="513"/>
        <v>2.3809561282200651</v>
      </c>
      <c r="AI5525">
        <f t="shared" ca="1" si="514"/>
        <v>1.1337904169017365E-2</v>
      </c>
      <c r="AX5525">
        <f t="shared" ca="1" si="515"/>
        <v>7.703616109847243E-2</v>
      </c>
    </row>
    <row r="5526" spans="1:50">
      <c r="A5526">
        <f t="shared" ca="1" si="511"/>
        <v>0.66443029770402362</v>
      </c>
      <c r="R5526">
        <f t="shared" ca="1" si="512"/>
        <v>-0.77555547386225676</v>
      </c>
      <c r="AH5526">
        <f t="shared" ca="1" si="513"/>
        <v>35.235499031770374</v>
      </c>
      <c r="AI5526">
        <f t="shared" ca="1" si="514"/>
        <v>0.89100475557957326</v>
      </c>
      <c r="AX5526">
        <f t="shared" ca="1" si="515"/>
        <v>2.4190950752053619</v>
      </c>
    </row>
    <row r="5527" spans="1:50">
      <c r="A5527">
        <f t="shared" ca="1" si="511"/>
        <v>3.496429958574776E-2</v>
      </c>
      <c r="R5527">
        <f t="shared" ca="1" si="512"/>
        <v>-0.68123528899026131</v>
      </c>
      <c r="AH5527">
        <f t="shared" ca="1" si="513"/>
        <v>23.455994519329852</v>
      </c>
      <c r="AI5527">
        <f t="shared" ca="1" si="514"/>
        <v>0.64770788652107658</v>
      </c>
      <c r="AX5527">
        <f t="shared" ca="1" si="515"/>
        <v>7.5154797444854582</v>
      </c>
    </row>
    <row r="5528" spans="1:50">
      <c r="A5528">
        <f t="shared" ca="1" si="511"/>
        <v>2.4343994813688097E-3</v>
      </c>
      <c r="R5528">
        <f t="shared" ca="1" si="512"/>
        <v>-0.45444846221303042</v>
      </c>
      <c r="AH5528">
        <f t="shared" ca="1" si="513"/>
        <v>22.873511287117292</v>
      </c>
      <c r="AI5528">
        <f t="shared" ca="1" si="514"/>
        <v>0.63207680505492359</v>
      </c>
      <c r="AX5528">
        <f t="shared" ca="1" si="515"/>
        <v>2.4453731618875794</v>
      </c>
    </row>
    <row r="5529" spans="1:50">
      <c r="A5529">
        <f t="shared" ca="1" si="511"/>
        <v>0.19206789077927089</v>
      </c>
      <c r="R5529">
        <f t="shared" ca="1" si="512"/>
        <v>0.26074788668922005</v>
      </c>
      <c r="AH5529">
        <f t="shared" ca="1" si="513"/>
        <v>10.719302416240119</v>
      </c>
      <c r="AI5529">
        <f t="shared" ca="1" si="514"/>
        <v>0.22851339866660048</v>
      </c>
      <c r="AX5529">
        <f t="shared" ca="1" si="515"/>
        <v>7.4266250328268626E-2</v>
      </c>
    </row>
    <row r="5530" spans="1:50">
      <c r="A5530">
        <f t="shared" ca="1" si="511"/>
        <v>0.6097054202015787</v>
      </c>
      <c r="R5530">
        <f t="shared" ca="1" si="512"/>
        <v>0.99566840811870549</v>
      </c>
      <c r="AH5530">
        <f t="shared" ca="1" si="513"/>
        <v>48.018684421838991</v>
      </c>
      <c r="AI5530">
        <f t="shared" ca="1" si="514"/>
        <v>0.99803719428986826</v>
      </c>
      <c r="AX5530">
        <f t="shared" ca="1" si="515"/>
        <v>2.1387161729509261</v>
      </c>
    </row>
    <row r="5531" spans="1:50">
      <c r="A5531">
        <f t="shared" ca="1" si="511"/>
        <v>0.82358709111032469</v>
      </c>
      <c r="R5531">
        <f t="shared" ca="1" si="512"/>
        <v>-1.0709996811055835</v>
      </c>
      <c r="AH5531">
        <f t="shared" ca="1" si="513"/>
        <v>37.203919588842595</v>
      </c>
      <c r="AI5531">
        <f t="shared" ca="1" si="514"/>
        <v>0.91813016305559692</v>
      </c>
      <c r="AX5531">
        <f t="shared" ca="1" si="515"/>
        <v>1.1459283643859282</v>
      </c>
    </row>
    <row r="5532" spans="1:50">
      <c r="A5532">
        <f t="shared" ca="1" si="511"/>
        <v>0.18528790150720365</v>
      </c>
      <c r="R5532">
        <f t="shared" ca="1" si="512"/>
        <v>0.53948402082701696</v>
      </c>
      <c r="AH5532">
        <f t="shared" ca="1" si="513"/>
        <v>26.228324978137529</v>
      </c>
      <c r="AI5532">
        <f t="shared" ca="1" si="514"/>
        <v>0.71745373332747997</v>
      </c>
      <c r="AX5532">
        <f t="shared" ca="1" si="515"/>
        <v>1.5724428419966407E-2</v>
      </c>
    </row>
    <row r="5533" spans="1:50">
      <c r="A5533">
        <f t="shared" ca="1" si="511"/>
        <v>0.740927717142562</v>
      </c>
      <c r="R5533">
        <f t="shared" ca="1" si="512"/>
        <v>-0.64865983090862311</v>
      </c>
      <c r="AH5533">
        <f t="shared" ca="1" si="513"/>
        <v>5.8914130989531488</v>
      </c>
      <c r="AI5533">
        <f t="shared" ca="1" si="514"/>
        <v>6.9417496605033491E-2</v>
      </c>
      <c r="AX5533">
        <f t="shared" ca="1" si="515"/>
        <v>3.6144340442854888</v>
      </c>
    </row>
    <row r="5534" spans="1:50">
      <c r="A5534">
        <f t="shared" ca="1" si="511"/>
        <v>0.37536071949856575</v>
      </c>
      <c r="R5534">
        <f t="shared" ca="1" si="512"/>
        <v>0.98933248653043437</v>
      </c>
      <c r="AH5534">
        <f t="shared" ca="1" si="513"/>
        <v>19.517912004717363</v>
      </c>
      <c r="AI5534">
        <f t="shared" ca="1" si="514"/>
        <v>0.53542115572392301</v>
      </c>
      <c r="AX5534">
        <f t="shared" ca="1" si="515"/>
        <v>3.7282008554153263</v>
      </c>
    </row>
    <row r="5535" spans="1:50">
      <c r="A5535">
        <f t="shared" ca="1" si="511"/>
        <v>0.81766413708855223</v>
      </c>
      <c r="R5535">
        <f t="shared" ca="1" si="512"/>
        <v>-0.74917154671350439</v>
      </c>
      <c r="AH5535">
        <f t="shared" ca="1" si="513"/>
        <v>22.997620354307724</v>
      </c>
      <c r="AI5535">
        <f t="shared" ca="1" si="514"/>
        <v>0.63543574673495173</v>
      </c>
      <c r="AX5535">
        <f t="shared" ca="1" si="515"/>
        <v>0.50240982173331528</v>
      </c>
    </row>
    <row r="5536" spans="1:50">
      <c r="A5536">
        <f t="shared" ca="1" si="511"/>
        <v>0.71565364247979657</v>
      </c>
      <c r="R5536">
        <f t="shared" ca="1" si="512"/>
        <v>-0.65354197142316106</v>
      </c>
      <c r="AH5536">
        <f t="shared" ca="1" si="513"/>
        <v>21.638872308338094</v>
      </c>
      <c r="AI5536">
        <f t="shared" ca="1" si="514"/>
        <v>0.59782321802862404</v>
      </c>
      <c r="AX5536">
        <f t="shared" ca="1" si="515"/>
        <v>1.4236575667981928</v>
      </c>
    </row>
    <row r="5537" spans="1:50">
      <c r="A5537">
        <f t="shared" ca="1" si="511"/>
        <v>1.1910928278682675E-2</v>
      </c>
      <c r="R5537">
        <f t="shared" ca="1" si="512"/>
        <v>1.2066048030809371</v>
      </c>
      <c r="AH5537">
        <f t="shared" ca="1" si="513"/>
        <v>2.3472765559550655</v>
      </c>
      <c r="AI5537">
        <f t="shared" ca="1" si="514"/>
        <v>1.1019414460272547E-2</v>
      </c>
      <c r="AX5537">
        <f t="shared" ca="1" si="515"/>
        <v>3.6236823926370243</v>
      </c>
    </row>
    <row r="5538" spans="1:50">
      <c r="A5538">
        <f t="shared" ca="1" si="511"/>
        <v>0.11140888155689466</v>
      </c>
      <c r="R5538">
        <f t="shared" ca="1" si="512"/>
        <v>0.54495280722515249</v>
      </c>
      <c r="AH5538">
        <f t="shared" ca="1" si="513"/>
        <v>19.916096756804546</v>
      </c>
      <c r="AI5538">
        <f t="shared" ca="1" si="514"/>
        <v>0.54747938282702702</v>
      </c>
      <c r="AX5538">
        <f t="shared" ca="1" si="515"/>
        <v>0.8573284907063804</v>
      </c>
    </row>
    <row r="5539" spans="1:50">
      <c r="A5539">
        <f t="shared" ca="1" si="511"/>
        <v>0.87736111619404933</v>
      </c>
      <c r="R5539">
        <f t="shared" ca="1" si="512"/>
        <v>2.1651087245512439</v>
      </c>
      <c r="AH5539">
        <f t="shared" ca="1" si="513"/>
        <v>43.726945276995217</v>
      </c>
      <c r="AI5539">
        <f t="shared" ca="1" si="514"/>
        <v>0.98032439222109369</v>
      </c>
      <c r="AX5539">
        <f t="shared" ca="1" si="515"/>
        <v>7.6748951711358385E-2</v>
      </c>
    </row>
    <row r="5540" spans="1:50">
      <c r="A5540">
        <f t="shared" ca="1" si="511"/>
        <v>0.70450585414913525</v>
      </c>
      <c r="R5540">
        <f t="shared" ca="1" si="512"/>
        <v>-0.65326959874488899</v>
      </c>
      <c r="AH5540">
        <f t="shared" ca="1" si="513"/>
        <v>49.825159432994219</v>
      </c>
      <c r="AI5540">
        <f t="shared" ca="1" si="514"/>
        <v>0.99998471538806455</v>
      </c>
      <c r="AX5540">
        <f t="shared" ca="1" si="515"/>
        <v>7.1169911646642507</v>
      </c>
    </row>
    <row r="5541" spans="1:50">
      <c r="A5541">
        <f t="shared" ca="1" si="511"/>
        <v>0.59935922042068346</v>
      </c>
      <c r="R5541">
        <f t="shared" ca="1" si="512"/>
        <v>-2.7934759426071811</v>
      </c>
      <c r="AH5541">
        <f t="shared" ca="1" si="513"/>
        <v>21.028463943161306</v>
      </c>
      <c r="AI5541">
        <f t="shared" ca="1" si="514"/>
        <v>0.5803250492536477</v>
      </c>
      <c r="AX5541">
        <f t="shared" ca="1" si="515"/>
        <v>1.8886736885074786</v>
      </c>
    </row>
    <row r="5542" spans="1:50">
      <c r="A5542">
        <f t="shared" ca="1" si="511"/>
        <v>0.34761260535082172</v>
      </c>
      <c r="R5542">
        <f t="shared" ca="1" si="512"/>
        <v>0.42996943157498757</v>
      </c>
      <c r="AH5542">
        <f t="shared" ca="1" si="513"/>
        <v>36.791562354813465</v>
      </c>
      <c r="AI5542">
        <f t="shared" ca="1" si="514"/>
        <v>0.91276858748660961</v>
      </c>
      <c r="AX5542">
        <f t="shared" ca="1" si="515"/>
        <v>0.71767042448107055</v>
      </c>
    </row>
    <row r="5543" spans="1:50">
      <c r="A5543">
        <f t="shared" ca="1" si="511"/>
        <v>4.1299883901383727E-2</v>
      </c>
      <c r="R5543">
        <f t="shared" ca="1" si="512"/>
        <v>-0.10074456278706749</v>
      </c>
      <c r="AH5543">
        <f t="shared" ca="1" si="513"/>
        <v>21.849126273611056</v>
      </c>
      <c r="AI5543">
        <f t="shared" ca="1" si="514"/>
        <v>0.60376415422045226</v>
      </c>
      <c r="AX5543">
        <f t="shared" ca="1" si="515"/>
        <v>7.6608407124727185</v>
      </c>
    </row>
    <row r="5544" spans="1:50">
      <c r="A5544">
        <f t="shared" ca="1" si="511"/>
        <v>0.71015451870820268</v>
      </c>
      <c r="R5544">
        <f t="shared" ca="1" si="512"/>
        <v>-1.2957794507518567</v>
      </c>
      <c r="AH5544">
        <f t="shared" ca="1" si="513"/>
        <v>11.805385559680914</v>
      </c>
      <c r="AI5544">
        <f t="shared" ca="1" si="514"/>
        <v>0.27058571387768438</v>
      </c>
      <c r="AX5544">
        <f t="shared" ca="1" si="515"/>
        <v>4.0596251036573534</v>
      </c>
    </row>
    <row r="5545" spans="1:50">
      <c r="A5545">
        <f t="shared" ca="1" si="511"/>
        <v>0.50412326826717391</v>
      </c>
      <c r="R5545">
        <f t="shared" ca="1" si="512"/>
        <v>0.39573569159192246</v>
      </c>
      <c r="AH5545">
        <f t="shared" ca="1" si="513"/>
        <v>18.184103183487188</v>
      </c>
      <c r="AI5545">
        <f t="shared" ca="1" si="514"/>
        <v>0.49387435488050491</v>
      </c>
      <c r="AX5545">
        <f t="shared" ca="1" si="515"/>
        <v>1.817820768449224</v>
      </c>
    </row>
    <row r="5546" spans="1:50">
      <c r="A5546">
        <f t="shared" ca="1" si="511"/>
        <v>0.23833431612198142</v>
      </c>
      <c r="R5546">
        <f t="shared" ca="1" si="512"/>
        <v>-1.03618141419814</v>
      </c>
      <c r="AH5546">
        <f t="shared" ca="1" si="513"/>
        <v>25.526210693704517</v>
      </c>
      <c r="AI5546">
        <f t="shared" ca="1" si="514"/>
        <v>0.70051681849552838</v>
      </c>
      <c r="AX5546">
        <f t="shared" ca="1" si="515"/>
        <v>0.81641501858410492</v>
      </c>
    </row>
    <row r="5547" spans="1:50">
      <c r="A5547">
        <f t="shared" ca="1" si="511"/>
        <v>0.19204450137088802</v>
      </c>
      <c r="R5547">
        <f t="shared" ca="1" si="512"/>
        <v>0.51789607727852438</v>
      </c>
      <c r="AH5547">
        <f t="shared" ca="1" si="513"/>
        <v>22.525696856005858</v>
      </c>
      <c r="AI5547">
        <f t="shared" ca="1" si="514"/>
        <v>0.62258133337595678</v>
      </c>
      <c r="AX5547">
        <f t="shared" ca="1" si="515"/>
        <v>8.4697540348723415</v>
      </c>
    </row>
    <row r="5548" spans="1:50">
      <c r="A5548">
        <f t="shared" ca="1" si="511"/>
        <v>0.81356481865882102</v>
      </c>
      <c r="R5548">
        <f t="shared" ca="1" si="512"/>
        <v>1.192151361550327</v>
      </c>
      <c r="AH5548">
        <f t="shared" ca="1" si="513"/>
        <v>17.224839238990604</v>
      </c>
      <c r="AI5548">
        <f t="shared" ca="1" si="514"/>
        <v>0.46289441854499502</v>
      </c>
      <c r="AX5548">
        <f t="shared" ca="1" si="515"/>
        <v>0.84427063765546728</v>
      </c>
    </row>
    <row r="5549" spans="1:50">
      <c r="A5549">
        <f t="shared" ca="1" si="511"/>
        <v>0.86249805835028581</v>
      </c>
      <c r="R5549">
        <f t="shared" ca="1" si="512"/>
        <v>-1.5891542505300715</v>
      </c>
      <c r="AH5549">
        <f t="shared" ca="1" si="513"/>
        <v>19.186604615610648</v>
      </c>
      <c r="AI5549">
        <f t="shared" ca="1" si="514"/>
        <v>0.52526733244264645</v>
      </c>
      <c r="AX5549">
        <f t="shared" ca="1" si="515"/>
        <v>1.6638365775276331E-2</v>
      </c>
    </row>
    <row r="5550" spans="1:50">
      <c r="A5550">
        <f t="shared" ca="1" si="511"/>
        <v>0.7020268937533144</v>
      </c>
      <c r="R5550">
        <f t="shared" ca="1" si="512"/>
        <v>-0.58948540881250056</v>
      </c>
      <c r="AH5550">
        <f t="shared" ca="1" si="513"/>
        <v>19.895187693818698</v>
      </c>
      <c r="AI5550">
        <f t="shared" ca="1" si="514"/>
        <v>0.54685013800479743</v>
      </c>
      <c r="AX5550">
        <f t="shared" ca="1" si="515"/>
        <v>2.7249427764276786</v>
      </c>
    </row>
    <row r="5551" spans="1:50">
      <c r="A5551">
        <f t="shared" ca="1" si="511"/>
        <v>0.55203996595563831</v>
      </c>
      <c r="R5551">
        <f t="shared" ca="1" si="512"/>
        <v>0.40301604964592497</v>
      </c>
      <c r="AH5551">
        <f t="shared" ca="1" si="513"/>
        <v>34.687623239837379</v>
      </c>
      <c r="AI5551">
        <f t="shared" ca="1" si="514"/>
        <v>0.88276555897741582</v>
      </c>
      <c r="AX5551">
        <f t="shared" ca="1" si="515"/>
        <v>0.27407883688945239</v>
      </c>
    </row>
    <row r="5552" spans="1:50">
      <c r="A5552">
        <f t="shared" ca="1" si="511"/>
        <v>0.24248067312828614</v>
      </c>
      <c r="R5552">
        <f t="shared" ca="1" si="512"/>
        <v>-0.51635151064473905</v>
      </c>
      <c r="AH5552">
        <f t="shared" ca="1" si="513"/>
        <v>8.5910197831179094</v>
      </c>
      <c r="AI5552">
        <f t="shared" ca="1" si="514"/>
        <v>0.14761124182784657</v>
      </c>
      <c r="AX5552">
        <f t="shared" ca="1" si="515"/>
        <v>0.72865296548580338</v>
      </c>
    </row>
    <row r="5553" spans="1:50">
      <c r="A5553">
        <f t="shared" ca="1" si="511"/>
        <v>0.1350228728240972</v>
      </c>
      <c r="R5553">
        <f t="shared" ca="1" si="512"/>
        <v>-0.12012059253919984</v>
      </c>
      <c r="AH5553">
        <f t="shared" ca="1" si="513"/>
        <v>31.512227114245711</v>
      </c>
      <c r="AI5553">
        <f t="shared" ca="1" si="514"/>
        <v>0.82910112686238424</v>
      </c>
      <c r="AX5553">
        <f t="shared" ca="1" si="515"/>
        <v>1.1167023553575068</v>
      </c>
    </row>
    <row r="5554" spans="1:50">
      <c r="A5554">
        <f t="shared" ca="1" si="511"/>
        <v>0.42828100400300806</v>
      </c>
      <c r="R5554">
        <f t="shared" ca="1" si="512"/>
        <v>-0.68798126024887851</v>
      </c>
      <c r="AH5554">
        <f t="shared" ca="1" si="513"/>
        <v>34.008126753988243</v>
      </c>
      <c r="AI5554">
        <f t="shared" ca="1" si="514"/>
        <v>0.87212999504174671</v>
      </c>
      <c r="AX5554">
        <f t="shared" ca="1" si="515"/>
        <v>0.34716792750918518</v>
      </c>
    </row>
    <row r="5555" spans="1:50">
      <c r="A5555">
        <f t="shared" ca="1" si="511"/>
        <v>0.97926863041281442</v>
      </c>
      <c r="R5555">
        <f t="shared" ca="1" si="512"/>
        <v>1.6143580178017998</v>
      </c>
      <c r="AH5555">
        <f t="shared" ca="1" si="513"/>
        <v>11.765490424456416</v>
      </c>
      <c r="AI5555">
        <f t="shared" ca="1" si="514"/>
        <v>0.26906113875883297</v>
      </c>
      <c r="AX5555">
        <f t="shared" ca="1" si="515"/>
        <v>0.8022958233521359</v>
      </c>
    </row>
    <row r="5556" spans="1:50">
      <c r="A5556">
        <f t="shared" ca="1" si="511"/>
        <v>0.39321149375220688</v>
      </c>
      <c r="R5556">
        <f t="shared" ca="1" si="512"/>
        <v>-1.2977626668537099</v>
      </c>
      <c r="AH5556">
        <f t="shared" ca="1" si="513"/>
        <v>23.913066786446528</v>
      </c>
      <c r="AI5556">
        <f t="shared" ca="1" si="514"/>
        <v>0.65973595775580041</v>
      </c>
      <c r="AX5556">
        <f t="shared" ca="1" si="515"/>
        <v>1.9277142467159618</v>
      </c>
    </row>
    <row r="5557" spans="1:50">
      <c r="A5557">
        <f t="shared" ca="1" si="511"/>
        <v>0.63779628420888923</v>
      </c>
      <c r="R5557">
        <f t="shared" ca="1" si="512"/>
        <v>2.2538923144940676E-2</v>
      </c>
      <c r="AH5557">
        <f t="shared" ca="1" si="513"/>
        <v>28.328369864053172</v>
      </c>
      <c r="AI5557">
        <f t="shared" ca="1" si="514"/>
        <v>0.76517022362536069</v>
      </c>
      <c r="AX5557">
        <f t="shared" ca="1" si="515"/>
        <v>1.5282023752843688</v>
      </c>
    </row>
    <row r="5558" spans="1:50">
      <c r="A5558">
        <f t="shared" ca="1" si="511"/>
        <v>0.60793333818255302</v>
      </c>
      <c r="R5558">
        <f t="shared" ca="1" si="512"/>
        <v>1.3508153649169483</v>
      </c>
      <c r="AH5558">
        <f t="shared" ca="1" si="513"/>
        <v>32.066321923811437</v>
      </c>
      <c r="AI5558">
        <f t="shared" ca="1" si="514"/>
        <v>0.8391915953298168</v>
      </c>
      <c r="AX5558">
        <f t="shared" ca="1" si="515"/>
        <v>2.8541751407766673</v>
      </c>
    </row>
    <row r="5559" spans="1:50">
      <c r="A5559">
        <f t="shared" ca="1" si="511"/>
        <v>0.51971644337269352</v>
      </c>
      <c r="R5559">
        <f t="shared" ca="1" si="512"/>
        <v>0.44235019438371315</v>
      </c>
      <c r="AH5559">
        <f t="shared" ca="1" si="513"/>
        <v>40.581482494009464</v>
      </c>
      <c r="AI5559">
        <f t="shared" ca="1" si="514"/>
        <v>0.95564576399467493</v>
      </c>
      <c r="AX5559">
        <f t="shared" ca="1" si="515"/>
        <v>0.97490581058964554</v>
      </c>
    </row>
    <row r="5560" spans="1:50">
      <c r="A5560">
        <f t="shared" ca="1" si="511"/>
        <v>0.88789073158633558</v>
      </c>
      <c r="R5560">
        <f t="shared" ca="1" si="512"/>
        <v>0.85676786715145892</v>
      </c>
      <c r="AH5560">
        <f t="shared" ca="1" si="513"/>
        <v>11.537898190829189</v>
      </c>
      <c r="AI5560">
        <f t="shared" ca="1" si="514"/>
        <v>0.26033336221048975</v>
      </c>
      <c r="AX5560">
        <f t="shared" ca="1" si="515"/>
        <v>1.1572663578484905</v>
      </c>
    </row>
    <row r="5561" spans="1:50">
      <c r="A5561">
        <f t="shared" ca="1" si="511"/>
        <v>0.45271806656972302</v>
      </c>
      <c r="R5561">
        <f t="shared" ca="1" si="512"/>
        <v>0.33870551953451389</v>
      </c>
      <c r="AH5561">
        <f t="shared" ca="1" si="513"/>
        <v>14.93529681329543</v>
      </c>
      <c r="AI5561">
        <f t="shared" ca="1" si="514"/>
        <v>0.38523329521415517</v>
      </c>
      <c r="AX5561">
        <f t="shared" ca="1" si="515"/>
        <v>4.286744248038608</v>
      </c>
    </row>
    <row r="5562" spans="1:50">
      <c r="A5562">
        <f t="shared" ca="1" si="511"/>
        <v>0.5270880077561243</v>
      </c>
      <c r="R5562">
        <f t="shared" ca="1" si="512"/>
        <v>-0.11841186935944886</v>
      </c>
      <c r="AH5562">
        <f t="shared" ca="1" si="513"/>
        <v>26.211456480768593</v>
      </c>
      <c r="AI5562">
        <f t="shared" ca="1" si="514"/>
        <v>0.71705259861681669</v>
      </c>
      <c r="AX5562">
        <f t="shared" ca="1" si="515"/>
        <v>0.33192675082046719</v>
      </c>
    </row>
    <row r="5563" spans="1:50">
      <c r="A5563">
        <f t="shared" ca="1" si="511"/>
        <v>0.75461613910025738</v>
      </c>
      <c r="R5563">
        <f t="shared" ca="1" si="512"/>
        <v>-0.80089730805454351</v>
      </c>
      <c r="AH5563">
        <f t="shared" ca="1" si="513"/>
        <v>11.91097075596754</v>
      </c>
      <c r="AI5563">
        <f t="shared" ca="1" si="514"/>
        <v>0.27461292562361983</v>
      </c>
      <c r="AX5563">
        <f t="shared" ca="1" si="515"/>
        <v>0.57662584640071413</v>
      </c>
    </row>
    <row r="5564" spans="1:50">
      <c r="A5564">
        <f t="shared" ca="1" si="511"/>
        <v>0.76595936708195766</v>
      </c>
      <c r="R5564">
        <f t="shared" ca="1" si="512"/>
        <v>-0.94959033372956125</v>
      </c>
      <c r="AH5564">
        <f t="shared" ca="1" si="513"/>
        <v>22.585965193677207</v>
      </c>
      <c r="AI5564">
        <f t="shared" ca="1" si="514"/>
        <v>0.62423534781886125</v>
      </c>
      <c r="AX5564">
        <f t="shared" ca="1" si="515"/>
        <v>1.6588742598501915</v>
      </c>
    </row>
    <row r="5565" spans="1:50">
      <c r="A5565">
        <f t="shared" ca="1" si="511"/>
        <v>8.0576027558997843E-2</v>
      </c>
      <c r="R5565">
        <f t="shared" ca="1" si="512"/>
        <v>-0.19875190721630331</v>
      </c>
      <c r="AH5565">
        <f t="shared" ca="1" si="513"/>
        <v>40.446136593677068</v>
      </c>
      <c r="AI5565">
        <f t="shared" ca="1" si="514"/>
        <v>0.95436184700666182</v>
      </c>
      <c r="AX5565">
        <f t="shared" ca="1" si="515"/>
        <v>1.7278803154531639</v>
      </c>
    </row>
    <row r="5566" spans="1:50">
      <c r="A5566">
        <f t="shared" ca="1" si="511"/>
        <v>0.21497484172892234</v>
      </c>
      <c r="R5566">
        <f t="shared" ca="1" si="512"/>
        <v>-0.65341895277040152</v>
      </c>
      <c r="AH5566">
        <f t="shared" ca="1" si="513"/>
        <v>16.867841282751947</v>
      </c>
      <c r="AI5566">
        <f t="shared" ca="1" si="514"/>
        <v>0.45113002936754187</v>
      </c>
      <c r="AX5566">
        <f t="shared" ca="1" si="515"/>
        <v>0.8502553537752302</v>
      </c>
    </row>
    <row r="5567" spans="1:50">
      <c r="A5567">
        <f t="shared" ca="1" si="511"/>
        <v>0.984434452687318</v>
      </c>
      <c r="R5567">
        <f t="shared" ca="1" si="512"/>
        <v>-0.69474596927589394</v>
      </c>
      <c r="AH5567">
        <f t="shared" ca="1" si="513"/>
        <v>20.007925211461313</v>
      </c>
      <c r="AI5567">
        <f t="shared" ca="1" si="514"/>
        <v>0.55023772493935097</v>
      </c>
      <c r="AX5567">
        <f t="shared" ca="1" si="515"/>
        <v>5.6414933339235001</v>
      </c>
    </row>
    <row r="5568" spans="1:50">
      <c r="A5568">
        <f t="shared" ca="1" si="511"/>
        <v>0.240374092746521</v>
      </c>
      <c r="R5568">
        <f t="shared" ca="1" si="512"/>
        <v>-0.83486893379970561</v>
      </c>
      <c r="AH5568">
        <f t="shared" ca="1" si="513"/>
        <v>15.233928448104891</v>
      </c>
      <c r="AI5568">
        <f t="shared" ca="1" si="514"/>
        <v>0.39566013442425474</v>
      </c>
      <c r="AX5568">
        <f t="shared" ca="1" si="515"/>
        <v>1.7424178766869958</v>
      </c>
    </row>
    <row r="5569" spans="1:50">
      <c r="A5569">
        <f t="shared" ca="1" si="511"/>
        <v>0.54403929721971667</v>
      </c>
      <c r="R5569">
        <f t="shared" ca="1" si="512"/>
        <v>-1.0571886845995113</v>
      </c>
      <c r="AH5569">
        <f t="shared" ca="1" si="513"/>
        <v>11.559723586351495</v>
      </c>
      <c r="AI5569">
        <f t="shared" ca="1" si="514"/>
        <v>0.2611725746211494</v>
      </c>
      <c r="AX5569">
        <f t="shared" ca="1" si="515"/>
        <v>2.0929563774917113</v>
      </c>
    </row>
    <row r="5570" spans="1:50">
      <c r="A5570">
        <f t="shared" ca="1" si="511"/>
        <v>0.44473068022746531</v>
      </c>
      <c r="R5570">
        <f t="shared" ca="1" si="512"/>
        <v>0.23765086561348892</v>
      </c>
      <c r="AH5570">
        <f t="shared" ca="1" si="513"/>
        <v>16.568404082311254</v>
      </c>
      <c r="AI5570">
        <f t="shared" ca="1" si="514"/>
        <v>0.44116419719818856</v>
      </c>
      <c r="AX5570">
        <f t="shared" ca="1" si="515"/>
        <v>0.28989553882145902</v>
      </c>
    </row>
    <row r="5571" spans="1:50">
      <c r="A5571">
        <f t="shared" ref="A5571:A5634" ca="1" si="516">RAND()</f>
        <v>0.17807547955722713</v>
      </c>
      <c r="R5571">
        <f t="shared" ref="R5571:R5634" ca="1" si="517">_xlfn.NORM.INV(RAND(),0,1)</f>
        <v>0.22108985733578082</v>
      </c>
      <c r="AH5571">
        <f t="shared" ref="AH5571:AH5634" ca="1" si="518">IF(AI5571&lt;$AL$4,$AL$1+SQRT(AI5571*($AL$2-$AL$1)*($AL$3-$AL$1)),$AL$2-SQRT((1-AI5571)*($AL$2-$AL$1)*($AL$2-$AL$3)))</f>
        <v>23.91672649917674</v>
      </c>
      <c r="AI5571">
        <f t="shared" ref="AI5571:AI5634" ca="1" si="519">RAND()</f>
        <v>0.65983142174062559</v>
      </c>
      <c r="AX5571">
        <f t="shared" ref="AX5571:AX5634" ca="1" si="520">-LN(1-RAND())/$AW$2</f>
        <v>1.4803162231343012</v>
      </c>
    </row>
    <row r="5572" spans="1:50">
      <c r="A5572">
        <f t="shared" ca="1" si="516"/>
        <v>0.40181490617193616</v>
      </c>
      <c r="R5572">
        <f t="shared" ca="1" si="517"/>
        <v>1.4828223591695848</v>
      </c>
      <c r="AH5572">
        <f t="shared" ca="1" si="518"/>
        <v>33.833150728201353</v>
      </c>
      <c r="AI5572">
        <f t="shared" ca="1" si="519"/>
        <v>0.86931649231147179</v>
      </c>
      <c r="AX5572">
        <f t="shared" ca="1" si="520"/>
        <v>0.82341523044969456</v>
      </c>
    </row>
    <row r="5573" spans="1:50">
      <c r="A5573">
        <f t="shared" ca="1" si="516"/>
        <v>0.16684884114637533</v>
      </c>
      <c r="R5573">
        <f t="shared" ca="1" si="517"/>
        <v>-0.8681983552903062</v>
      </c>
      <c r="AH5573">
        <f t="shared" ca="1" si="518"/>
        <v>18.049461001920569</v>
      </c>
      <c r="AI5573">
        <f t="shared" ca="1" si="519"/>
        <v>0.48958152886610273</v>
      </c>
      <c r="AX5573">
        <f t="shared" ca="1" si="520"/>
        <v>0.48635159586089055</v>
      </c>
    </row>
    <row r="5574" spans="1:50">
      <c r="A5574">
        <f t="shared" ca="1" si="516"/>
        <v>0.33242884797343619</v>
      </c>
      <c r="R5574">
        <f t="shared" ca="1" si="517"/>
        <v>-0.22586601123047523</v>
      </c>
      <c r="AH5574">
        <f t="shared" ca="1" si="518"/>
        <v>18.162812531701174</v>
      </c>
      <c r="AI5574">
        <f t="shared" ca="1" si="519"/>
        <v>0.49319674705419814</v>
      </c>
      <c r="AX5574">
        <f t="shared" ca="1" si="520"/>
        <v>4.5711470275513584</v>
      </c>
    </row>
    <row r="5575" spans="1:50">
      <c r="A5575">
        <f t="shared" ca="1" si="516"/>
        <v>3.3181325351456015E-2</v>
      </c>
      <c r="R5575">
        <f t="shared" ca="1" si="517"/>
        <v>-1.0938265820561377</v>
      </c>
      <c r="AH5575">
        <f t="shared" ca="1" si="518"/>
        <v>19.01754796120014</v>
      </c>
      <c r="AI5575">
        <f t="shared" ca="1" si="519"/>
        <v>0.52004383283173328</v>
      </c>
      <c r="AX5575">
        <f t="shared" ca="1" si="520"/>
        <v>7.2368958761076005E-2</v>
      </c>
    </row>
    <row r="5576" spans="1:50">
      <c r="A5576">
        <f t="shared" ca="1" si="516"/>
        <v>0.17629626522816544</v>
      </c>
      <c r="R5576">
        <f t="shared" ca="1" si="517"/>
        <v>-0.50332578700268338</v>
      </c>
      <c r="AH5576">
        <f t="shared" ca="1" si="518"/>
        <v>15.045522897319067</v>
      </c>
      <c r="AI5576">
        <f t="shared" ca="1" si="519"/>
        <v>0.38909226523907714</v>
      </c>
      <c r="AX5576">
        <f t="shared" ca="1" si="520"/>
        <v>9.3990485167438145</v>
      </c>
    </row>
    <row r="5577" spans="1:50">
      <c r="A5577">
        <f t="shared" ca="1" si="516"/>
        <v>2.1182629152317167E-2</v>
      </c>
      <c r="R5577">
        <f t="shared" ca="1" si="517"/>
        <v>-1.0965636853481397</v>
      </c>
      <c r="AH5577">
        <f t="shared" ca="1" si="518"/>
        <v>37.420915989421673</v>
      </c>
      <c r="AI5577">
        <f t="shared" ca="1" si="519"/>
        <v>0.92088332272740636</v>
      </c>
      <c r="AX5577">
        <f t="shared" ca="1" si="520"/>
        <v>1.2577504300783817</v>
      </c>
    </row>
    <row r="5578" spans="1:50">
      <c r="A5578">
        <f t="shared" ca="1" si="516"/>
        <v>0.27255353580363084</v>
      </c>
      <c r="R5578">
        <f t="shared" ca="1" si="517"/>
        <v>2.3374786785726731</v>
      </c>
      <c r="AH5578">
        <f t="shared" ca="1" si="518"/>
        <v>10.767103291945567</v>
      </c>
      <c r="AI5578">
        <f t="shared" ca="1" si="519"/>
        <v>0.23038990794756575</v>
      </c>
      <c r="AX5578">
        <f t="shared" ca="1" si="520"/>
        <v>0.29311797379340893</v>
      </c>
    </row>
    <row r="5579" spans="1:50">
      <c r="A5579">
        <f t="shared" ca="1" si="516"/>
        <v>0.28420239024182703</v>
      </c>
      <c r="R5579">
        <f t="shared" ca="1" si="517"/>
        <v>2.5051259650855262</v>
      </c>
      <c r="AH5579">
        <f t="shared" ca="1" si="518"/>
        <v>16.429027547470291</v>
      </c>
      <c r="AI5579">
        <f t="shared" ca="1" si="519"/>
        <v>0.43649490429574578</v>
      </c>
      <c r="AX5579">
        <f t="shared" ca="1" si="520"/>
        <v>2.1232591923554702</v>
      </c>
    </row>
    <row r="5580" spans="1:50">
      <c r="A5580">
        <f t="shared" ca="1" si="516"/>
        <v>0.21312639837757186</v>
      </c>
      <c r="R5580">
        <f t="shared" ca="1" si="517"/>
        <v>-0.11330914370439486</v>
      </c>
      <c r="AH5580">
        <f t="shared" ca="1" si="518"/>
        <v>8.3671334909765438</v>
      </c>
      <c r="AI5580">
        <f t="shared" ca="1" si="519"/>
        <v>0.14001784571164266</v>
      </c>
      <c r="AX5580">
        <f t="shared" ca="1" si="520"/>
        <v>1.1429611569324458</v>
      </c>
    </row>
    <row r="5581" spans="1:50">
      <c r="A5581">
        <f t="shared" ca="1" si="516"/>
        <v>0.66829728887992146</v>
      </c>
      <c r="R5581">
        <f t="shared" ca="1" si="517"/>
        <v>-1.3068126064225059</v>
      </c>
      <c r="AH5581">
        <f t="shared" ca="1" si="518"/>
        <v>19.12262078226227</v>
      </c>
      <c r="AI5581">
        <f t="shared" ca="1" si="519"/>
        <v>0.5232937263220091</v>
      </c>
      <c r="AX5581">
        <f t="shared" ca="1" si="520"/>
        <v>6.7204176035228667</v>
      </c>
    </row>
    <row r="5582" spans="1:50">
      <c r="A5582">
        <f t="shared" ca="1" si="516"/>
        <v>0.41284657792275081</v>
      </c>
      <c r="R5582">
        <f t="shared" ca="1" si="517"/>
        <v>-0.22762925689634111</v>
      </c>
      <c r="AH5582">
        <f t="shared" ca="1" si="518"/>
        <v>22.853404219186942</v>
      </c>
      <c r="AI5582">
        <f t="shared" ca="1" si="519"/>
        <v>0.63153116875657134</v>
      </c>
      <c r="AX5582">
        <f t="shared" ca="1" si="520"/>
        <v>1.8503271914417734</v>
      </c>
    </row>
    <row r="5583" spans="1:50">
      <c r="A5583">
        <f t="shared" ca="1" si="516"/>
        <v>0.46141438119225842</v>
      </c>
      <c r="R5583">
        <f t="shared" ca="1" si="517"/>
        <v>0.66154616353171625</v>
      </c>
      <c r="AH5583">
        <f t="shared" ca="1" si="518"/>
        <v>4.3728274660484354</v>
      </c>
      <c r="AI5583">
        <f t="shared" ca="1" si="519"/>
        <v>3.8243240095655162E-2</v>
      </c>
      <c r="AX5583">
        <f t="shared" ca="1" si="520"/>
        <v>1.4946771619537171</v>
      </c>
    </row>
    <row r="5584" spans="1:50">
      <c r="A5584">
        <f t="shared" ca="1" si="516"/>
        <v>0.61811416781057793</v>
      </c>
      <c r="R5584">
        <f t="shared" ca="1" si="517"/>
        <v>0.13064979504266935</v>
      </c>
      <c r="AH5584">
        <f t="shared" ca="1" si="518"/>
        <v>11.083149288649224</v>
      </c>
      <c r="AI5584">
        <f t="shared" ca="1" si="519"/>
        <v>0.24273936535521834</v>
      </c>
      <c r="AX5584">
        <f t="shared" ca="1" si="520"/>
        <v>5.2579430609147453</v>
      </c>
    </row>
    <row r="5585" spans="1:50">
      <c r="A5585">
        <f t="shared" ca="1" si="516"/>
        <v>0.83931486650976228</v>
      </c>
      <c r="R5585">
        <f t="shared" ca="1" si="517"/>
        <v>0.70186008187529858</v>
      </c>
      <c r="AH5585">
        <f t="shared" ca="1" si="518"/>
        <v>22.750920686808676</v>
      </c>
      <c r="AI5585">
        <f t="shared" ca="1" si="519"/>
        <v>0.62874383829170444</v>
      </c>
      <c r="AX5585">
        <f t="shared" ca="1" si="520"/>
        <v>3.6065078377016135</v>
      </c>
    </row>
    <row r="5586" spans="1:50">
      <c r="A5586">
        <f t="shared" ca="1" si="516"/>
        <v>0.49065335960070888</v>
      </c>
      <c r="R5586">
        <f t="shared" ca="1" si="517"/>
        <v>0.41583063344824489</v>
      </c>
      <c r="AH5586">
        <f t="shared" ca="1" si="518"/>
        <v>32.991300647938651</v>
      </c>
      <c r="AI5586">
        <f t="shared" ca="1" si="519"/>
        <v>0.85535207317559392</v>
      </c>
      <c r="AX5586">
        <f t="shared" ca="1" si="520"/>
        <v>0.55495710097781648</v>
      </c>
    </row>
    <row r="5587" spans="1:50">
      <c r="A5587">
        <f t="shared" ca="1" si="516"/>
        <v>0.39385327064184839</v>
      </c>
      <c r="R5587">
        <f t="shared" ca="1" si="517"/>
        <v>2.0704625636044511</v>
      </c>
      <c r="AH5587">
        <f t="shared" ca="1" si="518"/>
        <v>28.663100323251637</v>
      </c>
      <c r="AI5587">
        <f t="shared" ca="1" si="519"/>
        <v>0.77236835609218779</v>
      </c>
      <c r="AX5587">
        <f t="shared" ca="1" si="520"/>
        <v>0.16432435024522446</v>
      </c>
    </row>
    <row r="5588" spans="1:50">
      <c r="A5588">
        <f t="shared" ca="1" si="516"/>
        <v>0.37915955848491412</v>
      </c>
      <c r="R5588">
        <f t="shared" ca="1" si="517"/>
        <v>-2.3719313232538108</v>
      </c>
      <c r="AH5588">
        <f t="shared" ca="1" si="518"/>
        <v>28.283366297156796</v>
      </c>
      <c r="AI5588">
        <f t="shared" ca="1" si="519"/>
        <v>0.76419391030826733</v>
      </c>
      <c r="AX5588">
        <f t="shared" ca="1" si="520"/>
        <v>3.1146541498268905E-2</v>
      </c>
    </row>
    <row r="5589" spans="1:50">
      <c r="A5589">
        <f t="shared" ca="1" si="516"/>
        <v>0.47085461674794493</v>
      </c>
      <c r="R5589">
        <f t="shared" ca="1" si="517"/>
        <v>1.5280181387833778</v>
      </c>
      <c r="AH5589">
        <f t="shared" ca="1" si="518"/>
        <v>12.324177916531674</v>
      </c>
      <c r="AI5589">
        <f t="shared" ca="1" si="519"/>
        <v>0.29026621516742046</v>
      </c>
      <c r="AX5589">
        <f t="shared" ca="1" si="520"/>
        <v>1.5393527639291056</v>
      </c>
    </row>
    <row r="5590" spans="1:50">
      <c r="A5590">
        <f t="shared" ca="1" si="516"/>
        <v>0.8787870389666077</v>
      </c>
      <c r="R5590">
        <f t="shared" ca="1" si="517"/>
        <v>6.6904165218451009E-2</v>
      </c>
      <c r="AH5590">
        <f t="shared" ca="1" si="518"/>
        <v>6.1126525286784412</v>
      </c>
      <c r="AI5590">
        <f t="shared" ca="1" si="519"/>
        <v>7.4729041872717894E-2</v>
      </c>
      <c r="AX5590">
        <f t="shared" ca="1" si="520"/>
        <v>0.23299025447861862</v>
      </c>
    </row>
    <row r="5591" spans="1:50">
      <c r="A5591">
        <f t="shared" ca="1" si="516"/>
        <v>0.66687763967660696</v>
      </c>
      <c r="R5591">
        <f t="shared" ca="1" si="517"/>
        <v>0.13884952170703016</v>
      </c>
      <c r="AH5591">
        <f t="shared" ca="1" si="518"/>
        <v>23.873589236166076</v>
      </c>
      <c r="AI5591">
        <f t="shared" ca="1" si="519"/>
        <v>0.65870533029971146</v>
      </c>
      <c r="AX5591">
        <f t="shared" ca="1" si="520"/>
        <v>2.1762849397530548</v>
      </c>
    </row>
    <row r="5592" spans="1:50">
      <c r="A5592">
        <f t="shared" ca="1" si="516"/>
        <v>0.12553875549191229</v>
      </c>
      <c r="R5592">
        <f t="shared" ca="1" si="517"/>
        <v>-2.1539609055891402</v>
      </c>
      <c r="AH5592">
        <f t="shared" ca="1" si="518"/>
        <v>13.882806499315748</v>
      </c>
      <c r="AI5592">
        <f t="shared" ca="1" si="519"/>
        <v>0.34777416681706574</v>
      </c>
      <c r="AX5592">
        <f t="shared" ca="1" si="520"/>
        <v>0.5778419449330191</v>
      </c>
    </row>
    <row r="5593" spans="1:50">
      <c r="A5593">
        <f t="shared" ca="1" si="516"/>
        <v>0.9578527610558607</v>
      </c>
      <c r="R5593">
        <f t="shared" ca="1" si="517"/>
        <v>1.495727408478686</v>
      </c>
      <c r="AH5593">
        <f t="shared" ca="1" si="518"/>
        <v>16.073062936436806</v>
      </c>
      <c r="AI5593">
        <f t="shared" ca="1" si="519"/>
        <v>0.42448147074251108</v>
      </c>
      <c r="AX5593">
        <f t="shared" ca="1" si="520"/>
        <v>3.0500130739582861E-2</v>
      </c>
    </row>
    <row r="5594" spans="1:50">
      <c r="A5594">
        <f t="shared" ca="1" si="516"/>
        <v>0.63865936346319752</v>
      </c>
      <c r="R5594">
        <f t="shared" ca="1" si="517"/>
        <v>-1.1223469962804091</v>
      </c>
      <c r="AH5594">
        <f t="shared" ca="1" si="518"/>
        <v>34.673694978455252</v>
      </c>
      <c r="AI5594">
        <f t="shared" ca="1" si="519"/>
        <v>0.8825521871932861</v>
      </c>
      <c r="AX5594">
        <f t="shared" ca="1" si="520"/>
        <v>3.1964966363902678</v>
      </c>
    </row>
    <row r="5595" spans="1:50">
      <c r="A5595">
        <f t="shared" ca="1" si="516"/>
        <v>0.78605399893521</v>
      </c>
      <c r="R5595">
        <f t="shared" ca="1" si="517"/>
        <v>-0.26797417033353682</v>
      </c>
      <c r="AH5595">
        <f t="shared" ca="1" si="518"/>
        <v>40.302166612961159</v>
      </c>
      <c r="AI5595">
        <f t="shared" ca="1" si="519"/>
        <v>0.95297601379861741</v>
      </c>
      <c r="AX5595">
        <f t="shared" ca="1" si="520"/>
        <v>1.7303335683435026</v>
      </c>
    </row>
    <row r="5596" spans="1:50">
      <c r="A5596">
        <f t="shared" ca="1" si="516"/>
        <v>7.5658666091452331E-2</v>
      </c>
      <c r="R5596">
        <f t="shared" ca="1" si="517"/>
        <v>0.35625113924085317</v>
      </c>
      <c r="AH5596">
        <f t="shared" ca="1" si="518"/>
        <v>15.081457653271301</v>
      </c>
      <c r="AI5596">
        <f t="shared" ca="1" si="519"/>
        <v>0.39034770018985743</v>
      </c>
      <c r="AX5596">
        <f t="shared" ca="1" si="520"/>
        <v>1.917203300749446</v>
      </c>
    </row>
    <row r="5597" spans="1:50">
      <c r="A5597">
        <f t="shared" ca="1" si="516"/>
        <v>0.921723219091515</v>
      </c>
      <c r="R5597">
        <f t="shared" ca="1" si="517"/>
        <v>9.5023576092501116E-2</v>
      </c>
      <c r="AH5597">
        <f t="shared" ca="1" si="518"/>
        <v>35.729097163185052</v>
      </c>
      <c r="AI5597">
        <f t="shared" ca="1" si="519"/>
        <v>0.89817066611109353</v>
      </c>
      <c r="AX5597">
        <f t="shared" ca="1" si="520"/>
        <v>2.0663004284689186</v>
      </c>
    </row>
    <row r="5598" spans="1:50">
      <c r="A5598">
        <f t="shared" ca="1" si="516"/>
        <v>0.91097795114600588</v>
      </c>
      <c r="R5598">
        <f t="shared" ca="1" si="517"/>
        <v>0.32644762623510759</v>
      </c>
      <c r="AH5598">
        <f t="shared" ca="1" si="518"/>
        <v>18.870866009782549</v>
      </c>
      <c r="AI5598">
        <f t="shared" ca="1" si="519"/>
        <v>0.51548850850954431</v>
      </c>
      <c r="AX5598">
        <f t="shared" ca="1" si="520"/>
        <v>1.3449502727115794</v>
      </c>
    </row>
    <row r="5599" spans="1:50">
      <c r="A5599">
        <f t="shared" ca="1" si="516"/>
        <v>0.22089598787103248</v>
      </c>
      <c r="R5599">
        <f t="shared" ca="1" si="517"/>
        <v>-0.77023367856587266</v>
      </c>
      <c r="AH5599">
        <f t="shared" ca="1" si="518"/>
        <v>10.089024977002971</v>
      </c>
      <c r="AI5599">
        <f t="shared" ca="1" si="519"/>
        <v>0.20355703635685374</v>
      </c>
      <c r="AX5599">
        <f t="shared" ca="1" si="520"/>
        <v>1.4914579784118107</v>
      </c>
    </row>
    <row r="5600" spans="1:50">
      <c r="A5600">
        <f t="shared" ca="1" si="516"/>
        <v>0.99430589488848309</v>
      </c>
      <c r="R5600">
        <f t="shared" ca="1" si="517"/>
        <v>0.64959396772182176</v>
      </c>
      <c r="AH5600">
        <f t="shared" ca="1" si="518"/>
        <v>9.4216793426154783</v>
      </c>
      <c r="AI5600">
        <f t="shared" ca="1" si="519"/>
        <v>0.17753608327013448</v>
      </c>
      <c r="AX5600">
        <f t="shared" ca="1" si="520"/>
        <v>1.6324317160136486</v>
      </c>
    </row>
    <row r="5601" spans="1:50">
      <c r="A5601">
        <f t="shared" ca="1" si="516"/>
        <v>0.93919424693936104</v>
      </c>
      <c r="R5601">
        <f t="shared" ca="1" si="517"/>
        <v>-0.12399594552982318</v>
      </c>
      <c r="AH5601">
        <f t="shared" ca="1" si="518"/>
        <v>33.7583348803985</v>
      </c>
      <c r="AI5601">
        <f t="shared" ca="1" si="519"/>
        <v>0.86810415707136002</v>
      </c>
      <c r="AX5601">
        <f t="shared" ca="1" si="520"/>
        <v>0.72143988089958067</v>
      </c>
    </row>
    <row r="5602" spans="1:50">
      <c r="A5602">
        <f t="shared" ca="1" si="516"/>
        <v>0.59710918942278091</v>
      </c>
      <c r="R5602">
        <f t="shared" ca="1" si="517"/>
        <v>0.34802051602823586</v>
      </c>
      <c r="AH5602">
        <f t="shared" ca="1" si="518"/>
        <v>29.6786015321231</v>
      </c>
      <c r="AI5602">
        <f t="shared" ca="1" si="519"/>
        <v>0.79352038215488518</v>
      </c>
      <c r="AX5602">
        <f t="shared" ca="1" si="520"/>
        <v>0.68764602028819122</v>
      </c>
    </row>
    <row r="5603" spans="1:50">
      <c r="A5603">
        <f t="shared" ca="1" si="516"/>
        <v>0.28098331696061363</v>
      </c>
      <c r="R5603">
        <f t="shared" ca="1" si="517"/>
        <v>0.50812645012559665</v>
      </c>
      <c r="AH5603">
        <f t="shared" ca="1" si="518"/>
        <v>20.611783789402139</v>
      </c>
      <c r="AI5603">
        <f t="shared" ca="1" si="519"/>
        <v>0.56816637397957648</v>
      </c>
      <c r="AX5603">
        <f t="shared" ca="1" si="520"/>
        <v>2.1148704461083829</v>
      </c>
    </row>
    <row r="5604" spans="1:50">
      <c r="A5604">
        <f t="shared" ca="1" si="516"/>
        <v>7.6495472791845431E-3</v>
      </c>
      <c r="R5604">
        <f t="shared" ca="1" si="517"/>
        <v>-6.9048320239642025E-2</v>
      </c>
      <c r="AH5604">
        <f t="shared" ca="1" si="518"/>
        <v>4.4750498944182668</v>
      </c>
      <c r="AI5604">
        <f t="shared" ca="1" si="519"/>
        <v>4.0052143115065886E-2</v>
      </c>
      <c r="AX5604">
        <f t="shared" ca="1" si="520"/>
        <v>0.44910076297690171</v>
      </c>
    </row>
    <row r="5605" spans="1:50">
      <c r="A5605">
        <f t="shared" ca="1" si="516"/>
        <v>8.8736223405468717E-2</v>
      </c>
      <c r="R5605">
        <f t="shared" ca="1" si="517"/>
        <v>1.6820450696616882</v>
      </c>
      <c r="AH5605">
        <f t="shared" ca="1" si="518"/>
        <v>16.713900513999924</v>
      </c>
      <c r="AI5605">
        <f t="shared" ca="1" si="519"/>
        <v>0.44601779050405277</v>
      </c>
      <c r="AX5605">
        <f t="shared" ca="1" si="520"/>
        <v>2.3471204542493918</v>
      </c>
    </row>
    <row r="5606" spans="1:50">
      <c r="A5606">
        <f t="shared" ca="1" si="516"/>
        <v>0.65286235543750049</v>
      </c>
      <c r="R5606">
        <f t="shared" ca="1" si="517"/>
        <v>-0.42762038018122278</v>
      </c>
      <c r="AH5606">
        <f t="shared" ca="1" si="518"/>
        <v>15.825851427593577</v>
      </c>
      <c r="AI5606">
        <f t="shared" ca="1" si="519"/>
        <v>0.41606378467554594</v>
      </c>
      <c r="AX5606">
        <f t="shared" ca="1" si="520"/>
        <v>3.8389772556984787</v>
      </c>
    </row>
    <row r="5607" spans="1:50">
      <c r="A5607">
        <f t="shared" ca="1" si="516"/>
        <v>0.71206304681269095</v>
      </c>
      <c r="R5607">
        <f t="shared" ca="1" si="517"/>
        <v>0.44989336097172594</v>
      </c>
      <c r="AH5607">
        <f t="shared" ca="1" si="518"/>
        <v>11.26635891870265</v>
      </c>
      <c r="AI5607">
        <f t="shared" ca="1" si="519"/>
        <v>0.24985252429261717</v>
      </c>
      <c r="AX5607">
        <f t="shared" ca="1" si="520"/>
        <v>6.9110748407957256</v>
      </c>
    </row>
    <row r="5608" spans="1:50">
      <c r="A5608">
        <f t="shared" ca="1" si="516"/>
        <v>0.51873304420874256</v>
      </c>
      <c r="R5608">
        <f t="shared" ca="1" si="517"/>
        <v>1.8986385409383029</v>
      </c>
      <c r="AH5608">
        <f t="shared" ca="1" si="518"/>
        <v>21.355146714796476</v>
      </c>
      <c r="AI5608">
        <f t="shared" ca="1" si="519"/>
        <v>0.58973619013458245</v>
      </c>
      <c r="AX5608">
        <f t="shared" ca="1" si="520"/>
        <v>3.8131693388204333</v>
      </c>
    </row>
    <row r="5609" spans="1:50">
      <c r="A5609">
        <f t="shared" ca="1" si="516"/>
        <v>0.56622967866910212</v>
      </c>
      <c r="R5609">
        <f t="shared" ca="1" si="517"/>
        <v>-1.249501880403562</v>
      </c>
      <c r="AH5609">
        <f t="shared" ca="1" si="518"/>
        <v>18.41510920687584</v>
      </c>
      <c r="AI5609">
        <f t="shared" ca="1" si="519"/>
        <v>0.50119733679321032</v>
      </c>
      <c r="AX5609">
        <f t="shared" ca="1" si="520"/>
        <v>2.5823956807965724</v>
      </c>
    </row>
    <row r="5610" spans="1:50">
      <c r="A5610">
        <f t="shared" ca="1" si="516"/>
        <v>0.94928978493041238</v>
      </c>
      <c r="R5610">
        <f t="shared" ca="1" si="517"/>
        <v>0.49473881607732167</v>
      </c>
      <c r="AH5610">
        <f t="shared" ca="1" si="518"/>
        <v>33.555004688107658</v>
      </c>
      <c r="AI5610">
        <f t="shared" ca="1" si="519"/>
        <v>0.86478106459591941</v>
      </c>
      <c r="AX5610">
        <f t="shared" ca="1" si="520"/>
        <v>0.42798654134907871</v>
      </c>
    </row>
    <row r="5611" spans="1:50">
      <c r="A5611">
        <f t="shared" ca="1" si="516"/>
        <v>0.68288334131638484</v>
      </c>
      <c r="R5611">
        <f t="shared" ca="1" si="517"/>
        <v>-0.46473786335299921</v>
      </c>
      <c r="AH5611">
        <f t="shared" ca="1" si="518"/>
        <v>12.134746057881351</v>
      </c>
      <c r="AI5611">
        <f t="shared" ca="1" si="519"/>
        <v>0.28311127194943397</v>
      </c>
      <c r="AX5611">
        <f t="shared" ca="1" si="520"/>
        <v>1.909712698385396</v>
      </c>
    </row>
    <row r="5612" spans="1:50">
      <c r="A5612">
        <f t="shared" ca="1" si="516"/>
        <v>2.2329601529557208E-2</v>
      </c>
      <c r="R5612">
        <f t="shared" ca="1" si="517"/>
        <v>1.1338394221802293</v>
      </c>
      <c r="AH5612">
        <f t="shared" ca="1" si="518"/>
        <v>4.3907669445447315</v>
      </c>
      <c r="AI5612">
        <f t="shared" ca="1" si="519"/>
        <v>3.8557668722613347E-2</v>
      </c>
      <c r="AX5612">
        <f t="shared" ca="1" si="520"/>
        <v>5.653974630541204</v>
      </c>
    </row>
    <row r="5613" spans="1:50">
      <c r="A5613">
        <f t="shared" ca="1" si="516"/>
        <v>0.50745799625039756</v>
      </c>
      <c r="R5613">
        <f t="shared" ca="1" si="517"/>
        <v>0.37285827329700905</v>
      </c>
      <c r="AH5613">
        <f t="shared" ca="1" si="518"/>
        <v>27.069791748458986</v>
      </c>
      <c r="AI5613">
        <f t="shared" ca="1" si="519"/>
        <v>0.73710277477048014</v>
      </c>
      <c r="AX5613">
        <f t="shared" ca="1" si="520"/>
        <v>1.9988920285361603E-2</v>
      </c>
    </row>
    <row r="5614" spans="1:50">
      <c r="A5614">
        <f t="shared" ca="1" si="516"/>
        <v>0.59031949782811821</v>
      </c>
      <c r="R5614">
        <f t="shared" ca="1" si="517"/>
        <v>0.69423369980761351</v>
      </c>
      <c r="AH5614">
        <f t="shared" ca="1" si="518"/>
        <v>2.8682973004601187</v>
      </c>
      <c r="AI5614">
        <f t="shared" ca="1" si="519"/>
        <v>1.645425880765361E-2</v>
      </c>
      <c r="AX5614">
        <f t="shared" ca="1" si="520"/>
        <v>6.9412475788302966E-2</v>
      </c>
    </row>
    <row r="5615" spans="1:50">
      <c r="A5615">
        <f t="shared" ca="1" si="516"/>
        <v>0.88987376051657696</v>
      </c>
      <c r="R5615">
        <f t="shared" ca="1" si="517"/>
        <v>-0.39164770355365341</v>
      </c>
      <c r="AH5615">
        <f t="shared" ca="1" si="518"/>
        <v>33.631456865418166</v>
      </c>
      <c r="AI5615">
        <f t="shared" ca="1" si="519"/>
        <v>0.86603539782566696</v>
      </c>
      <c r="AX5615">
        <f t="shared" ca="1" si="520"/>
        <v>0.7253977652768705</v>
      </c>
    </row>
    <row r="5616" spans="1:50">
      <c r="A5616">
        <f t="shared" ca="1" si="516"/>
        <v>5.3703196223886973E-2</v>
      </c>
      <c r="R5616">
        <f t="shared" ca="1" si="517"/>
        <v>-3.1308268216877239E-2</v>
      </c>
      <c r="AH5616">
        <f t="shared" ca="1" si="518"/>
        <v>9.6116836874334766</v>
      </c>
      <c r="AI5616">
        <f t="shared" ca="1" si="519"/>
        <v>0.18476892661454958</v>
      </c>
      <c r="AX5616">
        <f t="shared" ca="1" si="520"/>
        <v>1.5449738106826179</v>
      </c>
    </row>
    <row r="5617" spans="1:50">
      <c r="A5617">
        <f t="shared" ca="1" si="516"/>
        <v>0.30941046612720102</v>
      </c>
      <c r="R5617">
        <f t="shared" ca="1" si="517"/>
        <v>-0.62560703569589426</v>
      </c>
      <c r="AH5617">
        <f t="shared" ca="1" si="518"/>
        <v>31.008796738608723</v>
      </c>
      <c r="AI5617">
        <f t="shared" ca="1" si="519"/>
        <v>0.81966709934226067</v>
      </c>
      <c r="AX5617">
        <f t="shared" ca="1" si="520"/>
        <v>5.0366675340806655</v>
      </c>
    </row>
    <row r="5618" spans="1:50">
      <c r="A5618">
        <f t="shared" ca="1" si="516"/>
        <v>0.32087558216149548</v>
      </c>
      <c r="R5618">
        <f t="shared" ca="1" si="517"/>
        <v>0.18559388855982129</v>
      </c>
      <c r="AH5618">
        <f t="shared" ca="1" si="518"/>
        <v>41.530497706655609</v>
      </c>
      <c r="AI5618">
        <f t="shared" ca="1" si="519"/>
        <v>0.96413376545151708</v>
      </c>
      <c r="AX5618">
        <f t="shared" ca="1" si="520"/>
        <v>2.7893403922575217</v>
      </c>
    </row>
    <row r="5619" spans="1:50">
      <c r="A5619">
        <f t="shared" ca="1" si="516"/>
        <v>0.33760385959307793</v>
      </c>
      <c r="R5619">
        <f t="shared" ca="1" si="517"/>
        <v>-7.8775211777792425E-2</v>
      </c>
      <c r="AH5619">
        <f t="shared" ca="1" si="518"/>
        <v>25.770233239824549</v>
      </c>
      <c r="AI5619">
        <f t="shared" ca="1" si="519"/>
        <v>0.7064592013737484</v>
      </c>
      <c r="AX5619">
        <f t="shared" ca="1" si="520"/>
        <v>0.92973651153029691</v>
      </c>
    </row>
    <row r="5620" spans="1:50">
      <c r="A5620">
        <f t="shared" ca="1" si="516"/>
        <v>0.73704447159426134</v>
      </c>
      <c r="R5620">
        <f t="shared" ca="1" si="517"/>
        <v>-1.0165530428528231</v>
      </c>
      <c r="AH5620">
        <f t="shared" ca="1" si="518"/>
        <v>20.74058801771654</v>
      </c>
      <c r="AI5620">
        <f t="shared" ca="1" si="519"/>
        <v>0.57194340522550347</v>
      </c>
      <c r="AX5620">
        <f t="shared" ca="1" si="520"/>
        <v>3.0774062982602808</v>
      </c>
    </row>
    <row r="5621" spans="1:50">
      <c r="A5621">
        <f t="shared" ca="1" si="516"/>
        <v>0.42819875392035256</v>
      </c>
      <c r="R5621">
        <f t="shared" ca="1" si="517"/>
        <v>-0.83676724092479493</v>
      </c>
      <c r="AH5621">
        <f t="shared" ca="1" si="518"/>
        <v>41.499584791500475</v>
      </c>
      <c r="AI5621">
        <f t="shared" ca="1" si="519"/>
        <v>0.96387147064155498</v>
      </c>
      <c r="AX5621">
        <f t="shared" ca="1" si="520"/>
        <v>3.5017729761203418</v>
      </c>
    </row>
    <row r="5622" spans="1:50">
      <c r="A5622">
        <f t="shared" ca="1" si="516"/>
        <v>0.403362108087853</v>
      </c>
      <c r="R5622">
        <f t="shared" ca="1" si="517"/>
        <v>-1.0390682179844213</v>
      </c>
      <c r="AH5622">
        <f t="shared" ca="1" si="518"/>
        <v>24.406125355241738</v>
      </c>
      <c r="AI5622">
        <f t="shared" ca="1" si="519"/>
        <v>0.67247679033420005</v>
      </c>
      <c r="AX5622">
        <f t="shared" ca="1" si="520"/>
        <v>2.4560041145878717</v>
      </c>
    </row>
    <row r="5623" spans="1:50">
      <c r="A5623">
        <f t="shared" ca="1" si="516"/>
        <v>0.62421685198647425</v>
      </c>
      <c r="R5623">
        <f t="shared" ca="1" si="517"/>
        <v>-0.5142497566558033</v>
      </c>
      <c r="AH5623">
        <f t="shared" ca="1" si="518"/>
        <v>16.191130405328749</v>
      </c>
      <c r="AI5623">
        <f t="shared" ca="1" si="519"/>
        <v>0.42848016836525693</v>
      </c>
      <c r="AX5623">
        <f t="shared" ca="1" si="520"/>
        <v>0.74795662952812458</v>
      </c>
    </row>
    <row r="5624" spans="1:50">
      <c r="A5624">
        <f t="shared" ca="1" si="516"/>
        <v>0.9137654747760281</v>
      </c>
      <c r="R5624">
        <f t="shared" ca="1" si="517"/>
        <v>1.4861265241204022</v>
      </c>
      <c r="AH5624">
        <f t="shared" ca="1" si="518"/>
        <v>15.506098174168322</v>
      </c>
      <c r="AI5624">
        <f t="shared" ca="1" si="519"/>
        <v>0.40508536841494303</v>
      </c>
      <c r="AX5624">
        <f t="shared" ca="1" si="520"/>
        <v>0.28638428692749124</v>
      </c>
    </row>
    <row r="5625" spans="1:50">
      <c r="A5625">
        <f t="shared" ca="1" si="516"/>
        <v>0.15510339028723674</v>
      </c>
      <c r="R5625">
        <f t="shared" ca="1" si="517"/>
        <v>-0.74571805642395317</v>
      </c>
      <c r="AH5625">
        <f t="shared" ca="1" si="518"/>
        <v>19.229230843446452</v>
      </c>
      <c r="AI5625">
        <f t="shared" ca="1" si="519"/>
        <v>0.52657988275704648</v>
      </c>
      <c r="AX5625">
        <f t="shared" ca="1" si="520"/>
        <v>2.8565524951432839</v>
      </c>
    </row>
    <row r="5626" spans="1:50">
      <c r="A5626">
        <f t="shared" ca="1" si="516"/>
        <v>0.18688904995316202</v>
      </c>
      <c r="R5626">
        <f t="shared" ca="1" si="517"/>
        <v>-1.1667439365255226</v>
      </c>
      <c r="AH5626">
        <f t="shared" ca="1" si="518"/>
        <v>14.470960159144092</v>
      </c>
      <c r="AI5626">
        <f t="shared" ca="1" si="519"/>
        <v>0.36884366399343693</v>
      </c>
      <c r="AX5626">
        <f t="shared" ca="1" si="520"/>
        <v>5.402040149799932</v>
      </c>
    </row>
    <row r="5627" spans="1:50">
      <c r="A5627">
        <f t="shared" ca="1" si="516"/>
        <v>5.8804404746675698E-2</v>
      </c>
      <c r="R5627">
        <f t="shared" ca="1" si="517"/>
        <v>1.3047798220307139</v>
      </c>
      <c r="AH5627">
        <f t="shared" ca="1" si="518"/>
        <v>24.003919661733153</v>
      </c>
      <c r="AI5627">
        <f t="shared" ca="1" si="519"/>
        <v>0.66210190352318787</v>
      </c>
      <c r="AX5627">
        <f t="shared" ca="1" si="520"/>
        <v>5.0243240509973184</v>
      </c>
    </row>
    <row r="5628" spans="1:50">
      <c r="A5628">
        <f t="shared" ca="1" si="516"/>
        <v>0.24684733703818296</v>
      </c>
      <c r="R5628">
        <f t="shared" ca="1" si="517"/>
        <v>-0.85207117397857401</v>
      </c>
      <c r="AH5628">
        <f t="shared" ca="1" si="518"/>
        <v>10.503673964896102</v>
      </c>
      <c r="AI5628">
        <f t="shared" ca="1" si="519"/>
        <v>0.220020114864387</v>
      </c>
      <c r="AX5628">
        <f t="shared" ca="1" si="520"/>
        <v>2.9477383393341787</v>
      </c>
    </row>
    <row r="5629" spans="1:50">
      <c r="A5629">
        <f t="shared" ca="1" si="516"/>
        <v>0.30275374350710904</v>
      </c>
      <c r="R5629">
        <f t="shared" ca="1" si="517"/>
        <v>0.85432252712723022</v>
      </c>
      <c r="AH5629">
        <f t="shared" ca="1" si="518"/>
        <v>6.0110846266853333</v>
      </c>
      <c r="AI5629">
        <f t="shared" ca="1" si="519"/>
        <v>7.2266276778345517E-2</v>
      </c>
      <c r="AX5629">
        <f t="shared" ca="1" si="520"/>
        <v>2.8940839856113385</v>
      </c>
    </row>
    <row r="5630" spans="1:50">
      <c r="A5630">
        <f t="shared" ca="1" si="516"/>
        <v>0.97010150806276618</v>
      </c>
      <c r="R5630">
        <f t="shared" ca="1" si="517"/>
        <v>0.97314746283816278</v>
      </c>
      <c r="AH5630">
        <f t="shared" ca="1" si="518"/>
        <v>9.688861551021267</v>
      </c>
      <c r="AI5630">
        <f t="shared" ca="1" si="519"/>
        <v>0.18774807630971646</v>
      </c>
      <c r="AX5630">
        <f t="shared" ca="1" si="520"/>
        <v>6.8247945873850469E-2</v>
      </c>
    </row>
    <row r="5631" spans="1:50">
      <c r="A5631">
        <f t="shared" ca="1" si="516"/>
        <v>0.26505205233778339</v>
      </c>
      <c r="R5631">
        <f t="shared" ca="1" si="517"/>
        <v>0.28876173506741437</v>
      </c>
      <c r="AH5631">
        <f t="shared" ca="1" si="518"/>
        <v>36.276281021018278</v>
      </c>
      <c r="AI5631">
        <f t="shared" ca="1" si="519"/>
        <v>0.90582976869296838</v>
      </c>
      <c r="AX5631">
        <f t="shared" ca="1" si="520"/>
        <v>1.4499745626874301</v>
      </c>
    </row>
    <row r="5632" spans="1:50">
      <c r="A5632">
        <f t="shared" ca="1" si="516"/>
        <v>0.70866124517459428</v>
      </c>
      <c r="R5632">
        <f t="shared" ca="1" si="517"/>
        <v>0.13939768523070073</v>
      </c>
      <c r="AH5632">
        <f t="shared" ca="1" si="518"/>
        <v>32.389481816113957</v>
      </c>
      <c r="AI5632">
        <f t="shared" ca="1" si="519"/>
        <v>0.84493482464750946</v>
      </c>
      <c r="AX5632">
        <f t="shared" ca="1" si="520"/>
        <v>5.3303818140918375</v>
      </c>
    </row>
    <row r="5633" spans="1:50">
      <c r="A5633">
        <f t="shared" ca="1" si="516"/>
        <v>0.33756149602664609</v>
      </c>
      <c r="R5633">
        <f t="shared" ca="1" si="517"/>
        <v>-7.693231905567556E-2</v>
      </c>
      <c r="AH5633">
        <f t="shared" ca="1" si="518"/>
        <v>13.94945147471234</v>
      </c>
      <c r="AI5633">
        <f t="shared" ca="1" si="519"/>
        <v>0.35017897551293986</v>
      </c>
      <c r="AX5633">
        <f t="shared" ca="1" si="520"/>
        <v>1.3551017031352506</v>
      </c>
    </row>
    <row r="5634" spans="1:50">
      <c r="A5634">
        <f t="shared" ca="1" si="516"/>
        <v>0.23261753006041375</v>
      </c>
      <c r="R5634">
        <f t="shared" ca="1" si="517"/>
        <v>0.43158820959648686</v>
      </c>
      <c r="AH5634">
        <f t="shared" ca="1" si="518"/>
        <v>17.27767394043704</v>
      </c>
      <c r="AI5634">
        <f t="shared" ca="1" si="519"/>
        <v>0.4646246886258234</v>
      </c>
      <c r="AX5634">
        <f t="shared" ca="1" si="520"/>
        <v>2.2215635623341958</v>
      </c>
    </row>
    <row r="5635" spans="1:50">
      <c r="A5635">
        <f t="shared" ref="A5635:A5698" ca="1" si="521">RAND()</f>
        <v>0.97582303932962533</v>
      </c>
      <c r="R5635">
        <f t="shared" ref="R5635:R5698" ca="1" si="522">_xlfn.NORM.INV(RAND(),0,1)</f>
        <v>-0.73662791586641307</v>
      </c>
      <c r="AH5635">
        <f t="shared" ref="AH5635:AH5698" ca="1" si="523">IF(AI5635&lt;$AL$4,$AL$1+SQRT(AI5635*($AL$2-$AL$1)*($AL$3-$AL$1)),$AL$2-SQRT((1-AI5635)*($AL$2-$AL$1)*($AL$2-$AL$3)))</f>
        <v>35.876462054663229</v>
      </c>
      <c r="AI5635">
        <f t="shared" ref="AI5635:AI5698" ca="1" si="524">RAND()</f>
        <v>0.90026283795331619</v>
      </c>
      <c r="AX5635">
        <f t="shared" ref="AX5635:AX5698" ca="1" si="525">-LN(1-RAND())/$AW$2</f>
        <v>1.7896983937566502</v>
      </c>
    </row>
    <row r="5636" spans="1:50">
      <c r="A5636">
        <f t="shared" ca="1" si="521"/>
        <v>0.91403925605885805</v>
      </c>
      <c r="R5636">
        <f t="shared" ca="1" si="522"/>
        <v>-0.11882998223347468</v>
      </c>
      <c r="AH5636">
        <f t="shared" ca="1" si="523"/>
        <v>37.280926851697785</v>
      </c>
      <c r="AI5636">
        <f t="shared" ca="1" si="524"/>
        <v>0.91911258912406879</v>
      </c>
      <c r="AX5636">
        <f t="shared" ca="1" si="525"/>
        <v>1.0369025664524512</v>
      </c>
    </row>
    <row r="5637" spans="1:50">
      <c r="A5637">
        <f t="shared" ca="1" si="521"/>
        <v>0.2866943553181025</v>
      </c>
      <c r="R5637">
        <f t="shared" ca="1" si="522"/>
        <v>-0.70989581495269138</v>
      </c>
      <c r="AH5637">
        <f t="shared" ca="1" si="523"/>
        <v>11.737882576290247</v>
      </c>
      <c r="AI5637">
        <f t="shared" ca="1" si="524"/>
        <v>0.26800518512712312</v>
      </c>
      <c r="AX5637">
        <f t="shared" ca="1" si="525"/>
        <v>3.5900957340359971</v>
      </c>
    </row>
    <row r="5638" spans="1:50">
      <c r="A5638">
        <f t="shared" ca="1" si="521"/>
        <v>0.40956669129509449</v>
      </c>
      <c r="R5638">
        <f t="shared" ca="1" si="522"/>
        <v>1.3026819847146944</v>
      </c>
      <c r="AH5638">
        <f t="shared" ca="1" si="523"/>
        <v>17.185380645867546</v>
      </c>
      <c r="AI5638">
        <f t="shared" ca="1" si="524"/>
        <v>0.46160037832169776</v>
      </c>
      <c r="AX5638">
        <f t="shared" ca="1" si="525"/>
        <v>2.1072660247020951</v>
      </c>
    </row>
    <row r="5639" spans="1:50">
      <c r="A5639">
        <f t="shared" ca="1" si="521"/>
        <v>0.80778732225300676</v>
      </c>
      <c r="R5639">
        <f t="shared" ca="1" si="522"/>
        <v>-0.43924506799309143</v>
      </c>
      <c r="AH5639">
        <f t="shared" ca="1" si="523"/>
        <v>6.607113472106481</v>
      </c>
      <c r="AI5639">
        <f t="shared" ca="1" si="524"/>
        <v>8.7307896866581913E-2</v>
      </c>
      <c r="AX5639">
        <f t="shared" ca="1" si="525"/>
        <v>0.79569648481377764</v>
      </c>
    </row>
    <row r="5640" spans="1:50">
      <c r="A5640">
        <f t="shared" ca="1" si="521"/>
        <v>0.5759052530420754</v>
      </c>
      <c r="R5640">
        <f t="shared" ca="1" si="522"/>
        <v>-0.59390984703790772</v>
      </c>
      <c r="AH5640">
        <f t="shared" ca="1" si="523"/>
        <v>20.119860982888074</v>
      </c>
      <c r="AI5640">
        <f t="shared" ca="1" si="524"/>
        <v>0.5535886461590328</v>
      </c>
      <c r="AX5640">
        <f t="shared" ca="1" si="525"/>
        <v>3.8763996021910834</v>
      </c>
    </row>
    <row r="5641" spans="1:50">
      <c r="A5641">
        <f t="shared" ca="1" si="521"/>
        <v>0.68954516359566964</v>
      </c>
      <c r="R5641">
        <f t="shared" ca="1" si="522"/>
        <v>0.32810673500831522</v>
      </c>
      <c r="AH5641">
        <f t="shared" ca="1" si="523"/>
        <v>28.817623796531855</v>
      </c>
      <c r="AI5641">
        <f t="shared" ca="1" si="524"/>
        <v>0.77565346918737321</v>
      </c>
      <c r="AX5641">
        <f t="shared" ca="1" si="525"/>
        <v>1.7640351999907607E-2</v>
      </c>
    </row>
    <row r="5642" spans="1:50">
      <c r="A5642">
        <f t="shared" ca="1" si="521"/>
        <v>0.56884375656046704</v>
      </c>
      <c r="R5642">
        <f t="shared" ca="1" si="522"/>
        <v>1.0953786562627119</v>
      </c>
      <c r="AH5642">
        <f t="shared" ca="1" si="523"/>
        <v>4.36064962412798</v>
      </c>
      <c r="AI5642">
        <f t="shared" ca="1" si="524"/>
        <v>3.8030530288814979E-2</v>
      </c>
      <c r="AX5642">
        <f t="shared" ca="1" si="525"/>
        <v>0.13208229372357255</v>
      </c>
    </row>
    <row r="5643" spans="1:50">
      <c r="A5643">
        <f t="shared" ca="1" si="521"/>
        <v>0.15359216379380503</v>
      </c>
      <c r="R5643">
        <f t="shared" ca="1" si="522"/>
        <v>-1.3028730195331537</v>
      </c>
      <c r="AH5643">
        <f t="shared" ca="1" si="523"/>
        <v>13.924254340014414</v>
      </c>
      <c r="AI5643">
        <f t="shared" ca="1" si="524"/>
        <v>0.3492702875380157</v>
      </c>
      <c r="AX5643">
        <f t="shared" ca="1" si="525"/>
        <v>0.94228583622830842</v>
      </c>
    </row>
    <row r="5644" spans="1:50">
      <c r="A5644">
        <f t="shared" ca="1" si="521"/>
        <v>0.3259858012354403</v>
      </c>
      <c r="R5644">
        <f t="shared" ca="1" si="522"/>
        <v>-0.63369585843428144</v>
      </c>
      <c r="AH5644">
        <f t="shared" ca="1" si="523"/>
        <v>11.029147635815143</v>
      </c>
      <c r="AI5644">
        <f t="shared" ca="1" si="524"/>
        <v>0.24063633300445375</v>
      </c>
      <c r="AX5644">
        <f t="shared" ca="1" si="525"/>
        <v>0.41623553362941623</v>
      </c>
    </row>
    <row r="5645" spans="1:50">
      <c r="A5645">
        <f t="shared" ca="1" si="521"/>
        <v>7.798566772783655E-2</v>
      </c>
      <c r="R5645">
        <f t="shared" ca="1" si="522"/>
        <v>0.28918733155233101</v>
      </c>
      <c r="AH5645">
        <f t="shared" ca="1" si="523"/>
        <v>29.897810354004555</v>
      </c>
      <c r="AI5645">
        <f t="shared" ca="1" si="524"/>
        <v>0.79795098571821677</v>
      </c>
      <c r="AX5645">
        <f t="shared" ca="1" si="525"/>
        <v>7.4760906667800692E-2</v>
      </c>
    </row>
    <row r="5646" spans="1:50">
      <c r="A5646">
        <f t="shared" ca="1" si="521"/>
        <v>0.48411993134906572</v>
      </c>
      <c r="R5646">
        <f t="shared" ca="1" si="522"/>
        <v>1.7405275847542516</v>
      </c>
      <c r="AH5646">
        <f t="shared" ca="1" si="523"/>
        <v>26.170256001173357</v>
      </c>
      <c r="AI5646">
        <f t="shared" ca="1" si="524"/>
        <v>0.71607165047519272</v>
      </c>
      <c r="AX5646">
        <f t="shared" ca="1" si="525"/>
        <v>1.3336637411141945</v>
      </c>
    </row>
    <row r="5647" spans="1:50">
      <c r="A5647">
        <f t="shared" ca="1" si="521"/>
        <v>0.4492186492158432</v>
      </c>
      <c r="R5647">
        <f t="shared" ca="1" si="522"/>
        <v>-0.34173289720485173</v>
      </c>
      <c r="AH5647">
        <f t="shared" ca="1" si="523"/>
        <v>24.051425362150781</v>
      </c>
      <c r="AI5647">
        <f t="shared" ca="1" si="524"/>
        <v>0.66333573713198413</v>
      </c>
      <c r="AX5647">
        <f t="shared" ca="1" si="525"/>
        <v>2.3849292008335703</v>
      </c>
    </row>
    <row r="5648" spans="1:50">
      <c r="A5648">
        <f t="shared" ca="1" si="521"/>
        <v>0.99026108811766489</v>
      </c>
      <c r="R5648">
        <f t="shared" ca="1" si="522"/>
        <v>0.68434902994717517</v>
      </c>
      <c r="AH5648">
        <f t="shared" ca="1" si="523"/>
        <v>17.898178394742196</v>
      </c>
      <c r="AI5648">
        <f t="shared" ca="1" si="524"/>
        <v>0.48473652481210161</v>
      </c>
      <c r="AX5648">
        <f t="shared" ca="1" si="525"/>
        <v>1.7330327425885015</v>
      </c>
    </row>
    <row r="5649" spans="1:50">
      <c r="A5649">
        <f t="shared" ca="1" si="521"/>
        <v>0.64559477180517344</v>
      </c>
      <c r="R5649">
        <f t="shared" ca="1" si="522"/>
        <v>9.4169180930718979E-2</v>
      </c>
      <c r="AH5649">
        <f t="shared" ca="1" si="523"/>
        <v>5.6961730752021484</v>
      </c>
      <c r="AI5649">
        <f t="shared" ca="1" si="524"/>
        <v>6.4892775405315795E-2</v>
      </c>
      <c r="AX5649">
        <f t="shared" ca="1" si="525"/>
        <v>3.1182911747390913</v>
      </c>
    </row>
    <row r="5650" spans="1:50">
      <c r="A5650">
        <f t="shared" ca="1" si="521"/>
        <v>0.17891392824918495</v>
      </c>
      <c r="R5650">
        <f t="shared" ca="1" si="522"/>
        <v>-0.89992908318730158</v>
      </c>
      <c r="AH5650">
        <f t="shared" ca="1" si="523"/>
        <v>25.491163838068648</v>
      </c>
      <c r="AI5650">
        <f t="shared" ca="1" si="524"/>
        <v>0.69965847499380307</v>
      </c>
      <c r="AX5650">
        <f t="shared" ca="1" si="525"/>
        <v>1.8655046543276057</v>
      </c>
    </row>
    <row r="5651" spans="1:50">
      <c r="A5651">
        <f t="shared" ca="1" si="521"/>
        <v>0.20521506485148899</v>
      </c>
      <c r="R5651">
        <f t="shared" ca="1" si="522"/>
        <v>0.21766982456132164</v>
      </c>
      <c r="AH5651">
        <f t="shared" ca="1" si="523"/>
        <v>25.394028707447472</v>
      </c>
      <c r="AI5651">
        <f t="shared" ca="1" si="524"/>
        <v>0.69727308837504043</v>
      </c>
      <c r="AX5651">
        <f t="shared" ca="1" si="525"/>
        <v>6.3921457672025657</v>
      </c>
    </row>
    <row r="5652" spans="1:50">
      <c r="A5652">
        <f t="shared" ca="1" si="521"/>
        <v>0.41100660861398752</v>
      </c>
      <c r="R5652">
        <f t="shared" ca="1" si="522"/>
        <v>-0.95644544095619588</v>
      </c>
      <c r="AH5652">
        <f t="shared" ca="1" si="523"/>
        <v>13.691606688094147</v>
      </c>
      <c r="AI5652">
        <f t="shared" ca="1" si="524"/>
        <v>0.34085028755397517</v>
      </c>
      <c r="AX5652">
        <f t="shared" ca="1" si="525"/>
        <v>5.7973144612267795</v>
      </c>
    </row>
    <row r="5653" spans="1:50">
      <c r="A5653">
        <f t="shared" ca="1" si="521"/>
        <v>0.96565527299944864</v>
      </c>
      <c r="R5653">
        <f t="shared" ca="1" si="522"/>
        <v>0.99268575039490192</v>
      </c>
      <c r="AH5653">
        <f t="shared" ca="1" si="523"/>
        <v>48.005338770149656</v>
      </c>
      <c r="AI5653">
        <f t="shared" ca="1" si="524"/>
        <v>0.99801066328906596</v>
      </c>
      <c r="AX5653">
        <f t="shared" ca="1" si="525"/>
        <v>0.6500371350700106</v>
      </c>
    </row>
    <row r="5654" spans="1:50">
      <c r="A5654">
        <f t="shared" ca="1" si="521"/>
        <v>0.46377618333988557</v>
      </c>
      <c r="R5654">
        <f t="shared" ca="1" si="522"/>
        <v>-1.2891470914835959</v>
      </c>
      <c r="AH5654">
        <f t="shared" ca="1" si="523"/>
        <v>12.198252410372653</v>
      </c>
      <c r="AI5654">
        <f t="shared" ca="1" si="524"/>
        <v>0.28551393958505145</v>
      </c>
      <c r="AX5654">
        <f t="shared" ca="1" si="525"/>
        <v>0.75618014518662591</v>
      </c>
    </row>
    <row r="5655" spans="1:50">
      <c r="A5655">
        <f t="shared" ca="1" si="521"/>
        <v>2.9773946593536937E-2</v>
      </c>
      <c r="R5655">
        <f t="shared" ca="1" si="522"/>
        <v>-0.11256988410648225</v>
      </c>
      <c r="AH5655">
        <f t="shared" ca="1" si="523"/>
        <v>24.229550133715065</v>
      </c>
      <c r="AI5655">
        <f t="shared" ca="1" si="524"/>
        <v>0.66794195684464741</v>
      </c>
      <c r="AX5655">
        <f t="shared" ca="1" si="525"/>
        <v>2.5295141957380642</v>
      </c>
    </row>
    <row r="5656" spans="1:50">
      <c r="A5656">
        <f t="shared" ca="1" si="521"/>
        <v>0.80968124238712025</v>
      </c>
      <c r="R5656">
        <f t="shared" ca="1" si="522"/>
        <v>1.632190555769178</v>
      </c>
      <c r="AH5656">
        <f t="shared" ca="1" si="523"/>
        <v>12.102651667650264</v>
      </c>
      <c r="AI5656">
        <f t="shared" ca="1" si="524"/>
        <v>0.28189549468827435</v>
      </c>
      <c r="AX5656">
        <f t="shared" ca="1" si="525"/>
        <v>3.3051575918413176</v>
      </c>
    </row>
    <row r="5657" spans="1:50">
      <c r="A5657">
        <f t="shared" ca="1" si="521"/>
        <v>0.86119902134920367</v>
      </c>
      <c r="R5657">
        <f t="shared" ca="1" si="522"/>
        <v>1.39311920621906</v>
      </c>
      <c r="AH5657">
        <f t="shared" ca="1" si="523"/>
        <v>25.645107020659431</v>
      </c>
      <c r="AI5657">
        <f t="shared" ca="1" si="524"/>
        <v>0.7034195939824337</v>
      </c>
      <c r="AX5657">
        <f t="shared" ca="1" si="525"/>
        <v>3.4244473001702391</v>
      </c>
    </row>
    <row r="5658" spans="1:50">
      <c r="A5658">
        <f t="shared" ca="1" si="521"/>
        <v>0.13355569170174419</v>
      </c>
      <c r="R5658">
        <f t="shared" ca="1" si="522"/>
        <v>-1.5706399025679854</v>
      </c>
      <c r="AH5658">
        <f t="shared" ca="1" si="523"/>
        <v>27.306787737587577</v>
      </c>
      <c r="AI5658">
        <f t="shared" ca="1" si="524"/>
        <v>0.74250905860654726</v>
      </c>
      <c r="AX5658">
        <f t="shared" ca="1" si="525"/>
        <v>2.9045067221145291</v>
      </c>
    </row>
    <row r="5659" spans="1:50">
      <c r="A5659">
        <f t="shared" ca="1" si="521"/>
        <v>0.22636649184693092</v>
      </c>
      <c r="R5659">
        <f t="shared" ca="1" si="522"/>
        <v>0.55259799462117198</v>
      </c>
      <c r="AH5659">
        <f t="shared" ca="1" si="523"/>
        <v>17.966438705722567</v>
      </c>
      <c r="AI5659">
        <f t="shared" ca="1" si="524"/>
        <v>0.48692547540288533</v>
      </c>
      <c r="AX5659">
        <f t="shared" ca="1" si="525"/>
        <v>2.113610269978675</v>
      </c>
    </row>
    <row r="5660" spans="1:50">
      <c r="A5660">
        <f t="shared" ca="1" si="521"/>
        <v>0.70282025004636628</v>
      </c>
      <c r="R5660">
        <f t="shared" ca="1" si="522"/>
        <v>-1.7232969995441059</v>
      </c>
      <c r="AH5660">
        <f t="shared" ca="1" si="523"/>
        <v>22.565588632045863</v>
      </c>
      <c r="AI5660">
        <f t="shared" ca="1" si="524"/>
        <v>0.62367653644693444</v>
      </c>
      <c r="AX5660">
        <f t="shared" ca="1" si="525"/>
        <v>1.9867035150032995E-2</v>
      </c>
    </row>
    <row r="5661" spans="1:50">
      <c r="A5661">
        <f t="shared" ca="1" si="521"/>
        <v>0.22344254408340003</v>
      </c>
      <c r="R5661">
        <f t="shared" ca="1" si="522"/>
        <v>0.24132119231486651</v>
      </c>
      <c r="AH5661">
        <f t="shared" ca="1" si="523"/>
        <v>31.394983514418684</v>
      </c>
      <c r="AI5661">
        <f t="shared" ca="1" si="524"/>
        <v>0.8269266807856237</v>
      </c>
      <c r="AX5661">
        <f t="shared" ca="1" si="525"/>
        <v>2.5846620220294509</v>
      </c>
    </row>
    <row r="5662" spans="1:50">
      <c r="A5662">
        <f t="shared" ca="1" si="521"/>
        <v>0.62595288686911554</v>
      </c>
      <c r="R5662">
        <f t="shared" ca="1" si="522"/>
        <v>0.9606278107452576</v>
      </c>
      <c r="AH5662">
        <f t="shared" ca="1" si="523"/>
        <v>10.319721615581351</v>
      </c>
      <c r="AI5662">
        <f t="shared" ca="1" si="524"/>
        <v>0.21273775366751912</v>
      </c>
      <c r="AX5662">
        <f t="shared" ca="1" si="525"/>
        <v>2.4273159369901371</v>
      </c>
    </row>
    <row r="5663" spans="1:50">
      <c r="A5663">
        <f t="shared" ca="1" si="521"/>
        <v>0.3065082484363858</v>
      </c>
      <c r="R5663">
        <f t="shared" ca="1" si="522"/>
        <v>1.7287759881055864</v>
      </c>
      <c r="AH5663">
        <f t="shared" ca="1" si="523"/>
        <v>25.862092355705027</v>
      </c>
      <c r="AI5663">
        <f t="shared" ca="1" si="524"/>
        <v>0.70868070727774313</v>
      </c>
      <c r="AX5663">
        <f t="shared" ca="1" si="525"/>
        <v>1.0661632920719026</v>
      </c>
    </row>
    <row r="5664" spans="1:50">
      <c r="A5664">
        <f t="shared" ca="1" si="521"/>
        <v>0.35986437051323139</v>
      </c>
      <c r="R5664">
        <f t="shared" ca="1" si="522"/>
        <v>-0.23130445042774389</v>
      </c>
      <c r="AH5664">
        <f t="shared" ca="1" si="523"/>
        <v>21.135997795683018</v>
      </c>
      <c r="AI5664">
        <f t="shared" ca="1" si="524"/>
        <v>0.58343468837459223</v>
      </c>
      <c r="AX5664">
        <f t="shared" ca="1" si="525"/>
        <v>4.1274222140840582</v>
      </c>
    </row>
    <row r="5665" spans="1:50">
      <c r="A5665">
        <f t="shared" ca="1" si="521"/>
        <v>0.15988365635805968</v>
      </c>
      <c r="R5665">
        <f t="shared" ca="1" si="522"/>
        <v>0.18665629771197617</v>
      </c>
      <c r="AH5665">
        <f t="shared" ca="1" si="523"/>
        <v>34.847479490099133</v>
      </c>
      <c r="AI5665">
        <f t="shared" ca="1" si="524"/>
        <v>0.88520056109851675</v>
      </c>
      <c r="AX5665">
        <f t="shared" ca="1" si="525"/>
        <v>9.2109639655814673E-2</v>
      </c>
    </row>
    <row r="5666" spans="1:50">
      <c r="A5666">
        <f t="shared" ca="1" si="521"/>
        <v>0.65068633146760058</v>
      </c>
      <c r="R5666">
        <f t="shared" ca="1" si="522"/>
        <v>0.24792366953247405</v>
      </c>
      <c r="AH5666">
        <f t="shared" ca="1" si="523"/>
        <v>12.448930773652393</v>
      </c>
      <c r="AI5666">
        <f t="shared" ca="1" si="524"/>
        <v>0.29495859997902496</v>
      </c>
      <c r="AX5666">
        <f t="shared" ca="1" si="525"/>
        <v>2.4524335262439099</v>
      </c>
    </row>
    <row r="5667" spans="1:50">
      <c r="A5667">
        <f t="shared" ca="1" si="521"/>
        <v>0.35110838155015178</v>
      </c>
      <c r="R5667">
        <f t="shared" ca="1" si="522"/>
        <v>-1.358726300688445E-2</v>
      </c>
      <c r="AH5667">
        <f t="shared" ca="1" si="523"/>
        <v>9.8281719817632354</v>
      </c>
      <c r="AI5667">
        <f t="shared" ca="1" si="524"/>
        <v>0.19318592900623177</v>
      </c>
      <c r="AX5667">
        <f t="shared" ca="1" si="525"/>
        <v>0.4541923432770949</v>
      </c>
    </row>
    <row r="5668" spans="1:50">
      <c r="A5668">
        <f t="shared" ca="1" si="521"/>
        <v>0.79037494469497527</v>
      </c>
      <c r="R5668">
        <f t="shared" ca="1" si="522"/>
        <v>0.43313075561837527</v>
      </c>
      <c r="AH5668">
        <f t="shared" ca="1" si="523"/>
        <v>27.255191115347753</v>
      </c>
      <c r="AI5668">
        <f t="shared" ca="1" si="524"/>
        <v>0.74133683440032205</v>
      </c>
      <c r="AX5668">
        <f t="shared" ca="1" si="525"/>
        <v>2.0457958073153284</v>
      </c>
    </row>
    <row r="5669" spans="1:50">
      <c r="A5669">
        <f t="shared" ca="1" si="521"/>
        <v>0.40007939432598605</v>
      </c>
      <c r="R5669">
        <f t="shared" ca="1" si="522"/>
        <v>-0.25957722745670697</v>
      </c>
      <c r="AH5669">
        <f t="shared" ca="1" si="523"/>
        <v>10.059260041351862</v>
      </c>
      <c r="AI5669">
        <f t="shared" ca="1" si="524"/>
        <v>0.20236864577782387</v>
      </c>
      <c r="AX5669">
        <f t="shared" ca="1" si="525"/>
        <v>3.970426099685489</v>
      </c>
    </row>
    <row r="5670" spans="1:50">
      <c r="A5670">
        <f t="shared" ca="1" si="521"/>
        <v>0.69355656967572921</v>
      </c>
      <c r="R5670">
        <f t="shared" ca="1" si="522"/>
        <v>-0.26979408569037133</v>
      </c>
      <c r="AH5670">
        <f t="shared" ca="1" si="523"/>
        <v>19.18695427725245</v>
      </c>
      <c r="AI5670">
        <f t="shared" ca="1" si="524"/>
        <v>0.52527810664393448</v>
      </c>
      <c r="AX5670">
        <f t="shared" ca="1" si="525"/>
        <v>0.17562976346183379</v>
      </c>
    </row>
    <row r="5671" spans="1:50">
      <c r="A5671">
        <f t="shared" ca="1" si="521"/>
        <v>0.61409789143011284</v>
      </c>
      <c r="R5671">
        <f t="shared" ca="1" si="522"/>
        <v>-1.2434567903268861</v>
      </c>
      <c r="AH5671">
        <f t="shared" ca="1" si="523"/>
        <v>11.468522416904918</v>
      </c>
      <c r="AI5671">
        <f t="shared" ca="1" si="524"/>
        <v>0.25766261763172071</v>
      </c>
      <c r="AX5671">
        <f t="shared" ca="1" si="525"/>
        <v>0.60932074179959317</v>
      </c>
    </row>
    <row r="5672" spans="1:50">
      <c r="A5672">
        <f t="shared" ca="1" si="521"/>
        <v>0.82932356997897239</v>
      </c>
      <c r="R5672">
        <f t="shared" ca="1" si="522"/>
        <v>1.047852923353715</v>
      </c>
      <c r="AH5672">
        <f t="shared" ca="1" si="523"/>
        <v>42.891445190418487</v>
      </c>
      <c r="AI5672">
        <f t="shared" ca="1" si="524"/>
        <v>0.97473422425958778</v>
      </c>
      <c r="AX5672">
        <f t="shared" ca="1" si="525"/>
        <v>2.4237382032803891</v>
      </c>
    </row>
    <row r="5673" spans="1:50">
      <c r="A5673">
        <f t="shared" ca="1" si="521"/>
        <v>0.22361284032896223</v>
      </c>
      <c r="R5673">
        <f t="shared" ca="1" si="522"/>
        <v>0.23191697953322371</v>
      </c>
      <c r="AH5673">
        <f t="shared" ca="1" si="523"/>
        <v>26.597552607859619</v>
      </c>
      <c r="AI5673">
        <f t="shared" ca="1" si="524"/>
        <v>0.72616272802905091</v>
      </c>
      <c r="AX5673">
        <f t="shared" ca="1" si="525"/>
        <v>1.2191554816801591</v>
      </c>
    </row>
    <row r="5674" spans="1:50">
      <c r="A5674">
        <f t="shared" ca="1" si="521"/>
        <v>8.9416176053938368E-2</v>
      </c>
      <c r="R5674">
        <f t="shared" ca="1" si="522"/>
        <v>-0.55439617840602451</v>
      </c>
      <c r="AH5674">
        <f t="shared" ca="1" si="523"/>
        <v>26.500366930720393</v>
      </c>
      <c r="AI5674">
        <f t="shared" ca="1" si="524"/>
        <v>0.72388362280461016</v>
      </c>
      <c r="AX5674">
        <f t="shared" ca="1" si="525"/>
        <v>3.3985514212144374</v>
      </c>
    </row>
    <row r="5675" spans="1:50">
      <c r="A5675">
        <f t="shared" ca="1" si="521"/>
        <v>0.25316816734465231</v>
      </c>
      <c r="R5675">
        <f t="shared" ca="1" si="522"/>
        <v>-0.14459596146561732</v>
      </c>
      <c r="AH5675">
        <f t="shared" ca="1" si="523"/>
        <v>27.046240549654424</v>
      </c>
      <c r="AI5675">
        <f t="shared" ca="1" si="524"/>
        <v>0.73656246354783561</v>
      </c>
      <c r="AX5675">
        <f t="shared" ca="1" si="525"/>
        <v>0.90788351217197449</v>
      </c>
    </row>
    <row r="5676" spans="1:50">
      <c r="A5676">
        <f t="shared" ca="1" si="521"/>
        <v>0.72062063536799059</v>
      </c>
      <c r="R5676">
        <f t="shared" ca="1" si="522"/>
        <v>0.3201845426768461</v>
      </c>
      <c r="AH5676">
        <f t="shared" ca="1" si="523"/>
        <v>16.919567901260528</v>
      </c>
      <c r="AI5676">
        <f t="shared" ca="1" si="524"/>
        <v>0.45284250608034371</v>
      </c>
      <c r="AX5676">
        <f t="shared" ca="1" si="525"/>
        <v>2.6179967340165979</v>
      </c>
    </row>
    <row r="5677" spans="1:50">
      <c r="A5677">
        <f t="shared" ca="1" si="521"/>
        <v>0.43195888910565627</v>
      </c>
      <c r="R5677">
        <f t="shared" ca="1" si="522"/>
        <v>1.5037111568605736E-2</v>
      </c>
      <c r="AH5677">
        <f t="shared" ca="1" si="523"/>
        <v>11.713133639720979</v>
      </c>
      <c r="AI5677">
        <f t="shared" ca="1" si="524"/>
        <v>0.26705793215506723</v>
      </c>
      <c r="AX5677">
        <f t="shared" ca="1" si="525"/>
        <v>7.0548331287884594</v>
      </c>
    </row>
    <row r="5678" spans="1:50">
      <c r="A5678">
        <f t="shared" ca="1" si="521"/>
        <v>0.48577244437777911</v>
      </c>
      <c r="R5678">
        <f t="shared" ca="1" si="522"/>
        <v>0.19039243170638134</v>
      </c>
      <c r="AH5678">
        <f t="shared" ca="1" si="523"/>
        <v>35.018994282748125</v>
      </c>
      <c r="AI5678">
        <f t="shared" ca="1" si="524"/>
        <v>0.88778473384983336</v>
      </c>
      <c r="AX5678">
        <f t="shared" ca="1" si="525"/>
        <v>1.0716384377195922</v>
      </c>
    </row>
    <row r="5679" spans="1:50">
      <c r="A5679">
        <f t="shared" ca="1" si="521"/>
        <v>0.77081473980467208</v>
      </c>
      <c r="R5679">
        <f t="shared" ca="1" si="522"/>
        <v>2.3316294655421772</v>
      </c>
      <c r="AH5679">
        <f t="shared" ca="1" si="523"/>
        <v>30.459112524362403</v>
      </c>
      <c r="AI5679">
        <f t="shared" ca="1" si="524"/>
        <v>0.80907685833223486</v>
      </c>
      <c r="AX5679">
        <f t="shared" ca="1" si="525"/>
        <v>0.17159140065556769</v>
      </c>
    </row>
    <row r="5680" spans="1:50">
      <c r="A5680">
        <f t="shared" ca="1" si="521"/>
        <v>0.90850462007787147</v>
      </c>
      <c r="R5680">
        <f t="shared" ca="1" si="522"/>
        <v>-1.4299674232287336</v>
      </c>
      <c r="AH5680">
        <f t="shared" ca="1" si="523"/>
        <v>43.728390897521933</v>
      </c>
      <c r="AI5680">
        <f t="shared" ca="1" si="524"/>
        <v>0.98033345963285712</v>
      </c>
      <c r="AX5680">
        <f t="shared" ca="1" si="525"/>
        <v>3.6513336559370577</v>
      </c>
    </row>
    <row r="5681" spans="1:50">
      <c r="A5681">
        <f t="shared" ca="1" si="521"/>
        <v>0.95433840160408301</v>
      </c>
      <c r="R5681">
        <f t="shared" ca="1" si="522"/>
        <v>-0.5739195020443788</v>
      </c>
      <c r="AH5681">
        <f t="shared" ca="1" si="523"/>
        <v>14.47680507189898</v>
      </c>
      <c r="AI5681">
        <f t="shared" ca="1" si="524"/>
        <v>0.36905131105006894</v>
      </c>
      <c r="AX5681">
        <f t="shared" ca="1" si="525"/>
        <v>3.0616109494538302</v>
      </c>
    </row>
    <row r="5682" spans="1:50">
      <c r="A5682">
        <f t="shared" ca="1" si="521"/>
        <v>0.85520476559043623</v>
      </c>
      <c r="R5682">
        <f t="shared" ca="1" si="522"/>
        <v>-0.93696310440559338</v>
      </c>
      <c r="AH5682">
        <f t="shared" ca="1" si="523"/>
        <v>14.122205175567153</v>
      </c>
      <c r="AI5682">
        <f t="shared" ca="1" si="524"/>
        <v>0.35639191926794989</v>
      </c>
      <c r="AX5682">
        <f t="shared" ca="1" si="525"/>
        <v>1.1327781832941946</v>
      </c>
    </row>
    <row r="5683" spans="1:50">
      <c r="A5683">
        <f t="shared" ca="1" si="521"/>
        <v>0.25659894416427365</v>
      </c>
      <c r="R5683">
        <f t="shared" ca="1" si="522"/>
        <v>7.011784738502852E-2</v>
      </c>
      <c r="AH5683">
        <f t="shared" ca="1" si="523"/>
        <v>18.08921668416658</v>
      </c>
      <c r="AI5683">
        <f t="shared" ca="1" si="524"/>
        <v>0.49085095408496371</v>
      </c>
      <c r="AX5683">
        <f t="shared" ca="1" si="525"/>
        <v>6.931710085987314</v>
      </c>
    </row>
    <row r="5684" spans="1:50">
      <c r="A5684">
        <f t="shared" ca="1" si="521"/>
        <v>0.98140738101020286</v>
      </c>
      <c r="R5684">
        <f t="shared" ca="1" si="522"/>
        <v>-1.4114132807545965</v>
      </c>
      <c r="AH5684">
        <f t="shared" ca="1" si="523"/>
        <v>19.427668450448206</v>
      </c>
      <c r="AI5684">
        <f t="shared" ca="1" si="524"/>
        <v>0.53266627181213988</v>
      </c>
      <c r="AX5684">
        <f t="shared" ca="1" si="525"/>
        <v>0.79349985938125855</v>
      </c>
    </row>
    <row r="5685" spans="1:50">
      <c r="A5685">
        <f t="shared" ca="1" si="521"/>
        <v>0.62781687944786757</v>
      </c>
      <c r="R5685">
        <f t="shared" ca="1" si="522"/>
        <v>-1.3015931232457096</v>
      </c>
      <c r="AH5685">
        <f t="shared" ca="1" si="523"/>
        <v>5.2246511214732774</v>
      </c>
      <c r="AI5685">
        <f t="shared" ca="1" si="524"/>
        <v>5.4593958682223942E-2</v>
      </c>
      <c r="AX5685">
        <f t="shared" ca="1" si="525"/>
        <v>1.7217546251660421</v>
      </c>
    </row>
    <row r="5686" spans="1:50">
      <c r="A5686">
        <f t="shared" ca="1" si="521"/>
        <v>0.19674084965392247</v>
      </c>
      <c r="R5686">
        <f t="shared" ca="1" si="522"/>
        <v>1.7203849121067758</v>
      </c>
      <c r="AH5686">
        <f t="shared" ca="1" si="523"/>
        <v>12.315504925816612</v>
      </c>
      <c r="AI5686">
        <f t="shared" ca="1" si="524"/>
        <v>0.28993941550192404</v>
      </c>
      <c r="AX5686">
        <f t="shared" ca="1" si="525"/>
        <v>0.75927332956054505</v>
      </c>
    </row>
    <row r="5687" spans="1:50">
      <c r="A5687">
        <f t="shared" ca="1" si="521"/>
        <v>0.87746871148481631</v>
      </c>
      <c r="R5687">
        <f t="shared" ca="1" si="522"/>
        <v>0.45793112164702049</v>
      </c>
      <c r="AH5687">
        <f t="shared" ca="1" si="523"/>
        <v>19.252122443774027</v>
      </c>
      <c r="AI5687">
        <f t="shared" ca="1" si="524"/>
        <v>0.52728401289366755</v>
      </c>
      <c r="AX5687">
        <f t="shared" ca="1" si="525"/>
        <v>3.4076099278749883</v>
      </c>
    </row>
    <row r="5688" spans="1:50">
      <c r="A5688">
        <f t="shared" ca="1" si="521"/>
        <v>0.40903529735499533</v>
      </c>
      <c r="R5688">
        <f t="shared" ca="1" si="522"/>
        <v>-0.77575360265021354</v>
      </c>
      <c r="AH5688">
        <f t="shared" ca="1" si="523"/>
        <v>43.391967943843781</v>
      </c>
      <c r="AI5688">
        <f t="shared" ca="1" si="524"/>
        <v>0.9781669561724059</v>
      </c>
      <c r="AX5688">
        <f t="shared" ca="1" si="525"/>
        <v>1.312243581251199</v>
      </c>
    </row>
    <row r="5689" spans="1:50">
      <c r="A5689">
        <f t="shared" ca="1" si="521"/>
        <v>0.97434347717448566</v>
      </c>
      <c r="R5689">
        <f t="shared" ca="1" si="522"/>
        <v>-1.423217980179897</v>
      </c>
      <c r="AH5689">
        <f t="shared" ca="1" si="523"/>
        <v>19.121058478375321</v>
      </c>
      <c r="AI5689">
        <f t="shared" ca="1" si="524"/>
        <v>0.52324548525204162</v>
      </c>
      <c r="AX5689">
        <f t="shared" ca="1" si="525"/>
        <v>0.14484037763248461</v>
      </c>
    </row>
    <row r="5690" spans="1:50">
      <c r="A5690">
        <f t="shared" ca="1" si="521"/>
        <v>0.32891294110722047</v>
      </c>
      <c r="R5690">
        <f t="shared" ca="1" si="522"/>
        <v>0.1372796272636771</v>
      </c>
      <c r="AH5690">
        <f t="shared" ca="1" si="523"/>
        <v>12.858557741352897</v>
      </c>
      <c r="AI5690">
        <f t="shared" ca="1" si="524"/>
        <v>0.31025663347379151</v>
      </c>
      <c r="AX5690">
        <f t="shared" ca="1" si="525"/>
        <v>3.8469458846741884</v>
      </c>
    </row>
    <row r="5691" spans="1:50">
      <c r="A5691">
        <f t="shared" ca="1" si="521"/>
        <v>9.871173589096216E-2</v>
      </c>
      <c r="R5691">
        <f t="shared" ca="1" si="522"/>
        <v>0.25584486032796466</v>
      </c>
      <c r="AH5691">
        <f t="shared" ca="1" si="523"/>
        <v>9.179993145204417</v>
      </c>
      <c r="AI5691">
        <f t="shared" ca="1" si="524"/>
        <v>0.16854454829200016</v>
      </c>
      <c r="AX5691">
        <f t="shared" ca="1" si="525"/>
        <v>0.2843859145149702</v>
      </c>
    </row>
    <row r="5692" spans="1:50">
      <c r="A5692">
        <f t="shared" ca="1" si="521"/>
        <v>0.12586029384414321</v>
      </c>
      <c r="R5692">
        <f t="shared" ca="1" si="522"/>
        <v>-0.3012923028559048</v>
      </c>
      <c r="AH5692">
        <f t="shared" ca="1" si="523"/>
        <v>10.828090065725036</v>
      </c>
      <c r="AI5692">
        <f t="shared" ca="1" si="524"/>
        <v>0.23278073605052507</v>
      </c>
      <c r="AX5692">
        <f t="shared" ca="1" si="525"/>
        <v>0.25231579319991126</v>
      </c>
    </row>
    <row r="5693" spans="1:50">
      <c r="A5693">
        <f t="shared" ca="1" si="521"/>
        <v>0.73274996848754748</v>
      </c>
      <c r="R5693">
        <f t="shared" ca="1" si="522"/>
        <v>-1.4755618890474136</v>
      </c>
      <c r="AH5693">
        <f t="shared" ca="1" si="523"/>
        <v>8.1046885900978367</v>
      </c>
      <c r="AI5693">
        <f t="shared" ca="1" si="524"/>
        <v>0.1313719542849241</v>
      </c>
      <c r="AX5693">
        <f t="shared" ca="1" si="525"/>
        <v>1.0464751170596045</v>
      </c>
    </row>
    <row r="5694" spans="1:50">
      <c r="A5694">
        <f t="shared" ca="1" si="521"/>
        <v>9.7883696247716978E-2</v>
      </c>
      <c r="R5694">
        <f t="shared" ca="1" si="522"/>
        <v>3.1314168353868292E-2</v>
      </c>
      <c r="AH5694">
        <f t="shared" ca="1" si="523"/>
        <v>7.8925603273530642</v>
      </c>
      <c r="AI5694">
        <f t="shared" ca="1" si="524"/>
        <v>0.12458501704181502</v>
      </c>
      <c r="AX5694">
        <f t="shared" ca="1" si="525"/>
        <v>1.9581784402592841</v>
      </c>
    </row>
    <row r="5695" spans="1:50">
      <c r="A5695">
        <f t="shared" ca="1" si="521"/>
        <v>0.60746575274752557</v>
      </c>
      <c r="R5695">
        <f t="shared" ca="1" si="522"/>
        <v>-0.42881998321457132</v>
      </c>
      <c r="AH5695">
        <f t="shared" ca="1" si="523"/>
        <v>7.8244509540044707</v>
      </c>
      <c r="AI5695">
        <f t="shared" ca="1" si="524"/>
        <v>0.12244406546324293</v>
      </c>
      <c r="AX5695">
        <f t="shared" ca="1" si="525"/>
        <v>3.5969017937162756E-2</v>
      </c>
    </row>
    <row r="5696" spans="1:50">
      <c r="A5696">
        <f t="shared" ca="1" si="521"/>
        <v>0.50122101984529865</v>
      </c>
      <c r="R5696">
        <f t="shared" ca="1" si="522"/>
        <v>-1.4940073395236781</v>
      </c>
      <c r="AH5696">
        <f t="shared" ca="1" si="523"/>
        <v>22.52312069789587</v>
      </c>
      <c r="AI5696">
        <f t="shared" ca="1" si="524"/>
        <v>0.62251055190880078</v>
      </c>
      <c r="AX5696">
        <f t="shared" ca="1" si="525"/>
        <v>1.3637396767057379</v>
      </c>
    </row>
    <row r="5697" spans="1:50">
      <c r="A5697">
        <f t="shared" ca="1" si="521"/>
        <v>0.39820777772556615</v>
      </c>
      <c r="R5697">
        <f t="shared" ca="1" si="522"/>
        <v>-0.91148004466356058</v>
      </c>
      <c r="AH5697">
        <f t="shared" ca="1" si="523"/>
        <v>10.380714786981045</v>
      </c>
      <c r="AI5697">
        <f t="shared" ca="1" si="524"/>
        <v>0.21515611960472869</v>
      </c>
      <c r="AX5697">
        <f t="shared" ca="1" si="525"/>
        <v>0.15869576763295484</v>
      </c>
    </row>
    <row r="5698" spans="1:50">
      <c r="A5698">
        <f t="shared" ca="1" si="521"/>
        <v>0.80360179968981149</v>
      </c>
      <c r="R5698">
        <f t="shared" ca="1" si="522"/>
        <v>-0.8280954916840404</v>
      </c>
      <c r="AH5698">
        <f t="shared" ca="1" si="523"/>
        <v>14.238119200479353</v>
      </c>
      <c r="AI5698">
        <f t="shared" ca="1" si="524"/>
        <v>0.36054394084043828</v>
      </c>
      <c r="AX5698">
        <f t="shared" ca="1" si="525"/>
        <v>0.59585965537600782</v>
      </c>
    </row>
    <row r="5699" spans="1:50">
      <c r="A5699">
        <f t="shared" ref="A5699:A5762" ca="1" si="526">RAND()</f>
        <v>0.29011724842964071</v>
      </c>
      <c r="R5699">
        <f t="shared" ref="R5699:R5762" ca="1" si="527">_xlfn.NORM.INV(RAND(),0,1)</f>
        <v>0.50726178845457648</v>
      </c>
      <c r="AH5699">
        <f t="shared" ref="AH5699:AH5762" ca="1" si="528">IF(AI5699&lt;$AL$4,$AL$1+SQRT(AI5699*($AL$2-$AL$1)*($AL$3-$AL$1)),$AL$2-SQRT((1-AI5699)*($AL$2-$AL$1)*($AL$2-$AL$3)))</f>
        <v>12.094310165915942</v>
      </c>
      <c r="AI5699">
        <f t="shared" ref="AI5699:AI5762" ca="1" si="529">RAND()</f>
        <v>0.28157933910110833</v>
      </c>
      <c r="AX5699">
        <f t="shared" ref="AX5699:AX5762" ca="1" si="530">-LN(1-RAND())/$AW$2</f>
        <v>0.20110895828289979</v>
      </c>
    </row>
    <row r="5700" spans="1:50">
      <c r="A5700">
        <f t="shared" ca="1" si="526"/>
        <v>0.38751071878440602</v>
      </c>
      <c r="R5700">
        <f t="shared" ca="1" si="527"/>
        <v>0.41741709405521515</v>
      </c>
      <c r="AH5700">
        <f t="shared" ca="1" si="528"/>
        <v>17.451038666063695</v>
      </c>
      <c r="AI5700">
        <f t="shared" ca="1" si="529"/>
        <v>0.47028255804095975</v>
      </c>
      <c r="AX5700">
        <f t="shared" ca="1" si="530"/>
        <v>0.24250549557922485</v>
      </c>
    </row>
    <row r="5701" spans="1:50">
      <c r="A5701">
        <f t="shared" ca="1" si="526"/>
        <v>0.40405468894873153</v>
      </c>
      <c r="R5701">
        <f t="shared" ca="1" si="527"/>
        <v>0.32575478594163704</v>
      </c>
      <c r="AH5701">
        <f t="shared" ca="1" si="528"/>
        <v>24.124355739038592</v>
      </c>
      <c r="AI5701">
        <f t="shared" ca="1" si="529"/>
        <v>0.66522551704008748</v>
      </c>
      <c r="AX5701">
        <f t="shared" ca="1" si="530"/>
        <v>1.4792748262674273</v>
      </c>
    </row>
    <row r="5702" spans="1:50">
      <c r="A5702">
        <f t="shared" ca="1" si="526"/>
        <v>0.40984705334792582</v>
      </c>
      <c r="R5702">
        <f t="shared" ca="1" si="527"/>
        <v>0.20184982087420364</v>
      </c>
      <c r="AH5702">
        <f t="shared" ca="1" si="528"/>
        <v>11.523322475617817</v>
      </c>
      <c r="AI5702">
        <f t="shared" ca="1" si="529"/>
        <v>0.25977264334235162</v>
      </c>
      <c r="AX5702">
        <f t="shared" ca="1" si="530"/>
        <v>2.0924968372084698</v>
      </c>
    </row>
    <row r="5703" spans="1:50">
      <c r="A5703">
        <f t="shared" ca="1" si="526"/>
        <v>8.1936787526594279E-2</v>
      </c>
      <c r="R5703">
        <f t="shared" ca="1" si="527"/>
        <v>5.0257878378971853E-2</v>
      </c>
      <c r="AH5703">
        <f t="shared" ca="1" si="528"/>
        <v>20.121767104231338</v>
      </c>
      <c r="AI5703">
        <f t="shared" ca="1" si="529"/>
        <v>0.55364559951310366</v>
      </c>
      <c r="AX5703">
        <f t="shared" ca="1" si="530"/>
        <v>4.0842185333845453</v>
      </c>
    </row>
    <row r="5704" spans="1:50">
      <c r="A5704">
        <f t="shared" ca="1" si="526"/>
        <v>0.90266310424046825</v>
      </c>
      <c r="R5704">
        <f t="shared" ca="1" si="527"/>
        <v>-0.63016022863257137</v>
      </c>
      <c r="AH5704">
        <f t="shared" ca="1" si="528"/>
        <v>23.453727582146282</v>
      </c>
      <c r="AI5704">
        <f t="shared" ca="1" si="529"/>
        <v>0.6476477103585494</v>
      </c>
      <c r="AX5704">
        <f t="shared" ca="1" si="530"/>
        <v>3.5094680988163574</v>
      </c>
    </row>
    <row r="5705" spans="1:50">
      <c r="A5705">
        <f t="shared" ca="1" si="526"/>
        <v>0.29393127222470117</v>
      </c>
      <c r="R5705">
        <f t="shared" ca="1" si="527"/>
        <v>1.6738201709729186</v>
      </c>
      <c r="AH5705">
        <f t="shared" ca="1" si="528"/>
        <v>3.932824863235528</v>
      </c>
      <c r="AI5705">
        <f t="shared" ca="1" si="529"/>
        <v>3.0934222809767098E-2</v>
      </c>
      <c r="AX5705">
        <f t="shared" ca="1" si="530"/>
        <v>2.6338876121577397</v>
      </c>
    </row>
    <row r="5706" spans="1:50">
      <c r="A5706">
        <f t="shared" ca="1" si="526"/>
        <v>0.75548227625532693</v>
      </c>
      <c r="R5706">
        <f t="shared" ca="1" si="527"/>
        <v>0.53489846657612006</v>
      </c>
      <c r="AH5706">
        <f t="shared" ca="1" si="528"/>
        <v>10.572297864748599</v>
      </c>
      <c r="AI5706">
        <f t="shared" ca="1" si="529"/>
        <v>0.22272815216694608</v>
      </c>
      <c r="AX5706">
        <f t="shared" ca="1" si="530"/>
        <v>3.262775234200066</v>
      </c>
    </row>
    <row r="5707" spans="1:50">
      <c r="A5707">
        <f t="shared" ca="1" si="526"/>
        <v>0.78934595924058548</v>
      </c>
      <c r="R5707">
        <f t="shared" ca="1" si="527"/>
        <v>0.94950276596409966</v>
      </c>
      <c r="AH5707">
        <f t="shared" ca="1" si="528"/>
        <v>34.921583815044485</v>
      </c>
      <c r="AI5707">
        <f t="shared" ca="1" si="529"/>
        <v>0.88632068267663577</v>
      </c>
      <c r="AX5707">
        <f t="shared" ca="1" si="530"/>
        <v>0.48197681191036873</v>
      </c>
    </row>
    <row r="5708" spans="1:50">
      <c r="A5708">
        <f t="shared" ca="1" si="526"/>
        <v>0.98695979261699895</v>
      </c>
      <c r="R5708">
        <f t="shared" ca="1" si="527"/>
        <v>0.78994518051874318</v>
      </c>
      <c r="AH5708">
        <f t="shared" ca="1" si="528"/>
        <v>18.744805468929382</v>
      </c>
      <c r="AI5708">
        <f t="shared" ca="1" si="529"/>
        <v>0.51155640741246666</v>
      </c>
      <c r="AX5708">
        <f t="shared" ca="1" si="530"/>
        <v>4.2655063249072169</v>
      </c>
    </row>
    <row r="5709" spans="1:50">
      <c r="A5709">
        <f t="shared" ca="1" si="526"/>
        <v>0.68864492233134078</v>
      </c>
      <c r="R5709">
        <f t="shared" ca="1" si="527"/>
        <v>1.5585860652585506</v>
      </c>
      <c r="AH5709">
        <f t="shared" ca="1" si="528"/>
        <v>38.227541027697839</v>
      </c>
      <c r="AI5709">
        <f t="shared" ca="1" si="529"/>
        <v>0.93070460487273121</v>
      </c>
      <c r="AX5709">
        <f t="shared" ca="1" si="530"/>
        <v>1.6154696477412782</v>
      </c>
    </row>
    <row r="5710" spans="1:50">
      <c r="A5710">
        <f t="shared" ca="1" si="526"/>
        <v>0.92260053147729082</v>
      </c>
      <c r="R5710">
        <f t="shared" ca="1" si="527"/>
        <v>0.42113392394498211</v>
      </c>
      <c r="AH5710">
        <f t="shared" ca="1" si="528"/>
        <v>4.8023588190739597</v>
      </c>
      <c r="AI5710">
        <f t="shared" ca="1" si="529"/>
        <v>4.6125300454274876E-2</v>
      </c>
      <c r="AX5710">
        <f t="shared" ca="1" si="530"/>
        <v>0.87201060887700055</v>
      </c>
    </row>
    <row r="5711" spans="1:50">
      <c r="A5711">
        <f t="shared" ca="1" si="526"/>
        <v>0.79926319535026258</v>
      </c>
      <c r="R5711">
        <f t="shared" ca="1" si="527"/>
        <v>-0.86568160931285532</v>
      </c>
      <c r="AH5711">
        <f t="shared" ca="1" si="528"/>
        <v>14.150342577701352</v>
      </c>
      <c r="AI5711">
        <f t="shared" ca="1" si="529"/>
        <v>0.3574010313519137</v>
      </c>
      <c r="AX5711">
        <f t="shared" ca="1" si="530"/>
        <v>2.1276911548845692</v>
      </c>
    </row>
    <row r="5712" spans="1:50">
      <c r="A5712">
        <f t="shared" ca="1" si="526"/>
        <v>0.63761278333870219</v>
      </c>
      <c r="R5712">
        <f t="shared" ca="1" si="527"/>
        <v>0.7817505019200095</v>
      </c>
      <c r="AH5712">
        <f t="shared" ca="1" si="528"/>
        <v>33.039665403857633</v>
      </c>
      <c r="AI5712">
        <f t="shared" ca="1" si="529"/>
        <v>0.85617352519344814</v>
      </c>
      <c r="AX5712">
        <f t="shared" ca="1" si="530"/>
        <v>0.90142273040933663</v>
      </c>
    </row>
    <row r="5713" spans="1:50">
      <c r="A5713">
        <f t="shared" ca="1" si="526"/>
        <v>0.9504087432809043</v>
      </c>
      <c r="R5713">
        <f t="shared" ca="1" si="527"/>
        <v>-1.1772654489471084</v>
      </c>
      <c r="AH5713">
        <f t="shared" ca="1" si="528"/>
        <v>7.6492851420157795</v>
      </c>
      <c r="AI5713">
        <f t="shared" ca="1" si="529"/>
        <v>0.11702312636772672</v>
      </c>
      <c r="AX5713">
        <f t="shared" ca="1" si="530"/>
        <v>3.7187594219821474</v>
      </c>
    </row>
    <row r="5714" spans="1:50">
      <c r="A5714">
        <f t="shared" ca="1" si="526"/>
        <v>0.24887925554614143</v>
      </c>
      <c r="R5714">
        <f t="shared" ca="1" si="527"/>
        <v>1.0137581224399381</v>
      </c>
      <c r="AH5714">
        <f t="shared" ca="1" si="528"/>
        <v>29.797989406619187</v>
      </c>
      <c r="AI5714">
        <f t="shared" ca="1" si="529"/>
        <v>0.79593938399246467</v>
      </c>
      <c r="AX5714">
        <f t="shared" ca="1" si="530"/>
        <v>1.2794785948108742</v>
      </c>
    </row>
    <row r="5715" spans="1:50">
      <c r="A5715">
        <f t="shared" ca="1" si="526"/>
        <v>0.74242456382757827</v>
      </c>
      <c r="R5715">
        <f t="shared" ca="1" si="527"/>
        <v>-0.45308360348361626</v>
      </c>
      <c r="AH5715">
        <f t="shared" ca="1" si="528"/>
        <v>18.119833256843116</v>
      </c>
      <c r="AI5715">
        <f t="shared" ca="1" si="529"/>
        <v>0.49182748421425693</v>
      </c>
      <c r="AX5715">
        <f t="shared" ca="1" si="530"/>
        <v>0.32056567294051147</v>
      </c>
    </row>
    <row r="5716" spans="1:50">
      <c r="A5716">
        <f t="shared" ca="1" si="526"/>
        <v>0.12679121154118356</v>
      </c>
      <c r="R5716">
        <f t="shared" ca="1" si="527"/>
        <v>-2.3195473808351338E-2</v>
      </c>
      <c r="AH5716">
        <f t="shared" ca="1" si="528"/>
        <v>10.870321955495172</v>
      </c>
      <c r="AI5716">
        <f t="shared" ca="1" si="529"/>
        <v>0.23443414806669849</v>
      </c>
      <c r="AX5716">
        <f t="shared" ca="1" si="530"/>
        <v>3.0659854417568511</v>
      </c>
    </row>
    <row r="5717" spans="1:50">
      <c r="A5717">
        <f t="shared" ca="1" si="526"/>
        <v>0.17706404955805677</v>
      </c>
      <c r="R5717">
        <f t="shared" ca="1" si="527"/>
        <v>-0.38007341934833716</v>
      </c>
      <c r="AH5717">
        <f t="shared" ca="1" si="528"/>
        <v>22.860103859400397</v>
      </c>
      <c r="AI5717">
        <f t="shared" ca="1" si="529"/>
        <v>0.63171301873873342</v>
      </c>
      <c r="AX5717">
        <f t="shared" ca="1" si="530"/>
        <v>0.57689636169807279</v>
      </c>
    </row>
    <row r="5718" spans="1:50">
      <c r="A5718">
        <f t="shared" ca="1" si="526"/>
        <v>0.75205482846723914</v>
      </c>
      <c r="R5718">
        <f t="shared" ca="1" si="527"/>
        <v>-0.19932444462814264</v>
      </c>
      <c r="AH5718">
        <f t="shared" ca="1" si="528"/>
        <v>32.108581750389661</v>
      </c>
      <c r="AI5718">
        <f t="shared" ca="1" si="529"/>
        <v>0.8399485765087551</v>
      </c>
      <c r="AX5718">
        <f t="shared" ca="1" si="530"/>
        <v>0.29806870970539789</v>
      </c>
    </row>
    <row r="5719" spans="1:50">
      <c r="A5719">
        <f t="shared" ca="1" si="526"/>
        <v>0.73442124750952709</v>
      </c>
      <c r="R5719">
        <f t="shared" ca="1" si="527"/>
        <v>-0.79041776279103293</v>
      </c>
      <c r="AH5719">
        <f t="shared" ca="1" si="528"/>
        <v>12.476983495143891</v>
      </c>
      <c r="AI5719">
        <f t="shared" ca="1" si="529"/>
        <v>0.29601161618814809</v>
      </c>
      <c r="AX5719">
        <f t="shared" ca="1" si="530"/>
        <v>1.6047897290378035</v>
      </c>
    </row>
    <row r="5720" spans="1:50">
      <c r="A5720">
        <f t="shared" ca="1" si="526"/>
        <v>0.15414937063306189</v>
      </c>
      <c r="R5720">
        <f t="shared" ca="1" si="527"/>
        <v>-0.32460595836583755</v>
      </c>
      <c r="AH5720">
        <f t="shared" ca="1" si="528"/>
        <v>34.233539852661444</v>
      </c>
      <c r="AI5720">
        <f t="shared" ca="1" si="529"/>
        <v>0.87570936721119252</v>
      </c>
      <c r="AX5720">
        <f t="shared" ca="1" si="530"/>
        <v>1.9022425294794447</v>
      </c>
    </row>
    <row r="5721" spans="1:50">
      <c r="A5721">
        <f t="shared" ca="1" si="526"/>
        <v>0.38102398765236323</v>
      </c>
      <c r="R5721">
        <f t="shared" ca="1" si="527"/>
        <v>0.63492083885195572</v>
      </c>
      <c r="AH5721">
        <f t="shared" ca="1" si="528"/>
        <v>24.77648599340937</v>
      </c>
      <c r="AI5721">
        <f t="shared" ca="1" si="529"/>
        <v>0.68188717057966319</v>
      </c>
      <c r="AX5721">
        <f t="shared" ca="1" si="530"/>
        <v>0.19175188559762768</v>
      </c>
    </row>
    <row r="5722" spans="1:50">
      <c r="A5722">
        <f t="shared" ca="1" si="526"/>
        <v>0.68112079705985196</v>
      </c>
      <c r="R5722">
        <f t="shared" ca="1" si="527"/>
        <v>-7.1480938286099013E-2</v>
      </c>
      <c r="AH5722">
        <f t="shared" ca="1" si="528"/>
        <v>22.043316073681837</v>
      </c>
      <c r="AI5722">
        <f t="shared" ca="1" si="529"/>
        <v>0.60921191192197188</v>
      </c>
      <c r="AX5722">
        <f t="shared" ca="1" si="530"/>
        <v>0.15050953356446489</v>
      </c>
    </row>
    <row r="5723" spans="1:50">
      <c r="A5723">
        <f t="shared" ca="1" si="526"/>
        <v>0.68702207425309447</v>
      </c>
      <c r="R5723">
        <f t="shared" ca="1" si="527"/>
        <v>0.86705552223630966</v>
      </c>
      <c r="AH5723">
        <f t="shared" ca="1" si="528"/>
        <v>38.329657460686803</v>
      </c>
      <c r="AI5723">
        <f t="shared" ca="1" si="529"/>
        <v>0.93190155250754836</v>
      </c>
      <c r="AX5723">
        <f t="shared" ca="1" si="530"/>
        <v>3.7015801577078307</v>
      </c>
    </row>
    <row r="5724" spans="1:50">
      <c r="A5724">
        <f t="shared" ca="1" si="526"/>
        <v>0.41385286948142663</v>
      </c>
      <c r="R5724">
        <f t="shared" ca="1" si="527"/>
        <v>0.11591577047447221</v>
      </c>
      <c r="AH5724">
        <f t="shared" ca="1" si="528"/>
        <v>19.784935091636651</v>
      </c>
      <c r="AI5724">
        <f t="shared" ca="1" si="529"/>
        <v>0.54352492629169491</v>
      </c>
      <c r="AX5724">
        <f t="shared" ca="1" si="530"/>
        <v>8.1498708876045516</v>
      </c>
    </row>
    <row r="5725" spans="1:50">
      <c r="A5725">
        <f t="shared" ca="1" si="526"/>
        <v>0.24568555584732688</v>
      </c>
      <c r="R5725">
        <f t="shared" ca="1" si="527"/>
        <v>-0.58525807290224274</v>
      </c>
      <c r="AH5725">
        <f t="shared" ca="1" si="528"/>
        <v>19.58293263700066</v>
      </c>
      <c r="AI5725">
        <f t="shared" ca="1" si="529"/>
        <v>0.53740100651738021</v>
      </c>
      <c r="AX5725">
        <f t="shared" ca="1" si="530"/>
        <v>3.4389902461488098</v>
      </c>
    </row>
    <row r="5726" spans="1:50">
      <c r="A5726">
        <f t="shared" ca="1" si="526"/>
        <v>0.41707360418938622</v>
      </c>
      <c r="R5726">
        <f t="shared" ca="1" si="527"/>
        <v>-0.61575193073578993</v>
      </c>
      <c r="AH5726">
        <f t="shared" ca="1" si="528"/>
        <v>22.907341752837233</v>
      </c>
      <c r="AI5726">
        <f t="shared" ca="1" si="529"/>
        <v>0.63299393455122166</v>
      </c>
      <c r="AX5726">
        <f t="shared" ca="1" si="530"/>
        <v>1.2792719674192714</v>
      </c>
    </row>
    <row r="5727" spans="1:50">
      <c r="A5727">
        <f t="shared" ca="1" si="526"/>
        <v>0.33718371532395797</v>
      </c>
      <c r="R5727">
        <f t="shared" ca="1" si="527"/>
        <v>1.206395534502342</v>
      </c>
      <c r="AH5727">
        <f t="shared" ca="1" si="528"/>
        <v>38.29968465515266</v>
      </c>
      <c r="AI5727">
        <f t="shared" ca="1" si="529"/>
        <v>0.93155131041556494</v>
      </c>
      <c r="AX5727">
        <f t="shared" ca="1" si="530"/>
        <v>2.0814825845965896</v>
      </c>
    </row>
    <row r="5728" spans="1:50">
      <c r="A5728">
        <f t="shared" ca="1" si="526"/>
        <v>0.14112139572011617</v>
      </c>
      <c r="R5728">
        <f t="shared" ca="1" si="527"/>
        <v>0.57096057372776354</v>
      </c>
      <c r="AH5728">
        <f t="shared" ca="1" si="528"/>
        <v>21.276407928384991</v>
      </c>
      <c r="AI5728">
        <f t="shared" ca="1" si="529"/>
        <v>0.58747762925172775</v>
      </c>
      <c r="AX5728">
        <f t="shared" ca="1" si="530"/>
        <v>3.9010276863869646</v>
      </c>
    </row>
    <row r="5729" spans="1:50">
      <c r="A5729">
        <f t="shared" ca="1" si="526"/>
        <v>0.60164523472657083</v>
      </c>
      <c r="R5729">
        <f t="shared" ca="1" si="527"/>
        <v>1.0794013994002456</v>
      </c>
      <c r="AH5729">
        <f t="shared" ca="1" si="528"/>
        <v>16.822520673306144</v>
      </c>
      <c r="AI5729">
        <f t="shared" ca="1" si="529"/>
        <v>0.44962743276340089</v>
      </c>
      <c r="AX5729">
        <f t="shared" ca="1" si="530"/>
        <v>4.0003163780621298</v>
      </c>
    </row>
    <row r="5730" spans="1:50">
      <c r="A5730">
        <f t="shared" ca="1" si="526"/>
        <v>0.92163651325901852</v>
      </c>
      <c r="R5730">
        <f t="shared" ca="1" si="527"/>
        <v>0.55734469052125613</v>
      </c>
      <c r="AH5730">
        <f t="shared" ca="1" si="528"/>
        <v>17.11955368348351</v>
      </c>
      <c r="AI5730">
        <f t="shared" ca="1" si="529"/>
        <v>0.45943812501333858</v>
      </c>
      <c r="AX5730">
        <f t="shared" ca="1" si="530"/>
        <v>0.18643122821199923</v>
      </c>
    </row>
    <row r="5731" spans="1:50">
      <c r="A5731">
        <f t="shared" ca="1" si="526"/>
        <v>0.81415492872834949</v>
      </c>
      <c r="R5731">
        <f t="shared" ca="1" si="527"/>
        <v>-2.8512233517118766</v>
      </c>
      <c r="AH5731">
        <f t="shared" ca="1" si="528"/>
        <v>15.344189972066019</v>
      </c>
      <c r="AI5731">
        <f t="shared" ca="1" si="529"/>
        <v>0.39948741565387524</v>
      </c>
      <c r="AX5731">
        <f t="shared" ca="1" si="530"/>
        <v>0.96365897514344101</v>
      </c>
    </row>
    <row r="5732" spans="1:50">
      <c r="A5732">
        <f t="shared" ca="1" si="526"/>
        <v>0.91148523739448972</v>
      </c>
      <c r="R5732">
        <f t="shared" ca="1" si="527"/>
        <v>-0.8996959402823278</v>
      </c>
      <c r="AH5732">
        <f t="shared" ca="1" si="528"/>
        <v>46.628520336039784</v>
      </c>
      <c r="AI5732">
        <f t="shared" ca="1" si="529"/>
        <v>0.99431656243775135</v>
      </c>
      <c r="AX5732">
        <f t="shared" ca="1" si="530"/>
        <v>0.40093644118100108</v>
      </c>
    </row>
    <row r="5733" spans="1:50">
      <c r="A5733">
        <f t="shared" ca="1" si="526"/>
        <v>0.27036466895027178</v>
      </c>
      <c r="R5733">
        <f t="shared" ca="1" si="527"/>
        <v>0.62406222986241533</v>
      </c>
      <c r="AH5733">
        <f t="shared" ca="1" si="528"/>
        <v>22.609665729161684</v>
      </c>
      <c r="AI5733">
        <f t="shared" ca="1" si="529"/>
        <v>0.62488479426587007</v>
      </c>
      <c r="AX5733">
        <f t="shared" ca="1" si="530"/>
        <v>4.680785519940426</v>
      </c>
    </row>
    <row r="5734" spans="1:50">
      <c r="A5734">
        <f t="shared" ca="1" si="526"/>
        <v>0.58677161058943772</v>
      </c>
      <c r="R5734">
        <f t="shared" ca="1" si="527"/>
        <v>-0.92458332266457655</v>
      </c>
      <c r="AH5734">
        <f t="shared" ca="1" si="528"/>
        <v>11.929623880235404</v>
      </c>
      <c r="AI5734">
        <f t="shared" ca="1" si="529"/>
        <v>0.27532323104982881</v>
      </c>
      <c r="AX5734">
        <f t="shared" ca="1" si="530"/>
        <v>2.8777426871801084</v>
      </c>
    </row>
    <row r="5735" spans="1:50">
      <c r="A5735">
        <f t="shared" ca="1" si="526"/>
        <v>0.57269735260707244</v>
      </c>
      <c r="R5735">
        <f t="shared" ca="1" si="527"/>
        <v>-0.88837808722908174</v>
      </c>
      <c r="AH5735">
        <f t="shared" ca="1" si="528"/>
        <v>30.339461608944763</v>
      </c>
      <c r="AI5735">
        <f t="shared" ca="1" si="529"/>
        <v>0.80673161508692159</v>
      </c>
      <c r="AX5735">
        <f t="shared" ca="1" si="530"/>
        <v>0.28572971973782696</v>
      </c>
    </row>
    <row r="5736" spans="1:50">
      <c r="A5736">
        <f t="shared" ca="1" si="526"/>
        <v>0.54249478188040923</v>
      </c>
      <c r="R5736">
        <f t="shared" ca="1" si="527"/>
        <v>-7.8892233019612928E-2</v>
      </c>
      <c r="AH5736">
        <f t="shared" ca="1" si="528"/>
        <v>9.2912551863977129</v>
      </c>
      <c r="AI5736">
        <f t="shared" ca="1" si="529"/>
        <v>0.17265484587752478</v>
      </c>
      <c r="AX5736">
        <f t="shared" ca="1" si="530"/>
        <v>0.7483960926708495</v>
      </c>
    </row>
    <row r="5737" spans="1:50">
      <c r="A5737">
        <f t="shared" ca="1" si="526"/>
        <v>0.30307511456791592</v>
      </c>
      <c r="R5737">
        <f t="shared" ca="1" si="527"/>
        <v>1.3110813210103687</v>
      </c>
      <c r="AH5737">
        <f t="shared" ca="1" si="528"/>
        <v>9.3081307234052879</v>
      </c>
      <c r="AI5737">
        <f t="shared" ca="1" si="529"/>
        <v>0.17328259512800293</v>
      </c>
      <c r="AX5737">
        <f t="shared" ca="1" si="530"/>
        <v>1.8292285798469947</v>
      </c>
    </row>
    <row r="5738" spans="1:50">
      <c r="A5738">
        <f t="shared" ca="1" si="526"/>
        <v>2.1110972445625542E-2</v>
      </c>
      <c r="R5738">
        <f t="shared" ca="1" si="527"/>
        <v>-0.12727441312160931</v>
      </c>
      <c r="AH5738">
        <f t="shared" ca="1" si="528"/>
        <v>19.371852315097716</v>
      </c>
      <c r="AI5738">
        <f t="shared" ca="1" si="529"/>
        <v>0.53095828469590745</v>
      </c>
      <c r="AX5738">
        <f t="shared" ca="1" si="530"/>
        <v>7.4772523430660973</v>
      </c>
    </row>
    <row r="5739" spans="1:50">
      <c r="A5739">
        <f t="shared" ca="1" si="526"/>
        <v>0.35500143451929778</v>
      </c>
      <c r="R5739">
        <f t="shared" ca="1" si="527"/>
        <v>-0.81755100372836498</v>
      </c>
      <c r="AH5739">
        <f t="shared" ca="1" si="528"/>
        <v>5.5615372961319984</v>
      </c>
      <c r="AI5739">
        <f t="shared" ca="1" si="529"/>
        <v>6.1861394192534447E-2</v>
      </c>
      <c r="AX5739">
        <f t="shared" ca="1" si="530"/>
        <v>4.3669980675141842</v>
      </c>
    </row>
    <row r="5740" spans="1:50">
      <c r="A5740">
        <f t="shared" ca="1" si="526"/>
        <v>0.59682384362096541</v>
      </c>
      <c r="R5740">
        <f t="shared" ca="1" si="527"/>
        <v>1.2206605350792201</v>
      </c>
      <c r="AH5740">
        <f t="shared" ca="1" si="528"/>
        <v>25.186176793110462</v>
      </c>
      <c r="AI5740">
        <f t="shared" ca="1" si="529"/>
        <v>0.69213708892861503</v>
      </c>
      <c r="AX5740">
        <f t="shared" ca="1" si="530"/>
        <v>0.2480399129053743</v>
      </c>
    </row>
    <row r="5741" spans="1:50">
      <c r="A5741">
        <f t="shared" ca="1" si="526"/>
        <v>0.35917149494489875</v>
      </c>
      <c r="R5741">
        <f t="shared" ca="1" si="527"/>
        <v>1.0047518957419221</v>
      </c>
      <c r="AH5741">
        <f t="shared" ca="1" si="528"/>
        <v>22.638192509741678</v>
      </c>
      <c r="AI5741">
        <f t="shared" ca="1" si="529"/>
        <v>0.62566574543302178</v>
      </c>
      <c r="AX5741">
        <f t="shared" ca="1" si="530"/>
        <v>0.83304515705935001</v>
      </c>
    </row>
    <row r="5742" spans="1:50">
      <c r="A5742">
        <f t="shared" ca="1" si="526"/>
        <v>0.77150071951520649</v>
      </c>
      <c r="R5742">
        <f t="shared" ca="1" si="527"/>
        <v>-0.96694209886990001</v>
      </c>
      <c r="AH5742">
        <f t="shared" ca="1" si="528"/>
        <v>9.4384073665160031</v>
      </c>
      <c r="AI5742">
        <f t="shared" ca="1" si="529"/>
        <v>0.17816706723260711</v>
      </c>
      <c r="AX5742">
        <f t="shared" ca="1" si="530"/>
        <v>1.2175131810888988</v>
      </c>
    </row>
    <row r="5743" spans="1:50">
      <c r="A5743">
        <f t="shared" ca="1" si="526"/>
        <v>0.93594431355351937</v>
      </c>
      <c r="R5743">
        <f t="shared" ca="1" si="527"/>
        <v>0.12772119238909388</v>
      </c>
      <c r="AH5743">
        <f t="shared" ca="1" si="528"/>
        <v>5.847055122537169</v>
      </c>
      <c r="AI5743">
        <f t="shared" ca="1" si="529"/>
        <v>6.8376107211976289E-2</v>
      </c>
      <c r="AX5743">
        <f t="shared" ca="1" si="530"/>
        <v>0.68036711438292474</v>
      </c>
    </row>
    <row r="5744" spans="1:50">
      <c r="A5744">
        <f t="shared" ca="1" si="526"/>
        <v>0.94803037175812066</v>
      </c>
      <c r="R5744">
        <f t="shared" ca="1" si="527"/>
        <v>-1.1572778547109848</v>
      </c>
      <c r="AH5744">
        <f t="shared" ca="1" si="528"/>
        <v>20.503862991758556</v>
      </c>
      <c r="AI5744">
        <f t="shared" ca="1" si="529"/>
        <v>0.56498895079552469</v>
      </c>
      <c r="AX5744">
        <f t="shared" ca="1" si="530"/>
        <v>0.15509425647943792</v>
      </c>
    </row>
    <row r="5745" spans="1:50">
      <c r="A5745">
        <f t="shared" ca="1" si="526"/>
        <v>0.38683583995217175</v>
      </c>
      <c r="R5745">
        <f t="shared" ca="1" si="527"/>
        <v>0.74323255753434059</v>
      </c>
      <c r="AH5745">
        <f t="shared" ca="1" si="528"/>
        <v>22.431454399285421</v>
      </c>
      <c r="AI5745">
        <f t="shared" ca="1" si="529"/>
        <v>0.61998764673066042</v>
      </c>
      <c r="AX5745">
        <f t="shared" ca="1" si="530"/>
        <v>4.4885568509229099</v>
      </c>
    </row>
    <row r="5746" spans="1:50">
      <c r="A5746">
        <f t="shared" ca="1" si="526"/>
        <v>0.24209115377042767</v>
      </c>
      <c r="R5746">
        <f t="shared" ca="1" si="527"/>
        <v>9.2464768892266611E-2</v>
      </c>
      <c r="AH5746">
        <f t="shared" ca="1" si="528"/>
        <v>8.9354323760688619</v>
      </c>
      <c r="AI5746">
        <f t="shared" ca="1" si="529"/>
        <v>0.15968390349459927</v>
      </c>
      <c r="AX5746">
        <f t="shared" ca="1" si="530"/>
        <v>3.4225384439046964</v>
      </c>
    </row>
    <row r="5747" spans="1:50">
      <c r="A5747">
        <f t="shared" ca="1" si="526"/>
        <v>2.3492376250298985E-2</v>
      </c>
      <c r="R5747">
        <f t="shared" ca="1" si="527"/>
        <v>0.91337815070811756</v>
      </c>
      <c r="AH5747">
        <f t="shared" ca="1" si="528"/>
        <v>25.585001785543895</v>
      </c>
      <c r="AI5747">
        <f t="shared" ca="1" si="529"/>
        <v>0.70195393109405257</v>
      </c>
      <c r="AX5747">
        <f t="shared" ca="1" si="530"/>
        <v>1.307088214682627</v>
      </c>
    </row>
    <row r="5748" spans="1:50">
      <c r="A5748">
        <f t="shared" ca="1" si="526"/>
        <v>0.97856515961135238</v>
      </c>
      <c r="R5748">
        <f t="shared" ca="1" si="527"/>
        <v>-1.677188852307899</v>
      </c>
      <c r="AH5748">
        <f t="shared" ca="1" si="528"/>
        <v>10.500942064033445</v>
      </c>
      <c r="AI5748">
        <f t="shared" ca="1" si="529"/>
        <v>0.21991221108557879</v>
      </c>
      <c r="AX5748">
        <f t="shared" ca="1" si="530"/>
        <v>1.9152898213314162</v>
      </c>
    </row>
    <row r="5749" spans="1:50">
      <c r="A5749">
        <f t="shared" ca="1" si="526"/>
        <v>0.59616494763249628</v>
      </c>
      <c r="R5749">
        <f t="shared" ca="1" si="527"/>
        <v>-2.0724182884905004E-2</v>
      </c>
      <c r="AH5749">
        <f t="shared" ca="1" si="528"/>
        <v>31.931386575064057</v>
      </c>
      <c r="AI5749">
        <f t="shared" ca="1" si="529"/>
        <v>0.8367626044501123</v>
      </c>
      <c r="AX5749">
        <f t="shared" ca="1" si="530"/>
        <v>0.41066690007785933</v>
      </c>
    </row>
    <row r="5750" spans="1:50">
      <c r="A5750">
        <f t="shared" ca="1" si="526"/>
        <v>1.2552551594962713E-2</v>
      </c>
      <c r="R5750">
        <f t="shared" ca="1" si="527"/>
        <v>0.84240702473110141</v>
      </c>
      <c r="AH5750">
        <f t="shared" ca="1" si="528"/>
        <v>2.7799847115103988</v>
      </c>
      <c r="AI5750">
        <f t="shared" ca="1" si="529"/>
        <v>1.5456629992463111E-2</v>
      </c>
      <c r="AX5750">
        <f t="shared" ca="1" si="530"/>
        <v>0.54893158352365867</v>
      </c>
    </row>
    <row r="5751" spans="1:50">
      <c r="A5751">
        <f t="shared" ca="1" si="526"/>
        <v>0.71848070130385011</v>
      </c>
      <c r="R5751">
        <f t="shared" ca="1" si="527"/>
        <v>0.38110830093184983</v>
      </c>
      <c r="AH5751">
        <f t="shared" ca="1" si="528"/>
        <v>9.3294473651285461</v>
      </c>
      <c r="AI5751">
        <f t="shared" ca="1" si="529"/>
        <v>0.17407717627740793</v>
      </c>
      <c r="AX5751">
        <f t="shared" ca="1" si="530"/>
        <v>2.1179430384551829</v>
      </c>
    </row>
    <row r="5752" spans="1:50">
      <c r="A5752">
        <f t="shared" ca="1" si="526"/>
        <v>0.96539562374846422</v>
      </c>
      <c r="R5752">
        <f t="shared" ca="1" si="527"/>
        <v>-0.21968326822641654</v>
      </c>
      <c r="AH5752">
        <f t="shared" ca="1" si="528"/>
        <v>9.8298369713790326</v>
      </c>
      <c r="AI5752">
        <f t="shared" ca="1" si="529"/>
        <v>0.19325138976778022</v>
      </c>
      <c r="AX5752">
        <f t="shared" ca="1" si="530"/>
        <v>1.4661929046609119</v>
      </c>
    </row>
    <row r="5753" spans="1:50">
      <c r="A5753">
        <f t="shared" ca="1" si="526"/>
        <v>0.85043665558475556</v>
      </c>
      <c r="R5753">
        <f t="shared" ca="1" si="527"/>
        <v>-1.1904768876540714</v>
      </c>
      <c r="AH5753">
        <f t="shared" ca="1" si="528"/>
        <v>31.465689536021205</v>
      </c>
      <c r="AI5753">
        <f t="shared" ca="1" si="529"/>
        <v>0.82823966781242309</v>
      </c>
      <c r="AX5753">
        <f t="shared" ca="1" si="530"/>
        <v>2.9302322265727136</v>
      </c>
    </row>
    <row r="5754" spans="1:50">
      <c r="A5754">
        <f t="shared" ca="1" si="526"/>
        <v>0.48116637210333257</v>
      </c>
      <c r="R5754">
        <f t="shared" ca="1" si="527"/>
        <v>6.0076236448918706E-2</v>
      </c>
      <c r="AH5754">
        <f t="shared" ca="1" si="528"/>
        <v>33.465694933123714</v>
      </c>
      <c r="AI5754">
        <f t="shared" ca="1" si="529"/>
        <v>0.86330837797773452</v>
      </c>
      <c r="AX5754">
        <f t="shared" ca="1" si="530"/>
        <v>2.015484322021559</v>
      </c>
    </row>
    <row r="5755" spans="1:50">
      <c r="A5755">
        <f t="shared" ca="1" si="526"/>
        <v>0.7552958275406727</v>
      </c>
      <c r="R5755">
        <f t="shared" ca="1" si="527"/>
        <v>-0.31698073237144653</v>
      </c>
      <c r="AH5755">
        <f t="shared" ca="1" si="528"/>
        <v>41.577739834583411</v>
      </c>
      <c r="AI5755">
        <f t="shared" ca="1" si="529"/>
        <v>0.96453276685301848</v>
      </c>
      <c r="AX5755">
        <f t="shared" ca="1" si="530"/>
        <v>4.9558217125871682</v>
      </c>
    </row>
    <row r="5756" spans="1:50">
      <c r="A5756">
        <f t="shared" ca="1" si="526"/>
        <v>0.25615923403249541</v>
      </c>
      <c r="R5756">
        <f t="shared" ca="1" si="527"/>
        <v>0.66443319332941564</v>
      </c>
      <c r="AH5756">
        <f t="shared" ca="1" si="528"/>
        <v>20.466290675198039</v>
      </c>
      <c r="AI5756">
        <f t="shared" ca="1" si="529"/>
        <v>0.56388000675905281</v>
      </c>
      <c r="AX5756">
        <f t="shared" ca="1" si="530"/>
        <v>1.4702529320943518</v>
      </c>
    </row>
    <row r="5757" spans="1:50">
      <c r="A5757">
        <f t="shared" ca="1" si="526"/>
        <v>0.70333187630547722</v>
      </c>
      <c r="R5757">
        <f t="shared" ca="1" si="527"/>
        <v>-1.0479641370076649</v>
      </c>
      <c r="AH5757">
        <f t="shared" ca="1" si="528"/>
        <v>16.424147803967287</v>
      </c>
      <c r="AI5757">
        <f t="shared" ca="1" si="529"/>
        <v>0.4363310746550827</v>
      </c>
      <c r="AX5757">
        <f t="shared" ca="1" si="530"/>
        <v>0.36019965746532173</v>
      </c>
    </row>
    <row r="5758" spans="1:50">
      <c r="A5758">
        <f t="shared" ca="1" si="526"/>
        <v>0.4902517019516458</v>
      </c>
      <c r="R5758">
        <f t="shared" ca="1" si="527"/>
        <v>-0.67952041897347648</v>
      </c>
      <c r="AH5758">
        <f t="shared" ca="1" si="528"/>
        <v>15.105988669609381</v>
      </c>
      <c r="AI5758">
        <f t="shared" ca="1" si="529"/>
        <v>0.39120398663728562</v>
      </c>
      <c r="AX5758">
        <f t="shared" ca="1" si="530"/>
        <v>3.9565551362153251</v>
      </c>
    </row>
    <row r="5759" spans="1:50">
      <c r="A5759">
        <f t="shared" ca="1" si="526"/>
        <v>9.3038062187308035E-2</v>
      </c>
      <c r="R5759">
        <f t="shared" ca="1" si="527"/>
        <v>0.32089239546875126</v>
      </c>
      <c r="AH5759">
        <f t="shared" ca="1" si="528"/>
        <v>11.624633353033744</v>
      </c>
      <c r="AI5759">
        <f t="shared" ca="1" si="529"/>
        <v>0.26366561735545491</v>
      </c>
      <c r="AX5759">
        <f t="shared" ca="1" si="530"/>
        <v>0.16667584439931293</v>
      </c>
    </row>
    <row r="5760" spans="1:50">
      <c r="A5760">
        <f t="shared" ca="1" si="526"/>
        <v>0.73337526184592183</v>
      </c>
      <c r="R5760">
        <f t="shared" ca="1" si="527"/>
        <v>-1.0444368748879591</v>
      </c>
      <c r="AH5760">
        <f t="shared" ca="1" si="528"/>
        <v>16.841731922602825</v>
      </c>
      <c r="AI5760">
        <f t="shared" ca="1" si="529"/>
        <v>0.45026462905373188</v>
      </c>
      <c r="AX5760">
        <f t="shared" ca="1" si="530"/>
        <v>1.4970320063198088</v>
      </c>
    </row>
    <row r="5761" spans="1:50">
      <c r="A5761">
        <f t="shared" ca="1" si="526"/>
        <v>0.52023596774236636</v>
      </c>
      <c r="R5761">
        <f t="shared" ca="1" si="527"/>
        <v>0.58110784060188359</v>
      </c>
      <c r="AH5761">
        <f t="shared" ca="1" si="528"/>
        <v>3.7590877137253194</v>
      </c>
      <c r="AI5761">
        <f t="shared" ca="1" si="529"/>
        <v>2.8261480878961298E-2</v>
      </c>
      <c r="AX5761">
        <f t="shared" ca="1" si="530"/>
        <v>0.5635658276464186</v>
      </c>
    </row>
    <row r="5762" spans="1:50">
      <c r="A5762">
        <f t="shared" ca="1" si="526"/>
        <v>0.44032769813395978</v>
      </c>
      <c r="R5762">
        <f t="shared" ca="1" si="527"/>
        <v>-2.0247267754677081</v>
      </c>
      <c r="AH5762">
        <f t="shared" ca="1" si="528"/>
        <v>9.6347806578489301</v>
      </c>
      <c r="AI5762">
        <f t="shared" ca="1" si="529"/>
        <v>0.18565799664971971</v>
      </c>
      <c r="AX5762">
        <f t="shared" ca="1" si="530"/>
        <v>0.30279734342043446</v>
      </c>
    </row>
    <row r="5763" spans="1:50">
      <c r="A5763">
        <f t="shared" ref="A5763:A5826" ca="1" si="531">RAND()</f>
        <v>3.3001303611034705E-2</v>
      </c>
      <c r="R5763">
        <f t="shared" ref="R5763:R5826" ca="1" si="532">_xlfn.NORM.INV(RAND(),0,1)</f>
        <v>-0.26528775817982919</v>
      </c>
      <c r="AH5763">
        <f t="shared" ref="AH5763:AH5826" ca="1" si="533">IF(AI5763&lt;$AL$4,$AL$1+SQRT(AI5763*($AL$2-$AL$1)*($AL$3-$AL$1)),$AL$2-SQRT((1-AI5763)*($AL$2-$AL$1)*($AL$2-$AL$3)))</f>
        <v>22.107419980211795</v>
      </c>
      <c r="AI5763">
        <f t="shared" ref="AI5763:AI5826" ca="1" si="534">RAND()</f>
        <v>0.61100198991985588</v>
      </c>
      <c r="AX5763">
        <f t="shared" ref="AX5763:AX5826" ca="1" si="535">-LN(1-RAND())/$AW$2</f>
        <v>3.4387930711610699</v>
      </c>
    </row>
    <row r="5764" spans="1:50">
      <c r="A5764">
        <f t="shared" ca="1" si="531"/>
        <v>0.28921914201086618</v>
      </c>
      <c r="R5764">
        <f t="shared" ca="1" si="532"/>
        <v>0.60003586327951119</v>
      </c>
      <c r="AH5764">
        <f t="shared" ca="1" si="533"/>
        <v>18.203256459564191</v>
      </c>
      <c r="AI5764">
        <f t="shared" ca="1" si="534"/>
        <v>0.49448355011187684</v>
      </c>
      <c r="AX5764">
        <f t="shared" ca="1" si="535"/>
        <v>0.53851202883491034</v>
      </c>
    </row>
    <row r="5765" spans="1:50">
      <c r="A5765">
        <f t="shared" ca="1" si="531"/>
        <v>0.88797531712682398</v>
      </c>
      <c r="R5765">
        <f t="shared" ca="1" si="532"/>
        <v>-0.73642399215535093</v>
      </c>
      <c r="AH5765">
        <f t="shared" ca="1" si="533"/>
        <v>28.66656356461996</v>
      </c>
      <c r="AI5765">
        <f t="shared" ca="1" si="534"/>
        <v>0.77244224492879965</v>
      </c>
      <c r="AX5765">
        <f t="shared" ca="1" si="535"/>
        <v>1.1768070661890229</v>
      </c>
    </row>
    <row r="5766" spans="1:50">
      <c r="A5766">
        <f t="shared" ca="1" si="531"/>
        <v>2.6217678808200251E-3</v>
      </c>
      <c r="R5766">
        <f t="shared" ca="1" si="532"/>
        <v>1.2264276815094561</v>
      </c>
      <c r="AH5766">
        <f t="shared" ca="1" si="533"/>
        <v>5.5363806953192363</v>
      </c>
      <c r="AI5766">
        <f t="shared" ca="1" si="534"/>
        <v>6.1303022407007024E-2</v>
      </c>
      <c r="AX5766">
        <f t="shared" ca="1" si="535"/>
        <v>5.424182357754595E-2</v>
      </c>
    </row>
    <row r="5767" spans="1:50">
      <c r="A5767">
        <f t="shared" ca="1" si="531"/>
        <v>0.6508772004012684</v>
      </c>
      <c r="R5767">
        <f t="shared" ca="1" si="532"/>
        <v>-1.5112273384828241</v>
      </c>
      <c r="AH5767">
        <f t="shared" ca="1" si="533"/>
        <v>15.424023001700064</v>
      </c>
      <c r="AI5767">
        <f t="shared" ca="1" si="534"/>
        <v>0.40225090730651691</v>
      </c>
      <c r="AX5767">
        <f t="shared" ca="1" si="535"/>
        <v>0.12278408223248824</v>
      </c>
    </row>
    <row r="5768" spans="1:50">
      <c r="A5768">
        <f t="shared" ca="1" si="531"/>
        <v>0.39963513687773966</v>
      </c>
      <c r="R5768">
        <f t="shared" ca="1" si="532"/>
        <v>1.0621800534026831</v>
      </c>
      <c r="AH5768">
        <f t="shared" ca="1" si="533"/>
        <v>9.5633174240000542</v>
      </c>
      <c r="AI5768">
        <f t="shared" ca="1" si="534"/>
        <v>0.18291408030436607</v>
      </c>
      <c r="AX5768">
        <f t="shared" ca="1" si="535"/>
        <v>3.107930941796099</v>
      </c>
    </row>
    <row r="5769" spans="1:50">
      <c r="A5769">
        <f t="shared" ca="1" si="531"/>
        <v>0.9935179154963083</v>
      </c>
      <c r="R5769">
        <f t="shared" ca="1" si="532"/>
        <v>0.66874250788475054</v>
      </c>
      <c r="AH5769">
        <f t="shared" ca="1" si="533"/>
        <v>26.141196155264975</v>
      </c>
      <c r="AI5769">
        <f t="shared" ca="1" si="534"/>
        <v>0.71537873954922859</v>
      </c>
      <c r="AX5769">
        <f t="shared" ca="1" si="535"/>
        <v>8.3392268385285586</v>
      </c>
    </row>
    <row r="5770" spans="1:50">
      <c r="A5770">
        <f t="shared" ca="1" si="531"/>
        <v>0.91840637883143883</v>
      </c>
      <c r="R5770">
        <f t="shared" ca="1" si="532"/>
        <v>0.21132757882776051</v>
      </c>
      <c r="AH5770">
        <f t="shared" ca="1" si="533"/>
        <v>15.475183206930268</v>
      </c>
      <c r="AI5770">
        <f t="shared" ca="1" si="534"/>
        <v>0.40401851270248512</v>
      </c>
      <c r="AX5770">
        <f t="shared" ca="1" si="535"/>
        <v>0.37389336557183239</v>
      </c>
    </row>
    <row r="5771" spans="1:50">
      <c r="A5771">
        <f t="shared" ca="1" si="531"/>
        <v>0.75797736195373955</v>
      </c>
      <c r="R5771">
        <f t="shared" ca="1" si="532"/>
        <v>2.0648851189618065</v>
      </c>
      <c r="AH5771">
        <f t="shared" ca="1" si="533"/>
        <v>19.263728183558275</v>
      </c>
      <c r="AI5771">
        <f t="shared" ca="1" si="534"/>
        <v>0.52764079741290504</v>
      </c>
      <c r="AX5771">
        <f t="shared" ca="1" si="535"/>
        <v>1.4509368541482084</v>
      </c>
    </row>
    <row r="5772" spans="1:50">
      <c r="A5772">
        <f t="shared" ca="1" si="531"/>
        <v>0.37937173529730561</v>
      </c>
      <c r="R5772">
        <f t="shared" ca="1" si="532"/>
        <v>-0.89803361097650014</v>
      </c>
      <c r="AH5772">
        <f t="shared" ca="1" si="533"/>
        <v>16.552858493053968</v>
      </c>
      <c r="AI5772">
        <f t="shared" ca="1" si="534"/>
        <v>0.44064436250716388</v>
      </c>
      <c r="AX5772">
        <f t="shared" ca="1" si="535"/>
        <v>2.5379097193574593</v>
      </c>
    </row>
    <row r="5773" spans="1:50">
      <c r="A5773">
        <f t="shared" ca="1" si="531"/>
        <v>6.1891110969648611E-2</v>
      </c>
      <c r="R5773">
        <f t="shared" ca="1" si="532"/>
        <v>0.60665398541184701</v>
      </c>
      <c r="AH5773">
        <f t="shared" ca="1" si="533"/>
        <v>10.046820913752718</v>
      </c>
      <c r="AI5773">
        <f t="shared" ca="1" si="534"/>
        <v>0.20187174045112644</v>
      </c>
      <c r="AX5773">
        <f t="shared" ca="1" si="535"/>
        <v>0.84408054667795851</v>
      </c>
    </row>
    <row r="5774" spans="1:50">
      <c r="A5774">
        <f t="shared" ca="1" si="531"/>
        <v>0.27668970802734594</v>
      </c>
      <c r="R5774">
        <f t="shared" ca="1" si="532"/>
        <v>0.49962931004646066</v>
      </c>
      <c r="AH5774">
        <f t="shared" ca="1" si="533"/>
        <v>10.253175495990568</v>
      </c>
      <c r="AI5774">
        <f t="shared" ca="1" si="534"/>
        <v>0.21009497092373774</v>
      </c>
      <c r="AX5774">
        <f t="shared" ca="1" si="535"/>
        <v>1.044545017186912</v>
      </c>
    </row>
    <row r="5775" spans="1:50">
      <c r="A5775">
        <f t="shared" ca="1" si="531"/>
        <v>6.4163288672156704E-2</v>
      </c>
      <c r="R5775">
        <f t="shared" ca="1" si="532"/>
        <v>-0.44344356017866104</v>
      </c>
      <c r="AH5775">
        <f t="shared" ca="1" si="533"/>
        <v>39.628035008828022</v>
      </c>
      <c r="AI5775">
        <f t="shared" ca="1" si="534"/>
        <v>0.94621117111095143</v>
      </c>
      <c r="AX5775">
        <f t="shared" ca="1" si="535"/>
        <v>0.53223511637591658</v>
      </c>
    </row>
    <row r="5776" spans="1:50">
      <c r="A5776">
        <f t="shared" ca="1" si="531"/>
        <v>0.82802106624269078</v>
      </c>
      <c r="R5776">
        <f t="shared" ca="1" si="532"/>
        <v>-0.70033097437730418</v>
      </c>
      <c r="AH5776">
        <f t="shared" ca="1" si="533"/>
        <v>12.169019694525176</v>
      </c>
      <c r="AI5776">
        <f t="shared" ca="1" si="534"/>
        <v>0.28440846456338809</v>
      </c>
      <c r="AX5776">
        <f t="shared" ca="1" si="535"/>
        <v>0.53234738018938632</v>
      </c>
    </row>
    <row r="5777" spans="1:50">
      <c r="A5777">
        <f t="shared" ca="1" si="531"/>
        <v>0.5317981491345658</v>
      </c>
      <c r="R5777">
        <f t="shared" ca="1" si="532"/>
        <v>0.78243578842866168</v>
      </c>
      <c r="AH5777">
        <f t="shared" ca="1" si="533"/>
        <v>29.008434470038321</v>
      </c>
      <c r="AI5777">
        <f t="shared" ca="1" si="534"/>
        <v>0.77967708830066229</v>
      </c>
      <c r="AX5777">
        <f t="shared" ca="1" si="535"/>
        <v>1.2422714318220864</v>
      </c>
    </row>
    <row r="5778" spans="1:50">
      <c r="A5778">
        <f t="shared" ca="1" si="531"/>
        <v>0.10596951205466343</v>
      </c>
      <c r="R5778">
        <f t="shared" ca="1" si="532"/>
        <v>0.71106944559124896</v>
      </c>
      <c r="AH5778">
        <f t="shared" ca="1" si="533"/>
        <v>10.971869708945157</v>
      </c>
      <c r="AI5778">
        <f t="shared" ca="1" si="534"/>
        <v>0.23840252299222375</v>
      </c>
      <c r="AX5778">
        <f t="shared" ca="1" si="535"/>
        <v>1.1804822156146233</v>
      </c>
    </row>
    <row r="5779" spans="1:50">
      <c r="A5779">
        <f t="shared" ca="1" si="531"/>
        <v>0.29087255871202666</v>
      </c>
      <c r="R5779">
        <f t="shared" ca="1" si="532"/>
        <v>-0.97290449924317557</v>
      </c>
      <c r="AH5779">
        <f t="shared" ca="1" si="533"/>
        <v>3.7874312479328913</v>
      </c>
      <c r="AI5779">
        <f t="shared" ca="1" si="534"/>
        <v>2.8689270915637E-2</v>
      </c>
      <c r="AX5779">
        <f t="shared" ca="1" si="535"/>
        <v>5.3291152484470833E-2</v>
      </c>
    </row>
    <row r="5780" spans="1:50">
      <c r="A5780">
        <f t="shared" ca="1" si="531"/>
        <v>0.3036656069468292</v>
      </c>
      <c r="R5780">
        <f t="shared" ca="1" si="532"/>
        <v>-0.45440893716735048</v>
      </c>
      <c r="AH5780">
        <f t="shared" ca="1" si="533"/>
        <v>9.6951483338452125</v>
      </c>
      <c r="AI5780">
        <f t="shared" ca="1" si="534"/>
        <v>0.18799180243052316</v>
      </c>
      <c r="AX5780">
        <f t="shared" ca="1" si="535"/>
        <v>4.1852296209210706</v>
      </c>
    </row>
    <row r="5781" spans="1:50">
      <c r="A5781">
        <f t="shared" ca="1" si="531"/>
        <v>7.7205569642281313E-2</v>
      </c>
      <c r="R5781">
        <f t="shared" ca="1" si="532"/>
        <v>1.5438992082413097</v>
      </c>
      <c r="AH5781">
        <f t="shared" ca="1" si="533"/>
        <v>4.8142878721324349</v>
      </c>
      <c r="AI5781">
        <f t="shared" ca="1" si="534"/>
        <v>4.6354735431522909E-2</v>
      </c>
      <c r="AX5781">
        <f t="shared" ca="1" si="535"/>
        <v>1.6048639165039709</v>
      </c>
    </row>
    <row r="5782" spans="1:50">
      <c r="A5782">
        <f t="shared" ca="1" si="531"/>
        <v>0.9250830968068483</v>
      </c>
      <c r="R5782">
        <f t="shared" ca="1" si="532"/>
        <v>-0.3194015494874225</v>
      </c>
      <c r="AH5782">
        <f t="shared" ca="1" si="533"/>
        <v>19.155921656139746</v>
      </c>
      <c r="AI5782">
        <f t="shared" ca="1" si="534"/>
        <v>0.52432141555890543</v>
      </c>
      <c r="AX5782">
        <f t="shared" ca="1" si="535"/>
        <v>0.47092505718814487</v>
      </c>
    </row>
    <row r="5783" spans="1:50">
      <c r="A5783">
        <f t="shared" ca="1" si="531"/>
        <v>0.38986700905923055</v>
      </c>
      <c r="R5783">
        <f t="shared" ca="1" si="532"/>
        <v>-0.66386776070923925</v>
      </c>
      <c r="AH5783">
        <f t="shared" ca="1" si="533"/>
        <v>5.133137101135981</v>
      </c>
      <c r="AI5783">
        <f t="shared" ca="1" si="534"/>
        <v>5.2698192998117399E-2</v>
      </c>
      <c r="AX5783">
        <f t="shared" ca="1" si="535"/>
        <v>0.68950663781108013</v>
      </c>
    </row>
    <row r="5784" spans="1:50">
      <c r="A5784">
        <f t="shared" ca="1" si="531"/>
        <v>0.8162469525057362</v>
      </c>
      <c r="R5784">
        <f t="shared" ca="1" si="532"/>
        <v>1.6824904527879969</v>
      </c>
      <c r="AH5784">
        <f t="shared" ca="1" si="533"/>
        <v>15.763282042810218</v>
      </c>
      <c r="AI5784">
        <f t="shared" ca="1" si="534"/>
        <v>0.41392357175991934</v>
      </c>
      <c r="AX5784">
        <f t="shared" ca="1" si="535"/>
        <v>5.7944408622616344</v>
      </c>
    </row>
    <row r="5785" spans="1:50">
      <c r="A5785">
        <f t="shared" ca="1" si="531"/>
        <v>0.8490386985518501</v>
      </c>
      <c r="R5785">
        <f t="shared" ca="1" si="532"/>
        <v>1.4602932015746408</v>
      </c>
      <c r="AH5785">
        <f t="shared" ca="1" si="533"/>
        <v>22.674224306517079</v>
      </c>
      <c r="AI5785">
        <f t="shared" ca="1" si="534"/>
        <v>0.62665099137472902</v>
      </c>
      <c r="AX5785">
        <f t="shared" ca="1" si="535"/>
        <v>8.3970663169566961</v>
      </c>
    </row>
    <row r="5786" spans="1:50">
      <c r="A5786">
        <f t="shared" ca="1" si="531"/>
        <v>0.8177576112902547</v>
      </c>
      <c r="R5786">
        <f t="shared" ca="1" si="532"/>
        <v>-0.37584449304948753</v>
      </c>
      <c r="AH5786">
        <f t="shared" ca="1" si="533"/>
        <v>20.319025669304491</v>
      </c>
      <c r="AI5786">
        <f t="shared" ca="1" si="534"/>
        <v>0.55951988139029707</v>
      </c>
      <c r="AX5786">
        <f t="shared" ca="1" si="535"/>
        <v>7.1189819106560748</v>
      </c>
    </row>
    <row r="5787" spans="1:50">
      <c r="A5787">
        <f t="shared" ca="1" si="531"/>
        <v>0.84789368581332891</v>
      </c>
      <c r="R5787">
        <f t="shared" ca="1" si="532"/>
        <v>-1.2687634647460064</v>
      </c>
      <c r="AH5787">
        <f t="shared" ca="1" si="533"/>
        <v>16.145403241903963</v>
      </c>
      <c r="AI5787">
        <f t="shared" ca="1" si="534"/>
        <v>0.42693313917335662</v>
      </c>
      <c r="AX5787">
        <f t="shared" ca="1" si="535"/>
        <v>1.5125833101484711</v>
      </c>
    </row>
    <row r="5788" spans="1:50">
      <c r="A5788">
        <f t="shared" ca="1" si="531"/>
        <v>0.45988414404355693</v>
      </c>
      <c r="R5788">
        <f t="shared" ca="1" si="532"/>
        <v>-0.45199025245741337</v>
      </c>
      <c r="AH5788">
        <f t="shared" ca="1" si="533"/>
        <v>20.565278653926434</v>
      </c>
      <c r="AI5788">
        <f t="shared" ca="1" si="534"/>
        <v>0.56679858963950058</v>
      </c>
      <c r="AX5788">
        <f t="shared" ca="1" si="535"/>
        <v>1.7846638343312682</v>
      </c>
    </row>
    <row r="5789" spans="1:50">
      <c r="A5789">
        <f t="shared" ca="1" si="531"/>
        <v>0.92825311408687949</v>
      </c>
      <c r="R5789">
        <f t="shared" ca="1" si="532"/>
        <v>2.2813118599088504</v>
      </c>
      <c r="AH5789">
        <f t="shared" ca="1" si="533"/>
        <v>1.0451441623870892</v>
      </c>
      <c r="AI5789">
        <f t="shared" ca="1" si="534"/>
        <v>2.1846526403436206E-3</v>
      </c>
      <c r="AX5789">
        <f t="shared" ca="1" si="535"/>
        <v>1.913857573873414</v>
      </c>
    </row>
    <row r="5790" spans="1:50">
      <c r="A5790">
        <f t="shared" ca="1" si="531"/>
        <v>0.57194152459596381</v>
      </c>
      <c r="R5790">
        <f t="shared" ca="1" si="532"/>
        <v>0.58157503974189373</v>
      </c>
      <c r="AH5790">
        <f t="shared" ca="1" si="533"/>
        <v>8.6747825801441891</v>
      </c>
      <c r="AI5790">
        <f t="shared" ca="1" si="534"/>
        <v>0.15050370562554616</v>
      </c>
      <c r="AX5790">
        <f t="shared" ca="1" si="535"/>
        <v>3.5935735392728958</v>
      </c>
    </row>
    <row r="5791" spans="1:50">
      <c r="A5791">
        <f t="shared" ca="1" si="531"/>
        <v>0.16681759119129969</v>
      </c>
      <c r="R5791">
        <f t="shared" ca="1" si="532"/>
        <v>0.14076890037143674</v>
      </c>
      <c r="AH5791">
        <f t="shared" ca="1" si="533"/>
        <v>26.362602034781919</v>
      </c>
      <c r="AI5791">
        <f t="shared" ca="1" si="534"/>
        <v>0.72063670871695207</v>
      </c>
      <c r="AX5791">
        <f t="shared" ca="1" si="535"/>
        <v>4.0667719387152799</v>
      </c>
    </row>
    <row r="5792" spans="1:50">
      <c r="A5792">
        <f t="shared" ca="1" si="531"/>
        <v>0.85208847664251675</v>
      </c>
      <c r="R5792">
        <f t="shared" ca="1" si="532"/>
        <v>-1.5368391936854504</v>
      </c>
      <c r="AH5792">
        <f t="shared" ca="1" si="533"/>
        <v>30.170401490438906</v>
      </c>
      <c r="AI5792">
        <f t="shared" ca="1" si="534"/>
        <v>0.8033935114748062</v>
      </c>
      <c r="AX5792">
        <f t="shared" ca="1" si="535"/>
        <v>7.864972598926219E-2</v>
      </c>
    </row>
    <row r="5793" spans="1:50">
      <c r="A5793">
        <f t="shared" ca="1" si="531"/>
        <v>0.79966950127271019</v>
      </c>
      <c r="R5793">
        <f t="shared" ca="1" si="532"/>
        <v>0.35080229552617409</v>
      </c>
      <c r="AH5793">
        <f t="shared" ca="1" si="533"/>
        <v>11.438332322417878</v>
      </c>
      <c r="AI5793">
        <f t="shared" ca="1" si="534"/>
        <v>0.25649889296185924</v>
      </c>
      <c r="AX5793">
        <f t="shared" ca="1" si="535"/>
        <v>1.6900986430533227</v>
      </c>
    </row>
    <row r="5794" spans="1:50">
      <c r="A5794">
        <f t="shared" ca="1" si="531"/>
        <v>0.49598062623905426</v>
      </c>
      <c r="R5794">
        <f t="shared" ca="1" si="532"/>
        <v>0.19349827019531818</v>
      </c>
      <c r="AH5794">
        <f t="shared" ca="1" si="533"/>
        <v>40.611817114319216</v>
      </c>
      <c r="AI5794">
        <f t="shared" ca="1" si="534"/>
        <v>0.95593101105250522</v>
      </c>
      <c r="AX5794">
        <f t="shared" ca="1" si="535"/>
        <v>0.83219766039312626</v>
      </c>
    </row>
    <row r="5795" spans="1:50">
      <c r="A5795">
        <f t="shared" ca="1" si="531"/>
        <v>0.6824112879120573</v>
      </c>
      <c r="R5795">
        <f t="shared" ca="1" si="532"/>
        <v>-0.372332501773247</v>
      </c>
      <c r="AH5795">
        <f t="shared" ca="1" si="533"/>
        <v>28.140273175150771</v>
      </c>
      <c r="AI5795">
        <f t="shared" ca="1" si="534"/>
        <v>0.76107617157148355</v>
      </c>
      <c r="AX5795">
        <f t="shared" ca="1" si="535"/>
        <v>6.5402509281907415</v>
      </c>
    </row>
    <row r="5796" spans="1:50">
      <c r="A5796">
        <f t="shared" ca="1" si="531"/>
        <v>0.61293536364503254</v>
      </c>
      <c r="R5796">
        <f t="shared" ca="1" si="532"/>
        <v>1.3664149586970498</v>
      </c>
      <c r="AH5796">
        <f t="shared" ca="1" si="533"/>
        <v>6.6987294933464394</v>
      </c>
      <c r="AI5796">
        <f t="shared" ca="1" si="534"/>
        <v>8.9745953650058885E-2</v>
      </c>
      <c r="AX5796">
        <f t="shared" ca="1" si="535"/>
        <v>2.7512050666456096</v>
      </c>
    </row>
    <row r="5797" spans="1:50">
      <c r="A5797">
        <f t="shared" ca="1" si="531"/>
        <v>0.88356650988733609</v>
      </c>
      <c r="R5797">
        <f t="shared" ca="1" si="532"/>
        <v>-1.0194081380435749</v>
      </c>
      <c r="AH5797">
        <f t="shared" ca="1" si="533"/>
        <v>15.302839409299438</v>
      </c>
      <c r="AI5797">
        <f t="shared" ca="1" si="534"/>
        <v>0.39805352347156775</v>
      </c>
      <c r="AX5797">
        <f t="shared" ca="1" si="535"/>
        <v>2.5680800603038225</v>
      </c>
    </row>
    <row r="5798" spans="1:50">
      <c r="A5798">
        <f t="shared" ca="1" si="531"/>
        <v>0.3081086262041095</v>
      </c>
      <c r="R5798">
        <f t="shared" ca="1" si="532"/>
        <v>-0.52472821330439645</v>
      </c>
      <c r="AH5798">
        <f t="shared" ca="1" si="533"/>
        <v>12.619704014884356</v>
      </c>
      <c r="AI5798">
        <f t="shared" ca="1" si="534"/>
        <v>0.30135673603257351</v>
      </c>
      <c r="AX5798">
        <f t="shared" ca="1" si="535"/>
        <v>1.4004696024635173</v>
      </c>
    </row>
    <row r="5799" spans="1:50">
      <c r="A5799">
        <f t="shared" ca="1" si="531"/>
        <v>0.1169251567104892</v>
      </c>
      <c r="R5799">
        <f t="shared" ca="1" si="532"/>
        <v>-0.44192439546711187</v>
      </c>
      <c r="AH5799">
        <f t="shared" ca="1" si="533"/>
        <v>28.171181595552724</v>
      </c>
      <c r="AI5799">
        <f t="shared" ca="1" si="534"/>
        <v>0.76175134353283191</v>
      </c>
      <c r="AX5799">
        <f t="shared" ca="1" si="535"/>
        <v>0.87496792386429834</v>
      </c>
    </row>
    <row r="5800" spans="1:50">
      <c r="A5800">
        <f t="shared" ca="1" si="531"/>
        <v>0.17084451442900317</v>
      </c>
      <c r="R5800">
        <f t="shared" ca="1" si="532"/>
        <v>-0.11870305959079148</v>
      </c>
      <c r="AH5800">
        <f t="shared" ca="1" si="533"/>
        <v>32.154239622558173</v>
      </c>
      <c r="AI5800">
        <f t="shared" ca="1" si="534"/>
        <v>0.84076441827546367</v>
      </c>
      <c r="AX5800">
        <f t="shared" ca="1" si="535"/>
        <v>1.6985774224927324</v>
      </c>
    </row>
    <row r="5801" spans="1:50">
      <c r="A5801">
        <f t="shared" ca="1" si="531"/>
        <v>0.35911941407405779</v>
      </c>
      <c r="R5801">
        <f t="shared" ca="1" si="532"/>
        <v>-0.55931273363811174</v>
      </c>
      <c r="AH5801">
        <f t="shared" ca="1" si="533"/>
        <v>33.477098793138893</v>
      </c>
      <c r="AI5801">
        <f t="shared" ca="1" si="534"/>
        <v>0.86349686785415392</v>
      </c>
      <c r="AX5801">
        <f t="shared" ca="1" si="535"/>
        <v>0.33108971761561107</v>
      </c>
    </row>
    <row r="5802" spans="1:50">
      <c r="A5802">
        <f t="shared" ca="1" si="531"/>
        <v>0.91220691432133305</v>
      </c>
      <c r="R5802">
        <f t="shared" ca="1" si="532"/>
        <v>0.58487110211346427</v>
      </c>
      <c r="AH5802">
        <f t="shared" ca="1" si="533"/>
        <v>8.1300284201575934</v>
      </c>
      <c r="AI5802">
        <f t="shared" ca="1" si="534"/>
        <v>0.13219472422514034</v>
      </c>
      <c r="AX5802">
        <f t="shared" ca="1" si="535"/>
        <v>0.189898070347614</v>
      </c>
    </row>
    <row r="5803" spans="1:50">
      <c r="A5803">
        <f t="shared" ca="1" si="531"/>
        <v>0.39525336004403178</v>
      </c>
      <c r="R5803">
        <f t="shared" ca="1" si="532"/>
        <v>-0.83070481452394007</v>
      </c>
      <c r="AH5803">
        <f t="shared" ca="1" si="533"/>
        <v>16.418343633421863</v>
      </c>
      <c r="AI5803">
        <f t="shared" ca="1" si="534"/>
        <v>0.43613617783853098</v>
      </c>
      <c r="AX5803">
        <f t="shared" ca="1" si="535"/>
        <v>5.9555952100902712</v>
      </c>
    </row>
    <row r="5804" spans="1:50">
      <c r="A5804">
        <f t="shared" ca="1" si="531"/>
        <v>0.94632498700741519</v>
      </c>
      <c r="R5804">
        <f t="shared" ca="1" si="532"/>
        <v>-0.57946256031806342</v>
      </c>
      <c r="AH5804">
        <f t="shared" ca="1" si="533"/>
        <v>13.05059544326938</v>
      </c>
      <c r="AI5804">
        <f t="shared" ca="1" si="534"/>
        <v>0.31737075145152727</v>
      </c>
      <c r="AX5804">
        <f t="shared" ca="1" si="535"/>
        <v>0.94683505076688779</v>
      </c>
    </row>
    <row r="5805" spans="1:50">
      <c r="A5805">
        <f t="shared" ca="1" si="531"/>
        <v>0.42267118928844005</v>
      </c>
      <c r="R5805">
        <f t="shared" ca="1" si="532"/>
        <v>0.2422222218317234</v>
      </c>
      <c r="AH5805">
        <f t="shared" ca="1" si="533"/>
        <v>29.788516006623041</v>
      </c>
      <c r="AI5805">
        <f t="shared" ca="1" si="534"/>
        <v>0.79574795739273352</v>
      </c>
      <c r="AX5805">
        <f t="shared" ca="1" si="535"/>
        <v>1.5126360664771656</v>
      </c>
    </row>
    <row r="5806" spans="1:50">
      <c r="A5806">
        <f t="shared" ca="1" si="531"/>
        <v>0.1948508633761461</v>
      </c>
      <c r="R5806">
        <f t="shared" ca="1" si="532"/>
        <v>1.4456202417272712</v>
      </c>
      <c r="AH5806">
        <f t="shared" ca="1" si="533"/>
        <v>10.059929469643301</v>
      </c>
      <c r="AI5806">
        <f t="shared" ca="1" si="534"/>
        <v>0.20239538301506621</v>
      </c>
      <c r="AX5806">
        <f t="shared" ca="1" si="535"/>
        <v>4.1038255943521804</v>
      </c>
    </row>
    <row r="5807" spans="1:50">
      <c r="A5807">
        <f t="shared" ca="1" si="531"/>
        <v>0.69383858573428436</v>
      </c>
      <c r="R5807">
        <f t="shared" ca="1" si="532"/>
        <v>-8.2053620435312905E-2</v>
      </c>
      <c r="AH5807">
        <f t="shared" ca="1" si="533"/>
        <v>25.404830999422906</v>
      </c>
      <c r="AI5807">
        <f t="shared" ca="1" si="534"/>
        <v>0.6975388309165258</v>
      </c>
      <c r="AX5807">
        <f t="shared" ca="1" si="535"/>
        <v>0.80305063428305246</v>
      </c>
    </row>
    <row r="5808" spans="1:50">
      <c r="A5808">
        <f t="shared" ca="1" si="531"/>
        <v>0.92145192249109775</v>
      </c>
      <c r="R5808">
        <f t="shared" ca="1" si="532"/>
        <v>-1.597231614464047</v>
      </c>
      <c r="AH5808">
        <f t="shared" ca="1" si="533"/>
        <v>26.263128031688517</v>
      </c>
      <c r="AI5808">
        <f t="shared" ca="1" si="534"/>
        <v>0.71828045457999423</v>
      </c>
      <c r="AX5808">
        <f t="shared" ca="1" si="535"/>
        <v>0.56233048773437666</v>
      </c>
    </row>
    <row r="5809" spans="1:50">
      <c r="A5809">
        <f t="shared" ca="1" si="531"/>
        <v>0.55790814613845507</v>
      </c>
      <c r="R5809">
        <f t="shared" ca="1" si="532"/>
        <v>-0.42948819094601792</v>
      </c>
      <c r="AH5809">
        <f t="shared" ca="1" si="533"/>
        <v>11.992301936059455</v>
      </c>
      <c r="AI5809">
        <f t="shared" ca="1" si="534"/>
        <v>0.27770744394016511</v>
      </c>
      <c r="AX5809">
        <f t="shared" ca="1" si="535"/>
        <v>4.6716049295836415</v>
      </c>
    </row>
    <row r="5810" spans="1:50">
      <c r="A5810">
        <f t="shared" ca="1" si="531"/>
        <v>0.62616232454949816</v>
      </c>
      <c r="R5810">
        <f t="shared" ca="1" si="532"/>
        <v>-0.41538752597779227</v>
      </c>
      <c r="AH5810">
        <f t="shared" ca="1" si="533"/>
        <v>28.818270275117619</v>
      </c>
      <c r="AI5810">
        <f t="shared" ca="1" si="534"/>
        <v>0.77566716293101712</v>
      </c>
      <c r="AX5810">
        <f t="shared" ca="1" si="535"/>
        <v>4.0935117149033164</v>
      </c>
    </row>
    <row r="5811" spans="1:50">
      <c r="A5811">
        <f t="shared" ca="1" si="531"/>
        <v>0.59181973506124952</v>
      </c>
      <c r="R5811">
        <f t="shared" ca="1" si="532"/>
        <v>-0.24021357107894531</v>
      </c>
      <c r="AH5811">
        <f t="shared" ca="1" si="533"/>
        <v>26.912429807456444</v>
      </c>
      <c r="AI5811">
        <f t="shared" ca="1" si="534"/>
        <v>0.73348205130218713</v>
      </c>
      <c r="AX5811">
        <f t="shared" ca="1" si="535"/>
        <v>3.2117125760441296</v>
      </c>
    </row>
    <row r="5812" spans="1:50">
      <c r="A5812">
        <f t="shared" ca="1" si="531"/>
        <v>0.42462093269903323</v>
      </c>
      <c r="R5812">
        <f t="shared" ca="1" si="532"/>
        <v>-0.24767711171784812</v>
      </c>
      <c r="AH5812">
        <f t="shared" ca="1" si="533"/>
        <v>44.673247026222676</v>
      </c>
      <c r="AI5812">
        <f t="shared" ca="1" si="534"/>
        <v>0.9858128513781772</v>
      </c>
      <c r="AX5812">
        <f t="shared" ca="1" si="535"/>
        <v>1.1703791355809539</v>
      </c>
    </row>
    <row r="5813" spans="1:50">
      <c r="A5813">
        <f t="shared" ca="1" si="531"/>
        <v>0.51418312822497647</v>
      </c>
      <c r="R5813">
        <f t="shared" ca="1" si="532"/>
        <v>1.3407102916901212</v>
      </c>
      <c r="AH5813">
        <f t="shared" ca="1" si="533"/>
        <v>26.652707271784664</v>
      </c>
      <c r="AI5813">
        <f t="shared" ca="1" si="534"/>
        <v>0.72745196113151167</v>
      </c>
      <c r="AX5813">
        <f t="shared" ca="1" si="535"/>
        <v>2.3540215995614555</v>
      </c>
    </row>
    <row r="5814" spans="1:50">
      <c r="A5814">
        <f t="shared" ca="1" si="531"/>
        <v>0.78258394054513691</v>
      </c>
      <c r="R5814">
        <f t="shared" ca="1" si="532"/>
        <v>-1.1691060910581303</v>
      </c>
      <c r="AH5814">
        <f t="shared" ca="1" si="533"/>
        <v>6.4452908425311328</v>
      </c>
      <c r="AI5814">
        <f t="shared" ca="1" si="534"/>
        <v>8.3083548089631365E-2</v>
      </c>
      <c r="AX5814">
        <f t="shared" ca="1" si="535"/>
        <v>5.7984455585566002</v>
      </c>
    </row>
    <row r="5815" spans="1:50">
      <c r="A5815">
        <f t="shared" ca="1" si="531"/>
        <v>0.6218180274459254</v>
      </c>
      <c r="R5815">
        <f t="shared" ca="1" si="532"/>
        <v>0.21221174948098045</v>
      </c>
      <c r="AH5815">
        <f t="shared" ca="1" si="533"/>
        <v>17.17977605820699</v>
      </c>
      <c r="AI5815">
        <f t="shared" ca="1" si="534"/>
        <v>0.46141645020527833</v>
      </c>
      <c r="AX5815">
        <f t="shared" ca="1" si="535"/>
        <v>0.49762762428773555</v>
      </c>
    </row>
    <row r="5816" spans="1:50">
      <c r="A5816">
        <f t="shared" ca="1" si="531"/>
        <v>0.79804868110640192</v>
      </c>
      <c r="R5816">
        <f t="shared" ca="1" si="532"/>
        <v>-1.1712893512264895</v>
      </c>
      <c r="AH5816">
        <f t="shared" ca="1" si="533"/>
        <v>20.741226845704375</v>
      </c>
      <c r="AI5816">
        <f t="shared" ca="1" si="534"/>
        <v>0.57196209675273479</v>
      </c>
      <c r="AX5816">
        <f t="shared" ca="1" si="535"/>
        <v>2.3206381749923342</v>
      </c>
    </row>
    <row r="5817" spans="1:50">
      <c r="A5817">
        <f t="shared" ca="1" si="531"/>
        <v>0.55255143191811373</v>
      </c>
      <c r="R5817">
        <f t="shared" ca="1" si="532"/>
        <v>-0.85621322646717291</v>
      </c>
      <c r="AH5817">
        <f t="shared" ca="1" si="533"/>
        <v>21.799510866030275</v>
      </c>
      <c r="AI5817">
        <f t="shared" ca="1" si="534"/>
        <v>0.60236620630242765</v>
      </c>
      <c r="AX5817">
        <f t="shared" ca="1" si="535"/>
        <v>4.4104973561402279</v>
      </c>
    </row>
    <row r="5818" spans="1:50">
      <c r="A5818">
        <f t="shared" ca="1" si="531"/>
        <v>0.73708920858154303</v>
      </c>
      <c r="R5818">
        <f t="shared" ca="1" si="532"/>
        <v>0.36439426603003117</v>
      </c>
      <c r="AH5818">
        <f t="shared" ca="1" si="533"/>
        <v>8.6618214023695774</v>
      </c>
      <c r="AI5818">
        <f t="shared" ca="1" si="534"/>
        <v>0.15005430001309539</v>
      </c>
      <c r="AX5818">
        <f t="shared" ca="1" si="535"/>
        <v>1.5749123722898071</v>
      </c>
    </row>
    <row r="5819" spans="1:50">
      <c r="A5819">
        <f t="shared" ca="1" si="531"/>
        <v>0.95832366927247858</v>
      </c>
      <c r="R5819">
        <f t="shared" ca="1" si="532"/>
        <v>1.5132046250784281</v>
      </c>
      <c r="AH5819">
        <f t="shared" ca="1" si="533"/>
        <v>9.7598019439147787</v>
      </c>
      <c r="AI5819">
        <f t="shared" ca="1" si="534"/>
        <v>0.1905074679688854</v>
      </c>
      <c r="AX5819">
        <f t="shared" ca="1" si="535"/>
        <v>0.40585692405436818</v>
      </c>
    </row>
    <row r="5820" spans="1:50">
      <c r="A5820">
        <f t="shared" ca="1" si="531"/>
        <v>0.15591456427679862</v>
      </c>
      <c r="R5820">
        <f t="shared" ca="1" si="532"/>
        <v>-1.2958184619498543</v>
      </c>
      <c r="AH5820">
        <f t="shared" ca="1" si="533"/>
        <v>47.953637588162898</v>
      </c>
      <c r="AI5820">
        <f t="shared" ca="1" si="534"/>
        <v>0.99790620043971012</v>
      </c>
      <c r="AX5820">
        <f t="shared" ca="1" si="535"/>
        <v>1.7205178221440831</v>
      </c>
    </row>
    <row r="5821" spans="1:50">
      <c r="A5821">
        <f t="shared" ca="1" si="531"/>
        <v>0.5740642071519354</v>
      </c>
      <c r="R5821">
        <f t="shared" ca="1" si="532"/>
        <v>0.16476425781429227</v>
      </c>
      <c r="AH5821">
        <f t="shared" ca="1" si="533"/>
        <v>36.519618426264401</v>
      </c>
      <c r="AI5821">
        <f t="shared" ca="1" si="534"/>
        <v>0.90913965631324489</v>
      </c>
      <c r="AX5821">
        <f t="shared" ca="1" si="535"/>
        <v>6.3575376777530384</v>
      </c>
    </row>
    <row r="5822" spans="1:50">
      <c r="A5822">
        <f t="shared" ca="1" si="531"/>
        <v>0.28914312545150112</v>
      </c>
      <c r="R5822">
        <f t="shared" ca="1" si="532"/>
        <v>1.2792195250410818</v>
      </c>
      <c r="AH5822">
        <f t="shared" ca="1" si="533"/>
        <v>11.885851341749536</v>
      </c>
      <c r="AI5822">
        <f t="shared" ca="1" si="534"/>
        <v>0.27365583602839205</v>
      </c>
      <c r="AX5822">
        <f t="shared" ca="1" si="535"/>
        <v>3.2953709757481628</v>
      </c>
    </row>
    <row r="5823" spans="1:50">
      <c r="A5823">
        <f t="shared" ca="1" si="531"/>
        <v>0.73728920743102466</v>
      </c>
      <c r="R5823">
        <f t="shared" ca="1" si="532"/>
        <v>1.1303622589773383</v>
      </c>
      <c r="AH5823">
        <f t="shared" ca="1" si="533"/>
        <v>7.2198146943093535</v>
      </c>
      <c r="AI5823">
        <f t="shared" ca="1" si="534"/>
        <v>0.10425144844033052</v>
      </c>
      <c r="AX5823">
        <f t="shared" ca="1" si="535"/>
        <v>3.2636636938431463</v>
      </c>
    </row>
    <row r="5824" spans="1:50">
      <c r="A5824">
        <f t="shared" ca="1" si="531"/>
        <v>0.89230087184204521</v>
      </c>
      <c r="R5824">
        <f t="shared" ca="1" si="532"/>
        <v>0.89517002352817421</v>
      </c>
      <c r="AH5824">
        <f t="shared" ca="1" si="533"/>
        <v>24.114680402401195</v>
      </c>
      <c r="AI5824">
        <f t="shared" ca="1" si="534"/>
        <v>0.66497511466508363</v>
      </c>
      <c r="AX5824">
        <f t="shared" ca="1" si="535"/>
        <v>0.5490483566694464</v>
      </c>
    </row>
    <row r="5825" spans="1:50">
      <c r="A5825">
        <f t="shared" ca="1" si="531"/>
        <v>0.28623315953364226</v>
      </c>
      <c r="R5825">
        <f t="shared" ca="1" si="532"/>
        <v>-0.42943913602508754</v>
      </c>
      <c r="AH5825">
        <f t="shared" ca="1" si="533"/>
        <v>29.006804525278</v>
      </c>
      <c r="AI5825">
        <f t="shared" ca="1" si="534"/>
        <v>0.77964287188005588</v>
      </c>
      <c r="AX5825">
        <f t="shared" ca="1" si="535"/>
        <v>2.5811554205600808</v>
      </c>
    </row>
    <row r="5826" spans="1:50">
      <c r="A5826">
        <f t="shared" ca="1" si="531"/>
        <v>0.92228476267009218</v>
      </c>
      <c r="R5826">
        <f t="shared" ca="1" si="532"/>
        <v>-0.26665264464996463</v>
      </c>
      <c r="AH5826">
        <f t="shared" ca="1" si="533"/>
        <v>13.119912911844828</v>
      </c>
      <c r="AI5826">
        <f t="shared" ca="1" si="534"/>
        <v>0.31992958818504502</v>
      </c>
      <c r="AX5826">
        <f t="shared" ca="1" si="535"/>
        <v>8.0665216630575109</v>
      </c>
    </row>
    <row r="5827" spans="1:50">
      <c r="A5827">
        <f t="shared" ref="A5827:A5890" ca="1" si="536">RAND()</f>
        <v>0.2483044924489286</v>
      </c>
      <c r="R5827">
        <f t="shared" ref="R5827:R5890" ca="1" si="537">_xlfn.NORM.INV(RAND(),0,1)</f>
        <v>1.258276626155427</v>
      </c>
      <c r="AH5827">
        <f t="shared" ref="AH5827:AH5890" ca="1" si="538">IF(AI5827&lt;$AL$4,$AL$1+SQRT(AI5827*($AL$2-$AL$1)*($AL$3-$AL$1)),$AL$2-SQRT((1-AI5827)*($AL$2-$AL$1)*($AL$2-$AL$3)))</f>
        <v>32.70648042321524</v>
      </c>
      <c r="AI5827">
        <f t="shared" ref="AI5827:AI5890" ca="1" si="539">RAND()</f>
        <v>0.85046709032368106</v>
      </c>
      <c r="AX5827">
        <f t="shared" ref="AX5827:AX5890" ca="1" si="540">-LN(1-RAND())/$AW$2</f>
        <v>2.1112788036443901</v>
      </c>
    </row>
    <row r="5828" spans="1:50">
      <c r="A5828">
        <f t="shared" ca="1" si="536"/>
        <v>0.54578482470221534</v>
      </c>
      <c r="R5828">
        <f t="shared" ca="1" si="537"/>
        <v>-0.68134149705099389</v>
      </c>
      <c r="AH5828">
        <f t="shared" ca="1" si="538"/>
        <v>1.4365582312224974</v>
      </c>
      <c r="AI5828">
        <f t="shared" ca="1" si="539"/>
        <v>4.1273991033862201E-3</v>
      </c>
      <c r="AX5828">
        <f t="shared" ca="1" si="540"/>
        <v>9.8639579608471473E-2</v>
      </c>
    </row>
    <row r="5829" spans="1:50">
      <c r="A5829">
        <f t="shared" ca="1" si="536"/>
        <v>0.18360752859375429</v>
      </c>
      <c r="R5829">
        <f t="shared" ca="1" si="537"/>
        <v>1.0558427259634788</v>
      </c>
      <c r="AH5829">
        <f t="shared" ca="1" si="538"/>
        <v>12.008459914745146</v>
      </c>
      <c r="AI5829">
        <f t="shared" ca="1" si="539"/>
        <v>0.27832144097523681</v>
      </c>
      <c r="AX5829">
        <f t="shared" ca="1" si="540"/>
        <v>0.33486621136929456</v>
      </c>
    </row>
    <row r="5830" spans="1:50">
      <c r="A5830">
        <f t="shared" ca="1" si="536"/>
        <v>0.95178320097143165</v>
      </c>
      <c r="R5830">
        <f t="shared" ca="1" si="537"/>
        <v>0.23167333464472945</v>
      </c>
      <c r="AH5830">
        <f t="shared" ca="1" si="538"/>
        <v>20.5585471961707</v>
      </c>
      <c r="AI5830">
        <f t="shared" ca="1" si="539"/>
        <v>0.56660042839994595</v>
      </c>
      <c r="AX5830">
        <f t="shared" ca="1" si="540"/>
        <v>13.028155463854034</v>
      </c>
    </row>
    <row r="5831" spans="1:50">
      <c r="A5831">
        <f t="shared" ca="1" si="536"/>
        <v>0.42035558461795364</v>
      </c>
      <c r="R5831">
        <f t="shared" ca="1" si="537"/>
        <v>0.57622642762337706</v>
      </c>
      <c r="AH5831">
        <f t="shared" ca="1" si="538"/>
        <v>36.585732825921674</v>
      </c>
      <c r="AI5831">
        <f t="shared" ca="1" si="539"/>
        <v>0.91002871809122232</v>
      </c>
      <c r="AX5831">
        <f t="shared" ca="1" si="540"/>
        <v>1.1440351308599856</v>
      </c>
    </row>
    <row r="5832" spans="1:50">
      <c r="A5832">
        <f t="shared" ca="1" si="536"/>
        <v>0.61722666927324221</v>
      </c>
      <c r="R5832">
        <f t="shared" ca="1" si="537"/>
        <v>0.5967063100035519</v>
      </c>
      <c r="AH5832">
        <f t="shared" ca="1" si="538"/>
        <v>20.793387906123808</v>
      </c>
      <c r="AI5832">
        <f t="shared" ca="1" si="539"/>
        <v>0.57348690499892252</v>
      </c>
      <c r="AX5832">
        <f t="shared" ca="1" si="540"/>
        <v>3.3368246125219141</v>
      </c>
    </row>
    <row r="5833" spans="1:50">
      <c r="A5833">
        <f t="shared" ca="1" si="536"/>
        <v>0.65615777397780295</v>
      </c>
      <c r="R5833">
        <f t="shared" ca="1" si="537"/>
        <v>-0.3300630320950273</v>
      </c>
      <c r="AH5833">
        <f t="shared" ca="1" si="538"/>
        <v>20.241641049646457</v>
      </c>
      <c r="AI5833">
        <f t="shared" ca="1" si="539"/>
        <v>0.55722003629095662</v>
      </c>
      <c r="AX5833">
        <f t="shared" ca="1" si="540"/>
        <v>0.95766515192790935</v>
      </c>
    </row>
    <row r="5834" spans="1:50">
      <c r="A5834">
        <f t="shared" ca="1" si="536"/>
        <v>0.91145068586900635</v>
      </c>
      <c r="R5834">
        <f t="shared" ca="1" si="537"/>
        <v>0.72367839289563929</v>
      </c>
      <c r="AH5834">
        <f t="shared" ca="1" si="538"/>
        <v>26.9444542453348</v>
      </c>
      <c r="AI5834">
        <f t="shared" ca="1" si="539"/>
        <v>0.73422090497726977</v>
      </c>
      <c r="AX5834">
        <f t="shared" ca="1" si="540"/>
        <v>1.6995606711382556</v>
      </c>
    </row>
    <row r="5835" spans="1:50">
      <c r="A5835">
        <f t="shared" ca="1" si="536"/>
        <v>0.21628253254070584</v>
      </c>
      <c r="R5835">
        <f t="shared" ca="1" si="537"/>
        <v>1.02024015232048</v>
      </c>
      <c r="AH5835">
        <f t="shared" ca="1" si="538"/>
        <v>38.511625208796957</v>
      </c>
      <c r="AI5835">
        <f t="shared" ca="1" si="539"/>
        <v>0.93400862232842519</v>
      </c>
      <c r="AX5835">
        <f t="shared" ca="1" si="540"/>
        <v>1.9058109941508643</v>
      </c>
    </row>
    <row r="5836" spans="1:50">
      <c r="A5836">
        <f t="shared" ca="1" si="536"/>
        <v>8.3832705185101108E-2</v>
      </c>
      <c r="R5836">
        <f t="shared" ca="1" si="537"/>
        <v>-2.0903839505591773</v>
      </c>
      <c r="AH5836">
        <f t="shared" ca="1" si="538"/>
        <v>4.8693932676770055</v>
      </c>
      <c r="AI5836">
        <f t="shared" ca="1" si="539"/>
        <v>4.7421981590596296E-2</v>
      </c>
      <c r="AX5836">
        <f t="shared" ca="1" si="540"/>
        <v>0.42961366913231969</v>
      </c>
    </row>
    <row r="5837" spans="1:50">
      <c r="A5837">
        <f t="shared" ca="1" si="536"/>
        <v>5.7761598909889744E-2</v>
      </c>
      <c r="R5837">
        <f t="shared" ca="1" si="537"/>
        <v>-0.28113890580131101</v>
      </c>
      <c r="AH5837">
        <f t="shared" ca="1" si="538"/>
        <v>29.752534576595412</v>
      </c>
      <c r="AI5837">
        <f t="shared" ca="1" si="539"/>
        <v>0.7950200719640178</v>
      </c>
      <c r="AX5837">
        <f t="shared" ca="1" si="540"/>
        <v>1.5398986047251959</v>
      </c>
    </row>
    <row r="5838" spans="1:50">
      <c r="A5838">
        <f t="shared" ca="1" si="536"/>
        <v>6.272615155973682E-2</v>
      </c>
      <c r="R5838">
        <f t="shared" ca="1" si="537"/>
        <v>-0.88657745187554549</v>
      </c>
      <c r="AH5838">
        <f t="shared" ca="1" si="538"/>
        <v>32.383037825004614</v>
      </c>
      <c r="AI5838">
        <f t="shared" ca="1" si="539"/>
        <v>0.84482132186239089</v>
      </c>
      <c r="AX5838">
        <f t="shared" ca="1" si="540"/>
        <v>6.2642254919171867</v>
      </c>
    </row>
    <row r="5839" spans="1:50">
      <c r="A5839">
        <f t="shared" ca="1" si="536"/>
        <v>6.1630870989400677E-2</v>
      </c>
      <c r="R5839">
        <f t="shared" ca="1" si="537"/>
        <v>-0.35709211773251537</v>
      </c>
      <c r="AH5839">
        <f t="shared" ca="1" si="538"/>
        <v>1.3383144662141773</v>
      </c>
      <c r="AI5839">
        <f t="shared" ca="1" si="539"/>
        <v>3.5821712209562762E-3</v>
      </c>
      <c r="AX5839">
        <f t="shared" ca="1" si="540"/>
        <v>0.74569604125811972</v>
      </c>
    </row>
    <row r="5840" spans="1:50">
      <c r="A5840">
        <f t="shared" ca="1" si="536"/>
        <v>0.59897857190774895</v>
      </c>
      <c r="R5840">
        <f t="shared" ca="1" si="537"/>
        <v>0.54075732393491038</v>
      </c>
      <c r="AH5840">
        <f t="shared" ca="1" si="538"/>
        <v>19.055173361733196</v>
      </c>
      <c r="AI5840">
        <f t="shared" ca="1" si="539"/>
        <v>0.52120885216380664</v>
      </c>
      <c r="AX5840">
        <f t="shared" ca="1" si="540"/>
        <v>2.6815516753503011E-2</v>
      </c>
    </row>
    <row r="5841" spans="1:50">
      <c r="A5841">
        <f t="shared" ca="1" si="536"/>
        <v>0.375148471276327</v>
      </c>
      <c r="R5841">
        <f t="shared" ca="1" si="537"/>
        <v>1.4623261505799285</v>
      </c>
      <c r="AH5841">
        <f t="shared" ca="1" si="538"/>
        <v>16.105520413800356</v>
      </c>
      <c r="AI5841">
        <f t="shared" ca="1" si="539"/>
        <v>0.4255821267903479</v>
      </c>
      <c r="AX5841">
        <f t="shared" ca="1" si="540"/>
        <v>3.3124129192897422</v>
      </c>
    </row>
    <row r="5842" spans="1:50">
      <c r="A5842">
        <f t="shared" ca="1" si="536"/>
        <v>0.92324253612465168</v>
      </c>
      <c r="R5842">
        <f t="shared" ca="1" si="537"/>
        <v>1.5063645807040056</v>
      </c>
      <c r="AH5842">
        <f t="shared" ca="1" si="538"/>
        <v>19.404071260051051</v>
      </c>
      <c r="AI5842">
        <f t="shared" ca="1" si="539"/>
        <v>0.53194457226998293</v>
      </c>
      <c r="AX5842">
        <f t="shared" ca="1" si="540"/>
        <v>4.530827413553502</v>
      </c>
    </row>
    <row r="5843" spans="1:50">
      <c r="A5843">
        <f t="shared" ca="1" si="536"/>
        <v>9.697497954848977E-2</v>
      </c>
      <c r="R5843">
        <f t="shared" ca="1" si="537"/>
        <v>5.4765034250277574E-2</v>
      </c>
      <c r="AH5843">
        <f t="shared" ca="1" si="538"/>
        <v>5.3437086158092635</v>
      </c>
      <c r="AI5843">
        <f t="shared" ca="1" si="539"/>
        <v>5.711044354134831E-2</v>
      </c>
      <c r="AX5843">
        <f t="shared" ca="1" si="540"/>
        <v>0.72444854235614764</v>
      </c>
    </row>
    <row r="5844" spans="1:50">
      <c r="A5844">
        <f t="shared" ca="1" si="536"/>
        <v>0.947177957652102</v>
      </c>
      <c r="R5844">
        <f t="shared" ca="1" si="537"/>
        <v>-0.70189297961414687</v>
      </c>
      <c r="AH5844">
        <f t="shared" ca="1" si="538"/>
        <v>23.217043883217848</v>
      </c>
      <c r="AI5844">
        <f t="shared" ca="1" si="539"/>
        <v>0.64133663082326076</v>
      </c>
      <c r="AX5844">
        <f t="shared" ca="1" si="540"/>
        <v>0.14754785748536953</v>
      </c>
    </row>
    <row r="5845" spans="1:50">
      <c r="A5845">
        <f t="shared" ca="1" si="536"/>
        <v>0.93060921639271499</v>
      </c>
      <c r="R5845">
        <f t="shared" ca="1" si="537"/>
        <v>0.41333079754516189</v>
      </c>
      <c r="AH5845">
        <f t="shared" ca="1" si="538"/>
        <v>41.284497838869008</v>
      </c>
      <c r="AI5845">
        <f t="shared" ca="1" si="539"/>
        <v>0.96202001103966051</v>
      </c>
      <c r="AX5845">
        <f t="shared" ca="1" si="540"/>
        <v>4.4893878804343492</v>
      </c>
    </row>
    <row r="5846" spans="1:50">
      <c r="A5846">
        <f t="shared" ca="1" si="536"/>
        <v>0.60991432821788882</v>
      </c>
      <c r="R5846">
        <f t="shared" ca="1" si="537"/>
        <v>-0.99282401661272102</v>
      </c>
      <c r="AH5846">
        <f t="shared" ca="1" si="538"/>
        <v>9.7545651400331721</v>
      </c>
      <c r="AI5846">
        <f t="shared" ca="1" si="539"/>
        <v>0.19030308214230074</v>
      </c>
      <c r="AX5846">
        <f t="shared" ca="1" si="540"/>
        <v>0.79074295369779424</v>
      </c>
    </row>
    <row r="5847" spans="1:50">
      <c r="A5847">
        <f t="shared" ca="1" si="536"/>
        <v>0.20380779298541984</v>
      </c>
      <c r="R5847">
        <f t="shared" ca="1" si="537"/>
        <v>-0.5133720578242994</v>
      </c>
      <c r="AH5847">
        <f t="shared" ca="1" si="538"/>
        <v>22.849776449844029</v>
      </c>
      <c r="AI5847">
        <f t="shared" ca="1" si="539"/>
        <v>0.63143268058827806</v>
      </c>
      <c r="AX5847">
        <f t="shared" ca="1" si="540"/>
        <v>2.716800927764802</v>
      </c>
    </row>
    <row r="5848" spans="1:50">
      <c r="A5848">
        <f t="shared" ca="1" si="536"/>
        <v>6.3370740186881491E-2</v>
      </c>
      <c r="R5848">
        <f t="shared" ca="1" si="537"/>
        <v>0.55978358214017787</v>
      </c>
      <c r="AH5848">
        <f t="shared" ca="1" si="538"/>
        <v>12.819328842247778</v>
      </c>
      <c r="AI5848">
        <f t="shared" ca="1" si="539"/>
        <v>0.308798846129546</v>
      </c>
      <c r="AX5848">
        <f t="shared" ca="1" si="540"/>
        <v>0.1619583588481231</v>
      </c>
    </row>
    <row r="5849" spans="1:50">
      <c r="A5849">
        <f t="shared" ca="1" si="536"/>
        <v>0.50396522330620275</v>
      </c>
      <c r="R5849">
        <f t="shared" ca="1" si="537"/>
        <v>1.1965763538753755</v>
      </c>
      <c r="AH5849">
        <f t="shared" ca="1" si="538"/>
        <v>8.2715788818959624</v>
      </c>
      <c r="AI5849">
        <f t="shared" ca="1" si="539"/>
        <v>0.13683803439885456</v>
      </c>
      <c r="AX5849">
        <f t="shared" ca="1" si="540"/>
        <v>6.788135278846565</v>
      </c>
    </row>
    <row r="5850" spans="1:50">
      <c r="A5850">
        <f t="shared" ca="1" si="536"/>
        <v>0.30087333178909481</v>
      </c>
      <c r="R5850">
        <f t="shared" ca="1" si="537"/>
        <v>0.67024049506501304</v>
      </c>
      <c r="AH5850">
        <f t="shared" ca="1" si="538"/>
        <v>30.352104777603891</v>
      </c>
      <c r="AI5850">
        <f t="shared" ca="1" si="539"/>
        <v>0.80698010666487208</v>
      </c>
      <c r="AX5850">
        <f t="shared" ca="1" si="540"/>
        <v>2.3972701558237062</v>
      </c>
    </row>
    <row r="5851" spans="1:50">
      <c r="A5851">
        <f t="shared" ca="1" si="536"/>
        <v>0.94817480722564096</v>
      </c>
      <c r="R5851">
        <f t="shared" ca="1" si="537"/>
        <v>0.91991669479904281</v>
      </c>
      <c r="AH5851">
        <f t="shared" ca="1" si="538"/>
        <v>42.557217423927767</v>
      </c>
      <c r="AI5851">
        <f t="shared" ca="1" si="539"/>
        <v>0.97230249376265776</v>
      </c>
      <c r="AX5851">
        <f t="shared" ca="1" si="540"/>
        <v>1.1971170137822993</v>
      </c>
    </row>
    <row r="5852" spans="1:50">
      <c r="A5852">
        <f t="shared" ca="1" si="536"/>
        <v>0.61844568597980665</v>
      </c>
      <c r="R5852">
        <f t="shared" ca="1" si="537"/>
        <v>-1.0861679338578658</v>
      </c>
      <c r="AH5852">
        <f t="shared" ca="1" si="538"/>
        <v>20.917525318618683</v>
      </c>
      <c r="AI5852">
        <f t="shared" ca="1" si="539"/>
        <v>0.57710483320340733</v>
      </c>
      <c r="AX5852">
        <f t="shared" ca="1" si="540"/>
        <v>1.0799892871488206</v>
      </c>
    </row>
    <row r="5853" spans="1:50">
      <c r="A5853">
        <f t="shared" ca="1" si="536"/>
        <v>0.49719434362408865</v>
      </c>
      <c r="R5853">
        <f t="shared" ca="1" si="537"/>
        <v>0.38854205386410606</v>
      </c>
      <c r="AH5853">
        <f t="shared" ca="1" si="538"/>
        <v>15.381296230508241</v>
      </c>
      <c r="AI5853">
        <f t="shared" ca="1" si="539"/>
        <v>0.40077267466008859</v>
      </c>
      <c r="AX5853">
        <f t="shared" ca="1" si="540"/>
        <v>4.6755577190768784</v>
      </c>
    </row>
    <row r="5854" spans="1:50">
      <c r="A5854">
        <f t="shared" ca="1" si="536"/>
        <v>0.61216737164797974</v>
      </c>
      <c r="R5854">
        <f t="shared" ca="1" si="537"/>
        <v>1.1433130326849161</v>
      </c>
      <c r="AH5854">
        <f t="shared" ca="1" si="538"/>
        <v>10.745228413707849</v>
      </c>
      <c r="AI5854">
        <f t="shared" ca="1" si="539"/>
        <v>0.2295314538540153</v>
      </c>
      <c r="AX5854">
        <f t="shared" ca="1" si="540"/>
        <v>0.14255682426413355</v>
      </c>
    </row>
    <row r="5855" spans="1:50">
      <c r="A5855">
        <f t="shared" ca="1" si="536"/>
        <v>0.29734618899535026</v>
      </c>
      <c r="R5855">
        <f t="shared" ca="1" si="537"/>
        <v>0.65899003769148778</v>
      </c>
      <c r="AH5855">
        <f t="shared" ca="1" si="538"/>
        <v>17.93818487632646</v>
      </c>
      <c r="AI5855">
        <f t="shared" ca="1" si="539"/>
        <v>0.48602000548768931</v>
      </c>
      <c r="AX5855">
        <f t="shared" ca="1" si="540"/>
        <v>0.84988349891100046</v>
      </c>
    </row>
    <row r="5856" spans="1:50">
      <c r="A5856">
        <f t="shared" ca="1" si="536"/>
        <v>0.11200874348772194</v>
      </c>
      <c r="R5856">
        <f t="shared" ca="1" si="537"/>
        <v>-0.14079783287824849</v>
      </c>
      <c r="AH5856">
        <f t="shared" ca="1" si="538"/>
        <v>20.20223533112032</v>
      </c>
      <c r="AI5856">
        <f t="shared" ca="1" si="539"/>
        <v>0.55604661036903291</v>
      </c>
      <c r="AX5856">
        <f t="shared" ca="1" si="540"/>
        <v>7.6892153477659981</v>
      </c>
    </row>
    <row r="5857" spans="1:50">
      <c r="A5857">
        <f t="shared" ca="1" si="536"/>
        <v>6.1349709916963202E-2</v>
      </c>
      <c r="R5857">
        <f t="shared" ca="1" si="537"/>
        <v>1.4370148600842427</v>
      </c>
      <c r="AH5857">
        <f t="shared" ca="1" si="538"/>
        <v>4.9405841839518905</v>
      </c>
      <c r="AI5857">
        <f t="shared" ca="1" si="539"/>
        <v>4.8818744157431149E-2</v>
      </c>
      <c r="AX5857">
        <f t="shared" ca="1" si="540"/>
        <v>2.7191351029681372</v>
      </c>
    </row>
    <row r="5858" spans="1:50">
      <c r="A5858">
        <f t="shared" ca="1" si="536"/>
        <v>0.60537319084731989</v>
      </c>
      <c r="R5858">
        <f t="shared" ca="1" si="537"/>
        <v>0.645164977463765</v>
      </c>
      <c r="AH5858">
        <f t="shared" ca="1" si="538"/>
        <v>25.205778494911254</v>
      </c>
      <c r="AI5858">
        <f t="shared" ca="1" si="539"/>
        <v>0.69262328997829736</v>
      </c>
      <c r="AX5858">
        <f t="shared" ca="1" si="540"/>
        <v>0.26126572606763082</v>
      </c>
    </row>
    <row r="5859" spans="1:50">
      <c r="A5859">
        <f t="shared" ca="1" si="536"/>
        <v>0.10619817159906397</v>
      </c>
      <c r="R5859">
        <f t="shared" ca="1" si="537"/>
        <v>-1.0316228034286838</v>
      </c>
      <c r="AH5859">
        <f t="shared" ca="1" si="538"/>
        <v>16.344601216722715</v>
      </c>
      <c r="AI5859">
        <f t="shared" ca="1" si="539"/>
        <v>0.43365706636928891</v>
      </c>
      <c r="AX5859">
        <f t="shared" ca="1" si="540"/>
        <v>2.7044654482650738</v>
      </c>
    </row>
    <row r="5860" spans="1:50">
      <c r="A5860">
        <f t="shared" ca="1" si="536"/>
        <v>0.92103670142450822</v>
      </c>
      <c r="R5860">
        <f t="shared" ca="1" si="537"/>
        <v>-0.83775254443525138</v>
      </c>
      <c r="AH5860">
        <f t="shared" ca="1" si="538"/>
        <v>31.988051407634288</v>
      </c>
      <c r="AI5860">
        <f t="shared" ca="1" si="539"/>
        <v>0.83778485395298741</v>
      </c>
      <c r="AX5860">
        <f t="shared" ca="1" si="540"/>
        <v>1.5761092559683303</v>
      </c>
    </row>
    <row r="5861" spans="1:50">
      <c r="A5861">
        <f t="shared" ca="1" si="536"/>
        <v>0.27795959297813178</v>
      </c>
      <c r="R5861">
        <f t="shared" ca="1" si="537"/>
        <v>1.8764848360548714</v>
      </c>
      <c r="AH5861">
        <f t="shared" ca="1" si="538"/>
        <v>24.024717973113241</v>
      </c>
      <c r="AI5861">
        <f t="shared" ca="1" si="539"/>
        <v>0.66264236181184688</v>
      </c>
      <c r="AX5861">
        <f t="shared" ca="1" si="540"/>
        <v>0.65950967797023852</v>
      </c>
    </row>
    <row r="5862" spans="1:50">
      <c r="A5862">
        <f t="shared" ca="1" si="536"/>
        <v>0.65201933862090222</v>
      </c>
      <c r="R5862">
        <f t="shared" ca="1" si="537"/>
        <v>-1.2282809285472556</v>
      </c>
      <c r="AH5862">
        <f t="shared" ca="1" si="538"/>
        <v>26.47091165528672</v>
      </c>
      <c r="AI5862">
        <f t="shared" ca="1" si="539"/>
        <v>0.72319100083333887</v>
      </c>
      <c r="AX5862">
        <f t="shared" ca="1" si="540"/>
        <v>5.7422785490974082</v>
      </c>
    </row>
    <row r="5863" spans="1:50">
      <c r="A5863">
        <f t="shared" ca="1" si="536"/>
        <v>6.4023512877090627E-2</v>
      </c>
      <c r="R5863">
        <f t="shared" ca="1" si="537"/>
        <v>1.0478938137744203</v>
      </c>
      <c r="AH5863">
        <f t="shared" ca="1" si="538"/>
        <v>31.041942809839988</v>
      </c>
      <c r="AI5863">
        <f t="shared" ca="1" si="539"/>
        <v>0.82029603378731109</v>
      </c>
      <c r="AX5863">
        <f t="shared" ca="1" si="540"/>
        <v>0.16991338186764504</v>
      </c>
    </row>
    <row r="5864" spans="1:50">
      <c r="A5864">
        <f t="shared" ca="1" si="536"/>
        <v>0.32425683046603737</v>
      </c>
      <c r="R5864">
        <f t="shared" ca="1" si="537"/>
        <v>0.26540212237951533</v>
      </c>
      <c r="AH5864">
        <f t="shared" ca="1" si="538"/>
        <v>41.688816576505985</v>
      </c>
      <c r="AI5864">
        <f t="shared" ca="1" si="539"/>
        <v>0.96546211505051915</v>
      </c>
      <c r="AX5864">
        <f t="shared" ca="1" si="540"/>
        <v>1.2823558415158252</v>
      </c>
    </row>
    <row r="5865" spans="1:50">
      <c r="A5865">
        <f t="shared" ca="1" si="536"/>
        <v>0.62790953761810564</v>
      </c>
      <c r="R5865">
        <f t="shared" ca="1" si="537"/>
        <v>1.1762635453587023</v>
      </c>
      <c r="AH5865">
        <f t="shared" ca="1" si="538"/>
        <v>31.604173529202829</v>
      </c>
      <c r="AI5865">
        <f t="shared" ca="1" si="539"/>
        <v>0.83079678422815906</v>
      </c>
      <c r="AX5865">
        <f t="shared" ca="1" si="540"/>
        <v>3.2651076639771834E-2</v>
      </c>
    </row>
    <row r="5866" spans="1:50">
      <c r="A5866">
        <f t="shared" ca="1" si="536"/>
        <v>0.33031118158260142</v>
      </c>
      <c r="R5866">
        <f t="shared" ca="1" si="537"/>
        <v>-0.27765664905419429</v>
      </c>
      <c r="AH5866">
        <f t="shared" ca="1" si="538"/>
        <v>26.285397229669982</v>
      </c>
      <c r="AI5866">
        <f t="shared" ca="1" si="539"/>
        <v>0.71880880772272793</v>
      </c>
      <c r="AX5866">
        <f t="shared" ca="1" si="540"/>
        <v>6.1288464147280157</v>
      </c>
    </row>
    <row r="5867" spans="1:50">
      <c r="A5867">
        <f t="shared" ca="1" si="536"/>
        <v>0.34494033348714492</v>
      </c>
      <c r="R5867">
        <f t="shared" ca="1" si="537"/>
        <v>0.17634202227907048</v>
      </c>
      <c r="AH5867">
        <f t="shared" ca="1" si="538"/>
        <v>33.192927616964013</v>
      </c>
      <c r="AI5867">
        <f t="shared" ca="1" si="539"/>
        <v>0.85876115895569449</v>
      </c>
      <c r="AX5867">
        <f t="shared" ca="1" si="540"/>
        <v>1.4408146763411862</v>
      </c>
    </row>
    <row r="5868" spans="1:50">
      <c r="A5868">
        <f t="shared" ca="1" si="536"/>
        <v>0.44327195081269422</v>
      </c>
      <c r="R5868">
        <f t="shared" ca="1" si="537"/>
        <v>0.18827963956618432</v>
      </c>
      <c r="AH5868">
        <f t="shared" ca="1" si="538"/>
        <v>22.052611800844616</v>
      </c>
      <c r="AI5868">
        <f t="shared" ca="1" si="539"/>
        <v>0.60947174642285518</v>
      </c>
      <c r="AX5868">
        <f t="shared" ca="1" si="540"/>
        <v>0.90839190927053692</v>
      </c>
    </row>
    <row r="5869" spans="1:50">
      <c r="A5869">
        <f t="shared" ca="1" si="536"/>
        <v>0.79304510444409704</v>
      </c>
      <c r="R5869">
        <f t="shared" ca="1" si="537"/>
        <v>1.0822303029853446</v>
      </c>
      <c r="AH5869">
        <f t="shared" ca="1" si="538"/>
        <v>35.729860373975242</v>
      </c>
      <c r="AI5869">
        <f t="shared" ca="1" si="539"/>
        <v>0.898181557526879</v>
      </c>
      <c r="AX5869">
        <f t="shared" ca="1" si="540"/>
        <v>5.6598115276732921</v>
      </c>
    </row>
    <row r="5870" spans="1:50">
      <c r="A5870">
        <f t="shared" ca="1" si="536"/>
        <v>5.7026017919797889E-3</v>
      </c>
      <c r="R5870">
        <f t="shared" ca="1" si="537"/>
        <v>0.35421879468186229</v>
      </c>
      <c r="AH5870">
        <f t="shared" ca="1" si="538"/>
        <v>23.922065136001596</v>
      </c>
      <c r="AI5870">
        <f t="shared" ca="1" si="539"/>
        <v>0.65997065661452825</v>
      </c>
      <c r="AX5870">
        <f t="shared" ca="1" si="540"/>
        <v>0.89549605774932517</v>
      </c>
    </row>
    <row r="5871" spans="1:50">
      <c r="A5871">
        <f t="shared" ca="1" si="536"/>
        <v>0.36763894594551882</v>
      </c>
      <c r="R5871">
        <f t="shared" ca="1" si="537"/>
        <v>-0.13198197549217677</v>
      </c>
      <c r="AH5871">
        <f t="shared" ca="1" si="538"/>
        <v>13.008443453871699</v>
      </c>
      <c r="AI5871">
        <f t="shared" ca="1" si="539"/>
        <v>0.31581237214729629</v>
      </c>
      <c r="AX5871">
        <f t="shared" ca="1" si="540"/>
        <v>0.47674721802522319</v>
      </c>
    </row>
    <row r="5872" spans="1:50">
      <c r="A5872">
        <f t="shared" ca="1" si="536"/>
        <v>0.45793509958415668</v>
      </c>
      <c r="R5872">
        <f t="shared" ca="1" si="537"/>
        <v>-0.56139762349754141</v>
      </c>
      <c r="AH5872">
        <f t="shared" ca="1" si="538"/>
        <v>19.769155349592697</v>
      </c>
      <c r="AI5872">
        <f t="shared" ca="1" si="539"/>
        <v>0.54304801586147011</v>
      </c>
      <c r="AX5872">
        <f t="shared" ca="1" si="540"/>
        <v>2.7239913584626563</v>
      </c>
    </row>
    <row r="5873" spans="1:50">
      <c r="A5873">
        <f t="shared" ca="1" si="536"/>
        <v>0.17120916191009716</v>
      </c>
      <c r="R5873">
        <f t="shared" ca="1" si="537"/>
        <v>0.19401631727838306</v>
      </c>
      <c r="AH5873">
        <f t="shared" ca="1" si="538"/>
        <v>10.098121808553266</v>
      </c>
      <c r="AI5873">
        <f t="shared" ca="1" si="539"/>
        <v>0.20392005839747385</v>
      </c>
      <c r="AX5873">
        <f t="shared" ca="1" si="540"/>
        <v>0.55884444219329876</v>
      </c>
    </row>
    <row r="5874" spans="1:50">
      <c r="A5874">
        <f t="shared" ca="1" si="536"/>
        <v>0.82439543078481559</v>
      </c>
      <c r="R5874">
        <f t="shared" ca="1" si="537"/>
        <v>0.4114086973792494</v>
      </c>
      <c r="AH5874">
        <f t="shared" ca="1" si="538"/>
        <v>20.932306165375106</v>
      </c>
      <c r="AI5874">
        <f t="shared" ca="1" si="539"/>
        <v>0.57753458756825493</v>
      </c>
      <c r="AX5874">
        <f t="shared" ca="1" si="540"/>
        <v>5.0470922691759927</v>
      </c>
    </row>
    <row r="5875" spans="1:50">
      <c r="A5875">
        <f t="shared" ca="1" si="536"/>
        <v>0.42636814227075581</v>
      </c>
      <c r="R5875">
        <f t="shared" ca="1" si="537"/>
        <v>0.29160246796965261</v>
      </c>
      <c r="AH5875">
        <f t="shared" ca="1" si="538"/>
        <v>18.959015445992922</v>
      </c>
      <c r="AI5875">
        <f t="shared" ca="1" si="539"/>
        <v>0.518228638958947</v>
      </c>
      <c r="AX5875">
        <f t="shared" ca="1" si="540"/>
        <v>5.2943373259528341</v>
      </c>
    </row>
    <row r="5876" spans="1:50">
      <c r="A5876">
        <f t="shared" ca="1" si="536"/>
        <v>0.6238603120964844</v>
      </c>
      <c r="R5876">
        <f t="shared" ca="1" si="537"/>
        <v>-0.69644318604092559</v>
      </c>
      <c r="AH5876">
        <f t="shared" ca="1" si="538"/>
        <v>17.604673591886517</v>
      </c>
      <c r="AI5876">
        <f t="shared" ca="1" si="539"/>
        <v>0.47527141345589274</v>
      </c>
      <c r="AX5876">
        <f t="shared" ca="1" si="540"/>
        <v>1.8253826157886968</v>
      </c>
    </row>
    <row r="5877" spans="1:50">
      <c r="A5877">
        <f t="shared" ca="1" si="536"/>
        <v>0.84319456073933696</v>
      </c>
      <c r="R5877">
        <f t="shared" ca="1" si="537"/>
        <v>0.66459193260002614</v>
      </c>
      <c r="AH5877">
        <f t="shared" ca="1" si="538"/>
        <v>27.202698940337996</v>
      </c>
      <c r="AI5877">
        <f t="shared" ca="1" si="539"/>
        <v>0.74014153219756684</v>
      </c>
      <c r="AX5877">
        <f t="shared" ca="1" si="540"/>
        <v>0.64753570251671455</v>
      </c>
    </row>
    <row r="5878" spans="1:50">
      <c r="A5878">
        <f t="shared" ca="1" si="536"/>
        <v>8.077786299338241E-2</v>
      </c>
      <c r="R5878">
        <f t="shared" ca="1" si="537"/>
        <v>0.4583652593116071</v>
      </c>
      <c r="AH5878">
        <f t="shared" ca="1" si="538"/>
        <v>11.969304218191539</v>
      </c>
      <c r="AI5878">
        <f t="shared" ca="1" si="539"/>
        <v>0.2768330891757681</v>
      </c>
      <c r="AX5878">
        <f t="shared" ca="1" si="540"/>
        <v>0.79112945380871824</v>
      </c>
    </row>
    <row r="5879" spans="1:50">
      <c r="A5879">
        <f t="shared" ca="1" si="536"/>
        <v>0.37263594859633675</v>
      </c>
      <c r="R5879">
        <f t="shared" ca="1" si="537"/>
        <v>-1.40218810509446</v>
      </c>
      <c r="AH5879">
        <f t="shared" ca="1" si="538"/>
        <v>16.838154437567084</v>
      </c>
      <c r="AI5879">
        <f t="shared" ca="1" si="539"/>
        <v>0.45014599944667411</v>
      </c>
      <c r="AX5879">
        <f t="shared" ca="1" si="540"/>
        <v>1.3741905725489358</v>
      </c>
    </row>
    <row r="5880" spans="1:50">
      <c r="A5880">
        <f t="shared" ca="1" si="536"/>
        <v>0.89371601931092015</v>
      </c>
      <c r="R5880">
        <f t="shared" ca="1" si="537"/>
        <v>0.63609817682711545</v>
      </c>
      <c r="AH5880">
        <f t="shared" ca="1" si="538"/>
        <v>7.0730824282918334</v>
      </c>
      <c r="AI5880">
        <f t="shared" ca="1" si="539"/>
        <v>0.10005699007482138</v>
      </c>
      <c r="AX5880">
        <f t="shared" ca="1" si="540"/>
        <v>1.5990380341233832</v>
      </c>
    </row>
    <row r="5881" spans="1:50">
      <c r="A5881">
        <f t="shared" ca="1" si="536"/>
        <v>1.3366648513130852E-2</v>
      </c>
      <c r="R5881">
        <f t="shared" ca="1" si="537"/>
        <v>1.87404297939713</v>
      </c>
      <c r="AH5881">
        <f t="shared" ca="1" si="538"/>
        <v>24.220431874874773</v>
      </c>
      <c r="AI5881">
        <f t="shared" ca="1" si="539"/>
        <v>0.66770693364101374</v>
      </c>
      <c r="AX5881">
        <f t="shared" ca="1" si="540"/>
        <v>0.42451217843513012</v>
      </c>
    </row>
    <row r="5882" spans="1:50">
      <c r="A5882">
        <f t="shared" ca="1" si="536"/>
        <v>0.27509227449846041</v>
      </c>
      <c r="R5882">
        <f t="shared" ca="1" si="537"/>
        <v>0.21406082436695351</v>
      </c>
      <c r="AH5882">
        <f t="shared" ca="1" si="538"/>
        <v>4.033286642181495</v>
      </c>
      <c r="AI5882">
        <f t="shared" ca="1" si="539"/>
        <v>3.2534802275999364E-2</v>
      </c>
      <c r="AX5882">
        <f t="shared" ca="1" si="540"/>
        <v>0.75656913890994482</v>
      </c>
    </row>
    <row r="5883" spans="1:50">
      <c r="A5883">
        <f t="shared" ca="1" si="536"/>
        <v>6.6764782452426896E-2</v>
      </c>
      <c r="R5883">
        <f t="shared" ca="1" si="537"/>
        <v>-1.5755820958564635</v>
      </c>
      <c r="AH5883">
        <f t="shared" ca="1" si="538"/>
        <v>25.641262619679736</v>
      </c>
      <c r="AI5883">
        <f t="shared" ca="1" si="539"/>
        <v>0.70332595661829411</v>
      </c>
      <c r="AX5883">
        <f t="shared" ca="1" si="540"/>
        <v>0.70177949970828357</v>
      </c>
    </row>
    <row r="5884" spans="1:50">
      <c r="A5884">
        <f t="shared" ca="1" si="536"/>
        <v>0.39221293388078271</v>
      </c>
      <c r="R5884">
        <f t="shared" ca="1" si="537"/>
        <v>0.49309182882306751</v>
      </c>
      <c r="AH5884">
        <f t="shared" ca="1" si="538"/>
        <v>22.435968499749308</v>
      </c>
      <c r="AI5884">
        <f t="shared" ca="1" si="539"/>
        <v>0.62011208372659377</v>
      </c>
      <c r="AX5884">
        <f t="shared" ca="1" si="540"/>
        <v>0.16035511386252665</v>
      </c>
    </row>
    <row r="5885" spans="1:50">
      <c r="A5885">
        <f t="shared" ca="1" si="536"/>
        <v>0.10987697099176019</v>
      </c>
      <c r="R5885">
        <f t="shared" ca="1" si="537"/>
        <v>-2.1257842653864998</v>
      </c>
      <c r="AH5885">
        <f t="shared" ca="1" si="538"/>
        <v>14.519789230051082</v>
      </c>
      <c r="AI5885">
        <f t="shared" ca="1" si="539"/>
        <v>0.37057732186000036</v>
      </c>
      <c r="AX5885">
        <f t="shared" ca="1" si="540"/>
        <v>1.8360680033781442</v>
      </c>
    </row>
    <row r="5886" spans="1:50">
      <c r="A5886">
        <f t="shared" ca="1" si="536"/>
        <v>0.93123240063861379</v>
      </c>
      <c r="R5886">
        <f t="shared" ca="1" si="537"/>
        <v>0.40432260444949425</v>
      </c>
      <c r="AH5886">
        <f t="shared" ca="1" si="538"/>
        <v>20.617541542954196</v>
      </c>
      <c r="AI5886">
        <f t="shared" ca="1" si="539"/>
        <v>0.5683355675099887</v>
      </c>
      <c r="AX5886">
        <f t="shared" ca="1" si="540"/>
        <v>0.11857890698705391</v>
      </c>
    </row>
    <row r="5887" spans="1:50">
      <c r="A5887">
        <f t="shared" ca="1" si="536"/>
        <v>0.554585475680623</v>
      </c>
      <c r="R5887">
        <f t="shared" ca="1" si="537"/>
        <v>-0.22707199914067194</v>
      </c>
      <c r="AH5887">
        <f t="shared" ca="1" si="538"/>
        <v>6.1808565052729287</v>
      </c>
      <c r="AI5887">
        <f t="shared" ca="1" si="539"/>
        <v>7.640597427754936E-2</v>
      </c>
      <c r="AX5887">
        <f t="shared" ca="1" si="540"/>
        <v>4.0574103821602883</v>
      </c>
    </row>
    <row r="5888" spans="1:50">
      <c r="A5888">
        <f t="shared" ca="1" si="536"/>
        <v>0.51032216598034108</v>
      </c>
      <c r="R5888">
        <f t="shared" ca="1" si="537"/>
        <v>0.40812337649324887</v>
      </c>
      <c r="AH5888">
        <f t="shared" ca="1" si="538"/>
        <v>23.406974124026515</v>
      </c>
      <c r="AI5888">
        <f t="shared" ca="1" si="539"/>
        <v>0.64640548737990233</v>
      </c>
      <c r="AX5888">
        <f t="shared" ca="1" si="540"/>
        <v>1.349753158037228</v>
      </c>
    </row>
    <row r="5889" spans="1:50">
      <c r="A5889">
        <f t="shared" ca="1" si="536"/>
        <v>1.0865613241109906E-2</v>
      </c>
      <c r="R5889">
        <f t="shared" ca="1" si="537"/>
        <v>-0.11207977009142117</v>
      </c>
      <c r="AH5889">
        <f t="shared" ca="1" si="538"/>
        <v>9.8773219540479982</v>
      </c>
      <c r="AI5889">
        <f t="shared" ca="1" si="539"/>
        <v>0.19512297796783717</v>
      </c>
      <c r="AX5889">
        <f t="shared" ca="1" si="540"/>
        <v>3.2089124369777761E-2</v>
      </c>
    </row>
    <row r="5890" spans="1:50">
      <c r="A5890">
        <f t="shared" ca="1" si="536"/>
        <v>0.53112107623236737</v>
      </c>
      <c r="R5890">
        <f t="shared" ca="1" si="537"/>
        <v>0.53821245879985091</v>
      </c>
      <c r="AH5890">
        <f t="shared" ca="1" si="538"/>
        <v>7.3994884430176313</v>
      </c>
      <c r="AI5890">
        <f t="shared" ca="1" si="539"/>
        <v>0.10950485843670299</v>
      </c>
      <c r="AX5890">
        <f t="shared" ca="1" si="540"/>
        <v>0.53508697433818364</v>
      </c>
    </row>
    <row r="5891" spans="1:50">
      <c r="A5891">
        <f t="shared" ref="A5891:A5954" ca="1" si="541">RAND()</f>
        <v>0.17935540645710557</v>
      </c>
      <c r="R5891">
        <f t="shared" ref="R5891:R5954" ca="1" si="542">_xlfn.NORM.INV(RAND(),0,1)</f>
        <v>-0.7685223473123437</v>
      </c>
      <c r="AH5891">
        <f t="shared" ref="AH5891:AH5954" ca="1" si="543">IF(AI5891&lt;$AL$4,$AL$1+SQRT(AI5891*($AL$2-$AL$1)*($AL$3-$AL$1)),$AL$2-SQRT((1-AI5891)*($AL$2-$AL$1)*($AL$2-$AL$3)))</f>
        <v>20.082709491022253</v>
      </c>
      <c r="AI5891">
        <f t="shared" ref="AI5891:AI5954" ca="1" si="544">RAND()</f>
        <v>0.55247786430071499</v>
      </c>
      <c r="AX5891">
        <f t="shared" ref="AX5891:AX5954" ca="1" si="545">-LN(1-RAND())/$AW$2</f>
        <v>4.0191408704129827</v>
      </c>
    </row>
    <row r="5892" spans="1:50">
      <c r="A5892">
        <f t="shared" ca="1" si="541"/>
        <v>0.27719055771564383</v>
      </c>
      <c r="R5892">
        <f t="shared" ca="1" si="542"/>
        <v>-1.9543495357516041</v>
      </c>
      <c r="AH5892">
        <f t="shared" ca="1" si="543"/>
        <v>4.0978905028828256</v>
      </c>
      <c r="AI5892">
        <f t="shared" ca="1" si="544"/>
        <v>3.3585413147234511E-2</v>
      </c>
      <c r="AX5892">
        <f t="shared" ca="1" si="545"/>
        <v>2.1884981735479294</v>
      </c>
    </row>
    <row r="5893" spans="1:50">
      <c r="A5893">
        <f t="shared" ca="1" si="541"/>
        <v>5.6022203003150084E-2</v>
      </c>
      <c r="R5893">
        <f t="shared" ca="1" si="542"/>
        <v>0.41252575129882219</v>
      </c>
      <c r="AH5893">
        <f t="shared" ca="1" si="543"/>
        <v>38.447089062154497</v>
      </c>
      <c r="AI5893">
        <f t="shared" ca="1" si="544"/>
        <v>0.93326512443110488</v>
      </c>
      <c r="AX5893">
        <f t="shared" ca="1" si="545"/>
        <v>0.17895538823779022</v>
      </c>
    </row>
    <row r="5894" spans="1:50">
      <c r="A5894">
        <f t="shared" ca="1" si="541"/>
        <v>0.56307650457781788</v>
      </c>
      <c r="R5894">
        <f t="shared" ca="1" si="542"/>
        <v>-0.95202395724645117</v>
      </c>
      <c r="AH5894">
        <f t="shared" ca="1" si="543"/>
        <v>12.260859573190274</v>
      </c>
      <c r="AI5894">
        <f t="shared" ca="1" si="544"/>
        <v>0.28787863992276796</v>
      </c>
      <c r="AX5894">
        <f t="shared" ca="1" si="545"/>
        <v>0.76302083107605112</v>
      </c>
    </row>
    <row r="5895" spans="1:50">
      <c r="A5895">
        <f t="shared" ca="1" si="541"/>
        <v>0.65847318809482469</v>
      </c>
      <c r="R5895">
        <f t="shared" ca="1" si="542"/>
        <v>-0.2429228831689681</v>
      </c>
      <c r="AH5895">
        <f t="shared" ca="1" si="543"/>
        <v>8.3806496877518022</v>
      </c>
      <c r="AI5895">
        <f t="shared" ca="1" si="544"/>
        <v>0.14047057837762877</v>
      </c>
      <c r="AX5895">
        <f t="shared" ca="1" si="545"/>
        <v>1.7606994564202689</v>
      </c>
    </row>
    <row r="5896" spans="1:50">
      <c r="A5896">
        <f t="shared" ca="1" si="541"/>
        <v>0.44206360031795333</v>
      </c>
      <c r="R5896">
        <f t="shared" ca="1" si="542"/>
        <v>-1.0918468425081835</v>
      </c>
      <c r="AH5896">
        <f t="shared" ca="1" si="543"/>
        <v>18.169185496070831</v>
      </c>
      <c r="AI5896">
        <f t="shared" ca="1" si="544"/>
        <v>0.49339962400822623</v>
      </c>
      <c r="AX5896">
        <f t="shared" ca="1" si="545"/>
        <v>1.6030640695830902</v>
      </c>
    </row>
    <row r="5897" spans="1:50">
      <c r="A5897">
        <f t="shared" ca="1" si="541"/>
        <v>0.73912010850467569</v>
      </c>
      <c r="R5897">
        <f t="shared" ca="1" si="542"/>
        <v>0.9780124668833724</v>
      </c>
      <c r="AH5897">
        <f t="shared" ca="1" si="543"/>
        <v>34.247933677930902</v>
      </c>
      <c r="AI5897">
        <f t="shared" ca="1" si="544"/>
        <v>0.87593620329256827</v>
      </c>
      <c r="AX5897">
        <f t="shared" ca="1" si="545"/>
        <v>0.66320891831300488</v>
      </c>
    </row>
    <row r="5898" spans="1:50">
      <c r="A5898">
        <f t="shared" ca="1" si="541"/>
        <v>0.87878156740348912</v>
      </c>
      <c r="R5898">
        <f t="shared" ca="1" si="542"/>
        <v>0.21023071579757244</v>
      </c>
      <c r="AH5898">
        <f t="shared" ca="1" si="543"/>
        <v>37.811199869081065</v>
      </c>
      <c r="AI5898">
        <f t="shared" ca="1" si="544"/>
        <v>0.92571657568425525</v>
      </c>
      <c r="AX5898">
        <f t="shared" ca="1" si="545"/>
        <v>0.28160724573064833</v>
      </c>
    </row>
    <row r="5899" spans="1:50">
      <c r="A5899">
        <f t="shared" ca="1" si="541"/>
        <v>0.71040449934767746</v>
      </c>
      <c r="R5899">
        <f t="shared" ca="1" si="542"/>
        <v>2.2241692313106864</v>
      </c>
      <c r="AH5899">
        <f t="shared" ca="1" si="543"/>
        <v>32.889988230743562</v>
      </c>
      <c r="AI5899">
        <f t="shared" ca="1" si="544"/>
        <v>0.85362374862795309</v>
      </c>
      <c r="AX5899">
        <f t="shared" ca="1" si="545"/>
        <v>4.1744869808697871</v>
      </c>
    </row>
    <row r="5900" spans="1:50">
      <c r="A5900">
        <f t="shared" ca="1" si="541"/>
        <v>0.39995532955455604</v>
      </c>
      <c r="R5900">
        <f t="shared" ca="1" si="542"/>
        <v>-0.50586662140025129</v>
      </c>
      <c r="AH5900">
        <f t="shared" ca="1" si="543"/>
        <v>14.589292286501951</v>
      </c>
      <c r="AI5900">
        <f t="shared" ca="1" si="544"/>
        <v>0.37304088961460502</v>
      </c>
      <c r="AX5900">
        <f t="shared" ca="1" si="545"/>
        <v>8.3871451035397051</v>
      </c>
    </row>
    <row r="5901" spans="1:50">
      <c r="A5901">
        <f t="shared" ca="1" si="541"/>
        <v>0.66222978366687557</v>
      </c>
      <c r="R5901">
        <f t="shared" ca="1" si="542"/>
        <v>1.6828268867528899</v>
      </c>
      <c r="AH5901">
        <f t="shared" ca="1" si="543"/>
        <v>26.67275184384124</v>
      </c>
      <c r="AI5901">
        <f t="shared" ca="1" si="544"/>
        <v>0.72791974673049387</v>
      </c>
      <c r="AX5901">
        <f t="shared" ca="1" si="545"/>
        <v>1.9279108339008522</v>
      </c>
    </row>
    <row r="5902" spans="1:50">
      <c r="A5902">
        <f t="shared" ca="1" si="541"/>
        <v>0.43913449434871732</v>
      </c>
      <c r="R5902">
        <f t="shared" ca="1" si="542"/>
        <v>0.39196345563252089</v>
      </c>
      <c r="AH5902">
        <f t="shared" ca="1" si="543"/>
        <v>29.451247428416629</v>
      </c>
      <c r="AI5902">
        <f t="shared" ca="1" si="544"/>
        <v>0.7888743838759229</v>
      </c>
      <c r="AX5902">
        <f t="shared" ca="1" si="545"/>
        <v>0.42674217494490119</v>
      </c>
    </row>
    <row r="5903" spans="1:50">
      <c r="A5903">
        <f t="shared" ca="1" si="541"/>
        <v>0.37105577463528416</v>
      </c>
      <c r="R5903">
        <f t="shared" ca="1" si="542"/>
        <v>-4.8809318629724978E-2</v>
      </c>
      <c r="AH5903">
        <f t="shared" ca="1" si="543"/>
        <v>30.785594755815364</v>
      </c>
      <c r="AI5903">
        <f t="shared" ca="1" si="544"/>
        <v>0.815403315556125</v>
      </c>
      <c r="AX5903">
        <f t="shared" ca="1" si="545"/>
        <v>2.1611152935199343</v>
      </c>
    </row>
    <row r="5904" spans="1:50">
      <c r="A5904">
        <f t="shared" ca="1" si="541"/>
        <v>0.98383351028221178</v>
      </c>
      <c r="R5904">
        <f t="shared" ca="1" si="542"/>
        <v>-1.0835978461861442</v>
      </c>
      <c r="AH5904">
        <f t="shared" ca="1" si="543"/>
        <v>4.3860218050648339</v>
      </c>
      <c r="AI5904">
        <f t="shared" ca="1" si="544"/>
        <v>3.8474374549008372E-2</v>
      </c>
      <c r="AX5904">
        <f t="shared" ca="1" si="545"/>
        <v>3.9178367447732665</v>
      </c>
    </row>
    <row r="5905" spans="1:50">
      <c r="A5905">
        <f t="shared" ca="1" si="541"/>
        <v>0.86472541034244133</v>
      </c>
      <c r="R5905">
        <f t="shared" ca="1" si="542"/>
        <v>-0.57363373289897635</v>
      </c>
      <c r="AH5905">
        <f t="shared" ca="1" si="543"/>
        <v>20.174902841119668</v>
      </c>
      <c r="AI5905">
        <f t="shared" ca="1" si="544"/>
        <v>0.5552317897316742</v>
      </c>
      <c r="AX5905">
        <f t="shared" ca="1" si="545"/>
        <v>1.2469246080365504</v>
      </c>
    </row>
    <row r="5906" spans="1:50">
      <c r="A5906">
        <f t="shared" ca="1" si="541"/>
        <v>4.5180412328033048E-3</v>
      </c>
      <c r="R5906">
        <f t="shared" ca="1" si="542"/>
        <v>-1.1769433794737081</v>
      </c>
      <c r="AH5906">
        <f t="shared" ca="1" si="543"/>
        <v>8.0841509863651488</v>
      </c>
      <c r="AI5906">
        <f t="shared" ca="1" si="544"/>
        <v>0.13070699434069721</v>
      </c>
      <c r="AX5906">
        <f t="shared" ca="1" si="545"/>
        <v>1.6417292102572354</v>
      </c>
    </row>
    <row r="5907" spans="1:50">
      <c r="A5907">
        <f t="shared" ca="1" si="541"/>
        <v>0.60031615798183224</v>
      </c>
      <c r="R5907">
        <f t="shared" ca="1" si="542"/>
        <v>1.2860133977465726</v>
      </c>
      <c r="AH5907">
        <f t="shared" ca="1" si="543"/>
        <v>48.562460055018725</v>
      </c>
      <c r="AI5907">
        <f t="shared" ca="1" si="544"/>
        <v>0.99896673945329162</v>
      </c>
      <c r="AX5907">
        <f t="shared" ca="1" si="545"/>
        <v>7.6038140503404447E-2</v>
      </c>
    </row>
    <row r="5908" spans="1:50">
      <c r="A5908">
        <f t="shared" ca="1" si="541"/>
        <v>0.52626103248686562</v>
      </c>
      <c r="R5908">
        <f t="shared" ca="1" si="542"/>
        <v>1.7190858531747584</v>
      </c>
      <c r="AH5908">
        <f t="shared" ca="1" si="543"/>
        <v>1.0079560819874112</v>
      </c>
      <c r="AI5908">
        <f t="shared" ca="1" si="544"/>
        <v>2.0319509264308255E-3</v>
      </c>
      <c r="AX5908">
        <f t="shared" ca="1" si="545"/>
        <v>10.243978408819014</v>
      </c>
    </row>
    <row r="5909" spans="1:50">
      <c r="A5909">
        <f t="shared" ca="1" si="541"/>
        <v>0.45693926932944939</v>
      </c>
      <c r="R5909">
        <f t="shared" ca="1" si="542"/>
        <v>1.1411093485562653</v>
      </c>
      <c r="AH5909">
        <f t="shared" ca="1" si="543"/>
        <v>39.235093563583973</v>
      </c>
      <c r="AI5909">
        <f t="shared" ca="1" si="544"/>
        <v>0.94205839470760444</v>
      </c>
      <c r="AX5909">
        <f t="shared" ca="1" si="545"/>
        <v>0.96019126879834393</v>
      </c>
    </row>
    <row r="5910" spans="1:50">
      <c r="A5910">
        <f t="shared" ca="1" si="541"/>
        <v>0.94982405737822984</v>
      </c>
      <c r="R5910">
        <f t="shared" ca="1" si="542"/>
        <v>-1.5375761176167526</v>
      </c>
      <c r="AH5910">
        <f t="shared" ca="1" si="543"/>
        <v>21.932310524239789</v>
      </c>
      <c r="AI5910">
        <f t="shared" ca="1" si="544"/>
        <v>0.60610240374614976</v>
      </c>
      <c r="AX5910">
        <f t="shared" ca="1" si="545"/>
        <v>5.8878373851682593</v>
      </c>
    </row>
    <row r="5911" spans="1:50">
      <c r="A5911">
        <f t="shared" ca="1" si="541"/>
        <v>0.34589378943608462</v>
      </c>
      <c r="R5911">
        <f t="shared" ca="1" si="542"/>
        <v>4.9644748522189232E-2</v>
      </c>
      <c r="AH5911">
        <f t="shared" ca="1" si="543"/>
        <v>14.7700933058427</v>
      </c>
      <c r="AI5911">
        <f t="shared" ca="1" si="544"/>
        <v>0.3794268371604852</v>
      </c>
      <c r="AX5911">
        <f t="shared" ca="1" si="545"/>
        <v>0.72400524575836278</v>
      </c>
    </row>
    <row r="5912" spans="1:50">
      <c r="A5912">
        <f t="shared" ca="1" si="541"/>
        <v>0.350990935115984</v>
      </c>
      <c r="R5912">
        <f t="shared" ca="1" si="542"/>
        <v>-0.535853820654561</v>
      </c>
      <c r="AH5912">
        <f t="shared" ca="1" si="543"/>
        <v>13.216472817335209</v>
      </c>
      <c r="AI5912">
        <f t="shared" ca="1" si="544"/>
        <v>0.32348606400108015</v>
      </c>
      <c r="AX5912">
        <f t="shared" ca="1" si="545"/>
        <v>6.1757115129919802</v>
      </c>
    </row>
    <row r="5913" spans="1:50">
      <c r="A5913">
        <f t="shared" ca="1" si="541"/>
        <v>4.2126099214608415E-2</v>
      </c>
      <c r="R5913">
        <f t="shared" ca="1" si="542"/>
        <v>0.35517992790398573</v>
      </c>
      <c r="AH5913">
        <f t="shared" ca="1" si="543"/>
        <v>15.021420697238113</v>
      </c>
      <c r="AI5913">
        <f t="shared" ca="1" si="544"/>
        <v>0.38824949498019889</v>
      </c>
      <c r="AX5913">
        <f t="shared" ca="1" si="545"/>
        <v>2.0736637766287074</v>
      </c>
    </row>
    <row r="5914" spans="1:50">
      <c r="A5914">
        <f t="shared" ca="1" si="541"/>
        <v>0.43823231325875922</v>
      </c>
      <c r="R5914">
        <f t="shared" ca="1" si="542"/>
        <v>0.74680984571004094</v>
      </c>
      <c r="AH5914">
        <f t="shared" ca="1" si="543"/>
        <v>7.5430773134087019</v>
      </c>
      <c r="AI5914">
        <f t="shared" ca="1" si="544"/>
        <v>0.11379603071212208</v>
      </c>
      <c r="AX5914">
        <f t="shared" ca="1" si="545"/>
        <v>2.7495693025592747</v>
      </c>
    </row>
    <row r="5915" spans="1:50">
      <c r="A5915">
        <f t="shared" ca="1" si="541"/>
        <v>0.78502274457342636</v>
      </c>
      <c r="R5915">
        <f t="shared" ca="1" si="542"/>
        <v>1.4176753958626696</v>
      </c>
      <c r="AH5915">
        <f t="shared" ca="1" si="543"/>
        <v>37.633055724227589</v>
      </c>
      <c r="AI5915">
        <f t="shared" ca="1" si="544"/>
        <v>0.92352934463997005</v>
      </c>
      <c r="AX5915">
        <f t="shared" ca="1" si="545"/>
        <v>3.4686543589331045</v>
      </c>
    </row>
    <row r="5916" spans="1:50">
      <c r="A5916">
        <f t="shared" ca="1" si="541"/>
        <v>0.9793972123551723</v>
      </c>
      <c r="R5916">
        <f t="shared" ca="1" si="542"/>
        <v>0.60653797452002334</v>
      </c>
      <c r="AH5916">
        <f t="shared" ca="1" si="543"/>
        <v>17.437375349371081</v>
      </c>
      <c r="AI5916">
        <f t="shared" ca="1" si="544"/>
        <v>0.46983773793112682</v>
      </c>
      <c r="AX5916">
        <f t="shared" ca="1" si="545"/>
        <v>0.25435217991834247</v>
      </c>
    </row>
    <row r="5917" spans="1:50">
      <c r="A5917">
        <f t="shared" ca="1" si="541"/>
        <v>0.21023560368965621</v>
      </c>
      <c r="R5917">
        <f t="shared" ca="1" si="542"/>
        <v>0.75374049687636124</v>
      </c>
      <c r="AH5917">
        <f t="shared" ca="1" si="543"/>
        <v>24.700439001879378</v>
      </c>
      <c r="AI5917">
        <f t="shared" ca="1" si="544"/>
        <v>0.67996610665118695</v>
      </c>
      <c r="AX5917">
        <f t="shared" ca="1" si="545"/>
        <v>0.20205323453430474</v>
      </c>
    </row>
    <row r="5918" spans="1:50">
      <c r="A5918">
        <f t="shared" ca="1" si="541"/>
        <v>0.21545134946159827</v>
      </c>
      <c r="R5918">
        <f t="shared" ca="1" si="542"/>
        <v>0.32754875053947169</v>
      </c>
      <c r="AH5918">
        <f t="shared" ca="1" si="543"/>
        <v>46.451313552383482</v>
      </c>
      <c r="AI5918">
        <f t="shared" ca="1" si="544"/>
        <v>0.99370341224825143</v>
      </c>
      <c r="AX5918">
        <f t="shared" ca="1" si="545"/>
        <v>3.5564938161465345</v>
      </c>
    </row>
    <row r="5919" spans="1:50">
      <c r="A5919">
        <f t="shared" ca="1" si="541"/>
        <v>0.32464905832941071</v>
      </c>
      <c r="R5919">
        <f t="shared" ca="1" si="542"/>
        <v>-1.8613224281257679</v>
      </c>
      <c r="AH5919">
        <f t="shared" ca="1" si="543"/>
        <v>32.796711297219822</v>
      </c>
      <c r="AI5919">
        <f t="shared" ca="1" si="544"/>
        <v>0.85202342890439797</v>
      </c>
      <c r="AX5919">
        <f t="shared" ca="1" si="545"/>
        <v>9.882028340785845E-2</v>
      </c>
    </row>
    <row r="5920" spans="1:50">
      <c r="A5920">
        <f t="shared" ca="1" si="541"/>
        <v>0.89395622114861029</v>
      </c>
      <c r="R5920">
        <f t="shared" ca="1" si="542"/>
        <v>-0.87729277925171556</v>
      </c>
      <c r="AH5920">
        <f t="shared" ca="1" si="543"/>
        <v>22.759315641984813</v>
      </c>
      <c r="AI5920">
        <f t="shared" ca="1" si="544"/>
        <v>0.62897255785349337</v>
      </c>
      <c r="AX5920">
        <f t="shared" ca="1" si="545"/>
        <v>1.5967397861681487</v>
      </c>
    </row>
    <row r="5921" spans="1:50">
      <c r="A5921">
        <f t="shared" ca="1" si="541"/>
        <v>0.88315628960418058</v>
      </c>
      <c r="R5921">
        <f t="shared" ca="1" si="542"/>
        <v>0.61598891685448665</v>
      </c>
      <c r="AH5921">
        <f t="shared" ca="1" si="543"/>
        <v>21.628011253602732</v>
      </c>
      <c r="AI5921">
        <f t="shared" ca="1" si="544"/>
        <v>0.59751512728715339</v>
      </c>
      <c r="AX5921">
        <f t="shared" ca="1" si="545"/>
        <v>0.65963727329099509</v>
      </c>
    </row>
    <row r="5922" spans="1:50">
      <c r="A5922">
        <f t="shared" ca="1" si="541"/>
        <v>0.30078973157662547</v>
      </c>
      <c r="R5922">
        <f t="shared" ca="1" si="542"/>
        <v>-2.6630273842103676</v>
      </c>
      <c r="AH5922">
        <f t="shared" ca="1" si="543"/>
        <v>28.693408251853874</v>
      </c>
      <c r="AI5922">
        <f t="shared" ca="1" si="544"/>
        <v>0.77301457403891571</v>
      </c>
      <c r="AX5922">
        <f t="shared" ca="1" si="545"/>
        <v>7.6257607787711459</v>
      </c>
    </row>
    <row r="5923" spans="1:50">
      <c r="A5923">
        <f t="shared" ca="1" si="541"/>
        <v>0.51417254635659282</v>
      </c>
      <c r="R5923">
        <f t="shared" ca="1" si="542"/>
        <v>0.97463393142448207</v>
      </c>
      <c r="AH5923">
        <f t="shared" ca="1" si="543"/>
        <v>10.090823205953335</v>
      </c>
      <c r="AI5923">
        <f t="shared" ca="1" si="544"/>
        <v>0.20362880381076331</v>
      </c>
      <c r="AX5923">
        <f t="shared" ca="1" si="545"/>
        <v>1.4813791225385642</v>
      </c>
    </row>
    <row r="5924" spans="1:50">
      <c r="A5924">
        <f t="shared" ca="1" si="541"/>
        <v>0.50447803248889123</v>
      </c>
      <c r="R5924">
        <f t="shared" ca="1" si="542"/>
        <v>-0.82936271399483152</v>
      </c>
      <c r="AH5924">
        <f t="shared" ca="1" si="543"/>
        <v>29.551687183011108</v>
      </c>
      <c r="AI5924">
        <f t="shared" ca="1" si="544"/>
        <v>0.79093325146928395</v>
      </c>
      <c r="AX5924">
        <f t="shared" ca="1" si="545"/>
        <v>4.7603888366814173</v>
      </c>
    </row>
    <row r="5925" spans="1:50">
      <c r="A5925">
        <f t="shared" ca="1" si="541"/>
        <v>0.88831330103708317</v>
      </c>
      <c r="R5925">
        <f t="shared" ca="1" si="542"/>
        <v>-1.2989373190137725</v>
      </c>
      <c r="AH5925">
        <f t="shared" ca="1" si="543"/>
        <v>9.0036673723047631</v>
      </c>
      <c r="AI5925">
        <f t="shared" ca="1" si="544"/>
        <v>0.16213205230221073</v>
      </c>
      <c r="AX5925">
        <f t="shared" ca="1" si="545"/>
        <v>3.2380769077973643</v>
      </c>
    </row>
    <row r="5926" spans="1:50">
      <c r="A5926">
        <f t="shared" ca="1" si="541"/>
        <v>0.45908693033487846</v>
      </c>
      <c r="R5926">
        <f t="shared" ca="1" si="542"/>
        <v>-0.25145117472943423</v>
      </c>
      <c r="AH5926">
        <f t="shared" ca="1" si="543"/>
        <v>13.463232773912807</v>
      </c>
      <c r="AI5926">
        <f t="shared" ca="1" si="544"/>
        <v>0.33253232033336033</v>
      </c>
      <c r="AX5926">
        <f t="shared" ca="1" si="545"/>
        <v>0.36614765285416379</v>
      </c>
    </row>
    <row r="5927" spans="1:50">
      <c r="A5927">
        <f t="shared" ca="1" si="541"/>
        <v>0.199924855857605</v>
      </c>
      <c r="R5927">
        <f t="shared" ca="1" si="542"/>
        <v>8.4561708219537499E-2</v>
      </c>
      <c r="AH5927">
        <f t="shared" ca="1" si="543"/>
        <v>5.2832079461251134</v>
      </c>
      <c r="AI5927">
        <f t="shared" ca="1" si="544"/>
        <v>5.5824572403999073E-2</v>
      </c>
      <c r="AX5927">
        <f t="shared" ca="1" si="545"/>
        <v>2.3778515655413508</v>
      </c>
    </row>
    <row r="5928" spans="1:50">
      <c r="A5928">
        <f t="shared" ca="1" si="541"/>
        <v>0.90599122573759605</v>
      </c>
      <c r="R5928">
        <f t="shared" ca="1" si="542"/>
        <v>8.8577657604556562E-2</v>
      </c>
      <c r="AH5928">
        <f t="shared" ca="1" si="543"/>
        <v>38.695130054305352</v>
      </c>
      <c r="AI5928">
        <f t="shared" ca="1" si="544"/>
        <v>0.93609995775546495</v>
      </c>
      <c r="AX5928">
        <f t="shared" ca="1" si="545"/>
        <v>4.3379393061224354</v>
      </c>
    </row>
    <row r="5929" spans="1:50">
      <c r="A5929">
        <f t="shared" ca="1" si="541"/>
        <v>0.40342524546045533</v>
      </c>
      <c r="R5929">
        <f t="shared" ca="1" si="542"/>
        <v>2.0625610162830954</v>
      </c>
      <c r="AH5929">
        <f t="shared" ca="1" si="543"/>
        <v>2.1559787205170489</v>
      </c>
      <c r="AI5929">
        <f t="shared" ca="1" si="544"/>
        <v>9.2964884866446607E-3</v>
      </c>
      <c r="AX5929">
        <f t="shared" ca="1" si="545"/>
        <v>4.338439993894899</v>
      </c>
    </row>
    <row r="5930" spans="1:50">
      <c r="A5930">
        <f t="shared" ca="1" si="541"/>
        <v>0.8504096553275825</v>
      </c>
      <c r="R5930">
        <f t="shared" ca="1" si="542"/>
        <v>-0.76484215306125758</v>
      </c>
      <c r="AH5930">
        <f t="shared" ca="1" si="543"/>
        <v>9.5617935988941785</v>
      </c>
      <c r="AI5930">
        <f t="shared" ca="1" si="544"/>
        <v>0.18285579365570737</v>
      </c>
      <c r="AX5930">
        <f t="shared" ca="1" si="545"/>
        <v>5.1270012820897</v>
      </c>
    </row>
    <row r="5931" spans="1:50">
      <c r="A5931">
        <f t="shared" ca="1" si="541"/>
        <v>0.33604651819869236</v>
      </c>
      <c r="R5931">
        <f t="shared" ca="1" si="542"/>
        <v>-1.4066596598945562</v>
      </c>
      <c r="AH5931">
        <f t="shared" ca="1" si="543"/>
        <v>4.3112793634132451</v>
      </c>
      <c r="AI5931">
        <f t="shared" ca="1" si="544"/>
        <v>3.7174259498785833E-2</v>
      </c>
      <c r="AX5931">
        <f t="shared" ca="1" si="545"/>
        <v>2.7534799751397965</v>
      </c>
    </row>
    <row r="5932" spans="1:50">
      <c r="A5932">
        <f t="shared" ca="1" si="541"/>
        <v>0.86319235367274516</v>
      </c>
      <c r="R5932">
        <f t="shared" ca="1" si="542"/>
        <v>-0.6254213340325222</v>
      </c>
      <c r="AH5932">
        <f t="shared" ca="1" si="543"/>
        <v>25.162258711509878</v>
      </c>
      <c r="AI5932">
        <f t="shared" ca="1" si="544"/>
        <v>0.69154330384301654</v>
      </c>
      <c r="AX5932">
        <f t="shared" ca="1" si="545"/>
        <v>3.0557237220946498</v>
      </c>
    </row>
    <row r="5933" spans="1:50">
      <c r="A5933">
        <f t="shared" ca="1" si="541"/>
        <v>0.11405409527496813</v>
      </c>
      <c r="R5933">
        <f t="shared" ca="1" si="542"/>
        <v>1.8145034961222977</v>
      </c>
      <c r="AH5933">
        <f t="shared" ca="1" si="543"/>
        <v>29.993287613009095</v>
      </c>
      <c r="AI5933">
        <f t="shared" ca="1" si="544"/>
        <v>0.79986572973211234</v>
      </c>
      <c r="AX5933">
        <f t="shared" ca="1" si="545"/>
        <v>0.19420109962937138</v>
      </c>
    </row>
    <row r="5934" spans="1:50">
      <c r="A5934">
        <f t="shared" ca="1" si="541"/>
        <v>2.0407290066008166E-2</v>
      </c>
      <c r="R5934">
        <f t="shared" ca="1" si="542"/>
        <v>-0.21033550365700557</v>
      </c>
      <c r="AH5934">
        <f t="shared" ca="1" si="543"/>
        <v>18.541703031986351</v>
      </c>
      <c r="AI5934">
        <f t="shared" ca="1" si="544"/>
        <v>0.50518777593613162</v>
      </c>
      <c r="AX5934">
        <f t="shared" ca="1" si="545"/>
        <v>0.33905771040418914</v>
      </c>
    </row>
    <row r="5935" spans="1:50">
      <c r="A5935">
        <f t="shared" ca="1" si="541"/>
        <v>0.32685508020755272</v>
      </c>
      <c r="R5935">
        <f t="shared" ca="1" si="542"/>
        <v>1.177273215380892</v>
      </c>
      <c r="AH5935">
        <f t="shared" ca="1" si="543"/>
        <v>12.871036633698843</v>
      </c>
      <c r="AI5935">
        <f t="shared" ca="1" si="544"/>
        <v>0.3107200396719334</v>
      </c>
      <c r="AX5935">
        <f t="shared" ca="1" si="545"/>
        <v>7.7035624506952158E-2</v>
      </c>
    </row>
    <row r="5936" spans="1:50">
      <c r="A5936">
        <f t="shared" ca="1" si="541"/>
        <v>7.6404185742451225E-2</v>
      </c>
      <c r="R5936">
        <f t="shared" ca="1" si="542"/>
        <v>0.71222479542790496</v>
      </c>
      <c r="AH5936">
        <f t="shared" ca="1" si="543"/>
        <v>26.59594860350823</v>
      </c>
      <c r="AI5936">
        <f t="shared" ca="1" si="544"/>
        <v>0.72612518911518587</v>
      </c>
      <c r="AX5936">
        <f t="shared" ca="1" si="545"/>
        <v>0.28417388998867255</v>
      </c>
    </row>
    <row r="5937" spans="1:50">
      <c r="A5937">
        <f t="shared" ca="1" si="541"/>
        <v>0.59049417365495871</v>
      </c>
      <c r="R5937">
        <f t="shared" ca="1" si="542"/>
        <v>1.1769890962553273</v>
      </c>
      <c r="AH5937">
        <f t="shared" ca="1" si="543"/>
        <v>9.7823445878059943</v>
      </c>
      <c r="AI5937">
        <f t="shared" ca="1" si="544"/>
        <v>0.19138853126915445</v>
      </c>
      <c r="AX5937">
        <f t="shared" ca="1" si="545"/>
        <v>3.3007581386589093</v>
      </c>
    </row>
    <row r="5938" spans="1:50">
      <c r="A5938">
        <f t="shared" ca="1" si="541"/>
        <v>0.14668592230160049</v>
      </c>
      <c r="R5938">
        <f t="shared" ca="1" si="542"/>
        <v>0.29032700132920713</v>
      </c>
      <c r="AH5938">
        <f t="shared" ca="1" si="543"/>
        <v>24.70476421057726</v>
      </c>
      <c r="AI5938">
        <f t="shared" ca="1" si="544"/>
        <v>0.68007552317875342</v>
      </c>
      <c r="AX5938">
        <f t="shared" ca="1" si="545"/>
        <v>2.7768782495621012</v>
      </c>
    </row>
    <row r="5939" spans="1:50">
      <c r="A5939">
        <f t="shared" ca="1" si="541"/>
        <v>0.76777791437436949</v>
      </c>
      <c r="R5939">
        <f t="shared" ca="1" si="542"/>
        <v>0.79494021850381735</v>
      </c>
      <c r="AH5939">
        <f t="shared" ca="1" si="543"/>
        <v>8.6500511459315845</v>
      </c>
      <c r="AI5939">
        <f t="shared" ca="1" si="544"/>
        <v>0.14964676965446466</v>
      </c>
      <c r="AX5939">
        <f t="shared" ca="1" si="545"/>
        <v>0.24738912782001413</v>
      </c>
    </row>
    <row r="5940" spans="1:50">
      <c r="A5940">
        <f t="shared" ca="1" si="541"/>
        <v>0.73861403062826592</v>
      </c>
      <c r="R5940">
        <f t="shared" ca="1" si="542"/>
        <v>-0.43122558951806533</v>
      </c>
      <c r="AH5940">
        <f t="shared" ca="1" si="543"/>
        <v>25.400938302637488</v>
      </c>
      <c r="AI5940">
        <f t="shared" ca="1" si="544"/>
        <v>0.69744308180467629</v>
      </c>
      <c r="AX5940">
        <f t="shared" ca="1" si="545"/>
        <v>0.77215552746647043</v>
      </c>
    </row>
    <row r="5941" spans="1:50">
      <c r="A5941">
        <f t="shared" ca="1" si="541"/>
        <v>1.3894313810564385E-2</v>
      </c>
      <c r="R5941">
        <f t="shared" ca="1" si="542"/>
        <v>0.8305152324413968</v>
      </c>
      <c r="AH5941">
        <f t="shared" ca="1" si="543"/>
        <v>13.796354465773767</v>
      </c>
      <c r="AI5941">
        <f t="shared" ca="1" si="544"/>
        <v>0.3446480250160503</v>
      </c>
      <c r="AX5941">
        <f t="shared" ca="1" si="545"/>
        <v>2.5977163108732624</v>
      </c>
    </row>
    <row r="5942" spans="1:50">
      <c r="A5942">
        <f t="shared" ca="1" si="541"/>
        <v>0.50118776045978375</v>
      </c>
      <c r="R5942">
        <f t="shared" ca="1" si="542"/>
        <v>1.551422437238511</v>
      </c>
      <c r="AH5942">
        <f t="shared" ca="1" si="543"/>
        <v>23.990031972495899</v>
      </c>
      <c r="AI5942">
        <f t="shared" ca="1" si="544"/>
        <v>0.66174078160410721</v>
      </c>
      <c r="AX5942">
        <f t="shared" ca="1" si="545"/>
        <v>1.4618219569656443</v>
      </c>
    </row>
    <row r="5943" spans="1:50">
      <c r="A5943">
        <f t="shared" ca="1" si="541"/>
        <v>6.2195499967255929E-2</v>
      </c>
      <c r="R5943">
        <f t="shared" ca="1" si="542"/>
        <v>1.2120050052372644</v>
      </c>
      <c r="AH5943">
        <f t="shared" ca="1" si="543"/>
        <v>23.408658164070019</v>
      </c>
      <c r="AI5943">
        <f t="shared" ca="1" si="544"/>
        <v>0.64645026968235997</v>
      </c>
      <c r="AX5943">
        <f t="shared" ca="1" si="545"/>
        <v>7.7751397258558761</v>
      </c>
    </row>
    <row r="5944" spans="1:50">
      <c r="A5944">
        <f t="shared" ca="1" si="541"/>
        <v>0.39811479643038117</v>
      </c>
      <c r="R5944">
        <f t="shared" ca="1" si="542"/>
        <v>-0.61688173893456522</v>
      </c>
      <c r="AH5944">
        <f t="shared" ca="1" si="543"/>
        <v>9.3786199055827026</v>
      </c>
      <c r="AI5944">
        <f t="shared" ca="1" si="544"/>
        <v>0.17591702266678422</v>
      </c>
      <c r="AX5944">
        <f t="shared" ca="1" si="545"/>
        <v>2.1184268567649371</v>
      </c>
    </row>
    <row r="5945" spans="1:50">
      <c r="A5945">
        <f t="shared" ca="1" si="541"/>
        <v>0.61755407533335427</v>
      </c>
      <c r="R5945">
        <f t="shared" ca="1" si="542"/>
        <v>-0.6774125777767569</v>
      </c>
      <c r="AH5945">
        <f t="shared" ca="1" si="543"/>
        <v>18.377900166794088</v>
      </c>
      <c r="AI5945">
        <f t="shared" ca="1" si="544"/>
        <v>0.50002140106937931</v>
      </c>
      <c r="AX5945">
        <f t="shared" ca="1" si="545"/>
        <v>0.75665483348913487</v>
      </c>
    </row>
    <row r="5946" spans="1:50">
      <c r="A5946">
        <f t="shared" ca="1" si="541"/>
        <v>0.36037930533072182</v>
      </c>
      <c r="R5946">
        <f t="shared" ca="1" si="542"/>
        <v>-1.3543194516340085</v>
      </c>
      <c r="AH5946">
        <f t="shared" ca="1" si="543"/>
        <v>10.699472365310612</v>
      </c>
      <c r="AI5946">
        <f t="shared" ca="1" si="544"/>
        <v>0.22773426381750783</v>
      </c>
      <c r="AX5946">
        <f t="shared" ca="1" si="545"/>
        <v>1.557063363866954</v>
      </c>
    </row>
    <row r="5947" spans="1:50">
      <c r="A5947">
        <f t="shared" ca="1" si="541"/>
        <v>1.7288800406177751E-2</v>
      </c>
      <c r="R5947">
        <f t="shared" ca="1" si="542"/>
        <v>-1.3906487651217259</v>
      </c>
      <c r="AH5947">
        <f t="shared" ca="1" si="543"/>
        <v>33.867885253228216</v>
      </c>
      <c r="AI5947">
        <f t="shared" ca="1" si="544"/>
        <v>0.86987743689849417</v>
      </c>
      <c r="AX5947">
        <f t="shared" ca="1" si="545"/>
        <v>2.1455357378235727</v>
      </c>
    </row>
    <row r="5948" spans="1:50">
      <c r="A5948">
        <f t="shared" ca="1" si="541"/>
        <v>0.74595402181264414</v>
      </c>
      <c r="R5948">
        <f t="shared" ca="1" si="542"/>
        <v>-1.7227618548215915</v>
      </c>
      <c r="AH5948">
        <f t="shared" ca="1" si="543"/>
        <v>14.566438390982562</v>
      </c>
      <c r="AI5948">
        <f t="shared" ca="1" si="544"/>
        <v>0.37223135584998279</v>
      </c>
      <c r="AX5948">
        <f t="shared" ca="1" si="545"/>
        <v>2.1686970811782618</v>
      </c>
    </row>
    <row r="5949" spans="1:50">
      <c r="A5949">
        <f t="shared" ca="1" si="541"/>
        <v>0.59367206678939488</v>
      </c>
      <c r="R5949">
        <f t="shared" ca="1" si="542"/>
        <v>-1.7161223548999751</v>
      </c>
      <c r="AH5949">
        <f t="shared" ca="1" si="543"/>
        <v>16.204339628341053</v>
      </c>
      <c r="AI5949">
        <f t="shared" ca="1" si="544"/>
        <v>0.42892667002174056</v>
      </c>
      <c r="AX5949">
        <f t="shared" ca="1" si="545"/>
        <v>0.26679998369130675</v>
      </c>
    </row>
    <row r="5950" spans="1:50">
      <c r="A5950">
        <f t="shared" ca="1" si="541"/>
        <v>0.52459671425727994</v>
      </c>
      <c r="R5950">
        <f t="shared" ca="1" si="542"/>
        <v>1.5984103244188348</v>
      </c>
      <c r="AH5950">
        <f t="shared" ca="1" si="543"/>
        <v>31.336571653446438</v>
      </c>
      <c r="AI5950">
        <f t="shared" ca="1" si="544"/>
        <v>0.8258382211765305</v>
      </c>
      <c r="AX5950">
        <f t="shared" ca="1" si="545"/>
        <v>0.15860886625532089</v>
      </c>
    </row>
    <row r="5951" spans="1:50">
      <c r="A5951">
        <f t="shared" ca="1" si="541"/>
        <v>0.45256501402967508</v>
      </c>
      <c r="R5951">
        <f t="shared" ca="1" si="542"/>
        <v>-0.35749528072690734</v>
      </c>
      <c r="AH5951">
        <f t="shared" ca="1" si="543"/>
        <v>34.23813988565891</v>
      </c>
      <c r="AI5951">
        <f t="shared" ca="1" si="544"/>
        <v>0.87578188286797176</v>
      </c>
      <c r="AX5951">
        <f t="shared" ca="1" si="545"/>
        <v>0.27808616329899527</v>
      </c>
    </row>
    <row r="5952" spans="1:50">
      <c r="A5952">
        <f t="shared" ca="1" si="541"/>
        <v>0.5203486318199172</v>
      </c>
      <c r="R5952">
        <f t="shared" ca="1" si="542"/>
        <v>0.98753210111601908</v>
      </c>
      <c r="AH5952">
        <f t="shared" ca="1" si="543"/>
        <v>29.15527211007543</v>
      </c>
      <c r="AI5952">
        <f t="shared" ca="1" si="544"/>
        <v>0.7827486595975004</v>
      </c>
      <c r="AX5952">
        <f t="shared" ca="1" si="545"/>
        <v>5.0396971811202542</v>
      </c>
    </row>
    <row r="5953" spans="1:50">
      <c r="A5953">
        <f t="shared" ca="1" si="541"/>
        <v>0.86993088286582199</v>
      </c>
      <c r="R5953">
        <f t="shared" ca="1" si="542"/>
        <v>7.6162347835047398E-2</v>
      </c>
      <c r="AH5953">
        <f t="shared" ca="1" si="543"/>
        <v>43.07367550670569</v>
      </c>
      <c r="AI5953">
        <f t="shared" ca="1" si="544"/>
        <v>0.97601301450679567</v>
      </c>
      <c r="AX5953">
        <f t="shared" ca="1" si="545"/>
        <v>1.0854836663586209</v>
      </c>
    </row>
    <row r="5954" spans="1:50">
      <c r="A5954">
        <f t="shared" ca="1" si="541"/>
        <v>0.67547711402331645</v>
      </c>
      <c r="R5954">
        <f t="shared" ca="1" si="542"/>
        <v>-0.42822959763928892</v>
      </c>
      <c r="AH5954">
        <f t="shared" ca="1" si="543"/>
        <v>35.780229762533011</v>
      </c>
      <c r="AI5954">
        <f t="shared" ca="1" si="544"/>
        <v>0.898899067196824</v>
      </c>
      <c r="AX5954">
        <f t="shared" ca="1" si="545"/>
        <v>0.68635802409384661</v>
      </c>
    </row>
    <row r="5955" spans="1:50">
      <c r="A5955">
        <f t="shared" ref="A5955:A6018" ca="1" si="546">RAND()</f>
        <v>0.90986846651409958</v>
      </c>
      <c r="R5955">
        <f t="shared" ref="R5955:R6018" ca="1" si="547">_xlfn.NORM.INV(RAND(),0,1)</f>
        <v>1.2740812347179742</v>
      </c>
      <c r="AH5955">
        <f t="shared" ref="AH5955:AH6018" ca="1" si="548">IF(AI5955&lt;$AL$4,$AL$1+SQRT(AI5955*($AL$2-$AL$1)*($AL$3-$AL$1)),$AL$2-SQRT((1-AI5955)*($AL$2-$AL$1)*($AL$2-$AL$3)))</f>
        <v>24.212394011567884</v>
      </c>
      <c r="AI5955">
        <f t="shared" ref="AI5955:AI6018" ca="1" si="549">RAND()</f>
        <v>0.66749968869269005</v>
      </c>
      <c r="AX5955">
        <f t="shared" ref="AX5955:AX6018" ca="1" si="550">-LN(1-RAND())/$AW$2</f>
        <v>0.79116072099279788</v>
      </c>
    </row>
    <row r="5956" spans="1:50">
      <c r="A5956">
        <f t="shared" ca="1" si="546"/>
        <v>0.60480837830396295</v>
      </c>
      <c r="R5956">
        <f t="shared" ca="1" si="547"/>
        <v>1.096516422887307</v>
      </c>
      <c r="AH5956">
        <f t="shared" ca="1" si="548"/>
        <v>23.037687850150402</v>
      </c>
      <c r="AI5956">
        <f t="shared" ca="1" si="549"/>
        <v>0.63651686176703637</v>
      </c>
      <c r="AX5956">
        <f t="shared" ca="1" si="550"/>
        <v>2.2637562531971311</v>
      </c>
    </row>
    <row r="5957" spans="1:50">
      <c r="A5957">
        <f t="shared" ca="1" si="546"/>
        <v>0.90940868684732423</v>
      </c>
      <c r="R5957">
        <f t="shared" ca="1" si="547"/>
        <v>0.37213549838300741</v>
      </c>
      <c r="AH5957">
        <f t="shared" ca="1" si="548"/>
        <v>7.4720888676074368</v>
      </c>
      <c r="AI5957">
        <f t="shared" ca="1" si="549"/>
        <v>0.11166422409084598</v>
      </c>
      <c r="AX5957">
        <f t="shared" ca="1" si="550"/>
        <v>1.8808657330051599</v>
      </c>
    </row>
    <row r="5958" spans="1:50">
      <c r="A5958">
        <f t="shared" ca="1" si="546"/>
        <v>0.5275353061994964</v>
      </c>
      <c r="R5958">
        <f t="shared" ca="1" si="547"/>
        <v>-0.46101388612290922</v>
      </c>
      <c r="AH5958">
        <f t="shared" ca="1" si="548"/>
        <v>11.29792588043852</v>
      </c>
      <c r="AI5958">
        <f t="shared" ca="1" si="549"/>
        <v>0.25107472942198483</v>
      </c>
      <c r="AX5958">
        <f t="shared" ca="1" si="550"/>
        <v>1.9559757579133956</v>
      </c>
    </row>
    <row r="5959" spans="1:50">
      <c r="A5959">
        <f t="shared" ca="1" si="546"/>
        <v>0.93684059904291084</v>
      </c>
      <c r="R5959">
        <f t="shared" ca="1" si="547"/>
        <v>-1.1383101331600771</v>
      </c>
      <c r="AH5959">
        <f t="shared" ca="1" si="548"/>
        <v>12.309005533710739</v>
      </c>
      <c r="AI5959">
        <f t="shared" ca="1" si="549"/>
        <v>0.28969446807107624</v>
      </c>
      <c r="AX5959">
        <f t="shared" ca="1" si="550"/>
        <v>0.82370550556557209</v>
      </c>
    </row>
    <row r="5960" spans="1:50">
      <c r="A5960">
        <f t="shared" ca="1" si="546"/>
        <v>0.45624494777677327</v>
      </c>
      <c r="R5960">
        <f t="shared" ca="1" si="547"/>
        <v>-0.32852845246121287</v>
      </c>
      <c r="AH5960">
        <f t="shared" ca="1" si="548"/>
        <v>11.073047383098405</v>
      </c>
      <c r="AI5960">
        <f t="shared" ca="1" si="549"/>
        <v>0.24234617998074892</v>
      </c>
      <c r="AX5960">
        <f t="shared" ca="1" si="550"/>
        <v>1.5235466931240642</v>
      </c>
    </row>
    <row r="5961" spans="1:50">
      <c r="A5961">
        <f t="shared" ca="1" si="546"/>
        <v>0.9772691803275011</v>
      </c>
      <c r="R5961">
        <f t="shared" ca="1" si="547"/>
        <v>-0.80465164522063448</v>
      </c>
      <c r="AH5961">
        <f t="shared" ca="1" si="548"/>
        <v>38.669271094746463</v>
      </c>
      <c r="AI5961">
        <f t="shared" ca="1" si="549"/>
        <v>0.93580729123782602</v>
      </c>
      <c r="AX5961">
        <f t="shared" ca="1" si="550"/>
        <v>9.9616541059864672E-2</v>
      </c>
    </row>
    <row r="5962" spans="1:50">
      <c r="A5962">
        <f t="shared" ca="1" si="546"/>
        <v>0.58913274314831965</v>
      </c>
      <c r="R5962">
        <f t="shared" ca="1" si="547"/>
        <v>0.91821844269997377</v>
      </c>
      <c r="AH5962">
        <f t="shared" ca="1" si="548"/>
        <v>15.334854263463065</v>
      </c>
      <c r="AI5962">
        <f t="shared" ca="1" si="549"/>
        <v>0.39916383553232748</v>
      </c>
      <c r="AX5962">
        <f t="shared" ca="1" si="550"/>
        <v>0.8162632605679121</v>
      </c>
    </row>
    <row r="5963" spans="1:50">
      <c r="A5963">
        <f t="shared" ca="1" si="546"/>
        <v>0.3095207288058861</v>
      </c>
      <c r="R5963">
        <f t="shared" ca="1" si="547"/>
        <v>1.7084020200704964</v>
      </c>
      <c r="AH5963">
        <f t="shared" ca="1" si="548"/>
        <v>32.72225606543882</v>
      </c>
      <c r="AI5963">
        <f t="shared" ca="1" si="549"/>
        <v>0.85073978226586722</v>
      </c>
      <c r="AX5963">
        <f t="shared" ca="1" si="550"/>
        <v>0.89525015773758143</v>
      </c>
    </row>
    <row r="5964" spans="1:50">
      <c r="A5964">
        <f t="shared" ca="1" si="546"/>
        <v>0.76919314955380491</v>
      </c>
      <c r="R5964">
        <f t="shared" ca="1" si="547"/>
        <v>-0.28206984736826635</v>
      </c>
      <c r="AH5964">
        <f t="shared" ca="1" si="548"/>
        <v>16.771663364552758</v>
      </c>
      <c r="AI5964">
        <f t="shared" ca="1" si="549"/>
        <v>0.44793882222069736</v>
      </c>
      <c r="AX5964">
        <f t="shared" ca="1" si="550"/>
        <v>1.3037531500989559</v>
      </c>
    </row>
    <row r="5965" spans="1:50">
      <c r="A5965">
        <f t="shared" ca="1" si="546"/>
        <v>0.61620237479761586</v>
      </c>
      <c r="R5965">
        <f t="shared" ca="1" si="547"/>
        <v>-0.42939653984706083</v>
      </c>
      <c r="AH5965">
        <f t="shared" ca="1" si="548"/>
        <v>9.6469337418424175</v>
      </c>
      <c r="AI5965">
        <f t="shared" ca="1" si="549"/>
        <v>0.18612666123899546</v>
      </c>
      <c r="AX5965">
        <f t="shared" ca="1" si="550"/>
        <v>0.13206992440414589</v>
      </c>
    </row>
    <row r="5966" spans="1:50">
      <c r="A5966">
        <f t="shared" ca="1" si="546"/>
        <v>0.68421621564290702</v>
      </c>
      <c r="R5966">
        <f t="shared" ca="1" si="547"/>
        <v>-0.26598928720444331</v>
      </c>
      <c r="AH5966">
        <f t="shared" ca="1" si="548"/>
        <v>11.412256605308727</v>
      </c>
      <c r="AI5966">
        <f t="shared" ca="1" si="549"/>
        <v>0.25549302985272992</v>
      </c>
      <c r="AX5966">
        <f t="shared" ca="1" si="550"/>
        <v>3.2027611682524488E-4</v>
      </c>
    </row>
    <row r="5967" spans="1:50">
      <c r="A5967">
        <f t="shared" ca="1" si="546"/>
        <v>0.34671234308902876</v>
      </c>
      <c r="R5967">
        <f t="shared" ca="1" si="547"/>
        <v>1.8374791079247406</v>
      </c>
      <c r="AH5967">
        <f t="shared" ca="1" si="548"/>
        <v>8.6925639619387809</v>
      </c>
      <c r="AI5967">
        <f t="shared" ca="1" si="549"/>
        <v>0.15112133646479364</v>
      </c>
      <c r="AX5967">
        <f t="shared" ca="1" si="550"/>
        <v>0.19147886200705541</v>
      </c>
    </row>
    <row r="5968" spans="1:50">
      <c r="A5968">
        <f t="shared" ca="1" si="546"/>
        <v>0.85243189398483465</v>
      </c>
      <c r="R5968">
        <f t="shared" ca="1" si="547"/>
        <v>-0.17280218435542458</v>
      </c>
      <c r="AH5968">
        <f t="shared" ca="1" si="548"/>
        <v>23.094469166780836</v>
      </c>
      <c r="AI5968">
        <f t="shared" ca="1" si="549"/>
        <v>0.63804620529134648</v>
      </c>
      <c r="AX5968">
        <f t="shared" ca="1" si="550"/>
        <v>1.6321757443719167</v>
      </c>
    </row>
    <row r="5969" spans="1:50">
      <c r="A5969">
        <f t="shared" ca="1" si="546"/>
        <v>0.48221895580231722</v>
      </c>
      <c r="R5969">
        <f t="shared" ca="1" si="547"/>
        <v>-1.2836513621694967</v>
      </c>
      <c r="AH5969">
        <f t="shared" ca="1" si="548"/>
        <v>48.798980219652222</v>
      </c>
      <c r="AI5969">
        <f t="shared" ca="1" si="549"/>
        <v>0.99927877574360668</v>
      </c>
      <c r="AX5969">
        <f t="shared" ca="1" si="550"/>
        <v>0.39709056767184375</v>
      </c>
    </row>
    <row r="5970" spans="1:50">
      <c r="A5970">
        <f t="shared" ca="1" si="546"/>
        <v>0.67304278891091973</v>
      </c>
      <c r="R5970">
        <f t="shared" ca="1" si="547"/>
        <v>-1.8557189598611353E-2</v>
      </c>
      <c r="AH5970">
        <f t="shared" ca="1" si="548"/>
        <v>24.73874317484352</v>
      </c>
      <c r="AI5970">
        <f t="shared" ca="1" si="549"/>
        <v>0.68093445180674261</v>
      </c>
      <c r="AX5970">
        <f t="shared" ca="1" si="550"/>
        <v>0.26778784706311132</v>
      </c>
    </row>
    <row r="5971" spans="1:50">
      <c r="A5971">
        <f t="shared" ca="1" si="546"/>
        <v>0.51212359639017235</v>
      </c>
      <c r="R5971">
        <f t="shared" ca="1" si="547"/>
        <v>1.0813729402181431</v>
      </c>
      <c r="AH5971">
        <f t="shared" ca="1" si="548"/>
        <v>16.486998734724665</v>
      </c>
      <c r="AI5971">
        <f t="shared" ca="1" si="549"/>
        <v>0.43843937309682679</v>
      </c>
      <c r="AX5971">
        <f t="shared" ca="1" si="550"/>
        <v>2.6289718185912987</v>
      </c>
    </row>
    <row r="5972" spans="1:50">
      <c r="A5972">
        <f t="shared" ca="1" si="546"/>
        <v>0.42285272525952455</v>
      </c>
      <c r="R5972">
        <f t="shared" ca="1" si="547"/>
        <v>-0.8327874018493272</v>
      </c>
      <c r="AH5972">
        <f t="shared" ca="1" si="548"/>
        <v>42.83815377494463</v>
      </c>
      <c r="AI5972">
        <f t="shared" ca="1" si="549"/>
        <v>0.9743539793243301</v>
      </c>
      <c r="AX5972">
        <f t="shared" ca="1" si="550"/>
        <v>1.0564016716188984</v>
      </c>
    </row>
    <row r="5973" spans="1:50">
      <c r="A5973">
        <f t="shared" ca="1" si="546"/>
        <v>0.77016999735483382</v>
      </c>
      <c r="R5973">
        <f t="shared" ca="1" si="547"/>
        <v>-6.9038625344274379E-2</v>
      </c>
      <c r="AH5973">
        <f t="shared" ca="1" si="548"/>
        <v>17.484908492212021</v>
      </c>
      <c r="AI5973">
        <f t="shared" ca="1" si="549"/>
        <v>0.47138441212008697</v>
      </c>
      <c r="AX5973">
        <f t="shared" ca="1" si="550"/>
        <v>2.6396967645129088</v>
      </c>
    </row>
    <row r="5974" spans="1:50">
      <c r="A5974">
        <f t="shared" ca="1" si="546"/>
        <v>0.31355387400516144</v>
      </c>
      <c r="R5974">
        <f t="shared" ca="1" si="547"/>
        <v>-0.12849383451282706</v>
      </c>
      <c r="AH5974">
        <f t="shared" ca="1" si="548"/>
        <v>30.164887439361227</v>
      </c>
      <c r="AI5974">
        <f t="shared" ca="1" si="549"/>
        <v>0.80328415485339499</v>
      </c>
      <c r="AX5974">
        <f t="shared" ca="1" si="550"/>
        <v>2.8597359295779645</v>
      </c>
    </row>
    <row r="5975" spans="1:50">
      <c r="A5975">
        <f t="shared" ca="1" si="546"/>
        <v>0.64978745455370712</v>
      </c>
      <c r="R5975">
        <f t="shared" ca="1" si="547"/>
        <v>0.38059345599308581</v>
      </c>
      <c r="AH5975">
        <f t="shared" ca="1" si="548"/>
        <v>7.5784987603826846</v>
      </c>
      <c r="AI5975">
        <f t="shared" ca="1" si="549"/>
        <v>0.11486728692224379</v>
      </c>
      <c r="AX5975">
        <f t="shared" ca="1" si="550"/>
        <v>2.3052700732786611</v>
      </c>
    </row>
    <row r="5976" spans="1:50">
      <c r="A5976">
        <f t="shared" ca="1" si="546"/>
        <v>0.90238931079853824</v>
      </c>
      <c r="R5976">
        <f t="shared" ca="1" si="547"/>
        <v>0.90259518485578694</v>
      </c>
      <c r="AH5976">
        <f t="shared" ca="1" si="548"/>
        <v>13.035319600708007</v>
      </c>
      <c r="AI5976">
        <f t="shared" ca="1" si="549"/>
        <v>0.3168062014890991</v>
      </c>
      <c r="AX5976">
        <f t="shared" ca="1" si="550"/>
        <v>0.28294856090723375</v>
      </c>
    </row>
    <row r="5977" spans="1:50">
      <c r="A5977">
        <f t="shared" ca="1" si="546"/>
        <v>0.86500596856955247</v>
      </c>
      <c r="R5977">
        <f t="shared" ca="1" si="547"/>
        <v>0.30710300502457294</v>
      </c>
      <c r="AH5977">
        <f t="shared" ca="1" si="548"/>
        <v>30.30123788818824</v>
      </c>
      <c r="AI5977">
        <f t="shared" ca="1" si="549"/>
        <v>0.8059793856311247</v>
      </c>
      <c r="AX5977">
        <f t="shared" ca="1" si="550"/>
        <v>0.70597555308586146</v>
      </c>
    </row>
    <row r="5978" spans="1:50">
      <c r="A5978">
        <f t="shared" ca="1" si="546"/>
        <v>0.97238086607119578</v>
      </c>
      <c r="R5978">
        <f t="shared" ca="1" si="547"/>
        <v>-1.347798088444641</v>
      </c>
      <c r="AH5978">
        <f t="shared" ca="1" si="548"/>
        <v>19.434853225581119</v>
      </c>
      <c r="AI5978">
        <f t="shared" ca="1" si="549"/>
        <v>0.53288590132911551</v>
      </c>
      <c r="AX5978">
        <f t="shared" ca="1" si="550"/>
        <v>0.85768763997315123</v>
      </c>
    </row>
    <row r="5979" spans="1:50">
      <c r="A5979">
        <f t="shared" ca="1" si="546"/>
        <v>0.57096780853625284</v>
      </c>
      <c r="R5979">
        <f t="shared" ca="1" si="547"/>
        <v>-0.85746925082009551</v>
      </c>
      <c r="AH5979">
        <f t="shared" ca="1" si="548"/>
        <v>34.560346806618085</v>
      </c>
      <c r="AI5979">
        <f t="shared" ca="1" si="549"/>
        <v>0.88080855463404584</v>
      </c>
      <c r="AX5979">
        <f t="shared" ca="1" si="550"/>
        <v>4.5757762371939066</v>
      </c>
    </row>
    <row r="5980" spans="1:50">
      <c r="A5980">
        <f t="shared" ca="1" si="546"/>
        <v>1.1197063813925157E-2</v>
      </c>
      <c r="R5980">
        <f t="shared" ca="1" si="547"/>
        <v>0.51047770174632656</v>
      </c>
      <c r="AH5980">
        <f t="shared" ca="1" si="548"/>
        <v>3.8889827834939039</v>
      </c>
      <c r="AI5980">
        <f t="shared" ca="1" si="549"/>
        <v>3.0248374180623983E-2</v>
      </c>
      <c r="AX5980">
        <f t="shared" ca="1" si="550"/>
        <v>0.37540873677815273</v>
      </c>
    </row>
    <row r="5981" spans="1:50">
      <c r="A5981">
        <f t="shared" ca="1" si="546"/>
        <v>0.12817336323574779</v>
      </c>
      <c r="R5981">
        <f t="shared" ca="1" si="547"/>
        <v>-1.3615745740844003</v>
      </c>
      <c r="AH5981">
        <f t="shared" ca="1" si="548"/>
        <v>14.532851455294889</v>
      </c>
      <c r="AI5981">
        <f t="shared" ca="1" si="549"/>
        <v>0.37104068705391102</v>
      </c>
      <c r="AX5981">
        <f t="shared" ca="1" si="550"/>
        <v>3.0695115359276737</v>
      </c>
    </row>
    <row r="5982" spans="1:50">
      <c r="A5982">
        <f t="shared" ca="1" si="546"/>
        <v>0.21378949390528901</v>
      </c>
      <c r="R5982">
        <f t="shared" ca="1" si="547"/>
        <v>-0.41711344185587068</v>
      </c>
      <c r="AH5982">
        <f t="shared" ca="1" si="548"/>
        <v>23.622422665103016</v>
      </c>
      <c r="AI5982">
        <f t="shared" ca="1" si="549"/>
        <v>0.65211170697076448</v>
      </c>
      <c r="AX5982">
        <f t="shared" ca="1" si="550"/>
        <v>6.376840891855533</v>
      </c>
    </row>
    <row r="5983" spans="1:50">
      <c r="A5983">
        <f t="shared" ca="1" si="546"/>
        <v>0.78578740947486059</v>
      </c>
      <c r="R5983">
        <f t="shared" ca="1" si="547"/>
        <v>-1.2898027353796242</v>
      </c>
      <c r="AH5983">
        <f t="shared" ca="1" si="548"/>
        <v>18.465782408047723</v>
      </c>
      <c r="AI5983">
        <f t="shared" ca="1" si="549"/>
        <v>0.50279656043170373</v>
      </c>
      <c r="AX5983">
        <f t="shared" ca="1" si="550"/>
        <v>0.47522324849709086</v>
      </c>
    </row>
    <row r="5984" spans="1:50">
      <c r="A5984">
        <f t="shared" ca="1" si="546"/>
        <v>0.79466220864658499</v>
      </c>
      <c r="R5984">
        <f t="shared" ca="1" si="547"/>
        <v>0.88549538401447614</v>
      </c>
      <c r="AH5984">
        <f t="shared" ca="1" si="548"/>
        <v>5.2247814184848513</v>
      </c>
      <c r="AI5984">
        <f t="shared" ca="1" si="549"/>
        <v>5.4596681741889141E-2</v>
      </c>
      <c r="AX5984">
        <f t="shared" ca="1" si="550"/>
        <v>7.6538250402373906</v>
      </c>
    </row>
    <row r="5985" spans="1:50">
      <c r="A5985">
        <f t="shared" ca="1" si="546"/>
        <v>0.80447986723248399</v>
      </c>
      <c r="R5985">
        <f t="shared" ca="1" si="547"/>
        <v>0.38822710649154935</v>
      </c>
      <c r="AH5985">
        <f t="shared" ca="1" si="548"/>
        <v>7.2680369171496295</v>
      </c>
      <c r="AI5985">
        <f t="shared" ca="1" si="549"/>
        <v>0.10564872125809976</v>
      </c>
      <c r="AX5985">
        <f t="shared" ca="1" si="550"/>
        <v>0.92832702826822378</v>
      </c>
    </row>
    <row r="5986" spans="1:50">
      <c r="A5986">
        <f t="shared" ca="1" si="546"/>
        <v>0.72338828228303698</v>
      </c>
      <c r="R5986">
        <f t="shared" ca="1" si="547"/>
        <v>-0.1134587189995382</v>
      </c>
      <c r="AH5986">
        <f t="shared" ca="1" si="548"/>
        <v>15.666591998598967</v>
      </c>
      <c r="AI5986">
        <f t="shared" ca="1" si="549"/>
        <v>0.41060854750466569</v>
      </c>
      <c r="AX5986">
        <f t="shared" ca="1" si="550"/>
        <v>5.0252538121094537</v>
      </c>
    </row>
    <row r="5987" spans="1:50">
      <c r="A5987">
        <f t="shared" ca="1" si="546"/>
        <v>0.68355822504306507</v>
      </c>
      <c r="R5987">
        <f t="shared" ca="1" si="547"/>
        <v>-0.27978717328042296</v>
      </c>
      <c r="AH5987">
        <f t="shared" ca="1" si="548"/>
        <v>4.8908754776548893</v>
      </c>
      <c r="AI5987">
        <f t="shared" ca="1" si="549"/>
        <v>4.7841325875851881E-2</v>
      </c>
      <c r="AX5987">
        <f t="shared" ca="1" si="550"/>
        <v>0.32967775953822687</v>
      </c>
    </row>
    <row r="5988" spans="1:50">
      <c r="A5988">
        <f t="shared" ca="1" si="546"/>
        <v>0.80056089690781518</v>
      </c>
      <c r="R5988">
        <f t="shared" ca="1" si="547"/>
        <v>0.97029223715287038</v>
      </c>
      <c r="AH5988">
        <f t="shared" ca="1" si="548"/>
        <v>17.095565292342165</v>
      </c>
      <c r="AI5988">
        <f t="shared" ca="1" si="549"/>
        <v>0.45864908828474127</v>
      </c>
      <c r="AX5988">
        <f t="shared" ca="1" si="550"/>
        <v>0.51388076824623496</v>
      </c>
    </row>
    <row r="5989" spans="1:50">
      <c r="A5989">
        <f t="shared" ca="1" si="546"/>
        <v>0.43658815273038398</v>
      </c>
      <c r="R5989">
        <f t="shared" ca="1" si="547"/>
        <v>-0.19160664990025753</v>
      </c>
      <c r="AH5989">
        <f t="shared" ca="1" si="548"/>
        <v>4.5413235613838365</v>
      </c>
      <c r="AI5989">
        <f t="shared" ca="1" si="549"/>
        <v>4.1247239378359946E-2</v>
      </c>
      <c r="AX5989">
        <f t="shared" ca="1" si="550"/>
        <v>2.2818418825616815</v>
      </c>
    </row>
    <row r="5990" spans="1:50">
      <c r="A5990">
        <f t="shared" ca="1" si="546"/>
        <v>0.70579740326109708</v>
      </c>
      <c r="R5990">
        <f t="shared" ca="1" si="547"/>
        <v>-0.47466835740019314</v>
      </c>
      <c r="AH5990">
        <f t="shared" ca="1" si="548"/>
        <v>17.283351229352682</v>
      </c>
      <c r="AI5990">
        <f t="shared" ca="1" si="549"/>
        <v>0.46481044660905058</v>
      </c>
      <c r="AX5990">
        <f t="shared" ca="1" si="550"/>
        <v>1.5824947443172479</v>
      </c>
    </row>
    <row r="5991" spans="1:50">
      <c r="A5991">
        <f t="shared" ca="1" si="546"/>
        <v>0.30959930768420763</v>
      </c>
      <c r="R5991">
        <f t="shared" ca="1" si="547"/>
        <v>1.3432391619130111</v>
      </c>
      <c r="AH5991">
        <f t="shared" ca="1" si="548"/>
        <v>44.98693866139152</v>
      </c>
      <c r="AI5991">
        <f t="shared" ca="1" si="549"/>
        <v>0.98743460800767446</v>
      </c>
      <c r="AX5991">
        <f t="shared" ca="1" si="550"/>
        <v>1.974615383650735</v>
      </c>
    </row>
    <row r="5992" spans="1:50">
      <c r="A5992">
        <f t="shared" ca="1" si="546"/>
        <v>0.33498693115496092</v>
      </c>
      <c r="R5992">
        <f t="shared" ca="1" si="547"/>
        <v>6.1134034672524457E-2</v>
      </c>
      <c r="AH5992">
        <f t="shared" ca="1" si="548"/>
        <v>10.539565002914834</v>
      </c>
      <c r="AI5992">
        <f t="shared" ca="1" si="549"/>
        <v>0.22143703492040834</v>
      </c>
      <c r="AX5992">
        <f t="shared" ca="1" si="550"/>
        <v>1.6031444345720314</v>
      </c>
    </row>
    <row r="5993" spans="1:50">
      <c r="A5993">
        <f t="shared" ca="1" si="546"/>
        <v>0.28922060627165858</v>
      </c>
      <c r="R5993">
        <f t="shared" ca="1" si="547"/>
        <v>2.172460730994096</v>
      </c>
      <c r="AH5993">
        <f t="shared" ca="1" si="548"/>
        <v>19.124778905823433</v>
      </c>
      <c r="AI5993">
        <f t="shared" ca="1" si="549"/>
        <v>0.52336036119285723</v>
      </c>
      <c r="AX5993">
        <f t="shared" ca="1" si="550"/>
        <v>0.30946366974598705</v>
      </c>
    </row>
    <row r="5994" spans="1:50">
      <c r="A5994">
        <f t="shared" ca="1" si="546"/>
        <v>0.89287104291441821</v>
      </c>
      <c r="R5994">
        <f t="shared" ca="1" si="547"/>
        <v>-0.74963592776108923</v>
      </c>
      <c r="AH5994">
        <f t="shared" ca="1" si="548"/>
        <v>12.93873240313826</v>
      </c>
      <c r="AI5994">
        <f t="shared" ca="1" si="549"/>
        <v>0.31323122205690301</v>
      </c>
      <c r="AX5994">
        <f t="shared" ca="1" si="550"/>
        <v>5.0630330795397605</v>
      </c>
    </row>
    <row r="5995" spans="1:50">
      <c r="A5995">
        <f t="shared" ca="1" si="546"/>
        <v>0.99502046743078465</v>
      </c>
      <c r="R5995">
        <f t="shared" ca="1" si="547"/>
        <v>-9.3353846549595623E-2</v>
      </c>
      <c r="AH5995">
        <f t="shared" ca="1" si="548"/>
        <v>26.264331974860607</v>
      </c>
      <c r="AI5995">
        <f t="shared" ca="1" si="549"/>
        <v>0.71830903170018767</v>
      </c>
      <c r="AX5995">
        <f t="shared" ca="1" si="550"/>
        <v>1.2648723750749125</v>
      </c>
    </row>
    <row r="5996" spans="1:50">
      <c r="A5996">
        <f t="shared" ca="1" si="546"/>
        <v>0.1145561492663133</v>
      </c>
      <c r="R5996">
        <f t="shared" ca="1" si="547"/>
        <v>-2.0234869669877922</v>
      </c>
      <c r="AH5996">
        <f t="shared" ca="1" si="548"/>
        <v>13.137186243582434</v>
      </c>
      <c r="AI5996">
        <f t="shared" ca="1" si="549"/>
        <v>0.32056648097983587</v>
      </c>
      <c r="AX5996">
        <f t="shared" ca="1" si="550"/>
        <v>3.576093984387419E-3</v>
      </c>
    </row>
    <row r="5997" spans="1:50">
      <c r="A5997">
        <f t="shared" ca="1" si="546"/>
        <v>0.89628022838405064</v>
      </c>
      <c r="R5997">
        <f t="shared" ca="1" si="547"/>
        <v>-0.68086367131056991</v>
      </c>
      <c r="AH5997">
        <f t="shared" ca="1" si="548"/>
        <v>45.34744770975125</v>
      </c>
      <c r="AI5997">
        <f t="shared" ca="1" si="549"/>
        <v>0.98917687859325054</v>
      </c>
      <c r="AX5997">
        <f t="shared" ca="1" si="550"/>
        <v>7.3992364538760132E-3</v>
      </c>
    </row>
    <row r="5998" spans="1:50">
      <c r="A5998">
        <f t="shared" ca="1" si="546"/>
        <v>0.36092203232752229</v>
      </c>
      <c r="R5998">
        <f t="shared" ca="1" si="547"/>
        <v>-0.5336185396282378</v>
      </c>
      <c r="AH5998">
        <f t="shared" ca="1" si="548"/>
        <v>8.6811575481226892</v>
      </c>
      <c r="AI5998">
        <f t="shared" ca="1" si="549"/>
        <v>0.1507249927506551</v>
      </c>
      <c r="AX5998">
        <f t="shared" ca="1" si="550"/>
        <v>1.3846722409961298</v>
      </c>
    </row>
    <row r="5999" spans="1:50">
      <c r="A5999">
        <f t="shared" ca="1" si="546"/>
        <v>0.53850278465692947</v>
      </c>
      <c r="R5999">
        <f t="shared" ca="1" si="547"/>
        <v>-0.78815163493487261</v>
      </c>
      <c r="AH5999">
        <f t="shared" ca="1" si="548"/>
        <v>39.438080881690517</v>
      </c>
      <c r="AI5999">
        <f t="shared" ca="1" si="549"/>
        <v>0.94422293226914433</v>
      </c>
      <c r="AX5999">
        <f t="shared" ca="1" si="550"/>
        <v>9.2966182507343467E-2</v>
      </c>
    </row>
    <row r="6000" spans="1:50">
      <c r="A6000">
        <f t="shared" ca="1" si="546"/>
        <v>0.54702438713372137</v>
      </c>
      <c r="R6000">
        <f t="shared" ca="1" si="547"/>
        <v>-1.1805912685631115</v>
      </c>
      <c r="AH6000">
        <f t="shared" ca="1" si="548"/>
        <v>9.4621245794345352</v>
      </c>
      <c r="AI6000">
        <f t="shared" ca="1" si="549"/>
        <v>0.17906360311347835</v>
      </c>
      <c r="AX6000">
        <f t="shared" ca="1" si="550"/>
        <v>2.1549616299680059</v>
      </c>
    </row>
    <row r="6001" spans="1:50">
      <c r="A6001">
        <f t="shared" ca="1" si="546"/>
        <v>0.7511189879955692</v>
      </c>
      <c r="R6001">
        <f t="shared" ca="1" si="547"/>
        <v>-0.22089352707662568</v>
      </c>
      <c r="AH6001">
        <f t="shared" ca="1" si="548"/>
        <v>18.106020217522065</v>
      </c>
      <c r="AI6001">
        <f t="shared" ca="1" si="549"/>
        <v>0.49138702681744439</v>
      </c>
      <c r="AX6001">
        <f t="shared" ca="1" si="550"/>
        <v>9.829863173831789E-2</v>
      </c>
    </row>
    <row r="6002" spans="1:50">
      <c r="A6002">
        <f t="shared" ca="1" si="546"/>
        <v>0.27647905262719175</v>
      </c>
      <c r="R6002">
        <f t="shared" ca="1" si="547"/>
        <v>4.6984739347326235E-2</v>
      </c>
      <c r="AH6002">
        <f t="shared" ca="1" si="548"/>
        <v>19.377115069468211</v>
      </c>
      <c r="AI6002">
        <f t="shared" ca="1" si="549"/>
        <v>0.53111945926570447</v>
      </c>
      <c r="AX6002">
        <f t="shared" ca="1" si="550"/>
        <v>1.0550347787198688</v>
      </c>
    </row>
    <row r="6003" spans="1:50">
      <c r="A6003">
        <f t="shared" ca="1" si="546"/>
        <v>0.9557710846128018</v>
      </c>
      <c r="R6003">
        <f t="shared" ca="1" si="547"/>
        <v>-0.90291206601783303</v>
      </c>
      <c r="AH6003">
        <f t="shared" ca="1" si="548"/>
        <v>12.540347095311823</v>
      </c>
      <c r="AI6003">
        <f t="shared" ca="1" si="549"/>
        <v>0.29838720213014325</v>
      </c>
      <c r="AX6003">
        <f t="shared" ca="1" si="550"/>
        <v>1.051265950449582</v>
      </c>
    </row>
    <row r="6004" spans="1:50">
      <c r="A6004">
        <f t="shared" ca="1" si="546"/>
        <v>0.48325072717271234</v>
      </c>
      <c r="R6004">
        <f t="shared" ca="1" si="547"/>
        <v>0.59073378024366519</v>
      </c>
      <c r="AH6004">
        <f t="shared" ca="1" si="548"/>
        <v>36.384271430177421</v>
      </c>
      <c r="AI6004">
        <f t="shared" ca="1" si="549"/>
        <v>0.90730596775645855</v>
      </c>
      <c r="AX6004">
        <f t="shared" ca="1" si="550"/>
        <v>2.2009216537968976</v>
      </c>
    </row>
    <row r="6005" spans="1:50">
      <c r="A6005">
        <f t="shared" ca="1" si="546"/>
        <v>0.63422523746328019</v>
      </c>
      <c r="R6005">
        <f t="shared" ca="1" si="547"/>
        <v>1.3050839610552574</v>
      </c>
      <c r="AH6005">
        <f t="shared" ca="1" si="548"/>
        <v>30.316254377141806</v>
      </c>
      <c r="AI6005">
        <f t="shared" ca="1" si="549"/>
        <v>0.80627507912730545</v>
      </c>
      <c r="AX6005">
        <f t="shared" ca="1" si="550"/>
        <v>1.4154023421856594</v>
      </c>
    </row>
    <row r="6006" spans="1:50">
      <c r="A6006">
        <f t="shared" ca="1" si="546"/>
        <v>0.95736658740648795</v>
      </c>
      <c r="R6006">
        <f t="shared" ca="1" si="547"/>
        <v>-0.4828366361494702</v>
      </c>
      <c r="AH6006">
        <f t="shared" ca="1" si="548"/>
        <v>28.861752666717987</v>
      </c>
      <c r="AI6006">
        <f t="shared" ca="1" si="549"/>
        <v>0.77658724983849792</v>
      </c>
      <c r="AX6006">
        <f t="shared" ca="1" si="550"/>
        <v>3.4547006247802488</v>
      </c>
    </row>
    <row r="6007" spans="1:50">
      <c r="A6007">
        <f t="shared" ca="1" si="546"/>
        <v>0.72387322797414155</v>
      </c>
      <c r="R6007">
        <f t="shared" ca="1" si="547"/>
        <v>-0.51261473098863308</v>
      </c>
      <c r="AH6007">
        <f t="shared" ca="1" si="548"/>
        <v>10.783460682007437</v>
      </c>
      <c r="AI6007">
        <f t="shared" ca="1" si="549"/>
        <v>0.23103152196017163</v>
      </c>
      <c r="AX6007">
        <f t="shared" ca="1" si="550"/>
        <v>0.32211190218623803</v>
      </c>
    </row>
    <row r="6008" spans="1:50">
      <c r="A6008">
        <f t="shared" ca="1" si="546"/>
        <v>0.78732294406966252</v>
      </c>
      <c r="R6008">
        <f t="shared" ca="1" si="547"/>
        <v>-1.9026858457549303</v>
      </c>
      <c r="AH6008">
        <f t="shared" ca="1" si="548"/>
        <v>30.316766220348772</v>
      </c>
      <c r="AI6008">
        <f t="shared" ca="1" si="549"/>
        <v>0.80628515398779843</v>
      </c>
      <c r="AX6008">
        <f t="shared" ca="1" si="550"/>
        <v>1.5864956396323182</v>
      </c>
    </row>
    <row r="6009" spans="1:50">
      <c r="A6009">
        <f t="shared" ca="1" si="546"/>
        <v>0.16905944098722414</v>
      </c>
      <c r="R6009">
        <f t="shared" ca="1" si="547"/>
        <v>-0.97923820408140283</v>
      </c>
      <c r="AH6009">
        <f t="shared" ca="1" si="548"/>
        <v>30.533607680129791</v>
      </c>
      <c r="AI6009">
        <f t="shared" ca="1" si="549"/>
        <v>0.81052978502444906</v>
      </c>
      <c r="AX6009">
        <f t="shared" ca="1" si="550"/>
        <v>3.9420403384273976</v>
      </c>
    </row>
    <row r="6010" spans="1:50">
      <c r="A6010">
        <f t="shared" ca="1" si="546"/>
        <v>0.84470104328134432</v>
      </c>
      <c r="R6010">
        <f t="shared" ca="1" si="547"/>
        <v>-1.6938859460515099</v>
      </c>
      <c r="AH6010">
        <f t="shared" ca="1" si="548"/>
        <v>12.242593614607522</v>
      </c>
      <c r="AI6010">
        <f t="shared" ca="1" si="549"/>
        <v>0.28718913152416181</v>
      </c>
      <c r="AX6010">
        <f t="shared" ca="1" si="550"/>
        <v>2.4585532133776331</v>
      </c>
    </row>
    <row r="6011" spans="1:50">
      <c r="A6011">
        <f t="shared" ca="1" si="546"/>
        <v>0.88652086714947198</v>
      </c>
      <c r="R6011">
        <f t="shared" ca="1" si="547"/>
        <v>0.63834578251422369</v>
      </c>
      <c r="AH6011">
        <f t="shared" ca="1" si="548"/>
        <v>15.83823081893415</v>
      </c>
      <c r="AI6011">
        <f t="shared" ca="1" si="549"/>
        <v>0.41648676320978972</v>
      </c>
      <c r="AX6011">
        <f t="shared" ca="1" si="550"/>
        <v>8.1483995177893134E-2</v>
      </c>
    </row>
    <row r="6012" spans="1:50">
      <c r="A6012">
        <f t="shared" ca="1" si="546"/>
        <v>0.91443120858809213</v>
      </c>
      <c r="R6012">
        <f t="shared" ca="1" si="547"/>
        <v>-0.25190246343386996</v>
      </c>
      <c r="AH6012">
        <f t="shared" ca="1" si="548"/>
        <v>35.256229710822147</v>
      </c>
      <c r="AI6012">
        <f t="shared" ca="1" si="549"/>
        <v>0.8913106188299782</v>
      </c>
      <c r="AX6012">
        <f t="shared" ca="1" si="550"/>
        <v>2.5305573571685129</v>
      </c>
    </row>
    <row r="6013" spans="1:50">
      <c r="A6013">
        <f t="shared" ca="1" si="546"/>
        <v>0.11389272302636344</v>
      </c>
      <c r="R6013">
        <f t="shared" ca="1" si="547"/>
        <v>-0.4308890987099846</v>
      </c>
      <c r="AH6013">
        <f t="shared" ca="1" si="548"/>
        <v>6.6890071404730032</v>
      </c>
      <c r="AI6013">
        <f t="shared" ca="1" si="549"/>
        <v>8.9485633050597646E-2</v>
      </c>
      <c r="AX6013">
        <f t="shared" ca="1" si="550"/>
        <v>2.970759200712259</v>
      </c>
    </row>
    <row r="6014" spans="1:50">
      <c r="A6014">
        <f t="shared" ca="1" si="546"/>
        <v>0.42327881633739906</v>
      </c>
      <c r="R6014">
        <f t="shared" ca="1" si="547"/>
        <v>0.42570468054304184</v>
      </c>
      <c r="AH6014">
        <f t="shared" ca="1" si="548"/>
        <v>11.170987500217116</v>
      </c>
      <c r="AI6014">
        <f t="shared" ca="1" si="549"/>
        <v>0.24615389414585231</v>
      </c>
      <c r="AX6014">
        <f t="shared" ca="1" si="550"/>
        <v>3.839506085669123</v>
      </c>
    </row>
    <row r="6015" spans="1:50">
      <c r="A6015">
        <f t="shared" ca="1" si="546"/>
        <v>0.53453891645568807</v>
      </c>
      <c r="R6015">
        <f t="shared" ca="1" si="547"/>
        <v>-1.0083424315394316</v>
      </c>
      <c r="AH6015">
        <f t="shared" ca="1" si="548"/>
        <v>21.051961151514963</v>
      </c>
      <c r="AI6015">
        <f t="shared" ca="1" si="549"/>
        <v>0.58100552341330058</v>
      </c>
      <c r="AX6015">
        <f t="shared" ca="1" si="550"/>
        <v>0.72226078721957754</v>
      </c>
    </row>
    <row r="6016" spans="1:50">
      <c r="A6016">
        <f t="shared" ca="1" si="546"/>
        <v>0.79594489011584313</v>
      </c>
      <c r="R6016">
        <f t="shared" ca="1" si="547"/>
        <v>-0.39398860879508596</v>
      </c>
      <c r="AH6016">
        <f t="shared" ca="1" si="548"/>
        <v>22.362013488736348</v>
      </c>
      <c r="AI6016">
        <f t="shared" ca="1" si="549"/>
        <v>0.61807085080160418</v>
      </c>
      <c r="AX6016">
        <f t="shared" ca="1" si="550"/>
        <v>0.95032790543906831</v>
      </c>
    </row>
    <row r="6017" spans="1:50">
      <c r="A6017">
        <f t="shared" ca="1" si="546"/>
        <v>0.97349829533678134</v>
      </c>
      <c r="R6017">
        <f t="shared" ca="1" si="547"/>
        <v>6.113643346694949E-2</v>
      </c>
      <c r="AH6017">
        <f t="shared" ca="1" si="548"/>
        <v>29.780894681258687</v>
      </c>
      <c r="AI6017">
        <f t="shared" ca="1" si="549"/>
        <v>0.79559389005482339</v>
      </c>
      <c r="AX6017">
        <f t="shared" ca="1" si="550"/>
        <v>1.2172580274707432</v>
      </c>
    </row>
    <row r="6018" spans="1:50">
      <c r="A6018">
        <f t="shared" ca="1" si="546"/>
        <v>0.94850152487302486</v>
      </c>
      <c r="R6018">
        <f t="shared" ca="1" si="547"/>
        <v>-1.4330128178694057</v>
      </c>
      <c r="AH6018">
        <f t="shared" ca="1" si="548"/>
        <v>22.295421228770781</v>
      </c>
      <c r="AI6018">
        <f t="shared" ca="1" si="549"/>
        <v>0.61622815755437765</v>
      </c>
      <c r="AX6018">
        <f t="shared" ca="1" si="550"/>
        <v>3.03558904932247</v>
      </c>
    </row>
    <row r="6019" spans="1:50">
      <c r="A6019">
        <f t="shared" ref="A6019:A6082" ca="1" si="551">RAND()</f>
        <v>0.34099084845896033</v>
      </c>
      <c r="R6019">
        <f t="shared" ref="R6019:R6082" ca="1" si="552">_xlfn.NORM.INV(RAND(),0,1)</f>
        <v>-0.92613832855875533</v>
      </c>
      <c r="AH6019">
        <f t="shared" ref="AH6019:AH6082" ca="1" si="553">IF(AI6019&lt;$AL$4,$AL$1+SQRT(AI6019*($AL$2-$AL$1)*($AL$3-$AL$1)),$AL$2-SQRT((1-AI6019)*($AL$2-$AL$1)*($AL$2-$AL$3)))</f>
        <v>14.303403314254822</v>
      </c>
      <c r="AI6019">
        <f t="shared" ref="AI6019:AI6082" ca="1" si="554">RAND()</f>
        <v>0.36287649252762311</v>
      </c>
      <c r="AX6019">
        <f t="shared" ref="AX6019:AX6082" ca="1" si="555">-LN(1-RAND())/$AW$2</f>
        <v>3.3444321958426388</v>
      </c>
    </row>
    <row r="6020" spans="1:50">
      <c r="A6020">
        <f t="shared" ca="1" si="551"/>
        <v>0.84157626260626561</v>
      </c>
      <c r="R6020">
        <f t="shared" ca="1" si="552"/>
        <v>0.44824839703835112</v>
      </c>
      <c r="AH6020">
        <f t="shared" ca="1" si="553"/>
        <v>34.043167780289764</v>
      </c>
      <c r="AI6020">
        <f t="shared" ca="1" si="554"/>
        <v>0.87268975275600869</v>
      </c>
      <c r="AX6020">
        <f t="shared" ca="1" si="555"/>
        <v>4.4093871487667542</v>
      </c>
    </row>
    <row r="6021" spans="1:50">
      <c r="A6021">
        <f t="shared" ca="1" si="551"/>
        <v>0.73653943765490548</v>
      </c>
      <c r="R6021">
        <f t="shared" ca="1" si="552"/>
        <v>0.94331489102756749</v>
      </c>
      <c r="AH6021">
        <f t="shared" ca="1" si="553"/>
        <v>7.9532943094542325</v>
      </c>
      <c r="AI6021">
        <f t="shared" ca="1" si="554"/>
        <v>0.12650978074559416</v>
      </c>
      <c r="AX6021">
        <f t="shared" ca="1" si="555"/>
        <v>2.2698873554668251</v>
      </c>
    </row>
    <row r="6022" spans="1:50">
      <c r="A6022">
        <f t="shared" ca="1" si="551"/>
        <v>0.24438575164861376</v>
      </c>
      <c r="R6022">
        <f t="shared" ca="1" si="552"/>
        <v>-0.24182108776361</v>
      </c>
      <c r="AH6022">
        <f t="shared" ca="1" si="553"/>
        <v>29.294041894913459</v>
      </c>
      <c r="AI6022">
        <f t="shared" ca="1" si="554"/>
        <v>0.78563164947520048</v>
      </c>
      <c r="AX6022">
        <f t="shared" ca="1" si="555"/>
        <v>3.4261434035032874</v>
      </c>
    </row>
    <row r="6023" spans="1:50">
      <c r="A6023">
        <f t="shared" ca="1" si="551"/>
        <v>0.3291867286589597</v>
      </c>
      <c r="R6023">
        <f t="shared" ca="1" si="552"/>
        <v>0.51498995515969992</v>
      </c>
      <c r="AH6023">
        <f t="shared" ca="1" si="553"/>
        <v>25.519808064568203</v>
      </c>
      <c r="AI6023">
        <f t="shared" ca="1" si="554"/>
        <v>0.70036010140221006</v>
      </c>
      <c r="AX6023">
        <f t="shared" ca="1" si="555"/>
        <v>0.23078975173217353</v>
      </c>
    </row>
    <row r="6024" spans="1:50">
      <c r="A6024">
        <f t="shared" ca="1" si="551"/>
        <v>0.75641711934668843</v>
      </c>
      <c r="R6024">
        <f t="shared" ca="1" si="552"/>
        <v>-0.75527761704677265</v>
      </c>
      <c r="AH6024">
        <f t="shared" ca="1" si="553"/>
        <v>25.222966773643257</v>
      </c>
      <c r="AI6024">
        <f t="shared" ca="1" si="554"/>
        <v>0.69304931225000699</v>
      </c>
      <c r="AX6024">
        <f t="shared" ca="1" si="555"/>
        <v>0.62312605858933756</v>
      </c>
    </row>
    <row r="6025" spans="1:50">
      <c r="A6025">
        <f t="shared" ca="1" si="551"/>
        <v>0.1701631116512613</v>
      </c>
      <c r="R6025">
        <f t="shared" ca="1" si="552"/>
        <v>0.27030427843473093</v>
      </c>
      <c r="AH6025">
        <f t="shared" ca="1" si="553"/>
        <v>7.11276344949151</v>
      </c>
      <c r="AI6025">
        <f t="shared" ca="1" si="554"/>
        <v>0.10118280777684474</v>
      </c>
      <c r="AX6025">
        <f t="shared" ca="1" si="555"/>
        <v>0.51881247847755629</v>
      </c>
    </row>
    <row r="6026" spans="1:50">
      <c r="A6026">
        <f t="shared" ca="1" si="551"/>
        <v>0.9486654402923872</v>
      </c>
      <c r="R6026">
        <f t="shared" ca="1" si="552"/>
        <v>1.031082167351379</v>
      </c>
      <c r="AH6026">
        <f t="shared" ca="1" si="553"/>
        <v>17.181049781189799</v>
      </c>
      <c r="AI6026">
        <f t="shared" ca="1" si="554"/>
        <v>0.46145825326762879</v>
      </c>
      <c r="AX6026">
        <f t="shared" ca="1" si="555"/>
        <v>1.733702323221697</v>
      </c>
    </row>
    <row r="6027" spans="1:50">
      <c r="A6027">
        <f t="shared" ca="1" si="551"/>
        <v>0.53294425414274038</v>
      </c>
      <c r="R6027">
        <f t="shared" ca="1" si="552"/>
        <v>-0.75053853540487681</v>
      </c>
      <c r="AH6027">
        <f t="shared" ca="1" si="553"/>
        <v>16.386474701896176</v>
      </c>
      <c r="AI6027">
        <f t="shared" ca="1" si="554"/>
        <v>0.43506545851686718</v>
      </c>
      <c r="AX6027">
        <f t="shared" ca="1" si="555"/>
        <v>0.59346182138083803</v>
      </c>
    </row>
    <row r="6028" spans="1:50">
      <c r="A6028">
        <f t="shared" ca="1" si="551"/>
        <v>0.69584214599274252</v>
      </c>
      <c r="R6028">
        <f t="shared" ca="1" si="552"/>
        <v>1.2029984208120688</v>
      </c>
      <c r="AH6028">
        <f t="shared" ca="1" si="553"/>
        <v>29.615535804677666</v>
      </c>
      <c r="AI6028">
        <f t="shared" ca="1" si="554"/>
        <v>0.79223680973481092</v>
      </c>
      <c r="AX6028">
        <f t="shared" ca="1" si="555"/>
        <v>0.97082497678757995</v>
      </c>
    </row>
    <row r="6029" spans="1:50">
      <c r="A6029">
        <f t="shared" ca="1" si="551"/>
        <v>0.43341358746898351</v>
      </c>
      <c r="R6029">
        <f t="shared" ca="1" si="552"/>
        <v>-0.15907737140289019</v>
      </c>
      <c r="AH6029">
        <f t="shared" ca="1" si="553"/>
        <v>9.4712195313482699</v>
      </c>
      <c r="AI6029">
        <f t="shared" ca="1" si="554"/>
        <v>0.17940799882198588</v>
      </c>
      <c r="AX6029">
        <f t="shared" ca="1" si="555"/>
        <v>2.0681112794595271</v>
      </c>
    </row>
    <row r="6030" spans="1:50">
      <c r="A6030">
        <f t="shared" ca="1" si="551"/>
        <v>0.76183553770059764</v>
      </c>
      <c r="R6030">
        <f t="shared" ca="1" si="552"/>
        <v>0.78849354264244675</v>
      </c>
      <c r="AH6030">
        <f t="shared" ca="1" si="553"/>
        <v>12.975556630389384</v>
      </c>
      <c r="AI6030">
        <f t="shared" ca="1" si="554"/>
        <v>0.3145952965852481</v>
      </c>
      <c r="AX6030">
        <f t="shared" ca="1" si="555"/>
        <v>8.7580321451444334</v>
      </c>
    </row>
    <row r="6031" spans="1:50">
      <c r="A6031">
        <f t="shared" ca="1" si="551"/>
        <v>0.30947758691958815</v>
      </c>
      <c r="R6031">
        <f t="shared" ca="1" si="552"/>
        <v>0.94742433089498224</v>
      </c>
      <c r="AH6031">
        <f t="shared" ca="1" si="553"/>
        <v>33.253654113364114</v>
      </c>
      <c r="AI6031">
        <f t="shared" ca="1" si="554"/>
        <v>0.85977994972257665</v>
      </c>
      <c r="AX6031">
        <f t="shared" ca="1" si="555"/>
        <v>1.2060022003678572</v>
      </c>
    </row>
    <row r="6032" spans="1:50">
      <c r="A6032">
        <f t="shared" ca="1" si="551"/>
        <v>0.7155194195648944</v>
      </c>
      <c r="R6032">
        <f t="shared" ca="1" si="552"/>
        <v>0.44921106296300295</v>
      </c>
      <c r="AH6032">
        <f t="shared" ca="1" si="553"/>
        <v>35.017003483592809</v>
      </c>
      <c r="AI6032">
        <f t="shared" ca="1" si="554"/>
        <v>0.88775490769466503</v>
      </c>
      <c r="AX6032">
        <f t="shared" ca="1" si="555"/>
        <v>1.0730130427344895</v>
      </c>
    </row>
    <row r="6033" spans="1:50">
      <c r="A6033">
        <f t="shared" ca="1" si="551"/>
        <v>0.84422972495284032</v>
      </c>
      <c r="R6033">
        <f t="shared" ca="1" si="552"/>
        <v>-0.20180388692025694</v>
      </c>
      <c r="AH6033">
        <f t="shared" ca="1" si="553"/>
        <v>39.455424445799395</v>
      </c>
      <c r="AI6033">
        <f t="shared" ca="1" si="554"/>
        <v>0.94440596319087755</v>
      </c>
      <c r="AX6033">
        <f t="shared" ca="1" si="555"/>
        <v>0.83628616335009698</v>
      </c>
    </row>
    <row r="6034" spans="1:50">
      <c r="A6034">
        <f t="shared" ca="1" si="551"/>
        <v>0.16681058754668487</v>
      </c>
      <c r="R6034">
        <f t="shared" ca="1" si="552"/>
        <v>-1.300879948057144</v>
      </c>
      <c r="AH6034">
        <f t="shared" ca="1" si="553"/>
        <v>5.6423584278761547</v>
      </c>
      <c r="AI6034">
        <f t="shared" ca="1" si="554"/>
        <v>6.3672417257250147E-2</v>
      </c>
      <c r="AX6034">
        <f t="shared" ca="1" si="555"/>
        <v>1.1827056812360734</v>
      </c>
    </row>
    <row r="6035" spans="1:50">
      <c r="A6035">
        <f t="shared" ca="1" si="551"/>
        <v>0.19415382168309347</v>
      </c>
      <c r="R6035">
        <f t="shared" ca="1" si="552"/>
        <v>0.98265019448096191</v>
      </c>
      <c r="AH6035">
        <f t="shared" ca="1" si="553"/>
        <v>17.527179764631477</v>
      </c>
      <c r="AI6035">
        <f t="shared" ca="1" si="554"/>
        <v>0.4727579729807202</v>
      </c>
      <c r="AX6035">
        <f t="shared" ca="1" si="555"/>
        <v>3.8991359563339115E-2</v>
      </c>
    </row>
    <row r="6036" spans="1:50">
      <c r="A6036">
        <f t="shared" ca="1" si="551"/>
        <v>0.51405114340266733</v>
      </c>
      <c r="R6036">
        <f t="shared" ca="1" si="552"/>
        <v>-0.75484631254531276</v>
      </c>
      <c r="AH6036">
        <f t="shared" ca="1" si="553"/>
        <v>31.051752294730935</v>
      </c>
      <c r="AI6036">
        <f t="shared" ca="1" si="554"/>
        <v>0.82048195444988281</v>
      </c>
      <c r="AX6036">
        <f t="shared" ca="1" si="555"/>
        <v>1.8014759893733472</v>
      </c>
    </row>
    <row r="6037" spans="1:50">
      <c r="A6037">
        <f t="shared" ca="1" si="551"/>
        <v>0.22823319219367533</v>
      </c>
      <c r="R6037">
        <f t="shared" ca="1" si="552"/>
        <v>-1.6373651837422594</v>
      </c>
      <c r="AH6037">
        <f t="shared" ca="1" si="553"/>
        <v>34.908443662779739</v>
      </c>
      <c r="AI6037">
        <f t="shared" ca="1" si="554"/>
        <v>0.88612246366025349</v>
      </c>
      <c r="AX6037">
        <f t="shared" ca="1" si="555"/>
        <v>1.4000098986922949</v>
      </c>
    </row>
    <row r="6038" spans="1:50">
      <c r="A6038">
        <f t="shared" ca="1" si="551"/>
        <v>0.79122132805604573</v>
      </c>
      <c r="R6038">
        <f t="shared" ca="1" si="552"/>
        <v>0.86532467693349913</v>
      </c>
      <c r="AH6038">
        <f t="shared" ca="1" si="553"/>
        <v>21.528949299812556</v>
      </c>
      <c r="AI6038">
        <f t="shared" ca="1" si="554"/>
        <v>0.59469963601367803</v>
      </c>
      <c r="AX6038">
        <f t="shared" ca="1" si="555"/>
        <v>2.9252541219062378</v>
      </c>
    </row>
    <row r="6039" spans="1:50">
      <c r="A6039">
        <f t="shared" ca="1" si="551"/>
        <v>0.60309451606567355</v>
      </c>
      <c r="R6039">
        <f t="shared" ca="1" si="552"/>
        <v>1.1349301052250638</v>
      </c>
      <c r="AH6039">
        <f t="shared" ca="1" si="553"/>
        <v>42.650033996775946</v>
      </c>
      <c r="AI6039">
        <f t="shared" ca="1" si="554"/>
        <v>0.97298899987572529</v>
      </c>
      <c r="AX6039">
        <f t="shared" ca="1" si="555"/>
        <v>1.6570388138065104</v>
      </c>
    </row>
    <row r="6040" spans="1:50">
      <c r="A6040">
        <f t="shared" ca="1" si="551"/>
        <v>0.91812631224835839</v>
      </c>
      <c r="R6040">
        <f t="shared" ca="1" si="552"/>
        <v>-0.19140012722691754</v>
      </c>
      <c r="AH6040">
        <f t="shared" ca="1" si="553"/>
        <v>10.86722066101801</v>
      </c>
      <c r="AI6040">
        <f t="shared" ca="1" si="554"/>
        <v>0.23431279060327215</v>
      </c>
      <c r="AX6040">
        <f t="shared" ca="1" si="555"/>
        <v>0.310251829480789</v>
      </c>
    </row>
    <row r="6041" spans="1:50">
      <c r="A6041">
        <f t="shared" ca="1" si="551"/>
        <v>0.21011506286173842</v>
      </c>
      <c r="R6041">
        <f t="shared" ca="1" si="552"/>
        <v>0.13642836488030319</v>
      </c>
      <c r="AH6041">
        <f t="shared" ca="1" si="553"/>
        <v>38.620186067961427</v>
      </c>
      <c r="AI6041">
        <f t="shared" ca="1" si="554"/>
        <v>0.93524991743609043</v>
      </c>
      <c r="AX6041">
        <f t="shared" ca="1" si="555"/>
        <v>1.5506873816526738</v>
      </c>
    </row>
    <row r="6042" spans="1:50">
      <c r="A6042">
        <f t="shared" ca="1" si="551"/>
        <v>0.55000638860966444</v>
      </c>
      <c r="R6042">
        <f t="shared" ca="1" si="552"/>
        <v>1.5512811035693823</v>
      </c>
      <c r="AH6042">
        <f t="shared" ca="1" si="553"/>
        <v>8.1882115290580426</v>
      </c>
      <c r="AI6042">
        <f t="shared" ca="1" si="554"/>
        <v>0.13409361608919812</v>
      </c>
      <c r="AX6042">
        <f t="shared" ca="1" si="555"/>
        <v>0.24653092104014174</v>
      </c>
    </row>
    <row r="6043" spans="1:50">
      <c r="A6043">
        <f t="shared" ca="1" si="551"/>
        <v>0.6029716442831643</v>
      </c>
      <c r="R6043">
        <f t="shared" ca="1" si="552"/>
        <v>-0.22872035998583248</v>
      </c>
      <c r="AH6043">
        <f t="shared" ca="1" si="553"/>
        <v>8.8366583412989463</v>
      </c>
      <c r="AI6043">
        <f t="shared" ca="1" si="554"/>
        <v>0.1561730612816965</v>
      </c>
      <c r="AX6043">
        <f t="shared" ca="1" si="555"/>
        <v>0.94415390453094317</v>
      </c>
    </row>
    <row r="6044" spans="1:50">
      <c r="A6044">
        <f t="shared" ca="1" si="551"/>
        <v>0.52471988555469506</v>
      </c>
      <c r="R6044">
        <f t="shared" ca="1" si="552"/>
        <v>0.78588424691725578</v>
      </c>
      <c r="AH6044">
        <f t="shared" ca="1" si="553"/>
        <v>16.529774725242433</v>
      </c>
      <c r="AI6044">
        <f t="shared" ca="1" si="554"/>
        <v>0.43987201002848997</v>
      </c>
      <c r="AX6044">
        <f t="shared" ca="1" si="555"/>
        <v>0.14265949508441522</v>
      </c>
    </row>
    <row r="6045" spans="1:50">
      <c r="A6045">
        <f t="shared" ca="1" si="551"/>
        <v>1.6676678985205862E-2</v>
      </c>
      <c r="R6045">
        <f t="shared" ca="1" si="552"/>
        <v>-0.77071627156286804</v>
      </c>
      <c r="AH6045">
        <f t="shared" ca="1" si="553"/>
        <v>32.117067675789229</v>
      </c>
      <c r="AI6045">
        <f t="shared" ca="1" si="554"/>
        <v>0.84010036574384872</v>
      </c>
      <c r="AX6045">
        <f t="shared" ca="1" si="555"/>
        <v>0.32789214145756052</v>
      </c>
    </row>
    <row r="6046" spans="1:50">
      <c r="A6046">
        <f t="shared" ca="1" si="551"/>
        <v>0.53640817742341029</v>
      </c>
      <c r="R6046">
        <f t="shared" ca="1" si="552"/>
        <v>-1.6545078211180004</v>
      </c>
      <c r="AH6046">
        <f t="shared" ca="1" si="553"/>
        <v>22.13693509534103</v>
      </c>
      <c r="AI6046">
        <f t="shared" ca="1" si="554"/>
        <v>0.6118248070593808</v>
      </c>
      <c r="AX6046">
        <f t="shared" ca="1" si="555"/>
        <v>2.0815640772267598</v>
      </c>
    </row>
    <row r="6047" spans="1:50">
      <c r="A6047">
        <f t="shared" ca="1" si="551"/>
        <v>5.5806412978143705E-2</v>
      </c>
      <c r="R6047">
        <f t="shared" ca="1" si="552"/>
        <v>-1.5552757739458707</v>
      </c>
      <c r="AH6047">
        <f t="shared" ca="1" si="553"/>
        <v>4.6745696038517268</v>
      </c>
      <c r="AI6047">
        <f t="shared" ca="1" si="554"/>
        <v>4.3703201962508986E-2</v>
      </c>
      <c r="AX6047">
        <f t="shared" ca="1" si="555"/>
        <v>1.1521209987790646</v>
      </c>
    </row>
    <row r="6048" spans="1:50">
      <c r="A6048">
        <f t="shared" ca="1" si="551"/>
        <v>0.93173455122749393</v>
      </c>
      <c r="R6048">
        <f t="shared" ca="1" si="552"/>
        <v>-0.42239118376591278</v>
      </c>
      <c r="AH6048">
        <f t="shared" ca="1" si="553"/>
        <v>9.8447067166868223</v>
      </c>
      <c r="AI6048">
        <f t="shared" ca="1" si="554"/>
        <v>0.19383650067515723</v>
      </c>
      <c r="AX6048">
        <f t="shared" ca="1" si="555"/>
        <v>0.43086020695955635</v>
      </c>
    </row>
    <row r="6049" spans="1:50">
      <c r="A6049">
        <f t="shared" ca="1" si="551"/>
        <v>0.27602742872270147</v>
      </c>
      <c r="R6049">
        <f t="shared" ca="1" si="552"/>
        <v>-0.71260011222718822</v>
      </c>
      <c r="AH6049">
        <f t="shared" ca="1" si="553"/>
        <v>47.679115824113062</v>
      </c>
      <c r="AI6049">
        <f t="shared" ca="1" si="554"/>
        <v>0.99730674832105881</v>
      </c>
      <c r="AX6049">
        <f t="shared" ca="1" si="555"/>
        <v>2.4550791461374111E-2</v>
      </c>
    </row>
    <row r="6050" spans="1:50">
      <c r="A6050">
        <f t="shared" ca="1" si="551"/>
        <v>0.41438248688013923</v>
      </c>
      <c r="R6050">
        <f t="shared" ca="1" si="552"/>
        <v>-0.33525189901581004</v>
      </c>
      <c r="AH6050">
        <f t="shared" ca="1" si="553"/>
        <v>37.110392508634689</v>
      </c>
      <c r="AI6050">
        <f t="shared" ca="1" si="554"/>
        <v>0.91692900935926969</v>
      </c>
      <c r="AX6050">
        <f t="shared" ca="1" si="555"/>
        <v>9.1539566924432436E-2</v>
      </c>
    </row>
    <row r="6051" spans="1:50">
      <c r="A6051">
        <f t="shared" ca="1" si="551"/>
        <v>0.46478951095962417</v>
      </c>
      <c r="R6051">
        <f t="shared" ca="1" si="552"/>
        <v>-0.26680240954227558</v>
      </c>
      <c r="AH6051">
        <f t="shared" ca="1" si="553"/>
        <v>27.669145342845994</v>
      </c>
      <c r="AI6051">
        <f t="shared" ca="1" si="554"/>
        <v>0.75066646514053159</v>
      </c>
      <c r="AX6051">
        <f t="shared" ca="1" si="555"/>
        <v>0.1352563123574767</v>
      </c>
    </row>
    <row r="6052" spans="1:50">
      <c r="A6052">
        <f t="shared" ca="1" si="551"/>
        <v>3.7260831215237933E-2</v>
      </c>
      <c r="R6052">
        <f t="shared" ca="1" si="552"/>
        <v>-3.3779980508244827</v>
      </c>
      <c r="AH6052">
        <f t="shared" ca="1" si="553"/>
        <v>43.54489607950147</v>
      </c>
      <c r="AI6052">
        <f t="shared" ca="1" si="554"/>
        <v>0.97916581668778224</v>
      </c>
      <c r="AX6052">
        <f t="shared" ca="1" si="555"/>
        <v>0.46236050230335157</v>
      </c>
    </row>
    <row r="6053" spans="1:50">
      <c r="A6053">
        <f t="shared" ca="1" si="551"/>
        <v>0.67184060770169163</v>
      </c>
      <c r="R6053">
        <f t="shared" ca="1" si="552"/>
        <v>1.5179931947639462</v>
      </c>
      <c r="AH6053">
        <f t="shared" ca="1" si="553"/>
        <v>28.689109934950153</v>
      </c>
      <c r="AI6053">
        <f t="shared" ca="1" si="554"/>
        <v>0.77292298231767986</v>
      </c>
      <c r="AX6053">
        <f t="shared" ca="1" si="555"/>
        <v>0.73363619253779255</v>
      </c>
    </row>
    <row r="6054" spans="1:50">
      <c r="A6054">
        <f t="shared" ca="1" si="551"/>
        <v>0.55930620034103284</v>
      </c>
      <c r="R6054">
        <f t="shared" ca="1" si="552"/>
        <v>-0.50871874435312214</v>
      </c>
      <c r="AH6054">
        <f t="shared" ca="1" si="553"/>
        <v>30.487154027295471</v>
      </c>
      <c r="AI6054">
        <f t="shared" ca="1" si="554"/>
        <v>0.80962442102275434</v>
      </c>
      <c r="AX6054">
        <f t="shared" ca="1" si="555"/>
        <v>1.662003279459487</v>
      </c>
    </row>
    <row r="6055" spans="1:50">
      <c r="A6055">
        <f t="shared" ca="1" si="551"/>
        <v>0.35264965150250638</v>
      </c>
      <c r="R6055">
        <f t="shared" ca="1" si="552"/>
        <v>0.25685287049688943</v>
      </c>
      <c r="AH6055">
        <f t="shared" ca="1" si="553"/>
        <v>36.381726576900647</v>
      </c>
      <c r="AI6055">
        <f t="shared" ca="1" si="554"/>
        <v>0.90727131448685294</v>
      </c>
      <c r="AX6055">
        <f t="shared" ca="1" si="555"/>
        <v>7.0534459104253772E-4</v>
      </c>
    </row>
    <row r="6056" spans="1:50">
      <c r="A6056">
        <f t="shared" ca="1" si="551"/>
        <v>1.433888548455553E-2</v>
      </c>
      <c r="R6056">
        <f t="shared" ca="1" si="552"/>
        <v>1.9123542336149713</v>
      </c>
      <c r="AH6056">
        <f t="shared" ca="1" si="553"/>
        <v>22.031466720166044</v>
      </c>
      <c r="AI6056">
        <f t="shared" ca="1" si="554"/>
        <v>0.60888057308741028</v>
      </c>
      <c r="AX6056">
        <f t="shared" ca="1" si="555"/>
        <v>3.6087102664980413</v>
      </c>
    </row>
    <row r="6057" spans="1:50">
      <c r="A6057">
        <f t="shared" ca="1" si="551"/>
        <v>0.97597294199119689</v>
      </c>
      <c r="R6057">
        <f t="shared" ca="1" si="552"/>
        <v>-0.55042246691985508</v>
      </c>
      <c r="AH6057">
        <f t="shared" ca="1" si="553"/>
        <v>35.008986823890993</v>
      </c>
      <c r="AI6057">
        <f t="shared" ca="1" si="554"/>
        <v>0.88763476197686308</v>
      </c>
      <c r="AX6057">
        <f t="shared" ca="1" si="555"/>
        <v>6.1930882745736431E-2</v>
      </c>
    </row>
    <row r="6058" spans="1:50">
      <c r="A6058">
        <f t="shared" ca="1" si="551"/>
        <v>0.55590913980267886</v>
      </c>
      <c r="R6058">
        <f t="shared" ca="1" si="552"/>
        <v>0.30118522686729932</v>
      </c>
      <c r="AH6058">
        <f t="shared" ca="1" si="553"/>
        <v>10.781701576693891</v>
      </c>
      <c r="AI6058">
        <f t="shared" ca="1" si="554"/>
        <v>0.23096253439025283</v>
      </c>
      <c r="AX6058">
        <f t="shared" ca="1" si="555"/>
        <v>0.78359991829710129</v>
      </c>
    </row>
    <row r="6059" spans="1:50">
      <c r="A6059">
        <f t="shared" ca="1" si="551"/>
        <v>0.77289579129706221</v>
      </c>
      <c r="R6059">
        <f t="shared" ca="1" si="552"/>
        <v>-0.55453168907435557</v>
      </c>
      <c r="AH6059">
        <f t="shared" ca="1" si="553"/>
        <v>23.250005897288993</v>
      </c>
      <c r="AI6059">
        <f t="shared" ca="1" si="554"/>
        <v>0.64221890775246315</v>
      </c>
      <c r="AX6059">
        <f t="shared" ca="1" si="555"/>
        <v>3.352822798978734</v>
      </c>
    </row>
    <row r="6060" spans="1:50">
      <c r="A6060">
        <f t="shared" ca="1" si="551"/>
        <v>0.97213626651296225</v>
      </c>
      <c r="R6060">
        <f t="shared" ca="1" si="552"/>
        <v>-0.85442942341021377</v>
      </c>
      <c r="AH6060">
        <f t="shared" ca="1" si="553"/>
        <v>26.136115539787429</v>
      </c>
      <c r="AI6060">
        <f t="shared" ca="1" si="554"/>
        <v>0.71525750923481246</v>
      </c>
      <c r="AX6060">
        <f t="shared" ca="1" si="555"/>
        <v>1.2912034601126297</v>
      </c>
    </row>
    <row r="6061" spans="1:50">
      <c r="A6061">
        <f t="shared" ca="1" si="551"/>
        <v>0.30842200990467084</v>
      </c>
      <c r="R6061">
        <f t="shared" ca="1" si="552"/>
        <v>0.22719253101661122</v>
      </c>
      <c r="AH6061">
        <f t="shared" ca="1" si="553"/>
        <v>12.654106449040405</v>
      </c>
      <c r="AI6061">
        <f t="shared" ca="1" si="554"/>
        <v>0.30264211744019731</v>
      </c>
      <c r="AX6061">
        <f t="shared" ca="1" si="555"/>
        <v>6.0759651994447855E-2</v>
      </c>
    </row>
    <row r="6062" spans="1:50">
      <c r="A6062">
        <f t="shared" ca="1" si="551"/>
        <v>0.57529577141267574</v>
      </c>
      <c r="R6062">
        <f t="shared" ca="1" si="552"/>
        <v>-1.3179705499147418</v>
      </c>
      <c r="AH6062">
        <f t="shared" ca="1" si="553"/>
        <v>19.936728606126042</v>
      </c>
      <c r="AI6062">
        <f t="shared" ca="1" si="554"/>
        <v>0.54809985654913984</v>
      </c>
      <c r="AX6062">
        <f t="shared" ca="1" si="555"/>
        <v>0.9403810280313486</v>
      </c>
    </row>
    <row r="6063" spans="1:50">
      <c r="A6063">
        <f t="shared" ca="1" si="551"/>
        <v>0.36725645131948847</v>
      </c>
      <c r="R6063">
        <f t="shared" ca="1" si="552"/>
        <v>1.4417005684736683</v>
      </c>
      <c r="AH6063">
        <f t="shared" ca="1" si="553"/>
        <v>32.5429056173015</v>
      </c>
      <c r="AI6063">
        <f t="shared" ca="1" si="554"/>
        <v>0.84762492785677823</v>
      </c>
      <c r="AX6063">
        <f t="shared" ca="1" si="555"/>
        <v>0.19025559330212882</v>
      </c>
    </row>
    <row r="6064" spans="1:50">
      <c r="A6064">
        <f t="shared" ca="1" si="551"/>
        <v>3.6793891462548411E-2</v>
      </c>
      <c r="R6064">
        <f t="shared" ca="1" si="552"/>
        <v>0.56858013400749208</v>
      </c>
      <c r="AH6064">
        <f t="shared" ca="1" si="553"/>
        <v>17.721783402236333</v>
      </c>
      <c r="AI6064">
        <f t="shared" ca="1" si="554"/>
        <v>0.47905836663392709</v>
      </c>
      <c r="AX6064">
        <f t="shared" ca="1" si="555"/>
        <v>9.4717749706254111</v>
      </c>
    </row>
    <row r="6065" spans="1:50">
      <c r="A6065">
        <f t="shared" ca="1" si="551"/>
        <v>0.74577934419286573</v>
      </c>
      <c r="R6065">
        <f t="shared" ca="1" si="552"/>
        <v>0.9115629237881705</v>
      </c>
      <c r="AH6065">
        <f t="shared" ca="1" si="553"/>
        <v>20.896489868157222</v>
      </c>
      <c r="AI6065">
        <f t="shared" ca="1" si="554"/>
        <v>0.57649284900286235</v>
      </c>
      <c r="AX6065">
        <f t="shared" ca="1" si="555"/>
        <v>3.3450544291454594</v>
      </c>
    </row>
    <row r="6066" spans="1:50">
      <c r="A6066">
        <f t="shared" ca="1" si="551"/>
        <v>0.89667803084310371</v>
      </c>
      <c r="R6066">
        <f t="shared" ca="1" si="552"/>
        <v>0.73825245931423045</v>
      </c>
      <c r="AH6066">
        <f t="shared" ca="1" si="553"/>
        <v>43.414028126131676</v>
      </c>
      <c r="AI6066">
        <f t="shared" ca="1" si="554"/>
        <v>0.97831248723830766</v>
      </c>
      <c r="AX6066">
        <f t="shared" ca="1" si="555"/>
        <v>0.65832954696684953</v>
      </c>
    </row>
    <row r="6067" spans="1:50">
      <c r="A6067">
        <f t="shared" ca="1" si="551"/>
        <v>7.4529503993241208E-2</v>
      </c>
      <c r="R6067">
        <f t="shared" ca="1" si="552"/>
        <v>1.3638832250748212</v>
      </c>
      <c r="AH6067">
        <f t="shared" ca="1" si="553"/>
        <v>7.1079769734344262</v>
      </c>
      <c r="AI6067">
        <f t="shared" ca="1" si="554"/>
        <v>0.10104667330974804</v>
      </c>
      <c r="AX6067">
        <f t="shared" ca="1" si="555"/>
        <v>1.1717135224373998</v>
      </c>
    </row>
    <row r="6068" spans="1:50">
      <c r="A6068">
        <f t="shared" ca="1" si="551"/>
        <v>0.5829094655416357</v>
      </c>
      <c r="R6068">
        <f t="shared" ca="1" si="552"/>
        <v>2.6797698549156079</v>
      </c>
      <c r="AH6068">
        <f t="shared" ca="1" si="553"/>
        <v>9.7419701225061086</v>
      </c>
      <c r="AI6068">
        <f t="shared" ca="1" si="554"/>
        <v>0.18981196373560338</v>
      </c>
      <c r="AX6068">
        <f t="shared" ca="1" si="555"/>
        <v>1.2961889593474645</v>
      </c>
    </row>
    <row r="6069" spans="1:50">
      <c r="A6069">
        <f t="shared" ca="1" si="551"/>
        <v>0.74320625668335216</v>
      </c>
      <c r="R6069">
        <f t="shared" ca="1" si="552"/>
        <v>0.3594442995503272</v>
      </c>
      <c r="AH6069">
        <f t="shared" ca="1" si="553"/>
        <v>43.474706691239575</v>
      </c>
      <c r="AI6069">
        <f t="shared" ca="1" si="554"/>
        <v>0.97871027361732321</v>
      </c>
      <c r="AX6069">
        <f t="shared" ca="1" si="555"/>
        <v>0.76983950200199558</v>
      </c>
    </row>
    <row r="6070" spans="1:50">
      <c r="A6070">
        <f t="shared" ca="1" si="551"/>
        <v>0.91914548995357526</v>
      </c>
      <c r="R6070">
        <f t="shared" ca="1" si="552"/>
        <v>0.5893796551645385</v>
      </c>
      <c r="AH6070">
        <f t="shared" ca="1" si="553"/>
        <v>8.4884384411036002</v>
      </c>
      <c r="AI6070">
        <f t="shared" ca="1" si="554"/>
        <v>0.14410717433681064</v>
      </c>
      <c r="AX6070">
        <f t="shared" ca="1" si="555"/>
        <v>2.3489675662981204</v>
      </c>
    </row>
    <row r="6071" spans="1:50">
      <c r="A6071">
        <f t="shared" ca="1" si="551"/>
        <v>0.80259833874208986</v>
      </c>
      <c r="R6071">
        <f t="shared" ca="1" si="552"/>
        <v>-1.5902127935460417</v>
      </c>
      <c r="AH6071">
        <f t="shared" ca="1" si="553"/>
        <v>8.1217684963950898</v>
      </c>
      <c r="AI6071">
        <f t="shared" ca="1" si="554"/>
        <v>0.13192624701807154</v>
      </c>
      <c r="AX6071">
        <f t="shared" ca="1" si="555"/>
        <v>0.39698261190164835</v>
      </c>
    </row>
    <row r="6072" spans="1:50">
      <c r="A6072">
        <f t="shared" ca="1" si="551"/>
        <v>0.48384069869775981</v>
      </c>
      <c r="R6072">
        <f t="shared" ca="1" si="552"/>
        <v>-0.94264697687512677</v>
      </c>
      <c r="AH6072">
        <f t="shared" ca="1" si="553"/>
        <v>8.4324834755962907</v>
      </c>
      <c r="AI6072">
        <f t="shared" ca="1" si="554"/>
        <v>0.14221355513240896</v>
      </c>
      <c r="AX6072">
        <f t="shared" ca="1" si="555"/>
        <v>3.4912798664743407</v>
      </c>
    </row>
    <row r="6073" spans="1:50">
      <c r="A6073">
        <f t="shared" ca="1" si="551"/>
        <v>0.32609606323594753</v>
      </c>
      <c r="R6073">
        <f t="shared" ca="1" si="552"/>
        <v>-0.86570966512022296</v>
      </c>
      <c r="AH6073">
        <f t="shared" ca="1" si="553"/>
        <v>36.698528783993716</v>
      </c>
      <c r="AI6073">
        <f t="shared" ca="1" si="554"/>
        <v>0.91153543174487817</v>
      </c>
      <c r="AX6073">
        <f t="shared" ca="1" si="555"/>
        <v>1.1274086472219211</v>
      </c>
    </row>
    <row r="6074" spans="1:50">
      <c r="A6074">
        <f t="shared" ca="1" si="551"/>
        <v>0.34261437465263322</v>
      </c>
      <c r="R6074">
        <f t="shared" ca="1" si="552"/>
        <v>-8.8528125450708958E-4</v>
      </c>
      <c r="AH6074">
        <f t="shared" ca="1" si="553"/>
        <v>9.6056537349307831</v>
      </c>
      <c r="AI6074">
        <f t="shared" ca="1" si="554"/>
        <v>0.18453716735077941</v>
      </c>
      <c r="AX6074">
        <f t="shared" ca="1" si="555"/>
        <v>0.10152983627265749</v>
      </c>
    </row>
    <row r="6075" spans="1:50">
      <c r="A6075">
        <f t="shared" ca="1" si="551"/>
        <v>0.55077475035746692</v>
      </c>
      <c r="R6075">
        <f t="shared" ca="1" si="552"/>
        <v>0.61350684545798262</v>
      </c>
      <c r="AH6075">
        <f t="shared" ca="1" si="553"/>
        <v>19.047465281706291</v>
      </c>
      <c r="AI6075">
        <f t="shared" ca="1" si="554"/>
        <v>0.52097029725641131</v>
      </c>
      <c r="AX6075">
        <f t="shared" ca="1" si="555"/>
        <v>2.4082966259607659</v>
      </c>
    </row>
    <row r="6076" spans="1:50">
      <c r="A6076">
        <f t="shared" ca="1" si="551"/>
        <v>0.17957146771402777</v>
      </c>
      <c r="R6076">
        <f t="shared" ca="1" si="552"/>
        <v>-0.41501128023931766</v>
      </c>
      <c r="AH6076">
        <f t="shared" ca="1" si="553"/>
        <v>14.728787753638159</v>
      </c>
      <c r="AI6076">
        <f t="shared" ca="1" si="554"/>
        <v>0.37797079333604722</v>
      </c>
      <c r="AX6076">
        <f t="shared" ca="1" si="555"/>
        <v>6.7659048887316278</v>
      </c>
    </row>
    <row r="6077" spans="1:50">
      <c r="A6077">
        <f t="shared" ca="1" si="551"/>
        <v>0.64205964291750683</v>
      </c>
      <c r="R6077">
        <f t="shared" ca="1" si="552"/>
        <v>-0.9370827562397368</v>
      </c>
      <c r="AH6077">
        <f t="shared" ca="1" si="553"/>
        <v>38.459951479926971</v>
      </c>
      <c r="AI6077">
        <f t="shared" ca="1" si="554"/>
        <v>0.9334136400771802</v>
      </c>
      <c r="AX6077">
        <f t="shared" ca="1" si="555"/>
        <v>2.5885646598195962</v>
      </c>
    </row>
    <row r="6078" spans="1:50">
      <c r="A6078">
        <f t="shared" ca="1" si="551"/>
        <v>0.49854085317173946</v>
      </c>
      <c r="R6078">
        <f t="shared" ca="1" si="552"/>
        <v>1.3729153737889972</v>
      </c>
      <c r="AH6078">
        <f t="shared" ca="1" si="553"/>
        <v>38.925696278057742</v>
      </c>
      <c r="AI6078">
        <f t="shared" ca="1" si="554"/>
        <v>0.93867989853708789</v>
      </c>
      <c r="AX6078">
        <f t="shared" ca="1" si="555"/>
        <v>3.1546573141927432</v>
      </c>
    </row>
    <row r="6079" spans="1:50">
      <c r="A6079">
        <f t="shared" ca="1" si="551"/>
        <v>0.4536905623986377</v>
      </c>
      <c r="R6079">
        <f t="shared" ca="1" si="552"/>
        <v>0.4831752287077466</v>
      </c>
      <c r="AH6079">
        <f t="shared" ca="1" si="553"/>
        <v>39.391593608940056</v>
      </c>
      <c r="AI6079">
        <f t="shared" ca="1" si="554"/>
        <v>0.94373085692105929</v>
      </c>
      <c r="AX6079">
        <f t="shared" ca="1" si="555"/>
        <v>1.8390400016142454</v>
      </c>
    </row>
    <row r="6080" spans="1:50">
      <c r="A6080">
        <f t="shared" ca="1" si="551"/>
        <v>0.77875785616486226</v>
      </c>
      <c r="R6080">
        <f t="shared" ca="1" si="552"/>
        <v>1.7915825197381055</v>
      </c>
      <c r="AH6080">
        <f t="shared" ca="1" si="553"/>
        <v>11.533175674847456</v>
      </c>
      <c r="AI6080">
        <f t="shared" ca="1" si="554"/>
        <v>0.26015171316892638</v>
      </c>
      <c r="AX6080">
        <f t="shared" ca="1" si="555"/>
        <v>7.4377640764844377E-2</v>
      </c>
    </row>
    <row r="6081" spans="1:50">
      <c r="A6081">
        <f t="shared" ca="1" si="551"/>
        <v>0.50751749467145102</v>
      </c>
      <c r="R6081">
        <f t="shared" ca="1" si="552"/>
        <v>-1.1644390717607132</v>
      </c>
      <c r="AH6081">
        <f t="shared" ca="1" si="553"/>
        <v>35.721820737763878</v>
      </c>
      <c r="AI6081">
        <f t="shared" ca="1" si="554"/>
        <v>0.89806679847772519</v>
      </c>
      <c r="AX6081">
        <f t="shared" ca="1" si="555"/>
        <v>1.87454568852776</v>
      </c>
    </row>
    <row r="6082" spans="1:50">
      <c r="A6082">
        <f t="shared" ca="1" si="551"/>
        <v>0.24244857157256494</v>
      </c>
      <c r="R6082">
        <f t="shared" ca="1" si="552"/>
        <v>1.5682164187480649</v>
      </c>
      <c r="AH6082">
        <f t="shared" ca="1" si="553"/>
        <v>21.414005899502801</v>
      </c>
      <c r="AI6082">
        <f t="shared" ca="1" si="554"/>
        <v>0.59142047064316972</v>
      </c>
      <c r="AX6082">
        <f t="shared" ca="1" si="555"/>
        <v>2.9713221992226879</v>
      </c>
    </row>
    <row r="6083" spans="1:50">
      <c r="A6083">
        <f t="shared" ref="A6083:A6146" ca="1" si="556">RAND()</f>
        <v>0.45135714021791118</v>
      </c>
      <c r="R6083">
        <f t="shared" ref="R6083:R6146" ca="1" si="557">_xlfn.NORM.INV(RAND(),0,1)</f>
        <v>0.50519998386377074</v>
      </c>
      <c r="AH6083">
        <f t="shared" ref="AH6083:AH6146" ca="1" si="558">IF(AI6083&lt;$AL$4,$AL$1+SQRT(AI6083*($AL$2-$AL$1)*($AL$3-$AL$1)),$AL$2-SQRT((1-AI6083)*($AL$2-$AL$1)*($AL$2-$AL$3)))</f>
        <v>11.004759709208685</v>
      </c>
      <c r="AI6083">
        <f t="shared" ref="AI6083:AI6146" ca="1" si="559">RAND()</f>
        <v>0.23968561733172289</v>
      </c>
      <c r="AX6083">
        <f t="shared" ref="AX6083:AX6146" ca="1" si="560">-LN(1-RAND())/$AW$2</f>
        <v>0.25022484271519257</v>
      </c>
    </row>
    <row r="6084" spans="1:50">
      <c r="A6084">
        <f t="shared" ca="1" si="556"/>
        <v>0.71086391125557979</v>
      </c>
      <c r="R6084">
        <f t="shared" ca="1" si="557"/>
        <v>-1.5771825418996939</v>
      </c>
      <c r="AH6084">
        <f t="shared" ca="1" si="558"/>
        <v>15.916916996997571</v>
      </c>
      <c r="AI6084">
        <f t="shared" ca="1" si="559"/>
        <v>0.4191717265052235</v>
      </c>
      <c r="AX6084">
        <f t="shared" ca="1" si="560"/>
        <v>0.77108855649095998</v>
      </c>
    </row>
    <row r="6085" spans="1:50">
      <c r="A6085">
        <f t="shared" ca="1" si="556"/>
        <v>0.23465430511342178</v>
      </c>
      <c r="R6085">
        <f t="shared" ca="1" si="557"/>
        <v>-2.0964022033079419</v>
      </c>
      <c r="AH6085">
        <f t="shared" ca="1" si="558"/>
        <v>46.928444448517666</v>
      </c>
      <c r="AI6085">
        <f t="shared" ca="1" si="559"/>
        <v>0.99528277324707903</v>
      </c>
      <c r="AX6085">
        <f t="shared" ca="1" si="560"/>
        <v>2.9614084257527562</v>
      </c>
    </row>
    <row r="6086" spans="1:50">
      <c r="A6086">
        <f t="shared" ca="1" si="556"/>
        <v>0.49518286660906419</v>
      </c>
      <c r="R6086">
        <f t="shared" ca="1" si="557"/>
        <v>-1.1968063429750171</v>
      </c>
      <c r="AH6086">
        <f t="shared" ca="1" si="558"/>
        <v>29.407070221138664</v>
      </c>
      <c r="AI6086">
        <f t="shared" ca="1" si="559"/>
        <v>0.78796562156144301</v>
      </c>
      <c r="AX6086">
        <f t="shared" ca="1" si="560"/>
        <v>0.69864912122697964</v>
      </c>
    </row>
    <row r="6087" spans="1:50">
      <c r="A6087">
        <f t="shared" ca="1" si="556"/>
        <v>4.8887586636371716E-2</v>
      </c>
      <c r="R6087">
        <f t="shared" ca="1" si="557"/>
        <v>-1.8521794528265165</v>
      </c>
      <c r="AH6087">
        <f t="shared" ca="1" si="558"/>
        <v>21.297478271809947</v>
      </c>
      <c r="AI6087">
        <f t="shared" ca="1" si="559"/>
        <v>0.58808262322138904</v>
      </c>
      <c r="AX6087">
        <f t="shared" ca="1" si="560"/>
        <v>0.92821858079085107</v>
      </c>
    </row>
    <row r="6088" spans="1:50">
      <c r="A6088">
        <f t="shared" ca="1" si="556"/>
        <v>0.95520912693033955</v>
      </c>
      <c r="R6088">
        <f t="shared" ca="1" si="557"/>
        <v>0.92103589107217887</v>
      </c>
      <c r="AH6088">
        <f t="shared" ca="1" si="558"/>
        <v>11.265037144533586</v>
      </c>
      <c r="AI6088">
        <f t="shared" ca="1" si="559"/>
        <v>0.2498013262928187</v>
      </c>
      <c r="AX6088">
        <f t="shared" ca="1" si="560"/>
        <v>1.6521999035609192</v>
      </c>
    </row>
    <row r="6089" spans="1:50">
      <c r="A6089">
        <f t="shared" ca="1" si="556"/>
        <v>0.89728866926993978</v>
      </c>
      <c r="R6089">
        <f t="shared" ca="1" si="557"/>
        <v>1.2634885926826254</v>
      </c>
      <c r="AH6089">
        <f t="shared" ca="1" si="558"/>
        <v>33.741776758210804</v>
      </c>
      <c r="AI6089">
        <f t="shared" ca="1" si="559"/>
        <v>0.86783508851007285</v>
      </c>
      <c r="AX6089">
        <f t="shared" ca="1" si="560"/>
        <v>3.0580428223652802</v>
      </c>
    </row>
    <row r="6090" spans="1:50">
      <c r="A6090">
        <f t="shared" ca="1" si="556"/>
        <v>0.93438446927999308</v>
      </c>
      <c r="R6090">
        <f t="shared" ca="1" si="557"/>
        <v>-1.3140940199843778</v>
      </c>
      <c r="AH6090">
        <f t="shared" ca="1" si="558"/>
        <v>9.2174793723736101</v>
      </c>
      <c r="AI6090">
        <f t="shared" ca="1" si="559"/>
        <v>0.16992385196026605</v>
      </c>
      <c r="AX6090">
        <f t="shared" ca="1" si="560"/>
        <v>1.4112974818099286</v>
      </c>
    </row>
    <row r="6091" spans="1:50">
      <c r="A6091">
        <f t="shared" ca="1" si="556"/>
        <v>0.14370972395135229</v>
      </c>
      <c r="R6091">
        <f t="shared" ca="1" si="557"/>
        <v>-0.77171845597889055</v>
      </c>
      <c r="AH6091">
        <f t="shared" ca="1" si="558"/>
        <v>3.7616767718701247</v>
      </c>
      <c r="AI6091">
        <f t="shared" ca="1" si="559"/>
        <v>2.8300424272054481E-2</v>
      </c>
      <c r="AX6091">
        <f t="shared" ca="1" si="560"/>
        <v>1.4789243569639299</v>
      </c>
    </row>
    <row r="6092" spans="1:50">
      <c r="A6092">
        <f t="shared" ca="1" si="556"/>
        <v>7.275570680820842E-2</v>
      </c>
      <c r="R6092">
        <f t="shared" ca="1" si="557"/>
        <v>-1.0175700999687438E-2</v>
      </c>
      <c r="AH6092">
        <f t="shared" ca="1" si="558"/>
        <v>28.993421493112692</v>
      </c>
      <c r="AI6092">
        <f t="shared" ca="1" si="559"/>
        <v>0.77936182971699008</v>
      </c>
      <c r="AX6092">
        <f t="shared" ca="1" si="560"/>
        <v>0.10926211488010866</v>
      </c>
    </row>
    <row r="6093" spans="1:50">
      <c r="A6093">
        <f t="shared" ca="1" si="556"/>
        <v>0.92726682583656572</v>
      </c>
      <c r="R6093">
        <f t="shared" ca="1" si="557"/>
        <v>-1.0287748859554946</v>
      </c>
      <c r="AH6093">
        <f t="shared" ca="1" si="558"/>
        <v>21.266069687616461</v>
      </c>
      <c r="AI6093">
        <f t="shared" ca="1" si="559"/>
        <v>0.58718062440154328</v>
      </c>
      <c r="AX6093">
        <f t="shared" ca="1" si="560"/>
        <v>0.68758369330489266</v>
      </c>
    </row>
    <row r="6094" spans="1:50">
      <c r="A6094">
        <f t="shared" ca="1" si="556"/>
        <v>0.82723830742028526</v>
      </c>
      <c r="R6094">
        <f t="shared" ca="1" si="557"/>
        <v>-8.3313729933229344E-2</v>
      </c>
      <c r="AH6094">
        <f t="shared" ca="1" si="558"/>
        <v>19.76729430557781</v>
      </c>
      <c r="AI6094">
        <f t="shared" ca="1" si="559"/>
        <v>0.54299175319722603</v>
      </c>
      <c r="AX6094">
        <f t="shared" ca="1" si="560"/>
        <v>3.0473971493139325</v>
      </c>
    </row>
    <row r="6095" spans="1:50">
      <c r="A6095">
        <f t="shared" ca="1" si="556"/>
        <v>4.3247037543826083E-2</v>
      </c>
      <c r="R6095">
        <f t="shared" ca="1" si="557"/>
        <v>-2.0934455950115862</v>
      </c>
      <c r="AH6095">
        <f t="shared" ca="1" si="558"/>
        <v>26.723628688573687</v>
      </c>
      <c r="AI6095">
        <f t="shared" ca="1" si="559"/>
        <v>0.72910526928630504</v>
      </c>
      <c r="AX6095">
        <f t="shared" ca="1" si="560"/>
        <v>5.6635199021753282</v>
      </c>
    </row>
    <row r="6096" spans="1:50">
      <c r="A6096">
        <f t="shared" ca="1" si="556"/>
        <v>0.46178364189723087</v>
      </c>
      <c r="R6096">
        <f t="shared" ca="1" si="557"/>
        <v>-1.142941103722348</v>
      </c>
      <c r="AH6096">
        <f t="shared" ca="1" si="558"/>
        <v>11.750800102570878</v>
      </c>
      <c r="AI6096">
        <f t="shared" ca="1" si="559"/>
        <v>0.26849935360325394</v>
      </c>
      <c r="AX6096">
        <f t="shared" ca="1" si="560"/>
        <v>1.1192636532557803</v>
      </c>
    </row>
    <row r="6097" spans="1:50">
      <c r="A6097">
        <f t="shared" ca="1" si="556"/>
        <v>0.99606048386295154</v>
      </c>
      <c r="R6097">
        <f t="shared" ca="1" si="557"/>
        <v>-1.0171246081278025</v>
      </c>
      <c r="AH6097">
        <f t="shared" ca="1" si="558"/>
        <v>33.115262982202417</v>
      </c>
      <c r="AI6097">
        <f t="shared" ca="1" si="559"/>
        <v>0.85745282791990796</v>
      </c>
      <c r="AX6097">
        <f t="shared" ca="1" si="560"/>
        <v>0.41518459114882705</v>
      </c>
    </row>
    <row r="6098" spans="1:50">
      <c r="A6098">
        <f t="shared" ca="1" si="556"/>
        <v>0.96578238802742233</v>
      </c>
      <c r="R6098">
        <f t="shared" ca="1" si="557"/>
        <v>0.6040227913601246</v>
      </c>
      <c r="AH6098">
        <f t="shared" ca="1" si="558"/>
        <v>29.743096778076286</v>
      </c>
      <c r="AI6098">
        <f t="shared" ca="1" si="559"/>
        <v>0.79482893592880832</v>
      </c>
      <c r="AX6098">
        <f t="shared" ca="1" si="560"/>
        <v>1.4167534078996193</v>
      </c>
    </row>
    <row r="6099" spans="1:50">
      <c r="A6099">
        <f t="shared" ca="1" si="556"/>
        <v>0.15550669743399559</v>
      </c>
      <c r="R6099">
        <f t="shared" ca="1" si="557"/>
        <v>-9.6232711646509997E-2</v>
      </c>
      <c r="AH6099">
        <f t="shared" ca="1" si="558"/>
        <v>26.619455286921191</v>
      </c>
      <c r="AI6099">
        <f t="shared" ca="1" si="559"/>
        <v>0.7266750644598613</v>
      </c>
      <c r="AX6099">
        <f t="shared" ca="1" si="560"/>
        <v>3.6335943720769386</v>
      </c>
    </row>
    <row r="6100" spans="1:50">
      <c r="A6100">
        <f t="shared" ca="1" si="556"/>
        <v>0.60512249388874551</v>
      </c>
      <c r="R6100">
        <f t="shared" ca="1" si="557"/>
        <v>-1.2226090539919034</v>
      </c>
      <c r="AH6100">
        <f t="shared" ca="1" si="558"/>
        <v>26.293787822659667</v>
      </c>
      <c r="AI6100">
        <f t="shared" ca="1" si="559"/>
        <v>0.71900775210146051</v>
      </c>
      <c r="AX6100">
        <f t="shared" ca="1" si="560"/>
        <v>1.2374835650589819</v>
      </c>
    </row>
    <row r="6101" spans="1:50">
      <c r="A6101">
        <f t="shared" ca="1" si="556"/>
        <v>0.85511003335747082</v>
      </c>
      <c r="R6101">
        <f t="shared" ca="1" si="557"/>
        <v>0.95886657223028171</v>
      </c>
      <c r="AH6101">
        <f t="shared" ca="1" si="558"/>
        <v>28.557124179786197</v>
      </c>
      <c r="AI6101">
        <f t="shared" ca="1" si="559"/>
        <v>0.77010153827944505</v>
      </c>
      <c r="AX6101">
        <f t="shared" ca="1" si="560"/>
        <v>4.0439441102798046</v>
      </c>
    </row>
    <row r="6102" spans="1:50">
      <c r="A6102">
        <f t="shared" ca="1" si="556"/>
        <v>0.31692474442326346</v>
      </c>
      <c r="R6102">
        <f t="shared" ca="1" si="557"/>
        <v>-0.27820986207767112</v>
      </c>
      <c r="AH6102">
        <f t="shared" ca="1" si="558"/>
        <v>10.567703182515849</v>
      </c>
      <c r="AI6102">
        <f t="shared" ca="1" si="559"/>
        <v>0.22254698384891469</v>
      </c>
      <c r="AX6102">
        <f t="shared" ca="1" si="560"/>
        <v>0.62918865219274778</v>
      </c>
    </row>
    <row r="6103" spans="1:50">
      <c r="A6103">
        <f t="shared" ca="1" si="556"/>
        <v>0.95727504707562394</v>
      </c>
      <c r="R6103">
        <f t="shared" ca="1" si="557"/>
        <v>2.0894223534425684</v>
      </c>
      <c r="AH6103">
        <f t="shared" ca="1" si="558"/>
        <v>32.087725192267136</v>
      </c>
      <c r="AI6103">
        <f t="shared" ca="1" si="559"/>
        <v>0.8395752056061293</v>
      </c>
      <c r="AX6103">
        <f t="shared" ca="1" si="560"/>
        <v>11.757132084657053</v>
      </c>
    </row>
    <row r="6104" spans="1:50">
      <c r="A6104">
        <f t="shared" ca="1" si="556"/>
        <v>0.59012297269035252</v>
      </c>
      <c r="R6104">
        <f t="shared" ca="1" si="557"/>
        <v>0.27177411597310736</v>
      </c>
      <c r="AH6104">
        <f t="shared" ca="1" si="558"/>
        <v>22.401718222339078</v>
      </c>
      <c r="AI6104">
        <f t="shared" ca="1" si="559"/>
        <v>0.61916742146041459</v>
      </c>
      <c r="AX6104">
        <f t="shared" ca="1" si="560"/>
        <v>0.9006404895153578</v>
      </c>
    </row>
    <row r="6105" spans="1:50">
      <c r="A6105">
        <f t="shared" ca="1" si="556"/>
        <v>0.66718638889686577</v>
      </c>
      <c r="R6105">
        <f t="shared" ca="1" si="557"/>
        <v>0.6841585759206269</v>
      </c>
      <c r="AH6105">
        <f t="shared" ca="1" si="558"/>
        <v>14.570285409487568</v>
      </c>
      <c r="AI6105">
        <f t="shared" ca="1" si="559"/>
        <v>0.37236766201741522</v>
      </c>
      <c r="AX6105">
        <f t="shared" ca="1" si="560"/>
        <v>1.2028642751599798</v>
      </c>
    </row>
    <row r="6106" spans="1:50">
      <c r="A6106">
        <f t="shared" ca="1" si="556"/>
        <v>0.2860487950047409</v>
      </c>
      <c r="R6106">
        <f t="shared" ca="1" si="557"/>
        <v>-0.75109173902858473</v>
      </c>
      <c r="AH6106">
        <f t="shared" ca="1" si="558"/>
        <v>21.888785772131786</v>
      </c>
      <c r="AI6106">
        <f t="shared" ca="1" si="559"/>
        <v>0.60487981731744989</v>
      </c>
      <c r="AX6106">
        <f t="shared" ca="1" si="560"/>
        <v>1.1394215097802767</v>
      </c>
    </row>
    <row r="6107" spans="1:50">
      <c r="A6107">
        <f t="shared" ca="1" si="556"/>
        <v>0.18516633183314468</v>
      </c>
      <c r="R6107">
        <f t="shared" ca="1" si="557"/>
        <v>-0.48426964827503199</v>
      </c>
      <c r="AH6107">
        <f t="shared" ca="1" si="558"/>
        <v>2.7629697882893871</v>
      </c>
      <c r="AI6107">
        <f t="shared" ca="1" si="559"/>
        <v>1.5268004101999799E-2</v>
      </c>
      <c r="AX6107">
        <f t="shared" ca="1" si="560"/>
        <v>0.24996614998631475</v>
      </c>
    </row>
    <row r="6108" spans="1:50">
      <c r="A6108">
        <f t="shared" ca="1" si="556"/>
        <v>0.66258185721185825</v>
      </c>
      <c r="R6108">
        <f t="shared" ca="1" si="557"/>
        <v>-0.42572989314547377</v>
      </c>
      <c r="AH6108">
        <f t="shared" ca="1" si="558"/>
        <v>26.858567575066093</v>
      </c>
      <c r="AI6108">
        <f t="shared" ca="1" si="559"/>
        <v>0.73223705266110883</v>
      </c>
      <c r="AX6108">
        <f t="shared" ca="1" si="560"/>
        <v>4.0007305527680579</v>
      </c>
    </row>
    <row r="6109" spans="1:50">
      <c r="A6109">
        <f t="shared" ca="1" si="556"/>
        <v>0.90655647683408491</v>
      </c>
      <c r="R6109">
        <f t="shared" ca="1" si="557"/>
        <v>-2.1420964354530394</v>
      </c>
      <c r="AH6109">
        <f t="shared" ca="1" si="558"/>
        <v>25.672646215298165</v>
      </c>
      <c r="AI6109">
        <f t="shared" ca="1" si="559"/>
        <v>0.70408992891697664</v>
      </c>
      <c r="AX6109">
        <f t="shared" ca="1" si="560"/>
        <v>0.77671900606820932</v>
      </c>
    </row>
    <row r="6110" spans="1:50">
      <c r="A6110">
        <f t="shared" ca="1" si="556"/>
        <v>0.11402743408177296</v>
      </c>
      <c r="R6110">
        <f t="shared" ca="1" si="557"/>
        <v>0.39910301808762533</v>
      </c>
      <c r="AH6110">
        <f t="shared" ca="1" si="558"/>
        <v>16.232983834733808</v>
      </c>
      <c r="AI6110">
        <f t="shared" ca="1" si="559"/>
        <v>0.429894309647326</v>
      </c>
      <c r="AX6110">
        <f t="shared" ca="1" si="560"/>
        <v>5.5308649846265014</v>
      </c>
    </row>
    <row r="6111" spans="1:50">
      <c r="A6111">
        <f t="shared" ca="1" si="556"/>
        <v>0.14216909884819462</v>
      </c>
      <c r="R6111">
        <f t="shared" ca="1" si="557"/>
        <v>-0.80147329235957321</v>
      </c>
      <c r="AH6111">
        <f t="shared" ca="1" si="558"/>
        <v>12.232980898861364</v>
      </c>
      <c r="AI6111">
        <f t="shared" ca="1" si="559"/>
        <v>0.28682613410711466</v>
      </c>
      <c r="AX6111">
        <f t="shared" ca="1" si="560"/>
        <v>0.52972156388261338</v>
      </c>
    </row>
    <row r="6112" spans="1:50">
      <c r="A6112">
        <f t="shared" ca="1" si="556"/>
        <v>5.2816029469793246E-3</v>
      </c>
      <c r="R6112">
        <f t="shared" ca="1" si="557"/>
        <v>-7.0020910635673644E-2</v>
      </c>
      <c r="AH6112">
        <f t="shared" ca="1" si="558"/>
        <v>15.083724110204209</v>
      </c>
      <c r="AI6112">
        <f t="shared" ca="1" si="559"/>
        <v>0.39042683899383246</v>
      </c>
      <c r="AX6112">
        <f t="shared" ca="1" si="560"/>
        <v>2.8897327839260476</v>
      </c>
    </row>
    <row r="6113" spans="1:50">
      <c r="A6113">
        <f t="shared" ca="1" si="556"/>
        <v>0.63708594763102888</v>
      </c>
      <c r="R6113">
        <f t="shared" ca="1" si="557"/>
        <v>1.7381509739410665</v>
      </c>
      <c r="AH6113">
        <f t="shared" ca="1" si="558"/>
        <v>24.146728679485577</v>
      </c>
      <c r="AI6113">
        <f t="shared" ca="1" si="559"/>
        <v>0.66580418101393324</v>
      </c>
      <c r="AX6113">
        <f t="shared" ca="1" si="560"/>
        <v>2.2294969121454007</v>
      </c>
    </row>
    <row r="6114" spans="1:50">
      <c r="A6114">
        <f t="shared" ca="1" si="556"/>
        <v>0.37339337008260121</v>
      </c>
      <c r="R6114">
        <f t="shared" ca="1" si="557"/>
        <v>0.94418921725680616</v>
      </c>
      <c r="AH6114">
        <f t="shared" ca="1" si="558"/>
        <v>37.33455489300929</v>
      </c>
      <c r="AI6114">
        <f t="shared" ca="1" si="559"/>
        <v>0.91979325012090252</v>
      </c>
      <c r="AX6114">
        <f t="shared" ca="1" si="560"/>
        <v>1.3307282162664189</v>
      </c>
    </row>
    <row r="6115" spans="1:50">
      <c r="A6115">
        <f t="shared" ca="1" si="556"/>
        <v>0.35319556846458966</v>
      </c>
      <c r="R6115">
        <f t="shared" ca="1" si="557"/>
        <v>-0.85814534688465238</v>
      </c>
      <c r="AH6115">
        <f t="shared" ca="1" si="558"/>
        <v>35.305718799220273</v>
      </c>
      <c r="AI6115">
        <f t="shared" ca="1" si="559"/>
        <v>0.89203904999620576</v>
      </c>
      <c r="AX6115">
        <f t="shared" ca="1" si="560"/>
        <v>0.52427891585363751</v>
      </c>
    </row>
    <row r="6116" spans="1:50">
      <c r="A6116">
        <f t="shared" ca="1" si="556"/>
        <v>0.24321700391985135</v>
      </c>
      <c r="R6116">
        <f t="shared" ca="1" si="557"/>
        <v>-1.903271328299295</v>
      </c>
      <c r="AH6116">
        <f t="shared" ca="1" si="558"/>
        <v>12.366300349112777</v>
      </c>
      <c r="AI6116">
        <f t="shared" ca="1" si="559"/>
        <v>0.29185232529340543</v>
      </c>
      <c r="AX6116">
        <f t="shared" ca="1" si="560"/>
        <v>1.0447860773345972</v>
      </c>
    </row>
    <row r="6117" spans="1:50">
      <c r="A6117">
        <f t="shared" ca="1" si="556"/>
        <v>0.37436334190063714</v>
      </c>
      <c r="R6117">
        <f t="shared" ca="1" si="557"/>
        <v>-1.0569895710029351</v>
      </c>
      <c r="AH6117">
        <f t="shared" ca="1" si="558"/>
        <v>11.617330126573187</v>
      </c>
      <c r="AI6117">
        <f t="shared" ca="1" si="559"/>
        <v>0.2633853266937668</v>
      </c>
      <c r="AX6117">
        <f t="shared" ca="1" si="560"/>
        <v>0.15503756183748646</v>
      </c>
    </row>
    <row r="6118" spans="1:50">
      <c r="A6118">
        <f t="shared" ca="1" si="556"/>
        <v>0.6164725004407462</v>
      </c>
      <c r="R6118">
        <f t="shared" ca="1" si="557"/>
        <v>-1.1209441973202039</v>
      </c>
      <c r="AH6118">
        <f t="shared" ca="1" si="558"/>
        <v>10.121675063914594</v>
      </c>
      <c r="AI6118">
        <f t="shared" ca="1" si="559"/>
        <v>0.20485960014599436</v>
      </c>
      <c r="AX6118">
        <f t="shared" ca="1" si="560"/>
        <v>0.12240515186044901</v>
      </c>
    </row>
    <row r="6119" spans="1:50">
      <c r="A6119">
        <f t="shared" ca="1" si="556"/>
        <v>0.72992405641970848</v>
      </c>
      <c r="R6119">
        <f t="shared" ca="1" si="557"/>
        <v>-1.6084086138761391</v>
      </c>
      <c r="AH6119">
        <f t="shared" ca="1" si="558"/>
        <v>20.963978989924328</v>
      </c>
      <c r="AI6119">
        <f t="shared" ca="1" si="559"/>
        <v>0.57845474195122204</v>
      </c>
      <c r="AX6119">
        <f t="shared" ca="1" si="560"/>
        <v>3.5045228211166617E-2</v>
      </c>
    </row>
    <row r="6120" spans="1:50">
      <c r="A6120">
        <f t="shared" ca="1" si="556"/>
        <v>0.54336912232305312</v>
      </c>
      <c r="R6120">
        <f t="shared" ca="1" si="557"/>
        <v>-0.26874184681777297</v>
      </c>
      <c r="AH6120">
        <f t="shared" ca="1" si="558"/>
        <v>20.620908543103752</v>
      </c>
      <c r="AI6120">
        <f t="shared" ca="1" si="559"/>
        <v>0.56843449258366296</v>
      </c>
      <c r="AX6120">
        <f t="shared" ca="1" si="560"/>
        <v>1.3620609131375441</v>
      </c>
    </row>
    <row r="6121" spans="1:50">
      <c r="A6121">
        <f t="shared" ca="1" si="556"/>
        <v>0.89097779080061457</v>
      </c>
      <c r="R6121">
        <f t="shared" ca="1" si="557"/>
        <v>0.91160034570459381</v>
      </c>
      <c r="AH6121">
        <f t="shared" ca="1" si="558"/>
        <v>10.702811993613096</v>
      </c>
      <c r="AI6121">
        <f t="shared" ca="1" si="559"/>
        <v>0.22786550739534062</v>
      </c>
      <c r="AX6121">
        <f t="shared" ca="1" si="560"/>
        <v>0.8371787632411255</v>
      </c>
    </row>
    <row r="6122" spans="1:50">
      <c r="A6122">
        <f t="shared" ca="1" si="556"/>
        <v>0.68445781442463893</v>
      </c>
      <c r="R6122">
        <f t="shared" ca="1" si="557"/>
        <v>-2.6560220584383698</v>
      </c>
      <c r="AH6122">
        <f t="shared" ca="1" si="558"/>
        <v>5.9141552856964923</v>
      </c>
      <c r="AI6122">
        <f t="shared" ca="1" si="559"/>
        <v>6.9954465486663508E-2</v>
      </c>
      <c r="AX6122">
        <f t="shared" ca="1" si="560"/>
        <v>0.94723700378205511</v>
      </c>
    </row>
    <row r="6123" spans="1:50">
      <c r="A6123">
        <f t="shared" ca="1" si="556"/>
        <v>0.35101062117548198</v>
      </c>
      <c r="R6123">
        <f t="shared" ca="1" si="557"/>
        <v>-1.3908476607672738E-2</v>
      </c>
      <c r="AH6123">
        <f t="shared" ca="1" si="558"/>
        <v>18.496502836933828</v>
      </c>
      <c r="AI6123">
        <f t="shared" ca="1" si="559"/>
        <v>0.50376483324834087</v>
      </c>
      <c r="AX6123">
        <f t="shared" ca="1" si="560"/>
        <v>0.24464901668275191</v>
      </c>
    </row>
    <row r="6124" spans="1:50">
      <c r="A6124">
        <f t="shared" ca="1" si="556"/>
        <v>0.3268070442464962</v>
      </c>
      <c r="R6124">
        <f t="shared" ca="1" si="557"/>
        <v>1.614013666757383</v>
      </c>
      <c r="AH6124">
        <f t="shared" ca="1" si="558"/>
        <v>6.8319829926353188</v>
      </c>
      <c r="AI6124">
        <f t="shared" ca="1" si="559"/>
        <v>9.3351983223316504E-2</v>
      </c>
      <c r="AX6124">
        <f t="shared" ca="1" si="560"/>
        <v>0.96334200087310684</v>
      </c>
    </row>
    <row r="6125" spans="1:50">
      <c r="A6125">
        <f t="shared" ca="1" si="556"/>
        <v>0.29909751993181266</v>
      </c>
      <c r="R6125">
        <f t="shared" ca="1" si="557"/>
        <v>2.4668136843686939</v>
      </c>
      <c r="AH6125">
        <f t="shared" ca="1" si="558"/>
        <v>45.868868393208352</v>
      </c>
      <c r="AI6125">
        <f t="shared" ca="1" si="559"/>
        <v>0.99146687582368354</v>
      </c>
      <c r="AX6125">
        <f t="shared" ca="1" si="560"/>
        <v>1.087589606541072</v>
      </c>
    </row>
    <row r="6126" spans="1:50">
      <c r="A6126">
        <f t="shared" ca="1" si="556"/>
        <v>0.33383315735483632</v>
      </c>
      <c r="R6126">
        <f t="shared" ca="1" si="557"/>
        <v>-0.93099370137201709</v>
      </c>
      <c r="AH6126">
        <f t="shared" ca="1" si="558"/>
        <v>32.559438290677015</v>
      </c>
      <c r="AI6126">
        <f t="shared" ca="1" si="559"/>
        <v>0.84791340363164847</v>
      </c>
      <c r="AX6126">
        <f t="shared" ca="1" si="560"/>
        <v>5.1797394216997441</v>
      </c>
    </row>
    <row r="6127" spans="1:50">
      <c r="A6127">
        <f t="shared" ca="1" si="556"/>
        <v>2.3407691231936423E-2</v>
      </c>
      <c r="R6127">
        <f t="shared" ca="1" si="557"/>
        <v>0.75169755851393572</v>
      </c>
      <c r="AH6127">
        <f t="shared" ca="1" si="558"/>
        <v>14.521008631037546</v>
      </c>
      <c r="AI6127">
        <f t="shared" ca="1" si="559"/>
        <v>0.37062058572054379</v>
      </c>
      <c r="AX6127">
        <f t="shared" ca="1" si="560"/>
        <v>2.1204438878125402</v>
      </c>
    </row>
    <row r="6128" spans="1:50">
      <c r="A6128">
        <f t="shared" ca="1" si="556"/>
        <v>7.960165309440681E-2</v>
      </c>
      <c r="R6128">
        <f t="shared" ca="1" si="557"/>
        <v>-0.77312803206888847</v>
      </c>
      <c r="AH6128">
        <f t="shared" ca="1" si="558"/>
        <v>6.0670081954601205</v>
      </c>
      <c r="AI6128">
        <f t="shared" ca="1" si="559"/>
        <v>7.3617176887560531E-2</v>
      </c>
      <c r="AX6128">
        <f t="shared" ca="1" si="560"/>
        <v>2.9369585661534855E-2</v>
      </c>
    </row>
    <row r="6129" spans="1:50">
      <c r="A6129">
        <f t="shared" ca="1" si="556"/>
        <v>0.29193926489920519</v>
      </c>
      <c r="R6129">
        <f t="shared" ca="1" si="557"/>
        <v>1.3917812938904728</v>
      </c>
      <c r="AH6129">
        <f t="shared" ca="1" si="558"/>
        <v>10.146299554692391</v>
      </c>
      <c r="AI6129">
        <f t="shared" ca="1" si="559"/>
        <v>0.20584128040784411</v>
      </c>
      <c r="AX6129">
        <f t="shared" ca="1" si="560"/>
        <v>1.7586802975834099</v>
      </c>
    </row>
    <row r="6130" spans="1:50">
      <c r="A6130">
        <f t="shared" ca="1" si="556"/>
        <v>5.3069949883284506E-2</v>
      </c>
      <c r="R6130">
        <f t="shared" ca="1" si="557"/>
        <v>-6.8998350457084356E-2</v>
      </c>
      <c r="AH6130">
        <f t="shared" ca="1" si="558"/>
        <v>12.613534946679003</v>
      </c>
      <c r="AI6130">
        <f t="shared" ca="1" si="559"/>
        <v>0.30112611540840384</v>
      </c>
      <c r="AX6130">
        <f t="shared" ca="1" si="560"/>
        <v>0.7364508179036946</v>
      </c>
    </row>
    <row r="6131" spans="1:50">
      <c r="A6131">
        <f t="shared" ca="1" si="556"/>
        <v>0.23095071753719365</v>
      </c>
      <c r="R6131">
        <f t="shared" ca="1" si="557"/>
        <v>1.2995367794142751</v>
      </c>
      <c r="AH6131">
        <f t="shared" ca="1" si="558"/>
        <v>4.8672054668416331</v>
      </c>
      <c r="AI6131">
        <f t="shared" ca="1" si="559"/>
        <v>4.7379378112906156E-2</v>
      </c>
      <c r="AX6131">
        <f t="shared" ca="1" si="560"/>
        <v>0.30234957868544593</v>
      </c>
    </row>
    <row r="6132" spans="1:50">
      <c r="A6132">
        <f t="shared" ca="1" si="556"/>
        <v>0.51186538303261564</v>
      </c>
      <c r="R6132">
        <f t="shared" ca="1" si="557"/>
        <v>-0.12786562823921893</v>
      </c>
      <c r="AH6132">
        <f t="shared" ca="1" si="558"/>
        <v>15.973660872072401</v>
      </c>
      <c r="AI6132">
        <f t="shared" ca="1" si="559"/>
        <v>0.4211041227756317</v>
      </c>
      <c r="AX6132">
        <f t="shared" ca="1" si="560"/>
        <v>0.64909257788801866</v>
      </c>
    </row>
    <row r="6133" spans="1:50">
      <c r="A6133">
        <f t="shared" ca="1" si="556"/>
        <v>0.76786548228684282</v>
      </c>
      <c r="R6133">
        <f t="shared" ca="1" si="557"/>
        <v>1.727309065254985</v>
      </c>
      <c r="AH6133">
        <f t="shared" ca="1" si="558"/>
        <v>23.649172088404651</v>
      </c>
      <c r="AI6133">
        <f t="shared" ca="1" si="559"/>
        <v>0.6528169341867438</v>
      </c>
      <c r="AX6133">
        <f t="shared" ca="1" si="560"/>
        <v>2.6508948553230014</v>
      </c>
    </row>
    <row r="6134" spans="1:50">
      <c r="A6134">
        <f t="shared" ca="1" si="556"/>
        <v>0.94004371161542533</v>
      </c>
      <c r="R6134">
        <f t="shared" ca="1" si="557"/>
        <v>1.186188372053721</v>
      </c>
      <c r="AH6134">
        <f t="shared" ca="1" si="558"/>
        <v>12.524963336665749</v>
      </c>
      <c r="AI6134">
        <f t="shared" ca="1" si="559"/>
        <v>0.29781081354087691</v>
      </c>
      <c r="AX6134">
        <f t="shared" ca="1" si="560"/>
        <v>2.7046838929160946</v>
      </c>
    </row>
    <row r="6135" spans="1:50">
      <c r="A6135">
        <f t="shared" ca="1" si="556"/>
        <v>0.50330980165612171</v>
      </c>
      <c r="R6135">
        <f t="shared" ca="1" si="557"/>
        <v>-4.8898890494148861E-2</v>
      </c>
      <c r="AH6135">
        <f t="shared" ca="1" si="558"/>
        <v>14.902196494131438</v>
      </c>
      <c r="AI6135">
        <f t="shared" ca="1" si="559"/>
        <v>0.38407209453172031</v>
      </c>
      <c r="AX6135">
        <f t="shared" ca="1" si="560"/>
        <v>0.86820907064355257</v>
      </c>
    </row>
    <row r="6136" spans="1:50">
      <c r="A6136">
        <f t="shared" ca="1" si="556"/>
        <v>0.31798297344864157</v>
      </c>
      <c r="R6136">
        <f t="shared" ca="1" si="557"/>
        <v>0.27227886515608263</v>
      </c>
      <c r="AH6136">
        <f t="shared" ca="1" si="558"/>
        <v>36.302555450401194</v>
      </c>
      <c r="AI6136">
        <f t="shared" ca="1" si="559"/>
        <v>0.90619000640533298</v>
      </c>
      <c r="AX6136">
        <f t="shared" ca="1" si="560"/>
        <v>0.73486231063999452</v>
      </c>
    </row>
    <row r="6137" spans="1:50">
      <c r="A6137">
        <f t="shared" ca="1" si="556"/>
        <v>0.2261945951570713</v>
      </c>
      <c r="R6137">
        <f t="shared" ca="1" si="557"/>
        <v>-1.8484561461078692</v>
      </c>
      <c r="AH6137">
        <f t="shared" ca="1" si="558"/>
        <v>28.023890539814996</v>
      </c>
      <c r="AI6137">
        <f t="shared" ca="1" si="559"/>
        <v>0.75852530649698358</v>
      </c>
      <c r="AX6137">
        <f t="shared" ca="1" si="560"/>
        <v>3.5875610562347808</v>
      </c>
    </row>
    <row r="6138" spans="1:50">
      <c r="A6138">
        <f t="shared" ca="1" si="556"/>
        <v>0.41704217226500473</v>
      </c>
      <c r="R6138">
        <f t="shared" ca="1" si="557"/>
        <v>-0.52673502061009059</v>
      </c>
      <c r="AH6138">
        <f t="shared" ca="1" si="558"/>
        <v>16.164980806431871</v>
      </c>
      <c r="AI6138">
        <f t="shared" ca="1" si="559"/>
        <v>0.42759573808543816</v>
      </c>
      <c r="AX6138">
        <f t="shared" ca="1" si="560"/>
        <v>0.32333457371288032</v>
      </c>
    </row>
    <row r="6139" spans="1:50">
      <c r="A6139">
        <f t="shared" ca="1" si="556"/>
        <v>0.12724160122920158</v>
      </c>
      <c r="R6139">
        <f t="shared" ca="1" si="557"/>
        <v>-2.9618549772422211</v>
      </c>
      <c r="AH6139">
        <f t="shared" ca="1" si="558"/>
        <v>14.389497712722779</v>
      </c>
      <c r="AI6139">
        <f t="shared" ca="1" si="559"/>
        <v>0.36594606342391178</v>
      </c>
      <c r="AX6139">
        <f t="shared" ca="1" si="560"/>
        <v>2.5035652647800943</v>
      </c>
    </row>
    <row r="6140" spans="1:50">
      <c r="A6140">
        <f t="shared" ca="1" si="556"/>
        <v>0.1552651972950112</v>
      </c>
      <c r="R6140">
        <f t="shared" ca="1" si="557"/>
        <v>-0.24873657910594421</v>
      </c>
      <c r="AH6140">
        <f t="shared" ca="1" si="558"/>
        <v>30.591825147629891</v>
      </c>
      <c r="AI6140">
        <f t="shared" ca="1" si="559"/>
        <v>0.81166137444991426</v>
      </c>
      <c r="AX6140">
        <f t="shared" ca="1" si="560"/>
        <v>2.0942553712467435</v>
      </c>
    </row>
    <row r="6141" spans="1:50">
      <c r="A6141">
        <f t="shared" ca="1" si="556"/>
        <v>0.61887828103424147</v>
      </c>
      <c r="R6141">
        <f t="shared" ca="1" si="557"/>
        <v>1.1991740951163974</v>
      </c>
      <c r="AH6141">
        <f t="shared" ca="1" si="558"/>
        <v>26.870462969727168</v>
      </c>
      <c r="AI6141">
        <f t="shared" ca="1" si="559"/>
        <v>0.73251225838261891</v>
      </c>
      <c r="AX6141">
        <f t="shared" ca="1" si="560"/>
        <v>4.8534685756368559</v>
      </c>
    </row>
    <row r="6142" spans="1:50">
      <c r="A6142">
        <f t="shared" ca="1" si="556"/>
        <v>0.14684217588179027</v>
      </c>
      <c r="R6142">
        <f t="shared" ca="1" si="557"/>
        <v>-2.254587027716572</v>
      </c>
      <c r="AH6142">
        <f t="shared" ca="1" si="558"/>
        <v>13.41629140956482</v>
      </c>
      <c r="AI6142">
        <f t="shared" ca="1" si="559"/>
        <v>0.33081613288505962</v>
      </c>
      <c r="AX6142">
        <f t="shared" ca="1" si="560"/>
        <v>2.5589911378293371</v>
      </c>
    </row>
    <row r="6143" spans="1:50">
      <c r="A6143">
        <f t="shared" ca="1" si="556"/>
        <v>0.88165665129865323</v>
      </c>
      <c r="R6143">
        <f t="shared" ca="1" si="557"/>
        <v>-0.17252942133388471</v>
      </c>
      <c r="AH6143">
        <f t="shared" ca="1" si="558"/>
        <v>19.148503535963588</v>
      </c>
      <c r="AI6143">
        <f t="shared" ca="1" si="559"/>
        <v>0.52409258296477435</v>
      </c>
      <c r="AX6143">
        <f t="shared" ca="1" si="560"/>
        <v>0.987422449508498</v>
      </c>
    </row>
    <row r="6144" spans="1:50">
      <c r="A6144">
        <f t="shared" ca="1" si="556"/>
        <v>0.38788527847318677</v>
      </c>
      <c r="R6144">
        <f t="shared" ca="1" si="557"/>
        <v>-0.42862534678393011</v>
      </c>
      <c r="AH6144">
        <f t="shared" ca="1" si="558"/>
        <v>16.97056927826209</v>
      </c>
      <c r="AI6144">
        <f t="shared" ca="1" si="559"/>
        <v>0.45452835309895789</v>
      </c>
      <c r="AX6144">
        <f t="shared" ca="1" si="560"/>
        <v>2.3394463004247945</v>
      </c>
    </row>
    <row r="6145" spans="1:50">
      <c r="A6145">
        <f t="shared" ca="1" si="556"/>
        <v>0.95429647187814948</v>
      </c>
      <c r="R6145">
        <f t="shared" ca="1" si="557"/>
        <v>-2.0244417381320665</v>
      </c>
      <c r="AH6145">
        <f t="shared" ca="1" si="558"/>
        <v>16.873699483830904</v>
      </c>
      <c r="AI6145">
        <f t="shared" ca="1" si="559"/>
        <v>0.4513241070562275</v>
      </c>
      <c r="AX6145">
        <f t="shared" ca="1" si="560"/>
        <v>2.1895919670482886</v>
      </c>
    </row>
    <row r="6146" spans="1:50">
      <c r="A6146">
        <f t="shared" ca="1" si="556"/>
        <v>0.14230486593232183</v>
      </c>
      <c r="R6146">
        <f t="shared" ca="1" si="557"/>
        <v>1.7816133847514317</v>
      </c>
      <c r="AH6146">
        <f t="shared" ca="1" si="558"/>
        <v>21.262867921292042</v>
      </c>
      <c r="AI6146">
        <f t="shared" ca="1" si="559"/>
        <v>0.58708861994544703</v>
      </c>
      <c r="AX6146">
        <f t="shared" ca="1" si="560"/>
        <v>0.54862408853218514</v>
      </c>
    </row>
    <row r="6147" spans="1:50">
      <c r="A6147">
        <f t="shared" ref="A6147:A6210" ca="1" si="561">RAND()</f>
        <v>0.77049349223031516</v>
      </c>
      <c r="R6147">
        <f t="shared" ref="R6147:R6210" ca="1" si="562">_xlfn.NORM.INV(RAND(),0,1)</f>
        <v>-0.75906811549645092</v>
      </c>
      <c r="AH6147">
        <f t="shared" ref="AH6147:AH6210" ca="1" si="563">IF(AI6147&lt;$AL$4,$AL$1+SQRT(AI6147*($AL$2-$AL$1)*($AL$3-$AL$1)),$AL$2-SQRT((1-AI6147)*($AL$2-$AL$1)*($AL$2-$AL$3)))</f>
        <v>34.343022762414478</v>
      </c>
      <c r="AI6147">
        <f t="shared" ref="AI6147:AI6210" ca="1" si="564">RAND()</f>
        <v>0.87742953189086448</v>
      </c>
      <c r="AX6147">
        <f t="shared" ref="AX6147:AX6210" ca="1" si="565">-LN(1-RAND())/$AW$2</f>
        <v>6.097817733713522</v>
      </c>
    </row>
    <row r="6148" spans="1:50">
      <c r="A6148">
        <f t="shared" ca="1" si="561"/>
        <v>0.57525948581371855</v>
      </c>
      <c r="R6148">
        <f t="shared" ca="1" si="562"/>
        <v>0.19293903931819134</v>
      </c>
      <c r="AH6148">
        <f t="shared" ca="1" si="563"/>
        <v>43.853456113243297</v>
      </c>
      <c r="AI6148">
        <f t="shared" ca="1" si="564"/>
        <v>0.98110999912408692</v>
      </c>
      <c r="AX6148">
        <f t="shared" ca="1" si="565"/>
        <v>6.0495142272780926</v>
      </c>
    </row>
    <row r="6149" spans="1:50">
      <c r="A6149">
        <f t="shared" ca="1" si="561"/>
        <v>0.197969895333586</v>
      </c>
      <c r="R6149">
        <f t="shared" ca="1" si="562"/>
        <v>-5.0590653008847443E-2</v>
      </c>
      <c r="AH6149">
        <f t="shared" ca="1" si="563"/>
        <v>41.085876081150253</v>
      </c>
      <c r="AI6149">
        <f t="shared" ca="1" si="564"/>
        <v>0.96026919737969541</v>
      </c>
      <c r="AX6149">
        <f t="shared" ca="1" si="565"/>
        <v>2.8773406564377617</v>
      </c>
    </row>
    <row r="6150" spans="1:50">
      <c r="A6150">
        <f t="shared" ca="1" si="561"/>
        <v>0.12344542687619764</v>
      </c>
      <c r="R6150">
        <f t="shared" ca="1" si="562"/>
        <v>0.89069112907019299</v>
      </c>
      <c r="AH6150">
        <f t="shared" ca="1" si="563"/>
        <v>6.2467640179028976</v>
      </c>
      <c r="AI6150">
        <f t="shared" ca="1" si="564"/>
        <v>7.804412139073269E-2</v>
      </c>
      <c r="AX6150">
        <f t="shared" ca="1" si="565"/>
        <v>10.246158555226442</v>
      </c>
    </row>
    <row r="6151" spans="1:50">
      <c r="A6151">
        <f t="shared" ca="1" si="561"/>
        <v>0.63570358728056475</v>
      </c>
      <c r="R6151">
        <f t="shared" ca="1" si="562"/>
        <v>0.41508811099742465</v>
      </c>
      <c r="AH6151">
        <f t="shared" ca="1" si="563"/>
        <v>33.672691586628304</v>
      </c>
      <c r="AI6151">
        <f t="shared" ca="1" si="564"/>
        <v>0.86670949998732094</v>
      </c>
      <c r="AX6151">
        <f t="shared" ca="1" si="565"/>
        <v>2.4114180694433447</v>
      </c>
    </row>
    <row r="6152" spans="1:50">
      <c r="A6152">
        <f t="shared" ca="1" si="561"/>
        <v>0.98370881311311098</v>
      </c>
      <c r="R6152">
        <f t="shared" ca="1" si="562"/>
        <v>-0.3594885294536973</v>
      </c>
      <c r="AH6152">
        <f t="shared" ca="1" si="563"/>
        <v>41.158882819391678</v>
      </c>
      <c r="AI6152">
        <f t="shared" ca="1" si="564"/>
        <v>0.9609173234993762</v>
      </c>
      <c r="AX6152">
        <f t="shared" ca="1" si="565"/>
        <v>5.1112297704996909E-2</v>
      </c>
    </row>
    <row r="6153" spans="1:50">
      <c r="A6153">
        <f t="shared" ca="1" si="561"/>
        <v>0.20408608041960818</v>
      </c>
      <c r="R6153">
        <f t="shared" ca="1" si="562"/>
        <v>1.1080052239112361</v>
      </c>
      <c r="AH6153">
        <f t="shared" ca="1" si="563"/>
        <v>23.864712855029712</v>
      </c>
      <c r="AI6153">
        <f t="shared" ca="1" si="564"/>
        <v>0.65847338292497537</v>
      </c>
      <c r="AX6153">
        <f t="shared" ca="1" si="565"/>
        <v>3.1913951277153241</v>
      </c>
    </row>
    <row r="6154" spans="1:50">
      <c r="A6154">
        <f t="shared" ca="1" si="561"/>
        <v>0.93692399581219188</v>
      </c>
      <c r="R6154">
        <f t="shared" ca="1" si="562"/>
        <v>1.0303144925039249</v>
      </c>
      <c r="AH6154">
        <f t="shared" ca="1" si="563"/>
        <v>17.679451726491145</v>
      </c>
      <c r="AI6154">
        <f t="shared" ca="1" si="564"/>
        <v>0.47769107964989188</v>
      </c>
      <c r="AX6154">
        <f t="shared" ca="1" si="565"/>
        <v>0.82020468005962688</v>
      </c>
    </row>
    <row r="6155" spans="1:50">
      <c r="A6155">
        <f t="shared" ca="1" si="561"/>
        <v>0.98305182547974912</v>
      </c>
      <c r="R6155">
        <f t="shared" ca="1" si="562"/>
        <v>0.93704924349295227</v>
      </c>
      <c r="AH6155">
        <f t="shared" ca="1" si="563"/>
        <v>24.626708718109718</v>
      </c>
      <c r="AI6155">
        <f t="shared" ca="1" si="564"/>
        <v>0.67809804476217528</v>
      </c>
      <c r="AX6155">
        <f t="shared" ca="1" si="565"/>
        <v>2.2004337677562429</v>
      </c>
    </row>
    <row r="6156" spans="1:50">
      <c r="A6156">
        <f t="shared" ca="1" si="561"/>
        <v>0.400882475576677</v>
      </c>
      <c r="R6156">
        <f t="shared" ca="1" si="562"/>
        <v>1.7636478591113671</v>
      </c>
      <c r="AH6156">
        <f t="shared" ca="1" si="563"/>
        <v>22.519933056385852</v>
      </c>
      <c r="AI6156">
        <f t="shared" ca="1" si="564"/>
        <v>0.62242296038724254</v>
      </c>
      <c r="AX6156">
        <f t="shared" ca="1" si="565"/>
        <v>1.6830889954357153</v>
      </c>
    </row>
    <row r="6157" spans="1:50">
      <c r="A6157">
        <f t="shared" ca="1" si="561"/>
        <v>0.58538800359675291</v>
      </c>
      <c r="R6157">
        <f t="shared" ca="1" si="562"/>
        <v>-1.4331948829015844</v>
      </c>
      <c r="AH6157">
        <f t="shared" ca="1" si="563"/>
        <v>15.808871955277539</v>
      </c>
      <c r="AI6157">
        <f t="shared" ca="1" si="564"/>
        <v>0.41548338151469666</v>
      </c>
      <c r="AX6157">
        <f t="shared" ca="1" si="565"/>
        <v>3.5495047538857523</v>
      </c>
    </row>
    <row r="6158" spans="1:50">
      <c r="A6158">
        <f t="shared" ca="1" si="561"/>
        <v>0.24334526959109448</v>
      </c>
      <c r="R6158">
        <f t="shared" ca="1" si="562"/>
        <v>-1.0603559577990735</v>
      </c>
      <c r="AH6158">
        <f t="shared" ca="1" si="563"/>
        <v>22.254433959744542</v>
      </c>
      <c r="AI6158">
        <f t="shared" ca="1" si="564"/>
        <v>0.61509178255291164</v>
      </c>
      <c r="AX6158">
        <f t="shared" ca="1" si="565"/>
        <v>0.93379225214522454</v>
      </c>
    </row>
    <row r="6159" spans="1:50">
      <c r="A6159">
        <f t="shared" ca="1" si="561"/>
        <v>0.72262070012936486</v>
      </c>
      <c r="R6159">
        <f t="shared" ca="1" si="562"/>
        <v>0.51070197208780299</v>
      </c>
      <c r="AH6159">
        <f t="shared" ca="1" si="563"/>
        <v>20.032388585961087</v>
      </c>
      <c r="AI6159">
        <f t="shared" ca="1" si="564"/>
        <v>0.55097113306858225</v>
      </c>
      <c r="AX6159">
        <f t="shared" ca="1" si="565"/>
        <v>1.9916805137953355</v>
      </c>
    </row>
    <row r="6160" spans="1:50">
      <c r="A6160">
        <f t="shared" ca="1" si="561"/>
        <v>0.63119858342800239</v>
      </c>
      <c r="R6160">
        <f t="shared" ca="1" si="562"/>
        <v>-0.13145054473658702</v>
      </c>
      <c r="AH6160">
        <f t="shared" ca="1" si="563"/>
        <v>29.090711223334818</v>
      </c>
      <c r="AI6160">
        <f t="shared" ca="1" si="564"/>
        <v>0.78140082142701173</v>
      </c>
      <c r="AX6160">
        <f t="shared" ca="1" si="565"/>
        <v>0.14596129463813534</v>
      </c>
    </row>
    <row r="6161" spans="1:50">
      <c r="A6161">
        <f t="shared" ca="1" si="561"/>
        <v>0.24184825326406967</v>
      </c>
      <c r="R6161">
        <f t="shared" ca="1" si="562"/>
        <v>1.4827801661000695</v>
      </c>
      <c r="AH6161">
        <f t="shared" ca="1" si="563"/>
        <v>26.36823910013025</v>
      </c>
      <c r="AI6161">
        <f t="shared" ca="1" si="564"/>
        <v>0.72076993838569359</v>
      </c>
      <c r="AX6161">
        <f t="shared" ca="1" si="565"/>
        <v>0.75440618875282628</v>
      </c>
    </row>
    <row r="6162" spans="1:50">
      <c r="A6162">
        <f t="shared" ca="1" si="561"/>
        <v>0.98535074183174987</v>
      </c>
      <c r="R6162">
        <f t="shared" ca="1" si="562"/>
        <v>-0.31881707254638941</v>
      </c>
      <c r="AH6162">
        <f t="shared" ca="1" si="563"/>
        <v>11.383522022724321</v>
      </c>
      <c r="AI6162">
        <f t="shared" ca="1" si="564"/>
        <v>0.25438381431529133</v>
      </c>
      <c r="AX6162">
        <f t="shared" ca="1" si="565"/>
        <v>2.4511922096647152</v>
      </c>
    </row>
    <row r="6163" spans="1:50">
      <c r="A6163">
        <f t="shared" ca="1" si="561"/>
        <v>0.66179641251455601</v>
      </c>
      <c r="R6163">
        <f t="shared" ca="1" si="562"/>
        <v>-0.59659091458457358</v>
      </c>
      <c r="AH6163">
        <f t="shared" ca="1" si="563"/>
        <v>32.570204901172872</v>
      </c>
      <c r="AI6163">
        <f t="shared" ca="1" si="564"/>
        <v>0.84810112140645089</v>
      </c>
      <c r="AX6163">
        <f t="shared" ca="1" si="565"/>
        <v>1.3221772960619711</v>
      </c>
    </row>
    <row r="6164" spans="1:50">
      <c r="A6164">
        <f t="shared" ca="1" si="561"/>
        <v>0.89185909944683817</v>
      </c>
      <c r="R6164">
        <f t="shared" ca="1" si="562"/>
        <v>1.5296371934491964</v>
      </c>
      <c r="AH6164">
        <f t="shared" ca="1" si="563"/>
        <v>29.49894865427067</v>
      </c>
      <c r="AI6164">
        <f t="shared" ca="1" si="564"/>
        <v>0.78985344685988479</v>
      </c>
      <c r="AX6164">
        <f t="shared" ca="1" si="565"/>
        <v>1.1511262047196973</v>
      </c>
    </row>
    <row r="6165" spans="1:50">
      <c r="A6165">
        <f t="shared" ca="1" si="561"/>
        <v>0.16064067990295527</v>
      </c>
      <c r="R6165">
        <f t="shared" ca="1" si="562"/>
        <v>7.8601538506545748E-2</v>
      </c>
      <c r="AH6165">
        <f t="shared" ca="1" si="563"/>
        <v>24.935889458922833</v>
      </c>
      <c r="AI6165">
        <f t="shared" ca="1" si="564"/>
        <v>0.68589518139233219</v>
      </c>
      <c r="AX6165">
        <f t="shared" ca="1" si="565"/>
        <v>2.2174922222474089</v>
      </c>
    </row>
    <row r="6166" spans="1:50">
      <c r="A6166">
        <f t="shared" ca="1" si="561"/>
        <v>0.27007408137569988</v>
      </c>
      <c r="R6166">
        <f t="shared" ca="1" si="562"/>
        <v>-0.32062856101805376</v>
      </c>
      <c r="AH6166">
        <f t="shared" ca="1" si="563"/>
        <v>16.703234665559023</v>
      </c>
      <c r="AI6166">
        <f t="shared" ca="1" si="564"/>
        <v>0.44566270913158479</v>
      </c>
      <c r="AX6166">
        <f t="shared" ca="1" si="565"/>
        <v>7.6318439686205511E-2</v>
      </c>
    </row>
    <row r="6167" spans="1:50">
      <c r="A6167">
        <f t="shared" ca="1" si="561"/>
        <v>7.4334509228427548E-3</v>
      </c>
      <c r="R6167">
        <f t="shared" ca="1" si="562"/>
        <v>0.22085170121498979</v>
      </c>
      <c r="AH6167">
        <f t="shared" ca="1" si="563"/>
        <v>13.31649575913498</v>
      </c>
      <c r="AI6167">
        <f t="shared" ca="1" si="564"/>
        <v>0.32716025830521911</v>
      </c>
      <c r="AX6167">
        <f t="shared" ca="1" si="565"/>
        <v>7.8971576105522148E-2</v>
      </c>
    </row>
    <row r="6168" spans="1:50">
      <c r="A6168">
        <f t="shared" ca="1" si="561"/>
        <v>0.14894853013645137</v>
      </c>
      <c r="R6168">
        <f t="shared" ca="1" si="562"/>
        <v>-1.0236311316472129</v>
      </c>
      <c r="AH6168">
        <f t="shared" ca="1" si="563"/>
        <v>37.402345884734189</v>
      </c>
      <c r="AI6168">
        <f t="shared" ca="1" si="564"/>
        <v>0.92064955539606319</v>
      </c>
      <c r="AX6168">
        <f t="shared" ca="1" si="565"/>
        <v>0.45846351465020047</v>
      </c>
    </row>
    <row r="6169" spans="1:50">
      <c r="A6169">
        <f t="shared" ca="1" si="561"/>
        <v>0.41132641413821969</v>
      </c>
      <c r="R6169">
        <f t="shared" ca="1" si="562"/>
        <v>-1.04395285146538</v>
      </c>
      <c r="AH6169">
        <f t="shared" ca="1" si="563"/>
        <v>21.290890984540283</v>
      </c>
      <c r="AI6169">
        <f t="shared" ca="1" si="564"/>
        <v>0.58789352976922471</v>
      </c>
      <c r="AX6169">
        <f t="shared" ca="1" si="565"/>
        <v>4.5453632063787515</v>
      </c>
    </row>
    <row r="6170" spans="1:50">
      <c r="A6170">
        <f t="shared" ca="1" si="561"/>
        <v>0.59464784404205173</v>
      </c>
      <c r="R6170">
        <f t="shared" ca="1" si="562"/>
        <v>0.10652984155889454</v>
      </c>
      <c r="AH6170">
        <f t="shared" ca="1" si="563"/>
        <v>19.176489996861164</v>
      </c>
      <c r="AI6170">
        <f t="shared" ca="1" si="564"/>
        <v>0.52495561554320003</v>
      </c>
      <c r="AX6170">
        <f t="shared" ca="1" si="565"/>
        <v>3.2997553777786744E-2</v>
      </c>
    </row>
    <row r="6171" spans="1:50">
      <c r="A6171">
        <f t="shared" ca="1" si="561"/>
        <v>0.94823743215466583</v>
      </c>
      <c r="R6171">
        <f t="shared" ca="1" si="562"/>
        <v>-0.11161306368112597</v>
      </c>
      <c r="AH6171">
        <f t="shared" ca="1" si="563"/>
        <v>24.850945646890054</v>
      </c>
      <c r="AI6171">
        <f t="shared" ca="1" si="564"/>
        <v>0.6837625325721608</v>
      </c>
      <c r="AX6171">
        <f t="shared" ca="1" si="565"/>
        <v>0.12351087582578991</v>
      </c>
    </row>
    <row r="6172" spans="1:50">
      <c r="A6172">
        <f t="shared" ca="1" si="561"/>
        <v>0.91681088321762594</v>
      </c>
      <c r="R6172">
        <f t="shared" ca="1" si="562"/>
        <v>-0.54079572908610551</v>
      </c>
      <c r="AH6172">
        <f t="shared" ca="1" si="563"/>
        <v>10.878967771790713</v>
      </c>
      <c r="AI6172">
        <f t="shared" ca="1" si="564"/>
        <v>0.23477241869970511</v>
      </c>
      <c r="AX6172">
        <f t="shared" ca="1" si="565"/>
        <v>2.1982348799390921</v>
      </c>
    </row>
    <row r="6173" spans="1:50">
      <c r="A6173">
        <f t="shared" ca="1" si="561"/>
        <v>0.65120888876534055</v>
      </c>
      <c r="R6173">
        <f t="shared" ca="1" si="562"/>
        <v>0.6852788994978618</v>
      </c>
      <c r="AH6173">
        <f t="shared" ca="1" si="563"/>
        <v>3.4748382829319793</v>
      </c>
      <c r="AI6173">
        <f t="shared" ca="1" si="564"/>
        <v>2.4149002185059332E-2</v>
      </c>
      <c r="AX6173">
        <f t="shared" ca="1" si="565"/>
        <v>4.5603949147800682</v>
      </c>
    </row>
    <row r="6174" spans="1:50">
      <c r="A6174">
        <f t="shared" ca="1" si="561"/>
        <v>1.6342761483586044E-2</v>
      </c>
      <c r="R6174">
        <f t="shared" ca="1" si="562"/>
        <v>1.5021559839075287</v>
      </c>
      <c r="AH6174">
        <f t="shared" ca="1" si="563"/>
        <v>9.0436311800752431</v>
      </c>
      <c r="AI6174">
        <f t="shared" ca="1" si="564"/>
        <v>0.16357452984245824</v>
      </c>
      <c r="AX6174">
        <f t="shared" ca="1" si="565"/>
        <v>4.4403082931027198</v>
      </c>
    </row>
    <row r="6175" spans="1:50">
      <c r="A6175">
        <f t="shared" ca="1" si="561"/>
        <v>0.62332820685367352</v>
      </c>
      <c r="R6175">
        <f t="shared" ca="1" si="562"/>
        <v>-0.7359418666328913</v>
      </c>
      <c r="AH6175">
        <f t="shared" ca="1" si="563"/>
        <v>42.980190841539645</v>
      </c>
      <c r="AI6175">
        <f t="shared" ca="1" si="564"/>
        <v>0.97536113968939808</v>
      </c>
      <c r="AX6175">
        <f t="shared" ca="1" si="565"/>
        <v>3.606138916125321</v>
      </c>
    </row>
    <row r="6176" spans="1:50">
      <c r="A6176">
        <f t="shared" ca="1" si="561"/>
        <v>0.34041674720694282</v>
      </c>
      <c r="R6176">
        <f t="shared" ca="1" si="562"/>
        <v>0.4132143688031536</v>
      </c>
      <c r="AH6176">
        <f t="shared" ca="1" si="563"/>
        <v>33.936127748954711</v>
      </c>
      <c r="AI6176">
        <f t="shared" ca="1" si="564"/>
        <v>0.87097600415104859</v>
      </c>
      <c r="AX6176">
        <f t="shared" ca="1" si="565"/>
        <v>1.6480151019980049</v>
      </c>
    </row>
    <row r="6177" spans="1:50">
      <c r="A6177">
        <f t="shared" ca="1" si="561"/>
        <v>0.57052229397717891</v>
      </c>
      <c r="R6177">
        <f t="shared" ca="1" si="562"/>
        <v>0.48183674750704725</v>
      </c>
      <c r="AH6177">
        <f t="shared" ca="1" si="563"/>
        <v>22.320901488351296</v>
      </c>
      <c r="AI6177">
        <f t="shared" ca="1" si="564"/>
        <v>0.61693375279122331</v>
      </c>
      <c r="AX6177">
        <f t="shared" ca="1" si="565"/>
        <v>4.2956879945781745</v>
      </c>
    </row>
    <row r="6178" spans="1:50">
      <c r="A6178">
        <f t="shared" ca="1" si="561"/>
        <v>0.58279263573202267</v>
      </c>
      <c r="R6178">
        <f t="shared" ca="1" si="562"/>
        <v>0.60912810567295095</v>
      </c>
      <c r="AH6178">
        <f t="shared" ca="1" si="563"/>
        <v>20.413146264616458</v>
      </c>
      <c r="AI6178">
        <f t="shared" ca="1" si="564"/>
        <v>0.56230904302051044</v>
      </c>
      <c r="AX6178">
        <f t="shared" ca="1" si="565"/>
        <v>2.9317928877010333</v>
      </c>
    </row>
    <row r="6179" spans="1:50">
      <c r="A6179">
        <f t="shared" ca="1" si="561"/>
        <v>0.15855789153106226</v>
      </c>
      <c r="R6179">
        <f t="shared" ca="1" si="562"/>
        <v>1.0305436731422071</v>
      </c>
      <c r="AH6179">
        <f t="shared" ca="1" si="563"/>
        <v>14.230231398667172</v>
      </c>
      <c r="AI6179">
        <f t="shared" ca="1" si="564"/>
        <v>0.36026182710355215</v>
      </c>
      <c r="AX6179">
        <f t="shared" ca="1" si="565"/>
        <v>1.9938754533713825</v>
      </c>
    </row>
    <row r="6180" spans="1:50">
      <c r="A6180">
        <f t="shared" ca="1" si="561"/>
        <v>0.98212675224795998</v>
      </c>
      <c r="R6180">
        <f t="shared" ca="1" si="562"/>
        <v>0.16095053836234904</v>
      </c>
      <c r="AH6180">
        <f t="shared" ca="1" si="563"/>
        <v>26.453018540957054</v>
      </c>
      <c r="AI6180">
        <f t="shared" ca="1" si="564"/>
        <v>0.7227698320837439</v>
      </c>
      <c r="AX6180">
        <f t="shared" ca="1" si="565"/>
        <v>0.51142313843001153</v>
      </c>
    </row>
    <row r="6181" spans="1:50">
      <c r="A6181">
        <f t="shared" ca="1" si="561"/>
        <v>5.5616803748042565E-2</v>
      </c>
      <c r="R6181">
        <f t="shared" ca="1" si="562"/>
        <v>1.3464421222386416</v>
      </c>
      <c r="AH6181">
        <f t="shared" ca="1" si="563"/>
        <v>26.167261682480035</v>
      </c>
      <c r="AI6181">
        <f t="shared" ca="1" si="564"/>
        <v>0.71600029214430783</v>
      </c>
      <c r="AX6181">
        <f t="shared" ca="1" si="565"/>
        <v>0.59076906071177837</v>
      </c>
    </row>
    <row r="6182" spans="1:50">
      <c r="A6182">
        <f t="shared" ca="1" si="561"/>
        <v>1.8757665230985099E-2</v>
      </c>
      <c r="R6182">
        <f t="shared" ca="1" si="562"/>
        <v>0.28175732738689963</v>
      </c>
      <c r="AH6182">
        <f t="shared" ca="1" si="563"/>
        <v>17.996598772851371</v>
      </c>
      <c r="AI6182">
        <f t="shared" ca="1" si="564"/>
        <v>0.48789115494707092</v>
      </c>
      <c r="AX6182">
        <f t="shared" ca="1" si="565"/>
        <v>2.8320903592041007</v>
      </c>
    </row>
    <row r="6183" spans="1:50">
      <c r="A6183">
        <f t="shared" ca="1" si="561"/>
        <v>0.47098597956758936</v>
      </c>
      <c r="R6183">
        <f t="shared" ca="1" si="562"/>
        <v>-0.66196679310546969</v>
      </c>
      <c r="AH6183">
        <f t="shared" ca="1" si="563"/>
        <v>29.978876462535414</v>
      </c>
      <c r="AI6183">
        <f t="shared" ca="1" si="564"/>
        <v>0.79957730614879075</v>
      </c>
      <c r="AX6183">
        <f t="shared" ca="1" si="565"/>
        <v>4.5345309120213502</v>
      </c>
    </row>
    <row r="6184" spans="1:50">
      <c r="A6184">
        <f t="shared" ca="1" si="561"/>
        <v>0.91479511646964784</v>
      </c>
      <c r="R6184">
        <f t="shared" ca="1" si="562"/>
        <v>-0.81574050614899729</v>
      </c>
      <c r="AH6184">
        <f t="shared" ca="1" si="563"/>
        <v>12.828279726660725</v>
      </c>
      <c r="AI6184">
        <f t="shared" ca="1" si="564"/>
        <v>0.30913160596030886</v>
      </c>
      <c r="AX6184">
        <f t="shared" ca="1" si="565"/>
        <v>1.0929498535372359E-2</v>
      </c>
    </row>
    <row r="6185" spans="1:50">
      <c r="A6185">
        <f t="shared" ca="1" si="561"/>
        <v>0.45256170484280234</v>
      </c>
      <c r="R6185">
        <f t="shared" ca="1" si="562"/>
        <v>-0.72883074884721366</v>
      </c>
      <c r="AH6185">
        <f t="shared" ca="1" si="563"/>
        <v>8.488363283735989</v>
      </c>
      <c r="AI6185">
        <f t="shared" ca="1" si="564"/>
        <v>0.14410462247335443</v>
      </c>
      <c r="AX6185">
        <f t="shared" ca="1" si="565"/>
        <v>1.3921342259180816</v>
      </c>
    </row>
    <row r="6186" spans="1:50">
      <c r="A6186">
        <f t="shared" ca="1" si="561"/>
        <v>0.50746236778208498</v>
      </c>
      <c r="R6186">
        <f t="shared" ca="1" si="562"/>
        <v>0.42144547807974153</v>
      </c>
      <c r="AH6186">
        <f t="shared" ca="1" si="563"/>
        <v>14.87279911568298</v>
      </c>
      <c r="AI6186">
        <f t="shared" ca="1" si="564"/>
        <v>0.38303987901641878</v>
      </c>
      <c r="AX6186">
        <f t="shared" ca="1" si="565"/>
        <v>3.0130725326251588</v>
      </c>
    </row>
    <row r="6187" spans="1:50">
      <c r="A6187">
        <f t="shared" ca="1" si="561"/>
        <v>0.87860921231063871</v>
      </c>
      <c r="R6187">
        <f t="shared" ca="1" si="562"/>
        <v>-0.66306119499089811</v>
      </c>
      <c r="AH6187">
        <f t="shared" ca="1" si="563"/>
        <v>21.130831874571516</v>
      </c>
      <c r="AI6187">
        <f t="shared" ca="1" si="564"/>
        <v>0.58328556587287195</v>
      </c>
      <c r="AX6187">
        <f t="shared" ca="1" si="565"/>
        <v>5.062020422028759</v>
      </c>
    </row>
    <row r="6188" spans="1:50">
      <c r="A6188">
        <f t="shared" ca="1" si="561"/>
        <v>0.82027960664486321</v>
      </c>
      <c r="R6188">
        <f t="shared" ca="1" si="562"/>
        <v>-0.53915175822587913</v>
      </c>
      <c r="AH6188">
        <f t="shared" ca="1" si="563"/>
        <v>7.0990116644041565</v>
      </c>
      <c r="AI6188">
        <f t="shared" ca="1" si="564"/>
        <v>0.10079193322269253</v>
      </c>
      <c r="AX6188">
        <f t="shared" ca="1" si="565"/>
        <v>0.42681615169823461</v>
      </c>
    </row>
    <row r="6189" spans="1:50">
      <c r="A6189">
        <f t="shared" ca="1" si="561"/>
        <v>0.39641277334640923</v>
      </c>
      <c r="R6189">
        <f t="shared" ca="1" si="562"/>
        <v>-0.67956044565870133</v>
      </c>
      <c r="AH6189">
        <f t="shared" ca="1" si="563"/>
        <v>9.4008066179130729</v>
      </c>
      <c r="AI6189">
        <f t="shared" ca="1" si="564"/>
        <v>0.17675033013479646</v>
      </c>
      <c r="AX6189">
        <f t="shared" ca="1" si="565"/>
        <v>0.54099935686446732</v>
      </c>
    </row>
    <row r="6190" spans="1:50">
      <c r="A6190">
        <f t="shared" ca="1" si="561"/>
        <v>0.82941049686805002</v>
      </c>
      <c r="R6190">
        <f t="shared" ca="1" si="562"/>
        <v>-0.42246105842533471</v>
      </c>
      <c r="AH6190">
        <f t="shared" ca="1" si="563"/>
        <v>25.241945853527493</v>
      </c>
      <c r="AI6190">
        <f t="shared" ca="1" si="564"/>
        <v>0.69351937744016778</v>
      </c>
      <c r="AX6190">
        <f t="shared" ca="1" si="565"/>
        <v>1.9501383078675159</v>
      </c>
    </row>
    <row r="6191" spans="1:50">
      <c r="A6191">
        <f t="shared" ca="1" si="561"/>
        <v>6.9930679581426403E-2</v>
      </c>
      <c r="R6191">
        <f t="shared" ca="1" si="562"/>
        <v>1.2581934107712329</v>
      </c>
      <c r="AH6191">
        <f t="shared" ca="1" si="563"/>
        <v>21.807159055565332</v>
      </c>
      <c r="AI6191">
        <f t="shared" ca="1" si="564"/>
        <v>0.60258185974090406</v>
      </c>
      <c r="AX6191">
        <f t="shared" ca="1" si="565"/>
        <v>5.0824174046375523</v>
      </c>
    </row>
    <row r="6192" spans="1:50">
      <c r="A6192">
        <f t="shared" ca="1" si="561"/>
        <v>0.10225201873056822</v>
      </c>
      <c r="R6192">
        <f t="shared" ca="1" si="562"/>
        <v>0.51852699465427221</v>
      </c>
      <c r="AH6192">
        <f t="shared" ca="1" si="563"/>
        <v>22.557330436553968</v>
      </c>
      <c r="AI6192">
        <f t="shared" ca="1" si="564"/>
        <v>0.62344994361575634</v>
      </c>
      <c r="AX6192">
        <f t="shared" ca="1" si="565"/>
        <v>1.565571414505496</v>
      </c>
    </row>
    <row r="6193" spans="1:50">
      <c r="A6193">
        <f t="shared" ca="1" si="561"/>
        <v>4.8891595061903659E-2</v>
      </c>
      <c r="R6193">
        <f t="shared" ca="1" si="562"/>
        <v>1.811809236523491</v>
      </c>
      <c r="AH6193">
        <f t="shared" ca="1" si="563"/>
        <v>39.937985827008816</v>
      </c>
      <c r="AI6193">
        <f t="shared" ca="1" si="564"/>
        <v>0.94937793539126225</v>
      </c>
      <c r="AX6193">
        <f t="shared" ca="1" si="565"/>
        <v>4.5752531244067654E-2</v>
      </c>
    </row>
    <row r="6194" spans="1:50">
      <c r="A6194">
        <f t="shared" ca="1" si="561"/>
        <v>0.9518171601082428</v>
      </c>
      <c r="R6194">
        <f t="shared" ca="1" si="562"/>
        <v>1.8897333193244237</v>
      </c>
      <c r="AH6194">
        <f t="shared" ca="1" si="563"/>
        <v>18.428735565859316</v>
      </c>
      <c r="AI6194">
        <f t="shared" ca="1" si="564"/>
        <v>0.50162763101478181</v>
      </c>
      <c r="AX6194">
        <f t="shared" ca="1" si="565"/>
        <v>4.5689388151455965</v>
      </c>
    </row>
    <row r="6195" spans="1:50">
      <c r="A6195">
        <f t="shared" ca="1" si="561"/>
        <v>0.40098212173161996</v>
      </c>
      <c r="R6195">
        <f t="shared" ca="1" si="562"/>
        <v>-1.5939233211602133</v>
      </c>
      <c r="AH6195">
        <f t="shared" ca="1" si="563"/>
        <v>38.840090059831759</v>
      </c>
      <c r="AI6195">
        <f t="shared" ca="1" si="564"/>
        <v>0.93772820506366705</v>
      </c>
      <c r="AX6195">
        <f t="shared" ca="1" si="565"/>
        <v>8.9311519042549605</v>
      </c>
    </row>
    <row r="6196" spans="1:50">
      <c r="A6196">
        <f t="shared" ca="1" si="561"/>
        <v>0.98954566642942354</v>
      </c>
      <c r="R6196">
        <f t="shared" ca="1" si="562"/>
        <v>-2.8227802111534826E-2</v>
      </c>
      <c r="AH6196">
        <f t="shared" ca="1" si="563"/>
        <v>19.292536378114679</v>
      </c>
      <c r="AI6196">
        <f t="shared" ca="1" si="564"/>
        <v>0.52852583895529481</v>
      </c>
      <c r="AX6196">
        <f t="shared" ca="1" si="565"/>
        <v>1.4061079612213581</v>
      </c>
    </row>
    <row r="6197" spans="1:50">
      <c r="A6197">
        <f t="shared" ca="1" si="561"/>
        <v>0.38798564857762818</v>
      </c>
      <c r="R6197">
        <f t="shared" ca="1" si="562"/>
        <v>-0.43674864382197398</v>
      </c>
      <c r="AH6197">
        <f t="shared" ca="1" si="563"/>
        <v>5.5763426441249679</v>
      </c>
      <c r="AI6197">
        <f t="shared" ca="1" si="564"/>
        <v>6.2191194569373276E-2</v>
      </c>
      <c r="AX6197">
        <f t="shared" ca="1" si="565"/>
        <v>1.0157133178419333</v>
      </c>
    </row>
    <row r="6198" spans="1:50">
      <c r="A6198">
        <f t="shared" ca="1" si="561"/>
        <v>0.45248468227564353</v>
      </c>
      <c r="R6198">
        <f t="shared" ca="1" si="562"/>
        <v>1.1197023596722286</v>
      </c>
      <c r="AH6198">
        <f t="shared" ca="1" si="563"/>
        <v>41.229498156222228</v>
      </c>
      <c r="AI6198">
        <f t="shared" ca="1" si="564"/>
        <v>0.96153914870414536</v>
      </c>
      <c r="AX6198">
        <f t="shared" ca="1" si="565"/>
        <v>2.3659435211557138</v>
      </c>
    </row>
    <row r="6199" spans="1:50">
      <c r="A6199">
        <f t="shared" ca="1" si="561"/>
        <v>0.87629742374081609</v>
      </c>
      <c r="R6199">
        <f t="shared" ca="1" si="562"/>
        <v>-0.22075804384741413</v>
      </c>
      <c r="AH6199">
        <f t="shared" ca="1" si="563"/>
        <v>35.642571265235077</v>
      </c>
      <c r="AI6199">
        <f t="shared" ca="1" si="564"/>
        <v>0.89693212006307321</v>
      </c>
      <c r="AX6199">
        <f t="shared" ca="1" si="565"/>
        <v>0.71041121092534287</v>
      </c>
    </row>
    <row r="6200" spans="1:50">
      <c r="A6200">
        <f t="shared" ca="1" si="561"/>
        <v>0.4034875088789982</v>
      </c>
      <c r="R6200">
        <f t="shared" ca="1" si="562"/>
        <v>8.3752051365028668E-2</v>
      </c>
      <c r="AH6200">
        <f t="shared" ca="1" si="563"/>
        <v>12.324347637780306</v>
      </c>
      <c r="AI6200">
        <f t="shared" ca="1" si="564"/>
        <v>0.29027260954058476</v>
      </c>
      <c r="AX6200">
        <f t="shared" ca="1" si="565"/>
        <v>0.57445737574724665</v>
      </c>
    </row>
    <row r="6201" spans="1:50">
      <c r="A6201">
        <f t="shared" ca="1" si="561"/>
        <v>0.51386832391348525</v>
      </c>
      <c r="R6201">
        <f t="shared" ca="1" si="562"/>
        <v>-2.3277913604216929</v>
      </c>
      <c r="AH6201">
        <f t="shared" ca="1" si="563"/>
        <v>46.869258576002146</v>
      </c>
      <c r="AI6201">
        <f t="shared" ca="1" si="564"/>
        <v>0.99509922906803194</v>
      </c>
      <c r="AX6201">
        <f t="shared" ca="1" si="565"/>
        <v>1.9985583408188428</v>
      </c>
    </row>
    <row r="6202" spans="1:50">
      <c r="A6202">
        <f t="shared" ca="1" si="561"/>
        <v>0.38170280874948459</v>
      </c>
      <c r="R6202">
        <f t="shared" ca="1" si="562"/>
        <v>-5.5881926580878698E-2</v>
      </c>
      <c r="AH6202">
        <f t="shared" ca="1" si="563"/>
        <v>12.832999391293946</v>
      </c>
      <c r="AI6202">
        <f t="shared" ca="1" si="564"/>
        <v>0.30930703287622197</v>
      </c>
      <c r="AX6202">
        <f t="shared" ca="1" si="565"/>
        <v>0.85297435959788515</v>
      </c>
    </row>
    <row r="6203" spans="1:50">
      <c r="A6203">
        <f t="shared" ca="1" si="561"/>
        <v>0.73959760162462207</v>
      </c>
      <c r="R6203">
        <f t="shared" ca="1" si="562"/>
        <v>0.29321975319843896</v>
      </c>
      <c r="AH6203">
        <f t="shared" ca="1" si="563"/>
        <v>35.557000785761176</v>
      </c>
      <c r="AI6203">
        <f t="shared" ca="1" si="564"/>
        <v>0.89569988684874835</v>
      </c>
      <c r="AX6203">
        <f t="shared" ca="1" si="565"/>
        <v>1.9682655121067165</v>
      </c>
    </row>
    <row r="6204" spans="1:50">
      <c r="A6204">
        <f t="shared" ca="1" si="561"/>
        <v>0.25856502392208347</v>
      </c>
      <c r="R6204">
        <f t="shared" ca="1" si="562"/>
        <v>0.78296736464658367</v>
      </c>
      <c r="AH6204">
        <f t="shared" ca="1" si="563"/>
        <v>31.404852963490498</v>
      </c>
      <c r="AI6204">
        <f t="shared" ca="1" si="564"/>
        <v>0.82711025334529598</v>
      </c>
      <c r="AX6204">
        <f t="shared" ca="1" si="565"/>
        <v>0.96681546596653944</v>
      </c>
    </row>
    <row r="6205" spans="1:50">
      <c r="A6205">
        <f t="shared" ca="1" si="561"/>
        <v>0.34562991951793387</v>
      </c>
      <c r="R6205">
        <f t="shared" ca="1" si="562"/>
        <v>-0.37365212127773639</v>
      </c>
      <c r="AH6205">
        <f t="shared" ca="1" si="563"/>
        <v>10.638432594239717</v>
      </c>
      <c r="AI6205">
        <f t="shared" ca="1" si="564"/>
        <v>0.22533350568089494</v>
      </c>
      <c r="AX6205">
        <f t="shared" ca="1" si="565"/>
        <v>0.45544581875131657</v>
      </c>
    </row>
    <row r="6206" spans="1:50">
      <c r="A6206">
        <f t="shared" ca="1" si="561"/>
        <v>6.1088819967710095E-2</v>
      </c>
      <c r="R6206">
        <f t="shared" ca="1" si="562"/>
        <v>1.3452997008335275</v>
      </c>
      <c r="AH6206">
        <f t="shared" ca="1" si="563"/>
        <v>20.338777888367392</v>
      </c>
      <c r="AI6206">
        <f t="shared" ca="1" si="564"/>
        <v>0.56010595142219843</v>
      </c>
      <c r="AX6206">
        <f t="shared" ca="1" si="565"/>
        <v>0.42682423359250365</v>
      </c>
    </row>
    <row r="6207" spans="1:50">
      <c r="A6207">
        <f t="shared" ca="1" si="561"/>
        <v>4.7954998704613283E-2</v>
      </c>
      <c r="R6207">
        <f t="shared" ca="1" si="562"/>
        <v>0.26164960220746852</v>
      </c>
      <c r="AH6207">
        <f t="shared" ca="1" si="563"/>
        <v>27.434264929134251</v>
      </c>
      <c r="AI6207">
        <f t="shared" ca="1" si="564"/>
        <v>0.74539380035574976</v>
      </c>
      <c r="AX6207">
        <f t="shared" ca="1" si="565"/>
        <v>1.5238674278626565</v>
      </c>
    </row>
    <row r="6208" spans="1:50">
      <c r="A6208">
        <f t="shared" ca="1" si="561"/>
        <v>0.9761003142010406</v>
      </c>
      <c r="R6208">
        <f t="shared" ca="1" si="562"/>
        <v>-0.55557734895132327</v>
      </c>
      <c r="AH6208">
        <f t="shared" ca="1" si="563"/>
        <v>27.554232018846687</v>
      </c>
      <c r="AI6208">
        <f t="shared" ca="1" si="564"/>
        <v>0.74809374986811639</v>
      </c>
      <c r="AX6208">
        <f t="shared" ca="1" si="565"/>
        <v>4.0646912402493474</v>
      </c>
    </row>
    <row r="6209" spans="1:50">
      <c r="A6209">
        <f t="shared" ca="1" si="561"/>
        <v>0.77809902149065824</v>
      </c>
      <c r="R6209">
        <f t="shared" ca="1" si="562"/>
        <v>1.4343998597814405</v>
      </c>
      <c r="AH6209">
        <f t="shared" ca="1" si="563"/>
        <v>31.753727778739332</v>
      </c>
      <c r="AI6209">
        <f t="shared" ca="1" si="564"/>
        <v>0.83353677501382561</v>
      </c>
      <c r="AX6209">
        <f t="shared" ca="1" si="565"/>
        <v>1.9118129023993125</v>
      </c>
    </row>
    <row r="6210" spans="1:50">
      <c r="A6210">
        <f t="shared" ca="1" si="561"/>
        <v>0.30630241680323889</v>
      </c>
      <c r="R6210">
        <f t="shared" ca="1" si="562"/>
        <v>-8.7638086006587762E-2</v>
      </c>
      <c r="AH6210">
        <f t="shared" ca="1" si="563"/>
        <v>19.36493537831474</v>
      </c>
      <c r="AI6210">
        <f t="shared" ca="1" si="564"/>
        <v>0.53074640781258409</v>
      </c>
      <c r="AX6210">
        <f t="shared" ca="1" si="565"/>
        <v>5.3225290765355151</v>
      </c>
    </row>
    <row r="6211" spans="1:50">
      <c r="A6211">
        <f t="shared" ref="A6211:A6274" ca="1" si="566">RAND()</f>
        <v>0.73401483432379278</v>
      </c>
      <c r="R6211">
        <f t="shared" ref="R6211:R6274" ca="1" si="567">_xlfn.NORM.INV(RAND(),0,1)</f>
        <v>-7.310525065986595E-2</v>
      </c>
      <c r="AH6211">
        <f t="shared" ref="AH6211:AH6274" ca="1" si="568">IF(AI6211&lt;$AL$4,$AL$1+SQRT(AI6211*($AL$2-$AL$1)*($AL$3-$AL$1)),$AL$2-SQRT((1-AI6211)*($AL$2-$AL$1)*($AL$2-$AL$3)))</f>
        <v>17.590248393035374</v>
      </c>
      <c r="AI6211">
        <f t="shared" ref="AI6211:AI6274" ca="1" si="569">RAND()</f>
        <v>0.47480400038742687</v>
      </c>
      <c r="AX6211">
        <f t="shared" ref="AX6211:AX6274" ca="1" si="570">-LN(1-RAND())/$AW$2</f>
        <v>1.4848174239979526</v>
      </c>
    </row>
    <row r="6212" spans="1:50">
      <c r="A6212">
        <f t="shared" ca="1" si="566"/>
        <v>0.17208455385040855</v>
      </c>
      <c r="R6212">
        <f t="shared" ca="1" si="567"/>
        <v>-0.91515647109184561</v>
      </c>
      <c r="AH6212">
        <f t="shared" ca="1" si="568"/>
        <v>12.552979209134598</v>
      </c>
      <c r="AI6212">
        <f t="shared" ca="1" si="569"/>
        <v>0.2988603169442472</v>
      </c>
      <c r="AX6212">
        <f t="shared" ca="1" si="570"/>
        <v>0.11719166357526634</v>
      </c>
    </row>
    <row r="6213" spans="1:50">
      <c r="A6213">
        <f t="shared" ca="1" si="566"/>
        <v>0.7905566161999853</v>
      </c>
      <c r="R6213">
        <f t="shared" ca="1" si="567"/>
        <v>0.32051287559630293</v>
      </c>
      <c r="AH6213">
        <f t="shared" ca="1" si="568"/>
        <v>11.959980695839448</v>
      </c>
      <c r="AI6213">
        <f t="shared" ca="1" si="569"/>
        <v>0.27647846566954615</v>
      </c>
      <c r="AX6213">
        <f t="shared" ca="1" si="570"/>
        <v>1.3187951594509932</v>
      </c>
    </row>
    <row r="6214" spans="1:50">
      <c r="A6214">
        <f t="shared" ca="1" si="566"/>
        <v>0.32401805111020243</v>
      </c>
      <c r="R6214">
        <f t="shared" ca="1" si="567"/>
        <v>-0.52609289490401967</v>
      </c>
      <c r="AH6214">
        <f t="shared" ca="1" si="568"/>
        <v>20.289762401194867</v>
      </c>
      <c r="AI6214">
        <f t="shared" ca="1" si="569"/>
        <v>0.55865089091127285</v>
      </c>
      <c r="AX6214">
        <f t="shared" ca="1" si="570"/>
        <v>0.58891716421859708</v>
      </c>
    </row>
    <row r="6215" spans="1:50">
      <c r="A6215">
        <f t="shared" ca="1" si="566"/>
        <v>1.4795782922970901E-2</v>
      </c>
      <c r="R6215">
        <f t="shared" ca="1" si="567"/>
        <v>1.7534101338327712</v>
      </c>
      <c r="AH6215">
        <f t="shared" ca="1" si="568"/>
        <v>29.82511927434896</v>
      </c>
      <c r="AI6215">
        <f t="shared" ca="1" si="569"/>
        <v>0.79648709385287708</v>
      </c>
      <c r="AX6215">
        <f t="shared" ca="1" si="570"/>
        <v>4.4348801173563954</v>
      </c>
    </row>
    <row r="6216" spans="1:50">
      <c r="A6216">
        <f t="shared" ca="1" si="566"/>
        <v>0.30875956129884108</v>
      </c>
      <c r="R6216">
        <f t="shared" ca="1" si="567"/>
        <v>-0.35410138452570289</v>
      </c>
      <c r="AH6216">
        <f t="shared" ca="1" si="568"/>
        <v>10.771246209709453</v>
      </c>
      <c r="AI6216">
        <f t="shared" ca="1" si="569"/>
        <v>0.23055243803038272</v>
      </c>
      <c r="AX6216">
        <f t="shared" ca="1" si="570"/>
        <v>3.2329078276593344</v>
      </c>
    </row>
    <row r="6217" spans="1:50">
      <c r="A6217">
        <f t="shared" ca="1" si="566"/>
        <v>0.7739097185510535</v>
      </c>
      <c r="R6217">
        <f t="shared" ca="1" si="567"/>
        <v>-2.6154684452186414</v>
      </c>
      <c r="AH6217">
        <f t="shared" ca="1" si="568"/>
        <v>9.259537643336456</v>
      </c>
      <c r="AI6217">
        <f t="shared" ca="1" si="569"/>
        <v>0.17147807473672971</v>
      </c>
      <c r="AX6217">
        <f t="shared" ca="1" si="570"/>
        <v>2.757783387587093</v>
      </c>
    </row>
    <row r="6218" spans="1:50">
      <c r="A6218">
        <f t="shared" ca="1" si="566"/>
        <v>0.43058728971781612</v>
      </c>
      <c r="R6218">
        <f t="shared" ca="1" si="567"/>
        <v>0.45670648862307994</v>
      </c>
      <c r="AH6218">
        <f t="shared" ca="1" si="568"/>
        <v>30.833163123595313</v>
      </c>
      <c r="AI6218">
        <f t="shared" ca="1" si="569"/>
        <v>0.81631618207664669</v>
      </c>
      <c r="AX6218">
        <f t="shared" ca="1" si="570"/>
        <v>2.4443364031170165</v>
      </c>
    </row>
    <row r="6219" spans="1:50">
      <c r="A6219">
        <f t="shared" ca="1" si="566"/>
        <v>0.6817383022993655</v>
      </c>
      <c r="R6219">
        <f t="shared" ca="1" si="567"/>
        <v>-0.16519922870886719</v>
      </c>
      <c r="AH6219">
        <f t="shared" ca="1" si="568"/>
        <v>13.776581598226628</v>
      </c>
      <c r="AI6219">
        <f t="shared" ca="1" si="569"/>
        <v>0.34393197964503319</v>
      </c>
      <c r="AX6219">
        <f t="shared" ca="1" si="570"/>
        <v>4.1161200188800944</v>
      </c>
    </row>
    <row r="6220" spans="1:50">
      <c r="A6220">
        <f t="shared" ca="1" si="566"/>
        <v>0.90273649573227721</v>
      </c>
      <c r="R6220">
        <f t="shared" ca="1" si="567"/>
        <v>1.9362631654297231</v>
      </c>
      <c r="AH6220">
        <f t="shared" ca="1" si="568"/>
        <v>21.54327770511691</v>
      </c>
      <c r="AI6220">
        <f t="shared" ca="1" si="569"/>
        <v>0.59510747811595177</v>
      </c>
      <c r="AX6220">
        <f t="shared" ca="1" si="570"/>
        <v>2.2873057046128054</v>
      </c>
    </row>
    <row r="6221" spans="1:50">
      <c r="A6221">
        <f t="shared" ca="1" si="566"/>
        <v>1.6274357711173471E-2</v>
      </c>
      <c r="R6221">
        <f t="shared" ca="1" si="567"/>
        <v>1.9605908100760188</v>
      </c>
      <c r="AH6221">
        <f t="shared" ca="1" si="568"/>
        <v>48.482404650939166</v>
      </c>
      <c r="AI6221">
        <f t="shared" ca="1" si="569"/>
        <v>0.99884845217825446</v>
      </c>
      <c r="AX6221">
        <f t="shared" ca="1" si="570"/>
        <v>2.4359181620322805</v>
      </c>
    </row>
    <row r="6222" spans="1:50">
      <c r="A6222">
        <f t="shared" ca="1" si="566"/>
        <v>0.25498351624226745</v>
      </c>
      <c r="R6222">
        <f t="shared" ca="1" si="567"/>
        <v>0.45791550087376598</v>
      </c>
      <c r="AH6222">
        <f t="shared" ca="1" si="568"/>
        <v>38.475344652823011</v>
      </c>
      <c r="AI6222">
        <f t="shared" ca="1" si="569"/>
        <v>0.93359115956439243</v>
      </c>
      <c r="AX6222">
        <f t="shared" ca="1" si="570"/>
        <v>8.7647451065787224E-3</v>
      </c>
    </row>
    <row r="6223" spans="1:50">
      <c r="A6223">
        <f t="shared" ca="1" si="566"/>
        <v>0.11398167711943497</v>
      </c>
      <c r="R6223">
        <f t="shared" ca="1" si="567"/>
        <v>-1.414912174641157</v>
      </c>
      <c r="AH6223">
        <f t="shared" ca="1" si="568"/>
        <v>35.257074694658463</v>
      </c>
      <c r="AI6223">
        <f t="shared" ca="1" si="569"/>
        <v>0.8913230767205601</v>
      </c>
      <c r="AX6223">
        <f t="shared" ca="1" si="570"/>
        <v>0.69902069703084346</v>
      </c>
    </row>
    <row r="6224" spans="1:50">
      <c r="A6224">
        <f t="shared" ca="1" si="566"/>
        <v>0.35159935784600826</v>
      </c>
      <c r="R6224">
        <f t="shared" ca="1" si="567"/>
        <v>0.27508606228466387</v>
      </c>
      <c r="AH6224">
        <f t="shared" ca="1" si="568"/>
        <v>29.489116641498875</v>
      </c>
      <c r="AI6224">
        <f t="shared" ca="1" si="569"/>
        <v>0.78965183192698085</v>
      </c>
      <c r="AX6224">
        <f t="shared" ca="1" si="570"/>
        <v>1.0660707826761431</v>
      </c>
    </row>
    <row r="6225" spans="1:50">
      <c r="A6225">
        <f t="shared" ca="1" si="566"/>
        <v>0.17234706164943869</v>
      </c>
      <c r="R6225">
        <f t="shared" ca="1" si="567"/>
        <v>0.64327768454541745</v>
      </c>
      <c r="AH6225">
        <f t="shared" ca="1" si="568"/>
        <v>6.2796794562286475</v>
      </c>
      <c r="AI6225">
        <f t="shared" ca="1" si="569"/>
        <v>7.8868748145960232E-2</v>
      </c>
      <c r="AX6225">
        <f t="shared" ca="1" si="570"/>
        <v>2.3749980958359838</v>
      </c>
    </row>
    <row r="6226" spans="1:50">
      <c r="A6226">
        <f t="shared" ca="1" si="566"/>
        <v>0.46417355722083298</v>
      </c>
      <c r="R6226">
        <f t="shared" ca="1" si="567"/>
        <v>-1.001559520049436</v>
      </c>
      <c r="AH6226">
        <f t="shared" ca="1" si="568"/>
        <v>19.554148966462019</v>
      </c>
      <c r="AI6226">
        <f t="shared" ca="1" si="569"/>
        <v>0.53652507742180711</v>
      </c>
      <c r="AX6226">
        <f t="shared" ca="1" si="570"/>
        <v>0.6407575179965882</v>
      </c>
    </row>
    <row r="6227" spans="1:50">
      <c r="A6227">
        <f t="shared" ca="1" si="566"/>
        <v>0.21219024320879964</v>
      </c>
      <c r="R6227">
        <f t="shared" ca="1" si="567"/>
        <v>0.17548855367318861</v>
      </c>
      <c r="AH6227">
        <f t="shared" ca="1" si="568"/>
        <v>12.982083954188923</v>
      </c>
      <c r="AI6227">
        <f t="shared" ca="1" si="569"/>
        <v>0.31483694581264132</v>
      </c>
      <c r="AX6227">
        <f t="shared" ca="1" si="570"/>
        <v>0.24180852601539576</v>
      </c>
    </row>
    <row r="6228" spans="1:50">
      <c r="A6228">
        <f t="shared" ca="1" si="566"/>
        <v>0.46563724103147153</v>
      </c>
      <c r="R6228">
        <f t="shared" ca="1" si="567"/>
        <v>0.35186540526848348</v>
      </c>
      <c r="AH6228">
        <f t="shared" ca="1" si="568"/>
        <v>22.286358129070123</v>
      </c>
      <c r="AI6228">
        <f t="shared" ca="1" si="569"/>
        <v>0.61597702712492119</v>
      </c>
      <c r="AX6228">
        <f t="shared" ca="1" si="570"/>
        <v>1.1138912381002828</v>
      </c>
    </row>
    <row r="6229" spans="1:50">
      <c r="A6229">
        <f t="shared" ca="1" si="566"/>
        <v>0.71027170111133808</v>
      </c>
      <c r="R6229">
        <f t="shared" ca="1" si="567"/>
        <v>3.5312869438842237E-2</v>
      </c>
      <c r="AH6229">
        <f t="shared" ca="1" si="568"/>
        <v>5.509703915496635</v>
      </c>
      <c r="AI6229">
        <f t="shared" ca="1" si="569"/>
        <v>6.0713674472877899E-2</v>
      </c>
      <c r="AX6229">
        <f t="shared" ca="1" si="570"/>
        <v>0.48558009332193175</v>
      </c>
    </row>
    <row r="6230" spans="1:50">
      <c r="A6230">
        <f t="shared" ca="1" si="566"/>
        <v>0.52161608601967235</v>
      </c>
      <c r="R6230">
        <f t="shared" ca="1" si="567"/>
        <v>-1.0383204063557538</v>
      </c>
      <c r="AH6230">
        <f t="shared" ca="1" si="568"/>
        <v>12.927947560311651</v>
      </c>
      <c r="AI6230">
        <f t="shared" ca="1" si="569"/>
        <v>0.31283146395449868</v>
      </c>
      <c r="AX6230">
        <f t="shared" ca="1" si="570"/>
        <v>2.1441199403504112</v>
      </c>
    </row>
    <row r="6231" spans="1:50">
      <c r="A6231">
        <f t="shared" ca="1" si="566"/>
        <v>0.44090865347525898</v>
      </c>
      <c r="R6231">
        <f t="shared" ca="1" si="567"/>
        <v>-0.39061430992721313</v>
      </c>
      <c r="AH6231">
        <f t="shared" ca="1" si="568"/>
        <v>1.902931336230238</v>
      </c>
      <c r="AI6231">
        <f t="shared" ca="1" si="569"/>
        <v>7.2422953408139978E-3</v>
      </c>
      <c r="AX6231">
        <f t="shared" ca="1" si="570"/>
        <v>0.4900486326091465</v>
      </c>
    </row>
    <row r="6232" spans="1:50">
      <c r="A6232">
        <f t="shared" ca="1" si="566"/>
        <v>5.9966177163876533E-2</v>
      </c>
      <c r="R6232">
        <f t="shared" ca="1" si="567"/>
        <v>-0.8159150665196061</v>
      </c>
      <c r="AH6232">
        <f t="shared" ca="1" si="568"/>
        <v>36.303370840573692</v>
      </c>
      <c r="AI6232">
        <f t="shared" ca="1" si="569"/>
        <v>0.90620117483457652</v>
      </c>
      <c r="AX6232">
        <f t="shared" ca="1" si="570"/>
        <v>4.0310751726887133E-2</v>
      </c>
    </row>
    <row r="6233" spans="1:50">
      <c r="A6233">
        <f t="shared" ca="1" si="566"/>
        <v>4.9987355094067931E-2</v>
      </c>
      <c r="R6233">
        <f t="shared" ca="1" si="567"/>
        <v>-1.0944103414608033</v>
      </c>
      <c r="AH6233">
        <f t="shared" ca="1" si="568"/>
        <v>10.812549952146824</v>
      </c>
      <c r="AI6233">
        <f t="shared" ca="1" si="569"/>
        <v>0.23217187937350603</v>
      </c>
      <c r="AX6233">
        <f t="shared" ca="1" si="570"/>
        <v>0.53735908603658566</v>
      </c>
    </row>
    <row r="6234" spans="1:50">
      <c r="A6234">
        <f t="shared" ca="1" si="566"/>
        <v>0.53360019578581019</v>
      </c>
      <c r="R6234">
        <f t="shared" ca="1" si="567"/>
        <v>0.10623947339190563</v>
      </c>
      <c r="AH6234">
        <f t="shared" ca="1" si="568"/>
        <v>10.198299239763706</v>
      </c>
      <c r="AI6234">
        <f t="shared" ca="1" si="569"/>
        <v>0.20791230829630281</v>
      </c>
      <c r="AX6234">
        <f t="shared" ca="1" si="570"/>
        <v>0.9058387405747057</v>
      </c>
    </row>
    <row r="6235" spans="1:50">
      <c r="A6235">
        <f t="shared" ca="1" si="566"/>
        <v>0.20341204663526291</v>
      </c>
      <c r="R6235">
        <f t="shared" ca="1" si="567"/>
        <v>0.24628408608575109</v>
      </c>
      <c r="AH6235">
        <f t="shared" ca="1" si="568"/>
        <v>32.018542167670262</v>
      </c>
      <c r="AI6235">
        <f t="shared" ca="1" si="569"/>
        <v>0.83833358711207373</v>
      </c>
      <c r="AX6235">
        <f t="shared" ca="1" si="570"/>
        <v>1.2778539194566922</v>
      </c>
    </row>
    <row r="6236" spans="1:50">
      <c r="A6236">
        <f t="shared" ca="1" si="566"/>
        <v>0.1640366217306527</v>
      </c>
      <c r="R6236">
        <f t="shared" ca="1" si="567"/>
        <v>-3.6176614152238615</v>
      </c>
      <c r="AH6236">
        <f t="shared" ca="1" si="568"/>
        <v>20.307361428702084</v>
      </c>
      <c r="AI6236">
        <f t="shared" ca="1" si="569"/>
        <v>0.55917360733713561</v>
      </c>
      <c r="AX6236">
        <f t="shared" ca="1" si="570"/>
        <v>6.5395949431165574</v>
      </c>
    </row>
    <row r="6237" spans="1:50">
      <c r="A6237">
        <f t="shared" ca="1" si="566"/>
        <v>0.8170776007296886</v>
      </c>
      <c r="R6237">
        <f t="shared" ca="1" si="567"/>
        <v>0.57996054600442581</v>
      </c>
      <c r="AH6237">
        <f t="shared" ca="1" si="568"/>
        <v>15.243588820914269</v>
      </c>
      <c r="AI6237">
        <f t="shared" ca="1" si="569"/>
        <v>0.39599594097516222</v>
      </c>
      <c r="AX6237">
        <f t="shared" ca="1" si="570"/>
        <v>2.8938916868460516</v>
      </c>
    </row>
    <row r="6238" spans="1:50">
      <c r="A6238">
        <f t="shared" ca="1" si="566"/>
        <v>0.51670358737898237</v>
      </c>
      <c r="R6238">
        <f t="shared" ca="1" si="567"/>
        <v>0.85191831915503202</v>
      </c>
      <c r="AH6238">
        <f t="shared" ca="1" si="568"/>
        <v>33.368094586521011</v>
      </c>
      <c r="AI6238">
        <f t="shared" ca="1" si="569"/>
        <v>0.86168986115854407</v>
      </c>
      <c r="AX6238">
        <f t="shared" ca="1" si="570"/>
        <v>1.7608152033976885</v>
      </c>
    </row>
    <row r="6239" spans="1:50">
      <c r="A6239">
        <f t="shared" ca="1" si="566"/>
        <v>0.96184559609916409</v>
      </c>
      <c r="R6239">
        <f t="shared" ca="1" si="567"/>
        <v>0.7942290408330378</v>
      </c>
      <c r="AH6239">
        <f t="shared" ca="1" si="568"/>
        <v>2.8219238424795723</v>
      </c>
      <c r="AI6239">
        <f t="shared" ca="1" si="569"/>
        <v>1.5926508345509349E-2</v>
      </c>
      <c r="AX6239">
        <f t="shared" ca="1" si="570"/>
        <v>7.5808670153991651</v>
      </c>
    </row>
    <row r="6240" spans="1:50">
      <c r="A6240">
        <f t="shared" ca="1" si="566"/>
        <v>0.37500538602414557</v>
      </c>
      <c r="R6240">
        <f t="shared" ca="1" si="567"/>
        <v>0.21509324361129187</v>
      </c>
      <c r="AH6240">
        <f t="shared" ca="1" si="568"/>
        <v>3.272724161681523</v>
      </c>
      <c r="AI6240">
        <f t="shared" ca="1" si="569"/>
        <v>2.1421446876908057E-2</v>
      </c>
      <c r="AX6240">
        <f t="shared" ca="1" si="570"/>
        <v>1.4488218363855261</v>
      </c>
    </row>
    <row r="6241" spans="1:50">
      <c r="A6241">
        <f t="shared" ca="1" si="566"/>
        <v>0.39931669765741484</v>
      </c>
      <c r="R6241">
        <f t="shared" ca="1" si="567"/>
        <v>0.69743436442959639</v>
      </c>
      <c r="AH6241">
        <f t="shared" ca="1" si="568"/>
        <v>11.125008120957901</v>
      </c>
      <c r="AI6241">
        <f t="shared" ca="1" si="569"/>
        <v>0.24436750320220546</v>
      </c>
      <c r="AX6241">
        <f t="shared" ca="1" si="570"/>
        <v>6.9871989520273079</v>
      </c>
    </row>
    <row r="6242" spans="1:50">
      <c r="A6242">
        <f t="shared" ca="1" si="566"/>
        <v>0.74310154911211646</v>
      </c>
      <c r="R6242">
        <f t="shared" ca="1" si="567"/>
        <v>1.2637088315823863</v>
      </c>
      <c r="AH6242">
        <f t="shared" ca="1" si="568"/>
        <v>23.641782009128761</v>
      </c>
      <c r="AI6242">
        <f t="shared" ca="1" si="569"/>
        <v>0.6526221721728559</v>
      </c>
      <c r="AX6242">
        <f t="shared" ca="1" si="570"/>
        <v>1.1562932631072149</v>
      </c>
    </row>
    <row r="6243" spans="1:50">
      <c r="A6243">
        <f t="shared" ca="1" si="566"/>
        <v>0.52327464340745455</v>
      </c>
      <c r="R6243">
        <f t="shared" ca="1" si="567"/>
        <v>1.325508577858713</v>
      </c>
      <c r="AH6243">
        <f t="shared" ca="1" si="568"/>
        <v>10.012241351483645</v>
      </c>
      <c r="AI6243">
        <f t="shared" ca="1" si="569"/>
        <v>0.20048957913400289</v>
      </c>
      <c r="AX6243">
        <f t="shared" ca="1" si="570"/>
        <v>1.4108971112060762</v>
      </c>
    </row>
    <row r="6244" spans="1:50">
      <c r="A6244">
        <f t="shared" ca="1" si="566"/>
        <v>0.28975963791188841</v>
      </c>
      <c r="R6244">
        <f t="shared" ca="1" si="567"/>
        <v>1.5298438696208942</v>
      </c>
      <c r="AH6244">
        <f t="shared" ca="1" si="568"/>
        <v>21.778879282544288</v>
      </c>
      <c r="AI6244">
        <f t="shared" ca="1" si="569"/>
        <v>0.60178417272539597</v>
      </c>
      <c r="AX6244">
        <f t="shared" ca="1" si="570"/>
        <v>2.0121603091375615</v>
      </c>
    </row>
    <row r="6245" spans="1:50">
      <c r="A6245">
        <f t="shared" ca="1" si="566"/>
        <v>0.48364410752869047</v>
      </c>
      <c r="R6245">
        <f t="shared" ca="1" si="567"/>
        <v>0.30818651306330935</v>
      </c>
      <c r="AH6245">
        <f t="shared" ca="1" si="568"/>
        <v>18.416034105100408</v>
      </c>
      <c r="AI6245">
        <f t="shared" ca="1" si="569"/>
        <v>0.50122654917490972</v>
      </c>
      <c r="AX6245">
        <f t="shared" ca="1" si="570"/>
        <v>5.3882256615672706</v>
      </c>
    </row>
    <row r="6246" spans="1:50">
      <c r="A6246">
        <f t="shared" ca="1" si="566"/>
        <v>0.99117906913691478</v>
      </c>
      <c r="R6246">
        <f t="shared" ca="1" si="567"/>
        <v>-1.1900722255042189</v>
      </c>
      <c r="AH6246">
        <f t="shared" ca="1" si="568"/>
        <v>5.1957115846194215</v>
      </c>
      <c r="AI6246">
        <f t="shared" ca="1" si="569"/>
        <v>5.399083774109692E-2</v>
      </c>
      <c r="AX6246">
        <f t="shared" ca="1" si="570"/>
        <v>0.31214502797352872</v>
      </c>
    </row>
    <row r="6247" spans="1:50">
      <c r="A6247">
        <f t="shared" ca="1" si="566"/>
        <v>0.35350388176984271</v>
      </c>
      <c r="R6247">
        <f t="shared" ca="1" si="567"/>
        <v>-1.0820091752575034</v>
      </c>
      <c r="AH6247">
        <f t="shared" ca="1" si="568"/>
        <v>3.237666798461162</v>
      </c>
      <c r="AI6247">
        <f t="shared" ca="1" si="569"/>
        <v>2.0964972595715503E-2</v>
      </c>
      <c r="AX6247">
        <f t="shared" ca="1" si="570"/>
        <v>0.16404711771123381</v>
      </c>
    </row>
    <row r="6248" spans="1:50">
      <c r="A6248">
        <f t="shared" ca="1" si="566"/>
        <v>0.49413115435479782</v>
      </c>
      <c r="R6248">
        <f t="shared" ca="1" si="567"/>
        <v>0.75820997040771476</v>
      </c>
      <c r="AH6248">
        <f t="shared" ca="1" si="568"/>
        <v>15.803367854372404</v>
      </c>
      <c r="AI6248">
        <f t="shared" ca="1" si="569"/>
        <v>0.41529517494831469</v>
      </c>
      <c r="AX6248">
        <f t="shared" ca="1" si="570"/>
        <v>1.4688977345747443</v>
      </c>
    </row>
    <row r="6249" spans="1:50">
      <c r="A6249">
        <f t="shared" ca="1" si="566"/>
        <v>0.87790254017196889</v>
      </c>
      <c r="R6249">
        <f t="shared" ca="1" si="567"/>
        <v>7.4333483802994288E-2</v>
      </c>
      <c r="AH6249">
        <f t="shared" ca="1" si="568"/>
        <v>4.3890164173553528</v>
      </c>
      <c r="AI6249">
        <f t="shared" ca="1" si="569"/>
        <v>3.852693022362963E-2</v>
      </c>
      <c r="AX6249">
        <f t="shared" ca="1" si="570"/>
        <v>5.3748845232650222</v>
      </c>
    </row>
    <row r="6250" spans="1:50">
      <c r="A6250">
        <f t="shared" ca="1" si="566"/>
        <v>0.70426178016202201</v>
      </c>
      <c r="R6250">
        <f t="shared" ca="1" si="567"/>
        <v>-1.1922496575390116</v>
      </c>
      <c r="AH6250">
        <f t="shared" ca="1" si="568"/>
        <v>16.291413993853524</v>
      </c>
      <c r="AI6250">
        <f t="shared" ca="1" si="569"/>
        <v>0.43186561473311302</v>
      </c>
      <c r="AX6250">
        <f t="shared" ca="1" si="570"/>
        <v>0.26206813983006866</v>
      </c>
    </row>
    <row r="6251" spans="1:50">
      <c r="A6251">
        <f t="shared" ca="1" si="566"/>
        <v>9.3674722519014764E-2</v>
      </c>
      <c r="R6251">
        <f t="shared" ca="1" si="567"/>
        <v>1.7610830223639353</v>
      </c>
      <c r="AH6251">
        <f t="shared" ca="1" si="568"/>
        <v>14.309085806683925</v>
      </c>
      <c r="AI6251">
        <f t="shared" ca="1" si="569"/>
        <v>0.36307932202267468</v>
      </c>
      <c r="AX6251">
        <f t="shared" ca="1" si="570"/>
        <v>6.8771031859240752</v>
      </c>
    </row>
    <row r="6252" spans="1:50">
      <c r="A6252">
        <f t="shared" ca="1" si="566"/>
        <v>0.26708873573740866</v>
      </c>
      <c r="R6252">
        <f t="shared" ca="1" si="567"/>
        <v>-0.308331401572848</v>
      </c>
      <c r="AH6252">
        <f t="shared" ca="1" si="568"/>
        <v>15.276415020543212</v>
      </c>
      <c r="AI6252">
        <f t="shared" ca="1" si="569"/>
        <v>0.39713632308722147</v>
      </c>
      <c r="AX6252">
        <f t="shared" ca="1" si="570"/>
        <v>0.34280707007610695</v>
      </c>
    </row>
    <row r="6253" spans="1:50">
      <c r="A6253">
        <f t="shared" ca="1" si="566"/>
        <v>0.5907690180029509</v>
      </c>
      <c r="R6253">
        <f t="shared" ca="1" si="567"/>
        <v>-0.22390433505763119</v>
      </c>
      <c r="AH6253">
        <f t="shared" ca="1" si="568"/>
        <v>12.745006359505567</v>
      </c>
      <c r="AI6253">
        <f t="shared" ca="1" si="569"/>
        <v>0.3060327244233596</v>
      </c>
      <c r="AX6253">
        <f t="shared" ca="1" si="570"/>
        <v>1.499817447883333</v>
      </c>
    </row>
    <row r="6254" spans="1:50">
      <c r="A6254">
        <f t="shared" ca="1" si="566"/>
        <v>0.76006633513698019</v>
      </c>
      <c r="R6254">
        <f t="shared" ca="1" si="567"/>
        <v>0.43077050411078127</v>
      </c>
      <c r="AH6254">
        <f t="shared" ca="1" si="568"/>
        <v>20.379597521093142</v>
      </c>
      <c r="AI6254">
        <f t="shared" ca="1" si="569"/>
        <v>0.56131587849378428</v>
      </c>
      <c r="AX6254">
        <f t="shared" ca="1" si="570"/>
        <v>0.66104318371734361</v>
      </c>
    </row>
    <row r="6255" spans="1:50">
      <c r="A6255">
        <f t="shared" ca="1" si="566"/>
        <v>0.6952335552977863</v>
      </c>
      <c r="R6255">
        <f t="shared" ca="1" si="567"/>
        <v>0.83302526991871606</v>
      </c>
      <c r="AH6255">
        <f t="shared" ca="1" si="568"/>
        <v>20.322924588622886</v>
      </c>
      <c r="AI6255">
        <f t="shared" ca="1" si="569"/>
        <v>0.55963559751371794</v>
      </c>
      <c r="AX6255">
        <f t="shared" ca="1" si="570"/>
        <v>0.35830121895350087</v>
      </c>
    </row>
    <row r="6256" spans="1:50">
      <c r="A6256">
        <f t="shared" ca="1" si="566"/>
        <v>0.25181890731956547</v>
      </c>
      <c r="R6256">
        <f t="shared" ca="1" si="567"/>
        <v>0.80861483504421994</v>
      </c>
      <c r="AH6256">
        <f t="shared" ca="1" si="568"/>
        <v>8.9722662156800919</v>
      </c>
      <c r="AI6256">
        <f t="shared" ca="1" si="569"/>
        <v>0.16100312209006873</v>
      </c>
      <c r="AX6256">
        <f t="shared" ca="1" si="570"/>
        <v>0.1001716390910196</v>
      </c>
    </row>
    <row r="6257" spans="1:50">
      <c r="A6257">
        <f t="shared" ca="1" si="566"/>
        <v>0.22172311450390758</v>
      </c>
      <c r="R6257">
        <f t="shared" ca="1" si="567"/>
        <v>-0.95249252764338488</v>
      </c>
      <c r="AH6257">
        <f t="shared" ca="1" si="568"/>
        <v>11.423640126103173</v>
      </c>
      <c r="AI6257">
        <f t="shared" ca="1" si="569"/>
        <v>0.25593222943980132</v>
      </c>
      <c r="AX6257">
        <f t="shared" ca="1" si="570"/>
        <v>1.8846557736461866</v>
      </c>
    </row>
    <row r="6258" spans="1:50">
      <c r="A6258">
        <f t="shared" ca="1" si="566"/>
        <v>0.73281030854282414</v>
      </c>
      <c r="R6258">
        <f t="shared" ca="1" si="567"/>
        <v>0.90449048506074725</v>
      </c>
      <c r="AH6258">
        <f t="shared" ca="1" si="568"/>
        <v>20.452468992527894</v>
      </c>
      <c r="AI6258">
        <f t="shared" ca="1" si="569"/>
        <v>0.56347170568123728</v>
      </c>
      <c r="AX6258">
        <f t="shared" ca="1" si="570"/>
        <v>3.2076022363809198</v>
      </c>
    </row>
    <row r="6259" spans="1:50">
      <c r="A6259">
        <f t="shared" ca="1" si="566"/>
        <v>4.6411179446875783E-2</v>
      </c>
      <c r="R6259">
        <f t="shared" ca="1" si="567"/>
        <v>-0.11809853226118376</v>
      </c>
      <c r="AH6259">
        <f t="shared" ca="1" si="568"/>
        <v>6.6771679277478659</v>
      </c>
      <c r="AI6259">
        <f t="shared" ca="1" si="569"/>
        <v>8.9169143070689461E-2</v>
      </c>
      <c r="AX6259">
        <f t="shared" ca="1" si="570"/>
        <v>1.097168820949914</v>
      </c>
    </row>
    <row r="6260" spans="1:50">
      <c r="A6260">
        <f t="shared" ca="1" si="566"/>
        <v>6.0978784685237541E-2</v>
      </c>
      <c r="R6260">
        <f t="shared" ca="1" si="567"/>
        <v>-0.68637701601612833</v>
      </c>
      <c r="AH6260">
        <f t="shared" ca="1" si="568"/>
        <v>17.784375206170054</v>
      </c>
      <c r="AI6260">
        <f t="shared" ca="1" si="569"/>
        <v>0.4810767595715848</v>
      </c>
      <c r="AX6260">
        <f t="shared" ca="1" si="570"/>
        <v>2.3586832857253537</v>
      </c>
    </row>
    <row r="6261" spans="1:50">
      <c r="A6261">
        <f t="shared" ca="1" si="566"/>
        <v>0.51141070070889127</v>
      </c>
      <c r="R6261">
        <f t="shared" ca="1" si="567"/>
        <v>-0.79969433777917043</v>
      </c>
      <c r="AH6261">
        <f t="shared" ca="1" si="568"/>
        <v>23.222514923309244</v>
      </c>
      <c r="AI6261">
        <f t="shared" ca="1" si="569"/>
        <v>0.641483146483802</v>
      </c>
      <c r="AX6261">
        <f t="shared" ca="1" si="570"/>
        <v>0.30369020677043074</v>
      </c>
    </row>
    <row r="6262" spans="1:50">
      <c r="A6262">
        <f t="shared" ca="1" si="566"/>
        <v>0.9769783406794641</v>
      </c>
      <c r="R6262">
        <f t="shared" ca="1" si="567"/>
        <v>-0.63976691745811864</v>
      </c>
      <c r="AH6262">
        <f t="shared" ca="1" si="568"/>
        <v>28.820164520329318</v>
      </c>
      <c r="AI6262">
        <f t="shared" ca="1" si="569"/>
        <v>0.77570728452704152</v>
      </c>
      <c r="AX6262">
        <f t="shared" ca="1" si="570"/>
        <v>2.6449872552138713</v>
      </c>
    </row>
    <row r="6263" spans="1:50">
      <c r="A6263">
        <f t="shared" ca="1" si="566"/>
        <v>7.4916848395638946E-2</v>
      </c>
      <c r="R6263">
        <f t="shared" ca="1" si="567"/>
        <v>0.93080861630406297</v>
      </c>
      <c r="AH6263">
        <f t="shared" ca="1" si="568"/>
        <v>27.4192371272024</v>
      </c>
      <c r="AI6263">
        <f t="shared" ca="1" si="569"/>
        <v>0.74505457404124276</v>
      </c>
      <c r="AX6263">
        <f t="shared" ca="1" si="570"/>
        <v>0.26590511499023789</v>
      </c>
    </row>
    <row r="6264" spans="1:50">
      <c r="A6264">
        <f t="shared" ca="1" si="566"/>
        <v>0.97065606453273723</v>
      </c>
      <c r="R6264">
        <f t="shared" ca="1" si="567"/>
        <v>-0.5182143476494282</v>
      </c>
      <c r="AH6264">
        <f t="shared" ca="1" si="568"/>
        <v>27.071711048858113</v>
      </c>
      <c r="AI6264">
        <f t="shared" ca="1" si="569"/>
        <v>0.73714678288647251</v>
      </c>
      <c r="AX6264">
        <f t="shared" ca="1" si="570"/>
        <v>2.5056284019100161</v>
      </c>
    </row>
    <row r="6265" spans="1:50">
      <c r="A6265">
        <f t="shared" ca="1" si="566"/>
        <v>0.60446487662125259</v>
      </c>
      <c r="R6265">
        <f t="shared" ca="1" si="567"/>
        <v>0.74361570916357411</v>
      </c>
      <c r="AH6265">
        <f t="shared" ca="1" si="568"/>
        <v>25.90611378805945</v>
      </c>
      <c r="AI6265">
        <f t="shared" ca="1" si="569"/>
        <v>0.70974232360303058</v>
      </c>
      <c r="AX6265">
        <f t="shared" ca="1" si="570"/>
        <v>0.41175793938106631</v>
      </c>
    </row>
    <row r="6266" spans="1:50">
      <c r="A6266">
        <f t="shared" ca="1" si="566"/>
        <v>0.52144648816959649</v>
      </c>
      <c r="R6266">
        <f t="shared" ca="1" si="567"/>
        <v>-1.8671639252118342</v>
      </c>
      <c r="AH6266">
        <f t="shared" ca="1" si="568"/>
        <v>11.425171830837229</v>
      </c>
      <c r="AI6266">
        <f t="shared" ca="1" si="569"/>
        <v>0.25599131585978308</v>
      </c>
      <c r="AX6266">
        <f t="shared" ca="1" si="570"/>
        <v>7.254960127809934E-2</v>
      </c>
    </row>
    <row r="6267" spans="1:50">
      <c r="A6267">
        <f t="shared" ca="1" si="566"/>
        <v>0.75095813761056274</v>
      </c>
      <c r="R6267">
        <f t="shared" ca="1" si="567"/>
        <v>-0.75498785772750709</v>
      </c>
      <c r="AH6267">
        <f t="shared" ca="1" si="568"/>
        <v>24.353823208232374</v>
      </c>
      <c r="AI6267">
        <f t="shared" ca="1" si="569"/>
        <v>0.67113680798269981</v>
      </c>
      <c r="AX6267">
        <f t="shared" ca="1" si="570"/>
        <v>0.92789903937302687</v>
      </c>
    </row>
    <row r="6268" spans="1:50">
      <c r="A6268">
        <f t="shared" ca="1" si="566"/>
        <v>0.41606200545094885</v>
      </c>
      <c r="R6268">
        <f t="shared" ca="1" si="567"/>
        <v>8.5410943119376762E-2</v>
      </c>
      <c r="AH6268">
        <f t="shared" ca="1" si="568"/>
        <v>10.864137812188872</v>
      </c>
      <c r="AI6268">
        <f t="shared" ca="1" si="569"/>
        <v>0.23419214540832767</v>
      </c>
      <c r="AX6268">
        <f t="shared" ca="1" si="570"/>
        <v>7.6428560379312334</v>
      </c>
    </row>
    <row r="6269" spans="1:50">
      <c r="A6269">
        <f t="shared" ca="1" si="566"/>
        <v>0.46182403677946215</v>
      </c>
      <c r="R6269">
        <f t="shared" ca="1" si="567"/>
        <v>-1.0606234784316859</v>
      </c>
      <c r="AH6269">
        <f t="shared" ca="1" si="568"/>
        <v>27.443450774598535</v>
      </c>
      <c r="AI6269">
        <f t="shared" ca="1" si="569"/>
        <v>0.7456010435210203</v>
      </c>
      <c r="AX6269">
        <f t="shared" ca="1" si="570"/>
        <v>0.8106143144752489</v>
      </c>
    </row>
    <row r="6270" spans="1:50">
      <c r="A6270">
        <f t="shared" ca="1" si="566"/>
        <v>0.57734292590504621</v>
      </c>
      <c r="R6270">
        <f t="shared" ca="1" si="567"/>
        <v>0.91098758883418873</v>
      </c>
      <c r="AH6270">
        <f t="shared" ca="1" si="568"/>
        <v>14.75367239168191</v>
      </c>
      <c r="AI6270">
        <f t="shared" ca="1" si="569"/>
        <v>0.37884819506355705</v>
      </c>
      <c r="AX6270">
        <f t="shared" ca="1" si="570"/>
        <v>0.73012365463186402</v>
      </c>
    </row>
    <row r="6271" spans="1:50">
      <c r="A6271">
        <f t="shared" ca="1" si="566"/>
        <v>0.18796341780411518</v>
      </c>
      <c r="R6271">
        <f t="shared" ca="1" si="567"/>
        <v>0.95588764413635852</v>
      </c>
      <c r="AH6271">
        <f t="shared" ca="1" si="568"/>
        <v>3.7449940137773554</v>
      </c>
      <c r="AI6271">
        <f t="shared" ca="1" si="569"/>
        <v>2.8049960326456458E-2</v>
      </c>
      <c r="AX6271">
        <f t="shared" ca="1" si="570"/>
        <v>2.0453249636542656</v>
      </c>
    </row>
    <row r="6272" spans="1:50">
      <c r="A6272">
        <f t="shared" ca="1" si="566"/>
        <v>0.91615482376733781</v>
      </c>
      <c r="R6272">
        <f t="shared" ca="1" si="567"/>
        <v>1.1074453951773728</v>
      </c>
      <c r="AH6272">
        <f t="shared" ca="1" si="568"/>
        <v>36.158400704347798</v>
      </c>
      <c r="AI6272">
        <f t="shared" ca="1" si="569"/>
        <v>0.90420506446930027</v>
      </c>
      <c r="AX6272">
        <f t="shared" ca="1" si="570"/>
        <v>3.2703637115475241</v>
      </c>
    </row>
    <row r="6273" spans="1:50">
      <c r="A6273">
        <f t="shared" ca="1" si="566"/>
        <v>0.8087776418946897</v>
      </c>
      <c r="R6273">
        <f t="shared" ca="1" si="567"/>
        <v>0.74222039260017958</v>
      </c>
      <c r="AH6273">
        <f t="shared" ca="1" si="568"/>
        <v>21.102895968422402</v>
      </c>
      <c r="AI6273">
        <f t="shared" ca="1" si="569"/>
        <v>0.58247868929409086</v>
      </c>
      <c r="AX6273">
        <f t="shared" ca="1" si="570"/>
        <v>1.5554872687848567</v>
      </c>
    </row>
    <row r="6274" spans="1:50">
      <c r="A6274">
        <f t="shared" ca="1" si="566"/>
        <v>0.89580870754061548</v>
      </c>
      <c r="R6274">
        <f t="shared" ca="1" si="567"/>
        <v>0.5862549264543907</v>
      </c>
      <c r="AH6274">
        <f t="shared" ca="1" si="568"/>
        <v>20.440434610331149</v>
      </c>
      <c r="AI6274">
        <f t="shared" ca="1" si="569"/>
        <v>0.56311604698694573</v>
      </c>
      <c r="AX6274">
        <f t="shared" ca="1" si="570"/>
        <v>0.92510146295156426</v>
      </c>
    </row>
    <row r="6275" spans="1:50">
      <c r="A6275">
        <f t="shared" ref="A6275:A6338" ca="1" si="571">RAND()</f>
        <v>0.73930608875173764</v>
      </c>
      <c r="R6275">
        <f t="shared" ref="R6275:R6338" ca="1" si="572">_xlfn.NORM.INV(RAND(),0,1)</f>
        <v>-3.5396889075036087</v>
      </c>
      <c r="AH6275">
        <f t="shared" ref="AH6275:AH6338" ca="1" si="573">IF(AI6275&lt;$AL$4,$AL$1+SQRT(AI6275*($AL$2-$AL$1)*($AL$3-$AL$1)),$AL$2-SQRT((1-AI6275)*($AL$2-$AL$1)*($AL$2-$AL$3)))</f>
        <v>25.366327035335502</v>
      </c>
      <c r="AI6275">
        <f t="shared" ref="AI6275:AI6338" ca="1" si="574">RAND()</f>
        <v>0.69659107813497867</v>
      </c>
      <c r="AX6275">
        <f t="shared" ref="AX6275:AX6338" ca="1" si="575">-LN(1-RAND())/$AW$2</f>
        <v>1.3398866232141455</v>
      </c>
    </row>
    <row r="6276" spans="1:50">
      <c r="A6276">
        <f t="shared" ca="1" si="571"/>
        <v>0.3550453662378108</v>
      </c>
      <c r="R6276">
        <f t="shared" ca="1" si="572"/>
        <v>-0.27073323080518202</v>
      </c>
      <c r="AH6276">
        <f t="shared" ca="1" si="573"/>
        <v>12.233560908480797</v>
      </c>
      <c r="AI6276">
        <f t="shared" ca="1" si="574"/>
        <v>0.28684803917328516</v>
      </c>
      <c r="AX6276">
        <f t="shared" ca="1" si="575"/>
        <v>2.9108385931632252</v>
      </c>
    </row>
    <row r="6277" spans="1:50">
      <c r="A6277">
        <f t="shared" ca="1" si="571"/>
        <v>0.78691910907929785</v>
      </c>
      <c r="R6277">
        <f t="shared" ca="1" si="572"/>
        <v>0.3391712538146428</v>
      </c>
      <c r="AH6277">
        <f t="shared" ca="1" si="573"/>
        <v>35.829674199661085</v>
      </c>
      <c r="AI6277">
        <f t="shared" ca="1" si="574"/>
        <v>0.89960093335612468</v>
      </c>
      <c r="AX6277">
        <f t="shared" ca="1" si="575"/>
        <v>3.2955499208959321E-2</v>
      </c>
    </row>
    <row r="6278" spans="1:50">
      <c r="A6278">
        <f t="shared" ca="1" si="571"/>
        <v>0.5931017234641115</v>
      </c>
      <c r="R6278">
        <f t="shared" ca="1" si="572"/>
        <v>-0.16125218938418609</v>
      </c>
      <c r="AH6278">
        <f t="shared" ca="1" si="573"/>
        <v>18.973263896257453</v>
      </c>
      <c r="AI6278">
        <f t="shared" ca="1" si="574"/>
        <v>0.51867082337435944</v>
      </c>
      <c r="AX6278">
        <f t="shared" ca="1" si="575"/>
        <v>0.71702033837680934</v>
      </c>
    </row>
    <row r="6279" spans="1:50">
      <c r="A6279">
        <f t="shared" ca="1" si="571"/>
        <v>7.4511125444785553E-2</v>
      </c>
      <c r="R6279">
        <f t="shared" ca="1" si="572"/>
        <v>0.18814961227995386</v>
      </c>
      <c r="AH6279">
        <f t="shared" ca="1" si="573"/>
        <v>13.089537342950109</v>
      </c>
      <c r="AI6279">
        <f t="shared" ca="1" si="574"/>
        <v>0.31880887322126283</v>
      </c>
      <c r="AX6279">
        <f t="shared" ca="1" si="575"/>
        <v>0.26213813952386489</v>
      </c>
    </row>
    <row r="6280" spans="1:50">
      <c r="A6280">
        <f t="shared" ca="1" si="571"/>
        <v>0.41039466009278602</v>
      </c>
      <c r="R6280">
        <f t="shared" ca="1" si="572"/>
        <v>1.2358456780270566</v>
      </c>
      <c r="AH6280">
        <f t="shared" ca="1" si="573"/>
        <v>22.074649796261514</v>
      </c>
      <c r="AI6280">
        <f t="shared" ca="1" si="574"/>
        <v>0.61008740799928141</v>
      </c>
      <c r="AX6280">
        <f t="shared" ca="1" si="575"/>
        <v>2.0859642356796693</v>
      </c>
    </row>
    <row r="6281" spans="1:50">
      <c r="A6281">
        <f t="shared" ca="1" si="571"/>
        <v>0.52292970856584431</v>
      </c>
      <c r="R6281">
        <f t="shared" ca="1" si="572"/>
        <v>1.0278454139052349</v>
      </c>
      <c r="AH6281">
        <f t="shared" ca="1" si="573"/>
        <v>25.194385182394274</v>
      </c>
      <c r="AI6281">
        <f t="shared" ca="1" si="574"/>
        <v>0.69234073676028962</v>
      </c>
      <c r="AX6281">
        <f t="shared" ca="1" si="575"/>
        <v>0.50387369142704364</v>
      </c>
    </row>
    <row r="6282" spans="1:50">
      <c r="A6282">
        <f t="shared" ca="1" si="571"/>
        <v>5.6749822855736154E-2</v>
      </c>
      <c r="R6282">
        <f t="shared" ca="1" si="572"/>
        <v>-1.9700943858944275</v>
      </c>
      <c r="AH6282">
        <f t="shared" ca="1" si="573"/>
        <v>20.554805964588805</v>
      </c>
      <c r="AI6282">
        <f t="shared" ca="1" si="574"/>
        <v>0.56649027410849251</v>
      </c>
      <c r="AX6282">
        <f t="shared" ca="1" si="575"/>
        <v>1.8719162942684828</v>
      </c>
    </row>
    <row r="6283" spans="1:50">
      <c r="A6283">
        <f t="shared" ca="1" si="571"/>
        <v>0.16199621742460713</v>
      </c>
      <c r="R6283">
        <f t="shared" ca="1" si="572"/>
        <v>-0.16267808180339471</v>
      </c>
      <c r="AH6283">
        <f t="shared" ca="1" si="573"/>
        <v>34.049747516099345</v>
      </c>
      <c r="AI6283">
        <f t="shared" ca="1" si="574"/>
        <v>0.87279472284991044</v>
      </c>
      <c r="AX6283">
        <f t="shared" ca="1" si="575"/>
        <v>1.3889264209257852</v>
      </c>
    </row>
    <row r="6284" spans="1:50">
      <c r="A6284">
        <f t="shared" ca="1" si="571"/>
        <v>0.72883524896648255</v>
      </c>
      <c r="R6284">
        <f t="shared" ca="1" si="572"/>
        <v>0.17805287659255883</v>
      </c>
      <c r="AH6284">
        <f t="shared" ca="1" si="573"/>
        <v>35.091651013019543</v>
      </c>
      <c r="AI6284">
        <f t="shared" ca="1" si="574"/>
        <v>0.88887056524119934</v>
      </c>
      <c r="AX6284">
        <f t="shared" ca="1" si="575"/>
        <v>0.76309973738195092</v>
      </c>
    </row>
    <row r="6285" spans="1:50">
      <c r="A6285">
        <f t="shared" ca="1" si="571"/>
        <v>0.79414228553846666</v>
      </c>
      <c r="R6285">
        <f t="shared" ca="1" si="572"/>
        <v>-2.6688139753739941</v>
      </c>
      <c r="AH6285">
        <f t="shared" ca="1" si="573"/>
        <v>38.213200023499589</v>
      </c>
      <c r="AI6285">
        <f t="shared" ca="1" si="574"/>
        <v>0.93053567315698493</v>
      </c>
      <c r="AX6285">
        <f t="shared" ca="1" si="575"/>
        <v>1.976920304437636</v>
      </c>
    </row>
    <row r="6286" spans="1:50">
      <c r="A6286">
        <f t="shared" ca="1" si="571"/>
        <v>0.95529466067914071</v>
      </c>
      <c r="R6286">
        <f t="shared" ca="1" si="572"/>
        <v>0.89048215273641562</v>
      </c>
      <c r="AH6286">
        <f t="shared" ca="1" si="573"/>
        <v>18.146321522510004</v>
      </c>
      <c r="AI6286">
        <f t="shared" ca="1" si="574"/>
        <v>0.49267158372634534</v>
      </c>
      <c r="AX6286">
        <f t="shared" ca="1" si="575"/>
        <v>2.2050061850957037</v>
      </c>
    </row>
    <row r="6287" spans="1:50">
      <c r="A6287">
        <f t="shared" ca="1" si="571"/>
        <v>0.6900028365291434</v>
      </c>
      <c r="R6287">
        <f t="shared" ca="1" si="572"/>
        <v>-0.1521071462292812</v>
      </c>
      <c r="AH6287">
        <f t="shared" ca="1" si="573"/>
        <v>10.598139893485126</v>
      </c>
      <c r="AI6287">
        <f t="shared" ca="1" si="574"/>
        <v>0.22374671007331604</v>
      </c>
      <c r="AX6287">
        <f t="shared" ca="1" si="575"/>
        <v>1.522924019105022</v>
      </c>
    </row>
    <row r="6288" spans="1:50">
      <c r="A6288">
        <f t="shared" ca="1" si="571"/>
        <v>0.97344295337059639</v>
      </c>
      <c r="R6288">
        <f t="shared" ca="1" si="572"/>
        <v>-0.38707594419681596</v>
      </c>
      <c r="AH6288">
        <f t="shared" ca="1" si="573"/>
        <v>22.691738505095696</v>
      </c>
      <c r="AI6288">
        <f t="shared" ca="1" si="574"/>
        <v>0.62712942706296348</v>
      </c>
      <c r="AX6288">
        <f t="shared" ca="1" si="575"/>
        <v>2.3787954748987254</v>
      </c>
    </row>
    <row r="6289" spans="1:50">
      <c r="A6289">
        <f t="shared" ca="1" si="571"/>
        <v>0.96058379939508209</v>
      </c>
      <c r="R6289">
        <f t="shared" ca="1" si="572"/>
        <v>0.40449693471928033</v>
      </c>
      <c r="AH6289">
        <f t="shared" ca="1" si="573"/>
        <v>8.2990814313277159</v>
      </c>
      <c r="AI6289">
        <f t="shared" ca="1" si="574"/>
        <v>0.13774950520761697</v>
      </c>
      <c r="AX6289">
        <f t="shared" ca="1" si="575"/>
        <v>4.8006965668303314</v>
      </c>
    </row>
    <row r="6290" spans="1:50">
      <c r="A6290">
        <f t="shared" ca="1" si="571"/>
        <v>0.68703225898116571</v>
      </c>
      <c r="R6290">
        <f t="shared" ca="1" si="572"/>
        <v>-0.36815641501153457</v>
      </c>
      <c r="AH6290">
        <f t="shared" ca="1" si="573"/>
        <v>20.950407870146904</v>
      </c>
      <c r="AI6290">
        <f t="shared" ca="1" si="574"/>
        <v>0.57806059854458858</v>
      </c>
      <c r="AX6290">
        <f t="shared" ca="1" si="575"/>
        <v>5.1176555418074461</v>
      </c>
    </row>
    <row r="6291" spans="1:50">
      <c r="A6291">
        <f t="shared" ca="1" si="571"/>
        <v>0.51821574054838571</v>
      </c>
      <c r="R6291">
        <f t="shared" ca="1" si="572"/>
        <v>3.0686741336524277E-2</v>
      </c>
      <c r="AH6291">
        <f t="shared" ca="1" si="573"/>
        <v>24.245621332517405</v>
      </c>
      <c r="AI6291">
        <f t="shared" ca="1" si="574"/>
        <v>0.66835598972595878</v>
      </c>
      <c r="AX6291">
        <f t="shared" ca="1" si="575"/>
        <v>0.19638792876033992</v>
      </c>
    </row>
    <row r="6292" spans="1:50">
      <c r="A6292">
        <f t="shared" ca="1" si="571"/>
        <v>0.92421545365667457</v>
      </c>
      <c r="R6292">
        <f t="shared" ca="1" si="572"/>
        <v>-0.49053282897241557</v>
      </c>
      <c r="AH6292">
        <f t="shared" ca="1" si="573"/>
        <v>8.4518991834072796</v>
      </c>
      <c r="AI6292">
        <f t="shared" ca="1" si="574"/>
        <v>0.1428691996129613</v>
      </c>
      <c r="AX6292">
        <f t="shared" ca="1" si="575"/>
        <v>1.4668036558132961E-3</v>
      </c>
    </row>
    <row r="6293" spans="1:50">
      <c r="A6293">
        <f t="shared" ca="1" si="571"/>
        <v>0.21367546856482078</v>
      </c>
      <c r="R6293">
        <f t="shared" ca="1" si="572"/>
        <v>0.60848979743824316</v>
      </c>
      <c r="AH6293">
        <f t="shared" ca="1" si="573"/>
        <v>2.4460132547492353</v>
      </c>
      <c r="AI6293">
        <f t="shared" ca="1" si="574"/>
        <v>1.1965961684817894E-2</v>
      </c>
      <c r="AX6293">
        <f t="shared" ca="1" si="575"/>
        <v>1.4656329583376231</v>
      </c>
    </row>
    <row r="6294" spans="1:50">
      <c r="A6294">
        <f t="shared" ca="1" si="571"/>
        <v>0.48641828263736187</v>
      </c>
      <c r="R6294">
        <f t="shared" ca="1" si="572"/>
        <v>-0.2218870071617644</v>
      </c>
      <c r="AH6294">
        <f t="shared" ca="1" si="573"/>
        <v>29.676081184735189</v>
      </c>
      <c r="AI6294">
        <f t="shared" ca="1" si="574"/>
        <v>0.79346916199526252</v>
      </c>
      <c r="AX6294">
        <f t="shared" ca="1" si="575"/>
        <v>0.1161878265339506</v>
      </c>
    </row>
    <row r="6295" spans="1:50">
      <c r="A6295">
        <f t="shared" ca="1" si="571"/>
        <v>0.6686527797106292</v>
      </c>
      <c r="R6295">
        <f t="shared" ca="1" si="572"/>
        <v>1.1047890589771592</v>
      </c>
      <c r="AH6295">
        <f t="shared" ca="1" si="573"/>
        <v>19.255151020167983</v>
      </c>
      <c r="AI6295">
        <f t="shared" ca="1" si="574"/>
        <v>0.52737713060366109</v>
      </c>
      <c r="AX6295">
        <f t="shared" ca="1" si="575"/>
        <v>0.96916381796594797</v>
      </c>
    </row>
    <row r="6296" spans="1:50">
      <c r="A6296">
        <f t="shared" ca="1" si="571"/>
        <v>0.88141569628265182</v>
      </c>
      <c r="R6296">
        <f t="shared" ca="1" si="572"/>
        <v>-1.3940808065200281</v>
      </c>
      <c r="AH6296">
        <f t="shared" ca="1" si="573"/>
        <v>2.3325132534240676</v>
      </c>
      <c r="AI6296">
        <f t="shared" ca="1" si="574"/>
        <v>1.0881236154797858E-2</v>
      </c>
      <c r="AX6296">
        <f t="shared" ca="1" si="575"/>
        <v>0.7785914246305371</v>
      </c>
    </row>
    <row r="6297" spans="1:50">
      <c r="A6297">
        <f t="shared" ca="1" si="571"/>
        <v>8.0672349028327317E-2</v>
      </c>
      <c r="R6297">
        <f t="shared" ca="1" si="572"/>
        <v>2.1009913227357759</v>
      </c>
      <c r="AH6297">
        <f t="shared" ca="1" si="573"/>
        <v>11.778530089836472</v>
      </c>
      <c r="AI6297">
        <f t="shared" ca="1" si="574"/>
        <v>0.26955961895323199</v>
      </c>
      <c r="AX6297">
        <f t="shared" ca="1" si="575"/>
        <v>0.394690209327198</v>
      </c>
    </row>
    <row r="6298" spans="1:50">
      <c r="A6298">
        <f t="shared" ca="1" si="571"/>
        <v>0.78511070601366595</v>
      </c>
      <c r="R6298">
        <f t="shared" ca="1" si="572"/>
        <v>2.0401054172796069</v>
      </c>
      <c r="AH6298">
        <f t="shared" ca="1" si="573"/>
        <v>35.897043401036463</v>
      </c>
      <c r="AI6298">
        <f t="shared" ca="1" si="574"/>
        <v>0.90055330758387542</v>
      </c>
      <c r="AX6298">
        <f t="shared" ca="1" si="575"/>
        <v>6.054216515294656E-2</v>
      </c>
    </row>
    <row r="6299" spans="1:50">
      <c r="A6299">
        <f t="shared" ca="1" si="571"/>
        <v>0.42475038648120755</v>
      </c>
      <c r="R6299">
        <f t="shared" ca="1" si="572"/>
        <v>0.48134651365295256</v>
      </c>
      <c r="AH6299">
        <f t="shared" ca="1" si="573"/>
        <v>7.0375411094208751</v>
      </c>
      <c r="AI6299">
        <f t="shared" ca="1" si="574"/>
        <v>9.9053969733577607E-2</v>
      </c>
      <c r="AX6299">
        <f t="shared" ca="1" si="575"/>
        <v>0.35947804553725493</v>
      </c>
    </row>
    <row r="6300" spans="1:50">
      <c r="A6300">
        <f t="shared" ca="1" si="571"/>
        <v>0.23819259617351918</v>
      </c>
      <c r="R6300">
        <f t="shared" ca="1" si="572"/>
        <v>0.11679056549473858</v>
      </c>
      <c r="AH6300">
        <f t="shared" ca="1" si="573"/>
        <v>19.308028443449079</v>
      </c>
      <c r="AI6300">
        <f t="shared" ca="1" si="574"/>
        <v>0.5290014409859346</v>
      </c>
      <c r="AX6300">
        <f t="shared" ca="1" si="575"/>
        <v>0.71602499758924054</v>
      </c>
    </row>
    <row r="6301" spans="1:50">
      <c r="A6301">
        <f t="shared" ca="1" si="571"/>
        <v>0.23637850317970199</v>
      </c>
      <c r="R6301">
        <f t="shared" ca="1" si="572"/>
        <v>4.2422349563637274E-2</v>
      </c>
      <c r="AH6301">
        <f t="shared" ca="1" si="573"/>
        <v>10.11615603279639</v>
      </c>
      <c r="AI6301">
        <f t="shared" ca="1" si="574"/>
        <v>0.20463949519987801</v>
      </c>
      <c r="AX6301">
        <f t="shared" ca="1" si="575"/>
        <v>0.40984077258823698</v>
      </c>
    </row>
    <row r="6302" spans="1:50">
      <c r="A6302">
        <f t="shared" ca="1" si="571"/>
        <v>0.78213699661077218</v>
      </c>
      <c r="R6302">
        <f t="shared" ca="1" si="572"/>
        <v>1.1165953108333488</v>
      </c>
      <c r="AH6302">
        <f t="shared" ca="1" si="573"/>
        <v>4.072913827717545</v>
      </c>
      <c r="AI6302">
        <f t="shared" ca="1" si="574"/>
        <v>3.3177254096025566E-2</v>
      </c>
      <c r="AX6302">
        <f t="shared" ca="1" si="575"/>
        <v>5.4892531932143935</v>
      </c>
    </row>
    <row r="6303" spans="1:50">
      <c r="A6303">
        <f t="shared" ca="1" si="571"/>
        <v>0.45724228697588798</v>
      </c>
      <c r="R6303">
        <f t="shared" ca="1" si="572"/>
        <v>0.58253365953581093</v>
      </c>
      <c r="AH6303">
        <f t="shared" ca="1" si="573"/>
        <v>3.562526060069974</v>
      </c>
      <c r="AI6303">
        <f t="shared" ca="1" si="574"/>
        <v>2.5383183857355385E-2</v>
      </c>
      <c r="AX6303">
        <f t="shared" ca="1" si="575"/>
        <v>0.52012456381680972</v>
      </c>
    </row>
    <row r="6304" spans="1:50">
      <c r="A6304">
        <f t="shared" ca="1" si="571"/>
        <v>0.87050178066005246</v>
      </c>
      <c r="R6304">
        <f t="shared" ca="1" si="572"/>
        <v>-0.35265991556760856</v>
      </c>
      <c r="AH6304">
        <f t="shared" ca="1" si="573"/>
        <v>8.9407769962905022</v>
      </c>
      <c r="AI6304">
        <f t="shared" ca="1" si="574"/>
        <v>0.15987498659479482</v>
      </c>
      <c r="AX6304">
        <f t="shared" ca="1" si="575"/>
        <v>1.1184236932448315</v>
      </c>
    </row>
    <row r="6305" spans="1:50">
      <c r="A6305">
        <f t="shared" ca="1" si="571"/>
        <v>0.2073721449873841</v>
      </c>
      <c r="R6305">
        <f t="shared" ca="1" si="572"/>
        <v>0.71949664392795454</v>
      </c>
      <c r="AH6305">
        <f t="shared" ca="1" si="573"/>
        <v>8.5796404784190994</v>
      </c>
      <c r="AI6305">
        <f t="shared" ca="1" si="574"/>
        <v>0.14722046147785506</v>
      </c>
      <c r="AX6305">
        <f t="shared" ca="1" si="575"/>
        <v>7.995064890327142</v>
      </c>
    </row>
    <row r="6306" spans="1:50">
      <c r="A6306">
        <f t="shared" ca="1" si="571"/>
        <v>0.18912616717830188</v>
      </c>
      <c r="R6306">
        <f t="shared" ca="1" si="572"/>
        <v>1.3622418625576858</v>
      </c>
      <c r="AH6306">
        <f t="shared" ca="1" si="573"/>
        <v>13.180799679559726</v>
      </c>
      <c r="AI6306">
        <f t="shared" ca="1" si="574"/>
        <v>0.32217324388164548</v>
      </c>
      <c r="AX6306">
        <f t="shared" ca="1" si="575"/>
        <v>1.8007132910110588</v>
      </c>
    </row>
    <row r="6307" spans="1:50">
      <c r="A6307">
        <f t="shared" ca="1" si="571"/>
        <v>0.50315103940562522</v>
      </c>
      <c r="R6307">
        <f t="shared" ca="1" si="572"/>
        <v>-0.37920817083652525</v>
      </c>
      <c r="AH6307">
        <f t="shared" ca="1" si="573"/>
        <v>15.693301012754844</v>
      </c>
      <c r="AI6307">
        <f t="shared" ca="1" si="574"/>
        <v>0.41152520229927603</v>
      </c>
      <c r="AX6307">
        <f t="shared" ca="1" si="575"/>
        <v>1.6723961518748944</v>
      </c>
    </row>
    <row r="6308" spans="1:50">
      <c r="A6308">
        <f t="shared" ca="1" si="571"/>
        <v>0.61730441648038148</v>
      </c>
      <c r="R6308">
        <f t="shared" ca="1" si="572"/>
        <v>-0.40995834155716382</v>
      </c>
      <c r="AH6308">
        <f t="shared" ca="1" si="573"/>
        <v>31.271760620220938</v>
      </c>
      <c r="AI6308">
        <f t="shared" ca="1" si="574"/>
        <v>0.8246265248668464</v>
      </c>
      <c r="AX6308">
        <f t="shared" ca="1" si="575"/>
        <v>2.3360752026420561</v>
      </c>
    </row>
    <row r="6309" spans="1:50">
      <c r="A6309">
        <f t="shared" ca="1" si="571"/>
        <v>0.62036455724963591</v>
      </c>
      <c r="R6309">
        <f t="shared" ca="1" si="572"/>
        <v>1.4013370088578543</v>
      </c>
      <c r="AH6309">
        <f t="shared" ca="1" si="573"/>
        <v>14.897206930513185</v>
      </c>
      <c r="AI6309">
        <f t="shared" ca="1" si="574"/>
        <v>0.38389695936039425</v>
      </c>
      <c r="AX6309">
        <f t="shared" ca="1" si="575"/>
        <v>5.0757931288222133</v>
      </c>
    </row>
    <row r="6310" spans="1:50">
      <c r="A6310">
        <f t="shared" ca="1" si="571"/>
        <v>0.30613372885980927</v>
      </c>
      <c r="R6310">
        <f t="shared" ca="1" si="572"/>
        <v>0.35589696245603686</v>
      </c>
      <c r="AH6310">
        <f t="shared" ca="1" si="573"/>
        <v>12.089252677597123</v>
      </c>
      <c r="AI6310">
        <f t="shared" ca="1" si="574"/>
        <v>0.28138761872846141</v>
      </c>
      <c r="AX6310">
        <f t="shared" ca="1" si="575"/>
        <v>3.76643074058155</v>
      </c>
    </row>
    <row r="6311" spans="1:50">
      <c r="A6311">
        <f t="shared" ca="1" si="571"/>
        <v>0.78137338691482217</v>
      </c>
      <c r="R6311">
        <f t="shared" ca="1" si="572"/>
        <v>-1.0356801436774297</v>
      </c>
      <c r="AH6311">
        <f t="shared" ca="1" si="573"/>
        <v>41.97427790389952</v>
      </c>
      <c r="AI6311">
        <f t="shared" ca="1" si="574"/>
        <v>0.96779389241808222</v>
      </c>
      <c r="AX6311">
        <f t="shared" ca="1" si="575"/>
        <v>1.8450354906945203</v>
      </c>
    </row>
    <row r="6312" spans="1:50">
      <c r="A6312">
        <f t="shared" ca="1" si="571"/>
        <v>0.5135236576546125</v>
      </c>
      <c r="R6312">
        <f t="shared" ca="1" si="572"/>
        <v>1.489932718447557</v>
      </c>
      <c r="AH6312">
        <f t="shared" ca="1" si="573"/>
        <v>17.615064186185577</v>
      </c>
      <c r="AI6312">
        <f t="shared" ca="1" si="574"/>
        <v>0.47560796616756007</v>
      </c>
      <c r="AX6312">
        <f t="shared" ca="1" si="575"/>
        <v>2.6774143008125373</v>
      </c>
    </row>
    <row r="6313" spans="1:50">
      <c r="A6313">
        <f t="shared" ca="1" si="571"/>
        <v>0.572567296662292</v>
      </c>
      <c r="R6313">
        <f t="shared" ca="1" si="572"/>
        <v>1.3571493861819546</v>
      </c>
      <c r="AH6313">
        <f t="shared" ca="1" si="573"/>
        <v>31.343753343880262</v>
      </c>
      <c r="AI6313">
        <f t="shared" ca="1" si="574"/>
        <v>0.82597223035301059</v>
      </c>
      <c r="AX6313">
        <f t="shared" ca="1" si="575"/>
        <v>4.8650541177647302</v>
      </c>
    </row>
    <row r="6314" spans="1:50">
      <c r="A6314">
        <f t="shared" ca="1" si="571"/>
        <v>0.41420554509422614</v>
      </c>
      <c r="R6314">
        <f t="shared" ca="1" si="572"/>
        <v>-4.3421361181237544E-2</v>
      </c>
      <c r="AH6314">
        <f t="shared" ca="1" si="573"/>
        <v>30.560509395733188</v>
      </c>
      <c r="AI6314">
        <f t="shared" ca="1" si="574"/>
        <v>0.8110531025233112</v>
      </c>
      <c r="AX6314">
        <f t="shared" ca="1" si="575"/>
        <v>2.2152378218160109</v>
      </c>
    </row>
    <row r="6315" spans="1:50">
      <c r="A6315">
        <f t="shared" ca="1" si="571"/>
        <v>0.18981065160654365</v>
      </c>
      <c r="R6315">
        <f t="shared" ca="1" si="572"/>
        <v>0.8901939823633811</v>
      </c>
      <c r="AH6315">
        <f t="shared" ca="1" si="573"/>
        <v>15.481269817714796</v>
      </c>
      <c r="AI6315">
        <f t="shared" ca="1" si="574"/>
        <v>0.40422863330129633</v>
      </c>
      <c r="AX6315">
        <f t="shared" ca="1" si="575"/>
        <v>1.6791252506992562</v>
      </c>
    </row>
    <row r="6316" spans="1:50">
      <c r="A6316">
        <f t="shared" ca="1" si="571"/>
        <v>0.27436393902630929</v>
      </c>
      <c r="R6316">
        <f t="shared" ca="1" si="572"/>
        <v>0.67904559659298358</v>
      </c>
      <c r="AH6316">
        <f t="shared" ca="1" si="573"/>
        <v>7.7073911521227991</v>
      </c>
      <c r="AI6316">
        <f t="shared" ca="1" si="574"/>
        <v>0.11880775674364163</v>
      </c>
      <c r="AX6316">
        <f t="shared" ca="1" si="575"/>
        <v>4.1363214531158734</v>
      </c>
    </row>
    <row r="6317" spans="1:50">
      <c r="A6317">
        <f t="shared" ca="1" si="571"/>
        <v>0.65126297810431544</v>
      </c>
      <c r="R6317">
        <f t="shared" ca="1" si="572"/>
        <v>0.78201753895678017</v>
      </c>
      <c r="AH6317">
        <f t="shared" ca="1" si="573"/>
        <v>6.7855524027133631</v>
      </c>
      <c r="AI6317">
        <f t="shared" ca="1" si="574"/>
        <v>9.2087442819938192E-2</v>
      </c>
      <c r="AX6317">
        <f t="shared" ca="1" si="575"/>
        <v>0.91246234233829282</v>
      </c>
    </row>
    <row r="6318" spans="1:50">
      <c r="A6318">
        <f t="shared" ca="1" si="571"/>
        <v>0.86002130493894713</v>
      </c>
      <c r="R6318">
        <f t="shared" ca="1" si="572"/>
        <v>1.3142280352762459</v>
      </c>
      <c r="AH6318">
        <f t="shared" ca="1" si="573"/>
        <v>37.401383408595265</v>
      </c>
      <c r="AI6318">
        <f t="shared" ca="1" si="574"/>
        <v>0.92063742999139064</v>
      </c>
      <c r="AX6318">
        <f t="shared" ca="1" si="575"/>
        <v>1.2638225420519307</v>
      </c>
    </row>
    <row r="6319" spans="1:50">
      <c r="A6319">
        <f t="shared" ca="1" si="571"/>
        <v>0.41314430681970771</v>
      </c>
      <c r="R6319">
        <f t="shared" ca="1" si="572"/>
        <v>0.2009104789041857</v>
      </c>
      <c r="AH6319">
        <f t="shared" ca="1" si="573"/>
        <v>34.810134151870848</v>
      </c>
      <c r="AI6319">
        <f t="shared" ca="1" si="574"/>
        <v>0.88463398775791979</v>
      </c>
      <c r="AX6319">
        <f t="shared" ca="1" si="575"/>
        <v>1.3068919122150746</v>
      </c>
    </row>
    <row r="6320" spans="1:50">
      <c r="A6320">
        <f t="shared" ca="1" si="571"/>
        <v>0.34991660993488227</v>
      </c>
      <c r="R6320">
        <f t="shared" ca="1" si="572"/>
        <v>1.4809975531834123</v>
      </c>
      <c r="AH6320">
        <f t="shared" ca="1" si="573"/>
        <v>19.323932650845329</v>
      </c>
      <c r="AI6320">
        <f t="shared" ca="1" si="574"/>
        <v>0.52948944599506331</v>
      </c>
      <c r="AX6320">
        <f t="shared" ca="1" si="575"/>
        <v>1.3503784279846625</v>
      </c>
    </row>
    <row r="6321" spans="1:50">
      <c r="A6321">
        <f t="shared" ca="1" si="571"/>
        <v>0.66504651440073181</v>
      </c>
      <c r="R6321">
        <f t="shared" ca="1" si="572"/>
        <v>-0.27194414674226686</v>
      </c>
      <c r="AH6321">
        <f t="shared" ca="1" si="573"/>
        <v>8.7593454305589038</v>
      </c>
      <c r="AI6321">
        <f t="shared" ca="1" si="574"/>
        <v>0.15345226474370632</v>
      </c>
      <c r="AX6321">
        <f t="shared" ca="1" si="575"/>
        <v>1.9602410592910591</v>
      </c>
    </row>
    <row r="6322" spans="1:50">
      <c r="A6322">
        <f t="shared" ca="1" si="571"/>
        <v>0.1888790119573488</v>
      </c>
      <c r="R6322">
        <f t="shared" ca="1" si="572"/>
        <v>-0.90116723585808323</v>
      </c>
      <c r="AH6322">
        <f t="shared" ca="1" si="573"/>
        <v>9.8011145294036677</v>
      </c>
      <c r="AI6322">
        <f t="shared" ca="1" si="574"/>
        <v>0.19212369203697532</v>
      </c>
      <c r="AX6322">
        <f t="shared" ca="1" si="575"/>
        <v>0.45249822047487465</v>
      </c>
    </row>
    <row r="6323" spans="1:50">
      <c r="A6323">
        <f t="shared" ca="1" si="571"/>
        <v>0.28875866375612869</v>
      </c>
      <c r="R6323">
        <f t="shared" ca="1" si="572"/>
        <v>-0.74124459822808142</v>
      </c>
      <c r="AH6323">
        <f t="shared" ca="1" si="573"/>
        <v>9.0052358179100942</v>
      </c>
      <c r="AI6323">
        <f t="shared" ca="1" si="574"/>
        <v>0.16218854427234175</v>
      </c>
      <c r="AX6323">
        <f t="shared" ca="1" si="575"/>
        <v>0.76037978773298476</v>
      </c>
    </row>
    <row r="6324" spans="1:50">
      <c r="A6324">
        <f t="shared" ca="1" si="571"/>
        <v>0.54869178377252004</v>
      </c>
      <c r="R6324">
        <f t="shared" ca="1" si="572"/>
        <v>-0.42377412301168293</v>
      </c>
      <c r="AH6324">
        <f t="shared" ca="1" si="573"/>
        <v>23.711498829874841</v>
      </c>
      <c r="AI6324">
        <f t="shared" ca="1" si="574"/>
        <v>0.65445735311416409</v>
      </c>
      <c r="AX6324">
        <f t="shared" ca="1" si="575"/>
        <v>1.0405219789038234</v>
      </c>
    </row>
    <row r="6325" spans="1:50">
      <c r="A6325">
        <f t="shared" ca="1" si="571"/>
        <v>0.88704350685850164</v>
      </c>
      <c r="R6325">
        <f t="shared" ca="1" si="572"/>
        <v>-1.0448190539731836</v>
      </c>
      <c r="AH6325">
        <f t="shared" ca="1" si="573"/>
        <v>15.184735085832195</v>
      </c>
      <c r="AI6325">
        <f t="shared" ca="1" si="574"/>
        <v>0.39394866447815802</v>
      </c>
      <c r="AX6325">
        <f t="shared" ca="1" si="575"/>
        <v>1.6205468633385693</v>
      </c>
    </row>
    <row r="6326" spans="1:50">
      <c r="A6326">
        <f t="shared" ca="1" si="571"/>
        <v>7.0341562409597547E-2</v>
      </c>
      <c r="R6326">
        <f t="shared" ca="1" si="572"/>
        <v>1.0158214390350579</v>
      </c>
      <c r="AH6326">
        <f t="shared" ca="1" si="573"/>
        <v>6.2938933521766476</v>
      </c>
      <c r="AI6326">
        <f t="shared" ca="1" si="574"/>
        <v>7.9226187057146791E-2</v>
      </c>
      <c r="AX6326">
        <f t="shared" ca="1" si="575"/>
        <v>2.2845711334741683</v>
      </c>
    </row>
    <row r="6327" spans="1:50">
      <c r="A6327">
        <f t="shared" ca="1" si="571"/>
        <v>0.4953892979079203</v>
      </c>
      <c r="R6327">
        <f t="shared" ca="1" si="572"/>
        <v>0.55772673789023741</v>
      </c>
      <c r="AH6327">
        <f t="shared" ca="1" si="573"/>
        <v>10.316462427338593</v>
      </c>
      <c r="AI6327">
        <f t="shared" ca="1" si="574"/>
        <v>0.21260842285958503</v>
      </c>
      <c r="AX6327">
        <f t="shared" ca="1" si="575"/>
        <v>2.4280759023847907</v>
      </c>
    </row>
    <row r="6328" spans="1:50">
      <c r="A6328">
        <f t="shared" ca="1" si="571"/>
        <v>0.50012862858679585</v>
      </c>
      <c r="R6328">
        <f t="shared" ca="1" si="572"/>
        <v>-1.1778772350043718</v>
      </c>
      <c r="AH6328">
        <f t="shared" ca="1" si="573"/>
        <v>9.6582908701070274</v>
      </c>
      <c r="AI6328">
        <f t="shared" ca="1" si="574"/>
        <v>0.18656516506318555</v>
      </c>
      <c r="AX6328">
        <f t="shared" ca="1" si="575"/>
        <v>1.1039828111090526</v>
      </c>
    </row>
    <row r="6329" spans="1:50">
      <c r="A6329">
        <f t="shared" ca="1" si="571"/>
        <v>0.53463176406340851</v>
      </c>
      <c r="R6329">
        <f t="shared" ca="1" si="572"/>
        <v>1.7112811098422152</v>
      </c>
      <c r="AH6329">
        <f t="shared" ca="1" si="573"/>
        <v>28.135582217947906</v>
      </c>
      <c r="AI6329">
        <f t="shared" ca="1" si="574"/>
        <v>0.76097361752594206</v>
      </c>
      <c r="AX6329">
        <f t="shared" ca="1" si="575"/>
        <v>3.8965295340605124</v>
      </c>
    </row>
    <row r="6330" spans="1:50">
      <c r="A6330">
        <f t="shared" ca="1" si="571"/>
        <v>0.45239846339767531</v>
      </c>
      <c r="R6330">
        <f t="shared" ca="1" si="572"/>
        <v>0.11257058486882916</v>
      </c>
      <c r="AH6330">
        <f t="shared" ca="1" si="573"/>
        <v>20.691381269625008</v>
      </c>
      <c r="AI6330">
        <f t="shared" ca="1" si="574"/>
        <v>0.57050243405875611</v>
      </c>
      <c r="AX6330">
        <f t="shared" ca="1" si="575"/>
        <v>0.45066497131047251</v>
      </c>
    </row>
    <row r="6331" spans="1:50">
      <c r="A6331">
        <f t="shared" ca="1" si="571"/>
        <v>0.19935206697104435</v>
      </c>
      <c r="R6331">
        <f t="shared" ca="1" si="572"/>
        <v>0.34175318187990594</v>
      </c>
      <c r="AH6331">
        <f t="shared" ca="1" si="573"/>
        <v>7.2413766614751687</v>
      </c>
      <c r="AI6331">
        <f t="shared" ca="1" si="574"/>
        <v>0.10487507190671452</v>
      </c>
      <c r="AX6331">
        <f t="shared" ca="1" si="575"/>
        <v>5.3752431399312064</v>
      </c>
    </row>
    <row r="6332" spans="1:50">
      <c r="A6332">
        <f t="shared" ca="1" si="571"/>
        <v>0.41646824201826882</v>
      </c>
      <c r="R6332">
        <f t="shared" ca="1" si="572"/>
        <v>-0.92373436695173972</v>
      </c>
      <c r="AH6332">
        <f t="shared" ca="1" si="573"/>
        <v>16.633630222068497</v>
      </c>
      <c r="AI6332">
        <f t="shared" ca="1" si="574"/>
        <v>0.4433426839211696</v>
      </c>
      <c r="AX6332">
        <f t="shared" ca="1" si="575"/>
        <v>3.7985598146721919</v>
      </c>
    </row>
    <row r="6333" spans="1:50">
      <c r="A6333">
        <f t="shared" ca="1" si="571"/>
        <v>0.8778548237308853</v>
      </c>
      <c r="R6333">
        <f t="shared" ca="1" si="572"/>
        <v>1.4719500908946574</v>
      </c>
      <c r="AH6333">
        <f t="shared" ca="1" si="573"/>
        <v>4.5425510530809525</v>
      </c>
      <c r="AI6333">
        <f t="shared" ca="1" si="574"/>
        <v>4.126954013969375E-2</v>
      </c>
      <c r="AX6333">
        <f t="shared" ca="1" si="575"/>
        <v>4.5765699731517078</v>
      </c>
    </row>
    <row r="6334" spans="1:50">
      <c r="A6334">
        <f t="shared" ca="1" si="571"/>
        <v>0.58204478841165352</v>
      </c>
      <c r="R6334">
        <f t="shared" ca="1" si="572"/>
        <v>-1.008289769059054</v>
      </c>
      <c r="AH6334">
        <f t="shared" ca="1" si="573"/>
        <v>15.440115505581417</v>
      </c>
      <c r="AI6334">
        <f t="shared" ca="1" si="574"/>
        <v>0.40280719186622305</v>
      </c>
      <c r="AX6334">
        <f t="shared" ca="1" si="575"/>
        <v>1.1105522958329426</v>
      </c>
    </row>
    <row r="6335" spans="1:50">
      <c r="A6335">
        <f t="shared" ca="1" si="571"/>
        <v>2.4529123010256004E-2</v>
      </c>
      <c r="R6335">
        <f t="shared" ca="1" si="572"/>
        <v>-0.6825535084339327</v>
      </c>
      <c r="AH6335">
        <f t="shared" ca="1" si="573"/>
        <v>6.1064539584793129</v>
      </c>
      <c r="AI6335">
        <f t="shared" ca="1" si="574"/>
        <v>7.4577559894055345E-2</v>
      </c>
      <c r="AX6335">
        <f t="shared" ca="1" si="575"/>
        <v>0.9598427969387926</v>
      </c>
    </row>
    <row r="6336" spans="1:50">
      <c r="A6336">
        <f t="shared" ca="1" si="571"/>
        <v>0.53121199146490927</v>
      </c>
      <c r="R6336">
        <f t="shared" ca="1" si="572"/>
        <v>-0.48554384443195403</v>
      </c>
      <c r="AH6336">
        <f t="shared" ca="1" si="573"/>
        <v>15.716512903911884</v>
      </c>
      <c r="AI6336">
        <f t="shared" ca="1" si="574"/>
        <v>0.41232125626617988</v>
      </c>
      <c r="AX6336">
        <f t="shared" ca="1" si="575"/>
        <v>1.1136999458802705</v>
      </c>
    </row>
    <row r="6337" spans="1:50">
      <c r="A6337">
        <f t="shared" ca="1" si="571"/>
        <v>0.43778275557110469</v>
      </c>
      <c r="R6337">
        <f t="shared" ca="1" si="572"/>
        <v>0.49868311048084102</v>
      </c>
      <c r="AH6337">
        <f t="shared" ca="1" si="573"/>
        <v>34.559066397482411</v>
      </c>
      <c r="AI6337">
        <f t="shared" ca="1" si="574"/>
        <v>0.88078878474132161</v>
      </c>
      <c r="AX6337">
        <f t="shared" ca="1" si="575"/>
        <v>4.2927799326422811</v>
      </c>
    </row>
    <row r="6338" spans="1:50">
      <c r="A6338">
        <f t="shared" ca="1" si="571"/>
        <v>7.0591863113853015E-2</v>
      </c>
      <c r="R6338">
        <f t="shared" ca="1" si="572"/>
        <v>-0.53454768047356993</v>
      </c>
      <c r="AH6338">
        <f t="shared" ca="1" si="573"/>
        <v>20.425723322060001</v>
      </c>
      <c r="AI6338">
        <f t="shared" ca="1" si="574"/>
        <v>0.56268107948832713</v>
      </c>
      <c r="AX6338">
        <f t="shared" ca="1" si="575"/>
        <v>2.1025647667387108</v>
      </c>
    </row>
    <row r="6339" spans="1:50">
      <c r="A6339">
        <f t="shared" ref="A6339:A6402" ca="1" si="576">RAND()</f>
        <v>0.6987391407491168</v>
      </c>
      <c r="R6339">
        <f t="shared" ref="R6339:R6402" ca="1" si="577">_xlfn.NORM.INV(RAND(),0,1)</f>
        <v>-0.30836736650820373</v>
      </c>
      <c r="AH6339">
        <f t="shared" ref="AH6339:AH6402" ca="1" si="578">IF(AI6339&lt;$AL$4,$AL$1+SQRT(AI6339*($AL$2-$AL$1)*($AL$3-$AL$1)),$AL$2-SQRT((1-AI6339)*($AL$2-$AL$1)*($AL$2-$AL$3)))</f>
        <v>9.8038501070169985</v>
      </c>
      <c r="AI6339">
        <f t="shared" ref="AI6339:AI6402" ca="1" si="579">RAND()</f>
        <v>0.1922309538417144</v>
      </c>
      <c r="AX6339">
        <f t="shared" ref="AX6339:AX6402" ca="1" si="580">-LN(1-RAND())/$AW$2</f>
        <v>5.9256268714540683</v>
      </c>
    </row>
    <row r="6340" spans="1:50">
      <c r="A6340">
        <f t="shared" ca="1" si="576"/>
        <v>0.90576678586461712</v>
      </c>
      <c r="R6340">
        <f t="shared" ca="1" si="577"/>
        <v>0.7949006192160325</v>
      </c>
      <c r="AH6340">
        <f t="shared" ca="1" si="578"/>
        <v>31.704535304455902</v>
      </c>
      <c r="AI6340">
        <f t="shared" ca="1" si="579"/>
        <v>0.83263798578704973</v>
      </c>
      <c r="AX6340">
        <f t="shared" ca="1" si="580"/>
        <v>4.8228439589654126</v>
      </c>
    </row>
    <row r="6341" spans="1:50">
      <c r="A6341">
        <f t="shared" ca="1" si="576"/>
        <v>0.63636023471885694</v>
      </c>
      <c r="R6341">
        <f t="shared" ca="1" si="577"/>
        <v>-0.42054958998188363</v>
      </c>
      <c r="AH6341">
        <f t="shared" ca="1" si="578"/>
        <v>26.220554026176362</v>
      </c>
      <c r="AI6341">
        <f t="shared" ca="1" si="579"/>
        <v>0.71726897458900141</v>
      </c>
      <c r="AX6341">
        <f t="shared" ca="1" si="580"/>
        <v>2.1584811395318932</v>
      </c>
    </row>
    <row r="6342" spans="1:50">
      <c r="A6342">
        <f t="shared" ca="1" si="576"/>
        <v>0.66992086473937118</v>
      </c>
      <c r="R6342">
        <f t="shared" ca="1" si="577"/>
        <v>-0.55619563704832531</v>
      </c>
      <c r="AH6342">
        <f t="shared" ca="1" si="578"/>
        <v>21.415489760442206</v>
      </c>
      <c r="AI6342">
        <f t="shared" ca="1" si="579"/>
        <v>0.59146288718230777</v>
      </c>
      <c r="AX6342">
        <f t="shared" ca="1" si="580"/>
        <v>2.4352776956905564</v>
      </c>
    </row>
    <row r="6343" spans="1:50">
      <c r="A6343">
        <f t="shared" ca="1" si="576"/>
        <v>0.49916882696384468</v>
      </c>
      <c r="R6343">
        <f t="shared" ca="1" si="577"/>
        <v>-0.99847533409892808</v>
      </c>
      <c r="AH6343">
        <f t="shared" ca="1" si="578"/>
        <v>14.988057086031212</v>
      </c>
      <c r="AI6343">
        <f t="shared" ca="1" si="579"/>
        <v>0.38708192669449537</v>
      </c>
      <c r="AX6343">
        <f t="shared" ca="1" si="580"/>
        <v>1.9906607044181888</v>
      </c>
    </row>
    <row r="6344" spans="1:50">
      <c r="A6344">
        <f t="shared" ca="1" si="576"/>
        <v>0.55397801904918287</v>
      </c>
      <c r="R6344">
        <f t="shared" ca="1" si="577"/>
        <v>-1.9976764369746089</v>
      </c>
      <c r="AH6344">
        <f t="shared" ca="1" si="578"/>
        <v>17.063178687443028</v>
      </c>
      <c r="AI6344">
        <f t="shared" ca="1" si="579"/>
        <v>0.45758290091234644</v>
      </c>
      <c r="AX6344">
        <f t="shared" ca="1" si="580"/>
        <v>1.0250473402639202</v>
      </c>
    </row>
    <row r="6345" spans="1:50">
      <c r="A6345">
        <f t="shared" ca="1" si="576"/>
        <v>0.33869486983822905</v>
      </c>
      <c r="R6345">
        <f t="shared" ca="1" si="577"/>
        <v>0.33192624405072496</v>
      </c>
      <c r="AH6345">
        <f t="shared" ca="1" si="578"/>
        <v>22.220275812428394</v>
      </c>
      <c r="AI6345">
        <f t="shared" ca="1" si="579"/>
        <v>0.6141434620312245</v>
      </c>
      <c r="AX6345">
        <f t="shared" ca="1" si="580"/>
        <v>0.7068151487510359</v>
      </c>
    </row>
    <row r="6346" spans="1:50">
      <c r="A6346">
        <f t="shared" ca="1" si="576"/>
        <v>0.59233394056349509</v>
      </c>
      <c r="R6346">
        <f t="shared" ca="1" si="577"/>
        <v>-1.8690115139175578</v>
      </c>
      <c r="AH6346">
        <f t="shared" ca="1" si="578"/>
        <v>20.466550336089423</v>
      </c>
      <c r="AI6346">
        <f t="shared" ca="1" si="579"/>
        <v>0.56388767547463015</v>
      </c>
      <c r="AX6346">
        <f t="shared" ca="1" si="580"/>
        <v>0.45351964814394402</v>
      </c>
    </row>
    <row r="6347" spans="1:50">
      <c r="A6347">
        <f t="shared" ca="1" si="576"/>
        <v>0.27573047306600973</v>
      </c>
      <c r="R6347">
        <f t="shared" ca="1" si="577"/>
        <v>-0.55377198034224506</v>
      </c>
      <c r="AH6347">
        <f t="shared" ca="1" si="578"/>
        <v>32.65395324460723</v>
      </c>
      <c r="AI6347">
        <f t="shared" ca="1" si="579"/>
        <v>0.84955733097986397</v>
      </c>
      <c r="AX6347">
        <f t="shared" ca="1" si="580"/>
        <v>2.3964922460204461</v>
      </c>
    </row>
    <row r="6348" spans="1:50">
      <c r="A6348">
        <f t="shared" ca="1" si="576"/>
        <v>0.21359035850321739</v>
      </c>
      <c r="R6348">
        <f t="shared" ca="1" si="577"/>
        <v>0.2206829263530444</v>
      </c>
      <c r="AH6348">
        <f t="shared" ca="1" si="578"/>
        <v>16.082529888405958</v>
      </c>
      <c r="AI6348">
        <f t="shared" ca="1" si="579"/>
        <v>0.42480261061456237</v>
      </c>
      <c r="AX6348">
        <f t="shared" ca="1" si="580"/>
        <v>2.66696771370533</v>
      </c>
    </row>
    <row r="6349" spans="1:50">
      <c r="A6349">
        <f t="shared" ca="1" si="576"/>
        <v>0.39837808115359408</v>
      </c>
      <c r="R6349">
        <f t="shared" ca="1" si="577"/>
        <v>1.416245203926974</v>
      </c>
      <c r="AH6349">
        <f t="shared" ca="1" si="578"/>
        <v>19.039723085522517</v>
      </c>
      <c r="AI6349">
        <f t="shared" ca="1" si="579"/>
        <v>0.52073062668943626</v>
      </c>
      <c r="AX6349">
        <f t="shared" ca="1" si="580"/>
        <v>0.56576773599576369</v>
      </c>
    </row>
    <row r="6350" spans="1:50">
      <c r="A6350">
        <f t="shared" ca="1" si="576"/>
        <v>8.6156233621648148E-3</v>
      </c>
      <c r="R6350">
        <f t="shared" ca="1" si="577"/>
        <v>-0.17843623851458065</v>
      </c>
      <c r="AH6350">
        <f t="shared" ca="1" si="578"/>
        <v>12.621414466581641</v>
      </c>
      <c r="AI6350">
        <f t="shared" ca="1" si="579"/>
        <v>0.30142067176046394</v>
      </c>
      <c r="AX6350">
        <f t="shared" ca="1" si="580"/>
        <v>7.5582661100905613</v>
      </c>
    </row>
    <row r="6351" spans="1:50">
      <c r="A6351">
        <f t="shared" ca="1" si="576"/>
        <v>1.3029128051423866E-3</v>
      </c>
      <c r="R6351">
        <f t="shared" ca="1" si="577"/>
        <v>-0.56231906580834567</v>
      </c>
      <c r="AH6351">
        <f t="shared" ca="1" si="578"/>
        <v>12.706389677383356</v>
      </c>
      <c r="AI6351">
        <f t="shared" ca="1" si="579"/>
        <v>0.30459331455241068</v>
      </c>
      <c r="AX6351">
        <f t="shared" ca="1" si="580"/>
        <v>0.31977478262916281</v>
      </c>
    </row>
    <row r="6352" spans="1:50">
      <c r="A6352">
        <f t="shared" ca="1" si="576"/>
        <v>8.1988258135089698E-2</v>
      </c>
      <c r="R6352">
        <f t="shared" ca="1" si="577"/>
        <v>0.85961713884213742</v>
      </c>
      <c r="AH6352">
        <f t="shared" ca="1" si="578"/>
        <v>10.539461841570493</v>
      </c>
      <c r="AI6352">
        <f t="shared" ca="1" si="579"/>
        <v>0.2214329641235645</v>
      </c>
      <c r="AX6352">
        <f t="shared" ca="1" si="580"/>
        <v>2.094466660517698</v>
      </c>
    </row>
    <row r="6353" spans="1:50">
      <c r="A6353">
        <f t="shared" ca="1" si="576"/>
        <v>0.40480097942081672</v>
      </c>
      <c r="R6353">
        <f t="shared" ca="1" si="577"/>
        <v>-0.5878672330912772</v>
      </c>
      <c r="AH6353">
        <f t="shared" ca="1" si="578"/>
        <v>44.209667219249923</v>
      </c>
      <c r="AI6353">
        <f t="shared" ca="1" si="579"/>
        <v>0.98323602314408554</v>
      </c>
      <c r="AX6353">
        <f t="shared" ca="1" si="580"/>
        <v>7.2130803886336459</v>
      </c>
    </row>
    <row r="6354" spans="1:50">
      <c r="A6354">
        <f t="shared" ca="1" si="576"/>
        <v>0.94799480540758163</v>
      </c>
      <c r="R6354">
        <f t="shared" ca="1" si="577"/>
        <v>-1.1842009098062201</v>
      </c>
      <c r="AH6354">
        <f t="shared" ca="1" si="578"/>
        <v>38.781732245255462</v>
      </c>
      <c r="AI6354">
        <f t="shared" ca="1" si="579"/>
        <v>0.93707523429142947</v>
      </c>
      <c r="AX6354">
        <f t="shared" ca="1" si="580"/>
        <v>2.1627922727271729</v>
      </c>
    </row>
    <row r="6355" spans="1:50">
      <c r="A6355">
        <f t="shared" ca="1" si="576"/>
        <v>0.91306322800224093</v>
      </c>
      <c r="R6355">
        <f t="shared" ca="1" si="577"/>
        <v>1.0335210698070443</v>
      </c>
      <c r="AH6355">
        <f t="shared" ca="1" si="578"/>
        <v>20.332447131477938</v>
      </c>
      <c r="AI6355">
        <f t="shared" ca="1" si="579"/>
        <v>0.55991815339672424</v>
      </c>
      <c r="AX6355">
        <f t="shared" ca="1" si="580"/>
        <v>1.9674173811856093</v>
      </c>
    </row>
    <row r="6356" spans="1:50">
      <c r="A6356">
        <f t="shared" ca="1" si="576"/>
        <v>0.40723165839453146</v>
      </c>
      <c r="R6356">
        <f t="shared" ca="1" si="577"/>
        <v>-0.69683039068888397</v>
      </c>
      <c r="AH6356">
        <f t="shared" ca="1" si="578"/>
        <v>22.203574688783281</v>
      </c>
      <c r="AI6356">
        <f t="shared" ca="1" si="579"/>
        <v>0.61367936995897521</v>
      </c>
      <c r="AX6356">
        <f t="shared" ca="1" si="580"/>
        <v>0.45681185430242754</v>
      </c>
    </row>
    <row r="6357" spans="1:50">
      <c r="A6357">
        <f t="shared" ca="1" si="576"/>
        <v>0.62339491439339223</v>
      </c>
      <c r="R6357">
        <f t="shared" ca="1" si="577"/>
        <v>-0.21613542849573675</v>
      </c>
      <c r="AH6357">
        <f t="shared" ca="1" si="578"/>
        <v>16.435174684900815</v>
      </c>
      <c r="AI6357">
        <f t="shared" ca="1" si="579"/>
        <v>0.43670125078343847</v>
      </c>
      <c r="AX6357">
        <f t="shared" ca="1" si="580"/>
        <v>5.0047973243876438</v>
      </c>
    </row>
    <row r="6358" spans="1:50">
      <c r="A6358">
        <f t="shared" ca="1" si="576"/>
        <v>0.51090624913990645</v>
      </c>
      <c r="R6358">
        <f t="shared" ca="1" si="577"/>
        <v>-0.33708627205969843</v>
      </c>
      <c r="AH6358">
        <f t="shared" ca="1" si="578"/>
        <v>30.498075177820017</v>
      </c>
      <c r="AI6358">
        <f t="shared" ca="1" si="579"/>
        <v>0.80983746411502011</v>
      </c>
      <c r="AX6358">
        <f t="shared" ca="1" si="580"/>
        <v>3.7960621186305978</v>
      </c>
    </row>
    <row r="6359" spans="1:50">
      <c r="A6359">
        <f t="shared" ca="1" si="576"/>
        <v>0.99471764355789305</v>
      </c>
      <c r="R6359">
        <f t="shared" ca="1" si="577"/>
        <v>1.1691115656956534</v>
      </c>
      <c r="AH6359">
        <f t="shared" ca="1" si="578"/>
        <v>25.903598141918167</v>
      </c>
      <c r="AI6359">
        <f t="shared" ca="1" si="579"/>
        <v>0.70968170874691516</v>
      </c>
      <c r="AX6359">
        <f t="shared" ca="1" si="580"/>
        <v>2.1842882649905193</v>
      </c>
    </row>
    <row r="6360" spans="1:50">
      <c r="A6360">
        <f t="shared" ca="1" si="576"/>
        <v>0.11443068156732883</v>
      </c>
      <c r="R6360">
        <f t="shared" ca="1" si="577"/>
        <v>0.32619658201776724</v>
      </c>
      <c r="AH6360">
        <f t="shared" ca="1" si="578"/>
        <v>12.072812084098686</v>
      </c>
      <c r="AI6360">
        <f t="shared" ca="1" si="579"/>
        <v>0.28076420839595462</v>
      </c>
      <c r="AX6360">
        <f t="shared" ca="1" si="580"/>
        <v>0.42902292404940945</v>
      </c>
    </row>
    <row r="6361" spans="1:50">
      <c r="A6361">
        <f t="shared" ca="1" si="576"/>
        <v>0.81858552530059281</v>
      </c>
      <c r="R6361">
        <f t="shared" ca="1" si="577"/>
        <v>1.2859397695183131E-2</v>
      </c>
      <c r="AH6361">
        <f t="shared" ca="1" si="578"/>
        <v>32.019573689262337</v>
      </c>
      <c r="AI6361">
        <f t="shared" ca="1" si="579"/>
        <v>0.83835213484206639</v>
      </c>
      <c r="AX6361">
        <f t="shared" ca="1" si="580"/>
        <v>3.4464388434871007</v>
      </c>
    </row>
    <row r="6362" spans="1:50">
      <c r="A6362">
        <f t="shared" ca="1" si="576"/>
        <v>5.2690293146306799E-2</v>
      </c>
      <c r="R6362">
        <f t="shared" ca="1" si="577"/>
        <v>-0.52466824877370799</v>
      </c>
      <c r="AH6362">
        <f t="shared" ca="1" si="578"/>
        <v>19.028891488169826</v>
      </c>
      <c r="AI6362">
        <f t="shared" ca="1" si="579"/>
        <v>0.52039521877422035</v>
      </c>
      <c r="AX6362">
        <f t="shared" ca="1" si="580"/>
        <v>0.21610634039646587</v>
      </c>
    </row>
    <row r="6363" spans="1:50">
      <c r="A6363">
        <f t="shared" ca="1" si="576"/>
        <v>0.93596700596812143</v>
      </c>
      <c r="R6363">
        <f t="shared" ca="1" si="577"/>
        <v>-0.99949426839960698</v>
      </c>
      <c r="AH6363">
        <f t="shared" ca="1" si="578"/>
        <v>11.85112298009841</v>
      </c>
      <c r="AI6363">
        <f t="shared" ca="1" si="579"/>
        <v>0.2723315910602121</v>
      </c>
      <c r="AX6363">
        <f t="shared" ca="1" si="580"/>
        <v>0.84114046163254064</v>
      </c>
    </row>
    <row r="6364" spans="1:50">
      <c r="A6364">
        <f t="shared" ca="1" si="576"/>
        <v>0.91457954567221933</v>
      </c>
      <c r="R6364">
        <f t="shared" ca="1" si="577"/>
        <v>-0.22336708225789664</v>
      </c>
      <c r="AH6364">
        <f t="shared" ca="1" si="578"/>
        <v>8.921190855444376</v>
      </c>
      <c r="AI6364">
        <f t="shared" ca="1" si="579"/>
        <v>0.15917529255852869</v>
      </c>
      <c r="AX6364">
        <f t="shared" ca="1" si="580"/>
        <v>1.4208707552070472</v>
      </c>
    </row>
    <row r="6365" spans="1:50">
      <c r="A6365">
        <f t="shared" ca="1" si="576"/>
        <v>0.2513978173344068</v>
      </c>
      <c r="R6365">
        <f t="shared" ca="1" si="577"/>
        <v>-0.28963042868425154</v>
      </c>
      <c r="AH6365">
        <f t="shared" ca="1" si="578"/>
        <v>8.9742126341977091</v>
      </c>
      <c r="AI6365">
        <f t="shared" ca="1" si="579"/>
        <v>0.16107298480758758</v>
      </c>
      <c r="AX6365">
        <f t="shared" ca="1" si="580"/>
        <v>0.7736965462305887</v>
      </c>
    </row>
    <row r="6366" spans="1:50">
      <c r="A6366">
        <f t="shared" ca="1" si="576"/>
        <v>0.75224244833443588</v>
      </c>
      <c r="R6366">
        <f t="shared" ca="1" si="577"/>
        <v>-1.4990026895971984</v>
      </c>
      <c r="AH6366">
        <f t="shared" ca="1" si="578"/>
        <v>10.852722049191762</v>
      </c>
      <c r="AI6366">
        <f t="shared" ca="1" si="579"/>
        <v>0.23374531452108138</v>
      </c>
      <c r="AX6366">
        <f t="shared" ca="1" si="580"/>
        <v>6.4386155439828148</v>
      </c>
    </row>
    <row r="6367" spans="1:50">
      <c r="A6367">
        <f t="shared" ca="1" si="576"/>
        <v>0.69276504404752137</v>
      </c>
      <c r="R6367">
        <f t="shared" ca="1" si="577"/>
        <v>-8.4643785898753904E-2</v>
      </c>
      <c r="AH6367">
        <f t="shared" ca="1" si="578"/>
        <v>38.853839867562684</v>
      </c>
      <c r="AI6367">
        <f t="shared" ca="1" si="579"/>
        <v>0.9378815571510325</v>
      </c>
      <c r="AX6367">
        <f t="shared" ca="1" si="580"/>
        <v>0.37131018876126776</v>
      </c>
    </row>
    <row r="6368" spans="1:50">
      <c r="A6368">
        <f t="shared" ca="1" si="576"/>
        <v>0.10977013961387128</v>
      </c>
      <c r="R6368">
        <f t="shared" ca="1" si="577"/>
        <v>-0.22068813740139429</v>
      </c>
      <c r="AH6368">
        <f t="shared" ca="1" si="578"/>
        <v>12.911836676498979</v>
      </c>
      <c r="AI6368">
        <f t="shared" ca="1" si="579"/>
        <v>0.3122340706446568</v>
      </c>
      <c r="AX6368">
        <f t="shared" ca="1" si="580"/>
        <v>0.10036908202260283</v>
      </c>
    </row>
    <row r="6369" spans="1:50">
      <c r="A6369">
        <f t="shared" ca="1" si="576"/>
        <v>0.97050871283423745</v>
      </c>
      <c r="R6369">
        <f t="shared" ca="1" si="577"/>
        <v>0.2443511227319112</v>
      </c>
      <c r="AH6369">
        <f t="shared" ca="1" si="578"/>
        <v>0.23562710903221218</v>
      </c>
      <c r="AI6369">
        <f t="shared" ca="1" si="579"/>
        <v>1.1104026902175601E-4</v>
      </c>
      <c r="AX6369">
        <f t="shared" ca="1" si="580"/>
        <v>2.1857765347535261</v>
      </c>
    </row>
    <row r="6370" spans="1:50">
      <c r="A6370">
        <f t="shared" ca="1" si="576"/>
        <v>0.10174453863314448</v>
      </c>
      <c r="R6370">
        <f t="shared" ca="1" si="577"/>
        <v>-0.54163449305126687</v>
      </c>
      <c r="AH6370">
        <f t="shared" ca="1" si="578"/>
        <v>27.01864092744248</v>
      </c>
      <c r="AI6370">
        <f t="shared" ca="1" si="579"/>
        <v>0.73592856758908909</v>
      </c>
      <c r="AX6370">
        <f t="shared" ca="1" si="580"/>
        <v>0.27509572711211333</v>
      </c>
    </row>
    <row r="6371" spans="1:50">
      <c r="A6371">
        <f t="shared" ca="1" si="576"/>
        <v>0.78808677495753199</v>
      </c>
      <c r="R6371">
        <f t="shared" ca="1" si="577"/>
        <v>0.38234927492331217</v>
      </c>
      <c r="AH6371">
        <f t="shared" ca="1" si="578"/>
        <v>30.593345784025402</v>
      </c>
      <c r="AI6371">
        <f t="shared" ca="1" si="579"/>
        <v>0.81169088607079765</v>
      </c>
      <c r="AX6371">
        <f t="shared" ca="1" si="580"/>
        <v>1.7266301286031907</v>
      </c>
    </row>
    <row r="6372" spans="1:50">
      <c r="A6372">
        <f t="shared" ca="1" si="576"/>
        <v>0.43655890346258264</v>
      </c>
      <c r="R6372">
        <f t="shared" ca="1" si="577"/>
        <v>-2.3208819719649059</v>
      </c>
      <c r="AH6372">
        <f t="shared" ca="1" si="578"/>
        <v>22.815280719557524</v>
      </c>
      <c r="AI6372">
        <f t="shared" ca="1" si="579"/>
        <v>0.63049551882176957</v>
      </c>
      <c r="AX6372">
        <f t="shared" ca="1" si="580"/>
        <v>0.36754691486609359</v>
      </c>
    </row>
    <row r="6373" spans="1:50">
      <c r="A6373">
        <f t="shared" ca="1" si="576"/>
        <v>4.9111121150751891E-2</v>
      </c>
      <c r="R6373">
        <f t="shared" ca="1" si="577"/>
        <v>1.5304023055646245</v>
      </c>
      <c r="AH6373">
        <f t="shared" ca="1" si="578"/>
        <v>10.397362635129646</v>
      </c>
      <c r="AI6373">
        <f t="shared" ca="1" si="579"/>
        <v>0.21581555687328724</v>
      </c>
      <c r="AX6373">
        <f t="shared" ca="1" si="580"/>
        <v>1.8358908469708624</v>
      </c>
    </row>
    <row r="6374" spans="1:50">
      <c r="A6374">
        <f t="shared" ca="1" si="576"/>
        <v>0.3766166694267612</v>
      </c>
      <c r="R6374">
        <f t="shared" ca="1" si="577"/>
        <v>0.99667316197883926</v>
      </c>
      <c r="AH6374">
        <f t="shared" ca="1" si="578"/>
        <v>31.979338240213174</v>
      </c>
      <c r="AI6374">
        <f t="shared" ca="1" si="579"/>
        <v>0.83762787486967838</v>
      </c>
      <c r="AX6374">
        <f t="shared" ca="1" si="580"/>
        <v>0.25322940579744152</v>
      </c>
    </row>
    <row r="6375" spans="1:50">
      <c r="A6375">
        <f t="shared" ca="1" si="576"/>
        <v>2.1188241492398618E-2</v>
      </c>
      <c r="R6375">
        <f t="shared" ca="1" si="577"/>
        <v>-0.97108456332649418</v>
      </c>
      <c r="AH6375">
        <f t="shared" ca="1" si="578"/>
        <v>12.659327776747567</v>
      </c>
      <c r="AI6375">
        <f t="shared" ca="1" si="579"/>
        <v>0.30283709895781219</v>
      </c>
      <c r="AX6375">
        <f t="shared" ca="1" si="580"/>
        <v>1.7724754132526463</v>
      </c>
    </row>
    <row r="6376" spans="1:50">
      <c r="A6376">
        <f t="shared" ca="1" si="576"/>
        <v>0.73062132504022714</v>
      </c>
      <c r="R6376">
        <f t="shared" ca="1" si="577"/>
        <v>-0.32372343813461546</v>
      </c>
      <c r="AH6376">
        <f t="shared" ca="1" si="578"/>
        <v>10.952852767618509</v>
      </c>
      <c r="AI6376">
        <f t="shared" ca="1" si="579"/>
        <v>0.23766014650636114</v>
      </c>
      <c r="AX6376">
        <f t="shared" ca="1" si="580"/>
        <v>9.4996857730959394E-2</v>
      </c>
    </row>
    <row r="6377" spans="1:50">
      <c r="A6377">
        <f t="shared" ca="1" si="576"/>
        <v>9.3446922594003334E-2</v>
      </c>
      <c r="R6377">
        <f t="shared" ca="1" si="577"/>
        <v>1.6493271397355389</v>
      </c>
      <c r="AH6377">
        <f t="shared" ca="1" si="578"/>
        <v>3.3106078437677726</v>
      </c>
      <c r="AI6377">
        <f t="shared" ca="1" si="579"/>
        <v>2.19202485904334E-2</v>
      </c>
      <c r="AX6377">
        <f t="shared" ca="1" si="580"/>
        <v>3.3249026963434765</v>
      </c>
    </row>
    <row r="6378" spans="1:50">
      <c r="A6378">
        <f t="shared" ca="1" si="576"/>
        <v>0.1524421437694311</v>
      </c>
      <c r="R6378">
        <f t="shared" ca="1" si="577"/>
        <v>1.0878011997222738</v>
      </c>
      <c r="AH6378">
        <f t="shared" ca="1" si="578"/>
        <v>24.839583144918258</v>
      </c>
      <c r="AI6378">
        <f t="shared" ca="1" si="579"/>
        <v>0.68347671183925929</v>
      </c>
      <c r="AX6378">
        <f t="shared" ca="1" si="580"/>
        <v>1.0974692756260016</v>
      </c>
    </row>
    <row r="6379" spans="1:50">
      <c r="A6379">
        <f t="shared" ca="1" si="576"/>
        <v>8.2896377303449342E-2</v>
      </c>
      <c r="R6379">
        <f t="shared" ca="1" si="577"/>
        <v>2.2148525543762596</v>
      </c>
      <c r="AH6379">
        <f t="shared" ca="1" si="578"/>
        <v>38.509880100915282</v>
      </c>
      <c r="AI6379">
        <f t="shared" ca="1" si="579"/>
        <v>0.93398857235232868</v>
      </c>
      <c r="AX6379">
        <f t="shared" ca="1" si="580"/>
        <v>6.1915851225473908</v>
      </c>
    </row>
    <row r="6380" spans="1:50">
      <c r="A6380">
        <f t="shared" ca="1" si="576"/>
        <v>0.66864047491243606</v>
      </c>
      <c r="R6380">
        <f t="shared" ca="1" si="577"/>
        <v>0.21781564114484214</v>
      </c>
      <c r="AH6380">
        <f t="shared" ca="1" si="578"/>
        <v>29.976513561421612</v>
      </c>
      <c r="AI6380">
        <f t="shared" ca="1" si="579"/>
        <v>0.79952999542203373</v>
      </c>
      <c r="AX6380">
        <f t="shared" ca="1" si="580"/>
        <v>0.1365138145085249</v>
      </c>
    </row>
    <row r="6381" spans="1:50">
      <c r="A6381">
        <f t="shared" ca="1" si="576"/>
        <v>0.70514176195714029</v>
      </c>
      <c r="R6381">
        <f t="shared" ca="1" si="577"/>
        <v>8.7575761880709979E-2</v>
      </c>
      <c r="AH6381">
        <f t="shared" ca="1" si="578"/>
        <v>15.892031787482168</v>
      </c>
      <c r="AI6381">
        <f t="shared" ca="1" si="579"/>
        <v>0.41832325220693656</v>
      </c>
      <c r="AX6381">
        <f t="shared" ca="1" si="580"/>
        <v>0.81707194389384252</v>
      </c>
    </row>
    <row r="6382" spans="1:50">
      <c r="A6382">
        <f t="shared" ca="1" si="576"/>
        <v>0.12657768378983392</v>
      </c>
      <c r="R6382">
        <f t="shared" ca="1" si="577"/>
        <v>1.8717421452566849</v>
      </c>
      <c r="AH6382">
        <f t="shared" ca="1" si="578"/>
        <v>41.724455107665683</v>
      </c>
      <c r="AI6382">
        <f t="shared" ca="1" si="579"/>
        <v>0.96575767836747972</v>
      </c>
      <c r="AX6382">
        <f t="shared" ca="1" si="580"/>
        <v>5.3826654525672799E-2</v>
      </c>
    </row>
    <row r="6383" spans="1:50">
      <c r="A6383">
        <f t="shared" ca="1" si="576"/>
        <v>3.2242107814522747E-2</v>
      </c>
      <c r="R6383">
        <f t="shared" ca="1" si="577"/>
        <v>0.35585768740706913</v>
      </c>
      <c r="AH6383">
        <f t="shared" ca="1" si="578"/>
        <v>9.2395726510397029</v>
      </c>
      <c r="AI6383">
        <f t="shared" ca="1" si="579"/>
        <v>0.17073940554768163</v>
      </c>
      <c r="AX6383">
        <f t="shared" ca="1" si="580"/>
        <v>0.50641086085701448</v>
      </c>
    </row>
    <row r="6384" spans="1:50">
      <c r="A6384">
        <f t="shared" ca="1" si="576"/>
        <v>0.66569998476424841</v>
      </c>
      <c r="R6384">
        <f t="shared" ca="1" si="577"/>
        <v>-0.64145539776222782</v>
      </c>
      <c r="AH6384">
        <f t="shared" ca="1" si="578"/>
        <v>26.629158320036748</v>
      </c>
      <c r="AI6384">
        <f t="shared" ca="1" si="579"/>
        <v>0.72690187958504615</v>
      </c>
      <c r="AX6384">
        <f t="shared" ca="1" si="580"/>
        <v>1.5280119923265278</v>
      </c>
    </row>
    <row r="6385" spans="1:50">
      <c r="A6385">
        <f t="shared" ca="1" si="576"/>
        <v>0.566260155689846</v>
      </c>
      <c r="R6385">
        <f t="shared" ca="1" si="577"/>
        <v>0.18138773037677544</v>
      </c>
      <c r="AH6385">
        <f t="shared" ca="1" si="578"/>
        <v>12.301454699932144</v>
      </c>
      <c r="AI6385">
        <f t="shared" ca="1" si="579"/>
        <v>0.28940984112936585</v>
      </c>
      <c r="AX6385">
        <f t="shared" ca="1" si="580"/>
        <v>0.48620495528107804</v>
      </c>
    </row>
    <row r="6386" spans="1:50">
      <c r="A6386">
        <f t="shared" ca="1" si="576"/>
        <v>0.22572846577795225</v>
      </c>
      <c r="R6386">
        <f t="shared" ca="1" si="577"/>
        <v>-0.20551651176721925</v>
      </c>
      <c r="AH6386">
        <f t="shared" ca="1" si="578"/>
        <v>9.7799817358433305</v>
      </c>
      <c r="AI6386">
        <f t="shared" ca="1" si="579"/>
        <v>0.19129608550685828</v>
      </c>
      <c r="AX6386">
        <f t="shared" ca="1" si="580"/>
        <v>2.6082671079109758</v>
      </c>
    </row>
    <row r="6387" spans="1:50">
      <c r="A6387">
        <f t="shared" ca="1" si="576"/>
        <v>0.12093344971598097</v>
      </c>
      <c r="R6387">
        <f t="shared" ca="1" si="577"/>
        <v>0.53213910465078262</v>
      </c>
      <c r="AH6387">
        <f t="shared" ca="1" si="578"/>
        <v>12.66343038386583</v>
      </c>
      <c r="AI6387">
        <f t="shared" ca="1" si="579"/>
        <v>0.30299028464978328</v>
      </c>
      <c r="AX6387">
        <f t="shared" ca="1" si="580"/>
        <v>3.4206147262031044</v>
      </c>
    </row>
    <row r="6388" spans="1:50">
      <c r="A6388">
        <f t="shared" ca="1" si="576"/>
        <v>0.49188332453645467</v>
      </c>
      <c r="R6388">
        <f t="shared" ca="1" si="577"/>
        <v>-2.0045726564541271</v>
      </c>
      <c r="AH6388">
        <f t="shared" ca="1" si="578"/>
        <v>18.894931582441203</v>
      </c>
      <c r="AI6388">
        <f t="shared" ca="1" si="579"/>
        <v>0.51623735936949311</v>
      </c>
      <c r="AX6388">
        <f t="shared" ca="1" si="580"/>
        <v>1.180710901109058</v>
      </c>
    </row>
    <row r="6389" spans="1:50">
      <c r="A6389">
        <f t="shared" ca="1" si="576"/>
        <v>0.97767044130365199</v>
      </c>
      <c r="R6389">
        <f t="shared" ca="1" si="577"/>
        <v>0.4015158532012188</v>
      </c>
      <c r="AH6389">
        <f t="shared" ca="1" si="578"/>
        <v>5.3330480408049405</v>
      </c>
      <c r="AI6389">
        <f t="shared" ca="1" si="579"/>
        <v>5.6882802811066835E-2</v>
      </c>
      <c r="AX6389">
        <f t="shared" ca="1" si="580"/>
        <v>0.28711256871755492</v>
      </c>
    </row>
    <row r="6390" spans="1:50">
      <c r="A6390">
        <f t="shared" ca="1" si="576"/>
        <v>0.29367399635813141</v>
      </c>
      <c r="R6390">
        <f t="shared" ca="1" si="577"/>
        <v>-0.59612610350154183</v>
      </c>
      <c r="AH6390">
        <f t="shared" ca="1" si="578"/>
        <v>14.580855109118474</v>
      </c>
      <c r="AI6390">
        <f t="shared" ca="1" si="579"/>
        <v>0.37274208759937055</v>
      </c>
      <c r="AX6390">
        <f t="shared" ca="1" si="580"/>
        <v>3.4127957875159223</v>
      </c>
    </row>
    <row r="6391" spans="1:50">
      <c r="A6391">
        <f t="shared" ca="1" si="576"/>
        <v>0.37975450255673715</v>
      </c>
      <c r="R6391">
        <f t="shared" ca="1" si="577"/>
        <v>-0.89035693649597758</v>
      </c>
      <c r="AH6391">
        <f t="shared" ca="1" si="578"/>
        <v>38.729603187447267</v>
      </c>
      <c r="AI6391">
        <f t="shared" ca="1" si="579"/>
        <v>0.93648907784380064</v>
      </c>
      <c r="AX6391">
        <f t="shared" ca="1" si="580"/>
        <v>3.1495312415810268</v>
      </c>
    </row>
    <row r="6392" spans="1:50">
      <c r="A6392">
        <f t="shared" ca="1" si="576"/>
        <v>0.25707239561658879</v>
      </c>
      <c r="R6392">
        <f t="shared" ca="1" si="577"/>
        <v>0.50912963933291866</v>
      </c>
      <c r="AH6392">
        <f t="shared" ca="1" si="578"/>
        <v>21.587360445951408</v>
      </c>
      <c r="AI6392">
        <f t="shared" ca="1" si="579"/>
        <v>0.59636095678585677</v>
      </c>
      <c r="AX6392">
        <f t="shared" ca="1" si="580"/>
        <v>13.748383564033372</v>
      </c>
    </row>
    <row r="6393" spans="1:50">
      <c r="A6393">
        <f t="shared" ca="1" si="576"/>
        <v>0.77339841194032422</v>
      </c>
      <c r="R6393">
        <f t="shared" ca="1" si="577"/>
        <v>-1.5900818498398444</v>
      </c>
      <c r="AH6393">
        <f t="shared" ca="1" si="578"/>
        <v>9.3981816291299385</v>
      </c>
      <c r="AI6393">
        <f t="shared" ca="1" si="579"/>
        <v>0.17665163586823096</v>
      </c>
      <c r="AX6393">
        <f t="shared" ca="1" si="580"/>
        <v>0.21838660872443758</v>
      </c>
    </row>
    <row r="6394" spans="1:50">
      <c r="A6394">
        <f t="shared" ca="1" si="576"/>
        <v>0.46665774050757425</v>
      </c>
      <c r="R6394">
        <f t="shared" ca="1" si="577"/>
        <v>1.0517762150918308</v>
      </c>
      <c r="AH6394">
        <f t="shared" ca="1" si="578"/>
        <v>15.13016772368028</v>
      </c>
      <c r="AI6394">
        <f t="shared" ca="1" si="579"/>
        <v>0.39204739851066583</v>
      </c>
      <c r="AX6394">
        <f t="shared" ca="1" si="580"/>
        <v>4.3819368255482418</v>
      </c>
    </row>
    <row r="6395" spans="1:50">
      <c r="A6395">
        <f t="shared" ca="1" si="576"/>
        <v>0.87406370665909161</v>
      </c>
      <c r="R6395">
        <f t="shared" ca="1" si="577"/>
        <v>1.7463029828296759E-2</v>
      </c>
      <c r="AH6395">
        <f t="shared" ca="1" si="578"/>
        <v>11.295566970426123</v>
      </c>
      <c r="AI6395">
        <f t="shared" ca="1" si="579"/>
        <v>0.25098343192961536</v>
      </c>
      <c r="AX6395">
        <f t="shared" ca="1" si="580"/>
        <v>0.58873183801371842</v>
      </c>
    </row>
    <row r="6396" spans="1:50">
      <c r="A6396">
        <f t="shared" ca="1" si="576"/>
        <v>0.89843957179036937</v>
      </c>
      <c r="R6396">
        <f t="shared" ca="1" si="577"/>
        <v>0.45494815623933565</v>
      </c>
      <c r="AH6396">
        <f t="shared" ca="1" si="578"/>
        <v>32.88099258185909</v>
      </c>
      <c r="AI6396">
        <f t="shared" ca="1" si="579"/>
        <v>0.85346979250881827</v>
      </c>
      <c r="AX6396">
        <f t="shared" ca="1" si="580"/>
        <v>0.16325028156387628</v>
      </c>
    </row>
    <row r="6397" spans="1:50">
      <c r="A6397">
        <f t="shared" ca="1" si="576"/>
        <v>0.12142591414748916</v>
      </c>
      <c r="R6397">
        <f t="shared" ca="1" si="577"/>
        <v>0.19473995780386133</v>
      </c>
      <c r="AH6397">
        <f t="shared" ca="1" si="578"/>
        <v>22.701588421845916</v>
      </c>
      <c r="AI6397">
        <f t="shared" ca="1" si="579"/>
        <v>0.62739836265485149</v>
      </c>
      <c r="AX6397">
        <f t="shared" ca="1" si="580"/>
        <v>1.1824017979131254</v>
      </c>
    </row>
    <row r="6398" spans="1:50">
      <c r="A6398">
        <f t="shared" ca="1" si="576"/>
        <v>0.26086540417083626</v>
      </c>
      <c r="R6398">
        <f t="shared" ca="1" si="577"/>
        <v>0.31524331738836758</v>
      </c>
      <c r="AH6398">
        <f t="shared" ca="1" si="578"/>
        <v>12.688741784723291</v>
      </c>
      <c r="AI6398">
        <f t="shared" ca="1" si="579"/>
        <v>0.30393500519647321</v>
      </c>
      <c r="AX6398">
        <f t="shared" ca="1" si="580"/>
        <v>0.84438442490874654</v>
      </c>
    </row>
    <row r="6399" spans="1:50">
      <c r="A6399">
        <f t="shared" ca="1" si="576"/>
        <v>0.89612456111064209</v>
      </c>
      <c r="R6399">
        <f t="shared" ca="1" si="577"/>
        <v>-0.91295162645721895</v>
      </c>
      <c r="AH6399">
        <f t="shared" ca="1" si="578"/>
        <v>17.609003007254934</v>
      </c>
      <c r="AI6399">
        <f t="shared" ca="1" si="579"/>
        <v>0.47541165690799003</v>
      </c>
      <c r="AX6399">
        <f t="shared" ca="1" si="580"/>
        <v>2.6964676066738393</v>
      </c>
    </row>
    <row r="6400" spans="1:50">
      <c r="A6400">
        <f t="shared" ca="1" si="576"/>
        <v>0.82184687469290818</v>
      </c>
      <c r="R6400">
        <f t="shared" ca="1" si="577"/>
        <v>5.3966266730615838E-2</v>
      </c>
      <c r="AH6400">
        <f t="shared" ca="1" si="578"/>
        <v>23.351619817296069</v>
      </c>
      <c r="AI6400">
        <f t="shared" ca="1" si="579"/>
        <v>0.64493191681903617</v>
      </c>
      <c r="AX6400">
        <f t="shared" ca="1" si="580"/>
        <v>1.5724215597919544</v>
      </c>
    </row>
    <row r="6401" spans="1:50">
      <c r="A6401">
        <f t="shared" ca="1" si="576"/>
        <v>0.28129381196498648</v>
      </c>
      <c r="R6401">
        <f t="shared" ca="1" si="577"/>
        <v>-0.50713983019834374</v>
      </c>
      <c r="AH6401">
        <f t="shared" ca="1" si="578"/>
        <v>22.111101993110765</v>
      </c>
      <c r="AI6401">
        <f t="shared" ca="1" si="579"/>
        <v>0.61110468398066486</v>
      </c>
      <c r="AX6401">
        <f t="shared" ca="1" si="580"/>
        <v>0.58364591445245684</v>
      </c>
    </row>
    <row r="6402" spans="1:50">
      <c r="A6402">
        <f t="shared" ca="1" si="576"/>
        <v>8.9116174617838273E-2</v>
      </c>
      <c r="R6402">
        <f t="shared" ca="1" si="577"/>
        <v>-1.2687369665324402</v>
      </c>
      <c r="AH6402">
        <f t="shared" ca="1" si="578"/>
        <v>41.644082774966122</v>
      </c>
      <c r="AI6402">
        <f t="shared" ca="1" si="579"/>
        <v>0.96508932366419109</v>
      </c>
      <c r="AX6402">
        <f t="shared" ca="1" si="580"/>
        <v>0.42259779934956238</v>
      </c>
    </row>
    <row r="6403" spans="1:50">
      <c r="A6403">
        <f t="shared" ref="A6403:A6466" ca="1" si="581">RAND()</f>
        <v>0.78391936107325411</v>
      </c>
      <c r="R6403">
        <f t="shared" ref="R6403:R6466" ca="1" si="582">_xlfn.NORM.INV(RAND(),0,1)</f>
        <v>0.39991925883365803</v>
      </c>
      <c r="AH6403">
        <f t="shared" ref="AH6403:AH6466" ca="1" si="583">IF(AI6403&lt;$AL$4,$AL$1+SQRT(AI6403*($AL$2-$AL$1)*($AL$3-$AL$1)),$AL$2-SQRT((1-AI6403)*($AL$2-$AL$1)*($AL$2-$AL$3)))</f>
        <v>6.2682247042907875</v>
      </c>
      <c r="AI6403">
        <f t="shared" ref="AI6403:AI6466" ca="1" si="584">RAND()</f>
        <v>7.8581281886962673E-2</v>
      </c>
      <c r="AX6403">
        <f t="shared" ref="AX6403:AX6466" ca="1" si="585">-LN(1-RAND())/$AW$2</f>
        <v>1.1127516270487177</v>
      </c>
    </row>
    <row r="6404" spans="1:50">
      <c r="A6404">
        <f t="shared" ca="1" si="581"/>
        <v>0.32064553012729213</v>
      </c>
      <c r="R6404">
        <f t="shared" ca="1" si="582"/>
        <v>1.2479706926399947</v>
      </c>
      <c r="AH6404">
        <f t="shared" ca="1" si="583"/>
        <v>18.464057935342726</v>
      </c>
      <c r="AI6404">
        <f t="shared" ca="1" si="584"/>
        <v>0.50274217904729002</v>
      </c>
      <c r="AX6404">
        <f t="shared" ca="1" si="585"/>
        <v>5.1173034849923154</v>
      </c>
    </row>
    <row r="6405" spans="1:50">
      <c r="A6405">
        <f t="shared" ca="1" si="581"/>
        <v>0.95884975293560348</v>
      </c>
      <c r="R6405">
        <f t="shared" ca="1" si="582"/>
        <v>0.14042030474997436</v>
      </c>
      <c r="AH6405">
        <f t="shared" ca="1" si="583"/>
        <v>8.2750708198108942</v>
      </c>
      <c r="AI6405">
        <f t="shared" ca="1" si="584"/>
        <v>0.13695359414577146</v>
      </c>
      <c r="AX6405">
        <f t="shared" ca="1" si="585"/>
        <v>6.2327887122282517</v>
      </c>
    </row>
    <row r="6406" spans="1:50">
      <c r="A6406">
        <f t="shared" ca="1" si="581"/>
        <v>0.27708958185002053</v>
      </c>
      <c r="R6406">
        <f t="shared" ca="1" si="582"/>
        <v>-1.5534600178755964</v>
      </c>
      <c r="AH6406">
        <f t="shared" ca="1" si="583"/>
        <v>25.635246299263944</v>
      </c>
      <c r="AI6406">
        <f t="shared" ca="1" si="584"/>
        <v>0.7031793885512343</v>
      </c>
      <c r="AX6406">
        <f t="shared" ca="1" si="585"/>
        <v>0.69786474672072329</v>
      </c>
    </row>
    <row r="6407" spans="1:50">
      <c r="A6407">
        <f t="shared" ca="1" si="581"/>
        <v>0.97711768775110419</v>
      </c>
      <c r="R6407">
        <f t="shared" ca="1" si="582"/>
        <v>0.75406988057875157</v>
      </c>
      <c r="AH6407">
        <f t="shared" ca="1" si="583"/>
        <v>20.588641283143978</v>
      </c>
      <c r="AI6407">
        <f t="shared" ca="1" si="584"/>
        <v>0.56748598921420867</v>
      </c>
      <c r="AX6407">
        <f t="shared" ca="1" si="585"/>
        <v>2.4655353060594312</v>
      </c>
    </row>
    <row r="6408" spans="1:50">
      <c r="A6408">
        <f t="shared" ca="1" si="581"/>
        <v>0.53931391503874426</v>
      </c>
      <c r="R6408">
        <f t="shared" ca="1" si="582"/>
        <v>0.64481247297981714</v>
      </c>
      <c r="AH6408">
        <f t="shared" ca="1" si="583"/>
        <v>7.3016791486809129</v>
      </c>
      <c r="AI6408">
        <f t="shared" ca="1" si="584"/>
        <v>0.10662903678056324</v>
      </c>
      <c r="AX6408">
        <f t="shared" ca="1" si="585"/>
        <v>0.19469515391837564</v>
      </c>
    </row>
    <row r="6409" spans="1:50">
      <c r="A6409">
        <f t="shared" ca="1" si="581"/>
        <v>0.38465178565956648</v>
      </c>
      <c r="R6409">
        <f t="shared" ca="1" si="582"/>
        <v>-0.3207490447071441</v>
      </c>
      <c r="AH6409">
        <f t="shared" ca="1" si="583"/>
        <v>5.4738301703082062</v>
      </c>
      <c r="AI6409">
        <f t="shared" ca="1" si="584"/>
        <v>5.9925633466752726E-2</v>
      </c>
      <c r="AX6409">
        <f t="shared" ca="1" si="585"/>
        <v>6.3376156691845728E-3</v>
      </c>
    </row>
    <row r="6410" spans="1:50">
      <c r="A6410">
        <f t="shared" ca="1" si="581"/>
        <v>0.29807140749094241</v>
      </c>
      <c r="R6410">
        <f t="shared" ca="1" si="582"/>
        <v>0.43989674481753993</v>
      </c>
      <c r="AH6410">
        <f t="shared" ca="1" si="583"/>
        <v>12.347684100277213</v>
      </c>
      <c r="AI6410">
        <f t="shared" ca="1" si="584"/>
        <v>0.29115155369374124</v>
      </c>
      <c r="AX6410">
        <f t="shared" ca="1" si="585"/>
        <v>1.4292145742735085</v>
      </c>
    </row>
    <row r="6411" spans="1:50">
      <c r="A6411">
        <f t="shared" ca="1" si="581"/>
        <v>0.23679464491298041</v>
      </c>
      <c r="R6411">
        <f t="shared" ca="1" si="582"/>
        <v>-0.61726349949960069</v>
      </c>
      <c r="AH6411">
        <f t="shared" ca="1" si="583"/>
        <v>29.971411129938623</v>
      </c>
      <c r="AI6411">
        <f t="shared" ca="1" si="584"/>
        <v>0.79942781393702678</v>
      </c>
      <c r="AX6411">
        <f t="shared" ca="1" si="585"/>
        <v>7.1678499059051521</v>
      </c>
    </row>
    <row r="6412" spans="1:50">
      <c r="A6412">
        <f t="shared" ca="1" si="581"/>
        <v>0.80822885215168982</v>
      </c>
      <c r="R6412">
        <f t="shared" ca="1" si="582"/>
        <v>0.86854749281775334</v>
      </c>
      <c r="AH6412">
        <f t="shared" ca="1" si="583"/>
        <v>31.744444741462356</v>
      </c>
      <c r="AI6412">
        <f t="shared" ca="1" si="584"/>
        <v>0.83336735110123927</v>
      </c>
      <c r="AX6412">
        <f t="shared" ca="1" si="585"/>
        <v>0.40474089125561591</v>
      </c>
    </row>
    <row r="6413" spans="1:50">
      <c r="A6413">
        <f t="shared" ca="1" si="581"/>
        <v>0.54048294456033275</v>
      </c>
      <c r="R6413">
        <f t="shared" ca="1" si="582"/>
        <v>1.0918140154798111</v>
      </c>
      <c r="AH6413">
        <f t="shared" ca="1" si="583"/>
        <v>30.720158612917977</v>
      </c>
      <c r="AI6413">
        <f t="shared" ca="1" si="584"/>
        <v>0.81414385804447953</v>
      </c>
      <c r="AX6413">
        <f t="shared" ca="1" si="585"/>
        <v>0.41563411480001178</v>
      </c>
    </row>
    <row r="6414" spans="1:50">
      <c r="A6414">
        <f t="shared" ca="1" si="581"/>
        <v>0.33133145819331444</v>
      </c>
      <c r="R6414">
        <f t="shared" ca="1" si="582"/>
        <v>-0.78119146488412505</v>
      </c>
      <c r="AH6414">
        <f t="shared" ca="1" si="583"/>
        <v>17.033271566450125</v>
      </c>
      <c r="AI6414">
        <f t="shared" ca="1" si="584"/>
        <v>0.45659740819428696</v>
      </c>
      <c r="AX6414">
        <f t="shared" ca="1" si="585"/>
        <v>1.1279437195216304</v>
      </c>
    </row>
    <row r="6415" spans="1:50">
      <c r="A6415">
        <f t="shared" ca="1" si="581"/>
        <v>0.23765677294716714</v>
      </c>
      <c r="R6415">
        <f t="shared" ca="1" si="582"/>
        <v>1.3219530988180888</v>
      </c>
      <c r="AH6415">
        <f t="shared" ca="1" si="583"/>
        <v>10.083619568885574</v>
      </c>
      <c r="AI6415">
        <f t="shared" ca="1" si="584"/>
        <v>0.20334128663927253</v>
      </c>
      <c r="AX6415">
        <f t="shared" ca="1" si="585"/>
        <v>1.449949248927191</v>
      </c>
    </row>
    <row r="6416" spans="1:50">
      <c r="A6416">
        <f t="shared" ca="1" si="581"/>
        <v>0.27614137304082642</v>
      </c>
      <c r="R6416">
        <f t="shared" ca="1" si="582"/>
        <v>-0.47494565033886271</v>
      </c>
      <c r="AH6416">
        <f t="shared" ca="1" si="583"/>
        <v>14.450084819558811</v>
      </c>
      <c r="AI6416">
        <f t="shared" ca="1" si="584"/>
        <v>0.36810176533171846</v>
      </c>
      <c r="AX6416">
        <f t="shared" ca="1" si="585"/>
        <v>8.4602631185274895</v>
      </c>
    </row>
    <row r="6417" spans="1:50">
      <c r="A6417">
        <f t="shared" ca="1" si="581"/>
        <v>3.7224393497695796E-2</v>
      </c>
      <c r="R6417">
        <f t="shared" ca="1" si="582"/>
        <v>-1.2015571663486284</v>
      </c>
      <c r="AH6417">
        <f t="shared" ca="1" si="583"/>
        <v>41.811641519047136</v>
      </c>
      <c r="AI6417">
        <f t="shared" ca="1" si="584"/>
        <v>0.96647539269370364</v>
      </c>
      <c r="AX6417">
        <f t="shared" ca="1" si="585"/>
        <v>3.0072769969765707</v>
      </c>
    </row>
    <row r="6418" spans="1:50">
      <c r="A6418">
        <f t="shared" ca="1" si="581"/>
        <v>0.16652704662751283</v>
      </c>
      <c r="R6418">
        <f t="shared" ca="1" si="582"/>
        <v>-0.30026876134398073</v>
      </c>
      <c r="AH6418">
        <f t="shared" ca="1" si="583"/>
        <v>18.759736642044597</v>
      </c>
      <c r="AI6418">
        <f t="shared" ca="1" si="584"/>
        <v>0.51202297266279451</v>
      </c>
      <c r="AX6418">
        <f t="shared" ca="1" si="585"/>
        <v>2.0708158409504879E-2</v>
      </c>
    </row>
    <row r="6419" spans="1:50">
      <c r="A6419">
        <f t="shared" ca="1" si="581"/>
        <v>0.19577891053229024</v>
      </c>
      <c r="R6419">
        <f t="shared" ca="1" si="582"/>
        <v>-0.38863345226185225</v>
      </c>
      <c r="AH6419">
        <f t="shared" ca="1" si="583"/>
        <v>9.3482245636994872</v>
      </c>
      <c r="AI6419">
        <f t="shared" ca="1" si="584"/>
        <v>0.17477860498670894</v>
      </c>
      <c r="AX6419">
        <f t="shared" ca="1" si="585"/>
        <v>4.6884191094327745</v>
      </c>
    </row>
    <row r="6420" spans="1:50">
      <c r="A6420">
        <f t="shared" ca="1" si="581"/>
        <v>6.7584932696655997E-2</v>
      </c>
      <c r="R6420">
        <f t="shared" ca="1" si="582"/>
        <v>-1.9081308374634542</v>
      </c>
      <c r="AH6420">
        <f t="shared" ca="1" si="583"/>
        <v>29.956935639059424</v>
      </c>
      <c r="AI6420">
        <f t="shared" ca="1" si="584"/>
        <v>0.79913778551159687</v>
      </c>
      <c r="AX6420">
        <f t="shared" ca="1" si="585"/>
        <v>0.63577360062228627</v>
      </c>
    </row>
    <row r="6421" spans="1:50">
      <c r="A6421">
        <f t="shared" ca="1" si="581"/>
        <v>0.81479591686479891</v>
      </c>
      <c r="R6421">
        <f t="shared" ca="1" si="582"/>
        <v>-0.80291828065785442</v>
      </c>
      <c r="AH6421">
        <f t="shared" ca="1" si="583"/>
        <v>5.7466471729189808</v>
      </c>
      <c r="AI6421">
        <f t="shared" ca="1" si="584"/>
        <v>6.6047907460035415E-2</v>
      </c>
      <c r="AX6421">
        <f t="shared" ca="1" si="585"/>
        <v>0.57431702094216752</v>
      </c>
    </row>
    <row r="6422" spans="1:50">
      <c r="A6422">
        <f t="shared" ca="1" si="581"/>
        <v>0.82839677000484579</v>
      </c>
      <c r="R6422">
        <f t="shared" ca="1" si="582"/>
        <v>-0.61109193360181002</v>
      </c>
      <c r="AH6422">
        <f t="shared" ca="1" si="583"/>
        <v>31.558795321701659</v>
      </c>
      <c r="AI6422">
        <f t="shared" ca="1" si="584"/>
        <v>0.82996098500655369</v>
      </c>
      <c r="AX6422">
        <f t="shared" ca="1" si="585"/>
        <v>11.535348729576437</v>
      </c>
    </row>
    <row r="6423" spans="1:50">
      <c r="A6423">
        <f t="shared" ca="1" si="581"/>
        <v>0.98766834201513165</v>
      </c>
      <c r="R6423">
        <f t="shared" ca="1" si="582"/>
        <v>1.6649080950459079</v>
      </c>
      <c r="AH6423">
        <f t="shared" ca="1" si="583"/>
        <v>28.421450145988469</v>
      </c>
      <c r="AI6423">
        <f t="shared" ca="1" si="584"/>
        <v>0.76718309309896948</v>
      </c>
      <c r="AX6423">
        <f t="shared" ca="1" si="585"/>
        <v>4.7917453021252179</v>
      </c>
    </row>
    <row r="6424" spans="1:50">
      <c r="A6424">
        <f t="shared" ca="1" si="581"/>
        <v>0.54654115825139093</v>
      </c>
      <c r="R6424">
        <f t="shared" ca="1" si="582"/>
        <v>-0.37986549600337638</v>
      </c>
      <c r="AH6424">
        <f t="shared" ca="1" si="583"/>
        <v>21.139496183524976</v>
      </c>
      <c r="AI6424">
        <f t="shared" ca="1" si="584"/>
        <v>0.5835356597296153</v>
      </c>
      <c r="AX6424">
        <f t="shared" ca="1" si="585"/>
        <v>3.0575196403677363</v>
      </c>
    </row>
    <row r="6425" spans="1:50">
      <c r="A6425">
        <f t="shared" ca="1" si="581"/>
        <v>0.72366622376594647</v>
      </c>
      <c r="R6425">
        <f t="shared" ca="1" si="582"/>
        <v>-0.67689065139317039</v>
      </c>
      <c r="AH6425">
        <f t="shared" ca="1" si="583"/>
        <v>4.6360029416866775</v>
      </c>
      <c r="AI6425">
        <f t="shared" ca="1" si="584"/>
        <v>4.2985046550655048E-2</v>
      </c>
      <c r="AX6425">
        <f t="shared" ca="1" si="585"/>
        <v>9.5591181997773597E-2</v>
      </c>
    </row>
    <row r="6426" spans="1:50">
      <c r="A6426">
        <f t="shared" ca="1" si="581"/>
        <v>6.0731114326812885E-2</v>
      </c>
      <c r="R6426">
        <f t="shared" ca="1" si="582"/>
        <v>-0.57350378589541062</v>
      </c>
      <c r="AH6426">
        <f t="shared" ca="1" si="583"/>
        <v>8.8968071821547081</v>
      </c>
      <c r="AI6426">
        <f t="shared" ca="1" si="584"/>
        <v>0.15830635607287924</v>
      </c>
      <c r="AX6426">
        <f t="shared" ca="1" si="585"/>
        <v>0.85482551727236467</v>
      </c>
    </row>
    <row r="6427" spans="1:50">
      <c r="A6427">
        <f t="shared" ca="1" si="581"/>
        <v>0.60728242807252242</v>
      </c>
      <c r="R6427">
        <f t="shared" ca="1" si="582"/>
        <v>1.093389642927773</v>
      </c>
      <c r="AH6427">
        <f t="shared" ca="1" si="583"/>
        <v>10.460390780376621</v>
      </c>
      <c r="AI6427">
        <f t="shared" ca="1" si="584"/>
        <v>0.21830965137973712</v>
      </c>
      <c r="AX6427">
        <f t="shared" ca="1" si="585"/>
        <v>2.9702079112130195</v>
      </c>
    </row>
    <row r="6428" spans="1:50">
      <c r="A6428">
        <f t="shared" ca="1" si="581"/>
        <v>0.43145524424470105</v>
      </c>
      <c r="R6428">
        <f t="shared" ca="1" si="582"/>
        <v>-6.2205057371366945E-2</v>
      </c>
      <c r="AH6428">
        <f t="shared" ca="1" si="583"/>
        <v>5.5449559435966513</v>
      </c>
      <c r="AI6428">
        <f t="shared" ca="1" si="584"/>
        <v>6.1493072832855655E-2</v>
      </c>
      <c r="AX6428">
        <f t="shared" ca="1" si="585"/>
        <v>5.5892630269724624</v>
      </c>
    </row>
    <row r="6429" spans="1:50">
      <c r="A6429">
        <f t="shared" ca="1" si="581"/>
        <v>0.37542248207491857</v>
      </c>
      <c r="R6429">
        <f t="shared" ca="1" si="582"/>
        <v>-2.1794634656549956</v>
      </c>
      <c r="AH6429">
        <f t="shared" ca="1" si="583"/>
        <v>5.7386988884096946</v>
      </c>
      <c r="AI6429">
        <f t="shared" ca="1" si="584"/>
        <v>6.5865329863669331E-2</v>
      </c>
      <c r="AX6429">
        <f t="shared" ca="1" si="585"/>
        <v>2.0893668223050903</v>
      </c>
    </row>
    <row r="6430" spans="1:50">
      <c r="A6430">
        <f t="shared" ca="1" si="581"/>
        <v>0.39082976596132968</v>
      </c>
      <c r="R6430">
        <f t="shared" ca="1" si="582"/>
        <v>0.23088033690614271</v>
      </c>
      <c r="AH6430">
        <f t="shared" ca="1" si="583"/>
        <v>32.946416715997479</v>
      </c>
      <c r="AI6430">
        <f t="shared" ca="1" si="584"/>
        <v>0.8545876485877949</v>
      </c>
      <c r="AX6430">
        <f t="shared" ca="1" si="585"/>
        <v>0.49959079969577153</v>
      </c>
    </row>
    <row r="6431" spans="1:50">
      <c r="A6431">
        <f t="shared" ca="1" si="581"/>
        <v>0.68937701646974781</v>
      </c>
      <c r="R6431">
        <f t="shared" ca="1" si="582"/>
        <v>-0.57096322079469153</v>
      </c>
      <c r="AH6431">
        <f t="shared" ca="1" si="583"/>
        <v>3.3076800775356596</v>
      </c>
      <c r="AI6431">
        <f t="shared" ca="1" si="584"/>
        <v>2.1881494990652617E-2</v>
      </c>
      <c r="AX6431">
        <f t="shared" ca="1" si="585"/>
        <v>1.3825109011094228</v>
      </c>
    </row>
    <row r="6432" spans="1:50">
      <c r="A6432">
        <f t="shared" ca="1" si="581"/>
        <v>0.5793909399127708</v>
      </c>
      <c r="R6432">
        <f t="shared" ca="1" si="582"/>
        <v>1.0740217116066271</v>
      </c>
      <c r="AH6432">
        <f t="shared" ca="1" si="583"/>
        <v>15.168833019045081</v>
      </c>
      <c r="AI6432">
        <f t="shared" ca="1" si="584"/>
        <v>0.39339490337241789</v>
      </c>
      <c r="AX6432">
        <f t="shared" ca="1" si="585"/>
        <v>0.41934755355287001</v>
      </c>
    </row>
    <row r="6433" spans="1:50">
      <c r="A6433">
        <f t="shared" ca="1" si="581"/>
        <v>0.50746183493735753</v>
      </c>
      <c r="R6433">
        <f t="shared" ca="1" si="582"/>
        <v>-0.2760247109553251</v>
      </c>
      <c r="AH6433">
        <f t="shared" ca="1" si="583"/>
        <v>15.713114670200511</v>
      </c>
      <c r="AI6433">
        <f t="shared" ca="1" si="584"/>
        <v>0.41220474719059019</v>
      </c>
      <c r="AX6433">
        <f t="shared" ca="1" si="585"/>
        <v>8.9018658472066858E-2</v>
      </c>
    </row>
    <row r="6434" spans="1:50">
      <c r="A6434">
        <f t="shared" ca="1" si="581"/>
        <v>0.33976594404876359</v>
      </c>
      <c r="R6434">
        <f t="shared" ca="1" si="582"/>
        <v>-1.7959535991315709</v>
      </c>
      <c r="AH6434">
        <f t="shared" ca="1" si="583"/>
        <v>13.95328911862206</v>
      </c>
      <c r="AI6434">
        <f t="shared" ca="1" si="584"/>
        <v>0.35031731731717453</v>
      </c>
      <c r="AX6434">
        <f t="shared" ca="1" si="585"/>
        <v>0.50444565834165123</v>
      </c>
    </row>
    <row r="6435" spans="1:50">
      <c r="A6435">
        <f t="shared" ca="1" si="581"/>
        <v>0.27885748387557407</v>
      </c>
      <c r="R6435">
        <f t="shared" ca="1" si="582"/>
        <v>0.99173687038472602</v>
      </c>
      <c r="AH6435">
        <f t="shared" ca="1" si="583"/>
        <v>9.6850346522688948</v>
      </c>
      <c r="AI6435">
        <f t="shared" ca="1" si="584"/>
        <v>0.18759979243129854</v>
      </c>
      <c r="AX6435">
        <f t="shared" ca="1" si="585"/>
        <v>0.17735902292208913</v>
      </c>
    </row>
    <row r="6436" spans="1:50">
      <c r="A6436">
        <f t="shared" ca="1" si="581"/>
        <v>0.47650415987877837</v>
      </c>
      <c r="R6436">
        <f t="shared" ca="1" si="582"/>
        <v>0.14154155796603399</v>
      </c>
      <c r="AH6436">
        <f t="shared" ca="1" si="583"/>
        <v>16.462324104257867</v>
      </c>
      <c r="AI6436">
        <f t="shared" ca="1" si="584"/>
        <v>0.4376121477560786</v>
      </c>
      <c r="AX6436">
        <f t="shared" ca="1" si="585"/>
        <v>0.59720508761537916</v>
      </c>
    </row>
    <row r="6437" spans="1:50">
      <c r="A6437">
        <f t="shared" ca="1" si="581"/>
        <v>0.86438443030731216</v>
      </c>
      <c r="R6437">
        <f t="shared" ca="1" si="582"/>
        <v>-1.7676924403707892</v>
      </c>
      <c r="AH6437">
        <f t="shared" ca="1" si="583"/>
        <v>28.122935096764351</v>
      </c>
      <c r="AI6437">
        <f t="shared" ca="1" si="584"/>
        <v>0.76069701560980751</v>
      </c>
      <c r="AX6437">
        <f t="shared" ca="1" si="585"/>
        <v>2.4087222374851276</v>
      </c>
    </row>
    <row r="6438" spans="1:50">
      <c r="A6438">
        <f t="shared" ca="1" si="581"/>
        <v>0.26447790510549418</v>
      </c>
      <c r="R6438">
        <f t="shared" ca="1" si="582"/>
        <v>-0.28595883314970011</v>
      </c>
      <c r="AH6438">
        <f t="shared" ca="1" si="583"/>
        <v>12.203883041388174</v>
      </c>
      <c r="AI6438">
        <f t="shared" ca="1" si="584"/>
        <v>0.28572677142546787</v>
      </c>
      <c r="AX6438">
        <f t="shared" ca="1" si="585"/>
        <v>2.1750556874711791</v>
      </c>
    </row>
    <row r="6439" spans="1:50">
      <c r="A6439">
        <f t="shared" ca="1" si="581"/>
        <v>0.83954486293948971</v>
      </c>
      <c r="R6439">
        <f t="shared" ca="1" si="582"/>
        <v>0.60397423042762943</v>
      </c>
      <c r="AH6439">
        <f t="shared" ca="1" si="583"/>
        <v>21.867203404404766</v>
      </c>
      <c r="AI6439">
        <f t="shared" ca="1" si="584"/>
        <v>0.6042728778554326</v>
      </c>
      <c r="AX6439">
        <f t="shared" ca="1" si="585"/>
        <v>1.0500434498090248</v>
      </c>
    </row>
    <row r="6440" spans="1:50">
      <c r="A6440">
        <f t="shared" ca="1" si="581"/>
        <v>7.7510754498118506E-2</v>
      </c>
      <c r="R6440">
        <f t="shared" ca="1" si="582"/>
        <v>-1.9188078955343337</v>
      </c>
      <c r="AH6440">
        <f t="shared" ca="1" si="583"/>
        <v>19.515214712599363</v>
      </c>
      <c r="AI6440">
        <f t="shared" ca="1" si="584"/>
        <v>0.53533893299054081</v>
      </c>
      <c r="AX6440">
        <f t="shared" ca="1" si="585"/>
        <v>4.1033240169417791E-2</v>
      </c>
    </row>
    <row r="6441" spans="1:50">
      <c r="A6441">
        <f t="shared" ca="1" si="581"/>
        <v>0.91582851713295677</v>
      </c>
      <c r="R6441">
        <f t="shared" ca="1" si="582"/>
        <v>-1.080840073454586</v>
      </c>
      <c r="AH6441">
        <f t="shared" ca="1" si="583"/>
        <v>11.022891786749412</v>
      </c>
      <c r="AI6441">
        <f t="shared" ca="1" si="584"/>
        <v>0.24039251766627678</v>
      </c>
      <c r="AX6441">
        <f t="shared" ca="1" si="585"/>
        <v>0.94608103898967855</v>
      </c>
    </row>
    <row r="6442" spans="1:50">
      <c r="A6442">
        <f t="shared" ca="1" si="581"/>
        <v>0.93799076784990898</v>
      </c>
      <c r="R6442">
        <f t="shared" ca="1" si="582"/>
        <v>-0.8089255431630592</v>
      </c>
      <c r="AH6442">
        <f t="shared" ca="1" si="583"/>
        <v>7.8338058933597292</v>
      </c>
      <c r="AI6442">
        <f t="shared" ca="1" si="584"/>
        <v>0.12273702954967525</v>
      </c>
      <c r="AX6442">
        <f t="shared" ca="1" si="585"/>
        <v>2.5459491001772179</v>
      </c>
    </row>
    <row r="6443" spans="1:50">
      <c r="A6443">
        <f t="shared" ca="1" si="581"/>
        <v>0.60667377912560561</v>
      </c>
      <c r="R6443">
        <f t="shared" ca="1" si="582"/>
        <v>-0.75777154317265605</v>
      </c>
      <c r="AH6443">
        <f t="shared" ca="1" si="583"/>
        <v>20.276294426326345</v>
      </c>
      <c r="AI6443">
        <f t="shared" ca="1" si="584"/>
        <v>0.55825066348478081</v>
      </c>
      <c r="AX6443">
        <f t="shared" ca="1" si="585"/>
        <v>0.53835029322772954</v>
      </c>
    </row>
    <row r="6444" spans="1:50">
      <c r="A6444">
        <f t="shared" ca="1" si="581"/>
        <v>0.55163244557613278</v>
      </c>
      <c r="R6444">
        <f t="shared" ca="1" si="582"/>
        <v>5.5064055715649825E-2</v>
      </c>
      <c r="AH6444">
        <f t="shared" ca="1" si="583"/>
        <v>4.1681289726419966</v>
      </c>
      <c r="AI6444">
        <f t="shared" ca="1" si="584"/>
        <v>3.4746598265155249E-2</v>
      </c>
      <c r="AX6444">
        <f t="shared" ca="1" si="585"/>
        <v>1.5847766518954347</v>
      </c>
    </row>
    <row r="6445" spans="1:50">
      <c r="A6445">
        <f t="shared" ca="1" si="581"/>
        <v>0.15696843706704477</v>
      </c>
      <c r="R6445">
        <f t="shared" ca="1" si="582"/>
        <v>0.25898273995706939</v>
      </c>
      <c r="AH6445">
        <f t="shared" ca="1" si="583"/>
        <v>13.691726885697946</v>
      </c>
      <c r="AI6445">
        <f t="shared" ca="1" si="584"/>
        <v>0.34085465172862528</v>
      </c>
      <c r="AX6445">
        <f t="shared" ca="1" si="585"/>
        <v>11.962479603217528</v>
      </c>
    </row>
    <row r="6446" spans="1:50">
      <c r="A6446">
        <f t="shared" ca="1" si="581"/>
        <v>0.60724687578985392</v>
      </c>
      <c r="R6446">
        <f t="shared" ca="1" si="582"/>
        <v>-1.4159764806587318</v>
      </c>
      <c r="AH6446">
        <f t="shared" ca="1" si="583"/>
        <v>10.540628019639506</v>
      </c>
      <c r="AI6446">
        <f t="shared" ca="1" si="584"/>
        <v>0.22147898145777067</v>
      </c>
      <c r="AX6446">
        <f t="shared" ca="1" si="585"/>
        <v>4.9181563303040692</v>
      </c>
    </row>
    <row r="6447" spans="1:50">
      <c r="A6447">
        <f t="shared" ca="1" si="581"/>
        <v>0.9267033846494459</v>
      </c>
      <c r="R6447">
        <f t="shared" ca="1" si="582"/>
        <v>-0.88488702949738518</v>
      </c>
      <c r="AH6447">
        <f t="shared" ca="1" si="583"/>
        <v>11.040029711289385</v>
      </c>
      <c r="AI6447">
        <f t="shared" ca="1" si="584"/>
        <v>0.24106035755139299</v>
      </c>
      <c r="AX6447">
        <f t="shared" ca="1" si="585"/>
        <v>0.89697411191118193</v>
      </c>
    </row>
    <row r="6448" spans="1:50">
      <c r="A6448">
        <f t="shared" ca="1" si="581"/>
        <v>0.70115695491723562</v>
      </c>
      <c r="R6448">
        <f t="shared" ca="1" si="582"/>
        <v>0.79148347632227145</v>
      </c>
      <c r="AH6448">
        <f t="shared" ca="1" si="583"/>
        <v>22.915372586695636</v>
      </c>
      <c r="AI6448">
        <f t="shared" ca="1" si="584"/>
        <v>0.63321147894124086</v>
      </c>
      <c r="AX6448">
        <f t="shared" ca="1" si="585"/>
        <v>1.230788671185912</v>
      </c>
    </row>
    <row r="6449" spans="1:50">
      <c r="A6449">
        <f t="shared" ca="1" si="581"/>
        <v>0.5689984035086938</v>
      </c>
      <c r="R6449">
        <f t="shared" ca="1" si="582"/>
        <v>-0.71069796333888702</v>
      </c>
      <c r="AH6449">
        <f t="shared" ca="1" si="583"/>
        <v>7.6150530981326643</v>
      </c>
      <c r="AI6449">
        <f t="shared" ca="1" si="584"/>
        <v>0.1159780673747598</v>
      </c>
      <c r="AX6449">
        <f t="shared" ca="1" si="585"/>
        <v>1.7960351463391133</v>
      </c>
    </row>
    <row r="6450" spans="1:50">
      <c r="A6450">
        <f t="shared" ca="1" si="581"/>
        <v>0.18379482916002043</v>
      </c>
      <c r="R6450">
        <f t="shared" ca="1" si="582"/>
        <v>0.32187718390633624</v>
      </c>
      <c r="AH6450">
        <f t="shared" ca="1" si="583"/>
        <v>6.9487342618119614</v>
      </c>
      <c r="AI6450">
        <f t="shared" ca="1" si="584"/>
        <v>9.6569815682558846E-2</v>
      </c>
      <c r="AX6450">
        <f t="shared" ca="1" si="585"/>
        <v>0.54490652508584392</v>
      </c>
    </row>
    <row r="6451" spans="1:50">
      <c r="A6451">
        <f t="shared" ca="1" si="581"/>
        <v>0.35393772496606468</v>
      </c>
      <c r="R6451">
        <f t="shared" ca="1" si="582"/>
        <v>0.7592760482123796</v>
      </c>
      <c r="AH6451">
        <f t="shared" ca="1" si="583"/>
        <v>2.6867152826573224</v>
      </c>
      <c r="AI6451">
        <f t="shared" ca="1" si="584"/>
        <v>1.4436878020128829E-2</v>
      </c>
      <c r="AX6451">
        <f t="shared" ca="1" si="585"/>
        <v>8.9297387230485032</v>
      </c>
    </row>
    <row r="6452" spans="1:50">
      <c r="A6452">
        <f t="shared" ca="1" si="581"/>
        <v>0.1981859636449067</v>
      </c>
      <c r="R6452">
        <f t="shared" ca="1" si="582"/>
        <v>0.83102207108827264</v>
      </c>
      <c r="AH6452">
        <f t="shared" ca="1" si="583"/>
        <v>15.953603297284452</v>
      </c>
      <c r="AI6452">
        <f t="shared" ca="1" si="584"/>
        <v>0.42042143578065982</v>
      </c>
      <c r="AX6452">
        <f t="shared" ca="1" si="585"/>
        <v>1.4006838712559657</v>
      </c>
    </row>
    <row r="6453" spans="1:50">
      <c r="A6453">
        <f t="shared" ca="1" si="581"/>
        <v>0.74423849496295791</v>
      </c>
      <c r="R6453">
        <f t="shared" ca="1" si="582"/>
        <v>9.0847181503153879E-2</v>
      </c>
      <c r="AH6453">
        <f t="shared" ca="1" si="583"/>
        <v>24.973862810753992</v>
      </c>
      <c r="AI6453">
        <f t="shared" ca="1" si="584"/>
        <v>0.68684622869251899</v>
      </c>
      <c r="AX6453">
        <f t="shared" ca="1" si="585"/>
        <v>0.35122036906127951</v>
      </c>
    </row>
    <row r="6454" spans="1:50">
      <c r="A6454">
        <f t="shared" ca="1" si="581"/>
        <v>0.62062069133790176</v>
      </c>
      <c r="R6454">
        <f t="shared" ca="1" si="582"/>
        <v>-1.051551193386703</v>
      </c>
      <c r="AH6454">
        <f t="shared" ca="1" si="583"/>
        <v>11.326772252961028</v>
      </c>
      <c r="AI6454">
        <f t="shared" ca="1" si="584"/>
        <v>0.25219072781282736</v>
      </c>
      <c r="AX6454">
        <f t="shared" ca="1" si="585"/>
        <v>3.9919043550352065</v>
      </c>
    </row>
    <row r="6455" spans="1:50">
      <c r="A6455">
        <f t="shared" ca="1" si="581"/>
        <v>0.19650734748866427</v>
      </c>
      <c r="R6455">
        <f t="shared" ca="1" si="582"/>
        <v>-1.3463873518412437</v>
      </c>
      <c r="AH6455">
        <f t="shared" ca="1" si="583"/>
        <v>28.813172031956245</v>
      </c>
      <c r="AI6455">
        <f t="shared" ca="1" si="584"/>
        <v>0.77555916032625949</v>
      </c>
      <c r="AX6455">
        <f t="shared" ca="1" si="585"/>
        <v>0.42045032221772116</v>
      </c>
    </row>
    <row r="6456" spans="1:50">
      <c r="A6456">
        <f t="shared" ca="1" si="581"/>
        <v>0.45943269081857796</v>
      </c>
      <c r="R6456">
        <f t="shared" ca="1" si="582"/>
        <v>-0.98418657369572571</v>
      </c>
      <c r="AH6456">
        <f t="shared" ca="1" si="583"/>
        <v>24.182901009063443</v>
      </c>
      <c r="AI6456">
        <f t="shared" ca="1" si="584"/>
        <v>0.66673869984609124</v>
      </c>
      <c r="AX6456">
        <f t="shared" ca="1" si="585"/>
        <v>6.8327317002272654</v>
      </c>
    </row>
    <row r="6457" spans="1:50">
      <c r="A6457">
        <f t="shared" ca="1" si="581"/>
        <v>5.0985039950534161E-2</v>
      </c>
      <c r="R6457">
        <f t="shared" ca="1" si="582"/>
        <v>-0.41608422680952789</v>
      </c>
      <c r="AH6457">
        <f t="shared" ca="1" si="583"/>
        <v>37.291365867142595</v>
      </c>
      <c r="AI6457">
        <f t="shared" ca="1" si="584"/>
        <v>0.91924530923858583</v>
      </c>
      <c r="AX6457">
        <f t="shared" ca="1" si="585"/>
        <v>0.83129493231073548</v>
      </c>
    </row>
    <row r="6458" spans="1:50">
      <c r="A6458">
        <f t="shared" ca="1" si="581"/>
        <v>0.85177579257535418</v>
      </c>
      <c r="R6458">
        <f t="shared" ca="1" si="582"/>
        <v>0.35680838158255196</v>
      </c>
      <c r="AH6458">
        <f t="shared" ca="1" si="583"/>
        <v>39.229920111575481</v>
      </c>
      <c r="AI6458">
        <f t="shared" ca="1" si="584"/>
        <v>0.94200268959847688</v>
      </c>
      <c r="AX6458">
        <f t="shared" ca="1" si="585"/>
        <v>1.7931189018697027</v>
      </c>
    </row>
    <row r="6459" spans="1:50">
      <c r="A6459">
        <f t="shared" ca="1" si="581"/>
        <v>0.65657481673977103</v>
      </c>
      <c r="R6459">
        <f t="shared" ca="1" si="582"/>
        <v>-2.4681484489942904</v>
      </c>
      <c r="AH6459">
        <f t="shared" ca="1" si="583"/>
        <v>8.8797526652602663</v>
      </c>
      <c r="AI6459">
        <f t="shared" ca="1" si="584"/>
        <v>0.15770001479239359</v>
      </c>
      <c r="AX6459">
        <f t="shared" ca="1" si="585"/>
        <v>1.493470388168459</v>
      </c>
    </row>
    <row r="6460" spans="1:50">
      <c r="A6460">
        <f t="shared" ca="1" si="581"/>
        <v>0.59151328750590193</v>
      </c>
      <c r="R6460">
        <f t="shared" ca="1" si="582"/>
        <v>0.35727219792664122</v>
      </c>
      <c r="AH6460">
        <f t="shared" ca="1" si="583"/>
        <v>22.514371713641307</v>
      </c>
      <c r="AI6460">
        <f t="shared" ca="1" si="584"/>
        <v>0.62227011885205941</v>
      </c>
      <c r="AX6460">
        <f t="shared" ca="1" si="585"/>
        <v>0.11254954242996795</v>
      </c>
    </row>
    <row r="6461" spans="1:50">
      <c r="A6461">
        <f t="shared" ca="1" si="581"/>
        <v>0.16311245060582547</v>
      </c>
      <c r="R6461">
        <f t="shared" ca="1" si="582"/>
        <v>0.85645804807481973</v>
      </c>
      <c r="AH6461">
        <f t="shared" ca="1" si="583"/>
        <v>10.850474725646855</v>
      </c>
      <c r="AI6461">
        <f t="shared" ca="1" si="584"/>
        <v>0.23365733539639222</v>
      </c>
      <c r="AX6461">
        <f t="shared" ca="1" si="585"/>
        <v>0.90624556431194481</v>
      </c>
    </row>
    <row r="6462" spans="1:50">
      <c r="A6462">
        <f t="shared" ca="1" si="581"/>
        <v>0.55132067523840422</v>
      </c>
      <c r="R6462">
        <f t="shared" ca="1" si="582"/>
        <v>0.29086757330794821</v>
      </c>
      <c r="AH6462">
        <f t="shared" ca="1" si="583"/>
        <v>27.351047972740204</v>
      </c>
      <c r="AI6462">
        <f t="shared" ca="1" si="584"/>
        <v>0.74351248603344222</v>
      </c>
      <c r="AX6462">
        <f t="shared" ca="1" si="585"/>
        <v>0.15172992868297824</v>
      </c>
    </row>
    <row r="6463" spans="1:50">
      <c r="A6463">
        <f t="shared" ca="1" si="581"/>
        <v>0.97732425550471613</v>
      </c>
      <c r="R6463">
        <f t="shared" ca="1" si="582"/>
        <v>-0.35663467186520764</v>
      </c>
      <c r="AH6463">
        <f t="shared" ca="1" si="583"/>
        <v>4.0786929573821871</v>
      </c>
      <c r="AI6463">
        <f t="shared" ca="1" si="584"/>
        <v>3.3271472481198106E-2</v>
      </c>
      <c r="AX6463">
        <f t="shared" ca="1" si="585"/>
        <v>0.85073060676837842</v>
      </c>
    </row>
    <row r="6464" spans="1:50">
      <c r="A6464">
        <f t="shared" ca="1" si="581"/>
        <v>0.60159266909328879</v>
      </c>
      <c r="R6464">
        <f t="shared" ca="1" si="582"/>
        <v>0.43926799644128456</v>
      </c>
      <c r="AH6464">
        <f t="shared" ca="1" si="583"/>
        <v>26.167910220853326</v>
      </c>
      <c r="AI6464">
        <f t="shared" ca="1" si="584"/>
        <v>0.71601574837934634</v>
      </c>
      <c r="AX6464">
        <f t="shared" ca="1" si="585"/>
        <v>1.2471778011799346</v>
      </c>
    </row>
    <row r="6465" spans="1:50">
      <c r="A6465">
        <f t="shared" ca="1" si="581"/>
        <v>0.41450238319291055</v>
      </c>
      <c r="R6465">
        <f t="shared" ca="1" si="582"/>
        <v>1.0674362845449696</v>
      </c>
      <c r="AH6465">
        <f t="shared" ca="1" si="583"/>
        <v>7.1406932671576229</v>
      </c>
      <c r="AI6465">
        <f t="shared" ca="1" si="584"/>
        <v>0.10197900067126042</v>
      </c>
      <c r="AX6465">
        <f t="shared" ca="1" si="585"/>
        <v>0.17691554674552648</v>
      </c>
    </row>
    <row r="6466" spans="1:50">
      <c r="A6466">
        <f t="shared" ca="1" si="581"/>
        <v>0.97151451108441467</v>
      </c>
      <c r="R6466">
        <f t="shared" ca="1" si="582"/>
        <v>-1.8194530364181993</v>
      </c>
      <c r="AH6466">
        <f t="shared" ca="1" si="583"/>
        <v>10.636854168289268</v>
      </c>
      <c r="AI6466">
        <f t="shared" ca="1" si="584"/>
        <v>0.22527137511573714</v>
      </c>
      <c r="AX6466">
        <f t="shared" ca="1" si="585"/>
        <v>1.2874031900713023</v>
      </c>
    </row>
    <row r="6467" spans="1:50">
      <c r="A6467">
        <f t="shared" ref="A6467:A6530" ca="1" si="586">RAND()</f>
        <v>0.25370834195216219</v>
      </c>
      <c r="R6467">
        <f t="shared" ref="R6467:R6530" ca="1" si="587">_xlfn.NORM.INV(RAND(),0,1)</f>
        <v>1.5626578692380617</v>
      </c>
      <c r="AH6467">
        <f t="shared" ref="AH6467:AH6530" ca="1" si="588">IF(AI6467&lt;$AL$4,$AL$1+SQRT(AI6467*($AL$2-$AL$1)*($AL$3-$AL$1)),$AL$2-SQRT((1-AI6467)*($AL$2-$AL$1)*($AL$2-$AL$3)))</f>
        <v>4.8798469907112905</v>
      </c>
      <c r="AI6467">
        <f t="shared" ref="AI6467:AI6530" ca="1" si="589">RAND()</f>
        <v>4.762581330550808E-2</v>
      </c>
      <c r="AX6467">
        <f t="shared" ref="AX6467:AX6530" ca="1" si="590">-LN(1-RAND())/$AW$2</f>
        <v>0.89071340008257993</v>
      </c>
    </row>
    <row r="6468" spans="1:50">
      <c r="A6468">
        <f t="shared" ca="1" si="586"/>
        <v>0.17316085477879573</v>
      </c>
      <c r="R6468">
        <f t="shared" ca="1" si="587"/>
        <v>1.0631069953651151</v>
      </c>
      <c r="AH6468">
        <f t="shared" ca="1" si="588"/>
        <v>18.277107638562935</v>
      </c>
      <c r="AI6468">
        <f t="shared" ca="1" si="589"/>
        <v>0.49682905011233891</v>
      </c>
      <c r="AX6468">
        <f t="shared" ca="1" si="590"/>
        <v>4.8576422464910536</v>
      </c>
    </row>
    <row r="6469" spans="1:50">
      <c r="A6469">
        <f t="shared" ca="1" si="586"/>
        <v>0.61150756091937108</v>
      </c>
      <c r="R6469">
        <f t="shared" ca="1" si="587"/>
        <v>-0.8860482943520176</v>
      </c>
      <c r="AH6469">
        <f t="shared" ca="1" si="588"/>
        <v>37.16644765600045</v>
      </c>
      <c r="AI6469">
        <f t="shared" ca="1" si="589"/>
        <v>0.91764996711691182</v>
      </c>
      <c r="AX6469">
        <f t="shared" ca="1" si="590"/>
        <v>0.84251193486393439</v>
      </c>
    </row>
    <row r="6470" spans="1:50">
      <c r="A6470">
        <f t="shared" ca="1" si="586"/>
        <v>0.64013473945415633</v>
      </c>
      <c r="R6470">
        <f t="shared" ca="1" si="587"/>
        <v>0.12619737714972548</v>
      </c>
      <c r="AH6470">
        <f t="shared" ca="1" si="588"/>
        <v>5.2027660454372242</v>
      </c>
      <c r="AI6470">
        <f t="shared" ca="1" si="589"/>
        <v>5.413754904710899E-2</v>
      </c>
      <c r="AX6470">
        <f t="shared" ca="1" si="590"/>
        <v>5.367022881992308</v>
      </c>
    </row>
    <row r="6471" spans="1:50">
      <c r="A6471">
        <f t="shared" ca="1" si="586"/>
        <v>0.37994529205240657</v>
      </c>
      <c r="R6471">
        <f t="shared" ca="1" si="587"/>
        <v>-0.28748869584432662</v>
      </c>
      <c r="AH6471">
        <f t="shared" ca="1" si="588"/>
        <v>13.148278748947682</v>
      </c>
      <c r="AI6471">
        <f t="shared" ca="1" si="589"/>
        <v>0.32097532041736954</v>
      </c>
      <c r="AX6471">
        <f t="shared" ca="1" si="590"/>
        <v>3.1387501132261351</v>
      </c>
    </row>
    <row r="6472" spans="1:50">
      <c r="A6472">
        <f t="shared" ca="1" si="586"/>
        <v>0.91277372686353841</v>
      </c>
      <c r="R6472">
        <f t="shared" ca="1" si="587"/>
        <v>0.1806364164895895</v>
      </c>
      <c r="AH6472">
        <f t="shared" ca="1" si="588"/>
        <v>26.695829790054901</v>
      </c>
      <c r="AI6472">
        <f t="shared" ca="1" si="589"/>
        <v>0.72845782541295367</v>
      </c>
      <c r="AX6472">
        <f t="shared" ca="1" si="590"/>
        <v>1.7042276417511739</v>
      </c>
    </row>
    <row r="6473" spans="1:50">
      <c r="A6473">
        <f t="shared" ca="1" si="586"/>
        <v>0.97307652974484515</v>
      </c>
      <c r="R6473">
        <f t="shared" ca="1" si="587"/>
        <v>1.2267764322982693</v>
      </c>
      <c r="AH6473">
        <f t="shared" ca="1" si="588"/>
        <v>22.8711161355893</v>
      </c>
      <c r="AI6473">
        <f t="shared" ca="1" si="589"/>
        <v>0.63201183013565843</v>
      </c>
      <c r="AX6473">
        <f t="shared" ca="1" si="590"/>
        <v>4.9762103190162827</v>
      </c>
    </row>
    <row r="6474" spans="1:50">
      <c r="A6474">
        <f t="shared" ca="1" si="586"/>
        <v>0.50436261204165989</v>
      </c>
      <c r="R6474">
        <f t="shared" ca="1" si="587"/>
        <v>1.2101247275241664</v>
      </c>
      <c r="AH6474">
        <f t="shared" ca="1" si="588"/>
        <v>9.9595170012537153</v>
      </c>
      <c r="AI6474">
        <f t="shared" ca="1" si="589"/>
        <v>0.19838395779652362</v>
      </c>
      <c r="AX6474">
        <f t="shared" ca="1" si="590"/>
        <v>1.5377574117935717</v>
      </c>
    </row>
    <row r="6475" spans="1:50">
      <c r="A6475">
        <f t="shared" ca="1" si="586"/>
        <v>0.89346665797016467</v>
      </c>
      <c r="R6475">
        <f t="shared" ca="1" si="587"/>
        <v>-0.73784034856639802</v>
      </c>
      <c r="AH6475">
        <f t="shared" ca="1" si="588"/>
        <v>10.639252493889117</v>
      </c>
      <c r="AI6475">
        <f t="shared" ca="1" si="589"/>
        <v>0.22536577788009293</v>
      </c>
      <c r="AX6475">
        <f t="shared" ca="1" si="590"/>
        <v>1.006461946805427</v>
      </c>
    </row>
    <row r="6476" spans="1:50">
      <c r="A6476">
        <f t="shared" ca="1" si="586"/>
        <v>4.4572036257528924E-2</v>
      </c>
      <c r="R6476">
        <f t="shared" ca="1" si="587"/>
        <v>-6.5389992701706159E-2</v>
      </c>
      <c r="AH6476">
        <f t="shared" ca="1" si="588"/>
        <v>15.719595982312001</v>
      </c>
      <c r="AI6476">
        <f t="shared" ca="1" si="589"/>
        <v>0.41242695019204012</v>
      </c>
      <c r="AX6476">
        <f t="shared" ca="1" si="590"/>
        <v>6.6572069983605493</v>
      </c>
    </row>
    <row r="6477" spans="1:50">
      <c r="A6477">
        <f t="shared" ca="1" si="586"/>
        <v>0.25723385254109421</v>
      </c>
      <c r="R6477">
        <f t="shared" ca="1" si="587"/>
        <v>0.75285684032181377</v>
      </c>
      <c r="AH6477">
        <f t="shared" ca="1" si="588"/>
        <v>38.733480385644043</v>
      </c>
      <c r="AI6477">
        <f t="shared" ca="1" si="589"/>
        <v>0.93653276788966622</v>
      </c>
      <c r="AX6477">
        <f t="shared" ca="1" si="590"/>
        <v>1.5090375362666744</v>
      </c>
    </row>
    <row r="6478" spans="1:50">
      <c r="A6478">
        <f t="shared" ca="1" si="586"/>
        <v>0.97600161063623558</v>
      </c>
      <c r="R6478">
        <f t="shared" ca="1" si="587"/>
        <v>0.66735006256598906</v>
      </c>
      <c r="AH6478">
        <f t="shared" ca="1" si="588"/>
        <v>23.511643685183753</v>
      </c>
      <c r="AI6478">
        <f t="shared" ca="1" si="589"/>
        <v>0.64918348986966712</v>
      </c>
      <c r="AX6478">
        <f t="shared" ca="1" si="590"/>
        <v>1.6589951094150293</v>
      </c>
    </row>
    <row r="6479" spans="1:50">
      <c r="A6479">
        <f t="shared" ca="1" si="586"/>
        <v>0.35421206452730147</v>
      </c>
      <c r="R6479">
        <f t="shared" ca="1" si="587"/>
        <v>0.1643665015118442</v>
      </c>
      <c r="AH6479">
        <f t="shared" ca="1" si="588"/>
        <v>14.100015914737376</v>
      </c>
      <c r="AI6479">
        <f t="shared" ca="1" si="589"/>
        <v>0.35559557133894515</v>
      </c>
      <c r="AX6479">
        <f t="shared" ca="1" si="590"/>
        <v>5.9375145261937821</v>
      </c>
    </row>
    <row r="6480" spans="1:50">
      <c r="A6480">
        <f t="shared" ca="1" si="586"/>
        <v>0.496776091524184</v>
      </c>
      <c r="R6480">
        <f t="shared" ca="1" si="587"/>
        <v>-0.80281517451845574</v>
      </c>
      <c r="AH6480">
        <f t="shared" ca="1" si="588"/>
        <v>17.174985099611426</v>
      </c>
      <c r="AI6480">
        <f t="shared" ca="1" si="589"/>
        <v>0.46125919839463403</v>
      </c>
      <c r="AX6480">
        <f t="shared" ca="1" si="590"/>
        <v>0.19452630054593048</v>
      </c>
    </row>
    <row r="6481" spans="1:50">
      <c r="A6481">
        <f t="shared" ca="1" si="586"/>
        <v>0.5259626859062323</v>
      </c>
      <c r="R6481">
        <f t="shared" ca="1" si="587"/>
        <v>-1.0530175501213399</v>
      </c>
      <c r="AH6481">
        <f t="shared" ca="1" si="588"/>
        <v>14.500526086775011</v>
      </c>
      <c r="AI6481">
        <f t="shared" ca="1" si="589"/>
        <v>0.3698936759421293</v>
      </c>
      <c r="AX6481">
        <f t="shared" ca="1" si="590"/>
        <v>3.8487768172223813</v>
      </c>
    </row>
    <row r="6482" spans="1:50">
      <c r="A6482">
        <f t="shared" ca="1" si="586"/>
        <v>0.55373613848979819</v>
      </c>
      <c r="R6482">
        <f t="shared" ca="1" si="587"/>
        <v>-0.34083859856850357</v>
      </c>
      <c r="AH6482">
        <f t="shared" ca="1" si="588"/>
        <v>20.020333610224203</v>
      </c>
      <c r="AI6482">
        <f t="shared" ca="1" si="589"/>
        <v>0.55060980157887363</v>
      </c>
      <c r="AX6482">
        <f t="shared" ca="1" si="590"/>
        <v>0.62718841868973396</v>
      </c>
    </row>
    <row r="6483" spans="1:50">
      <c r="A6483">
        <f t="shared" ca="1" si="586"/>
        <v>0.51957337312033303</v>
      </c>
      <c r="R6483">
        <f t="shared" ca="1" si="587"/>
        <v>-1.2177795097092119</v>
      </c>
      <c r="AH6483">
        <f t="shared" ca="1" si="588"/>
        <v>22.084992060979587</v>
      </c>
      <c r="AI6483">
        <f t="shared" ca="1" si="589"/>
        <v>0.61037616588221366</v>
      </c>
      <c r="AX6483">
        <f t="shared" ca="1" si="590"/>
        <v>4.5112503392326593</v>
      </c>
    </row>
    <row r="6484" spans="1:50">
      <c r="A6484">
        <f t="shared" ca="1" si="586"/>
        <v>0.91594108491376769</v>
      </c>
      <c r="R6484">
        <f t="shared" ca="1" si="587"/>
        <v>-1.9437072799943025</v>
      </c>
      <c r="AH6484">
        <f t="shared" ca="1" si="588"/>
        <v>24.511820976793619</v>
      </c>
      <c r="AI6484">
        <f t="shared" ca="1" si="589"/>
        <v>0.67517636504049117</v>
      </c>
      <c r="AX6484">
        <f t="shared" ca="1" si="590"/>
        <v>0.96946526228299168</v>
      </c>
    </row>
    <row r="6485" spans="1:50">
      <c r="A6485">
        <f t="shared" ca="1" si="586"/>
        <v>0.12050826713746654</v>
      </c>
      <c r="R6485">
        <f t="shared" ca="1" si="587"/>
        <v>0.21544594336297521</v>
      </c>
      <c r="AH6485">
        <f t="shared" ca="1" si="588"/>
        <v>5.8472797396476777</v>
      </c>
      <c r="AI6485">
        <f t="shared" ca="1" si="589"/>
        <v>6.8381360707388428E-2</v>
      </c>
      <c r="AX6485">
        <f t="shared" ca="1" si="590"/>
        <v>4.9468517261925089E-2</v>
      </c>
    </row>
    <row r="6486" spans="1:50">
      <c r="A6486">
        <f t="shared" ca="1" si="586"/>
        <v>0.82642642005702949</v>
      </c>
      <c r="R6486">
        <f t="shared" ca="1" si="587"/>
        <v>0.23748046810218332</v>
      </c>
      <c r="AH6486">
        <f t="shared" ca="1" si="588"/>
        <v>6.18224645155777</v>
      </c>
      <c r="AI6486">
        <f t="shared" ca="1" si="589"/>
        <v>7.644034237559727E-2</v>
      </c>
      <c r="AX6486">
        <f t="shared" ca="1" si="590"/>
        <v>1.9765139171374315</v>
      </c>
    </row>
    <row r="6487" spans="1:50">
      <c r="A6487">
        <f t="shared" ca="1" si="586"/>
        <v>0.6658064015563312</v>
      </c>
      <c r="R6487">
        <f t="shared" ca="1" si="587"/>
        <v>5.7572904750441974E-2</v>
      </c>
      <c r="AH6487">
        <f t="shared" ca="1" si="588"/>
        <v>27.332423269983519</v>
      </c>
      <c r="AI6487">
        <f t="shared" ca="1" si="589"/>
        <v>0.74309048259440769</v>
      </c>
      <c r="AX6487">
        <f t="shared" ca="1" si="590"/>
        <v>0.4904828883751981</v>
      </c>
    </row>
    <row r="6488" spans="1:50">
      <c r="A6488">
        <f t="shared" ca="1" si="586"/>
        <v>0.89922335046523338</v>
      </c>
      <c r="R6488">
        <f t="shared" ca="1" si="587"/>
        <v>0.4030117243571919</v>
      </c>
      <c r="AH6488">
        <f t="shared" ca="1" si="588"/>
        <v>38.743142776322507</v>
      </c>
      <c r="AI6488">
        <f t="shared" ca="1" si="589"/>
        <v>0.9366415827228699</v>
      </c>
      <c r="AX6488">
        <f t="shared" ca="1" si="590"/>
        <v>0.93096068955081679</v>
      </c>
    </row>
    <row r="6489" spans="1:50">
      <c r="A6489">
        <f t="shared" ca="1" si="586"/>
        <v>0.80576208272004035</v>
      </c>
      <c r="R6489">
        <f t="shared" ca="1" si="587"/>
        <v>-0.31055119681642113</v>
      </c>
      <c r="AH6489">
        <f t="shared" ca="1" si="588"/>
        <v>17.739041960486226</v>
      </c>
      <c r="AI6489">
        <f t="shared" ca="1" si="589"/>
        <v>0.47961529318636575</v>
      </c>
      <c r="AX6489">
        <f t="shared" ca="1" si="590"/>
        <v>2.8550828222630495</v>
      </c>
    </row>
    <row r="6490" spans="1:50">
      <c r="A6490">
        <f t="shared" ca="1" si="586"/>
        <v>0.89900452954514143</v>
      </c>
      <c r="R6490">
        <f t="shared" ca="1" si="587"/>
        <v>-1.9017958200197538</v>
      </c>
      <c r="AH6490">
        <f t="shared" ca="1" si="588"/>
        <v>22.673349994872446</v>
      </c>
      <c r="AI6490">
        <f t="shared" ca="1" si="589"/>
        <v>0.62662709974863118</v>
      </c>
      <c r="AX6490">
        <f t="shared" ca="1" si="590"/>
        <v>2.0013632214724946</v>
      </c>
    </row>
    <row r="6491" spans="1:50">
      <c r="A6491">
        <f t="shared" ca="1" si="586"/>
        <v>0.87109265231502098</v>
      </c>
      <c r="R6491">
        <f t="shared" ca="1" si="587"/>
        <v>-1.5199245010261415</v>
      </c>
      <c r="AH6491">
        <f t="shared" ca="1" si="588"/>
        <v>22.031689515811124</v>
      </c>
      <c r="AI6491">
        <f t="shared" ca="1" si="589"/>
        <v>0.6088868043300053</v>
      </c>
      <c r="AX6491">
        <f t="shared" ca="1" si="590"/>
        <v>0.48927033661450092</v>
      </c>
    </row>
    <row r="6492" spans="1:50">
      <c r="A6492">
        <f t="shared" ca="1" si="586"/>
        <v>0.18448532830133213</v>
      </c>
      <c r="R6492">
        <f t="shared" ca="1" si="587"/>
        <v>-1.6762988510573686</v>
      </c>
      <c r="AH6492">
        <f t="shared" ca="1" si="588"/>
        <v>19.121757797607536</v>
      </c>
      <c r="AI6492">
        <f t="shared" ca="1" si="589"/>
        <v>0.52326707924519444</v>
      </c>
      <c r="AX6492">
        <f t="shared" ca="1" si="590"/>
        <v>6.1707194675502564</v>
      </c>
    </row>
    <row r="6493" spans="1:50">
      <c r="A6493">
        <f t="shared" ca="1" si="586"/>
        <v>4.1068245534426562E-2</v>
      </c>
      <c r="R6493">
        <f t="shared" ca="1" si="587"/>
        <v>2.0938809179546598</v>
      </c>
      <c r="AH6493">
        <f t="shared" ca="1" si="588"/>
        <v>12.525666456732964</v>
      </c>
      <c r="AI6493">
        <f t="shared" ca="1" si="589"/>
        <v>0.29783716274398564</v>
      </c>
      <c r="AX6493">
        <f t="shared" ca="1" si="590"/>
        <v>0.15868554044397892</v>
      </c>
    </row>
    <row r="6494" spans="1:50">
      <c r="A6494">
        <f t="shared" ca="1" si="586"/>
        <v>0.99030243411629604</v>
      </c>
      <c r="R6494">
        <f t="shared" ca="1" si="587"/>
        <v>-0.30079969813760965</v>
      </c>
      <c r="AH6494">
        <f t="shared" ca="1" si="588"/>
        <v>16.389740845959516</v>
      </c>
      <c r="AI6494">
        <f t="shared" ca="1" si="589"/>
        <v>0.43517523979911876</v>
      </c>
      <c r="AX6494">
        <f t="shared" ca="1" si="590"/>
        <v>2.3324571763495063</v>
      </c>
    </row>
    <row r="6495" spans="1:50">
      <c r="A6495">
        <f t="shared" ca="1" si="586"/>
        <v>0.98676041293300876</v>
      </c>
      <c r="R6495">
        <f t="shared" ca="1" si="587"/>
        <v>9.7043326210792466E-2</v>
      </c>
      <c r="AH6495">
        <f t="shared" ca="1" si="588"/>
        <v>14.853919858634399</v>
      </c>
      <c r="AI6495">
        <f t="shared" ca="1" si="589"/>
        <v>0.3823765253483532</v>
      </c>
      <c r="AX6495">
        <f t="shared" ca="1" si="590"/>
        <v>7.2919287529554975</v>
      </c>
    </row>
    <row r="6496" spans="1:50">
      <c r="A6496">
        <f t="shared" ca="1" si="586"/>
        <v>0.19106256653982501</v>
      </c>
      <c r="R6496">
        <f t="shared" ca="1" si="587"/>
        <v>0.39445927874677034</v>
      </c>
      <c r="AH6496">
        <f t="shared" ca="1" si="588"/>
        <v>4.8381655491159421</v>
      </c>
      <c r="AI6496">
        <f t="shared" ca="1" si="589"/>
        <v>4.6815691761304734E-2</v>
      </c>
      <c r="AX6496">
        <f t="shared" ca="1" si="590"/>
        <v>0.96603853374241411</v>
      </c>
    </row>
    <row r="6497" spans="1:50">
      <c r="A6497">
        <f t="shared" ca="1" si="586"/>
        <v>0.6660400357454932</v>
      </c>
      <c r="R6497">
        <f t="shared" ca="1" si="587"/>
        <v>-8.0952711089316523E-2</v>
      </c>
      <c r="AH6497">
        <f t="shared" ca="1" si="588"/>
        <v>12.762952024255988</v>
      </c>
      <c r="AI6497">
        <f t="shared" ca="1" si="589"/>
        <v>0.3067011290260695</v>
      </c>
      <c r="AX6497">
        <f t="shared" ca="1" si="590"/>
        <v>2.3858377372888144</v>
      </c>
    </row>
    <row r="6498" spans="1:50">
      <c r="A6498">
        <f t="shared" ca="1" si="586"/>
        <v>0.31649107490359163</v>
      </c>
      <c r="R6498">
        <f t="shared" ca="1" si="587"/>
        <v>1.2110141383147879</v>
      </c>
      <c r="AH6498">
        <f t="shared" ca="1" si="588"/>
        <v>40.696395765565114</v>
      </c>
      <c r="AI6498">
        <f t="shared" ca="1" si="589"/>
        <v>0.95672147412450259</v>
      </c>
      <c r="AX6498">
        <f t="shared" ca="1" si="590"/>
        <v>1.4926861840466523</v>
      </c>
    </row>
    <row r="6499" spans="1:50">
      <c r="A6499">
        <f t="shared" ca="1" si="586"/>
        <v>0.60760893720374065</v>
      </c>
      <c r="R6499">
        <f t="shared" ca="1" si="587"/>
        <v>1.0102410445591303</v>
      </c>
      <c r="AH6499">
        <f t="shared" ca="1" si="588"/>
        <v>26.047242853804189</v>
      </c>
      <c r="AI6499">
        <f t="shared" ca="1" si="589"/>
        <v>0.71313271254768273</v>
      </c>
      <c r="AX6499">
        <f t="shared" ca="1" si="590"/>
        <v>4.6211645284942726</v>
      </c>
    </row>
    <row r="6500" spans="1:50">
      <c r="A6500">
        <f t="shared" ca="1" si="586"/>
        <v>0.62254881703395493</v>
      </c>
      <c r="R6500">
        <f t="shared" ca="1" si="587"/>
        <v>-0.30349195176866789</v>
      </c>
      <c r="AH6500">
        <f t="shared" ca="1" si="588"/>
        <v>19.57029387128539</v>
      </c>
      <c r="AI6500">
        <f t="shared" ca="1" si="589"/>
        <v>0.53701649246003424</v>
      </c>
      <c r="AX6500">
        <f t="shared" ca="1" si="590"/>
        <v>0.30855878750360094</v>
      </c>
    </row>
    <row r="6501" spans="1:50">
      <c r="A6501">
        <f t="shared" ca="1" si="586"/>
        <v>0.53305055069293272</v>
      </c>
      <c r="R6501">
        <f t="shared" ca="1" si="587"/>
        <v>-0.51540664533384495</v>
      </c>
      <c r="AH6501">
        <f t="shared" ca="1" si="588"/>
        <v>13.599362658530943</v>
      </c>
      <c r="AI6501">
        <f t="shared" ca="1" si="589"/>
        <v>0.33749680056742426</v>
      </c>
      <c r="AX6501">
        <f t="shared" ca="1" si="590"/>
        <v>0.79238176402515215</v>
      </c>
    </row>
    <row r="6502" spans="1:50">
      <c r="A6502">
        <f t="shared" ca="1" si="586"/>
        <v>0.5928996449139281</v>
      </c>
      <c r="R6502">
        <f t="shared" ca="1" si="587"/>
        <v>1.0529228190511333</v>
      </c>
      <c r="AH6502">
        <f t="shared" ca="1" si="588"/>
        <v>8.4012712651392185</v>
      </c>
      <c r="AI6502">
        <f t="shared" ca="1" si="589"/>
        <v>0.14116271774090783</v>
      </c>
      <c r="AX6502">
        <f t="shared" ca="1" si="590"/>
        <v>2.4101689241236963</v>
      </c>
    </row>
    <row r="6503" spans="1:50">
      <c r="A6503">
        <f t="shared" ca="1" si="586"/>
        <v>0.81175284433476502</v>
      </c>
      <c r="R6503">
        <f t="shared" ca="1" si="587"/>
        <v>0.29997096689453173</v>
      </c>
      <c r="AH6503">
        <f t="shared" ca="1" si="588"/>
        <v>29.127837449360737</v>
      </c>
      <c r="AI6503">
        <f t="shared" ca="1" si="589"/>
        <v>0.78217641522984593</v>
      </c>
      <c r="AX6503">
        <f t="shared" ca="1" si="590"/>
        <v>5.1940933128298523</v>
      </c>
    </row>
    <row r="6504" spans="1:50">
      <c r="A6504">
        <f t="shared" ca="1" si="586"/>
        <v>0.29127459902042918</v>
      </c>
      <c r="R6504">
        <f t="shared" ca="1" si="587"/>
        <v>0.58344298115776383</v>
      </c>
      <c r="AH6504">
        <f t="shared" ca="1" si="588"/>
        <v>26.235300340786591</v>
      </c>
      <c r="AI6504">
        <f t="shared" ca="1" si="589"/>
        <v>0.71761952505369098</v>
      </c>
      <c r="AX6504">
        <f t="shared" ca="1" si="590"/>
        <v>0.34402306006054145</v>
      </c>
    </row>
    <row r="6505" spans="1:50">
      <c r="A6505">
        <f t="shared" ca="1" si="586"/>
        <v>0.11234829758463205</v>
      </c>
      <c r="R6505">
        <f t="shared" ca="1" si="587"/>
        <v>1.7655767313778981</v>
      </c>
      <c r="AH6505">
        <f t="shared" ca="1" si="588"/>
        <v>10.628740578208905</v>
      </c>
      <c r="AI6505">
        <f t="shared" ca="1" si="589"/>
        <v>0.22495196577101295</v>
      </c>
      <c r="AX6505">
        <f t="shared" ca="1" si="590"/>
        <v>5.0380976341795609</v>
      </c>
    </row>
    <row r="6506" spans="1:50">
      <c r="A6506">
        <f t="shared" ca="1" si="586"/>
        <v>0.76231277348249082</v>
      </c>
      <c r="R6506">
        <f t="shared" ca="1" si="587"/>
        <v>-2.4563167743704493</v>
      </c>
      <c r="AH6506">
        <f t="shared" ca="1" si="588"/>
        <v>34.497927837296437</v>
      </c>
      <c r="AI6506">
        <f t="shared" ca="1" si="589"/>
        <v>0.87984287933116567</v>
      </c>
      <c r="AX6506">
        <f t="shared" ca="1" si="590"/>
        <v>0.93265976213998081</v>
      </c>
    </row>
    <row r="6507" spans="1:50">
      <c r="A6507">
        <f t="shared" ca="1" si="586"/>
        <v>0.81689676783756027</v>
      </c>
      <c r="R6507">
        <f t="shared" ca="1" si="587"/>
        <v>-1.4240146262937809</v>
      </c>
      <c r="AH6507">
        <f t="shared" ca="1" si="588"/>
        <v>10.148817222771044</v>
      </c>
      <c r="AI6507">
        <f t="shared" ca="1" si="589"/>
        <v>0.20594161562794522</v>
      </c>
      <c r="AX6507">
        <f t="shared" ca="1" si="590"/>
        <v>2.2662109220322457</v>
      </c>
    </row>
    <row r="6508" spans="1:50">
      <c r="A6508">
        <f t="shared" ca="1" si="586"/>
        <v>0.79855825197066133</v>
      </c>
      <c r="R6508">
        <f t="shared" ca="1" si="587"/>
        <v>-1.4010892932895971</v>
      </c>
      <c r="AH6508">
        <f t="shared" ca="1" si="588"/>
        <v>18.641723504860519</v>
      </c>
      <c r="AI6508">
        <f t="shared" ca="1" si="589"/>
        <v>0.50832924762719134</v>
      </c>
      <c r="AX6508">
        <f t="shared" ca="1" si="590"/>
        <v>0.91811851631155528</v>
      </c>
    </row>
    <row r="6509" spans="1:50">
      <c r="A6509">
        <f t="shared" ca="1" si="586"/>
        <v>0.66591678663579756</v>
      </c>
      <c r="R6509">
        <f t="shared" ca="1" si="587"/>
        <v>1.1373644180694176</v>
      </c>
      <c r="AH6509">
        <f t="shared" ca="1" si="588"/>
        <v>23.409089989783642</v>
      </c>
      <c r="AI6509">
        <f t="shared" ca="1" si="589"/>
        <v>0.64646175241428772</v>
      </c>
      <c r="AX6509">
        <f t="shared" ca="1" si="590"/>
        <v>0.95479231915624418</v>
      </c>
    </row>
    <row r="6510" spans="1:50">
      <c r="A6510">
        <f t="shared" ca="1" si="586"/>
        <v>0.85547495622139824</v>
      </c>
      <c r="R6510">
        <f t="shared" ca="1" si="587"/>
        <v>-1.1466665820141797</v>
      </c>
      <c r="AH6510">
        <f t="shared" ca="1" si="588"/>
        <v>41.536927989567204</v>
      </c>
      <c r="AI6510">
        <f t="shared" ca="1" si="589"/>
        <v>0.96418820607311451</v>
      </c>
      <c r="AX6510">
        <f t="shared" ca="1" si="590"/>
        <v>0.78677485019058857</v>
      </c>
    </row>
    <row r="6511" spans="1:50">
      <c r="A6511">
        <f t="shared" ca="1" si="586"/>
        <v>0.70460588194283347</v>
      </c>
      <c r="R6511">
        <f t="shared" ca="1" si="587"/>
        <v>-0.18927706847543455</v>
      </c>
      <c r="AH6511">
        <f t="shared" ca="1" si="588"/>
        <v>38.384887865220058</v>
      </c>
      <c r="AI6511">
        <f t="shared" ca="1" si="589"/>
        <v>0.93254458504824389</v>
      </c>
      <c r="AX6511">
        <f t="shared" ca="1" si="590"/>
        <v>5.7753158280740635</v>
      </c>
    </row>
    <row r="6512" spans="1:50">
      <c r="A6512">
        <f t="shared" ca="1" si="586"/>
        <v>0.77578058733475852</v>
      </c>
      <c r="R6512">
        <f t="shared" ca="1" si="587"/>
        <v>-0.40509617737472492</v>
      </c>
      <c r="AH6512">
        <f t="shared" ca="1" si="588"/>
        <v>27.029980613380573</v>
      </c>
      <c r="AI6512">
        <f t="shared" ca="1" si="589"/>
        <v>0.73618910468916388</v>
      </c>
      <c r="AX6512">
        <f t="shared" ca="1" si="590"/>
        <v>1.0127279653007575</v>
      </c>
    </row>
    <row r="6513" spans="1:50">
      <c r="A6513">
        <f t="shared" ca="1" si="586"/>
        <v>5.0179355076651722E-2</v>
      </c>
      <c r="R6513">
        <f t="shared" ca="1" si="587"/>
        <v>1.2845686980886162</v>
      </c>
      <c r="AH6513">
        <f t="shared" ca="1" si="588"/>
        <v>4.2697771721529367</v>
      </c>
      <c r="AI6513">
        <f t="shared" ca="1" si="589"/>
        <v>3.6461994199676662E-2</v>
      </c>
      <c r="AX6513">
        <f t="shared" ca="1" si="590"/>
        <v>0.19882197895352438</v>
      </c>
    </row>
    <row r="6514" spans="1:50">
      <c r="A6514">
        <f t="shared" ca="1" si="586"/>
        <v>0.2350472672908448</v>
      </c>
      <c r="R6514">
        <f t="shared" ca="1" si="587"/>
        <v>0.83283679493291962</v>
      </c>
      <c r="AH6514">
        <f t="shared" ca="1" si="588"/>
        <v>19.369664749627159</v>
      </c>
      <c r="AI6514">
        <f t="shared" ca="1" si="589"/>
        <v>0.53089128122488338</v>
      </c>
      <c r="AX6514">
        <f t="shared" ca="1" si="590"/>
        <v>3.5565653983948744</v>
      </c>
    </row>
    <row r="6515" spans="1:50">
      <c r="A6515">
        <f t="shared" ca="1" si="586"/>
        <v>0.63116329495102208</v>
      </c>
      <c r="R6515">
        <f t="shared" ca="1" si="587"/>
        <v>-0.70387112075904035</v>
      </c>
      <c r="AH6515">
        <f t="shared" ca="1" si="588"/>
        <v>45.705832492310229</v>
      </c>
      <c r="AI6515">
        <f t="shared" ca="1" si="589"/>
        <v>0.99078006270795071</v>
      </c>
      <c r="AX6515">
        <f t="shared" ca="1" si="590"/>
        <v>0.29543535339027971</v>
      </c>
    </row>
    <row r="6516" spans="1:50">
      <c r="A6516">
        <f t="shared" ca="1" si="586"/>
        <v>0.20101857966589853</v>
      </c>
      <c r="R6516">
        <f t="shared" ca="1" si="587"/>
        <v>-0.20998246618209754</v>
      </c>
      <c r="AH6516">
        <f t="shared" ca="1" si="588"/>
        <v>13.446946182670594</v>
      </c>
      <c r="AI6516">
        <f t="shared" ca="1" si="589"/>
        <v>0.33193712831371003</v>
      </c>
      <c r="AX6516">
        <f t="shared" ca="1" si="590"/>
        <v>0.10877434828181369</v>
      </c>
    </row>
    <row r="6517" spans="1:50">
      <c r="A6517">
        <f t="shared" ca="1" si="586"/>
        <v>0.34159154732575936</v>
      </c>
      <c r="R6517">
        <f t="shared" ca="1" si="587"/>
        <v>-0.99249313122016836</v>
      </c>
      <c r="AH6517">
        <f t="shared" ca="1" si="588"/>
        <v>7.474430759496717</v>
      </c>
      <c r="AI6517">
        <f t="shared" ca="1" si="589"/>
        <v>0.11173423035702135</v>
      </c>
      <c r="AX6517">
        <f t="shared" ca="1" si="590"/>
        <v>3.6130076395174612E-2</v>
      </c>
    </row>
    <row r="6518" spans="1:50">
      <c r="A6518">
        <f t="shared" ca="1" si="586"/>
        <v>0.44627503709791572</v>
      </c>
      <c r="R6518">
        <f t="shared" ca="1" si="587"/>
        <v>-0.43267209975017112</v>
      </c>
      <c r="AH6518">
        <f t="shared" ca="1" si="588"/>
        <v>6.6067656221035502</v>
      </c>
      <c r="AI6518">
        <f t="shared" ca="1" si="589"/>
        <v>8.7298703970818625E-2</v>
      </c>
      <c r="AX6518">
        <f t="shared" ca="1" si="590"/>
        <v>1.1102224496190356</v>
      </c>
    </row>
    <row r="6519" spans="1:50">
      <c r="A6519">
        <f t="shared" ca="1" si="586"/>
        <v>0.53962700415984555</v>
      </c>
      <c r="R6519">
        <f t="shared" ca="1" si="587"/>
        <v>-0.13489882631249173</v>
      </c>
      <c r="AH6519">
        <f t="shared" ca="1" si="588"/>
        <v>29.34734337116004</v>
      </c>
      <c r="AI6519">
        <f t="shared" ca="1" si="589"/>
        <v>0.78673388708561642</v>
      </c>
      <c r="AX6519">
        <f t="shared" ca="1" si="590"/>
        <v>0.45551865414976095</v>
      </c>
    </row>
    <row r="6520" spans="1:50">
      <c r="A6520">
        <f t="shared" ca="1" si="586"/>
        <v>0.54235093043832217</v>
      </c>
      <c r="R6520">
        <f t="shared" ca="1" si="587"/>
        <v>-0.52290536218913442</v>
      </c>
      <c r="AH6520">
        <f t="shared" ca="1" si="588"/>
        <v>12.793696461589256</v>
      </c>
      <c r="AI6520">
        <f t="shared" ca="1" si="589"/>
        <v>0.3078454885038221</v>
      </c>
      <c r="AX6520">
        <f t="shared" ca="1" si="590"/>
        <v>4.8099328848876475</v>
      </c>
    </row>
    <row r="6521" spans="1:50">
      <c r="A6521">
        <f t="shared" ca="1" si="586"/>
        <v>2.0369645608184772E-3</v>
      </c>
      <c r="R6521">
        <f t="shared" ca="1" si="587"/>
        <v>0.77636878919345043</v>
      </c>
      <c r="AH6521">
        <f t="shared" ca="1" si="588"/>
        <v>31.689653017324666</v>
      </c>
      <c r="AI6521">
        <f t="shared" ca="1" si="589"/>
        <v>0.83236559668701615</v>
      </c>
      <c r="AX6521">
        <f t="shared" ca="1" si="590"/>
        <v>5.5113226443877794</v>
      </c>
    </row>
    <row r="6522" spans="1:50">
      <c r="A6522">
        <f t="shared" ca="1" si="586"/>
        <v>0.13585618032845981</v>
      </c>
      <c r="R6522">
        <f t="shared" ca="1" si="587"/>
        <v>0.14747396186412923</v>
      </c>
      <c r="AH6522">
        <f t="shared" ca="1" si="588"/>
        <v>20.674490905698775</v>
      </c>
      <c r="AI6522">
        <f t="shared" ca="1" si="589"/>
        <v>0.57000725818002806</v>
      </c>
      <c r="AX6522">
        <f t="shared" ca="1" si="590"/>
        <v>4.8772998306167743</v>
      </c>
    </row>
    <row r="6523" spans="1:50">
      <c r="A6523">
        <f t="shared" ca="1" si="586"/>
        <v>0.4394100302198225</v>
      </c>
      <c r="R6523">
        <f t="shared" ca="1" si="587"/>
        <v>0.93814253340553488</v>
      </c>
      <c r="AH6523">
        <f t="shared" ca="1" si="588"/>
        <v>11.92067115339389</v>
      </c>
      <c r="AI6523">
        <f t="shared" ca="1" si="589"/>
        <v>0.27498235729601583</v>
      </c>
      <c r="AX6523">
        <f t="shared" ca="1" si="590"/>
        <v>1.3012568517286793</v>
      </c>
    </row>
    <row r="6524" spans="1:50">
      <c r="A6524">
        <f t="shared" ca="1" si="586"/>
        <v>0.40529672133046113</v>
      </c>
      <c r="R6524">
        <f t="shared" ca="1" si="587"/>
        <v>-0.49743261968043684</v>
      </c>
      <c r="AH6524">
        <f t="shared" ca="1" si="588"/>
        <v>19.34077910562959</v>
      </c>
      <c r="AI6524">
        <f t="shared" ca="1" si="589"/>
        <v>0.53000608707510044</v>
      </c>
      <c r="AX6524">
        <f t="shared" ca="1" si="590"/>
        <v>2.4846865589451972</v>
      </c>
    </row>
    <row r="6525" spans="1:50">
      <c r="A6525">
        <f t="shared" ca="1" si="586"/>
        <v>0.60701234262925552</v>
      </c>
      <c r="R6525">
        <f t="shared" ca="1" si="587"/>
        <v>-0.63130352728833306</v>
      </c>
      <c r="AH6525">
        <f t="shared" ca="1" si="588"/>
        <v>16.142725016866834</v>
      </c>
      <c r="AI6525">
        <f t="shared" ca="1" si="589"/>
        <v>0.42684246535825254</v>
      </c>
      <c r="AX6525">
        <f t="shared" ca="1" si="590"/>
        <v>5.2253895639110395</v>
      </c>
    </row>
    <row r="6526" spans="1:50">
      <c r="A6526">
        <f t="shared" ca="1" si="586"/>
        <v>0.23794545303148185</v>
      </c>
      <c r="R6526">
        <f t="shared" ca="1" si="587"/>
        <v>2.368645603207262E-2</v>
      </c>
      <c r="AH6526">
        <f t="shared" ca="1" si="588"/>
        <v>7.9509592580710047</v>
      </c>
      <c r="AI6526">
        <f t="shared" ca="1" si="589"/>
        <v>0.12643550624701005</v>
      </c>
      <c r="AX6526">
        <f t="shared" ca="1" si="590"/>
        <v>2.3698641102844036</v>
      </c>
    </row>
    <row r="6527" spans="1:50">
      <c r="A6527">
        <f t="shared" ca="1" si="586"/>
        <v>0.88779967894999889</v>
      </c>
      <c r="R6527">
        <f t="shared" ca="1" si="587"/>
        <v>-1.8098827531783288</v>
      </c>
      <c r="AH6527">
        <f t="shared" ca="1" si="588"/>
        <v>14.908007061906666</v>
      </c>
      <c r="AI6527">
        <f t="shared" ca="1" si="589"/>
        <v>0.38427601581640392</v>
      </c>
      <c r="AX6527">
        <f t="shared" ca="1" si="590"/>
        <v>2.3805702038897509</v>
      </c>
    </row>
    <row r="6528" spans="1:50">
      <c r="A6528">
        <f t="shared" ca="1" si="586"/>
        <v>0.17102514181148099</v>
      </c>
      <c r="R6528">
        <f t="shared" ca="1" si="587"/>
        <v>0.64461652115549484</v>
      </c>
      <c r="AH6528">
        <f t="shared" ca="1" si="588"/>
        <v>2.4894998723119146</v>
      </c>
      <c r="AI6528">
        <f t="shared" ca="1" si="589"/>
        <v>1.2395219228482079E-2</v>
      </c>
      <c r="AX6528">
        <f t="shared" ca="1" si="590"/>
        <v>2.0058222223659792</v>
      </c>
    </row>
    <row r="6529" spans="1:50">
      <c r="A6529">
        <f t="shared" ca="1" si="586"/>
        <v>0.20247433173505025</v>
      </c>
      <c r="R6529">
        <f t="shared" ca="1" si="587"/>
        <v>-1.0063219188420953</v>
      </c>
      <c r="AH6529">
        <f t="shared" ca="1" si="588"/>
        <v>16.126386814635929</v>
      </c>
      <c r="AI6529">
        <f t="shared" ca="1" si="589"/>
        <v>0.42628916488416457</v>
      </c>
      <c r="AX6529">
        <f t="shared" ca="1" si="590"/>
        <v>0.92705936401323752</v>
      </c>
    </row>
    <row r="6530" spans="1:50">
      <c r="A6530">
        <f t="shared" ca="1" si="586"/>
        <v>0.14014081699307812</v>
      </c>
      <c r="R6530">
        <f t="shared" ca="1" si="587"/>
        <v>-0.51775299793012119</v>
      </c>
      <c r="AH6530">
        <f t="shared" ca="1" si="588"/>
        <v>30.308364027176047</v>
      </c>
      <c r="AI6530">
        <f t="shared" ca="1" si="589"/>
        <v>0.80611973635689282</v>
      </c>
      <c r="AX6530">
        <f t="shared" ca="1" si="590"/>
        <v>3.3019240735930104</v>
      </c>
    </row>
    <row r="6531" spans="1:50">
      <c r="A6531">
        <f t="shared" ref="A6531:A6594" ca="1" si="591">RAND()</f>
        <v>0.76456617770689528</v>
      </c>
      <c r="R6531">
        <f t="shared" ref="R6531:R6594" ca="1" si="592">_xlfn.NORM.INV(RAND(),0,1)</f>
        <v>-1.8501360752303477</v>
      </c>
      <c r="AH6531">
        <f t="shared" ref="AH6531:AH6594" ca="1" si="593">IF(AI6531&lt;$AL$4,$AL$1+SQRT(AI6531*($AL$2-$AL$1)*($AL$3-$AL$1)),$AL$2-SQRT((1-AI6531)*($AL$2-$AL$1)*($AL$2-$AL$3)))</f>
        <v>33.179447495543414</v>
      </c>
      <c r="AI6531">
        <f t="shared" ref="AI6531:AI6594" ca="1" si="594">RAND()</f>
        <v>0.85853450672240961</v>
      </c>
      <c r="AX6531">
        <f t="shared" ref="AX6531:AX6594" ca="1" si="595">-LN(1-RAND())/$AW$2</f>
        <v>4.2927144457363449</v>
      </c>
    </row>
    <row r="6532" spans="1:50">
      <c r="A6532">
        <f t="shared" ca="1" si="591"/>
        <v>0.7329017153477656</v>
      </c>
      <c r="R6532">
        <f t="shared" ca="1" si="592"/>
        <v>-1.0358799535190457</v>
      </c>
      <c r="AH6532">
        <f t="shared" ca="1" si="593"/>
        <v>25.071742302905868</v>
      </c>
      <c r="AI6532">
        <f t="shared" ca="1" si="594"/>
        <v>0.68929098409363354</v>
      </c>
      <c r="AX6532">
        <f t="shared" ca="1" si="595"/>
        <v>1.1318212806270063</v>
      </c>
    </row>
    <row r="6533" spans="1:50">
      <c r="A6533">
        <f t="shared" ca="1" si="591"/>
        <v>0.63535770734244423</v>
      </c>
      <c r="R6533">
        <f t="shared" ca="1" si="592"/>
        <v>3.1358919516994488E-2</v>
      </c>
      <c r="AH6533">
        <f t="shared" ca="1" si="593"/>
        <v>18.553142330602025</v>
      </c>
      <c r="AI6533">
        <f t="shared" ca="1" si="594"/>
        <v>0.50554757136031281</v>
      </c>
      <c r="AX6533">
        <f t="shared" ca="1" si="595"/>
        <v>1.0992515717484737</v>
      </c>
    </row>
    <row r="6534" spans="1:50">
      <c r="A6534">
        <f t="shared" ca="1" si="591"/>
        <v>0.59818834955941813</v>
      </c>
      <c r="R6534">
        <f t="shared" ca="1" si="592"/>
        <v>0.52554207595809643</v>
      </c>
      <c r="AH6534">
        <f t="shared" ca="1" si="593"/>
        <v>13.242519044833188</v>
      </c>
      <c r="AI6534">
        <f t="shared" ca="1" si="594"/>
        <v>0.32444379691527458</v>
      </c>
      <c r="AX6534">
        <f t="shared" ca="1" si="595"/>
        <v>0.76360362155394101</v>
      </c>
    </row>
    <row r="6535" spans="1:50">
      <c r="A6535">
        <f t="shared" ca="1" si="591"/>
        <v>0.91456444664617542</v>
      </c>
      <c r="R6535">
        <f t="shared" ca="1" si="592"/>
        <v>0.83443162853276598</v>
      </c>
      <c r="AH6535">
        <f t="shared" ca="1" si="593"/>
        <v>17.13648714501587</v>
      </c>
      <c r="AI6535">
        <f t="shared" ca="1" si="594"/>
        <v>0.4599947614151465</v>
      </c>
      <c r="AX6535">
        <f t="shared" ca="1" si="595"/>
        <v>0.30742845091278154</v>
      </c>
    </row>
    <row r="6536" spans="1:50">
      <c r="A6536">
        <f t="shared" ca="1" si="591"/>
        <v>0.81810920171647694</v>
      </c>
      <c r="R6536">
        <f t="shared" ca="1" si="592"/>
        <v>-0.22077498909466053</v>
      </c>
      <c r="AH6536">
        <f t="shared" ca="1" si="593"/>
        <v>8.2979770912293098</v>
      </c>
      <c r="AI6536">
        <f t="shared" ca="1" si="594"/>
        <v>0.13771284761313285</v>
      </c>
      <c r="AX6536">
        <f t="shared" ca="1" si="595"/>
        <v>0.94749227256417112</v>
      </c>
    </row>
    <row r="6537" spans="1:50">
      <c r="A6537">
        <f t="shared" ca="1" si="591"/>
        <v>0.16551079116270306</v>
      </c>
      <c r="R6537">
        <f t="shared" ca="1" si="592"/>
        <v>-0.79304361679127167</v>
      </c>
      <c r="AH6537">
        <f t="shared" ca="1" si="593"/>
        <v>12.41809799003363</v>
      </c>
      <c r="AI6537">
        <f t="shared" ca="1" si="594"/>
        <v>0.29380032065664285</v>
      </c>
      <c r="AX6537">
        <f t="shared" ca="1" si="595"/>
        <v>0.92870090439206177</v>
      </c>
    </row>
    <row r="6538" spans="1:50">
      <c r="A6538">
        <f t="shared" ca="1" si="591"/>
        <v>0.77245042758043692</v>
      </c>
      <c r="R6538">
        <f t="shared" ca="1" si="592"/>
        <v>0.80852202316500565</v>
      </c>
      <c r="AH6538">
        <f t="shared" ca="1" si="593"/>
        <v>32.467162749445123</v>
      </c>
      <c r="AI6538">
        <f t="shared" ca="1" si="594"/>
        <v>0.84629980897277757</v>
      </c>
      <c r="AX6538">
        <f t="shared" ca="1" si="595"/>
        <v>1.6078317364839405</v>
      </c>
    </row>
    <row r="6539" spans="1:50">
      <c r="A6539">
        <f t="shared" ca="1" si="591"/>
        <v>0.57246021285868254</v>
      </c>
      <c r="R6539">
        <f t="shared" ca="1" si="592"/>
        <v>-1.2239218583416751</v>
      </c>
      <c r="AH6539">
        <f t="shared" ca="1" si="593"/>
        <v>5.8928042924025528</v>
      </c>
      <c r="AI6539">
        <f t="shared" ca="1" si="594"/>
        <v>6.9450284857115907E-2</v>
      </c>
      <c r="AX6539">
        <f t="shared" ca="1" si="595"/>
        <v>1.4949176958447292</v>
      </c>
    </row>
    <row r="6540" spans="1:50">
      <c r="A6540">
        <f t="shared" ca="1" si="591"/>
        <v>7.2198503947008996E-2</v>
      </c>
      <c r="R6540">
        <f t="shared" ca="1" si="592"/>
        <v>1.6318647660495071</v>
      </c>
      <c r="AH6540">
        <f t="shared" ca="1" si="593"/>
        <v>26.657125382886655</v>
      </c>
      <c r="AI6540">
        <f t="shared" ca="1" si="594"/>
        <v>0.72755510230486276</v>
      </c>
      <c r="AX6540">
        <f t="shared" ca="1" si="595"/>
        <v>0.85649367530862064</v>
      </c>
    </row>
    <row r="6541" spans="1:50">
      <c r="A6541">
        <f t="shared" ca="1" si="591"/>
        <v>0.99419778327820085</v>
      </c>
      <c r="R6541">
        <f t="shared" ca="1" si="592"/>
        <v>1.8133410074621679</v>
      </c>
      <c r="AH6541">
        <f t="shared" ca="1" si="593"/>
        <v>31.015664516216358</v>
      </c>
      <c r="AI6541">
        <f t="shared" ca="1" si="594"/>
        <v>0.81979750311957666</v>
      </c>
      <c r="AX6541">
        <f t="shared" ca="1" si="595"/>
        <v>1.34261722860615</v>
      </c>
    </row>
    <row r="6542" spans="1:50">
      <c r="A6542">
        <f t="shared" ca="1" si="591"/>
        <v>0.60295153653474476</v>
      </c>
      <c r="R6542">
        <f t="shared" ca="1" si="592"/>
        <v>-1.0106835831867067</v>
      </c>
      <c r="AH6542">
        <f t="shared" ca="1" si="593"/>
        <v>9.9154928613711881</v>
      </c>
      <c r="AI6542">
        <f t="shared" ca="1" si="594"/>
        <v>0.19663399736780596</v>
      </c>
      <c r="AX6542">
        <f t="shared" ca="1" si="595"/>
        <v>3.7927339812474168</v>
      </c>
    </row>
    <row r="6543" spans="1:50">
      <c r="A6543">
        <f t="shared" ca="1" si="591"/>
        <v>0.82071087652569397</v>
      </c>
      <c r="R6543">
        <f t="shared" ca="1" si="592"/>
        <v>0.46593288702928271</v>
      </c>
      <c r="AH6543">
        <f t="shared" ca="1" si="593"/>
        <v>9.3337077053431141</v>
      </c>
      <c r="AI6543">
        <f t="shared" ca="1" si="594"/>
        <v>0.17423619905756282</v>
      </c>
      <c r="AX6543">
        <f t="shared" ca="1" si="595"/>
        <v>0.97268034946892723</v>
      </c>
    </row>
    <row r="6544" spans="1:50">
      <c r="A6544">
        <f t="shared" ca="1" si="591"/>
        <v>0.85954359140704817</v>
      </c>
      <c r="R6544">
        <f t="shared" ca="1" si="592"/>
        <v>2.6998166370177636</v>
      </c>
      <c r="AH6544">
        <f t="shared" ca="1" si="593"/>
        <v>18.446238093267986</v>
      </c>
      <c r="AI6544">
        <f t="shared" ca="1" si="594"/>
        <v>0.50218005476663385</v>
      </c>
      <c r="AX6544">
        <f t="shared" ca="1" si="595"/>
        <v>3.1724488197128435</v>
      </c>
    </row>
    <row r="6545" spans="1:50">
      <c r="A6545">
        <f t="shared" ca="1" si="591"/>
        <v>6.2502474454068868E-2</v>
      </c>
      <c r="R6545">
        <f t="shared" ca="1" si="592"/>
        <v>0.7455759475978081</v>
      </c>
      <c r="AH6545">
        <f t="shared" ca="1" si="593"/>
        <v>33.30063109256411</v>
      </c>
      <c r="AI6545">
        <f t="shared" ca="1" si="594"/>
        <v>0.86056553904668176</v>
      </c>
      <c r="AX6545">
        <f t="shared" ca="1" si="595"/>
        <v>3.9436118886305844</v>
      </c>
    </row>
    <row r="6546" spans="1:50">
      <c r="A6546">
        <f t="shared" ca="1" si="591"/>
        <v>0.34274862870603451</v>
      </c>
      <c r="R6546">
        <f t="shared" ca="1" si="592"/>
        <v>-0.93932184460336621</v>
      </c>
      <c r="AH6546">
        <f t="shared" ca="1" si="593"/>
        <v>12.324216272030043</v>
      </c>
      <c r="AI6546">
        <f t="shared" ca="1" si="594"/>
        <v>0.2902676602416171</v>
      </c>
      <c r="AX6546">
        <f t="shared" ca="1" si="595"/>
        <v>1.7456680123257226E-2</v>
      </c>
    </row>
    <row r="6547" spans="1:50">
      <c r="A6547">
        <f t="shared" ca="1" si="591"/>
        <v>0.49287831124543291</v>
      </c>
      <c r="R6547">
        <f t="shared" ca="1" si="592"/>
        <v>-0.84713725289002317</v>
      </c>
      <c r="AH6547">
        <f t="shared" ca="1" si="593"/>
        <v>8.9957406426933364</v>
      </c>
      <c r="AI6547">
        <f t="shared" ca="1" si="594"/>
        <v>0.16184669942120944</v>
      </c>
      <c r="AX6547">
        <f t="shared" ca="1" si="595"/>
        <v>0.89749036300989815</v>
      </c>
    </row>
    <row r="6548" spans="1:50">
      <c r="A6548">
        <f t="shared" ca="1" si="591"/>
        <v>0.39597953820902343</v>
      </c>
      <c r="R6548">
        <f t="shared" ca="1" si="592"/>
        <v>1.237660669940674</v>
      </c>
      <c r="AH6548">
        <f t="shared" ca="1" si="593"/>
        <v>12.443645759447115</v>
      </c>
      <c r="AI6548">
        <f t="shared" ca="1" si="594"/>
        <v>0.29476012807905283</v>
      </c>
      <c r="AX6548">
        <f t="shared" ca="1" si="595"/>
        <v>1.5830086449695389</v>
      </c>
    </row>
    <row r="6549" spans="1:50">
      <c r="A6549">
        <f t="shared" ca="1" si="591"/>
        <v>0.89125919056361735</v>
      </c>
      <c r="R6549">
        <f t="shared" ca="1" si="592"/>
        <v>-0.25078302557072868</v>
      </c>
      <c r="AH6549">
        <f t="shared" ca="1" si="593"/>
        <v>16.349003270587325</v>
      </c>
      <c r="AI6549">
        <f t="shared" ca="1" si="594"/>
        <v>0.43380520955852864</v>
      </c>
      <c r="AX6549">
        <f t="shared" ca="1" si="595"/>
        <v>0.6737042421013516</v>
      </c>
    </row>
    <row r="6550" spans="1:50">
      <c r="A6550">
        <f t="shared" ca="1" si="591"/>
        <v>0.77031680389321244</v>
      </c>
      <c r="R6550">
        <f t="shared" ca="1" si="592"/>
        <v>-1.8996508835277319</v>
      </c>
      <c r="AH6550">
        <f t="shared" ca="1" si="593"/>
        <v>13.2976426702417</v>
      </c>
      <c r="AI6550">
        <f t="shared" ca="1" si="594"/>
        <v>0.32646848321936861</v>
      </c>
      <c r="AX6550">
        <f t="shared" ca="1" si="595"/>
        <v>6.9489027437444015</v>
      </c>
    </row>
    <row r="6551" spans="1:50">
      <c r="A6551">
        <f t="shared" ca="1" si="591"/>
        <v>0.96074140833517818</v>
      </c>
      <c r="R6551">
        <f t="shared" ca="1" si="592"/>
        <v>0.52402787282959418</v>
      </c>
      <c r="AH6551">
        <f t="shared" ca="1" si="593"/>
        <v>8.7796734492390947</v>
      </c>
      <c r="AI6551">
        <f t="shared" ca="1" si="594"/>
        <v>0.15416533175054781</v>
      </c>
      <c r="AX6551">
        <f t="shared" ca="1" si="595"/>
        <v>5.7544914255743311E-2</v>
      </c>
    </row>
    <row r="6552" spans="1:50">
      <c r="A6552">
        <f t="shared" ca="1" si="591"/>
        <v>0.94759807982705313</v>
      </c>
      <c r="R6552">
        <f t="shared" ca="1" si="592"/>
        <v>-0.98492812555893605</v>
      </c>
      <c r="AH6552">
        <f t="shared" ca="1" si="593"/>
        <v>7.4682372608883085</v>
      </c>
      <c r="AI6552">
        <f t="shared" ca="1" si="594"/>
        <v>0.11154913556984103</v>
      </c>
      <c r="AX6552">
        <f t="shared" ca="1" si="595"/>
        <v>0.87394245535370652</v>
      </c>
    </row>
    <row r="6553" spans="1:50">
      <c r="A6553">
        <f t="shared" ca="1" si="591"/>
        <v>0.48529273049196342</v>
      </c>
      <c r="R6553">
        <f t="shared" ca="1" si="592"/>
        <v>2.8035090732416292</v>
      </c>
      <c r="AH6553">
        <f t="shared" ca="1" si="593"/>
        <v>31.146416800941747</v>
      </c>
      <c r="AI6553">
        <f t="shared" ca="1" si="594"/>
        <v>0.82227120027809419</v>
      </c>
      <c r="AX6553">
        <f t="shared" ca="1" si="595"/>
        <v>0.15475110582775303</v>
      </c>
    </row>
    <row r="6554" spans="1:50">
      <c r="A6554">
        <f t="shared" ca="1" si="591"/>
        <v>0.30880527093873145</v>
      </c>
      <c r="R6554">
        <f t="shared" ca="1" si="592"/>
        <v>0.68805051889671931</v>
      </c>
      <c r="AH6554">
        <f t="shared" ca="1" si="593"/>
        <v>44.177822912302297</v>
      </c>
      <c r="AI6554">
        <f t="shared" ca="1" si="594"/>
        <v>0.98305112697974395</v>
      </c>
      <c r="AX6554">
        <f t="shared" ca="1" si="595"/>
        <v>2.3505996706066168</v>
      </c>
    </row>
    <row r="6555" spans="1:50">
      <c r="A6555">
        <f t="shared" ca="1" si="591"/>
        <v>0.69596053982525741</v>
      </c>
      <c r="R6555">
        <f t="shared" ca="1" si="592"/>
        <v>0.12481308103517438</v>
      </c>
      <c r="AH6555">
        <f t="shared" ca="1" si="593"/>
        <v>37.131495735022042</v>
      </c>
      <c r="AI6555">
        <f t="shared" ca="1" si="594"/>
        <v>0.91720079899112206</v>
      </c>
      <c r="AX6555">
        <f t="shared" ca="1" si="595"/>
        <v>1.9911604304387129</v>
      </c>
    </row>
    <row r="6556" spans="1:50">
      <c r="A6556">
        <f t="shared" ca="1" si="591"/>
        <v>0.47557301223950599</v>
      </c>
      <c r="R6556">
        <f t="shared" ca="1" si="592"/>
        <v>7.1809245214014966E-2</v>
      </c>
      <c r="AH6556">
        <f t="shared" ca="1" si="593"/>
        <v>12.7628286689662</v>
      </c>
      <c r="AI6556">
        <f t="shared" ca="1" si="594"/>
        <v>0.30669653563161736</v>
      </c>
      <c r="AX6556">
        <f t="shared" ca="1" si="595"/>
        <v>4.5593996240756498</v>
      </c>
    </row>
    <row r="6557" spans="1:50">
      <c r="A6557">
        <f t="shared" ca="1" si="591"/>
        <v>0.35359632497309068</v>
      </c>
      <c r="R6557">
        <f t="shared" ca="1" si="592"/>
        <v>-0.43327907926441345</v>
      </c>
      <c r="AH6557">
        <f t="shared" ca="1" si="593"/>
        <v>6.5202356020560046</v>
      </c>
      <c r="AI6557">
        <f t="shared" ca="1" si="594"/>
        <v>8.5026944612637267E-2</v>
      </c>
      <c r="AX6557">
        <f t="shared" ca="1" si="595"/>
        <v>0.70497786817338604</v>
      </c>
    </row>
    <row r="6558" spans="1:50">
      <c r="A6558">
        <f t="shared" ca="1" si="591"/>
        <v>0.37356056431731255</v>
      </c>
      <c r="R6558">
        <f t="shared" ca="1" si="592"/>
        <v>0.30197782651399385</v>
      </c>
      <c r="AH6558">
        <f t="shared" ca="1" si="593"/>
        <v>41.37004740010255</v>
      </c>
      <c r="AI6558">
        <f t="shared" ca="1" si="594"/>
        <v>0.96276195906176165</v>
      </c>
      <c r="AX6558">
        <f t="shared" ca="1" si="595"/>
        <v>1.7560437898465593</v>
      </c>
    </row>
    <row r="6559" spans="1:50">
      <c r="A6559">
        <f t="shared" ca="1" si="591"/>
        <v>0.42955920939582759</v>
      </c>
      <c r="R6559">
        <f t="shared" ca="1" si="592"/>
        <v>-0.37616379016408935</v>
      </c>
      <c r="AH6559">
        <f t="shared" ca="1" si="593"/>
        <v>1.1335711358601603</v>
      </c>
      <c r="AI6559">
        <f t="shared" ca="1" si="594"/>
        <v>2.5699670401105879E-3</v>
      </c>
      <c r="AX6559">
        <f t="shared" ca="1" si="595"/>
        <v>0.28050435195029422</v>
      </c>
    </row>
    <row r="6560" spans="1:50">
      <c r="A6560">
        <f t="shared" ca="1" si="591"/>
        <v>0.37343586612336699</v>
      </c>
      <c r="R6560">
        <f t="shared" ca="1" si="592"/>
        <v>-2.360340514431436</v>
      </c>
      <c r="AH6560">
        <f t="shared" ca="1" si="593"/>
        <v>13.541983608702047</v>
      </c>
      <c r="AI6560">
        <f t="shared" ca="1" si="594"/>
        <v>0.33540652040592478</v>
      </c>
      <c r="AX6560">
        <f t="shared" ca="1" si="595"/>
        <v>2.0962709448759727</v>
      </c>
    </row>
    <row r="6561" spans="1:50">
      <c r="A6561">
        <f t="shared" ca="1" si="591"/>
        <v>0.17620523346357642</v>
      </c>
      <c r="R6561">
        <f t="shared" ca="1" si="592"/>
        <v>0.73643679349763203</v>
      </c>
      <c r="AH6561">
        <f t="shared" ca="1" si="593"/>
        <v>9.5597258358495996</v>
      </c>
      <c r="AI6561">
        <f t="shared" ca="1" si="594"/>
        <v>0.18277671611322066</v>
      </c>
      <c r="AX6561">
        <f t="shared" ca="1" si="595"/>
        <v>0.80613439521046037</v>
      </c>
    </row>
    <row r="6562" spans="1:50">
      <c r="A6562">
        <f t="shared" ca="1" si="591"/>
        <v>0.269500925533109</v>
      </c>
      <c r="R6562">
        <f t="shared" ca="1" si="592"/>
        <v>-2.5815620085666997</v>
      </c>
      <c r="AH6562">
        <f t="shared" ca="1" si="593"/>
        <v>36.050575307687858</v>
      </c>
      <c r="AI6562">
        <f t="shared" ca="1" si="594"/>
        <v>0.90270677537675614</v>
      </c>
      <c r="AX6562">
        <f t="shared" ca="1" si="595"/>
        <v>1.4512318682250562</v>
      </c>
    </row>
    <row r="6563" spans="1:50">
      <c r="A6563">
        <f t="shared" ca="1" si="591"/>
        <v>7.5781933693795045E-2</v>
      </c>
      <c r="R6563">
        <f t="shared" ca="1" si="592"/>
        <v>0.28854790192036317</v>
      </c>
      <c r="AH6563">
        <f t="shared" ca="1" si="593"/>
        <v>2.3062320140866497</v>
      </c>
      <c r="AI6563">
        <f t="shared" ca="1" si="594"/>
        <v>1.063741220559633E-2</v>
      </c>
      <c r="AX6563">
        <f t="shared" ca="1" si="595"/>
        <v>3.7368098830375773</v>
      </c>
    </row>
    <row r="6564" spans="1:50">
      <c r="A6564">
        <f t="shared" ca="1" si="591"/>
        <v>0.35573301514724354</v>
      </c>
      <c r="R6564">
        <f t="shared" ca="1" si="592"/>
        <v>-0.75845631092552879</v>
      </c>
      <c r="AH6564">
        <f t="shared" ca="1" si="593"/>
        <v>34.0539166816177</v>
      </c>
      <c r="AI6564">
        <f t="shared" ca="1" si="594"/>
        <v>0.87286121340160483</v>
      </c>
      <c r="AX6564">
        <f t="shared" ca="1" si="595"/>
        <v>0.12068490414184418</v>
      </c>
    </row>
    <row r="6565" spans="1:50">
      <c r="A6565">
        <f t="shared" ca="1" si="591"/>
        <v>0.5460914862043994</v>
      </c>
      <c r="R6565">
        <f t="shared" ca="1" si="592"/>
        <v>0.49887769502740203</v>
      </c>
      <c r="AH6565">
        <f t="shared" ca="1" si="593"/>
        <v>2.382094644446267</v>
      </c>
      <c r="AI6565">
        <f t="shared" ca="1" si="594"/>
        <v>1.1348749790199175E-2</v>
      </c>
      <c r="AX6565">
        <f t="shared" ca="1" si="595"/>
        <v>0.50412395451332603</v>
      </c>
    </row>
    <row r="6566" spans="1:50">
      <c r="A6566">
        <f t="shared" ca="1" si="591"/>
        <v>0.15378418392170701</v>
      </c>
      <c r="R6566">
        <f t="shared" ca="1" si="592"/>
        <v>-0.30819607549943812</v>
      </c>
      <c r="AH6566">
        <f t="shared" ca="1" si="593"/>
        <v>12.991921598690574</v>
      </c>
      <c r="AI6566">
        <f t="shared" ca="1" si="594"/>
        <v>0.31520106652126745</v>
      </c>
      <c r="AX6566">
        <f t="shared" ca="1" si="595"/>
        <v>7.2697323919525143</v>
      </c>
    </row>
    <row r="6567" spans="1:50">
      <c r="A6567">
        <f t="shared" ca="1" si="591"/>
        <v>0.37245167289734082</v>
      </c>
      <c r="R6567">
        <f t="shared" ca="1" si="592"/>
        <v>-0.95220161094990863</v>
      </c>
      <c r="AH6567">
        <f t="shared" ca="1" si="593"/>
        <v>14.105076392165707</v>
      </c>
      <c r="AI6567">
        <f t="shared" ca="1" si="594"/>
        <v>0.35577722959387004</v>
      </c>
      <c r="AX6567">
        <f t="shared" ca="1" si="595"/>
        <v>1.6378560141336018</v>
      </c>
    </row>
    <row r="6568" spans="1:50">
      <c r="A6568">
        <f t="shared" ca="1" si="591"/>
        <v>0.47782076291960884</v>
      </c>
      <c r="R6568">
        <f t="shared" ca="1" si="592"/>
        <v>-7.6221212794731735E-2</v>
      </c>
      <c r="AH6568">
        <f t="shared" ca="1" si="593"/>
        <v>8.182167387842588</v>
      </c>
      <c r="AI6568">
        <f t="shared" ca="1" si="594"/>
        <v>0.13389572632534963</v>
      </c>
      <c r="AX6568">
        <f t="shared" ca="1" si="595"/>
        <v>1.6824786895737889</v>
      </c>
    </row>
    <row r="6569" spans="1:50">
      <c r="A6569">
        <f t="shared" ca="1" si="591"/>
        <v>0.70820706353837559</v>
      </c>
      <c r="R6569">
        <f t="shared" ca="1" si="592"/>
        <v>-1.5251695003129155</v>
      </c>
      <c r="AH6569">
        <f t="shared" ca="1" si="593"/>
        <v>23.00943940153406</v>
      </c>
      <c r="AI6569">
        <f t="shared" ca="1" si="594"/>
        <v>0.635754819290269</v>
      </c>
      <c r="AX6569">
        <f t="shared" ca="1" si="595"/>
        <v>1.4899971864656474</v>
      </c>
    </row>
    <row r="6570" spans="1:50">
      <c r="A6570">
        <f t="shared" ca="1" si="591"/>
        <v>5.7357391127831558E-2</v>
      </c>
      <c r="R6570">
        <f t="shared" ca="1" si="592"/>
        <v>0.18064447926831687</v>
      </c>
      <c r="AH6570">
        <f t="shared" ca="1" si="593"/>
        <v>35.82365329158327</v>
      </c>
      <c r="AI6570">
        <f t="shared" ca="1" si="594"/>
        <v>0.89951559700138106</v>
      </c>
      <c r="AX6570">
        <f t="shared" ca="1" si="595"/>
        <v>0.39958469438965377</v>
      </c>
    </row>
    <row r="6571" spans="1:50">
      <c r="A6571">
        <f t="shared" ca="1" si="591"/>
        <v>0.29702040046965705</v>
      </c>
      <c r="R6571">
        <f t="shared" ca="1" si="592"/>
        <v>-0.1749994254429636</v>
      </c>
      <c r="AH6571">
        <f t="shared" ca="1" si="593"/>
        <v>20.710112432068151</v>
      </c>
      <c r="AI6571">
        <f t="shared" ca="1" si="594"/>
        <v>0.57105124312895561</v>
      </c>
      <c r="AX6571">
        <f t="shared" ca="1" si="595"/>
        <v>0.76545442654857432</v>
      </c>
    </row>
    <row r="6572" spans="1:50">
      <c r="A6572">
        <f t="shared" ca="1" si="591"/>
        <v>0.60165497492401376</v>
      </c>
      <c r="R6572">
        <f t="shared" ca="1" si="592"/>
        <v>0.42961446401879172</v>
      </c>
      <c r="AH6572">
        <f t="shared" ca="1" si="593"/>
        <v>10.629786018518608</v>
      </c>
      <c r="AI6572">
        <f t="shared" ca="1" si="594"/>
        <v>0.22499312552618345</v>
      </c>
      <c r="AX6572">
        <f t="shared" ca="1" si="595"/>
        <v>0.7666228063267656</v>
      </c>
    </row>
    <row r="6573" spans="1:50">
      <c r="A6573">
        <f t="shared" ca="1" si="591"/>
        <v>0.24125718491108883</v>
      </c>
      <c r="R6573">
        <f t="shared" ca="1" si="592"/>
        <v>-5.3368993169540337E-2</v>
      </c>
      <c r="AH6573">
        <f t="shared" ca="1" si="593"/>
        <v>43.719881955072339</v>
      </c>
      <c r="AI6573">
        <f t="shared" ca="1" si="594"/>
        <v>0.98028005867088697</v>
      </c>
      <c r="AX6573">
        <f t="shared" ca="1" si="595"/>
        <v>1.491127998464109</v>
      </c>
    </row>
    <row r="6574" spans="1:50">
      <c r="A6574">
        <f t="shared" ca="1" si="591"/>
        <v>0.53686275735276645</v>
      </c>
      <c r="R6574">
        <f t="shared" ca="1" si="592"/>
        <v>1.1777572709358326</v>
      </c>
      <c r="AH6574">
        <f t="shared" ca="1" si="593"/>
        <v>12.730282089047584</v>
      </c>
      <c r="AI6574">
        <f t="shared" ca="1" si="594"/>
        <v>0.30548406341901624</v>
      </c>
      <c r="AX6574">
        <f t="shared" ca="1" si="595"/>
        <v>6.1067315365726955</v>
      </c>
    </row>
    <row r="6575" spans="1:50">
      <c r="A6575">
        <f t="shared" ca="1" si="591"/>
        <v>0.98160472631485263</v>
      </c>
      <c r="R6575">
        <f t="shared" ca="1" si="592"/>
        <v>0.50213721124987931</v>
      </c>
      <c r="AH6575">
        <f t="shared" ca="1" si="593"/>
        <v>9.1679805258878275</v>
      </c>
      <c r="AI6575">
        <f t="shared" ca="1" si="594"/>
        <v>0.16810373384611688</v>
      </c>
      <c r="AX6575">
        <f t="shared" ca="1" si="595"/>
        <v>0.44890396324392984</v>
      </c>
    </row>
    <row r="6576" spans="1:50">
      <c r="A6576">
        <f t="shared" ca="1" si="591"/>
        <v>0.45740562245558736</v>
      </c>
      <c r="R6576">
        <f t="shared" ca="1" si="592"/>
        <v>1.0276573900695607</v>
      </c>
      <c r="AH6576">
        <f t="shared" ca="1" si="593"/>
        <v>7.6681531467860342</v>
      </c>
      <c r="AI6576">
        <f t="shared" ca="1" si="594"/>
        <v>0.11760114536512911</v>
      </c>
      <c r="AX6576">
        <f t="shared" ca="1" si="595"/>
        <v>1.1925028844960617</v>
      </c>
    </row>
    <row r="6577" spans="1:50">
      <c r="A6577">
        <f t="shared" ca="1" si="591"/>
        <v>0.26028660105089441</v>
      </c>
      <c r="R6577">
        <f t="shared" ca="1" si="592"/>
        <v>-1.9451806953416673</v>
      </c>
      <c r="AH6577">
        <f t="shared" ca="1" si="593"/>
        <v>37.753932388976089</v>
      </c>
      <c r="AI6577">
        <f t="shared" ca="1" si="594"/>
        <v>0.92501691403311559</v>
      </c>
      <c r="AX6577">
        <f t="shared" ca="1" si="595"/>
        <v>3.362844638255519</v>
      </c>
    </row>
    <row r="6578" spans="1:50">
      <c r="A6578">
        <f t="shared" ca="1" si="591"/>
        <v>0.36694825751099369</v>
      </c>
      <c r="R6578">
        <f t="shared" ca="1" si="592"/>
        <v>-0.26647771239208989</v>
      </c>
      <c r="AH6578">
        <f t="shared" ca="1" si="593"/>
        <v>34.656980824497822</v>
      </c>
      <c r="AI6578">
        <f t="shared" ca="1" si="594"/>
        <v>0.88229588129008618</v>
      </c>
      <c r="AX6578">
        <f t="shared" ca="1" si="595"/>
        <v>2.7874529987885586</v>
      </c>
    </row>
    <row r="6579" spans="1:50">
      <c r="A6579">
        <f t="shared" ca="1" si="591"/>
        <v>0.23077725748067646</v>
      </c>
      <c r="R6579">
        <f t="shared" ca="1" si="592"/>
        <v>-0.56208156139450027</v>
      </c>
      <c r="AH6579">
        <f t="shared" ca="1" si="593"/>
        <v>18.281994014199128</v>
      </c>
      <c r="AI6579">
        <f t="shared" ca="1" si="594"/>
        <v>0.49698404814234998</v>
      </c>
      <c r="AX6579">
        <f t="shared" ca="1" si="595"/>
        <v>1.5147789000354499</v>
      </c>
    </row>
    <row r="6580" spans="1:50">
      <c r="A6580">
        <f t="shared" ca="1" si="591"/>
        <v>0.5894957675709408</v>
      </c>
      <c r="R6580">
        <f t="shared" ca="1" si="592"/>
        <v>-1.3582665882195151</v>
      </c>
      <c r="AH6580">
        <f t="shared" ca="1" si="593"/>
        <v>21.261269088950538</v>
      </c>
      <c r="AI6580">
        <f t="shared" ca="1" si="594"/>
        <v>0.58704267281114508</v>
      </c>
      <c r="AX6580">
        <f t="shared" ca="1" si="595"/>
        <v>0.20599515956254494</v>
      </c>
    </row>
    <row r="6581" spans="1:50">
      <c r="A6581">
        <f t="shared" ca="1" si="591"/>
        <v>0.72000658522042427</v>
      </c>
      <c r="R6581">
        <f t="shared" ca="1" si="592"/>
        <v>-0.25841900548360996</v>
      </c>
      <c r="AH6581">
        <f t="shared" ca="1" si="593"/>
        <v>33.794862896518971</v>
      </c>
      <c r="AI6581">
        <f t="shared" ca="1" si="594"/>
        <v>0.86869676572869126</v>
      </c>
      <c r="AX6581">
        <f t="shared" ca="1" si="595"/>
        <v>1.0237999649475129</v>
      </c>
    </row>
    <row r="6582" spans="1:50">
      <c r="A6582">
        <f t="shared" ca="1" si="591"/>
        <v>0.73211291107562326</v>
      </c>
      <c r="R6582">
        <f t="shared" ca="1" si="592"/>
        <v>-1.1158897794468072</v>
      </c>
      <c r="AH6582">
        <f t="shared" ca="1" si="593"/>
        <v>5.7118252548598525</v>
      </c>
      <c r="AI6582">
        <f t="shared" ca="1" si="594"/>
        <v>6.5249895484109643E-2</v>
      </c>
      <c r="AX6582">
        <f t="shared" ca="1" si="595"/>
        <v>1.4628635146985756</v>
      </c>
    </row>
    <row r="6583" spans="1:50">
      <c r="A6583">
        <f t="shared" ca="1" si="591"/>
        <v>0.68641880623267704</v>
      </c>
      <c r="R6583">
        <f t="shared" ca="1" si="592"/>
        <v>1.0849077364518624</v>
      </c>
      <c r="AH6583">
        <f t="shared" ca="1" si="593"/>
        <v>34.173719688607392</v>
      </c>
      <c r="AI6583">
        <f t="shared" ca="1" si="594"/>
        <v>0.87476442575261326</v>
      </c>
      <c r="AX6583">
        <f t="shared" ca="1" si="595"/>
        <v>2.310814409356146</v>
      </c>
    </row>
    <row r="6584" spans="1:50">
      <c r="A6584">
        <f t="shared" ca="1" si="591"/>
        <v>0.95830076110476181</v>
      </c>
      <c r="R6584">
        <f t="shared" ca="1" si="592"/>
        <v>-1.095484060867719</v>
      </c>
      <c r="AH6584">
        <f t="shared" ca="1" si="593"/>
        <v>17.782121241918645</v>
      </c>
      <c r="AI6584">
        <f t="shared" ca="1" si="594"/>
        <v>0.48100414416478521</v>
      </c>
      <c r="AX6584">
        <f t="shared" ca="1" si="595"/>
        <v>2.7924635942768035</v>
      </c>
    </row>
    <row r="6585" spans="1:50">
      <c r="A6585">
        <f t="shared" ca="1" si="591"/>
        <v>0.42854912707232706</v>
      </c>
      <c r="R6585">
        <f t="shared" ca="1" si="592"/>
        <v>-0.17631968557436525</v>
      </c>
      <c r="AH6585">
        <f t="shared" ca="1" si="593"/>
        <v>40.542643637533487</v>
      </c>
      <c r="AI6585">
        <f t="shared" ca="1" si="594"/>
        <v>0.95527920531665711</v>
      </c>
      <c r="AX6585">
        <f t="shared" ca="1" si="595"/>
        <v>6.4593396262417553</v>
      </c>
    </row>
    <row r="6586" spans="1:50">
      <c r="A6586">
        <f t="shared" ca="1" si="591"/>
        <v>0.39278485574672339</v>
      </c>
      <c r="R6586">
        <f t="shared" ca="1" si="592"/>
        <v>0.55665302054131516</v>
      </c>
      <c r="AH6586">
        <f t="shared" ca="1" si="593"/>
        <v>37.969867455294285</v>
      </c>
      <c r="AI6586">
        <f t="shared" ca="1" si="594"/>
        <v>0.92763795547840622</v>
      </c>
      <c r="AX6586">
        <f t="shared" ca="1" si="595"/>
        <v>2.4788623831166547</v>
      </c>
    </row>
    <row r="6587" spans="1:50">
      <c r="A6587">
        <f t="shared" ca="1" si="591"/>
        <v>0.51193322047804402</v>
      </c>
      <c r="R6587">
        <f t="shared" ca="1" si="592"/>
        <v>-0.68962825555691754</v>
      </c>
      <c r="AH6587">
        <f t="shared" ca="1" si="593"/>
        <v>32.588412981727259</v>
      </c>
      <c r="AI6587">
        <f t="shared" ca="1" si="594"/>
        <v>0.84841831875255813</v>
      </c>
      <c r="AX6587">
        <f t="shared" ca="1" si="595"/>
        <v>0.81168334381257778</v>
      </c>
    </row>
    <row r="6588" spans="1:50">
      <c r="A6588">
        <f t="shared" ca="1" si="591"/>
        <v>0.63400055095233865</v>
      </c>
      <c r="R6588">
        <f t="shared" ca="1" si="592"/>
        <v>0.6040062351464488</v>
      </c>
      <c r="AH6588">
        <f t="shared" ca="1" si="593"/>
        <v>14.796850557022232</v>
      </c>
      <c r="AI6588">
        <f t="shared" ca="1" si="594"/>
        <v>0.38036913464768696</v>
      </c>
      <c r="AX6588">
        <f t="shared" ca="1" si="595"/>
        <v>1.1997236680118757</v>
      </c>
    </row>
    <row r="6589" spans="1:50">
      <c r="A6589">
        <f t="shared" ca="1" si="591"/>
        <v>0.32433199758456865</v>
      </c>
      <c r="R6589">
        <f t="shared" ca="1" si="592"/>
        <v>-8.9954114580790709E-2</v>
      </c>
      <c r="AH6589">
        <f t="shared" ca="1" si="593"/>
        <v>36.721088316156575</v>
      </c>
      <c r="AI6589">
        <f t="shared" ca="1" si="594"/>
        <v>0.91183525224634332</v>
      </c>
      <c r="AX6589">
        <f t="shared" ca="1" si="595"/>
        <v>0.1144772823673655</v>
      </c>
    </row>
    <row r="6590" spans="1:50">
      <c r="A6590">
        <f t="shared" ca="1" si="591"/>
        <v>0.11775610532368463</v>
      </c>
      <c r="R6590">
        <f t="shared" ca="1" si="592"/>
        <v>0.60284653958080447</v>
      </c>
      <c r="AH6590">
        <f t="shared" ca="1" si="593"/>
        <v>13.63411240934699</v>
      </c>
      <c r="AI6590">
        <f t="shared" ca="1" si="594"/>
        <v>0.33876110987199481</v>
      </c>
      <c r="AX6590">
        <f t="shared" ca="1" si="595"/>
        <v>0.34356338921825486</v>
      </c>
    </row>
    <row r="6591" spans="1:50">
      <c r="A6591">
        <f t="shared" ca="1" si="591"/>
        <v>0.41135504685846258</v>
      </c>
      <c r="R6591">
        <f t="shared" ca="1" si="592"/>
        <v>0.24556924604498787</v>
      </c>
      <c r="AH6591">
        <f t="shared" ca="1" si="593"/>
        <v>15.402288282713023</v>
      </c>
      <c r="AI6591">
        <f t="shared" ca="1" si="594"/>
        <v>0.40149917196375162</v>
      </c>
      <c r="AX6591">
        <f t="shared" ca="1" si="595"/>
        <v>0.26114455670897235</v>
      </c>
    </row>
    <row r="6592" spans="1:50">
      <c r="A6592">
        <f t="shared" ca="1" si="591"/>
        <v>0.20656680807291838</v>
      </c>
      <c r="R6592">
        <f t="shared" ca="1" si="592"/>
        <v>-0.28741890665200015</v>
      </c>
      <c r="AH6592">
        <f t="shared" ca="1" si="593"/>
        <v>23.859030934557541</v>
      </c>
      <c r="AI6592">
        <f t="shared" ca="1" si="594"/>
        <v>0.65832486815979019</v>
      </c>
      <c r="AX6592">
        <f t="shared" ca="1" si="595"/>
        <v>3.2609179630022238</v>
      </c>
    </row>
    <row r="6593" spans="1:50">
      <c r="A6593">
        <f t="shared" ca="1" si="591"/>
        <v>0.47111944385181148</v>
      </c>
      <c r="R6593">
        <f t="shared" ca="1" si="592"/>
        <v>1.5306310038518911</v>
      </c>
      <c r="AH6593">
        <f t="shared" ca="1" si="593"/>
        <v>26.666429949176745</v>
      </c>
      <c r="AI6593">
        <f t="shared" ca="1" si="594"/>
        <v>0.72777225434166204</v>
      </c>
      <c r="AX6593">
        <f t="shared" ca="1" si="595"/>
        <v>1.9760853323350496</v>
      </c>
    </row>
    <row r="6594" spans="1:50">
      <c r="A6594">
        <f t="shared" ca="1" si="591"/>
        <v>0.862371926189899</v>
      </c>
      <c r="R6594">
        <f t="shared" ca="1" si="592"/>
        <v>0.29114829529567632</v>
      </c>
      <c r="AH6594">
        <f t="shared" ca="1" si="593"/>
        <v>17.514441892129774</v>
      </c>
      <c r="AI6594">
        <f t="shared" ca="1" si="594"/>
        <v>0.47234425721009343</v>
      </c>
      <c r="AX6594">
        <f t="shared" ca="1" si="595"/>
        <v>0.19102951108205918</v>
      </c>
    </row>
    <row r="6595" spans="1:50">
      <c r="A6595">
        <f t="shared" ref="A6595:A6658" ca="1" si="596">RAND()</f>
        <v>0.90148131850969793</v>
      </c>
      <c r="R6595">
        <f t="shared" ref="R6595:R6658" ca="1" si="597">_xlfn.NORM.INV(RAND(),0,1)</f>
        <v>1.5270578387221823</v>
      </c>
      <c r="AH6595">
        <f t="shared" ref="AH6595:AH6658" ca="1" si="598">IF(AI6595&lt;$AL$4,$AL$1+SQRT(AI6595*($AL$2-$AL$1)*($AL$3-$AL$1)),$AL$2-SQRT((1-AI6595)*($AL$2-$AL$1)*($AL$2-$AL$3)))</f>
        <v>15.281635346607871</v>
      </c>
      <c r="AI6595">
        <f t="shared" ref="AI6595:AI6658" ca="1" si="599">RAND()</f>
        <v>0.39731757789704591</v>
      </c>
      <c r="AX6595">
        <f t="shared" ref="AX6595:AX6658" ca="1" si="600">-LN(1-RAND())/$AW$2</f>
        <v>1.5767319165935507</v>
      </c>
    </row>
    <row r="6596" spans="1:50">
      <c r="A6596">
        <f t="shared" ca="1" si="596"/>
        <v>0.94156143228519429</v>
      </c>
      <c r="R6596">
        <f t="shared" ca="1" si="597"/>
        <v>0.76728255800877654</v>
      </c>
      <c r="AH6596">
        <f t="shared" ca="1" si="598"/>
        <v>9.920743494191246</v>
      </c>
      <c r="AI6596">
        <f t="shared" ca="1" si="599"/>
        <v>0.19684230295507588</v>
      </c>
      <c r="AX6596">
        <f t="shared" ca="1" si="600"/>
        <v>0.35937600251953838</v>
      </c>
    </row>
    <row r="6597" spans="1:50">
      <c r="A6597">
        <f t="shared" ca="1" si="596"/>
        <v>5.7956731215584645E-2</v>
      </c>
      <c r="R6597">
        <f t="shared" ca="1" si="597"/>
        <v>-0.4056982279584902</v>
      </c>
      <c r="AH6597">
        <f t="shared" ca="1" si="598"/>
        <v>9.6959492188362475</v>
      </c>
      <c r="AI6597">
        <f t="shared" ca="1" si="599"/>
        <v>0.18802286250850253</v>
      </c>
      <c r="AX6597">
        <f t="shared" ca="1" si="600"/>
        <v>2.7280194008076997</v>
      </c>
    </row>
    <row r="6598" spans="1:50">
      <c r="A6598">
        <f t="shared" ca="1" si="596"/>
        <v>0.88695028541376908</v>
      </c>
      <c r="R6598">
        <f t="shared" ca="1" si="597"/>
        <v>-1.5966817277997469</v>
      </c>
      <c r="AH6598">
        <f t="shared" ca="1" si="598"/>
        <v>18.104654633861205</v>
      </c>
      <c r="AI6598">
        <f t="shared" ca="1" si="599"/>
        <v>0.49134347198736428</v>
      </c>
      <c r="AX6598">
        <f t="shared" ca="1" si="600"/>
        <v>1.0160827322678558</v>
      </c>
    </row>
    <row r="6599" spans="1:50">
      <c r="A6599">
        <f t="shared" ca="1" si="596"/>
        <v>0.98019235911647595</v>
      </c>
      <c r="R6599">
        <f t="shared" ca="1" si="597"/>
        <v>-0.62824044695232584</v>
      </c>
      <c r="AH6599">
        <f t="shared" ca="1" si="598"/>
        <v>24.604689793685999</v>
      </c>
      <c r="AI6599">
        <f t="shared" ca="1" si="599"/>
        <v>0.67753910976254195</v>
      </c>
      <c r="AX6599">
        <f t="shared" ca="1" si="600"/>
        <v>2.2893157929504939</v>
      </c>
    </row>
    <row r="6600" spans="1:50">
      <c r="A6600">
        <f t="shared" ca="1" si="596"/>
        <v>0.79248445356344799</v>
      </c>
      <c r="R6600">
        <f t="shared" ca="1" si="597"/>
        <v>5.8092899416867662E-2</v>
      </c>
      <c r="AH6600">
        <f t="shared" ca="1" si="598"/>
        <v>30.299281972005627</v>
      </c>
      <c r="AI6600">
        <f t="shared" ca="1" si="599"/>
        <v>0.80594085459072873</v>
      </c>
      <c r="AX6600">
        <f t="shared" ca="1" si="600"/>
        <v>3.7763721593929515E-4</v>
      </c>
    </row>
    <row r="6601" spans="1:50">
      <c r="A6601">
        <f t="shared" ca="1" si="596"/>
        <v>0.17747071209411569</v>
      </c>
      <c r="R6601">
        <f t="shared" ca="1" si="597"/>
        <v>-0.20779626468020196</v>
      </c>
      <c r="AH6601">
        <f t="shared" ca="1" si="598"/>
        <v>29.601564988377689</v>
      </c>
      <c r="AI6601">
        <f t="shared" ca="1" si="599"/>
        <v>0.79195192453831054</v>
      </c>
      <c r="AX6601">
        <f t="shared" ca="1" si="600"/>
        <v>0.19329620915604681</v>
      </c>
    </row>
    <row r="6602" spans="1:50">
      <c r="A6602">
        <f t="shared" ca="1" si="596"/>
        <v>0.86806825992273784</v>
      </c>
      <c r="R6602">
        <f t="shared" ca="1" si="597"/>
        <v>0.89096329486936576</v>
      </c>
      <c r="AH6602">
        <f t="shared" ca="1" si="598"/>
        <v>12.955021627143168</v>
      </c>
      <c r="AI6602">
        <f t="shared" ca="1" si="599"/>
        <v>0.31383478867728476</v>
      </c>
      <c r="AX6602">
        <f t="shared" ca="1" si="600"/>
        <v>0.30164172125430305</v>
      </c>
    </row>
    <row r="6603" spans="1:50">
      <c r="A6603">
        <f t="shared" ca="1" si="596"/>
        <v>0.36115010113893964</v>
      </c>
      <c r="R6603">
        <f t="shared" ca="1" si="597"/>
        <v>1.5150755220148018</v>
      </c>
      <c r="AH6603">
        <f t="shared" ca="1" si="598"/>
        <v>47.041536494312219</v>
      </c>
      <c r="AI6603">
        <f t="shared" ca="1" si="599"/>
        <v>0.99562374684275678</v>
      </c>
      <c r="AX6603">
        <f t="shared" ca="1" si="600"/>
        <v>3.8494541482139955</v>
      </c>
    </row>
    <row r="6604" spans="1:50">
      <c r="A6604">
        <f t="shared" ca="1" si="596"/>
        <v>0.36394947249358089</v>
      </c>
      <c r="R6604">
        <f t="shared" ca="1" si="597"/>
        <v>-2.3481830439014897</v>
      </c>
      <c r="AH6604">
        <f t="shared" ca="1" si="598"/>
        <v>40.084563302911505</v>
      </c>
      <c r="AI6604">
        <f t="shared" ca="1" si="599"/>
        <v>0.95084205755301543</v>
      </c>
      <c r="AX6604">
        <f t="shared" ca="1" si="600"/>
        <v>1.6127748279014806</v>
      </c>
    </row>
    <row r="6605" spans="1:50">
      <c r="A6605">
        <f t="shared" ca="1" si="596"/>
        <v>0.21180105621844947</v>
      </c>
      <c r="R6605">
        <f t="shared" ca="1" si="597"/>
        <v>-2.1355005934549268E-2</v>
      </c>
      <c r="AH6605">
        <f t="shared" ca="1" si="598"/>
        <v>13.255981315446505</v>
      </c>
      <c r="AI6605">
        <f t="shared" ca="1" si="599"/>
        <v>0.32493854545459178</v>
      </c>
      <c r="AX6605">
        <f t="shared" ca="1" si="600"/>
        <v>0.19762360920339905</v>
      </c>
    </row>
    <row r="6606" spans="1:50">
      <c r="A6606">
        <f t="shared" ca="1" si="596"/>
        <v>0.54270890540007732</v>
      </c>
      <c r="R6606">
        <f t="shared" ca="1" si="597"/>
        <v>0.35072141743579205</v>
      </c>
      <c r="AH6606">
        <f t="shared" ca="1" si="598"/>
        <v>13.383768170955484</v>
      </c>
      <c r="AI6606">
        <f t="shared" ca="1" si="599"/>
        <v>0.3296257833208337</v>
      </c>
      <c r="AX6606">
        <f t="shared" ca="1" si="600"/>
        <v>2.6403070638136499</v>
      </c>
    </row>
    <row r="6607" spans="1:50">
      <c r="A6607">
        <f t="shared" ca="1" si="596"/>
        <v>0.24383931080540788</v>
      </c>
      <c r="R6607">
        <f t="shared" ca="1" si="597"/>
        <v>-1.3253810534291455</v>
      </c>
      <c r="AH6607">
        <f t="shared" ca="1" si="598"/>
        <v>12.231192024080848</v>
      </c>
      <c r="AI6607">
        <f t="shared" ca="1" si="599"/>
        <v>0.28675857203907296</v>
      </c>
      <c r="AX6607">
        <f t="shared" ca="1" si="600"/>
        <v>1.5057078058120157</v>
      </c>
    </row>
    <row r="6608" spans="1:50">
      <c r="A6608">
        <f t="shared" ca="1" si="596"/>
        <v>0.23004328138481234</v>
      </c>
      <c r="R6608">
        <f t="shared" ca="1" si="597"/>
        <v>0.29234665942256161</v>
      </c>
      <c r="AH6608">
        <f t="shared" ca="1" si="598"/>
        <v>36.545786013600932</v>
      </c>
      <c r="AI6608">
        <f t="shared" ca="1" si="599"/>
        <v>0.90949206300409191</v>
      </c>
      <c r="AX6608">
        <f t="shared" ca="1" si="600"/>
        <v>2.224113219422188</v>
      </c>
    </row>
    <row r="6609" spans="1:50">
      <c r="A6609">
        <f t="shared" ca="1" si="596"/>
        <v>0.50513868133156137</v>
      </c>
      <c r="R6609">
        <f t="shared" ca="1" si="597"/>
        <v>0.11829535003377067</v>
      </c>
      <c r="AH6609">
        <f t="shared" ca="1" si="598"/>
        <v>35.010435749751515</v>
      </c>
      <c r="AI6609">
        <f t="shared" ca="1" si="599"/>
        <v>0.88765648179383627</v>
      </c>
      <c r="AX6609">
        <f t="shared" ca="1" si="600"/>
        <v>6.8668175284994017</v>
      </c>
    </row>
    <row r="6610" spans="1:50">
      <c r="A6610">
        <f t="shared" ca="1" si="596"/>
        <v>0.51498579092387564</v>
      </c>
      <c r="R6610">
        <f t="shared" ca="1" si="597"/>
        <v>-0.34467109456572992</v>
      </c>
      <c r="AH6610">
        <f t="shared" ca="1" si="598"/>
        <v>22.107534138663429</v>
      </c>
      <c r="AI6610">
        <f t="shared" ca="1" si="599"/>
        <v>0.61100517408708688</v>
      </c>
      <c r="AX6610">
        <f t="shared" ca="1" si="600"/>
        <v>0.43696243531878759</v>
      </c>
    </row>
    <row r="6611" spans="1:50">
      <c r="A6611">
        <f t="shared" ca="1" si="596"/>
        <v>0.4139884395078095</v>
      </c>
      <c r="R6611">
        <f t="shared" ca="1" si="597"/>
        <v>-1.0434018989578728</v>
      </c>
      <c r="AH6611">
        <f t="shared" ca="1" si="598"/>
        <v>23.756883516791977</v>
      </c>
      <c r="AI6611">
        <f t="shared" ca="1" si="599"/>
        <v>0.65564941862438764</v>
      </c>
      <c r="AX6611">
        <f t="shared" ca="1" si="600"/>
        <v>6.5678422350016794E-2</v>
      </c>
    </row>
    <row r="6612" spans="1:50">
      <c r="A6612">
        <f t="shared" ca="1" si="596"/>
        <v>0.78875927798169687</v>
      </c>
      <c r="R6612">
        <f t="shared" ca="1" si="597"/>
        <v>1.0110057257330529</v>
      </c>
      <c r="AH6612">
        <f t="shared" ca="1" si="598"/>
        <v>1.6113221807239679</v>
      </c>
      <c r="AI6612">
        <f t="shared" ca="1" si="599"/>
        <v>5.1927183401860866E-3</v>
      </c>
      <c r="AX6612">
        <f t="shared" ca="1" si="600"/>
        <v>1.138267673593141</v>
      </c>
    </row>
    <row r="6613" spans="1:50">
      <c r="A6613">
        <f t="shared" ca="1" si="596"/>
        <v>0.14881007001493718</v>
      </c>
      <c r="R6613">
        <f t="shared" ca="1" si="597"/>
        <v>0.64590036251183391</v>
      </c>
      <c r="AH6613">
        <f t="shared" ca="1" si="598"/>
        <v>21.0899088108747</v>
      </c>
      <c r="AI6613">
        <f t="shared" ca="1" si="599"/>
        <v>0.58210331371822988</v>
      </c>
      <c r="AX6613">
        <f t="shared" ca="1" si="600"/>
        <v>5.1351626545920199</v>
      </c>
    </row>
    <row r="6614" spans="1:50">
      <c r="A6614">
        <f t="shared" ca="1" si="596"/>
        <v>0.37815813191596659</v>
      </c>
      <c r="R6614">
        <f t="shared" ca="1" si="597"/>
        <v>-3.9802704367459307E-2</v>
      </c>
      <c r="AH6614">
        <f t="shared" ca="1" si="598"/>
        <v>12.981418553847092</v>
      </c>
      <c r="AI6614">
        <f t="shared" ca="1" si="599"/>
        <v>0.31481231385727182</v>
      </c>
      <c r="AX6614">
        <f t="shared" ca="1" si="600"/>
        <v>1.1380851346072456</v>
      </c>
    </row>
    <row r="6615" spans="1:50">
      <c r="A6615">
        <f t="shared" ca="1" si="596"/>
        <v>0.91607348820831225</v>
      </c>
      <c r="R6615">
        <f t="shared" ca="1" si="597"/>
        <v>-0.13091980435471251</v>
      </c>
      <c r="AH6615">
        <f t="shared" ca="1" si="598"/>
        <v>5.0935482597478208</v>
      </c>
      <c r="AI6615">
        <f t="shared" ca="1" si="599"/>
        <v>5.1888467748760103E-2</v>
      </c>
      <c r="AX6615">
        <f t="shared" ca="1" si="600"/>
        <v>2.2736126822523864E-2</v>
      </c>
    </row>
    <row r="6616" spans="1:50">
      <c r="A6616">
        <f t="shared" ca="1" si="596"/>
        <v>0.97187431891530041</v>
      </c>
      <c r="R6616">
        <f t="shared" ca="1" si="597"/>
        <v>0.35722594625151122</v>
      </c>
      <c r="AH6616">
        <f t="shared" ca="1" si="598"/>
        <v>9.7173886195089594</v>
      </c>
      <c r="AI6616">
        <f t="shared" ca="1" si="599"/>
        <v>0.18885528316512445</v>
      </c>
      <c r="AX6616">
        <f t="shared" ca="1" si="600"/>
        <v>0.43943734438570231</v>
      </c>
    </row>
    <row r="6617" spans="1:50">
      <c r="A6617">
        <f t="shared" ca="1" si="596"/>
        <v>0.84354717775642385</v>
      </c>
      <c r="R6617">
        <f t="shared" ca="1" si="597"/>
        <v>2.0575971813321448</v>
      </c>
      <c r="AH6617">
        <f t="shared" ca="1" si="598"/>
        <v>32.309449071334058</v>
      </c>
      <c r="AI6617">
        <f t="shared" ca="1" si="599"/>
        <v>0.84352220392013821</v>
      </c>
      <c r="AX6617">
        <f t="shared" ca="1" si="600"/>
        <v>0.16326857489911109</v>
      </c>
    </row>
    <row r="6618" spans="1:50">
      <c r="A6618">
        <f t="shared" ca="1" si="596"/>
        <v>7.5506314288750209E-3</v>
      </c>
      <c r="R6618">
        <f t="shared" ca="1" si="597"/>
        <v>-0.12484188911095458</v>
      </c>
      <c r="AH6618">
        <f t="shared" ca="1" si="598"/>
        <v>20.814955435008294</v>
      </c>
      <c r="AI6618">
        <f t="shared" ca="1" si="599"/>
        <v>0.57411658686972411</v>
      </c>
      <c r="AX6618">
        <f t="shared" ca="1" si="600"/>
        <v>1.5429927667884669</v>
      </c>
    </row>
    <row r="6619" spans="1:50">
      <c r="A6619">
        <f t="shared" ca="1" si="596"/>
        <v>0.77067276562880493</v>
      </c>
      <c r="R6619">
        <f t="shared" ca="1" si="597"/>
        <v>-1.9942552132163822</v>
      </c>
      <c r="AH6619">
        <f t="shared" ca="1" si="598"/>
        <v>28.441285647143395</v>
      </c>
      <c r="AI6619">
        <f t="shared" ca="1" si="599"/>
        <v>0.76761091772596735</v>
      </c>
      <c r="AX6619">
        <f t="shared" ca="1" si="600"/>
        <v>0.17692816258067046</v>
      </c>
    </row>
    <row r="6620" spans="1:50">
      <c r="A6620">
        <f t="shared" ca="1" si="596"/>
        <v>0.35844155790366361</v>
      </c>
      <c r="R6620">
        <f t="shared" ca="1" si="597"/>
        <v>1.3188741530272983</v>
      </c>
      <c r="AH6620">
        <f t="shared" ca="1" si="598"/>
        <v>10.034160777536123</v>
      </c>
      <c r="AI6620">
        <f t="shared" ca="1" si="599"/>
        <v>0.20136584762208398</v>
      </c>
      <c r="AX6620">
        <f t="shared" ca="1" si="600"/>
        <v>1.9142744019539237</v>
      </c>
    </row>
    <row r="6621" spans="1:50">
      <c r="A6621">
        <f t="shared" ca="1" si="596"/>
        <v>0.38000095561247049</v>
      </c>
      <c r="R6621">
        <f t="shared" ca="1" si="597"/>
        <v>0.87135713507745249</v>
      </c>
      <c r="AH6621">
        <f t="shared" ca="1" si="598"/>
        <v>38.53586145680945</v>
      </c>
      <c r="AI6621">
        <f t="shared" ca="1" si="599"/>
        <v>0.9342867637312664</v>
      </c>
      <c r="AX6621">
        <f t="shared" ca="1" si="600"/>
        <v>1.3991238635461651</v>
      </c>
    </row>
    <row r="6622" spans="1:50">
      <c r="A6622">
        <f t="shared" ca="1" si="596"/>
        <v>0.69097698762846016</v>
      </c>
      <c r="R6622">
        <f t="shared" ca="1" si="597"/>
        <v>-0.9178669783363218</v>
      </c>
      <c r="AH6622">
        <f t="shared" ca="1" si="598"/>
        <v>10.506764228286158</v>
      </c>
      <c r="AI6622">
        <f t="shared" ca="1" si="599"/>
        <v>0.22014216413991106</v>
      </c>
      <c r="AX6622">
        <f t="shared" ca="1" si="600"/>
        <v>0.4345394793847433</v>
      </c>
    </row>
    <row r="6623" spans="1:50">
      <c r="A6623">
        <f t="shared" ca="1" si="596"/>
        <v>0.44004852967225283</v>
      </c>
      <c r="R6623">
        <f t="shared" ca="1" si="597"/>
        <v>-0.17538695640774943</v>
      </c>
      <c r="AH6623">
        <f t="shared" ca="1" si="598"/>
        <v>41.217932545905036</v>
      </c>
      <c r="AI6623">
        <f t="shared" ca="1" si="599"/>
        <v>0.96143764561586298</v>
      </c>
      <c r="AX6623">
        <f t="shared" ca="1" si="600"/>
        <v>3.3791852625559158</v>
      </c>
    </row>
    <row r="6624" spans="1:50">
      <c r="A6624">
        <f t="shared" ca="1" si="596"/>
        <v>0.55878688279172883</v>
      </c>
      <c r="R6624">
        <f t="shared" ca="1" si="597"/>
        <v>-0.18384557561944589</v>
      </c>
      <c r="AH6624">
        <f t="shared" ca="1" si="598"/>
        <v>2.8532654648867073</v>
      </c>
      <c r="AI6624">
        <f t="shared" ca="1" si="599"/>
        <v>1.6282247626230317E-2</v>
      </c>
      <c r="AX6624">
        <f t="shared" ca="1" si="600"/>
        <v>5.328849182175543</v>
      </c>
    </row>
    <row r="6625" spans="1:50">
      <c r="A6625">
        <f t="shared" ca="1" si="596"/>
        <v>0.57741158974846307</v>
      </c>
      <c r="R6625">
        <f t="shared" ca="1" si="597"/>
        <v>-1.4215324780564487</v>
      </c>
      <c r="AH6625">
        <f t="shared" ca="1" si="598"/>
        <v>22.222052903617712</v>
      </c>
      <c r="AI6625">
        <f t="shared" ca="1" si="599"/>
        <v>0.61419282755529336</v>
      </c>
      <c r="AX6625">
        <f t="shared" ca="1" si="600"/>
        <v>0.82741669505460858</v>
      </c>
    </row>
    <row r="6626" spans="1:50">
      <c r="A6626">
        <f t="shared" ca="1" si="596"/>
        <v>0.62399393760980981</v>
      </c>
      <c r="R6626">
        <f t="shared" ca="1" si="597"/>
        <v>-0.75769655819251802</v>
      </c>
      <c r="AH6626">
        <f t="shared" ca="1" si="598"/>
        <v>20.890949069437433</v>
      </c>
      <c r="AI6626">
        <f t="shared" ca="1" si="599"/>
        <v>0.57633157696095727</v>
      </c>
      <c r="AX6626">
        <f t="shared" ca="1" si="600"/>
        <v>2.8498991907343947</v>
      </c>
    </row>
    <row r="6627" spans="1:50">
      <c r="A6627">
        <f t="shared" ca="1" si="596"/>
        <v>0.65346979280414785</v>
      </c>
      <c r="R6627">
        <f t="shared" ca="1" si="597"/>
        <v>-0.5631017284097336</v>
      </c>
      <c r="AH6627">
        <f t="shared" ca="1" si="598"/>
        <v>33.170206854004888</v>
      </c>
      <c r="AI6627">
        <f t="shared" ca="1" si="599"/>
        <v>0.85837903133150795</v>
      </c>
      <c r="AX6627">
        <f t="shared" ca="1" si="600"/>
        <v>1.0185140218151696</v>
      </c>
    </row>
    <row r="6628" spans="1:50">
      <c r="A6628">
        <f t="shared" ca="1" si="596"/>
        <v>0.21254763413620215</v>
      </c>
      <c r="R6628">
        <f t="shared" ca="1" si="597"/>
        <v>0.17140535404676668</v>
      </c>
      <c r="AH6628">
        <f t="shared" ca="1" si="598"/>
        <v>16.525241302679404</v>
      </c>
      <c r="AI6628">
        <f t="shared" ca="1" si="599"/>
        <v>0.43972026507807949</v>
      </c>
      <c r="AX6628">
        <f t="shared" ca="1" si="600"/>
        <v>0.28932431237766865</v>
      </c>
    </row>
    <row r="6629" spans="1:50">
      <c r="A6629">
        <f t="shared" ca="1" si="596"/>
        <v>0.81443080980827509</v>
      </c>
      <c r="R6629">
        <f t="shared" ca="1" si="597"/>
        <v>-0.65443046074728406</v>
      </c>
      <c r="AH6629">
        <f t="shared" ca="1" si="598"/>
        <v>5.1533029359510119</v>
      </c>
      <c r="AI6629">
        <f t="shared" ca="1" si="599"/>
        <v>5.3113062299362634E-2</v>
      </c>
      <c r="AX6629">
        <f t="shared" ca="1" si="600"/>
        <v>0.18863344738155291</v>
      </c>
    </row>
    <row r="6630" spans="1:50">
      <c r="A6630">
        <f t="shared" ca="1" si="596"/>
        <v>0.19016642877528578</v>
      </c>
      <c r="R6630">
        <f t="shared" ca="1" si="597"/>
        <v>-1.5747708232282813</v>
      </c>
      <c r="AH6630">
        <f t="shared" ca="1" si="598"/>
        <v>18.200916500247601</v>
      </c>
      <c r="AI6630">
        <f t="shared" ca="1" si="599"/>
        <v>0.49440914428788729</v>
      </c>
      <c r="AX6630">
        <f t="shared" ca="1" si="600"/>
        <v>2.549026443835702</v>
      </c>
    </row>
    <row r="6631" spans="1:50">
      <c r="A6631">
        <f t="shared" ca="1" si="596"/>
        <v>0.87261583140723897</v>
      </c>
      <c r="R6631">
        <f t="shared" ca="1" si="597"/>
        <v>-0.2543598407038391</v>
      </c>
      <c r="AH6631">
        <f t="shared" ca="1" si="598"/>
        <v>16.685653217960201</v>
      </c>
      <c r="AI6631">
        <f t="shared" ca="1" si="599"/>
        <v>0.44507714924299724</v>
      </c>
      <c r="AX6631">
        <f t="shared" ca="1" si="600"/>
        <v>0.2045824015110734</v>
      </c>
    </row>
    <row r="6632" spans="1:50">
      <c r="A6632">
        <f t="shared" ca="1" si="596"/>
        <v>0.88769126718232216</v>
      </c>
      <c r="R6632">
        <f t="shared" ca="1" si="597"/>
        <v>-0.66490182724088731</v>
      </c>
      <c r="AH6632">
        <f t="shared" ca="1" si="598"/>
        <v>11.151751108770242</v>
      </c>
      <c r="AI6632">
        <f t="shared" ca="1" si="599"/>
        <v>0.24540677904253305</v>
      </c>
      <c r="AX6632">
        <f t="shared" ca="1" si="600"/>
        <v>2.0524193534733617</v>
      </c>
    </row>
    <row r="6633" spans="1:50">
      <c r="A6633">
        <f t="shared" ca="1" si="596"/>
        <v>0.88135446455374766</v>
      </c>
      <c r="R6633">
        <f t="shared" ca="1" si="597"/>
        <v>2.7209955739220318E-2</v>
      </c>
      <c r="AH6633">
        <f t="shared" ca="1" si="598"/>
        <v>24.06208153874741</v>
      </c>
      <c r="AI6633">
        <f t="shared" ca="1" si="599"/>
        <v>0.66361219294870599</v>
      </c>
      <c r="AX6633">
        <f t="shared" ca="1" si="600"/>
        <v>0.25669700647711818</v>
      </c>
    </row>
    <row r="6634" spans="1:50">
      <c r="A6634">
        <f t="shared" ca="1" si="596"/>
        <v>0.62593047143507796</v>
      </c>
      <c r="R6634">
        <f t="shared" ca="1" si="597"/>
        <v>0.45033614359603391</v>
      </c>
      <c r="AH6634">
        <f t="shared" ca="1" si="598"/>
        <v>26.008319360873326</v>
      </c>
      <c r="AI6634">
        <f t="shared" ca="1" si="599"/>
        <v>0.71219963005507714</v>
      </c>
      <c r="AX6634">
        <f t="shared" ca="1" si="600"/>
        <v>0.83998706930510425</v>
      </c>
    </row>
    <row r="6635" spans="1:50">
      <c r="A6635">
        <f t="shared" ca="1" si="596"/>
        <v>0.24529481773655748</v>
      </c>
      <c r="R6635">
        <f t="shared" ca="1" si="597"/>
        <v>0.15352205719295253</v>
      </c>
      <c r="AH6635">
        <f t="shared" ca="1" si="598"/>
        <v>38.090261461188533</v>
      </c>
      <c r="AI6635">
        <f t="shared" ca="1" si="599"/>
        <v>0.92907906396857443</v>
      </c>
      <c r="AX6635">
        <f t="shared" ca="1" si="600"/>
        <v>2.2927992025334287</v>
      </c>
    </row>
    <row r="6636" spans="1:50">
      <c r="A6636">
        <f t="shared" ca="1" si="596"/>
        <v>0.81969070849049941</v>
      </c>
      <c r="R6636">
        <f t="shared" ca="1" si="597"/>
        <v>0.27436574146927845</v>
      </c>
      <c r="AH6636">
        <f t="shared" ca="1" si="598"/>
        <v>9.4286775583435525E-2</v>
      </c>
      <c r="AI6636">
        <f t="shared" ca="1" si="599"/>
        <v>1.7779992099842268E-5</v>
      </c>
      <c r="AX6636">
        <f t="shared" ca="1" si="600"/>
        <v>2.1183126225946411</v>
      </c>
    </row>
    <row r="6637" spans="1:50">
      <c r="A6637">
        <f t="shared" ca="1" si="596"/>
        <v>0.35038823818784226</v>
      </c>
      <c r="R6637">
        <f t="shared" ca="1" si="597"/>
        <v>0.8672154148587915</v>
      </c>
      <c r="AH6637">
        <f t="shared" ca="1" si="598"/>
        <v>30.380837523151186</v>
      </c>
      <c r="AI6637">
        <f t="shared" ca="1" si="599"/>
        <v>0.80754423185350377</v>
      </c>
      <c r="AX6637">
        <f t="shared" ca="1" si="600"/>
        <v>2.8383832048646522</v>
      </c>
    </row>
    <row r="6638" spans="1:50">
      <c r="A6638">
        <f t="shared" ca="1" si="596"/>
        <v>0.78390642474537808</v>
      </c>
      <c r="R6638">
        <f t="shared" ca="1" si="597"/>
        <v>0.50285574158460578</v>
      </c>
      <c r="AH6638">
        <f t="shared" ca="1" si="598"/>
        <v>7.9058433685119098</v>
      </c>
      <c r="AI6638">
        <f t="shared" ca="1" si="599"/>
        <v>0.1250047187348875</v>
      </c>
      <c r="AX6638">
        <f t="shared" ca="1" si="600"/>
        <v>0.58586878992989821</v>
      </c>
    </row>
    <row r="6639" spans="1:50">
      <c r="A6639">
        <f t="shared" ca="1" si="596"/>
        <v>0.84546351282030918</v>
      </c>
      <c r="R6639">
        <f t="shared" ca="1" si="597"/>
        <v>-2.0125188179155904</v>
      </c>
      <c r="AH6639">
        <f t="shared" ca="1" si="598"/>
        <v>34.950942581006494</v>
      </c>
      <c r="AI6639">
        <f t="shared" ca="1" si="599"/>
        <v>0.88676293539991824</v>
      </c>
      <c r="AX6639">
        <f t="shared" ca="1" si="600"/>
        <v>6.2076305414723691</v>
      </c>
    </row>
    <row r="6640" spans="1:50">
      <c r="A6640">
        <f t="shared" ca="1" si="596"/>
        <v>0.8869420679594282</v>
      </c>
      <c r="R6640">
        <f t="shared" ca="1" si="597"/>
        <v>0.98982618869804928</v>
      </c>
      <c r="AH6640">
        <f t="shared" ca="1" si="598"/>
        <v>7.1896826724775851</v>
      </c>
      <c r="AI6640">
        <f t="shared" ca="1" si="599"/>
        <v>0.10338307386184886</v>
      </c>
      <c r="AX6640">
        <f t="shared" ca="1" si="600"/>
        <v>0.24275328183855047</v>
      </c>
    </row>
    <row r="6641" spans="1:50">
      <c r="A6641">
        <f t="shared" ca="1" si="596"/>
        <v>3.367286086911836E-2</v>
      </c>
      <c r="R6641">
        <f t="shared" ca="1" si="597"/>
        <v>-0.84159187510920752</v>
      </c>
      <c r="AH6641">
        <f t="shared" ca="1" si="598"/>
        <v>10.353763726490811</v>
      </c>
      <c r="AI6641">
        <f t="shared" ca="1" si="599"/>
        <v>0.21408797467254204</v>
      </c>
      <c r="AX6641">
        <f t="shared" ca="1" si="600"/>
        <v>0.13606863104316752</v>
      </c>
    </row>
    <row r="6642" spans="1:50">
      <c r="A6642">
        <f t="shared" ca="1" si="596"/>
        <v>0.16058856239736463</v>
      </c>
      <c r="R6642">
        <f t="shared" ca="1" si="597"/>
        <v>0.29215965501107327</v>
      </c>
      <c r="AH6642">
        <f t="shared" ca="1" si="598"/>
        <v>32.670730229389015</v>
      </c>
      <c r="AI6642">
        <f t="shared" ca="1" si="599"/>
        <v>0.84984820460869415</v>
      </c>
      <c r="AX6642">
        <f t="shared" ca="1" si="600"/>
        <v>6.3124172766282038</v>
      </c>
    </row>
    <row r="6643" spans="1:50">
      <c r="A6643">
        <f t="shared" ca="1" si="596"/>
        <v>0.10356239924185318</v>
      </c>
      <c r="R6643">
        <f t="shared" ca="1" si="597"/>
        <v>-3.1954385822880745E-2</v>
      </c>
      <c r="AH6643">
        <f t="shared" ca="1" si="598"/>
        <v>21.232223469109471</v>
      </c>
      <c r="AI6643">
        <f t="shared" ca="1" si="599"/>
        <v>0.58620751673437199</v>
      </c>
      <c r="AX6643">
        <f t="shared" ca="1" si="600"/>
        <v>1.4136224414737386</v>
      </c>
    </row>
    <row r="6644" spans="1:50">
      <c r="A6644">
        <f t="shared" ca="1" si="596"/>
        <v>0.3203106527089673</v>
      </c>
      <c r="R6644">
        <f t="shared" ca="1" si="597"/>
        <v>-0.51416518127903399</v>
      </c>
      <c r="AH6644">
        <f t="shared" ca="1" si="598"/>
        <v>5.516779623478957</v>
      </c>
      <c r="AI6644">
        <f t="shared" ca="1" si="599"/>
        <v>6.0869714828065247E-2</v>
      </c>
      <c r="AX6644">
        <f t="shared" ca="1" si="600"/>
        <v>0.8166978266688244</v>
      </c>
    </row>
    <row r="6645" spans="1:50">
      <c r="A6645">
        <f t="shared" ca="1" si="596"/>
        <v>0.48498442311122802</v>
      </c>
      <c r="R6645">
        <f t="shared" ca="1" si="597"/>
        <v>0.71890225918645712</v>
      </c>
      <c r="AH6645">
        <f t="shared" ca="1" si="598"/>
        <v>27.076862264473849</v>
      </c>
      <c r="AI6645">
        <f t="shared" ca="1" si="599"/>
        <v>0.73726487817904851</v>
      </c>
      <c r="AX6645">
        <f t="shared" ca="1" si="600"/>
        <v>0.60742295550244962</v>
      </c>
    </row>
    <row r="6646" spans="1:50">
      <c r="A6646">
        <f t="shared" ca="1" si="596"/>
        <v>0.37002285264842738</v>
      </c>
      <c r="R6646">
        <f t="shared" ca="1" si="597"/>
        <v>-9.0077322549072303E-2</v>
      </c>
      <c r="AH6646">
        <f t="shared" ca="1" si="598"/>
        <v>12.322148989648049</v>
      </c>
      <c r="AI6646">
        <f t="shared" ca="1" si="599"/>
        <v>0.29018977162086013</v>
      </c>
      <c r="AX6646">
        <f t="shared" ca="1" si="600"/>
        <v>1.0713550475350582</v>
      </c>
    </row>
    <row r="6647" spans="1:50">
      <c r="A6647">
        <f t="shared" ca="1" si="596"/>
        <v>0.2486045783721974</v>
      </c>
      <c r="R6647">
        <f t="shared" ca="1" si="597"/>
        <v>-1.1288970059390031</v>
      </c>
      <c r="AH6647">
        <f t="shared" ca="1" si="598"/>
        <v>8.8531987348803494</v>
      </c>
      <c r="AI6647">
        <f t="shared" ca="1" si="599"/>
        <v>0.15675825567857404</v>
      </c>
      <c r="AX6647">
        <f t="shared" ca="1" si="600"/>
        <v>0.19669486984861217</v>
      </c>
    </row>
    <row r="6648" spans="1:50">
      <c r="A6648">
        <f t="shared" ca="1" si="596"/>
        <v>0.16281423848266441</v>
      </c>
      <c r="R6648">
        <f t="shared" ca="1" si="597"/>
        <v>1.0990562618832951</v>
      </c>
      <c r="AH6648">
        <f t="shared" ca="1" si="598"/>
        <v>6.768224395130046</v>
      </c>
      <c r="AI6648">
        <f t="shared" ca="1" si="599"/>
        <v>9.1617722925666945E-2</v>
      </c>
      <c r="AX6648">
        <f t="shared" ca="1" si="600"/>
        <v>2.2656548395818694</v>
      </c>
    </row>
    <row r="6649" spans="1:50">
      <c r="A6649">
        <f t="shared" ca="1" si="596"/>
        <v>0.58865692943371473</v>
      </c>
      <c r="R6649">
        <f t="shared" ca="1" si="597"/>
        <v>0.34316244391248246</v>
      </c>
      <c r="AH6649">
        <f t="shared" ca="1" si="598"/>
        <v>31.369298641332094</v>
      </c>
      <c r="AI6649">
        <f t="shared" ca="1" si="599"/>
        <v>0.8264484834420649</v>
      </c>
      <c r="AX6649">
        <f t="shared" ca="1" si="600"/>
        <v>3.1701330673887669</v>
      </c>
    </row>
    <row r="6650" spans="1:50">
      <c r="A6650">
        <f t="shared" ca="1" si="596"/>
        <v>9.0571411119839462E-2</v>
      </c>
      <c r="R6650">
        <f t="shared" ca="1" si="597"/>
        <v>-1.2240604027455471</v>
      </c>
      <c r="AH6650">
        <f t="shared" ca="1" si="598"/>
        <v>14.755242707520978</v>
      </c>
      <c r="AI6650">
        <f t="shared" ca="1" si="599"/>
        <v>0.37890354169712337</v>
      </c>
      <c r="AX6650">
        <f t="shared" ca="1" si="600"/>
        <v>0.15956230438520302</v>
      </c>
    </row>
    <row r="6651" spans="1:50">
      <c r="A6651">
        <f t="shared" ca="1" si="596"/>
        <v>0.68968487060127992</v>
      </c>
      <c r="R6651">
        <f t="shared" ca="1" si="597"/>
        <v>-0.91758325935106111</v>
      </c>
      <c r="AH6651">
        <f t="shared" ca="1" si="598"/>
        <v>5.9726676222301442</v>
      </c>
      <c r="AI6651">
        <f t="shared" ca="1" si="599"/>
        <v>7.1345517051272567E-2</v>
      </c>
      <c r="AX6651">
        <f t="shared" ca="1" si="600"/>
        <v>1.3172254597003266</v>
      </c>
    </row>
    <row r="6652" spans="1:50">
      <c r="A6652">
        <f t="shared" ca="1" si="596"/>
        <v>0.88484762491405866</v>
      </c>
      <c r="R6652">
        <f t="shared" ca="1" si="597"/>
        <v>0.11766651009616723</v>
      </c>
      <c r="AH6652">
        <f t="shared" ca="1" si="598"/>
        <v>10.830661621989648</v>
      </c>
      <c r="AI6652">
        <f t="shared" ca="1" si="599"/>
        <v>0.23288146551446265</v>
      </c>
      <c r="AX6652">
        <f t="shared" ca="1" si="600"/>
        <v>1.3733903017718598</v>
      </c>
    </row>
    <row r="6653" spans="1:50">
      <c r="A6653">
        <f t="shared" ca="1" si="596"/>
        <v>0.37224240889924098</v>
      </c>
      <c r="R6653">
        <f t="shared" ca="1" si="597"/>
        <v>0.4913428247736138</v>
      </c>
      <c r="AH6653">
        <f t="shared" ca="1" si="598"/>
        <v>20.515475406856581</v>
      </c>
      <c r="AI6653">
        <f t="shared" ca="1" si="599"/>
        <v>0.56533140475816046</v>
      </c>
      <c r="AX6653">
        <f t="shared" ca="1" si="600"/>
        <v>7.0681806452900924</v>
      </c>
    </row>
    <row r="6654" spans="1:50">
      <c r="A6654">
        <f t="shared" ca="1" si="596"/>
        <v>0.56694732424403493</v>
      </c>
      <c r="R6654">
        <f t="shared" ca="1" si="597"/>
        <v>0.29521835022663934</v>
      </c>
      <c r="AH6654">
        <f t="shared" ca="1" si="598"/>
        <v>25.585549665237799</v>
      </c>
      <c r="AI6654">
        <f t="shared" ca="1" si="599"/>
        <v>0.701967307425715</v>
      </c>
      <c r="AX6654">
        <f t="shared" ca="1" si="600"/>
        <v>1.2285839350735244</v>
      </c>
    </row>
    <row r="6655" spans="1:50">
      <c r="A6655">
        <f t="shared" ca="1" si="596"/>
        <v>0.10320102270384846</v>
      </c>
      <c r="R6655">
        <f t="shared" ca="1" si="597"/>
        <v>-0.67703011875119046</v>
      </c>
      <c r="AH6655">
        <f t="shared" ca="1" si="598"/>
        <v>19.505647227218486</v>
      </c>
      <c r="AI6655">
        <f t="shared" ca="1" si="599"/>
        <v>0.5350472244845762</v>
      </c>
      <c r="AX6655">
        <f t="shared" ca="1" si="600"/>
        <v>1.9695848722642004</v>
      </c>
    </row>
    <row r="6656" spans="1:50">
      <c r="A6656">
        <f t="shared" ca="1" si="596"/>
        <v>0.29134753472224828</v>
      </c>
      <c r="R6656">
        <f t="shared" ca="1" si="597"/>
        <v>-0.27399337159304266</v>
      </c>
      <c r="AH6656">
        <f t="shared" ca="1" si="598"/>
        <v>13.566456972199205</v>
      </c>
      <c r="AI6656">
        <f t="shared" ca="1" si="599"/>
        <v>0.33629847122069412</v>
      </c>
      <c r="AX6656">
        <f t="shared" ca="1" si="600"/>
        <v>0.12709763936139079</v>
      </c>
    </row>
    <row r="6657" spans="1:50">
      <c r="A6657">
        <f t="shared" ca="1" si="596"/>
        <v>0.7260437949417482</v>
      </c>
      <c r="R6657">
        <f t="shared" ca="1" si="597"/>
        <v>1.81345282158396</v>
      </c>
      <c r="AH6657">
        <f t="shared" ca="1" si="598"/>
        <v>20.153103712372797</v>
      </c>
      <c r="AI6657">
        <f t="shared" ca="1" si="599"/>
        <v>0.55458139099781278</v>
      </c>
      <c r="AX6657">
        <f t="shared" ca="1" si="600"/>
        <v>0.2178797520933739</v>
      </c>
    </row>
    <row r="6658" spans="1:50">
      <c r="A6658">
        <f t="shared" ca="1" si="596"/>
        <v>0.39094400849175859</v>
      </c>
      <c r="R6658">
        <f t="shared" ca="1" si="597"/>
        <v>2.7039737893880558E-2</v>
      </c>
      <c r="AH6658">
        <f t="shared" ca="1" si="598"/>
        <v>10.865168298375913</v>
      </c>
      <c r="AI6658">
        <f t="shared" ca="1" si="599"/>
        <v>0.23423247384277912</v>
      </c>
      <c r="AX6658">
        <f t="shared" ca="1" si="600"/>
        <v>2.2458682055710875</v>
      </c>
    </row>
    <row r="6659" spans="1:50">
      <c r="A6659">
        <f t="shared" ref="A6659:A6722" ca="1" si="601">RAND()</f>
        <v>0.61425532217523615</v>
      </c>
      <c r="R6659">
        <f t="shared" ref="R6659:R6722" ca="1" si="602">_xlfn.NORM.INV(RAND(),0,1)</f>
        <v>0.91145485562025907</v>
      </c>
      <c r="AH6659">
        <f t="shared" ref="AH6659:AH6722" ca="1" si="603">IF(AI6659&lt;$AL$4,$AL$1+SQRT(AI6659*($AL$2-$AL$1)*($AL$3-$AL$1)),$AL$2-SQRT((1-AI6659)*($AL$2-$AL$1)*($AL$2-$AL$3)))</f>
        <v>6.635610650504721</v>
      </c>
      <c r="AI6659">
        <f t="shared" ref="AI6659:AI6722" ca="1" si="604">RAND()</f>
        <v>8.8062657410183376E-2</v>
      </c>
      <c r="AX6659">
        <f t="shared" ref="AX6659:AX6722" ca="1" si="605">-LN(1-RAND())/$AW$2</f>
        <v>0.39604036925545977</v>
      </c>
    </row>
    <row r="6660" spans="1:50">
      <c r="A6660">
        <f t="shared" ca="1" si="601"/>
        <v>0.63213141531874284</v>
      </c>
      <c r="R6660">
        <f t="shared" ca="1" si="602"/>
        <v>0.10919257903841977</v>
      </c>
      <c r="AH6660">
        <f t="shared" ca="1" si="603"/>
        <v>14.647580349475547</v>
      </c>
      <c r="AI6660">
        <f t="shared" ca="1" si="604"/>
        <v>0.37510321242660616</v>
      </c>
      <c r="AX6660">
        <f t="shared" ca="1" si="605"/>
        <v>5.1473331067324244</v>
      </c>
    </row>
    <row r="6661" spans="1:50">
      <c r="A6661">
        <f t="shared" ca="1" si="601"/>
        <v>0.3537250295975114</v>
      </c>
      <c r="R6661">
        <f t="shared" ca="1" si="602"/>
        <v>0.19497482267430521</v>
      </c>
      <c r="AH6661">
        <f t="shared" ca="1" si="603"/>
        <v>20.322702864298709</v>
      </c>
      <c r="AI6661">
        <f t="shared" ca="1" si="604"/>
        <v>0.55962901735964798</v>
      </c>
      <c r="AX6661">
        <f t="shared" ca="1" si="605"/>
        <v>0.74455745584388811</v>
      </c>
    </row>
    <row r="6662" spans="1:50">
      <c r="A6662">
        <f t="shared" ca="1" si="601"/>
        <v>0.48664788507477175</v>
      </c>
      <c r="R6662">
        <f t="shared" ca="1" si="602"/>
        <v>-0.12156742066869713</v>
      </c>
      <c r="AH6662">
        <f t="shared" ca="1" si="603"/>
        <v>38.53084297362021</v>
      </c>
      <c r="AI6662">
        <f t="shared" ca="1" si="604"/>
        <v>0.9342292185521216</v>
      </c>
      <c r="AX6662">
        <f t="shared" ca="1" si="605"/>
        <v>2.9562095352978792</v>
      </c>
    </row>
    <row r="6663" spans="1:50">
      <c r="A6663">
        <f t="shared" ca="1" si="601"/>
        <v>0.40085898648075835</v>
      </c>
      <c r="R6663">
        <f t="shared" ca="1" si="602"/>
        <v>2.1021213513304065</v>
      </c>
      <c r="AH6663">
        <f t="shared" ca="1" si="603"/>
        <v>31.47812028130086</v>
      </c>
      <c r="AI6663">
        <f t="shared" ca="1" si="604"/>
        <v>0.82846998584302078</v>
      </c>
      <c r="AX6663">
        <f t="shared" ca="1" si="605"/>
        <v>2.5657188737787258</v>
      </c>
    </row>
    <row r="6664" spans="1:50">
      <c r="A6664">
        <f t="shared" ca="1" si="601"/>
        <v>0.63329424116292221</v>
      </c>
      <c r="R6664">
        <f t="shared" ca="1" si="602"/>
        <v>0.30274291539154458</v>
      </c>
      <c r="AH6664">
        <f t="shared" ca="1" si="603"/>
        <v>24.136096431391749</v>
      </c>
      <c r="AI6664">
        <f t="shared" ca="1" si="604"/>
        <v>0.6655292460968667</v>
      </c>
      <c r="AX6664">
        <f t="shared" ca="1" si="605"/>
        <v>3.1036015113310951</v>
      </c>
    </row>
    <row r="6665" spans="1:50">
      <c r="A6665">
        <f t="shared" ca="1" si="601"/>
        <v>2.3294453659263303E-2</v>
      </c>
      <c r="R6665">
        <f t="shared" ca="1" si="602"/>
        <v>0.93084229648926065</v>
      </c>
      <c r="AH6665">
        <f t="shared" ca="1" si="603"/>
        <v>25.991275674184283</v>
      </c>
      <c r="AI6665">
        <f t="shared" ca="1" si="604"/>
        <v>0.71179057812349233</v>
      </c>
      <c r="AX6665">
        <f t="shared" ca="1" si="605"/>
        <v>1.5581890255855499</v>
      </c>
    </row>
    <row r="6666" spans="1:50">
      <c r="A6666">
        <f t="shared" ca="1" si="601"/>
        <v>0.75289960504123499</v>
      </c>
      <c r="R6666">
        <f t="shared" ca="1" si="602"/>
        <v>0.98727474160760131</v>
      </c>
      <c r="AH6666">
        <f t="shared" ca="1" si="603"/>
        <v>11.630892345337443</v>
      </c>
      <c r="AI6666">
        <f t="shared" ca="1" si="604"/>
        <v>0.26390578889245775</v>
      </c>
      <c r="AX6666">
        <f t="shared" ca="1" si="605"/>
        <v>2.2944472299106593</v>
      </c>
    </row>
    <row r="6667" spans="1:50">
      <c r="A6667">
        <f t="shared" ca="1" si="601"/>
        <v>0.54075336348708569</v>
      </c>
      <c r="R6667">
        <f t="shared" ca="1" si="602"/>
        <v>-0.58725837445863871</v>
      </c>
      <c r="AH6667">
        <f t="shared" ca="1" si="603"/>
        <v>34.094217654528144</v>
      </c>
      <c r="AI6667">
        <f t="shared" ca="1" si="604"/>
        <v>0.87350304398923795</v>
      </c>
      <c r="AX6667">
        <f t="shared" ca="1" si="605"/>
        <v>6.8207690084290222</v>
      </c>
    </row>
    <row r="6668" spans="1:50">
      <c r="A6668">
        <f t="shared" ca="1" si="601"/>
        <v>0.35156272949482892</v>
      </c>
      <c r="R6668">
        <f t="shared" ca="1" si="602"/>
        <v>0.51955178213818332</v>
      </c>
      <c r="AH6668">
        <f t="shared" ca="1" si="603"/>
        <v>27.418663527943764</v>
      </c>
      <c r="AI6668">
        <f t="shared" ca="1" si="604"/>
        <v>0.74504162156789144</v>
      </c>
      <c r="AX6668">
        <f t="shared" ca="1" si="605"/>
        <v>0.3778222111412996</v>
      </c>
    </row>
    <row r="6669" spans="1:50">
      <c r="A6669">
        <f t="shared" ca="1" si="601"/>
        <v>0.97946447358532762</v>
      </c>
      <c r="R6669">
        <f t="shared" ca="1" si="602"/>
        <v>0.30698953224981507</v>
      </c>
      <c r="AH6669">
        <f t="shared" ca="1" si="603"/>
        <v>22.000195785964557</v>
      </c>
      <c r="AI6669">
        <f t="shared" ca="1" si="604"/>
        <v>0.60800548198784155</v>
      </c>
      <c r="AX6669">
        <f t="shared" ca="1" si="605"/>
        <v>3.7012896583384754E-2</v>
      </c>
    </row>
    <row r="6670" spans="1:50">
      <c r="A6670">
        <f t="shared" ca="1" si="601"/>
        <v>9.1318309337372394E-2</v>
      </c>
      <c r="R6670">
        <f t="shared" ca="1" si="602"/>
        <v>0.3090374608703742</v>
      </c>
      <c r="AH6670">
        <f t="shared" ca="1" si="603"/>
        <v>8.5018295460581363</v>
      </c>
      <c r="AI6670">
        <f t="shared" ca="1" si="604"/>
        <v>0.14456221126045421</v>
      </c>
      <c r="AX6670">
        <f t="shared" ca="1" si="605"/>
        <v>0.52994028434293561</v>
      </c>
    </row>
    <row r="6671" spans="1:50">
      <c r="A6671">
        <f t="shared" ca="1" si="601"/>
        <v>0.97961069776248477</v>
      </c>
      <c r="R6671">
        <f t="shared" ca="1" si="602"/>
        <v>-0.30978963188280667</v>
      </c>
      <c r="AH6671">
        <f t="shared" ca="1" si="603"/>
        <v>30.671241862797643</v>
      </c>
      <c r="AI6671">
        <f t="shared" ca="1" si="604"/>
        <v>0.81319955443676684</v>
      </c>
      <c r="AX6671">
        <f t="shared" ca="1" si="605"/>
        <v>2.6427178237071587</v>
      </c>
    </row>
    <row r="6672" spans="1:50">
      <c r="A6672">
        <f t="shared" ca="1" si="601"/>
        <v>2.8950090396177797E-2</v>
      </c>
      <c r="R6672">
        <f t="shared" ca="1" si="602"/>
        <v>1.1751866546036953</v>
      </c>
      <c r="AH6672">
        <f t="shared" ca="1" si="603"/>
        <v>15.329516388799206</v>
      </c>
      <c r="AI6672">
        <f t="shared" ca="1" si="604"/>
        <v>0.39897878308272872</v>
      </c>
      <c r="AX6672">
        <f t="shared" ca="1" si="605"/>
        <v>1.0098503254139553</v>
      </c>
    </row>
    <row r="6673" spans="1:50">
      <c r="A6673">
        <f t="shared" ca="1" si="601"/>
        <v>8.0441228009950572E-2</v>
      </c>
      <c r="R6673">
        <f t="shared" ca="1" si="602"/>
        <v>1.3467316978133466</v>
      </c>
      <c r="AH6673">
        <f t="shared" ca="1" si="603"/>
        <v>16.543623101661645</v>
      </c>
      <c r="AI6673">
        <f t="shared" ca="1" si="604"/>
        <v>0.44033542241816581</v>
      </c>
      <c r="AX6673">
        <f t="shared" ca="1" si="605"/>
        <v>2.5234978448493441</v>
      </c>
    </row>
    <row r="6674" spans="1:50">
      <c r="A6674">
        <f t="shared" ca="1" si="601"/>
        <v>0.58871285613008151</v>
      </c>
      <c r="R6674">
        <f t="shared" ca="1" si="602"/>
        <v>2.0441750384016966</v>
      </c>
      <c r="AH6674">
        <f t="shared" ca="1" si="603"/>
        <v>24.68262527404308</v>
      </c>
      <c r="AI6674">
        <f t="shared" ca="1" si="604"/>
        <v>0.67951526849273891</v>
      </c>
      <c r="AX6674">
        <f t="shared" ca="1" si="605"/>
        <v>3.328970001423698</v>
      </c>
    </row>
    <row r="6675" spans="1:50">
      <c r="A6675">
        <f t="shared" ca="1" si="601"/>
        <v>0.22232401391348178</v>
      </c>
      <c r="R6675">
        <f t="shared" ca="1" si="602"/>
        <v>9.7353659273812676E-2</v>
      </c>
      <c r="AH6675">
        <f t="shared" ca="1" si="603"/>
        <v>12.7560157973355</v>
      </c>
      <c r="AI6675">
        <f t="shared" ca="1" si="604"/>
        <v>0.30644282035583859</v>
      </c>
      <c r="AX6675">
        <f t="shared" ca="1" si="605"/>
        <v>0.23467203141404236</v>
      </c>
    </row>
    <row r="6676" spans="1:50">
      <c r="A6676">
        <f t="shared" ca="1" si="601"/>
        <v>0.98982618653239407</v>
      </c>
      <c r="R6676">
        <f t="shared" ca="1" si="602"/>
        <v>0.25269655804237434</v>
      </c>
      <c r="AH6676">
        <f t="shared" ca="1" si="603"/>
        <v>40.697218616555553</v>
      </c>
      <c r="AI6676">
        <f t="shared" ca="1" si="604"/>
        <v>0.95672912926591969</v>
      </c>
      <c r="AX6676">
        <f t="shared" ca="1" si="605"/>
        <v>2.5831929678282601</v>
      </c>
    </row>
    <row r="6677" spans="1:50">
      <c r="A6677">
        <f t="shared" ca="1" si="601"/>
        <v>0.9956333859414076</v>
      </c>
      <c r="R6677">
        <f t="shared" ca="1" si="602"/>
        <v>-0.91795331787959777</v>
      </c>
      <c r="AH6677">
        <f t="shared" ca="1" si="603"/>
        <v>33.720638514460219</v>
      </c>
      <c r="AI6677">
        <f t="shared" ca="1" si="604"/>
        <v>0.86749119481156201</v>
      </c>
      <c r="AX6677">
        <f t="shared" ca="1" si="605"/>
        <v>1.0774844622251827</v>
      </c>
    </row>
    <row r="6678" spans="1:50">
      <c r="A6678">
        <f t="shared" ca="1" si="601"/>
        <v>0.98257357726723094</v>
      </c>
      <c r="R6678">
        <f t="shared" ca="1" si="602"/>
        <v>1.2885110860733386</v>
      </c>
      <c r="AH6678">
        <f t="shared" ca="1" si="603"/>
        <v>11.542823051039605</v>
      </c>
      <c r="AI6678">
        <f t="shared" ca="1" si="604"/>
        <v>0.26052277055817452</v>
      </c>
      <c r="AX6678">
        <f t="shared" ca="1" si="605"/>
        <v>3.0733116140039924</v>
      </c>
    </row>
    <row r="6679" spans="1:50">
      <c r="A6679">
        <f t="shared" ca="1" si="601"/>
        <v>0.22785784393959951</v>
      </c>
      <c r="R6679">
        <f t="shared" ca="1" si="602"/>
        <v>-0.51511596651705627</v>
      </c>
      <c r="AH6679">
        <f t="shared" ca="1" si="603"/>
        <v>5.5444994600043653</v>
      </c>
      <c r="AI6679">
        <f t="shared" ca="1" si="604"/>
        <v>6.1482948523977399E-2</v>
      </c>
      <c r="AX6679">
        <f t="shared" ca="1" si="605"/>
        <v>0.4590801909970057</v>
      </c>
    </row>
    <row r="6680" spans="1:50">
      <c r="A6680">
        <f t="shared" ca="1" si="601"/>
        <v>0.83160091351376908</v>
      </c>
      <c r="R6680">
        <f t="shared" ca="1" si="602"/>
        <v>1.4996991188425026</v>
      </c>
      <c r="AH6680">
        <f t="shared" ca="1" si="603"/>
        <v>15.703001350623019</v>
      </c>
      <c r="AI6680">
        <f t="shared" ca="1" si="604"/>
        <v>0.41185794182231672</v>
      </c>
      <c r="AX6680">
        <f t="shared" ca="1" si="605"/>
        <v>2.1267565263487116</v>
      </c>
    </row>
    <row r="6681" spans="1:50">
      <c r="A6681">
        <f t="shared" ca="1" si="601"/>
        <v>0.72069378471166701</v>
      </c>
      <c r="R6681">
        <f t="shared" ca="1" si="602"/>
        <v>-2.0742236404153402</v>
      </c>
      <c r="AH6681">
        <f t="shared" ca="1" si="603"/>
        <v>41.448869799165436</v>
      </c>
      <c r="AI6681">
        <f t="shared" ca="1" si="604"/>
        <v>0.9634390861441875</v>
      </c>
      <c r="AX6681">
        <f t="shared" ca="1" si="605"/>
        <v>1.0618285668932588</v>
      </c>
    </row>
    <row r="6682" spans="1:50">
      <c r="A6682">
        <f t="shared" ca="1" si="601"/>
        <v>0.43608659415051154</v>
      </c>
      <c r="R6682">
        <f t="shared" ca="1" si="602"/>
        <v>0.6378370413755664</v>
      </c>
      <c r="AH6682">
        <f t="shared" ca="1" si="603"/>
        <v>27.22353812834427</v>
      </c>
      <c r="AI6682">
        <f t="shared" ca="1" si="604"/>
        <v>0.74061639230450638</v>
      </c>
      <c r="AX6682">
        <f t="shared" ca="1" si="605"/>
        <v>1.1458960157326652</v>
      </c>
    </row>
    <row r="6683" spans="1:50">
      <c r="A6683">
        <f t="shared" ca="1" si="601"/>
        <v>0.35808361998884519</v>
      </c>
      <c r="R6683">
        <f t="shared" ca="1" si="602"/>
        <v>-0.24592498582886255</v>
      </c>
      <c r="AH6683">
        <f t="shared" ca="1" si="603"/>
        <v>30.080224628604576</v>
      </c>
      <c r="AI6683">
        <f t="shared" ca="1" si="604"/>
        <v>0.80160127457657415</v>
      </c>
      <c r="AX6683">
        <f t="shared" ca="1" si="605"/>
        <v>0.13447482407631989</v>
      </c>
    </row>
    <row r="6684" spans="1:50">
      <c r="A6684">
        <f t="shared" ca="1" si="601"/>
        <v>0.15419251992690119</v>
      </c>
      <c r="R6684">
        <f t="shared" ca="1" si="602"/>
        <v>0.79193809386611957</v>
      </c>
      <c r="AH6684">
        <f t="shared" ca="1" si="603"/>
        <v>25.456813130663743</v>
      </c>
      <c r="AI6684">
        <f t="shared" ca="1" si="604"/>
        <v>0.69881598914842025</v>
      </c>
      <c r="AX6684">
        <f t="shared" ca="1" si="605"/>
        <v>7.9669018629944882E-2</v>
      </c>
    </row>
    <row r="6685" spans="1:50">
      <c r="A6685">
        <f t="shared" ca="1" si="601"/>
        <v>0.29291602171637909</v>
      </c>
      <c r="R6685">
        <f t="shared" ca="1" si="602"/>
        <v>-0.91369923189470492</v>
      </c>
      <c r="AH6685">
        <f t="shared" ca="1" si="603"/>
        <v>32.455945063705073</v>
      </c>
      <c r="AI6685">
        <f t="shared" ca="1" si="604"/>
        <v>0.84610306819613279</v>
      </c>
      <c r="AX6685">
        <f t="shared" ca="1" si="605"/>
        <v>6.6986905323218798E-2</v>
      </c>
    </row>
    <row r="6686" spans="1:50">
      <c r="A6686">
        <f t="shared" ca="1" si="601"/>
        <v>0.52354244268232264</v>
      </c>
      <c r="R6686">
        <f t="shared" ca="1" si="602"/>
        <v>-0.74723333754160071</v>
      </c>
      <c r="AH6686">
        <f t="shared" ca="1" si="603"/>
        <v>7.2278537880560947</v>
      </c>
      <c r="AI6686">
        <f t="shared" ca="1" si="604"/>
        <v>0.10448374076303368</v>
      </c>
      <c r="AX6686">
        <f t="shared" ca="1" si="605"/>
        <v>2.4219525102002737</v>
      </c>
    </row>
    <row r="6687" spans="1:50">
      <c r="A6687">
        <f t="shared" ca="1" si="601"/>
        <v>0.37655955861986812</v>
      </c>
      <c r="R6687">
        <f t="shared" ca="1" si="602"/>
        <v>-0.76672159016156893</v>
      </c>
      <c r="AH6687">
        <f t="shared" ca="1" si="603"/>
        <v>6.594427092440311</v>
      </c>
      <c r="AI6687">
        <f t="shared" ca="1" si="604"/>
        <v>8.697293735502154E-2</v>
      </c>
      <c r="AX6687">
        <f t="shared" ca="1" si="605"/>
        <v>2.9896857123824687</v>
      </c>
    </row>
    <row r="6688" spans="1:50">
      <c r="A6688">
        <f t="shared" ca="1" si="601"/>
        <v>0.49294631859133897</v>
      </c>
      <c r="R6688">
        <f t="shared" ca="1" si="602"/>
        <v>0.99146006380789808</v>
      </c>
      <c r="AH6688">
        <f t="shared" ca="1" si="603"/>
        <v>8.5798584240447529</v>
      </c>
      <c r="AI6688">
        <f t="shared" ca="1" si="604"/>
        <v>0.1472279411533034</v>
      </c>
      <c r="AX6688">
        <f t="shared" ca="1" si="605"/>
        <v>4.2672641282316413</v>
      </c>
    </row>
    <row r="6689" spans="1:50">
      <c r="A6689">
        <f t="shared" ca="1" si="601"/>
        <v>0.86601928987105437</v>
      </c>
      <c r="R6689">
        <f t="shared" ca="1" si="602"/>
        <v>0.62383852636809289</v>
      </c>
      <c r="AH6689">
        <f t="shared" ca="1" si="603"/>
        <v>24.264318269206758</v>
      </c>
      <c r="AI6689">
        <f t="shared" ca="1" si="604"/>
        <v>0.66883734292565744</v>
      </c>
      <c r="AX6689">
        <f t="shared" ca="1" si="605"/>
        <v>0.10171604536069226</v>
      </c>
    </row>
    <row r="6690" spans="1:50">
      <c r="A6690">
        <f t="shared" ca="1" si="601"/>
        <v>0.77011488366321756</v>
      </c>
      <c r="R6690">
        <f t="shared" ca="1" si="602"/>
        <v>1.3054777123271335</v>
      </c>
      <c r="AH6690">
        <f t="shared" ca="1" si="603"/>
        <v>26.170668131813034</v>
      </c>
      <c r="AI6690">
        <f t="shared" ca="1" si="604"/>
        <v>0.71608147135790456</v>
      </c>
      <c r="AX6690">
        <f t="shared" ca="1" si="605"/>
        <v>0.53031970900270176</v>
      </c>
    </row>
    <row r="6691" spans="1:50">
      <c r="A6691">
        <f t="shared" ca="1" si="601"/>
        <v>0.52046350803472152</v>
      </c>
      <c r="R6691">
        <f t="shared" ca="1" si="602"/>
        <v>0.50087490411298841</v>
      </c>
      <c r="AH6691">
        <f t="shared" ca="1" si="603"/>
        <v>39.721943243031745</v>
      </c>
      <c r="AI6691">
        <f t="shared" ca="1" si="604"/>
        <v>0.94718077465026962</v>
      </c>
      <c r="AX6691">
        <f t="shared" ca="1" si="605"/>
        <v>3.6522688496576721</v>
      </c>
    </row>
    <row r="6692" spans="1:50">
      <c r="A6692">
        <f t="shared" ca="1" si="601"/>
        <v>1.2544181353447814E-2</v>
      </c>
      <c r="R6692">
        <f t="shared" ca="1" si="602"/>
        <v>-1.4547881677702263</v>
      </c>
      <c r="AH6692">
        <f t="shared" ca="1" si="603"/>
        <v>22.710175822902212</v>
      </c>
      <c r="AI6692">
        <f t="shared" ca="1" si="604"/>
        <v>0.62763274819154447</v>
      </c>
      <c r="AX6692">
        <f t="shared" ca="1" si="605"/>
        <v>1.5296905011791773</v>
      </c>
    </row>
    <row r="6693" spans="1:50">
      <c r="A6693">
        <f t="shared" ca="1" si="601"/>
        <v>0.99918201387139916</v>
      </c>
      <c r="R6693">
        <f t="shared" ca="1" si="602"/>
        <v>0.51925408104388926</v>
      </c>
      <c r="AH6693">
        <f t="shared" ca="1" si="603"/>
        <v>21.91943007889563</v>
      </c>
      <c r="AI6693">
        <f t="shared" ca="1" si="604"/>
        <v>0.60574079645298429</v>
      </c>
      <c r="AX6693">
        <f t="shared" ca="1" si="605"/>
        <v>2.2503838099355171</v>
      </c>
    </row>
    <row r="6694" spans="1:50">
      <c r="A6694">
        <f t="shared" ca="1" si="601"/>
        <v>0.49394952250478341</v>
      </c>
      <c r="R6694">
        <f t="shared" ca="1" si="602"/>
        <v>0.65326105683141367</v>
      </c>
      <c r="AH6694">
        <f t="shared" ca="1" si="603"/>
        <v>16.504192491804915</v>
      </c>
      <c r="AI6694">
        <f t="shared" ca="1" si="604"/>
        <v>0.43901543968697077</v>
      </c>
      <c r="AX6694">
        <f t="shared" ca="1" si="605"/>
        <v>1.3642505535251812</v>
      </c>
    </row>
    <row r="6695" spans="1:50">
      <c r="A6695">
        <f t="shared" ca="1" si="601"/>
        <v>0.50066337095703317</v>
      </c>
      <c r="R6695">
        <f t="shared" ca="1" si="602"/>
        <v>-1.1326968991560449</v>
      </c>
      <c r="AH6695">
        <f t="shared" ca="1" si="603"/>
        <v>23.792576091076736</v>
      </c>
      <c r="AI6695">
        <f t="shared" ca="1" si="604"/>
        <v>0.65658546602899859</v>
      </c>
      <c r="AX6695">
        <f t="shared" ca="1" si="605"/>
        <v>1.8412705810714012</v>
      </c>
    </row>
    <row r="6696" spans="1:50">
      <c r="A6696">
        <f t="shared" ca="1" si="601"/>
        <v>0.2499014714902823</v>
      </c>
      <c r="R6696">
        <f t="shared" ca="1" si="602"/>
        <v>-0.15745295514806962</v>
      </c>
      <c r="AH6696">
        <f t="shared" ca="1" si="603"/>
        <v>27.251535983865271</v>
      </c>
      <c r="AI6696">
        <f t="shared" ca="1" si="604"/>
        <v>0.74125369245331163</v>
      </c>
      <c r="AX6696">
        <f t="shared" ca="1" si="605"/>
        <v>1.8494734811548668</v>
      </c>
    </row>
    <row r="6697" spans="1:50">
      <c r="A6697">
        <f t="shared" ca="1" si="601"/>
        <v>0.72741493618656217</v>
      </c>
      <c r="R6697">
        <f t="shared" ca="1" si="602"/>
        <v>-0.1943266764104136</v>
      </c>
      <c r="AH6697">
        <f t="shared" ca="1" si="603"/>
        <v>24.853130432681997</v>
      </c>
      <c r="AI6697">
        <f t="shared" ca="1" si="604"/>
        <v>0.68381747548214789</v>
      </c>
      <c r="AX6697">
        <f t="shared" ca="1" si="605"/>
        <v>0.36450417295393084</v>
      </c>
    </row>
    <row r="6698" spans="1:50">
      <c r="A6698">
        <f t="shared" ca="1" si="601"/>
        <v>0.21934276182168677</v>
      </c>
      <c r="R6698">
        <f t="shared" ca="1" si="602"/>
        <v>-0.28545426698728105</v>
      </c>
      <c r="AH6698">
        <f t="shared" ca="1" si="603"/>
        <v>15.420135689166749</v>
      </c>
      <c r="AI6698">
        <f t="shared" ca="1" si="604"/>
        <v>0.40211649212218037</v>
      </c>
      <c r="AX6698">
        <f t="shared" ca="1" si="605"/>
        <v>0.98635834747247908</v>
      </c>
    </row>
    <row r="6699" spans="1:50">
      <c r="A6699">
        <f t="shared" ca="1" si="601"/>
        <v>0.62846156872232484</v>
      </c>
      <c r="R6699">
        <f t="shared" ca="1" si="602"/>
        <v>0.59364588142196373</v>
      </c>
      <c r="AH6699">
        <f t="shared" ca="1" si="603"/>
        <v>26.266957923993623</v>
      </c>
      <c r="AI6699">
        <f t="shared" ca="1" si="604"/>
        <v>0.71837135690925547</v>
      </c>
      <c r="AX6699">
        <f t="shared" ca="1" si="605"/>
        <v>0.38528978732113128</v>
      </c>
    </row>
    <row r="6700" spans="1:50">
      <c r="A6700">
        <f t="shared" ca="1" si="601"/>
        <v>0.91189848947292773</v>
      </c>
      <c r="R6700">
        <f t="shared" ca="1" si="602"/>
        <v>-0.46544401979721706</v>
      </c>
      <c r="AH6700">
        <f t="shared" ca="1" si="603"/>
        <v>27.068000977239826</v>
      </c>
      <c r="AI6700">
        <f t="shared" ca="1" si="604"/>
        <v>0.73706171041006319</v>
      </c>
      <c r="AX6700">
        <f t="shared" ca="1" si="605"/>
        <v>1.5469918962568232</v>
      </c>
    </row>
    <row r="6701" spans="1:50">
      <c r="A6701">
        <f t="shared" ca="1" si="601"/>
        <v>0.59792129920925408</v>
      </c>
      <c r="R6701">
        <f t="shared" ca="1" si="602"/>
        <v>0.46021122789753866</v>
      </c>
      <c r="AH6701">
        <f t="shared" ca="1" si="603"/>
        <v>14.216424732663903</v>
      </c>
      <c r="AI6701">
        <f t="shared" ca="1" si="604"/>
        <v>0.35976787054344628</v>
      </c>
      <c r="AX6701">
        <f t="shared" ca="1" si="605"/>
        <v>2.2009965400452964</v>
      </c>
    </row>
    <row r="6702" spans="1:50">
      <c r="A6702">
        <f t="shared" ca="1" si="601"/>
        <v>0.2947298221220721</v>
      </c>
      <c r="R6702">
        <f t="shared" ca="1" si="602"/>
        <v>-0.91773767117590876</v>
      </c>
      <c r="AH6702">
        <f t="shared" ca="1" si="603"/>
        <v>10.822996154519217</v>
      </c>
      <c r="AI6702">
        <f t="shared" ca="1" si="604"/>
        <v>0.23258118484559187</v>
      </c>
      <c r="AX6702">
        <f t="shared" ca="1" si="605"/>
        <v>0.19594869019781683</v>
      </c>
    </row>
    <row r="6703" spans="1:50">
      <c r="A6703">
        <f t="shared" ca="1" si="601"/>
        <v>0.18458912109080372</v>
      </c>
      <c r="R6703">
        <f t="shared" ca="1" si="602"/>
        <v>-0.24524477340388731</v>
      </c>
      <c r="AH6703">
        <f t="shared" ca="1" si="603"/>
        <v>3.9544023283590164</v>
      </c>
      <c r="AI6703">
        <f t="shared" ca="1" si="604"/>
        <v>3.1274595549062423E-2</v>
      </c>
      <c r="AX6703">
        <f t="shared" ca="1" si="605"/>
        <v>0.43650682903236515</v>
      </c>
    </row>
    <row r="6704" spans="1:50">
      <c r="A6704">
        <f t="shared" ca="1" si="601"/>
        <v>0.9136730311535235</v>
      </c>
      <c r="R6704">
        <f t="shared" ca="1" si="602"/>
        <v>0.11649961607092299</v>
      </c>
      <c r="AH6704">
        <f t="shared" ca="1" si="603"/>
        <v>46.584834459539273</v>
      </c>
      <c r="AI6704">
        <f t="shared" ca="1" si="604"/>
        <v>0.99416832216562478</v>
      </c>
      <c r="AX6704">
        <f t="shared" ca="1" si="605"/>
        <v>0.65031321919329932</v>
      </c>
    </row>
    <row r="6705" spans="1:50">
      <c r="A6705">
        <f t="shared" ca="1" si="601"/>
        <v>0.52278150794790801</v>
      </c>
      <c r="R6705">
        <f t="shared" ca="1" si="602"/>
        <v>0.12798007424827082</v>
      </c>
      <c r="AH6705">
        <f t="shared" ca="1" si="603"/>
        <v>8.2854351437871614</v>
      </c>
      <c r="AI6705">
        <f t="shared" ca="1" si="604"/>
        <v>0.13729687104380672</v>
      </c>
      <c r="AX6705">
        <f t="shared" ca="1" si="605"/>
        <v>4.6892347544242057</v>
      </c>
    </row>
    <row r="6706" spans="1:50">
      <c r="A6706">
        <f t="shared" ca="1" si="601"/>
        <v>0.38924928491984345</v>
      </c>
      <c r="R6706">
        <f t="shared" ca="1" si="602"/>
        <v>-9.9404513835499739E-2</v>
      </c>
      <c r="AH6706">
        <f t="shared" ca="1" si="603"/>
        <v>19.142765153650942</v>
      </c>
      <c r="AI6706">
        <f t="shared" ca="1" si="604"/>
        <v>0.52391552881863068</v>
      </c>
      <c r="AX6706">
        <f t="shared" ca="1" si="605"/>
        <v>0.64383938809233521</v>
      </c>
    </row>
    <row r="6707" spans="1:50">
      <c r="A6707">
        <f t="shared" ca="1" si="601"/>
        <v>0.50522085969117558</v>
      </c>
      <c r="R6707">
        <f t="shared" ca="1" si="602"/>
        <v>-1.5567092729791936</v>
      </c>
      <c r="AH6707">
        <f t="shared" ca="1" si="603"/>
        <v>22.281543055284025</v>
      </c>
      <c r="AI6707">
        <f t="shared" ca="1" si="604"/>
        <v>0.6158435723019634</v>
      </c>
      <c r="AX6707">
        <f t="shared" ca="1" si="605"/>
        <v>0.29293391790156376</v>
      </c>
    </row>
    <row r="6708" spans="1:50">
      <c r="A6708">
        <f t="shared" ca="1" si="601"/>
        <v>0.1028136648157677</v>
      </c>
      <c r="R6708">
        <f t="shared" ca="1" si="602"/>
        <v>-0.98379988245154804</v>
      </c>
      <c r="AH6708">
        <f t="shared" ca="1" si="603"/>
        <v>17.497225798470126</v>
      </c>
      <c r="AI6708">
        <f t="shared" ca="1" si="604"/>
        <v>0.47178483460218212</v>
      </c>
      <c r="AX6708">
        <f t="shared" ca="1" si="605"/>
        <v>8.4208850241591673</v>
      </c>
    </row>
    <row r="6709" spans="1:50">
      <c r="A6709">
        <f t="shared" ca="1" si="601"/>
        <v>0.73681473886512339</v>
      </c>
      <c r="R6709">
        <f t="shared" ca="1" si="602"/>
        <v>-0.12088649775295661</v>
      </c>
      <c r="AH6709">
        <f t="shared" ca="1" si="603"/>
        <v>28.443556568478893</v>
      </c>
      <c r="AI6709">
        <f t="shared" ca="1" si="604"/>
        <v>0.76765987329181529</v>
      </c>
      <c r="AX6709">
        <f t="shared" ca="1" si="605"/>
        <v>2.8402993479371967</v>
      </c>
    </row>
    <row r="6710" spans="1:50">
      <c r="A6710">
        <f t="shared" ca="1" si="601"/>
        <v>5.7749928409441931E-2</v>
      </c>
      <c r="R6710">
        <f t="shared" ca="1" si="602"/>
        <v>2.4919568969199335</v>
      </c>
      <c r="AH6710">
        <f t="shared" ca="1" si="603"/>
        <v>13.880018639304843</v>
      </c>
      <c r="AI6710">
        <f t="shared" ca="1" si="604"/>
        <v>0.34767347325151721</v>
      </c>
      <c r="AX6710">
        <f t="shared" ca="1" si="605"/>
        <v>0.88208040166016533</v>
      </c>
    </row>
    <row r="6711" spans="1:50">
      <c r="A6711">
        <f t="shared" ca="1" si="601"/>
        <v>0.10310589975780415</v>
      </c>
      <c r="R6711">
        <f t="shared" ca="1" si="602"/>
        <v>-0.484322125355378</v>
      </c>
      <c r="AH6711">
        <f t="shared" ca="1" si="603"/>
        <v>43.304522894859616</v>
      </c>
      <c r="AI6711">
        <f t="shared" ca="1" si="604"/>
        <v>0.9775852931672705</v>
      </c>
      <c r="AX6711">
        <f t="shared" ca="1" si="605"/>
        <v>2.1510136878300958</v>
      </c>
    </row>
    <row r="6712" spans="1:50">
      <c r="A6712">
        <f t="shared" ca="1" si="601"/>
        <v>0.26743254183433673</v>
      </c>
      <c r="R6712">
        <f t="shared" ca="1" si="602"/>
        <v>-1.05771129795088</v>
      </c>
      <c r="AH6712">
        <f t="shared" ca="1" si="603"/>
        <v>27.643538452457367</v>
      </c>
      <c r="AI6712">
        <f t="shared" ca="1" si="604"/>
        <v>0.75009431353662381</v>
      </c>
      <c r="AX6712">
        <f t="shared" ca="1" si="605"/>
        <v>2.032229923325942</v>
      </c>
    </row>
    <row r="6713" spans="1:50">
      <c r="A6713">
        <f t="shared" ca="1" si="601"/>
        <v>0.62579036938065757</v>
      </c>
      <c r="R6713">
        <f t="shared" ca="1" si="602"/>
        <v>0.23596926346233307</v>
      </c>
      <c r="AH6713">
        <f t="shared" ca="1" si="603"/>
        <v>8.1854026177710111</v>
      </c>
      <c r="AI6713">
        <f t="shared" ca="1" si="604"/>
        <v>0.13400163203002502</v>
      </c>
      <c r="AX6713">
        <f t="shared" ca="1" si="605"/>
        <v>0.96914564093647271</v>
      </c>
    </row>
    <row r="6714" spans="1:50">
      <c r="A6714">
        <f t="shared" ca="1" si="601"/>
        <v>0.78070409727677259</v>
      </c>
      <c r="R6714">
        <f t="shared" ca="1" si="602"/>
        <v>1.1709742548561897</v>
      </c>
      <c r="AH6714">
        <f t="shared" ca="1" si="603"/>
        <v>7.663668586612955</v>
      </c>
      <c r="AI6714">
        <f t="shared" ca="1" si="604"/>
        <v>0.11746363241087643</v>
      </c>
      <c r="AX6714">
        <f t="shared" ca="1" si="605"/>
        <v>1.6134150483074097</v>
      </c>
    </row>
    <row r="6715" spans="1:50">
      <c r="A6715">
        <f t="shared" ca="1" si="601"/>
        <v>0.12662813279460872</v>
      </c>
      <c r="R6715">
        <f t="shared" ca="1" si="602"/>
        <v>-0.23031736193526842</v>
      </c>
      <c r="AH6715">
        <f t="shared" ca="1" si="603"/>
        <v>17.810900564558217</v>
      </c>
      <c r="AI6715">
        <f t="shared" ca="1" si="604"/>
        <v>0.48193093876762061</v>
      </c>
      <c r="AX6715">
        <f t="shared" ca="1" si="605"/>
        <v>4.2840917471269853</v>
      </c>
    </row>
    <row r="6716" spans="1:50">
      <c r="A6716">
        <f t="shared" ca="1" si="601"/>
        <v>0.3396698782064641</v>
      </c>
      <c r="R6716">
        <f t="shared" ca="1" si="602"/>
        <v>0.64611463150181869</v>
      </c>
      <c r="AH6716">
        <f t="shared" ca="1" si="603"/>
        <v>22.850398058686284</v>
      </c>
      <c r="AI6716">
        <f t="shared" ca="1" si="604"/>
        <v>0.63144955721410734</v>
      </c>
      <c r="AX6716">
        <f t="shared" ca="1" si="605"/>
        <v>4.3477082117692971</v>
      </c>
    </row>
    <row r="6717" spans="1:50">
      <c r="A6717">
        <f t="shared" ca="1" si="601"/>
        <v>0.63786257008948621</v>
      </c>
      <c r="R6717">
        <f t="shared" ca="1" si="602"/>
        <v>0.7272612169977809</v>
      </c>
      <c r="AH6717">
        <f t="shared" ca="1" si="603"/>
        <v>39.884477423369908</v>
      </c>
      <c r="AI6717">
        <f t="shared" ca="1" si="604"/>
        <v>0.94883810150084347</v>
      </c>
      <c r="AX6717">
        <f t="shared" ca="1" si="605"/>
        <v>1.0461816158085875</v>
      </c>
    </row>
    <row r="6718" spans="1:50">
      <c r="A6718">
        <f t="shared" ca="1" si="601"/>
        <v>0.37367680863839836</v>
      </c>
      <c r="R6718">
        <f t="shared" ca="1" si="602"/>
        <v>-0.94569859747887475</v>
      </c>
      <c r="AH6718">
        <f t="shared" ca="1" si="603"/>
        <v>23.340189506362584</v>
      </c>
      <c r="AI6718">
        <f t="shared" ca="1" si="604"/>
        <v>0.64462725222167017</v>
      </c>
      <c r="AX6718">
        <f t="shared" ca="1" si="605"/>
        <v>0.3965474850193948</v>
      </c>
    </row>
    <row r="6719" spans="1:50">
      <c r="A6719">
        <f t="shared" ca="1" si="601"/>
        <v>0.79847775545356903</v>
      </c>
      <c r="R6719">
        <f t="shared" ca="1" si="602"/>
        <v>0.82497736894795015</v>
      </c>
      <c r="AH6719">
        <f t="shared" ca="1" si="603"/>
        <v>14.771808673158816</v>
      </c>
      <c r="AI6719">
        <f t="shared" ca="1" si="604"/>
        <v>0.37948726791973586</v>
      </c>
      <c r="AX6719">
        <f t="shared" ca="1" si="605"/>
        <v>0.14506390611070805</v>
      </c>
    </row>
    <row r="6720" spans="1:50">
      <c r="A6720">
        <f t="shared" ca="1" si="601"/>
        <v>0.68633269566425736</v>
      </c>
      <c r="R6720">
        <f t="shared" ca="1" si="602"/>
        <v>-0.35564531564927593</v>
      </c>
      <c r="AH6720">
        <f t="shared" ca="1" si="603"/>
        <v>38.145291946847941</v>
      </c>
      <c r="AI6720">
        <f t="shared" ca="1" si="604"/>
        <v>0.92973294848726584</v>
      </c>
      <c r="AX6720">
        <f t="shared" ca="1" si="605"/>
        <v>0.30271639996609351</v>
      </c>
    </row>
    <row r="6721" spans="1:50">
      <c r="A6721">
        <f t="shared" ca="1" si="601"/>
        <v>0.46186634251371428</v>
      </c>
      <c r="R6721">
        <f t="shared" ca="1" si="602"/>
        <v>-0.19397774625595951</v>
      </c>
      <c r="AH6721">
        <f t="shared" ca="1" si="603"/>
        <v>10.838781357077153</v>
      </c>
      <c r="AI6721">
        <f t="shared" ca="1" si="604"/>
        <v>0.23319947720059608</v>
      </c>
      <c r="AX6721">
        <f t="shared" ca="1" si="605"/>
        <v>1.3393054005665812</v>
      </c>
    </row>
    <row r="6722" spans="1:50">
      <c r="A6722">
        <f t="shared" ca="1" si="601"/>
        <v>0.34376136688961068</v>
      </c>
      <c r="R6722">
        <f t="shared" ca="1" si="602"/>
        <v>-0.88890964456021671</v>
      </c>
      <c r="AH6722">
        <f t="shared" ca="1" si="603"/>
        <v>26.802488678665085</v>
      </c>
      <c r="AI6722">
        <f t="shared" ca="1" si="604"/>
        <v>0.73093773424826924</v>
      </c>
      <c r="AX6722">
        <f t="shared" ca="1" si="605"/>
        <v>1.5951358651508545</v>
      </c>
    </row>
    <row r="6723" spans="1:50">
      <c r="A6723">
        <f t="shared" ref="A6723:A6786" ca="1" si="606">RAND()</f>
        <v>0.13077210388580573</v>
      </c>
      <c r="R6723">
        <f t="shared" ref="R6723:R6786" ca="1" si="607">_xlfn.NORM.INV(RAND(),0,1)</f>
        <v>8.6534812824398746E-2</v>
      </c>
      <c r="AH6723">
        <f t="shared" ref="AH6723:AH6786" ca="1" si="608">IF(AI6723&lt;$AL$4,$AL$1+SQRT(AI6723*($AL$2-$AL$1)*($AL$3-$AL$1)),$AL$2-SQRT((1-AI6723)*($AL$2-$AL$1)*($AL$2-$AL$3)))</f>
        <v>23.707946278004645</v>
      </c>
      <c r="AI6723">
        <f t="shared" ref="AI6723:AI6786" ca="1" si="609">RAND()</f>
        <v>0.65436395553985516</v>
      </c>
      <c r="AX6723">
        <f t="shared" ref="AX6723:AX6786" ca="1" si="610">-LN(1-RAND())/$AW$2</f>
        <v>3.3733085277325441</v>
      </c>
    </row>
    <row r="6724" spans="1:50">
      <c r="A6724">
        <f t="shared" ca="1" si="606"/>
        <v>0.64145297213526775</v>
      </c>
      <c r="R6724">
        <f t="shared" ca="1" si="607"/>
        <v>-1.469953501430332</v>
      </c>
      <c r="AH6724">
        <f t="shared" ca="1" si="608"/>
        <v>13.50482100041274</v>
      </c>
      <c r="AI6724">
        <f t="shared" ca="1" si="609"/>
        <v>0.33405095489404246</v>
      </c>
      <c r="AX6724">
        <f t="shared" ca="1" si="610"/>
        <v>3.045909539942445</v>
      </c>
    </row>
    <row r="6725" spans="1:50">
      <c r="A6725">
        <f t="shared" ca="1" si="606"/>
        <v>0.87707719685352881</v>
      </c>
      <c r="R6725">
        <f t="shared" ca="1" si="607"/>
        <v>1.1227024408460693</v>
      </c>
      <c r="AH6725">
        <f t="shared" ca="1" si="608"/>
        <v>22.837648477780224</v>
      </c>
      <c r="AI6725">
        <f t="shared" ca="1" si="609"/>
        <v>0.6311033298916825</v>
      </c>
      <c r="AX6725">
        <f t="shared" ca="1" si="610"/>
        <v>0.2438182173891035</v>
      </c>
    </row>
    <row r="6726" spans="1:50">
      <c r="A6726">
        <f t="shared" ca="1" si="606"/>
        <v>0.11147423070862084</v>
      </c>
      <c r="R6726">
        <f t="shared" ca="1" si="607"/>
        <v>-0.95918825463432533</v>
      </c>
      <c r="AH6726">
        <f t="shared" ca="1" si="608"/>
        <v>22.661727164289893</v>
      </c>
      <c r="AI6726">
        <f t="shared" ca="1" si="609"/>
        <v>0.62630941918013749</v>
      </c>
      <c r="AX6726">
        <f t="shared" ca="1" si="610"/>
        <v>0.58392108461204528</v>
      </c>
    </row>
    <row r="6727" spans="1:50">
      <c r="A6727">
        <f t="shared" ca="1" si="606"/>
        <v>0.92728648619239362</v>
      </c>
      <c r="R6727">
        <f t="shared" ca="1" si="607"/>
        <v>0.91928594811843667</v>
      </c>
      <c r="AH6727">
        <f t="shared" ca="1" si="608"/>
        <v>19.362238366062911</v>
      </c>
      <c r="AI6727">
        <f t="shared" ca="1" si="609"/>
        <v>0.53066378103102629</v>
      </c>
      <c r="AX6727">
        <f t="shared" ca="1" si="610"/>
        <v>3.225549085064654</v>
      </c>
    </row>
    <row r="6728" spans="1:50">
      <c r="A6728">
        <f t="shared" ca="1" si="606"/>
        <v>0.26734711640640629</v>
      </c>
      <c r="R6728">
        <f t="shared" ca="1" si="607"/>
        <v>0.20756291834147403</v>
      </c>
      <c r="AH6728">
        <f t="shared" ca="1" si="608"/>
        <v>6.9410626341348216</v>
      </c>
      <c r="AI6728">
        <f t="shared" ca="1" si="609"/>
        <v>9.6356700981965249E-2</v>
      </c>
      <c r="AX6728">
        <f t="shared" ca="1" si="610"/>
        <v>0.80083360703486084</v>
      </c>
    </row>
    <row r="6729" spans="1:50">
      <c r="A6729">
        <f t="shared" ca="1" si="606"/>
        <v>0.24345554156327642</v>
      </c>
      <c r="R6729">
        <f t="shared" ca="1" si="607"/>
        <v>9.4822832376660213E-2</v>
      </c>
      <c r="AH6729">
        <f t="shared" ca="1" si="608"/>
        <v>9.7882035436281658</v>
      </c>
      <c r="AI6729">
        <f t="shared" ca="1" si="609"/>
        <v>0.19161785722298996</v>
      </c>
      <c r="AX6729">
        <f t="shared" ca="1" si="610"/>
        <v>8.6138024723743243</v>
      </c>
    </row>
    <row r="6730" spans="1:50">
      <c r="A6730">
        <f t="shared" ca="1" si="606"/>
        <v>0.50642180590963204</v>
      </c>
      <c r="R6730">
        <f t="shared" ca="1" si="607"/>
        <v>7.381483170938094E-2</v>
      </c>
      <c r="AH6730">
        <f t="shared" ca="1" si="608"/>
        <v>13.851158570558191</v>
      </c>
      <c r="AI6730">
        <f t="shared" ca="1" si="609"/>
        <v>0.34663063165453578</v>
      </c>
      <c r="AX6730">
        <f t="shared" ca="1" si="610"/>
        <v>2.3855971375090879</v>
      </c>
    </row>
    <row r="6731" spans="1:50">
      <c r="A6731">
        <f t="shared" ca="1" si="606"/>
        <v>0.6099029216328089</v>
      </c>
      <c r="R6731">
        <f t="shared" ca="1" si="607"/>
        <v>1.3331811545041636</v>
      </c>
      <c r="AH6731">
        <f t="shared" ca="1" si="608"/>
        <v>37.974783986257393</v>
      </c>
      <c r="AI6731">
        <f t="shared" ca="1" si="609"/>
        <v>0.9276970899114142</v>
      </c>
      <c r="AX6731">
        <f t="shared" ca="1" si="610"/>
        <v>2.56102511096773</v>
      </c>
    </row>
    <row r="6732" spans="1:50">
      <c r="A6732">
        <f t="shared" ca="1" si="606"/>
        <v>0.8041411911944083</v>
      </c>
      <c r="R6732">
        <f t="shared" ca="1" si="607"/>
        <v>0.26111377083197662</v>
      </c>
      <c r="AH6732">
        <f t="shared" ca="1" si="608"/>
        <v>0.41548559043085914</v>
      </c>
      <c r="AI6732">
        <f t="shared" ca="1" si="609"/>
        <v>3.4525655171135927E-4</v>
      </c>
      <c r="AX6732">
        <f t="shared" ca="1" si="610"/>
        <v>2.5053881124973696</v>
      </c>
    </row>
    <row r="6733" spans="1:50">
      <c r="A6733">
        <f t="shared" ca="1" si="606"/>
        <v>0.7291638006207356</v>
      </c>
      <c r="R6733">
        <f t="shared" ca="1" si="607"/>
        <v>-0.98023075937915616</v>
      </c>
      <c r="AH6733">
        <f t="shared" ca="1" si="608"/>
        <v>34.103233943684195</v>
      </c>
      <c r="AI6733">
        <f t="shared" ca="1" si="609"/>
        <v>0.87364641447538283</v>
      </c>
      <c r="AX6733">
        <f t="shared" ca="1" si="610"/>
        <v>3.5358630864794793E-2</v>
      </c>
    </row>
    <row r="6734" spans="1:50">
      <c r="A6734">
        <f t="shared" ca="1" si="606"/>
        <v>0.57676957486293379</v>
      </c>
      <c r="R6734">
        <f t="shared" ca="1" si="607"/>
        <v>0.69514220166591623</v>
      </c>
      <c r="AH6734">
        <f t="shared" ca="1" si="608"/>
        <v>22.371824267932411</v>
      </c>
      <c r="AI6734">
        <f t="shared" ca="1" si="609"/>
        <v>0.61834195285899585</v>
      </c>
      <c r="AX6734">
        <f t="shared" ca="1" si="610"/>
        <v>0.75595433844102122</v>
      </c>
    </row>
    <row r="6735" spans="1:50">
      <c r="A6735">
        <f t="shared" ca="1" si="606"/>
        <v>0.22031803153353358</v>
      </c>
      <c r="R6735">
        <f t="shared" ca="1" si="607"/>
        <v>-0.92901680888612526</v>
      </c>
      <c r="AH6735">
        <f t="shared" ca="1" si="608"/>
        <v>24.208379458274401</v>
      </c>
      <c r="AI6735">
        <f t="shared" ca="1" si="609"/>
        <v>0.66739615491581905</v>
      </c>
      <c r="AX6735">
        <f t="shared" ca="1" si="610"/>
        <v>3.6697415447315238E-2</v>
      </c>
    </row>
    <row r="6736" spans="1:50">
      <c r="A6736">
        <f t="shared" ca="1" si="606"/>
        <v>0.87736487124686169</v>
      </c>
      <c r="R6736">
        <f t="shared" ca="1" si="607"/>
        <v>-0.15133365801794588</v>
      </c>
      <c r="AH6736">
        <f t="shared" ca="1" si="608"/>
        <v>9.0679126587806138</v>
      </c>
      <c r="AI6736">
        <f t="shared" ca="1" si="609"/>
        <v>0.16445407997454742</v>
      </c>
      <c r="AX6736">
        <f t="shared" ca="1" si="610"/>
        <v>12.464813569850778</v>
      </c>
    </row>
    <row r="6737" spans="1:50">
      <c r="A6737">
        <f t="shared" ca="1" si="606"/>
        <v>0.912552739006387</v>
      </c>
      <c r="R6737">
        <f t="shared" ca="1" si="607"/>
        <v>-0.73842372652520527</v>
      </c>
      <c r="AH6737">
        <f t="shared" ca="1" si="608"/>
        <v>12.704862987242677</v>
      </c>
      <c r="AI6737">
        <f t="shared" ca="1" si="609"/>
        <v>0.30453637759982954</v>
      </c>
      <c r="AX6737">
        <f t="shared" ca="1" si="610"/>
        <v>7.1670206974439017</v>
      </c>
    </row>
    <row r="6738" spans="1:50">
      <c r="A6738">
        <f t="shared" ca="1" si="606"/>
        <v>7.0417595565121727E-2</v>
      </c>
      <c r="R6738">
        <f t="shared" ca="1" si="607"/>
        <v>1.272484358389407</v>
      </c>
      <c r="AH6738">
        <f t="shared" ca="1" si="608"/>
        <v>16.397807771269868</v>
      </c>
      <c r="AI6738">
        <f t="shared" ca="1" si="609"/>
        <v>0.43544633871173422</v>
      </c>
      <c r="AX6738">
        <f t="shared" ca="1" si="610"/>
        <v>5.0437143301442298</v>
      </c>
    </row>
    <row r="6739" spans="1:50">
      <c r="A6739">
        <f t="shared" ca="1" si="606"/>
        <v>0.83237317856385795</v>
      </c>
      <c r="R6739">
        <f t="shared" ca="1" si="607"/>
        <v>1.5831430089958123</v>
      </c>
      <c r="AH6739">
        <f t="shared" ca="1" si="608"/>
        <v>30.972666616927498</v>
      </c>
      <c r="AI6739">
        <f t="shared" ca="1" si="609"/>
        <v>0.81898029216470736</v>
      </c>
      <c r="AX6739">
        <f t="shared" ca="1" si="610"/>
        <v>0.34975145652315237</v>
      </c>
    </row>
    <row r="6740" spans="1:50">
      <c r="A6740">
        <f t="shared" ca="1" si="606"/>
        <v>0.70956860139933531</v>
      </c>
      <c r="R6740">
        <f t="shared" ca="1" si="607"/>
        <v>-7.3904850602334468E-2</v>
      </c>
      <c r="AH6740">
        <f t="shared" ca="1" si="608"/>
        <v>16.879611356995014</v>
      </c>
      <c r="AI6740">
        <f t="shared" ca="1" si="609"/>
        <v>0.45151992806815322</v>
      </c>
      <c r="AX6740">
        <f t="shared" ca="1" si="610"/>
        <v>4.9099903332325878</v>
      </c>
    </row>
    <row r="6741" spans="1:50">
      <c r="A6741">
        <f t="shared" ca="1" si="606"/>
        <v>0.17938457282740949</v>
      </c>
      <c r="R6741">
        <f t="shared" ca="1" si="607"/>
        <v>8.5629443580143693E-3</v>
      </c>
      <c r="AH6741">
        <f t="shared" ca="1" si="608"/>
        <v>8.8104299449710801</v>
      </c>
      <c r="AI6741">
        <f t="shared" ca="1" si="609"/>
        <v>0.1552473516304862</v>
      </c>
      <c r="AX6741">
        <f t="shared" ca="1" si="610"/>
        <v>0.94188410472464945</v>
      </c>
    </row>
    <row r="6742" spans="1:50">
      <c r="A6742">
        <f t="shared" ca="1" si="606"/>
        <v>0.2637022267840774</v>
      </c>
      <c r="R6742">
        <f t="shared" ca="1" si="607"/>
        <v>8.0544176278718418E-2</v>
      </c>
      <c r="AH6742">
        <f t="shared" ca="1" si="608"/>
        <v>26.124629606731421</v>
      </c>
      <c r="AI6742">
        <f t="shared" ca="1" si="609"/>
        <v>0.71498334429211707</v>
      </c>
      <c r="AX6742">
        <f t="shared" ca="1" si="610"/>
        <v>0.51295765100653268</v>
      </c>
    </row>
    <row r="6743" spans="1:50">
      <c r="A6743">
        <f t="shared" ca="1" si="606"/>
        <v>0.66332249808284705</v>
      </c>
      <c r="R6743">
        <f t="shared" ca="1" si="607"/>
        <v>4.5045607235666155E-2</v>
      </c>
      <c r="AH6743">
        <f t="shared" ca="1" si="608"/>
        <v>8.4523373594188467</v>
      </c>
      <c r="AI6743">
        <f t="shared" ca="1" si="609"/>
        <v>0.14288401367485515</v>
      </c>
      <c r="AX6743">
        <f t="shared" ca="1" si="610"/>
        <v>0.65095625277945868</v>
      </c>
    </row>
    <row r="6744" spans="1:50">
      <c r="A6744">
        <f t="shared" ca="1" si="606"/>
        <v>0.39935381735404862</v>
      </c>
      <c r="R6744">
        <f t="shared" ca="1" si="607"/>
        <v>0.77903297594222609</v>
      </c>
      <c r="AH6744">
        <f t="shared" ca="1" si="608"/>
        <v>47.286736292162388</v>
      </c>
      <c r="AI6744">
        <f t="shared" ca="1" si="609"/>
        <v>0.99631910002586566</v>
      </c>
      <c r="AX6744">
        <f t="shared" ca="1" si="610"/>
        <v>1.4808167905025886</v>
      </c>
    </row>
    <row r="6745" spans="1:50">
      <c r="A6745">
        <f t="shared" ca="1" si="606"/>
        <v>0.96650863441077228</v>
      </c>
      <c r="R6745">
        <f t="shared" ca="1" si="607"/>
        <v>0.33647942374721496</v>
      </c>
      <c r="AH6745">
        <f t="shared" ca="1" si="608"/>
        <v>13.725520482968435</v>
      </c>
      <c r="AI6745">
        <f t="shared" ca="1" si="609"/>
        <v>0.34208106788422876</v>
      </c>
      <c r="AX6745">
        <f t="shared" ca="1" si="610"/>
        <v>2.0001142406740371</v>
      </c>
    </row>
    <row r="6746" spans="1:50">
      <c r="A6746">
        <f t="shared" ca="1" si="606"/>
        <v>0.14773621274960691</v>
      </c>
      <c r="R6746">
        <f t="shared" ca="1" si="607"/>
        <v>0.68934137655900507</v>
      </c>
      <c r="AH6746">
        <f t="shared" ca="1" si="608"/>
        <v>14.669485777557782</v>
      </c>
      <c r="AI6746">
        <f t="shared" ca="1" si="609"/>
        <v>0.37587738238890411</v>
      </c>
      <c r="AX6746">
        <f t="shared" ca="1" si="610"/>
        <v>3.1496595913542054</v>
      </c>
    </row>
    <row r="6747" spans="1:50">
      <c r="A6747">
        <f t="shared" ca="1" si="606"/>
        <v>0.17207713332398089</v>
      </c>
      <c r="R6747">
        <f t="shared" ca="1" si="607"/>
        <v>0.67829943041276275</v>
      </c>
      <c r="AH6747">
        <f t="shared" ca="1" si="608"/>
        <v>3.9684102606635827</v>
      </c>
      <c r="AI6747">
        <f t="shared" ca="1" si="609"/>
        <v>3.1496559993880013E-2</v>
      </c>
      <c r="AX6747">
        <f t="shared" ca="1" si="610"/>
        <v>0.55103247125104915</v>
      </c>
    </row>
    <row r="6748" spans="1:50">
      <c r="A6748">
        <f t="shared" ca="1" si="606"/>
        <v>0.75233080562059307</v>
      </c>
      <c r="R6748">
        <f t="shared" ca="1" si="607"/>
        <v>0.65198098627703693</v>
      </c>
      <c r="AH6748">
        <f t="shared" ca="1" si="608"/>
        <v>12.010210414422787</v>
      </c>
      <c r="AI6748">
        <f t="shared" ca="1" si="609"/>
        <v>0.27838794362178454</v>
      </c>
      <c r="AX6748">
        <f t="shared" ca="1" si="610"/>
        <v>1.1816605056077985</v>
      </c>
    </row>
    <row r="6749" spans="1:50">
      <c r="A6749">
        <f t="shared" ca="1" si="606"/>
        <v>0.28596225994142366</v>
      </c>
      <c r="R6749">
        <f t="shared" ca="1" si="607"/>
        <v>9.8737912460681587E-2</v>
      </c>
      <c r="AH6749">
        <f t="shared" ca="1" si="608"/>
        <v>31.868737951895074</v>
      </c>
      <c r="AI6749">
        <f t="shared" ca="1" si="609"/>
        <v>0.83562866827147497</v>
      </c>
      <c r="AX6749">
        <f t="shared" ca="1" si="610"/>
        <v>0.77224599806914795</v>
      </c>
    </row>
    <row r="6750" spans="1:50">
      <c r="A6750">
        <f t="shared" ca="1" si="606"/>
        <v>0.71954400153874154</v>
      </c>
      <c r="R6750">
        <f t="shared" ca="1" si="607"/>
        <v>-0.23003486317322794</v>
      </c>
      <c r="AH6750">
        <f t="shared" ca="1" si="608"/>
        <v>26.743164480893174</v>
      </c>
      <c r="AI6750">
        <f t="shared" ca="1" si="609"/>
        <v>0.72955980081860561</v>
      </c>
      <c r="AX6750">
        <f t="shared" ca="1" si="610"/>
        <v>3.5042437724511322</v>
      </c>
    </row>
    <row r="6751" spans="1:50">
      <c r="A6751">
        <f t="shared" ca="1" si="606"/>
        <v>0.82840067586673871</v>
      </c>
      <c r="R6751">
        <f t="shared" ca="1" si="607"/>
        <v>-0.21380348733220136</v>
      </c>
      <c r="AH6751">
        <f t="shared" ca="1" si="608"/>
        <v>12.384967796552182</v>
      </c>
      <c r="AI6751">
        <f t="shared" ca="1" si="609"/>
        <v>0.29255467616679165</v>
      </c>
      <c r="AX6751">
        <f t="shared" ca="1" si="610"/>
        <v>4.3748720692293555</v>
      </c>
    </row>
    <row r="6752" spans="1:50">
      <c r="A6752">
        <f t="shared" ca="1" si="606"/>
        <v>0.90433288319994432</v>
      </c>
      <c r="R6752">
        <f t="shared" ca="1" si="607"/>
        <v>0.14673989726784556</v>
      </c>
      <c r="AH6752">
        <f t="shared" ca="1" si="608"/>
        <v>24.102965419382596</v>
      </c>
      <c r="AI6752">
        <f t="shared" ca="1" si="609"/>
        <v>0.66467179996515313</v>
      </c>
      <c r="AX6752">
        <f t="shared" ca="1" si="610"/>
        <v>1.2107082209155597</v>
      </c>
    </row>
    <row r="6753" spans="1:50">
      <c r="A6753">
        <f t="shared" ca="1" si="606"/>
        <v>0.45647311613771235</v>
      </c>
      <c r="R6753">
        <f t="shared" ca="1" si="607"/>
        <v>0.54554069307998487</v>
      </c>
      <c r="AH6753">
        <f t="shared" ca="1" si="608"/>
        <v>22.098614901312889</v>
      </c>
      <c r="AI6753">
        <f t="shared" ca="1" si="609"/>
        <v>0.61075635478738044</v>
      </c>
      <c r="AX6753">
        <f t="shared" ca="1" si="610"/>
        <v>1.5978592400589067</v>
      </c>
    </row>
    <row r="6754" spans="1:50">
      <c r="A6754">
        <f t="shared" ca="1" si="606"/>
        <v>0.43651255945650747</v>
      </c>
      <c r="R6754">
        <f t="shared" ca="1" si="607"/>
        <v>1.7947389428144809</v>
      </c>
      <c r="AH6754">
        <f t="shared" ca="1" si="608"/>
        <v>22.959113034097928</v>
      </c>
      <c r="AI6754">
        <f t="shared" ca="1" si="609"/>
        <v>0.63439521604865368</v>
      </c>
      <c r="AX6754">
        <f t="shared" ca="1" si="610"/>
        <v>0.722057549070384</v>
      </c>
    </row>
    <row r="6755" spans="1:50">
      <c r="A6755">
        <f t="shared" ca="1" si="606"/>
        <v>3.1575624149773884E-2</v>
      </c>
      <c r="R6755">
        <f t="shared" ca="1" si="607"/>
        <v>0.21666074292276213</v>
      </c>
      <c r="AH6755">
        <f t="shared" ca="1" si="608"/>
        <v>12.502094604903924</v>
      </c>
      <c r="AI6755">
        <f t="shared" ca="1" si="609"/>
        <v>0.29695354549021236</v>
      </c>
      <c r="AX6755">
        <f t="shared" ca="1" si="610"/>
        <v>0.57801561033542592</v>
      </c>
    </row>
    <row r="6756" spans="1:50">
      <c r="A6756">
        <f t="shared" ca="1" si="606"/>
        <v>2.0935176700507485E-2</v>
      </c>
      <c r="R6756">
        <f t="shared" ca="1" si="607"/>
        <v>-0.39419909630419081</v>
      </c>
      <c r="AH6756">
        <f t="shared" ca="1" si="608"/>
        <v>35.515034778763102</v>
      </c>
      <c r="AI6756">
        <f t="shared" ca="1" si="609"/>
        <v>0.89509289126977876</v>
      </c>
      <c r="AX6756">
        <f t="shared" ca="1" si="610"/>
        <v>7.2231906406781743</v>
      </c>
    </row>
    <row r="6757" spans="1:50">
      <c r="A6757">
        <f t="shared" ca="1" si="606"/>
        <v>0.68283861353617736</v>
      </c>
      <c r="R6757">
        <f t="shared" ca="1" si="607"/>
        <v>-2.6864781723771349</v>
      </c>
      <c r="AH6757">
        <f t="shared" ca="1" si="608"/>
        <v>5.679344791568024</v>
      </c>
      <c r="AI6757">
        <f t="shared" ca="1" si="609"/>
        <v>6.4509914523021683E-2</v>
      </c>
      <c r="AX6757">
        <f t="shared" ca="1" si="610"/>
        <v>3.2906299955596525</v>
      </c>
    </row>
    <row r="6758" spans="1:50">
      <c r="A6758">
        <f t="shared" ca="1" si="606"/>
        <v>0.85273076623032484</v>
      </c>
      <c r="R6758">
        <f t="shared" ca="1" si="607"/>
        <v>-0.56746493392293129</v>
      </c>
      <c r="AH6758">
        <f t="shared" ca="1" si="608"/>
        <v>22.932043195409928</v>
      </c>
      <c r="AI6758">
        <f t="shared" ca="1" si="609"/>
        <v>0.63366285721242299</v>
      </c>
      <c r="AX6758">
        <f t="shared" ca="1" si="610"/>
        <v>1.7762795223792047</v>
      </c>
    </row>
    <row r="6759" spans="1:50">
      <c r="A6759">
        <f t="shared" ca="1" si="606"/>
        <v>0.52229910996224016</v>
      </c>
      <c r="R6759">
        <f t="shared" ca="1" si="607"/>
        <v>-0.71119296910982777</v>
      </c>
      <c r="AH6759">
        <f t="shared" ca="1" si="608"/>
        <v>9.5345977267250959</v>
      </c>
      <c r="AI6759">
        <f t="shared" ca="1" si="609"/>
        <v>0.18181710762094272</v>
      </c>
      <c r="AX6759">
        <f t="shared" ca="1" si="610"/>
        <v>5.7423365625501495</v>
      </c>
    </row>
    <row r="6760" spans="1:50">
      <c r="A6760">
        <f t="shared" ca="1" si="606"/>
        <v>0.91043372018600488</v>
      </c>
      <c r="R6760">
        <f t="shared" ca="1" si="607"/>
        <v>-0.3336419738718876</v>
      </c>
      <c r="AH6760">
        <f t="shared" ca="1" si="608"/>
        <v>30.657237707027964</v>
      </c>
      <c r="AI6760">
        <f t="shared" ca="1" si="609"/>
        <v>0.81292877343878955</v>
      </c>
      <c r="AX6760">
        <f t="shared" ca="1" si="610"/>
        <v>0.55862159034542946</v>
      </c>
    </row>
    <row r="6761" spans="1:50">
      <c r="A6761">
        <f t="shared" ca="1" si="606"/>
        <v>0.22087308621423041</v>
      </c>
      <c r="R6761">
        <f t="shared" ca="1" si="607"/>
        <v>2.2258942895996161</v>
      </c>
      <c r="AH6761">
        <f t="shared" ca="1" si="608"/>
        <v>4.8208598816928383</v>
      </c>
      <c r="AI6761">
        <f t="shared" ca="1" si="609"/>
        <v>4.6481379997830974E-2</v>
      </c>
      <c r="AX6761">
        <f t="shared" ca="1" si="610"/>
        <v>6.7987520443191158</v>
      </c>
    </row>
    <row r="6762" spans="1:50">
      <c r="A6762">
        <f t="shared" ca="1" si="606"/>
        <v>4.2695978070737328E-2</v>
      </c>
      <c r="R6762">
        <f t="shared" ca="1" si="607"/>
        <v>0.98250806768304744</v>
      </c>
      <c r="AH6762">
        <f t="shared" ca="1" si="608"/>
        <v>30.368466581310294</v>
      </c>
      <c r="AI6762">
        <f t="shared" ca="1" si="609"/>
        <v>0.80730144781543467</v>
      </c>
      <c r="AX6762">
        <f t="shared" ca="1" si="610"/>
        <v>0.3007428550809243</v>
      </c>
    </row>
    <row r="6763" spans="1:50">
      <c r="A6763">
        <f t="shared" ca="1" si="606"/>
        <v>0.25804949628918117</v>
      </c>
      <c r="R6763">
        <f t="shared" ca="1" si="607"/>
        <v>0.3200623969298122</v>
      </c>
      <c r="AH6763">
        <f t="shared" ca="1" si="608"/>
        <v>14.365567880703466</v>
      </c>
      <c r="AI6763">
        <f t="shared" ca="1" si="609"/>
        <v>0.36509362376762367</v>
      </c>
      <c r="AX6763">
        <f t="shared" ca="1" si="610"/>
        <v>10.308478354213783</v>
      </c>
    </row>
    <row r="6764" spans="1:50">
      <c r="A6764">
        <f t="shared" ca="1" si="606"/>
        <v>0.62296346139051062</v>
      </c>
      <c r="R6764">
        <f t="shared" ca="1" si="607"/>
        <v>0.9158640183095601</v>
      </c>
      <c r="AH6764">
        <f t="shared" ca="1" si="608"/>
        <v>15.064021755083566</v>
      </c>
      <c r="AI6764">
        <f t="shared" ca="1" si="609"/>
        <v>0.38973871203536281</v>
      </c>
      <c r="AX6764">
        <f t="shared" ca="1" si="610"/>
        <v>0.32845192552333985</v>
      </c>
    </row>
    <row r="6765" spans="1:50">
      <c r="A6765">
        <f t="shared" ca="1" si="606"/>
        <v>0.41558782478801337</v>
      </c>
      <c r="R6765">
        <f t="shared" ca="1" si="607"/>
        <v>-0.46976654848884108</v>
      </c>
      <c r="AH6765">
        <f t="shared" ca="1" si="608"/>
        <v>12.341370223005377</v>
      </c>
      <c r="AI6765">
        <f t="shared" ca="1" si="609"/>
        <v>0.2909138016596271</v>
      </c>
      <c r="AX6765">
        <f t="shared" ca="1" si="610"/>
        <v>8.0471332436141978</v>
      </c>
    </row>
    <row r="6766" spans="1:50">
      <c r="A6766">
        <f t="shared" ca="1" si="606"/>
        <v>0.82630230719928432</v>
      </c>
      <c r="R6766">
        <f t="shared" ca="1" si="607"/>
        <v>-0.38732811085205038</v>
      </c>
      <c r="AH6766">
        <f t="shared" ca="1" si="608"/>
        <v>25.173133155305372</v>
      </c>
      <c r="AI6766">
        <f t="shared" ca="1" si="609"/>
        <v>0.69181334133790129</v>
      </c>
      <c r="AX6766">
        <f t="shared" ca="1" si="610"/>
        <v>7.5234644119082263</v>
      </c>
    </row>
    <row r="6767" spans="1:50">
      <c r="A6767">
        <f t="shared" ca="1" si="606"/>
        <v>0.68591609894988725</v>
      </c>
      <c r="R6767">
        <f t="shared" ca="1" si="607"/>
        <v>-0.43050623838550256</v>
      </c>
      <c r="AH6767">
        <f t="shared" ca="1" si="608"/>
        <v>43.54750793796574</v>
      </c>
      <c r="AI6767">
        <f t="shared" ca="1" si="609"/>
        <v>0.97918267309469242</v>
      </c>
      <c r="AX6767">
        <f t="shared" ca="1" si="610"/>
        <v>2.5674442429682145</v>
      </c>
    </row>
    <row r="6768" spans="1:50">
      <c r="A6768">
        <f t="shared" ca="1" si="606"/>
        <v>0.57674383420705999</v>
      </c>
      <c r="R6768">
        <f t="shared" ca="1" si="607"/>
        <v>1.2224062373581128</v>
      </c>
      <c r="AH6768">
        <f t="shared" ca="1" si="608"/>
        <v>16.794799646500969</v>
      </c>
      <c r="AI6768">
        <f t="shared" ca="1" si="609"/>
        <v>0.44870733474199398</v>
      </c>
      <c r="AX6768">
        <f t="shared" ca="1" si="610"/>
        <v>1.5846805981640334E-2</v>
      </c>
    </row>
    <row r="6769" spans="1:50">
      <c r="A6769">
        <f t="shared" ca="1" si="606"/>
        <v>0.69932595393593078</v>
      </c>
      <c r="R6769">
        <f t="shared" ca="1" si="607"/>
        <v>0.41879582116427266</v>
      </c>
      <c r="AH6769">
        <f t="shared" ca="1" si="608"/>
        <v>14.876552382182695</v>
      </c>
      <c r="AI6769">
        <f t="shared" ca="1" si="609"/>
        <v>0.38317171371922187</v>
      </c>
      <c r="AX6769">
        <f t="shared" ca="1" si="610"/>
        <v>0.36537853107325585</v>
      </c>
    </row>
    <row r="6770" spans="1:50">
      <c r="A6770">
        <f t="shared" ca="1" si="606"/>
        <v>8.1865510196443836E-3</v>
      </c>
      <c r="R6770">
        <f t="shared" ca="1" si="607"/>
        <v>1.9874871388331359</v>
      </c>
      <c r="AH6770">
        <f t="shared" ca="1" si="608"/>
        <v>11.717706201529325</v>
      </c>
      <c r="AI6770">
        <f t="shared" ca="1" si="609"/>
        <v>0.26723299076378682</v>
      </c>
      <c r="AX6770">
        <f t="shared" ca="1" si="610"/>
        <v>0.33165349308924319</v>
      </c>
    </row>
    <row r="6771" spans="1:50">
      <c r="A6771">
        <f t="shared" ca="1" si="606"/>
        <v>0.40895522505884974</v>
      </c>
      <c r="R6771">
        <f t="shared" ca="1" si="607"/>
        <v>9.6418802587459607E-2</v>
      </c>
      <c r="AH6771">
        <f t="shared" ca="1" si="608"/>
        <v>12.973904224863993</v>
      </c>
      <c r="AI6771">
        <f t="shared" ca="1" si="609"/>
        <v>0.31453411582522761</v>
      </c>
      <c r="AX6771">
        <f t="shared" ca="1" si="610"/>
        <v>2.0088631552152774</v>
      </c>
    </row>
    <row r="6772" spans="1:50">
      <c r="A6772">
        <f t="shared" ca="1" si="606"/>
        <v>0.48551280783249773</v>
      </c>
      <c r="R6772">
        <f t="shared" ca="1" si="607"/>
        <v>-1.1754758934835348</v>
      </c>
      <c r="AH6772">
        <f t="shared" ca="1" si="608"/>
        <v>6.2412035571088653</v>
      </c>
      <c r="AI6772">
        <f t="shared" ca="1" si="609"/>
        <v>7.7905243682536707E-2</v>
      </c>
      <c r="AX6772">
        <f t="shared" ca="1" si="610"/>
        <v>0.25201189528980977</v>
      </c>
    </row>
    <row r="6773" spans="1:50">
      <c r="A6773">
        <f t="shared" ca="1" si="606"/>
        <v>6.702359902566013E-2</v>
      </c>
      <c r="R6773">
        <f t="shared" ca="1" si="607"/>
        <v>-0.13388367520402511</v>
      </c>
      <c r="AH6773">
        <f t="shared" ca="1" si="608"/>
        <v>19.528722672610211</v>
      </c>
      <c r="AI6773">
        <f t="shared" ca="1" si="609"/>
        <v>0.53575062901865056</v>
      </c>
      <c r="AX6773">
        <f t="shared" ca="1" si="610"/>
        <v>2.2972053489275983</v>
      </c>
    </row>
    <row r="6774" spans="1:50">
      <c r="A6774">
        <f t="shared" ca="1" si="606"/>
        <v>0.57909574031510169</v>
      </c>
      <c r="R6774">
        <f t="shared" ca="1" si="607"/>
        <v>-1.1030290765716237</v>
      </c>
      <c r="AH6774">
        <f t="shared" ca="1" si="608"/>
        <v>15.974396662374446</v>
      </c>
      <c r="AI6774">
        <f t="shared" ca="1" si="609"/>
        <v>0.42112915875528245</v>
      </c>
      <c r="AX6774">
        <f t="shared" ca="1" si="610"/>
        <v>1.4333394733067889E-2</v>
      </c>
    </row>
    <row r="6775" spans="1:50">
      <c r="A6775">
        <f t="shared" ca="1" si="606"/>
        <v>7.6867400995918933E-2</v>
      </c>
      <c r="R6775">
        <f t="shared" ca="1" si="607"/>
        <v>0.7387888349014512</v>
      </c>
      <c r="AH6775">
        <f t="shared" ca="1" si="608"/>
        <v>14.694971532312273</v>
      </c>
      <c r="AI6775">
        <f t="shared" ca="1" si="609"/>
        <v>0.37677748244787956</v>
      </c>
      <c r="AX6775">
        <f t="shared" ca="1" si="610"/>
        <v>4.1493461909648737</v>
      </c>
    </row>
    <row r="6776" spans="1:50">
      <c r="A6776">
        <f t="shared" ca="1" si="606"/>
        <v>0.59786980605063023</v>
      </c>
      <c r="R6776">
        <f t="shared" ca="1" si="607"/>
        <v>-2.6587121838335656E-2</v>
      </c>
      <c r="AH6776">
        <f t="shared" ca="1" si="608"/>
        <v>17.658730843502951</v>
      </c>
      <c r="AI6776">
        <f t="shared" ca="1" si="609"/>
        <v>0.47702115467350636</v>
      </c>
      <c r="AX6776">
        <f t="shared" ca="1" si="610"/>
        <v>1.5586706882974208</v>
      </c>
    </row>
    <row r="6777" spans="1:50">
      <c r="A6777">
        <f t="shared" ca="1" si="606"/>
        <v>0.87478222456933985</v>
      </c>
      <c r="R6777">
        <f t="shared" ca="1" si="607"/>
        <v>-1.0850429785295039</v>
      </c>
      <c r="AH6777">
        <f t="shared" ca="1" si="608"/>
        <v>37.456546602612285</v>
      </c>
      <c r="AI6777">
        <f t="shared" ca="1" si="609"/>
        <v>0.9213308884337813</v>
      </c>
      <c r="AX6777">
        <f t="shared" ca="1" si="610"/>
        <v>0.75900203689148504</v>
      </c>
    </row>
    <row r="6778" spans="1:50">
      <c r="A6778">
        <f t="shared" ca="1" si="606"/>
        <v>0.21148041245691007</v>
      </c>
      <c r="R6778">
        <f t="shared" ca="1" si="607"/>
        <v>1.7002984955977034</v>
      </c>
      <c r="AH6778">
        <f t="shared" ca="1" si="608"/>
        <v>41.272383680407103</v>
      </c>
      <c r="AI6778">
        <f t="shared" ca="1" si="609"/>
        <v>0.96191435668898784</v>
      </c>
      <c r="AX6778">
        <f t="shared" ca="1" si="610"/>
        <v>2.5042134003563072</v>
      </c>
    </row>
    <row r="6779" spans="1:50">
      <c r="A6779">
        <f t="shared" ca="1" si="606"/>
        <v>0.91417039937926892</v>
      </c>
      <c r="R6779">
        <f t="shared" ca="1" si="607"/>
        <v>7.957450451084104E-2</v>
      </c>
      <c r="AH6779">
        <f t="shared" ca="1" si="608"/>
        <v>32.431533129605413</v>
      </c>
      <c r="AI6779">
        <f t="shared" ca="1" si="609"/>
        <v>0.84567448591192396</v>
      </c>
      <c r="AX6779">
        <f t="shared" ca="1" si="610"/>
        <v>1.2184199022282425</v>
      </c>
    </row>
    <row r="6780" spans="1:50">
      <c r="A6780">
        <f t="shared" ca="1" si="606"/>
        <v>0.92647192458227401</v>
      </c>
      <c r="R6780">
        <f t="shared" ca="1" si="607"/>
        <v>1.1097143530079951</v>
      </c>
      <c r="AH6780">
        <f t="shared" ca="1" si="608"/>
        <v>9.3460975741142036</v>
      </c>
      <c r="AI6780">
        <f t="shared" ca="1" si="609"/>
        <v>0.17469907972972676</v>
      </c>
      <c r="AX6780">
        <f t="shared" ca="1" si="610"/>
        <v>2.45315989648295</v>
      </c>
    </row>
    <row r="6781" spans="1:50">
      <c r="A6781">
        <f t="shared" ca="1" si="606"/>
        <v>0.66425130912675667</v>
      </c>
      <c r="R6781">
        <f t="shared" ca="1" si="607"/>
        <v>0.21012864577126397</v>
      </c>
      <c r="AH6781">
        <f t="shared" ca="1" si="608"/>
        <v>17.721002254962038</v>
      </c>
      <c r="AI6781">
        <f t="shared" ca="1" si="609"/>
        <v>0.4790331522879171</v>
      </c>
      <c r="AX6781">
        <f t="shared" ca="1" si="610"/>
        <v>0.53729066044774132</v>
      </c>
    </row>
    <row r="6782" spans="1:50">
      <c r="A6782">
        <f t="shared" ca="1" si="606"/>
        <v>0.72639993527456503</v>
      </c>
      <c r="R6782">
        <f t="shared" ca="1" si="607"/>
        <v>-0.72457886210517886</v>
      </c>
      <c r="AH6782">
        <f t="shared" ca="1" si="608"/>
        <v>21.171953942106128</v>
      </c>
      <c r="AI6782">
        <f t="shared" ca="1" si="609"/>
        <v>0.58447188024197483</v>
      </c>
      <c r="AX6782">
        <f t="shared" ca="1" si="610"/>
        <v>2.1945546549645463</v>
      </c>
    </row>
    <row r="6783" spans="1:50">
      <c r="A6783">
        <f t="shared" ca="1" si="606"/>
        <v>0.98145464768867674</v>
      </c>
      <c r="R6783">
        <f t="shared" ca="1" si="607"/>
        <v>-0.59863387720397609</v>
      </c>
      <c r="AH6783">
        <f t="shared" ca="1" si="608"/>
        <v>36.046603311472552</v>
      </c>
      <c r="AI6783">
        <f t="shared" ca="1" si="609"/>
        <v>0.90265136042629557</v>
      </c>
      <c r="AX6783">
        <f t="shared" ca="1" si="610"/>
        <v>0.73781985719681498</v>
      </c>
    </row>
    <row r="6784" spans="1:50">
      <c r="A6784">
        <f t="shared" ca="1" si="606"/>
        <v>0.86826726602678272</v>
      </c>
      <c r="R6784">
        <f t="shared" ca="1" si="607"/>
        <v>-0.79277190885365778</v>
      </c>
      <c r="AH6784">
        <f t="shared" ca="1" si="608"/>
        <v>27.387819386331394</v>
      </c>
      <c r="AI6784">
        <f t="shared" ca="1" si="609"/>
        <v>0.74434464394741484</v>
      </c>
      <c r="AX6784">
        <f t="shared" ca="1" si="610"/>
        <v>1.7541080188513318</v>
      </c>
    </row>
    <row r="6785" spans="1:50">
      <c r="A6785">
        <f t="shared" ca="1" si="606"/>
        <v>0.51261238926887198</v>
      </c>
      <c r="R6785">
        <f t="shared" ca="1" si="607"/>
        <v>-1.4938895538965211</v>
      </c>
      <c r="AH6785">
        <f t="shared" ca="1" si="608"/>
        <v>35.568732886681929</v>
      </c>
      <c r="AI6785">
        <f t="shared" ca="1" si="609"/>
        <v>0.8958692647520321</v>
      </c>
      <c r="AX6785">
        <f t="shared" ca="1" si="610"/>
        <v>0.39302553355113962</v>
      </c>
    </row>
    <row r="6786" spans="1:50">
      <c r="A6786">
        <f t="shared" ca="1" si="606"/>
        <v>0.53681839799832365</v>
      </c>
      <c r="R6786">
        <f t="shared" ca="1" si="607"/>
        <v>-1.9462427726096476</v>
      </c>
      <c r="AH6786">
        <f t="shared" ca="1" si="608"/>
        <v>22.441994990731725</v>
      </c>
      <c r="AI6786">
        <f t="shared" ca="1" si="609"/>
        <v>0.62027817995457235</v>
      </c>
      <c r="AX6786">
        <f t="shared" ca="1" si="610"/>
        <v>1.6799756180896588</v>
      </c>
    </row>
    <row r="6787" spans="1:50">
      <c r="A6787">
        <f t="shared" ref="A6787:A6850" ca="1" si="611">RAND()</f>
        <v>0.86852081334425868</v>
      </c>
      <c r="R6787">
        <f t="shared" ref="R6787:R6850" ca="1" si="612">_xlfn.NORM.INV(RAND(),0,1)</f>
        <v>1.0932002027753611</v>
      </c>
      <c r="AH6787">
        <f t="shared" ref="AH6787:AH6850" ca="1" si="613">IF(AI6787&lt;$AL$4,$AL$1+SQRT(AI6787*($AL$2-$AL$1)*($AL$3-$AL$1)),$AL$2-SQRT((1-AI6787)*($AL$2-$AL$1)*($AL$2-$AL$3)))</f>
        <v>1.858369288083199</v>
      </c>
      <c r="AI6787">
        <f t="shared" ref="AI6787:AI6850" ca="1" si="614">RAND()</f>
        <v>6.9070728217817123E-3</v>
      </c>
      <c r="AX6787">
        <f t="shared" ref="AX6787:AX6850" ca="1" si="615">-LN(1-RAND())/$AW$2</f>
        <v>0.90355021651838818</v>
      </c>
    </row>
    <row r="6788" spans="1:50">
      <c r="A6788">
        <f t="shared" ca="1" si="611"/>
        <v>0.39082408753384323</v>
      </c>
      <c r="R6788">
        <f t="shared" ca="1" si="612"/>
        <v>1.5695729157874347</v>
      </c>
      <c r="AH6788">
        <f t="shared" ca="1" si="613"/>
        <v>26.015336503130182</v>
      </c>
      <c r="AI6788">
        <f t="shared" ca="1" si="614"/>
        <v>0.71236795847096024</v>
      </c>
      <c r="AX6788">
        <f t="shared" ca="1" si="615"/>
        <v>1.5139300989669917</v>
      </c>
    </row>
    <row r="6789" spans="1:50">
      <c r="A6789">
        <f t="shared" ca="1" si="611"/>
        <v>0.58736164074737374</v>
      </c>
      <c r="R6789">
        <f t="shared" ca="1" si="612"/>
        <v>0.33774681237467191</v>
      </c>
      <c r="AH6789">
        <f t="shared" ca="1" si="613"/>
        <v>6.1398146635771482</v>
      </c>
      <c r="AI6789">
        <f t="shared" ca="1" si="614"/>
        <v>7.5394648206153936E-2</v>
      </c>
      <c r="AX6789">
        <f t="shared" ca="1" si="615"/>
        <v>0.73683736589991122</v>
      </c>
    </row>
    <row r="6790" spans="1:50">
      <c r="A6790">
        <f t="shared" ca="1" si="611"/>
        <v>0.48848579360381927</v>
      </c>
      <c r="R6790">
        <f t="shared" ca="1" si="612"/>
        <v>-0.2678389083423931</v>
      </c>
      <c r="AH6790">
        <f t="shared" ca="1" si="613"/>
        <v>32.423262222719003</v>
      </c>
      <c r="AI6790">
        <f t="shared" ca="1" si="614"/>
        <v>0.84552914455435146</v>
      </c>
      <c r="AX6790">
        <f t="shared" ca="1" si="615"/>
        <v>1.5600308037715693</v>
      </c>
    </row>
    <row r="6791" spans="1:50">
      <c r="A6791">
        <f t="shared" ca="1" si="611"/>
        <v>0.53974032533626837</v>
      </c>
      <c r="R6791">
        <f t="shared" ca="1" si="612"/>
        <v>-0.29259784125143234</v>
      </c>
      <c r="AH6791">
        <f t="shared" ca="1" si="613"/>
        <v>17.041158134252228</v>
      </c>
      <c r="AI6791">
        <f t="shared" ca="1" si="614"/>
        <v>0.45685737143431604</v>
      </c>
      <c r="AX6791">
        <f t="shared" ca="1" si="615"/>
        <v>0.31929144091321326</v>
      </c>
    </row>
    <row r="6792" spans="1:50">
      <c r="A6792">
        <f t="shared" ca="1" si="611"/>
        <v>0.20947918273337129</v>
      </c>
      <c r="R6792">
        <f t="shared" ca="1" si="612"/>
        <v>-0.56715152180995987</v>
      </c>
      <c r="AH6792">
        <f t="shared" ca="1" si="613"/>
        <v>12.027067970292507</v>
      </c>
      <c r="AI6792">
        <f t="shared" ca="1" si="614"/>
        <v>0.27902821653360732</v>
      </c>
      <c r="AX6792">
        <f t="shared" ca="1" si="615"/>
        <v>2.680961970460269</v>
      </c>
    </row>
    <row r="6793" spans="1:50">
      <c r="A6793">
        <f t="shared" ca="1" si="611"/>
        <v>0.50268947281983689</v>
      </c>
      <c r="R6793">
        <f t="shared" ca="1" si="612"/>
        <v>-0.89300863305105949</v>
      </c>
      <c r="AH6793">
        <f t="shared" ca="1" si="613"/>
        <v>28.882868420263041</v>
      </c>
      <c r="AI6793">
        <f t="shared" ca="1" si="614"/>
        <v>0.777033376922038</v>
      </c>
      <c r="AX6793">
        <f t="shared" ca="1" si="615"/>
        <v>0.26032949285410922</v>
      </c>
    </row>
    <row r="6794" spans="1:50">
      <c r="A6794">
        <f t="shared" ca="1" si="611"/>
        <v>9.934423467673692E-2</v>
      </c>
      <c r="R6794">
        <f t="shared" ca="1" si="612"/>
        <v>0.51660403838716362</v>
      </c>
      <c r="AH6794">
        <f t="shared" ca="1" si="613"/>
        <v>11.647854224248093</v>
      </c>
      <c r="AI6794">
        <f t="shared" ca="1" si="614"/>
        <v>0.26455645719773757</v>
      </c>
      <c r="AX6794">
        <f t="shared" ca="1" si="615"/>
        <v>1.3673456794864514</v>
      </c>
    </row>
    <row r="6795" spans="1:50">
      <c r="A6795">
        <f t="shared" ca="1" si="611"/>
        <v>0.18649601589040965</v>
      </c>
      <c r="R6795">
        <f t="shared" ca="1" si="612"/>
        <v>-0.58079704884799366</v>
      </c>
      <c r="AH6795">
        <f t="shared" ca="1" si="613"/>
        <v>24.136027523311007</v>
      </c>
      <c r="AI6795">
        <f t="shared" ca="1" si="614"/>
        <v>0.66552746386253714</v>
      </c>
      <c r="AX6795">
        <f t="shared" ca="1" si="615"/>
        <v>6.8516745022387374E-2</v>
      </c>
    </row>
    <row r="6796" spans="1:50">
      <c r="A6796">
        <f t="shared" ca="1" si="611"/>
        <v>0.71393815799199445</v>
      </c>
      <c r="R6796">
        <f t="shared" ca="1" si="612"/>
        <v>1.0918015921667605</v>
      </c>
      <c r="AH6796">
        <f t="shared" ca="1" si="613"/>
        <v>17.426541176193965</v>
      </c>
      <c r="AI6796">
        <f t="shared" ca="1" si="614"/>
        <v>0.46948489012690631</v>
      </c>
      <c r="AX6796">
        <f t="shared" ca="1" si="615"/>
        <v>1.0358764930195625</v>
      </c>
    </row>
    <row r="6797" spans="1:50">
      <c r="A6797">
        <f t="shared" ca="1" si="611"/>
        <v>0.60917963364261829</v>
      </c>
      <c r="R6797">
        <f t="shared" ca="1" si="612"/>
        <v>-0.63578376098004996</v>
      </c>
      <c r="AH6797">
        <f t="shared" ca="1" si="613"/>
        <v>9.494301155321903</v>
      </c>
      <c r="AI6797">
        <f t="shared" ca="1" si="614"/>
        <v>0.18028350885589361</v>
      </c>
      <c r="AX6797">
        <f t="shared" ca="1" si="615"/>
        <v>1.9354402661254981</v>
      </c>
    </row>
    <row r="6798" spans="1:50">
      <c r="A6798">
        <f t="shared" ca="1" si="611"/>
        <v>0.4997858445249268</v>
      </c>
      <c r="R6798">
        <f t="shared" ca="1" si="612"/>
        <v>0.21873275049378801</v>
      </c>
      <c r="AH6798">
        <f t="shared" ca="1" si="613"/>
        <v>30.157414997979775</v>
      </c>
      <c r="AI6798">
        <f t="shared" ca="1" si="614"/>
        <v>0.80313591021880104</v>
      </c>
      <c r="AX6798">
        <f t="shared" ca="1" si="615"/>
        <v>3.589854896575345</v>
      </c>
    </row>
    <row r="6799" spans="1:50">
      <c r="A6799">
        <f t="shared" ca="1" si="611"/>
        <v>0.22782831519187685</v>
      </c>
      <c r="R6799">
        <f t="shared" ca="1" si="612"/>
        <v>0.78405620239253537</v>
      </c>
      <c r="AH6799">
        <f t="shared" ca="1" si="613"/>
        <v>19.347113696251892</v>
      </c>
      <c r="AI6799">
        <f t="shared" ca="1" si="614"/>
        <v>0.53020028062474589</v>
      </c>
      <c r="AX6799">
        <f t="shared" ca="1" si="615"/>
        <v>3.9865519594987373</v>
      </c>
    </row>
    <row r="6800" spans="1:50">
      <c r="A6800">
        <f t="shared" ca="1" si="611"/>
        <v>4.0105768523560958E-2</v>
      </c>
      <c r="R6800">
        <f t="shared" ca="1" si="612"/>
        <v>-2.2844617246776089</v>
      </c>
      <c r="AH6800">
        <f t="shared" ca="1" si="613"/>
        <v>13.156717636267466</v>
      </c>
      <c r="AI6800">
        <f t="shared" ca="1" si="614"/>
        <v>0.32128627233313767</v>
      </c>
      <c r="AX6800">
        <f t="shared" ca="1" si="615"/>
        <v>6.6938927207584529</v>
      </c>
    </row>
    <row r="6801" spans="1:50">
      <c r="A6801">
        <f t="shared" ca="1" si="611"/>
        <v>0.25389511721510893</v>
      </c>
      <c r="R6801">
        <f t="shared" ca="1" si="612"/>
        <v>-1.2718424785435726E-2</v>
      </c>
      <c r="AH6801">
        <f t="shared" ca="1" si="613"/>
        <v>14.118951083368245</v>
      </c>
      <c r="AI6801">
        <f t="shared" ca="1" si="614"/>
        <v>0.35627516432113948</v>
      </c>
      <c r="AX6801">
        <f t="shared" ca="1" si="615"/>
        <v>2.7563401666674952</v>
      </c>
    </row>
    <row r="6802" spans="1:50">
      <c r="A6802">
        <f t="shared" ca="1" si="611"/>
        <v>0.27447800629639973</v>
      </c>
      <c r="R6802">
        <f t="shared" ca="1" si="612"/>
        <v>-1.605702699251899</v>
      </c>
      <c r="AH6802">
        <f t="shared" ca="1" si="613"/>
        <v>20.581264947268046</v>
      </c>
      <c r="AI6802">
        <f t="shared" ca="1" si="614"/>
        <v>0.56726901394858009</v>
      </c>
      <c r="AX6802">
        <f t="shared" ca="1" si="615"/>
        <v>3.2453785015794812</v>
      </c>
    </row>
    <row r="6803" spans="1:50">
      <c r="A6803">
        <f t="shared" ca="1" si="611"/>
        <v>0.58538728461634537</v>
      </c>
      <c r="R6803">
        <f t="shared" ca="1" si="612"/>
        <v>-0.7276996525298699</v>
      </c>
      <c r="AH6803">
        <f t="shared" ca="1" si="613"/>
        <v>11.744462478565644</v>
      </c>
      <c r="AI6803">
        <f t="shared" ca="1" si="614"/>
        <v>0.26825692447306415</v>
      </c>
      <c r="AX6803">
        <f t="shared" ca="1" si="615"/>
        <v>0.37875939450017876</v>
      </c>
    </row>
    <row r="6804" spans="1:50">
      <c r="A6804">
        <f t="shared" ca="1" si="611"/>
        <v>0.68984881116399899</v>
      </c>
      <c r="R6804">
        <f t="shared" ca="1" si="612"/>
        <v>0.75053457460548079</v>
      </c>
      <c r="AH6804">
        <f t="shared" ca="1" si="613"/>
        <v>17.644168250724007</v>
      </c>
      <c r="AI6804">
        <f t="shared" ca="1" si="614"/>
        <v>0.47655007590627196</v>
      </c>
      <c r="AX6804">
        <f t="shared" ca="1" si="615"/>
        <v>1.1969974242698551</v>
      </c>
    </row>
    <row r="6805" spans="1:50">
      <c r="A6805">
        <f t="shared" ca="1" si="611"/>
        <v>0.30897433185408885</v>
      </c>
      <c r="R6805">
        <f t="shared" ca="1" si="612"/>
        <v>0.86496248020315558</v>
      </c>
      <c r="AH6805">
        <f t="shared" ca="1" si="613"/>
        <v>8.6728036776198927</v>
      </c>
      <c r="AI6805">
        <f t="shared" ca="1" si="614"/>
        <v>0.15043504726107426</v>
      </c>
      <c r="AX6805">
        <f t="shared" ca="1" si="615"/>
        <v>1.3660772697374142</v>
      </c>
    </row>
    <row r="6806" spans="1:50">
      <c r="A6806">
        <f t="shared" ca="1" si="611"/>
        <v>0.34285708688375305</v>
      </c>
      <c r="R6806">
        <f t="shared" ca="1" si="612"/>
        <v>-2.924050817932437E-2</v>
      </c>
      <c r="AH6806">
        <f t="shared" ca="1" si="613"/>
        <v>16.420611665510499</v>
      </c>
      <c r="AI6806">
        <f t="shared" ca="1" si="614"/>
        <v>0.4362123395407751</v>
      </c>
      <c r="AX6806">
        <f t="shared" ca="1" si="615"/>
        <v>0.84378135677561794</v>
      </c>
    </row>
    <row r="6807" spans="1:50">
      <c r="A6807">
        <f t="shared" ca="1" si="611"/>
        <v>0.61236817942412325</v>
      </c>
      <c r="R6807">
        <f t="shared" ca="1" si="612"/>
        <v>1.9573360968638007</v>
      </c>
      <c r="AH6807">
        <f t="shared" ca="1" si="613"/>
        <v>11.587788066326198</v>
      </c>
      <c r="AI6807">
        <f t="shared" ca="1" si="614"/>
        <v>0.26225098718126394</v>
      </c>
      <c r="AX6807">
        <f t="shared" ca="1" si="615"/>
        <v>8.679378052006852</v>
      </c>
    </row>
    <row r="6808" spans="1:50">
      <c r="A6808">
        <f t="shared" ca="1" si="611"/>
        <v>0.58321785437258122</v>
      </c>
      <c r="R6808">
        <f t="shared" ca="1" si="612"/>
        <v>-0.97788892311972886</v>
      </c>
      <c r="AH6808">
        <f t="shared" ca="1" si="613"/>
        <v>12.649731509582821</v>
      </c>
      <c r="AI6808">
        <f t="shared" ca="1" si="614"/>
        <v>0.30247872184687496</v>
      </c>
      <c r="AX6808">
        <f t="shared" ca="1" si="615"/>
        <v>2.4121783138310051</v>
      </c>
    </row>
    <row r="6809" spans="1:50">
      <c r="A6809">
        <f t="shared" ca="1" si="611"/>
        <v>6.782033194235193E-2</v>
      </c>
      <c r="R6809">
        <f t="shared" ca="1" si="612"/>
        <v>0.56189919330186466</v>
      </c>
      <c r="AH6809">
        <f t="shared" ca="1" si="613"/>
        <v>1.6956631914388485</v>
      </c>
      <c r="AI6809">
        <f t="shared" ca="1" si="614"/>
        <v>5.7505473176011623E-3</v>
      </c>
      <c r="AX6809">
        <f t="shared" ca="1" si="615"/>
        <v>0.87027279085552534</v>
      </c>
    </row>
    <row r="6810" spans="1:50">
      <c r="A6810">
        <f t="shared" ca="1" si="611"/>
        <v>0.25654031645155373</v>
      </c>
      <c r="R6810">
        <f t="shared" ca="1" si="612"/>
        <v>-1.0859335354510296</v>
      </c>
      <c r="AH6810">
        <f t="shared" ca="1" si="613"/>
        <v>12.37669216798713</v>
      </c>
      <c r="AI6810">
        <f t="shared" ca="1" si="614"/>
        <v>0.29224335388879952</v>
      </c>
      <c r="AX6810">
        <f t="shared" ca="1" si="615"/>
        <v>2.2519297375839509</v>
      </c>
    </row>
    <row r="6811" spans="1:50">
      <c r="A6811">
        <f t="shared" ca="1" si="611"/>
        <v>0.78956087473329439</v>
      </c>
      <c r="R6811">
        <f t="shared" ca="1" si="612"/>
        <v>0.22328116916570723</v>
      </c>
      <c r="AH6811">
        <f t="shared" ca="1" si="613"/>
        <v>21.402240091184677</v>
      </c>
      <c r="AI6811">
        <f t="shared" ca="1" si="614"/>
        <v>0.59108406409887748</v>
      </c>
      <c r="AX6811">
        <f t="shared" ca="1" si="615"/>
        <v>1.5041072019386206</v>
      </c>
    </row>
    <row r="6812" spans="1:50">
      <c r="A6812">
        <f t="shared" ca="1" si="611"/>
        <v>0.53727029371141011</v>
      </c>
      <c r="R6812">
        <f t="shared" ca="1" si="612"/>
        <v>1.0646029408932423</v>
      </c>
      <c r="AH6812">
        <f t="shared" ca="1" si="613"/>
        <v>26.994263625167186</v>
      </c>
      <c r="AI6812">
        <f t="shared" ca="1" si="614"/>
        <v>0.73536804692584712</v>
      </c>
      <c r="AX6812">
        <f t="shared" ca="1" si="615"/>
        <v>1.7210073785160531</v>
      </c>
    </row>
    <row r="6813" spans="1:50">
      <c r="A6813">
        <f t="shared" ca="1" si="611"/>
        <v>0.9435329478370198</v>
      </c>
      <c r="R6813">
        <f t="shared" ca="1" si="612"/>
        <v>0.29604191392202089</v>
      </c>
      <c r="AH6813">
        <f t="shared" ca="1" si="613"/>
        <v>5.9678435626814261</v>
      </c>
      <c r="AI6813">
        <f t="shared" ca="1" si="614"/>
        <v>7.1230313577276272E-2</v>
      </c>
      <c r="AX6813">
        <f t="shared" ca="1" si="615"/>
        <v>1.2231708500260898</v>
      </c>
    </row>
    <row r="6814" spans="1:50">
      <c r="A6814">
        <f t="shared" ca="1" si="611"/>
        <v>6.7602549006813284E-2</v>
      </c>
      <c r="R6814">
        <f t="shared" ca="1" si="612"/>
        <v>0.37437490207866825</v>
      </c>
      <c r="AH6814">
        <f t="shared" ca="1" si="613"/>
        <v>5.5604896909077306</v>
      </c>
      <c r="AI6814">
        <f t="shared" ca="1" si="614"/>
        <v>6.1838091205382306E-2</v>
      </c>
      <c r="AX6814">
        <f t="shared" ca="1" si="615"/>
        <v>1.1157103785110865</v>
      </c>
    </row>
    <row r="6815" spans="1:50">
      <c r="A6815">
        <f t="shared" ca="1" si="611"/>
        <v>0.37909811421004036</v>
      </c>
      <c r="R6815">
        <f t="shared" ca="1" si="612"/>
        <v>-5.0593858837793722E-2</v>
      </c>
      <c r="AH6815">
        <f t="shared" ca="1" si="613"/>
        <v>31.444810473170033</v>
      </c>
      <c r="AI6815">
        <f t="shared" ca="1" si="614"/>
        <v>0.82785247081170976</v>
      </c>
      <c r="AX6815">
        <f t="shared" ca="1" si="615"/>
        <v>1.0515802460226911</v>
      </c>
    </row>
    <row r="6816" spans="1:50">
      <c r="A6816">
        <f t="shared" ca="1" si="611"/>
        <v>0.34281506298081654</v>
      </c>
      <c r="R6816">
        <f t="shared" ca="1" si="612"/>
        <v>-1.7809364029975613E-2</v>
      </c>
      <c r="AH6816">
        <f t="shared" ca="1" si="613"/>
        <v>16.558802111821322</v>
      </c>
      <c r="AI6816">
        <f t="shared" ca="1" si="614"/>
        <v>0.44084314190183704</v>
      </c>
      <c r="AX6816">
        <f t="shared" ca="1" si="615"/>
        <v>1.7811553968440519</v>
      </c>
    </row>
    <row r="6817" spans="1:50">
      <c r="A6817">
        <f t="shared" ca="1" si="611"/>
        <v>0.4205995724413587</v>
      </c>
      <c r="R6817">
        <f t="shared" ca="1" si="612"/>
        <v>-1.117253054134951</v>
      </c>
      <c r="AH6817">
        <f t="shared" ca="1" si="613"/>
        <v>14.299636833375722</v>
      </c>
      <c r="AI6817">
        <f t="shared" ca="1" si="614"/>
        <v>0.36274203488556833</v>
      </c>
      <c r="AX6817">
        <f t="shared" ca="1" si="615"/>
        <v>0.75608095766104333</v>
      </c>
    </row>
    <row r="6818" spans="1:50">
      <c r="A6818">
        <f t="shared" ca="1" si="611"/>
        <v>0.89464585870538049</v>
      </c>
      <c r="R6818">
        <f t="shared" ca="1" si="612"/>
        <v>0.90783850162686364</v>
      </c>
      <c r="AH6818">
        <f t="shared" ca="1" si="613"/>
        <v>9.6179753377778052</v>
      </c>
      <c r="AI6818">
        <f t="shared" ca="1" si="614"/>
        <v>0.18501089919620417</v>
      </c>
      <c r="AX6818">
        <f t="shared" ca="1" si="615"/>
        <v>1.0056699809657503</v>
      </c>
    </row>
    <row r="6819" spans="1:50">
      <c r="A6819">
        <f t="shared" ca="1" si="611"/>
        <v>0.97905728066871045</v>
      </c>
      <c r="R6819">
        <f t="shared" ca="1" si="612"/>
        <v>-0.49860558317330883</v>
      </c>
      <c r="AH6819">
        <f t="shared" ca="1" si="613"/>
        <v>25.221395143874222</v>
      </c>
      <c r="AI6819">
        <f t="shared" ca="1" si="614"/>
        <v>0.69301037069199001</v>
      </c>
      <c r="AX6819">
        <f t="shared" ca="1" si="615"/>
        <v>6.5192560213602153</v>
      </c>
    </row>
    <row r="6820" spans="1:50">
      <c r="A6820">
        <f t="shared" ca="1" si="611"/>
        <v>6.7382160567471705E-2</v>
      </c>
      <c r="R6820">
        <f t="shared" ca="1" si="612"/>
        <v>-0.5020448920113133</v>
      </c>
      <c r="AH6820">
        <f t="shared" ca="1" si="613"/>
        <v>15.911223169942843</v>
      </c>
      <c r="AI6820">
        <f t="shared" ca="1" si="614"/>
        <v>0.41897764711527907</v>
      </c>
      <c r="AX6820">
        <f t="shared" ca="1" si="615"/>
        <v>2.8527385291289851</v>
      </c>
    </row>
    <row r="6821" spans="1:50">
      <c r="A6821">
        <f t="shared" ca="1" si="611"/>
        <v>0.13602260807088595</v>
      </c>
      <c r="R6821">
        <f t="shared" ca="1" si="612"/>
        <v>-2.6681789379528036</v>
      </c>
      <c r="AH6821">
        <f t="shared" ca="1" si="613"/>
        <v>36.06490609955236</v>
      </c>
      <c r="AI6821">
        <f t="shared" ca="1" si="614"/>
        <v>0.90290657899285343</v>
      </c>
      <c r="AX6821">
        <f t="shared" ca="1" si="615"/>
        <v>1.8173233966472044</v>
      </c>
    </row>
    <row r="6822" spans="1:50">
      <c r="A6822">
        <f t="shared" ca="1" si="611"/>
        <v>0.75918427253129372</v>
      </c>
      <c r="R6822">
        <f t="shared" ca="1" si="612"/>
        <v>0.62542739143386583</v>
      </c>
      <c r="AH6822">
        <f t="shared" ca="1" si="613"/>
        <v>40.702803098796181</v>
      </c>
      <c r="AI6822">
        <f t="shared" ca="1" si="614"/>
        <v>0.95678106489012305</v>
      </c>
      <c r="AX6822">
        <f t="shared" ca="1" si="615"/>
        <v>2.2240800651111323</v>
      </c>
    </row>
    <row r="6823" spans="1:50">
      <c r="A6823">
        <f t="shared" ca="1" si="611"/>
        <v>0.38888788854213274</v>
      </c>
      <c r="R6823">
        <f t="shared" ca="1" si="612"/>
        <v>0.12839348815954746</v>
      </c>
      <c r="AH6823">
        <f t="shared" ca="1" si="613"/>
        <v>13.202355308890787</v>
      </c>
      <c r="AI6823">
        <f t="shared" ca="1" si="614"/>
        <v>0.32296667259344103</v>
      </c>
      <c r="AX6823">
        <f t="shared" ca="1" si="615"/>
        <v>0.10137777554186662</v>
      </c>
    </row>
    <row r="6824" spans="1:50">
      <c r="A6824">
        <f t="shared" ca="1" si="611"/>
        <v>0.37595362143160671</v>
      </c>
      <c r="R6824">
        <f t="shared" ca="1" si="612"/>
        <v>-2.3564318071189345</v>
      </c>
      <c r="AH6824">
        <f t="shared" ca="1" si="613"/>
        <v>28.210763686722942</v>
      </c>
      <c r="AI6824">
        <f t="shared" ca="1" si="614"/>
        <v>0.76261459044208424</v>
      </c>
      <c r="AX6824">
        <f t="shared" ca="1" si="615"/>
        <v>5.2418290523607514</v>
      </c>
    </row>
    <row r="6825" spans="1:50">
      <c r="A6825">
        <f t="shared" ca="1" si="611"/>
        <v>0.39097834410759824</v>
      </c>
      <c r="R6825">
        <f t="shared" ca="1" si="612"/>
        <v>1.1719675474599458</v>
      </c>
      <c r="AH6825">
        <f t="shared" ca="1" si="613"/>
        <v>39.079183808587395</v>
      </c>
      <c r="AI6825">
        <f t="shared" ca="1" si="614"/>
        <v>0.94036788685669015</v>
      </c>
      <c r="AX6825">
        <f t="shared" ca="1" si="615"/>
        <v>8.1971552524677166E-2</v>
      </c>
    </row>
    <row r="6826" spans="1:50">
      <c r="A6826">
        <f t="shared" ca="1" si="611"/>
        <v>0.69502164978332248</v>
      </c>
      <c r="R6826">
        <f t="shared" ca="1" si="612"/>
        <v>-0.2827057335179472</v>
      </c>
      <c r="AH6826">
        <f t="shared" ca="1" si="613"/>
        <v>31.378690743549001</v>
      </c>
      <c r="AI6826">
        <f t="shared" ca="1" si="614"/>
        <v>0.82662342078780615</v>
      </c>
      <c r="AX6826">
        <f t="shared" ca="1" si="615"/>
        <v>0.69908513404171346</v>
      </c>
    </row>
    <row r="6827" spans="1:50">
      <c r="A6827">
        <f t="shared" ca="1" si="611"/>
        <v>0.93991170571477201</v>
      </c>
      <c r="R6827">
        <f t="shared" ca="1" si="612"/>
        <v>0.20936458953964496</v>
      </c>
      <c r="AH6827">
        <f t="shared" ca="1" si="613"/>
        <v>5.1254570639990353</v>
      </c>
      <c r="AI6827">
        <f t="shared" ca="1" si="614"/>
        <v>5.2540620229795221E-2</v>
      </c>
      <c r="AX6827">
        <f t="shared" ca="1" si="615"/>
        <v>0.2951029578063884</v>
      </c>
    </row>
    <row r="6828" spans="1:50">
      <c r="A6828">
        <f t="shared" ca="1" si="611"/>
        <v>0.59880040183084193</v>
      </c>
      <c r="R6828">
        <f t="shared" ca="1" si="612"/>
        <v>-0.36651678335834614</v>
      </c>
      <c r="AH6828">
        <f t="shared" ca="1" si="613"/>
        <v>31.503478814019097</v>
      </c>
      <c r="AI6828">
        <f t="shared" ca="1" si="614"/>
        <v>0.82893935200827984</v>
      </c>
      <c r="AX6828">
        <f t="shared" ca="1" si="615"/>
        <v>2.1813471376358335</v>
      </c>
    </row>
    <row r="6829" spans="1:50">
      <c r="A6829">
        <f t="shared" ca="1" si="611"/>
        <v>0.93178224454415604</v>
      </c>
      <c r="R6829">
        <f t="shared" ca="1" si="612"/>
        <v>1.2423608570651563</v>
      </c>
      <c r="AH6829">
        <f t="shared" ca="1" si="613"/>
        <v>8.4216543109477406</v>
      </c>
      <c r="AI6829">
        <f t="shared" ca="1" si="614"/>
        <v>0.14184852266620929</v>
      </c>
      <c r="AX6829">
        <f t="shared" ca="1" si="615"/>
        <v>1.7216574848168065</v>
      </c>
    </row>
    <row r="6830" spans="1:50">
      <c r="A6830">
        <f t="shared" ca="1" si="611"/>
        <v>0.69494376382275169</v>
      </c>
      <c r="R6830">
        <f t="shared" ca="1" si="612"/>
        <v>0.29319067789840525</v>
      </c>
      <c r="AH6830">
        <f t="shared" ca="1" si="613"/>
        <v>37.534606632385348</v>
      </c>
      <c r="AI6830">
        <f t="shared" ca="1" si="614"/>
        <v>0.92230698409531431</v>
      </c>
      <c r="AX6830">
        <f t="shared" ca="1" si="615"/>
        <v>3.6305254266177709</v>
      </c>
    </row>
    <row r="6831" spans="1:50">
      <c r="A6831">
        <f t="shared" ca="1" si="611"/>
        <v>0.57512515830732169</v>
      </c>
      <c r="R6831">
        <f t="shared" ca="1" si="612"/>
        <v>3.2138958399775611E-2</v>
      </c>
      <c r="AH6831">
        <f t="shared" ca="1" si="613"/>
        <v>9.9405316129991608</v>
      </c>
      <c r="AI6831">
        <f t="shared" ca="1" si="614"/>
        <v>0.1976283374980714</v>
      </c>
      <c r="AX6831">
        <f t="shared" ca="1" si="615"/>
        <v>2.6484268074985851</v>
      </c>
    </row>
    <row r="6832" spans="1:50">
      <c r="A6832">
        <f t="shared" ca="1" si="611"/>
        <v>9.3424430828256466E-2</v>
      </c>
      <c r="R6832">
        <f t="shared" ca="1" si="612"/>
        <v>0.43142184076309015</v>
      </c>
      <c r="AH6832">
        <f t="shared" ca="1" si="613"/>
        <v>8.118992040739073</v>
      </c>
      <c r="AI6832">
        <f t="shared" ca="1" si="614"/>
        <v>0.13183606351516886</v>
      </c>
      <c r="AX6832">
        <f t="shared" ca="1" si="615"/>
        <v>1.8294409394512359</v>
      </c>
    </row>
    <row r="6833" spans="1:50">
      <c r="A6833">
        <f t="shared" ca="1" si="611"/>
        <v>0.49526670300481812</v>
      </c>
      <c r="R6833">
        <f t="shared" ca="1" si="612"/>
        <v>-1.7771662299702686</v>
      </c>
      <c r="AH6833">
        <f t="shared" ca="1" si="613"/>
        <v>6.1291502378496343</v>
      </c>
      <c r="AI6833">
        <f t="shared" ca="1" si="614"/>
        <v>7.5132965276264452E-2</v>
      </c>
      <c r="AX6833">
        <f t="shared" ca="1" si="615"/>
        <v>0.31940499378142617</v>
      </c>
    </row>
    <row r="6834" spans="1:50">
      <c r="A6834">
        <f t="shared" ca="1" si="611"/>
        <v>0.37521333939573287</v>
      </c>
      <c r="R6834">
        <f t="shared" ca="1" si="612"/>
        <v>0.61822248043269779</v>
      </c>
      <c r="AH6834">
        <f t="shared" ca="1" si="613"/>
        <v>5.8184118793256161</v>
      </c>
      <c r="AI6834">
        <f t="shared" ca="1" si="614"/>
        <v>6.7707833594954914E-2</v>
      </c>
      <c r="AX6834">
        <f t="shared" ca="1" si="615"/>
        <v>1.2069134404022079</v>
      </c>
    </row>
    <row r="6835" spans="1:50">
      <c r="A6835">
        <f t="shared" ca="1" si="611"/>
        <v>0.16256418495712943</v>
      </c>
      <c r="R6835">
        <f t="shared" ca="1" si="612"/>
        <v>1.0080437785508523</v>
      </c>
      <c r="AH6835">
        <f t="shared" ca="1" si="613"/>
        <v>23.178799865161544</v>
      </c>
      <c r="AI6835">
        <f t="shared" ca="1" si="614"/>
        <v>0.64031161166347073</v>
      </c>
      <c r="AX6835">
        <f t="shared" ca="1" si="615"/>
        <v>1.7090610147210354</v>
      </c>
    </row>
    <row r="6836" spans="1:50">
      <c r="A6836">
        <f t="shared" ca="1" si="611"/>
        <v>0.8255928382971679</v>
      </c>
      <c r="R6836">
        <f t="shared" ca="1" si="612"/>
        <v>3.3077924028352204E-2</v>
      </c>
      <c r="AH6836">
        <f t="shared" ca="1" si="613"/>
        <v>35.529450514328033</v>
      </c>
      <c r="AI6836">
        <f t="shared" ca="1" si="614"/>
        <v>0.8953015987913594</v>
      </c>
      <c r="AX6836">
        <f t="shared" ca="1" si="615"/>
        <v>0.21541388787298868</v>
      </c>
    </row>
    <row r="6837" spans="1:50">
      <c r="A6837">
        <f t="shared" ca="1" si="611"/>
        <v>0.48861725805623402</v>
      </c>
      <c r="R6837">
        <f t="shared" ca="1" si="612"/>
        <v>0.34665098814479101</v>
      </c>
      <c r="AH6837">
        <f t="shared" ca="1" si="613"/>
        <v>11.168039666050383</v>
      </c>
      <c r="AI6837">
        <f t="shared" ca="1" si="614"/>
        <v>0.24603942831128178</v>
      </c>
      <c r="AX6837">
        <f t="shared" ca="1" si="615"/>
        <v>2.99982562262108</v>
      </c>
    </row>
    <row r="6838" spans="1:50">
      <c r="A6838">
        <f t="shared" ca="1" si="611"/>
        <v>0.33220357431322434</v>
      </c>
      <c r="R6838">
        <f t="shared" ca="1" si="612"/>
        <v>7.4411962619727462E-2</v>
      </c>
      <c r="AH6838">
        <f t="shared" ca="1" si="613"/>
        <v>21.718133888635119</v>
      </c>
      <c r="AI6838">
        <f t="shared" ca="1" si="614"/>
        <v>0.60006802462941533</v>
      </c>
      <c r="AX6838">
        <f t="shared" ca="1" si="615"/>
        <v>0.311675492575549</v>
      </c>
    </row>
    <row r="6839" spans="1:50">
      <c r="A6839">
        <f t="shared" ca="1" si="611"/>
        <v>0.49983643251215004</v>
      </c>
      <c r="R6839">
        <f t="shared" ca="1" si="612"/>
        <v>1.1881810822348637</v>
      </c>
      <c r="AH6839">
        <f t="shared" ca="1" si="613"/>
        <v>32.0396395454245</v>
      </c>
      <c r="AI6839">
        <f t="shared" ca="1" si="614"/>
        <v>0.83871272617086023</v>
      </c>
      <c r="AX6839">
        <f t="shared" ca="1" si="615"/>
        <v>1.7139526329805446</v>
      </c>
    </row>
    <row r="6840" spans="1:50">
      <c r="A6840">
        <f t="shared" ca="1" si="611"/>
        <v>0.780241551274092</v>
      </c>
      <c r="R6840">
        <f t="shared" ca="1" si="612"/>
        <v>-1.2612087725360057</v>
      </c>
      <c r="AH6840">
        <f t="shared" ca="1" si="613"/>
        <v>37.626358539590967</v>
      </c>
      <c r="AI6840">
        <f t="shared" ca="1" si="614"/>
        <v>0.92344649850462335</v>
      </c>
      <c r="AX6840">
        <f t="shared" ca="1" si="615"/>
        <v>0.67312769787934101</v>
      </c>
    </row>
    <row r="6841" spans="1:50">
      <c r="A6841">
        <f t="shared" ca="1" si="611"/>
        <v>0.2385330347381468</v>
      </c>
      <c r="R6841">
        <f t="shared" ca="1" si="612"/>
        <v>-1.3337487316672365</v>
      </c>
      <c r="AH6841">
        <f t="shared" ca="1" si="613"/>
        <v>33.09276321964893</v>
      </c>
      <c r="AI6841">
        <f t="shared" ca="1" si="614"/>
        <v>0.85707267222657202</v>
      </c>
      <c r="AX6841">
        <f t="shared" ca="1" si="615"/>
        <v>3.6011231337898515</v>
      </c>
    </row>
    <row r="6842" spans="1:50">
      <c r="A6842">
        <f t="shared" ca="1" si="611"/>
        <v>0.46719555749043029</v>
      </c>
      <c r="R6842">
        <f t="shared" ca="1" si="612"/>
        <v>-0.84583270352490147</v>
      </c>
      <c r="AH6842">
        <f t="shared" ca="1" si="613"/>
        <v>10.010612013261451</v>
      </c>
      <c r="AI6842">
        <f t="shared" ca="1" si="614"/>
        <v>0.20042442422304552</v>
      </c>
      <c r="AX6842">
        <f t="shared" ca="1" si="615"/>
        <v>2.2795998265968795</v>
      </c>
    </row>
    <row r="6843" spans="1:50">
      <c r="A6843">
        <f t="shared" ca="1" si="611"/>
        <v>0.39659719031833451</v>
      </c>
      <c r="R6843">
        <f t="shared" ca="1" si="612"/>
        <v>0.96613804174687634</v>
      </c>
      <c r="AH6843">
        <f t="shared" ca="1" si="613"/>
        <v>12.266213238016675</v>
      </c>
      <c r="AI6843">
        <f t="shared" ca="1" si="614"/>
        <v>0.28808066830058587</v>
      </c>
      <c r="AX6843">
        <f t="shared" ca="1" si="615"/>
        <v>5.756322560373655</v>
      </c>
    </row>
    <row r="6844" spans="1:50">
      <c r="A6844">
        <f t="shared" ca="1" si="611"/>
        <v>0.36023950127783255</v>
      </c>
      <c r="R6844">
        <f t="shared" ca="1" si="612"/>
        <v>-0.22686652486326631</v>
      </c>
      <c r="AH6844">
        <f t="shared" ca="1" si="613"/>
        <v>19.653014248575868</v>
      </c>
      <c r="AI6844">
        <f t="shared" ca="1" si="614"/>
        <v>0.53953022790143035</v>
      </c>
      <c r="AX6844">
        <f t="shared" ca="1" si="615"/>
        <v>4.8120939402418221</v>
      </c>
    </row>
    <row r="6845" spans="1:50">
      <c r="A6845">
        <f t="shared" ca="1" si="611"/>
        <v>0.59490233733694575</v>
      </c>
      <c r="R6845">
        <f t="shared" ca="1" si="612"/>
        <v>-0.73617143795947282</v>
      </c>
      <c r="AH6845">
        <f t="shared" ca="1" si="613"/>
        <v>24.25876044841473</v>
      </c>
      <c r="AI6845">
        <f t="shared" ca="1" si="614"/>
        <v>0.66869429317395113</v>
      </c>
      <c r="AX6845">
        <f t="shared" ca="1" si="615"/>
        <v>1.5957490774432699</v>
      </c>
    </row>
    <row r="6846" spans="1:50">
      <c r="A6846">
        <f t="shared" ca="1" si="611"/>
        <v>0.38782965444734385</v>
      </c>
      <c r="R6846">
        <f t="shared" ca="1" si="612"/>
        <v>-0.34508174988703882</v>
      </c>
      <c r="AH6846">
        <f t="shared" ca="1" si="613"/>
        <v>7.3130566821433316</v>
      </c>
      <c r="AI6846">
        <f t="shared" ca="1" si="614"/>
        <v>0.10696159607248246</v>
      </c>
      <c r="AX6846">
        <f t="shared" ca="1" si="615"/>
        <v>2.7328644695760071</v>
      </c>
    </row>
    <row r="6847" spans="1:50">
      <c r="A6847">
        <f t="shared" ca="1" si="611"/>
        <v>0.59641675654960002</v>
      </c>
      <c r="R6847">
        <f t="shared" ca="1" si="612"/>
        <v>0.43200378507923815</v>
      </c>
      <c r="AH6847">
        <f t="shared" ca="1" si="613"/>
        <v>8.3841600442883895</v>
      </c>
      <c r="AI6847">
        <f t="shared" ca="1" si="614"/>
        <v>0.14058827929648376</v>
      </c>
      <c r="AX6847">
        <f t="shared" ca="1" si="615"/>
        <v>3.8950672989561368</v>
      </c>
    </row>
    <row r="6848" spans="1:50">
      <c r="A6848">
        <f t="shared" ca="1" si="611"/>
        <v>8.4450271006676458E-2</v>
      </c>
      <c r="R6848">
        <f t="shared" ca="1" si="612"/>
        <v>0.22585465181091777</v>
      </c>
      <c r="AH6848">
        <f t="shared" ca="1" si="613"/>
        <v>11.705272493036965</v>
      </c>
      <c r="AI6848">
        <f t="shared" ca="1" si="614"/>
        <v>0.26675692258372441</v>
      </c>
      <c r="AX6848">
        <f t="shared" ca="1" si="615"/>
        <v>0.99035776725478186</v>
      </c>
    </row>
    <row r="6849" spans="1:50">
      <c r="A6849">
        <f t="shared" ca="1" si="611"/>
        <v>0.50624835310569316</v>
      </c>
      <c r="R6849">
        <f t="shared" ca="1" si="612"/>
        <v>0.59602941930041831</v>
      </c>
      <c r="AH6849">
        <f t="shared" ca="1" si="613"/>
        <v>24.771464403661554</v>
      </c>
      <c r="AI6849">
        <f t="shared" ca="1" si="614"/>
        <v>0.68176049583214193</v>
      </c>
      <c r="AX6849">
        <f t="shared" ca="1" si="615"/>
        <v>1.5616303366886837</v>
      </c>
    </row>
    <row r="6850" spans="1:50">
      <c r="A6850">
        <f t="shared" ca="1" si="611"/>
        <v>0.77240230168965451</v>
      </c>
      <c r="R6850">
        <f t="shared" ca="1" si="612"/>
        <v>-0.74342250509236485</v>
      </c>
      <c r="AH6850">
        <f t="shared" ca="1" si="613"/>
        <v>26.842238655722699</v>
      </c>
      <c r="AI6850">
        <f t="shared" ca="1" si="614"/>
        <v>0.73185904476074803</v>
      </c>
      <c r="AX6850">
        <f t="shared" ca="1" si="615"/>
        <v>0.72600062925988307</v>
      </c>
    </row>
    <row r="6851" spans="1:50">
      <c r="A6851">
        <f t="shared" ref="A6851:A6914" ca="1" si="616">RAND()</f>
        <v>0.80556077914824897</v>
      </c>
      <c r="R6851">
        <f t="shared" ref="R6851:R6914" ca="1" si="617">_xlfn.NORM.INV(RAND(),0,1)</f>
        <v>-1.0873069605324406</v>
      </c>
      <c r="AH6851">
        <f t="shared" ref="AH6851:AH6914" ca="1" si="618">IF(AI6851&lt;$AL$4,$AL$1+SQRT(AI6851*($AL$2-$AL$1)*($AL$3-$AL$1)),$AL$2-SQRT((1-AI6851)*($AL$2-$AL$1)*($AL$2-$AL$3)))</f>
        <v>27.634370386229957</v>
      </c>
      <c r="AI6851">
        <f t="shared" ref="AI6851:AI6914" ca="1" si="619">RAND()</f>
        <v>0.74988930598982628</v>
      </c>
      <c r="AX6851">
        <f t="shared" ref="AX6851:AX6914" ca="1" si="620">-LN(1-RAND())/$AW$2</f>
        <v>5.0954660607311073</v>
      </c>
    </row>
    <row r="6852" spans="1:50">
      <c r="A6852">
        <f t="shared" ca="1" si="616"/>
        <v>0.54430607496472116</v>
      </c>
      <c r="R6852">
        <f t="shared" ca="1" si="617"/>
        <v>-1.7705124833636028</v>
      </c>
      <c r="AH6852">
        <f t="shared" ca="1" si="618"/>
        <v>16.933957397470145</v>
      </c>
      <c r="AI6852">
        <f t="shared" ca="1" si="619"/>
        <v>0.45331841330384037</v>
      </c>
      <c r="AX6852">
        <f t="shared" ca="1" si="620"/>
        <v>0.30329621383652489</v>
      </c>
    </row>
    <row r="6853" spans="1:50">
      <c r="A6853">
        <f t="shared" ca="1" si="616"/>
        <v>1.111589845830907E-2</v>
      </c>
      <c r="R6853">
        <f t="shared" ca="1" si="617"/>
        <v>-2.2675867158831006E-2</v>
      </c>
      <c r="AH6853">
        <f t="shared" ca="1" si="618"/>
        <v>32.232035351271691</v>
      </c>
      <c r="AI6853">
        <f t="shared" ca="1" si="619"/>
        <v>0.8421497161207705</v>
      </c>
      <c r="AX6853">
        <f t="shared" ca="1" si="620"/>
        <v>0.56071912663881829</v>
      </c>
    </row>
    <row r="6854" spans="1:50">
      <c r="A6854">
        <f t="shared" ca="1" si="616"/>
        <v>0.18459198504209939</v>
      </c>
      <c r="R6854">
        <f t="shared" ca="1" si="617"/>
        <v>0.1631804453496363</v>
      </c>
      <c r="AH6854">
        <f t="shared" ca="1" si="618"/>
        <v>29.637491853952216</v>
      </c>
      <c r="AI6854">
        <f t="shared" ca="1" si="619"/>
        <v>0.79268413100106883</v>
      </c>
      <c r="AX6854">
        <f t="shared" ca="1" si="620"/>
        <v>0.14899541705658628</v>
      </c>
    </row>
    <row r="6855" spans="1:50">
      <c r="A6855">
        <f t="shared" ca="1" si="616"/>
        <v>4.495200182814707E-2</v>
      </c>
      <c r="R6855">
        <f t="shared" ca="1" si="617"/>
        <v>-0.43188367257619598</v>
      </c>
      <c r="AH6855">
        <f t="shared" ca="1" si="618"/>
        <v>11.122912699283283</v>
      </c>
      <c r="AI6855">
        <f t="shared" ca="1" si="619"/>
        <v>0.24428604150622546</v>
      </c>
      <c r="AX6855">
        <f t="shared" ca="1" si="620"/>
        <v>1.5477804516548404</v>
      </c>
    </row>
    <row r="6856" spans="1:50">
      <c r="A6856">
        <f t="shared" ca="1" si="616"/>
        <v>0.21548215486049482</v>
      </c>
      <c r="R6856">
        <f t="shared" ca="1" si="617"/>
        <v>0.16285456637176743</v>
      </c>
      <c r="AH6856">
        <f t="shared" ca="1" si="618"/>
        <v>29.220383788016985</v>
      </c>
      <c r="AI6856">
        <f t="shared" ca="1" si="619"/>
        <v>0.78410377504134632</v>
      </c>
      <c r="AX6856">
        <f t="shared" ca="1" si="620"/>
        <v>0.45806603818919833</v>
      </c>
    </row>
    <row r="6857" spans="1:50">
      <c r="A6857">
        <f t="shared" ca="1" si="616"/>
        <v>0.35449503162783336</v>
      </c>
      <c r="R6857">
        <f t="shared" ca="1" si="617"/>
        <v>-1.3890959658096997</v>
      </c>
      <c r="AH6857">
        <f t="shared" ca="1" si="618"/>
        <v>15.410546455803896</v>
      </c>
      <c r="AI6857">
        <f t="shared" ca="1" si="619"/>
        <v>0.40178485175694989</v>
      </c>
      <c r="AX6857">
        <f t="shared" ca="1" si="620"/>
        <v>1.2123886331790528</v>
      </c>
    </row>
    <row r="6858" spans="1:50">
      <c r="A6858">
        <f t="shared" ca="1" si="616"/>
        <v>0.99358593119911165</v>
      </c>
      <c r="R6858">
        <f t="shared" ca="1" si="617"/>
        <v>0.91741064755309798</v>
      </c>
      <c r="AH6858">
        <f t="shared" ca="1" si="618"/>
        <v>10.660760491502096</v>
      </c>
      <c r="AI6858">
        <f t="shared" ca="1" si="619"/>
        <v>0.2262121174465187</v>
      </c>
      <c r="AX6858">
        <f t="shared" ca="1" si="620"/>
        <v>5.4274271084751504</v>
      </c>
    </row>
    <row r="6859" spans="1:50">
      <c r="A6859">
        <f t="shared" ca="1" si="616"/>
        <v>0.35224241562293657</v>
      </c>
      <c r="R6859">
        <f t="shared" ca="1" si="617"/>
        <v>0.24144515924586532</v>
      </c>
      <c r="AH6859">
        <f t="shared" ca="1" si="618"/>
        <v>26.215872952758907</v>
      </c>
      <c r="AI6859">
        <f t="shared" ca="1" si="619"/>
        <v>0.71715765030034739</v>
      </c>
      <c r="AX6859">
        <f t="shared" ca="1" si="620"/>
        <v>2.1858336549788437</v>
      </c>
    </row>
    <row r="6860" spans="1:50">
      <c r="A6860">
        <f t="shared" ca="1" si="616"/>
        <v>6.8288748762697971E-2</v>
      </c>
      <c r="R6860">
        <f t="shared" ca="1" si="617"/>
        <v>-1.6014095021500001</v>
      </c>
      <c r="AH6860">
        <f t="shared" ca="1" si="618"/>
        <v>20.25471325566674</v>
      </c>
      <c r="AI6860">
        <f t="shared" ca="1" si="619"/>
        <v>0.55760895824869605</v>
      </c>
      <c r="AX6860">
        <f t="shared" ca="1" si="620"/>
        <v>0.76560712903625394</v>
      </c>
    </row>
    <row r="6861" spans="1:50">
      <c r="A6861">
        <f t="shared" ca="1" si="616"/>
        <v>0.79541085555711744</v>
      </c>
      <c r="R6861">
        <f t="shared" ca="1" si="617"/>
        <v>1.8786583050504373</v>
      </c>
      <c r="AH6861">
        <f t="shared" ca="1" si="618"/>
        <v>26.220912351588286</v>
      </c>
      <c r="AI6861">
        <f t="shared" ca="1" si="619"/>
        <v>0.71727749530457674</v>
      </c>
      <c r="AX6861">
        <f t="shared" ca="1" si="620"/>
        <v>2.7934683036452861</v>
      </c>
    </row>
    <row r="6862" spans="1:50">
      <c r="A6862">
        <f t="shared" ca="1" si="616"/>
        <v>0.61164258026316731</v>
      </c>
      <c r="R6862">
        <f t="shared" ca="1" si="617"/>
        <v>0.95898485562903257</v>
      </c>
      <c r="AH6862">
        <f t="shared" ca="1" si="618"/>
        <v>12.003813356713813</v>
      </c>
      <c r="AI6862">
        <f t="shared" ca="1" si="619"/>
        <v>0.27814490028428029</v>
      </c>
      <c r="AX6862">
        <f t="shared" ca="1" si="620"/>
        <v>3.6462860124932819</v>
      </c>
    </row>
    <row r="6863" spans="1:50">
      <c r="A6863">
        <f t="shared" ca="1" si="616"/>
        <v>6.1543516105608931E-2</v>
      </c>
      <c r="R6863">
        <f t="shared" ca="1" si="617"/>
        <v>-0.10637507685987337</v>
      </c>
      <c r="AH6863">
        <f t="shared" ca="1" si="618"/>
        <v>23.609128279013959</v>
      </c>
      <c r="AI6863">
        <f t="shared" ca="1" si="619"/>
        <v>0.65176094490322967</v>
      </c>
      <c r="AX6863">
        <f t="shared" ca="1" si="620"/>
        <v>0.62826304003203159</v>
      </c>
    </row>
    <row r="6864" spans="1:50">
      <c r="A6864">
        <f t="shared" ca="1" si="616"/>
        <v>0.77199804231414271</v>
      </c>
      <c r="R6864">
        <f t="shared" ca="1" si="617"/>
        <v>1.5531601613713406</v>
      </c>
      <c r="AH6864">
        <f t="shared" ca="1" si="618"/>
        <v>11.769536689821479</v>
      </c>
      <c r="AI6864">
        <f t="shared" ca="1" si="619"/>
        <v>0.26921583754454692</v>
      </c>
      <c r="AX6864">
        <f t="shared" ca="1" si="620"/>
        <v>0.14811626327140401</v>
      </c>
    </row>
    <row r="6865" spans="1:50">
      <c r="A6865">
        <f t="shared" ca="1" si="616"/>
        <v>0.59110344789971547</v>
      </c>
      <c r="R6865">
        <f t="shared" ca="1" si="617"/>
        <v>0.67559149446379552</v>
      </c>
      <c r="AH6865">
        <f t="shared" ca="1" si="618"/>
        <v>45.24290819267862</v>
      </c>
      <c r="AI6865">
        <f t="shared" ca="1" si="619"/>
        <v>0.98868503876835789</v>
      </c>
      <c r="AX6865">
        <f t="shared" ca="1" si="620"/>
        <v>1.3429453414059886</v>
      </c>
    </row>
    <row r="6866" spans="1:50">
      <c r="A6866">
        <f t="shared" ca="1" si="616"/>
        <v>0.20711522210443067</v>
      </c>
      <c r="R6866">
        <f t="shared" ca="1" si="617"/>
        <v>-1.0666111729252958</v>
      </c>
      <c r="AH6866">
        <f t="shared" ca="1" si="618"/>
        <v>28.406830012499732</v>
      </c>
      <c r="AI6866">
        <f t="shared" ca="1" si="619"/>
        <v>0.76686750494545886</v>
      </c>
      <c r="AX6866">
        <f t="shared" ca="1" si="620"/>
        <v>1.3209826447782305</v>
      </c>
    </row>
    <row r="6867" spans="1:50">
      <c r="A6867">
        <f t="shared" ca="1" si="616"/>
        <v>0.93192995474437623</v>
      </c>
      <c r="R6867">
        <f t="shared" ca="1" si="617"/>
        <v>-0.68221329117924912</v>
      </c>
      <c r="AH6867">
        <f t="shared" ca="1" si="618"/>
        <v>5.8597435253862891</v>
      </c>
      <c r="AI6867">
        <f t="shared" ca="1" si="619"/>
        <v>6.8673188366613069E-2</v>
      </c>
      <c r="AX6867">
        <f t="shared" ca="1" si="620"/>
        <v>1.6788115450915218</v>
      </c>
    </row>
    <row r="6868" spans="1:50">
      <c r="A6868">
        <f t="shared" ca="1" si="616"/>
        <v>0.73714452811548936</v>
      </c>
      <c r="R6868">
        <f t="shared" ca="1" si="617"/>
        <v>2.4345556772896795</v>
      </c>
      <c r="AH6868">
        <f t="shared" ca="1" si="618"/>
        <v>40.280446018318052</v>
      </c>
      <c r="AI6868">
        <f t="shared" ca="1" si="619"/>
        <v>0.9527651351985853</v>
      </c>
      <c r="AX6868">
        <f t="shared" ca="1" si="620"/>
        <v>1.2521508707317213</v>
      </c>
    </row>
    <row r="6869" spans="1:50">
      <c r="A6869">
        <f t="shared" ca="1" si="616"/>
        <v>0.85593144458325499</v>
      </c>
      <c r="R6869">
        <f t="shared" ca="1" si="617"/>
        <v>0.16196125694963082</v>
      </c>
      <c r="AH6869">
        <f t="shared" ca="1" si="618"/>
        <v>21.911180449548134</v>
      </c>
      <c r="AI6869">
        <f t="shared" ca="1" si="619"/>
        <v>0.6055091081310765</v>
      </c>
      <c r="AX6869">
        <f t="shared" ca="1" si="620"/>
        <v>2.9414395455483162</v>
      </c>
    </row>
    <row r="6870" spans="1:50">
      <c r="A6870">
        <f t="shared" ca="1" si="616"/>
        <v>0.55143368241890567</v>
      </c>
      <c r="R6870">
        <f t="shared" ca="1" si="617"/>
        <v>-5.5608489966585802E-2</v>
      </c>
      <c r="AH6870">
        <f t="shared" ca="1" si="618"/>
        <v>12.17777846208368</v>
      </c>
      <c r="AI6870">
        <f t="shared" ca="1" si="619"/>
        <v>0.28473977896838931</v>
      </c>
      <c r="AX6870">
        <f t="shared" ca="1" si="620"/>
        <v>9.5313434735660632E-2</v>
      </c>
    </row>
    <row r="6871" spans="1:50">
      <c r="A6871">
        <f t="shared" ca="1" si="616"/>
        <v>2.2627418927484322E-2</v>
      </c>
      <c r="R6871">
        <f t="shared" ca="1" si="617"/>
        <v>-0.63371322829665677</v>
      </c>
      <c r="AH6871">
        <f t="shared" ca="1" si="618"/>
        <v>10.908007316145124</v>
      </c>
      <c r="AI6871">
        <f t="shared" ca="1" si="619"/>
        <v>0.23590805400271853</v>
      </c>
      <c r="AX6871">
        <f t="shared" ca="1" si="620"/>
        <v>5.3367955623000869</v>
      </c>
    </row>
    <row r="6872" spans="1:50">
      <c r="A6872">
        <f t="shared" ca="1" si="616"/>
        <v>0.96474780953571593</v>
      </c>
      <c r="R6872">
        <f t="shared" ca="1" si="617"/>
        <v>1.6690127003104434E-3</v>
      </c>
      <c r="AH6872">
        <f t="shared" ca="1" si="618"/>
        <v>8.7082537955876056</v>
      </c>
      <c r="AI6872">
        <f t="shared" ca="1" si="619"/>
        <v>0.15166736833673189</v>
      </c>
      <c r="AX6872">
        <f t="shared" ca="1" si="620"/>
        <v>0.58671638368399626</v>
      </c>
    </row>
    <row r="6873" spans="1:50">
      <c r="A6873">
        <f t="shared" ca="1" si="616"/>
        <v>0.99063529444038889</v>
      </c>
      <c r="R6873">
        <f t="shared" ca="1" si="617"/>
        <v>-1.214307781582681</v>
      </c>
      <c r="AH6873">
        <f t="shared" ca="1" si="618"/>
        <v>41.492558545760915</v>
      </c>
      <c r="AI6873">
        <f t="shared" ca="1" si="619"/>
        <v>0.96381171995134718</v>
      </c>
      <c r="AX6873">
        <f t="shared" ca="1" si="620"/>
        <v>2.640802054191973</v>
      </c>
    </row>
    <row r="6874" spans="1:50">
      <c r="A6874">
        <f t="shared" ca="1" si="616"/>
        <v>0.14879902435006376</v>
      </c>
      <c r="R6874">
        <f t="shared" ca="1" si="617"/>
        <v>0.43010738183683822</v>
      </c>
      <c r="AH6874">
        <f t="shared" ca="1" si="618"/>
        <v>14.225467810381247</v>
      </c>
      <c r="AI6874">
        <f t="shared" ca="1" si="619"/>
        <v>0.36009142330696586</v>
      </c>
      <c r="AX6874">
        <f t="shared" ca="1" si="620"/>
        <v>2.9010694516762627</v>
      </c>
    </row>
    <row r="6875" spans="1:50">
      <c r="A6875">
        <f t="shared" ca="1" si="616"/>
        <v>0.93965906331214755</v>
      </c>
      <c r="R6875">
        <f t="shared" ca="1" si="617"/>
        <v>0.38702038309498771</v>
      </c>
      <c r="AH6875">
        <f t="shared" ca="1" si="618"/>
        <v>9.9937802626161574</v>
      </c>
      <c r="AI6875">
        <f t="shared" ca="1" si="619"/>
        <v>0.19975128787491259</v>
      </c>
      <c r="AX6875">
        <f t="shared" ca="1" si="620"/>
        <v>1.2183760590607506</v>
      </c>
    </row>
    <row r="6876" spans="1:50">
      <c r="A6876">
        <f t="shared" ca="1" si="616"/>
        <v>0.52888637675123684</v>
      </c>
      <c r="R6876">
        <f t="shared" ca="1" si="617"/>
        <v>0.81338369600978888</v>
      </c>
      <c r="AH6876">
        <f t="shared" ca="1" si="618"/>
        <v>17.92782878447747</v>
      </c>
      <c r="AI6876">
        <f t="shared" ca="1" si="619"/>
        <v>0.48568791676110412</v>
      </c>
      <c r="AX6876">
        <f t="shared" ca="1" si="620"/>
        <v>1.6189605865260552</v>
      </c>
    </row>
    <row r="6877" spans="1:50">
      <c r="A6877">
        <f t="shared" ca="1" si="616"/>
        <v>0.65432551668741112</v>
      </c>
      <c r="R6877">
        <f t="shared" ca="1" si="617"/>
        <v>-0.66413201243576203</v>
      </c>
      <c r="AH6877">
        <f t="shared" ca="1" si="618"/>
        <v>21.426250714545358</v>
      </c>
      <c r="AI6877">
        <f t="shared" ca="1" si="619"/>
        <v>0.59177042588599005</v>
      </c>
      <c r="AX6877">
        <f t="shared" ca="1" si="620"/>
        <v>0.31729560859543793</v>
      </c>
    </row>
    <row r="6878" spans="1:50">
      <c r="A6878">
        <f t="shared" ca="1" si="616"/>
        <v>1.5372933726214066E-2</v>
      </c>
      <c r="R6878">
        <f t="shared" ca="1" si="617"/>
        <v>0.9479862954026409</v>
      </c>
      <c r="AH6878">
        <f t="shared" ca="1" si="618"/>
        <v>28.56609235379219</v>
      </c>
      <c r="AI6878">
        <f t="shared" ca="1" si="619"/>
        <v>0.77029380150691718</v>
      </c>
      <c r="AX6878">
        <f t="shared" ca="1" si="620"/>
        <v>0.10900827854224958</v>
      </c>
    </row>
    <row r="6879" spans="1:50">
      <c r="A6879">
        <f t="shared" ca="1" si="616"/>
        <v>0.43231763589113792</v>
      </c>
      <c r="R6879">
        <f t="shared" ca="1" si="617"/>
        <v>0.89119901302982107</v>
      </c>
      <c r="AH6879">
        <f t="shared" ca="1" si="618"/>
        <v>27.133599098227208</v>
      </c>
      <c r="AI6879">
        <f t="shared" ca="1" si="619"/>
        <v>0.73856385489970222</v>
      </c>
      <c r="AX6879">
        <f t="shared" ca="1" si="620"/>
        <v>1.6160881415700903</v>
      </c>
    </row>
    <row r="6880" spans="1:50">
      <c r="A6880">
        <f t="shared" ca="1" si="616"/>
        <v>0.30267306592993459</v>
      </c>
      <c r="R6880">
        <f t="shared" ca="1" si="617"/>
        <v>-0.21786296381714124</v>
      </c>
      <c r="AH6880">
        <f t="shared" ca="1" si="618"/>
        <v>13.433596533117203</v>
      </c>
      <c r="AI6880">
        <f t="shared" ca="1" si="619"/>
        <v>0.33144906874857083</v>
      </c>
      <c r="AX6880">
        <f t="shared" ca="1" si="620"/>
        <v>3.0999310536708831</v>
      </c>
    </row>
    <row r="6881" spans="1:50">
      <c r="A6881">
        <f t="shared" ca="1" si="616"/>
        <v>0.74530326835627547</v>
      </c>
      <c r="R6881">
        <f t="shared" ca="1" si="617"/>
        <v>-2.226123502930307</v>
      </c>
      <c r="AH6881">
        <f t="shared" ca="1" si="618"/>
        <v>9.5241868992432579</v>
      </c>
      <c r="AI6881">
        <f t="shared" ca="1" si="619"/>
        <v>0.18142027218343382</v>
      </c>
      <c r="AX6881">
        <f t="shared" ca="1" si="620"/>
        <v>5.1137926497161139</v>
      </c>
    </row>
    <row r="6882" spans="1:50">
      <c r="A6882">
        <f t="shared" ca="1" si="616"/>
        <v>0.10430753327110331</v>
      </c>
      <c r="R6882">
        <f t="shared" ca="1" si="617"/>
        <v>0.61519237292796447</v>
      </c>
      <c r="AH6882">
        <f t="shared" ca="1" si="618"/>
        <v>6.5982594445724922</v>
      </c>
      <c r="AI6882">
        <f t="shared" ca="1" si="619"/>
        <v>8.707405539578017E-2</v>
      </c>
      <c r="AX6882">
        <f t="shared" ca="1" si="620"/>
        <v>1.57232767758682</v>
      </c>
    </row>
    <row r="6883" spans="1:50">
      <c r="A6883">
        <f t="shared" ca="1" si="616"/>
        <v>0.61879259366418171</v>
      </c>
      <c r="R6883">
        <f t="shared" ca="1" si="617"/>
        <v>0.20674383249580355</v>
      </c>
      <c r="AH6883">
        <f t="shared" ca="1" si="618"/>
        <v>8.0298071317384192</v>
      </c>
      <c r="AI6883">
        <f t="shared" ca="1" si="619"/>
        <v>0.12895560514583437</v>
      </c>
      <c r="AX6883">
        <f t="shared" ca="1" si="620"/>
        <v>0.56624225756692248</v>
      </c>
    </row>
    <row r="6884" spans="1:50">
      <c r="A6884">
        <f t="shared" ca="1" si="616"/>
        <v>0.42043311298779251</v>
      </c>
      <c r="R6884">
        <f t="shared" ca="1" si="617"/>
        <v>-1.1324625029555799</v>
      </c>
      <c r="AH6884">
        <f t="shared" ca="1" si="618"/>
        <v>16.562574982712668</v>
      </c>
      <c r="AI6884">
        <f t="shared" ca="1" si="619"/>
        <v>0.44096930410664359</v>
      </c>
      <c r="AX6884">
        <f t="shared" ca="1" si="620"/>
        <v>9.5561399027109389E-2</v>
      </c>
    </row>
    <row r="6885" spans="1:50">
      <c r="A6885">
        <f t="shared" ca="1" si="616"/>
        <v>0.17913883825838728</v>
      </c>
      <c r="R6885">
        <f t="shared" ca="1" si="617"/>
        <v>0.44110280649043138</v>
      </c>
      <c r="AH6885">
        <f t="shared" ca="1" si="618"/>
        <v>24.61448085098861</v>
      </c>
      <c r="AI6885">
        <f t="shared" ca="1" si="619"/>
        <v>0.67778770876758798</v>
      </c>
      <c r="AX6885">
        <f t="shared" ca="1" si="620"/>
        <v>2.6103672174351726</v>
      </c>
    </row>
    <row r="6886" spans="1:50">
      <c r="A6886">
        <f t="shared" ca="1" si="616"/>
        <v>0.8852973965667339</v>
      </c>
      <c r="R6886">
        <f t="shared" ca="1" si="617"/>
        <v>0.68413080029220807</v>
      </c>
      <c r="AH6886">
        <f t="shared" ca="1" si="618"/>
        <v>13.379299072061535</v>
      </c>
      <c r="AI6886">
        <f t="shared" ca="1" si="619"/>
        <v>0.32946213177324357</v>
      </c>
      <c r="AX6886">
        <f t="shared" ca="1" si="620"/>
        <v>2.9130364083505751</v>
      </c>
    </row>
    <row r="6887" spans="1:50">
      <c r="A6887">
        <f t="shared" ca="1" si="616"/>
        <v>0.64933934094447898</v>
      </c>
      <c r="R6887">
        <f t="shared" ca="1" si="617"/>
        <v>0.37355533625650816</v>
      </c>
      <c r="AH6887">
        <f t="shared" ca="1" si="618"/>
        <v>5.8927947792368451</v>
      </c>
      <c r="AI6887">
        <f t="shared" ca="1" si="619"/>
        <v>6.9450060620402043E-2</v>
      </c>
      <c r="AX6887">
        <f t="shared" ca="1" si="620"/>
        <v>0.14780540164486672</v>
      </c>
    </row>
    <row r="6888" spans="1:50">
      <c r="A6888">
        <f t="shared" ca="1" si="616"/>
        <v>0.63949369063962025</v>
      </c>
      <c r="R6888">
        <f t="shared" ca="1" si="617"/>
        <v>-0.73736349201971252</v>
      </c>
      <c r="AH6888">
        <f t="shared" ca="1" si="618"/>
        <v>37.274274087508324</v>
      </c>
      <c r="AI6888">
        <f t="shared" ca="1" si="619"/>
        <v>0.91902795000006898</v>
      </c>
      <c r="AX6888">
        <f t="shared" ca="1" si="620"/>
        <v>5.3142240673592598</v>
      </c>
    </row>
    <row r="6889" spans="1:50">
      <c r="A6889">
        <f t="shared" ca="1" si="616"/>
        <v>0.63863118609560354</v>
      </c>
      <c r="R6889">
        <f t="shared" ca="1" si="617"/>
        <v>1.2098488355523331</v>
      </c>
      <c r="AH6889">
        <f t="shared" ca="1" si="618"/>
        <v>20.170043074498196</v>
      </c>
      <c r="AI6889">
        <f t="shared" ca="1" si="619"/>
        <v>0.55508683491135347</v>
      </c>
      <c r="AX6889">
        <f t="shared" ca="1" si="620"/>
        <v>1.1057936212386452</v>
      </c>
    </row>
    <row r="6890" spans="1:50">
      <c r="A6890">
        <f t="shared" ca="1" si="616"/>
        <v>0.5842374936679251</v>
      </c>
      <c r="R6890">
        <f t="shared" ca="1" si="617"/>
        <v>-0.16023114538983579</v>
      </c>
      <c r="AH6890">
        <f t="shared" ca="1" si="618"/>
        <v>21.151997871638994</v>
      </c>
      <c r="AI6890">
        <f t="shared" ca="1" si="619"/>
        <v>0.58389638660103937</v>
      </c>
      <c r="AX6890">
        <f t="shared" ca="1" si="620"/>
        <v>1.6889429640231706</v>
      </c>
    </row>
    <row r="6891" spans="1:50">
      <c r="A6891">
        <f t="shared" ca="1" si="616"/>
        <v>0.303457966606827</v>
      </c>
      <c r="R6891">
        <f t="shared" ca="1" si="617"/>
        <v>-1.6682168463342355</v>
      </c>
      <c r="AH6891">
        <f t="shared" ca="1" si="618"/>
        <v>26.519246159701058</v>
      </c>
      <c r="AI6891">
        <f t="shared" ca="1" si="619"/>
        <v>0.72432709954564323</v>
      </c>
      <c r="AX6891">
        <f t="shared" ca="1" si="620"/>
        <v>1.0704545625072872</v>
      </c>
    </row>
    <row r="6892" spans="1:50">
      <c r="A6892">
        <f t="shared" ca="1" si="616"/>
        <v>0.37874369566479671</v>
      </c>
      <c r="R6892">
        <f t="shared" ca="1" si="617"/>
        <v>-0.40560486346546576</v>
      </c>
      <c r="AH6892">
        <f t="shared" ca="1" si="618"/>
        <v>27.083600835724308</v>
      </c>
      <c r="AI6892">
        <f t="shared" ca="1" si="619"/>
        <v>0.73741932467179216</v>
      </c>
      <c r="AX6892">
        <f t="shared" ca="1" si="620"/>
        <v>5.4135242190356951</v>
      </c>
    </row>
    <row r="6893" spans="1:50">
      <c r="A6893">
        <f t="shared" ca="1" si="616"/>
        <v>0.75903549927277758</v>
      </c>
      <c r="R6893">
        <f t="shared" ca="1" si="617"/>
        <v>-0.97300723541449485</v>
      </c>
      <c r="AH6893">
        <f t="shared" ca="1" si="618"/>
        <v>32.5739974645358</v>
      </c>
      <c r="AI6893">
        <f t="shared" ca="1" si="619"/>
        <v>0.84816721781699767</v>
      </c>
      <c r="AX6893">
        <f t="shared" ca="1" si="620"/>
        <v>5.1665888224027858</v>
      </c>
    </row>
    <row r="6894" spans="1:50">
      <c r="A6894">
        <f t="shared" ca="1" si="616"/>
        <v>0.41185542414693932</v>
      </c>
      <c r="R6894">
        <f t="shared" ca="1" si="617"/>
        <v>0.76276030104395531</v>
      </c>
      <c r="AH6894">
        <f t="shared" ca="1" si="618"/>
        <v>46.027732451962152</v>
      </c>
      <c r="AI6894">
        <f t="shared" ca="1" si="619"/>
        <v>0.9921105452634027</v>
      </c>
      <c r="AX6894">
        <f t="shared" ca="1" si="620"/>
        <v>3.3482837591160339</v>
      </c>
    </row>
    <row r="6895" spans="1:50">
      <c r="A6895">
        <f t="shared" ca="1" si="616"/>
        <v>0.77572980261853053</v>
      </c>
      <c r="R6895">
        <f t="shared" ca="1" si="617"/>
        <v>-0.42395831316350469</v>
      </c>
      <c r="AH6895">
        <f t="shared" ca="1" si="618"/>
        <v>11.288107843545149</v>
      </c>
      <c r="AI6895">
        <f t="shared" ca="1" si="619"/>
        <v>0.25069470283350459</v>
      </c>
      <c r="AX6895">
        <f t="shared" ca="1" si="620"/>
        <v>3.3537374577395269</v>
      </c>
    </row>
    <row r="6896" spans="1:50">
      <c r="A6896">
        <f t="shared" ca="1" si="616"/>
        <v>0.20759439405119229</v>
      </c>
      <c r="R6896">
        <f t="shared" ca="1" si="617"/>
        <v>-1.464420823942052</v>
      </c>
      <c r="AH6896">
        <f t="shared" ca="1" si="618"/>
        <v>29.539014576567855</v>
      </c>
      <c r="AI6896">
        <f t="shared" ca="1" si="619"/>
        <v>0.79067403775104861</v>
      </c>
      <c r="AX6896">
        <f t="shared" ca="1" si="620"/>
        <v>1.93412431457367</v>
      </c>
    </row>
    <row r="6897" spans="1:50">
      <c r="A6897">
        <f t="shared" ca="1" si="616"/>
        <v>0.38318880868918948</v>
      </c>
      <c r="R6897">
        <f t="shared" ca="1" si="617"/>
        <v>1.2908978762869145</v>
      </c>
      <c r="AH6897">
        <f t="shared" ca="1" si="618"/>
        <v>33.149232540214996</v>
      </c>
      <c r="AI6897">
        <f t="shared" ca="1" si="619"/>
        <v>0.85802581800812538</v>
      </c>
      <c r="AX6897">
        <f t="shared" ca="1" si="620"/>
        <v>1.2395716455744379</v>
      </c>
    </row>
    <row r="6898" spans="1:50">
      <c r="A6898">
        <f t="shared" ca="1" si="616"/>
        <v>0.4883221792738538</v>
      </c>
      <c r="R6898">
        <f t="shared" ca="1" si="617"/>
        <v>1.4123456309444289</v>
      </c>
      <c r="AH6898">
        <f t="shared" ca="1" si="618"/>
        <v>29.5183003174925</v>
      </c>
      <c r="AI6898">
        <f t="shared" ca="1" si="619"/>
        <v>0.7902499890577861</v>
      </c>
      <c r="AX6898">
        <f t="shared" ca="1" si="620"/>
        <v>1.8682862285122532</v>
      </c>
    </row>
    <row r="6899" spans="1:50">
      <c r="A6899">
        <f t="shared" ca="1" si="616"/>
        <v>0.27821827661236798</v>
      </c>
      <c r="R6899">
        <f t="shared" ca="1" si="617"/>
        <v>2.4018257883974226</v>
      </c>
      <c r="AH6899">
        <f t="shared" ca="1" si="618"/>
        <v>24.148391725166174</v>
      </c>
      <c r="AI6899">
        <f t="shared" ca="1" si="619"/>
        <v>0.66584717480227162</v>
      </c>
      <c r="AX6899">
        <f t="shared" ca="1" si="620"/>
        <v>1.6458205467261422</v>
      </c>
    </row>
    <row r="6900" spans="1:50">
      <c r="A6900">
        <f t="shared" ca="1" si="616"/>
        <v>0.30734418889060067</v>
      </c>
      <c r="R6900">
        <f t="shared" ca="1" si="617"/>
        <v>-0.2630657622145095</v>
      </c>
      <c r="AH6900">
        <f t="shared" ca="1" si="618"/>
        <v>22.005608408195339</v>
      </c>
      <c r="AI6900">
        <f t="shared" ca="1" si="619"/>
        <v>0.60815701970234826</v>
      </c>
      <c r="AX6900">
        <f t="shared" ca="1" si="620"/>
        <v>3.3776830782516405</v>
      </c>
    </row>
    <row r="6901" spans="1:50">
      <c r="A6901">
        <f t="shared" ca="1" si="616"/>
        <v>0.71684858768112547</v>
      </c>
      <c r="R6901">
        <f t="shared" ca="1" si="617"/>
        <v>0.64758889574756706</v>
      </c>
      <c r="AH6901">
        <f t="shared" ca="1" si="618"/>
        <v>24.782452016614094</v>
      </c>
      <c r="AI6901">
        <f t="shared" ca="1" si="619"/>
        <v>0.68203763685281471</v>
      </c>
      <c r="AX6901">
        <f t="shared" ca="1" si="620"/>
        <v>4.0998689794313075</v>
      </c>
    </row>
    <row r="6902" spans="1:50">
      <c r="A6902">
        <f t="shared" ca="1" si="616"/>
        <v>0.63342145118883264</v>
      </c>
      <c r="R6902">
        <f t="shared" ca="1" si="617"/>
        <v>-0.76578154832504386</v>
      </c>
      <c r="AH6902">
        <f t="shared" ca="1" si="618"/>
        <v>19.757774600804989</v>
      </c>
      <c r="AI6902">
        <f t="shared" ca="1" si="619"/>
        <v>0.54270390145214209</v>
      </c>
      <c r="AX6902">
        <f t="shared" ca="1" si="620"/>
        <v>2.8866614414751828</v>
      </c>
    </row>
    <row r="6903" spans="1:50">
      <c r="A6903">
        <f t="shared" ca="1" si="616"/>
        <v>0.9678953849070483</v>
      </c>
      <c r="R6903">
        <f t="shared" ca="1" si="617"/>
        <v>0.9069777904949945</v>
      </c>
      <c r="AH6903">
        <f t="shared" ca="1" si="618"/>
        <v>29.54889917820158</v>
      </c>
      <c r="AI6903">
        <f t="shared" ca="1" si="619"/>
        <v>0.79087623758831804</v>
      </c>
      <c r="AX6903">
        <f t="shared" ca="1" si="620"/>
        <v>3.8181937891114317</v>
      </c>
    </row>
    <row r="6904" spans="1:50">
      <c r="A6904">
        <f t="shared" ca="1" si="616"/>
        <v>0.52112872154594148</v>
      </c>
      <c r="R6904">
        <f t="shared" ca="1" si="617"/>
        <v>1.8436248351034297</v>
      </c>
      <c r="AH6904">
        <f t="shared" ca="1" si="618"/>
        <v>25.903396182397106</v>
      </c>
      <c r="AI6904">
        <f t="shared" ca="1" si="619"/>
        <v>0.70967684222874283</v>
      </c>
      <c r="AX6904">
        <f t="shared" ca="1" si="620"/>
        <v>0.53607915756330582</v>
      </c>
    </row>
    <row r="6905" spans="1:50">
      <c r="A6905">
        <f t="shared" ca="1" si="616"/>
        <v>0.3837195388862662</v>
      </c>
      <c r="R6905">
        <f t="shared" ca="1" si="617"/>
        <v>1.6507592242870894</v>
      </c>
      <c r="AH6905">
        <f t="shared" ca="1" si="618"/>
        <v>28.679874093129811</v>
      </c>
      <c r="AI6905">
        <f t="shared" ca="1" si="619"/>
        <v>0.7727261156576013</v>
      </c>
      <c r="AX6905">
        <f t="shared" ca="1" si="620"/>
        <v>2.1106972271898967</v>
      </c>
    </row>
    <row r="6906" spans="1:50">
      <c r="A6906">
        <f t="shared" ca="1" si="616"/>
        <v>0.29588883440903102</v>
      </c>
      <c r="R6906">
        <f t="shared" ca="1" si="617"/>
        <v>0.67579884482633323</v>
      </c>
      <c r="AH6906">
        <f t="shared" ca="1" si="618"/>
        <v>36.953331239047813</v>
      </c>
      <c r="AI6906">
        <f t="shared" ca="1" si="619"/>
        <v>0.91489221712099711</v>
      </c>
      <c r="AX6906">
        <f t="shared" ca="1" si="620"/>
        <v>3.6925963579572323</v>
      </c>
    </row>
    <row r="6907" spans="1:50">
      <c r="A6907">
        <f t="shared" ca="1" si="616"/>
        <v>0.25487381089726091</v>
      </c>
      <c r="R6907">
        <f t="shared" ca="1" si="617"/>
        <v>6.4429864984255403E-2</v>
      </c>
      <c r="AH6907">
        <f t="shared" ca="1" si="618"/>
        <v>3.8237497581819659</v>
      </c>
      <c r="AI6907">
        <f t="shared" ca="1" si="619"/>
        <v>2.924212442639329E-2</v>
      </c>
      <c r="AX6907">
        <f t="shared" ca="1" si="620"/>
        <v>2.3274326533444922</v>
      </c>
    </row>
    <row r="6908" spans="1:50">
      <c r="A6908">
        <f t="shared" ca="1" si="616"/>
        <v>0.14108390480452304</v>
      </c>
      <c r="R6908">
        <f t="shared" ca="1" si="617"/>
        <v>1.3776673523534608</v>
      </c>
      <c r="AH6908">
        <f t="shared" ca="1" si="618"/>
        <v>18.375411923953887</v>
      </c>
      <c r="AI6908">
        <f t="shared" ca="1" si="619"/>
        <v>0.499942714510201</v>
      </c>
      <c r="AX6908">
        <f t="shared" ca="1" si="620"/>
        <v>1.0200940479070564</v>
      </c>
    </row>
    <row r="6909" spans="1:50">
      <c r="A6909">
        <f t="shared" ca="1" si="616"/>
        <v>0.49657048314349073</v>
      </c>
      <c r="R6909">
        <f t="shared" ca="1" si="617"/>
        <v>-1.0584455887509967</v>
      </c>
      <c r="AH6909">
        <f t="shared" ca="1" si="618"/>
        <v>20.849346404794829</v>
      </c>
      <c r="AI6909">
        <f t="shared" ca="1" si="619"/>
        <v>0.57511969748617597</v>
      </c>
      <c r="AX6909">
        <f t="shared" ca="1" si="620"/>
        <v>2.8850708396522338</v>
      </c>
    </row>
    <row r="6910" spans="1:50">
      <c r="A6910">
        <f t="shared" ca="1" si="616"/>
        <v>0.46280257011676695</v>
      </c>
      <c r="R6910">
        <f t="shared" ca="1" si="617"/>
        <v>1.2201953753427828</v>
      </c>
      <c r="AH6910">
        <f t="shared" ca="1" si="618"/>
        <v>13.24584298962089</v>
      </c>
      <c r="AI6910">
        <f t="shared" ca="1" si="619"/>
        <v>0.32456597122820019</v>
      </c>
      <c r="AX6910">
        <f t="shared" ca="1" si="620"/>
        <v>2.6676459983361243</v>
      </c>
    </row>
    <row r="6911" spans="1:50">
      <c r="A6911">
        <f t="shared" ca="1" si="616"/>
        <v>0.67740014068990639</v>
      </c>
      <c r="R6911">
        <f t="shared" ca="1" si="617"/>
        <v>1.1186136722768592</v>
      </c>
      <c r="AH6911">
        <f t="shared" ca="1" si="618"/>
        <v>19.915315228028085</v>
      </c>
      <c r="AI6911">
        <f t="shared" ca="1" si="619"/>
        <v>0.54745587108554061</v>
      </c>
      <c r="AX6911">
        <f t="shared" ca="1" si="620"/>
        <v>2.8553931861494548</v>
      </c>
    </row>
    <row r="6912" spans="1:50">
      <c r="A6912">
        <f t="shared" ca="1" si="616"/>
        <v>0.38190651314035107</v>
      </c>
      <c r="R6912">
        <f t="shared" ca="1" si="617"/>
        <v>-0.47469322883941051</v>
      </c>
      <c r="AH6912">
        <f t="shared" ca="1" si="618"/>
        <v>5.319812798164727</v>
      </c>
      <c r="AI6912">
        <f t="shared" ca="1" si="619"/>
        <v>5.6600816415034449E-2</v>
      </c>
      <c r="AX6912">
        <f t="shared" ca="1" si="620"/>
        <v>2.5779480683817191</v>
      </c>
    </row>
    <row r="6913" spans="1:50">
      <c r="A6913">
        <f t="shared" ca="1" si="616"/>
        <v>0.70085768499316614</v>
      </c>
      <c r="R6913">
        <f t="shared" ca="1" si="617"/>
        <v>1.5193754295533979</v>
      </c>
      <c r="AH6913">
        <f t="shared" ca="1" si="618"/>
        <v>24.425063133207686</v>
      </c>
      <c r="AI6913">
        <f t="shared" ca="1" si="619"/>
        <v>0.67296130212979366</v>
      </c>
      <c r="AX6913">
        <f t="shared" ca="1" si="620"/>
        <v>0.197750394421017</v>
      </c>
    </row>
    <row r="6914" spans="1:50">
      <c r="A6914">
        <f t="shared" ca="1" si="616"/>
        <v>0.95742165144936398</v>
      </c>
      <c r="R6914">
        <f t="shared" ca="1" si="617"/>
        <v>6.7532909056342849E-2</v>
      </c>
      <c r="AH6914">
        <f t="shared" ca="1" si="618"/>
        <v>20.963878318864239</v>
      </c>
      <c r="AI6914">
        <f t="shared" ca="1" si="619"/>
        <v>0.57845181885913888</v>
      </c>
      <c r="AX6914">
        <f t="shared" ca="1" si="620"/>
        <v>0.42407307798952398</v>
      </c>
    </row>
    <row r="6915" spans="1:50">
      <c r="A6915">
        <f t="shared" ref="A6915:A6978" ca="1" si="621">RAND()</f>
        <v>0.62429951818818918</v>
      </c>
      <c r="R6915">
        <f t="shared" ref="R6915:R6978" ca="1" si="622">_xlfn.NORM.INV(RAND(),0,1)</f>
        <v>1.3043516390003544</v>
      </c>
      <c r="AH6915">
        <f t="shared" ref="AH6915:AH6978" ca="1" si="623">IF(AI6915&lt;$AL$4,$AL$1+SQRT(AI6915*($AL$2-$AL$1)*($AL$3-$AL$1)),$AL$2-SQRT((1-AI6915)*($AL$2-$AL$1)*($AL$2-$AL$3)))</f>
        <v>42.466904454519863</v>
      </c>
      <c r="AI6915">
        <f t="shared" ref="AI6915:AI6978" ca="1" si="624">RAND()</f>
        <v>0.97162623575133367</v>
      </c>
      <c r="AX6915">
        <f t="shared" ref="AX6915:AX6978" ca="1" si="625">-LN(1-RAND())/$AW$2</f>
        <v>1.8776482245498449</v>
      </c>
    </row>
    <row r="6916" spans="1:50">
      <c r="A6916">
        <f t="shared" ca="1" si="621"/>
        <v>0.28392461654004697</v>
      </c>
      <c r="R6916">
        <f t="shared" ca="1" si="622"/>
        <v>-1.0388540668667861</v>
      </c>
      <c r="AH6916">
        <f t="shared" ca="1" si="623"/>
        <v>15.669029185186389</v>
      </c>
      <c r="AI6916">
        <f t="shared" ca="1" si="624"/>
        <v>0.41069222145620798</v>
      </c>
      <c r="AX6916">
        <f t="shared" ca="1" si="625"/>
        <v>1.1840396425346915</v>
      </c>
    </row>
    <row r="6917" spans="1:50">
      <c r="A6917">
        <f t="shared" ca="1" si="621"/>
        <v>0.67374895903938492</v>
      </c>
      <c r="R6917">
        <f t="shared" ca="1" si="622"/>
        <v>1.469954760063521</v>
      </c>
      <c r="AH6917">
        <f t="shared" ca="1" si="623"/>
        <v>10.360148111790771</v>
      </c>
      <c r="AI6917">
        <f t="shared" ca="1" si="624"/>
        <v>0.21434107114041767</v>
      </c>
      <c r="AX6917">
        <f t="shared" ca="1" si="625"/>
        <v>2.6449221574231199E-2</v>
      </c>
    </row>
    <row r="6918" spans="1:50">
      <c r="A6918">
        <f t="shared" ca="1" si="621"/>
        <v>0.33732660004090109</v>
      </c>
      <c r="R6918">
        <f t="shared" ca="1" si="622"/>
        <v>-0.79714958945167436</v>
      </c>
      <c r="AH6918">
        <f t="shared" ca="1" si="623"/>
        <v>33.754830229900577</v>
      </c>
      <c r="AI6918">
        <f t="shared" ca="1" si="624"/>
        <v>0.86804722957032399</v>
      </c>
      <c r="AX6918">
        <f t="shared" ca="1" si="625"/>
        <v>2.2023842205280446</v>
      </c>
    </row>
    <row r="6919" spans="1:50">
      <c r="A6919">
        <f t="shared" ca="1" si="621"/>
        <v>0.54498185940243227</v>
      </c>
      <c r="R6919">
        <f t="shared" ca="1" si="622"/>
        <v>1.2674201570950983</v>
      </c>
      <c r="AH6919">
        <f t="shared" ca="1" si="623"/>
        <v>15.278378215493106</v>
      </c>
      <c r="AI6919">
        <f t="shared" ca="1" si="624"/>
        <v>0.39720449032682825</v>
      </c>
      <c r="AX6919">
        <f t="shared" ca="1" si="625"/>
        <v>5.9910401760757734</v>
      </c>
    </row>
    <row r="6920" spans="1:50">
      <c r="A6920">
        <f t="shared" ca="1" si="621"/>
        <v>0.41877387900698937</v>
      </c>
      <c r="R6920">
        <f t="shared" ca="1" si="622"/>
        <v>-1.8753546047329366</v>
      </c>
      <c r="AH6920">
        <f t="shared" ca="1" si="623"/>
        <v>18.605092976246496</v>
      </c>
      <c r="AI6920">
        <f t="shared" ca="1" si="624"/>
        <v>0.50717990648493649</v>
      </c>
      <c r="AX6920">
        <f t="shared" ca="1" si="625"/>
        <v>3.0938731363779168</v>
      </c>
    </row>
    <row r="6921" spans="1:50">
      <c r="A6921">
        <f t="shared" ca="1" si="621"/>
        <v>0.78244255664841156</v>
      </c>
      <c r="R6921">
        <f t="shared" ca="1" si="622"/>
        <v>-1.0442932894918859</v>
      </c>
      <c r="AH6921">
        <f t="shared" ca="1" si="623"/>
        <v>15.345624674738161</v>
      </c>
      <c r="AI6921">
        <f t="shared" ca="1" si="624"/>
        <v>0.39953713540794156</v>
      </c>
      <c r="AX6921">
        <f t="shared" ca="1" si="625"/>
        <v>0.6190909858060506</v>
      </c>
    </row>
    <row r="6922" spans="1:50">
      <c r="A6922">
        <f t="shared" ca="1" si="621"/>
        <v>0.38427508858787918</v>
      </c>
      <c r="R6922">
        <f t="shared" ca="1" si="622"/>
        <v>-1.4678020840910277</v>
      </c>
      <c r="AH6922">
        <f t="shared" ca="1" si="623"/>
        <v>17.122127006849752</v>
      </c>
      <c r="AI6922">
        <f t="shared" ca="1" si="624"/>
        <v>0.4595227337231409</v>
      </c>
      <c r="AX6922">
        <f t="shared" ca="1" si="625"/>
        <v>1.0691948160007905</v>
      </c>
    </row>
    <row r="6923" spans="1:50">
      <c r="A6923">
        <f t="shared" ca="1" si="621"/>
        <v>0.56557194064782113</v>
      </c>
      <c r="R6923">
        <f t="shared" ca="1" si="622"/>
        <v>0.88456269609799532</v>
      </c>
      <c r="AH6923">
        <f t="shared" ca="1" si="623"/>
        <v>6.6796473365053588</v>
      </c>
      <c r="AI6923">
        <f t="shared" ca="1" si="624"/>
        <v>8.9235377080166267E-2</v>
      </c>
      <c r="AX6923">
        <f t="shared" ca="1" si="625"/>
        <v>0.25552846118141576</v>
      </c>
    </row>
    <row r="6924" spans="1:50">
      <c r="A6924">
        <f t="shared" ca="1" si="621"/>
        <v>0.4835555355693586</v>
      </c>
      <c r="R6924">
        <f t="shared" ca="1" si="622"/>
        <v>-0.82693946655425377</v>
      </c>
      <c r="AH6924">
        <f t="shared" ca="1" si="623"/>
        <v>18.731996366727842</v>
      </c>
      <c r="AI6924">
        <f t="shared" ca="1" si="624"/>
        <v>0.51115597439483951</v>
      </c>
      <c r="AX6924">
        <f t="shared" ca="1" si="625"/>
        <v>4.0261511563466001</v>
      </c>
    </row>
    <row r="6925" spans="1:50">
      <c r="A6925">
        <f t="shared" ca="1" si="621"/>
        <v>0.87391570556090459</v>
      </c>
      <c r="R6925">
        <f t="shared" ca="1" si="622"/>
        <v>-0.78948085510503818</v>
      </c>
      <c r="AH6925">
        <f t="shared" ca="1" si="623"/>
        <v>21.250008917289996</v>
      </c>
      <c r="AI6925">
        <f t="shared" ca="1" si="624"/>
        <v>0.58671900637204766</v>
      </c>
      <c r="AX6925">
        <f t="shared" ca="1" si="625"/>
        <v>0.9516247855751917</v>
      </c>
    </row>
    <row r="6926" spans="1:50">
      <c r="A6926">
        <f t="shared" ca="1" si="621"/>
        <v>0.96544749621286219</v>
      </c>
      <c r="R6926">
        <f t="shared" ca="1" si="622"/>
        <v>0.94526556288694097</v>
      </c>
      <c r="AH6926">
        <f t="shared" ca="1" si="623"/>
        <v>19.906332159530486</v>
      </c>
      <c r="AI6926">
        <f t="shared" ca="1" si="624"/>
        <v>0.54718557795374545</v>
      </c>
      <c r="AX6926">
        <f t="shared" ca="1" si="625"/>
        <v>4.0300553281317262</v>
      </c>
    </row>
    <row r="6927" spans="1:50">
      <c r="A6927">
        <f t="shared" ca="1" si="621"/>
        <v>0.11017843998328081</v>
      </c>
      <c r="R6927">
        <f t="shared" ca="1" si="622"/>
        <v>0.20840448452615251</v>
      </c>
      <c r="AH6927">
        <f t="shared" ca="1" si="623"/>
        <v>41.808440666598116</v>
      </c>
      <c r="AI6927">
        <f t="shared" ca="1" si="624"/>
        <v>0.96644917784367823</v>
      </c>
      <c r="AX6927">
        <f t="shared" ca="1" si="625"/>
        <v>3.1024385347368861</v>
      </c>
    </row>
    <row r="6928" spans="1:50">
      <c r="A6928">
        <f t="shared" ca="1" si="621"/>
        <v>5.1473405290770824E-2</v>
      </c>
      <c r="R6928">
        <f t="shared" ca="1" si="622"/>
        <v>0.38104492095752907</v>
      </c>
      <c r="AH6928">
        <f t="shared" ca="1" si="623"/>
        <v>9.8795344341401616</v>
      </c>
      <c r="AI6928">
        <f t="shared" ca="1" si="624"/>
        <v>0.19521040127072231</v>
      </c>
      <c r="AX6928">
        <f t="shared" ca="1" si="625"/>
        <v>0.76759968412822843</v>
      </c>
    </row>
    <row r="6929" spans="1:50">
      <c r="A6929">
        <f t="shared" ca="1" si="621"/>
        <v>0.22353478141282934</v>
      </c>
      <c r="R6929">
        <f t="shared" ca="1" si="622"/>
        <v>-0.9019822804884885</v>
      </c>
      <c r="AH6929">
        <f t="shared" ca="1" si="623"/>
        <v>16.260054492499066</v>
      </c>
      <c r="AI6929">
        <f t="shared" ca="1" si="624"/>
        <v>0.43080803857543382</v>
      </c>
      <c r="AX6929">
        <f t="shared" ca="1" si="625"/>
        <v>1.1423297802395989</v>
      </c>
    </row>
    <row r="6930" spans="1:50">
      <c r="A6930">
        <f t="shared" ca="1" si="621"/>
        <v>0.81074498688299779</v>
      </c>
      <c r="R6930">
        <f t="shared" ca="1" si="622"/>
        <v>-0.14907984352060555</v>
      </c>
      <c r="AH6930">
        <f t="shared" ca="1" si="623"/>
        <v>34.202494429889903</v>
      </c>
      <c r="AI6930">
        <f t="shared" ca="1" si="624"/>
        <v>0.87521940888117022</v>
      </c>
      <c r="AX6930">
        <f t="shared" ca="1" si="625"/>
        <v>1.9524418955287832</v>
      </c>
    </row>
    <row r="6931" spans="1:50">
      <c r="A6931">
        <f t="shared" ca="1" si="621"/>
        <v>0.57123531846687281</v>
      </c>
      <c r="R6931">
        <f t="shared" ca="1" si="622"/>
        <v>-0.58760146561562976</v>
      </c>
      <c r="AH6931">
        <f t="shared" ca="1" si="623"/>
        <v>40.831207945509206</v>
      </c>
      <c r="AI6931">
        <f t="shared" ca="1" si="624"/>
        <v>0.95796662613075323</v>
      </c>
      <c r="AX6931">
        <f t="shared" ca="1" si="625"/>
        <v>2.1456388335999304</v>
      </c>
    </row>
    <row r="6932" spans="1:50">
      <c r="A6932">
        <f t="shared" ca="1" si="621"/>
        <v>0.31792817382842775</v>
      </c>
      <c r="R6932">
        <f t="shared" ca="1" si="622"/>
        <v>-0.15072596903414864</v>
      </c>
      <c r="AH6932">
        <f t="shared" ca="1" si="623"/>
        <v>39.563625898266608</v>
      </c>
      <c r="AI6932">
        <f t="shared" ca="1" si="624"/>
        <v>0.94554104780433423</v>
      </c>
      <c r="AX6932">
        <f t="shared" ca="1" si="625"/>
        <v>0.17289052941832578</v>
      </c>
    </row>
    <row r="6933" spans="1:50">
      <c r="A6933">
        <f t="shared" ca="1" si="621"/>
        <v>0.2748470575829165</v>
      </c>
      <c r="R6933">
        <f t="shared" ca="1" si="622"/>
        <v>-0.40268856036631079</v>
      </c>
      <c r="AH6933">
        <f t="shared" ca="1" si="623"/>
        <v>3.1292951577817543</v>
      </c>
      <c r="AI6933">
        <f t="shared" ca="1" si="624"/>
        <v>1.9584976369032669E-2</v>
      </c>
      <c r="AX6933">
        <f t="shared" ca="1" si="625"/>
        <v>2.6952453320504759</v>
      </c>
    </row>
    <row r="6934" spans="1:50">
      <c r="A6934">
        <f t="shared" ca="1" si="621"/>
        <v>0.32749235722290715</v>
      </c>
      <c r="R6934">
        <f t="shared" ca="1" si="622"/>
        <v>-1.1122762056923592</v>
      </c>
      <c r="AH6934">
        <f t="shared" ca="1" si="623"/>
        <v>34.397134971551836</v>
      </c>
      <c r="AI6934">
        <f t="shared" ca="1" si="624"/>
        <v>0.8782753014520146</v>
      </c>
      <c r="AX6934">
        <f t="shared" ca="1" si="625"/>
        <v>0.11213681556849839</v>
      </c>
    </row>
    <row r="6935" spans="1:50">
      <c r="A6935">
        <f t="shared" ca="1" si="621"/>
        <v>0.29549438215488832</v>
      </c>
      <c r="R6935">
        <f t="shared" ca="1" si="622"/>
        <v>0.54626811766438621</v>
      </c>
      <c r="AH6935">
        <f t="shared" ca="1" si="623"/>
        <v>13.597436313169339</v>
      </c>
      <c r="AI6935">
        <f t="shared" ca="1" si="624"/>
        <v>0.33742667851311892</v>
      </c>
      <c r="AX6935">
        <f t="shared" ca="1" si="625"/>
        <v>0.77324223282149374</v>
      </c>
    </row>
    <row r="6936" spans="1:50">
      <c r="A6936">
        <f t="shared" ca="1" si="621"/>
        <v>0.68905311218819887</v>
      </c>
      <c r="R6936">
        <f t="shared" ca="1" si="622"/>
        <v>0.79254527023767474</v>
      </c>
      <c r="AH6936">
        <f t="shared" ca="1" si="623"/>
        <v>17.823708520129003</v>
      </c>
      <c r="AI6936">
        <f t="shared" ca="1" si="624"/>
        <v>0.4823431333011905</v>
      </c>
      <c r="AX6936">
        <f t="shared" ca="1" si="625"/>
        <v>1.9382548681320273</v>
      </c>
    </row>
    <row r="6937" spans="1:50">
      <c r="A6937">
        <f t="shared" ca="1" si="621"/>
        <v>0.85656265329127923</v>
      </c>
      <c r="R6937">
        <f t="shared" ca="1" si="622"/>
        <v>3.6337038271320536</v>
      </c>
      <c r="AH6937">
        <f t="shared" ca="1" si="623"/>
        <v>24.912126622494988</v>
      </c>
      <c r="AI6937">
        <f t="shared" ca="1" si="624"/>
        <v>0.68529930469713762</v>
      </c>
      <c r="AX6937">
        <f t="shared" ca="1" si="625"/>
        <v>0.75680169289122912</v>
      </c>
    </row>
    <row r="6938" spans="1:50">
      <c r="A6938">
        <f t="shared" ca="1" si="621"/>
        <v>0.89647028450406163</v>
      </c>
      <c r="R6938">
        <f t="shared" ca="1" si="622"/>
        <v>1.3171196139947079</v>
      </c>
      <c r="AH6938">
        <f t="shared" ca="1" si="623"/>
        <v>10.372435551461137</v>
      </c>
      <c r="AI6938">
        <f t="shared" ca="1" si="624"/>
        <v>0.21482806793844944</v>
      </c>
      <c r="AX6938">
        <f t="shared" ca="1" si="625"/>
        <v>7.9887341625928885</v>
      </c>
    </row>
    <row r="6939" spans="1:50">
      <c r="A6939">
        <f t="shared" ca="1" si="621"/>
        <v>0.85654239594675663</v>
      </c>
      <c r="R6939">
        <f t="shared" ca="1" si="622"/>
        <v>-1.1103149391076823</v>
      </c>
      <c r="AH6939">
        <f t="shared" ca="1" si="623"/>
        <v>12.180670311689347</v>
      </c>
      <c r="AI6939">
        <f t="shared" ca="1" si="624"/>
        <v>0.28484915096343222</v>
      </c>
      <c r="AX6939">
        <f t="shared" ca="1" si="625"/>
        <v>0.12301405620771204</v>
      </c>
    </row>
    <row r="6940" spans="1:50">
      <c r="A6940">
        <f t="shared" ca="1" si="621"/>
        <v>0.3962173313032068</v>
      </c>
      <c r="R6940">
        <f t="shared" ca="1" si="622"/>
        <v>1.4729654344009935</v>
      </c>
      <c r="AH6940">
        <f t="shared" ca="1" si="623"/>
        <v>10.271111477450908</v>
      </c>
      <c r="AI6940">
        <f t="shared" ca="1" si="624"/>
        <v>0.21080770838143348</v>
      </c>
      <c r="AX6940">
        <f t="shared" ca="1" si="625"/>
        <v>5.7286512940321881</v>
      </c>
    </row>
    <row r="6941" spans="1:50">
      <c r="A6941">
        <f t="shared" ca="1" si="621"/>
        <v>0.60851182228474621</v>
      </c>
      <c r="R6941">
        <f t="shared" ca="1" si="622"/>
        <v>-0.91417238433539905</v>
      </c>
      <c r="AH6941">
        <f t="shared" ca="1" si="623"/>
        <v>30.869656581832917</v>
      </c>
      <c r="AI6941">
        <f t="shared" ca="1" si="624"/>
        <v>0.81701498035149567</v>
      </c>
      <c r="AX6941">
        <f t="shared" ca="1" si="625"/>
        <v>2.6725393703058629</v>
      </c>
    </row>
    <row r="6942" spans="1:50">
      <c r="A6942">
        <f t="shared" ca="1" si="621"/>
        <v>0.96637524365875782</v>
      </c>
      <c r="R6942">
        <f t="shared" ca="1" si="622"/>
        <v>-0.88465156324170258</v>
      </c>
      <c r="AH6942">
        <f t="shared" ca="1" si="623"/>
        <v>15.000706864588594</v>
      </c>
      <c r="AI6942">
        <f t="shared" ca="1" si="624"/>
        <v>0.38752474001077197</v>
      </c>
      <c r="AX6942">
        <f t="shared" ca="1" si="625"/>
        <v>0.32381217996898826</v>
      </c>
    </row>
    <row r="6943" spans="1:50">
      <c r="A6943">
        <f t="shared" ca="1" si="621"/>
        <v>0.65356735128790266</v>
      </c>
      <c r="R6943">
        <f t="shared" ca="1" si="622"/>
        <v>0.28913180474515088</v>
      </c>
      <c r="AH6943">
        <f t="shared" ca="1" si="623"/>
        <v>15.920633707833865</v>
      </c>
      <c r="AI6943">
        <f t="shared" ca="1" si="624"/>
        <v>0.41929839656218548</v>
      </c>
      <c r="AX6943">
        <f t="shared" ca="1" si="625"/>
        <v>3.174551523561886</v>
      </c>
    </row>
    <row r="6944" spans="1:50">
      <c r="A6944">
        <f t="shared" ca="1" si="621"/>
        <v>0.18121915280166145</v>
      </c>
      <c r="R6944">
        <f t="shared" ca="1" si="622"/>
        <v>-0.77685307052430264</v>
      </c>
      <c r="AH6944">
        <f t="shared" ca="1" si="623"/>
        <v>35.814072974627649</v>
      </c>
      <c r="AI6944">
        <f t="shared" ca="1" si="624"/>
        <v>0.89937973721540521</v>
      </c>
      <c r="AX6944">
        <f t="shared" ca="1" si="625"/>
        <v>0.97604117537229373</v>
      </c>
    </row>
    <row r="6945" spans="1:50">
      <c r="A6945">
        <f t="shared" ca="1" si="621"/>
        <v>3.3187659996479213E-2</v>
      </c>
      <c r="R6945">
        <f t="shared" ca="1" si="622"/>
        <v>-1.4066562121566553</v>
      </c>
      <c r="AH6945">
        <f t="shared" ca="1" si="623"/>
        <v>20.376589451209757</v>
      </c>
      <c r="AI6945">
        <f t="shared" ca="1" si="624"/>
        <v>0.5612267737289115</v>
      </c>
      <c r="AX6945">
        <f t="shared" ca="1" si="625"/>
        <v>8.8246836272862037</v>
      </c>
    </row>
    <row r="6946" spans="1:50">
      <c r="A6946">
        <f t="shared" ca="1" si="621"/>
        <v>5.4134912906919186E-2</v>
      </c>
      <c r="R6946">
        <f t="shared" ca="1" si="622"/>
        <v>3.2721871995005949</v>
      </c>
      <c r="AH6946">
        <f t="shared" ca="1" si="623"/>
        <v>8.0353773330297074</v>
      </c>
      <c r="AI6946">
        <f t="shared" ca="1" si="624"/>
        <v>0.12913457776833526</v>
      </c>
      <c r="AX6946">
        <f t="shared" ca="1" si="625"/>
        <v>1.924757492589537</v>
      </c>
    </row>
    <row r="6947" spans="1:50">
      <c r="A6947">
        <f t="shared" ca="1" si="621"/>
        <v>7.7395415687958713E-2</v>
      </c>
      <c r="R6947">
        <f t="shared" ca="1" si="622"/>
        <v>0.10354114104255746</v>
      </c>
      <c r="AH6947">
        <f t="shared" ca="1" si="623"/>
        <v>40.24740637998697</v>
      </c>
      <c r="AI6947">
        <f t="shared" ca="1" si="624"/>
        <v>0.95244345884144055</v>
      </c>
      <c r="AX6947">
        <f t="shared" ca="1" si="625"/>
        <v>0.30152673094728094</v>
      </c>
    </row>
    <row r="6948" spans="1:50">
      <c r="A6948">
        <f t="shared" ca="1" si="621"/>
        <v>0.12780401233517158</v>
      </c>
      <c r="R6948">
        <f t="shared" ca="1" si="622"/>
        <v>-0.79617078484096926</v>
      </c>
      <c r="AH6948">
        <f t="shared" ca="1" si="623"/>
        <v>8.3187994329898736</v>
      </c>
      <c r="AI6948">
        <f t="shared" ca="1" si="624"/>
        <v>0.13840484801262531</v>
      </c>
      <c r="AX6948">
        <f t="shared" ca="1" si="625"/>
        <v>6.2783048843961904</v>
      </c>
    </row>
    <row r="6949" spans="1:50">
      <c r="A6949">
        <f t="shared" ca="1" si="621"/>
        <v>0.99910285121142262</v>
      </c>
      <c r="R6949">
        <f t="shared" ca="1" si="622"/>
        <v>-5.2459273212017335E-2</v>
      </c>
      <c r="AH6949">
        <f t="shared" ca="1" si="623"/>
        <v>47.994408247726383</v>
      </c>
      <c r="AI6949">
        <f t="shared" ca="1" si="624"/>
        <v>0.99798880086160602</v>
      </c>
      <c r="AX6949">
        <f t="shared" ca="1" si="625"/>
        <v>2.0760778747753967</v>
      </c>
    </row>
    <row r="6950" spans="1:50">
      <c r="A6950">
        <f t="shared" ca="1" si="621"/>
        <v>7.5231311487291341E-2</v>
      </c>
      <c r="R6950">
        <f t="shared" ca="1" si="622"/>
        <v>-0.5483709125586278</v>
      </c>
      <c r="AH6950">
        <f t="shared" ca="1" si="623"/>
        <v>31.029776961576903</v>
      </c>
      <c r="AI6950">
        <f t="shared" ca="1" si="624"/>
        <v>0.82006531893624079</v>
      </c>
      <c r="AX6950">
        <f t="shared" ca="1" si="625"/>
        <v>4.1147684055036953</v>
      </c>
    </row>
    <row r="6951" spans="1:50">
      <c r="A6951">
        <f t="shared" ca="1" si="621"/>
        <v>0.77148980326951433</v>
      </c>
      <c r="R6951">
        <f t="shared" ca="1" si="622"/>
        <v>0.38256572691242036</v>
      </c>
      <c r="AH6951">
        <f t="shared" ca="1" si="623"/>
        <v>17.008373007479989</v>
      </c>
      <c r="AI6951">
        <f t="shared" ca="1" si="624"/>
        <v>0.45577627419321243</v>
      </c>
      <c r="AX6951">
        <f t="shared" ca="1" si="625"/>
        <v>4.4461945578209612</v>
      </c>
    </row>
    <row r="6952" spans="1:50">
      <c r="A6952">
        <f t="shared" ca="1" si="621"/>
        <v>0.21775557098691822</v>
      </c>
      <c r="R6952">
        <f t="shared" ca="1" si="622"/>
        <v>-1.2751484154809418</v>
      </c>
      <c r="AH6952">
        <f t="shared" ca="1" si="623"/>
        <v>10.718051398213824</v>
      </c>
      <c r="AI6952">
        <f t="shared" ca="1" si="624"/>
        <v>0.22846425702331441</v>
      </c>
      <c r="AX6952">
        <f t="shared" ca="1" si="625"/>
        <v>9.3177324762294358</v>
      </c>
    </row>
    <row r="6953" spans="1:50">
      <c r="A6953">
        <f t="shared" ca="1" si="621"/>
        <v>0.99007654069162154</v>
      </c>
      <c r="R6953">
        <f t="shared" ca="1" si="622"/>
        <v>0.40660616232146946</v>
      </c>
      <c r="AH6953">
        <f t="shared" ca="1" si="623"/>
        <v>27.061294201381511</v>
      </c>
      <c r="AI6953">
        <f t="shared" ca="1" si="624"/>
        <v>0.7369078881422132</v>
      </c>
      <c r="AX6953">
        <f t="shared" ca="1" si="625"/>
        <v>1.763504253512391</v>
      </c>
    </row>
    <row r="6954" spans="1:50">
      <c r="A6954">
        <f t="shared" ca="1" si="621"/>
        <v>0.2943167895098262</v>
      </c>
      <c r="R6954">
        <f t="shared" ca="1" si="622"/>
        <v>-7.0313623100105527E-2</v>
      </c>
      <c r="AH6954">
        <f t="shared" ca="1" si="623"/>
        <v>12.238401331637647</v>
      </c>
      <c r="AI6954">
        <f t="shared" ca="1" si="624"/>
        <v>0.28703083300476717</v>
      </c>
      <c r="AX6954">
        <f t="shared" ca="1" si="625"/>
        <v>0.69072240548224728</v>
      </c>
    </row>
    <row r="6955" spans="1:50">
      <c r="A6955">
        <f t="shared" ca="1" si="621"/>
        <v>0.36893396070666695</v>
      </c>
      <c r="R6955">
        <f t="shared" ca="1" si="622"/>
        <v>1.9307986671922475</v>
      </c>
      <c r="AH6955">
        <f t="shared" ca="1" si="623"/>
        <v>25.572617225703397</v>
      </c>
      <c r="AI6955">
        <f t="shared" ca="1" si="624"/>
        <v>0.7016514853989988</v>
      </c>
      <c r="AX6955">
        <f t="shared" ca="1" si="625"/>
        <v>0.94116039516638883</v>
      </c>
    </row>
    <row r="6956" spans="1:50">
      <c r="A6956">
        <f t="shared" ca="1" si="621"/>
        <v>0.94227617197245916</v>
      </c>
      <c r="R6956">
        <f t="shared" ca="1" si="622"/>
        <v>0.8078559278008216</v>
      </c>
      <c r="AH6956">
        <f t="shared" ca="1" si="623"/>
        <v>9.0363036212578294</v>
      </c>
      <c r="AI6956">
        <f t="shared" ca="1" si="624"/>
        <v>0.1633095662711147</v>
      </c>
      <c r="AX6956">
        <f t="shared" ca="1" si="625"/>
        <v>0.11573248658806061</v>
      </c>
    </row>
    <row r="6957" spans="1:50">
      <c r="A6957">
        <f t="shared" ca="1" si="621"/>
        <v>0.94268971684436165</v>
      </c>
      <c r="R6957">
        <f t="shared" ca="1" si="622"/>
        <v>-1.1854227802567416</v>
      </c>
      <c r="AH6957">
        <f t="shared" ca="1" si="623"/>
        <v>24.083492074517341</v>
      </c>
      <c r="AI6957">
        <f t="shared" ca="1" si="624"/>
        <v>0.66416730847419725</v>
      </c>
      <c r="AX6957">
        <f t="shared" ca="1" si="625"/>
        <v>3.0619132408169691</v>
      </c>
    </row>
    <row r="6958" spans="1:50">
      <c r="A6958">
        <f t="shared" ca="1" si="621"/>
        <v>0.9394764483131085</v>
      </c>
      <c r="R6958">
        <f t="shared" ca="1" si="622"/>
        <v>-0.6583727808985228</v>
      </c>
      <c r="AH6958">
        <f t="shared" ca="1" si="623"/>
        <v>16.107597140328764</v>
      </c>
      <c r="AI6958">
        <f t="shared" ca="1" si="624"/>
        <v>0.4256525141988744</v>
      </c>
      <c r="AX6958">
        <f t="shared" ca="1" si="625"/>
        <v>0.33513997010557928</v>
      </c>
    </row>
    <row r="6959" spans="1:50">
      <c r="A6959">
        <f t="shared" ca="1" si="621"/>
        <v>0.12799477817202576</v>
      </c>
      <c r="R6959">
        <f t="shared" ca="1" si="622"/>
        <v>-5.8779474065481202E-2</v>
      </c>
      <c r="AH6959">
        <f t="shared" ca="1" si="623"/>
        <v>28.093180260725706</v>
      </c>
      <c r="AI6959">
        <f t="shared" ca="1" si="624"/>
        <v>0.76004562445547108</v>
      </c>
      <c r="AX6959">
        <f t="shared" ca="1" si="625"/>
        <v>1.4329153282494123</v>
      </c>
    </row>
    <row r="6960" spans="1:50">
      <c r="A6960">
        <f t="shared" ca="1" si="621"/>
        <v>0.10754749296008947</v>
      </c>
      <c r="R6960">
        <f t="shared" ca="1" si="622"/>
        <v>0.86827487156972072</v>
      </c>
      <c r="AH6960">
        <f t="shared" ca="1" si="623"/>
        <v>11.162011493959071</v>
      </c>
      <c r="AI6960">
        <f t="shared" ca="1" si="624"/>
        <v>0.24580532440231617</v>
      </c>
      <c r="AX6960">
        <f t="shared" ca="1" si="625"/>
        <v>0.18188450796244424</v>
      </c>
    </row>
    <row r="6961" spans="1:50">
      <c r="A6961">
        <f t="shared" ca="1" si="621"/>
        <v>7.4756120999880493E-2</v>
      </c>
      <c r="R6961">
        <f t="shared" ca="1" si="622"/>
        <v>-1.0475210552170375</v>
      </c>
      <c r="AH6961">
        <f t="shared" ca="1" si="623"/>
        <v>9.1650005944609649</v>
      </c>
      <c r="AI6961">
        <f t="shared" ca="1" si="624"/>
        <v>0.16799447179293969</v>
      </c>
      <c r="AX6961">
        <f t="shared" ca="1" si="625"/>
        <v>0.11497712862485054</v>
      </c>
    </row>
    <row r="6962" spans="1:50">
      <c r="A6962">
        <f t="shared" ca="1" si="621"/>
        <v>0.64678195759756452</v>
      </c>
      <c r="R6962">
        <f t="shared" ca="1" si="622"/>
        <v>-1.6735432164069706</v>
      </c>
      <c r="AH6962">
        <f t="shared" ca="1" si="623"/>
        <v>13.757511862398815</v>
      </c>
      <c r="AI6962">
        <f t="shared" ca="1" si="624"/>
        <v>0.34324102679791868</v>
      </c>
      <c r="AX6962">
        <f t="shared" ca="1" si="625"/>
        <v>0.27082095238470422</v>
      </c>
    </row>
    <row r="6963" spans="1:50">
      <c r="A6963">
        <f t="shared" ca="1" si="621"/>
        <v>0.49193829280251611</v>
      </c>
      <c r="R6963">
        <f t="shared" ca="1" si="622"/>
        <v>-0.43882346012829393</v>
      </c>
      <c r="AH6963">
        <f t="shared" ca="1" si="623"/>
        <v>8.8664464141417128</v>
      </c>
      <c r="AI6963">
        <f t="shared" ca="1" si="624"/>
        <v>0.15722774402969286</v>
      </c>
      <c r="AX6963">
        <f t="shared" ca="1" si="625"/>
        <v>0.73546852551099684</v>
      </c>
    </row>
    <row r="6964" spans="1:50">
      <c r="A6964">
        <f t="shared" ca="1" si="621"/>
        <v>0.97011957448427177</v>
      </c>
      <c r="R6964">
        <f t="shared" ca="1" si="622"/>
        <v>-2.0348199540998375</v>
      </c>
      <c r="AH6964">
        <f t="shared" ca="1" si="623"/>
        <v>27.734614043711371</v>
      </c>
      <c r="AI6964">
        <f t="shared" ca="1" si="624"/>
        <v>0.75212629410875254</v>
      </c>
      <c r="AX6964">
        <f t="shared" ca="1" si="625"/>
        <v>9.3073481107445382</v>
      </c>
    </row>
    <row r="6965" spans="1:50">
      <c r="A6965">
        <f t="shared" ca="1" si="621"/>
        <v>0.46189308457171163</v>
      </c>
      <c r="R6965">
        <f t="shared" ca="1" si="622"/>
        <v>-0.14100740391355926</v>
      </c>
      <c r="AH6965">
        <f t="shared" ca="1" si="623"/>
        <v>33.177922966926218</v>
      </c>
      <c r="AI6965">
        <f t="shared" ca="1" si="624"/>
        <v>0.85850886214666589</v>
      </c>
      <c r="AX6965">
        <f t="shared" ca="1" si="625"/>
        <v>1.3725514044441318</v>
      </c>
    </row>
    <row r="6966" spans="1:50">
      <c r="A6966">
        <f t="shared" ca="1" si="621"/>
        <v>0.83767168830164829</v>
      </c>
      <c r="R6966">
        <f t="shared" ca="1" si="622"/>
        <v>0.14840840352123508</v>
      </c>
      <c r="AH6966">
        <f t="shared" ca="1" si="623"/>
        <v>43.466801450525573</v>
      </c>
      <c r="AI6966">
        <f t="shared" ca="1" si="624"/>
        <v>0.97865865835657262</v>
      </c>
      <c r="AX6966">
        <f t="shared" ca="1" si="625"/>
        <v>2.0669973665291432</v>
      </c>
    </row>
    <row r="6967" spans="1:50">
      <c r="A6967">
        <f t="shared" ca="1" si="621"/>
        <v>0.10634737989587828</v>
      </c>
      <c r="R6967">
        <f t="shared" ca="1" si="622"/>
        <v>0.44868011794584262</v>
      </c>
      <c r="AH6967">
        <f t="shared" ca="1" si="623"/>
        <v>37.384767391811259</v>
      </c>
      <c r="AI6967">
        <f t="shared" ca="1" si="624"/>
        <v>0.92042795312064574</v>
      </c>
      <c r="AX6967">
        <f t="shared" ca="1" si="625"/>
        <v>2.8687163692479776</v>
      </c>
    </row>
    <row r="6968" spans="1:50">
      <c r="A6968">
        <f t="shared" ca="1" si="621"/>
        <v>0.59499917513496881</v>
      </c>
      <c r="R6968">
        <f t="shared" ca="1" si="622"/>
        <v>-0.76051434646122051</v>
      </c>
      <c r="AH6968">
        <f t="shared" ca="1" si="623"/>
        <v>16.232423112980086</v>
      </c>
      <c r="AI6968">
        <f t="shared" ca="1" si="624"/>
        <v>0.42987537558959921</v>
      </c>
      <c r="AX6968">
        <f t="shared" ca="1" si="625"/>
        <v>0.79572634853368851</v>
      </c>
    </row>
    <row r="6969" spans="1:50">
      <c r="A6969">
        <f t="shared" ca="1" si="621"/>
        <v>0.80759626986737587</v>
      </c>
      <c r="R6969">
        <f t="shared" ca="1" si="622"/>
        <v>-0.39481841586864524</v>
      </c>
      <c r="AH6969">
        <f t="shared" ca="1" si="623"/>
        <v>30.985462724099101</v>
      </c>
      <c r="AI6969">
        <f t="shared" ca="1" si="624"/>
        <v>0.81922368609168761</v>
      </c>
      <c r="AX6969">
        <f t="shared" ca="1" si="625"/>
        <v>8.4787216818357383</v>
      </c>
    </row>
    <row r="6970" spans="1:50">
      <c r="A6970">
        <f t="shared" ca="1" si="621"/>
        <v>0.10090182669600922</v>
      </c>
      <c r="R6970">
        <f t="shared" ca="1" si="622"/>
        <v>1.4529232522096391</v>
      </c>
      <c r="AH6970">
        <f t="shared" ca="1" si="623"/>
        <v>19.444908307905624</v>
      </c>
      <c r="AI6970">
        <f t="shared" ca="1" si="624"/>
        <v>0.53319318584385267</v>
      </c>
      <c r="AX6970">
        <f t="shared" ca="1" si="625"/>
        <v>0.94606273003778352</v>
      </c>
    </row>
    <row r="6971" spans="1:50">
      <c r="A6971">
        <f t="shared" ca="1" si="621"/>
        <v>0.48127821936537873</v>
      </c>
      <c r="R6971">
        <f t="shared" ca="1" si="622"/>
        <v>0.9796899998587465</v>
      </c>
      <c r="AH6971">
        <f t="shared" ca="1" si="623"/>
        <v>40.683240385325028</v>
      </c>
      <c r="AI6971">
        <f t="shared" ca="1" si="624"/>
        <v>0.95659899514118074</v>
      </c>
      <c r="AX6971">
        <f t="shared" ca="1" si="625"/>
        <v>2.4007972980808017</v>
      </c>
    </row>
    <row r="6972" spans="1:50">
      <c r="A6972">
        <f t="shared" ca="1" si="621"/>
        <v>0.3238866200974172</v>
      </c>
      <c r="R6972">
        <f t="shared" ca="1" si="622"/>
        <v>0.90973598094247687</v>
      </c>
      <c r="AH6972">
        <f t="shared" ca="1" si="623"/>
        <v>13.550055576390768</v>
      </c>
      <c r="AI6972">
        <f t="shared" ca="1" si="624"/>
        <v>0.33570077575789903</v>
      </c>
      <c r="AX6972">
        <f t="shared" ca="1" si="625"/>
        <v>3.5770865266021734</v>
      </c>
    </row>
    <row r="6973" spans="1:50">
      <c r="A6973">
        <f t="shared" ca="1" si="621"/>
        <v>0.71206195345431778</v>
      </c>
      <c r="R6973">
        <f t="shared" ca="1" si="622"/>
        <v>-0.3486981297908156</v>
      </c>
      <c r="AH6973">
        <f t="shared" ca="1" si="623"/>
        <v>18.333696309287092</v>
      </c>
      <c r="AI6973">
        <f t="shared" ca="1" si="624"/>
        <v>0.498622605283771</v>
      </c>
      <c r="AX6973">
        <f t="shared" ca="1" si="625"/>
        <v>2.1305609076433831</v>
      </c>
    </row>
    <row r="6974" spans="1:50">
      <c r="A6974">
        <f t="shared" ca="1" si="621"/>
        <v>0.89452015748365188</v>
      </c>
      <c r="R6974">
        <f t="shared" ca="1" si="622"/>
        <v>0.14248647682046048</v>
      </c>
      <c r="AH6974">
        <f t="shared" ca="1" si="623"/>
        <v>22.815561150302301</v>
      </c>
      <c r="AI6974">
        <f t="shared" ca="1" si="624"/>
        <v>0.63050314221352322</v>
      </c>
      <c r="AX6974">
        <f t="shared" ca="1" si="625"/>
        <v>7.8520097647682072E-2</v>
      </c>
    </row>
    <row r="6975" spans="1:50">
      <c r="A6975">
        <f t="shared" ca="1" si="621"/>
        <v>0.67316491149364655</v>
      </c>
      <c r="R6975">
        <f t="shared" ca="1" si="622"/>
        <v>-0.51476651440178745</v>
      </c>
      <c r="AH6975">
        <f t="shared" ca="1" si="623"/>
        <v>9.2368771223479484</v>
      </c>
      <c r="AI6975">
        <f t="shared" ca="1" si="624"/>
        <v>0.1706397979467098</v>
      </c>
      <c r="AX6975">
        <f t="shared" ca="1" si="625"/>
        <v>2.9666622227680786</v>
      </c>
    </row>
    <row r="6976" spans="1:50">
      <c r="A6976">
        <f t="shared" ca="1" si="621"/>
        <v>0.60768105719933252</v>
      </c>
      <c r="R6976">
        <f t="shared" ca="1" si="622"/>
        <v>0.11293454964603085</v>
      </c>
      <c r="AH6976">
        <f t="shared" ca="1" si="623"/>
        <v>16.47889616907883</v>
      </c>
      <c r="AI6976">
        <f t="shared" ca="1" si="624"/>
        <v>0.43816779897830116</v>
      </c>
      <c r="AX6976">
        <f t="shared" ca="1" si="625"/>
        <v>2.8299888504491726</v>
      </c>
    </row>
    <row r="6977" spans="1:50">
      <c r="A6977">
        <f t="shared" ca="1" si="621"/>
        <v>0.25990070546751298</v>
      </c>
      <c r="R6977">
        <f t="shared" ca="1" si="622"/>
        <v>-0.68436685586492196</v>
      </c>
      <c r="AH6977">
        <f t="shared" ca="1" si="623"/>
        <v>23.47657396716556</v>
      </c>
      <c r="AI6977">
        <f t="shared" ca="1" si="624"/>
        <v>0.64825393574038015</v>
      </c>
      <c r="AX6977">
        <f t="shared" ca="1" si="625"/>
        <v>1.4287575090187892</v>
      </c>
    </row>
    <row r="6978" spans="1:50">
      <c r="A6978">
        <f t="shared" ca="1" si="621"/>
        <v>0.34577971075213942</v>
      </c>
      <c r="R6978">
        <f t="shared" ca="1" si="622"/>
        <v>0.45947571052527231</v>
      </c>
      <c r="AH6978">
        <f t="shared" ca="1" si="623"/>
        <v>6.1677882046995061</v>
      </c>
      <c r="AI6978">
        <f t="shared" ca="1" si="624"/>
        <v>7.6083222676060713E-2</v>
      </c>
      <c r="AX6978">
        <f t="shared" ca="1" si="625"/>
        <v>10.166827285929209</v>
      </c>
    </row>
    <row r="6979" spans="1:50">
      <c r="A6979">
        <f t="shared" ref="A6979:A7042" ca="1" si="626">RAND()</f>
        <v>0.32207051208462212</v>
      </c>
      <c r="R6979">
        <f t="shared" ref="R6979:R7042" ca="1" si="627">_xlfn.NORM.INV(RAND(),0,1)</f>
        <v>-0.21516781424796913</v>
      </c>
      <c r="AH6979">
        <f t="shared" ref="AH6979:AH7042" ca="1" si="628">IF(AI6979&lt;$AL$4,$AL$1+SQRT(AI6979*($AL$2-$AL$1)*($AL$3-$AL$1)),$AL$2-SQRT((1-AI6979)*($AL$2-$AL$1)*($AL$2-$AL$3)))</f>
        <v>15.063380193921418</v>
      </c>
      <c r="AI6979">
        <f t="shared" ref="AI6979:AI7042" ca="1" si="629">RAND()</f>
        <v>0.38971629826275889</v>
      </c>
      <c r="AX6979">
        <f t="shared" ref="AX6979:AX7042" ca="1" si="630">-LN(1-RAND())/$AW$2</f>
        <v>4.2195300737644281</v>
      </c>
    </row>
    <row r="6980" spans="1:50">
      <c r="A6980">
        <f t="shared" ca="1" si="626"/>
        <v>0.1018387463967998</v>
      </c>
      <c r="R6980">
        <f t="shared" ca="1" si="627"/>
        <v>2.824481792004812</v>
      </c>
      <c r="AH6980">
        <f t="shared" ca="1" si="628"/>
        <v>9.2079629916782313</v>
      </c>
      <c r="AI6980">
        <f t="shared" ca="1" si="629"/>
        <v>0.16957316491223184</v>
      </c>
      <c r="AX6980">
        <f t="shared" ca="1" si="630"/>
        <v>2.3371085596823522</v>
      </c>
    </row>
    <row r="6981" spans="1:50">
      <c r="A6981">
        <f t="shared" ca="1" si="626"/>
        <v>0.34411578909440088</v>
      </c>
      <c r="R6981">
        <f t="shared" ca="1" si="627"/>
        <v>-0.11635242184222511</v>
      </c>
      <c r="AH6981">
        <f t="shared" ca="1" si="628"/>
        <v>4.8218089331698737</v>
      </c>
      <c r="AI6981">
        <f t="shared" ca="1" si="629"/>
        <v>4.6499682775993589E-2</v>
      </c>
      <c r="AX6981">
        <f t="shared" ca="1" si="630"/>
        <v>1.4960240515797028</v>
      </c>
    </row>
    <row r="6982" spans="1:50">
      <c r="A6982">
        <f t="shared" ca="1" si="626"/>
        <v>0.83491114564199587</v>
      </c>
      <c r="R6982">
        <f t="shared" ca="1" si="627"/>
        <v>0.15173482910865449</v>
      </c>
      <c r="AH6982">
        <f t="shared" ca="1" si="628"/>
        <v>17.813946350436467</v>
      </c>
      <c r="AI6982">
        <f t="shared" ca="1" si="629"/>
        <v>0.48202897523370891</v>
      </c>
      <c r="AX6982">
        <f t="shared" ca="1" si="630"/>
        <v>1.6287513518556294</v>
      </c>
    </row>
    <row r="6983" spans="1:50">
      <c r="A6983">
        <f t="shared" ca="1" si="626"/>
        <v>0.4579664261658688</v>
      </c>
      <c r="R6983">
        <f t="shared" ca="1" si="627"/>
        <v>-3.4607942963067219E-2</v>
      </c>
      <c r="AH6983">
        <f t="shared" ca="1" si="628"/>
        <v>10.665609273059786</v>
      </c>
      <c r="AI6983">
        <f t="shared" ca="1" si="629"/>
        <v>0.22640285307019981</v>
      </c>
      <c r="AX6983">
        <f t="shared" ca="1" si="630"/>
        <v>3.4631295778858551</v>
      </c>
    </row>
    <row r="6984" spans="1:50">
      <c r="A6984">
        <f t="shared" ca="1" si="626"/>
        <v>0.835267553100837</v>
      </c>
      <c r="R6984">
        <f t="shared" ca="1" si="627"/>
        <v>-0.22594666682085002</v>
      </c>
      <c r="AH6984">
        <f t="shared" ca="1" si="628"/>
        <v>22.765705049368272</v>
      </c>
      <c r="AI6984">
        <f t="shared" ca="1" si="629"/>
        <v>0.62914658927099754</v>
      </c>
      <c r="AX6984">
        <f t="shared" ca="1" si="630"/>
        <v>3.2946027565776523</v>
      </c>
    </row>
    <row r="6985" spans="1:50">
      <c r="A6985">
        <f t="shared" ca="1" si="626"/>
        <v>0.79526564877947736</v>
      </c>
      <c r="R6985">
        <f t="shared" ca="1" si="627"/>
        <v>0.8242399767880999</v>
      </c>
      <c r="AH6985">
        <f t="shared" ca="1" si="628"/>
        <v>26.951761445422825</v>
      </c>
      <c r="AI6985">
        <f t="shared" ca="1" si="629"/>
        <v>0.73438934976565118</v>
      </c>
      <c r="AX6985">
        <f t="shared" ca="1" si="630"/>
        <v>0.53260721500803232</v>
      </c>
    </row>
    <row r="6986" spans="1:50">
      <c r="A6986">
        <f t="shared" ca="1" si="626"/>
        <v>4.5173671416325001E-2</v>
      </c>
      <c r="R6986">
        <f t="shared" ca="1" si="627"/>
        <v>-0.14434528167128677</v>
      </c>
      <c r="AH6986">
        <f t="shared" ca="1" si="628"/>
        <v>10.549420429209832</v>
      </c>
      <c r="AI6986">
        <f t="shared" ca="1" si="629"/>
        <v>0.22182588576437678</v>
      </c>
      <c r="AX6986">
        <f t="shared" ca="1" si="630"/>
        <v>1.629974900367948</v>
      </c>
    </row>
    <row r="6987" spans="1:50">
      <c r="A6987">
        <f t="shared" ca="1" si="626"/>
        <v>0.80421424255107443</v>
      </c>
      <c r="R6987">
        <f t="shared" ca="1" si="627"/>
        <v>-0.29781999674680459</v>
      </c>
      <c r="AH6987">
        <f t="shared" ca="1" si="628"/>
        <v>25.330244603555723</v>
      </c>
      <c r="AI6987">
        <f t="shared" ca="1" si="629"/>
        <v>0.69570158433980422</v>
      </c>
      <c r="AX6987">
        <f t="shared" ca="1" si="630"/>
        <v>6.8419169388063672</v>
      </c>
    </row>
    <row r="6988" spans="1:50">
      <c r="A6988">
        <f t="shared" ca="1" si="626"/>
        <v>0.52619935258903716</v>
      </c>
      <c r="R6988">
        <f t="shared" ca="1" si="627"/>
        <v>-0.99421278349525211</v>
      </c>
      <c r="AH6988">
        <f t="shared" ca="1" si="628"/>
        <v>18.145304827589921</v>
      </c>
      <c r="AI6988">
        <f t="shared" ca="1" si="629"/>
        <v>0.49263919773641707</v>
      </c>
      <c r="AX6988">
        <f t="shared" ca="1" si="630"/>
        <v>1.5449716259123656</v>
      </c>
    </row>
    <row r="6989" spans="1:50">
      <c r="A6989">
        <f t="shared" ca="1" si="626"/>
        <v>7.1413589619859885E-2</v>
      </c>
      <c r="R6989">
        <f t="shared" ca="1" si="627"/>
        <v>0.16846548715430854</v>
      </c>
      <c r="AH6989">
        <f t="shared" ca="1" si="628"/>
        <v>33.361486671792946</v>
      </c>
      <c r="AI6989">
        <f t="shared" ca="1" si="629"/>
        <v>0.86157993711353809</v>
      </c>
      <c r="AX6989">
        <f t="shared" ca="1" si="630"/>
        <v>3.2063542377124068</v>
      </c>
    </row>
    <row r="6990" spans="1:50">
      <c r="A6990">
        <f t="shared" ca="1" si="626"/>
        <v>0.66244962163784338</v>
      </c>
      <c r="R6990">
        <f t="shared" ca="1" si="627"/>
        <v>0.34512851054166616</v>
      </c>
      <c r="AH6990">
        <f t="shared" ca="1" si="628"/>
        <v>15.844901603180304</v>
      </c>
      <c r="AI6990">
        <f t="shared" ca="1" si="629"/>
        <v>0.41671462675178239</v>
      </c>
      <c r="AX6990">
        <f t="shared" ca="1" si="630"/>
        <v>1.9914615819922781</v>
      </c>
    </row>
    <row r="6991" spans="1:50">
      <c r="A6991">
        <f t="shared" ca="1" si="626"/>
        <v>0.9312325031248937</v>
      </c>
      <c r="R6991">
        <f t="shared" ca="1" si="627"/>
        <v>1.1022850161835729</v>
      </c>
      <c r="AH6991">
        <f t="shared" ca="1" si="628"/>
        <v>6.1813207111301676</v>
      </c>
      <c r="AI6991">
        <f t="shared" ca="1" si="629"/>
        <v>7.641745146769352E-2</v>
      </c>
      <c r="AX6991">
        <f t="shared" ca="1" si="630"/>
        <v>0.17192822635907279</v>
      </c>
    </row>
    <row r="6992" spans="1:50">
      <c r="A6992">
        <f t="shared" ca="1" si="626"/>
        <v>0.11357821501413212</v>
      </c>
      <c r="R6992">
        <f t="shared" ca="1" si="627"/>
        <v>-0.38276266354246469</v>
      </c>
      <c r="AH6992">
        <f t="shared" ca="1" si="628"/>
        <v>16.928181133156258</v>
      </c>
      <c r="AI6992">
        <f t="shared" ca="1" si="629"/>
        <v>0.45312739841933913</v>
      </c>
      <c r="AX6992">
        <f t="shared" ca="1" si="630"/>
        <v>0.28977207824715351</v>
      </c>
    </row>
    <row r="6993" spans="1:50">
      <c r="A6993">
        <f t="shared" ca="1" si="626"/>
        <v>0.30084773801865816</v>
      </c>
      <c r="R6993">
        <f t="shared" ca="1" si="627"/>
        <v>-2.174856481765957</v>
      </c>
      <c r="AH6993">
        <f t="shared" ca="1" si="628"/>
        <v>24.162966060687637</v>
      </c>
      <c r="AI6993">
        <f t="shared" ca="1" si="629"/>
        <v>0.66622383860941048</v>
      </c>
      <c r="AX6993">
        <f t="shared" ca="1" si="630"/>
        <v>0.42959807497539959</v>
      </c>
    </row>
    <row r="6994" spans="1:50">
      <c r="A6994">
        <f t="shared" ca="1" si="626"/>
        <v>4.5886350602784454E-2</v>
      </c>
      <c r="R6994">
        <f t="shared" ca="1" si="627"/>
        <v>5.2230309372901802E-2</v>
      </c>
      <c r="AH6994">
        <f t="shared" ca="1" si="628"/>
        <v>23.139055875200626</v>
      </c>
      <c r="AI6994">
        <f t="shared" ca="1" si="629"/>
        <v>0.63924484036220297</v>
      </c>
      <c r="AX6994">
        <f t="shared" ca="1" si="630"/>
        <v>0.69541369242516826</v>
      </c>
    </row>
    <row r="6995" spans="1:50">
      <c r="A6995">
        <f t="shared" ca="1" si="626"/>
        <v>0.77181315923436045</v>
      </c>
      <c r="R6995">
        <f t="shared" ca="1" si="627"/>
        <v>0.11910943522697762</v>
      </c>
      <c r="AH6995">
        <f t="shared" ca="1" si="628"/>
        <v>19.508564945965198</v>
      </c>
      <c r="AI6995">
        <f t="shared" ca="1" si="629"/>
        <v>0.53513619417278879</v>
      </c>
      <c r="AX6995">
        <f t="shared" ca="1" si="630"/>
        <v>0.51067146449396328</v>
      </c>
    </row>
    <row r="6996" spans="1:50">
      <c r="A6996">
        <f t="shared" ca="1" si="626"/>
        <v>0.8874186993308405</v>
      </c>
      <c r="R6996">
        <f t="shared" ca="1" si="627"/>
        <v>-1.2435381834081973</v>
      </c>
      <c r="AH6996">
        <f t="shared" ca="1" si="628"/>
        <v>17.345598825622282</v>
      </c>
      <c r="AI6996">
        <f t="shared" ca="1" si="629"/>
        <v>0.46684504197139942</v>
      </c>
      <c r="AX6996">
        <f t="shared" ca="1" si="630"/>
        <v>0.10968260950437221</v>
      </c>
    </row>
    <row r="6997" spans="1:50">
      <c r="A6997">
        <f t="shared" ca="1" si="626"/>
        <v>0.56962229146635723</v>
      </c>
      <c r="R6997">
        <f t="shared" ca="1" si="627"/>
        <v>0.95268400108060602</v>
      </c>
      <c r="AH6997">
        <f t="shared" ca="1" si="628"/>
        <v>24.758386359893553</v>
      </c>
      <c r="AI6997">
        <f t="shared" ca="1" si="629"/>
        <v>0.68143047042179605</v>
      </c>
      <c r="AX6997">
        <f t="shared" ca="1" si="630"/>
        <v>0.81458053019720633</v>
      </c>
    </row>
    <row r="6998" spans="1:50">
      <c r="A6998">
        <f t="shared" ca="1" si="626"/>
        <v>0.32452502269539241</v>
      </c>
      <c r="R6998">
        <f t="shared" ca="1" si="627"/>
        <v>-0.2137104727866378</v>
      </c>
      <c r="AH6998">
        <f t="shared" ca="1" si="628"/>
        <v>39.501496977277135</v>
      </c>
      <c r="AI6998">
        <f t="shared" ca="1" si="629"/>
        <v>0.94489071714093942</v>
      </c>
      <c r="AX6998">
        <f t="shared" ca="1" si="630"/>
        <v>4.6692665363497865E-2</v>
      </c>
    </row>
    <row r="6999" spans="1:50">
      <c r="A6999">
        <f t="shared" ca="1" si="626"/>
        <v>0.88335162186251126</v>
      </c>
      <c r="R6999">
        <f t="shared" ca="1" si="627"/>
        <v>-1.4794644772703267</v>
      </c>
      <c r="AH6999">
        <f t="shared" ca="1" si="628"/>
        <v>13.538003883112246</v>
      </c>
      <c r="AI6999">
        <f t="shared" ca="1" si="629"/>
        <v>0.33526141958603117</v>
      </c>
      <c r="AX6999">
        <f t="shared" ca="1" si="630"/>
        <v>0.35151260893328962</v>
      </c>
    </row>
    <row r="7000" spans="1:50">
      <c r="A7000">
        <f t="shared" ca="1" si="626"/>
        <v>0.49250147271299938</v>
      </c>
      <c r="R7000">
        <f t="shared" ca="1" si="627"/>
        <v>1.0775693310950318</v>
      </c>
      <c r="AH7000">
        <f t="shared" ca="1" si="628"/>
        <v>23.401994636596122</v>
      </c>
      <c r="AI7000">
        <f t="shared" ca="1" si="629"/>
        <v>0.64627305534416923</v>
      </c>
      <c r="AX7000">
        <f t="shared" ca="1" si="630"/>
        <v>0.1013857570322977</v>
      </c>
    </row>
    <row r="7001" spans="1:50">
      <c r="A7001">
        <f t="shared" ca="1" si="626"/>
        <v>0.32272129338051236</v>
      </c>
      <c r="R7001">
        <f t="shared" ca="1" si="627"/>
        <v>0.76911749528895323</v>
      </c>
      <c r="AH7001">
        <f t="shared" ca="1" si="628"/>
        <v>20.559942949798394</v>
      </c>
      <c r="AI7001">
        <f t="shared" ca="1" si="629"/>
        <v>0.56664152044043736</v>
      </c>
      <c r="AX7001">
        <f t="shared" ca="1" si="630"/>
        <v>1.0639953326274323</v>
      </c>
    </row>
    <row r="7002" spans="1:50">
      <c r="A7002">
        <f t="shared" ca="1" si="626"/>
        <v>0.40903560549956619</v>
      </c>
      <c r="R7002">
        <f t="shared" ca="1" si="627"/>
        <v>-1.0346099579761387</v>
      </c>
      <c r="AH7002">
        <f t="shared" ca="1" si="628"/>
        <v>27.78728480020489</v>
      </c>
      <c r="AI7002">
        <f t="shared" ca="1" si="629"/>
        <v>0.75329764172639568</v>
      </c>
      <c r="AX7002">
        <f t="shared" ca="1" si="630"/>
        <v>1.0978453083560094</v>
      </c>
    </row>
    <row r="7003" spans="1:50">
      <c r="A7003">
        <f t="shared" ca="1" si="626"/>
        <v>0.38695501434031021</v>
      </c>
      <c r="R7003">
        <f t="shared" ca="1" si="627"/>
        <v>1.2168567776470331</v>
      </c>
      <c r="AH7003">
        <f t="shared" ca="1" si="628"/>
        <v>11.989182837838918</v>
      </c>
      <c r="AI7003">
        <f t="shared" ca="1" si="629"/>
        <v>0.27758888933238024</v>
      </c>
      <c r="AX7003">
        <f t="shared" ca="1" si="630"/>
        <v>0.54156718850038266</v>
      </c>
    </row>
    <row r="7004" spans="1:50">
      <c r="A7004">
        <f t="shared" ca="1" si="626"/>
        <v>0.50723912861221909</v>
      </c>
      <c r="R7004">
        <f t="shared" ca="1" si="627"/>
        <v>-0.77160049556493815</v>
      </c>
      <c r="AH7004">
        <f t="shared" ca="1" si="628"/>
        <v>22.737197338230807</v>
      </c>
      <c r="AI7004">
        <f t="shared" ca="1" si="629"/>
        <v>0.62836979551271532</v>
      </c>
      <c r="AX7004">
        <f t="shared" ca="1" si="630"/>
        <v>11.088453519086642</v>
      </c>
    </row>
    <row r="7005" spans="1:50">
      <c r="A7005">
        <f t="shared" ca="1" si="626"/>
        <v>0.49008834411311397</v>
      </c>
      <c r="R7005">
        <f t="shared" ca="1" si="627"/>
        <v>-0.43450932952121313</v>
      </c>
      <c r="AH7005">
        <f t="shared" ca="1" si="628"/>
        <v>27.293467275003326</v>
      </c>
      <c r="AI7005">
        <f t="shared" ca="1" si="629"/>
        <v>0.74220668580432758</v>
      </c>
      <c r="AX7005">
        <f t="shared" ca="1" si="630"/>
        <v>0.82872535796631308</v>
      </c>
    </row>
    <row r="7006" spans="1:50">
      <c r="A7006">
        <f t="shared" ca="1" si="626"/>
        <v>0.86648770242136119</v>
      </c>
      <c r="R7006">
        <f t="shared" ca="1" si="627"/>
        <v>-1.1490867661074107</v>
      </c>
      <c r="AH7006">
        <f t="shared" ca="1" si="628"/>
        <v>35.101077278190928</v>
      </c>
      <c r="AI7006">
        <f t="shared" ca="1" si="629"/>
        <v>0.88901105086478061</v>
      </c>
      <c r="AX7006">
        <f t="shared" ca="1" si="630"/>
        <v>0.3705621825151007</v>
      </c>
    </row>
    <row r="7007" spans="1:50">
      <c r="A7007">
        <f t="shared" ca="1" si="626"/>
        <v>0.17013380888881757</v>
      </c>
      <c r="R7007">
        <f t="shared" ca="1" si="627"/>
        <v>1.0757218830523738</v>
      </c>
      <c r="AH7007">
        <f t="shared" ca="1" si="628"/>
        <v>17.84899153486792</v>
      </c>
      <c r="AI7007">
        <f t="shared" ca="1" si="629"/>
        <v>0.4831563273375028</v>
      </c>
      <c r="AX7007">
        <f t="shared" ca="1" si="630"/>
        <v>3.403241117195452</v>
      </c>
    </row>
    <row r="7008" spans="1:50">
      <c r="A7008">
        <f t="shared" ca="1" si="626"/>
        <v>0.29909303390384467</v>
      </c>
      <c r="R7008">
        <f t="shared" ca="1" si="627"/>
        <v>-0.32882023094330459</v>
      </c>
      <c r="AH7008">
        <f t="shared" ca="1" si="628"/>
        <v>35.851380643995853</v>
      </c>
      <c r="AI7008">
        <f t="shared" ca="1" si="629"/>
        <v>0.89990828515945243</v>
      </c>
      <c r="AX7008">
        <f t="shared" ca="1" si="630"/>
        <v>0.41655611869068998</v>
      </c>
    </row>
    <row r="7009" spans="1:50">
      <c r="A7009">
        <f t="shared" ca="1" si="626"/>
        <v>0.99810585142517205</v>
      </c>
      <c r="R7009">
        <f t="shared" ca="1" si="627"/>
        <v>-7.9333561039113723E-2</v>
      </c>
      <c r="AH7009">
        <f t="shared" ca="1" si="628"/>
        <v>45.316497333680175</v>
      </c>
      <c r="AI7009">
        <f t="shared" ca="1" si="629"/>
        <v>0.98903240138728754</v>
      </c>
      <c r="AX7009">
        <f t="shared" ca="1" si="630"/>
        <v>0.30759918221263038</v>
      </c>
    </row>
    <row r="7010" spans="1:50">
      <c r="A7010">
        <f t="shared" ca="1" si="626"/>
        <v>0.85246414776030577</v>
      </c>
      <c r="R7010">
        <f t="shared" ca="1" si="627"/>
        <v>-1.7280592683181333</v>
      </c>
      <c r="AH7010">
        <f t="shared" ca="1" si="628"/>
        <v>4.4514418387663168</v>
      </c>
      <c r="AI7010">
        <f t="shared" ca="1" si="629"/>
        <v>3.9630668887838505E-2</v>
      </c>
      <c r="AX7010">
        <f t="shared" ca="1" si="630"/>
        <v>5.6408906267603518</v>
      </c>
    </row>
    <row r="7011" spans="1:50">
      <c r="A7011">
        <f t="shared" ca="1" si="626"/>
        <v>0.49232338381913499</v>
      </c>
      <c r="R7011">
        <f t="shared" ca="1" si="627"/>
        <v>0.62535349585344602</v>
      </c>
      <c r="AH7011">
        <f t="shared" ca="1" si="628"/>
        <v>17.252092913646074</v>
      </c>
      <c r="AI7011">
        <f t="shared" ca="1" si="629"/>
        <v>0.46378729073176506</v>
      </c>
      <c r="AX7011">
        <f t="shared" ca="1" si="630"/>
        <v>0.17909799718541999</v>
      </c>
    </row>
    <row r="7012" spans="1:50">
      <c r="A7012">
        <f t="shared" ca="1" si="626"/>
        <v>0.54671759640002326</v>
      </c>
      <c r="R7012">
        <f t="shared" ca="1" si="627"/>
        <v>1.0476055976345731</v>
      </c>
      <c r="AH7012">
        <f t="shared" ca="1" si="628"/>
        <v>13.672391290986816</v>
      </c>
      <c r="AI7012">
        <f t="shared" ca="1" si="629"/>
        <v>0.34015242274241464</v>
      </c>
      <c r="AX7012">
        <f t="shared" ca="1" si="630"/>
        <v>0.22130991239846318</v>
      </c>
    </row>
    <row r="7013" spans="1:50">
      <c r="A7013">
        <f t="shared" ca="1" si="626"/>
        <v>0.15519937446237408</v>
      </c>
      <c r="R7013">
        <f t="shared" ca="1" si="627"/>
        <v>-0.26309272769410713</v>
      </c>
      <c r="AH7013">
        <f t="shared" ca="1" si="628"/>
        <v>18.702006111956194</v>
      </c>
      <c r="AI7013">
        <f t="shared" ca="1" si="629"/>
        <v>0.51021778929198636</v>
      </c>
      <c r="AX7013">
        <f t="shared" ca="1" si="630"/>
        <v>2.1367011042749624</v>
      </c>
    </row>
    <row r="7014" spans="1:50">
      <c r="A7014">
        <f t="shared" ca="1" si="626"/>
        <v>0.25749754819293158</v>
      </c>
      <c r="R7014">
        <f t="shared" ca="1" si="627"/>
        <v>-1.2319376625796767</v>
      </c>
      <c r="AH7014">
        <f t="shared" ca="1" si="628"/>
        <v>47.683672868259407</v>
      </c>
      <c r="AI7014">
        <f t="shared" ca="1" si="629"/>
        <v>0.9973173143093812</v>
      </c>
      <c r="AX7014">
        <f t="shared" ca="1" si="630"/>
        <v>4.161677351193287</v>
      </c>
    </row>
    <row r="7015" spans="1:50">
      <c r="A7015">
        <f t="shared" ca="1" si="626"/>
        <v>0.18599352208094444</v>
      </c>
      <c r="R7015">
        <f t="shared" ca="1" si="627"/>
        <v>2.1721514126928403</v>
      </c>
      <c r="AH7015">
        <f t="shared" ca="1" si="628"/>
        <v>9.1467620525917823</v>
      </c>
      <c r="AI7015">
        <f t="shared" ca="1" si="629"/>
        <v>0.16732651209346605</v>
      </c>
      <c r="AX7015">
        <f t="shared" ca="1" si="630"/>
        <v>3.2108556447730718</v>
      </c>
    </row>
    <row r="7016" spans="1:50">
      <c r="A7016">
        <f t="shared" ca="1" si="626"/>
        <v>0.97585187921723471</v>
      </c>
      <c r="R7016">
        <f t="shared" ca="1" si="627"/>
        <v>-1.4140834704272018</v>
      </c>
      <c r="AH7016">
        <f t="shared" ca="1" si="628"/>
        <v>16.391952247989529</v>
      </c>
      <c r="AI7016">
        <f t="shared" ca="1" si="629"/>
        <v>0.43524956314929197</v>
      </c>
      <c r="AX7016">
        <f t="shared" ca="1" si="630"/>
        <v>0.29607902581567375</v>
      </c>
    </row>
    <row r="7017" spans="1:50">
      <c r="A7017">
        <f t="shared" ca="1" si="626"/>
        <v>0.55724221375727989</v>
      </c>
      <c r="R7017">
        <f t="shared" ca="1" si="627"/>
        <v>-0.5796828865857131</v>
      </c>
      <c r="AH7017">
        <f t="shared" ca="1" si="628"/>
        <v>21.20052961281867</v>
      </c>
      <c r="AI7017">
        <f t="shared" ca="1" si="629"/>
        <v>0.58529525270893279</v>
      </c>
      <c r="AX7017">
        <f t="shared" ca="1" si="630"/>
        <v>1.8955519018948053</v>
      </c>
    </row>
    <row r="7018" spans="1:50">
      <c r="A7018">
        <f t="shared" ca="1" si="626"/>
        <v>0.4265854576485999</v>
      </c>
      <c r="R7018">
        <f t="shared" ca="1" si="627"/>
        <v>0.25785682577661406</v>
      </c>
      <c r="AH7018">
        <f t="shared" ca="1" si="628"/>
        <v>38.080743774119412</v>
      </c>
      <c r="AI7018">
        <f t="shared" ca="1" si="629"/>
        <v>0.92896566551090343</v>
      </c>
      <c r="AX7018">
        <f t="shared" ca="1" si="630"/>
        <v>4.6806210143205371</v>
      </c>
    </row>
    <row r="7019" spans="1:50">
      <c r="A7019">
        <f t="shared" ca="1" si="626"/>
        <v>2.9715484696286709E-2</v>
      </c>
      <c r="R7019">
        <f t="shared" ca="1" si="627"/>
        <v>0.14569780992583184</v>
      </c>
      <c r="AH7019">
        <f t="shared" ca="1" si="628"/>
        <v>23.845742667852132</v>
      </c>
      <c r="AI7019">
        <f t="shared" ca="1" si="629"/>
        <v>0.65797741170189472</v>
      </c>
      <c r="AX7019">
        <f t="shared" ca="1" si="630"/>
        <v>3.1482629186956341</v>
      </c>
    </row>
    <row r="7020" spans="1:50">
      <c r="A7020">
        <f t="shared" ca="1" si="626"/>
        <v>0.9029011938873357</v>
      </c>
      <c r="R7020">
        <f t="shared" ca="1" si="627"/>
        <v>0.19337310168458177</v>
      </c>
      <c r="AH7020">
        <f t="shared" ca="1" si="628"/>
        <v>15.337712102319266</v>
      </c>
      <c r="AI7020">
        <f t="shared" ca="1" si="629"/>
        <v>0.3992628988491479</v>
      </c>
      <c r="AX7020">
        <f t="shared" ca="1" si="630"/>
        <v>2.6410335720536069</v>
      </c>
    </row>
    <row r="7021" spans="1:50">
      <c r="A7021">
        <f t="shared" ca="1" si="626"/>
        <v>0.69462247491417384</v>
      </c>
      <c r="R7021">
        <f t="shared" ca="1" si="627"/>
        <v>0.7023656380033948</v>
      </c>
      <c r="AH7021">
        <f t="shared" ca="1" si="628"/>
        <v>16.786621011505233</v>
      </c>
      <c r="AI7021">
        <f t="shared" ca="1" si="629"/>
        <v>0.44843572808330712</v>
      </c>
      <c r="AX7021">
        <f t="shared" ca="1" si="630"/>
        <v>0.31187427371850512</v>
      </c>
    </row>
    <row r="7022" spans="1:50">
      <c r="A7022">
        <f t="shared" ca="1" si="626"/>
        <v>0.45865864928679312</v>
      </c>
      <c r="R7022">
        <f t="shared" ca="1" si="627"/>
        <v>9.8547205248504993E-2</v>
      </c>
      <c r="AH7022">
        <f t="shared" ca="1" si="628"/>
        <v>43.490124342437312</v>
      </c>
      <c r="AI7022">
        <f t="shared" ca="1" si="629"/>
        <v>0.97881075946153639</v>
      </c>
      <c r="AX7022">
        <f t="shared" ca="1" si="630"/>
        <v>1.254562981292904</v>
      </c>
    </row>
    <row r="7023" spans="1:50">
      <c r="A7023">
        <f t="shared" ca="1" si="626"/>
        <v>0.22111242862428404</v>
      </c>
      <c r="R7023">
        <f t="shared" ca="1" si="627"/>
        <v>-0.13251832064351793</v>
      </c>
      <c r="AH7023">
        <f t="shared" ca="1" si="628"/>
        <v>36.740527533185542</v>
      </c>
      <c r="AI7023">
        <f t="shared" ca="1" si="629"/>
        <v>0.91209319495089469</v>
      </c>
      <c r="AX7023">
        <f t="shared" ca="1" si="630"/>
        <v>0.97321082951497684</v>
      </c>
    </row>
    <row r="7024" spans="1:50">
      <c r="A7024">
        <f t="shared" ca="1" si="626"/>
        <v>0.61605058486202979</v>
      </c>
      <c r="R7024">
        <f t="shared" ca="1" si="627"/>
        <v>-0.67580741449502491</v>
      </c>
      <c r="AH7024">
        <f t="shared" ca="1" si="628"/>
        <v>26.528674500977743</v>
      </c>
      <c r="AI7024">
        <f t="shared" ca="1" si="629"/>
        <v>0.7245484396594738</v>
      </c>
      <c r="AX7024">
        <f t="shared" ca="1" si="630"/>
        <v>0.84926858717216325</v>
      </c>
    </row>
    <row r="7025" spans="1:50">
      <c r="A7025">
        <f t="shared" ca="1" si="626"/>
        <v>0.82909637372096046</v>
      </c>
      <c r="R7025">
        <f t="shared" ca="1" si="627"/>
        <v>-0.14851161219300543</v>
      </c>
      <c r="AH7025">
        <f t="shared" ca="1" si="628"/>
        <v>3.2273218090061362</v>
      </c>
      <c r="AI7025">
        <f t="shared" ca="1" si="629"/>
        <v>2.0831212117773279E-2</v>
      </c>
      <c r="AX7025">
        <f t="shared" ca="1" si="630"/>
        <v>2.8105424957566552</v>
      </c>
    </row>
    <row r="7026" spans="1:50">
      <c r="A7026">
        <f t="shared" ca="1" si="626"/>
        <v>0.66863217598066482</v>
      </c>
      <c r="R7026">
        <f t="shared" ca="1" si="627"/>
        <v>0.42326261551650157</v>
      </c>
      <c r="AH7026">
        <f t="shared" ca="1" si="628"/>
        <v>9.7265756429131525</v>
      </c>
      <c r="AI7026">
        <f t="shared" ca="1" si="629"/>
        <v>0.18921254747462279</v>
      </c>
      <c r="AX7026">
        <f t="shared" ca="1" si="630"/>
        <v>0.20315520385382682</v>
      </c>
    </row>
    <row r="7027" spans="1:50">
      <c r="A7027">
        <f t="shared" ca="1" si="626"/>
        <v>0.94283012605522831</v>
      </c>
      <c r="R7027">
        <f t="shared" ca="1" si="627"/>
        <v>0.63391753519851179</v>
      </c>
      <c r="AH7027">
        <f t="shared" ca="1" si="628"/>
        <v>30.056387588395207</v>
      </c>
      <c r="AI7027">
        <f t="shared" ca="1" si="629"/>
        <v>0.80112616198784159</v>
      </c>
      <c r="AX7027">
        <f t="shared" ca="1" si="630"/>
        <v>3.8362691534362137</v>
      </c>
    </row>
    <row r="7028" spans="1:50">
      <c r="A7028">
        <f t="shared" ca="1" si="626"/>
        <v>0.54079859595281954</v>
      </c>
      <c r="R7028">
        <f t="shared" ca="1" si="627"/>
        <v>3.123409516639172</v>
      </c>
      <c r="AH7028">
        <f t="shared" ca="1" si="628"/>
        <v>31.775428088960279</v>
      </c>
      <c r="AI7028">
        <f t="shared" ca="1" si="629"/>
        <v>0.83393248932967101</v>
      </c>
      <c r="AX7028">
        <f t="shared" ca="1" si="630"/>
        <v>2.4043087028021413</v>
      </c>
    </row>
    <row r="7029" spans="1:50">
      <c r="A7029">
        <f t="shared" ca="1" si="626"/>
        <v>0.63689336720030798</v>
      </c>
      <c r="R7029">
        <f t="shared" ca="1" si="627"/>
        <v>1.0012712752877526</v>
      </c>
      <c r="AH7029">
        <f t="shared" ca="1" si="628"/>
        <v>9.8066629690064033</v>
      </c>
      <c r="AI7029">
        <f t="shared" ca="1" si="629"/>
        <v>0.19234127717536298</v>
      </c>
      <c r="AX7029">
        <f t="shared" ca="1" si="630"/>
        <v>2.9725143127239884</v>
      </c>
    </row>
    <row r="7030" spans="1:50">
      <c r="A7030">
        <f t="shared" ca="1" si="626"/>
        <v>0.98337032311466488</v>
      </c>
      <c r="R7030">
        <f t="shared" ca="1" si="627"/>
        <v>0.90431919139568073</v>
      </c>
      <c r="AH7030">
        <f t="shared" ca="1" si="628"/>
        <v>3.2314604646949383</v>
      </c>
      <c r="AI7030">
        <f t="shared" ca="1" si="629"/>
        <v>2.0884673469772852E-2</v>
      </c>
      <c r="AX7030">
        <f t="shared" ca="1" si="630"/>
        <v>2.0663102460594778</v>
      </c>
    </row>
    <row r="7031" spans="1:50">
      <c r="A7031">
        <f t="shared" ca="1" si="626"/>
        <v>0.22759069327381398</v>
      </c>
      <c r="R7031">
        <f t="shared" ca="1" si="627"/>
        <v>-0.11338749608923794</v>
      </c>
      <c r="AH7031">
        <f t="shared" ca="1" si="628"/>
        <v>15.372745780912751</v>
      </c>
      <c r="AI7031">
        <f t="shared" ca="1" si="629"/>
        <v>0.40047663262335209</v>
      </c>
      <c r="AX7031">
        <f t="shared" ca="1" si="630"/>
        <v>0.74119141110054076</v>
      </c>
    </row>
    <row r="7032" spans="1:50">
      <c r="A7032">
        <f t="shared" ca="1" si="626"/>
        <v>0.24826602443175616</v>
      </c>
      <c r="R7032">
        <f t="shared" ca="1" si="627"/>
        <v>0.68947086146201753</v>
      </c>
      <c r="AH7032">
        <f t="shared" ca="1" si="628"/>
        <v>22.700633446864416</v>
      </c>
      <c r="AI7032">
        <f t="shared" ca="1" si="629"/>
        <v>0.62737229289877106</v>
      </c>
      <c r="AX7032">
        <f t="shared" ca="1" si="630"/>
        <v>0.26745043986437733</v>
      </c>
    </row>
    <row r="7033" spans="1:50">
      <c r="A7033">
        <f t="shared" ca="1" si="626"/>
        <v>0.98899208597445298</v>
      </c>
      <c r="R7033">
        <f t="shared" ca="1" si="627"/>
        <v>1.0118609202498277</v>
      </c>
      <c r="AH7033">
        <f t="shared" ca="1" si="628"/>
        <v>3.5329165863526493</v>
      </c>
      <c r="AI7033">
        <f t="shared" ca="1" si="629"/>
        <v>2.4962999212251313E-2</v>
      </c>
      <c r="AX7033">
        <f t="shared" ca="1" si="630"/>
        <v>2.036730792587973</v>
      </c>
    </row>
    <row r="7034" spans="1:50">
      <c r="A7034">
        <f t="shared" ca="1" si="626"/>
        <v>0.84139555152111822</v>
      </c>
      <c r="R7034">
        <f t="shared" ca="1" si="627"/>
        <v>0.51346351442422267</v>
      </c>
      <c r="AH7034">
        <f t="shared" ca="1" si="628"/>
        <v>34.906403992866771</v>
      </c>
      <c r="AI7034">
        <f t="shared" ca="1" si="629"/>
        <v>0.88609167978672587</v>
      </c>
      <c r="AX7034">
        <f t="shared" ca="1" si="630"/>
        <v>0.76792194078872555</v>
      </c>
    </row>
    <row r="7035" spans="1:50">
      <c r="A7035">
        <f t="shared" ca="1" si="626"/>
        <v>0.23340185371559163</v>
      </c>
      <c r="R7035">
        <f t="shared" ca="1" si="627"/>
        <v>2.281522517925886</v>
      </c>
      <c r="AH7035">
        <f t="shared" ca="1" si="628"/>
        <v>16.370696774699894</v>
      </c>
      <c r="AI7035">
        <f t="shared" ca="1" si="629"/>
        <v>0.43453498229040999</v>
      </c>
      <c r="AX7035">
        <f t="shared" ca="1" si="630"/>
        <v>2.0543547141856662</v>
      </c>
    </row>
    <row r="7036" spans="1:50">
      <c r="A7036">
        <f t="shared" ca="1" si="626"/>
        <v>0.26855500099080709</v>
      </c>
      <c r="R7036">
        <f t="shared" ca="1" si="627"/>
        <v>-1.7489048273373613</v>
      </c>
      <c r="AH7036">
        <f t="shared" ca="1" si="628"/>
        <v>32.21525990599158</v>
      </c>
      <c r="AI7036">
        <f t="shared" ca="1" si="629"/>
        <v>0.8418515098942847</v>
      </c>
      <c r="AX7036">
        <f t="shared" ca="1" si="630"/>
        <v>3.8656720309903654</v>
      </c>
    </row>
    <row r="7037" spans="1:50">
      <c r="A7037">
        <f t="shared" ca="1" si="626"/>
        <v>0.59131388514215</v>
      </c>
      <c r="R7037">
        <f t="shared" ca="1" si="627"/>
        <v>0.55779204243005742</v>
      </c>
      <c r="AH7037">
        <f t="shared" ca="1" si="628"/>
        <v>37.340028584939361</v>
      </c>
      <c r="AI7037">
        <f t="shared" ca="1" si="629"/>
        <v>0.91986256188492377</v>
      </c>
      <c r="AX7037">
        <f t="shared" ca="1" si="630"/>
        <v>9.2726214418333495</v>
      </c>
    </row>
    <row r="7038" spans="1:50">
      <c r="A7038">
        <f t="shared" ca="1" si="626"/>
        <v>0.42668700215178645</v>
      </c>
      <c r="R7038">
        <f t="shared" ca="1" si="627"/>
        <v>1.8523527109163782</v>
      </c>
      <c r="AH7038">
        <f t="shared" ca="1" si="628"/>
        <v>43.66023016540445</v>
      </c>
      <c r="AI7038">
        <f t="shared" ca="1" si="629"/>
        <v>0.97990365922217615</v>
      </c>
      <c r="AX7038">
        <f t="shared" ca="1" si="630"/>
        <v>0.8217411311011027</v>
      </c>
    </row>
    <row r="7039" spans="1:50">
      <c r="A7039">
        <f t="shared" ca="1" si="626"/>
        <v>0.32211555787209911</v>
      </c>
      <c r="R7039">
        <f t="shared" ca="1" si="627"/>
        <v>0.82454421798828981</v>
      </c>
      <c r="AH7039">
        <f t="shared" ca="1" si="628"/>
        <v>14.701641400413251</v>
      </c>
      <c r="AI7039">
        <f t="shared" ca="1" si="629"/>
        <v>0.37701294008749009</v>
      </c>
      <c r="AX7039">
        <f t="shared" ca="1" si="630"/>
        <v>1.8504981005201517</v>
      </c>
    </row>
    <row r="7040" spans="1:50">
      <c r="A7040">
        <f t="shared" ca="1" si="626"/>
        <v>0.36507404861999526</v>
      </c>
      <c r="R7040">
        <f t="shared" ca="1" si="627"/>
        <v>-1.9197466396107841</v>
      </c>
      <c r="AH7040">
        <f t="shared" ca="1" si="628"/>
        <v>3.6952034034375285</v>
      </c>
      <c r="AI7040">
        <f t="shared" ca="1" si="629"/>
        <v>2.7309056385552588E-2</v>
      </c>
      <c r="AX7040">
        <f t="shared" ca="1" si="630"/>
        <v>2.9953621892062614</v>
      </c>
    </row>
    <row r="7041" spans="1:50">
      <c r="A7041">
        <f t="shared" ca="1" si="626"/>
        <v>0.50777735126034784</v>
      </c>
      <c r="R7041">
        <f t="shared" ca="1" si="627"/>
        <v>-0.9039886136349683</v>
      </c>
      <c r="AH7041">
        <f t="shared" ca="1" si="628"/>
        <v>22.018030279212738</v>
      </c>
      <c r="AI7041">
        <f t="shared" ca="1" si="629"/>
        <v>0.60850468527247248</v>
      </c>
      <c r="AX7041">
        <f t="shared" ca="1" si="630"/>
        <v>0.33383798573238505</v>
      </c>
    </row>
    <row r="7042" spans="1:50">
      <c r="A7042">
        <f t="shared" ca="1" si="626"/>
        <v>0.24203197095186069</v>
      </c>
      <c r="R7042">
        <f t="shared" ca="1" si="627"/>
        <v>-0.48633348689841938</v>
      </c>
      <c r="AH7042">
        <f t="shared" ca="1" si="628"/>
        <v>34.668023389374561</v>
      </c>
      <c r="AI7042">
        <f t="shared" ca="1" si="629"/>
        <v>0.8824652466056172</v>
      </c>
      <c r="AX7042">
        <f t="shared" ca="1" si="630"/>
        <v>4.1705383551560145</v>
      </c>
    </row>
    <row r="7043" spans="1:50">
      <c r="A7043">
        <f t="shared" ref="A7043:A7106" ca="1" si="631">RAND()</f>
        <v>0.36229068587255997</v>
      </c>
      <c r="R7043">
        <f t="shared" ref="R7043:R7106" ca="1" si="632">_xlfn.NORM.INV(RAND(),0,1)</f>
        <v>2.210929140118123</v>
      </c>
      <c r="AH7043">
        <f t="shared" ref="AH7043:AH7106" ca="1" si="633">IF(AI7043&lt;$AL$4,$AL$1+SQRT(AI7043*($AL$2-$AL$1)*($AL$3-$AL$1)),$AL$2-SQRT((1-AI7043)*($AL$2-$AL$1)*($AL$2-$AL$3)))</f>
        <v>8.5388296184869201</v>
      </c>
      <c r="AI7043">
        <f t="shared" ref="AI7043:AI7106" ca="1" si="634">RAND()</f>
        <v>0.145823222507099</v>
      </c>
      <c r="AX7043">
        <f t="shared" ref="AX7043:AX7106" ca="1" si="635">-LN(1-RAND())/$AW$2</f>
        <v>5.4847143822647126</v>
      </c>
    </row>
    <row r="7044" spans="1:50">
      <c r="A7044">
        <f t="shared" ca="1" si="631"/>
        <v>0.48158383792114901</v>
      </c>
      <c r="R7044">
        <f t="shared" ca="1" si="632"/>
        <v>-0.69585928462623248</v>
      </c>
      <c r="AH7044">
        <f t="shared" ca="1" si="633"/>
        <v>14.510256201448492</v>
      </c>
      <c r="AI7044">
        <f t="shared" ca="1" si="634"/>
        <v>0.37023904255658746</v>
      </c>
      <c r="AX7044">
        <f t="shared" ca="1" si="635"/>
        <v>1.8812756393147254</v>
      </c>
    </row>
    <row r="7045" spans="1:50">
      <c r="A7045">
        <f t="shared" ca="1" si="631"/>
        <v>0.95419219311201431</v>
      </c>
      <c r="R7045">
        <f t="shared" ca="1" si="632"/>
        <v>-0.67745101671180363</v>
      </c>
      <c r="AH7045">
        <f t="shared" ca="1" si="633"/>
        <v>8.7927899561893454</v>
      </c>
      <c r="AI7045">
        <f t="shared" ca="1" si="634"/>
        <v>0.15462631042732844</v>
      </c>
      <c r="AX7045">
        <f t="shared" ca="1" si="635"/>
        <v>4.2522104166841483</v>
      </c>
    </row>
    <row r="7046" spans="1:50">
      <c r="A7046">
        <f t="shared" ca="1" si="631"/>
        <v>0.99160723435030407</v>
      </c>
      <c r="R7046">
        <f t="shared" ca="1" si="632"/>
        <v>-0.6241290951768762</v>
      </c>
      <c r="AH7046">
        <f t="shared" ca="1" si="633"/>
        <v>18.650353200205981</v>
      </c>
      <c r="AI7046">
        <f t="shared" ca="1" si="634"/>
        <v>0.50859982276408222</v>
      </c>
      <c r="AX7046">
        <f t="shared" ca="1" si="635"/>
        <v>1.7981564197000071</v>
      </c>
    </row>
    <row r="7047" spans="1:50">
      <c r="A7047">
        <f t="shared" ca="1" si="631"/>
        <v>0.98674307933603089</v>
      </c>
      <c r="R7047">
        <f t="shared" ca="1" si="632"/>
        <v>-0.30173562143569782</v>
      </c>
      <c r="AH7047">
        <f t="shared" ca="1" si="633"/>
        <v>10.511850528839354</v>
      </c>
      <c r="AI7047">
        <f t="shared" ca="1" si="634"/>
        <v>0.22034302567163744</v>
      </c>
      <c r="AX7047">
        <f t="shared" ca="1" si="635"/>
        <v>0.52426255951580292</v>
      </c>
    </row>
    <row r="7048" spans="1:50">
      <c r="A7048">
        <f t="shared" ca="1" si="631"/>
        <v>0.13862304095786104</v>
      </c>
      <c r="R7048">
        <f t="shared" ca="1" si="632"/>
        <v>-1.4128880804617177</v>
      </c>
      <c r="AH7048">
        <f t="shared" ca="1" si="633"/>
        <v>9.6932476998789951</v>
      </c>
      <c r="AI7048">
        <f t="shared" ca="1" si="634"/>
        <v>0.18791810194241887</v>
      </c>
      <c r="AX7048">
        <f t="shared" ca="1" si="635"/>
        <v>0.16687415841930758</v>
      </c>
    </row>
    <row r="7049" spans="1:50">
      <c r="A7049">
        <f t="shared" ca="1" si="631"/>
        <v>3.4001178620703842E-2</v>
      </c>
      <c r="R7049">
        <f t="shared" ca="1" si="632"/>
        <v>-0.36350645409298177</v>
      </c>
      <c r="AH7049">
        <f t="shared" ca="1" si="633"/>
        <v>24.889048948395136</v>
      </c>
      <c r="AI7049">
        <f t="shared" ca="1" si="634"/>
        <v>0.68472006864195223</v>
      </c>
      <c r="AX7049">
        <f t="shared" ca="1" si="635"/>
        <v>3.2475358995594745</v>
      </c>
    </row>
    <row r="7050" spans="1:50">
      <c r="A7050">
        <f t="shared" ca="1" si="631"/>
        <v>0.17716133007515478</v>
      </c>
      <c r="R7050">
        <f t="shared" ca="1" si="632"/>
        <v>-0.29720048013718647</v>
      </c>
      <c r="AH7050">
        <f t="shared" ca="1" si="633"/>
        <v>1.5333971788183074</v>
      </c>
      <c r="AI7050">
        <f t="shared" ca="1" si="634"/>
        <v>4.7026138160158881E-3</v>
      </c>
      <c r="AX7050">
        <f t="shared" ca="1" si="635"/>
        <v>2.3736909372012618</v>
      </c>
    </row>
    <row r="7051" spans="1:50">
      <c r="A7051">
        <f t="shared" ca="1" si="631"/>
        <v>0.94629186424243006</v>
      </c>
      <c r="R7051">
        <f t="shared" ca="1" si="632"/>
        <v>1.0754038106085069</v>
      </c>
      <c r="AH7051">
        <f t="shared" ca="1" si="633"/>
        <v>15.481798476248372</v>
      </c>
      <c r="AI7051">
        <f t="shared" ca="1" si="634"/>
        <v>0.4042468817828353</v>
      </c>
      <c r="AX7051">
        <f t="shared" ca="1" si="635"/>
        <v>0.66224010329724858</v>
      </c>
    </row>
    <row r="7052" spans="1:50">
      <c r="A7052">
        <f t="shared" ca="1" si="631"/>
        <v>0.13334313383416019</v>
      </c>
      <c r="R7052">
        <f t="shared" ca="1" si="632"/>
        <v>-1.0916122698196431</v>
      </c>
      <c r="AH7052">
        <f t="shared" ca="1" si="633"/>
        <v>18.354848101506892</v>
      </c>
      <c r="AI7052">
        <f t="shared" ca="1" si="634"/>
        <v>0.49929218066064907</v>
      </c>
      <c r="AX7052">
        <f t="shared" ca="1" si="635"/>
        <v>2.3538606832697235</v>
      </c>
    </row>
    <row r="7053" spans="1:50">
      <c r="A7053">
        <f t="shared" ca="1" si="631"/>
        <v>0.33892444618427864</v>
      </c>
      <c r="R7053">
        <f t="shared" ca="1" si="632"/>
        <v>0.46984532547629754</v>
      </c>
      <c r="AH7053">
        <f t="shared" ca="1" si="633"/>
        <v>22.041528715615293</v>
      </c>
      <c r="AI7053">
        <f t="shared" ca="1" si="634"/>
        <v>0.60916194172011795</v>
      </c>
      <c r="AX7053">
        <f t="shared" ca="1" si="635"/>
        <v>0.47545572773382966</v>
      </c>
    </row>
    <row r="7054" spans="1:50">
      <c r="A7054">
        <f t="shared" ca="1" si="631"/>
        <v>0.90321613489297969</v>
      </c>
      <c r="R7054">
        <f t="shared" ca="1" si="632"/>
        <v>0.8244184689459727</v>
      </c>
      <c r="AH7054">
        <f t="shared" ca="1" si="633"/>
        <v>10.353798250178059</v>
      </c>
      <c r="AI7054">
        <f t="shared" ca="1" si="634"/>
        <v>0.21408934340620778</v>
      </c>
      <c r="AX7054">
        <f t="shared" ca="1" si="635"/>
        <v>1.8912732427500176</v>
      </c>
    </row>
    <row r="7055" spans="1:50">
      <c r="A7055">
        <f t="shared" ca="1" si="631"/>
        <v>0.36696343955117283</v>
      </c>
      <c r="R7055">
        <f t="shared" ca="1" si="632"/>
        <v>8.7604143371461982E-2</v>
      </c>
      <c r="AH7055">
        <f t="shared" ca="1" si="633"/>
        <v>9.8713956296798031</v>
      </c>
      <c r="AI7055">
        <f t="shared" ca="1" si="634"/>
        <v>0.19488890335532305</v>
      </c>
      <c r="AX7055">
        <f t="shared" ca="1" si="635"/>
        <v>1.6046851006310929</v>
      </c>
    </row>
    <row r="7056" spans="1:50">
      <c r="A7056">
        <f t="shared" ca="1" si="631"/>
        <v>0.2067745661962721</v>
      </c>
      <c r="R7056">
        <f t="shared" ca="1" si="632"/>
        <v>0.95385435164695431</v>
      </c>
      <c r="AH7056">
        <f t="shared" ca="1" si="633"/>
        <v>14.501744160277383</v>
      </c>
      <c r="AI7056">
        <f t="shared" ca="1" si="634"/>
        <v>0.36993691616879953</v>
      </c>
      <c r="AX7056">
        <f t="shared" ca="1" si="635"/>
        <v>1.9624875502694847</v>
      </c>
    </row>
    <row r="7057" spans="1:50">
      <c r="A7057">
        <f t="shared" ca="1" si="631"/>
        <v>0.91804270425088363</v>
      </c>
      <c r="R7057">
        <f t="shared" ca="1" si="632"/>
        <v>0.388755566960372</v>
      </c>
      <c r="AH7057">
        <f t="shared" ca="1" si="633"/>
        <v>25.011292469521308</v>
      </c>
      <c r="AI7057">
        <f t="shared" ca="1" si="634"/>
        <v>0.68778224797809873</v>
      </c>
      <c r="AX7057">
        <f t="shared" ca="1" si="635"/>
        <v>0.3375261365439276</v>
      </c>
    </row>
    <row r="7058" spans="1:50">
      <c r="A7058">
        <f t="shared" ca="1" si="631"/>
        <v>0.58917980950208881</v>
      </c>
      <c r="R7058">
        <f t="shared" ca="1" si="632"/>
        <v>-0.80255798920629462</v>
      </c>
      <c r="AH7058">
        <f t="shared" ca="1" si="633"/>
        <v>26.897177334404262</v>
      </c>
      <c r="AI7058">
        <f t="shared" ca="1" si="634"/>
        <v>0.73312979244101795</v>
      </c>
      <c r="AX7058">
        <f t="shared" ca="1" si="635"/>
        <v>3.5718799846841049</v>
      </c>
    </row>
    <row r="7059" spans="1:50">
      <c r="A7059">
        <f t="shared" ca="1" si="631"/>
        <v>0.50148837709972705</v>
      </c>
      <c r="R7059">
        <f t="shared" ca="1" si="632"/>
        <v>0.35975136531326524</v>
      </c>
      <c r="AH7059">
        <f t="shared" ca="1" si="633"/>
        <v>1.7630857992826372</v>
      </c>
      <c r="AI7059">
        <f t="shared" ca="1" si="634"/>
        <v>6.2169430712641915E-3</v>
      </c>
      <c r="AX7059">
        <f t="shared" ca="1" si="635"/>
        <v>1.6201900552758719</v>
      </c>
    </row>
    <row r="7060" spans="1:50">
      <c r="A7060">
        <f t="shared" ca="1" si="631"/>
        <v>6.7581254926775136E-2</v>
      </c>
      <c r="R7060">
        <f t="shared" ca="1" si="632"/>
        <v>1.7863538557603356</v>
      </c>
      <c r="AH7060">
        <f t="shared" ca="1" si="633"/>
        <v>22.40777866705567</v>
      </c>
      <c r="AI7060">
        <f t="shared" ca="1" si="634"/>
        <v>0.61933466095690592</v>
      </c>
      <c r="AX7060">
        <f t="shared" ca="1" si="635"/>
        <v>1.0995070843732258</v>
      </c>
    </row>
    <row r="7061" spans="1:50">
      <c r="A7061">
        <f t="shared" ca="1" si="631"/>
        <v>0.75178859590321057</v>
      </c>
      <c r="R7061">
        <f t="shared" ca="1" si="632"/>
        <v>0.15830029171095508</v>
      </c>
      <c r="AH7061">
        <f t="shared" ca="1" si="633"/>
        <v>36.746712942827557</v>
      </c>
      <c r="AI7061">
        <f t="shared" ca="1" si="634"/>
        <v>0.91217519109009271</v>
      </c>
      <c r="AX7061">
        <f t="shared" ca="1" si="635"/>
        <v>1.1400616990997317</v>
      </c>
    </row>
    <row r="7062" spans="1:50">
      <c r="A7062">
        <f t="shared" ca="1" si="631"/>
        <v>0.93219957101495443</v>
      </c>
      <c r="R7062">
        <f t="shared" ca="1" si="632"/>
        <v>2.3359302530748747</v>
      </c>
      <c r="AH7062">
        <f t="shared" ca="1" si="633"/>
        <v>42.069253686907047</v>
      </c>
      <c r="AI7062">
        <f t="shared" ca="1" si="634"/>
        <v>0.96855163145868128</v>
      </c>
      <c r="AX7062">
        <f t="shared" ca="1" si="635"/>
        <v>0.27917316872257075</v>
      </c>
    </row>
    <row r="7063" spans="1:50">
      <c r="A7063">
        <f t="shared" ca="1" si="631"/>
        <v>0.28100087542216134</v>
      </c>
      <c r="R7063">
        <f t="shared" ca="1" si="632"/>
        <v>-0.14431955561006921</v>
      </c>
      <c r="AH7063">
        <f t="shared" ca="1" si="633"/>
        <v>17.726046443574084</v>
      </c>
      <c r="AI7063">
        <f t="shared" ca="1" si="634"/>
        <v>0.47919596091883165</v>
      </c>
      <c r="AX7063">
        <f t="shared" ca="1" si="635"/>
        <v>0.79541390235993126</v>
      </c>
    </row>
    <row r="7064" spans="1:50">
      <c r="A7064">
        <f t="shared" ca="1" si="631"/>
        <v>0.20173064737555824</v>
      </c>
      <c r="R7064">
        <f t="shared" ca="1" si="632"/>
        <v>1.5263672643136155</v>
      </c>
      <c r="AH7064">
        <f t="shared" ca="1" si="633"/>
        <v>26.998368204351227</v>
      </c>
      <c r="AI7064">
        <f t="shared" ca="1" si="634"/>
        <v>0.73546246736869969</v>
      </c>
      <c r="AX7064">
        <f t="shared" ca="1" si="635"/>
        <v>1.4186770527792536</v>
      </c>
    </row>
    <row r="7065" spans="1:50">
      <c r="A7065">
        <f t="shared" ca="1" si="631"/>
        <v>0.44451595962301771</v>
      </c>
      <c r="R7065">
        <f t="shared" ca="1" si="632"/>
        <v>0.62738217461966694</v>
      </c>
      <c r="AH7065">
        <f t="shared" ca="1" si="633"/>
        <v>6.161262430522112</v>
      </c>
      <c r="AI7065">
        <f t="shared" ca="1" si="634"/>
        <v>7.5922309475526473E-2</v>
      </c>
      <c r="AX7065">
        <f t="shared" ca="1" si="635"/>
        <v>0.40469170630908613</v>
      </c>
    </row>
    <row r="7066" spans="1:50">
      <c r="A7066">
        <f t="shared" ca="1" si="631"/>
        <v>0.39587269323940255</v>
      </c>
      <c r="R7066">
        <f t="shared" ca="1" si="632"/>
        <v>-8.3427705023455562E-2</v>
      </c>
      <c r="AH7066">
        <f t="shared" ca="1" si="633"/>
        <v>31.567572709757361</v>
      </c>
      <c r="AI7066">
        <f t="shared" ca="1" si="634"/>
        <v>0.83012281209495919</v>
      </c>
      <c r="AX7066">
        <f t="shared" ca="1" si="635"/>
        <v>3.1717903277243171</v>
      </c>
    </row>
    <row r="7067" spans="1:50">
      <c r="A7067">
        <f t="shared" ca="1" si="631"/>
        <v>0.13225031750241867</v>
      </c>
      <c r="R7067">
        <f t="shared" ca="1" si="632"/>
        <v>0.69378553334121507</v>
      </c>
      <c r="AH7067">
        <f t="shared" ca="1" si="633"/>
        <v>18.719938988125708</v>
      </c>
      <c r="AI7067">
        <f t="shared" ca="1" si="634"/>
        <v>0.51077889154671097</v>
      </c>
      <c r="AX7067">
        <f t="shared" ca="1" si="635"/>
        <v>2.2146514115470559</v>
      </c>
    </row>
    <row r="7068" spans="1:50">
      <c r="A7068">
        <f t="shared" ca="1" si="631"/>
        <v>0.45115234796991233</v>
      </c>
      <c r="R7068">
        <f t="shared" ca="1" si="632"/>
        <v>0.95800288553658575</v>
      </c>
      <c r="AH7068">
        <f t="shared" ca="1" si="633"/>
        <v>24.461571414168795</v>
      </c>
      <c r="AI7068">
        <f t="shared" ca="1" si="634"/>
        <v>0.67389433268319976</v>
      </c>
      <c r="AX7068">
        <f t="shared" ca="1" si="635"/>
        <v>2.3677069971204499</v>
      </c>
    </row>
    <row r="7069" spans="1:50">
      <c r="A7069">
        <f t="shared" ca="1" si="631"/>
        <v>0.47845891041626409</v>
      </c>
      <c r="R7069">
        <f t="shared" ca="1" si="632"/>
        <v>-0.40812214352985693</v>
      </c>
      <c r="AH7069">
        <f t="shared" ca="1" si="633"/>
        <v>33.374163359828401</v>
      </c>
      <c r="AI7069">
        <f t="shared" ca="1" si="634"/>
        <v>0.86179077800716375</v>
      </c>
      <c r="AX7069">
        <f t="shared" ca="1" si="635"/>
        <v>0.53283939772185218</v>
      </c>
    </row>
    <row r="7070" spans="1:50">
      <c r="A7070">
        <f t="shared" ca="1" si="631"/>
        <v>0.23602186231726707</v>
      </c>
      <c r="R7070">
        <f t="shared" ca="1" si="632"/>
        <v>-0.51660478929910125</v>
      </c>
      <c r="AH7070">
        <f t="shared" ca="1" si="633"/>
        <v>5.0243537699049945</v>
      </c>
      <c r="AI7070">
        <f t="shared" ca="1" si="634"/>
        <v>5.0488261610317053E-2</v>
      </c>
      <c r="AX7070">
        <f t="shared" ca="1" si="635"/>
        <v>1.0370047849620598</v>
      </c>
    </row>
    <row r="7071" spans="1:50">
      <c r="A7071">
        <f t="shared" ca="1" si="631"/>
        <v>0.84387065287441509</v>
      </c>
      <c r="R7071">
        <f t="shared" ca="1" si="632"/>
        <v>-1.008022725630862</v>
      </c>
      <c r="AH7071">
        <f t="shared" ca="1" si="633"/>
        <v>25.549004689982542</v>
      </c>
      <c r="AI7071">
        <f t="shared" ca="1" si="634"/>
        <v>0.70107441417475214</v>
      </c>
      <c r="AX7071">
        <f t="shared" ca="1" si="635"/>
        <v>3.1436469561489417</v>
      </c>
    </row>
    <row r="7072" spans="1:50">
      <c r="A7072">
        <f t="shared" ca="1" si="631"/>
        <v>0.2176820831450702</v>
      </c>
      <c r="R7072">
        <f t="shared" ca="1" si="632"/>
        <v>-0.59653287460479232</v>
      </c>
      <c r="AH7072">
        <f t="shared" ca="1" si="633"/>
        <v>13.136591858850117</v>
      </c>
      <c r="AI7072">
        <f t="shared" ca="1" si="634"/>
        <v>0.3205445701095021</v>
      </c>
      <c r="AX7072">
        <f t="shared" ca="1" si="635"/>
        <v>1.8060143289409418</v>
      </c>
    </row>
    <row r="7073" spans="1:50">
      <c r="A7073">
        <f t="shared" ca="1" si="631"/>
        <v>0.26300480975557772</v>
      </c>
      <c r="R7073">
        <f t="shared" ca="1" si="632"/>
        <v>0.86397040622589671</v>
      </c>
      <c r="AH7073">
        <f t="shared" ca="1" si="633"/>
        <v>3.1149937868906905</v>
      </c>
      <c r="AI7073">
        <f t="shared" ca="1" si="634"/>
        <v>1.940637258473521E-2</v>
      </c>
      <c r="AX7073">
        <f t="shared" ca="1" si="635"/>
        <v>2.3006736544459678</v>
      </c>
    </row>
    <row r="7074" spans="1:50">
      <c r="A7074">
        <f t="shared" ca="1" si="631"/>
        <v>0.22531223970621994</v>
      </c>
      <c r="R7074">
        <f t="shared" ca="1" si="632"/>
        <v>-0.70361352246444764</v>
      </c>
      <c r="AH7074">
        <f t="shared" ca="1" si="633"/>
        <v>25.242652923495537</v>
      </c>
      <c r="AI7074">
        <f t="shared" ca="1" si="634"/>
        <v>0.69353688286674797</v>
      </c>
      <c r="AX7074">
        <f t="shared" ca="1" si="635"/>
        <v>0.4191132432557606</v>
      </c>
    </row>
    <row r="7075" spans="1:50">
      <c r="A7075">
        <f t="shared" ca="1" si="631"/>
        <v>0.59332980760948062</v>
      </c>
      <c r="R7075">
        <f t="shared" ca="1" si="632"/>
        <v>-1.0270348394575897</v>
      </c>
      <c r="AH7075">
        <f t="shared" ca="1" si="633"/>
        <v>23.355815507404081</v>
      </c>
      <c r="AI7075">
        <f t="shared" ca="1" si="634"/>
        <v>0.64504371636225555</v>
      </c>
      <c r="AX7075">
        <f t="shared" ca="1" si="635"/>
        <v>0.96248030475987878</v>
      </c>
    </row>
    <row r="7076" spans="1:50">
      <c r="A7076">
        <f t="shared" ca="1" si="631"/>
        <v>0.19691720798478984</v>
      </c>
      <c r="R7076">
        <f t="shared" ca="1" si="632"/>
        <v>0.20293434162349186</v>
      </c>
      <c r="AH7076">
        <f t="shared" ca="1" si="633"/>
        <v>39.774088798077287</v>
      </c>
      <c r="AI7076">
        <f t="shared" ca="1" si="634"/>
        <v>0.94771537004519579</v>
      </c>
      <c r="AX7076">
        <f t="shared" ca="1" si="635"/>
        <v>1.2246672217679657</v>
      </c>
    </row>
    <row r="7077" spans="1:50">
      <c r="A7077">
        <f t="shared" ca="1" si="631"/>
        <v>0.20725652787861881</v>
      </c>
      <c r="R7077">
        <f t="shared" ca="1" si="632"/>
        <v>-1.2057275016832234</v>
      </c>
      <c r="AH7077">
        <f t="shared" ca="1" si="633"/>
        <v>19.125142339146734</v>
      </c>
      <c r="AI7077">
        <f t="shared" ca="1" si="634"/>
        <v>0.5233715822110252</v>
      </c>
      <c r="AX7077">
        <f t="shared" ca="1" si="635"/>
        <v>0.97944593167295002</v>
      </c>
    </row>
    <row r="7078" spans="1:50">
      <c r="A7078">
        <f t="shared" ca="1" si="631"/>
        <v>0.84128883305750002</v>
      </c>
      <c r="R7078">
        <f t="shared" ca="1" si="632"/>
        <v>-1.1184412984575209</v>
      </c>
      <c r="AH7078">
        <f t="shared" ca="1" si="633"/>
        <v>2.2042179921446721</v>
      </c>
      <c r="AI7078">
        <f t="shared" ca="1" si="634"/>
        <v>9.7171539137885787E-3</v>
      </c>
      <c r="AX7078">
        <f t="shared" ca="1" si="635"/>
        <v>2.0046964186848837</v>
      </c>
    </row>
    <row r="7079" spans="1:50">
      <c r="A7079">
        <f t="shared" ca="1" si="631"/>
        <v>0.73665913358942992</v>
      </c>
      <c r="R7079">
        <f t="shared" ca="1" si="632"/>
        <v>-1.0340643382464907</v>
      </c>
      <c r="AH7079">
        <f t="shared" ca="1" si="633"/>
        <v>17.992447965296115</v>
      </c>
      <c r="AI7079">
        <f t="shared" ca="1" si="634"/>
        <v>0.48775830637286166</v>
      </c>
      <c r="AX7079">
        <f t="shared" ca="1" si="635"/>
        <v>0.76340403844398208</v>
      </c>
    </row>
    <row r="7080" spans="1:50">
      <c r="A7080">
        <f t="shared" ca="1" si="631"/>
        <v>2.7773831073243493E-2</v>
      </c>
      <c r="R7080">
        <f t="shared" ca="1" si="632"/>
        <v>0.29939044759405137</v>
      </c>
      <c r="AH7080">
        <f t="shared" ca="1" si="633"/>
        <v>26.882722265244304</v>
      </c>
      <c r="AI7080">
        <f t="shared" ca="1" si="634"/>
        <v>0.73279573506708429</v>
      </c>
      <c r="AX7080">
        <f t="shared" ca="1" si="635"/>
        <v>0.71444311345296341</v>
      </c>
    </row>
    <row r="7081" spans="1:50">
      <c r="A7081">
        <f t="shared" ca="1" si="631"/>
        <v>6.2209857868226748E-2</v>
      </c>
      <c r="R7081">
        <f t="shared" ca="1" si="632"/>
        <v>8.4688493629068329E-2</v>
      </c>
      <c r="AH7081">
        <f t="shared" ca="1" si="633"/>
        <v>46.6795964149903</v>
      </c>
      <c r="AI7081">
        <f t="shared" ca="1" si="634"/>
        <v>0.99448746001632737</v>
      </c>
      <c r="AX7081">
        <f t="shared" ca="1" si="635"/>
        <v>3.7949392416932168</v>
      </c>
    </row>
    <row r="7082" spans="1:50">
      <c r="A7082">
        <f t="shared" ca="1" si="631"/>
        <v>0.50344038857428552</v>
      </c>
      <c r="R7082">
        <f t="shared" ca="1" si="632"/>
        <v>-1.8462119021405867</v>
      </c>
      <c r="AH7082">
        <f t="shared" ca="1" si="633"/>
        <v>20.303847186009431</v>
      </c>
      <c r="AI7082">
        <f t="shared" ca="1" si="634"/>
        <v>0.55906925402406005</v>
      </c>
      <c r="AX7082">
        <f t="shared" ca="1" si="635"/>
        <v>0.12571297910717416</v>
      </c>
    </row>
    <row r="7083" spans="1:50">
      <c r="A7083">
        <f t="shared" ca="1" si="631"/>
        <v>0.60414918959267994</v>
      </c>
      <c r="R7083">
        <f t="shared" ca="1" si="632"/>
        <v>0.39452829753745483</v>
      </c>
      <c r="AH7083">
        <f t="shared" ca="1" si="633"/>
        <v>9.0227738020857498</v>
      </c>
      <c r="AI7083">
        <f t="shared" ca="1" si="634"/>
        <v>0.16282089416720991</v>
      </c>
      <c r="AX7083">
        <f t="shared" ca="1" si="635"/>
        <v>0.74698521923490824</v>
      </c>
    </row>
    <row r="7084" spans="1:50">
      <c r="A7084">
        <f t="shared" ca="1" si="631"/>
        <v>0.66555052024878225</v>
      </c>
      <c r="R7084">
        <f t="shared" ca="1" si="632"/>
        <v>0.82888678546490635</v>
      </c>
      <c r="AH7084">
        <f t="shared" ca="1" si="633"/>
        <v>4.3302310654965268</v>
      </c>
      <c r="AI7084">
        <f t="shared" ca="1" si="634"/>
        <v>3.7501802161182374E-2</v>
      </c>
      <c r="AX7084">
        <f t="shared" ca="1" si="635"/>
        <v>0.73698352977791071</v>
      </c>
    </row>
    <row r="7085" spans="1:50">
      <c r="A7085">
        <f t="shared" ca="1" si="631"/>
        <v>0.4404700897359215</v>
      </c>
      <c r="R7085">
        <f t="shared" ca="1" si="632"/>
        <v>-0.58631578835387332</v>
      </c>
      <c r="AH7085">
        <f t="shared" ca="1" si="633"/>
        <v>27.011684129486898</v>
      </c>
      <c r="AI7085">
        <f t="shared" ca="1" si="634"/>
        <v>0.73576866671875774</v>
      </c>
      <c r="AX7085">
        <f t="shared" ca="1" si="635"/>
        <v>2.7843771102393129</v>
      </c>
    </row>
    <row r="7086" spans="1:50">
      <c r="A7086">
        <f t="shared" ca="1" si="631"/>
        <v>0.68272096256403836</v>
      </c>
      <c r="R7086">
        <f t="shared" ca="1" si="632"/>
        <v>1.139888278222535</v>
      </c>
      <c r="AH7086">
        <f t="shared" ca="1" si="633"/>
        <v>34.250446266919873</v>
      </c>
      <c r="AI7086">
        <f t="shared" ca="1" si="634"/>
        <v>0.87597577860441089</v>
      </c>
      <c r="AX7086">
        <f t="shared" ca="1" si="635"/>
        <v>2.5978001111568512</v>
      </c>
    </row>
    <row r="7087" spans="1:50">
      <c r="A7087">
        <f t="shared" ca="1" si="631"/>
        <v>5.2227576159324607E-2</v>
      </c>
      <c r="R7087">
        <f t="shared" ca="1" si="632"/>
        <v>1.6271166516115558</v>
      </c>
      <c r="AH7087">
        <f t="shared" ca="1" si="633"/>
        <v>16.275211731148858</v>
      </c>
      <c r="AI7087">
        <f t="shared" ca="1" si="634"/>
        <v>0.43131932811058016</v>
      </c>
      <c r="AX7087">
        <f t="shared" ca="1" si="635"/>
        <v>0.23000355569941214</v>
      </c>
    </row>
    <row r="7088" spans="1:50">
      <c r="A7088">
        <f t="shared" ca="1" si="631"/>
        <v>0.28119168459399746</v>
      </c>
      <c r="R7088">
        <f t="shared" ca="1" si="632"/>
        <v>-1.6392877968019794</v>
      </c>
      <c r="AH7088">
        <f t="shared" ca="1" si="633"/>
        <v>31.372226678565863</v>
      </c>
      <c r="AI7088">
        <f t="shared" ca="1" si="634"/>
        <v>0.8265030305426333</v>
      </c>
      <c r="AX7088">
        <f t="shared" ca="1" si="635"/>
        <v>3.008745030065906</v>
      </c>
    </row>
    <row r="7089" spans="1:50">
      <c r="A7089">
        <f t="shared" ca="1" si="631"/>
        <v>0.42120023054260358</v>
      </c>
      <c r="R7089">
        <f t="shared" ca="1" si="632"/>
        <v>3.5962631578148399E-2</v>
      </c>
      <c r="AH7089">
        <f t="shared" ca="1" si="633"/>
        <v>22.516436413508927</v>
      </c>
      <c r="AI7089">
        <f t="shared" ca="1" si="634"/>
        <v>0.62232686629365097</v>
      </c>
      <c r="AX7089">
        <f t="shared" ca="1" si="635"/>
        <v>2.5874271275000775</v>
      </c>
    </row>
    <row r="7090" spans="1:50">
      <c r="A7090">
        <f t="shared" ca="1" si="631"/>
        <v>0.99449381704804218</v>
      </c>
      <c r="R7090">
        <f t="shared" ca="1" si="632"/>
        <v>-0.86612571795125359</v>
      </c>
      <c r="AH7090">
        <f t="shared" ca="1" si="633"/>
        <v>10.501198246548455</v>
      </c>
      <c r="AI7090">
        <f t="shared" ca="1" si="634"/>
        <v>0.21992233002076678</v>
      </c>
      <c r="AX7090">
        <f t="shared" ca="1" si="635"/>
        <v>1.0217317065225167</v>
      </c>
    </row>
    <row r="7091" spans="1:50">
      <c r="A7091">
        <f t="shared" ca="1" si="631"/>
        <v>0.43001690477982046</v>
      </c>
      <c r="R7091">
        <f t="shared" ca="1" si="632"/>
        <v>1.0712198867937703</v>
      </c>
      <c r="AH7091">
        <f t="shared" ca="1" si="633"/>
        <v>31.900326642189302</v>
      </c>
      <c r="AI7091">
        <f t="shared" ca="1" si="634"/>
        <v>0.83620091217027881</v>
      </c>
      <c r="AX7091">
        <f t="shared" ca="1" si="635"/>
        <v>2.5230051390445269</v>
      </c>
    </row>
    <row r="7092" spans="1:50">
      <c r="A7092">
        <f t="shared" ca="1" si="631"/>
        <v>0.2902938930349257</v>
      </c>
      <c r="R7092">
        <f t="shared" ca="1" si="632"/>
        <v>-0.83013016130313522</v>
      </c>
      <c r="AH7092">
        <f t="shared" ca="1" si="633"/>
        <v>2.5746714569858318</v>
      </c>
      <c r="AI7092">
        <f t="shared" ca="1" si="634"/>
        <v>1.3257866222835091E-2</v>
      </c>
      <c r="AX7092">
        <f t="shared" ca="1" si="635"/>
        <v>0.95661368478310527</v>
      </c>
    </row>
    <row r="7093" spans="1:50">
      <c r="A7093">
        <f t="shared" ca="1" si="631"/>
        <v>0.65842188472520791</v>
      </c>
      <c r="R7093">
        <f t="shared" ca="1" si="632"/>
        <v>-1.3278268016455999</v>
      </c>
      <c r="AH7093">
        <f t="shared" ca="1" si="633"/>
        <v>13.364841530253493</v>
      </c>
      <c r="AI7093">
        <f t="shared" ca="1" si="634"/>
        <v>0.32893258194828057</v>
      </c>
      <c r="AX7093">
        <f t="shared" ca="1" si="635"/>
        <v>0.30736667515099558</v>
      </c>
    </row>
    <row r="7094" spans="1:50">
      <c r="A7094">
        <f t="shared" ca="1" si="631"/>
        <v>8.6663312076569077E-2</v>
      </c>
      <c r="R7094">
        <f t="shared" ca="1" si="632"/>
        <v>-0.90690469687628961</v>
      </c>
      <c r="AH7094">
        <f t="shared" ca="1" si="633"/>
        <v>4.0830991016458391</v>
      </c>
      <c r="AI7094">
        <f t="shared" ca="1" si="634"/>
        <v>3.3343396547722115E-2</v>
      </c>
      <c r="AX7094">
        <f t="shared" ca="1" si="635"/>
        <v>0.12413794801662245</v>
      </c>
    </row>
    <row r="7095" spans="1:50">
      <c r="A7095">
        <f t="shared" ca="1" si="631"/>
        <v>0.84234655507523659</v>
      </c>
      <c r="R7095">
        <f t="shared" ca="1" si="632"/>
        <v>1.3801962591820873</v>
      </c>
      <c r="AH7095">
        <f t="shared" ca="1" si="633"/>
        <v>15.495774578084244</v>
      </c>
      <c r="AI7095">
        <f t="shared" ca="1" si="634"/>
        <v>0.40472921401681117</v>
      </c>
      <c r="AX7095">
        <f t="shared" ca="1" si="635"/>
        <v>3.7884924042979722</v>
      </c>
    </row>
    <row r="7096" spans="1:50">
      <c r="A7096">
        <f t="shared" ca="1" si="631"/>
        <v>0.45849489006322453</v>
      </c>
      <c r="R7096">
        <f t="shared" ca="1" si="632"/>
        <v>-0.83563221555243361</v>
      </c>
      <c r="AH7096">
        <f t="shared" ca="1" si="633"/>
        <v>47.879699256904601</v>
      </c>
      <c r="AI7096">
        <f t="shared" ca="1" si="634"/>
        <v>0.99775216237941455</v>
      </c>
      <c r="AX7096">
        <f t="shared" ca="1" si="635"/>
        <v>1.906901551084766</v>
      </c>
    </row>
    <row r="7097" spans="1:50">
      <c r="A7097">
        <f t="shared" ca="1" si="631"/>
        <v>0.42729960447506954</v>
      </c>
      <c r="R7097">
        <f t="shared" ca="1" si="632"/>
        <v>1.2852998028456402</v>
      </c>
      <c r="AH7097">
        <f t="shared" ca="1" si="633"/>
        <v>26.982520177401131</v>
      </c>
      <c r="AI7097">
        <f t="shared" ca="1" si="634"/>
        <v>0.73509781130812701</v>
      </c>
      <c r="AX7097">
        <f t="shared" ca="1" si="635"/>
        <v>1.4557928976380925</v>
      </c>
    </row>
    <row r="7098" spans="1:50">
      <c r="A7098">
        <f t="shared" ca="1" si="631"/>
        <v>0.59496469850984768</v>
      </c>
      <c r="R7098">
        <f t="shared" ca="1" si="632"/>
        <v>-0.22871831607454091</v>
      </c>
      <c r="AH7098">
        <f t="shared" ca="1" si="633"/>
        <v>34.327589927934525</v>
      </c>
      <c r="AI7098">
        <f t="shared" ca="1" si="634"/>
        <v>0.87718778126651031</v>
      </c>
      <c r="AX7098">
        <f t="shared" ca="1" si="635"/>
        <v>0.73281727358306203</v>
      </c>
    </row>
    <row r="7099" spans="1:50">
      <c r="A7099">
        <f t="shared" ca="1" si="631"/>
        <v>0.74560422289155781</v>
      </c>
      <c r="R7099">
        <f t="shared" ca="1" si="632"/>
        <v>1.9223127398152935</v>
      </c>
      <c r="AH7099">
        <f t="shared" ca="1" si="633"/>
        <v>44.058036631451074</v>
      </c>
      <c r="AI7099">
        <f t="shared" ca="1" si="634"/>
        <v>0.98234653566341135</v>
      </c>
      <c r="AX7099">
        <f t="shared" ca="1" si="635"/>
        <v>0.43765708328090452</v>
      </c>
    </row>
    <row r="7100" spans="1:50">
      <c r="A7100">
        <f t="shared" ca="1" si="631"/>
        <v>9.0102017083027119E-2</v>
      </c>
      <c r="R7100">
        <f t="shared" ca="1" si="632"/>
        <v>1.3663397849007572</v>
      </c>
      <c r="AH7100">
        <f t="shared" ca="1" si="633"/>
        <v>5.0739109018229245</v>
      </c>
      <c r="AI7100">
        <f t="shared" ca="1" si="634"/>
        <v>5.148914367927504E-2</v>
      </c>
      <c r="AX7100">
        <f t="shared" ca="1" si="635"/>
        <v>3.6329996823939315</v>
      </c>
    </row>
    <row r="7101" spans="1:50">
      <c r="A7101">
        <f t="shared" ca="1" si="631"/>
        <v>0.92275480427702439</v>
      </c>
      <c r="R7101">
        <f t="shared" ca="1" si="632"/>
        <v>-0.96636120611215093</v>
      </c>
      <c r="AH7101">
        <f t="shared" ca="1" si="633"/>
        <v>14.851368166981885</v>
      </c>
      <c r="AI7101">
        <f t="shared" ca="1" si="634"/>
        <v>0.38228684013347281</v>
      </c>
      <c r="AX7101">
        <f t="shared" ca="1" si="635"/>
        <v>1.3665631291320872</v>
      </c>
    </row>
    <row r="7102" spans="1:50">
      <c r="A7102">
        <f t="shared" ca="1" si="631"/>
        <v>0.72869891902342343</v>
      </c>
      <c r="R7102">
        <f t="shared" ca="1" si="632"/>
        <v>-1.1944175944215425</v>
      </c>
      <c r="AH7102">
        <f t="shared" ca="1" si="633"/>
        <v>19.022682305763674</v>
      </c>
      <c r="AI7102">
        <f t="shared" ca="1" si="634"/>
        <v>0.52020289423517652</v>
      </c>
      <c r="AX7102">
        <f t="shared" ca="1" si="635"/>
        <v>5.9611656413913607</v>
      </c>
    </row>
    <row r="7103" spans="1:50">
      <c r="A7103">
        <f t="shared" ca="1" si="631"/>
        <v>0.58276522108631612</v>
      </c>
      <c r="R7103">
        <f t="shared" ca="1" si="632"/>
        <v>9.1278212888554047E-2</v>
      </c>
      <c r="AH7103">
        <f t="shared" ca="1" si="633"/>
        <v>22.752902448542077</v>
      </c>
      <c r="AI7103">
        <f t="shared" ca="1" si="634"/>
        <v>0.62879783751066787</v>
      </c>
      <c r="AX7103">
        <f t="shared" ca="1" si="635"/>
        <v>2.6168939741416652</v>
      </c>
    </row>
    <row r="7104" spans="1:50">
      <c r="A7104">
        <f t="shared" ca="1" si="631"/>
        <v>0.8418659272067236</v>
      </c>
      <c r="R7104">
        <f t="shared" ca="1" si="632"/>
        <v>2.9028926290594432</v>
      </c>
      <c r="AH7104">
        <f t="shared" ca="1" si="633"/>
        <v>19.44542118455222</v>
      </c>
      <c r="AI7104">
        <f t="shared" ca="1" si="634"/>
        <v>0.53320885670529483</v>
      </c>
      <c r="AX7104">
        <f t="shared" ca="1" si="635"/>
        <v>0.11438790048877165</v>
      </c>
    </row>
    <row r="7105" spans="1:50">
      <c r="A7105">
        <f t="shared" ca="1" si="631"/>
        <v>0.42013775316819602</v>
      </c>
      <c r="R7105">
        <f t="shared" ca="1" si="632"/>
        <v>-0.20095163280313089</v>
      </c>
      <c r="AH7105">
        <f t="shared" ca="1" si="633"/>
        <v>3.3938949485926435</v>
      </c>
      <c r="AI7105">
        <f t="shared" ca="1" si="634"/>
        <v>2.3037045844165327E-2</v>
      </c>
      <c r="AX7105">
        <f t="shared" ca="1" si="635"/>
        <v>2.425711514621617</v>
      </c>
    </row>
    <row r="7106" spans="1:50">
      <c r="A7106">
        <f t="shared" ca="1" si="631"/>
        <v>0.82814981024308276</v>
      </c>
      <c r="R7106">
        <f t="shared" ca="1" si="632"/>
        <v>-0.91749790531474607</v>
      </c>
      <c r="AH7106">
        <f t="shared" ca="1" si="633"/>
        <v>44.451786036257509</v>
      </c>
      <c r="AI7106">
        <f t="shared" ca="1" si="634"/>
        <v>0.98460866090626642</v>
      </c>
      <c r="AX7106">
        <f t="shared" ca="1" si="635"/>
        <v>4.9097729817568245</v>
      </c>
    </row>
    <row r="7107" spans="1:50">
      <c r="A7107">
        <f t="shared" ref="A7107:A7170" ca="1" si="636">RAND()</f>
        <v>0.91590996268603875</v>
      </c>
      <c r="R7107">
        <f t="shared" ref="R7107:R7170" ca="1" si="637">_xlfn.NORM.INV(RAND(),0,1)</f>
        <v>0.72150099260328893</v>
      </c>
      <c r="AH7107">
        <f t="shared" ref="AH7107:AH7170" ca="1" si="638">IF(AI7107&lt;$AL$4,$AL$1+SQRT(AI7107*($AL$2-$AL$1)*($AL$3-$AL$1)),$AL$2-SQRT((1-AI7107)*($AL$2-$AL$1)*($AL$2-$AL$3)))</f>
        <v>20.684793861499848</v>
      </c>
      <c r="AI7107">
        <f t="shared" ref="AI7107:AI7170" ca="1" si="639">RAND()</f>
        <v>0.57030934452862159</v>
      </c>
      <c r="AX7107">
        <f t="shared" ref="AX7107:AX7170" ca="1" si="640">-LN(1-RAND())/$AW$2</f>
        <v>1.4811300934614418</v>
      </c>
    </row>
    <row r="7108" spans="1:50">
      <c r="A7108">
        <f t="shared" ca="1" si="636"/>
        <v>0.21745273000690213</v>
      </c>
      <c r="R7108">
        <f t="shared" ca="1" si="637"/>
        <v>1.077861386566801</v>
      </c>
      <c r="AH7108">
        <f t="shared" ca="1" si="638"/>
        <v>22.139844998606591</v>
      </c>
      <c r="AI7108">
        <f t="shared" ca="1" si="639"/>
        <v>0.61190588164916693</v>
      </c>
      <c r="AX7108">
        <f t="shared" ca="1" si="640"/>
        <v>5.946271981240252</v>
      </c>
    </row>
    <row r="7109" spans="1:50">
      <c r="A7109">
        <f t="shared" ca="1" si="636"/>
        <v>0.22726094964683963</v>
      </c>
      <c r="R7109">
        <f t="shared" ca="1" si="637"/>
        <v>0.42241425721513121</v>
      </c>
      <c r="AH7109">
        <f t="shared" ca="1" si="638"/>
        <v>42.501664714724456</v>
      </c>
      <c r="AI7109">
        <f t="shared" ca="1" si="639"/>
        <v>0.97188748397479585</v>
      </c>
      <c r="AX7109">
        <f t="shared" ca="1" si="640"/>
        <v>2.9412737799104116</v>
      </c>
    </row>
    <row r="7110" spans="1:50">
      <c r="A7110">
        <f t="shared" ca="1" si="636"/>
        <v>0.55785303629872252</v>
      </c>
      <c r="R7110">
        <f t="shared" ca="1" si="637"/>
        <v>0.42512973964728151</v>
      </c>
      <c r="AH7110">
        <f t="shared" ca="1" si="638"/>
        <v>25.408079772906806</v>
      </c>
      <c r="AI7110">
        <f t="shared" ca="1" si="639"/>
        <v>0.69761872977214223</v>
      </c>
      <c r="AX7110">
        <f t="shared" ca="1" si="640"/>
        <v>0.30976452496798046</v>
      </c>
    </row>
    <row r="7111" spans="1:50">
      <c r="A7111">
        <f t="shared" ca="1" si="636"/>
        <v>0.79912746351294839</v>
      </c>
      <c r="R7111">
        <f t="shared" ca="1" si="637"/>
        <v>-1.3699051950662418</v>
      </c>
      <c r="AH7111">
        <f t="shared" ca="1" si="638"/>
        <v>12.483827702182317</v>
      </c>
      <c r="AI7111">
        <f t="shared" ca="1" si="639"/>
        <v>0.29626840806022847</v>
      </c>
      <c r="AX7111">
        <f t="shared" ca="1" si="640"/>
        <v>2.668351688725394</v>
      </c>
    </row>
    <row r="7112" spans="1:50">
      <c r="A7112">
        <f t="shared" ca="1" si="636"/>
        <v>0.97830977234216943</v>
      </c>
      <c r="R7112">
        <f t="shared" ca="1" si="637"/>
        <v>1.1836368650554847</v>
      </c>
      <c r="AH7112">
        <f t="shared" ca="1" si="638"/>
        <v>9.8981092334042096</v>
      </c>
      <c r="AI7112">
        <f t="shared" ca="1" si="639"/>
        <v>0.19594513279280334</v>
      </c>
      <c r="AX7112">
        <f t="shared" ca="1" si="640"/>
        <v>0.75494408253188039</v>
      </c>
    </row>
    <row r="7113" spans="1:50">
      <c r="A7113">
        <f t="shared" ca="1" si="636"/>
        <v>0.79746969299460224</v>
      </c>
      <c r="R7113">
        <f t="shared" ca="1" si="637"/>
        <v>-1.4865686097935797</v>
      </c>
      <c r="AH7113">
        <f t="shared" ca="1" si="638"/>
        <v>22.286969506604084</v>
      </c>
      <c r="AI7113">
        <f t="shared" ca="1" si="639"/>
        <v>0.61599397043605408</v>
      </c>
      <c r="AX7113">
        <f t="shared" ca="1" si="640"/>
        <v>2.6042118641681515</v>
      </c>
    </row>
    <row r="7114" spans="1:50">
      <c r="A7114">
        <f t="shared" ca="1" si="636"/>
        <v>0.73894047911641103</v>
      </c>
      <c r="R7114">
        <f t="shared" ca="1" si="637"/>
        <v>0.37325832684516674</v>
      </c>
      <c r="AH7114">
        <f t="shared" ca="1" si="638"/>
        <v>25.782402972953768</v>
      </c>
      <c r="AI7114">
        <f t="shared" ca="1" si="639"/>
        <v>0.70675399711780074</v>
      </c>
      <c r="AX7114">
        <f t="shared" ca="1" si="640"/>
        <v>1.5361469002489465</v>
      </c>
    </row>
    <row r="7115" spans="1:50">
      <c r="A7115">
        <f t="shared" ca="1" si="636"/>
        <v>1.2186229017493E-2</v>
      </c>
      <c r="R7115">
        <f t="shared" ca="1" si="637"/>
        <v>-6.4418860741930192E-2</v>
      </c>
      <c r="AH7115">
        <f t="shared" ca="1" si="638"/>
        <v>33.574365400480644</v>
      </c>
      <c r="AI7115">
        <f t="shared" ca="1" si="639"/>
        <v>0.86509926400153625</v>
      </c>
      <c r="AX7115">
        <f t="shared" ca="1" si="640"/>
        <v>5.8564500426251476</v>
      </c>
    </row>
    <row r="7116" spans="1:50">
      <c r="A7116">
        <f t="shared" ca="1" si="636"/>
        <v>0.55488183099457156</v>
      </c>
      <c r="R7116">
        <f t="shared" ca="1" si="637"/>
        <v>-0.54184382413329102</v>
      </c>
      <c r="AH7116">
        <f t="shared" ca="1" si="638"/>
        <v>19.686870692370473</v>
      </c>
      <c r="AI7116">
        <f t="shared" ca="1" si="639"/>
        <v>0.54055709578946587</v>
      </c>
      <c r="AX7116">
        <f t="shared" ca="1" si="640"/>
        <v>0.21277939102611151</v>
      </c>
    </row>
    <row r="7117" spans="1:50">
      <c r="A7117">
        <f t="shared" ca="1" si="636"/>
        <v>9.4959801862942617E-2</v>
      </c>
      <c r="R7117">
        <f t="shared" ca="1" si="637"/>
        <v>0.14365480191875526</v>
      </c>
      <c r="AH7117">
        <f t="shared" ca="1" si="638"/>
        <v>32.551513744108689</v>
      </c>
      <c r="AI7117">
        <f t="shared" ca="1" si="639"/>
        <v>0.84777516368898598</v>
      </c>
      <c r="AX7117">
        <f t="shared" ca="1" si="640"/>
        <v>2.9487876949035567</v>
      </c>
    </row>
    <row r="7118" spans="1:50">
      <c r="A7118">
        <f t="shared" ca="1" si="636"/>
        <v>0.5374238223354344</v>
      </c>
      <c r="R7118">
        <f t="shared" ca="1" si="637"/>
        <v>2.0547861082062853</v>
      </c>
      <c r="AH7118">
        <f t="shared" ca="1" si="638"/>
        <v>21.013129218234749</v>
      </c>
      <c r="AI7118">
        <f t="shared" ca="1" si="639"/>
        <v>0.57988066114062198</v>
      </c>
      <c r="AX7118">
        <f t="shared" ca="1" si="640"/>
        <v>1.7626778429273693</v>
      </c>
    </row>
    <row r="7119" spans="1:50">
      <c r="A7119">
        <f t="shared" ca="1" si="636"/>
        <v>4.1522337793150177E-2</v>
      </c>
      <c r="R7119">
        <f t="shared" ca="1" si="637"/>
        <v>-0.8186114087307178</v>
      </c>
      <c r="AH7119">
        <f t="shared" ca="1" si="638"/>
        <v>5.5068662048619741</v>
      </c>
      <c r="AI7119">
        <f t="shared" ca="1" si="639"/>
        <v>6.0651150796501851E-2</v>
      </c>
      <c r="AX7119">
        <f t="shared" ca="1" si="640"/>
        <v>8.9206655449944599</v>
      </c>
    </row>
    <row r="7120" spans="1:50">
      <c r="A7120">
        <f t="shared" ca="1" si="636"/>
        <v>0.55048360373305927</v>
      </c>
      <c r="R7120">
        <f t="shared" ca="1" si="637"/>
        <v>-1.7777139997380964</v>
      </c>
      <c r="AH7120">
        <f t="shared" ca="1" si="638"/>
        <v>29.425505993779137</v>
      </c>
      <c r="AI7120">
        <f t="shared" ca="1" si="639"/>
        <v>0.7883450981939909</v>
      </c>
      <c r="AX7120">
        <f t="shared" ca="1" si="640"/>
        <v>1.4977092621424135</v>
      </c>
    </row>
    <row r="7121" spans="1:50">
      <c r="A7121">
        <f t="shared" ca="1" si="636"/>
        <v>0.92475767125951558</v>
      </c>
      <c r="R7121">
        <f t="shared" ca="1" si="637"/>
        <v>0.23135525499908682</v>
      </c>
      <c r="AH7121">
        <f t="shared" ca="1" si="638"/>
        <v>14.839986313003955</v>
      </c>
      <c r="AI7121">
        <f t="shared" ca="1" si="639"/>
        <v>0.38188671876512548</v>
      </c>
      <c r="AX7121">
        <f t="shared" ca="1" si="640"/>
        <v>0.83537404247141367</v>
      </c>
    </row>
    <row r="7122" spans="1:50">
      <c r="A7122">
        <f t="shared" ca="1" si="636"/>
        <v>0.65121144984726631</v>
      </c>
      <c r="R7122">
        <f t="shared" ca="1" si="637"/>
        <v>-1.5393998786545426</v>
      </c>
      <c r="AH7122">
        <f t="shared" ca="1" si="638"/>
        <v>8.3687473032925404</v>
      </c>
      <c r="AI7122">
        <f t="shared" ca="1" si="639"/>
        <v>0.14007186285273232</v>
      </c>
      <c r="AX7122">
        <f t="shared" ca="1" si="640"/>
        <v>6.9407088465465678</v>
      </c>
    </row>
    <row r="7123" spans="1:50">
      <c r="A7123">
        <f t="shared" ca="1" si="636"/>
        <v>0.30075231301478567</v>
      </c>
      <c r="R7123">
        <f t="shared" ca="1" si="637"/>
        <v>-0.21230245008738227</v>
      </c>
      <c r="AH7123">
        <f t="shared" ca="1" si="638"/>
        <v>7.0425205310793952</v>
      </c>
      <c r="AI7123">
        <f t="shared" ca="1" si="639"/>
        <v>9.9194190861349618E-2</v>
      </c>
      <c r="AX7123">
        <f t="shared" ca="1" si="640"/>
        <v>3.583027104640482</v>
      </c>
    </row>
    <row r="7124" spans="1:50">
      <c r="A7124">
        <f t="shared" ca="1" si="636"/>
        <v>0.12472290966136157</v>
      </c>
      <c r="R7124">
        <f t="shared" ca="1" si="637"/>
        <v>0.41229752372456707</v>
      </c>
      <c r="AH7124">
        <f t="shared" ca="1" si="638"/>
        <v>11.634685599199742</v>
      </c>
      <c r="AI7124">
        <f t="shared" ca="1" si="639"/>
        <v>0.26405132546387411</v>
      </c>
      <c r="AX7124">
        <f t="shared" ca="1" si="640"/>
        <v>0.30191846662289795</v>
      </c>
    </row>
    <row r="7125" spans="1:50">
      <c r="A7125">
        <f t="shared" ca="1" si="636"/>
        <v>8.0601270500944788E-2</v>
      </c>
      <c r="R7125">
        <f t="shared" ca="1" si="637"/>
        <v>1.0190940006634224</v>
      </c>
      <c r="AH7125">
        <f t="shared" ca="1" si="638"/>
        <v>14.06703121937629</v>
      </c>
      <c r="AI7125">
        <f t="shared" ca="1" si="639"/>
        <v>0.35441087730536092</v>
      </c>
      <c r="AX7125">
        <f t="shared" ca="1" si="640"/>
        <v>0.77978170479785403</v>
      </c>
    </row>
    <row r="7126" spans="1:50">
      <c r="A7126">
        <f t="shared" ca="1" si="636"/>
        <v>0.62986856083475617</v>
      </c>
      <c r="R7126">
        <f t="shared" ca="1" si="637"/>
        <v>2.5320456503293509</v>
      </c>
      <c r="AH7126">
        <f t="shared" ca="1" si="638"/>
        <v>14.133829488859476</v>
      </c>
      <c r="AI7126">
        <f t="shared" ca="1" si="639"/>
        <v>0.35680890643289698</v>
      </c>
      <c r="AX7126">
        <f t="shared" ca="1" si="640"/>
        <v>3.5294286896088352</v>
      </c>
    </row>
    <row r="7127" spans="1:50">
      <c r="A7127">
        <f t="shared" ca="1" si="636"/>
        <v>0.72948840366951762</v>
      </c>
      <c r="R7127">
        <f t="shared" ca="1" si="637"/>
        <v>0.74950890947357418</v>
      </c>
      <c r="AH7127">
        <f t="shared" ca="1" si="638"/>
        <v>16.601031652376648</v>
      </c>
      <c r="AI7127">
        <f t="shared" ca="1" si="639"/>
        <v>0.44225445665722674</v>
      </c>
      <c r="AX7127">
        <f t="shared" ca="1" si="640"/>
        <v>4.95018696948281</v>
      </c>
    </row>
    <row r="7128" spans="1:50">
      <c r="A7128">
        <f t="shared" ca="1" si="636"/>
        <v>0.72244026251157112</v>
      </c>
      <c r="R7128">
        <f t="shared" ca="1" si="637"/>
        <v>-0.77832607527184128</v>
      </c>
      <c r="AH7128">
        <f t="shared" ca="1" si="638"/>
        <v>31.197624859974624</v>
      </c>
      <c r="AI7128">
        <f t="shared" ca="1" si="639"/>
        <v>0.82323534454687786</v>
      </c>
      <c r="AX7128">
        <f t="shared" ca="1" si="640"/>
        <v>0.87093462289000567</v>
      </c>
    </row>
    <row r="7129" spans="1:50">
      <c r="A7129">
        <f t="shared" ca="1" si="636"/>
        <v>0.95363425035268834</v>
      </c>
      <c r="R7129">
        <f t="shared" ca="1" si="637"/>
        <v>0.86777678283766158</v>
      </c>
      <c r="AH7129">
        <f t="shared" ca="1" si="638"/>
        <v>11.307374327662814</v>
      </c>
      <c r="AI7129">
        <f t="shared" ca="1" si="639"/>
        <v>0.2514403592901967</v>
      </c>
      <c r="AX7129">
        <f t="shared" ca="1" si="640"/>
        <v>0.56940826271747069</v>
      </c>
    </row>
    <row r="7130" spans="1:50">
      <c r="A7130">
        <f t="shared" ca="1" si="636"/>
        <v>0.19208594774165744</v>
      </c>
      <c r="R7130">
        <f t="shared" ca="1" si="637"/>
        <v>-0.52564528294945612</v>
      </c>
      <c r="AH7130">
        <f t="shared" ca="1" si="638"/>
        <v>3.1330402111856697</v>
      </c>
      <c r="AI7130">
        <f t="shared" ca="1" si="639"/>
        <v>1.9631881929812689E-2</v>
      </c>
      <c r="AX7130">
        <f t="shared" ca="1" si="640"/>
        <v>0.16341463380392851</v>
      </c>
    </row>
    <row r="7131" spans="1:50">
      <c r="A7131">
        <f t="shared" ca="1" si="636"/>
        <v>0.88975388217595042</v>
      </c>
      <c r="R7131">
        <f t="shared" ca="1" si="637"/>
        <v>-0.21839975515569199</v>
      </c>
      <c r="AH7131">
        <f t="shared" ca="1" si="638"/>
        <v>6.273100005343168</v>
      </c>
      <c r="AI7131">
        <f t="shared" ca="1" si="639"/>
        <v>7.8703567354072912E-2</v>
      </c>
      <c r="AX7131">
        <f t="shared" ca="1" si="640"/>
        <v>2.334416519641437</v>
      </c>
    </row>
    <row r="7132" spans="1:50">
      <c r="A7132">
        <f t="shared" ca="1" si="636"/>
        <v>3.7457221964879439E-2</v>
      </c>
      <c r="R7132">
        <f t="shared" ca="1" si="637"/>
        <v>-1.6872097741123073</v>
      </c>
      <c r="AH7132">
        <f t="shared" ca="1" si="638"/>
        <v>26.108150176121434</v>
      </c>
      <c r="AI7132">
        <f t="shared" ca="1" si="639"/>
        <v>0.71458975599661689</v>
      </c>
      <c r="AX7132">
        <f t="shared" ca="1" si="640"/>
        <v>2.6730706340002337</v>
      </c>
    </row>
    <row r="7133" spans="1:50">
      <c r="A7133">
        <f t="shared" ca="1" si="636"/>
        <v>0.15142044079783257</v>
      </c>
      <c r="R7133">
        <f t="shared" ca="1" si="637"/>
        <v>-1.5001179188367424</v>
      </c>
      <c r="AH7133">
        <f t="shared" ca="1" si="638"/>
        <v>10.762572183854381</v>
      </c>
      <c r="AI7133">
        <f t="shared" ca="1" si="639"/>
        <v>0.23021212918638112</v>
      </c>
      <c r="AX7133">
        <f t="shared" ca="1" si="640"/>
        <v>3.8086462439745743</v>
      </c>
    </row>
    <row r="7134" spans="1:50">
      <c r="A7134">
        <f t="shared" ca="1" si="636"/>
        <v>0.6272421637822404</v>
      </c>
      <c r="R7134">
        <f t="shared" ca="1" si="637"/>
        <v>-1.0023002532459773</v>
      </c>
      <c r="AH7134">
        <f t="shared" ca="1" si="638"/>
        <v>33.217477252246532</v>
      </c>
      <c r="AI7134">
        <f t="shared" ca="1" si="639"/>
        <v>0.85917346511056869</v>
      </c>
      <c r="AX7134">
        <f t="shared" ca="1" si="640"/>
        <v>2.1770578641486935</v>
      </c>
    </row>
    <row r="7135" spans="1:50">
      <c r="A7135">
        <f t="shared" ca="1" si="636"/>
        <v>0.85972641055224897</v>
      </c>
      <c r="R7135">
        <f t="shared" ca="1" si="637"/>
        <v>0.45239001281078967</v>
      </c>
      <c r="AH7135">
        <f t="shared" ca="1" si="638"/>
        <v>46.284314094511245</v>
      </c>
      <c r="AI7135">
        <f t="shared" ca="1" si="639"/>
        <v>0.9930968391258761</v>
      </c>
      <c r="AX7135">
        <f t="shared" ca="1" si="640"/>
        <v>1.0812581137303368</v>
      </c>
    </row>
    <row r="7136" spans="1:50">
      <c r="A7136">
        <f t="shared" ca="1" si="636"/>
        <v>0.57683549270199286</v>
      </c>
      <c r="R7136">
        <f t="shared" ca="1" si="637"/>
        <v>0.49234906019863794</v>
      </c>
      <c r="AH7136">
        <f t="shared" ca="1" si="638"/>
        <v>13.853436821005346</v>
      </c>
      <c r="AI7136">
        <f t="shared" ca="1" si="639"/>
        <v>0.34671298517347393</v>
      </c>
      <c r="AX7136">
        <f t="shared" ca="1" si="640"/>
        <v>0.59933384955593239</v>
      </c>
    </row>
    <row r="7137" spans="1:50">
      <c r="A7137">
        <f t="shared" ca="1" si="636"/>
        <v>2.5779890415258189E-2</v>
      </c>
      <c r="R7137">
        <f t="shared" ca="1" si="637"/>
        <v>-0.57464770229749518</v>
      </c>
      <c r="AH7137">
        <f t="shared" ca="1" si="638"/>
        <v>17.372489056478351</v>
      </c>
      <c r="AI7137">
        <f t="shared" ca="1" si="639"/>
        <v>0.4677227648151876</v>
      </c>
      <c r="AX7137">
        <f t="shared" ca="1" si="640"/>
        <v>0.65454156427065358</v>
      </c>
    </row>
    <row r="7138" spans="1:50">
      <c r="A7138">
        <f t="shared" ca="1" si="636"/>
        <v>0.98729289215267491</v>
      </c>
      <c r="R7138">
        <f t="shared" ca="1" si="637"/>
        <v>0.21501956002361849</v>
      </c>
      <c r="AH7138">
        <f t="shared" ca="1" si="638"/>
        <v>39.317558278155794</v>
      </c>
      <c r="AI7138">
        <f t="shared" ca="1" si="639"/>
        <v>0.94294271942970109</v>
      </c>
      <c r="AX7138">
        <f t="shared" ca="1" si="640"/>
        <v>3.3417054625181386</v>
      </c>
    </row>
    <row r="7139" spans="1:50">
      <c r="A7139">
        <f t="shared" ca="1" si="636"/>
        <v>0.25729844731478613</v>
      </c>
      <c r="R7139">
        <f t="shared" ca="1" si="637"/>
        <v>-0.457365526794135</v>
      </c>
      <c r="AH7139">
        <f t="shared" ca="1" si="638"/>
        <v>30.629727158667794</v>
      </c>
      <c r="AI7139">
        <f t="shared" ca="1" si="639"/>
        <v>0.81239626502617401</v>
      </c>
      <c r="AX7139">
        <f t="shared" ca="1" si="640"/>
        <v>5.2470832021672971E-2</v>
      </c>
    </row>
    <row r="7140" spans="1:50">
      <c r="A7140">
        <f t="shared" ca="1" si="636"/>
        <v>0.98416787082618229</v>
      </c>
      <c r="R7140">
        <f t="shared" ca="1" si="637"/>
        <v>-0.13074537182508761</v>
      </c>
      <c r="AH7140">
        <f t="shared" ca="1" si="638"/>
        <v>6.8255577928043758</v>
      </c>
      <c r="AI7140">
        <f t="shared" ca="1" si="639"/>
        <v>9.3176478365825099E-2</v>
      </c>
      <c r="AX7140">
        <f t="shared" ca="1" si="640"/>
        <v>0.3766741854074952</v>
      </c>
    </row>
    <row r="7141" spans="1:50">
      <c r="A7141">
        <f t="shared" ca="1" si="636"/>
        <v>0.17155060826156665</v>
      </c>
      <c r="R7141">
        <f t="shared" ca="1" si="637"/>
        <v>0.43053725127930181</v>
      </c>
      <c r="AH7141">
        <f t="shared" ca="1" si="638"/>
        <v>18.505245294085686</v>
      </c>
      <c r="AI7141">
        <f t="shared" ca="1" si="639"/>
        <v>0.50404021300714408</v>
      </c>
      <c r="AX7141">
        <f t="shared" ca="1" si="640"/>
        <v>0.64200290068180699</v>
      </c>
    </row>
    <row r="7142" spans="1:50">
      <c r="A7142">
        <f t="shared" ca="1" si="636"/>
        <v>8.4119061616624191E-2</v>
      </c>
      <c r="R7142">
        <f t="shared" ca="1" si="637"/>
        <v>-1.1132122385733065</v>
      </c>
      <c r="AH7142">
        <f t="shared" ca="1" si="638"/>
        <v>16.899375251023542</v>
      </c>
      <c r="AI7142">
        <f t="shared" ca="1" si="639"/>
        <v>0.45217432061372365</v>
      </c>
      <c r="AX7142">
        <f t="shared" ca="1" si="640"/>
        <v>1.1526169747298782</v>
      </c>
    </row>
    <row r="7143" spans="1:50">
      <c r="A7143">
        <f t="shared" ca="1" si="636"/>
        <v>0.37568127016134423</v>
      </c>
      <c r="R7143">
        <f t="shared" ca="1" si="637"/>
        <v>1.0996196610444811</v>
      </c>
      <c r="AH7143">
        <f t="shared" ca="1" si="638"/>
        <v>10.868663744305508</v>
      </c>
      <c r="AI7143">
        <f t="shared" ca="1" si="639"/>
        <v>0.23436926142188486</v>
      </c>
      <c r="AX7143">
        <f t="shared" ca="1" si="640"/>
        <v>1.3999043483371008</v>
      </c>
    </row>
    <row r="7144" spans="1:50">
      <c r="A7144">
        <f t="shared" ca="1" si="636"/>
        <v>0.93831599087538997</v>
      </c>
      <c r="R7144">
        <f t="shared" ca="1" si="637"/>
        <v>0.26005391991344767</v>
      </c>
      <c r="AH7144">
        <f t="shared" ca="1" si="638"/>
        <v>1.5090391943113639</v>
      </c>
      <c r="AI7144">
        <f t="shared" ca="1" si="639"/>
        <v>4.5543985799357811E-3</v>
      </c>
      <c r="AX7144">
        <f t="shared" ca="1" si="640"/>
        <v>4.0671818240452424</v>
      </c>
    </row>
    <row r="7145" spans="1:50">
      <c r="A7145">
        <f t="shared" ca="1" si="636"/>
        <v>0.6212695483484727</v>
      </c>
      <c r="R7145">
        <f t="shared" ca="1" si="637"/>
        <v>0.93993701983668898</v>
      </c>
      <c r="AH7145">
        <f t="shared" ca="1" si="638"/>
        <v>37.673990667113905</v>
      </c>
      <c r="AI7145">
        <f t="shared" ca="1" si="639"/>
        <v>0.92403474696280241</v>
      </c>
      <c r="AX7145">
        <f t="shared" ca="1" si="640"/>
        <v>0.16798911780286238</v>
      </c>
    </row>
    <row r="7146" spans="1:50">
      <c r="A7146">
        <f t="shared" ca="1" si="636"/>
        <v>4.46208589576087E-2</v>
      </c>
      <c r="R7146">
        <f t="shared" ca="1" si="637"/>
        <v>-0.26314185506455673</v>
      </c>
      <c r="AH7146">
        <f t="shared" ca="1" si="638"/>
        <v>28.886871174667672</v>
      </c>
      <c r="AI7146">
        <f t="shared" ca="1" si="639"/>
        <v>0.77711789560246058</v>
      </c>
      <c r="AX7146">
        <f t="shared" ca="1" si="640"/>
        <v>11.562201574275548</v>
      </c>
    </row>
    <row r="7147" spans="1:50">
      <c r="A7147">
        <f t="shared" ca="1" si="636"/>
        <v>0.30129176637672017</v>
      </c>
      <c r="R7147">
        <f t="shared" ca="1" si="637"/>
        <v>-2.0317825826773137</v>
      </c>
      <c r="AH7147">
        <f t="shared" ca="1" si="638"/>
        <v>9.5010182794631177</v>
      </c>
      <c r="AI7147">
        <f t="shared" ca="1" si="639"/>
        <v>0.18053869669338463</v>
      </c>
      <c r="AX7147">
        <f t="shared" ca="1" si="640"/>
        <v>3.3217407666018093</v>
      </c>
    </row>
    <row r="7148" spans="1:50">
      <c r="A7148">
        <f t="shared" ca="1" si="636"/>
        <v>0.22049851573432178</v>
      </c>
      <c r="R7148">
        <f t="shared" ca="1" si="637"/>
        <v>-4.97856201676374E-2</v>
      </c>
      <c r="AH7148">
        <f t="shared" ca="1" si="638"/>
        <v>18.788451336251647</v>
      </c>
      <c r="AI7148">
        <f t="shared" ca="1" si="639"/>
        <v>0.5129196150052342</v>
      </c>
      <c r="AX7148">
        <f t="shared" ca="1" si="640"/>
        <v>2.7501422772906285</v>
      </c>
    </row>
    <row r="7149" spans="1:50">
      <c r="A7149">
        <f t="shared" ca="1" si="636"/>
        <v>0.91167075007125564</v>
      </c>
      <c r="R7149">
        <f t="shared" ca="1" si="637"/>
        <v>-1.3031685756652496</v>
      </c>
      <c r="AH7149">
        <f t="shared" ca="1" si="638"/>
        <v>23.509835187897018</v>
      </c>
      <c r="AI7149">
        <f t="shared" ca="1" si="639"/>
        <v>0.64913558411381045</v>
      </c>
      <c r="AX7149">
        <f t="shared" ca="1" si="640"/>
        <v>0.29753318686515784</v>
      </c>
    </row>
    <row r="7150" spans="1:50">
      <c r="A7150">
        <f t="shared" ca="1" si="636"/>
        <v>0.5278636671820679</v>
      </c>
      <c r="R7150">
        <f t="shared" ca="1" si="637"/>
        <v>0.49205758055127141</v>
      </c>
      <c r="AH7150">
        <f t="shared" ca="1" si="638"/>
        <v>38.481429950087403</v>
      </c>
      <c r="AI7150">
        <f t="shared" ca="1" si="639"/>
        <v>0.93366127200262827</v>
      </c>
      <c r="AX7150">
        <f t="shared" ca="1" si="640"/>
        <v>0.82334509464049421</v>
      </c>
    </row>
    <row r="7151" spans="1:50">
      <c r="A7151">
        <f t="shared" ca="1" si="636"/>
        <v>0.85375782892343421</v>
      </c>
      <c r="R7151">
        <f t="shared" ca="1" si="637"/>
        <v>1.7323494533531532</v>
      </c>
      <c r="AH7151">
        <f t="shared" ca="1" si="638"/>
        <v>30.40404290623508</v>
      </c>
      <c r="AI7151">
        <f t="shared" ca="1" si="639"/>
        <v>0.80799923278966213</v>
      </c>
      <c r="AX7151">
        <f t="shared" ca="1" si="640"/>
        <v>2.037221618322651</v>
      </c>
    </row>
    <row r="7152" spans="1:50">
      <c r="A7152">
        <f t="shared" ca="1" si="636"/>
        <v>0.61268069521980384</v>
      </c>
      <c r="R7152">
        <f t="shared" ca="1" si="637"/>
        <v>0.42259592192990003</v>
      </c>
      <c r="AH7152">
        <f t="shared" ca="1" si="638"/>
        <v>10.917271010433446</v>
      </c>
      <c r="AI7152">
        <f t="shared" ca="1" si="639"/>
        <v>0.23627014736404683</v>
      </c>
      <c r="AX7152">
        <f t="shared" ca="1" si="640"/>
        <v>0.82895204797170463</v>
      </c>
    </row>
    <row r="7153" spans="1:50">
      <c r="A7153">
        <f t="shared" ca="1" si="636"/>
        <v>0.14632797641488871</v>
      </c>
      <c r="R7153">
        <f t="shared" ca="1" si="637"/>
        <v>-0.21501521261110204</v>
      </c>
      <c r="AH7153">
        <f t="shared" ca="1" si="638"/>
        <v>9.7108770839813783</v>
      </c>
      <c r="AI7153">
        <f t="shared" ca="1" si="639"/>
        <v>0.18860226748038933</v>
      </c>
      <c r="AX7153">
        <f t="shared" ca="1" si="640"/>
        <v>2.1860986794447252</v>
      </c>
    </row>
    <row r="7154" spans="1:50">
      <c r="A7154">
        <f t="shared" ca="1" si="636"/>
        <v>3.1040290526220815E-2</v>
      </c>
      <c r="R7154">
        <f t="shared" ca="1" si="637"/>
        <v>1.043636465941514</v>
      </c>
      <c r="AH7154">
        <f t="shared" ca="1" si="638"/>
        <v>20.645354060471583</v>
      </c>
      <c r="AI7154">
        <f t="shared" ca="1" si="639"/>
        <v>0.56915238088246389</v>
      </c>
      <c r="AX7154">
        <f t="shared" ca="1" si="640"/>
        <v>2.0973230964771137</v>
      </c>
    </row>
    <row r="7155" spans="1:50">
      <c r="A7155">
        <f t="shared" ca="1" si="636"/>
        <v>0.21677745263976389</v>
      </c>
      <c r="R7155">
        <f t="shared" ca="1" si="637"/>
        <v>2.5115017152511712</v>
      </c>
      <c r="AH7155">
        <f t="shared" ca="1" si="638"/>
        <v>22.520811439432268</v>
      </c>
      <c r="AI7155">
        <f t="shared" ca="1" si="639"/>
        <v>0.62244709802638187</v>
      </c>
      <c r="AX7155">
        <f t="shared" ca="1" si="640"/>
        <v>1.5331537185917645</v>
      </c>
    </row>
    <row r="7156" spans="1:50">
      <c r="A7156">
        <f t="shared" ca="1" si="636"/>
        <v>0.50216930484584998</v>
      </c>
      <c r="R7156">
        <f t="shared" ca="1" si="637"/>
        <v>1.0051676957434459</v>
      </c>
      <c r="AH7156">
        <f t="shared" ca="1" si="638"/>
        <v>14.641076224647136</v>
      </c>
      <c r="AI7156">
        <f t="shared" ca="1" si="639"/>
        <v>0.37487325472439292</v>
      </c>
      <c r="AX7156">
        <f t="shared" ca="1" si="640"/>
        <v>7.6516554298261461</v>
      </c>
    </row>
    <row r="7157" spans="1:50">
      <c r="A7157">
        <f t="shared" ca="1" si="636"/>
        <v>0.35350603799814184</v>
      </c>
      <c r="R7157">
        <f t="shared" ca="1" si="637"/>
        <v>0.84675470948266818</v>
      </c>
      <c r="AH7157">
        <f t="shared" ca="1" si="638"/>
        <v>26.671898641784427</v>
      </c>
      <c r="AI7157">
        <f t="shared" ca="1" si="639"/>
        <v>0.72789984351041037</v>
      </c>
      <c r="AX7157">
        <f t="shared" ca="1" si="640"/>
        <v>1.3024263781461751</v>
      </c>
    </row>
    <row r="7158" spans="1:50">
      <c r="A7158">
        <f t="shared" ca="1" si="636"/>
        <v>0.69140695789061712</v>
      </c>
      <c r="R7158">
        <f t="shared" ca="1" si="637"/>
        <v>0.92155179398741793</v>
      </c>
      <c r="AH7158">
        <f t="shared" ca="1" si="638"/>
        <v>6.722241039149039</v>
      </c>
      <c r="AI7158">
        <f t="shared" ca="1" si="639"/>
        <v>9.0377049176839086E-2</v>
      </c>
      <c r="AX7158">
        <f t="shared" ca="1" si="640"/>
        <v>0.43494934394993667</v>
      </c>
    </row>
    <row r="7159" spans="1:50">
      <c r="A7159">
        <f t="shared" ca="1" si="636"/>
        <v>0.93935278514419707</v>
      </c>
      <c r="R7159">
        <f t="shared" ca="1" si="637"/>
        <v>0.36775051279623228</v>
      </c>
      <c r="AH7159">
        <f t="shared" ca="1" si="638"/>
        <v>19.399091514578739</v>
      </c>
      <c r="AI7159">
        <f t="shared" ca="1" si="639"/>
        <v>0.53179219993343652</v>
      </c>
      <c r="AX7159">
        <f t="shared" ca="1" si="640"/>
        <v>2.9442227596442638</v>
      </c>
    </row>
    <row r="7160" spans="1:50">
      <c r="A7160">
        <f t="shared" ca="1" si="636"/>
        <v>0.48331689080857909</v>
      </c>
      <c r="R7160">
        <f t="shared" ca="1" si="637"/>
        <v>2.1852544008661323</v>
      </c>
      <c r="AH7160">
        <f t="shared" ca="1" si="638"/>
        <v>12.649735196183748</v>
      </c>
      <c r="AI7160">
        <f t="shared" ca="1" si="639"/>
        <v>0.30247885954240261</v>
      </c>
      <c r="AX7160">
        <f t="shared" ca="1" si="640"/>
        <v>1.1468409236137764</v>
      </c>
    </row>
    <row r="7161" spans="1:50">
      <c r="A7161">
        <f t="shared" ca="1" si="636"/>
        <v>0.79350879387706852</v>
      </c>
      <c r="R7161">
        <f t="shared" ca="1" si="637"/>
        <v>0.81435273106085626</v>
      </c>
      <c r="AH7161">
        <f t="shared" ca="1" si="638"/>
        <v>22.212077861877969</v>
      </c>
      <c r="AI7161">
        <f t="shared" ca="1" si="639"/>
        <v>0.61391569162283377</v>
      </c>
      <c r="AX7161">
        <f t="shared" ca="1" si="640"/>
        <v>1.9556281352363956</v>
      </c>
    </row>
    <row r="7162" spans="1:50">
      <c r="A7162">
        <f t="shared" ca="1" si="636"/>
        <v>0.72334278987711165</v>
      </c>
      <c r="R7162">
        <f t="shared" ca="1" si="637"/>
        <v>1.2138770485517549</v>
      </c>
      <c r="AH7162">
        <f t="shared" ca="1" si="638"/>
        <v>11.370373811314948</v>
      </c>
      <c r="AI7162">
        <f t="shared" ca="1" si="639"/>
        <v>0.25387599026122898</v>
      </c>
      <c r="AX7162">
        <f t="shared" ca="1" si="640"/>
        <v>1.3408293189895735</v>
      </c>
    </row>
    <row r="7163" spans="1:50">
      <c r="A7163">
        <f t="shared" ca="1" si="636"/>
        <v>0.82187873875400264</v>
      </c>
      <c r="R7163">
        <f t="shared" ca="1" si="637"/>
        <v>-1.1545766191612388</v>
      </c>
      <c r="AH7163">
        <f t="shared" ca="1" si="638"/>
        <v>7.8963627278995236</v>
      </c>
      <c r="AI7163">
        <f t="shared" ca="1" si="639"/>
        <v>0.12470508866112162</v>
      </c>
      <c r="AX7163">
        <f t="shared" ca="1" si="640"/>
        <v>0.94204233742764876</v>
      </c>
    </row>
    <row r="7164" spans="1:50">
      <c r="A7164">
        <f t="shared" ca="1" si="636"/>
        <v>0.39366588489645393</v>
      </c>
      <c r="R7164">
        <f t="shared" ca="1" si="637"/>
        <v>0.36427817873655033</v>
      </c>
      <c r="AH7164">
        <f t="shared" ca="1" si="638"/>
        <v>32.815378157838012</v>
      </c>
      <c r="AI7164">
        <f t="shared" ca="1" si="639"/>
        <v>0.85234438607094454</v>
      </c>
      <c r="AX7164">
        <f t="shared" ca="1" si="640"/>
        <v>3.6383736233743611</v>
      </c>
    </row>
    <row r="7165" spans="1:50">
      <c r="A7165">
        <f t="shared" ca="1" si="636"/>
        <v>0.11306533820323439</v>
      </c>
      <c r="R7165">
        <f t="shared" ca="1" si="637"/>
        <v>-0.74749591790378878</v>
      </c>
      <c r="AH7165">
        <f t="shared" ca="1" si="638"/>
        <v>6.9630410881381755</v>
      </c>
      <c r="AI7165">
        <f t="shared" ca="1" si="639"/>
        <v>9.6967882390200932E-2</v>
      </c>
      <c r="AX7165">
        <f t="shared" ca="1" si="640"/>
        <v>0.29789784345702869</v>
      </c>
    </row>
    <row r="7166" spans="1:50">
      <c r="A7166">
        <f t="shared" ca="1" si="636"/>
        <v>5.2534988039316555E-2</v>
      </c>
      <c r="R7166">
        <f t="shared" ca="1" si="637"/>
        <v>2.3544836582043951</v>
      </c>
      <c r="AH7166">
        <f t="shared" ca="1" si="638"/>
        <v>46.675586946177113</v>
      </c>
      <c r="AI7166">
        <f t="shared" ca="1" si="639"/>
        <v>0.994474138923786</v>
      </c>
      <c r="AX7166">
        <f t="shared" ca="1" si="640"/>
        <v>1.5640053909197882</v>
      </c>
    </row>
    <row r="7167" spans="1:50">
      <c r="A7167">
        <f t="shared" ca="1" si="636"/>
        <v>0.57584465215883152</v>
      </c>
      <c r="R7167">
        <f t="shared" ca="1" si="637"/>
        <v>0.16519441091227566</v>
      </c>
      <c r="AH7167">
        <f t="shared" ca="1" si="638"/>
        <v>12.513670274301845</v>
      </c>
      <c r="AI7167">
        <f t="shared" ca="1" si="639"/>
        <v>0.29738754184811955</v>
      </c>
      <c r="AX7167">
        <f t="shared" ca="1" si="640"/>
        <v>0.27329232360655803</v>
      </c>
    </row>
    <row r="7168" spans="1:50">
      <c r="A7168">
        <f t="shared" ca="1" si="636"/>
        <v>0.93157126255940848</v>
      </c>
      <c r="R7168">
        <f t="shared" ca="1" si="637"/>
        <v>-1.1192639350869724</v>
      </c>
      <c r="AH7168">
        <f t="shared" ca="1" si="638"/>
        <v>19.391059863600997</v>
      </c>
      <c r="AI7168">
        <f t="shared" ca="1" si="639"/>
        <v>0.5315463918631711</v>
      </c>
      <c r="AX7168">
        <f t="shared" ca="1" si="640"/>
        <v>0.99435369198671109</v>
      </c>
    </row>
    <row r="7169" spans="1:50">
      <c r="A7169">
        <f t="shared" ca="1" si="636"/>
        <v>0.69054389856371579</v>
      </c>
      <c r="R7169">
        <f t="shared" ca="1" si="637"/>
        <v>0.85476634612312563</v>
      </c>
      <c r="AH7169">
        <f t="shared" ca="1" si="638"/>
        <v>12.379830853251093</v>
      </c>
      <c r="AI7169">
        <f t="shared" ca="1" si="639"/>
        <v>0.29236143668500092</v>
      </c>
      <c r="AX7169">
        <f t="shared" ca="1" si="640"/>
        <v>4.7303741407562834</v>
      </c>
    </row>
    <row r="7170" spans="1:50">
      <c r="A7170">
        <f t="shared" ca="1" si="636"/>
        <v>9.5774051535452709E-2</v>
      </c>
      <c r="R7170">
        <f t="shared" ca="1" si="637"/>
        <v>-1.293808661332996</v>
      </c>
      <c r="AH7170">
        <f t="shared" ca="1" si="638"/>
        <v>16.454850028335287</v>
      </c>
      <c r="AI7170">
        <f t="shared" ca="1" si="639"/>
        <v>0.4373614566892613</v>
      </c>
      <c r="AX7170">
        <f t="shared" ca="1" si="640"/>
        <v>0.56189671109432293</v>
      </c>
    </row>
    <row r="7171" spans="1:50">
      <c r="A7171">
        <f t="shared" ref="A7171:A7234" ca="1" si="641">RAND()</f>
        <v>0.96808225621212551</v>
      </c>
      <c r="R7171">
        <f t="shared" ref="R7171:R7234" ca="1" si="642">_xlfn.NORM.INV(RAND(),0,1)</f>
        <v>-0.37787910331412328</v>
      </c>
      <c r="AH7171">
        <f t="shared" ref="AH7171:AH7234" ca="1" si="643">IF(AI7171&lt;$AL$4,$AL$1+SQRT(AI7171*($AL$2-$AL$1)*($AL$3-$AL$1)),$AL$2-SQRT((1-AI7171)*($AL$2-$AL$1)*($AL$2-$AL$3)))</f>
        <v>25.021822245816082</v>
      </c>
      <c r="AI7171">
        <f t="shared" ref="AI7171:AI7234" ca="1" si="644">RAND()</f>
        <v>0.68804531804019586</v>
      </c>
      <c r="AX7171">
        <f t="shared" ref="AX7171:AX7234" ca="1" si="645">-LN(1-RAND())/$AW$2</f>
        <v>4.8021231069773451</v>
      </c>
    </row>
    <row r="7172" spans="1:50">
      <c r="A7172">
        <f t="shared" ca="1" si="641"/>
        <v>4.1453226185843461E-2</v>
      </c>
      <c r="R7172">
        <f t="shared" ca="1" si="642"/>
        <v>0.99692888971806204</v>
      </c>
      <c r="AH7172">
        <f t="shared" ca="1" si="643"/>
        <v>22.821181374189067</v>
      </c>
      <c r="AI7172">
        <f t="shared" ca="1" si="644"/>
        <v>0.63065590905263635</v>
      </c>
      <c r="AX7172">
        <f t="shared" ca="1" si="645"/>
        <v>0.89865222489119112</v>
      </c>
    </row>
    <row r="7173" spans="1:50">
      <c r="A7173">
        <f t="shared" ca="1" si="641"/>
        <v>0.6097535102589754</v>
      </c>
      <c r="R7173">
        <f t="shared" ca="1" si="642"/>
        <v>-0.76464457410902176</v>
      </c>
      <c r="AH7173">
        <f t="shared" ca="1" si="643"/>
        <v>5.043943886340557</v>
      </c>
      <c r="AI7173">
        <f t="shared" ca="1" si="644"/>
        <v>5.0882739857104564E-2</v>
      </c>
      <c r="AX7173">
        <f t="shared" ca="1" si="645"/>
        <v>0.74514693933734821</v>
      </c>
    </row>
    <row r="7174" spans="1:50">
      <c r="A7174">
        <f t="shared" ca="1" si="641"/>
        <v>0.36222995644748002</v>
      </c>
      <c r="R7174">
        <f t="shared" ca="1" si="642"/>
        <v>-0.41547441295465326</v>
      </c>
      <c r="AH7174">
        <f t="shared" ca="1" si="643"/>
        <v>19.189138462499749</v>
      </c>
      <c r="AI7174">
        <f t="shared" ca="1" si="644"/>
        <v>0.52534540565849386</v>
      </c>
      <c r="AX7174">
        <f t="shared" ca="1" si="645"/>
        <v>1.3681138887436757</v>
      </c>
    </row>
    <row r="7175" spans="1:50">
      <c r="A7175">
        <f t="shared" ca="1" si="641"/>
        <v>0.28981438092586953</v>
      </c>
      <c r="R7175">
        <f t="shared" ca="1" si="642"/>
        <v>1.9732910453804668</v>
      </c>
      <c r="AH7175">
        <f t="shared" ca="1" si="643"/>
        <v>31.001844675243781</v>
      </c>
      <c r="AI7175">
        <f t="shared" ca="1" si="644"/>
        <v>0.81953504712821845</v>
      </c>
      <c r="AX7175">
        <f t="shared" ca="1" si="645"/>
        <v>6.5447575817171888</v>
      </c>
    </row>
    <row r="7176" spans="1:50">
      <c r="A7176">
        <f t="shared" ca="1" si="641"/>
        <v>0.23543248370127845</v>
      </c>
      <c r="R7176">
        <f t="shared" ca="1" si="642"/>
        <v>-1.1847552300969109</v>
      </c>
      <c r="AH7176">
        <f t="shared" ca="1" si="643"/>
        <v>5.7388022019209286</v>
      </c>
      <c r="AI7176">
        <f t="shared" ca="1" si="644"/>
        <v>6.5867701425544989E-2</v>
      </c>
      <c r="AX7176">
        <f t="shared" ca="1" si="645"/>
        <v>1.8595059832209011</v>
      </c>
    </row>
    <row r="7177" spans="1:50">
      <c r="A7177">
        <f t="shared" ca="1" si="641"/>
        <v>2.9455965159302933E-2</v>
      </c>
      <c r="R7177">
        <f t="shared" ca="1" si="642"/>
        <v>1.3493917111607674</v>
      </c>
      <c r="AH7177">
        <f t="shared" ca="1" si="643"/>
        <v>17.994891682081622</v>
      </c>
      <c r="AI7177">
        <f t="shared" ca="1" si="644"/>
        <v>0.48783652077915596</v>
      </c>
      <c r="AX7177">
        <f t="shared" ca="1" si="645"/>
        <v>3.093672251298452</v>
      </c>
    </row>
    <row r="7178" spans="1:50">
      <c r="A7178">
        <f t="shared" ca="1" si="641"/>
        <v>0.11137584773408971</v>
      </c>
      <c r="R7178">
        <f t="shared" ca="1" si="642"/>
        <v>-5.9922482133070304E-2</v>
      </c>
      <c r="AH7178">
        <f t="shared" ca="1" si="643"/>
        <v>29.298385482662241</v>
      </c>
      <c r="AI7178">
        <f t="shared" ca="1" si="644"/>
        <v>0.78572157818777522</v>
      </c>
      <c r="AX7178">
        <f t="shared" ca="1" si="645"/>
        <v>1.864699806143999</v>
      </c>
    </row>
    <row r="7179" spans="1:50">
      <c r="A7179">
        <f t="shared" ca="1" si="641"/>
        <v>0.28991972963945334</v>
      </c>
      <c r="R7179">
        <f t="shared" ca="1" si="642"/>
        <v>1.5605054019564593</v>
      </c>
      <c r="AH7179">
        <f t="shared" ca="1" si="643"/>
        <v>27.033535934891376</v>
      </c>
      <c r="AI7179">
        <f t="shared" ca="1" si="644"/>
        <v>0.73627076417303716</v>
      </c>
      <c r="AX7179">
        <f t="shared" ca="1" si="645"/>
        <v>4.4024294806135309</v>
      </c>
    </row>
    <row r="7180" spans="1:50">
      <c r="A7180">
        <f t="shared" ca="1" si="641"/>
        <v>0.76328359088870579</v>
      </c>
      <c r="R7180">
        <f t="shared" ca="1" si="642"/>
        <v>-0.16570506739038435</v>
      </c>
      <c r="AH7180">
        <f t="shared" ca="1" si="643"/>
        <v>23.350238508518522</v>
      </c>
      <c r="AI7180">
        <f t="shared" ca="1" si="644"/>
        <v>0.64489510622357549</v>
      </c>
      <c r="AX7180">
        <f t="shared" ca="1" si="645"/>
        <v>0.80803335489123618</v>
      </c>
    </row>
    <row r="7181" spans="1:50">
      <c r="A7181">
        <f t="shared" ca="1" si="641"/>
        <v>1.2339348884145451E-2</v>
      </c>
      <c r="R7181">
        <f t="shared" ca="1" si="642"/>
        <v>0.52006208728273717</v>
      </c>
      <c r="AH7181">
        <f t="shared" ca="1" si="643"/>
        <v>9.7938056503066058</v>
      </c>
      <c r="AI7181">
        <f t="shared" ca="1" si="644"/>
        <v>0.19183725823195519</v>
      </c>
      <c r="AX7181">
        <f t="shared" ca="1" si="645"/>
        <v>7.2491065567122206</v>
      </c>
    </row>
    <row r="7182" spans="1:50">
      <c r="A7182">
        <f t="shared" ca="1" si="641"/>
        <v>0.41803375967942469</v>
      </c>
      <c r="R7182">
        <f t="shared" ca="1" si="642"/>
        <v>-0.51848771330287424</v>
      </c>
      <c r="AH7182">
        <f t="shared" ca="1" si="643"/>
        <v>19.902775516489832</v>
      </c>
      <c r="AI7182">
        <f t="shared" ca="1" si="644"/>
        <v>0.54707853919459803</v>
      </c>
      <c r="AX7182">
        <f t="shared" ca="1" si="645"/>
        <v>5.3330093482457022</v>
      </c>
    </row>
    <row r="7183" spans="1:50">
      <c r="A7183">
        <f t="shared" ca="1" si="641"/>
        <v>0.7297305403379688</v>
      </c>
      <c r="R7183">
        <f t="shared" ca="1" si="642"/>
        <v>0.98797747220067667</v>
      </c>
      <c r="AH7183">
        <f t="shared" ca="1" si="643"/>
        <v>9.986622578928241</v>
      </c>
      <c r="AI7183">
        <f t="shared" ca="1" si="644"/>
        <v>0.19946526106791873</v>
      </c>
      <c r="AX7183">
        <f t="shared" ca="1" si="645"/>
        <v>0.79558341715775294</v>
      </c>
    </row>
    <row r="7184" spans="1:50">
      <c r="A7184">
        <f t="shared" ca="1" si="641"/>
        <v>0.20120938697248325</v>
      </c>
      <c r="R7184">
        <f t="shared" ca="1" si="642"/>
        <v>-1.3984258542016115</v>
      </c>
      <c r="AH7184">
        <f t="shared" ca="1" si="643"/>
        <v>21.326054286120026</v>
      </c>
      <c r="AI7184">
        <f t="shared" ca="1" si="644"/>
        <v>0.58890241859873216</v>
      </c>
      <c r="AX7184">
        <f t="shared" ca="1" si="645"/>
        <v>2.4406868688079069</v>
      </c>
    </row>
    <row r="7185" spans="1:50">
      <c r="A7185">
        <f t="shared" ca="1" si="641"/>
        <v>0.75386725398792542</v>
      </c>
      <c r="R7185">
        <f t="shared" ca="1" si="642"/>
        <v>0.77495884370495816</v>
      </c>
      <c r="AH7185">
        <f t="shared" ca="1" si="643"/>
        <v>9.8106985008820526</v>
      </c>
      <c r="AI7185">
        <f t="shared" ca="1" si="644"/>
        <v>0.19249961015041872</v>
      </c>
      <c r="AX7185">
        <f t="shared" ca="1" si="645"/>
        <v>2.7787195344988018</v>
      </c>
    </row>
    <row r="7186" spans="1:50">
      <c r="A7186">
        <f t="shared" ca="1" si="641"/>
        <v>0.99946044719805094</v>
      </c>
      <c r="R7186">
        <f t="shared" ca="1" si="642"/>
        <v>-0.74458495386519785</v>
      </c>
      <c r="AH7186">
        <f t="shared" ca="1" si="643"/>
        <v>24.027619010573677</v>
      </c>
      <c r="AI7186">
        <f t="shared" ca="1" si="644"/>
        <v>0.66271771287004311</v>
      </c>
      <c r="AX7186">
        <f t="shared" ca="1" si="645"/>
        <v>4.9807819325179894</v>
      </c>
    </row>
    <row r="7187" spans="1:50">
      <c r="A7187">
        <f t="shared" ca="1" si="641"/>
        <v>0.90886134743896074</v>
      </c>
      <c r="R7187">
        <f t="shared" ca="1" si="642"/>
        <v>-0.28602452576926263</v>
      </c>
      <c r="AH7187">
        <f t="shared" ca="1" si="643"/>
        <v>12.029445965229762</v>
      </c>
      <c r="AI7187">
        <f t="shared" ca="1" si="644"/>
        <v>0.27911851314629677</v>
      </c>
      <c r="AX7187">
        <f t="shared" ca="1" si="645"/>
        <v>1.4599384727048377</v>
      </c>
    </row>
    <row r="7188" spans="1:50">
      <c r="A7188">
        <f t="shared" ca="1" si="641"/>
        <v>0.97217799626537127</v>
      </c>
      <c r="R7188">
        <f t="shared" ca="1" si="642"/>
        <v>0.28250302125450083</v>
      </c>
      <c r="AH7188">
        <f t="shared" ca="1" si="643"/>
        <v>9.0544478135452025</v>
      </c>
      <c r="AI7188">
        <f t="shared" ca="1" si="644"/>
        <v>0.16396605041642698</v>
      </c>
      <c r="AX7188">
        <f t="shared" ca="1" si="645"/>
        <v>1.2858257685944692</v>
      </c>
    </row>
    <row r="7189" spans="1:50">
      <c r="A7189">
        <f t="shared" ca="1" si="641"/>
        <v>0.65366816131133143</v>
      </c>
      <c r="R7189">
        <f t="shared" ca="1" si="642"/>
        <v>-0.40344518198348012</v>
      </c>
      <c r="AH7189">
        <f t="shared" ca="1" si="643"/>
        <v>20.72373037876131</v>
      </c>
      <c r="AI7189">
        <f t="shared" ca="1" si="644"/>
        <v>0.57145001853226829</v>
      </c>
      <c r="AX7189">
        <f t="shared" ca="1" si="645"/>
        <v>0.54582998439850949</v>
      </c>
    </row>
    <row r="7190" spans="1:50">
      <c r="A7190">
        <f t="shared" ca="1" si="641"/>
        <v>0.59277557909515433</v>
      </c>
      <c r="R7190">
        <f t="shared" ca="1" si="642"/>
        <v>0.55856566046483946</v>
      </c>
      <c r="AH7190">
        <f t="shared" ca="1" si="643"/>
        <v>13.875387442536443</v>
      </c>
      <c r="AI7190">
        <f t="shared" ca="1" si="644"/>
        <v>0.34750618378657305</v>
      </c>
      <c r="AX7190">
        <f t="shared" ca="1" si="645"/>
        <v>1.281128690408005</v>
      </c>
    </row>
    <row r="7191" spans="1:50">
      <c r="A7191">
        <f t="shared" ca="1" si="641"/>
        <v>0.71022508085009628</v>
      </c>
      <c r="R7191">
        <f t="shared" ca="1" si="642"/>
        <v>1.923545127325921</v>
      </c>
      <c r="AH7191">
        <f t="shared" ca="1" si="643"/>
        <v>41.532791702681457</v>
      </c>
      <c r="AI7191">
        <f t="shared" ca="1" si="644"/>
        <v>0.96415319182490999</v>
      </c>
      <c r="AX7191">
        <f t="shared" ca="1" si="645"/>
        <v>5.964200727043476</v>
      </c>
    </row>
    <row r="7192" spans="1:50">
      <c r="A7192">
        <f t="shared" ca="1" si="641"/>
        <v>0.47909339316693988</v>
      </c>
      <c r="R7192">
        <f t="shared" ca="1" si="642"/>
        <v>0.70848893715743189</v>
      </c>
      <c r="AH7192">
        <f t="shared" ca="1" si="643"/>
        <v>14.304661371017438</v>
      </c>
      <c r="AI7192">
        <f t="shared" ca="1" si="644"/>
        <v>0.36292140008113261</v>
      </c>
      <c r="AX7192">
        <f t="shared" ca="1" si="645"/>
        <v>2.2343680403338748</v>
      </c>
    </row>
    <row r="7193" spans="1:50">
      <c r="A7193">
        <f t="shared" ca="1" si="641"/>
        <v>0.21543969640792104</v>
      </c>
      <c r="R7193">
        <f t="shared" ca="1" si="642"/>
        <v>2.2602957955577669</v>
      </c>
      <c r="AH7193">
        <f t="shared" ca="1" si="643"/>
        <v>20.818229091413937</v>
      </c>
      <c r="AI7193">
        <f t="shared" ca="1" si="644"/>
        <v>0.57421212331939997</v>
      </c>
      <c r="AX7193">
        <f t="shared" ca="1" si="645"/>
        <v>0.56375126672973941</v>
      </c>
    </row>
    <row r="7194" spans="1:50">
      <c r="A7194">
        <f t="shared" ca="1" si="641"/>
        <v>6.3701793518670891E-2</v>
      </c>
      <c r="R7194">
        <f t="shared" ca="1" si="642"/>
        <v>0.41377136919193092</v>
      </c>
      <c r="AH7194">
        <f t="shared" ca="1" si="643"/>
        <v>34.299544836890405</v>
      </c>
      <c r="AI7194">
        <f t="shared" ca="1" si="644"/>
        <v>0.87674785383559262</v>
      </c>
      <c r="AX7194">
        <f t="shared" ca="1" si="645"/>
        <v>2.7900883047406393</v>
      </c>
    </row>
    <row r="7195" spans="1:50">
      <c r="A7195">
        <f t="shared" ca="1" si="641"/>
        <v>0.45952798312158749</v>
      </c>
      <c r="R7195">
        <f t="shared" ca="1" si="642"/>
        <v>0.32766613446810572</v>
      </c>
      <c r="AH7195">
        <f t="shared" ca="1" si="643"/>
        <v>14.345802460464093</v>
      </c>
      <c r="AI7195">
        <f t="shared" ca="1" si="644"/>
        <v>0.36438909890587567</v>
      </c>
      <c r="AX7195">
        <f t="shared" ca="1" si="645"/>
        <v>7.4215696036699544E-2</v>
      </c>
    </row>
    <row r="7196" spans="1:50">
      <c r="A7196">
        <f t="shared" ca="1" si="641"/>
        <v>0.47778295739587462</v>
      </c>
      <c r="R7196">
        <f t="shared" ca="1" si="642"/>
        <v>0.40198197747458186</v>
      </c>
      <c r="AH7196">
        <f t="shared" ca="1" si="643"/>
        <v>41.52868140055228</v>
      </c>
      <c r="AI7196">
        <f t="shared" ca="1" si="644"/>
        <v>0.96411838059332555</v>
      </c>
      <c r="AX7196">
        <f t="shared" ca="1" si="645"/>
        <v>0.71421282149380816</v>
      </c>
    </row>
    <row r="7197" spans="1:50">
      <c r="A7197">
        <f t="shared" ca="1" si="641"/>
        <v>0.93113668740447186</v>
      </c>
      <c r="R7197">
        <f t="shared" ca="1" si="642"/>
        <v>-0.69656834383426725</v>
      </c>
      <c r="AH7197">
        <f t="shared" ca="1" si="643"/>
        <v>17.598749055633249</v>
      </c>
      <c r="AI7197">
        <f t="shared" ca="1" si="644"/>
        <v>0.47507946862008643</v>
      </c>
      <c r="AX7197">
        <f t="shared" ca="1" si="645"/>
        <v>3.9609029100950637</v>
      </c>
    </row>
    <row r="7198" spans="1:50">
      <c r="A7198">
        <f t="shared" ca="1" si="641"/>
        <v>0.60099316977270412</v>
      </c>
      <c r="R7198">
        <f t="shared" ca="1" si="642"/>
        <v>-0.56474014893609148</v>
      </c>
      <c r="AH7198">
        <f t="shared" ca="1" si="643"/>
        <v>7.2744048490956628</v>
      </c>
      <c r="AI7198">
        <f t="shared" ca="1" si="644"/>
        <v>0.105833931817093</v>
      </c>
      <c r="AX7198">
        <f t="shared" ca="1" si="645"/>
        <v>1.9226517611782508</v>
      </c>
    </row>
    <row r="7199" spans="1:50">
      <c r="A7199">
        <f t="shared" ca="1" si="641"/>
        <v>0.67983011450958497</v>
      </c>
      <c r="R7199">
        <f t="shared" ca="1" si="642"/>
        <v>-1.1033872977996444</v>
      </c>
      <c r="AH7199">
        <f t="shared" ca="1" si="643"/>
        <v>22.299287811444476</v>
      </c>
      <c r="AI7199">
        <f t="shared" ca="1" si="644"/>
        <v>0.61633527212340566</v>
      </c>
      <c r="AX7199">
        <f t="shared" ca="1" si="645"/>
        <v>2.7823276119637215</v>
      </c>
    </row>
    <row r="7200" spans="1:50">
      <c r="A7200">
        <f t="shared" ca="1" si="641"/>
        <v>0.66577852916547797</v>
      </c>
      <c r="R7200">
        <f t="shared" ca="1" si="642"/>
        <v>-0.25649468478738263</v>
      </c>
      <c r="AH7200">
        <f t="shared" ca="1" si="643"/>
        <v>8.0689603166687132</v>
      </c>
      <c r="AI7200">
        <f t="shared" ca="1" si="644"/>
        <v>0.13021624118394892</v>
      </c>
      <c r="AX7200">
        <f t="shared" ca="1" si="645"/>
        <v>0.65254004455669345</v>
      </c>
    </row>
    <row r="7201" spans="1:50">
      <c r="A7201">
        <f t="shared" ca="1" si="641"/>
        <v>0.55919254074677371</v>
      </c>
      <c r="R7201">
        <f t="shared" ca="1" si="642"/>
        <v>-1.1980119611757505</v>
      </c>
      <c r="AH7201">
        <f t="shared" ca="1" si="643"/>
        <v>28.689939899221525</v>
      </c>
      <c r="AI7201">
        <f t="shared" ca="1" si="644"/>
        <v>0.77294066925060467</v>
      </c>
      <c r="AX7201">
        <f t="shared" ca="1" si="645"/>
        <v>1.6497545636345665</v>
      </c>
    </row>
    <row r="7202" spans="1:50">
      <c r="A7202">
        <f t="shared" ca="1" si="641"/>
        <v>0.66256896692341039</v>
      </c>
      <c r="R7202">
        <f t="shared" ca="1" si="642"/>
        <v>-0.84345255055231194</v>
      </c>
      <c r="AH7202">
        <f t="shared" ca="1" si="643"/>
        <v>12.621327365709398</v>
      </c>
      <c r="AI7202">
        <f t="shared" ca="1" si="644"/>
        <v>0.30141741604926731</v>
      </c>
      <c r="AX7202">
        <f t="shared" ca="1" si="645"/>
        <v>0.97784392167499334</v>
      </c>
    </row>
    <row r="7203" spans="1:50">
      <c r="A7203">
        <f t="shared" ca="1" si="641"/>
        <v>0.29729187963455406</v>
      </c>
      <c r="R7203">
        <f t="shared" ca="1" si="642"/>
        <v>0.10695649794113885</v>
      </c>
      <c r="AH7203">
        <f t="shared" ca="1" si="643"/>
        <v>12.197684504130741</v>
      </c>
      <c r="AI7203">
        <f t="shared" ca="1" si="644"/>
        <v>0.28549247157538149</v>
      </c>
      <c r="AX7203">
        <f t="shared" ca="1" si="645"/>
        <v>5.4035539242224511</v>
      </c>
    </row>
    <row r="7204" spans="1:50">
      <c r="A7204">
        <f t="shared" ca="1" si="641"/>
        <v>0.79402426790302338</v>
      </c>
      <c r="R7204">
        <f t="shared" ca="1" si="642"/>
        <v>-0.18769071777645177</v>
      </c>
      <c r="AH7204">
        <f t="shared" ca="1" si="643"/>
        <v>36.683406567468062</v>
      </c>
      <c r="AI7204">
        <f t="shared" ca="1" si="644"/>
        <v>0.91133416967632364</v>
      </c>
      <c r="AX7204">
        <f t="shared" ca="1" si="645"/>
        <v>3.6598359613614528</v>
      </c>
    </row>
    <row r="7205" spans="1:50">
      <c r="A7205">
        <f t="shared" ca="1" si="641"/>
        <v>0.1281756719122249</v>
      </c>
      <c r="R7205">
        <f t="shared" ca="1" si="642"/>
        <v>-0.98257099070718534</v>
      </c>
      <c r="AH7205">
        <f t="shared" ca="1" si="643"/>
        <v>45.827431921413122</v>
      </c>
      <c r="AI7205">
        <f t="shared" ca="1" si="644"/>
        <v>0.9912948378147789</v>
      </c>
      <c r="AX7205">
        <f t="shared" ca="1" si="645"/>
        <v>0.9098674172848692</v>
      </c>
    </row>
    <row r="7206" spans="1:50">
      <c r="A7206">
        <f t="shared" ca="1" si="641"/>
        <v>0.45764867834629785</v>
      </c>
      <c r="R7206">
        <f t="shared" ca="1" si="642"/>
        <v>-0.41529624157249362</v>
      </c>
      <c r="AH7206">
        <f t="shared" ca="1" si="643"/>
        <v>38.533889478730686</v>
      </c>
      <c r="AI7206">
        <f t="shared" ca="1" si="644"/>
        <v>0.93426415475701852</v>
      </c>
      <c r="AX7206">
        <f t="shared" ca="1" si="645"/>
        <v>1.4593123411840001</v>
      </c>
    </row>
    <row r="7207" spans="1:50">
      <c r="A7207">
        <f t="shared" ca="1" si="641"/>
        <v>0.64426456942886023</v>
      </c>
      <c r="R7207">
        <f t="shared" ca="1" si="642"/>
        <v>1.207288893787249</v>
      </c>
      <c r="AH7207">
        <f t="shared" ca="1" si="643"/>
        <v>36.999022732948106</v>
      </c>
      <c r="AI7207">
        <f t="shared" ca="1" si="644"/>
        <v>0.91548729505079995</v>
      </c>
      <c r="AX7207">
        <f t="shared" ca="1" si="645"/>
        <v>0.734737013650969</v>
      </c>
    </row>
    <row r="7208" spans="1:50">
      <c r="A7208">
        <f t="shared" ca="1" si="641"/>
        <v>0.79959919031221927</v>
      </c>
      <c r="R7208">
        <f t="shared" ca="1" si="642"/>
        <v>-1.4418449882346782</v>
      </c>
      <c r="AH7208">
        <f t="shared" ca="1" si="643"/>
        <v>33.472683055570812</v>
      </c>
      <c r="AI7208">
        <f t="shared" ca="1" si="644"/>
        <v>0.863423897309192</v>
      </c>
      <c r="AX7208">
        <f t="shared" ca="1" si="645"/>
        <v>1.6937366749014673</v>
      </c>
    </row>
    <row r="7209" spans="1:50">
      <c r="A7209">
        <f t="shared" ca="1" si="641"/>
        <v>4.4797386909572134E-2</v>
      </c>
      <c r="R7209">
        <f t="shared" ca="1" si="642"/>
        <v>0.52278722425012636</v>
      </c>
      <c r="AH7209">
        <f t="shared" ca="1" si="643"/>
        <v>12.437219539634363</v>
      </c>
      <c r="AI7209">
        <f t="shared" ca="1" si="644"/>
        <v>0.29451876204318683</v>
      </c>
      <c r="AX7209">
        <f t="shared" ca="1" si="645"/>
        <v>0.57956733457792842</v>
      </c>
    </row>
    <row r="7210" spans="1:50">
      <c r="A7210">
        <f t="shared" ca="1" si="641"/>
        <v>0.1233532239683095</v>
      </c>
      <c r="R7210">
        <f t="shared" ca="1" si="642"/>
        <v>-2.563609398417281</v>
      </c>
      <c r="AH7210">
        <f t="shared" ca="1" si="643"/>
        <v>25.202074323935538</v>
      </c>
      <c r="AI7210">
        <f t="shared" ca="1" si="644"/>
        <v>0.69253144108219145</v>
      </c>
      <c r="AX7210">
        <f t="shared" ca="1" si="645"/>
        <v>0.813337191626894</v>
      </c>
    </row>
    <row r="7211" spans="1:50">
      <c r="A7211">
        <f t="shared" ca="1" si="641"/>
        <v>0.22889388475598027</v>
      </c>
      <c r="R7211">
        <f t="shared" ca="1" si="642"/>
        <v>0.2239270428234604</v>
      </c>
      <c r="AH7211">
        <f t="shared" ca="1" si="643"/>
        <v>15.286425022658293</v>
      </c>
      <c r="AI7211">
        <f t="shared" ca="1" si="644"/>
        <v>0.39748385614623782</v>
      </c>
      <c r="AX7211">
        <f t="shared" ca="1" si="645"/>
        <v>0.78952669932264652</v>
      </c>
    </row>
    <row r="7212" spans="1:50">
      <c r="A7212">
        <f t="shared" ca="1" si="641"/>
        <v>2.896536507962777E-2</v>
      </c>
      <c r="R7212">
        <f t="shared" ca="1" si="642"/>
        <v>-1.9721042298412341</v>
      </c>
      <c r="AH7212">
        <f t="shared" ca="1" si="643"/>
        <v>24.746891118792497</v>
      </c>
      <c r="AI7212">
        <f t="shared" ca="1" si="644"/>
        <v>0.68114024591693945</v>
      </c>
      <c r="AX7212">
        <f t="shared" ca="1" si="645"/>
        <v>0.8518802230255571</v>
      </c>
    </row>
    <row r="7213" spans="1:50">
      <c r="A7213">
        <f t="shared" ca="1" si="641"/>
        <v>0.45702507783782098</v>
      </c>
      <c r="R7213">
        <f t="shared" ca="1" si="642"/>
        <v>9.7769435228749813E-2</v>
      </c>
      <c r="AH7213">
        <f t="shared" ca="1" si="643"/>
        <v>23.120419760967785</v>
      </c>
      <c r="AI7213">
        <f t="shared" ca="1" si="644"/>
        <v>0.63874408308671449</v>
      </c>
      <c r="AX7213">
        <f t="shared" ca="1" si="645"/>
        <v>1.7726950463591074</v>
      </c>
    </row>
    <row r="7214" spans="1:50">
      <c r="A7214">
        <f t="shared" ca="1" si="641"/>
        <v>0.78859688850103915</v>
      </c>
      <c r="R7214">
        <f t="shared" ca="1" si="642"/>
        <v>-0.67386192645520171</v>
      </c>
      <c r="AH7214">
        <f t="shared" ca="1" si="643"/>
        <v>6.8612968619318249</v>
      </c>
      <c r="AI7214">
        <f t="shared" ca="1" si="644"/>
        <v>9.4154789255111004E-2</v>
      </c>
      <c r="AX7214">
        <f t="shared" ca="1" si="645"/>
        <v>3.6207196416240555</v>
      </c>
    </row>
    <row r="7215" spans="1:50">
      <c r="A7215">
        <f t="shared" ca="1" si="641"/>
        <v>0.36708183812118855</v>
      </c>
      <c r="R7215">
        <f t="shared" ca="1" si="642"/>
        <v>-0.70764188208041201</v>
      </c>
      <c r="AH7215">
        <f t="shared" ca="1" si="643"/>
        <v>8.5958960434004688</v>
      </c>
      <c r="AI7215">
        <f t="shared" ca="1" si="644"/>
        <v>0.14777885757789566</v>
      </c>
      <c r="AX7215">
        <f t="shared" ca="1" si="645"/>
        <v>6.3186720782673123E-2</v>
      </c>
    </row>
    <row r="7216" spans="1:50">
      <c r="A7216">
        <f t="shared" ca="1" si="641"/>
        <v>0.53966329590333606</v>
      </c>
      <c r="R7216">
        <f t="shared" ca="1" si="642"/>
        <v>0.33760902829660533</v>
      </c>
      <c r="AH7216">
        <f t="shared" ca="1" si="643"/>
        <v>11.479471746645416</v>
      </c>
      <c r="AI7216">
        <f t="shared" ca="1" si="644"/>
        <v>0.2580844515412557</v>
      </c>
      <c r="AX7216">
        <f t="shared" ca="1" si="645"/>
        <v>2.6431696763491939</v>
      </c>
    </row>
    <row r="7217" spans="1:50">
      <c r="A7217">
        <f t="shared" ca="1" si="641"/>
        <v>0.28059545010444209</v>
      </c>
      <c r="R7217">
        <f t="shared" ca="1" si="642"/>
        <v>-0.55725261347673039</v>
      </c>
      <c r="AH7217">
        <f t="shared" ca="1" si="643"/>
        <v>11.573527240904362</v>
      </c>
      <c r="AI7217">
        <f t="shared" ca="1" si="644"/>
        <v>0.26170309564724048</v>
      </c>
      <c r="AX7217">
        <f t="shared" ca="1" si="645"/>
        <v>1.3360238085919711</v>
      </c>
    </row>
    <row r="7218" spans="1:50">
      <c r="A7218">
        <f t="shared" ca="1" si="641"/>
        <v>0.87511463535228817</v>
      </c>
      <c r="R7218">
        <f t="shared" ca="1" si="642"/>
        <v>0.38064581195216191</v>
      </c>
      <c r="AH7218">
        <f t="shared" ca="1" si="643"/>
        <v>9.5611090174896916</v>
      </c>
      <c r="AI7218">
        <f t="shared" ca="1" si="644"/>
        <v>0.18282961128864539</v>
      </c>
      <c r="AX7218">
        <f t="shared" ca="1" si="645"/>
        <v>1.5681512286168415</v>
      </c>
    </row>
    <row r="7219" spans="1:50">
      <c r="A7219">
        <f t="shared" ca="1" si="641"/>
        <v>0.23071833713795808</v>
      </c>
      <c r="R7219">
        <f t="shared" ca="1" si="642"/>
        <v>3.6613049534213557E-2</v>
      </c>
      <c r="AH7219">
        <f t="shared" ca="1" si="643"/>
        <v>42.507578325540834</v>
      </c>
      <c r="AI7219">
        <f t="shared" ca="1" si="644"/>
        <v>0.97193180872604723</v>
      </c>
      <c r="AX7219">
        <f t="shared" ca="1" si="645"/>
        <v>4.447201733492232</v>
      </c>
    </row>
    <row r="7220" spans="1:50">
      <c r="A7220">
        <f t="shared" ca="1" si="641"/>
        <v>0.96325630614246172</v>
      </c>
      <c r="R7220">
        <f t="shared" ca="1" si="642"/>
        <v>-0.22054040383567589</v>
      </c>
      <c r="AH7220">
        <f t="shared" ca="1" si="643"/>
        <v>12.014125043286256</v>
      </c>
      <c r="AI7220">
        <f t="shared" ca="1" si="644"/>
        <v>0.27853665188645382</v>
      </c>
      <c r="AX7220">
        <f t="shared" ca="1" si="645"/>
        <v>5.1711713555078177E-2</v>
      </c>
    </row>
    <row r="7221" spans="1:50">
      <c r="A7221">
        <f t="shared" ca="1" si="641"/>
        <v>0.41827198353757511</v>
      </c>
      <c r="R7221">
        <f t="shared" ca="1" si="642"/>
        <v>-1.4286851808597767</v>
      </c>
      <c r="AH7221">
        <f t="shared" ca="1" si="643"/>
        <v>11.260400864677543</v>
      </c>
      <c r="AI7221">
        <f t="shared" ca="1" si="644"/>
        <v>0.2496217294172618</v>
      </c>
      <c r="AX7221">
        <f t="shared" ca="1" si="645"/>
        <v>7.6060554769760493</v>
      </c>
    </row>
    <row r="7222" spans="1:50">
      <c r="A7222">
        <f t="shared" ca="1" si="641"/>
        <v>0.29354938404216546</v>
      </c>
      <c r="R7222">
        <f t="shared" ca="1" si="642"/>
        <v>1.5313854221436334</v>
      </c>
      <c r="AH7222">
        <f t="shared" ca="1" si="643"/>
        <v>12.514062070345368</v>
      </c>
      <c r="AI7222">
        <f t="shared" ca="1" si="644"/>
        <v>0.29740222876704014</v>
      </c>
      <c r="AX7222">
        <f t="shared" ca="1" si="645"/>
        <v>1.8279459296371521</v>
      </c>
    </row>
    <row r="7223" spans="1:50">
      <c r="A7223">
        <f t="shared" ca="1" si="641"/>
        <v>0.42091204454638231</v>
      </c>
      <c r="R7223">
        <f t="shared" ca="1" si="642"/>
        <v>-0.33349918191952244</v>
      </c>
      <c r="AH7223">
        <f t="shared" ca="1" si="643"/>
        <v>15.092400300432736</v>
      </c>
      <c r="AI7223">
        <f t="shared" ca="1" si="644"/>
        <v>0.39072974160738583</v>
      </c>
      <c r="AX7223">
        <f t="shared" ca="1" si="645"/>
        <v>0.19394498907316532</v>
      </c>
    </row>
    <row r="7224" spans="1:50">
      <c r="A7224">
        <f t="shared" ca="1" si="641"/>
        <v>0.45825776909947369</v>
      </c>
      <c r="R7224">
        <f t="shared" ca="1" si="642"/>
        <v>-1.0525018995286877</v>
      </c>
      <c r="AH7224">
        <f t="shared" ca="1" si="643"/>
        <v>13.504279357340458</v>
      </c>
      <c r="AI7224">
        <f t="shared" ca="1" si="644"/>
        <v>0.33403118738647719</v>
      </c>
      <c r="AX7224">
        <f t="shared" ca="1" si="645"/>
        <v>2.8063109050913222</v>
      </c>
    </row>
    <row r="7225" spans="1:50">
      <c r="A7225">
        <f t="shared" ca="1" si="641"/>
        <v>0.56363340911777593</v>
      </c>
      <c r="R7225">
        <f t="shared" ca="1" si="642"/>
        <v>1.1973273842547307</v>
      </c>
      <c r="AH7225">
        <f t="shared" ca="1" si="643"/>
        <v>8.1146148743933892</v>
      </c>
      <c r="AI7225">
        <f t="shared" ca="1" si="644"/>
        <v>0.13169394911945287</v>
      </c>
      <c r="AX7225">
        <f t="shared" ca="1" si="645"/>
        <v>0.90571073560712001</v>
      </c>
    </row>
    <row r="7226" spans="1:50">
      <c r="A7226">
        <f t="shared" ca="1" si="641"/>
        <v>5.0503692343501272E-2</v>
      </c>
      <c r="R7226">
        <f t="shared" ca="1" si="642"/>
        <v>0.13573597230823778</v>
      </c>
      <c r="AH7226">
        <f t="shared" ca="1" si="643"/>
        <v>22.022119759633167</v>
      </c>
      <c r="AI7226">
        <f t="shared" ca="1" si="644"/>
        <v>0.60861910862784552</v>
      </c>
      <c r="AX7226">
        <f t="shared" ca="1" si="645"/>
        <v>0.42703790393578689</v>
      </c>
    </row>
    <row r="7227" spans="1:50">
      <c r="A7227">
        <f t="shared" ca="1" si="641"/>
        <v>0.50699982246815856</v>
      </c>
      <c r="R7227">
        <f t="shared" ca="1" si="642"/>
        <v>0.37607289017807521</v>
      </c>
      <c r="AH7227">
        <f t="shared" ca="1" si="643"/>
        <v>17.099861106745692</v>
      </c>
      <c r="AI7227">
        <f t="shared" ca="1" si="644"/>
        <v>0.45879043040228773</v>
      </c>
      <c r="AX7227">
        <f t="shared" ca="1" si="645"/>
        <v>0.42916609553237767</v>
      </c>
    </row>
    <row r="7228" spans="1:50">
      <c r="A7228">
        <f t="shared" ca="1" si="641"/>
        <v>8.934361586348305E-2</v>
      </c>
      <c r="R7228">
        <f t="shared" ca="1" si="642"/>
        <v>-0.49623055265032762</v>
      </c>
      <c r="AH7228">
        <f t="shared" ca="1" si="643"/>
        <v>13.437270570351757</v>
      </c>
      <c r="AI7228">
        <f t="shared" ca="1" si="644"/>
        <v>0.33158340832716715</v>
      </c>
      <c r="AX7228">
        <f t="shared" ca="1" si="645"/>
        <v>2.5466629356413613</v>
      </c>
    </row>
    <row r="7229" spans="1:50">
      <c r="A7229">
        <f t="shared" ca="1" si="641"/>
        <v>0.88841690253120853</v>
      </c>
      <c r="R7229">
        <f t="shared" ca="1" si="642"/>
        <v>1.017585777642952</v>
      </c>
      <c r="AH7229">
        <f t="shared" ca="1" si="643"/>
        <v>12.658102075695474</v>
      </c>
      <c r="AI7229">
        <f t="shared" ca="1" si="644"/>
        <v>0.30279132970541067</v>
      </c>
      <c r="AX7229">
        <f t="shared" ca="1" si="645"/>
        <v>0.43272758949666795</v>
      </c>
    </row>
    <row r="7230" spans="1:50">
      <c r="A7230">
        <f t="shared" ca="1" si="641"/>
        <v>0.48246659155094973</v>
      </c>
      <c r="R7230">
        <f t="shared" ca="1" si="642"/>
        <v>-1.8556590291030701</v>
      </c>
      <c r="AH7230">
        <f t="shared" ca="1" si="643"/>
        <v>30.418892544000631</v>
      </c>
      <c r="AI7230">
        <f t="shared" ca="1" si="644"/>
        <v>0.80829011539830298</v>
      </c>
      <c r="AX7230">
        <f t="shared" ca="1" si="645"/>
        <v>0.29683453967786749</v>
      </c>
    </row>
    <row r="7231" spans="1:50">
      <c r="A7231">
        <f t="shared" ca="1" si="641"/>
        <v>0.67454974938277601</v>
      </c>
      <c r="R7231">
        <f t="shared" ca="1" si="642"/>
        <v>-0.5445506895286174</v>
      </c>
      <c r="AH7231">
        <f t="shared" ca="1" si="643"/>
        <v>40.100572286245765</v>
      </c>
      <c r="AI7231">
        <f t="shared" ca="1" si="644"/>
        <v>0.95100066547007733</v>
      </c>
      <c r="AX7231">
        <f t="shared" ca="1" si="645"/>
        <v>1.3108666777689031</v>
      </c>
    </row>
    <row r="7232" spans="1:50">
      <c r="A7232">
        <f t="shared" ca="1" si="641"/>
        <v>0.80608954636888219</v>
      </c>
      <c r="R7232">
        <f t="shared" ca="1" si="642"/>
        <v>-1.5636182583064793</v>
      </c>
      <c r="AH7232">
        <f t="shared" ca="1" si="643"/>
        <v>16.415373299701336</v>
      </c>
      <c r="AI7232">
        <f t="shared" ca="1" si="644"/>
        <v>0.43603642470079307</v>
      </c>
      <c r="AX7232">
        <f t="shared" ca="1" si="645"/>
        <v>0.22708923917329057</v>
      </c>
    </row>
    <row r="7233" spans="1:50">
      <c r="A7233">
        <f t="shared" ca="1" si="641"/>
        <v>0.43633093037219328</v>
      </c>
      <c r="R7233">
        <f t="shared" ca="1" si="642"/>
        <v>0.73619865719150757</v>
      </c>
      <c r="AH7233">
        <f t="shared" ca="1" si="643"/>
        <v>25.334702433340826</v>
      </c>
      <c r="AI7233">
        <f t="shared" ca="1" si="644"/>
        <v>0.69581154797407851</v>
      </c>
      <c r="AX7233">
        <f t="shared" ca="1" si="645"/>
        <v>1.4839768571929495</v>
      </c>
    </row>
    <row r="7234" spans="1:50">
      <c r="A7234">
        <f t="shared" ca="1" si="641"/>
        <v>0.6829036908346332</v>
      </c>
      <c r="R7234">
        <f t="shared" ca="1" si="642"/>
        <v>0.78859760953580726</v>
      </c>
      <c r="AH7234">
        <f t="shared" ca="1" si="643"/>
        <v>2.2477603025450157</v>
      </c>
      <c r="AI7234">
        <f t="shared" ca="1" si="644"/>
        <v>1.0104852755394522E-2</v>
      </c>
      <c r="AX7234">
        <f t="shared" ca="1" si="645"/>
        <v>0.36369915955156096</v>
      </c>
    </row>
    <row r="7235" spans="1:50">
      <c r="A7235">
        <f t="shared" ref="A7235:A7298" ca="1" si="646">RAND()</f>
        <v>0.4649368059910356</v>
      </c>
      <c r="R7235">
        <f t="shared" ref="R7235:R7298" ca="1" si="647">_xlfn.NORM.INV(RAND(),0,1)</f>
        <v>0.86915639805425737</v>
      </c>
      <c r="AH7235">
        <f t="shared" ref="AH7235:AH7298" ca="1" si="648">IF(AI7235&lt;$AL$4,$AL$1+SQRT(AI7235*($AL$2-$AL$1)*($AL$3-$AL$1)),$AL$2-SQRT((1-AI7235)*($AL$2-$AL$1)*($AL$2-$AL$3)))</f>
        <v>22.35615928054148</v>
      </c>
      <c r="AI7235">
        <f t="shared" ref="AI7235:AI7298" ca="1" si="649">RAND()</f>
        <v>0.61790903513860351</v>
      </c>
      <c r="AX7235">
        <f t="shared" ref="AX7235:AX7298" ca="1" si="650">-LN(1-RAND())/$AW$2</f>
        <v>0.76064460697421077</v>
      </c>
    </row>
    <row r="7236" spans="1:50">
      <c r="A7236">
        <f t="shared" ca="1" si="646"/>
        <v>0.47884980922210152</v>
      </c>
      <c r="R7236">
        <f t="shared" ca="1" si="647"/>
        <v>0.83429466556119924</v>
      </c>
      <c r="AH7236">
        <f t="shared" ca="1" si="648"/>
        <v>5.7698616237596703</v>
      </c>
      <c r="AI7236">
        <f t="shared" ca="1" si="649"/>
        <v>6.6582606314669168E-2</v>
      </c>
      <c r="AX7236">
        <f t="shared" ca="1" si="650"/>
        <v>2.6510340478465904</v>
      </c>
    </row>
    <row r="7237" spans="1:50">
      <c r="A7237">
        <f t="shared" ca="1" si="646"/>
        <v>0.77591452308447428</v>
      </c>
      <c r="R7237">
        <f t="shared" ca="1" si="647"/>
        <v>0.13198842380939987</v>
      </c>
      <c r="AH7237">
        <f t="shared" ca="1" si="648"/>
        <v>15.19887378724286</v>
      </c>
      <c r="AI7237">
        <f t="shared" ca="1" si="649"/>
        <v>0.39444080716187391</v>
      </c>
      <c r="AX7237">
        <f t="shared" ca="1" si="650"/>
        <v>6.6416810256439174</v>
      </c>
    </row>
    <row r="7238" spans="1:50">
      <c r="A7238">
        <f t="shared" ca="1" si="646"/>
        <v>0.96452143343131946</v>
      </c>
      <c r="R7238">
        <f t="shared" ca="1" si="647"/>
        <v>-4.3023511686351781E-2</v>
      </c>
      <c r="AH7238">
        <f t="shared" ca="1" si="648"/>
        <v>20.502701864963729</v>
      </c>
      <c r="AI7238">
        <f t="shared" ca="1" si="649"/>
        <v>0.56495470136639292</v>
      </c>
      <c r="AX7238">
        <f t="shared" ca="1" si="650"/>
        <v>1.1576266057832403</v>
      </c>
    </row>
    <row r="7239" spans="1:50">
      <c r="A7239">
        <f t="shared" ca="1" si="646"/>
        <v>0.15950054521407442</v>
      </c>
      <c r="R7239">
        <f t="shared" ca="1" si="647"/>
        <v>0.83867636142853974</v>
      </c>
      <c r="AH7239">
        <f t="shared" ca="1" si="648"/>
        <v>10.642371532557654</v>
      </c>
      <c r="AI7239">
        <f t="shared" ca="1" si="649"/>
        <v>0.22548854070938606</v>
      </c>
      <c r="AX7239">
        <f t="shared" ca="1" si="650"/>
        <v>2.9920673011275905</v>
      </c>
    </row>
    <row r="7240" spans="1:50">
      <c r="A7240">
        <f t="shared" ca="1" si="646"/>
        <v>0.71842639972770017</v>
      </c>
      <c r="R7240">
        <f t="shared" ca="1" si="647"/>
        <v>0.716460134100387</v>
      </c>
      <c r="AH7240">
        <f t="shared" ca="1" si="648"/>
        <v>38.283700516260467</v>
      </c>
      <c r="AI7240">
        <f t="shared" ca="1" si="649"/>
        <v>0.93136416320366233</v>
      </c>
      <c r="AX7240">
        <f t="shared" ca="1" si="650"/>
        <v>0.93678246937136578</v>
      </c>
    </row>
    <row r="7241" spans="1:50">
      <c r="A7241">
        <f t="shared" ca="1" si="646"/>
        <v>0.19313582863563949</v>
      </c>
      <c r="R7241">
        <f t="shared" ca="1" si="647"/>
        <v>0.56402252675258158</v>
      </c>
      <c r="AH7241">
        <f t="shared" ca="1" si="648"/>
        <v>23.395536130931816</v>
      </c>
      <c r="AI7241">
        <f t="shared" ca="1" si="649"/>
        <v>0.64610125111972272</v>
      </c>
      <c r="AX7241">
        <f t="shared" ca="1" si="650"/>
        <v>1.7544029785577244</v>
      </c>
    </row>
    <row r="7242" spans="1:50">
      <c r="A7242">
        <f t="shared" ca="1" si="646"/>
        <v>0.46871794548464507</v>
      </c>
      <c r="R7242">
        <f t="shared" ca="1" si="647"/>
        <v>0.49626924063985139</v>
      </c>
      <c r="AH7242">
        <f t="shared" ca="1" si="648"/>
        <v>13.687556876057954</v>
      </c>
      <c r="AI7242">
        <f t="shared" ca="1" si="649"/>
        <v>0.3407032371852371</v>
      </c>
      <c r="AX7242">
        <f t="shared" ca="1" si="650"/>
        <v>6.7787656819030824</v>
      </c>
    </row>
    <row r="7243" spans="1:50">
      <c r="A7243">
        <f t="shared" ca="1" si="646"/>
        <v>0.4303020781025535</v>
      </c>
      <c r="R7243">
        <f t="shared" ca="1" si="647"/>
        <v>0.51597184489107817</v>
      </c>
      <c r="AH7243">
        <f t="shared" ca="1" si="648"/>
        <v>9.5173030837091321</v>
      </c>
      <c r="AI7243">
        <f t="shared" ca="1" si="649"/>
        <v>0.18115811597435871</v>
      </c>
      <c r="AX7243">
        <f t="shared" ca="1" si="650"/>
        <v>3.2265734724050357</v>
      </c>
    </row>
    <row r="7244" spans="1:50">
      <c r="A7244">
        <f t="shared" ca="1" si="646"/>
        <v>0.80155808627355207</v>
      </c>
      <c r="R7244">
        <f t="shared" ca="1" si="647"/>
        <v>0.45129094427861022</v>
      </c>
      <c r="AH7244">
        <f t="shared" ca="1" si="648"/>
        <v>47.284153417580569</v>
      </c>
      <c r="AI7244">
        <f t="shared" ca="1" si="649"/>
        <v>0.99631208867038035</v>
      </c>
      <c r="AX7244">
        <f t="shared" ca="1" si="650"/>
        <v>0.69726754357707321</v>
      </c>
    </row>
    <row r="7245" spans="1:50">
      <c r="A7245">
        <f t="shared" ca="1" si="646"/>
        <v>0.90096470617704483</v>
      </c>
      <c r="R7245">
        <f t="shared" ca="1" si="647"/>
        <v>1.1544484214605744</v>
      </c>
      <c r="AH7245">
        <f t="shared" ca="1" si="648"/>
        <v>41.724556466456143</v>
      </c>
      <c r="AI7245">
        <f t="shared" ca="1" si="649"/>
        <v>0.96575851716156358</v>
      </c>
      <c r="AX7245">
        <f t="shared" ca="1" si="650"/>
        <v>0.4379699295610619</v>
      </c>
    </row>
    <row r="7246" spans="1:50">
      <c r="A7246">
        <f t="shared" ca="1" si="646"/>
        <v>0.15949147644710293</v>
      </c>
      <c r="R7246">
        <f t="shared" ca="1" si="647"/>
        <v>-2.1664248323196813</v>
      </c>
      <c r="AH7246">
        <f t="shared" ca="1" si="648"/>
        <v>12.159260850357271</v>
      </c>
      <c r="AI7246">
        <f t="shared" ca="1" si="649"/>
        <v>0.28403923030434797</v>
      </c>
      <c r="AX7246">
        <f t="shared" ca="1" si="650"/>
        <v>0.99242517234286842</v>
      </c>
    </row>
    <row r="7247" spans="1:50">
      <c r="A7247">
        <f t="shared" ca="1" si="646"/>
        <v>0.38857133906719421</v>
      </c>
      <c r="R7247">
        <f t="shared" ca="1" si="647"/>
        <v>-0.53627319967837428</v>
      </c>
      <c r="AH7247">
        <f t="shared" ca="1" si="648"/>
        <v>33.728623410349243</v>
      </c>
      <c r="AI7247">
        <f t="shared" ca="1" si="649"/>
        <v>0.86762115193888256</v>
      </c>
      <c r="AX7247">
        <f t="shared" ca="1" si="650"/>
        <v>0.10482578770571599</v>
      </c>
    </row>
    <row r="7248" spans="1:50">
      <c r="A7248">
        <f t="shared" ca="1" si="646"/>
        <v>0.62536931010594354</v>
      </c>
      <c r="R7248">
        <f t="shared" ca="1" si="647"/>
        <v>-0.61588909935429714</v>
      </c>
      <c r="AH7248">
        <f t="shared" ca="1" si="648"/>
        <v>10.773767917664685</v>
      </c>
      <c r="AI7248">
        <f t="shared" ca="1" si="649"/>
        <v>0.23065135831138395</v>
      </c>
      <c r="AX7248">
        <f t="shared" ca="1" si="650"/>
        <v>6.9406246529042939E-2</v>
      </c>
    </row>
    <row r="7249" spans="1:50">
      <c r="A7249">
        <f t="shared" ca="1" si="646"/>
        <v>0.7565496061913396</v>
      </c>
      <c r="R7249">
        <f t="shared" ca="1" si="647"/>
        <v>-0.67818068701979395</v>
      </c>
      <c r="AH7249">
        <f t="shared" ca="1" si="648"/>
        <v>5.2136070721305838</v>
      </c>
      <c r="AI7249">
        <f t="shared" ca="1" si="649"/>
        <v>5.4363397405140068E-2</v>
      </c>
      <c r="AX7249">
        <f t="shared" ca="1" si="650"/>
        <v>2.1448100508779429</v>
      </c>
    </row>
    <row r="7250" spans="1:50">
      <c r="A7250">
        <f t="shared" ca="1" si="646"/>
        <v>0.24290449287129323</v>
      </c>
      <c r="R7250">
        <f t="shared" ca="1" si="647"/>
        <v>-0.62711964817464627</v>
      </c>
      <c r="AH7250">
        <f t="shared" ca="1" si="648"/>
        <v>12.770930973546939</v>
      </c>
      <c r="AI7250">
        <f t="shared" ca="1" si="649"/>
        <v>0.30699820971179659</v>
      </c>
      <c r="AX7250">
        <f t="shared" ca="1" si="650"/>
        <v>0.56190619589112678</v>
      </c>
    </row>
    <row r="7251" spans="1:50">
      <c r="A7251">
        <f t="shared" ca="1" si="646"/>
        <v>0.38359961852294988</v>
      </c>
      <c r="R7251">
        <f t="shared" ca="1" si="647"/>
        <v>0.50975455003487724</v>
      </c>
      <c r="AH7251">
        <f t="shared" ca="1" si="648"/>
        <v>31.742564396345539</v>
      </c>
      <c r="AI7251">
        <f t="shared" ca="1" si="649"/>
        <v>0.83333302258920527</v>
      </c>
      <c r="AX7251">
        <f t="shared" ca="1" si="650"/>
        <v>1.5748632752918965</v>
      </c>
    </row>
    <row r="7252" spans="1:50">
      <c r="A7252">
        <f t="shared" ca="1" si="646"/>
        <v>0.64349924870076147</v>
      </c>
      <c r="R7252">
        <f t="shared" ca="1" si="647"/>
        <v>0.80265455070359959</v>
      </c>
      <c r="AH7252">
        <f t="shared" ca="1" si="648"/>
        <v>8.0981343436947508</v>
      </c>
      <c r="AI7252">
        <f t="shared" ca="1" si="649"/>
        <v>0.13115955969705684</v>
      </c>
      <c r="AX7252">
        <f t="shared" ca="1" si="650"/>
        <v>2.1539996925514568</v>
      </c>
    </row>
    <row r="7253" spans="1:50">
      <c r="A7253">
        <f t="shared" ca="1" si="646"/>
        <v>0.16546554708530448</v>
      </c>
      <c r="R7253">
        <f t="shared" ca="1" si="647"/>
        <v>5.0723990437434148E-2</v>
      </c>
      <c r="AH7253">
        <f t="shared" ca="1" si="648"/>
        <v>23.68840212465372</v>
      </c>
      <c r="AI7253">
        <f t="shared" ca="1" si="649"/>
        <v>0.65384990862303649</v>
      </c>
      <c r="AX7253">
        <f t="shared" ca="1" si="650"/>
        <v>0.94423740260222921</v>
      </c>
    </row>
    <row r="7254" spans="1:50">
      <c r="A7254">
        <f t="shared" ca="1" si="646"/>
        <v>0.73743767640606928</v>
      </c>
      <c r="R7254">
        <f t="shared" ca="1" si="647"/>
        <v>0.33890753469959645</v>
      </c>
      <c r="AH7254">
        <f t="shared" ca="1" si="648"/>
        <v>17.261468817872988</v>
      </c>
      <c r="AI7254">
        <f t="shared" ca="1" si="649"/>
        <v>0.46409428801844865</v>
      </c>
      <c r="AX7254">
        <f t="shared" ca="1" si="650"/>
        <v>0.51000751446516246</v>
      </c>
    </row>
    <row r="7255" spans="1:50">
      <c r="A7255">
        <f t="shared" ca="1" si="646"/>
        <v>4.9050326400253752E-2</v>
      </c>
      <c r="R7255">
        <f t="shared" ca="1" si="647"/>
        <v>-0.535943713696582</v>
      </c>
      <c r="AH7255">
        <f t="shared" ca="1" si="648"/>
        <v>23.097193322918297</v>
      </c>
      <c r="AI7255">
        <f t="shared" ca="1" si="649"/>
        <v>0.6381194964477841</v>
      </c>
      <c r="AX7255">
        <f t="shared" ca="1" si="650"/>
        <v>0.99419883005194676</v>
      </c>
    </row>
    <row r="7256" spans="1:50">
      <c r="A7256">
        <f t="shared" ca="1" si="646"/>
        <v>0.19028125293556419</v>
      </c>
      <c r="R7256">
        <f t="shared" ca="1" si="647"/>
        <v>-0.29144300390118033</v>
      </c>
      <c r="AH7256">
        <f t="shared" ca="1" si="648"/>
        <v>36.257795653894085</v>
      </c>
      <c r="AI7256">
        <f t="shared" ca="1" si="649"/>
        <v>0.90557590985493386</v>
      </c>
      <c r="AX7256">
        <f t="shared" ca="1" si="650"/>
        <v>1.1949958042918738</v>
      </c>
    </row>
    <row r="7257" spans="1:50">
      <c r="A7257">
        <f t="shared" ca="1" si="646"/>
        <v>0.53098796860386532</v>
      </c>
      <c r="R7257">
        <f t="shared" ca="1" si="647"/>
        <v>-0.57710336822234531</v>
      </c>
      <c r="AH7257">
        <f t="shared" ca="1" si="648"/>
        <v>14.831018307965707</v>
      </c>
      <c r="AI7257">
        <f t="shared" ca="1" si="649"/>
        <v>0.38157136337267827</v>
      </c>
      <c r="AX7257">
        <f t="shared" ca="1" si="650"/>
        <v>0.51706420699370237</v>
      </c>
    </row>
    <row r="7258" spans="1:50">
      <c r="A7258">
        <f t="shared" ca="1" si="646"/>
        <v>0.18685783841179626</v>
      </c>
      <c r="R7258">
        <f t="shared" ca="1" si="647"/>
        <v>-1.0642886953529818</v>
      </c>
      <c r="AH7258">
        <f t="shared" ca="1" si="648"/>
        <v>29.655797328991753</v>
      </c>
      <c r="AI7258">
        <f t="shared" ca="1" si="649"/>
        <v>0.79305670884047041</v>
      </c>
      <c r="AX7258">
        <f t="shared" ca="1" si="650"/>
        <v>2.3836751549693105</v>
      </c>
    </row>
    <row r="7259" spans="1:50">
      <c r="A7259">
        <f t="shared" ca="1" si="646"/>
        <v>0.86288580129666226</v>
      </c>
      <c r="R7259">
        <f t="shared" ca="1" si="647"/>
        <v>-1.0493831621491119</v>
      </c>
      <c r="AH7259">
        <f t="shared" ca="1" si="648"/>
        <v>13.89363297973501</v>
      </c>
      <c r="AI7259">
        <f t="shared" ca="1" si="649"/>
        <v>0.34816513029896035</v>
      </c>
      <c r="AX7259">
        <f t="shared" ca="1" si="650"/>
        <v>0.93329470521551994</v>
      </c>
    </row>
    <row r="7260" spans="1:50">
      <c r="A7260">
        <f t="shared" ca="1" si="646"/>
        <v>8.6483762217151705E-2</v>
      </c>
      <c r="R7260">
        <f t="shared" ca="1" si="647"/>
        <v>-0.34896675953195477</v>
      </c>
      <c r="AH7260">
        <f t="shared" ca="1" si="648"/>
        <v>21.807833663026283</v>
      </c>
      <c r="AI7260">
        <f t="shared" ca="1" si="649"/>
        <v>0.60260087861420297</v>
      </c>
      <c r="AX7260">
        <f t="shared" ca="1" si="650"/>
        <v>1.2880148818918704</v>
      </c>
    </row>
    <row r="7261" spans="1:50">
      <c r="A7261">
        <f t="shared" ca="1" si="646"/>
        <v>0.36696404091194412</v>
      </c>
      <c r="R7261">
        <f t="shared" ca="1" si="647"/>
        <v>-0.3550634261136657</v>
      </c>
      <c r="AH7261">
        <f t="shared" ca="1" si="648"/>
        <v>7.2319858233142007</v>
      </c>
      <c r="AI7261">
        <f t="shared" ca="1" si="649"/>
        <v>0.10460323789723514</v>
      </c>
      <c r="AX7261">
        <f t="shared" ca="1" si="650"/>
        <v>0.26444520284519585</v>
      </c>
    </row>
    <row r="7262" spans="1:50">
      <c r="A7262">
        <f t="shared" ca="1" si="646"/>
        <v>0.81018354887324295</v>
      </c>
      <c r="R7262">
        <f t="shared" ca="1" si="647"/>
        <v>-1.2472087957273361</v>
      </c>
      <c r="AH7262">
        <f t="shared" ca="1" si="648"/>
        <v>10.763158617733936</v>
      </c>
      <c r="AI7262">
        <f t="shared" ca="1" si="649"/>
        <v>0.23023513917144667</v>
      </c>
      <c r="AX7262">
        <f t="shared" ca="1" si="650"/>
        <v>1.3173557641024012</v>
      </c>
    </row>
    <row r="7263" spans="1:50">
      <c r="A7263">
        <f t="shared" ca="1" si="646"/>
        <v>0.21395651146639572</v>
      </c>
      <c r="R7263">
        <f t="shared" ca="1" si="647"/>
        <v>-2.1085603422347758</v>
      </c>
      <c r="AH7263">
        <f t="shared" ca="1" si="648"/>
        <v>17.677471557342031</v>
      </c>
      <c r="AI7263">
        <f t="shared" ca="1" si="649"/>
        <v>0.47762707753678324</v>
      </c>
      <c r="AX7263">
        <f t="shared" ca="1" si="650"/>
        <v>4.0301967285774207</v>
      </c>
    </row>
    <row r="7264" spans="1:50">
      <c r="A7264">
        <f t="shared" ca="1" si="646"/>
        <v>0.92548523095709156</v>
      </c>
      <c r="R7264">
        <f t="shared" ca="1" si="647"/>
        <v>-0.89335433377762619</v>
      </c>
      <c r="AH7264">
        <f t="shared" ca="1" si="648"/>
        <v>35.471207789024497</v>
      </c>
      <c r="AI7264">
        <f t="shared" ca="1" si="649"/>
        <v>0.89445709844514876</v>
      </c>
      <c r="AX7264">
        <f t="shared" ca="1" si="650"/>
        <v>0.25133165705610744</v>
      </c>
    </row>
    <row r="7265" spans="1:50">
      <c r="A7265">
        <f t="shared" ca="1" si="646"/>
        <v>0.79885173014847699</v>
      </c>
      <c r="R7265">
        <f t="shared" ca="1" si="647"/>
        <v>0.10818258439435283</v>
      </c>
      <c r="AH7265">
        <f t="shared" ca="1" si="648"/>
        <v>24.21799981358615</v>
      </c>
      <c r="AI7265">
        <f t="shared" ca="1" si="649"/>
        <v>0.66764423319387811</v>
      </c>
      <c r="AX7265">
        <f t="shared" ca="1" si="650"/>
        <v>2.3634754812416694</v>
      </c>
    </row>
    <row r="7266" spans="1:50">
      <c r="A7266">
        <f t="shared" ca="1" si="646"/>
        <v>0.99991242455821605</v>
      </c>
      <c r="R7266">
        <f t="shared" ca="1" si="647"/>
        <v>0.73153562034410258</v>
      </c>
      <c r="AH7266">
        <f t="shared" ca="1" si="648"/>
        <v>17.933958264072537</v>
      </c>
      <c r="AI7266">
        <f t="shared" ca="1" si="649"/>
        <v>0.48588448369487913</v>
      </c>
      <c r="AX7266">
        <f t="shared" ca="1" si="650"/>
        <v>1.0440908858800062</v>
      </c>
    </row>
    <row r="7267" spans="1:50">
      <c r="A7267">
        <f t="shared" ca="1" si="646"/>
        <v>0.83113525072989625</v>
      </c>
      <c r="R7267">
        <f t="shared" ca="1" si="647"/>
        <v>-0.4356565823718036</v>
      </c>
      <c r="AH7267">
        <f t="shared" ca="1" si="648"/>
        <v>25.635848705478111</v>
      </c>
      <c r="AI7267">
        <f t="shared" ca="1" si="649"/>
        <v>0.70319406584882371</v>
      </c>
      <c r="AX7267">
        <f t="shared" ca="1" si="650"/>
        <v>2.7865098981040295</v>
      </c>
    </row>
    <row r="7268" spans="1:50">
      <c r="A7268">
        <f t="shared" ca="1" si="646"/>
        <v>0.60438307063321406</v>
      </c>
      <c r="R7268">
        <f t="shared" ca="1" si="647"/>
        <v>-0.25123985258330345</v>
      </c>
      <c r="AH7268">
        <f t="shared" ca="1" si="648"/>
        <v>7.8649805928694949</v>
      </c>
      <c r="AI7268">
        <f t="shared" ca="1" si="649"/>
        <v>0.12371583945242759</v>
      </c>
      <c r="AX7268">
        <f t="shared" ca="1" si="650"/>
        <v>2.3365023276452264</v>
      </c>
    </row>
    <row r="7269" spans="1:50">
      <c r="A7269">
        <f t="shared" ca="1" si="646"/>
        <v>0.97725586704651612</v>
      </c>
      <c r="R7269">
        <f t="shared" ca="1" si="647"/>
        <v>0.6338279364772994</v>
      </c>
      <c r="AH7269">
        <f t="shared" ca="1" si="648"/>
        <v>21.722281364555712</v>
      </c>
      <c r="AI7269">
        <f t="shared" ca="1" si="649"/>
        <v>0.60018531438732337</v>
      </c>
      <c r="AX7269">
        <f t="shared" ca="1" si="650"/>
        <v>1.922422999711269</v>
      </c>
    </row>
    <row r="7270" spans="1:50">
      <c r="A7270">
        <f t="shared" ca="1" si="646"/>
        <v>0.43065016569236614</v>
      </c>
      <c r="R7270">
        <f t="shared" ca="1" si="647"/>
        <v>-0.67538104802142818</v>
      </c>
      <c r="AH7270">
        <f t="shared" ca="1" si="648"/>
        <v>43.464505097337991</v>
      </c>
      <c r="AI7270">
        <f t="shared" ca="1" si="649"/>
        <v>0.97864365318863944</v>
      </c>
      <c r="AX7270">
        <f t="shared" ca="1" si="650"/>
        <v>1.0411524268782915</v>
      </c>
    </row>
    <row r="7271" spans="1:50">
      <c r="A7271">
        <f t="shared" ca="1" si="646"/>
        <v>0.16751971074211491</v>
      </c>
      <c r="R7271">
        <f t="shared" ca="1" si="647"/>
        <v>0.2108785679465352</v>
      </c>
      <c r="AH7271">
        <f t="shared" ca="1" si="648"/>
        <v>8.2818212259419752</v>
      </c>
      <c r="AI7271">
        <f t="shared" ca="1" si="649"/>
        <v>0.13717712563692608</v>
      </c>
      <c r="AX7271">
        <f t="shared" ca="1" si="650"/>
        <v>2.1508710042036792</v>
      </c>
    </row>
    <row r="7272" spans="1:50">
      <c r="A7272">
        <f t="shared" ca="1" si="646"/>
        <v>0.98458121710889468</v>
      </c>
      <c r="R7272">
        <f t="shared" ca="1" si="647"/>
        <v>1.5030591104960334</v>
      </c>
      <c r="AH7272">
        <f t="shared" ca="1" si="648"/>
        <v>12.111483468960749</v>
      </c>
      <c r="AI7272">
        <f t="shared" ca="1" si="649"/>
        <v>0.28223015753858272</v>
      </c>
      <c r="AX7272">
        <f t="shared" ca="1" si="650"/>
        <v>5.5125937910970499</v>
      </c>
    </row>
    <row r="7273" spans="1:50">
      <c r="A7273">
        <f t="shared" ca="1" si="646"/>
        <v>0.41032079001159416</v>
      </c>
      <c r="R7273">
        <f t="shared" ca="1" si="647"/>
        <v>0.66928721203124475</v>
      </c>
      <c r="AH7273">
        <f t="shared" ca="1" si="648"/>
        <v>1.6865848705840087</v>
      </c>
      <c r="AI7273">
        <f t="shared" ca="1" si="649"/>
        <v>5.6891370513657558E-3</v>
      </c>
      <c r="AX7273">
        <f t="shared" ca="1" si="650"/>
        <v>1.2896038157591205</v>
      </c>
    </row>
    <row r="7274" spans="1:50">
      <c r="A7274">
        <f t="shared" ca="1" si="646"/>
        <v>0.85893958749359722</v>
      </c>
      <c r="R7274">
        <f t="shared" ca="1" si="647"/>
        <v>0.46519140602292491</v>
      </c>
      <c r="AH7274">
        <f t="shared" ca="1" si="648"/>
        <v>19.549374062186565</v>
      </c>
      <c r="AI7274">
        <f t="shared" ca="1" si="649"/>
        <v>0.53637968999768182</v>
      </c>
      <c r="AX7274">
        <f t="shared" ca="1" si="650"/>
        <v>2.8559852412590363</v>
      </c>
    </row>
    <row r="7275" spans="1:50">
      <c r="A7275">
        <f t="shared" ca="1" si="646"/>
        <v>0.27556153249685778</v>
      </c>
      <c r="R7275">
        <f t="shared" ca="1" si="647"/>
        <v>0.25849125636988507</v>
      </c>
      <c r="AH7275">
        <f t="shared" ca="1" si="648"/>
        <v>32.397435161662372</v>
      </c>
      <c r="AI7275">
        <f t="shared" ca="1" si="649"/>
        <v>0.84507485555605988</v>
      </c>
      <c r="AX7275">
        <f t="shared" ca="1" si="650"/>
        <v>0.3005293930977197</v>
      </c>
    </row>
    <row r="7276" spans="1:50">
      <c r="A7276">
        <f t="shared" ca="1" si="646"/>
        <v>0.90568044146410165</v>
      </c>
      <c r="R7276">
        <f t="shared" ca="1" si="647"/>
        <v>-0.777891005070243</v>
      </c>
      <c r="AH7276">
        <f t="shared" ca="1" si="648"/>
        <v>4.6274813583073815</v>
      </c>
      <c r="AI7276">
        <f t="shared" ca="1" si="649"/>
        <v>4.2827167442964664E-2</v>
      </c>
      <c r="AX7276">
        <f t="shared" ca="1" si="650"/>
        <v>0.19791100136880013</v>
      </c>
    </row>
    <row r="7277" spans="1:50">
      <c r="A7277">
        <f t="shared" ca="1" si="646"/>
        <v>0.52874050646515047</v>
      </c>
      <c r="R7277">
        <f t="shared" ca="1" si="647"/>
        <v>1.3342942508482352</v>
      </c>
      <c r="AH7277">
        <f t="shared" ca="1" si="648"/>
        <v>3.7003820284111018</v>
      </c>
      <c r="AI7277">
        <f t="shared" ca="1" si="649"/>
        <v>2.7385654312375718E-2</v>
      </c>
      <c r="AX7277">
        <f t="shared" ca="1" si="650"/>
        <v>2.9576779240355927E-2</v>
      </c>
    </row>
    <row r="7278" spans="1:50">
      <c r="A7278">
        <f t="shared" ca="1" si="646"/>
        <v>0.15052308118459967</v>
      </c>
      <c r="R7278">
        <f t="shared" ca="1" si="647"/>
        <v>0.73695452542255591</v>
      </c>
      <c r="AH7278">
        <f t="shared" ca="1" si="648"/>
        <v>13.732038155475159</v>
      </c>
      <c r="AI7278">
        <f t="shared" ca="1" si="649"/>
        <v>0.3423174718220453</v>
      </c>
      <c r="AX7278">
        <f t="shared" ca="1" si="650"/>
        <v>2.9582762126039586</v>
      </c>
    </row>
    <row r="7279" spans="1:50">
      <c r="A7279">
        <f t="shared" ca="1" si="646"/>
        <v>5.265053086839655E-2</v>
      </c>
      <c r="R7279">
        <f t="shared" ca="1" si="647"/>
        <v>-0.56598967103997899</v>
      </c>
      <c r="AH7279">
        <f t="shared" ca="1" si="648"/>
        <v>12.53364151974413</v>
      </c>
      <c r="AI7279">
        <f t="shared" ca="1" si="649"/>
        <v>0.29813599111447964</v>
      </c>
      <c r="AX7279">
        <f t="shared" ca="1" si="650"/>
        <v>0.42753278661951272</v>
      </c>
    </row>
    <row r="7280" spans="1:50">
      <c r="A7280">
        <f t="shared" ca="1" si="646"/>
        <v>0.94511555919151868</v>
      </c>
      <c r="R7280">
        <f t="shared" ca="1" si="647"/>
        <v>0.70945176616328287</v>
      </c>
      <c r="AH7280">
        <f t="shared" ca="1" si="648"/>
        <v>17.303604981612111</v>
      </c>
      <c r="AI7280">
        <f t="shared" ca="1" si="649"/>
        <v>0.46547287640076984</v>
      </c>
      <c r="AX7280">
        <f t="shared" ca="1" si="650"/>
        <v>1.4568776301153517</v>
      </c>
    </row>
    <row r="7281" spans="1:50">
      <c r="A7281">
        <f t="shared" ca="1" si="646"/>
        <v>0.48548796677959871</v>
      </c>
      <c r="R7281">
        <f t="shared" ca="1" si="647"/>
        <v>0.87142912001039596</v>
      </c>
      <c r="AH7281">
        <f t="shared" ca="1" si="648"/>
        <v>6.8490529190596741</v>
      </c>
      <c r="AI7281">
        <f t="shared" ca="1" si="649"/>
        <v>9.3819051776159679E-2</v>
      </c>
      <c r="AX7281">
        <f t="shared" ca="1" si="650"/>
        <v>1.2114149466434192</v>
      </c>
    </row>
    <row r="7282" spans="1:50">
      <c r="A7282">
        <f t="shared" ca="1" si="646"/>
        <v>0.84233510174411308</v>
      </c>
      <c r="R7282">
        <f t="shared" ca="1" si="647"/>
        <v>0.99307674545622515</v>
      </c>
      <c r="AH7282">
        <f t="shared" ca="1" si="648"/>
        <v>11.952537466596013</v>
      </c>
      <c r="AI7282">
        <f t="shared" ca="1" si="649"/>
        <v>0.27619529738460991</v>
      </c>
      <c r="AX7282">
        <f t="shared" ca="1" si="650"/>
        <v>2.5360461468892419</v>
      </c>
    </row>
    <row r="7283" spans="1:50">
      <c r="A7283">
        <f t="shared" ca="1" si="646"/>
        <v>0.57040310645076819</v>
      </c>
      <c r="R7283">
        <f t="shared" ca="1" si="647"/>
        <v>0.61048485362707483</v>
      </c>
      <c r="AH7283">
        <f t="shared" ca="1" si="648"/>
        <v>14.11752932588135</v>
      </c>
      <c r="AI7283">
        <f t="shared" ca="1" si="649"/>
        <v>0.35622414916050738</v>
      </c>
      <c r="AX7283">
        <f t="shared" ca="1" si="650"/>
        <v>3.4347182458079928</v>
      </c>
    </row>
    <row r="7284" spans="1:50">
      <c r="A7284">
        <f t="shared" ca="1" si="646"/>
        <v>0.83543411724745964</v>
      </c>
      <c r="R7284">
        <f t="shared" ca="1" si="647"/>
        <v>-1.5182636795133788</v>
      </c>
      <c r="AH7284">
        <f t="shared" ca="1" si="648"/>
        <v>40.499831945757101</v>
      </c>
      <c r="AI7284">
        <f t="shared" ca="1" si="649"/>
        <v>0.95487340347057137</v>
      </c>
      <c r="AX7284">
        <f t="shared" ca="1" si="650"/>
        <v>1.0776654975492277</v>
      </c>
    </row>
    <row r="7285" spans="1:50">
      <c r="A7285">
        <f t="shared" ca="1" si="646"/>
        <v>1.76181722183536E-2</v>
      </c>
      <c r="R7285">
        <f t="shared" ca="1" si="647"/>
        <v>-0.17647186467417417</v>
      </c>
      <c r="AH7285">
        <f t="shared" ca="1" si="648"/>
        <v>37.689736988613852</v>
      </c>
      <c r="AI7285">
        <f t="shared" ca="1" si="649"/>
        <v>0.92422871229524906</v>
      </c>
      <c r="AX7285">
        <f t="shared" ca="1" si="650"/>
        <v>0.86801419917358724</v>
      </c>
    </row>
    <row r="7286" spans="1:50">
      <c r="A7286">
        <f t="shared" ca="1" si="646"/>
        <v>9.8385099970123235E-2</v>
      </c>
      <c r="R7286">
        <f t="shared" ca="1" si="647"/>
        <v>0.17731886807262917</v>
      </c>
      <c r="AH7286">
        <f t="shared" ca="1" si="648"/>
        <v>26.035384604409852</v>
      </c>
      <c r="AI7286">
        <f t="shared" ca="1" si="649"/>
        <v>0.71284860447072185</v>
      </c>
      <c r="AX7286">
        <f t="shared" ca="1" si="650"/>
        <v>4.243483813900522E-2</v>
      </c>
    </row>
    <row r="7287" spans="1:50">
      <c r="A7287">
        <f t="shared" ca="1" si="646"/>
        <v>0.79091291838652211</v>
      </c>
      <c r="R7287">
        <f t="shared" ca="1" si="647"/>
        <v>0.89361149491609693</v>
      </c>
      <c r="AH7287">
        <f t="shared" ca="1" si="648"/>
        <v>9.919026897286038</v>
      </c>
      <c r="AI7287">
        <f t="shared" ca="1" si="649"/>
        <v>0.1967741891781678</v>
      </c>
      <c r="AX7287">
        <f t="shared" ca="1" si="650"/>
        <v>1.0494013973583218</v>
      </c>
    </row>
    <row r="7288" spans="1:50">
      <c r="A7288">
        <f t="shared" ca="1" si="646"/>
        <v>0.19446034338084317</v>
      </c>
      <c r="R7288">
        <f t="shared" ca="1" si="647"/>
        <v>1.0796531233520681</v>
      </c>
      <c r="AH7288">
        <f t="shared" ca="1" si="648"/>
        <v>9.1620765329336606</v>
      </c>
      <c r="AI7288">
        <f t="shared" ca="1" si="649"/>
        <v>0.16788729279066739</v>
      </c>
      <c r="AX7288">
        <f t="shared" ca="1" si="650"/>
        <v>1.3449502093344641</v>
      </c>
    </row>
    <row r="7289" spans="1:50">
      <c r="A7289">
        <f t="shared" ca="1" si="646"/>
        <v>0.50642589391981951</v>
      </c>
      <c r="R7289">
        <f t="shared" ca="1" si="647"/>
        <v>5.0182665326419839E-3</v>
      </c>
      <c r="AH7289">
        <f t="shared" ca="1" si="648"/>
        <v>16.812318347917014</v>
      </c>
      <c r="AI7289">
        <f t="shared" ca="1" si="649"/>
        <v>0.4492888932799971</v>
      </c>
      <c r="AX7289">
        <f t="shared" ca="1" si="650"/>
        <v>0.63096147729843</v>
      </c>
    </row>
    <row r="7290" spans="1:50">
      <c r="A7290">
        <f t="shared" ca="1" si="646"/>
        <v>0.19346350893042952</v>
      </c>
      <c r="R7290">
        <f t="shared" ca="1" si="647"/>
        <v>0.12686326934614495</v>
      </c>
      <c r="AH7290">
        <f t="shared" ca="1" si="648"/>
        <v>23.238756120950896</v>
      </c>
      <c r="AI7290">
        <f t="shared" ca="1" si="649"/>
        <v>0.64191791302302847</v>
      </c>
      <c r="AX7290">
        <f t="shared" ca="1" si="650"/>
        <v>2.2980635433482974</v>
      </c>
    </row>
    <row r="7291" spans="1:50">
      <c r="A7291">
        <f t="shared" ca="1" si="646"/>
        <v>8.8908156139479E-2</v>
      </c>
      <c r="R7291">
        <f t="shared" ca="1" si="647"/>
        <v>-1.0623682308817262</v>
      </c>
      <c r="AH7291">
        <f t="shared" ca="1" si="648"/>
        <v>43.760495128953238</v>
      </c>
      <c r="AI7291">
        <f t="shared" ca="1" si="649"/>
        <v>0.98053428948209187</v>
      </c>
      <c r="AX7291">
        <f t="shared" ca="1" si="650"/>
        <v>2.323986333943147</v>
      </c>
    </row>
    <row r="7292" spans="1:50">
      <c r="A7292">
        <f t="shared" ca="1" si="646"/>
        <v>0.47081627298621453</v>
      </c>
      <c r="R7292">
        <f t="shared" ca="1" si="647"/>
        <v>-0.59928584233915483</v>
      </c>
      <c r="AH7292">
        <f t="shared" ca="1" si="648"/>
        <v>15.775417291580219</v>
      </c>
      <c r="AI7292">
        <f t="shared" ca="1" si="649"/>
        <v>0.41433896921726687</v>
      </c>
      <c r="AX7292">
        <f t="shared" ca="1" si="650"/>
        <v>0.53404018377244222</v>
      </c>
    </row>
    <row r="7293" spans="1:50">
      <c r="A7293">
        <f t="shared" ca="1" si="646"/>
        <v>1.3610540446761576E-2</v>
      </c>
      <c r="R7293">
        <f t="shared" ca="1" si="647"/>
        <v>-5.8342630777703283E-2</v>
      </c>
      <c r="AH7293">
        <f t="shared" ca="1" si="648"/>
        <v>24.925146102228425</v>
      </c>
      <c r="AI7293">
        <f t="shared" ca="1" si="649"/>
        <v>0.68562585100270479</v>
      </c>
      <c r="AX7293">
        <f t="shared" ca="1" si="650"/>
        <v>0.67962012736213995</v>
      </c>
    </row>
    <row r="7294" spans="1:50">
      <c r="A7294">
        <f t="shared" ca="1" si="646"/>
        <v>0.48123209028417546</v>
      </c>
      <c r="R7294">
        <f t="shared" ca="1" si="647"/>
        <v>-1.7011687995419507</v>
      </c>
      <c r="AH7294">
        <f t="shared" ca="1" si="648"/>
        <v>13.856354482821757</v>
      </c>
      <c r="AI7294">
        <f t="shared" ca="1" si="649"/>
        <v>0.34681844436428044</v>
      </c>
      <c r="AX7294">
        <f t="shared" ca="1" si="650"/>
        <v>2.0138051590428403</v>
      </c>
    </row>
    <row r="7295" spans="1:50">
      <c r="A7295">
        <f t="shared" ca="1" si="646"/>
        <v>0.39969432103698588</v>
      </c>
      <c r="R7295">
        <f t="shared" ca="1" si="647"/>
        <v>-0.909821116155895</v>
      </c>
      <c r="AH7295">
        <f t="shared" ca="1" si="648"/>
        <v>9.0296986877637195</v>
      </c>
      <c r="AI7295">
        <f t="shared" ca="1" si="649"/>
        <v>0.16307091678360364</v>
      </c>
      <c r="AX7295">
        <f t="shared" ca="1" si="650"/>
        <v>3.2657239515451373</v>
      </c>
    </row>
    <row r="7296" spans="1:50">
      <c r="A7296">
        <f t="shared" ca="1" si="646"/>
        <v>0.7658965142847014</v>
      </c>
      <c r="R7296">
        <f t="shared" ca="1" si="647"/>
        <v>-2.3747653618321123</v>
      </c>
      <c r="AH7296">
        <f t="shared" ca="1" si="648"/>
        <v>4.7843403835902523</v>
      </c>
      <c r="AI7296">
        <f t="shared" ca="1" si="649"/>
        <v>4.5779825812105046E-2</v>
      </c>
      <c r="AX7296">
        <f t="shared" ca="1" si="650"/>
        <v>0.3036861373441419</v>
      </c>
    </row>
    <row r="7297" spans="1:50">
      <c r="A7297">
        <f t="shared" ca="1" si="646"/>
        <v>0.75514410182824754</v>
      </c>
      <c r="R7297">
        <f t="shared" ca="1" si="647"/>
        <v>1.3532080116652656</v>
      </c>
      <c r="AH7297">
        <f t="shared" ca="1" si="648"/>
        <v>20.248657258677053</v>
      </c>
      <c r="AI7297">
        <f t="shared" ca="1" si="649"/>
        <v>0.55742880254416516</v>
      </c>
      <c r="AX7297">
        <f t="shared" ca="1" si="650"/>
        <v>0.73698188128430075</v>
      </c>
    </row>
    <row r="7298" spans="1:50">
      <c r="A7298">
        <f t="shared" ca="1" si="646"/>
        <v>0.57225354331607403</v>
      </c>
      <c r="R7298">
        <f t="shared" ca="1" si="647"/>
        <v>0.94160107040302832</v>
      </c>
      <c r="AH7298">
        <f t="shared" ca="1" si="648"/>
        <v>21.697018095847071</v>
      </c>
      <c r="AI7298">
        <f t="shared" ca="1" si="649"/>
        <v>0.59947060766659588</v>
      </c>
      <c r="AX7298">
        <f t="shared" ca="1" si="650"/>
        <v>2.1966079557070168</v>
      </c>
    </row>
    <row r="7299" spans="1:50">
      <c r="A7299">
        <f t="shared" ref="A7299:A7362" ca="1" si="651">RAND()</f>
        <v>0.95887381401485616</v>
      </c>
      <c r="R7299">
        <f t="shared" ref="R7299:R7362" ca="1" si="652">_xlfn.NORM.INV(RAND(),0,1)</f>
        <v>0.71011314462612662</v>
      </c>
      <c r="AH7299">
        <f t="shared" ref="AH7299:AH7362" ca="1" si="653">IF(AI7299&lt;$AL$4,$AL$1+SQRT(AI7299*($AL$2-$AL$1)*($AL$3-$AL$1)),$AL$2-SQRT((1-AI7299)*($AL$2-$AL$1)*($AL$2-$AL$3)))</f>
        <v>7.3331571231139927</v>
      </c>
      <c r="AI7299">
        <f t="shared" ref="AI7299:AI7362" ca="1" si="654">RAND()</f>
        <v>0.10755038678455497</v>
      </c>
      <c r="AX7299">
        <f t="shared" ref="AX7299:AX7362" ca="1" si="655">-LN(1-RAND())/$AW$2</f>
        <v>3.0924583772621882E-2</v>
      </c>
    </row>
    <row r="7300" spans="1:50">
      <c r="A7300">
        <f t="shared" ca="1" si="651"/>
        <v>0.63959287190680769</v>
      </c>
      <c r="R7300">
        <f t="shared" ca="1" si="652"/>
        <v>2.6263866510128966</v>
      </c>
      <c r="AH7300">
        <f t="shared" ca="1" si="653"/>
        <v>12.765343694706864</v>
      </c>
      <c r="AI7300">
        <f t="shared" ca="1" si="654"/>
        <v>0.30679018491334709</v>
      </c>
      <c r="AX7300">
        <f t="shared" ca="1" si="655"/>
        <v>0.53564117221324092</v>
      </c>
    </row>
    <row r="7301" spans="1:50">
      <c r="A7301">
        <f t="shared" ca="1" si="651"/>
        <v>0.94394068233942718</v>
      </c>
      <c r="R7301">
        <f t="shared" ca="1" si="652"/>
        <v>1.7456492694443884</v>
      </c>
      <c r="AH7301">
        <f t="shared" ca="1" si="653"/>
        <v>28.578236662428768</v>
      </c>
      <c r="AI7301">
        <f t="shared" ca="1" si="654"/>
        <v>0.77055402775454451</v>
      </c>
      <c r="AX7301">
        <f t="shared" ca="1" si="655"/>
        <v>2.6997331793627257</v>
      </c>
    </row>
    <row r="7302" spans="1:50">
      <c r="A7302">
        <f t="shared" ca="1" si="651"/>
        <v>0.7200747799772047</v>
      </c>
      <c r="R7302">
        <f t="shared" ca="1" si="652"/>
        <v>0.28620073391137507</v>
      </c>
      <c r="AH7302">
        <f t="shared" ca="1" si="653"/>
        <v>33.010628136217974</v>
      </c>
      <c r="AI7302">
        <f t="shared" ca="1" si="654"/>
        <v>0.85568062183706584</v>
      </c>
      <c r="AX7302">
        <f t="shared" ca="1" si="655"/>
        <v>2.5449542782129173</v>
      </c>
    </row>
    <row r="7303" spans="1:50">
      <c r="A7303">
        <f t="shared" ca="1" si="651"/>
        <v>0.10783810148426909</v>
      </c>
      <c r="R7303">
        <f t="shared" ca="1" si="652"/>
        <v>0.31942137299612311</v>
      </c>
      <c r="AH7303">
        <f t="shared" ca="1" si="653"/>
        <v>38.539215417820849</v>
      </c>
      <c r="AI7303">
        <f t="shared" ca="1" si="654"/>
        <v>0.93432520838044231</v>
      </c>
      <c r="AX7303">
        <f t="shared" ca="1" si="655"/>
        <v>0.17164882135700149</v>
      </c>
    </row>
    <row r="7304" spans="1:50">
      <c r="A7304">
        <f t="shared" ca="1" si="651"/>
        <v>0.63824865711828194</v>
      </c>
      <c r="R7304">
        <f t="shared" ca="1" si="652"/>
        <v>1.2612036795457882</v>
      </c>
      <c r="AH7304">
        <f t="shared" ca="1" si="653"/>
        <v>15.131418485489775</v>
      </c>
      <c r="AI7304">
        <f t="shared" ca="1" si="654"/>
        <v>0.39209101158297788</v>
      </c>
      <c r="AX7304">
        <f t="shared" ca="1" si="655"/>
        <v>1.4411064321349931</v>
      </c>
    </row>
    <row r="7305" spans="1:50">
      <c r="A7305">
        <f t="shared" ca="1" si="651"/>
        <v>0.20022359005866452</v>
      </c>
      <c r="R7305">
        <f t="shared" ca="1" si="652"/>
        <v>-0.21813772282328223</v>
      </c>
      <c r="AH7305">
        <f t="shared" ca="1" si="653"/>
        <v>34.109250804478172</v>
      </c>
      <c r="AI7305">
        <f t="shared" ca="1" si="654"/>
        <v>0.87374204500251118</v>
      </c>
      <c r="AX7305">
        <f t="shared" ca="1" si="655"/>
        <v>0.34150545595946846</v>
      </c>
    </row>
    <row r="7306" spans="1:50">
      <c r="A7306">
        <f t="shared" ca="1" si="651"/>
        <v>0.70434207809454807</v>
      </c>
      <c r="R7306">
        <f t="shared" ca="1" si="652"/>
        <v>1.3953415705379106</v>
      </c>
      <c r="AH7306">
        <f t="shared" ca="1" si="653"/>
        <v>31.134564223745162</v>
      </c>
      <c r="AI7306">
        <f t="shared" ca="1" si="654"/>
        <v>0.82204766648600203</v>
      </c>
      <c r="AX7306">
        <f t="shared" ca="1" si="655"/>
        <v>1.6880352468134963</v>
      </c>
    </row>
    <row r="7307" spans="1:50">
      <c r="A7307">
        <f t="shared" ca="1" si="651"/>
        <v>0.88422066643434216</v>
      </c>
      <c r="R7307">
        <f t="shared" ca="1" si="652"/>
        <v>-0.85044773079077296</v>
      </c>
      <c r="AH7307">
        <f t="shared" ca="1" si="653"/>
        <v>4.6585058229120317</v>
      </c>
      <c r="AI7307">
        <f t="shared" ca="1" si="654"/>
        <v>4.340335300421061E-2</v>
      </c>
      <c r="AX7307">
        <f t="shared" ca="1" si="655"/>
        <v>2.373503780708341</v>
      </c>
    </row>
    <row r="7308" spans="1:50">
      <c r="A7308">
        <f t="shared" ca="1" si="651"/>
        <v>0.65070868515614844</v>
      </c>
      <c r="R7308">
        <f t="shared" ca="1" si="652"/>
        <v>0.58802841280967633</v>
      </c>
      <c r="AH7308">
        <f t="shared" ca="1" si="653"/>
        <v>14.445789427125476</v>
      </c>
      <c r="AI7308">
        <f t="shared" ca="1" si="654"/>
        <v>0.36794905526984856</v>
      </c>
      <c r="AX7308">
        <f t="shared" ca="1" si="655"/>
        <v>1.2654589067203705</v>
      </c>
    </row>
    <row r="7309" spans="1:50">
      <c r="A7309">
        <f t="shared" ca="1" si="651"/>
        <v>0.98019776667798852</v>
      </c>
      <c r="R7309">
        <f t="shared" ca="1" si="652"/>
        <v>-0.48006549537463572</v>
      </c>
      <c r="AH7309">
        <f t="shared" ca="1" si="653"/>
        <v>27.162965610738262</v>
      </c>
      <c r="AI7309">
        <f t="shared" ca="1" si="654"/>
        <v>0.73923493015183839</v>
      </c>
      <c r="AX7309">
        <f t="shared" ca="1" si="655"/>
        <v>1.2761908474438921</v>
      </c>
    </row>
    <row r="7310" spans="1:50">
      <c r="A7310">
        <f t="shared" ca="1" si="651"/>
        <v>0.60991371422679908</v>
      </c>
      <c r="R7310">
        <f t="shared" ca="1" si="652"/>
        <v>-0.65523365851824655</v>
      </c>
      <c r="AH7310">
        <f t="shared" ca="1" si="653"/>
        <v>11.566253489584426</v>
      </c>
      <c r="AI7310">
        <f t="shared" ca="1" si="654"/>
        <v>0.26142356458655935</v>
      </c>
      <c r="AX7310">
        <f t="shared" ca="1" si="655"/>
        <v>2.5211438866339559</v>
      </c>
    </row>
    <row r="7311" spans="1:50">
      <c r="A7311">
        <f t="shared" ca="1" si="651"/>
        <v>0.29858302807765646</v>
      </c>
      <c r="R7311">
        <f t="shared" ca="1" si="652"/>
        <v>-0.49678548680632562</v>
      </c>
      <c r="AH7311">
        <f t="shared" ca="1" si="653"/>
        <v>17.054077545694369</v>
      </c>
      <c r="AI7311">
        <f t="shared" ca="1" si="654"/>
        <v>0.45728309681743995</v>
      </c>
      <c r="AX7311">
        <f t="shared" ca="1" si="655"/>
        <v>1.0882461697014354</v>
      </c>
    </row>
    <row r="7312" spans="1:50">
      <c r="A7312">
        <f t="shared" ca="1" si="651"/>
        <v>0.54643655884535292</v>
      </c>
      <c r="R7312">
        <f t="shared" ca="1" si="652"/>
        <v>0.65725584635298873</v>
      </c>
      <c r="AH7312">
        <f t="shared" ca="1" si="653"/>
        <v>22.167400984170506</v>
      </c>
      <c r="AI7312">
        <f t="shared" ca="1" si="654"/>
        <v>0.61267321601202351</v>
      </c>
      <c r="AX7312">
        <f t="shared" ca="1" si="655"/>
        <v>5.6944079630833198</v>
      </c>
    </row>
    <row r="7313" spans="1:50">
      <c r="A7313">
        <f t="shared" ca="1" si="651"/>
        <v>0.99722111116672485</v>
      </c>
      <c r="R7313">
        <f t="shared" ca="1" si="652"/>
        <v>0.64796310837239457</v>
      </c>
      <c r="AH7313">
        <f t="shared" ca="1" si="653"/>
        <v>10.98873217032164</v>
      </c>
      <c r="AI7313">
        <f t="shared" ca="1" si="654"/>
        <v>0.23906049116055106</v>
      </c>
      <c r="AX7313">
        <f t="shared" ca="1" si="655"/>
        <v>1.4123028113239537</v>
      </c>
    </row>
    <row r="7314" spans="1:50">
      <c r="A7314">
        <f t="shared" ca="1" si="651"/>
        <v>0.41098744440997503</v>
      </c>
      <c r="R7314">
        <f t="shared" ca="1" si="652"/>
        <v>0.43697747537767617</v>
      </c>
      <c r="AH7314">
        <f t="shared" ca="1" si="653"/>
        <v>33.809507003148411</v>
      </c>
      <c r="AI7314">
        <f t="shared" ca="1" si="654"/>
        <v>0.86893396825944991</v>
      </c>
      <c r="AX7314">
        <f t="shared" ca="1" si="655"/>
        <v>1.1908950272527994</v>
      </c>
    </row>
    <row r="7315" spans="1:50">
      <c r="A7315">
        <f t="shared" ca="1" si="651"/>
        <v>0.77435705195909266</v>
      </c>
      <c r="R7315">
        <f t="shared" ca="1" si="652"/>
        <v>0.31457273872187791</v>
      </c>
      <c r="AH7315">
        <f t="shared" ca="1" si="653"/>
        <v>24.707100909309979</v>
      </c>
      <c r="AI7315">
        <f t="shared" ca="1" si="654"/>
        <v>0.68013462779408596</v>
      </c>
      <c r="AX7315">
        <f t="shared" ca="1" si="655"/>
        <v>3.639621872632671</v>
      </c>
    </row>
    <row r="7316" spans="1:50">
      <c r="A7316">
        <f t="shared" ca="1" si="651"/>
        <v>0.82471944590192514</v>
      </c>
      <c r="R7316">
        <f t="shared" ca="1" si="652"/>
        <v>-0.92429629781150202</v>
      </c>
      <c r="AH7316">
        <f t="shared" ca="1" si="653"/>
        <v>8.3525552072611244</v>
      </c>
      <c r="AI7316">
        <f t="shared" ca="1" si="654"/>
        <v>0.13953035698068983</v>
      </c>
      <c r="AX7316">
        <f t="shared" ca="1" si="655"/>
        <v>1.94932315792647</v>
      </c>
    </row>
    <row r="7317" spans="1:50">
      <c r="A7317">
        <f t="shared" ca="1" si="651"/>
        <v>0.34697792180721965</v>
      </c>
      <c r="R7317">
        <f t="shared" ca="1" si="652"/>
        <v>-1.9849337700956697</v>
      </c>
      <c r="AH7317">
        <f t="shared" ca="1" si="653"/>
        <v>3.6266205665422695</v>
      </c>
      <c r="AI7317">
        <f t="shared" ca="1" si="654"/>
        <v>2.6304753467334741E-2</v>
      </c>
      <c r="AX7317">
        <f t="shared" ca="1" si="655"/>
        <v>0.6846697405856591</v>
      </c>
    </row>
    <row r="7318" spans="1:50">
      <c r="A7318">
        <f t="shared" ca="1" si="651"/>
        <v>0.41855520196020224</v>
      </c>
      <c r="R7318">
        <f t="shared" ca="1" si="652"/>
        <v>-1.3320548965313763</v>
      </c>
      <c r="AH7318">
        <f t="shared" ca="1" si="653"/>
        <v>27.428870961412933</v>
      </c>
      <c r="AI7318">
        <f t="shared" ca="1" si="654"/>
        <v>0.74527206696172588</v>
      </c>
      <c r="AX7318">
        <f t="shared" ca="1" si="655"/>
        <v>0.51748955293488019</v>
      </c>
    </row>
    <row r="7319" spans="1:50">
      <c r="A7319">
        <f t="shared" ca="1" si="651"/>
        <v>0.43438300476348257</v>
      </c>
      <c r="R7319">
        <f t="shared" ca="1" si="652"/>
        <v>1.4813574102813722</v>
      </c>
      <c r="AH7319">
        <f t="shared" ca="1" si="653"/>
        <v>5.2168860666960883</v>
      </c>
      <c r="AI7319">
        <f t="shared" ca="1" si="654"/>
        <v>5.4431800465775559E-2</v>
      </c>
      <c r="AX7319">
        <f t="shared" ca="1" si="655"/>
        <v>1.5090111250910947</v>
      </c>
    </row>
    <row r="7320" spans="1:50">
      <c r="A7320">
        <f t="shared" ca="1" si="651"/>
        <v>0.24163057376200592</v>
      </c>
      <c r="R7320">
        <f t="shared" ca="1" si="652"/>
        <v>-5.5574571129438401E-3</v>
      </c>
      <c r="AH7320">
        <f t="shared" ca="1" si="653"/>
        <v>7.8410309772467652</v>
      </c>
      <c r="AI7320">
        <f t="shared" ca="1" si="654"/>
        <v>0.12296353357228673</v>
      </c>
      <c r="AX7320">
        <f t="shared" ca="1" si="655"/>
        <v>0.5767330221530792</v>
      </c>
    </row>
    <row r="7321" spans="1:50">
      <c r="A7321">
        <f t="shared" ca="1" si="651"/>
        <v>0.24571924242526155</v>
      </c>
      <c r="R7321">
        <f t="shared" ca="1" si="652"/>
        <v>-0.40306614158196735</v>
      </c>
      <c r="AH7321">
        <f t="shared" ca="1" si="653"/>
        <v>13.626102104691036</v>
      </c>
      <c r="AI7321">
        <f t="shared" ca="1" si="654"/>
        <v>0.33846977595081895</v>
      </c>
      <c r="AX7321">
        <f t="shared" ca="1" si="655"/>
        <v>0.81635186126020831</v>
      </c>
    </row>
    <row r="7322" spans="1:50">
      <c r="A7322">
        <f t="shared" ca="1" si="651"/>
        <v>0.70583210016176379</v>
      </c>
      <c r="R7322">
        <f t="shared" ca="1" si="652"/>
        <v>-1.4667511967282947</v>
      </c>
      <c r="AH7322">
        <f t="shared" ca="1" si="653"/>
        <v>43.519060606597968</v>
      </c>
      <c r="AI7322">
        <f t="shared" ca="1" si="654"/>
        <v>0.97899871228952484</v>
      </c>
      <c r="AX7322">
        <f t="shared" ca="1" si="655"/>
        <v>1.1511474051744957</v>
      </c>
    </row>
    <row r="7323" spans="1:50">
      <c r="A7323">
        <f t="shared" ca="1" si="651"/>
        <v>9.8334665565501522E-3</v>
      </c>
      <c r="R7323">
        <f t="shared" ca="1" si="652"/>
        <v>0.29371879105082588</v>
      </c>
      <c r="AH7323">
        <f t="shared" ca="1" si="653"/>
        <v>5.3671873782581043</v>
      </c>
      <c r="AI7323">
        <f t="shared" ca="1" si="654"/>
        <v>5.7613400706666207E-2</v>
      </c>
      <c r="AX7323">
        <f t="shared" ca="1" si="655"/>
        <v>8.2267002093654007E-2</v>
      </c>
    </row>
    <row r="7324" spans="1:50">
      <c r="A7324">
        <f t="shared" ca="1" si="651"/>
        <v>0.22390075998947889</v>
      </c>
      <c r="R7324">
        <f t="shared" ca="1" si="652"/>
        <v>-0.86056441583985566</v>
      </c>
      <c r="AH7324">
        <f t="shared" ca="1" si="653"/>
        <v>30.777018350162589</v>
      </c>
      <c r="AI7324">
        <f t="shared" ca="1" si="654"/>
        <v>0.81523848824500711</v>
      </c>
      <c r="AX7324">
        <f t="shared" ca="1" si="655"/>
        <v>1.0360798602806682</v>
      </c>
    </row>
    <row r="7325" spans="1:50">
      <c r="A7325">
        <f t="shared" ca="1" si="651"/>
        <v>0.53688207688309941</v>
      </c>
      <c r="R7325">
        <f t="shared" ca="1" si="652"/>
        <v>-1.4528845863146407</v>
      </c>
      <c r="AH7325">
        <f t="shared" ca="1" si="653"/>
        <v>9.2846711729314819</v>
      </c>
      <c r="AI7325">
        <f t="shared" ca="1" si="654"/>
        <v>0.1724102375789297</v>
      </c>
      <c r="AX7325">
        <f t="shared" ca="1" si="655"/>
        <v>2.5948969986475636</v>
      </c>
    </row>
    <row r="7326" spans="1:50">
      <c r="A7326">
        <f t="shared" ca="1" si="651"/>
        <v>0.86837652499967977</v>
      </c>
      <c r="R7326">
        <f t="shared" ca="1" si="652"/>
        <v>0.88210786636243232</v>
      </c>
      <c r="AH7326">
        <f t="shared" ca="1" si="653"/>
        <v>31.40543847172523</v>
      </c>
      <c r="AI7326">
        <f t="shared" ca="1" si="654"/>
        <v>0.82712114078560195</v>
      </c>
      <c r="AX7326">
        <f t="shared" ca="1" si="655"/>
        <v>6.3448401697984567</v>
      </c>
    </row>
    <row r="7327" spans="1:50">
      <c r="A7327">
        <f t="shared" ca="1" si="651"/>
        <v>0.73345165967927184</v>
      </c>
      <c r="R7327">
        <f t="shared" ca="1" si="652"/>
        <v>-0.74517992162064484</v>
      </c>
      <c r="AH7327">
        <f t="shared" ca="1" si="653"/>
        <v>15.68173961664786</v>
      </c>
      <c r="AI7327">
        <f t="shared" ca="1" si="654"/>
        <v>0.41112850213022145</v>
      </c>
      <c r="AX7327">
        <f t="shared" ca="1" si="655"/>
        <v>0.60051723192630013</v>
      </c>
    </row>
    <row r="7328" spans="1:50">
      <c r="A7328">
        <f t="shared" ca="1" si="651"/>
        <v>0.1313347639645539</v>
      </c>
      <c r="R7328">
        <f t="shared" ca="1" si="652"/>
        <v>-0.54291669449993518</v>
      </c>
      <c r="AH7328">
        <f t="shared" ca="1" si="653"/>
        <v>16.127064628785995</v>
      </c>
      <c r="AI7328">
        <f t="shared" ca="1" si="654"/>
        <v>0.42631212466877955</v>
      </c>
      <c r="AX7328">
        <f t="shared" ca="1" si="655"/>
        <v>0.83606753830657154</v>
      </c>
    </row>
    <row r="7329" spans="1:50">
      <c r="A7329">
        <f t="shared" ca="1" si="651"/>
        <v>0.69546313670956494</v>
      </c>
      <c r="R7329">
        <f t="shared" ca="1" si="652"/>
        <v>-1.3001933648952837</v>
      </c>
      <c r="AH7329">
        <f t="shared" ca="1" si="653"/>
        <v>26.371849168359592</v>
      </c>
      <c r="AI7329">
        <f t="shared" ca="1" si="654"/>
        <v>0.72085524413862534</v>
      </c>
      <c r="AX7329">
        <f t="shared" ca="1" si="655"/>
        <v>2.3653884304149599</v>
      </c>
    </row>
    <row r="7330" spans="1:50">
      <c r="A7330">
        <f t="shared" ca="1" si="651"/>
        <v>0.56806630383089163</v>
      </c>
      <c r="R7330">
        <f t="shared" ca="1" si="652"/>
        <v>0.61351678882730643</v>
      </c>
      <c r="AH7330">
        <f t="shared" ca="1" si="653"/>
        <v>29.692464021005947</v>
      </c>
      <c r="AI7330">
        <f t="shared" ca="1" si="654"/>
        <v>0.79380199123093098</v>
      </c>
      <c r="AX7330">
        <f t="shared" ca="1" si="655"/>
        <v>5.1722297043651917</v>
      </c>
    </row>
    <row r="7331" spans="1:50">
      <c r="A7331">
        <f t="shared" ca="1" si="651"/>
        <v>0.16660766500198354</v>
      </c>
      <c r="R7331">
        <f t="shared" ca="1" si="652"/>
        <v>1.2182684629205303</v>
      </c>
      <c r="AH7331">
        <f t="shared" ca="1" si="653"/>
        <v>32.729413984708302</v>
      </c>
      <c r="AI7331">
        <f t="shared" ca="1" si="654"/>
        <v>0.85086342934420545</v>
      </c>
      <c r="AX7331">
        <f t="shared" ca="1" si="655"/>
        <v>2.7989024731447487</v>
      </c>
    </row>
    <row r="7332" spans="1:50">
      <c r="A7332">
        <f t="shared" ca="1" si="651"/>
        <v>0.19212784716101117</v>
      </c>
      <c r="R7332">
        <f t="shared" ca="1" si="652"/>
        <v>-0.69212324145072923</v>
      </c>
      <c r="AH7332">
        <f t="shared" ca="1" si="653"/>
        <v>39.374837320233596</v>
      </c>
      <c r="AI7332">
        <f t="shared" ca="1" si="654"/>
        <v>0.94355295901424963</v>
      </c>
      <c r="AX7332">
        <f t="shared" ca="1" si="655"/>
        <v>1.8966462616673947</v>
      </c>
    </row>
    <row r="7333" spans="1:50">
      <c r="A7333">
        <f t="shared" ca="1" si="651"/>
        <v>0.1015771106324892</v>
      </c>
      <c r="R7333">
        <f t="shared" ca="1" si="652"/>
        <v>-1.4718162839456721</v>
      </c>
      <c r="AH7333">
        <f t="shared" ca="1" si="653"/>
        <v>15.288984449557674</v>
      </c>
      <c r="AI7333">
        <f t="shared" ca="1" si="654"/>
        <v>0.39757269972847553</v>
      </c>
      <c r="AX7333">
        <f t="shared" ca="1" si="655"/>
        <v>9.3792152119725145</v>
      </c>
    </row>
    <row r="7334" spans="1:50">
      <c r="A7334">
        <f t="shared" ca="1" si="651"/>
        <v>0.21935021436091784</v>
      </c>
      <c r="R7334">
        <f t="shared" ca="1" si="652"/>
        <v>0.78080591617634809</v>
      </c>
      <c r="AH7334">
        <f t="shared" ca="1" si="653"/>
        <v>5.2000338893258853</v>
      </c>
      <c r="AI7334">
        <f t="shared" ca="1" si="654"/>
        <v>5.4080704900275389E-2</v>
      </c>
      <c r="AX7334">
        <f t="shared" ca="1" si="655"/>
        <v>7.0427620818245282</v>
      </c>
    </row>
    <row r="7335" spans="1:50">
      <c r="A7335">
        <f t="shared" ca="1" si="651"/>
        <v>0.98605955665029021</v>
      </c>
      <c r="R7335">
        <f t="shared" ca="1" si="652"/>
        <v>-1.6381758433395588</v>
      </c>
      <c r="AH7335">
        <f t="shared" ca="1" si="653"/>
        <v>13.101364564822262</v>
      </c>
      <c r="AI7335">
        <f t="shared" ca="1" si="654"/>
        <v>0.3192453515109227</v>
      </c>
      <c r="AX7335">
        <f t="shared" ca="1" si="655"/>
        <v>0.15182787989461091</v>
      </c>
    </row>
    <row r="7336" spans="1:50">
      <c r="A7336">
        <f t="shared" ca="1" si="651"/>
        <v>0.9703089204261155</v>
      </c>
      <c r="R7336">
        <f t="shared" ca="1" si="652"/>
        <v>-0.62592506583344276</v>
      </c>
      <c r="AH7336">
        <f t="shared" ca="1" si="653"/>
        <v>10.333298879340781</v>
      </c>
      <c r="AI7336">
        <f t="shared" ca="1" si="654"/>
        <v>0.21327641110214623</v>
      </c>
      <c r="AX7336">
        <f t="shared" ca="1" si="655"/>
        <v>1.2029549620118027</v>
      </c>
    </row>
    <row r="7337" spans="1:50">
      <c r="A7337">
        <f t="shared" ca="1" si="651"/>
        <v>0.18925351802294166</v>
      </c>
      <c r="R7337">
        <f t="shared" ca="1" si="652"/>
        <v>-0.6979771820272711</v>
      </c>
      <c r="AH7337">
        <f t="shared" ca="1" si="653"/>
        <v>23.762754364247357</v>
      </c>
      <c r="AI7337">
        <f t="shared" ca="1" si="654"/>
        <v>0.65580347072458944</v>
      </c>
      <c r="AX7337">
        <f t="shared" ca="1" si="655"/>
        <v>0.99117405347496335</v>
      </c>
    </row>
    <row r="7338" spans="1:50">
      <c r="A7338">
        <f t="shared" ca="1" si="651"/>
        <v>0.3572038453483235</v>
      </c>
      <c r="R7338">
        <f t="shared" ca="1" si="652"/>
        <v>-0.76467344819235206</v>
      </c>
      <c r="AH7338">
        <f t="shared" ca="1" si="653"/>
        <v>16.509807497741889</v>
      </c>
      <c r="AI7338">
        <f t="shared" ca="1" si="654"/>
        <v>0.43920350308084721</v>
      </c>
      <c r="AX7338">
        <f t="shared" ca="1" si="655"/>
        <v>0.10044098844064243</v>
      </c>
    </row>
    <row r="7339" spans="1:50">
      <c r="A7339">
        <f t="shared" ca="1" si="651"/>
        <v>0.95708979886319234</v>
      </c>
      <c r="R7339">
        <f t="shared" ca="1" si="652"/>
        <v>-1.1984675619882077</v>
      </c>
      <c r="AH7339">
        <f t="shared" ca="1" si="653"/>
        <v>33.846415276176224</v>
      </c>
      <c r="AI7339">
        <f t="shared" ca="1" si="654"/>
        <v>0.86953085028512356</v>
      </c>
      <c r="AX7339">
        <f t="shared" ca="1" si="655"/>
        <v>6.5358874198091898E-3</v>
      </c>
    </row>
    <row r="7340" spans="1:50">
      <c r="A7340">
        <f t="shared" ca="1" si="651"/>
        <v>0.3104772354862565</v>
      </c>
      <c r="R7340">
        <f t="shared" ca="1" si="652"/>
        <v>1.0181377327104484</v>
      </c>
      <c r="AH7340">
        <f t="shared" ca="1" si="653"/>
        <v>11.028789219938105</v>
      </c>
      <c r="AI7340">
        <f t="shared" ca="1" si="654"/>
        <v>0.24062236516799373</v>
      </c>
      <c r="AX7340">
        <f t="shared" ca="1" si="655"/>
        <v>2.0519340653432413E-2</v>
      </c>
    </row>
    <row r="7341" spans="1:50">
      <c r="A7341">
        <f t="shared" ca="1" si="651"/>
        <v>0.25975307198734443</v>
      </c>
      <c r="R7341">
        <f t="shared" ca="1" si="652"/>
        <v>1.7308059164695904</v>
      </c>
      <c r="AH7341">
        <f t="shared" ca="1" si="653"/>
        <v>39.016426287812742</v>
      </c>
      <c r="AI7341">
        <f t="shared" ca="1" si="654"/>
        <v>0.9396805542544745</v>
      </c>
      <c r="AX7341">
        <f t="shared" ca="1" si="655"/>
        <v>0.6992500130908601</v>
      </c>
    </row>
    <row r="7342" spans="1:50">
      <c r="A7342">
        <f t="shared" ca="1" si="651"/>
        <v>0.55872140400996573</v>
      </c>
      <c r="R7342">
        <f t="shared" ca="1" si="652"/>
        <v>0.65165277571999436</v>
      </c>
      <c r="AH7342">
        <f t="shared" ca="1" si="653"/>
        <v>5.5684031067636095</v>
      </c>
      <c r="AI7342">
        <f t="shared" ca="1" si="654"/>
        <v>6.2014226318829246E-2</v>
      </c>
      <c r="AX7342">
        <f t="shared" ca="1" si="655"/>
        <v>0.53445644721432395</v>
      </c>
    </row>
    <row r="7343" spans="1:50">
      <c r="A7343">
        <f t="shared" ca="1" si="651"/>
        <v>0.8818017175438555</v>
      </c>
      <c r="R7343">
        <f t="shared" ca="1" si="652"/>
        <v>0.46102483744616085</v>
      </c>
      <c r="AH7343">
        <f t="shared" ca="1" si="653"/>
        <v>15.95285088344685</v>
      </c>
      <c r="AI7343">
        <f t="shared" ca="1" si="654"/>
        <v>0.420395818517597</v>
      </c>
      <c r="AX7343">
        <f t="shared" ca="1" si="655"/>
        <v>0.74624369612402042</v>
      </c>
    </row>
    <row r="7344" spans="1:50">
      <c r="A7344">
        <f t="shared" ca="1" si="651"/>
        <v>0.90329062351789979</v>
      </c>
      <c r="R7344">
        <f t="shared" ca="1" si="652"/>
        <v>0.74323531076289151</v>
      </c>
      <c r="AH7344">
        <f t="shared" ca="1" si="653"/>
        <v>13.12810539146497</v>
      </c>
      <c r="AI7344">
        <f t="shared" ca="1" si="654"/>
        <v>0.32023169398854268</v>
      </c>
      <c r="AX7344">
        <f t="shared" ca="1" si="655"/>
        <v>0.695727912970591</v>
      </c>
    </row>
    <row r="7345" spans="1:50">
      <c r="A7345">
        <f t="shared" ca="1" si="651"/>
        <v>0.75505536143704466</v>
      </c>
      <c r="R7345">
        <f t="shared" ca="1" si="652"/>
        <v>0.48044228540957756</v>
      </c>
      <c r="AH7345">
        <f t="shared" ca="1" si="653"/>
        <v>38.207596998459564</v>
      </c>
      <c r="AI7345">
        <f t="shared" ca="1" si="654"/>
        <v>0.93046961572463005</v>
      </c>
      <c r="AX7345">
        <f t="shared" ca="1" si="655"/>
        <v>0.15740884266499425</v>
      </c>
    </row>
    <row r="7346" spans="1:50">
      <c r="A7346">
        <f t="shared" ca="1" si="651"/>
        <v>0.69607864755493254</v>
      </c>
      <c r="R7346">
        <f t="shared" ca="1" si="652"/>
        <v>-2.481731496786705</v>
      </c>
      <c r="AH7346">
        <f t="shared" ca="1" si="653"/>
        <v>9.6629368393759965</v>
      </c>
      <c r="AI7346">
        <f t="shared" ca="1" si="654"/>
        <v>0.18674469672353955</v>
      </c>
      <c r="AX7346">
        <f t="shared" ca="1" si="655"/>
        <v>4.939023102253655</v>
      </c>
    </row>
    <row r="7347" spans="1:50">
      <c r="A7347">
        <f t="shared" ca="1" si="651"/>
        <v>0.47869943534128268</v>
      </c>
      <c r="R7347">
        <f t="shared" ca="1" si="652"/>
        <v>2.2903612431353526</v>
      </c>
      <c r="AH7347">
        <f t="shared" ca="1" si="653"/>
        <v>8.48253795981738</v>
      </c>
      <c r="AI7347">
        <f t="shared" ca="1" si="654"/>
        <v>0.14390690047948562</v>
      </c>
      <c r="AX7347">
        <f t="shared" ca="1" si="655"/>
        <v>4.1617884281326605</v>
      </c>
    </row>
    <row r="7348" spans="1:50">
      <c r="A7348">
        <f t="shared" ca="1" si="651"/>
        <v>0.16138881789855031</v>
      </c>
      <c r="R7348">
        <f t="shared" ca="1" si="652"/>
        <v>0.59665313201354275</v>
      </c>
      <c r="AH7348">
        <f t="shared" ca="1" si="653"/>
        <v>19.717318491859089</v>
      </c>
      <c r="AI7348">
        <f t="shared" ca="1" si="654"/>
        <v>0.54147960033825027</v>
      </c>
      <c r="AX7348">
        <f t="shared" ca="1" si="655"/>
        <v>1.0483145790731168</v>
      </c>
    </row>
    <row r="7349" spans="1:50">
      <c r="A7349">
        <f t="shared" ca="1" si="651"/>
        <v>0.89462271812446692</v>
      </c>
      <c r="R7349">
        <f t="shared" ca="1" si="652"/>
        <v>-2.4856161318089081E-2</v>
      </c>
      <c r="AH7349">
        <f t="shared" ca="1" si="653"/>
        <v>38.763802570989377</v>
      </c>
      <c r="AI7349">
        <f t="shared" ca="1" si="654"/>
        <v>0.93687393366814753</v>
      </c>
      <c r="AX7349">
        <f t="shared" ca="1" si="655"/>
        <v>1.5760710095436841</v>
      </c>
    </row>
    <row r="7350" spans="1:50">
      <c r="A7350">
        <f t="shared" ca="1" si="651"/>
        <v>0.58644293491821242</v>
      </c>
      <c r="R7350">
        <f t="shared" ca="1" si="652"/>
        <v>0.54670331734857913</v>
      </c>
      <c r="AH7350">
        <f t="shared" ca="1" si="653"/>
        <v>11.213829227904164</v>
      </c>
      <c r="AI7350">
        <f t="shared" ca="1" si="654"/>
        <v>0.24781647841890941</v>
      </c>
      <c r="AX7350">
        <f t="shared" ca="1" si="655"/>
        <v>1.0656957303130938</v>
      </c>
    </row>
    <row r="7351" spans="1:50">
      <c r="A7351">
        <f t="shared" ca="1" si="651"/>
        <v>0.94282565822868158</v>
      </c>
      <c r="R7351">
        <f t="shared" ca="1" si="652"/>
        <v>2.553234842858192E-2</v>
      </c>
      <c r="AH7351">
        <f t="shared" ca="1" si="653"/>
        <v>35.805721346338814</v>
      </c>
      <c r="AI7351">
        <f t="shared" ca="1" si="654"/>
        <v>0.8992612267511092</v>
      </c>
      <c r="AX7351">
        <f t="shared" ca="1" si="655"/>
        <v>1.6175814198141667</v>
      </c>
    </row>
    <row r="7352" spans="1:50">
      <c r="A7352">
        <f t="shared" ca="1" si="651"/>
        <v>0.93441618724380004</v>
      </c>
      <c r="R7352">
        <f t="shared" ca="1" si="652"/>
        <v>0.34818656232033268</v>
      </c>
      <c r="AH7352">
        <f t="shared" ca="1" si="653"/>
        <v>32.869777856080674</v>
      </c>
      <c r="AI7352">
        <f t="shared" ca="1" si="654"/>
        <v>0.85327774464998796</v>
      </c>
      <c r="AX7352">
        <f t="shared" ca="1" si="655"/>
        <v>2.0610990935065039</v>
      </c>
    </row>
    <row r="7353" spans="1:50">
      <c r="A7353">
        <f t="shared" ca="1" si="651"/>
        <v>0.12534621348662423</v>
      </c>
      <c r="R7353">
        <f t="shared" ca="1" si="652"/>
        <v>0.81488643596608779</v>
      </c>
      <c r="AH7353">
        <f t="shared" ca="1" si="653"/>
        <v>10.426073029102312</v>
      </c>
      <c r="AI7353">
        <f t="shared" ca="1" si="654"/>
        <v>0.21695215205102847</v>
      </c>
      <c r="AX7353">
        <f t="shared" ca="1" si="655"/>
        <v>0.31105831815065621</v>
      </c>
    </row>
    <row r="7354" spans="1:50">
      <c r="A7354">
        <f t="shared" ca="1" si="651"/>
        <v>0.76608381643523604</v>
      </c>
      <c r="R7354">
        <f t="shared" ca="1" si="652"/>
        <v>-0.91329770313809622</v>
      </c>
      <c r="AH7354">
        <f t="shared" ca="1" si="653"/>
        <v>48.462382688256341</v>
      </c>
      <c r="AI7354">
        <f t="shared" ca="1" si="654"/>
        <v>0.9988178665013131</v>
      </c>
      <c r="AX7354">
        <f t="shared" ca="1" si="655"/>
        <v>3.0519264760945144</v>
      </c>
    </row>
    <row r="7355" spans="1:50">
      <c r="A7355">
        <f t="shared" ca="1" si="651"/>
        <v>2.666494807332731E-2</v>
      </c>
      <c r="R7355">
        <f t="shared" ca="1" si="652"/>
        <v>4.1795249547100101E-2</v>
      </c>
      <c r="AH7355">
        <f t="shared" ca="1" si="653"/>
        <v>24.445131788962833</v>
      </c>
      <c r="AI7355">
        <f t="shared" ca="1" si="654"/>
        <v>0.67347435535826106</v>
      </c>
      <c r="AX7355">
        <f t="shared" ca="1" si="655"/>
        <v>0.52782764043128139</v>
      </c>
    </row>
    <row r="7356" spans="1:50">
      <c r="A7356">
        <f t="shared" ca="1" si="651"/>
        <v>4.8917958515680593E-2</v>
      </c>
      <c r="R7356">
        <f t="shared" ca="1" si="652"/>
        <v>0.41725791578127525</v>
      </c>
      <c r="AH7356">
        <f t="shared" ca="1" si="653"/>
        <v>17.910572737511302</v>
      </c>
      <c r="AI7356">
        <f t="shared" ca="1" si="654"/>
        <v>0.48513432898272346</v>
      </c>
      <c r="AX7356">
        <f t="shared" ca="1" si="655"/>
        <v>5.4395006064930307</v>
      </c>
    </row>
    <row r="7357" spans="1:50">
      <c r="A7357">
        <f t="shared" ca="1" si="651"/>
        <v>0.24212463704009279</v>
      </c>
      <c r="R7357">
        <f t="shared" ca="1" si="652"/>
        <v>2.0784051012777733</v>
      </c>
      <c r="AH7357">
        <f t="shared" ca="1" si="653"/>
        <v>27.127948401450382</v>
      </c>
      <c r="AI7357">
        <f t="shared" ca="1" si="654"/>
        <v>0.73843462783664193</v>
      </c>
      <c r="AX7357">
        <f t="shared" ca="1" si="655"/>
        <v>1.0266174810746163</v>
      </c>
    </row>
    <row r="7358" spans="1:50">
      <c r="A7358">
        <f t="shared" ca="1" si="651"/>
        <v>0.21335095406328597</v>
      </c>
      <c r="R7358">
        <f t="shared" ca="1" si="652"/>
        <v>0.82846040123612885</v>
      </c>
      <c r="AH7358">
        <f t="shared" ca="1" si="653"/>
        <v>18.743407931869537</v>
      </c>
      <c r="AI7358">
        <f t="shared" ca="1" si="654"/>
        <v>0.51151272614324195</v>
      </c>
      <c r="AX7358">
        <f t="shared" ca="1" si="655"/>
        <v>0.48181665757102482</v>
      </c>
    </row>
    <row r="7359" spans="1:50">
      <c r="A7359">
        <f t="shared" ca="1" si="651"/>
        <v>0.89647215055435081</v>
      </c>
      <c r="R7359">
        <f t="shared" ca="1" si="652"/>
        <v>-1.0009296097127371</v>
      </c>
      <c r="AH7359">
        <f t="shared" ca="1" si="653"/>
        <v>45.910313478140097</v>
      </c>
      <c r="AI7359">
        <f t="shared" ca="1" si="654"/>
        <v>0.99163723207645871</v>
      </c>
      <c r="AX7359">
        <f t="shared" ca="1" si="655"/>
        <v>1.788496386434749</v>
      </c>
    </row>
    <row r="7360" spans="1:50">
      <c r="A7360">
        <f t="shared" ca="1" si="651"/>
        <v>3.6585878641958169E-2</v>
      </c>
      <c r="R7360">
        <f t="shared" ca="1" si="652"/>
        <v>-0.21091594275789866</v>
      </c>
      <c r="AH7360">
        <f t="shared" ca="1" si="653"/>
        <v>29.921670588701957</v>
      </c>
      <c r="AI7360">
        <f t="shared" ca="1" si="654"/>
        <v>0.79843034402570201</v>
      </c>
      <c r="AX7360">
        <f t="shared" ca="1" si="655"/>
        <v>2.8591215648469186</v>
      </c>
    </row>
    <row r="7361" spans="1:50">
      <c r="A7361">
        <f t="shared" ca="1" si="651"/>
        <v>0.22860879928569078</v>
      </c>
      <c r="R7361">
        <f t="shared" ca="1" si="652"/>
        <v>-0.73991692426946987</v>
      </c>
      <c r="AH7361">
        <f t="shared" ca="1" si="653"/>
        <v>19.378937924846838</v>
      </c>
      <c r="AI7361">
        <f t="shared" ca="1" si="654"/>
        <v>0.53117527869480841</v>
      </c>
      <c r="AX7361">
        <f t="shared" ca="1" si="655"/>
        <v>0.66352016640366762</v>
      </c>
    </row>
    <row r="7362" spans="1:50">
      <c r="A7362">
        <f t="shared" ca="1" si="651"/>
        <v>1.6740448690605869E-2</v>
      </c>
      <c r="R7362">
        <f t="shared" ca="1" si="652"/>
        <v>-0.45388223641941677</v>
      </c>
      <c r="AH7362">
        <f t="shared" ca="1" si="653"/>
        <v>14.257759475039784</v>
      </c>
      <c r="AI7362">
        <f t="shared" ca="1" si="654"/>
        <v>0.36124612112794596</v>
      </c>
      <c r="AX7362">
        <f t="shared" ca="1" si="655"/>
        <v>0.44351332496558932</v>
      </c>
    </row>
    <row r="7363" spans="1:50">
      <c r="A7363">
        <f t="shared" ref="A7363:A7426" ca="1" si="656">RAND()</f>
        <v>0.30159359428671495</v>
      </c>
      <c r="R7363">
        <f t="shared" ref="R7363:R7426" ca="1" si="657">_xlfn.NORM.INV(RAND(),0,1)</f>
        <v>-1.4468193982823598</v>
      </c>
      <c r="AH7363">
        <f t="shared" ref="AH7363:AH7426" ca="1" si="658">IF(AI7363&lt;$AL$4,$AL$1+SQRT(AI7363*($AL$2-$AL$1)*($AL$3-$AL$1)),$AL$2-SQRT((1-AI7363)*($AL$2-$AL$1)*($AL$2-$AL$3)))</f>
        <v>21.839821496451929</v>
      </c>
      <c r="AI7363">
        <f t="shared" ref="AI7363:AI7426" ca="1" si="659">RAND()</f>
        <v>0.60350217332415457</v>
      </c>
      <c r="AX7363">
        <f t="shared" ref="AX7363:AX7426" ca="1" si="660">-LN(1-RAND())/$AW$2</f>
        <v>2.7526060451111358</v>
      </c>
    </row>
    <row r="7364" spans="1:50">
      <c r="A7364">
        <f t="shared" ca="1" si="656"/>
        <v>4.4768020951469811E-2</v>
      </c>
      <c r="R7364">
        <f t="shared" ca="1" si="657"/>
        <v>-1.1009427252062376</v>
      </c>
      <c r="AH7364">
        <f t="shared" ca="1" si="658"/>
        <v>29.167980574849921</v>
      </c>
      <c r="AI7364">
        <f t="shared" ca="1" si="659"/>
        <v>0.78301348333508491</v>
      </c>
      <c r="AX7364">
        <f t="shared" ca="1" si="660"/>
        <v>1.9168939252146353</v>
      </c>
    </row>
    <row r="7365" spans="1:50">
      <c r="A7365">
        <f t="shared" ca="1" si="656"/>
        <v>0.70365106172933956</v>
      </c>
      <c r="R7365">
        <f t="shared" ca="1" si="657"/>
        <v>-0.20054979359455552</v>
      </c>
      <c r="AH7365">
        <f t="shared" ca="1" si="658"/>
        <v>13.64437990076572</v>
      </c>
      <c r="AI7365">
        <f t="shared" ca="1" si="659"/>
        <v>0.33913444360007616</v>
      </c>
      <c r="AX7365">
        <f t="shared" ca="1" si="660"/>
        <v>1.8854238723050556</v>
      </c>
    </row>
    <row r="7366" spans="1:50">
      <c r="A7366">
        <f t="shared" ca="1" si="656"/>
        <v>0.90575124408782515</v>
      </c>
      <c r="R7366">
        <f t="shared" ca="1" si="657"/>
        <v>1.6572776694407434</v>
      </c>
      <c r="AH7366">
        <f t="shared" ca="1" si="658"/>
        <v>14.922960013188721</v>
      </c>
      <c r="AI7366">
        <f t="shared" ca="1" si="659"/>
        <v>0.3848006328818212</v>
      </c>
      <c r="AX7366">
        <f t="shared" ca="1" si="660"/>
        <v>1.9621494632406904</v>
      </c>
    </row>
    <row r="7367" spans="1:50">
      <c r="A7367">
        <f t="shared" ca="1" si="656"/>
        <v>0.43674160725467226</v>
      </c>
      <c r="R7367">
        <f t="shared" ca="1" si="657"/>
        <v>-0.35004041539556441</v>
      </c>
      <c r="AH7367">
        <f t="shared" ca="1" si="658"/>
        <v>19.017015960759498</v>
      </c>
      <c r="AI7367">
        <f t="shared" ca="1" si="659"/>
        <v>0.52002735001208411</v>
      </c>
      <c r="AX7367">
        <f t="shared" ca="1" si="660"/>
        <v>6.804935570594572</v>
      </c>
    </row>
    <row r="7368" spans="1:50">
      <c r="A7368">
        <f t="shared" ca="1" si="656"/>
        <v>0.74589317912723707</v>
      </c>
      <c r="R7368">
        <f t="shared" ca="1" si="657"/>
        <v>-0.63909524954996288</v>
      </c>
      <c r="AH7368">
        <f t="shared" ca="1" si="658"/>
        <v>16.413899500187831</v>
      </c>
      <c r="AI7368">
        <f t="shared" ca="1" si="659"/>
        <v>0.43598692660825844</v>
      </c>
      <c r="AX7368">
        <f t="shared" ca="1" si="660"/>
        <v>2.9626533318081543</v>
      </c>
    </row>
    <row r="7369" spans="1:50">
      <c r="A7369">
        <f t="shared" ca="1" si="656"/>
        <v>0.37161618045625622</v>
      </c>
      <c r="R7369">
        <f t="shared" ca="1" si="657"/>
        <v>1.8103657638044655</v>
      </c>
      <c r="AH7369">
        <f t="shared" ca="1" si="658"/>
        <v>26.532600999961225</v>
      </c>
      <c r="AI7369">
        <f t="shared" ca="1" si="659"/>
        <v>0.72464059208648957</v>
      </c>
      <c r="AX7369">
        <f t="shared" ca="1" si="660"/>
        <v>2.5200049864675553</v>
      </c>
    </row>
    <row r="7370" spans="1:50">
      <c r="A7370">
        <f t="shared" ca="1" si="656"/>
        <v>0.2927437894836965</v>
      </c>
      <c r="R7370">
        <f t="shared" ca="1" si="657"/>
        <v>0.29691462780333722</v>
      </c>
      <c r="AH7370">
        <f t="shared" ca="1" si="658"/>
        <v>18.019594432567963</v>
      </c>
      <c r="AI7370">
        <f t="shared" ca="1" si="659"/>
        <v>0.48862682987128103</v>
      </c>
      <c r="AX7370">
        <f t="shared" ca="1" si="660"/>
        <v>0.64837037567550826</v>
      </c>
    </row>
    <row r="7371" spans="1:50">
      <c r="A7371">
        <f t="shared" ca="1" si="656"/>
        <v>4.7292507782028759E-2</v>
      </c>
      <c r="R7371">
        <f t="shared" ca="1" si="657"/>
        <v>0.64804884962370757</v>
      </c>
      <c r="AH7371">
        <f t="shared" ca="1" si="658"/>
        <v>12.329960833945179</v>
      </c>
      <c r="AI7371">
        <f t="shared" ca="1" si="659"/>
        <v>0.29048407461394798</v>
      </c>
      <c r="AX7371">
        <f t="shared" ca="1" si="660"/>
        <v>0.48966876187961644</v>
      </c>
    </row>
    <row r="7372" spans="1:50">
      <c r="A7372">
        <f t="shared" ca="1" si="656"/>
        <v>0.38208087292135318</v>
      </c>
      <c r="R7372">
        <f t="shared" ca="1" si="657"/>
        <v>-1.6956022593853111</v>
      </c>
      <c r="AH7372">
        <f t="shared" ca="1" si="658"/>
        <v>16.324456325521922</v>
      </c>
      <c r="AI7372">
        <f t="shared" ca="1" si="659"/>
        <v>0.43297887911415966</v>
      </c>
      <c r="AX7372">
        <f t="shared" ca="1" si="660"/>
        <v>4.8658227825141918</v>
      </c>
    </row>
    <row r="7373" spans="1:50">
      <c r="A7373">
        <f t="shared" ca="1" si="656"/>
        <v>0.97762198330402816</v>
      </c>
      <c r="R7373">
        <f t="shared" ca="1" si="657"/>
        <v>-0.94885329364092452</v>
      </c>
      <c r="AH7373">
        <f t="shared" ca="1" si="658"/>
        <v>16.813344312720119</v>
      </c>
      <c r="AI7373">
        <f t="shared" ca="1" si="659"/>
        <v>0.449322942146967</v>
      </c>
      <c r="AX7373">
        <f t="shared" ca="1" si="660"/>
        <v>1.4110550357097331</v>
      </c>
    </row>
    <row r="7374" spans="1:50">
      <c r="A7374">
        <f t="shared" ca="1" si="656"/>
        <v>0.20331847020223992</v>
      </c>
      <c r="R7374">
        <f t="shared" ca="1" si="657"/>
        <v>0.5212867130191281</v>
      </c>
      <c r="AH7374">
        <f t="shared" ca="1" si="658"/>
        <v>32.826362969137975</v>
      </c>
      <c r="AI7374">
        <f t="shared" ca="1" si="659"/>
        <v>0.85253309556610235</v>
      </c>
      <c r="AX7374">
        <f t="shared" ca="1" si="660"/>
        <v>0.60903341768775054</v>
      </c>
    </row>
    <row r="7375" spans="1:50">
      <c r="A7375">
        <f t="shared" ca="1" si="656"/>
        <v>0.9784961706772114</v>
      </c>
      <c r="R7375">
        <f t="shared" ca="1" si="657"/>
        <v>-0.99105975465397689</v>
      </c>
      <c r="AH7375">
        <f t="shared" ca="1" si="658"/>
        <v>11.942629755555153</v>
      </c>
      <c r="AI7375">
        <f t="shared" ca="1" si="659"/>
        <v>0.27581828503862205</v>
      </c>
      <c r="AX7375">
        <f t="shared" ca="1" si="660"/>
        <v>5.8928364201932121E-2</v>
      </c>
    </row>
    <row r="7376" spans="1:50">
      <c r="A7376">
        <f t="shared" ca="1" si="656"/>
        <v>0.60154694580608126</v>
      </c>
      <c r="R7376">
        <f t="shared" ca="1" si="657"/>
        <v>0.78432535159990024</v>
      </c>
      <c r="AH7376">
        <f t="shared" ca="1" si="658"/>
        <v>7.3439870270450713</v>
      </c>
      <c r="AI7376">
        <f t="shared" ca="1" si="659"/>
        <v>0.1078682909068126</v>
      </c>
      <c r="AX7376">
        <f t="shared" ca="1" si="660"/>
        <v>1.6968000554380129</v>
      </c>
    </row>
    <row r="7377" spans="1:50">
      <c r="A7377">
        <f t="shared" ca="1" si="656"/>
        <v>0.91150429670960798</v>
      </c>
      <c r="R7377">
        <f t="shared" ca="1" si="657"/>
        <v>9.8046670569051676E-3</v>
      </c>
      <c r="AH7377">
        <f t="shared" ca="1" si="658"/>
        <v>10.560335664663647</v>
      </c>
      <c r="AI7377">
        <f t="shared" ca="1" si="659"/>
        <v>0.22225643855799904</v>
      </c>
      <c r="AX7377">
        <f t="shared" ca="1" si="660"/>
        <v>2.3293206798030175</v>
      </c>
    </row>
    <row r="7378" spans="1:50">
      <c r="A7378">
        <f t="shared" ca="1" si="656"/>
        <v>0.8839506612482243</v>
      </c>
      <c r="R7378">
        <f t="shared" ca="1" si="657"/>
        <v>-0.34957932890742605</v>
      </c>
      <c r="AH7378">
        <f t="shared" ca="1" si="658"/>
        <v>17.476690983877539</v>
      </c>
      <c r="AI7378">
        <f t="shared" ca="1" si="659"/>
        <v>0.47111718532090363</v>
      </c>
      <c r="AX7378">
        <f t="shared" ca="1" si="660"/>
        <v>4.3346767022447388</v>
      </c>
    </row>
    <row r="7379" spans="1:50">
      <c r="A7379">
        <f t="shared" ca="1" si="656"/>
        <v>0.65583738734080332</v>
      </c>
      <c r="R7379">
        <f t="shared" ca="1" si="657"/>
        <v>0.28931386433028961</v>
      </c>
      <c r="AH7379">
        <f t="shared" ca="1" si="658"/>
        <v>25.583813968131256</v>
      </c>
      <c r="AI7379">
        <f t="shared" ca="1" si="659"/>
        <v>0.70192492982858878</v>
      </c>
      <c r="AX7379">
        <f t="shared" ca="1" si="660"/>
        <v>0.6405660231854593</v>
      </c>
    </row>
    <row r="7380" spans="1:50">
      <c r="A7380">
        <f t="shared" ca="1" si="656"/>
        <v>0.30068344300808936</v>
      </c>
      <c r="R7380">
        <f t="shared" ca="1" si="657"/>
        <v>-0.96792703535924174</v>
      </c>
      <c r="AH7380">
        <f t="shared" ca="1" si="658"/>
        <v>19.564808001772224</v>
      </c>
      <c r="AI7380">
        <f t="shared" ca="1" si="659"/>
        <v>0.536849544015506</v>
      </c>
      <c r="AX7380">
        <f t="shared" ca="1" si="660"/>
        <v>2.6934827724531183</v>
      </c>
    </row>
    <row r="7381" spans="1:50">
      <c r="A7381">
        <f t="shared" ca="1" si="656"/>
        <v>1.567106315865574E-2</v>
      </c>
      <c r="R7381">
        <f t="shared" ca="1" si="657"/>
        <v>0.34039177253395148</v>
      </c>
      <c r="AH7381">
        <f t="shared" ca="1" si="658"/>
        <v>31.601430985826152</v>
      </c>
      <c r="AI7381">
        <f t="shared" ca="1" si="659"/>
        <v>0.83074632911534096</v>
      </c>
      <c r="AX7381">
        <f t="shared" ca="1" si="660"/>
        <v>1.2449361964993393</v>
      </c>
    </row>
    <row r="7382" spans="1:50">
      <c r="A7382">
        <f t="shared" ca="1" si="656"/>
        <v>0.44105685602687372</v>
      </c>
      <c r="R7382">
        <f t="shared" ca="1" si="657"/>
        <v>-0.23092735230461323</v>
      </c>
      <c r="AH7382">
        <f t="shared" ca="1" si="658"/>
        <v>14.689214279423666</v>
      </c>
      <c r="AI7382">
        <f t="shared" ca="1" si="659"/>
        <v>0.37657420589777124</v>
      </c>
      <c r="AX7382">
        <f t="shared" ca="1" si="660"/>
        <v>0.5801951772561007</v>
      </c>
    </row>
    <row r="7383" spans="1:50">
      <c r="A7383">
        <f t="shared" ca="1" si="656"/>
        <v>0.29257887485278411</v>
      </c>
      <c r="R7383">
        <f t="shared" ca="1" si="657"/>
        <v>-0.13836476376400342</v>
      </c>
      <c r="AH7383">
        <f t="shared" ca="1" si="658"/>
        <v>15.007894198403655</v>
      </c>
      <c r="AI7383">
        <f t="shared" ca="1" si="659"/>
        <v>0.38777626578494384</v>
      </c>
      <c r="AX7383">
        <f t="shared" ca="1" si="660"/>
        <v>1.6994769211528389</v>
      </c>
    </row>
    <row r="7384" spans="1:50">
      <c r="A7384">
        <f t="shared" ca="1" si="656"/>
        <v>0.82977790680874752</v>
      </c>
      <c r="R7384">
        <f t="shared" ca="1" si="657"/>
        <v>1.3573999365810643</v>
      </c>
      <c r="AH7384">
        <f t="shared" ca="1" si="658"/>
        <v>14.135890831828526</v>
      </c>
      <c r="AI7384">
        <f t="shared" ca="1" si="659"/>
        <v>0.35688283678673938</v>
      </c>
      <c r="AX7384">
        <f t="shared" ca="1" si="660"/>
        <v>2.2300687512180262</v>
      </c>
    </row>
    <row r="7385" spans="1:50">
      <c r="A7385">
        <f t="shared" ca="1" si="656"/>
        <v>0.84532759137537505</v>
      </c>
      <c r="R7385">
        <f t="shared" ca="1" si="657"/>
        <v>-1.4956582126008131</v>
      </c>
      <c r="AH7385">
        <f t="shared" ca="1" si="658"/>
        <v>33.391662519758249</v>
      </c>
      <c r="AI7385">
        <f t="shared" ca="1" si="659"/>
        <v>0.86208156307119854</v>
      </c>
      <c r="AX7385">
        <f t="shared" ca="1" si="660"/>
        <v>0.97021311374119212</v>
      </c>
    </row>
    <row r="7386" spans="1:50">
      <c r="A7386">
        <f t="shared" ca="1" si="656"/>
        <v>0.99752593997740069</v>
      </c>
      <c r="R7386">
        <f t="shared" ca="1" si="657"/>
        <v>-0.30072364304663224</v>
      </c>
      <c r="AH7386">
        <f t="shared" ca="1" si="658"/>
        <v>22.72318436391572</v>
      </c>
      <c r="AI7386">
        <f t="shared" ca="1" si="659"/>
        <v>0.62798766437753406</v>
      </c>
      <c r="AX7386">
        <f t="shared" ca="1" si="660"/>
        <v>5.1104397891901545</v>
      </c>
    </row>
    <row r="7387" spans="1:50">
      <c r="A7387">
        <f t="shared" ca="1" si="656"/>
        <v>0.68913689086587104</v>
      </c>
      <c r="R7387">
        <f t="shared" ca="1" si="657"/>
        <v>-1.2523487856016677</v>
      </c>
      <c r="AH7387">
        <f t="shared" ca="1" si="658"/>
        <v>10.503747522975353</v>
      </c>
      <c r="AI7387">
        <f t="shared" ca="1" si="659"/>
        <v>0.22002302013556208</v>
      </c>
      <c r="AX7387">
        <f t="shared" ca="1" si="660"/>
        <v>7.1354229670559288</v>
      </c>
    </row>
    <row r="7388" spans="1:50">
      <c r="A7388">
        <f t="shared" ca="1" si="656"/>
        <v>0.20154605312921381</v>
      </c>
      <c r="R7388">
        <f t="shared" ca="1" si="657"/>
        <v>-3.1373689861413076E-2</v>
      </c>
      <c r="AH7388">
        <f t="shared" ca="1" si="658"/>
        <v>2.0865004679415891</v>
      </c>
      <c r="AI7388">
        <f t="shared" ca="1" si="659"/>
        <v>8.7069684054409402E-3</v>
      </c>
      <c r="AX7388">
        <f t="shared" ca="1" si="660"/>
        <v>2.6254074181520632</v>
      </c>
    </row>
    <row r="7389" spans="1:50">
      <c r="A7389">
        <f t="shared" ca="1" si="656"/>
        <v>2.787625172048469E-2</v>
      </c>
      <c r="R7389">
        <f t="shared" ca="1" si="657"/>
        <v>-1.2044682302246232</v>
      </c>
      <c r="AH7389">
        <f t="shared" ca="1" si="658"/>
        <v>14.757474920800568</v>
      </c>
      <c r="AI7389">
        <f t="shared" ca="1" si="659"/>
        <v>0.37898221302099955</v>
      </c>
      <c r="AX7389">
        <f t="shared" ca="1" si="660"/>
        <v>10.954159577796469</v>
      </c>
    </row>
    <row r="7390" spans="1:50">
      <c r="A7390">
        <f t="shared" ca="1" si="656"/>
        <v>0.20974868511146749</v>
      </c>
      <c r="R7390">
        <f t="shared" ca="1" si="657"/>
        <v>-1.0911780854664492</v>
      </c>
      <c r="AH7390">
        <f t="shared" ca="1" si="658"/>
        <v>20.725891181389933</v>
      </c>
      <c r="AI7390">
        <f t="shared" ca="1" si="659"/>
        <v>0.57151327643808814</v>
      </c>
      <c r="AX7390">
        <f t="shared" ca="1" si="660"/>
        <v>3.6506613542637147</v>
      </c>
    </row>
    <row r="7391" spans="1:50">
      <c r="A7391">
        <f t="shared" ca="1" si="656"/>
        <v>0.64258111960970909</v>
      </c>
      <c r="R7391">
        <f t="shared" ca="1" si="657"/>
        <v>-1.4523154737839026</v>
      </c>
      <c r="AH7391">
        <f t="shared" ca="1" si="658"/>
        <v>13.975128845757546</v>
      </c>
      <c r="AI7391">
        <f t="shared" ca="1" si="659"/>
        <v>0.35110432916011503</v>
      </c>
      <c r="AX7391">
        <f t="shared" ca="1" si="660"/>
        <v>1.2905268495220772</v>
      </c>
    </row>
    <row r="7392" spans="1:50">
      <c r="A7392">
        <f t="shared" ca="1" si="656"/>
        <v>2.732870675872856E-2</v>
      </c>
      <c r="R7392">
        <f t="shared" ca="1" si="657"/>
        <v>-1.5218255449234497E-2</v>
      </c>
      <c r="AH7392">
        <f t="shared" ca="1" si="658"/>
        <v>6.199847764451607</v>
      </c>
      <c r="AI7392">
        <f t="shared" ca="1" si="659"/>
        <v>7.6876224604751187E-2</v>
      </c>
      <c r="AX7392">
        <f t="shared" ca="1" si="660"/>
        <v>7.6358575429973027E-2</v>
      </c>
    </row>
    <row r="7393" spans="1:50">
      <c r="A7393">
        <f t="shared" ca="1" si="656"/>
        <v>0.14753484274149509</v>
      </c>
      <c r="R7393">
        <f t="shared" ca="1" si="657"/>
        <v>1.5494310648090284</v>
      </c>
      <c r="AH7393">
        <f t="shared" ca="1" si="658"/>
        <v>42.026050280303444</v>
      </c>
      <c r="AI7393">
        <f t="shared" ca="1" si="659"/>
        <v>0.96820806293387562</v>
      </c>
      <c r="AX7393">
        <f t="shared" ca="1" si="660"/>
        <v>0.41050560594981828</v>
      </c>
    </row>
    <row r="7394" spans="1:50">
      <c r="A7394">
        <f t="shared" ca="1" si="656"/>
        <v>0.96188826989040987</v>
      </c>
      <c r="R7394">
        <f t="shared" ca="1" si="657"/>
        <v>1.9643570542121227</v>
      </c>
      <c r="AH7394">
        <f t="shared" ca="1" si="658"/>
        <v>4.7888123860295391</v>
      </c>
      <c r="AI7394">
        <f t="shared" ca="1" si="659"/>
        <v>4.5865448137179854E-2</v>
      </c>
      <c r="AX7394">
        <f t="shared" ca="1" si="660"/>
        <v>3.2187369264650481</v>
      </c>
    </row>
    <row r="7395" spans="1:50">
      <c r="A7395">
        <f t="shared" ca="1" si="656"/>
        <v>0.48616020142035066</v>
      </c>
      <c r="R7395">
        <f t="shared" ca="1" si="657"/>
        <v>-0.2119044715234536</v>
      </c>
      <c r="AH7395">
        <f t="shared" ca="1" si="658"/>
        <v>19.615521752487634</v>
      </c>
      <c r="AI7395">
        <f t="shared" ca="1" si="659"/>
        <v>0.53839174081322394</v>
      </c>
      <c r="AX7395">
        <f t="shared" ca="1" si="660"/>
        <v>5.389472575235879</v>
      </c>
    </row>
    <row r="7396" spans="1:50">
      <c r="A7396">
        <f t="shared" ca="1" si="656"/>
        <v>0.7937548865969386</v>
      </c>
      <c r="R7396">
        <f t="shared" ca="1" si="657"/>
        <v>1.0279355394882055</v>
      </c>
      <c r="AH7396">
        <f t="shared" ca="1" si="658"/>
        <v>48.439019679482548</v>
      </c>
      <c r="AI7396">
        <f t="shared" ca="1" si="659"/>
        <v>0.99878167021947861</v>
      </c>
      <c r="AX7396">
        <f t="shared" ca="1" si="660"/>
        <v>0.55859204257306316</v>
      </c>
    </row>
    <row r="7397" spans="1:50">
      <c r="A7397">
        <f t="shared" ca="1" si="656"/>
        <v>0.18518200219559799</v>
      </c>
      <c r="R7397">
        <f t="shared" ca="1" si="657"/>
        <v>-0.8060412291847413</v>
      </c>
      <c r="AH7397">
        <f t="shared" ca="1" si="658"/>
        <v>36.560672088784528</v>
      </c>
      <c r="AI7397">
        <f t="shared" ca="1" si="659"/>
        <v>0.90969223264741239</v>
      </c>
      <c r="AX7397">
        <f t="shared" ca="1" si="660"/>
        <v>0.4138811350048569</v>
      </c>
    </row>
    <row r="7398" spans="1:50">
      <c r="A7398">
        <f t="shared" ca="1" si="656"/>
        <v>0.80781476090973925</v>
      </c>
      <c r="R7398">
        <f t="shared" ca="1" si="657"/>
        <v>2.9615721056634672</v>
      </c>
      <c r="AH7398">
        <f t="shared" ca="1" si="658"/>
        <v>11.39810581722422</v>
      </c>
      <c r="AI7398">
        <f t="shared" ca="1" si="659"/>
        <v>0.25494688275089061</v>
      </c>
      <c r="AX7398">
        <f t="shared" ca="1" si="660"/>
        <v>3.2165750828922008</v>
      </c>
    </row>
    <row r="7399" spans="1:50">
      <c r="A7399">
        <f t="shared" ca="1" si="656"/>
        <v>0.53052763323576124</v>
      </c>
      <c r="R7399">
        <f t="shared" ca="1" si="657"/>
        <v>1.3614724392637638</v>
      </c>
      <c r="AH7399">
        <f t="shared" ca="1" si="658"/>
        <v>20.240779484916768</v>
      </c>
      <c r="AI7399">
        <f t="shared" ca="1" si="659"/>
        <v>0.55719439716732466</v>
      </c>
      <c r="AX7399">
        <f t="shared" ca="1" si="660"/>
        <v>2.05810549383258</v>
      </c>
    </row>
    <row r="7400" spans="1:50">
      <c r="A7400">
        <f t="shared" ca="1" si="656"/>
        <v>0.78268552795602819</v>
      </c>
      <c r="R7400">
        <f t="shared" ca="1" si="657"/>
        <v>-0.67141604242424791</v>
      </c>
      <c r="AH7400">
        <f t="shared" ca="1" si="658"/>
        <v>37.513650864295087</v>
      </c>
      <c r="AI7400">
        <f t="shared" ca="1" si="659"/>
        <v>0.92204554263064054</v>
      </c>
      <c r="AX7400">
        <f t="shared" ca="1" si="660"/>
        <v>0.51162125214775733</v>
      </c>
    </row>
    <row r="7401" spans="1:50">
      <c r="A7401">
        <f t="shared" ca="1" si="656"/>
        <v>0.67824506977726839</v>
      </c>
      <c r="R7401">
        <f t="shared" ca="1" si="657"/>
        <v>-2.2740064362621966</v>
      </c>
      <c r="AH7401">
        <f t="shared" ca="1" si="658"/>
        <v>19.509203637493378</v>
      </c>
      <c r="AI7401">
        <f t="shared" ca="1" si="659"/>
        <v>0.53515566859007646</v>
      </c>
      <c r="AX7401">
        <f t="shared" ca="1" si="660"/>
        <v>4.5455754469009539</v>
      </c>
    </row>
    <row r="7402" spans="1:50">
      <c r="A7402">
        <f t="shared" ca="1" si="656"/>
        <v>0.63341022137710501</v>
      </c>
      <c r="R7402">
        <f t="shared" ca="1" si="657"/>
        <v>-1.2092811877983993</v>
      </c>
      <c r="AH7402">
        <f t="shared" ca="1" si="658"/>
        <v>26.603894681688633</v>
      </c>
      <c r="AI7402">
        <f t="shared" ca="1" si="659"/>
        <v>0.72631112796724129</v>
      </c>
      <c r="AX7402">
        <f t="shared" ca="1" si="660"/>
        <v>0.90157785006356905</v>
      </c>
    </row>
    <row r="7403" spans="1:50">
      <c r="A7403">
        <f t="shared" ca="1" si="656"/>
        <v>0.42130489044694608</v>
      </c>
      <c r="R7403">
        <f t="shared" ca="1" si="657"/>
        <v>0.51631465625838013</v>
      </c>
      <c r="AH7403">
        <f t="shared" ca="1" si="658"/>
        <v>18.433825658904183</v>
      </c>
      <c r="AI7403">
        <f t="shared" ca="1" si="659"/>
        <v>0.50178831873377205</v>
      </c>
      <c r="AX7403">
        <f t="shared" ca="1" si="660"/>
        <v>3.1039369560167271</v>
      </c>
    </row>
    <row r="7404" spans="1:50">
      <c r="A7404">
        <f t="shared" ca="1" si="656"/>
        <v>0.67113305508861343</v>
      </c>
      <c r="R7404">
        <f t="shared" ca="1" si="657"/>
        <v>1.5519592388739389</v>
      </c>
      <c r="AH7404">
        <f t="shared" ca="1" si="658"/>
        <v>31.190630395634681</v>
      </c>
      <c r="AI7404">
        <f t="shared" ca="1" si="659"/>
        <v>0.82310380754318901</v>
      </c>
      <c r="AX7404">
        <f t="shared" ca="1" si="660"/>
        <v>0.54884612255980469</v>
      </c>
    </row>
    <row r="7405" spans="1:50">
      <c r="A7405">
        <f t="shared" ca="1" si="656"/>
        <v>0.9013963289222825</v>
      </c>
      <c r="R7405">
        <f t="shared" ca="1" si="657"/>
        <v>1.2434929455228794</v>
      </c>
      <c r="AH7405">
        <f t="shared" ca="1" si="658"/>
        <v>41.639878874561603</v>
      </c>
      <c r="AI7405">
        <f t="shared" ca="1" si="659"/>
        <v>0.96505418738399928</v>
      </c>
      <c r="AX7405">
        <f t="shared" ca="1" si="660"/>
        <v>8.7375908347431466</v>
      </c>
    </row>
    <row r="7406" spans="1:50">
      <c r="A7406">
        <f t="shared" ca="1" si="656"/>
        <v>1.7597828658025727E-2</v>
      </c>
      <c r="R7406">
        <f t="shared" ca="1" si="657"/>
        <v>-0.27021985987526487</v>
      </c>
      <c r="AH7406">
        <f t="shared" ca="1" si="658"/>
        <v>15.120039564182818</v>
      </c>
      <c r="AI7406">
        <f t="shared" ca="1" si="659"/>
        <v>0.39169417999791389</v>
      </c>
      <c r="AX7406">
        <f t="shared" ca="1" si="660"/>
        <v>1.9616449172267358</v>
      </c>
    </row>
    <row r="7407" spans="1:50">
      <c r="A7407">
        <f t="shared" ca="1" si="656"/>
        <v>0.25862232503692395</v>
      </c>
      <c r="R7407">
        <f t="shared" ca="1" si="657"/>
        <v>-0.36495854851168558</v>
      </c>
      <c r="AH7407">
        <f t="shared" ca="1" si="658"/>
        <v>13.041813946553724</v>
      </c>
      <c r="AI7407">
        <f t="shared" ca="1" si="659"/>
        <v>0.31704624181942453</v>
      </c>
      <c r="AX7407">
        <f t="shared" ca="1" si="660"/>
        <v>0.57762880294303376</v>
      </c>
    </row>
    <row r="7408" spans="1:50">
      <c r="A7408">
        <f t="shared" ca="1" si="656"/>
        <v>0.43357018061486274</v>
      </c>
      <c r="R7408">
        <f t="shared" ca="1" si="657"/>
        <v>-3.6976733016588113</v>
      </c>
      <c r="AH7408">
        <f t="shared" ca="1" si="658"/>
        <v>13.582607815577326</v>
      </c>
      <c r="AI7408">
        <f t="shared" ca="1" si="659"/>
        <v>0.33688677324297511</v>
      </c>
      <c r="AX7408">
        <f t="shared" ca="1" si="660"/>
        <v>3.4089827842837894</v>
      </c>
    </row>
    <row r="7409" spans="1:50">
      <c r="A7409">
        <f t="shared" ca="1" si="656"/>
        <v>1.0749753570216125E-3</v>
      </c>
      <c r="R7409">
        <f t="shared" ca="1" si="657"/>
        <v>4.7500332315384967E-2</v>
      </c>
      <c r="AH7409">
        <f t="shared" ca="1" si="658"/>
        <v>30.36146345925895</v>
      </c>
      <c r="AI7409">
        <f t="shared" ca="1" si="659"/>
        <v>0.80716394126898927</v>
      </c>
      <c r="AX7409">
        <f t="shared" ca="1" si="660"/>
        <v>2.3236352025029237</v>
      </c>
    </row>
    <row r="7410" spans="1:50">
      <c r="A7410">
        <f t="shared" ca="1" si="656"/>
        <v>0.40843562697170055</v>
      </c>
      <c r="R7410">
        <f t="shared" ca="1" si="657"/>
        <v>-0.83331306380082049</v>
      </c>
      <c r="AH7410">
        <f t="shared" ca="1" si="658"/>
        <v>6.3554373511166071</v>
      </c>
      <c r="AI7410">
        <f t="shared" ca="1" si="659"/>
        <v>8.0783167847936155E-2</v>
      </c>
      <c r="AX7410">
        <f t="shared" ca="1" si="660"/>
        <v>0.81264959813490456</v>
      </c>
    </row>
    <row r="7411" spans="1:50">
      <c r="A7411">
        <f t="shared" ca="1" si="656"/>
        <v>0.85885921353337535</v>
      </c>
      <c r="R7411">
        <f t="shared" ca="1" si="657"/>
        <v>0.14383186724076111</v>
      </c>
      <c r="AH7411">
        <f t="shared" ca="1" si="658"/>
        <v>46.622913982354468</v>
      </c>
      <c r="AI7411">
        <f t="shared" ca="1" si="659"/>
        <v>0.99429764501471152</v>
      </c>
      <c r="AX7411">
        <f t="shared" ca="1" si="660"/>
        <v>0.55642562805542972</v>
      </c>
    </row>
    <row r="7412" spans="1:50">
      <c r="A7412">
        <f t="shared" ca="1" si="656"/>
        <v>0.88193662666585959</v>
      </c>
      <c r="R7412">
        <f t="shared" ca="1" si="657"/>
        <v>-0.2510813889961897</v>
      </c>
      <c r="AH7412">
        <f t="shared" ca="1" si="658"/>
        <v>25.451190663533833</v>
      </c>
      <c r="AI7412">
        <f t="shared" ca="1" si="659"/>
        <v>0.69867798008091575</v>
      </c>
      <c r="AX7412">
        <f t="shared" ca="1" si="660"/>
        <v>1.0043124789166609</v>
      </c>
    </row>
    <row r="7413" spans="1:50">
      <c r="A7413">
        <f t="shared" ca="1" si="656"/>
        <v>0.94462095262997969</v>
      </c>
      <c r="R7413">
        <f t="shared" ca="1" si="657"/>
        <v>-0.16690602226251516</v>
      </c>
      <c r="AH7413">
        <f t="shared" ca="1" si="658"/>
        <v>23.522015950512319</v>
      </c>
      <c r="AI7413">
        <f t="shared" ca="1" si="659"/>
        <v>0.64945818033753799</v>
      </c>
      <c r="AX7413">
        <f t="shared" ca="1" si="660"/>
        <v>1.3279427743366232</v>
      </c>
    </row>
    <row r="7414" spans="1:50">
      <c r="A7414">
        <f t="shared" ca="1" si="656"/>
        <v>0.32318697172289945</v>
      </c>
      <c r="R7414">
        <f t="shared" ca="1" si="657"/>
        <v>1.5239934337166585</v>
      </c>
      <c r="AH7414">
        <f t="shared" ca="1" si="658"/>
        <v>14.186881544756098</v>
      </c>
      <c r="AI7414">
        <f t="shared" ca="1" si="659"/>
        <v>0.35871027325533433</v>
      </c>
      <c r="AX7414">
        <f t="shared" ca="1" si="660"/>
        <v>1.4113972673888289</v>
      </c>
    </row>
    <row r="7415" spans="1:50">
      <c r="A7415">
        <f t="shared" ca="1" si="656"/>
        <v>0.82418119395253764</v>
      </c>
      <c r="R7415">
        <f t="shared" ca="1" si="657"/>
        <v>-0.92008474820961839</v>
      </c>
      <c r="AH7415">
        <f t="shared" ca="1" si="658"/>
        <v>24.610900724484907</v>
      </c>
      <c r="AI7415">
        <f t="shared" ca="1" si="659"/>
        <v>0.67769681898901946</v>
      </c>
      <c r="AX7415">
        <f t="shared" ca="1" si="660"/>
        <v>0.17190572476974689</v>
      </c>
    </row>
    <row r="7416" spans="1:50">
      <c r="A7416">
        <f t="shared" ca="1" si="656"/>
        <v>0.21098946592715773</v>
      </c>
      <c r="R7416">
        <f t="shared" ca="1" si="657"/>
        <v>-0.68175848425971886</v>
      </c>
      <c r="AH7416">
        <f t="shared" ca="1" si="658"/>
        <v>5.6730491808833312</v>
      </c>
      <c r="AI7416">
        <f t="shared" ca="1" si="659"/>
        <v>6.4366974017442069E-2</v>
      </c>
      <c r="AX7416">
        <f t="shared" ca="1" si="660"/>
        <v>1.9042532111320265</v>
      </c>
    </row>
    <row r="7417" spans="1:50">
      <c r="A7417">
        <f t="shared" ca="1" si="656"/>
        <v>9.784004331164331E-3</v>
      </c>
      <c r="R7417">
        <f t="shared" ca="1" si="657"/>
        <v>-1.2565305054185825</v>
      </c>
      <c r="AH7417">
        <f t="shared" ca="1" si="658"/>
        <v>16.333112166169713</v>
      </c>
      <c r="AI7417">
        <f t="shared" ca="1" si="659"/>
        <v>0.43327033179214502</v>
      </c>
      <c r="AX7417">
        <f t="shared" ca="1" si="660"/>
        <v>2.3369127558138754</v>
      </c>
    </row>
    <row r="7418" spans="1:50">
      <c r="A7418">
        <f t="shared" ca="1" si="656"/>
        <v>0.3790030315206584</v>
      </c>
      <c r="R7418">
        <f t="shared" ca="1" si="657"/>
        <v>-0.26617113757914207</v>
      </c>
      <c r="AH7418">
        <f t="shared" ca="1" si="658"/>
        <v>15.31283459183944</v>
      </c>
      <c r="AI7418">
        <f t="shared" ca="1" si="659"/>
        <v>0.39840027797345479</v>
      </c>
      <c r="AX7418">
        <f t="shared" ca="1" si="660"/>
        <v>3.7982300583989357</v>
      </c>
    </row>
    <row r="7419" spans="1:50">
      <c r="A7419">
        <f t="shared" ca="1" si="656"/>
        <v>0.67489452123016225</v>
      </c>
      <c r="R7419">
        <f t="shared" ca="1" si="657"/>
        <v>-2.2260764578469194</v>
      </c>
      <c r="AH7419">
        <f t="shared" ca="1" si="658"/>
        <v>14.985591808314481</v>
      </c>
      <c r="AI7419">
        <f t="shared" ca="1" si="659"/>
        <v>0.38699560949301293</v>
      </c>
      <c r="AX7419">
        <f t="shared" ca="1" si="660"/>
        <v>1.1502767642223453</v>
      </c>
    </row>
    <row r="7420" spans="1:50">
      <c r="A7420">
        <f t="shared" ca="1" si="656"/>
        <v>0.27961125975059387</v>
      </c>
      <c r="R7420">
        <f t="shared" ca="1" si="657"/>
        <v>-0.3546505177559014</v>
      </c>
      <c r="AH7420">
        <f t="shared" ca="1" si="658"/>
        <v>14.666320588861169</v>
      </c>
      <c r="AI7420">
        <f t="shared" ca="1" si="659"/>
        <v>0.37576554963543185</v>
      </c>
      <c r="AX7420">
        <f t="shared" ca="1" si="660"/>
        <v>0.40233078971962483</v>
      </c>
    </row>
    <row r="7421" spans="1:50">
      <c r="A7421">
        <f t="shared" ca="1" si="656"/>
        <v>0.20192636312632006</v>
      </c>
      <c r="R7421">
        <f t="shared" ca="1" si="657"/>
        <v>0.57896575895663416</v>
      </c>
      <c r="AH7421">
        <f t="shared" ca="1" si="658"/>
        <v>11.83535055392732</v>
      </c>
      <c r="AI7421">
        <f t="shared" ca="1" si="659"/>
        <v>0.27172976632919221</v>
      </c>
      <c r="AX7421">
        <f t="shared" ca="1" si="660"/>
        <v>2.6269179657909718</v>
      </c>
    </row>
    <row r="7422" spans="1:50">
      <c r="A7422">
        <f t="shared" ca="1" si="656"/>
        <v>0.72111054329066804</v>
      </c>
      <c r="R7422">
        <f t="shared" ca="1" si="657"/>
        <v>0.83409774399328518</v>
      </c>
      <c r="AH7422">
        <f t="shared" ca="1" si="658"/>
        <v>28.022551374836418</v>
      </c>
      <c r="AI7422">
        <f t="shared" ca="1" si="659"/>
        <v>0.75849587596414769</v>
      </c>
      <c r="AX7422">
        <f t="shared" ca="1" si="660"/>
        <v>3.7175875450969142</v>
      </c>
    </row>
    <row r="7423" spans="1:50">
      <c r="A7423">
        <f t="shared" ca="1" si="656"/>
        <v>0.86134903040147426</v>
      </c>
      <c r="R7423">
        <f t="shared" ca="1" si="657"/>
        <v>-0.37940475543849783</v>
      </c>
      <c r="AH7423">
        <f t="shared" ca="1" si="658"/>
        <v>28.78203719646444</v>
      </c>
      <c r="AI7423">
        <f t="shared" ca="1" si="659"/>
        <v>0.7748990272338907</v>
      </c>
      <c r="AX7423">
        <f t="shared" ca="1" si="660"/>
        <v>0.41344240253483616</v>
      </c>
    </row>
    <row r="7424" spans="1:50">
      <c r="A7424">
        <f t="shared" ca="1" si="656"/>
        <v>0.53897526268020357</v>
      </c>
      <c r="R7424">
        <f t="shared" ca="1" si="657"/>
        <v>0.79145298570613054</v>
      </c>
      <c r="AH7424">
        <f t="shared" ca="1" si="658"/>
        <v>3.5507606385780459</v>
      </c>
      <c r="AI7424">
        <f t="shared" ca="1" si="659"/>
        <v>2.5215802224950346E-2</v>
      </c>
      <c r="AX7424">
        <f t="shared" ca="1" si="660"/>
        <v>3.0389125484950905</v>
      </c>
    </row>
    <row r="7425" spans="1:50">
      <c r="A7425">
        <f t="shared" ca="1" si="656"/>
        <v>0.10544996478452617</v>
      </c>
      <c r="R7425">
        <f t="shared" ca="1" si="657"/>
        <v>-1.8431315826538217E-2</v>
      </c>
      <c r="AH7425">
        <f t="shared" ca="1" si="658"/>
        <v>9.9770950917728189</v>
      </c>
      <c r="AI7425">
        <f t="shared" ca="1" si="659"/>
        <v>0.19908485294055456</v>
      </c>
      <c r="AX7425">
        <f t="shared" ca="1" si="660"/>
        <v>2.8233236313882566</v>
      </c>
    </row>
    <row r="7426" spans="1:50">
      <c r="A7426">
        <f t="shared" ca="1" si="656"/>
        <v>0.79761875892287815</v>
      </c>
      <c r="R7426">
        <f t="shared" ca="1" si="657"/>
        <v>0.20461030794313328</v>
      </c>
      <c r="AH7426">
        <f t="shared" ca="1" si="658"/>
        <v>32.164960948331334</v>
      </c>
      <c r="AI7426">
        <f t="shared" ca="1" si="659"/>
        <v>0.84095569101272682</v>
      </c>
      <c r="AX7426">
        <f t="shared" ca="1" si="660"/>
        <v>0.31301581817330226</v>
      </c>
    </row>
    <row r="7427" spans="1:50">
      <c r="A7427">
        <f t="shared" ref="A7427:A7490" ca="1" si="661">RAND()</f>
        <v>0.90372348248605527</v>
      </c>
      <c r="R7427">
        <f t="shared" ref="R7427:R7490" ca="1" si="662">_xlfn.NORM.INV(RAND(),0,1)</f>
        <v>3.4296089874721977E-2</v>
      </c>
      <c r="AH7427">
        <f t="shared" ref="AH7427:AH7490" ca="1" si="663">IF(AI7427&lt;$AL$4,$AL$1+SQRT(AI7427*($AL$2-$AL$1)*($AL$3-$AL$1)),$AL$2-SQRT((1-AI7427)*($AL$2-$AL$1)*($AL$2-$AL$3)))</f>
        <v>21.497321532868948</v>
      </c>
      <c r="AI7427">
        <f t="shared" ref="AI7427:AI7490" ca="1" si="664">RAND()</f>
        <v>0.59379866009967186</v>
      </c>
      <c r="AX7427">
        <f t="shared" ref="AX7427:AX7490" ca="1" si="665">-LN(1-RAND())/$AW$2</f>
        <v>1.2731402529153601</v>
      </c>
    </row>
    <row r="7428" spans="1:50">
      <c r="A7428">
        <f t="shared" ca="1" si="661"/>
        <v>0.33707183141110841</v>
      </c>
      <c r="R7428">
        <f t="shared" ca="1" si="662"/>
        <v>-3.9379128843792827E-2</v>
      </c>
      <c r="AH7428">
        <f t="shared" ca="1" si="663"/>
        <v>11.342972050706464</v>
      </c>
      <c r="AI7428">
        <f t="shared" ca="1" si="664"/>
        <v>0.25281709506376915</v>
      </c>
      <c r="AX7428">
        <f t="shared" ca="1" si="665"/>
        <v>2.242600111220852</v>
      </c>
    </row>
    <row r="7429" spans="1:50">
      <c r="A7429">
        <f t="shared" ca="1" si="661"/>
        <v>0.97220844076413337</v>
      </c>
      <c r="R7429">
        <f t="shared" ca="1" si="662"/>
        <v>-0.8884410804093571</v>
      </c>
      <c r="AH7429">
        <f t="shared" ca="1" si="663"/>
        <v>27.073076631652071</v>
      </c>
      <c r="AI7429">
        <f t="shared" ca="1" si="664"/>
        <v>0.73717809243095089</v>
      </c>
      <c r="AX7429">
        <f t="shared" ca="1" si="665"/>
        <v>0.86500397558772024</v>
      </c>
    </row>
    <row r="7430" spans="1:50">
      <c r="A7430">
        <f t="shared" ca="1" si="661"/>
        <v>0.47387097033046266</v>
      </c>
      <c r="R7430">
        <f t="shared" ca="1" si="662"/>
        <v>2.067829248527012</v>
      </c>
      <c r="AH7430">
        <f t="shared" ca="1" si="663"/>
        <v>48.526779582738492</v>
      </c>
      <c r="AI7430">
        <f t="shared" ca="1" si="664"/>
        <v>0.99891481080108191</v>
      </c>
      <c r="AX7430">
        <f t="shared" ca="1" si="665"/>
        <v>3.5206122144080627</v>
      </c>
    </row>
    <row r="7431" spans="1:50">
      <c r="A7431">
        <f t="shared" ca="1" si="661"/>
        <v>0.42367691369028382</v>
      </c>
      <c r="R7431">
        <f t="shared" ca="1" si="662"/>
        <v>-0.26419799026688107</v>
      </c>
      <c r="AH7431">
        <f t="shared" ca="1" si="663"/>
        <v>22.49965871648352</v>
      </c>
      <c r="AI7431">
        <f t="shared" ca="1" si="664"/>
        <v>0.62186561464505963</v>
      </c>
      <c r="AX7431">
        <f t="shared" ca="1" si="665"/>
        <v>3.1572222770409129</v>
      </c>
    </row>
    <row r="7432" spans="1:50">
      <c r="A7432">
        <f t="shared" ca="1" si="661"/>
        <v>0.75598308029807681</v>
      </c>
      <c r="R7432">
        <f t="shared" ca="1" si="662"/>
        <v>-0.4309554776182164</v>
      </c>
      <c r="AH7432">
        <f t="shared" ca="1" si="663"/>
        <v>19.369985922644265</v>
      </c>
      <c r="AI7432">
        <f t="shared" ca="1" si="664"/>
        <v>0.53090111881049473</v>
      </c>
      <c r="AX7432">
        <f t="shared" ca="1" si="665"/>
        <v>2.6288128299838083</v>
      </c>
    </row>
    <row r="7433" spans="1:50">
      <c r="A7433">
        <f t="shared" ca="1" si="661"/>
        <v>0.98390451062647044</v>
      </c>
      <c r="R7433">
        <f t="shared" ca="1" si="662"/>
        <v>-0.44930317413014098</v>
      </c>
      <c r="AH7433">
        <f t="shared" ca="1" si="663"/>
        <v>44.516116766654335</v>
      </c>
      <c r="AI7433">
        <f t="shared" ca="1" si="664"/>
        <v>0.98496351234151513</v>
      </c>
      <c r="AX7433">
        <f t="shared" ca="1" si="665"/>
        <v>0.24021653616914401</v>
      </c>
    </row>
    <row r="7434" spans="1:50">
      <c r="A7434">
        <f t="shared" ca="1" si="661"/>
        <v>0.96226741909994307</v>
      </c>
      <c r="R7434">
        <f t="shared" ca="1" si="662"/>
        <v>0.6860646018381813</v>
      </c>
      <c r="AH7434">
        <f t="shared" ca="1" si="663"/>
        <v>26.491582966116166</v>
      </c>
      <c r="AI7434">
        <f t="shared" ca="1" si="664"/>
        <v>0.72367716428050022</v>
      </c>
      <c r="AX7434">
        <f t="shared" ca="1" si="665"/>
        <v>5.5457298925498177</v>
      </c>
    </row>
    <row r="7435" spans="1:50">
      <c r="A7435">
        <f t="shared" ca="1" si="661"/>
        <v>0.6873896212380145</v>
      </c>
      <c r="R7435">
        <f t="shared" ca="1" si="662"/>
        <v>0.31703959898672929</v>
      </c>
      <c r="AH7435">
        <f t="shared" ca="1" si="663"/>
        <v>46.166230710899498</v>
      </c>
      <c r="AI7435">
        <f t="shared" ca="1" si="664"/>
        <v>0.99265110651897492</v>
      </c>
      <c r="AX7435">
        <f t="shared" ca="1" si="665"/>
        <v>1.1084275113706634</v>
      </c>
    </row>
    <row r="7436" spans="1:50">
      <c r="A7436">
        <f t="shared" ca="1" si="661"/>
        <v>3.801945495656156E-4</v>
      </c>
      <c r="R7436">
        <f t="shared" ca="1" si="662"/>
        <v>-0.44909536260103394</v>
      </c>
      <c r="AH7436">
        <f t="shared" ca="1" si="663"/>
        <v>11.416833024657016</v>
      </c>
      <c r="AI7436">
        <f t="shared" ca="1" si="664"/>
        <v>0.25566961307640124</v>
      </c>
      <c r="AX7436">
        <f t="shared" ca="1" si="665"/>
        <v>3.5377498249655694</v>
      </c>
    </row>
    <row r="7437" spans="1:50">
      <c r="A7437">
        <f t="shared" ca="1" si="661"/>
        <v>0.91972920181356066</v>
      </c>
      <c r="R7437">
        <f t="shared" ca="1" si="662"/>
        <v>-1.3523417929492467</v>
      </c>
      <c r="AH7437">
        <f t="shared" ca="1" si="663"/>
        <v>6.2596381356406345</v>
      </c>
      <c r="AI7437">
        <f t="shared" ca="1" si="664"/>
        <v>7.8366139178333127E-2</v>
      </c>
      <c r="AX7437">
        <f t="shared" ca="1" si="665"/>
        <v>0.89899798810256182</v>
      </c>
    </row>
    <row r="7438" spans="1:50">
      <c r="A7438">
        <f t="shared" ca="1" si="661"/>
        <v>0.89804314818560671</v>
      </c>
      <c r="R7438">
        <f t="shared" ca="1" si="662"/>
        <v>0.6761046166103768</v>
      </c>
      <c r="AH7438">
        <f t="shared" ca="1" si="663"/>
        <v>16.905742402335179</v>
      </c>
      <c r="AI7438">
        <f t="shared" ca="1" si="664"/>
        <v>0.452385057029702</v>
      </c>
      <c r="AX7438">
        <f t="shared" ca="1" si="665"/>
        <v>2.4849546357991934</v>
      </c>
    </row>
    <row r="7439" spans="1:50">
      <c r="A7439">
        <f t="shared" ca="1" si="661"/>
        <v>0.55833153938703217</v>
      </c>
      <c r="R7439">
        <f t="shared" ca="1" si="662"/>
        <v>0.52935006543364127</v>
      </c>
      <c r="AH7439">
        <f t="shared" ca="1" si="663"/>
        <v>7.4754775931073816</v>
      </c>
      <c r="AI7439">
        <f t="shared" ca="1" si="664"/>
        <v>0.11176553049010107</v>
      </c>
      <c r="AX7439">
        <f t="shared" ca="1" si="665"/>
        <v>2.6754148055591473</v>
      </c>
    </row>
    <row r="7440" spans="1:50">
      <c r="A7440">
        <f t="shared" ca="1" si="661"/>
        <v>0.73950338492466816</v>
      </c>
      <c r="R7440">
        <f t="shared" ca="1" si="662"/>
        <v>-1.1739065662944519</v>
      </c>
      <c r="AH7440">
        <f t="shared" ca="1" si="663"/>
        <v>15.960374786376761</v>
      </c>
      <c r="AI7440">
        <f t="shared" ca="1" si="664"/>
        <v>0.42065195765803254</v>
      </c>
      <c r="AX7440">
        <f t="shared" ca="1" si="665"/>
        <v>1.8407097535918548</v>
      </c>
    </row>
    <row r="7441" spans="1:50">
      <c r="A7441">
        <f t="shared" ca="1" si="661"/>
        <v>0.7297903056691567</v>
      </c>
      <c r="R7441">
        <f t="shared" ca="1" si="662"/>
        <v>-2.3036732526438364</v>
      </c>
      <c r="AH7441">
        <f t="shared" ca="1" si="663"/>
        <v>7.8485204219272786</v>
      </c>
      <c r="AI7441">
        <f t="shared" ca="1" si="664"/>
        <v>0.12319854562681909</v>
      </c>
      <c r="AX7441">
        <f t="shared" ca="1" si="665"/>
        <v>2.6514766932771847</v>
      </c>
    </row>
    <row r="7442" spans="1:50">
      <c r="A7442">
        <f t="shared" ca="1" si="661"/>
        <v>0.79875199195737456</v>
      </c>
      <c r="R7442">
        <f t="shared" ca="1" si="662"/>
        <v>0.21142011202102709</v>
      </c>
      <c r="AH7442">
        <f t="shared" ca="1" si="663"/>
        <v>46.933833002910312</v>
      </c>
      <c r="AI7442">
        <f t="shared" ca="1" si="664"/>
        <v>0.995299309972979</v>
      </c>
      <c r="AX7442">
        <f t="shared" ca="1" si="665"/>
        <v>2.1054924742680829</v>
      </c>
    </row>
    <row r="7443" spans="1:50">
      <c r="A7443">
        <f t="shared" ca="1" si="661"/>
        <v>0.40014432662338628</v>
      </c>
      <c r="R7443">
        <f t="shared" ca="1" si="662"/>
        <v>-1.8567137605166433</v>
      </c>
      <c r="AH7443">
        <f t="shared" ca="1" si="663"/>
        <v>37.934865787926611</v>
      </c>
      <c r="AI7443">
        <f t="shared" ca="1" si="664"/>
        <v>0.92721626822232817</v>
      </c>
      <c r="AX7443">
        <f t="shared" ca="1" si="665"/>
        <v>1.4512753397934801</v>
      </c>
    </row>
    <row r="7444" spans="1:50">
      <c r="A7444">
        <f t="shared" ca="1" si="661"/>
        <v>0.11477278270808455</v>
      </c>
      <c r="R7444">
        <f t="shared" ca="1" si="662"/>
        <v>-0.35659044820591201</v>
      </c>
      <c r="AH7444">
        <f t="shared" ca="1" si="663"/>
        <v>35.257326819310961</v>
      </c>
      <c r="AI7444">
        <f t="shared" ca="1" si="664"/>
        <v>0.89132679374369606</v>
      </c>
      <c r="AX7444">
        <f t="shared" ca="1" si="665"/>
        <v>3.5640209298830645</v>
      </c>
    </row>
    <row r="7445" spans="1:50">
      <c r="A7445">
        <f t="shared" ca="1" si="661"/>
        <v>0.17981562913729288</v>
      </c>
      <c r="R7445">
        <f t="shared" ca="1" si="662"/>
        <v>-0.72512496487574685</v>
      </c>
      <c r="AH7445">
        <f t="shared" ca="1" si="663"/>
        <v>23.580601764978184</v>
      </c>
      <c r="AI7445">
        <f t="shared" ca="1" si="664"/>
        <v>0.65100769844966311</v>
      </c>
      <c r="AX7445">
        <f t="shared" ca="1" si="665"/>
        <v>3.3517522578128065</v>
      </c>
    </row>
    <row r="7446" spans="1:50">
      <c r="A7446">
        <f t="shared" ca="1" si="661"/>
        <v>0.49362611855366245</v>
      </c>
      <c r="R7446">
        <f t="shared" ca="1" si="662"/>
        <v>0.62491779074285436</v>
      </c>
      <c r="AH7446">
        <f t="shared" ca="1" si="663"/>
        <v>12.540811527621891</v>
      </c>
      <c r="AI7446">
        <f t="shared" ca="1" si="664"/>
        <v>0.29840459949542752</v>
      </c>
      <c r="AX7446">
        <f t="shared" ca="1" si="665"/>
        <v>6.3580154899133738</v>
      </c>
    </row>
    <row r="7447" spans="1:50">
      <c r="A7447">
        <f t="shared" ca="1" si="661"/>
        <v>0.17775655369002519</v>
      </c>
      <c r="R7447">
        <f t="shared" ca="1" si="662"/>
        <v>-0.14288872160417049</v>
      </c>
      <c r="AH7447">
        <f t="shared" ca="1" si="663"/>
        <v>1.7165891915837701</v>
      </c>
      <c r="AI7447">
        <f t="shared" ca="1" si="664"/>
        <v>5.8933569053244428E-3</v>
      </c>
      <c r="AX7447">
        <f t="shared" ca="1" si="665"/>
        <v>0.14474367449571901</v>
      </c>
    </row>
    <row r="7448" spans="1:50">
      <c r="A7448">
        <f t="shared" ca="1" si="661"/>
        <v>0.89588265356723196</v>
      </c>
      <c r="R7448">
        <f t="shared" ca="1" si="662"/>
        <v>-1.2887605380025751</v>
      </c>
      <c r="AH7448">
        <f t="shared" ca="1" si="663"/>
        <v>16.174747643583956</v>
      </c>
      <c r="AI7448">
        <f t="shared" ca="1" si="664"/>
        <v>0.42792615151238533</v>
      </c>
      <c r="AX7448">
        <f t="shared" ca="1" si="665"/>
        <v>6.4367185150717372</v>
      </c>
    </row>
    <row r="7449" spans="1:50">
      <c r="A7449">
        <f t="shared" ca="1" si="661"/>
        <v>0.46666439357465195</v>
      </c>
      <c r="R7449">
        <f t="shared" ca="1" si="662"/>
        <v>0.7062873307342753</v>
      </c>
      <c r="AH7449">
        <f t="shared" ca="1" si="663"/>
        <v>22.582507971406969</v>
      </c>
      <c r="AI7449">
        <f t="shared" ca="1" si="664"/>
        <v>0.62414056543101881</v>
      </c>
      <c r="AX7449">
        <f t="shared" ca="1" si="665"/>
        <v>0.21277258793952755</v>
      </c>
    </row>
    <row r="7450" spans="1:50">
      <c r="A7450">
        <f t="shared" ca="1" si="661"/>
        <v>0.32993119223824585</v>
      </c>
      <c r="R7450">
        <f t="shared" ca="1" si="662"/>
        <v>-2.3295243495129707</v>
      </c>
      <c r="AH7450">
        <f t="shared" ca="1" si="663"/>
        <v>16.373024249378354</v>
      </c>
      <c r="AI7450">
        <f t="shared" ca="1" si="664"/>
        <v>0.43461325093355185</v>
      </c>
      <c r="AX7450">
        <f t="shared" ca="1" si="665"/>
        <v>1.1829755967664388</v>
      </c>
    </row>
    <row r="7451" spans="1:50">
      <c r="A7451">
        <f t="shared" ca="1" si="661"/>
        <v>0.59197864390654265</v>
      </c>
      <c r="R7451">
        <f t="shared" ca="1" si="662"/>
        <v>0.57428387163089101</v>
      </c>
      <c r="AH7451">
        <f t="shared" ca="1" si="663"/>
        <v>29.551646797495884</v>
      </c>
      <c r="AI7451">
        <f t="shared" ca="1" si="664"/>
        <v>0.79093242565281985</v>
      </c>
      <c r="AX7451">
        <f t="shared" ca="1" si="665"/>
        <v>0.58616029004394266</v>
      </c>
    </row>
    <row r="7452" spans="1:50">
      <c r="A7452">
        <f t="shared" ca="1" si="661"/>
        <v>0.59949971868390073</v>
      </c>
      <c r="R7452">
        <f t="shared" ca="1" si="662"/>
        <v>-1.6679764225698053</v>
      </c>
      <c r="AH7452">
        <f t="shared" ca="1" si="663"/>
        <v>6.5170299535738456</v>
      </c>
      <c r="AI7452">
        <f t="shared" ca="1" si="664"/>
        <v>8.4943358831557458E-2</v>
      </c>
      <c r="AX7452">
        <f t="shared" ca="1" si="665"/>
        <v>4.5147922956589115</v>
      </c>
    </row>
    <row r="7453" spans="1:50">
      <c r="A7453">
        <f t="shared" ca="1" si="661"/>
        <v>0.8425247059691271</v>
      </c>
      <c r="R7453">
        <f t="shared" ca="1" si="662"/>
        <v>-0.73075357566885601</v>
      </c>
      <c r="AH7453">
        <f t="shared" ca="1" si="663"/>
        <v>10.700972602648875</v>
      </c>
      <c r="AI7453">
        <f t="shared" ca="1" si="664"/>
        <v>0.2277932228111228</v>
      </c>
      <c r="AX7453">
        <f t="shared" ca="1" si="665"/>
        <v>2.4171402196995553</v>
      </c>
    </row>
    <row r="7454" spans="1:50">
      <c r="A7454">
        <f t="shared" ca="1" si="661"/>
        <v>0.22539958797279669</v>
      </c>
      <c r="R7454">
        <f t="shared" ca="1" si="662"/>
        <v>0.66181213301145192</v>
      </c>
      <c r="AH7454">
        <f t="shared" ca="1" si="663"/>
        <v>24.76217936117812</v>
      </c>
      <c r="AI7454">
        <f t="shared" ca="1" si="664"/>
        <v>0.68152620470132819</v>
      </c>
      <c r="AX7454">
        <f t="shared" ca="1" si="665"/>
        <v>7.4490675754199334</v>
      </c>
    </row>
    <row r="7455" spans="1:50">
      <c r="A7455">
        <f t="shared" ca="1" si="661"/>
        <v>0.35812238857227519</v>
      </c>
      <c r="R7455">
        <f t="shared" ca="1" si="662"/>
        <v>0.80797404360465308</v>
      </c>
      <c r="AH7455">
        <f t="shared" ca="1" si="663"/>
        <v>7.942685613903393</v>
      </c>
      <c r="AI7455">
        <f t="shared" ca="1" si="664"/>
        <v>0.12617250952261583</v>
      </c>
      <c r="AX7455">
        <f t="shared" ca="1" si="665"/>
        <v>0.46637851753632165</v>
      </c>
    </row>
    <row r="7456" spans="1:50">
      <c r="A7456">
        <f t="shared" ca="1" si="661"/>
        <v>0.23947596682714956</v>
      </c>
      <c r="R7456">
        <f t="shared" ca="1" si="662"/>
        <v>0.23974972510485656</v>
      </c>
      <c r="AH7456">
        <f t="shared" ca="1" si="663"/>
        <v>21.483887365973619</v>
      </c>
      <c r="AI7456">
        <f t="shared" ca="1" si="664"/>
        <v>0.5934156601217605</v>
      </c>
      <c r="AX7456">
        <f t="shared" ca="1" si="665"/>
        <v>2.0066445790194396</v>
      </c>
    </row>
    <row r="7457" spans="1:50">
      <c r="A7457">
        <f t="shared" ca="1" si="661"/>
        <v>0.25506240730321561</v>
      </c>
      <c r="R7457">
        <f t="shared" ca="1" si="662"/>
        <v>4.2461052691591249E-2</v>
      </c>
      <c r="AH7457">
        <f t="shared" ca="1" si="663"/>
        <v>39.845071991794882</v>
      </c>
      <c r="AI7457">
        <f t="shared" ca="1" si="664"/>
        <v>0.94843871857408557</v>
      </c>
      <c r="AX7457">
        <f t="shared" ca="1" si="665"/>
        <v>2.5020978604365189</v>
      </c>
    </row>
    <row r="7458" spans="1:50">
      <c r="A7458">
        <f t="shared" ca="1" si="661"/>
        <v>0.51874895018109257</v>
      </c>
      <c r="R7458">
        <f t="shared" ca="1" si="662"/>
        <v>0.73308401310387705</v>
      </c>
      <c r="AH7458">
        <f t="shared" ca="1" si="663"/>
        <v>23.795957345911901</v>
      </c>
      <c r="AI7458">
        <f t="shared" ca="1" si="664"/>
        <v>0.65667407429136582</v>
      </c>
      <c r="AX7458">
        <f t="shared" ca="1" si="665"/>
        <v>0.69176876038893875</v>
      </c>
    </row>
    <row r="7459" spans="1:50">
      <c r="A7459">
        <f t="shared" ca="1" si="661"/>
        <v>0.97056295684352489</v>
      </c>
      <c r="R7459">
        <f t="shared" ca="1" si="662"/>
        <v>8.9634546858112576E-2</v>
      </c>
      <c r="AH7459">
        <f t="shared" ca="1" si="663"/>
        <v>13.95562131409033</v>
      </c>
      <c r="AI7459">
        <f t="shared" ca="1" si="664"/>
        <v>0.35040138257337039</v>
      </c>
      <c r="AX7459">
        <f t="shared" ca="1" si="665"/>
        <v>1.4592350167094572</v>
      </c>
    </row>
    <row r="7460" spans="1:50">
      <c r="A7460">
        <f t="shared" ca="1" si="661"/>
        <v>0.46297223527407616</v>
      </c>
      <c r="R7460">
        <f t="shared" ca="1" si="662"/>
        <v>-0.20620181493145823</v>
      </c>
      <c r="AH7460">
        <f t="shared" ca="1" si="663"/>
        <v>23.144863049574088</v>
      </c>
      <c r="AI7460">
        <f t="shared" ca="1" si="664"/>
        <v>0.63940080968693436</v>
      </c>
      <c r="AX7460">
        <f t="shared" ca="1" si="665"/>
        <v>3.092055651698427</v>
      </c>
    </row>
    <row r="7461" spans="1:50">
      <c r="A7461">
        <f t="shared" ca="1" si="661"/>
        <v>0.98958014562270036</v>
      </c>
      <c r="R7461">
        <f t="shared" ca="1" si="662"/>
        <v>3.6291011772294088E-2</v>
      </c>
      <c r="AH7461">
        <f t="shared" ca="1" si="663"/>
        <v>31.877945959283668</v>
      </c>
      <c r="AI7461">
        <f t="shared" ca="1" si="664"/>
        <v>0.8357955786726784</v>
      </c>
      <c r="AX7461">
        <f t="shared" ca="1" si="665"/>
        <v>2.6286715134525469</v>
      </c>
    </row>
    <row r="7462" spans="1:50">
      <c r="A7462">
        <f t="shared" ca="1" si="661"/>
        <v>0.21742515180028976</v>
      </c>
      <c r="R7462">
        <f t="shared" ca="1" si="662"/>
        <v>-0.25481841373577097</v>
      </c>
      <c r="AH7462">
        <f t="shared" ca="1" si="663"/>
        <v>23.679587682019207</v>
      </c>
      <c r="AI7462">
        <f t="shared" ca="1" si="664"/>
        <v>0.65361794770574244</v>
      </c>
      <c r="AX7462">
        <f t="shared" ca="1" si="665"/>
        <v>1.7734080747355396</v>
      </c>
    </row>
    <row r="7463" spans="1:50">
      <c r="A7463">
        <f t="shared" ca="1" si="661"/>
        <v>0.51946177567933305</v>
      </c>
      <c r="R7463">
        <f t="shared" ca="1" si="662"/>
        <v>0.39735294637293522</v>
      </c>
      <c r="AH7463">
        <f t="shared" ca="1" si="663"/>
        <v>8.7492829396848322</v>
      </c>
      <c r="AI7463">
        <f t="shared" ca="1" si="664"/>
        <v>0.15309990391732009</v>
      </c>
      <c r="AX7463">
        <f t="shared" ca="1" si="665"/>
        <v>0.46009674559266001</v>
      </c>
    </row>
    <row r="7464" spans="1:50">
      <c r="A7464">
        <f t="shared" ca="1" si="661"/>
        <v>0.1171862307502195</v>
      </c>
      <c r="R7464">
        <f t="shared" ca="1" si="662"/>
        <v>-2.3210085253435544</v>
      </c>
      <c r="AH7464">
        <f t="shared" ca="1" si="663"/>
        <v>43.025272615870868</v>
      </c>
      <c r="AI7464">
        <f t="shared" ca="1" si="664"/>
        <v>0.97567658895853959</v>
      </c>
      <c r="AX7464">
        <f t="shared" ca="1" si="665"/>
        <v>6.0237947678612382</v>
      </c>
    </row>
    <row r="7465" spans="1:50">
      <c r="A7465">
        <f t="shared" ca="1" si="661"/>
        <v>0.2960213263224708</v>
      </c>
      <c r="R7465">
        <f t="shared" ca="1" si="662"/>
        <v>-1.5832007532084269</v>
      </c>
      <c r="AH7465">
        <f t="shared" ca="1" si="663"/>
        <v>14.503956861670289</v>
      </c>
      <c r="AI7465">
        <f t="shared" ca="1" si="664"/>
        <v>0.37001546076091796</v>
      </c>
      <c r="AX7465">
        <f t="shared" ca="1" si="665"/>
        <v>1.9118598677942373</v>
      </c>
    </row>
    <row r="7466" spans="1:50">
      <c r="A7466">
        <f t="shared" ca="1" si="661"/>
        <v>0.29823864067209283</v>
      </c>
      <c r="R7466">
        <f t="shared" ca="1" si="662"/>
        <v>1.0059040484542763</v>
      </c>
      <c r="AH7466">
        <f t="shared" ca="1" si="663"/>
        <v>6.3083992058217753</v>
      </c>
      <c r="AI7466">
        <f t="shared" ca="1" si="664"/>
        <v>7.9591801080025615E-2</v>
      </c>
      <c r="AX7466">
        <f t="shared" ca="1" si="665"/>
        <v>0.18616299868663622</v>
      </c>
    </row>
    <row r="7467" spans="1:50">
      <c r="A7467">
        <f t="shared" ca="1" si="661"/>
        <v>0.62349863285025231</v>
      </c>
      <c r="R7467">
        <f t="shared" ca="1" si="662"/>
        <v>-0.13797013475128769</v>
      </c>
      <c r="AH7467">
        <f t="shared" ca="1" si="663"/>
        <v>8.3775565511844103</v>
      </c>
      <c r="AI7467">
        <f t="shared" ca="1" si="664"/>
        <v>0.14036690753658565</v>
      </c>
      <c r="AX7467">
        <f t="shared" ca="1" si="665"/>
        <v>2.4492203999874937</v>
      </c>
    </row>
    <row r="7468" spans="1:50">
      <c r="A7468">
        <f t="shared" ca="1" si="661"/>
        <v>4.6484480584949917E-2</v>
      </c>
      <c r="R7468">
        <f t="shared" ca="1" si="662"/>
        <v>1.2003529367287455</v>
      </c>
      <c r="AH7468">
        <f t="shared" ca="1" si="663"/>
        <v>15.642354378430603</v>
      </c>
      <c r="AI7468">
        <f t="shared" ca="1" si="664"/>
        <v>0.40977609367132672</v>
      </c>
      <c r="AX7468">
        <f t="shared" ca="1" si="665"/>
        <v>0.78396911146505555</v>
      </c>
    </row>
    <row r="7469" spans="1:50">
      <c r="A7469">
        <f t="shared" ca="1" si="661"/>
        <v>0.94513543128660182</v>
      </c>
      <c r="R7469">
        <f t="shared" ca="1" si="662"/>
        <v>-0.1948057489831683</v>
      </c>
      <c r="AH7469">
        <f t="shared" ca="1" si="663"/>
        <v>23.663401392533952</v>
      </c>
      <c r="AI7469">
        <f t="shared" ca="1" si="664"/>
        <v>0.65319178689460877</v>
      </c>
      <c r="AX7469">
        <f t="shared" ca="1" si="665"/>
        <v>1.0025388965106017</v>
      </c>
    </row>
    <row r="7470" spans="1:50">
      <c r="A7470">
        <f t="shared" ca="1" si="661"/>
        <v>0.34556792231335043</v>
      </c>
      <c r="R7470">
        <f t="shared" ca="1" si="662"/>
        <v>-1.1320751276629779</v>
      </c>
      <c r="AH7470">
        <f t="shared" ca="1" si="663"/>
        <v>17.985178305668555</v>
      </c>
      <c r="AI7470">
        <f t="shared" ca="1" si="664"/>
        <v>0.48752559594008249</v>
      </c>
      <c r="AX7470">
        <f t="shared" ca="1" si="665"/>
        <v>7.3517923373856924</v>
      </c>
    </row>
    <row r="7471" spans="1:50">
      <c r="A7471">
        <f t="shared" ca="1" si="661"/>
        <v>0.66357325724857963</v>
      </c>
      <c r="R7471">
        <f t="shared" ca="1" si="662"/>
        <v>-0.44914301775798116</v>
      </c>
      <c r="AH7471">
        <f t="shared" ca="1" si="663"/>
        <v>15.746971300257627</v>
      </c>
      <c r="AI7471">
        <f t="shared" ca="1" si="664"/>
        <v>0.41336501244731272</v>
      </c>
      <c r="AX7471">
        <f t="shared" ca="1" si="665"/>
        <v>1.8169137844151411</v>
      </c>
    </row>
    <row r="7472" spans="1:50">
      <c r="A7472">
        <f t="shared" ca="1" si="661"/>
        <v>0.83779859128021184</v>
      </c>
      <c r="R7472">
        <f t="shared" ca="1" si="662"/>
        <v>0.87095803443256714</v>
      </c>
      <c r="AH7472">
        <f t="shared" ca="1" si="663"/>
        <v>3.003861272367736</v>
      </c>
      <c r="AI7472">
        <f t="shared" ca="1" si="664"/>
        <v>1.8046365087261429E-2</v>
      </c>
      <c r="AX7472">
        <f t="shared" ca="1" si="665"/>
        <v>0.10237460888393191</v>
      </c>
    </row>
    <row r="7473" spans="1:50">
      <c r="A7473">
        <f t="shared" ca="1" si="661"/>
        <v>0.78691265771196217</v>
      </c>
      <c r="R7473">
        <f t="shared" ca="1" si="662"/>
        <v>2.2863940138509</v>
      </c>
      <c r="AH7473">
        <f t="shared" ca="1" si="663"/>
        <v>38.486619644066579</v>
      </c>
      <c r="AI7473">
        <f t="shared" ca="1" si="664"/>
        <v>0.93372103638980319</v>
      </c>
      <c r="AX7473">
        <f t="shared" ca="1" si="665"/>
        <v>4.116669400222202</v>
      </c>
    </row>
    <row r="7474" spans="1:50">
      <c r="A7474">
        <f t="shared" ca="1" si="661"/>
        <v>0.13635614027606091</v>
      </c>
      <c r="R7474">
        <f t="shared" ca="1" si="662"/>
        <v>-0.72937537838067268</v>
      </c>
      <c r="AH7474">
        <f t="shared" ca="1" si="663"/>
        <v>29.2584827718048</v>
      </c>
      <c r="AI7474">
        <f t="shared" ca="1" si="664"/>
        <v>0.7848947315362409</v>
      </c>
      <c r="AX7474">
        <f t="shared" ca="1" si="665"/>
        <v>18.129162222086723</v>
      </c>
    </row>
    <row r="7475" spans="1:50">
      <c r="A7475">
        <f t="shared" ca="1" si="661"/>
        <v>0.21184152685512736</v>
      </c>
      <c r="R7475">
        <f t="shared" ca="1" si="662"/>
        <v>2.6362917264324114E-2</v>
      </c>
      <c r="AH7475">
        <f t="shared" ca="1" si="663"/>
        <v>33.615437534256252</v>
      </c>
      <c r="AI7475">
        <f t="shared" ca="1" si="664"/>
        <v>0.86577305640307056</v>
      </c>
      <c r="AX7475">
        <f t="shared" ca="1" si="665"/>
        <v>1.9783008698603206</v>
      </c>
    </row>
    <row r="7476" spans="1:50">
      <c r="A7476">
        <f t="shared" ca="1" si="661"/>
        <v>0.96124207870307732</v>
      </c>
      <c r="R7476">
        <f t="shared" ca="1" si="662"/>
        <v>0.28163119139262377</v>
      </c>
      <c r="AH7476">
        <f t="shared" ca="1" si="663"/>
        <v>32.743471827611401</v>
      </c>
      <c r="AI7476">
        <f t="shared" ca="1" si="664"/>
        <v>0.85110611771777922</v>
      </c>
      <c r="AX7476">
        <f t="shared" ca="1" si="665"/>
        <v>1.8345130688963849</v>
      </c>
    </row>
    <row r="7477" spans="1:50">
      <c r="A7477">
        <f t="shared" ca="1" si="661"/>
        <v>0.80632318668584746</v>
      </c>
      <c r="R7477">
        <f t="shared" ca="1" si="662"/>
        <v>-0.20767628847898098</v>
      </c>
      <c r="AH7477">
        <f t="shared" ca="1" si="663"/>
        <v>9.3473649860928525</v>
      </c>
      <c r="AI7477">
        <f t="shared" ca="1" si="664"/>
        <v>0.17474646436646923</v>
      </c>
      <c r="AX7477">
        <f t="shared" ca="1" si="665"/>
        <v>0.73618019620131603</v>
      </c>
    </row>
    <row r="7478" spans="1:50">
      <c r="A7478">
        <f t="shared" ca="1" si="661"/>
        <v>0.8065697174530797</v>
      </c>
      <c r="R7478">
        <f t="shared" ca="1" si="662"/>
        <v>-1.8596180912893505</v>
      </c>
      <c r="AH7478">
        <f t="shared" ca="1" si="663"/>
        <v>10.191316576628111</v>
      </c>
      <c r="AI7478">
        <f t="shared" ca="1" si="664"/>
        <v>0.20763436204887809</v>
      </c>
      <c r="AX7478">
        <f t="shared" ca="1" si="665"/>
        <v>0.43224792738703022</v>
      </c>
    </row>
    <row r="7479" spans="1:50">
      <c r="A7479">
        <f t="shared" ca="1" si="661"/>
        <v>0.57662176996568049</v>
      </c>
      <c r="R7479">
        <f t="shared" ca="1" si="662"/>
        <v>1.4931851957130544</v>
      </c>
      <c r="AH7479">
        <f t="shared" ca="1" si="663"/>
        <v>13.389930511848078</v>
      </c>
      <c r="AI7479">
        <f t="shared" ca="1" si="664"/>
        <v>0.32985140603634389</v>
      </c>
      <c r="AX7479">
        <f t="shared" ca="1" si="665"/>
        <v>0.32299749444879611</v>
      </c>
    </row>
    <row r="7480" spans="1:50">
      <c r="A7480">
        <f t="shared" ca="1" si="661"/>
        <v>0.20689386501004037</v>
      </c>
      <c r="R7480">
        <f t="shared" ca="1" si="662"/>
        <v>-0.25760978621666042</v>
      </c>
      <c r="AH7480">
        <f t="shared" ca="1" si="663"/>
        <v>16.08642182856422</v>
      </c>
      <c r="AI7480">
        <f t="shared" ca="1" si="664"/>
        <v>0.42493460780495718</v>
      </c>
      <c r="AX7480">
        <f t="shared" ca="1" si="665"/>
        <v>0.78917688597035751</v>
      </c>
    </row>
    <row r="7481" spans="1:50">
      <c r="A7481">
        <f t="shared" ca="1" si="661"/>
        <v>0.21385097088400062</v>
      </c>
      <c r="R7481">
        <f t="shared" ca="1" si="662"/>
        <v>-8.8152710844876511E-2</v>
      </c>
      <c r="AH7481">
        <f t="shared" ca="1" si="663"/>
        <v>38.830792068416223</v>
      </c>
      <c r="AI7481">
        <f t="shared" ca="1" si="664"/>
        <v>0.93762439709052303</v>
      </c>
      <c r="AX7481">
        <f t="shared" ca="1" si="665"/>
        <v>5.2144324631280412</v>
      </c>
    </row>
    <row r="7482" spans="1:50">
      <c r="A7482">
        <f t="shared" ca="1" si="661"/>
        <v>8.393222905811093E-2</v>
      </c>
      <c r="R7482">
        <f t="shared" ca="1" si="662"/>
        <v>-0.89074078634436793</v>
      </c>
      <c r="AH7482">
        <f t="shared" ca="1" si="663"/>
        <v>28.978584754624769</v>
      </c>
      <c r="AI7482">
        <f t="shared" ca="1" si="664"/>
        <v>0.77905005054075294</v>
      </c>
      <c r="AX7482">
        <f t="shared" ca="1" si="665"/>
        <v>4.6442901211617791</v>
      </c>
    </row>
    <row r="7483" spans="1:50">
      <c r="A7483">
        <f t="shared" ca="1" si="661"/>
        <v>0.63359703021798608</v>
      </c>
      <c r="R7483">
        <f t="shared" ca="1" si="662"/>
        <v>1.1756232826576032</v>
      </c>
      <c r="AH7483">
        <f t="shared" ca="1" si="663"/>
        <v>6.7299868380896681</v>
      </c>
      <c r="AI7483">
        <f t="shared" ca="1" si="664"/>
        <v>9.0585445681720334E-2</v>
      </c>
      <c r="AX7483">
        <f t="shared" ca="1" si="665"/>
        <v>1.6321726539294703</v>
      </c>
    </row>
    <row r="7484" spans="1:50">
      <c r="A7484">
        <f t="shared" ca="1" si="661"/>
        <v>0.27275508894376255</v>
      </c>
      <c r="R7484">
        <f t="shared" ca="1" si="662"/>
        <v>-0.95405761255132016</v>
      </c>
      <c r="AH7484">
        <f t="shared" ca="1" si="663"/>
        <v>21.553697206434798</v>
      </c>
      <c r="AI7484">
        <f t="shared" ca="1" si="664"/>
        <v>0.59540392868840231</v>
      </c>
      <c r="AX7484">
        <f t="shared" ca="1" si="665"/>
        <v>0.92757093708195515</v>
      </c>
    </row>
    <row r="7485" spans="1:50">
      <c r="A7485">
        <f t="shared" ca="1" si="661"/>
        <v>0.43043407510372889</v>
      </c>
      <c r="R7485">
        <f t="shared" ca="1" si="662"/>
        <v>0.61045263487429036</v>
      </c>
      <c r="AH7485">
        <f t="shared" ca="1" si="663"/>
        <v>36.57842450582406</v>
      </c>
      <c r="AI7485">
        <f t="shared" ca="1" si="664"/>
        <v>0.90993065562706799</v>
      </c>
      <c r="AX7485">
        <f t="shared" ca="1" si="665"/>
        <v>2.9612665595347587</v>
      </c>
    </row>
    <row r="7486" spans="1:50">
      <c r="A7486">
        <f t="shared" ca="1" si="661"/>
        <v>0.20224293283683437</v>
      </c>
      <c r="R7486">
        <f t="shared" ca="1" si="662"/>
        <v>-0.18251336677029573</v>
      </c>
      <c r="AH7486">
        <f t="shared" ca="1" si="663"/>
        <v>9.8559598506483947</v>
      </c>
      <c r="AI7486">
        <f t="shared" ca="1" si="664"/>
        <v>0.19427988915518624</v>
      </c>
      <c r="AX7486">
        <f t="shared" ca="1" si="665"/>
        <v>0.74440347214285152</v>
      </c>
    </row>
    <row r="7487" spans="1:50">
      <c r="A7487">
        <f t="shared" ca="1" si="661"/>
        <v>0.62408899532722972</v>
      </c>
      <c r="R7487">
        <f t="shared" ca="1" si="662"/>
        <v>1.2672333043223296</v>
      </c>
      <c r="AH7487">
        <f t="shared" ca="1" si="663"/>
        <v>9.7157450017715092</v>
      </c>
      <c r="AI7487">
        <f t="shared" ca="1" si="664"/>
        <v>0.18879140187889609</v>
      </c>
      <c r="AX7487">
        <f t="shared" ca="1" si="665"/>
        <v>2.5948107877374271</v>
      </c>
    </row>
    <row r="7488" spans="1:50">
      <c r="A7488">
        <f t="shared" ca="1" si="661"/>
        <v>2.3787559521624591E-2</v>
      </c>
      <c r="R7488">
        <f t="shared" ca="1" si="662"/>
        <v>2.2106494830949175</v>
      </c>
      <c r="AH7488">
        <f t="shared" ca="1" si="663"/>
        <v>37.335195269795868</v>
      </c>
      <c r="AI7488">
        <f t="shared" ca="1" si="664"/>
        <v>0.91980136057289952</v>
      </c>
      <c r="AX7488">
        <f t="shared" ca="1" si="665"/>
        <v>1.3729008837933974</v>
      </c>
    </row>
    <row r="7489" spans="1:50">
      <c r="A7489">
        <f t="shared" ca="1" si="661"/>
        <v>0.77878064873882669</v>
      </c>
      <c r="R7489">
        <f t="shared" ca="1" si="662"/>
        <v>0.74465932603511309</v>
      </c>
      <c r="AH7489">
        <f t="shared" ca="1" si="663"/>
        <v>15.283808979222947</v>
      </c>
      <c r="AI7489">
        <f t="shared" ca="1" si="664"/>
        <v>0.39739304050445923</v>
      </c>
      <c r="AX7489">
        <f t="shared" ca="1" si="665"/>
        <v>0.13913088658374223</v>
      </c>
    </row>
    <row r="7490" spans="1:50">
      <c r="A7490">
        <f t="shared" ca="1" si="661"/>
        <v>0.44522675732873063</v>
      </c>
      <c r="R7490">
        <f t="shared" ca="1" si="662"/>
        <v>0.17843499139085869</v>
      </c>
      <c r="AH7490">
        <f t="shared" ca="1" si="663"/>
        <v>31.221947953588863</v>
      </c>
      <c r="AI7490">
        <f t="shared" ca="1" si="664"/>
        <v>0.82369238067113726</v>
      </c>
      <c r="AX7490">
        <f t="shared" ca="1" si="665"/>
        <v>0.71040182087008918</v>
      </c>
    </row>
    <row r="7491" spans="1:50">
      <c r="A7491">
        <f t="shared" ref="A7491:A7554" ca="1" si="666">RAND()</f>
        <v>0.26344291231558292</v>
      </c>
      <c r="R7491">
        <f t="shared" ref="R7491:R7554" ca="1" si="667">_xlfn.NORM.INV(RAND(),0,1)</f>
        <v>-0.54321911630284681</v>
      </c>
      <c r="AH7491">
        <f t="shared" ref="AH7491:AH7554" ca="1" si="668">IF(AI7491&lt;$AL$4,$AL$1+SQRT(AI7491*($AL$2-$AL$1)*($AL$3-$AL$1)),$AL$2-SQRT((1-AI7491)*($AL$2-$AL$1)*($AL$2-$AL$3)))</f>
        <v>6.9037580303823995</v>
      </c>
      <c r="AI7491">
        <f t="shared" ref="AI7491:AI7554" ca="1" si="669">RAND()</f>
        <v>9.5323749884138942E-2</v>
      </c>
      <c r="AX7491">
        <f t="shared" ref="AX7491:AX7554" ca="1" si="670">-LN(1-RAND())/$AW$2</f>
        <v>0.42361616856147832</v>
      </c>
    </row>
    <row r="7492" spans="1:50">
      <c r="A7492">
        <f t="shared" ca="1" si="666"/>
        <v>0.65248646136496546</v>
      </c>
      <c r="R7492">
        <f t="shared" ca="1" si="667"/>
        <v>-0.94886059278084789</v>
      </c>
      <c r="AH7492">
        <f t="shared" ca="1" si="668"/>
        <v>11.734228763868266</v>
      </c>
      <c r="AI7492">
        <f t="shared" ca="1" si="669"/>
        <v>0.26786537585201653</v>
      </c>
      <c r="AX7492">
        <f t="shared" ca="1" si="670"/>
        <v>7.6852144673174312</v>
      </c>
    </row>
    <row r="7493" spans="1:50">
      <c r="A7493">
        <f t="shared" ca="1" si="666"/>
        <v>0.74812189845424193</v>
      </c>
      <c r="R7493">
        <f t="shared" ca="1" si="667"/>
        <v>0.72433442755270017</v>
      </c>
      <c r="AH7493">
        <f t="shared" ca="1" si="668"/>
        <v>32.400431777847203</v>
      </c>
      <c r="AI7493">
        <f t="shared" ca="1" si="669"/>
        <v>0.84512759919689473</v>
      </c>
      <c r="AX7493">
        <f t="shared" ca="1" si="670"/>
        <v>0.86380621331277563</v>
      </c>
    </row>
    <row r="7494" spans="1:50">
      <c r="A7494">
        <f t="shared" ca="1" si="666"/>
        <v>0.74929796312933716</v>
      </c>
      <c r="R7494">
        <f t="shared" ca="1" si="667"/>
        <v>-0.55309594882786695</v>
      </c>
      <c r="AH7494">
        <f t="shared" ca="1" si="668"/>
        <v>26.579275872832326</v>
      </c>
      <c r="AI7494">
        <f t="shared" ca="1" si="669"/>
        <v>0.72573484067955307</v>
      </c>
      <c r="AX7494">
        <f t="shared" ca="1" si="670"/>
        <v>1.2804553092986508</v>
      </c>
    </row>
    <row r="7495" spans="1:50">
      <c r="A7495">
        <f t="shared" ca="1" si="666"/>
        <v>0.94199009833307135</v>
      </c>
      <c r="R7495">
        <f t="shared" ca="1" si="667"/>
        <v>-0.97874292753443393</v>
      </c>
      <c r="AH7495">
        <f t="shared" ca="1" si="668"/>
        <v>4.4117455189653549</v>
      </c>
      <c r="AI7495">
        <f t="shared" ca="1" si="669"/>
        <v>3.8926997048221779E-2</v>
      </c>
      <c r="AX7495">
        <f t="shared" ca="1" si="670"/>
        <v>0.34254674867760793</v>
      </c>
    </row>
    <row r="7496" spans="1:50">
      <c r="A7496">
        <f t="shared" ca="1" si="666"/>
        <v>0.41126345538265063</v>
      </c>
      <c r="R7496">
        <f t="shared" ca="1" si="667"/>
        <v>-0.84721643293718163</v>
      </c>
      <c r="AH7496">
        <f t="shared" ca="1" si="668"/>
        <v>14.691970177109866</v>
      </c>
      <c r="AI7496">
        <f t="shared" ca="1" si="669"/>
        <v>0.37667151501295049</v>
      </c>
      <c r="AX7496">
        <f t="shared" ca="1" si="670"/>
        <v>0.2651398195148425</v>
      </c>
    </row>
    <row r="7497" spans="1:50">
      <c r="A7497">
        <f t="shared" ca="1" si="666"/>
        <v>0.32606050025047562</v>
      </c>
      <c r="R7497">
        <f t="shared" ca="1" si="667"/>
        <v>0.31041589621588955</v>
      </c>
      <c r="AH7497">
        <f t="shared" ca="1" si="668"/>
        <v>10.601650876832991</v>
      </c>
      <c r="AI7497">
        <f t="shared" ca="1" si="669"/>
        <v>0.22388504318452263</v>
      </c>
      <c r="AX7497">
        <f t="shared" ca="1" si="670"/>
        <v>3.7418671577222367</v>
      </c>
    </row>
    <row r="7498" spans="1:50">
      <c r="A7498">
        <f t="shared" ca="1" si="666"/>
        <v>0.23900081484756097</v>
      </c>
      <c r="R7498">
        <f t="shared" ca="1" si="667"/>
        <v>-9.0472567657954001E-2</v>
      </c>
      <c r="AH7498">
        <f t="shared" ca="1" si="668"/>
        <v>24.544910628991911</v>
      </c>
      <c r="AI7498">
        <f t="shared" ca="1" si="669"/>
        <v>0.67601921255699549</v>
      </c>
      <c r="AX7498">
        <f t="shared" ca="1" si="670"/>
        <v>0.30210001404556541</v>
      </c>
    </row>
    <row r="7499" spans="1:50">
      <c r="A7499">
        <f t="shared" ca="1" si="666"/>
        <v>0.98947160617520069</v>
      </c>
      <c r="R7499">
        <f t="shared" ca="1" si="667"/>
        <v>-1.2421020557520801</v>
      </c>
      <c r="AH7499">
        <f t="shared" ca="1" si="668"/>
        <v>10.910745142936307</v>
      </c>
      <c r="AI7499">
        <f t="shared" ca="1" si="669"/>
        <v>0.23601507735976124</v>
      </c>
      <c r="AX7499">
        <f t="shared" ca="1" si="670"/>
        <v>0.97904564058761157</v>
      </c>
    </row>
    <row r="7500" spans="1:50">
      <c r="A7500">
        <f t="shared" ca="1" si="666"/>
        <v>0.74842001234031097</v>
      </c>
      <c r="R7500">
        <f t="shared" ca="1" si="667"/>
        <v>2.1200439945446696</v>
      </c>
      <c r="AH7500">
        <f t="shared" ca="1" si="668"/>
        <v>20.917801126443717</v>
      </c>
      <c r="AI7500">
        <f t="shared" ca="1" si="669"/>
        <v>0.5771128543394608</v>
      </c>
      <c r="AX7500">
        <f t="shared" ca="1" si="670"/>
        <v>0.38108241847319185</v>
      </c>
    </row>
    <row r="7501" spans="1:50">
      <c r="A7501">
        <f t="shared" ca="1" si="666"/>
        <v>0.2716660100968642</v>
      </c>
      <c r="R7501">
        <f t="shared" ca="1" si="667"/>
        <v>1.3915116239823677</v>
      </c>
      <c r="AH7501">
        <f t="shared" ca="1" si="668"/>
        <v>8.7849754937526026</v>
      </c>
      <c r="AI7501">
        <f t="shared" ca="1" si="669"/>
        <v>0.15435158885166755</v>
      </c>
      <c r="AX7501">
        <f t="shared" ca="1" si="670"/>
        <v>0.79880908957548369</v>
      </c>
    </row>
    <row r="7502" spans="1:50">
      <c r="A7502">
        <f t="shared" ca="1" si="666"/>
        <v>0.71773112012817175</v>
      </c>
      <c r="R7502">
        <f t="shared" ca="1" si="667"/>
        <v>0.17610447462347731</v>
      </c>
      <c r="AH7502">
        <f t="shared" ca="1" si="668"/>
        <v>28.698285613880643</v>
      </c>
      <c r="AI7502">
        <f t="shared" ca="1" si="669"/>
        <v>0.77311848210609779</v>
      </c>
      <c r="AX7502">
        <f t="shared" ca="1" si="670"/>
        <v>0.93978737632413833</v>
      </c>
    </row>
    <row r="7503" spans="1:50">
      <c r="A7503">
        <f t="shared" ca="1" si="666"/>
        <v>0.34700630693904977</v>
      </c>
      <c r="R7503">
        <f t="shared" ca="1" si="667"/>
        <v>-1.3208393742509275</v>
      </c>
      <c r="AH7503">
        <f t="shared" ca="1" si="668"/>
        <v>32.605899581074311</v>
      </c>
      <c r="AI7503">
        <f t="shared" ca="1" si="669"/>
        <v>0.84872263530816461</v>
      </c>
      <c r="AX7503">
        <f t="shared" ca="1" si="670"/>
        <v>0.58179594187267847</v>
      </c>
    </row>
    <row r="7504" spans="1:50">
      <c r="A7504">
        <f t="shared" ca="1" si="666"/>
        <v>0.74140377707232219</v>
      </c>
      <c r="R7504">
        <f t="shared" ca="1" si="667"/>
        <v>-0.8737999304414289</v>
      </c>
      <c r="AH7504">
        <f t="shared" ca="1" si="668"/>
        <v>21.752477263147966</v>
      </c>
      <c r="AI7504">
        <f t="shared" ca="1" si="669"/>
        <v>0.60103872961551374</v>
      </c>
      <c r="AX7504">
        <f t="shared" ca="1" si="670"/>
        <v>0.87769178320417562</v>
      </c>
    </row>
    <row r="7505" spans="1:50">
      <c r="A7505">
        <f t="shared" ca="1" si="666"/>
        <v>0.18183321889349613</v>
      </c>
      <c r="R7505">
        <f t="shared" ca="1" si="667"/>
        <v>0.73499249860675653</v>
      </c>
      <c r="AH7505">
        <f t="shared" ca="1" si="668"/>
        <v>30.933668917015286</v>
      </c>
      <c r="AI7505">
        <f t="shared" ca="1" si="669"/>
        <v>0.81823750951700547</v>
      </c>
      <c r="AX7505">
        <f t="shared" ca="1" si="670"/>
        <v>0.62760511742940439</v>
      </c>
    </row>
    <row r="7506" spans="1:50">
      <c r="A7506">
        <f t="shared" ca="1" si="666"/>
        <v>0.57639949187792017</v>
      </c>
      <c r="R7506">
        <f t="shared" ca="1" si="667"/>
        <v>1.0169152337409031</v>
      </c>
      <c r="AH7506">
        <f t="shared" ca="1" si="668"/>
        <v>15.293947381459034</v>
      </c>
      <c r="AI7506">
        <f t="shared" ca="1" si="669"/>
        <v>0.39774495581953284</v>
      </c>
      <c r="AX7506">
        <f t="shared" ca="1" si="670"/>
        <v>0.75034835832143076</v>
      </c>
    </row>
    <row r="7507" spans="1:50">
      <c r="A7507">
        <f t="shared" ca="1" si="666"/>
        <v>0.63351564508299418</v>
      </c>
      <c r="R7507">
        <f t="shared" ca="1" si="667"/>
        <v>-0.67416191688422389</v>
      </c>
      <c r="AH7507">
        <f t="shared" ca="1" si="668"/>
        <v>29.272377598632247</v>
      </c>
      <c r="AI7507">
        <f t="shared" ca="1" si="669"/>
        <v>0.78518283479315887</v>
      </c>
      <c r="AX7507">
        <f t="shared" ca="1" si="670"/>
        <v>1.2573675593313318</v>
      </c>
    </row>
    <row r="7508" spans="1:50">
      <c r="A7508">
        <f t="shared" ca="1" si="666"/>
        <v>0.73379160816905309</v>
      </c>
      <c r="R7508">
        <f t="shared" ca="1" si="667"/>
        <v>-1.1922973705278197</v>
      </c>
      <c r="AH7508">
        <f t="shared" ca="1" si="668"/>
        <v>17.058187465904389</v>
      </c>
      <c r="AI7508">
        <f t="shared" ca="1" si="669"/>
        <v>0.45741849348425068</v>
      </c>
      <c r="AX7508">
        <f t="shared" ca="1" si="670"/>
        <v>2.9108514784492314</v>
      </c>
    </row>
    <row r="7509" spans="1:50">
      <c r="A7509">
        <f t="shared" ca="1" si="666"/>
        <v>0.45236030399114668</v>
      </c>
      <c r="R7509">
        <f t="shared" ca="1" si="667"/>
        <v>-0.56418701138879079</v>
      </c>
      <c r="AH7509">
        <f t="shared" ca="1" si="668"/>
        <v>32.540315646546333</v>
      </c>
      <c r="AI7509">
        <f t="shared" ca="1" si="669"/>
        <v>0.84757971113888264</v>
      </c>
      <c r="AX7509">
        <f t="shared" ca="1" si="670"/>
        <v>3.1942315295480812</v>
      </c>
    </row>
    <row r="7510" spans="1:50">
      <c r="A7510">
        <f t="shared" ca="1" si="666"/>
        <v>0.67838205053151401</v>
      </c>
      <c r="R7510">
        <f t="shared" ca="1" si="667"/>
        <v>-0.91541920097311558</v>
      </c>
      <c r="AH7510">
        <f t="shared" ca="1" si="668"/>
        <v>11.348664202046031</v>
      </c>
      <c r="AI7510">
        <f t="shared" ca="1" si="669"/>
        <v>0.25303712051690097</v>
      </c>
      <c r="AX7510">
        <f t="shared" ca="1" si="670"/>
        <v>1.7963437142815779</v>
      </c>
    </row>
    <row r="7511" spans="1:50">
      <c r="A7511">
        <f t="shared" ca="1" si="666"/>
        <v>0.12247348757671417</v>
      </c>
      <c r="R7511">
        <f t="shared" ca="1" si="667"/>
        <v>-1.7929972271459604</v>
      </c>
      <c r="AH7511">
        <f t="shared" ca="1" si="668"/>
        <v>13.632425579520984</v>
      </c>
      <c r="AI7511">
        <f t="shared" ca="1" si="669"/>
        <v>0.33869976538546009</v>
      </c>
      <c r="AX7511">
        <f t="shared" ca="1" si="670"/>
        <v>0.1998975948179709</v>
      </c>
    </row>
    <row r="7512" spans="1:50">
      <c r="A7512">
        <f t="shared" ca="1" si="666"/>
        <v>0.4651048969943683</v>
      </c>
      <c r="R7512">
        <f t="shared" ca="1" si="667"/>
        <v>-2.0468349188595254</v>
      </c>
      <c r="AH7512">
        <f t="shared" ca="1" si="668"/>
        <v>36.200048288697417</v>
      </c>
      <c r="AI7512">
        <f t="shared" ca="1" si="669"/>
        <v>0.90478066638285848</v>
      </c>
      <c r="AX7512">
        <f t="shared" ca="1" si="670"/>
        <v>2.4404391150488833</v>
      </c>
    </row>
    <row r="7513" spans="1:50">
      <c r="A7513">
        <f t="shared" ca="1" si="666"/>
        <v>0.32034327011131036</v>
      </c>
      <c r="R7513">
        <f t="shared" ca="1" si="667"/>
        <v>0.66440406927545359</v>
      </c>
      <c r="AH7513">
        <f t="shared" ca="1" si="668"/>
        <v>10.897396683029378</v>
      </c>
      <c r="AI7513">
        <f t="shared" ca="1" si="669"/>
        <v>0.23549320691781905</v>
      </c>
      <c r="AX7513">
        <f t="shared" ca="1" si="670"/>
        <v>1.7872636692856345</v>
      </c>
    </row>
    <row r="7514" spans="1:50">
      <c r="A7514">
        <f t="shared" ca="1" si="666"/>
        <v>0.97284888608763742</v>
      </c>
      <c r="R7514">
        <f t="shared" ca="1" si="667"/>
        <v>-0.89796407946698698</v>
      </c>
      <c r="AH7514">
        <f t="shared" ca="1" si="668"/>
        <v>5.0600091627791306</v>
      </c>
      <c r="AI7514">
        <f t="shared" ca="1" si="669"/>
        <v>5.1207385454817511E-2</v>
      </c>
      <c r="AX7514">
        <f t="shared" ca="1" si="670"/>
        <v>0.74440321414520016</v>
      </c>
    </row>
    <row r="7515" spans="1:50">
      <c r="A7515">
        <f t="shared" ca="1" si="666"/>
        <v>0.70094035792977727</v>
      </c>
      <c r="R7515">
        <f t="shared" ca="1" si="667"/>
        <v>-1.7963351126675964</v>
      </c>
      <c r="AH7515">
        <f t="shared" ca="1" si="668"/>
        <v>15.273792954155624</v>
      </c>
      <c r="AI7515">
        <f t="shared" ca="1" si="669"/>
        <v>0.3970452721045743</v>
      </c>
      <c r="AX7515">
        <f t="shared" ca="1" si="670"/>
        <v>3.633707407414696</v>
      </c>
    </row>
    <row r="7516" spans="1:50">
      <c r="A7516">
        <f t="shared" ca="1" si="666"/>
        <v>9.6709006084878646E-2</v>
      </c>
      <c r="R7516">
        <f t="shared" ca="1" si="667"/>
        <v>1.0904799243135805</v>
      </c>
      <c r="AH7516">
        <f t="shared" ca="1" si="668"/>
        <v>23.187996400965361</v>
      </c>
      <c r="AI7516">
        <f t="shared" ca="1" si="669"/>
        <v>0.64055823150267677</v>
      </c>
      <c r="AX7516">
        <f t="shared" ca="1" si="670"/>
        <v>0.89004327002966299</v>
      </c>
    </row>
    <row r="7517" spans="1:50">
      <c r="A7517">
        <f t="shared" ca="1" si="666"/>
        <v>0.39304722772748046</v>
      </c>
      <c r="R7517">
        <f t="shared" ca="1" si="667"/>
        <v>0.57374158533170727</v>
      </c>
      <c r="AH7517">
        <f t="shared" ca="1" si="668"/>
        <v>11.037458124105804</v>
      </c>
      <c r="AI7517">
        <f t="shared" ca="1" si="669"/>
        <v>0.24096016528459552</v>
      </c>
      <c r="AX7517">
        <f t="shared" ca="1" si="670"/>
        <v>0.63906202222902353</v>
      </c>
    </row>
    <row r="7518" spans="1:50">
      <c r="A7518">
        <f t="shared" ca="1" si="666"/>
        <v>0.39558953276972408</v>
      </c>
      <c r="R7518">
        <f t="shared" ca="1" si="667"/>
        <v>0.7159016912009033</v>
      </c>
      <c r="AH7518">
        <f t="shared" ca="1" si="668"/>
        <v>8.1355984845037224</v>
      </c>
      <c r="AI7518">
        <f t="shared" ca="1" si="669"/>
        <v>0.13237592540211851</v>
      </c>
      <c r="AX7518">
        <f t="shared" ca="1" si="670"/>
        <v>0.59107257482806985</v>
      </c>
    </row>
    <row r="7519" spans="1:50">
      <c r="A7519">
        <f t="shared" ca="1" si="666"/>
        <v>0.68616314493876429</v>
      </c>
      <c r="R7519">
        <f t="shared" ca="1" si="667"/>
        <v>0.49915806265356266</v>
      </c>
      <c r="AH7519">
        <f t="shared" ca="1" si="668"/>
        <v>9.0399456125867701</v>
      </c>
      <c r="AI7519">
        <f t="shared" ca="1" si="669"/>
        <v>0.16344123335705363</v>
      </c>
      <c r="AX7519">
        <f t="shared" ca="1" si="670"/>
        <v>1.1320604133056804</v>
      </c>
    </row>
    <row r="7520" spans="1:50">
      <c r="A7520">
        <f t="shared" ca="1" si="666"/>
        <v>0.63641119165753213</v>
      </c>
      <c r="R7520">
        <f t="shared" ca="1" si="667"/>
        <v>-0.25132633142768646</v>
      </c>
      <c r="AH7520">
        <f t="shared" ca="1" si="668"/>
        <v>21.348913995226241</v>
      </c>
      <c r="AI7520">
        <f t="shared" ca="1" si="669"/>
        <v>0.58955763537352857</v>
      </c>
      <c r="AX7520">
        <f t="shared" ca="1" si="670"/>
        <v>2.3193669260948191</v>
      </c>
    </row>
    <row r="7521" spans="1:50">
      <c r="A7521">
        <f t="shared" ca="1" si="666"/>
        <v>0.83135625453288198</v>
      </c>
      <c r="R7521">
        <f t="shared" ca="1" si="667"/>
        <v>0.63187241471304001</v>
      </c>
      <c r="AH7521">
        <f t="shared" ca="1" si="668"/>
        <v>22.777113777331092</v>
      </c>
      <c r="AI7521">
        <f t="shared" ca="1" si="669"/>
        <v>0.62945723285381161</v>
      </c>
      <c r="AX7521">
        <f t="shared" ca="1" si="670"/>
        <v>4.2853705748808544</v>
      </c>
    </row>
    <row r="7522" spans="1:50">
      <c r="A7522">
        <f t="shared" ca="1" si="666"/>
        <v>0.20374543318806981</v>
      </c>
      <c r="R7522">
        <f t="shared" ca="1" si="667"/>
        <v>-1.4497852974781693</v>
      </c>
      <c r="AH7522">
        <f t="shared" ca="1" si="668"/>
        <v>5.7986010474898526</v>
      </c>
      <c r="AI7522">
        <f t="shared" ca="1" si="669"/>
        <v>6.7247548215900843E-2</v>
      </c>
      <c r="AX7522">
        <f t="shared" ca="1" si="670"/>
        <v>2.778101006226362</v>
      </c>
    </row>
    <row r="7523" spans="1:50">
      <c r="A7523">
        <f t="shared" ca="1" si="666"/>
        <v>0.76044815778215702</v>
      </c>
      <c r="R7523">
        <f t="shared" ca="1" si="667"/>
        <v>-0.27039126741646335</v>
      </c>
      <c r="AH7523">
        <f t="shared" ca="1" si="668"/>
        <v>34.684237295529243</v>
      </c>
      <c r="AI7523">
        <f t="shared" ca="1" si="669"/>
        <v>0.88271370639017133</v>
      </c>
      <c r="AX7523">
        <f t="shared" ca="1" si="670"/>
        <v>0.86110744362047686</v>
      </c>
    </row>
    <row r="7524" spans="1:50">
      <c r="A7524">
        <f t="shared" ca="1" si="666"/>
        <v>0.9024843267432423</v>
      </c>
      <c r="R7524">
        <f t="shared" ca="1" si="667"/>
        <v>-1.0395821485127952</v>
      </c>
      <c r="AH7524">
        <f t="shared" ca="1" si="668"/>
        <v>10.910673678491875</v>
      </c>
      <c r="AI7524">
        <f t="shared" ca="1" si="669"/>
        <v>0.23601228386532602</v>
      </c>
      <c r="AX7524">
        <f t="shared" ca="1" si="670"/>
        <v>2.2756284843085077</v>
      </c>
    </row>
    <row r="7525" spans="1:50">
      <c r="A7525">
        <f t="shared" ca="1" si="666"/>
        <v>0.25417349087894547</v>
      </c>
      <c r="R7525">
        <f t="shared" ca="1" si="667"/>
        <v>1.1195268105045031</v>
      </c>
      <c r="AH7525">
        <f t="shared" ca="1" si="668"/>
        <v>26.351913252563396</v>
      </c>
      <c r="AI7525">
        <f t="shared" ca="1" si="669"/>
        <v>0.72038399659285668</v>
      </c>
      <c r="AX7525">
        <f t="shared" ca="1" si="670"/>
        <v>4.7320093365340536</v>
      </c>
    </row>
    <row r="7526" spans="1:50">
      <c r="A7526">
        <f t="shared" ca="1" si="666"/>
        <v>0.92312524962674647</v>
      </c>
      <c r="R7526">
        <f t="shared" ca="1" si="667"/>
        <v>0.64799179262482065</v>
      </c>
      <c r="AH7526">
        <f t="shared" ca="1" si="668"/>
        <v>23.989117245110084</v>
      </c>
      <c r="AI7526">
        <f t="shared" ca="1" si="669"/>
        <v>0.66171698915568511</v>
      </c>
      <c r="AX7526">
        <f t="shared" ca="1" si="670"/>
        <v>2.0089323018442675</v>
      </c>
    </row>
    <row r="7527" spans="1:50">
      <c r="A7527">
        <f t="shared" ca="1" si="666"/>
        <v>0.96986616689811178</v>
      </c>
      <c r="R7527">
        <f t="shared" ca="1" si="667"/>
        <v>-1.0902727261597978</v>
      </c>
      <c r="AH7527">
        <f t="shared" ca="1" si="668"/>
        <v>19.022519291802865</v>
      </c>
      <c r="AI7527">
        <f t="shared" ca="1" si="669"/>
        <v>0.5201978444866372</v>
      </c>
      <c r="AX7527">
        <f t="shared" ca="1" si="670"/>
        <v>0.82698992103451063</v>
      </c>
    </row>
    <row r="7528" spans="1:50">
      <c r="A7528">
        <f t="shared" ca="1" si="666"/>
        <v>0.57184246407916151</v>
      </c>
      <c r="R7528">
        <f t="shared" ca="1" si="667"/>
        <v>1.085261199088521</v>
      </c>
      <c r="AH7528">
        <f t="shared" ca="1" si="668"/>
        <v>13.735824524318375</v>
      </c>
      <c r="AI7528">
        <f t="shared" ca="1" si="669"/>
        <v>0.34245478853448574</v>
      </c>
      <c r="AX7528">
        <f t="shared" ca="1" si="670"/>
        <v>3.3048952145684445</v>
      </c>
    </row>
    <row r="7529" spans="1:50">
      <c r="A7529">
        <f t="shared" ca="1" si="666"/>
        <v>0.89368799144028432</v>
      </c>
      <c r="R7529">
        <f t="shared" ca="1" si="667"/>
        <v>-0.6400926267611533</v>
      </c>
      <c r="AH7529">
        <f t="shared" ca="1" si="668"/>
        <v>12.740722342327473</v>
      </c>
      <c r="AI7529">
        <f t="shared" ca="1" si="669"/>
        <v>0.30587311421423247</v>
      </c>
      <c r="AX7529">
        <f t="shared" ca="1" si="670"/>
        <v>1.7862892950890799</v>
      </c>
    </row>
    <row r="7530" spans="1:50">
      <c r="A7530">
        <f t="shared" ca="1" si="666"/>
        <v>0.93965792138711779</v>
      </c>
      <c r="R7530">
        <f t="shared" ca="1" si="667"/>
        <v>-5.5567872256429647E-4</v>
      </c>
      <c r="AH7530">
        <f t="shared" ca="1" si="668"/>
        <v>23.154948515821221</v>
      </c>
      <c r="AI7530">
        <f t="shared" ca="1" si="669"/>
        <v>0.6396716054058954</v>
      </c>
      <c r="AX7530">
        <f t="shared" ca="1" si="670"/>
        <v>1.8302820928043575</v>
      </c>
    </row>
    <row r="7531" spans="1:50">
      <c r="A7531">
        <f t="shared" ca="1" si="666"/>
        <v>0.25234837031371116</v>
      </c>
      <c r="R7531">
        <f t="shared" ca="1" si="667"/>
        <v>1.0750964840370481</v>
      </c>
      <c r="AH7531">
        <f t="shared" ca="1" si="668"/>
        <v>29.82217670230618</v>
      </c>
      <c r="AI7531">
        <f t="shared" ca="1" si="669"/>
        <v>0.7964277234835222</v>
      </c>
      <c r="AX7531">
        <f t="shared" ca="1" si="670"/>
        <v>1.7814830231536376</v>
      </c>
    </row>
    <row r="7532" spans="1:50">
      <c r="A7532">
        <f t="shared" ca="1" si="666"/>
        <v>0.528926401591305</v>
      </c>
      <c r="R7532">
        <f t="shared" ca="1" si="667"/>
        <v>-1.4316634134922008</v>
      </c>
      <c r="AH7532">
        <f t="shared" ca="1" si="668"/>
        <v>12.236828112918317</v>
      </c>
      <c r="AI7532">
        <f t="shared" ca="1" si="669"/>
        <v>0.28697142451336188</v>
      </c>
      <c r="AX7532">
        <f t="shared" ca="1" si="670"/>
        <v>0.80256717809139055</v>
      </c>
    </row>
    <row r="7533" spans="1:50">
      <c r="A7533">
        <f t="shared" ca="1" si="666"/>
        <v>0.42617343136735408</v>
      </c>
      <c r="R7533">
        <f t="shared" ca="1" si="667"/>
        <v>0.87285133365922096</v>
      </c>
      <c r="AH7533">
        <f t="shared" ca="1" si="668"/>
        <v>22.07718507593729</v>
      </c>
      <c r="AI7533">
        <f t="shared" ca="1" si="669"/>
        <v>0.61015820335827042</v>
      </c>
      <c r="AX7533">
        <f t="shared" ca="1" si="670"/>
        <v>0.96512626067253937</v>
      </c>
    </row>
    <row r="7534" spans="1:50">
      <c r="A7534">
        <f t="shared" ca="1" si="666"/>
        <v>0.54712695816959911</v>
      </c>
      <c r="R7534">
        <f t="shared" ca="1" si="667"/>
        <v>-1.24605858234147</v>
      </c>
      <c r="AH7534">
        <f t="shared" ca="1" si="668"/>
        <v>21.527096047207205</v>
      </c>
      <c r="AI7534">
        <f t="shared" ca="1" si="669"/>
        <v>0.59464687024751828</v>
      </c>
      <c r="AX7534">
        <f t="shared" ca="1" si="670"/>
        <v>3.4248453152433771</v>
      </c>
    </row>
    <row r="7535" spans="1:50">
      <c r="A7535">
        <f t="shared" ca="1" si="666"/>
        <v>4.7690644105114477E-2</v>
      </c>
      <c r="R7535">
        <f t="shared" ca="1" si="667"/>
        <v>-0.14380191038062062</v>
      </c>
      <c r="AH7535">
        <f t="shared" ca="1" si="668"/>
        <v>6.3669416440198807</v>
      </c>
      <c r="AI7535">
        <f t="shared" ca="1" si="669"/>
        <v>8.1075891796709154E-2</v>
      </c>
      <c r="AX7535">
        <f t="shared" ca="1" si="670"/>
        <v>0.55757610348105868</v>
      </c>
    </row>
    <row r="7536" spans="1:50">
      <c r="A7536">
        <f t="shared" ca="1" si="666"/>
        <v>4.4716007173378758E-2</v>
      </c>
      <c r="R7536">
        <f t="shared" ca="1" si="667"/>
        <v>2.7396524853857591</v>
      </c>
      <c r="AH7536">
        <f t="shared" ca="1" si="668"/>
        <v>34.870248984573962</v>
      </c>
      <c r="AI7536">
        <f t="shared" ca="1" si="669"/>
        <v>0.88554531710560735</v>
      </c>
      <c r="AX7536">
        <f t="shared" ca="1" si="670"/>
        <v>3.0785313691710443</v>
      </c>
    </row>
    <row r="7537" spans="1:50">
      <c r="A7537">
        <f t="shared" ca="1" si="666"/>
        <v>0.25990198891627581</v>
      </c>
      <c r="R7537">
        <f t="shared" ca="1" si="667"/>
        <v>-0.89658945209013408</v>
      </c>
      <c r="AH7537">
        <f t="shared" ca="1" si="668"/>
        <v>21.821489184277155</v>
      </c>
      <c r="AI7537">
        <f t="shared" ca="1" si="669"/>
        <v>0.60298576410409532</v>
      </c>
      <c r="AX7537">
        <f t="shared" ca="1" si="670"/>
        <v>1.2466190253756657</v>
      </c>
    </row>
    <row r="7538" spans="1:50">
      <c r="A7538">
        <f t="shared" ca="1" si="666"/>
        <v>0.54083132413905199</v>
      </c>
      <c r="R7538">
        <f t="shared" ca="1" si="667"/>
        <v>0.81290878704866543</v>
      </c>
      <c r="AH7538">
        <f t="shared" ca="1" si="668"/>
        <v>8.2973054444513554</v>
      </c>
      <c r="AI7538">
        <f t="shared" ca="1" si="669"/>
        <v>0.13769055527704421</v>
      </c>
      <c r="AX7538">
        <f t="shared" ca="1" si="670"/>
        <v>0.76593567023434572</v>
      </c>
    </row>
    <row r="7539" spans="1:50">
      <c r="A7539">
        <f t="shared" ca="1" si="666"/>
        <v>0.1844950068863308</v>
      </c>
      <c r="R7539">
        <f t="shared" ca="1" si="667"/>
        <v>-0.71739586033553615</v>
      </c>
      <c r="AH7539">
        <f t="shared" ca="1" si="668"/>
        <v>11.136590946484411</v>
      </c>
      <c r="AI7539">
        <f t="shared" ca="1" si="669"/>
        <v>0.24481771836956145</v>
      </c>
      <c r="AX7539">
        <f t="shared" ca="1" si="670"/>
        <v>1.4650051866353109</v>
      </c>
    </row>
    <row r="7540" spans="1:50">
      <c r="A7540">
        <f t="shared" ca="1" si="666"/>
        <v>0.87653046876766405</v>
      </c>
      <c r="R7540">
        <f t="shared" ca="1" si="667"/>
        <v>-0.5112080332864406</v>
      </c>
      <c r="AH7540">
        <f t="shared" ca="1" si="668"/>
        <v>11.525175302850386</v>
      </c>
      <c r="AI7540">
        <f t="shared" ca="1" si="669"/>
        <v>0.25984393226180313</v>
      </c>
      <c r="AX7540">
        <f t="shared" ca="1" si="670"/>
        <v>0.28087508982360349</v>
      </c>
    </row>
    <row r="7541" spans="1:50">
      <c r="A7541">
        <f t="shared" ca="1" si="666"/>
        <v>4.3815753583098749E-2</v>
      </c>
      <c r="R7541">
        <f t="shared" ca="1" si="667"/>
        <v>-1.1489388815375325</v>
      </c>
      <c r="AH7541">
        <f t="shared" ca="1" si="668"/>
        <v>6.6632368597099489</v>
      </c>
      <c r="AI7541">
        <f t="shared" ca="1" si="669"/>
        <v>8.8797450897194596E-2</v>
      </c>
      <c r="AX7541">
        <f t="shared" ca="1" si="670"/>
        <v>0.77118238785338944</v>
      </c>
    </row>
    <row r="7542" spans="1:50">
      <c r="A7542">
        <f t="shared" ca="1" si="666"/>
        <v>0.29494232985251445</v>
      </c>
      <c r="R7542">
        <f t="shared" ca="1" si="667"/>
        <v>-1.1280230497697048</v>
      </c>
      <c r="AH7542">
        <f t="shared" ca="1" si="668"/>
        <v>34.295590950909521</v>
      </c>
      <c r="AI7542">
        <f t="shared" ca="1" si="669"/>
        <v>0.87668576820942257</v>
      </c>
      <c r="AX7542">
        <f t="shared" ca="1" si="670"/>
        <v>1.7570780668676824</v>
      </c>
    </row>
    <row r="7543" spans="1:50">
      <c r="A7543">
        <f t="shared" ca="1" si="666"/>
        <v>0.23045216552114056</v>
      </c>
      <c r="R7543">
        <f t="shared" ca="1" si="667"/>
        <v>0.33250213457657513</v>
      </c>
      <c r="AH7543">
        <f t="shared" ca="1" si="668"/>
        <v>7.5402016536514731</v>
      </c>
      <c r="AI7543">
        <f t="shared" ca="1" si="669"/>
        <v>0.11370928195545682</v>
      </c>
      <c r="AX7543">
        <f t="shared" ca="1" si="670"/>
        <v>1.2243374141563956</v>
      </c>
    </row>
    <row r="7544" spans="1:50">
      <c r="A7544">
        <f t="shared" ca="1" si="666"/>
        <v>0.98380375671350617</v>
      </c>
      <c r="R7544">
        <f t="shared" ca="1" si="667"/>
        <v>-1.3843718671300165</v>
      </c>
      <c r="AH7544">
        <f t="shared" ca="1" si="668"/>
        <v>30.703916178189697</v>
      </c>
      <c r="AI7544">
        <f t="shared" ca="1" si="669"/>
        <v>0.8138305745708353</v>
      </c>
      <c r="AX7544">
        <f t="shared" ca="1" si="670"/>
        <v>1.1074953077407772</v>
      </c>
    </row>
    <row r="7545" spans="1:50">
      <c r="A7545">
        <f t="shared" ca="1" si="666"/>
        <v>0.39273336914369272</v>
      </c>
      <c r="R7545">
        <f t="shared" ca="1" si="667"/>
        <v>0.26441854218839062</v>
      </c>
      <c r="AH7545">
        <f t="shared" ca="1" si="668"/>
        <v>30.187535179957745</v>
      </c>
      <c r="AI7545">
        <f t="shared" ca="1" si="669"/>
        <v>0.80373311887729404</v>
      </c>
      <c r="AX7545">
        <f t="shared" ca="1" si="670"/>
        <v>1.1461986771007939</v>
      </c>
    </row>
    <row r="7546" spans="1:50">
      <c r="A7546">
        <f t="shared" ca="1" si="666"/>
        <v>0.81566997199058777</v>
      </c>
      <c r="R7546">
        <f t="shared" ca="1" si="667"/>
        <v>-8.1605833774013467E-2</v>
      </c>
      <c r="AH7546">
        <f t="shared" ca="1" si="668"/>
        <v>28.082705691508583</v>
      </c>
      <c r="AI7546">
        <f t="shared" ca="1" si="669"/>
        <v>0.75981610509748487</v>
      </c>
      <c r="AX7546">
        <f t="shared" ca="1" si="670"/>
        <v>5.3297459955557462</v>
      </c>
    </row>
    <row r="7547" spans="1:50">
      <c r="A7547">
        <f t="shared" ca="1" si="666"/>
        <v>0.46565375788929153</v>
      </c>
      <c r="R7547">
        <f t="shared" ca="1" si="667"/>
        <v>-0.71901400079191824</v>
      </c>
      <c r="AH7547">
        <f t="shared" ca="1" si="668"/>
        <v>23.638990966084851</v>
      </c>
      <c r="AI7547">
        <f t="shared" ca="1" si="669"/>
        <v>0.65254860135692194</v>
      </c>
      <c r="AX7547">
        <f t="shared" ca="1" si="670"/>
        <v>1.3800396381513382</v>
      </c>
    </row>
    <row r="7548" spans="1:50">
      <c r="A7548">
        <f t="shared" ca="1" si="666"/>
        <v>0.43411800539535261</v>
      </c>
      <c r="R7548">
        <f t="shared" ca="1" si="667"/>
        <v>0.73297129576959252</v>
      </c>
      <c r="AH7548">
        <f t="shared" ca="1" si="668"/>
        <v>6.9168014005965892</v>
      </c>
      <c r="AI7548">
        <f t="shared" ca="1" si="669"/>
        <v>9.5684283230589862E-2</v>
      </c>
      <c r="AX7548">
        <f t="shared" ca="1" si="670"/>
        <v>6.3841010589433173E-2</v>
      </c>
    </row>
    <row r="7549" spans="1:50">
      <c r="A7549">
        <f t="shared" ca="1" si="666"/>
        <v>0.3293622316978374</v>
      </c>
      <c r="R7549">
        <f t="shared" ca="1" si="667"/>
        <v>0.43774447520171772</v>
      </c>
      <c r="AH7549">
        <f t="shared" ca="1" si="668"/>
        <v>4.0605491402268941</v>
      </c>
      <c r="AI7549">
        <f t="shared" ca="1" si="669"/>
        <v>3.2976118640394736E-2</v>
      </c>
      <c r="AX7549">
        <f t="shared" ca="1" si="670"/>
        <v>0.7353382869255618</v>
      </c>
    </row>
    <row r="7550" spans="1:50">
      <c r="A7550">
        <f t="shared" ca="1" si="666"/>
        <v>0.70021526086813213</v>
      </c>
      <c r="R7550">
        <f t="shared" ca="1" si="667"/>
        <v>-0.34769205350457699</v>
      </c>
      <c r="AH7550">
        <f t="shared" ca="1" si="668"/>
        <v>7.5274878501922631</v>
      </c>
      <c r="AI7550">
        <f t="shared" ca="1" si="669"/>
        <v>0.11332614666958429</v>
      </c>
      <c r="AX7550">
        <f t="shared" ca="1" si="670"/>
        <v>0.88891234882967674</v>
      </c>
    </row>
    <row r="7551" spans="1:50">
      <c r="A7551">
        <f t="shared" ca="1" si="666"/>
        <v>0.33367174577776981</v>
      </c>
      <c r="R7551">
        <f t="shared" ca="1" si="667"/>
        <v>-0.23560868731129084</v>
      </c>
      <c r="AH7551">
        <f t="shared" ca="1" si="668"/>
        <v>11.077462168310561</v>
      </c>
      <c r="AI7551">
        <f t="shared" ca="1" si="669"/>
        <v>0.24251802437035219</v>
      </c>
      <c r="AX7551">
        <f t="shared" ca="1" si="670"/>
        <v>0.75667239386362217</v>
      </c>
    </row>
    <row r="7552" spans="1:50">
      <c r="A7552">
        <f t="shared" ca="1" si="666"/>
        <v>0.17516052288231276</v>
      </c>
      <c r="R7552">
        <f t="shared" ca="1" si="667"/>
        <v>2.6109238979275826</v>
      </c>
      <c r="AH7552">
        <f t="shared" ca="1" si="668"/>
        <v>5.3609740514439368</v>
      </c>
      <c r="AI7552">
        <f t="shared" ca="1" si="669"/>
        <v>5.748008556051043E-2</v>
      </c>
      <c r="AX7552">
        <f t="shared" ca="1" si="670"/>
        <v>2.5700307988920832</v>
      </c>
    </row>
    <row r="7553" spans="1:50">
      <c r="A7553">
        <f t="shared" ca="1" si="666"/>
        <v>0.29398486935292056</v>
      </c>
      <c r="R7553">
        <f t="shared" ca="1" si="667"/>
        <v>-1.6792958182481539</v>
      </c>
      <c r="AH7553">
        <f t="shared" ca="1" si="668"/>
        <v>15.568065316288489</v>
      </c>
      <c r="AI7553">
        <f t="shared" ca="1" si="669"/>
        <v>0.40722093696831207</v>
      </c>
      <c r="AX7553">
        <f t="shared" ca="1" si="670"/>
        <v>2.0129706785665928</v>
      </c>
    </row>
    <row r="7554" spans="1:50">
      <c r="A7554">
        <f t="shared" ca="1" si="666"/>
        <v>0.75228168165147435</v>
      </c>
      <c r="R7554">
        <f t="shared" ca="1" si="667"/>
        <v>0.71958209506450532</v>
      </c>
      <c r="AH7554">
        <f t="shared" ca="1" si="668"/>
        <v>34.837896848464609</v>
      </c>
      <c r="AI7554">
        <f t="shared" ca="1" si="669"/>
        <v>0.88505531401110027</v>
      </c>
      <c r="AX7554">
        <f t="shared" ca="1" si="670"/>
        <v>0.67442568912488632</v>
      </c>
    </row>
    <row r="7555" spans="1:50">
      <c r="A7555">
        <f t="shared" ref="A7555:A7618" ca="1" si="671">RAND()</f>
        <v>7.2919264605936451E-2</v>
      </c>
      <c r="R7555">
        <f t="shared" ref="R7555:R7618" ca="1" si="672">_xlfn.NORM.INV(RAND(),0,1)</f>
        <v>2.2347654847511379E-2</v>
      </c>
      <c r="AH7555">
        <f t="shared" ref="AH7555:AH7618" ca="1" si="673">IF(AI7555&lt;$AL$4,$AL$1+SQRT(AI7555*($AL$2-$AL$1)*($AL$3-$AL$1)),$AL$2-SQRT((1-AI7555)*($AL$2-$AL$1)*($AL$2-$AL$3)))</f>
        <v>10.141546715066447</v>
      </c>
      <c r="AI7555">
        <f t="shared" ref="AI7555:AI7618" ca="1" si="674">RAND()</f>
        <v>0.20565185086638482</v>
      </c>
      <c r="AX7555">
        <f t="shared" ref="AX7555:AX7618" ca="1" si="675">-LN(1-RAND())/$AW$2</f>
        <v>0.68498340767313692</v>
      </c>
    </row>
    <row r="7556" spans="1:50">
      <c r="A7556">
        <f t="shared" ca="1" si="671"/>
        <v>1.8061323545497276E-2</v>
      </c>
      <c r="R7556">
        <f t="shared" ca="1" si="672"/>
        <v>-0.50520448470882351</v>
      </c>
      <c r="AH7556">
        <f t="shared" ca="1" si="673"/>
        <v>5.240700320517262</v>
      </c>
      <c r="AI7556">
        <f t="shared" ca="1" si="674"/>
        <v>5.4929879698939477E-2</v>
      </c>
      <c r="AX7556">
        <f t="shared" ca="1" si="675"/>
        <v>0.29874732825461547</v>
      </c>
    </row>
    <row r="7557" spans="1:50">
      <c r="A7557">
        <f t="shared" ca="1" si="671"/>
        <v>0.4888152155054134</v>
      </c>
      <c r="R7557">
        <f t="shared" ca="1" si="672"/>
        <v>0.62202318327401196</v>
      </c>
      <c r="AH7557">
        <f t="shared" ca="1" si="673"/>
        <v>10.61733252722766</v>
      </c>
      <c r="AI7557">
        <f t="shared" ca="1" si="674"/>
        <v>0.22450275136451969</v>
      </c>
      <c r="AX7557">
        <f t="shared" ca="1" si="675"/>
        <v>2.741910082742903</v>
      </c>
    </row>
    <row r="7558" spans="1:50">
      <c r="A7558">
        <f t="shared" ca="1" si="671"/>
        <v>8.2844246509161334E-2</v>
      </c>
      <c r="R7558">
        <f t="shared" ca="1" si="672"/>
        <v>1.7964079755161195</v>
      </c>
      <c r="AH7558">
        <f t="shared" ca="1" si="673"/>
        <v>22.964795387724035</v>
      </c>
      <c r="AI7558">
        <f t="shared" ca="1" si="674"/>
        <v>0.63454885578618625</v>
      </c>
      <c r="AX7558">
        <f t="shared" ca="1" si="675"/>
        <v>0.25100350203922595</v>
      </c>
    </row>
    <row r="7559" spans="1:50">
      <c r="A7559">
        <f t="shared" ca="1" si="671"/>
        <v>0.73593980755952781</v>
      </c>
      <c r="R7559">
        <f t="shared" ca="1" si="672"/>
        <v>-9.1325612949447493E-2</v>
      </c>
      <c r="AH7559">
        <f t="shared" ca="1" si="673"/>
        <v>16.659075807407675</v>
      </c>
      <c r="AI7559">
        <f t="shared" ca="1" si="674"/>
        <v>0.44419138699190586</v>
      </c>
      <c r="AX7559">
        <f t="shared" ca="1" si="675"/>
        <v>2.0197535795854877</v>
      </c>
    </row>
    <row r="7560" spans="1:50">
      <c r="A7560">
        <f t="shared" ca="1" si="671"/>
        <v>0.22554090668144289</v>
      </c>
      <c r="R7560">
        <f t="shared" ca="1" si="672"/>
        <v>-3.3329983109705794</v>
      </c>
      <c r="AH7560">
        <f t="shared" ca="1" si="673"/>
        <v>9.3891205587783286</v>
      </c>
      <c r="AI7560">
        <f t="shared" ca="1" si="674"/>
        <v>0.17631116973454775</v>
      </c>
      <c r="AX7560">
        <f t="shared" ca="1" si="675"/>
        <v>1.3872909809221008</v>
      </c>
    </row>
    <row r="7561" spans="1:50">
      <c r="A7561">
        <f t="shared" ca="1" si="671"/>
        <v>0.82579152170981907</v>
      </c>
      <c r="R7561">
        <f t="shared" ca="1" si="672"/>
        <v>0.19590541738997999</v>
      </c>
      <c r="AH7561">
        <f t="shared" ca="1" si="673"/>
        <v>38.541803825559633</v>
      </c>
      <c r="AI7561">
        <f t="shared" ca="1" si="674"/>
        <v>0.93435487021402008</v>
      </c>
      <c r="AX7561">
        <f t="shared" ca="1" si="675"/>
        <v>2.4604593315680607</v>
      </c>
    </row>
    <row r="7562" spans="1:50">
      <c r="A7562">
        <f t="shared" ca="1" si="671"/>
        <v>0.93673118161873647</v>
      </c>
      <c r="R7562">
        <f t="shared" ca="1" si="672"/>
        <v>-0.66845833429689416</v>
      </c>
      <c r="AH7562">
        <f t="shared" ca="1" si="673"/>
        <v>15.98710512430727</v>
      </c>
      <c r="AI7562">
        <f t="shared" ca="1" si="674"/>
        <v>0.42156149108753749</v>
      </c>
      <c r="AX7562">
        <f t="shared" ca="1" si="675"/>
        <v>9.1527944280930971</v>
      </c>
    </row>
    <row r="7563" spans="1:50">
      <c r="A7563">
        <f t="shared" ca="1" si="671"/>
        <v>0.74365234698752414</v>
      </c>
      <c r="R7563">
        <f t="shared" ca="1" si="672"/>
        <v>-1.4195987292522971</v>
      </c>
      <c r="AH7563">
        <f t="shared" ca="1" si="673"/>
        <v>10.409833055510973</v>
      </c>
      <c r="AI7563">
        <f t="shared" ca="1" si="674"/>
        <v>0.21630934065374419</v>
      </c>
      <c r="AX7563">
        <f t="shared" ca="1" si="675"/>
        <v>5.9976045122224347E-2</v>
      </c>
    </row>
    <row r="7564" spans="1:50">
      <c r="A7564">
        <f t="shared" ca="1" si="671"/>
        <v>8.95850272676596E-2</v>
      </c>
      <c r="R7564">
        <f t="shared" ca="1" si="672"/>
        <v>1.3120656367128215E-2</v>
      </c>
      <c r="AH7564">
        <f t="shared" ca="1" si="673"/>
        <v>15.552693398920098</v>
      </c>
      <c r="AI7564">
        <f t="shared" ca="1" si="674"/>
        <v>0.40669153396559832</v>
      </c>
      <c r="AX7564">
        <f t="shared" ca="1" si="675"/>
        <v>0.55636224594429218</v>
      </c>
    </row>
    <row r="7565" spans="1:50">
      <c r="A7565">
        <f t="shared" ca="1" si="671"/>
        <v>0.54331826587912069</v>
      </c>
      <c r="R7565">
        <f t="shared" ca="1" si="672"/>
        <v>-0.32500897195917755</v>
      </c>
      <c r="AH7565">
        <f t="shared" ca="1" si="673"/>
        <v>12.764302807565514</v>
      </c>
      <c r="AI7565">
        <f t="shared" ca="1" si="674"/>
        <v>0.30675142729666338</v>
      </c>
      <c r="AX7565">
        <f t="shared" ca="1" si="675"/>
        <v>1.2421777810833396</v>
      </c>
    </row>
    <row r="7566" spans="1:50">
      <c r="A7566">
        <f t="shared" ca="1" si="671"/>
        <v>0.19598530918429313</v>
      </c>
      <c r="R7566">
        <f t="shared" ca="1" si="672"/>
        <v>0.15064629021993881</v>
      </c>
      <c r="AH7566">
        <f t="shared" ca="1" si="673"/>
        <v>29.386070480207753</v>
      </c>
      <c r="AI7566">
        <f t="shared" ca="1" si="674"/>
        <v>0.78753295487651886</v>
      </c>
      <c r="AX7566">
        <f t="shared" ca="1" si="675"/>
        <v>0.86869872747829524</v>
      </c>
    </row>
    <row r="7567" spans="1:50">
      <c r="A7567">
        <f t="shared" ca="1" si="671"/>
        <v>9.6304602732030231E-2</v>
      </c>
      <c r="R7567">
        <f t="shared" ca="1" si="672"/>
        <v>-0.19920801694776136</v>
      </c>
      <c r="AH7567">
        <f t="shared" ca="1" si="673"/>
        <v>40.48949144275754</v>
      </c>
      <c r="AI7567">
        <f t="shared" ca="1" si="674"/>
        <v>0.95477511349130895</v>
      </c>
      <c r="AX7567">
        <f t="shared" ca="1" si="675"/>
        <v>0.78989230453039805</v>
      </c>
    </row>
    <row r="7568" spans="1:50">
      <c r="A7568">
        <f t="shared" ca="1" si="671"/>
        <v>0.99887110422035796</v>
      </c>
      <c r="R7568">
        <f t="shared" ca="1" si="672"/>
        <v>-0.45888912369329399</v>
      </c>
      <c r="AH7568">
        <f t="shared" ca="1" si="673"/>
        <v>7.4622671358235646</v>
      </c>
      <c r="AI7568">
        <f t="shared" ca="1" si="674"/>
        <v>0.11137086161278487</v>
      </c>
      <c r="AX7568">
        <f t="shared" ca="1" si="675"/>
        <v>0.81035014074324208</v>
      </c>
    </row>
    <row r="7569" spans="1:50">
      <c r="A7569">
        <f t="shared" ca="1" si="671"/>
        <v>0.16055105143383475</v>
      </c>
      <c r="R7569">
        <f t="shared" ca="1" si="672"/>
        <v>0.73774442341545199</v>
      </c>
      <c r="AH7569">
        <f t="shared" ca="1" si="673"/>
        <v>13.311400866606647</v>
      </c>
      <c r="AI7569">
        <f t="shared" ca="1" si="674"/>
        <v>0.32697334681458412</v>
      </c>
      <c r="AX7569">
        <f t="shared" ca="1" si="675"/>
        <v>1.8137672819479638</v>
      </c>
    </row>
    <row r="7570" spans="1:50">
      <c r="A7570">
        <f t="shared" ca="1" si="671"/>
        <v>0.90318504368495811</v>
      </c>
      <c r="R7570">
        <f t="shared" ca="1" si="672"/>
        <v>-1.1703847237708001</v>
      </c>
      <c r="AH7570">
        <f t="shared" ca="1" si="673"/>
        <v>21.889308742018795</v>
      </c>
      <c r="AI7570">
        <f t="shared" ca="1" si="674"/>
        <v>0.60489451849922959</v>
      </c>
      <c r="AX7570">
        <f t="shared" ca="1" si="675"/>
        <v>2.232634162225219</v>
      </c>
    </row>
    <row r="7571" spans="1:50">
      <c r="A7571">
        <f t="shared" ca="1" si="671"/>
        <v>0.96987910903474772</v>
      </c>
      <c r="R7571">
        <f t="shared" ca="1" si="672"/>
        <v>-1.097473023364494</v>
      </c>
      <c r="AH7571">
        <f t="shared" ca="1" si="673"/>
        <v>34.431941774485992</v>
      </c>
      <c r="AI7571">
        <f t="shared" ca="1" si="674"/>
        <v>0.87881778154350287</v>
      </c>
      <c r="AX7571">
        <f t="shared" ca="1" si="675"/>
        <v>6.4048510934684035</v>
      </c>
    </row>
    <row r="7572" spans="1:50">
      <c r="A7572">
        <f t="shared" ca="1" si="671"/>
        <v>0.51429698056938589</v>
      </c>
      <c r="R7572">
        <f t="shared" ca="1" si="672"/>
        <v>1.8585707224254258</v>
      </c>
      <c r="AH7572">
        <f t="shared" ca="1" si="673"/>
        <v>8.736700041110705</v>
      </c>
      <c r="AI7572">
        <f t="shared" ca="1" si="674"/>
        <v>0.15265985521668757</v>
      </c>
      <c r="AX7572">
        <f t="shared" ca="1" si="675"/>
        <v>2.0827302551994187</v>
      </c>
    </row>
    <row r="7573" spans="1:50">
      <c r="A7573">
        <f t="shared" ca="1" si="671"/>
        <v>7.3968326837575149E-2</v>
      </c>
      <c r="R7573">
        <f t="shared" ca="1" si="672"/>
        <v>-0.39404097815740791</v>
      </c>
      <c r="AH7573">
        <f t="shared" ca="1" si="673"/>
        <v>13.221561737467162</v>
      </c>
      <c r="AI7573">
        <f t="shared" ca="1" si="674"/>
        <v>0.32367323948453031</v>
      </c>
      <c r="AX7573">
        <f t="shared" ca="1" si="675"/>
        <v>4.300317525747885</v>
      </c>
    </row>
    <row r="7574" spans="1:50">
      <c r="A7574">
        <f t="shared" ca="1" si="671"/>
        <v>0.7655560821641314</v>
      </c>
      <c r="R7574">
        <f t="shared" ca="1" si="672"/>
        <v>-0.5328108795114701</v>
      </c>
      <c r="AH7574">
        <f t="shared" ca="1" si="673"/>
        <v>4.2708981366189827</v>
      </c>
      <c r="AI7574">
        <f t="shared" ca="1" si="674"/>
        <v>3.6481141786750992E-2</v>
      </c>
      <c r="AX7574">
        <f t="shared" ca="1" si="675"/>
        <v>3.9364528860945791</v>
      </c>
    </row>
    <row r="7575" spans="1:50">
      <c r="A7575">
        <f t="shared" ca="1" si="671"/>
        <v>0.83605531083716011</v>
      </c>
      <c r="R7575">
        <f t="shared" ca="1" si="672"/>
        <v>-1.0550430630730929</v>
      </c>
      <c r="AH7575">
        <f t="shared" ca="1" si="673"/>
        <v>13.116241362850459</v>
      </c>
      <c r="AI7575">
        <f t="shared" ca="1" si="674"/>
        <v>0.31979417439824842</v>
      </c>
      <c r="AX7575">
        <f t="shared" ca="1" si="675"/>
        <v>0.18016994407263823</v>
      </c>
    </row>
    <row r="7576" spans="1:50">
      <c r="A7576">
        <f t="shared" ca="1" si="671"/>
        <v>0.42202071511516404</v>
      </c>
      <c r="R7576">
        <f t="shared" ca="1" si="672"/>
        <v>-1.1711774292495989</v>
      </c>
      <c r="AH7576">
        <f t="shared" ca="1" si="673"/>
        <v>11.783282873027638</v>
      </c>
      <c r="AI7576">
        <f t="shared" ca="1" si="674"/>
        <v>0.26974126601848858</v>
      </c>
      <c r="AX7576">
        <f t="shared" ca="1" si="675"/>
        <v>2.3023847059441596</v>
      </c>
    </row>
    <row r="7577" spans="1:50">
      <c r="A7577">
        <f t="shared" ca="1" si="671"/>
        <v>0.37836135756096023</v>
      </c>
      <c r="R7577">
        <f t="shared" ca="1" si="672"/>
        <v>0.56497878286076464</v>
      </c>
      <c r="AH7577">
        <f t="shared" ca="1" si="673"/>
        <v>10.96025435246996</v>
      </c>
      <c r="AI7577">
        <f t="shared" ca="1" si="674"/>
        <v>0.23794912988807959</v>
      </c>
      <c r="AX7577">
        <f t="shared" ca="1" si="675"/>
        <v>3.4188027810140507</v>
      </c>
    </row>
    <row r="7578" spans="1:50">
      <c r="A7578">
        <f t="shared" ca="1" si="671"/>
        <v>0.41662953147218718</v>
      </c>
      <c r="R7578">
        <f t="shared" ca="1" si="672"/>
        <v>4.0712031755407496E-2</v>
      </c>
      <c r="AH7578">
        <f t="shared" ca="1" si="673"/>
        <v>33.675521381226105</v>
      </c>
      <c r="AI7578">
        <f t="shared" ca="1" si="674"/>
        <v>0.86675569891259696</v>
      </c>
      <c r="AX7578">
        <f t="shared" ca="1" si="675"/>
        <v>3.0687621282190998</v>
      </c>
    </row>
    <row r="7579" spans="1:50">
      <c r="A7579">
        <f t="shared" ca="1" si="671"/>
        <v>0.28738648190542149</v>
      </c>
      <c r="R7579">
        <f t="shared" ca="1" si="672"/>
        <v>0.79803712787632419</v>
      </c>
      <c r="AH7579">
        <f t="shared" ca="1" si="673"/>
        <v>11.581676540526217</v>
      </c>
      <c r="AI7579">
        <f t="shared" ca="1" si="674"/>
        <v>0.26201621128162322</v>
      </c>
      <c r="AX7579">
        <f t="shared" ca="1" si="675"/>
        <v>1.1434711574836369</v>
      </c>
    </row>
    <row r="7580" spans="1:50">
      <c r="A7580">
        <f t="shared" ca="1" si="671"/>
        <v>8.9533111689466205E-2</v>
      </c>
      <c r="R7580">
        <f t="shared" ca="1" si="672"/>
        <v>-0.22666797451019682</v>
      </c>
      <c r="AH7580">
        <f t="shared" ca="1" si="673"/>
        <v>43.614093747660071</v>
      </c>
      <c r="AI7580">
        <f t="shared" ca="1" si="674"/>
        <v>0.9796101006681629</v>
      </c>
      <c r="AX7580">
        <f t="shared" ca="1" si="675"/>
        <v>0.80312117825664897</v>
      </c>
    </row>
    <row r="7581" spans="1:50">
      <c r="A7581">
        <f t="shared" ca="1" si="671"/>
        <v>0.55759782695613247</v>
      </c>
      <c r="R7581">
        <f t="shared" ca="1" si="672"/>
        <v>-0.3803368816359507</v>
      </c>
      <c r="AH7581">
        <f t="shared" ca="1" si="673"/>
        <v>20.867180523881075</v>
      </c>
      <c r="AI7581">
        <f t="shared" ca="1" si="674"/>
        <v>0.57563941468593294</v>
      </c>
      <c r="AX7581">
        <f t="shared" ca="1" si="675"/>
        <v>1.3265657196398288</v>
      </c>
    </row>
    <row r="7582" spans="1:50">
      <c r="A7582">
        <f t="shared" ca="1" si="671"/>
        <v>0.80497422383583639</v>
      </c>
      <c r="R7582">
        <f t="shared" ca="1" si="672"/>
        <v>-0.6086259330773347</v>
      </c>
      <c r="AH7582">
        <f t="shared" ca="1" si="673"/>
        <v>8.5453396529985071</v>
      </c>
      <c r="AI7582">
        <f t="shared" ca="1" si="674"/>
        <v>0.14604565957021731</v>
      </c>
      <c r="AX7582">
        <f t="shared" ca="1" si="675"/>
        <v>0.98096035411683158</v>
      </c>
    </row>
    <row r="7583" spans="1:50">
      <c r="A7583">
        <f t="shared" ca="1" si="671"/>
        <v>0.20682116018080998</v>
      </c>
      <c r="R7583">
        <f t="shared" ca="1" si="672"/>
        <v>0.1645262262843514</v>
      </c>
      <c r="AH7583">
        <f t="shared" ca="1" si="673"/>
        <v>5.0508158591244214</v>
      </c>
      <c r="AI7583">
        <f t="shared" ca="1" si="674"/>
        <v>5.1021481685565528E-2</v>
      </c>
      <c r="AX7583">
        <f t="shared" ca="1" si="675"/>
        <v>0.31830898726892104</v>
      </c>
    </row>
    <row r="7584" spans="1:50">
      <c r="A7584">
        <f t="shared" ca="1" si="671"/>
        <v>0.13527704425222842</v>
      </c>
      <c r="R7584">
        <f t="shared" ca="1" si="672"/>
        <v>-1.8234620211801786</v>
      </c>
      <c r="AH7584">
        <f t="shared" ca="1" si="673"/>
        <v>14.552124637695513</v>
      </c>
      <c r="AI7584">
        <f t="shared" ca="1" si="674"/>
        <v>0.37172406614926323</v>
      </c>
      <c r="AX7584">
        <f t="shared" ca="1" si="675"/>
        <v>6.2029561432507441</v>
      </c>
    </row>
    <row r="7585" spans="1:50">
      <c r="A7585">
        <f t="shared" ca="1" si="671"/>
        <v>0.46395842782487728</v>
      </c>
      <c r="R7585">
        <f t="shared" ca="1" si="672"/>
        <v>0.10179305645090313</v>
      </c>
      <c r="AH7585">
        <f t="shared" ca="1" si="673"/>
        <v>30.754245068786357</v>
      </c>
      <c r="AI7585">
        <f t="shared" ca="1" si="674"/>
        <v>0.81480045856383287</v>
      </c>
      <c r="AX7585">
        <f t="shared" ca="1" si="675"/>
        <v>0.12879742017075033</v>
      </c>
    </row>
    <row r="7586" spans="1:50">
      <c r="A7586">
        <f t="shared" ca="1" si="671"/>
        <v>0.97684921367135602</v>
      </c>
      <c r="R7586">
        <f t="shared" ca="1" si="672"/>
        <v>1.3402938122796799</v>
      </c>
      <c r="AH7586">
        <f t="shared" ca="1" si="673"/>
        <v>14.607135825413678</v>
      </c>
      <c r="AI7586">
        <f t="shared" ca="1" si="674"/>
        <v>0.37367258275964199</v>
      </c>
      <c r="AX7586">
        <f t="shared" ca="1" si="675"/>
        <v>4.6906679345067772</v>
      </c>
    </row>
    <row r="7587" spans="1:50">
      <c r="A7587">
        <f t="shared" ca="1" si="671"/>
        <v>0.2425843592796989</v>
      </c>
      <c r="R7587">
        <f t="shared" ca="1" si="672"/>
        <v>0.54096860185235418</v>
      </c>
      <c r="AH7587">
        <f t="shared" ca="1" si="673"/>
        <v>12.633550684808093</v>
      </c>
      <c r="AI7587">
        <f t="shared" ca="1" si="674"/>
        <v>0.30187423278759706</v>
      </c>
      <c r="AX7587">
        <f t="shared" ca="1" si="675"/>
        <v>1.6840183951734791</v>
      </c>
    </row>
    <row r="7588" spans="1:50">
      <c r="A7588">
        <f t="shared" ca="1" si="671"/>
        <v>0.80513910275251788</v>
      </c>
      <c r="R7588">
        <f t="shared" ca="1" si="672"/>
        <v>1.7768781310326365</v>
      </c>
      <c r="AH7588">
        <f t="shared" ca="1" si="673"/>
        <v>9.5259026653565204</v>
      </c>
      <c r="AI7588">
        <f t="shared" ca="1" si="674"/>
        <v>0.18148564317969296</v>
      </c>
      <c r="AX7588">
        <f t="shared" ca="1" si="675"/>
        <v>18.546562960400781</v>
      </c>
    </row>
    <row r="7589" spans="1:50">
      <c r="A7589">
        <f t="shared" ca="1" si="671"/>
        <v>0.83413168126095072</v>
      </c>
      <c r="R7589">
        <f t="shared" ca="1" si="672"/>
        <v>-0.9945595252520375</v>
      </c>
      <c r="AH7589">
        <f t="shared" ca="1" si="673"/>
        <v>43.969345514519716</v>
      </c>
      <c r="AI7589">
        <f t="shared" ca="1" si="674"/>
        <v>0.98181560323837824</v>
      </c>
      <c r="AX7589">
        <f t="shared" ca="1" si="675"/>
        <v>1.7872251798408907</v>
      </c>
    </row>
    <row r="7590" spans="1:50">
      <c r="A7590">
        <f t="shared" ca="1" si="671"/>
        <v>7.6835657056153472E-3</v>
      </c>
      <c r="R7590">
        <f t="shared" ca="1" si="672"/>
        <v>0.57411200770429494</v>
      </c>
      <c r="AH7590">
        <f t="shared" ca="1" si="673"/>
        <v>3.1336682814332555</v>
      </c>
      <c r="AI7590">
        <f t="shared" ca="1" si="674"/>
        <v>1.9639753796121706E-2</v>
      </c>
      <c r="AX7590">
        <f t="shared" ca="1" si="675"/>
        <v>3.0073541486065221</v>
      </c>
    </row>
    <row r="7591" spans="1:50">
      <c r="A7591">
        <f t="shared" ca="1" si="671"/>
        <v>0.17731466607363611</v>
      </c>
      <c r="R7591">
        <f t="shared" ca="1" si="672"/>
        <v>-0.58945583799760704</v>
      </c>
      <c r="AH7591">
        <f t="shared" ca="1" si="673"/>
        <v>11.395413433127729</v>
      </c>
      <c r="AI7591">
        <f t="shared" ca="1" si="674"/>
        <v>0.2548429480004325</v>
      </c>
      <c r="AX7591">
        <f t="shared" ca="1" si="675"/>
        <v>6.9499812698999426</v>
      </c>
    </row>
    <row r="7592" spans="1:50">
      <c r="A7592">
        <f t="shared" ca="1" si="671"/>
        <v>0.80777193695287186</v>
      </c>
      <c r="R7592">
        <f t="shared" ca="1" si="672"/>
        <v>0.96192411854074766</v>
      </c>
      <c r="AH7592">
        <f t="shared" ca="1" si="673"/>
        <v>9.8811931762424052</v>
      </c>
      <c r="AI7592">
        <f t="shared" ca="1" si="674"/>
        <v>0.19527595717243895</v>
      </c>
      <c r="AX7592">
        <f t="shared" ca="1" si="675"/>
        <v>2.0889760830218269</v>
      </c>
    </row>
    <row r="7593" spans="1:50">
      <c r="A7593">
        <f t="shared" ca="1" si="671"/>
        <v>9.4481300101592502E-2</v>
      </c>
      <c r="R7593">
        <f t="shared" ca="1" si="672"/>
        <v>-2.5298083856679385</v>
      </c>
      <c r="AH7593">
        <f t="shared" ca="1" si="673"/>
        <v>20.205017338668362</v>
      </c>
      <c r="AI7593">
        <f t="shared" ca="1" si="674"/>
        <v>0.55612950410547357</v>
      </c>
      <c r="AX7593">
        <f t="shared" ca="1" si="675"/>
        <v>1.9311412398136116</v>
      </c>
    </row>
    <row r="7594" spans="1:50">
      <c r="A7594">
        <f t="shared" ca="1" si="671"/>
        <v>0.54811088485858539</v>
      </c>
      <c r="R7594">
        <f t="shared" ca="1" si="672"/>
        <v>6.5548183227077575E-2</v>
      </c>
      <c r="AH7594">
        <f t="shared" ca="1" si="673"/>
        <v>15.235480010967528</v>
      </c>
      <c r="AI7594">
        <f t="shared" ca="1" si="674"/>
        <v>0.3957140749660808</v>
      </c>
      <c r="AX7594">
        <f t="shared" ca="1" si="675"/>
        <v>3.3419037751909433</v>
      </c>
    </row>
    <row r="7595" spans="1:50">
      <c r="A7595">
        <f t="shared" ca="1" si="671"/>
        <v>0.13622948377841515</v>
      </c>
      <c r="R7595">
        <f t="shared" ca="1" si="672"/>
        <v>0.32445320322801463</v>
      </c>
      <c r="AH7595">
        <f t="shared" ca="1" si="673"/>
        <v>10.304097552747272</v>
      </c>
      <c r="AI7595">
        <f t="shared" ca="1" si="674"/>
        <v>0.21211766444909752</v>
      </c>
      <c r="AX7595">
        <f t="shared" ca="1" si="675"/>
        <v>2.1447853146254947</v>
      </c>
    </row>
    <row r="7596" spans="1:50">
      <c r="A7596">
        <f t="shared" ca="1" si="671"/>
        <v>0.6495036771638949</v>
      </c>
      <c r="R7596">
        <f t="shared" ca="1" si="672"/>
        <v>-2.1764924724868391</v>
      </c>
      <c r="AH7596">
        <f t="shared" ca="1" si="673"/>
        <v>19.264888140906233</v>
      </c>
      <c r="AI7596">
        <f t="shared" ca="1" si="674"/>
        <v>0.52767644950449688</v>
      </c>
      <c r="AX7596">
        <f t="shared" ca="1" si="675"/>
        <v>5.2435529070232452</v>
      </c>
    </row>
    <row r="7597" spans="1:50">
      <c r="A7597">
        <f t="shared" ca="1" si="671"/>
        <v>8.0972667871881399E-3</v>
      </c>
      <c r="R7597">
        <f t="shared" ca="1" si="672"/>
        <v>0.66303238718364288</v>
      </c>
      <c r="AH7597">
        <f t="shared" ca="1" si="673"/>
        <v>35.843029625385093</v>
      </c>
      <c r="AI7597">
        <f t="shared" ca="1" si="674"/>
        <v>0.89979009490613793</v>
      </c>
      <c r="AX7597">
        <f t="shared" ca="1" si="675"/>
        <v>1.4529935910823011</v>
      </c>
    </row>
    <row r="7598" spans="1:50">
      <c r="A7598">
        <f t="shared" ca="1" si="671"/>
        <v>0.11686385931454801</v>
      </c>
      <c r="R7598">
        <f t="shared" ca="1" si="672"/>
        <v>-0.33017678421352165</v>
      </c>
      <c r="AH7598">
        <f t="shared" ca="1" si="673"/>
        <v>28.867077735056938</v>
      </c>
      <c r="AI7598">
        <f t="shared" ca="1" si="674"/>
        <v>0.77669979827193691</v>
      </c>
      <c r="AX7598">
        <f t="shared" ca="1" si="675"/>
        <v>3.3755535768671243</v>
      </c>
    </row>
    <row r="7599" spans="1:50">
      <c r="A7599">
        <f t="shared" ca="1" si="671"/>
        <v>0.214330766743412</v>
      </c>
      <c r="R7599">
        <f t="shared" ca="1" si="672"/>
        <v>1.1807748766243948</v>
      </c>
      <c r="AH7599">
        <f t="shared" ca="1" si="673"/>
        <v>5.6588598560912668</v>
      </c>
      <c r="AI7599">
        <f t="shared" ca="1" si="674"/>
        <v>6.4045389741762548E-2</v>
      </c>
      <c r="AX7599">
        <f t="shared" ca="1" si="675"/>
        <v>2.0692170526219495</v>
      </c>
    </row>
    <row r="7600" spans="1:50">
      <c r="A7600">
        <f t="shared" ca="1" si="671"/>
        <v>0.3495139153154958</v>
      </c>
      <c r="R7600">
        <f t="shared" ca="1" si="672"/>
        <v>-1.1998953463345507</v>
      </c>
      <c r="AH7600">
        <f t="shared" ca="1" si="673"/>
        <v>15.962274290294275</v>
      </c>
      <c r="AI7600">
        <f t="shared" ca="1" si="674"/>
        <v>0.42071661425541906</v>
      </c>
      <c r="AX7600">
        <f t="shared" ca="1" si="675"/>
        <v>2.0238907667240484</v>
      </c>
    </row>
    <row r="7601" spans="1:50">
      <c r="A7601">
        <f t="shared" ca="1" si="671"/>
        <v>7.7924972477634302E-3</v>
      </c>
      <c r="R7601">
        <f t="shared" ca="1" si="672"/>
        <v>1.1708778882403155</v>
      </c>
      <c r="AH7601">
        <f t="shared" ca="1" si="673"/>
        <v>12.272585929905368</v>
      </c>
      <c r="AI7601">
        <f t="shared" ca="1" si="674"/>
        <v>0.28832111379181291</v>
      </c>
      <c r="AX7601">
        <f t="shared" ca="1" si="675"/>
        <v>2.7871514217317856</v>
      </c>
    </row>
    <row r="7602" spans="1:50">
      <c r="A7602">
        <f t="shared" ca="1" si="671"/>
        <v>0.32009602427028327</v>
      </c>
      <c r="R7602">
        <f t="shared" ca="1" si="672"/>
        <v>0.91743135720729774</v>
      </c>
      <c r="AH7602">
        <f t="shared" ca="1" si="673"/>
        <v>16.192480632857098</v>
      </c>
      <c r="AI7602">
        <f t="shared" ca="1" si="674"/>
        <v>0.42852581712012872</v>
      </c>
      <c r="AX7602">
        <f t="shared" ca="1" si="675"/>
        <v>2.2230679554288368</v>
      </c>
    </row>
    <row r="7603" spans="1:50">
      <c r="A7603">
        <f t="shared" ca="1" si="671"/>
        <v>0.11165272055926023</v>
      </c>
      <c r="R7603">
        <f t="shared" ca="1" si="672"/>
        <v>1.1078440262714664</v>
      </c>
      <c r="AH7603">
        <f t="shared" ca="1" si="673"/>
        <v>3.8804040867181455</v>
      </c>
      <c r="AI7603">
        <f t="shared" ca="1" si="674"/>
        <v>3.0115071752437772E-2</v>
      </c>
      <c r="AX7603">
        <f t="shared" ca="1" si="675"/>
        <v>0.15337403823774182</v>
      </c>
    </row>
    <row r="7604" spans="1:50">
      <c r="A7604">
        <f t="shared" ca="1" si="671"/>
        <v>0.64040844787073359</v>
      </c>
      <c r="R7604">
        <f t="shared" ca="1" si="672"/>
        <v>-0.28797014398718707</v>
      </c>
      <c r="AH7604">
        <f t="shared" ca="1" si="673"/>
        <v>29.656994022632965</v>
      </c>
      <c r="AI7604">
        <f t="shared" ca="1" si="674"/>
        <v>0.79308105390240458</v>
      </c>
      <c r="AX7604">
        <f t="shared" ca="1" si="675"/>
        <v>1.4648377349620159</v>
      </c>
    </row>
    <row r="7605" spans="1:50">
      <c r="A7605">
        <f t="shared" ca="1" si="671"/>
        <v>0.15430349629620455</v>
      </c>
      <c r="R7605">
        <f t="shared" ca="1" si="672"/>
        <v>-0.34251347807668514</v>
      </c>
      <c r="AH7605">
        <f t="shared" ca="1" si="673"/>
        <v>14.284041430769854</v>
      </c>
      <c r="AI7605">
        <f t="shared" ca="1" si="674"/>
        <v>0.36218515174051791</v>
      </c>
      <c r="AX7605">
        <f t="shared" ca="1" si="675"/>
        <v>0.11757859995210085</v>
      </c>
    </row>
    <row r="7606" spans="1:50">
      <c r="A7606">
        <f t="shared" ca="1" si="671"/>
        <v>0.93689469593433417</v>
      </c>
      <c r="R7606">
        <f t="shared" ca="1" si="672"/>
        <v>-0.80877556636914694</v>
      </c>
      <c r="AH7606">
        <f t="shared" ca="1" si="673"/>
        <v>19.21511218166448</v>
      </c>
      <c r="AI7606">
        <f t="shared" ca="1" si="674"/>
        <v>0.52614534100624866</v>
      </c>
      <c r="AX7606">
        <f t="shared" ca="1" si="675"/>
        <v>0.86302931732107202</v>
      </c>
    </row>
    <row r="7607" spans="1:50">
      <c r="A7607">
        <f t="shared" ca="1" si="671"/>
        <v>5.4020279812778127E-2</v>
      </c>
      <c r="R7607">
        <f t="shared" ca="1" si="672"/>
        <v>-0.92515885396277742</v>
      </c>
      <c r="AH7607">
        <f t="shared" ca="1" si="673"/>
        <v>6.5192698043441526</v>
      </c>
      <c r="AI7607">
        <f t="shared" ca="1" si="674"/>
        <v>8.5001757563666902E-2</v>
      </c>
      <c r="AX7607">
        <f t="shared" ca="1" si="675"/>
        <v>1.2510118310175535</v>
      </c>
    </row>
    <row r="7608" spans="1:50">
      <c r="A7608">
        <f t="shared" ca="1" si="671"/>
        <v>0.27219664193297799</v>
      </c>
      <c r="R7608">
        <f t="shared" ca="1" si="672"/>
        <v>0.43118517441085902</v>
      </c>
      <c r="AH7608">
        <f t="shared" ca="1" si="673"/>
        <v>7.6929920098680364</v>
      </c>
      <c r="AI7608">
        <f t="shared" ca="1" si="674"/>
        <v>0.1183642521277869</v>
      </c>
      <c r="AX7608">
        <f t="shared" ca="1" si="675"/>
        <v>0.26633937888458159</v>
      </c>
    </row>
    <row r="7609" spans="1:50">
      <c r="A7609">
        <f t="shared" ca="1" si="671"/>
        <v>0.90396975782472277</v>
      </c>
      <c r="R7609">
        <f t="shared" ca="1" si="672"/>
        <v>0.48127397296752666</v>
      </c>
      <c r="AH7609">
        <f t="shared" ca="1" si="673"/>
        <v>9.0543410614969986</v>
      </c>
      <c r="AI7609">
        <f t="shared" ca="1" si="674"/>
        <v>0.1639621841158212</v>
      </c>
      <c r="AX7609">
        <f t="shared" ca="1" si="675"/>
        <v>2.5705880531043759</v>
      </c>
    </row>
    <row r="7610" spans="1:50">
      <c r="A7610">
        <f t="shared" ca="1" si="671"/>
        <v>0.15301348033186823</v>
      </c>
      <c r="R7610">
        <f t="shared" ca="1" si="672"/>
        <v>0.77308171486864685</v>
      </c>
      <c r="AH7610">
        <f t="shared" ca="1" si="673"/>
        <v>4.7550549341001798</v>
      </c>
      <c r="AI7610">
        <f t="shared" ca="1" si="674"/>
        <v>4.5221094852620936E-2</v>
      </c>
      <c r="AX7610">
        <f t="shared" ca="1" si="675"/>
        <v>0.20244557916331579</v>
      </c>
    </row>
    <row r="7611" spans="1:50">
      <c r="A7611">
        <f t="shared" ca="1" si="671"/>
        <v>0.80754560571934475</v>
      </c>
      <c r="R7611">
        <f t="shared" ca="1" si="672"/>
        <v>0.16157127286515172</v>
      </c>
      <c r="AH7611">
        <f t="shared" ca="1" si="673"/>
        <v>27.383433849888881</v>
      </c>
      <c r="AI7611">
        <f t="shared" ca="1" si="674"/>
        <v>0.74424546778882394</v>
      </c>
      <c r="AX7611">
        <f t="shared" ca="1" si="675"/>
        <v>2.4904800273095491</v>
      </c>
    </row>
    <row r="7612" spans="1:50">
      <c r="A7612">
        <f t="shared" ca="1" si="671"/>
        <v>0.63222968151786074</v>
      </c>
      <c r="R7612">
        <f t="shared" ca="1" si="672"/>
        <v>4.097834253046267E-3</v>
      </c>
      <c r="AH7612">
        <f t="shared" ca="1" si="673"/>
        <v>4.5261260583630412</v>
      </c>
      <c r="AI7612">
        <f t="shared" ca="1" si="674"/>
        <v>4.097163419238592E-2</v>
      </c>
      <c r="AX7612">
        <f t="shared" ca="1" si="675"/>
        <v>3.6378281489018889</v>
      </c>
    </row>
    <row r="7613" spans="1:50">
      <c r="A7613">
        <f t="shared" ca="1" si="671"/>
        <v>2.0362609972188528E-2</v>
      </c>
      <c r="R7613">
        <f t="shared" ca="1" si="672"/>
        <v>-1.5437950125806734</v>
      </c>
      <c r="AH7613">
        <f t="shared" ca="1" si="673"/>
        <v>45.914152725633706</v>
      </c>
      <c r="AI7613">
        <f t="shared" ca="1" si="674"/>
        <v>0.99165292602527677</v>
      </c>
      <c r="AX7613">
        <f t="shared" ca="1" si="675"/>
        <v>0.64279310502749654</v>
      </c>
    </row>
    <row r="7614" spans="1:50">
      <c r="A7614">
        <f t="shared" ca="1" si="671"/>
        <v>0.50801794502450004</v>
      </c>
      <c r="R7614">
        <f t="shared" ca="1" si="672"/>
        <v>-0.52053443039572889</v>
      </c>
      <c r="AH7614">
        <f t="shared" ca="1" si="673"/>
        <v>25.212669108360483</v>
      </c>
      <c r="AI7614">
        <f t="shared" ca="1" si="674"/>
        <v>0.69279411363418664</v>
      </c>
      <c r="AX7614">
        <f t="shared" ca="1" si="675"/>
        <v>0.38030274653880797</v>
      </c>
    </row>
    <row r="7615" spans="1:50">
      <c r="A7615">
        <f t="shared" ca="1" si="671"/>
        <v>0.79541662975659921</v>
      </c>
      <c r="R7615">
        <f t="shared" ca="1" si="672"/>
        <v>-1.2583280180200973</v>
      </c>
      <c r="AH7615">
        <f t="shared" ca="1" si="673"/>
        <v>25.632887508222989</v>
      </c>
      <c r="AI7615">
        <f t="shared" ca="1" si="674"/>
        <v>0.70312191440654237</v>
      </c>
      <c r="AX7615">
        <f t="shared" ca="1" si="675"/>
        <v>0.4797869726268999</v>
      </c>
    </row>
    <row r="7616" spans="1:50">
      <c r="A7616">
        <f t="shared" ca="1" si="671"/>
        <v>0.44623884617040055</v>
      </c>
      <c r="R7616">
        <f t="shared" ca="1" si="672"/>
        <v>-2.7677179334839593E-2</v>
      </c>
      <c r="AH7616">
        <f t="shared" ca="1" si="673"/>
        <v>11.571717598826972</v>
      </c>
      <c r="AI7616">
        <f t="shared" ca="1" si="674"/>
        <v>0.26163355584784775</v>
      </c>
      <c r="AX7616">
        <f t="shared" ca="1" si="675"/>
        <v>1.1757534560083489</v>
      </c>
    </row>
    <row r="7617" spans="1:50">
      <c r="A7617">
        <f t="shared" ca="1" si="671"/>
        <v>0.88144422337723083</v>
      </c>
      <c r="R7617">
        <f t="shared" ca="1" si="672"/>
        <v>-5.3660208177371115E-3</v>
      </c>
      <c r="AH7617">
        <f t="shared" ca="1" si="673"/>
        <v>27.656323391750121</v>
      </c>
      <c r="AI7617">
        <f t="shared" ca="1" si="674"/>
        <v>0.75038005781297357</v>
      </c>
      <c r="AX7617">
        <f t="shared" ca="1" si="675"/>
        <v>1.6072844082648747</v>
      </c>
    </row>
    <row r="7618" spans="1:50">
      <c r="A7618">
        <f t="shared" ca="1" si="671"/>
        <v>0.34886159111460036</v>
      </c>
      <c r="R7618">
        <f t="shared" ca="1" si="672"/>
        <v>0.53006154133136418</v>
      </c>
      <c r="AH7618">
        <f t="shared" ca="1" si="673"/>
        <v>4.6003317189260464</v>
      </c>
      <c r="AI7618">
        <f t="shared" ca="1" si="674"/>
        <v>4.2326103848314145E-2</v>
      </c>
      <c r="AX7618">
        <f t="shared" ca="1" si="675"/>
        <v>0.20056156707636391</v>
      </c>
    </row>
    <row r="7619" spans="1:50">
      <c r="A7619">
        <f t="shared" ref="A7619:A7682" ca="1" si="676">RAND()</f>
        <v>2.3915662332413268E-3</v>
      </c>
      <c r="R7619">
        <f t="shared" ref="R7619:R7682" ca="1" si="677">_xlfn.NORM.INV(RAND(),0,1)</f>
        <v>0.20371863598313408</v>
      </c>
      <c r="AH7619">
        <f t="shared" ref="AH7619:AH7682" ca="1" si="678">IF(AI7619&lt;$AL$4,$AL$1+SQRT(AI7619*($AL$2-$AL$1)*($AL$3-$AL$1)),$AL$2-SQRT((1-AI7619)*($AL$2-$AL$1)*($AL$2-$AL$3)))</f>
        <v>24.47848912398538</v>
      </c>
      <c r="AI7619">
        <f t="shared" ref="AI7619:AI7682" ca="1" si="679">RAND()</f>
        <v>0.67432624130273378</v>
      </c>
      <c r="AX7619">
        <f t="shared" ref="AX7619:AX7682" ca="1" si="680">-LN(1-RAND())/$AW$2</f>
        <v>0.4760391438268291</v>
      </c>
    </row>
    <row r="7620" spans="1:50">
      <c r="A7620">
        <f t="shared" ca="1" si="676"/>
        <v>0.2908003511976931</v>
      </c>
      <c r="R7620">
        <f t="shared" ca="1" si="677"/>
        <v>-1.8050215289719069</v>
      </c>
      <c r="AH7620">
        <f t="shared" ca="1" si="678"/>
        <v>20.57313556482007</v>
      </c>
      <c r="AI7620">
        <f t="shared" ca="1" si="679"/>
        <v>0.56702982475677133</v>
      </c>
      <c r="AX7620">
        <f t="shared" ca="1" si="680"/>
        <v>1.6707165856805164</v>
      </c>
    </row>
    <row r="7621" spans="1:50">
      <c r="A7621">
        <f t="shared" ca="1" si="676"/>
        <v>0.65185068524607714</v>
      </c>
      <c r="R7621">
        <f t="shared" ca="1" si="677"/>
        <v>1.4645357580553953E-2</v>
      </c>
      <c r="AH7621">
        <f t="shared" ca="1" si="678"/>
        <v>10.398064540806899</v>
      </c>
      <c r="AI7621">
        <f t="shared" ca="1" si="679"/>
        <v>0.21584335394295207</v>
      </c>
      <c r="AX7621">
        <f t="shared" ca="1" si="680"/>
        <v>1.9750196478962407</v>
      </c>
    </row>
    <row r="7622" spans="1:50">
      <c r="A7622">
        <f t="shared" ca="1" si="676"/>
        <v>0.34384938073909344</v>
      </c>
      <c r="R7622">
        <f t="shared" ca="1" si="677"/>
        <v>0.50979903566950369</v>
      </c>
      <c r="AH7622">
        <f t="shared" ca="1" si="678"/>
        <v>12.171571545707813</v>
      </c>
      <c r="AI7622">
        <f t="shared" ca="1" si="679"/>
        <v>0.28450500033924875</v>
      </c>
      <c r="AX7622">
        <f t="shared" ca="1" si="680"/>
        <v>2.8678559509022263</v>
      </c>
    </row>
    <row r="7623" spans="1:50">
      <c r="A7623">
        <f t="shared" ca="1" si="676"/>
        <v>0.31484019218838266</v>
      </c>
      <c r="R7623">
        <f t="shared" ca="1" si="677"/>
        <v>-2.2770662757345361</v>
      </c>
      <c r="AH7623">
        <f t="shared" ca="1" si="678"/>
        <v>22.844998091334524</v>
      </c>
      <c r="AI7623">
        <f t="shared" ca="1" si="679"/>
        <v>0.63130293567018714</v>
      </c>
      <c r="AX7623">
        <f t="shared" ca="1" si="680"/>
        <v>0.50863727497973243</v>
      </c>
    </row>
    <row r="7624" spans="1:50">
      <c r="A7624">
        <f t="shared" ca="1" si="676"/>
        <v>0.64195877296767634</v>
      </c>
      <c r="R7624">
        <f t="shared" ca="1" si="677"/>
        <v>9.2913764126736201E-2</v>
      </c>
      <c r="AH7624">
        <f t="shared" ca="1" si="678"/>
        <v>10.508227582703036</v>
      </c>
      <c r="AI7624">
        <f t="shared" ca="1" si="679"/>
        <v>0.22019995567021144</v>
      </c>
      <c r="AX7624">
        <f t="shared" ca="1" si="680"/>
        <v>0.20770455057956988</v>
      </c>
    </row>
    <row r="7625" spans="1:50">
      <c r="A7625">
        <f t="shared" ca="1" si="676"/>
        <v>0.88816190404014783</v>
      </c>
      <c r="R7625">
        <f t="shared" ca="1" si="677"/>
        <v>-0.46257149195628133</v>
      </c>
      <c r="AH7625">
        <f t="shared" ca="1" si="678"/>
        <v>12.006178823065163</v>
      </c>
      <c r="AI7625">
        <f t="shared" ca="1" si="679"/>
        <v>0.27823477618754888</v>
      </c>
      <c r="AX7625">
        <f t="shared" ca="1" si="680"/>
        <v>3.4897607064684033</v>
      </c>
    </row>
    <row r="7626" spans="1:50">
      <c r="A7626">
        <f t="shared" ca="1" si="676"/>
        <v>0.26733649378866597</v>
      </c>
      <c r="R7626">
        <f t="shared" ca="1" si="677"/>
        <v>0.65443675346736441</v>
      </c>
      <c r="AH7626">
        <f t="shared" ca="1" si="678"/>
        <v>12.500152448063638</v>
      </c>
      <c r="AI7626">
        <f t="shared" ca="1" si="679"/>
        <v>0.29688071679076622</v>
      </c>
      <c r="AX7626">
        <f t="shared" ca="1" si="680"/>
        <v>3.5014841127479404</v>
      </c>
    </row>
    <row r="7627" spans="1:50">
      <c r="A7627">
        <f t="shared" ca="1" si="676"/>
        <v>0.48934639754849674</v>
      </c>
      <c r="R7627">
        <f t="shared" ca="1" si="677"/>
        <v>-1.5885493858090951</v>
      </c>
      <c r="AH7627">
        <f t="shared" ca="1" si="678"/>
        <v>23.498836917846521</v>
      </c>
      <c r="AI7627">
        <f t="shared" ca="1" si="679"/>
        <v>0.64884417764655278</v>
      </c>
      <c r="AX7627">
        <f t="shared" ca="1" si="680"/>
        <v>0.39657991480104926</v>
      </c>
    </row>
    <row r="7628" spans="1:50">
      <c r="A7628">
        <f t="shared" ca="1" si="676"/>
        <v>0.40741945298405513</v>
      </c>
      <c r="R7628">
        <f t="shared" ca="1" si="677"/>
        <v>-1.0534660832539495</v>
      </c>
      <c r="AH7628">
        <f t="shared" ca="1" si="678"/>
        <v>17.145777835641162</v>
      </c>
      <c r="AI7628">
        <f t="shared" ca="1" si="679"/>
        <v>0.46030004298747618</v>
      </c>
      <c r="AX7628">
        <f t="shared" ca="1" si="680"/>
        <v>0.47517586670803102</v>
      </c>
    </row>
    <row r="7629" spans="1:50">
      <c r="A7629">
        <f t="shared" ca="1" si="676"/>
        <v>0.43059067647604865</v>
      </c>
      <c r="R7629">
        <f t="shared" ca="1" si="677"/>
        <v>-0.60248713421103139</v>
      </c>
      <c r="AH7629">
        <f t="shared" ca="1" si="678"/>
        <v>17.236289943885701</v>
      </c>
      <c r="AI7629">
        <f t="shared" ca="1" si="679"/>
        <v>0.46326965167943734</v>
      </c>
      <c r="AX7629">
        <f t="shared" ca="1" si="680"/>
        <v>5.7070313138233221E-2</v>
      </c>
    </row>
    <row r="7630" spans="1:50">
      <c r="A7630">
        <f t="shared" ca="1" si="676"/>
        <v>0.61179964259274588</v>
      </c>
      <c r="R7630">
        <f t="shared" ca="1" si="677"/>
        <v>-0.11077001601124407</v>
      </c>
      <c r="AH7630">
        <f t="shared" ca="1" si="678"/>
        <v>37.73098071136495</v>
      </c>
      <c r="AI7630">
        <f t="shared" ca="1" si="679"/>
        <v>0.92473558284755053</v>
      </c>
      <c r="AX7630">
        <f t="shared" ca="1" si="680"/>
        <v>2.9559760381306335</v>
      </c>
    </row>
    <row r="7631" spans="1:50">
      <c r="A7631">
        <f t="shared" ca="1" si="676"/>
        <v>0.33477942387663817</v>
      </c>
      <c r="R7631">
        <f t="shared" ca="1" si="677"/>
        <v>-0.39417298603565615</v>
      </c>
      <c r="AH7631">
        <f t="shared" ca="1" si="678"/>
        <v>10.03438646936408</v>
      </c>
      <c r="AI7631">
        <f t="shared" ca="1" si="679"/>
        <v>0.20137486755992562</v>
      </c>
      <c r="AX7631">
        <f t="shared" ca="1" si="680"/>
        <v>0.47628869656339529</v>
      </c>
    </row>
    <row r="7632" spans="1:50">
      <c r="A7632">
        <f t="shared" ca="1" si="676"/>
        <v>0.37776313220647384</v>
      </c>
      <c r="R7632">
        <f t="shared" ca="1" si="677"/>
        <v>-0.67913605707598479</v>
      </c>
      <c r="AH7632">
        <f t="shared" ca="1" si="678"/>
        <v>23.63136431624666</v>
      </c>
      <c r="AI7632">
        <f t="shared" ca="1" si="679"/>
        <v>0.65234752608874502</v>
      </c>
      <c r="AX7632">
        <f t="shared" ca="1" si="680"/>
        <v>1.7147368741549411</v>
      </c>
    </row>
    <row r="7633" spans="1:50">
      <c r="A7633">
        <f t="shared" ca="1" si="676"/>
        <v>0.2331417492781056</v>
      </c>
      <c r="R7633">
        <f t="shared" ca="1" si="677"/>
        <v>0.71143008215331227</v>
      </c>
      <c r="AH7633">
        <f t="shared" ca="1" si="678"/>
        <v>11.192068190477777</v>
      </c>
      <c r="AI7633">
        <f t="shared" ca="1" si="679"/>
        <v>0.2469722143337364</v>
      </c>
      <c r="AX7633">
        <f t="shared" ca="1" si="680"/>
        <v>1.0087884049908484</v>
      </c>
    </row>
    <row r="7634" spans="1:50">
      <c r="A7634">
        <f t="shared" ca="1" si="676"/>
        <v>0.69084487076036905</v>
      </c>
      <c r="R7634">
        <f t="shared" ca="1" si="677"/>
        <v>-0.97429325594232941</v>
      </c>
      <c r="AH7634">
        <f t="shared" ca="1" si="678"/>
        <v>28.925125905139939</v>
      </c>
      <c r="AI7634">
        <f t="shared" ca="1" si="679"/>
        <v>0.77792484094289815</v>
      </c>
      <c r="AX7634">
        <f t="shared" ca="1" si="680"/>
        <v>4.0728857518620876</v>
      </c>
    </row>
    <row r="7635" spans="1:50">
      <c r="A7635">
        <f t="shared" ca="1" si="676"/>
        <v>0.92697250378763263</v>
      </c>
      <c r="R7635">
        <f t="shared" ca="1" si="677"/>
        <v>-2.121669846911717</v>
      </c>
      <c r="AH7635">
        <f t="shared" ca="1" si="678"/>
        <v>29.4249415286158</v>
      </c>
      <c r="AI7635">
        <f t="shared" ca="1" si="679"/>
        <v>0.78833348444956064</v>
      </c>
      <c r="AX7635">
        <f t="shared" ca="1" si="680"/>
        <v>4.5952782630967048</v>
      </c>
    </row>
    <row r="7636" spans="1:50">
      <c r="A7636">
        <f t="shared" ca="1" si="676"/>
        <v>0.38355408975405803</v>
      </c>
      <c r="R7636">
        <f t="shared" ca="1" si="677"/>
        <v>0.22469445121123724</v>
      </c>
      <c r="AH7636">
        <f t="shared" ca="1" si="678"/>
        <v>42.452201923584674</v>
      </c>
      <c r="AI7636">
        <f t="shared" ca="1" si="679"/>
        <v>0.97151537209883054</v>
      </c>
      <c r="AX7636">
        <f t="shared" ca="1" si="680"/>
        <v>2.3980497192542218</v>
      </c>
    </row>
    <row r="7637" spans="1:50">
      <c r="A7637">
        <f t="shared" ca="1" si="676"/>
        <v>0.95688254204236611</v>
      </c>
      <c r="R7637">
        <f t="shared" ca="1" si="677"/>
        <v>1.4862845126203692</v>
      </c>
      <c r="AH7637">
        <f t="shared" ca="1" si="678"/>
        <v>28.90283816523916</v>
      </c>
      <c r="AI7637">
        <f t="shared" ca="1" si="679"/>
        <v>0.77745488125895534</v>
      </c>
      <c r="AX7637">
        <f t="shared" ca="1" si="680"/>
        <v>3.367335903606695</v>
      </c>
    </row>
    <row r="7638" spans="1:50">
      <c r="A7638">
        <f t="shared" ca="1" si="676"/>
        <v>2.4094633159114087E-3</v>
      </c>
      <c r="R7638">
        <f t="shared" ca="1" si="677"/>
        <v>3.1658633339211892</v>
      </c>
      <c r="AH7638">
        <f t="shared" ca="1" si="678"/>
        <v>33.532536180727419</v>
      </c>
      <c r="AI7638">
        <f t="shared" ca="1" si="679"/>
        <v>0.8644113176804743</v>
      </c>
      <c r="AX7638">
        <f t="shared" ca="1" si="680"/>
        <v>0.68622888930508463</v>
      </c>
    </row>
    <row r="7639" spans="1:50">
      <c r="A7639">
        <f t="shared" ca="1" si="676"/>
        <v>0.48574025199165394</v>
      </c>
      <c r="R7639">
        <f t="shared" ca="1" si="677"/>
        <v>1.1533392161141325</v>
      </c>
      <c r="AH7639">
        <f t="shared" ca="1" si="678"/>
        <v>18.481661948427526</v>
      </c>
      <c r="AI7639">
        <f t="shared" ca="1" si="679"/>
        <v>0.50329718323339934</v>
      </c>
      <c r="AX7639">
        <f t="shared" ca="1" si="680"/>
        <v>2.3218163583176783</v>
      </c>
    </row>
    <row r="7640" spans="1:50">
      <c r="A7640">
        <f t="shared" ca="1" si="676"/>
        <v>0.6529423923998845</v>
      </c>
      <c r="R7640">
        <f t="shared" ca="1" si="677"/>
        <v>0.80652084532804857</v>
      </c>
      <c r="AH7640">
        <f t="shared" ca="1" si="678"/>
        <v>15.210005881782749</v>
      </c>
      <c r="AI7640">
        <f t="shared" ca="1" si="679"/>
        <v>0.39482815462720444</v>
      </c>
      <c r="AX7640">
        <f t="shared" ca="1" si="680"/>
        <v>1.2046186297662544E-2</v>
      </c>
    </row>
    <row r="7641" spans="1:50">
      <c r="A7641">
        <f t="shared" ca="1" si="676"/>
        <v>0.62163950399284518</v>
      </c>
      <c r="R7641">
        <f t="shared" ca="1" si="677"/>
        <v>-0.83093843778969767</v>
      </c>
      <c r="AH7641">
        <f t="shared" ca="1" si="678"/>
        <v>38.326080856658528</v>
      </c>
      <c r="AI7641">
        <f t="shared" ca="1" si="679"/>
        <v>0.93185980591736273</v>
      </c>
      <c r="AX7641">
        <f t="shared" ca="1" si="680"/>
        <v>0.25348731066851155</v>
      </c>
    </row>
    <row r="7642" spans="1:50">
      <c r="A7642">
        <f t="shared" ca="1" si="676"/>
        <v>0.30515811071756316</v>
      </c>
      <c r="R7642">
        <f t="shared" ca="1" si="677"/>
        <v>-0.72819651746473502</v>
      </c>
      <c r="AH7642">
        <f t="shared" ca="1" si="678"/>
        <v>12.297081057639282</v>
      </c>
      <c r="AI7642">
        <f t="shared" ca="1" si="679"/>
        <v>0.28924495161288855</v>
      </c>
      <c r="AX7642">
        <f t="shared" ca="1" si="680"/>
        <v>8.9180528820544183E-2</v>
      </c>
    </row>
    <row r="7643" spans="1:50">
      <c r="A7643">
        <f t="shared" ca="1" si="676"/>
        <v>0.34016784305515424</v>
      </c>
      <c r="R7643">
        <f t="shared" ca="1" si="677"/>
        <v>1.3155862637059572</v>
      </c>
      <c r="AH7643">
        <f t="shared" ca="1" si="678"/>
        <v>18.318672303909455</v>
      </c>
      <c r="AI7643">
        <f t="shared" ca="1" si="679"/>
        <v>0.49814673770646312</v>
      </c>
      <c r="AX7643">
        <f t="shared" ca="1" si="680"/>
        <v>4.2177663438388864</v>
      </c>
    </row>
    <row r="7644" spans="1:50">
      <c r="A7644">
        <f t="shared" ca="1" si="676"/>
        <v>0.9311064688521713</v>
      </c>
      <c r="R7644">
        <f t="shared" ca="1" si="677"/>
        <v>-0.88911629951288706</v>
      </c>
      <c r="AH7644">
        <f t="shared" ca="1" si="678"/>
        <v>14.374957416864859</v>
      </c>
      <c r="AI7644">
        <f t="shared" ca="1" si="679"/>
        <v>0.36542817047490406</v>
      </c>
      <c r="AX7644">
        <f t="shared" ca="1" si="680"/>
        <v>3.1915722755719447</v>
      </c>
    </row>
    <row r="7645" spans="1:50">
      <c r="A7645">
        <f t="shared" ca="1" si="676"/>
        <v>0.68114150435584475</v>
      </c>
      <c r="R7645">
        <f t="shared" ca="1" si="677"/>
        <v>0.37686329270223007</v>
      </c>
      <c r="AH7645">
        <f t="shared" ca="1" si="678"/>
        <v>37.021796925215391</v>
      </c>
      <c r="AI7645">
        <f t="shared" ca="1" si="679"/>
        <v>0.91578312247482563</v>
      </c>
      <c r="AX7645">
        <f t="shared" ca="1" si="680"/>
        <v>1.928328528779536</v>
      </c>
    </row>
    <row r="7646" spans="1:50">
      <c r="A7646">
        <f t="shared" ca="1" si="676"/>
        <v>0.80482634226673933</v>
      </c>
      <c r="R7646">
        <f t="shared" ca="1" si="677"/>
        <v>-0.70381411150999518</v>
      </c>
      <c r="AH7646">
        <f t="shared" ca="1" si="678"/>
        <v>9.0429058188718265</v>
      </c>
      <c r="AI7646">
        <f t="shared" ca="1" si="679"/>
        <v>0.16354829129797188</v>
      </c>
      <c r="AX7646">
        <f t="shared" ca="1" si="680"/>
        <v>1.0435619670239173</v>
      </c>
    </row>
    <row r="7647" spans="1:50">
      <c r="A7647">
        <f t="shared" ca="1" si="676"/>
        <v>0.10805136551548311</v>
      </c>
      <c r="R7647">
        <f t="shared" ca="1" si="677"/>
        <v>-0.13416456487533079</v>
      </c>
      <c r="AH7647">
        <f t="shared" ca="1" si="678"/>
        <v>26.30292039377122</v>
      </c>
      <c r="AI7647">
        <f t="shared" ca="1" si="679"/>
        <v>0.71922420906802798</v>
      </c>
      <c r="AX7647">
        <f t="shared" ca="1" si="680"/>
        <v>0.2308120985312167</v>
      </c>
    </row>
    <row r="7648" spans="1:50">
      <c r="A7648">
        <f t="shared" ca="1" si="676"/>
        <v>0.72134180043640284</v>
      </c>
      <c r="R7648">
        <f t="shared" ca="1" si="677"/>
        <v>-0.39183223747967483</v>
      </c>
      <c r="AH7648">
        <f t="shared" ca="1" si="678"/>
        <v>34.201642466736089</v>
      </c>
      <c r="AI7648">
        <f t="shared" ca="1" si="679"/>
        <v>0.87520594962558174</v>
      </c>
      <c r="AX7648">
        <f t="shared" ca="1" si="680"/>
        <v>5.3472261987271814</v>
      </c>
    </row>
    <row r="7649" spans="1:50">
      <c r="A7649">
        <f t="shared" ca="1" si="676"/>
        <v>0.34568351665271979</v>
      </c>
      <c r="R7649">
        <f t="shared" ca="1" si="677"/>
        <v>1.6294853331381081</v>
      </c>
      <c r="AH7649">
        <f t="shared" ca="1" si="678"/>
        <v>13.367943876200911</v>
      </c>
      <c r="AI7649">
        <f t="shared" ca="1" si="679"/>
        <v>0.32904623207141692</v>
      </c>
      <c r="AX7649">
        <f t="shared" ca="1" si="680"/>
        <v>0.97408057481837695</v>
      </c>
    </row>
    <row r="7650" spans="1:50">
      <c r="A7650">
        <f t="shared" ca="1" si="676"/>
        <v>0.95251201378409911</v>
      </c>
      <c r="R7650">
        <f t="shared" ca="1" si="677"/>
        <v>-0.526286335718119</v>
      </c>
      <c r="AH7650">
        <f t="shared" ca="1" si="678"/>
        <v>10.630442172501979</v>
      </c>
      <c r="AI7650">
        <f t="shared" ca="1" si="679"/>
        <v>0.22501895823364459</v>
      </c>
      <c r="AX7650">
        <f t="shared" ca="1" si="680"/>
        <v>5.5282117376756768</v>
      </c>
    </row>
    <row r="7651" spans="1:50">
      <c r="A7651">
        <f t="shared" ca="1" si="676"/>
        <v>0.41116959813614518</v>
      </c>
      <c r="R7651">
        <f t="shared" ca="1" si="677"/>
        <v>-0.62494650049952549</v>
      </c>
      <c r="AH7651">
        <f t="shared" ca="1" si="678"/>
        <v>15.576967340010896</v>
      </c>
      <c r="AI7651">
        <f t="shared" ca="1" si="679"/>
        <v>0.40752741124466163</v>
      </c>
      <c r="AX7651">
        <f t="shared" ca="1" si="680"/>
        <v>0.65866282886722094</v>
      </c>
    </row>
    <row r="7652" spans="1:50">
      <c r="A7652">
        <f t="shared" ca="1" si="676"/>
        <v>0.12591713178367225</v>
      </c>
      <c r="R7652">
        <f t="shared" ca="1" si="677"/>
        <v>0.86265420329503761</v>
      </c>
      <c r="AH7652">
        <f t="shared" ca="1" si="678"/>
        <v>9.0972939795004955</v>
      </c>
      <c r="AI7652">
        <f t="shared" ca="1" si="679"/>
        <v>0.16552151549891192</v>
      </c>
      <c r="AX7652">
        <f t="shared" ca="1" si="680"/>
        <v>8.4732097944209066</v>
      </c>
    </row>
    <row r="7653" spans="1:50">
      <c r="A7653">
        <f t="shared" ca="1" si="676"/>
        <v>0.49306491484220549</v>
      </c>
      <c r="R7653">
        <f t="shared" ca="1" si="677"/>
        <v>1.0387109354288793</v>
      </c>
      <c r="AH7653">
        <f t="shared" ca="1" si="678"/>
        <v>25.554759322832055</v>
      </c>
      <c r="AI7653">
        <f t="shared" ca="1" si="679"/>
        <v>0.70121510411766685</v>
      </c>
      <c r="AX7653">
        <f t="shared" ca="1" si="680"/>
        <v>1.7310052703367202</v>
      </c>
    </row>
    <row r="7654" spans="1:50">
      <c r="A7654">
        <f t="shared" ca="1" si="676"/>
        <v>0.66536279606585957</v>
      </c>
      <c r="R7654">
        <f t="shared" ca="1" si="677"/>
        <v>1.3613773463187391</v>
      </c>
      <c r="AH7654">
        <f t="shared" ca="1" si="678"/>
        <v>19.345881016831704</v>
      </c>
      <c r="AI7654">
        <f t="shared" ca="1" si="679"/>
        <v>0.53016249468288057</v>
      </c>
      <c r="AX7654">
        <f t="shared" ca="1" si="680"/>
        <v>4.5025054202253534</v>
      </c>
    </row>
    <row r="7655" spans="1:50">
      <c r="A7655">
        <f t="shared" ca="1" si="676"/>
        <v>7.5879264486560793E-2</v>
      </c>
      <c r="R7655">
        <f t="shared" ca="1" si="677"/>
        <v>-1.0926398780020536</v>
      </c>
      <c r="AH7655">
        <f t="shared" ca="1" si="678"/>
        <v>28.844433747911417</v>
      </c>
      <c r="AI7655">
        <f t="shared" ca="1" si="679"/>
        <v>0.77622100827674534</v>
      </c>
      <c r="AX7655">
        <f t="shared" ca="1" si="680"/>
        <v>2.5228232121364269</v>
      </c>
    </row>
    <row r="7656" spans="1:50">
      <c r="A7656">
        <f t="shared" ca="1" si="676"/>
        <v>0.94467929296721187</v>
      </c>
      <c r="R7656">
        <f t="shared" ca="1" si="677"/>
        <v>1.2481919261060819</v>
      </c>
      <c r="AH7656">
        <f t="shared" ca="1" si="678"/>
        <v>30.763086814835528</v>
      </c>
      <c r="AI7656">
        <f t="shared" ca="1" si="679"/>
        <v>0.81497058555322266</v>
      </c>
      <c r="AX7656">
        <f t="shared" ca="1" si="680"/>
        <v>2.2723422324700926</v>
      </c>
    </row>
    <row r="7657" spans="1:50">
      <c r="A7657">
        <f t="shared" ca="1" si="676"/>
        <v>0.51238584252735153</v>
      </c>
      <c r="R7657">
        <f t="shared" ca="1" si="677"/>
        <v>0.30080795373846592</v>
      </c>
      <c r="AH7657">
        <f t="shared" ca="1" si="678"/>
        <v>10.880935324467565</v>
      </c>
      <c r="AI7657">
        <f t="shared" ca="1" si="679"/>
        <v>0.23484938945575518</v>
      </c>
      <c r="AX7657">
        <f t="shared" ca="1" si="680"/>
        <v>4.2606691140709563</v>
      </c>
    </row>
    <row r="7658" spans="1:50">
      <c r="A7658">
        <f t="shared" ca="1" si="676"/>
        <v>0.19284130185130954</v>
      </c>
      <c r="R7658">
        <f t="shared" ca="1" si="677"/>
        <v>0.6667281950212357</v>
      </c>
      <c r="AH7658">
        <f t="shared" ca="1" si="678"/>
        <v>10.714141837673345</v>
      </c>
      <c r="AI7658">
        <f t="shared" ca="1" si="679"/>
        <v>0.22831067422477602</v>
      </c>
      <c r="AX7658">
        <f t="shared" ca="1" si="680"/>
        <v>4.7582633688294171</v>
      </c>
    </row>
    <row r="7659" spans="1:50">
      <c r="A7659">
        <f t="shared" ca="1" si="676"/>
        <v>0.22571894162983575</v>
      </c>
      <c r="R7659">
        <f t="shared" ca="1" si="677"/>
        <v>0.57646821142120885</v>
      </c>
      <c r="AH7659">
        <f t="shared" ca="1" si="678"/>
        <v>8.3385734924648176</v>
      </c>
      <c r="AI7659">
        <f t="shared" ca="1" si="679"/>
        <v>0.13906361577847381</v>
      </c>
      <c r="AX7659">
        <f t="shared" ca="1" si="680"/>
        <v>1.003340041495796</v>
      </c>
    </row>
    <row r="7660" spans="1:50">
      <c r="A7660">
        <f t="shared" ca="1" si="676"/>
        <v>0.52492791366004066</v>
      </c>
      <c r="R7660">
        <f t="shared" ca="1" si="677"/>
        <v>1.8275450896729537</v>
      </c>
      <c r="AH7660">
        <f t="shared" ca="1" si="678"/>
        <v>22.682850628329472</v>
      </c>
      <c r="AI7660">
        <f t="shared" ca="1" si="679"/>
        <v>0.62688667510292018</v>
      </c>
      <c r="AX7660">
        <f t="shared" ca="1" si="680"/>
        <v>1.8227713148993188</v>
      </c>
    </row>
    <row r="7661" spans="1:50">
      <c r="A7661">
        <f t="shared" ca="1" si="676"/>
        <v>0.21938830674793464</v>
      </c>
      <c r="R7661">
        <f t="shared" ca="1" si="677"/>
        <v>-7.3038322748536333E-2</v>
      </c>
      <c r="AH7661">
        <f t="shared" ca="1" si="678"/>
        <v>22.243267474265032</v>
      </c>
      <c r="AI7661">
        <f t="shared" ca="1" si="679"/>
        <v>0.61478189974740327</v>
      </c>
      <c r="AX7661">
        <f t="shared" ca="1" si="680"/>
        <v>0.48005879758534381</v>
      </c>
    </row>
    <row r="7662" spans="1:50">
      <c r="A7662">
        <f t="shared" ca="1" si="676"/>
        <v>0.12082993974921685</v>
      </c>
      <c r="R7662">
        <f t="shared" ca="1" si="677"/>
        <v>0.19557446968747322</v>
      </c>
      <c r="AH7662">
        <f t="shared" ca="1" si="678"/>
        <v>35.474858082211469</v>
      </c>
      <c r="AI7662">
        <f t="shared" ca="1" si="679"/>
        <v>0.89451012613405123</v>
      </c>
      <c r="AX7662">
        <f t="shared" ca="1" si="680"/>
        <v>0.4208806038193878</v>
      </c>
    </row>
    <row r="7663" spans="1:50">
      <c r="A7663">
        <f t="shared" ca="1" si="676"/>
        <v>0.28340808822803121</v>
      </c>
      <c r="R7663">
        <f t="shared" ca="1" si="677"/>
        <v>-1.9445257076426936</v>
      </c>
      <c r="AH7663">
        <f t="shared" ca="1" si="678"/>
        <v>32.838928853824868</v>
      </c>
      <c r="AI7663">
        <f t="shared" ca="1" si="679"/>
        <v>0.85274881855795759</v>
      </c>
      <c r="AX7663">
        <f t="shared" ca="1" si="680"/>
        <v>2.3128744275445308</v>
      </c>
    </row>
    <row r="7664" spans="1:50">
      <c r="A7664">
        <f t="shared" ca="1" si="676"/>
        <v>0.90777120943453604</v>
      </c>
      <c r="R7664">
        <f t="shared" ca="1" si="677"/>
        <v>-1.5419628736667257</v>
      </c>
      <c r="AH7664">
        <f t="shared" ca="1" si="678"/>
        <v>14.734015083984197</v>
      </c>
      <c r="AI7664">
        <f t="shared" ca="1" si="679"/>
        <v>0.37815515395167287</v>
      </c>
      <c r="AX7664">
        <f t="shared" ca="1" si="680"/>
        <v>1.8310297130028397</v>
      </c>
    </row>
    <row r="7665" spans="1:50">
      <c r="A7665">
        <f t="shared" ca="1" si="676"/>
        <v>0.44573986089147211</v>
      </c>
      <c r="R7665">
        <f t="shared" ca="1" si="677"/>
        <v>0.64752929508027635</v>
      </c>
      <c r="AH7665">
        <f t="shared" ca="1" si="678"/>
        <v>10.139138620276078</v>
      </c>
      <c r="AI7665">
        <f t="shared" ca="1" si="679"/>
        <v>0.20555586503321688</v>
      </c>
      <c r="AX7665">
        <f t="shared" ca="1" si="680"/>
        <v>6.2659178168592948</v>
      </c>
    </row>
    <row r="7666" spans="1:50">
      <c r="A7666">
        <f t="shared" ca="1" si="676"/>
        <v>0.77738442392932028</v>
      </c>
      <c r="R7666">
        <f t="shared" ca="1" si="677"/>
        <v>-0.57749471421557697</v>
      </c>
      <c r="AH7666">
        <f t="shared" ca="1" si="678"/>
        <v>12.685531336196227</v>
      </c>
      <c r="AI7666">
        <f t="shared" ca="1" si="679"/>
        <v>0.30381521416900314</v>
      </c>
      <c r="AX7666">
        <f t="shared" ca="1" si="680"/>
        <v>1.8646518566520116</v>
      </c>
    </row>
    <row r="7667" spans="1:50">
      <c r="A7667">
        <f t="shared" ca="1" si="676"/>
        <v>0.93252545134635156</v>
      </c>
      <c r="R7667">
        <f t="shared" ca="1" si="677"/>
        <v>1.9768397682204755</v>
      </c>
      <c r="AH7667">
        <f t="shared" ca="1" si="678"/>
        <v>5.2340015181409916</v>
      </c>
      <c r="AI7667">
        <f t="shared" ca="1" si="679"/>
        <v>5.4789543783804406E-2</v>
      </c>
      <c r="AX7667">
        <f t="shared" ca="1" si="680"/>
        <v>2.4003551364213083</v>
      </c>
    </row>
    <row r="7668" spans="1:50">
      <c r="A7668">
        <f t="shared" ca="1" si="676"/>
        <v>0.97118245711439988</v>
      </c>
      <c r="R7668">
        <f t="shared" ca="1" si="677"/>
        <v>0.24006075192813264</v>
      </c>
      <c r="AH7668">
        <f t="shared" ca="1" si="678"/>
        <v>33.285755856068548</v>
      </c>
      <c r="AI7668">
        <f t="shared" ca="1" si="679"/>
        <v>0.8603170213485265</v>
      </c>
      <c r="AX7668">
        <f t="shared" ca="1" si="680"/>
        <v>0.26408907871542942</v>
      </c>
    </row>
    <row r="7669" spans="1:50">
      <c r="A7669">
        <f t="shared" ca="1" si="676"/>
        <v>0.15420153304251938</v>
      </c>
      <c r="R7669">
        <f t="shared" ca="1" si="677"/>
        <v>0.10868321752453129</v>
      </c>
      <c r="AH7669">
        <f t="shared" ca="1" si="678"/>
        <v>43.677818090351472</v>
      </c>
      <c r="AI7669">
        <f t="shared" ca="1" si="679"/>
        <v>0.98001500795065644</v>
      </c>
      <c r="AX7669">
        <f t="shared" ca="1" si="680"/>
        <v>1.7859929364991296</v>
      </c>
    </row>
    <row r="7670" spans="1:50">
      <c r="A7670">
        <f t="shared" ca="1" si="676"/>
        <v>0.10527363133875511</v>
      </c>
      <c r="R7670">
        <f t="shared" ca="1" si="677"/>
        <v>-0.76330849876246187</v>
      </c>
      <c r="AH7670">
        <f t="shared" ca="1" si="678"/>
        <v>9.4954821155355873</v>
      </c>
      <c r="AI7670">
        <f t="shared" ca="1" si="679"/>
        <v>0.1803283612129124</v>
      </c>
      <c r="AX7670">
        <f t="shared" ca="1" si="680"/>
        <v>0.23796455594118804</v>
      </c>
    </row>
    <row r="7671" spans="1:50">
      <c r="A7671">
        <f t="shared" ca="1" si="676"/>
        <v>0.11274741314151104</v>
      </c>
      <c r="R7671">
        <f t="shared" ca="1" si="677"/>
        <v>-0.23997786919758629</v>
      </c>
      <c r="AH7671">
        <f t="shared" ca="1" si="678"/>
        <v>21.995943300701512</v>
      </c>
      <c r="AI7671">
        <f t="shared" ca="1" si="679"/>
        <v>0.60788640419123774</v>
      </c>
      <c r="AX7671">
        <f t="shared" ca="1" si="680"/>
        <v>1.423887768092535</v>
      </c>
    </row>
    <row r="7672" spans="1:50">
      <c r="A7672">
        <f t="shared" ca="1" si="676"/>
        <v>0.52467488000547113</v>
      </c>
      <c r="R7672">
        <f t="shared" ca="1" si="677"/>
        <v>0.32499545704079441</v>
      </c>
      <c r="AH7672">
        <f t="shared" ca="1" si="678"/>
        <v>29.746730451224185</v>
      </c>
      <c r="AI7672">
        <f t="shared" ca="1" si="679"/>
        <v>0.79490253629231511</v>
      </c>
      <c r="AX7672">
        <f t="shared" ca="1" si="680"/>
        <v>0.23381012677257612</v>
      </c>
    </row>
    <row r="7673" spans="1:50">
      <c r="A7673">
        <f t="shared" ca="1" si="676"/>
        <v>0.49322134450156807</v>
      </c>
      <c r="R7673">
        <f t="shared" ca="1" si="677"/>
        <v>1.7821267621477577</v>
      </c>
      <c r="AH7673">
        <f t="shared" ca="1" si="678"/>
        <v>12.749879892911636</v>
      </c>
      <c r="AI7673">
        <f t="shared" ca="1" si="679"/>
        <v>0.30621427600374562</v>
      </c>
      <c r="AX7673">
        <f t="shared" ca="1" si="680"/>
        <v>9.4118683945083589E-2</v>
      </c>
    </row>
    <row r="7674" spans="1:50">
      <c r="A7674">
        <f t="shared" ca="1" si="676"/>
        <v>8.906012217016479E-3</v>
      </c>
      <c r="R7674">
        <f t="shared" ca="1" si="677"/>
        <v>-0.46808027626998799</v>
      </c>
      <c r="AH7674">
        <f t="shared" ca="1" si="678"/>
        <v>22.003752937774436</v>
      </c>
      <c r="AI7674">
        <f t="shared" ca="1" si="679"/>
        <v>0.60810507521541324</v>
      </c>
      <c r="AX7674">
        <f t="shared" ca="1" si="680"/>
        <v>6.0897920408011901</v>
      </c>
    </row>
    <row r="7675" spans="1:50">
      <c r="A7675">
        <f t="shared" ca="1" si="676"/>
        <v>0.58160149330241506</v>
      </c>
      <c r="R7675">
        <f t="shared" ca="1" si="677"/>
        <v>-1.1765439095459289</v>
      </c>
      <c r="AH7675">
        <f t="shared" ca="1" si="678"/>
        <v>39.63291934193326</v>
      </c>
      <c r="AI7675">
        <f t="shared" ca="1" si="679"/>
        <v>0.94626181931456921</v>
      </c>
      <c r="AX7675">
        <f t="shared" ca="1" si="680"/>
        <v>4.6519725366000708</v>
      </c>
    </row>
    <row r="7676" spans="1:50">
      <c r="A7676">
        <f t="shared" ca="1" si="676"/>
        <v>0.1301379015752363</v>
      </c>
      <c r="R7676">
        <f t="shared" ca="1" si="677"/>
        <v>1.218147231452636</v>
      </c>
      <c r="AH7676">
        <f t="shared" ca="1" si="678"/>
        <v>16.117457769220536</v>
      </c>
      <c r="AI7676">
        <f t="shared" ca="1" si="679"/>
        <v>0.42598666598972312</v>
      </c>
      <c r="AX7676">
        <f t="shared" ca="1" si="680"/>
        <v>2.0251914954041252</v>
      </c>
    </row>
    <row r="7677" spans="1:50">
      <c r="A7677">
        <f t="shared" ca="1" si="676"/>
        <v>8.3676067516761821E-2</v>
      </c>
      <c r="R7677">
        <f t="shared" ca="1" si="677"/>
        <v>-1.3774659366239896</v>
      </c>
      <c r="AH7677">
        <f t="shared" ca="1" si="678"/>
        <v>12.370639895759254</v>
      </c>
      <c r="AI7677">
        <f t="shared" ca="1" si="679"/>
        <v>0.29201562907268752</v>
      </c>
      <c r="AX7677">
        <f t="shared" ca="1" si="680"/>
        <v>5.8093133081514656</v>
      </c>
    </row>
    <row r="7678" spans="1:50">
      <c r="A7678">
        <f t="shared" ca="1" si="676"/>
        <v>0.18280842592247737</v>
      </c>
      <c r="R7678">
        <f t="shared" ca="1" si="677"/>
        <v>-0.9927408011133062</v>
      </c>
      <c r="AH7678">
        <f t="shared" ca="1" si="678"/>
        <v>22.663499075866973</v>
      </c>
      <c r="AI7678">
        <f t="shared" ca="1" si="679"/>
        <v>0.62635785861243709</v>
      </c>
      <c r="AX7678">
        <f t="shared" ca="1" si="680"/>
        <v>0.14394822625300552</v>
      </c>
    </row>
    <row r="7679" spans="1:50">
      <c r="A7679">
        <f t="shared" ca="1" si="676"/>
        <v>0.34718566139169538</v>
      </c>
      <c r="R7679">
        <f t="shared" ca="1" si="677"/>
        <v>-1.1207463497359946</v>
      </c>
      <c r="AH7679">
        <f t="shared" ca="1" si="678"/>
        <v>13.088403537301865</v>
      </c>
      <c r="AI7679">
        <f t="shared" ca="1" si="679"/>
        <v>0.31876702328746531</v>
      </c>
      <c r="AX7679">
        <f t="shared" ca="1" si="680"/>
        <v>1.1819323287920811</v>
      </c>
    </row>
    <row r="7680" spans="1:50">
      <c r="A7680">
        <f t="shared" ca="1" si="676"/>
        <v>0.57365468457777202</v>
      </c>
      <c r="R7680">
        <f t="shared" ca="1" si="677"/>
        <v>-2.503425170653149</v>
      </c>
      <c r="AH7680">
        <f t="shared" ca="1" si="678"/>
        <v>9.3632796561878369</v>
      </c>
      <c r="AI7680">
        <f t="shared" ca="1" si="679"/>
        <v>0.17534201183996201</v>
      </c>
      <c r="AX7680">
        <f t="shared" ca="1" si="680"/>
        <v>1.29252716416749</v>
      </c>
    </row>
    <row r="7681" spans="1:50">
      <c r="A7681">
        <f t="shared" ca="1" si="676"/>
        <v>0.68609846805495811</v>
      </c>
      <c r="R7681">
        <f t="shared" ca="1" si="677"/>
        <v>-0.77680610343906409</v>
      </c>
      <c r="AH7681">
        <f t="shared" ca="1" si="678"/>
        <v>18.345735030886754</v>
      </c>
      <c r="AI7681">
        <f t="shared" ca="1" si="679"/>
        <v>0.49900375463258495</v>
      </c>
      <c r="AX7681">
        <f t="shared" ca="1" si="680"/>
        <v>0.97546423647508007</v>
      </c>
    </row>
    <row r="7682" spans="1:50">
      <c r="A7682">
        <f t="shared" ca="1" si="676"/>
        <v>6.1031592040684313E-2</v>
      </c>
      <c r="R7682">
        <f t="shared" ca="1" si="677"/>
        <v>2.9509095324946801E-2</v>
      </c>
      <c r="AH7682">
        <f t="shared" ca="1" si="678"/>
        <v>11.590548277817476</v>
      </c>
      <c r="AI7682">
        <f t="shared" ca="1" si="679"/>
        <v>0.26235700920066485</v>
      </c>
      <c r="AX7682">
        <f t="shared" ca="1" si="680"/>
        <v>2.1058424655139598</v>
      </c>
    </row>
    <row r="7683" spans="1:50">
      <c r="A7683">
        <f t="shared" ref="A7683:A7746" ca="1" si="681">RAND()</f>
        <v>0.9958002812182225</v>
      </c>
      <c r="R7683">
        <f t="shared" ref="R7683:R7746" ca="1" si="682">_xlfn.NORM.INV(RAND(),0,1)</f>
        <v>-0.13209019418428014</v>
      </c>
      <c r="AH7683">
        <f t="shared" ref="AH7683:AH7746" ca="1" si="683">IF(AI7683&lt;$AL$4,$AL$1+SQRT(AI7683*($AL$2-$AL$1)*($AL$3-$AL$1)),$AL$2-SQRT((1-AI7683)*($AL$2-$AL$1)*($AL$2-$AL$3)))</f>
        <v>23.590171339538184</v>
      </c>
      <c r="AI7683">
        <f t="shared" ref="AI7683:AI7746" ca="1" si="684">RAND()</f>
        <v>0.65126047506252482</v>
      </c>
      <c r="AX7683">
        <f t="shared" ref="AX7683:AX7746" ca="1" si="685">-LN(1-RAND())/$AW$2</f>
        <v>3.7435102655015238E-3</v>
      </c>
    </row>
    <row r="7684" spans="1:50">
      <c r="A7684">
        <f t="shared" ca="1" si="681"/>
        <v>0.47165375609452498</v>
      </c>
      <c r="R7684">
        <f t="shared" ca="1" si="682"/>
        <v>1.3706165446454803</v>
      </c>
      <c r="AH7684">
        <f t="shared" ca="1" si="683"/>
        <v>10.680416729601049</v>
      </c>
      <c r="AI7684">
        <f t="shared" ca="1" si="684"/>
        <v>0.22698518572108151</v>
      </c>
      <c r="AX7684">
        <f t="shared" ca="1" si="685"/>
        <v>5.3592511662964277</v>
      </c>
    </row>
    <row r="7685" spans="1:50">
      <c r="A7685">
        <f t="shared" ca="1" si="681"/>
        <v>0.26036108026817284</v>
      </c>
      <c r="R7685">
        <f t="shared" ca="1" si="682"/>
        <v>-0.94702065250081169</v>
      </c>
      <c r="AH7685">
        <f t="shared" ca="1" si="683"/>
        <v>17.785186900515143</v>
      </c>
      <c r="AI7685">
        <f t="shared" ca="1" si="684"/>
        <v>0.48110290848262938</v>
      </c>
      <c r="AX7685">
        <f t="shared" ca="1" si="685"/>
        <v>0.64783254352438246</v>
      </c>
    </row>
    <row r="7686" spans="1:50">
      <c r="A7686">
        <f t="shared" ca="1" si="681"/>
        <v>0.23883085185458697</v>
      </c>
      <c r="R7686">
        <f t="shared" ca="1" si="682"/>
        <v>-3.9756690059574107E-2</v>
      </c>
      <c r="AH7686">
        <f t="shared" ca="1" si="683"/>
        <v>23.182389561313865</v>
      </c>
      <c r="AI7686">
        <f t="shared" ca="1" si="684"/>
        <v>0.64040788517943625</v>
      </c>
      <c r="AX7686">
        <f t="shared" ca="1" si="685"/>
        <v>0.57138901939286346</v>
      </c>
    </row>
    <row r="7687" spans="1:50">
      <c r="A7687">
        <f t="shared" ca="1" si="681"/>
        <v>0.18044822375818026</v>
      </c>
      <c r="R7687">
        <f t="shared" ca="1" si="682"/>
        <v>0.97354197912909801</v>
      </c>
      <c r="AH7687">
        <f t="shared" ca="1" si="683"/>
        <v>7.585507343071944</v>
      </c>
      <c r="AI7687">
        <f t="shared" ca="1" si="684"/>
        <v>0.11507984330359677</v>
      </c>
      <c r="AX7687">
        <f t="shared" ca="1" si="685"/>
        <v>0.20884929470248315</v>
      </c>
    </row>
    <row r="7688" spans="1:50">
      <c r="A7688">
        <f t="shared" ca="1" si="681"/>
        <v>0.25123746845958461</v>
      </c>
      <c r="R7688">
        <f t="shared" ca="1" si="682"/>
        <v>0.47067194105398424</v>
      </c>
      <c r="AH7688">
        <f t="shared" ca="1" si="683"/>
        <v>15.678925091265306</v>
      </c>
      <c r="AI7688">
        <f t="shared" ca="1" si="684"/>
        <v>0.41103190855451099</v>
      </c>
      <c r="AX7688">
        <f t="shared" ca="1" si="685"/>
        <v>5.0658382397735471</v>
      </c>
    </row>
    <row r="7689" spans="1:50">
      <c r="A7689">
        <f t="shared" ca="1" si="681"/>
        <v>0.46708226426630572</v>
      </c>
      <c r="R7689">
        <f t="shared" ca="1" si="682"/>
        <v>2.3450223272990001</v>
      </c>
      <c r="AH7689">
        <f t="shared" ca="1" si="683"/>
        <v>4.5969765339008255</v>
      </c>
      <c r="AI7689">
        <f t="shared" ca="1" si="684"/>
        <v>4.2264386506469687E-2</v>
      </c>
      <c r="AX7689">
        <f t="shared" ca="1" si="685"/>
        <v>1.3362148138092311</v>
      </c>
    </row>
    <row r="7690" spans="1:50">
      <c r="A7690">
        <f t="shared" ca="1" si="681"/>
        <v>0.48184554549749459</v>
      </c>
      <c r="R7690">
        <f t="shared" ca="1" si="682"/>
        <v>-1.1915044835163431</v>
      </c>
      <c r="AH7690">
        <f t="shared" ca="1" si="683"/>
        <v>19.119767770636592</v>
      </c>
      <c r="AI7690">
        <f t="shared" ca="1" si="684"/>
        <v>0.52320562873029275</v>
      </c>
      <c r="AX7690">
        <f t="shared" ca="1" si="685"/>
        <v>8.365628070645247</v>
      </c>
    </row>
    <row r="7691" spans="1:50">
      <c r="A7691">
        <f t="shared" ca="1" si="681"/>
        <v>0.34437390807659274</v>
      </c>
      <c r="R7691">
        <f t="shared" ca="1" si="682"/>
        <v>-1.479712754386598</v>
      </c>
      <c r="AH7691">
        <f t="shared" ca="1" si="683"/>
        <v>19.076855127520361</v>
      </c>
      <c r="AI7691">
        <f t="shared" ca="1" si="684"/>
        <v>0.52187955559781807</v>
      </c>
      <c r="AX7691">
        <f t="shared" ca="1" si="685"/>
        <v>0.79319897718993393</v>
      </c>
    </row>
    <row r="7692" spans="1:50">
      <c r="A7692">
        <f t="shared" ca="1" si="681"/>
        <v>0.69340051210662834</v>
      </c>
      <c r="R7692">
        <f t="shared" ca="1" si="682"/>
        <v>0.48376766704579743</v>
      </c>
      <c r="AH7692">
        <f t="shared" ca="1" si="683"/>
        <v>29.513472958061477</v>
      </c>
      <c r="AI7692">
        <f t="shared" ca="1" si="684"/>
        <v>0.79015110487996087</v>
      </c>
      <c r="AX7692">
        <f t="shared" ca="1" si="685"/>
        <v>0.1264179906657168</v>
      </c>
    </row>
    <row r="7693" spans="1:50">
      <c r="A7693">
        <f t="shared" ca="1" si="681"/>
        <v>0.75497539037874439</v>
      </c>
      <c r="R7693">
        <f t="shared" ca="1" si="682"/>
        <v>0.73990514165176735</v>
      </c>
      <c r="AH7693">
        <f t="shared" ca="1" si="683"/>
        <v>16.50435998212636</v>
      </c>
      <c r="AI7693">
        <f t="shared" ca="1" si="684"/>
        <v>0.43902104989651103</v>
      </c>
      <c r="AX7693">
        <f t="shared" ca="1" si="685"/>
        <v>1.5107045670115775</v>
      </c>
    </row>
    <row r="7694" spans="1:50">
      <c r="A7694">
        <f t="shared" ca="1" si="681"/>
        <v>0.15044823538802032</v>
      </c>
      <c r="R7694">
        <f t="shared" ca="1" si="682"/>
        <v>7.2544182173170754E-2</v>
      </c>
      <c r="AH7694">
        <f t="shared" ca="1" si="683"/>
        <v>8.5619101318086024</v>
      </c>
      <c r="AI7694">
        <f t="shared" ca="1" si="684"/>
        <v>0.14661261021033356</v>
      </c>
      <c r="AX7694">
        <f t="shared" ca="1" si="685"/>
        <v>4.1828958090720327</v>
      </c>
    </row>
    <row r="7695" spans="1:50">
      <c r="A7695">
        <f t="shared" ca="1" si="681"/>
        <v>0.53377862531379727</v>
      </c>
      <c r="R7695">
        <f t="shared" ca="1" si="682"/>
        <v>-0.83037332891611648</v>
      </c>
      <c r="AH7695">
        <f t="shared" ca="1" si="683"/>
        <v>21.25706360866107</v>
      </c>
      <c r="AI7695">
        <f t="shared" ca="1" si="684"/>
        <v>0.58692180380172221</v>
      </c>
      <c r="AX7695">
        <f t="shared" ca="1" si="685"/>
        <v>1.100292202857353</v>
      </c>
    </row>
    <row r="7696" spans="1:50">
      <c r="A7696">
        <f t="shared" ca="1" si="681"/>
        <v>0.49112753066000525</v>
      </c>
      <c r="R7696">
        <f t="shared" ca="1" si="682"/>
        <v>-1.0151726767534928</v>
      </c>
      <c r="AH7696">
        <f t="shared" ca="1" si="683"/>
        <v>27.072789610127799</v>
      </c>
      <c r="AI7696">
        <f t="shared" ca="1" si="684"/>
        <v>0.7371715118692681</v>
      </c>
      <c r="AX7696">
        <f t="shared" ca="1" si="685"/>
        <v>2.739462783669846</v>
      </c>
    </row>
    <row r="7697" spans="1:50">
      <c r="A7697">
        <f t="shared" ca="1" si="681"/>
        <v>6.0760780214296872E-2</v>
      </c>
      <c r="R7697">
        <f t="shared" ca="1" si="682"/>
        <v>-0.5929405638499341</v>
      </c>
      <c r="AH7697">
        <f t="shared" ca="1" si="683"/>
        <v>12.967144522834673</v>
      </c>
      <c r="AI7697">
        <f t="shared" ca="1" si="684"/>
        <v>0.31428380760369312</v>
      </c>
      <c r="AX7697">
        <f t="shared" ca="1" si="685"/>
        <v>2.8494280753499721</v>
      </c>
    </row>
    <row r="7698" spans="1:50">
      <c r="A7698">
        <f t="shared" ca="1" si="681"/>
        <v>0.86115999859675096</v>
      </c>
      <c r="R7698">
        <f t="shared" ca="1" si="682"/>
        <v>-1.0399540201695737E-2</v>
      </c>
      <c r="AH7698">
        <f t="shared" ca="1" si="683"/>
        <v>16.172529135446446</v>
      </c>
      <c r="AI7698">
        <f t="shared" ca="1" si="684"/>
        <v>0.4278511074538901</v>
      </c>
      <c r="AX7698">
        <f t="shared" ca="1" si="685"/>
        <v>1.4269131392751175</v>
      </c>
    </row>
    <row r="7699" spans="1:50">
      <c r="A7699">
        <f t="shared" ca="1" si="681"/>
        <v>0.82475698189999369</v>
      </c>
      <c r="R7699">
        <f t="shared" ca="1" si="682"/>
        <v>0.52973087215937043</v>
      </c>
      <c r="AH7699">
        <f t="shared" ca="1" si="683"/>
        <v>28.651758894139959</v>
      </c>
      <c r="AI7699">
        <f t="shared" ca="1" si="684"/>
        <v>0.7721263008430338</v>
      </c>
      <c r="AX7699">
        <f t="shared" ca="1" si="685"/>
        <v>0.63670732259756613</v>
      </c>
    </row>
    <row r="7700" spans="1:50">
      <c r="A7700">
        <f t="shared" ca="1" si="681"/>
        <v>0.2778656942873946</v>
      </c>
      <c r="R7700">
        <f t="shared" ca="1" si="682"/>
        <v>0.51641357086572393</v>
      </c>
      <c r="AH7700">
        <f t="shared" ca="1" si="683"/>
        <v>6.8312383065970419</v>
      </c>
      <c r="AI7700">
        <f t="shared" ca="1" si="684"/>
        <v>9.3331633603037645E-2</v>
      </c>
      <c r="AX7700">
        <f t="shared" ca="1" si="685"/>
        <v>3.779509209975711</v>
      </c>
    </row>
    <row r="7701" spans="1:50">
      <c r="A7701">
        <f t="shared" ca="1" si="681"/>
        <v>2.2342049953198995E-3</v>
      </c>
      <c r="R7701">
        <f t="shared" ca="1" si="682"/>
        <v>-2.8995631122983547</v>
      </c>
      <c r="AH7701">
        <f t="shared" ca="1" si="683"/>
        <v>29.532456802612312</v>
      </c>
      <c r="AI7701">
        <f t="shared" ca="1" si="684"/>
        <v>0.79053983773153447</v>
      </c>
      <c r="AX7701">
        <f t="shared" ca="1" si="685"/>
        <v>0.41815201644202388</v>
      </c>
    </row>
    <row r="7702" spans="1:50">
      <c r="A7702">
        <f t="shared" ca="1" si="681"/>
        <v>6.8890330060341398E-2</v>
      </c>
      <c r="R7702">
        <f t="shared" ca="1" si="682"/>
        <v>-0.70551443187477969</v>
      </c>
      <c r="AH7702">
        <f t="shared" ca="1" si="683"/>
        <v>6.6280187608388061</v>
      </c>
      <c r="AI7702">
        <f t="shared" ca="1" si="684"/>
        <v>8.7861265388062382E-2</v>
      </c>
      <c r="AX7702">
        <f t="shared" ca="1" si="685"/>
        <v>0.82964120408637099</v>
      </c>
    </row>
    <row r="7703" spans="1:50">
      <c r="A7703">
        <f t="shared" ca="1" si="681"/>
        <v>0.10066331492504099</v>
      </c>
      <c r="R7703">
        <f t="shared" ca="1" si="682"/>
        <v>2.3822655529740319E-2</v>
      </c>
      <c r="AH7703">
        <f t="shared" ca="1" si="683"/>
        <v>26.437334094009724</v>
      </c>
      <c r="AI7703">
        <f t="shared" ca="1" si="684"/>
        <v>0.72240038770134174</v>
      </c>
      <c r="AX7703">
        <f t="shared" ca="1" si="685"/>
        <v>1.4945725831972965</v>
      </c>
    </row>
    <row r="7704" spans="1:50">
      <c r="A7704">
        <f t="shared" ca="1" si="681"/>
        <v>0.71924847322909957</v>
      </c>
      <c r="R7704">
        <f t="shared" ca="1" si="682"/>
        <v>-0.24526396263956843</v>
      </c>
      <c r="AH7704">
        <f t="shared" ca="1" si="683"/>
        <v>12.509655995298118</v>
      </c>
      <c r="AI7704">
        <f t="shared" ca="1" si="684"/>
        <v>0.29723705320455684</v>
      </c>
      <c r="AX7704">
        <f t="shared" ca="1" si="685"/>
        <v>2.0340759760962595</v>
      </c>
    </row>
    <row r="7705" spans="1:50">
      <c r="A7705">
        <f t="shared" ca="1" si="681"/>
        <v>0.69456547190970075</v>
      </c>
      <c r="R7705">
        <f t="shared" ca="1" si="682"/>
        <v>0.40988287427750231</v>
      </c>
      <c r="AH7705">
        <f t="shared" ca="1" si="683"/>
        <v>25.770246449791451</v>
      </c>
      <c r="AI7705">
        <f t="shared" ca="1" si="684"/>
        <v>0.70645952144807811</v>
      </c>
      <c r="AX7705">
        <f t="shared" ca="1" si="685"/>
        <v>1.923276284266527</v>
      </c>
    </row>
    <row r="7706" spans="1:50">
      <c r="A7706">
        <f t="shared" ca="1" si="681"/>
        <v>0.42609894117646341</v>
      </c>
      <c r="R7706">
        <f t="shared" ca="1" si="682"/>
        <v>-1.9623769312511723</v>
      </c>
      <c r="AH7706">
        <f t="shared" ca="1" si="683"/>
        <v>3.3380882664213583</v>
      </c>
      <c r="AI7706">
        <f t="shared" ca="1" si="684"/>
        <v>2.22856665488399E-2</v>
      </c>
      <c r="AX7706">
        <f t="shared" ca="1" si="685"/>
        <v>3.0762812830218618</v>
      </c>
    </row>
    <row r="7707" spans="1:50">
      <c r="A7707">
        <f t="shared" ca="1" si="681"/>
        <v>0.57360946732858675</v>
      </c>
      <c r="R7707">
        <f t="shared" ca="1" si="682"/>
        <v>1.1904601768580727</v>
      </c>
      <c r="AH7707">
        <f t="shared" ca="1" si="683"/>
        <v>3.9406504503170332</v>
      </c>
      <c r="AI7707">
        <f t="shared" ca="1" si="684"/>
        <v>3.1057451943167669E-2</v>
      </c>
      <c r="AX7707">
        <f t="shared" ca="1" si="685"/>
        <v>0.73853947090426741</v>
      </c>
    </row>
    <row r="7708" spans="1:50">
      <c r="A7708">
        <f t="shared" ca="1" si="681"/>
        <v>0.86398805033674553</v>
      </c>
      <c r="R7708">
        <f t="shared" ca="1" si="682"/>
        <v>1.871356877824802</v>
      </c>
      <c r="AH7708">
        <f t="shared" ca="1" si="683"/>
        <v>6.1157672849302669</v>
      </c>
      <c r="AI7708">
        <f t="shared" ca="1" si="684"/>
        <v>7.4805218966846665E-2</v>
      </c>
      <c r="AX7708">
        <f t="shared" ca="1" si="685"/>
        <v>0.59747226208669058</v>
      </c>
    </row>
    <row r="7709" spans="1:50">
      <c r="A7709">
        <f t="shared" ca="1" si="681"/>
        <v>0.9600727750843504</v>
      </c>
      <c r="R7709">
        <f t="shared" ca="1" si="682"/>
        <v>1.5960715364202454</v>
      </c>
      <c r="AH7709">
        <f t="shared" ca="1" si="683"/>
        <v>36.26701597511537</v>
      </c>
      <c r="AI7709">
        <f t="shared" ca="1" si="684"/>
        <v>0.90570257488613182</v>
      </c>
      <c r="AX7709">
        <f t="shared" ca="1" si="685"/>
        <v>4.2374154439780396</v>
      </c>
    </row>
    <row r="7710" spans="1:50">
      <c r="A7710">
        <f t="shared" ca="1" si="681"/>
        <v>3.353160518738918E-2</v>
      </c>
      <c r="R7710">
        <f t="shared" ca="1" si="682"/>
        <v>-2.4728455242904164</v>
      </c>
      <c r="AH7710">
        <f t="shared" ca="1" si="683"/>
        <v>5.8569632576721116</v>
      </c>
      <c r="AI7710">
        <f t="shared" ca="1" si="684"/>
        <v>6.8608037203442218E-2</v>
      </c>
      <c r="AX7710">
        <f t="shared" ca="1" si="685"/>
        <v>1.221695400210319E-2</v>
      </c>
    </row>
    <row r="7711" spans="1:50">
      <c r="A7711">
        <f t="shared" ca="1" si="681"/>
        <v>0.69692541055201318</v>
      </c>
      <c r="R7711">
        <f t="shared" ca="1" si="682"/>
        <v>1.3764783061875621</v>
      </c>
      <c r="AH7711">
        <f t="shared" ca="1" si="683"/>
        <v>12.661810311869786</v>
      </c>
      <c r="AI7711">
        <f t="shared" ca="1" si="684"/>
        <v>0.30292979540660325</v>
      </c>
      <c r="AX7711">
        <f t="shared" ca="1" si="685"/>
        <v>3.1635312962609463</v>
      </c>
    </row>
    <row r="7712" spans="1:50">
      <c r="A7712">
        <f t="shared" ca="1" si="681"/>
        <v>8.2758589216945344E-2</v>
      </c>
      <c r="R7712">
        <f t="shared" ca="1" si="682"/>
        <v>-1.0498953020737567</v>
      </c>
      <c r="AH7712">
        <f t="shared" ca="1" si="683"/>
        <v>10.566496701999689</v>
      </c>
      <c r="AI7712">
        <f t="shared" ca="1" si="684"/>
        <v>0.22249940882329922</v>
      </c>
      <c r="AX7712">
        <f t="shared" ca="1" si="685"/>
        <v>1.4983585983316676</v>
      </c>
    </row>
    <row r="7713" spans="1:50">
      <c r="A7713">
        <f t="shared" ca="1" si="681"/>
        <v>0.64228769046611756</v>
      </c>
      <c r="R7713">
        <f t="shared" ca="1" si="682"/>
        <v>-0.86015375608702582</v>
      </c>
      <c r="AH7713">
        <f t="shared" ca="1" si="683"/>
        <v>20.541293654793769</v>
      </c>
      <c r="AI7713">
        <f t="shared" ca="1" si="684"/>
        <v>0.56609231023345308</v>
      </c>
      <c r="AX7713">
        <f t="shared" ca="1" si="685"/>
        <v>4.7211388234578093</v>
      </c>
    </row>
    <row r="7714" spans="1:50">
      <c r="A7714">
        <f t="shared" ca="1" si="681"/>
        <v>0.74999113983648813</v>
      </c>
      <c r="R7714">
        <f t="shared" ca="1" si="682"/>
        <v>-0.62176245020300724</v>
      </c>
      <c r="AH7714">
        <f t="shared" ca="1" si="683"/>
        <v>25.461329013605688</v>
      </c>
      <c r="AI7714">
        <f t="shared" ca="1" si="684"/>
        <v>0.698926813110745</v>
      </c>
      <c r="AX7714">
        <f t="shared" ca="1" si="685"/>
        <v>0.66560767778060637</v>
      </c>
    </row>
    <row r="7715" spans="1:50">
      <c r="A7715">
        <f t="shared" ca="1" si="681"/>
        <v>0.83575193143917126</v>
      </c>
      <c r="R7715">
        <f t="shared" ca="1" si="682"/>
        <v>2.45776517923115E-2</v>
      </c>
      <c r="AH7715">
        <f t="shared" ca="1" si="683"/>
        <v>10.000814800895995</v>
      </c>
      <c r="AI7715">
        <f t="shared" ca="1" si="684"/>
        <v>0.20003259170388954</v>
      </c>
      <c r="AX7715">
        <f t="shared" ca="1" si="685"/>
        <v>5.1899635560493618</v>
      </c>
    </row>
    <row r="7716" spans="1:50">
      <c r="A7716">
        <f t="shared" ca="1" si="681"/>
        <v>0.68906359680656426</v>
      </c>
      <c r="R7716">
        <f t="shared" ca="1" si="682"/>
        <v>0.46576503761803689</v>
      </c>
      <c r="AH7716">
        <f t="shared" ca="1" si="683"/>
        <v>19.757576126604491</v>
      </c>
      <c r="AI7716">
        <f t="shared" ca="1" si="684"/>
        <v>0.54269789913093869</v>
      </c>
      <c r="AX7716">
        <f t="shared" ca="1" si="685"/>
        <v>0.54945632995910942</v>
      </c>
    </row>
    <row r="7717" spans="1:50">
      <c r="A7717">
        <f t="shared" ca="1" si="681"/>
        <v>0.62030460894371842</v>
      </c>
      <c r="R7717">
        <f t="shared" ca="1" si="682"/>
        <v>-0.41615960344658842</v>
      </c>
      <c r="AH7717">
        <f t="shared" ca="1" si="683"/>
        <v>13.834266176192976</v>
      </c>
      <c r="AI7717">
        <f t="shared" ca="1" si="684"/>
        <v>0.34601984849277023</v>
      </c>
      <c r="AX7717">
        <f t="shared" ca="1" si="685"/>
        <v>0.51460227272538273</v>
      </c>
    </row>
    <row r="7718" spans="1:50">
      <c r="A7718">
        <f t="shared" ca="1" si="681"/>
        <v>0.49607537315287775</v>
      </c>
      <c r="R7718">
        <f t="shared" ca="1" si="682"/>
        <v>2.1718067956482034</v>
      </c>
      <c r="AH7718">
        <f t="shared" ca="1" si="683"/>
        <v>8.6935160490514445</v>
      </c>
      <c r="AI7718">
        <f t="shared" ca="1" si="684"/>
        <v>0.15115444259023003</v>
      </c>
      <c r="AX7718">
        <f t="shared" ca="1" si="685"/>
        <v>1.3360725824658533</v>
      </c>
    </row>
    <row r="7719" spans="1:50">
      <c r="A7719">
        <f t="shared" ca="1" si="681"/>
        <v>8.2306655322080813E-3</v>
      </c>
      <c r="R7719">
        <f t="shared" ca="1" si="682"/>
        <v>-0.88185889470284617</v>
      </c>
      <c r="AH7719">
        <f t="shared" ca="1" si="683"/>
        <v>19.40724957295458</v>
      </c>
      <c r="AI7719">
        <f t="shared" ca="1" si="684"/>
        <v>0.53204181065425615</v>
      </c>
      <c r="AX7719">
        <f t="shared" ca="1" si="685"/>
        <v>0.66893705839849205</v>
      </c>
    </row>
    <row r="7720" spans="1:50">
      <c r="A7720">
        <f t="shared" ca="1" si="681"/>
        <v>0.40311246396488787</v>
      </c>
      <c r="R7720">
        <f t="shared" ca="1" si="682"/>
        <v>-2.0396239927888264</v>
      </c>
      <c r="AH7720">
        <f t="shared" ca="1" si="683"/>
        <v>20.67206780965827</v>
      </c>
      <c r="AI7720">
        <f t="shared" ca="1" si="684"/>
        <v>0.56993619671935869</v>
      </c>
      <c r="AX7720">
        <f t="shared" ca="1" si="685"/>
        <v>1.4803213514595146</v>
      </c>
    </row>
    <row r="7721" spans="1:50">
      <c r="A7721">
        <f t="shared" ca="1" si="681"/>
        <v>0.12926918951999544</v>
      </c>
      <c r="R7721">
        <f t="shared" ca="1" si="682"/>
        <v>1.4238681752383691</v>
      </c>
      <c r="AH7721">
        <f t="shared" ca="1" si="683"/>
        <v>21.773578069991419</v>
      </c>
      <c r="AI7721">
        <f t="shared" ca="1" si="684"/>
        <v>0.60163455251456532</v>
      </c>
      <c r="AX7721">
        <f t="shared" ca="1" si="685"/>
        <v>0.43704774364636723</v>
      </c>
    </row>
    <row r="7722" spans="1:50">
      <c r="A7722">
        <f t="shared" ca="1" si="681"/>
        <v>0.13136546941819571</v>
      </c>
      <c r="R7722">
        <f t="shared" ca="1" si="682"/>
        <v>-0.3690728334233862</v>
      </c>
      <c r="AH7722">
        <f t="shared" ca="1" si="683"/>
        <v>2.7315152978341612</v>
      </c>
      <c r="AI7722">
        <f t="shared" ca="1" si="684"/>
        <v>1.4922351644604093E-2</v>
      </c>
      <c r="AX7722">
        <f t="shared" ca="1" si="685"/>
        <v>0.88463764425678448</v>
      </c>
    </row>
    <row r="7723" spans="1:50">
      <c r="A7723">
        <f t="shared" ca="1" si="681"/>
        <v>0.7449837867681085</v>
      </c>
      <c r="R7723">
        <f t="shared" ca="1" si="682"/>
        <v>-0.48601027858679685</v>
      </c>
      <c r="AH7723">
        <f t="shared" ca="1" si="683"/>
        <v>16.607699856780378</v>
      </c>
      <c r="AI7723">
        <f t="shared" ca="1" si="684"/>
        <v>0.44247714557256745</v>
      </c>
      <c r="AX7723">
        <f t="shared" ca="1" si="685"/>
        <v>3.0238638791402512</v>
      </c>
    </row>
    <row r="7724" spans="1:50">
      <c r="A7724">
        <f t="shared" ca="1" si="681"/>
        <v>0.64098598563946874</v>
      </c>
      <c r="R7724">
        <f t="shared" ca="1" si="682"/>
        <v>0.71910010184466144</v>
      </c>
      <c r="AH7724">
        <f t="shared" ca="1" si="683"/>
        <v>7.3635452449533298</v>
      </c>
      <c r="AI7724">
        <f t="shared" ca="1" si="684"/>
        <v>0.10844359714894958</v>
      </c>
      <c r="AX7724">
        <f t="shared" ca="1" si="685"/>
        <v>4.8591993910105922</v>
      </c>
    </row>
    <row r="7725" spans="1:50">
      <c r="A7725">
        <f t="shared" ca="1" si="681"/>
        <v>0.27520500685555394</v>
      </c>
      <c r="R7725">
        <f t="shared" ca="1" si="682"/>
        <v>-1.5171341764904269</v>
      </c>
      <c r="AH7725">
        <f t="shared" ca="1" si="683"/>
        <v>5.6606507729595643</v>
      </c>
      <c r="AI7725">
        <f t="shared" ca="1" si="684"/>
        <v>6.4085934346815421E-2</v>
      </c>
      <c r="AX7725">
        <f t="shared" ca="1" si="685"/>
        <v>0.49293211898672545</v>
      </c>
    </row>
    <row r="7726" spans="1:50">
      <c r="A7726">
        <f t="shared" ca="1" si="681"/>
        <v>0.514563993604921</v>
      </c>
      <c r="R7726">
        <f t="shared" ca="1" si="682"/>
        <v>0.17512634004755406</v>
      </c>
      <c r="AH7726">
        <f t="shared" ca="1" si="683"/>
        <v>30.635145327239488</v>
      </c>
      <c r="AI7726">
        <f t="shared" ca="1" si="684"/>
        <v>0.8125012017514327</v>
      </c>
      <c r="AX7726">
        <f t="shared" ca="1" si="685"/>
        <v>3.362362815498066</v>
      </c>
    </row>
    <row r="7727" spans="1:50">
      <c r="A7727">
        <f t="shared" ca="1" si="681"/>
        <v>0.36014589880115266</v>
      </c>
      <c r="R7727">
        <f t="shared" ca="1" si="682"/>
        <v>1.6013129282359233</v>
      </c>
      <c r="AH7727">
        <f t="shared" ca="1" si="683"/>
        <v>22.735516814241105</v>
      </c>
      <c r="AI7727">
        <f t="shared" ca="1" si="684"/>
        <v>0.62832397830673525</v>
      </c>
      <c r="AX7727">
        <f t="shared" ca="1" si="685"/>
        <v>0.65767958509000668</v>
      </c>
    </row>
    <row r="7728" spans="1:50">
      <c r="A7728">
        <f t="shared" ca="1" si="681"/>
        <v>0.42020632658942703</v>
      </c>
      <c r="R7728">
        <f t="shared" ca="1" si="682"/>
        <v>0.2567920042449463</v>
      </c>
      <c r="AH7728">
        <f t="shared" ca="1" si="683"/>
        <v>13.480966487099984</v>
      </c>
      <c r="AI7728">
        <f t="shared" ca="1" si="684"/>
        <v>0.33318009564184259</v>
      </c>
      <c r="AX7728">
        <f t="shared" ca="1" si="685"/>
        <v>0.80304520729281048</v>
      </c>
    </row>
    <row r="7729" spans="1:50">
      <c r="A7729">
        <f t="shared" ca="1" si="681"/>
        <v>0.79913019573204314</v>
      </c>
      <c r="R7729">
        <f t="shared" ca="1" si="682"/>
        <v>-0.34916896050023494</v>
      </c>
      <c r="AH7729">
        <f t="shared" ca="1" si="683"/>
        <v>26.459110950202266</v>
      </c>
      <c r="AI7729">
        <f t="shared" ca="1" si="684"/>
        <v>0.72291327137255657</v>
      </c>
      <c r="AX7729">
        <f t="shared" ca="1" si="685"/>
        <v>1.0262158256407847</v>
      </c>
    </row>
    <row r="7730" spans="1:50">
      <c r="A7730">
        <f t="shared" ca="1" si="681"/>
        <v>0.76336252782547687</v>
      </c>
      <c r="R7730">
        <f t="shared" ca="1" si="682"/>
        <v>0.86453437782682885</v>
      </c>
      <c r="AH7730">
        <f t="shared" ca="1" si="683"/>
        <v>24.163971565951357</v>
      </c>
      <c r="AI7730">
        <f t="shared" ca="1" si="684"/>
        <v>0.66624981737751499</v>
      </c>
      <c r="AX7730">
        <f t="shared" ca="1" si="685"/>
        <v>4.2875078755567451</v>
      </c>
    </row>
    <row r="7731" spans="1:50">
      <c r="A7731">
        <f t="shared" ca="1" si="681"/>
        <v>0.85411103638079389</v>
      </c>
      <c r="R7731">
        <f t="shared" ca="1" si="682"/>
        <v>-0.69758353142860963</v>
      </c>
      <c r="AH7731">
        <f t="shared" ca="1" si="683"/>
        <v>20.832911870935767</v>
      </c>
      <c r="AI7731">
        <f t="shared" ca="1" si="684"/>
        <v>0.5746404850357002</v>
      </c>
      <c r="AX7731">
        <f t="shared" ca="1" si="685"/>
        <v>0.35092553727433184</v>
      </c>
    </row>
    <row r="7732" spans="1:50">
      <c r="A7732">
        <f t="shared" ca="1" si="681"/>
        <v>0.49231861315465519</v>
      </c>
      <c r="R7732">
        <f t="shared" ca="1" si="682"/>
        <v>-1.1927707568517125</v>
      </c>
      <c r="AH7732">
        <f t="shared" ca="1" si="683"/>
        <v>23.254609786946368</v>
      </c>
      <c r="AI7732">
        <f t="shared" ca="1" si="684"/>
        <v>0.6423420511757475</v>
      </c>
      <c r="AX7732">
        <f t="shared" ca="1" si="685"/>
        <v>2.6141149714610714</v>
      </c>
    </row>
    <row r="7733" spans="1:50">
      <c r="A7733">
        <f t="shared" ca="1" si="681"/>
        <v>0.58239135676507559</v>
      </c>
      <c r="R7733">
        <f t="shared" ca="1" si="682"/>
        <v>-2.3932000038518617</v>
      </c>
      <c r="AH7733">
        <f t="shared" ca="1" si="683"/>
        <v>32.575661905463171</v>
      </c>
      <c r="AI7733">
        <f t="shared" ca="1" si="684"/>
        <v>0.84819622098363634</v>
      </c>
      <c r="AX7733">
        <f t="shared" ca="1" si="685"/>
        <v>1.0030604099260922</v>
      </c>
    </row>
    <row r="7734" spans="1:50">
      <c r="A7734">
        <f t="shared" ca="1" si="681"/>
        <v>0.63162729710286103</v>
      </c>
      <c r="R7734">
        <f t="shared" ca="1" si="682"/>
        <v>1.8069624788771568</v>
      </c>
      <c r="AH7734">
        <f t="shared" ca="1" si="683"/>
        <v>14.904355383433362</v>
      </c>
      <c r="AI7734">
        <f t="shared" ca="1" si="684"/>
        <v>0.38414786447382854</v>
      </c>
      <c r="AX7734">
        <f t="shared" ca="1" si="685"/>
        <v>3.9933374420513386</v>
      </c>
    </row>
    <row r="7735" spans="1:50">
      <c r="A7735">
        <f t="shared" ca="1" si="681"/>
        <v>0.20670550116682296</v>
      </c>
      <c r="R7735">
        <f t="shared" ca="1" si="682"/>
        <v>-0.44967694350374321</v>
      </c>
      <c r="AH7735">
        <f t="shared" ca="1" si="683"/>
        <v>11.821979506468594</v>
      </c>
      <c r="AI7735">
        <f t="shared" ca="1" si="684"/>
        <v>0.27121937559774811</v>
      </c>
      <c r="AX7735">
        <f t="shared" ca="1" si="685"/>
        <v>6.6773410980660994</v>
      </c>
    </row>
    <row r="7736" spans="1:50">
      <c r="A7736">
        <f t="shared" ca="1" si="681"/>
        <v>0.5512072515633758</v>
      </c>
      <c r="R7736">
        <f t="shared" ca="1" si="682"/>
        <v>-0.45484475792684748</v>
      </c>
      <c r="AH7736">
        <f t="shared" ca="1" si="683"/>
        <v>6.0652520868445432</v>
      </c>
      <c r="AI7736">
        <f t="shared" ca="1" si="684"/>
        <v>7.3574565753944166E-2</v>
      </c>
      <c r="AX7736">
        <f t="shared" ca="1" si="685"/>
        <v>6.3957594781845983E-2</v>
      </c>
    </row>
    <row r="7737" spans="1:50">
      <c r="A7737">
        <f t="shared" ca="1" si="681"/>
        <v>0.86894526515388981</v>
      </c>
      <c r="R7737">
        <f t="shared" ca="1" si="682"/>
        <v>2.0554753159765049</v>
      </c>
      <c r="AH7737">
        <f t="shared" ca="1" si="683"/>
        <v>23.072646542568812</v>
      </c>
      <c r="AI7737">
        <f t="shared" ca="1" si="684"/>
        <v>0.63745881788928427</v>
      </c>
      <c r="AX7737">
        <f t="shared" ca="1" si="685"/>
        <v>0.22324995132388609</v>
      </c>
    </row>
    <row r="7738" spans="1:50">
      <c r="A7738">
        <f t="shared" ca="1" si="681"/>
        <v>0.56151916196545926</v>
      </c>
      <c r="R7738">
        <f t="shared" ca="1" si="682"/>
        <v>-0.70096975030889574</v>
      </c>
      <c r="AH7738">
        <f t="shared" ca="1" si="683"/>
        <v>40.846441851700483</v>
      </c>
      <c r="AI7738">
        <f t="shared" ca="1" si="684"/>
        <v>0.95810618661284974</v>
      </c>
      <c r="AX7738">
        <f t="shared" ca="1" si="685"/>
        <v>1.803654556714446</v>
      </c>
    </row>
    <row r="7739" spans="1:50">
      <c r="A7739">
        <f t="shared" ca="1" si="681"/>
        <v>0.67968641442116629</v>
      </c>
      <c r="R7739">
        <f t="shared" ca="1" si="682"/>
        <v>-0.7692497516667709</v>
      </c>
      <c r="AH7739">
        <f t="shared" ca="1" si="683"/>
        <v>30.270911833204718</v>
      </c>
      <c r="AI7739">
        <f t="shared" ca="1" si="684"/>
        <v>0.80538154005340923</v>
      </c>
      <c r="AX7739">
        <f t="shared" ca="1" si="685"/>
        <v>3.3061796548747497</v>
      </c>
    </row>
    <row r="7740" spans="1:50">
      <c r="A7740">
        <f t="shared" ca="1" si="681"/>
        <v>0.10332352464065442</v>
      </c>
      <c r="R7740">
        <f t="shared" ca="1" si="682"/>
        <v>-0.13911682589396518</v>
      </c>
      <c r="AH7740">
        <f t="shared" ca="1" si="683"/>
        <v>5.1516687460955124</v>
      </c>
      <c r="AI7740">
        <f t="shared" ca="1" si="684"/>
        <v>5.3079381738994624E-2</v>
      </c>
      <c r="AX7740">
        <f t="shared" ca="1" si="685"/>
        <v>6.2212322466342576</v>
      </c>
    </row>
    <row r="7741" spans="1:50">
      <c r="A7741">
        <f t="shared" ca="1" si="681"/>
        <v>0.47566592205993863</v>
      </c>
      <c r="R7741">
        <f t="shared" ca="1" si="682"/>
        <v>1.0773343507718769</v>
      </c>
      <c r="AH7741">
        <f t="shared" ca="1" si="683"/>
        <v>8.0521490068849193</v>
      </c>
      <c r="AI7741">
        <f t="shared" ca="1" si="684"/>
        <v>0.12967420725815559</v>
      </c>
      <c r="AX7741">
        <f t="shared" ca="1" si="685"/>
        <v>0.51370010648851305</v>
      </c>
    </row>
    <row r="7742" spans="1:50">
      <c r="A7742">
        <f t="shared" ca="1" si="681"/>
        <v>0.21295354981605752</v>
      </c>
      <c r="R7742">
        <f t="shared" ca="1" si="682"/>
        <v>-1.1541783780022745</v>
      </c>
      <c r="AH7742">
        <f t="shared" ca="1" si="683"/>
        <v>33.028217685023122</v>
      </c>
      <c r="AI7742">
        <f t="shared" ca="1" si="684"/>
        <v>0.8559793025265191</v>
      </c>
      <c r="AX7742">
        <f t="shared" ca="1" si="685"/>
        <v>2.5608499435010974</v>
      </c>
    </row>
    <row r="7743" spans="1:50">
      <c r="A7743">
        <f t="shared" ca="1" si="681"/>
        <v>0.4545214245412873</v>
      </c>
      <c r="R7743">
        <f t="shared" ca="1" si="682"/>
        <v>0.89644959886474385</v>
      </c>
      <c r="AH7743">
        <f t="shared" ca="1" si="683"/>
        <v>23.91937909815023</v>
      </c>
      <c r="AI7743">
        <f t="shared" ca="1" si="684"/>
        <v>0.65990060668699846</v>
      </c>
      <c r="AX7743">
        <f t="shared" ca="1" si="685"/>
        <v>0.49714404819824193</v>
      </c>
    </row>
    <row r="7744" spans="1:50">
      <c r="A7744">
        <f t="shared" ca="1" si="681"/>
        <v>0.18343897508276308</v>
      </c>
      <c r="R7744">
        <f t="shared" ca="1" si="682"/>
        <v>0.30400825966228812</v>
      </c>
      <c r="AH7744">
        <f t="shared" ca="1" si="683"/>
        <v>5.6552091783111917</v>
      </c>
      <c r="AI7744">
        <f t="shared" ca="1" si="684"/>
        <v>6.3962781700910298E-2</v>
      </c>
      <c r="AX7744">
        <f t="shared" ca="1" si="685"/>
        <v>0.29363529505756614</v>
      </c>
    </row>
    <row r="7745" spans="1:50">
      <c r="A7745">
        <f t="shared" ca="1" si="681"/>
        <v>0.70018494559198341</v>
      </c>
      <c r="R7745">
        <f t="shared" ca="1" si="682"/>
        <v>-1.3446743402031482</v>
      </c>
      <c r="AH7745">
        <f t="shared" ca="1" si="683"/>
        <v>9.3694277531704877</v>
      </c>
      <c r="AI7745">
        <f t="shared" ca="1" si="684"/>
        <v>0.17557235284376271</v>
      </c>
      <c r="AX7745">
        <f t="shared" ca="1" si="685"/>
        <v>2.9242966859578856</v>
      </c>
    </row>
    <row r="7746" spans="1:50">
      <c r="A7746">
        <f t="shared" ca="1" si="681"/>
        <v>0.79075179643323645</v>
      </c>
      <c r="R7746">
        <f t="shared" ca="1" si="682"/>
        <v>-1.5280982092200521</v>
      </c>
      <c r="AH7746">
        <f t="shared" ca="1" si="683"/>
        <v>36.921771317800278</v>
      </c>
      <c r="AI7746">
        <f t="shared" ca="1" si="684"/>
        <v>0.91447996726804426</v>
      </c>
      <c r="AX7746">
        <f t="shared" ca="1" si="685"/>
        <v>8.498541338815917</v>
      </c>
    </row>
    <row r="7747" spans="1:50">
      <c r="A7747">
        <f t="shared" ref="A7747:A7810" ca="1" si="686">RAND()</f>
        <v>0.35373495634821872</v>
      </c>
      <c r="R7747">
        <f t="shared" ref="R7747:R7810" ca="1" si="687">_xlfn.NORM.INV(RAND(),0,1)</f>
        <v>1.687963883367153E-2</v>
      </c>
      <c r="AH7747">
        <f t="shared" ref="AH7747:AH7810" ca="1" si="688">IF(AI7747&lt;$AL$4,$AL$1+SQRT(AI7747*($AL$2-$AL$1)*($AL$3-$AL$1)),$AL$2-SQRT((1-AI7747)*($AL$2-$AL$1)*($AL$2-$AL$3)))</f>
        <v>4.3388045806803612</v>
      </c>
      <c r="AI7747">
        <f t="shared" ref="AI7747:AI7810" ca="1" si="689">RAND()</f>
        <v>3.7650450378665767E-2</v>
      </c>
      <c r="AX7747">
        <f t="shared" ref="AX7747:AX7810" ca="1" si="690">-LN(1-RAND())/$AW$2</f>
        <v>0.99098021986736318</v>
      </c>
    </row>
    <row r="7748" spans="1:50">
      <c r="A7748">
        <f t="shared" ca="1" si="686"/>
        <v>0.96864631243461841</v>
      </c>
      <c r="R7748">
        <f t="shared" ca="1" si="687"/>
        <v>-0.11124761642011242</v>
      </c>
      <c r="AH7748">
        <f t="shared" ca="1" si="688"/>
        <v>10.382732877338213</v>
      </c>
      <c r="AI7748">
        <f t="shared" ca="1" si="689"/>
        <v>0.21523607286583069</v>
      </c>
      <c r="AX7748">
        <f t="shared" ca="1" si="690"/>
        <v>0.42981712110676695</v>
      </c>
    </row>
    <row r="7749" spans="1:50">
      <c r="A7749">
        <f t="shared" ca="1" si="686"/>
        <v>0.98291573497006335</v>
      </c>
      <c r="R7749">
        <f t="shared" ca="1" si="687"/>
        <v>0.33586347617608586</v>
      </c>
      <c r="AH7749">
        <f t="shared" ca="1" si="688"/>
        <v>18.711464518077388</v>
      </c>
      <c r="AI7749">
        <f t="shared" ca="1" si="689"/>
        <v>0.51051377369823481</v>
      </c>
      <c r="AX7749">
        <f t="shared" ca="1" si="690"/>
        <v>0.24765070199219544</v>
      </c>
    </row>
    <row r="7750" spans="1:50">
      <c r="A7750">
        <f t="shared" ca="1" si="686"/>
        <v>0.26195771486287378</v>
      </c>
      <c r="R7750">
        <f t="shared" ca="1" si="687"/>
        <v>0.67520615307202569</v>
      </c>
      <c r="AH7750">
        <f t="shared" ca="1" si="688"/>
        <v>38.2705313200902</v>
      </c>
      <c r="AI7750">
        <f t="shared" ca="1" si="689"/>
        <v>0.93120978224350748</v>
      </c>
      <c r="AX7750">
        <f t="shared" ca="1" si="690"/>
        <v>0.28412025491182258</v>
      </c>
    </row>
    <row r="7751" spans="1:50">
      <c r="A7751">
        <f t="shared" ca="1" si="686"/>
        <v>0.34713823521258513</v>
      </c>
      <c r="R7751">
        <f t="shared" ca="1" si="687"/>
        <v>0.47214130723340453</v>
      </c>
      <c r="AH7751">
        <f t="shared" ca="1" si="688"/>
        <v>24.626414010322968</v>
      </c>
      <c r="AI7751">
        <f t="shared" ca="1" si="689"/>
        <v>0.67809056701223269</v>
      </c>
      <c r="AX7751">
        <f t="shared" ca="1" si="690"/>
        <v>1.4340598136749165</v>
      </c>
    </row>
    <row r="7752" spans="1:50">
      <c r="A7752">
        <f t="shared" ca="1" si="686"/>
        <v>0.86039303832848735</v>
      </c>
      <c r="R7752">
        <f t="shared" ca="1" si="687"/>
        <v>-1.9041674145183911</v>
      </c>
      <c r="AH7752">
        <f t="shared" ca="1" si="688"/>
        <v>36.700564491436438</v>
      </c>
      <c r="AI7752">
        <f t="shared" ca="1" si="689"/>
        <v>0.91156250757677937</v>
      </c>
      <c r="AX7752">
        <f t="shared" ca="1" si="690"/>
        <v>1.9919599426269083</v>
      </c>
    </row>
    <row r="7753" spans="1:50">
      <c r="A7753">
        <f t="shared" ca="1" si="686"/>
        <v>0.33311514949774668</v>
      </c>
      <c r="R7753">
        <f t="shared" ca="1" si="687"/>
        <v>0.60868074582749865</v>
      </c>
      <c r="AH7753">
        <f t="shared" ca="1" si="688"/>
        <v>12.826360276939781</v>
      </c>
      <c r="AI7753">
        <f t="shared" ca="1" si="689"/>
        <v>0.30906025487005961</v>
      </c>
      <c r="AX7753">
        <f t="shared" ca="1" si="690"/>
        <v>3.0257293154650564</v>
      </c>
    </row>
    <row r="7754" spans="1:50">
      <c r="A7754">
        <f t="shared" ca="1" si="686"/>
        <v>0.21679229616821938</v>
      </c>
      <c r="R7754">
        <f t="shared" ca="1" si="687"/>
        <v>0.10426510229087463</v>
      </c>
      <c r="AH7754">
        <f t="shared" ca="1" si="688"/>
        <v>9.0544305976371948</v>
      </c>
      <c r="AI7754">
        <f t="shared" ca="1" si="689"/>
        <v>0.16396542689485727</v>
      </c>
      <c r="AX7754">
        <f t="shared" ca="1" si="690"/>
        <v>0.28524902097740124</v>
      </c>
    </row>
    <row r="7755" spans="1:50">
      <c r="A7755">
        <f t="shared" ca="1" si="686"/>
        <v>0.94224714586640124</v>
      </c>
      <c r="R7755">
        <f t="shared" ca="1" si="687"/>
        <v>1.7657540451386058</v>
      </c>
      <c r="AH7755">
        <f t="shared" ca="1" si="688"/>
        <v>14.359234949301943</v>
      </c>
      <c r="AI7755">
        <f t="shared" ca="1" si="689"/>
        <v>0.36486793330046985</v>
      </c>
      <c r="AX7755">
        <f t="shared" ca="1" si="690"/>
        <v>1.5076228728881205</v>
      </c>
    </row>
    <row r="7756" spans="1:50">
      <c r="A7756">
        <f t="shared" ca="1" si="686"/>
        <v>0.92330627837099288</v>
      </c>
      <c r="R7756">
        <f t="shared" ca="1" si="687"/>
        <v>0.32495732452372178</v>
      </c>
      <c r="AH7756">
        <f t="shared" ca="1" si="688"/>
        <v>31.617569520815522</v>
      </c>
      <c r="AI7756">
        <f t="shared" ca="1" si="689"/>
        <v>0.8310431248389748</v>
      </c>
      <c r="AX7756">
        <f t="shared" ca="1" si="690"/>
        <v>1.1321725975717074</v>
      </c>
    </row>
    <row r="7757" spans="1:50">
      <c r="A7757">
        <f t="shared" ca="1" si="686"/>
        <v>0.11172428320874572</v>
      </c>
      <c r="R7757">
        <f t="shared" ca="1" si="687"/>
        <v>0.42499473633858925</v>
      </c>
      <c r="AH7757">
        <f t="shared" ca="1" si="688"/>
        <v>21.462747141908334</v>
      </c>
      <c r="AI7757">
        <f t="shared" ca="1" si="689"/>
        <v>0.59281259965666955</v>
      </c>
      <c r="AX7757">
        <f t="shared" ca="1" si="690"/>
        <v>0.79649934855708104</v>
      </c>
    </row>
    <row r="7758" spans="1:50">
      <c r="A7758">
        <f t="shared" ca="1" si="686"/>
        <v>6.7115482852153852E-2</v>
      </c>
      <c r="R7758">
        <f t="shared" ca="1" si="687"/>
        <v>0.46355753484211382</v>
      </c>
      <c r="AH7758">
        <f t="shared" ca="1" si="688"/>
        <v>26.361843732039208</v>
      </c>
      <c r="AI7758">
        <f t="shared" ca="1" si="689"/>
        <v>0.72061878412573299</v>
      </c>
      <c r="AX7758">
        <f t="shared" ca="1" si="690"/>
        <v>1.2782699883971189</v>
      </c>
    </row>
    <row r="7759" spans="1:50">
      <c r="A7759">
        <f t="shared" ca="1" si="686"/>
        <v>0.58706659681867812</v>
      </c>
      <c r="R7759">
        <f t="shared" ca="1" si="687"/>
        <v>-9.4409194206765856E-2</v>
      </c>
      <c r="AH7759">
        <f t="shared" ca="1" si="688"/>
        <v>19.949375378305266</v>
      </c>
      <c r="AI7759">
        <f t="shared" ca="1" si="689"/>
        <v>0.54847997992299713</v>
      </c>
      <c r="AX7759">
        <f t="shared" ca="1" si="690"/>
        <v>0.28381377651977063</v>
      </c>
    </row>
    <row r="7760" spans="1:50">
      <c r="A7760">
        <f t="shared" ca="1" si="686"/>
        <v>0.40139896860847779</v>
      </c>
      <c r="R7760">
        <f t="shared" ca="1" si="687"/>
        <v>1.2693180731365816</v>
      </c>
      <c r="AH7760">
        <f t="shared" ca="1" si="688"/>
        <v>11.38432132181687</v>
      </c>
      <c r="AI7760">
        <f t="shared" ca="1" si="689"/>
        <v>0.25441468011165647</v>
      </c>
      <c r="AX7760">
        <f t="shared" ca="1" si="690"/>
        <v>2.0703564932757588</v>
      </c>
    </row>
    <row r="7761" spans="1:50">
      <c r="A7761">
        <f t="shared" ca="1" si="686"/>
        <v>0.1780834717586447</v>
      </c>
      <c r="R7761">
        <f t="shared" ca="1" si="687"/>
        <v>1.2805852227039287</v>
      </c>
      <c r="AH7761">
        <f t="shared" ca="1" si="688"/>
        <v>16.192312026280774</v>
      </c>
      <c r="AI7761">
        <f t="shared" ca="1" si="689"/>
        <v>0.42852011693582015</v>
      </c>
      <c r="AX7761">
        <f t="shared" ca="1" si="690"/>
        <v>3.4606261492282289</v>
      </c>
    </row>
    <row r="7762" spans="1:50">
      <c r="A7762">
        <f t="shared" ca="1" si="686"/>
        <v>3.3434050548242888E-2</v>
      </c>
      <c r="R7762">
        <f t="shared" ca="1" si="687"/>
        <v>1.4367249130198934</v>
      </c>
      <c r="AH7762">
        <f t="shared" ca="1" si="688"/>
        <v>10.758018353401503</v>
      </c>
      <c r="AI7762">
        <f t="shared" ca="1" si="689"/>
        <v>0.23003343822401345</v>
      </c>
      <c r="AX7762">
        <f t="shared" ca="1" si="690"/>
        <v>5.4840085572117587</v>
      </c>
    </row>
    <row r="7763" spans="1:50">
      <c r="A7763">
        <f t="shared" ca="1" si="686"/>
        <v>0.38627342509328155</v>
      </c>
      <c r="R7763">
        <f t="shared" ca="1" si="687"/>
        <v>-3.1254558094372786E-3</v>
      </c>
      <c r="AH7763">
        <f t="shared" ca="1" si="688"/>
        <v>14.105085533058272</v>
      </c>
      <c r="AI7763">
        <f t="shared" ca="1" si="689"/>
        <v>0.35577755770546871</v>
      </c>
      <c r="AX7763">
        <f t="shared" ca="1" si="690"/>
        <v>7.9889735901694323E-3</v>
      </c>
    </row>
    <row r="7764" spans="1:50">
      <c r="A7764">
        <f t="shared" ca="1" si="686"/>
        <v>0.59089140166336007</v>
      </c>
      <c r="R7764">
        <f t="shared" ca="1" si="687"/>
        <v>-0.57950533365319434</v>
      </c>
      <c r="AH7764">
        <f t="shared" ca="1" si="688"/>
        <v>8.0434927841938588</v>
      </c>
      <c r="AI7764">
        <f t="shared" ca="1" si="689"/>
        <v>0.12939555233875732</v>
      </c>
      <c r="AX7764">
        <f t="shared" ca="1" si="690"/>
        <v>5.381027725318333</v>
      </c>
    </row>
    <row r="7765" spans="1:50">
      <c r="A7765">
        <f t="shared" ca="1" si="686"/>
        <v>0.36971723521221422</v>
      </c>
      <c r="R7765">
        <f t="shared" ca="1" si="687"/>
        <v>-0.48037666163098242</v>
      </c>
      <c r="AH7765">
        <f t="shared" ca="1" si="688"/>
        <v>7.4800277061815397</v>
      </c>
      <c r="AI7765">
        <f t="shared" ca="1" si="689"/>
        <v>0.11190162897048694</v>
      </c>
      <c r="AX7765">
        <f t="shared" ca="1" si="690"/>
        <v>0.30241623708665194</v>
      </c>
    </row>
    <row r="7766" spans="1:50">
      <c r="A7766">
        <f t="shared" ca="1" si="686"/>
        <v>0.26060909649692765</v>
      </c>
      <c r="R7766">
        <f t="shared" ca="1" si="687"/>
        <v>-1.1633759821078355</v>
      </c>
      <c r="AH7766">
        <f t="shared" ca="1" si="688"/>
        <v>22.225744072275464</v>
      </c>
      <c r="AI7766">
        <f t="shared" ca="1" si="689"/>
        <v>0.61429535383062916</v>
      </c>
      <c r="AX7766">
        <f t="shared" ca="1" si="690"/>
        <v>7.6024030014588781E-2</v>
      </c>
    </row>
    <row r="7767" spans="1:50">
      <c r="A7767">
        <f t="shared" ca="1" si="686"/>
        <v>0.28799945946126282</v>
      </c>
      <c r="R7767">
        <f t="shared" ca="1" si="687"/>
        <v>0.48783684205968386</v>
      </c>
      <c r="AH7767">
        <f t="shared" ca="1" si="688"/>
        <v>15.749308310865494</v>
      </c>
      <c r="AI7767">
        <f t="shared" ca="1" si="689"/>
        <v>0.4134450594079262</v>
      </c>
      <c r="AX7767">
        <f t="shared" ca="1" si="690"/>
        <v>1.2320958395791723</v>
      </c>
    </row>
    <row r="7768" spans="1:50">
      <c r="A7768">
        <f t="shared" ca="1" si="686"/>
        <v>0.49311437040947015</v>
      </c>
      <c r="R7768">
        <f t="shared" ca="1" si="687"/>
        <v>0.37770909190083363</v>
      </c>
      <c r="AH7768">
        <f t="shared" ca="1" si="688"/>
        <v>9.081785693933357</v>
      </c>
      <c r="AI7768">
        <f t="shared" ca="1" si="689"/>
        <v>0.16495766278106516</v>
      </c>
      <c r="AX7768">
        <f t="shared" ca="1" si="690"/>
        <v>1.3470723681559087</v>
      </c>
    </row>
    <row r="7769" spans="1:50">
      <c r="A7769">
        <f t="shared" ca="1" si="686"/>
        <v>0.46122250249952967</v>
      </c>
      <c r="R7769">
        <f t="shared" ca="1" si="687"/>
        <v>0.15441950903029736</v>
      </c>
      <c r="AH7769">
        <f t="shared" ca="1" si="688"/>
        <v>23.238109694562255</v>
      </c>
      <c r="AI7769">
        <f t="shared" ca="1" si="689"/>
        <v>0.64190061363985862</v>
      </c>
      <c r="AX7769">
        <f t="shared" ca="1" si="690"/>
        <v>4.7853467886448655</v>
      </c>
    </row>
    <row r="7770" spans="1:50">
      <c r="A7770">
        <f t="shared" ca="1" si="686"/>
        <v>0.18598240133620891</v>
      </c>
      <c r="R7770">
        <f t="shared" ca="1" si="687"/>
        <v>-0.33463683256829729</v>
      </c>
      <c r="AH7770">
        <f t="shared" ca="1" si="688"/>
        <v>13.498852971496866</v>
      </c>
      <c r="AI7770">
        <f t="shared" ca="1" si="689"/>
        <v>0.33383313280179827</v>
      </c>
      <c r="AX7770">
        <f t="shared" ca="1" si="690"/>
        <v>4.2797078861127007</v>
      </c>
    </row>
    <row r="7771" spans="1:50">
      <c r="A7771">
        <f t="shared" ca="1" si="686"/>
        <v>0.78081266249187831</v>
      </c>
      <c r="R7771">
        <f t="shared" ca="1" si="687"/>
        <v>0.46472844581931189</v>
      </c>
      <c r="AH7771">
        <f t="shared" ca="1" si="688"/>
        <v>42.436873744470176</v>
      </c>
      <c r="AI7771">
        <f t="shared" ca="1" si="689"/>
        <v>0.97139956062145771</v>
      </c>
      <c r="AX7771">
        <f t="shared" ca="1" si="690"/>
        <v>0.48911410541669909</v>
      </c>
    </row>
    <row r="7772" spans="1:50">
      <c r="A7772">
        <f t="shared" ca="1" si="686"/>
        <v>0.99812860709629969</v>
      </c>
      <c r="R7772">
        <f t="shared" ca="1" si="687"/>
        <v>-4.0849840276235118E-3</v>
      </c>
      <c r="AH7772">
        <f t="shared" ca="1" si="688"/>
        <v>26.378571101898629</v>
      </c>
      <c r="AI7772">
        <f t="shared" ca="1" si="689"/>
        <v>0.72101404840597072</v>
      </c>
      <c r="AX7772">
        <f t="shared" ca="1" si="690"/>
        <v>2.1368089083242832</v>
      </c>
    </row>
    <row r="7773" spans="1:50">
      <c r="A7773">
        <f t="shared" ca="1" si="686"/>
        <v>0.99698147439078444</v>
      </c>
      <c r="R7773">
        <f t="shared" ca="1" si="687"/>
        <v>0.52790709339621611</v>
      </c>
      <c r="AH7773">
        <f t="shared" ca="1" si="688"/>
        <v>7.2470784220449733</v>
      </c>
      <c r="AI7773">
        <f t="shared" ca="1" si="689"/>
        <v>0.10504029131053971</v>
      </c>
      <c r="AX7773">
        <f t="shared" ca="1" si="690"/>
        <v>0.1622510680908972</v>
      </c>
    </row>
    <row r="7774" spans="1:50">
      <c r="A7774">
        <f t="shared" ca="1" si="686"/>
        <v>0.36698091879896211</v>
      </c>
      <c r="R7774">
        <f t="shared" ca="1" si="687"/>
        <v>4.4260099467245982E-2</v>
      </c>
      <c r="AH7774">
        <f t="shared" ca="1" si="688"/>
        <v>36.348936479544903</v>
      </c>
      <c r="AI7774">
        <f t="shared" ca="1" si="689"/>
        <v>0.90682423238025012</v>
      </c>
      <c r="AX7774">
        <f t="shared" ca="1" si="690"/>
        <v>0.70324318020121224</v>
      </c>
    </row>
    <row r="7775" spans="1:50">
      <c r="A7775">
        <f t="shared" ca="1" si="686"/>
        <v>0.28041964521855733</v>
      </c>
      <c r="R7775">
        <f t="shared" ca="1" si="687"/>
        <v>0.18664007038232538</v>
      </c>
      <c r="AH7775">
        <f t="shared" ca="1" si="688"/>
        <v>34.476863396875515</v>
      </c>
      <c r="AI7775">
        <f t="shared" ca="1" si="689"/>
        <v>0.87951611500036841</v>
      </c>
      <c r="AX7775">
        <f t="shared" ca="1" si="690"/>
        <v>1.3355300730037976</v>
      </c>
    </row>
    <row r="7776" spans="1:50">
      <c r="A7776">
        <f t="shared" ca="1" si="686"/>
        <v>0.17762015475924808</v>
      </c>
      <c r="R7776">
        <f t="shared" ca="1" si="687"/>
        <v>1.0530872558166819</v>
      </c>
      <c r="AH7776">
        <f t="shared" ca="1" si="688"/>
        <v>9.2603575387290356</v>
      </c>
      <c r="AI7776">
        <f t="shared" ca="1" si="689"/>
        <v>0.17150844349019134</v>
      </c>
      <c r="AX7776">
        <f t="shared" ca="1" si="690"/>
        <v>2.499861673398307</v>
      </c>
    </row>
    <row r="7777" spans="1:50">
      <c r="A7777">
        <f t="shared" ca="1" si="686"/>
        <v>0.66036545115152401</v>
      </c>
      <c r="R7777">
        <f t="shared" ca="1" si="687"/>
        <v>-0.17854319065040547</v>
      </c>
      <c r="AH7777">
        <f t="shared" ca="1" si="688"/>
        <v>21.349153778034854</v>
      </c>
      <c r="AI7777">
        <f t="shared" ca="1" si="689"/>
        <v>0.58956450538265281</v>
      </c>
      <c r="AX7777">
        <f t="shared" ca="1" si="690"/>
        <v>1.9740495944324781</v>
      </c>
    </row>
    <row r="7778" spans="1:50">
      <c r="A7778">
        <f t="shared" ca="1" si="686"/>
        <v>0.92278294880671674</v>
      </c>
      <c r="R7778">
        <f t="shared" ca="1" si="687"/>
        <v>-0.40211909091673292</v>
      </c>
      <c r="AH7778">
        <f t="shared" ca="1" si="688"/>
        <v>10.571229319124932</v>
      </c>
      <c r="AI7778">
        <f t="shared" ca="1" si="689"/>
        <v>0.22268602129748316</v>
      </c>
      <c r="AX7778">
        <f t="shared" ca="1" si="690"/>
        <v>0.40184489498893528</v>
      </c>
    </row>
    <row r="7779" spans="1:50">
      <c r="A7779">
        <f t="shared" ca="1" si="686"/>
        <v>0.57219495993654979</v>
      </c>
      <c r="R7779">
        <f t="shared" ca="1" si="687"/>
        <v>-0.25044466670219229</v>
      </c>
      <c r="AH7779">
        <f t="shared" ca="1" si="688"/>
        <v>41.720334756306499</v>
      </c>
      <c r="AI7779">
        <f t="shared" ca="1" si="689"/>
        <v>0.96572357172618695</v>
      </c>
      <c r="AX7779">
        <f t="shared" ca="1" si="690"/>
        <v>0.5700522118339818</v>
      </c>
    </row>
    <row r="7780" spans="1:50">
      <c r="A7780">
        <f t="shared" ca="1" si="686"/>
        <v>0.75955771879710743</v>
      </c>
      <c r="R7780">
        <f t="shared" ca="1" si="687"/>
        <v>-1.4607203311786301</v>
      </c>
      <c r="AH7780">
        <f t="shared" ca="1" si="688"/>
        <v>24.85121136080458</v>
      </c>
      <c r="AI7780">
        <f t="shared" ca="1" si="689"/>
        <v>0.68376921499053767</v>
      </c>
      <c r="AX7780">
        <f t="shared" ca="1" si="690"/>
        <v>2.8803329267904041</v>
      </c>
    </row>
    <row r="7781" spans="1:50">
      <c r="A7781">
        <f t="shared" ca="1" si="686"/>
        <v>0.76957464322592894</v>
      </c>
      <c r="R7781">
        <f t="shared" ca="1" si="687"/>
        <v>0.44263632753141874</v>
      </c>
      <c r="AH7781">
        <f t="shared" ca="1" si="688"/>
        <v>24.370678355837299</v>
      </c>
      <c r="AI7781">
        <f t="shared" ca="1" si="689"/>
        <v>0.67156893603002665</v>
      </c>
      <c r="AX7781">
        <f t="shared" ca="1" si="690"/>
        <v>0.7361533500137134</v>
      </c>
    </row>
    <row r="7782" spans="1:50">
      <c r="A7782">
        <f t="shared" ca="1" si="686"/>
        <v>0.78081637710681351</v>
      </c>
      <c r="R7782">
        <f t="shared" ca="1" si="687"/>
        <v>0.64142273459170585</v>
      </c>
      <c r="AH7782">
        <f t="shared" ca="1" si="688"/>
        <v>12.908894109568031</v>
      </c>
      <c r="AI7782">
        <f t="shared" ca="1" si="689"/>
        <v>0.31212493191238155</v>
      </c>
      <c r="AX7782">
        <f t="shared" ca="1" si="690"/>
        <v>0.89511100284502532</v>
      </c>
    </row>
    <row r="7783" spans="1:50">
      <c r="A7783">
        <f t="shared" ca="1" si="686"/>
        <v>9.9591139399634043E-2</v>
      </c>
      <c r="R7783">
        <f t="shared" ca="1" si="687"/>
        <v>0.82507449406164279</v>
      </c>
      <c r="AH7783">
        <f t="shared" ca="1" si="688"/>
        <v>11.627762190201572</v>
      </c>
      <c r="AI7783">
        <f t="shared" ca="1" si="689"/>
        <v>0.26378568273413805</v>
      </c>
      <c r="AX7783">
        <f t="shared" ca="1" si="690"/>
        <v>3.3522057050834189</v>
      </c>
    </row>
    <row r="7784" spans="1:50">
      <c r="A7784">
        <f t="shared" ca="1" si="686"/>
        <v>0.93927472994668215</v>
      </c>
      <c r="R7784">
        <f t="shared" ca="1" si="687"/>
        <v>-1.8573687268363896</v>
      </c>
      <c r="AH7784">
        <f t="shared" ca="1" si="688"/>
        <v>15.795921800364226</v>
      </c>
      <c r="AI7784">
        <f t="shared" ca="1" si="689"/>
        <v>0.41504051725660052</v>
      </c>
      <c r="AX7784">
        <f t="shared" ca="1" si="690"/>
        <v>2.4262010108201921</v>
      </c>
    </row>
    <row r="7785" spans="1:50">
      <c r="A7785">
        <f t="shared" ca="1" si="686"/>
        <v>0.64163570720603125</v>
      </c>
      <c r="R7785">
        <f t="shared" ca="1" si="687"/>
        <v>0.20575567183891627</v>
      </c>
      <c r="AH7785">
        <f t="shared" ca="1" si="688"/>
        <v>23.590692274293627</v>
      </c>
      <c r="AI7785">
        <f t="shared" ca="1" si="689"/>
        <v>0.65127423272447282</v>
      </c>
      <c r="AX7785">
        <f t="shared" ca="1" si="690"/>
        <v>1.3934346742073735</v>
      </c>
    </row>
    <row r="7786" spans="1:50">
      <c r="A7786">
        <f t="shared" ca="1" si="686"/>
        <v>7.8225214417962596E-2</v>
      </c>
      <c r="R7786">
        <f t="shared" ca="1" si="687"/>
        <v>-1.1513515559669909</v>
      </c>
      <c r="AH7786">
        <f t="shared" ca="1" si="688"/>
        <v>8.5064588048946259</v>
      </c>
      <c r="AI7786">
        <f t="shared" ca="1" si="689"/>
        <v>0.14471968279873859</v>
      </c>
      <c r="AX7786">
        <f t="shared" ca="1" si="690"/>
        <v>3.1506579708125999</v>
      </c>
    </row>
    <row r="7787" spans="1:50">
      <c r="A7787">
        <f t="shared" ca="1" si="686"/>
        <v>0.1191901840280728</v>
      </c>
      <c r="R7787">
        <f t="shared" ca="1" si="687"/>
        <v>0.76467562557346513</v>
      </c>
      <c r="AH7787">
        <f t="shared" ca="1" si="688"/>
        <v>39.422171094099106</v>
      </c>
      <c r="AI7787">
        <f t="shared" ca="1" si="689"/>
        <v>0.94405476781874376</v>
      </c>
      <c r="AX7787">
        <f t="shared" ca="1" si="690"/>
        <v>7.4202741158643812</v>
      </c>
    </row>
    <row r="7788" spans="1:50">
      <c r="A7788">
        <f t="shared" ca="1" si="686"/>
        <v>0.89719131067729052</v>
      </c>
      <c r="R7788">
        <f t="shared" ca="1" si="687"/>
        <v>-0.68476222140562559</v>
      </c>
      <c r="AH7788">
        <f t="shared" ca="1" si="688"/>
        <v>48.797702817636278</v>
      </c>
      <c r="AI7788">
        <f t="shared" ca="1" si="689"/>
        <v>0.99927724074264013</v>
      </c>
      <c r="AX7788">
        <f t="shared" ca="1" si="690"/>
        <v>3.7849146740279513</v>
      </c>
    </row>
    <row r="7789" spans="1:50">
      <c r="A7789">
        <f t="shared" ca="1" si="686"/>
        <v>0.15838394366895836</v>
      </c>
      <c r="R7789">
        <f t="shared" ca="1" si="687"/>
        <v>-0.38814115333191912</v>
      </c>
      <c r="AH7789">
        <f t="shared" ca="1" si="688"/>
        <v>27.581233547057863</v>
      </c>
      <c r="AI7789">
        <f t="shared" ca="1" si="689"/>
        <v>0.74869945536421811</v>
      </c>
      <c r="AX7789">
        <f t="shared" ca="1" si="690"/>
        <v>0.43577900853874307</v>
      </c>
    </row>
    <row r="7790" spans="1:50">
      <c r="A7790">
        <f t="shared" ca="1" si="686"/>
        <v>0.96063263447688829</v>
      </c>
      <c r="R7790">
        <f t="shared" ca="1" si="687"/>
        <v>-2.0992786034377793</v>
      </c>
      <c r="AH7790">
        <f t="shared" ca="1" si="688"/>
        <v>14.396331385551534</v>
      </c>
      <c r="AI7790">
        <f t="shared" ca="1" si="689"/>
        <v>0.36618939059626854</v>
      </c>
      <c r="AX7790">
        <f t="shared" ca="1" si="690"/>
        <v>2.3216401503172341</v>
      </c>
    </row>
    <row r="7791" spans="1:50">
      <c r="A7791">
        <f t="shared" ca="1" si="686"/>
        <v>0.161850419557797</v>
      </c>
      <c r="R7791">
        <f t="shared" ca="1" si="687"/>
        <v>-0.4289913594348857</v>
      </c>
      <c r="AH7791">
        <f t="shared" ca="1" si="688"/>
        <v>10.69063563919886</v>
      </c>
      <c r="AI7791">
        <f t="shared" ca="1" si="689"/>
        <v>0.22738693677488875</v>
      </c>
      <c r="AX7791">
        <f t="shared" ca="1" si="690"/>
        <v>0.65956066628776666</v>
      </c>
    </row>
    <row r="7792" spans="1:50">
      <c r="A7792">
        <f t="shared" ca="1" si="686"/>
        <v>0.46653600543426665</v>
      </c>
      <c r="R7792">
        <f t="shared" ca="1" si="687"/>
        <v>-0.41615911094967767</v>
      </c>
      <c r="AH7792">
        <f t="shared" ca="1" si="688"/>
        <v>34.969532071447006</v>
      </c>
      <c r="AI7792">
        <f t="shared" ca="1" si="689"/>
        <v>0.88704251692436997</v>
      </c>
      <c r="AX7792">
        <f t="shared" ca="1" si="690"/>
        <v>1.4762526203790445</v>
      </c>
    </row>
    <row r="7793" spans="1:50">
      <c r="A7793">
        <f t="shared" ca="1" si="686"/>
        <v>0.86489884238420012</v>
      </c>
      <c r="R7793">
        <f t="shared" ca="1" si="687"/>
        <v>-0.1653390861840873</v>
      </c>
      <c r="AH7793">
        <f t="shared" ca="1" si="688"/>
        <v>37.8331091884207</v>
      </c>
      <c r="AI7793">
        <f t="shared" ca="1" si="689"/>
        <v>0.9259833839895536</v>
      </c>
      <c r="AX7793">
        <f t="shared" ca="1" si="690"/>
        <v>2.9873475379311185</v>
      </c>
    </row>
    <row r="7794" spans="1:50">
      <c r="A7794">
        <f t="shared" ca="1" si="686"/>
        <v>0.23910194759015013</v>
      </c>
      <c r="R7794">
        <f t="shared" ca="1" si="687"/>
        <v>-1.0125513465448979</v>
      </c>
      <c r="AH7794">
        <f t="shared" ca="1" si="688"/>
        <v>34.671063072947959</v>
      </c>
      <c r="AI7794">
        <f t="shared" ca="1" si="689"/>
        <v>0.88251184634323021</v>
      </c>
      <c r="AX7794">
        <f t="shared" ca="1" si="690"/>
        <v>1.5756673110336552</v>
      </c>
    </row>
    <row r="7795" spans="1:50">
      <c r="A7795">
        <f t="shared" ca="1" si="686"/>
        <v>0.93286309839889248</v>
      </c>
      <c r="R7795">
        <f t="shared" ca="1" si="687"/>
        <v>0.50739441612258329</v>
      </c>
      <c r="AH7795">
        <f t="shared" ca="1" si="688"/>
        <v>8.0818820352769212</v>
      </c>
      <c r="AI7795">
        <f t="shared" ca="1" si="689"/>
        <v>0.13063363446426368</v>
      </c>
      <c r="AX7795">
        <f t="shared" ca="1" si="690"/>
        <v>9.5468683313383433</v>
      </c>
    </row>
    <row r="7796" spans="1:50">
      <c r="A7796">
        <f t="shared" ca="1" si="686"/>
        <v>0.6905442336558667</v>
      </c>
      <c r="R7796">
        <f t="shared" ca="1" si="687"/>
        <v>-9.9334200931711233E-2</v>
      </c>
      <c r="AH7796">
        <f t="shared" ca="1" si="688"/>
        <v>26.915041585134308</v>
      </c>
      <c r="AI7796">
        <f t="shared" ca="1" si="689"/>
        <v>0.7335423474919609</v>
      </c>
      <c r="AX7796">
        <f t="shared" ca="1" si="690"/>
        <v>0.82113246356492797</v>
      </c>
    </row>
    <row r="7797" spans="1:50">
      <c r="A7797">
        <f t="shared" ca="1" si="686"/>
        <v>0.71252790459196957</v>
      </c>
      <c r="R7797">
        <f t="shared" ca="1" si="687"/>
        <v>1.7409396442503118</v>
      </c>
      <c r="AH7797">
        <f t="shared" ca="1" si="688"/>
        <v>26.427043842667587</v>
      </c>
      <c r="AI7797">
        <f t="shared" ca="1" si="689"/>
        <v>0.72215786900224188</v>
      </c>
      <c r="AX7797">
        <f t="shared" ca="1" si="690"/>
        <v>2.4089698518113907</v>
      </c>
    </row>
    <row r="7798" spans="1:50">
      <c r="A7798">
        <f t="shared" ca="1" si="686"/>
        <v>3.0969068609600137E-2</v>
      </c>
      <c r="R7798">
        <f t="shared" ca="1" si="687"/>
        <v>0.17470471385378494</v>
      </c>
      <c r="AH7798">
        <f t="shared" ca="1" si="688"/>
        <v>11.296385309249942</v>
      </c>
      <c r="AI7798">
        <f t="shared" ca="1" si="689"/>
        <v>0.25101510493497792</v>
      </c>
      <c r="AX7798">
        <f t="shared" ca="1" si="690"/>
        <v>0.4332794601736249</v>
      </c>
    </row>
    <row r="7799" spans="1:50">
      <c r="A7799">
        <f t="shared" ca="1" si="686"/>
        <v>0.37682401310239133</v>
      </c>
      <c r="R7799">
        <f t="shared" ca="1" si="687"/>
        <v>0.43161708810896876</v>
      </c>
      <c r="AH7799">
        <f t="shared" ca="1" si="688"/>
        <v>34.690962585155113</v>
      </c>
      <c r="AI7799">
        <f t="shared" ca="1" si="689"/>
        <v>0.88281668671543967</v>
      </c>
      <c r="AX7799">
        <f t="shared" ca="1" si="690"/>
        <v>3.6463551487954287</v>
      </c>
    </row>
    <row r="7800" spans="1:50">
      <c r="A7800">
        <f t="shared" ca="1" si="686"/>
        <v>0.86772583242684109</v>
      </c>
      <c r="R7800">
        <f t="shared" ca="1" si="687"/>
        <v>0.31536115167874001</v>
      </c>
      <c r="AH7800">
        <f t="shared" ca="1" si="688"/>
        <v>8.2541261929269663</v>
      </c>
      <c r="AI7800">
        <f t="shared" ca="1" si="689"/>
        <v>0.13626119841752604</v>
      </c>
      <c r="AX7800">
        <f t="shared" ca="1" si="690"/>
        <v>5.7421036331128326</v>
      </c>
    </row>
    <row r="7801" spans="1:50">
      <c r="A7801">
        <f t="shared" ca="1" si="686"/>
        <v>0.88450419147674486</v>
      </c>
      <c r="R7801">
        <f t="shared" ca="1" si="687"/>
        <v>0.12599065406032883</v>
      </c>
      <c r="AH7801">
        <f t="shared" ca="1" si="688"/>
        <v>11.175843045992771</v>
      </c>
      <c r="AI7801">
        <f t="shared" ca="1" si="689"/>
        <v>0.24634241840530602</v>
      </c>
      <c r="AX7801">
        <f t="shared" ca="1" si="690"/>
        <v>4.4254825918208285</v>
      </c>
    </row>
    <row r="7802" spans="1:50">
      <c r="A7802">
        <f t="shared" ca="1" si="686"/>
        <v>0.19175610387003683</v>
      </c>
      <c r="R7802">
        <f t="shared" ca="1" si="687"/>
        <v>-0.85289336822310713</v>
      </c>
      <c r="AH7802">
        <f t="shared" ca="1" si="688"/>
        <v>20.81503142984613</v>
      </c>
      <c r="AI7802">
        <f t="shared" ca="1" si="689"/>
        <v>0.57411880477956534</v>
      </c>
      <c r="AX7802">
        <f t="shared" ca="1" si="690"/>
        <v>0.43768547873472202</v>
      </c>
    </row>
    <row r="7803" spans="1:50">
      <c r="A7803">
        <f t="shared" ca="1" si="686"/>
        <v>0.3887275400186524</v>
      </c>
      <c r="R7803">
        <f t="shared" ca="1" si="687"/>
        <v>-1.8035396996096142E-3</v>
      </c>
      <c r="AH7803">
        <f t="shared" ca="1" si="688"/>
        <v>18.177678519837148</v>
      </c>
      <c r="AI7803">
        <f t="shared" ca="1" si="689"/>
        <v>0.49366992780658303</v>
      </c>
      <c r="AX7803">
        <f t="shared" ca="1" si="690"/>
        <v>7.0323581969985707</v>
      </c>
    </row>
    <row r="7804" spans="1:50">
      <c r="A7804">
        <f t="shared" ca="1" si="686"/>
        <v>0.6333446784490212</v>
      </c>
      <c r="R7804">
        <f t="shared" ca="1" si="687"/>
        <v>-0.78755845165612215</v>
      </c>
      <c r="AH7804">
        <f t="shared" ca="1" si="688"/>
        <v>32.942806800297468</v>
      </c>
      <c r="AI7804">
        <f t="shared" ca="1" si="689"/>
        <v>0.85452608007401087</v>
      </c>
      <c r="AX7804">
        <f t="shared" ca="1" si="690"/>
        <v>0.51262589394528624</v>
      </c>
    </row>
    <row r="7805" spans="1:50">
      <c r="A7805">
        <f t="shared" ca="1" si="686"/>
        <v>0.10540046195520691</v>
      </c>
      <c r="R7805">
        <f t="shared" ca="1" si="687"/>
        <v>0.48205709587369583</v>
      </c>
      <c r="AH7805">
        <f t="shared" ca="1" si="688"/>
        <v>16.434983407400992</v>
      </c>
      <c r="AI7805">
        <f t="shared" ca="1" si="689"/>
        <v>0.43669483056927672</v>
      </c>
      <c r="AX7805">
        <f t="shared" ca="1" si="690"/>
        <v>0.31177838331529945</v>
      </c>
    </row>
    <row r="7806" spans="1:50">
      <c r="A7806">
        <f t="shared" ca="1" si="686"/>
        <v>0.53629614835325778</v>
      </c>
      <c r="R7806">
        <f t="shared" ca="1" si="687"/>
        <v>-1.6184978895341475</v>
      </c>
      <c r="AH7806">
        <f t="shared" ca="1" si="688"/>
        <v>8.875716164850429</v>
      </c>
      <c r="AI7806">
        <f t="shared" ca="1" si="689"/>
        <v>0.15755667487797442</v>
      </c>
      <c r="AX7806">
        <f t="shared" ca="1" si="690"/>
        <v>1.8975959766152868</v>
      </c>
    </row>
    <row r="7807" spans="1:50">
      <c r="A7807">
        <f t="shared" ca="1" si="686"/>
        <v>0.46345140872166579</v>
      </c>
      <c r="R7807">
        <f t="shared" ca="1" si="687"/>
        <v>1.3408987558636336</v>
      </c>
      <c r="AH7807">
        <f t="shared" ca="1" si="688"/>
        <v>19.222187360539326</v>
      </c>
      <c r="AI7807">
        <f t="shared" ca="1" si="689"/>
        <v>0.52636312456512735</v>
      </c>
      <c r="AX7807">
        <f t="shared" ca="1" si="690"/>
        <v>1.0050662965270176</v>
      </c>
    </row>
    <row r="7808" spans="1:50">
      <c r="A7808">
        <f t="shared" ca="1" si="686"/>
        <v>8.7685772892990066E-2</v>
      </c>
      <c r="R7808">
        <f t="shared" ca="1" si="687"/>
        <v>5.2476099922267407E-2</v>
      </c>
      <c r="AH7808">
        <f t="shared" ca="1" si="688"/>
        <v>30.104965651332193</v>
      </c>
      <c r="AI7808">
        <f t="shared" ca="1" si="689"/>
        <v>0.80209380413266407</v>
      </c>
      <c r="AX7808">
        <f t="shared" ca="1" si="690"/>
        <v>1.0689211622622998</v>
      </c>
    </row>
    <row r="7809" spans="1:50">
      <c r="A7809">
        <f t="shared" ca="1" si="686"/>
        <v>0.73164757421725402</v>
      </c>
      <c r="R7809">
        <f t="shared" ca="1" si="687"/>
        <v>-0.80983891545424602</v>
      </c>
      <c r="AH7809">
        <f t="shared" ca="1" si="688"/>
        <v>36.044376593844476</v>
      </c>
      <c r="AI7809">
        <f t="shared" ca="1" si="689"/>
        <v>0.90262028767278202</v>
      </c>
      <c r="AX7809">
        <f t="shared" ca="1" si="690"/>
        <v>5.1872224814797097</v>
      </c>
    </row>
    <row r="7810" spans="1:50">
      <c r="A7810">
        <f t="shared" ca="1" si="686"/>
        <v>0.56734432047782324</v>
      </c>
      <c r="R7810">
        <f t="shared" ca="1" si="687"/>
        <v>-0.40727330575335291</v>
      </c>
      <c r="AH7810">
        <f t="shared" ca="1" si="688"/>
        <v>18.260031905795383</v>
      </c>
      <c r="AI7810">
        <f t="shared" ca="1" si="689"/>
        <v>0.49628721268943643</v>
      </c>
      <c r="AX7810">
        <f t="shared" ca="1" si="690"/>
        <v>0.87899763532613062</v>
      </c>
    </row>
    <row r="7811" spans="1:50">
      <c r="A7811">
        <f t="shared" ref="A7811:A7874" ca="1" si="691">RAND()</f>
        <v>0.38346740983083549</v>
      </c>
      <c r="R7811">
        <f t="shared" ref="R7811:R7874" ca="1" si="692">_xlfn.NORM.INV(RAND(),0,1)</f>
        <v>-8.062564120241375E-2</v>
      </c>
      <c r="AH7811">
        <f t="shared" ref="AH7811:AH7874" ca="1" si="693">IF(AI7811&lt;$AL$4,$AL$1+SQRT(AI7811*($AL$2-$AL$1)*($AL$3-$AL$1)),$AL$2-SQRT((1-AI7811)*($AL$2-$AL$1)*($AL$2-$AL$3)))</f>
        <v>18.572347033752504</v>
      </c>
      <c r="AI7811">
        <f t="shared" ref="AI7811:AI7874" ca="1" si="694">RAND()</f>
        <v>0.50615131451655748</v>
      </c>
      <c r="AX7811">
        <f t="shared" ref="AX7811:AX7874" ca="1" si="695">-LN(1-RAND())/$AW$2</f>
        <v>2.1109027394676295E-3</v>
      </c>
    </row>
    <row r="7812" spans="1:50">
      <c r="A7812">
        <f t="shared" ca="1" si="691"/>
        <v>0.22712193279882997</v>
      </c>
      <c r="R7812">
        <f t="shared" ca="1" si="692"/>
        <v>4.6484161198176839E-2</v>
      </c>
      <c r="AH7812">
        <f t="shared" ca="1" si="693"/>
        <v>29.282263297364899</v>
      </c>
      <c r="AI7812">
        <f t="shared" ca="1" si="694"/>
        <v>0.78538769296014321</v>
      </c>
      <c r="AX7812">
        <f t="shared" ca="1" si="695"/>
        <v>2.0672147745074865</v>
      </c>
    </row>
    <row r="7813" spans="1:50">
      <c r="A7813">
        <f t="shared" ca="1" si="691"/>
        <v>0.321503034910121</v>
      </c>
      <c r="R7813">
        <f t="shared" ca="1" si="692"/>
        <v>-9.8652616816915756E-2</v>
      </c>
      <c r="AH7813">
        <f t="shared" ca="1" si="693"/>
        <v>9.2773788322116637</v>
      </c>
      <c r="AI7813">
        <f t="shared" ca="1" si="694"/>
        <v>0.17213951599273813</v>
      </c>
      <c r="AX7813">
        <f t="shared" ca="1" si="695"/>
        <v>3.4261277977504459E-2</v>
      </c>
    </row>
    <row r="7814" spans="1:50">
      <c r="A7814">
        <f t="shared" ca="1" si="691"/>
        <v>0.59755126106014611</v>
      </c>
      <c r="R7814">
        <f t="shared" ca="1" si="692"/>
        <v>1.0383734079695626</v>
      </c>
      <c r="AH7814">
        <f t="shared" ca="1" si="693"/>
        <v>23.061974424911359</v>
      </c>
      <c r="AI7814">
        <f t="shared" ca="1" si="694"/>
        <v>0.63717138905793513</v>
      </c>
      <c r="AX7814">
        <f t="shared" ca="1" si="695"/>
        <v>1.153001899304231</v>
      </c>
    </row>
    <row r="7815" spans="1:50">
      <c r="A7815">
        <f t="shared" ca="1" si="691"/>
        <v>0.83239598461379238</v>
      </c>
      <c r="R7815">
        <f t="shared" ca="1" si="692"/>
        <v>-0.17468370485886758</v>
      </c>
      <c r="AH7815">
        <f t="shared" ca="1" si="693"/>
        <v>27.363525247215257</v>
      </c>
      <c r="AI7815">
        <f t="shared" ca="1" si="694"/>
        <v>0.74379500538326948</v>
      </c>
      <c r="AX7815">
        <f t="shared" ca="1" si="695"/>
        <v>0.76594076918865839</v>
      </c>
    </row>
    <row r="7816" spans="1:50">
      <c r="A7816">
        <f t="shared" ca="1" si="691"/>
        <v>1.4619213379702178E-2</v>
      </c>
      <c r="R7816">
        <f t="shared" ca="1" si="692"/>
        <v>-0.51331157189167131</v>
      </c>
      <c r="AH7816">
        <f t="shared" ca="1" si="693"/>
        <v>22.665535713745207</v>
      </c>
      <c r="AI7816">
        <f t="shared" ca="1" si="694"/>
        <v>0.6264135310917307</v>
      </c>
      <c r="AX7816">
        <f t="shared" ca="1" si="695"/>
        <v>3.302299496657755</v>
      </c>
    </row>
    <row r="7817" spans="1:50">
      <c r="A7817">
        <f t="shared" ca="1" si="691"/>
        <v>0.86061935036406523</v>
      </c>
      <c r="R7817">
        <f t="shared" ca="1" si="692"/>
        <v>-1.3790468705095082</v>
      </c>
      <c r="AH7817">
        <f t="shared" ca="1" si="693"/>
        <v>14.003643591586517</v>
      </c>
      <c r="AI7817">
        <f t="shared" ca="1" si="694"/>
        <v>0.35213116265923494</v>
      </c>
      <c r="AX7817">
        <f t="shared" ca="1" si="695"/>
        <v>5.436518420628361</v>
      </c>
    </row>
    <row r="7818" spans="1:50">
      <c r="A7818">
        <f t="shared" ca="1" si="691"/>
        <v>0.37005404549543608</v>
      </c>
      <c r="R7818">
        <f t="shared" ca="1" si="692"/>
        <v>-1.600115078771829</v>
      </c>
      <c r="AH7818">
        <f t="shared" ca="1" si="693"/>
        <v>33.543006317898737</v>
      </c>
      <c r="AI7818">
        <f t="shared" ca="1" si="694"/>
        <v>0.86458367947363957</v>
      </c>
      <c r="AX7818">
        <f t="shared" ca="1" si="695"/>
        <v>5.6641528255771325</v>
      </c>
    </row>
    <row r="7819" spans="1:50">
      <c r="A7819">
        <f t="shared" ca="1" si="691"/>
        <v>0.79938059928227201</v>
      </c>
      <c r="R7819">
        <f t="shared" ca="1" si="692"/>
        <v>0.86698420157632217</v>
      </c>
      <c r="AH7819">
        <f t="shared" ca="1" si="693"/>
        <v>26.314317334498035</v>
      </c>
      <c r="AI7819">
        <f t="shared" ca="1" si="694"/>
        <v>0.71949421833456983</v>
      </c>
      <c r="AX7819">
        <f t="shared" ca="1" si="695"/>
        <v>1.2618213474619593</v>
      </c>
    </row>
    <row r="7820" spans="1:50">
      <c r="A7820">
        <f t="shared" ca="1" si="691"/>
        <v>0.71889685967026573</v>
      </c>
      <c r="R7820">
        <f t="shared" ca="1" si="692"/>
        <v>-0.23924762155389351</v>
      </c>
      <c r="AH7820">
        <f t="shared" ca="1" si="693"/>
        <v>24.320524280667861</v>
      </c>
      <c r="AI7820">
        <f t="shared" ca="1" si="694"/>
        <v>0.67028226339011554</v>
      </c>
      <c r="AX7820">
        <f t="shared" ca="1" si="695"/>
        <v>1.1152241227734196</v>
      </c>
    </row>
    <row r="7821" spans="1:50">
      <c r="A7821">
        <f t="shared" ca="1" si="691"/>
        <v>0.13402446465159923</v>
      </c>
      <c r="R7821">
        <f t="shared" ca="1" si="692"/>
        <v>-1.029533934444645</v>
      </c>
      <c r="AH7821">
        <f t="shared" ca="1" si="693"/>
        <v>18.198991825500325</v>
      </c>
      <c r="AI7821">
        <f t="shared" ca="1" si="694"/>
        <v>0.4943479395427024</v>
      </c>
      <c r="AX7821">
        <f t="shared" ca="1" si="695"/>
        <v>1.2353163022804414</v>
      </c>
    </row>
    <row r="7822" spans="1:50">
      <c r="A7822">
        <f t="shared" ca="1" si="691"/>
        <v>0.98517252750363393</v>
      </c>
      <c r="R7822">
        <f t="shared" ca="1" si="692"/>
        <v>-0.8864265341990667</v>
      </c>
      <c r="AH7822">
        <f t="shared" ca="1" si="693"/>
        <v>10.361930960362976</v>
      </c>
      <c r="AI7822">
        <f t="shared" ca="1" si="694"/>
        <v>0.21441174140448449</v>
      </c>
      <c r="AX7822">
        <f t="shared" ca="1" si="695"/>
        <v>0.582327296154179</v>
      </c>
    </row>
    <row r="7823" spans="1:50">
      <c r="A7823">
        <f t="shared" ca="1" si="691"/>
        <v>0.79460132826893115</v>
      </c>
      <c r="R7823">
        <f t="shared" ca="1" si="692"/>
        <v>4.6278235695043163E-2</v>
      </c>
      <c r="AH7823">
        <f t="shared" ca="1" si="693"/>
        <v>42.202449148556944</v>
      </c>
      <c r="AI7823">
        <f t="shared" ca="1" si="694"/>
        <v>0.96959910035957986</v>
      </c>
      <c r="AX7823">
        <f t="shared" ca="1" si="695"/>
        <v>0.16318712310984945</v>
      </c>
    </row>
    <row r="7824" spans="1:50">
      <c r="A7824">
        <f t="shared" ca="1" si="691"/>
        <v>0.66578724364489394</v>
      </c>
      <c r="R7824">
        <f t="shared" ca="1" si="692"/>
        <v>1.452211388029214</v>
      </c>
      <c r="AH7824">
        <f t="shared" ca="1" si="693"/>
        <v>28.498031389370958</v>
      </c>
      <c r="AI7824">
        <f t="shared" ca="1" si="694"/>
        <v>0.76883267293376167</v>
      </c>
      <c r="AX7824">
        <f t="shared" ca="1" si="695"/>
        <v>5.0006514045677362</v>
      </c>
    </row>
    <row r="7825" spans="1:50">
      <c r="A7825">
        <f t="shared" ca="1" si="691"/>
        <v>0.24213438193180559</v>
      </c>
      <c r="R7825">
        <f t="shared" ca="1" si="692"/>
        <v>-0.17452686325876762</v>
      </c>
      <c r="AH7825">
        <f t="shared" ca="1" si="693"/>
        <v>36.475310047284339</v>
      </c>
      <c r="AI7825">
        <f t="shared" ca="1" si="694"/>
        <v>0.90854138084145597</v>
      </c>
      <c r="AX7825">
        <f t="shared" ca="1" si="695"/>
        <v>0.60032764639992231</v>
      </c>
    </row>
    <row r="7826" spans="1:50">
      <c r="A7826">
        <f t="shared" ca="1" si="691"/>
        <v>0.81418486633695719</v>
      </c>
      <c r="R7826">
        <f t="shared" ca="1" si="692"/>
        <v>2.9555815279604287</v>
      </c>
      <c r="AH7826">
        <f t="shared" ca="1" si="693"/>
        <v>21.500287016128368</v>
      </c>
      <c r="AI7826">
        <f t="shared" ca="1" si="694"/>
        <v>0.59388317991846939</v>
      </c>
      <c r="AX7826">
        <f t="shared" ca="1" si="695"/>
        <v>1.2126533266431005</v>
      </c>
    </row>
    <row r="7827" spans="1:50">
      <c r="A7827">
        <f t="shared" ca="1" si="691"/>
        <v>0.67015705342958742</v>
      </c>
      <c r="R7827">
        <f t="shared" ca="1" si="692"/>
        <v>2.9178833600407763E-2</v>
      </c>
      <c r="AH7827">
        <f t="shared" ca="1" si="693"/>
        <v>27.197075198181221</v>
      </c>
      <c r="AI7827">
        <f t="shared" ca="1" si="694"/>
        <v>0.74001331024129902</v>
      </c>
      <c r="AX7827">
        <f t="shared" ca="1" si="695"/>
        <v>1.2936241721531174</v>
      </c>
    </row>
    <row r="7828" spans="1:50">
      <c r="A7828">
        <f t="shared" ca="1" si="691"/>
        <v>0.61764337312156803</v>
      </c>
      <c r="R7828">
        <f t="shared" ca="1" si="692"/>
        <v>0.94444816592852621</v>
      </c>
      <c r="AH7828">
        <f t="shared" ca="1" si="693"/>
        <v>1.3580130230345906</v>
      </c>
      <c r="AI7828">
        <f t="shared" ca="1" si="694"/>
        <v>3.6883987414630948E-3</v>
      </c>
      <c r="AX7828">
        <f t="shared" ca="1" si="695"/>
        <v>7.8370529990544568</v>
      </c>
    </row>
    <row r="7829" spans="1:50">
      <c r="A7829">
        <f t="shared" ca="1" si="691"/>
        <v>0.78593038177131447</v>
      </c>
      <c r="R7829">
        <f t="shared" ca="1" si="692"/>
        <v>-0.16602855733963984</v>
      </c>
      <c r="AH7829">
        <f t="shared" ca="1" si="693"/>
        <v>27.259724197017263</v>
      </c>
      <c r="AI7829">
        <f t="shared" ca="1" si="694"/>
        <v>0.74143992820213889</v>
      </c>
      <c r="AX7829">
        <f t="shared" ca="1" si="695"/>
        <v>2.1506359629476837</v>
      </c>
    </row>
    <row r="7830" spans="1:50">
      <c r="A7830">
        <f t="shared" ca="1" si="691"/>
        <v>6.0964911614819095E-2</v>
      </c>
      <c r="R7830">
        <f t="shared" ca="1" si="692"/>
        <v>0.20116921856267803</v>
      </c>
      <c r="AH7830">
        <f t="shared" ca="1" si="693"/>
        <v>21.217788728195178</v>
      </c>
      <c r="AI7830">
        <f t="shared" ca="1" si="694"/>
        <v>0.58579215715259569</v>
      </c>
      <c r="AX7830">
        <f t="shared" ca="1" si="695"/>
        <v>1.8919418884756765</v>
      </c>
    </row>
    <row r="7831" spans="1:50">
      <c r="A7831">
        <f t="shared" ca="1" si="691"/>
        <v>5.7840694407085391E-2</v>
      </c>
      <c r="R7831">
        <f t="shared" ca="1" si="692"/>
        <v>-1.6975543340881771</v>
      </c>
      <c r="AH7831">
        <f t="shared" ca="1" si="693"/>
        <v>17.8248011556718</v>
      </c>
      <c r="AI7831">
        <f t="shared" ca="1" si="694"/>
        <v>0.48237828966397067</v>
      </c>
      <c r="AX7831">
        <f t="shared" ca="1" si="695"/>
        <v>1.0148927229400584</v>
      </c>
    </row>
    <row r="7832" spans="1:50">
      <c r="A7832">
        <f t="shared" ca="1" si="691"/>
        <v>0.39333830121916047</v>
      </c>
      <c r="R7832">
        <f t="shared" ca="1" si="692"/>
        <v>0.5478986046313582</v>
      </c>
      <c r="AH7832">
        <f t="shared" ca="1" si="693"/>
        <v>11.669465435101273</v>
      </c>
      <c r="AI7832">
        <f t="shared" ca="1" si="694"/>
        <v>0.26538505998455175</v>
      </c>
      <c r="AX7832">
        <f t="shared" ca="1" si="695"/>
        <v>0.37067856763685447</v>
      </c>
    </row>
    <row r="7833" spans="1:50">
      <c r="A7833">
        <f t="shared" ca="1" si="691"/>
        <v>0.27760249715018803</v>
      </c>
      <c r="R7833">
        <f t="shared" ca="1" si="692"/>
        <v>-0.81887915446304194</v>
      </c>
      <c r="AH7833">
        <f t="shared" ca="1" si="693"/>
        <v>23.359338246118241</v>
      </c>
      <c r="AI7833">
        <f t="shared" ca="1" si="694"/>
        <v>0.64513757065763089</v>
      </c>
      <c r="AX7833">
        <f t="shared" ca="1" si="695"/>
        <v>3.7574520572201773</v>
      </c>
    </row>
    <row r="7834" spans="1:50">
      <c r="A7834">
        <f t="shared" ca="1" si="691"/>
        <v>0.2744126678816815</v>
      </c>
      <c r="R7834">
        <f t="shared" ca="1" si="692"/>
        <v>-0.29818739802652067</v>
      </c>
      <c r="AH7834">
        <f t="shared" ca="1" si="693"/>
        <v>32.734116961357266</v>
      </c>
      <c r="AI7834">
        <f t="shared" ca="1" si="694"/>
        <v>0.85094464144795456</v>
      </c>
      <c r="AX7834">
        <f t="shared" ca="1" si="695"/>
        <v>0.49285615504909486</v>
      </c>
    </row>
    <row r="7835" spans="1:50">
      <c r="A7835">
        <f t="shared" ca="1" si="691"/>
        <v>4.7352410132247447E-2</v>
      </c>
      <c r="R7835">
        <f t="shared" ca="1" si="692"/>
        <v>0.59773620865119037</v>
      </c>
      <c r="AH7835">
        <f t="shared" ca="1" si="693"/>
        <v>21.094576272301186</v>
      </c>
      <c r="AI7835">
        <f t="shared" ca="1" si="694"/>
        <v>0.58223823956109322</v>
      </c>
      <c r="AX7835">
        <f t="shared" ca="1" si="695"/>
        <v>0.56685947057715225</v>
      </c>
    </row>
    <row r="7836" spans="1:50">
      <c r="A7836">
        <f t="shared" ca="1" si="691"/>
        <v>0.81463658795620719</v>
      </c>
      <c r="R7836">
        <f t="shared" ca="1" si="692"/>
        <v>0.11171824201602233</v>
      </c>
      <c r="AH7836">
        <f t="shared" ca="1" si="693"/>
        <v>35.213579429481051</v>
      </c>
      <c r="AI7836">
        <f t="shared" ca="1" si="694"/>
        <v>0.89068088335586704</v>
      </c>
      <c r="AX7836">
        <f t="shared" ca="1" si="695"/>
        <v>7.2070808320055524E-2</v>
      </c>
    </row>
    <row r="7837" spans="1:50">
      <c r="A7837">
        <f t="shared" ca="1" si="691"/>
        <v>0.7020775056236721</v>
      </c>
      <c r="R7837">
        <f t="shared" ca="1" si="692"/>
        <v>-0.36999092994588295</v>
      </c>
      <c r="AH7837">
        <f t="shared" ca="1" si="693"/>
        <v>25.872160296122892</v>
      </c>
      <c r="AI7837">
        <f t="shared" ca="1" si="694"/>
        <v>0.70892367561200575</v>
      </c>
      <c r="AX7837">
        <f t="shared" ca="1" si="695"/>
        <v>3.6320451524955804</v>
      </c>
    </row>
    <row r="7838" spans="1:50">
      <c r="A7838">
        <f t="shared" ca="1" si="691"/>
        <v>0.90079757504093716</v>
      </c>
      <c r="R7838">
        <f t="shared" ca="1" si="692"/>
        <v>1.7566521979572591</v>
      </c>
      <c r="AH7838">
        <f t="shared" ca="1" si="693"/>
        <v>24.454211647872572</v>
      </c>
      <c r="AI7838">
        <f t="shared" ca="1" si="694"/>
        <v>0.67370634873415536</v>
      </c>
      <c r="AX7838">
        <f t="shared" ca="1" si="695"/>
        <v>3.1446163289361047</v>
      </c>
    </row>
    <row r="7839" spans="1:50">
      <c r="A7839">
        <f t="shared" ca="1" si="691"/>
        <v>7.9450803404803594E-2</v>
      </c>
      <c r="R7839">
        <f t="shared" ca="1" si="692"/>
        <v>-1.0686758488812964</v>
      </c>
      <c r="AH7839">
        <f t="shared" ca="1" si="693"/>
        <v>9.4177777368640001</v>
      </c>
      <c r="AI7839">
        <f t="shared" ca="1" si="694"/>
        <v>0.17738907500194245</v>
      </c>
      <c r="AX7839">
        <f t="shared" ca="1" si="695"/>
        <v>0.74946173916316305</v>
      </c>
    </row>
    <row r="7840" spans="1:50">
      <c r="A7840">
        <f t="shared" ca="1" si="691"/>
        <v>0.58670645743931715</v>
      </c>
      <c r="R7840">
        <f t="shared" ca="1" si="692"/>
        <v>0.43521940701104611</v>
      </c>
      <c r="AH7840">
        <f t="shared" ca="1" si="693"/>
        <v>15.993172231295027</v>
      </c>
      <c r="AI7840">
        <f t="shared" ca="1" si="694"/>
        <v>0.42176783255481831</v>
      </c>
      <c r="AX7840">
        <f t="shared" ca="1" si="695"/>
        <v>1.1985116256305417</v>
      </c>
    </row>
    <row r="7841" spans="1:50">
      <c r="A7841">
        <f t="shared" ca="1" si="691"/>
        <v>9.501630307562936E-2</v>
      </c>
      <c r="R7841">
        <f t="shared" ca="1" si="692"/>
        <v>0.45243362304924689</v>
      </c>
      <c r="AH7841">
        <f t="shared" ca="1" si="693"/>
        <v>24.109340543447964</v>
      </c>
      <c r="AI7841">
        <f t="shared" ca="1" si="694"/>
        <v>0.66483687645242628</v>
      </c>
      <c r="AX7841">
        <f t="shared" ca="1" si="695"/>
        <v>0.53429763893382987</v>
      </c>
    </row>
    <row r="7842" spans="1:50">
      <c r="A7842">
        <f t="shared" ca="1" si="691"/>
        <v>0.92217201159819129</v>
      </c>
      <c r="R7842">
        <f t="shared" ca="1" si="692"/>
        <v>-0.99507091943819614</v>
      </c>
      <c r="AH7842">
        <f t="shared" ca="1" si="693"/>
        <v>40.074662313385069</v>
      </c>
      <c r="AI7842">
        <f t="shared" ca="1" si="694"/>
        <v>0.95074383590333067</v>
      </c>
      <c r="AX7842">
        <f t="shared" ca="1" si="695"/>
        <v>2.5205635716144763</v>
      </c>
    </row>
    <row r="7843" spans="1:50">
      <c r="A7843">
        <f t="shared" ca="1" si="691"/>
        <v>0.78449204876947998</v>
      </c>
      <c r="R7843">
        <f t="shared" ca="1" si="692"/>
        <v>-0.38171559050191273</v>
      </c>
      <c r="AH7843">
        <f t="shared" ca="1" si="693"/>
        <v>22.065942590804116</v>
      </c>
      <c r="AI7843">
        <f t="shared" ca="1" si="694"/>
        <v>0.60984421832987423</v>
      </c>
      <c r="AX7843">
        <f t="shared" ca="1" si="695"/>
        <v>0.63722755270054454</v>
      </c>
    </row>
    <row r="7844" spans="1:50">
      <c r="A7844">
        <f t="shared" ca="1" si="691"/>
        <v>0.54937425100642778</v>
      </c>
      <c r="R7844">
        <f t="shared" ca="1" si="692"/>
        <v>0.39814209536895662</v>
      </c>
      <c r="AH7844">
        <f t="shared" ca="1" si="693"/>
        <v>12.746122559055955</v>
      </c>
      <c r="AI7844">
        <f t="shared" ca="1" si="694"/>
        <v>0.30607430780756018</v>
      </c>
      <c r="AX7844">
        <f t="shared" ca="1" si="695"/>
        <v>0.211491196854632</v>
      </c>
    </row>
    <row r="7845" spans="1:50">
      <c r="A7845">
        <f t="shared" ca="1" si="691"/>
        <v>0.422702099871887</v>
      </c>
      <c r="R7845">
        <f t="shared" ca="1" si="692"/>
        <v>0.50600606226060296</v>
      </c>
      <c r="AH7845">
        <f t="shared" ca="1" si="693"/>
        <v>35.475300495857198</v>
      </c>
      <c r="AI7845">
        <f t="shared" ca="1" si="694"/>
        <v>0.89451655215717696</v>
      </c>
      <c r="AX7845">
        <f t="shared" ca="1" si="695"/>
        <v>1.7621663322694419</v>
      </c>
    </row>
    <row r="7846" spans="1:50">
      <c r="A7846">
        <f t="shared" ca="1" si="691"/>
        <v>1.1682761709200906E-2</v>
      </c>
      <c r="R7846">
        <f t="shared" ca="1" si="692"/>
        <v>-1.9368328269396131</v>
      </c>
      <c r="AH7846">
        <f t="shared" ca="1" si="693"/>
        <v>17.261676181448188</v>
      </c>
      <c r="AI7846">
        <f t="shared" ca="1" si="694"/>
        <v>0.46410107677582169</v>
      </c>
      <c r="AX7846">
        <f t="shared" ca="1" si="695"/>
        <v>1.2281878822811354</v>
      </c>
    </row>
    <row r="7847" spans="1:50">
      <c r="A7847">
        <f t="shared" ca="1" si="691"/>
        <v>0.62447015348548351</v>
      </c>
      <c r="R7847">
        <f t="shared" ca="1" si="692"/>
        <v>-1.6836352912301189</v>
      </c>
      <c r="AH7847">
        <f t="shared" ca="1" si="693"/>
        <v>10.115175360083121</v>
      </c>
      <c r="AI7847">
        <f t="shared" ca="1" si="694"/>
        <v>0.20460038172153971</v>
      </c>
      <c r="AX7847">
        <f t="shared" ca="1" si="695"/>
        <v>7.5073853227618095</v>
      </c>
    </row>
    <row r="7848" spans="1:50">
      <c r="A7848">
        <f t="shared" ca="1" si="691"/>
        <v>0.79838885841705443</v>
      </c>
      <c r="R7848">
        <f t="shared" ca="1" si="692"/>
        <v>-0.57612094370917399</v>
      </c>
      <c r="AH7848">
        <f t="shared" ca="1" si="693"/>
        <v>22.294172604294484</v>
      </c>
      <c r="AI7848">
        <f t="shared" ca="1" si="694"/>
        <v>0.61619356415968685</v>
      </c>
      <c r="AX7848">
        <f t="shared" ca="1" si="695"/>
        <v>1.1719943632030159</v>
      </c>
    </row>
    <row r="7849" spans="1:50">
      <c r="A7849">
        <f t="shared" ca="1" si="691"/>
        <v>0.67234611766168739</v>
      </c>
      <c r="R7849">
        <f t="shared" ca="1" si="692"/>
        <v>3.0978568446345733E-2</v>
      </c>
      <c r="AH7849">
        <f t="shared" ca="1" si="693"/>
        <v>35.929754831683169</v>
      </c>
      <c r="AI7849">
        <f t="shared" ca="1" si="694"/>
        <v>0.90101410045172847</v>
      </c>
      <c r="AX7849">
        <f t="shared" ca="1" si="695"/>
        <v>1.3939656205939708</v>
      </c>
    </row>
    <row r="7850" spans="1:50">
      <c r="A7850">
        <f t="shared" ca="1" si="691"/>
        <v>0.23559267221581037</v>
      </c>
      <c r="R7850">
        <f t="shared" ca="1" si="692"/>
        <v>1.4058790502390262</v>
      </c>
      <c r="AH7850">
        <f t="shared" ca="1" si="693"/>
        <v>17.287645348961632</v>
      </c>
      <c r="AI7850">
        <f t="shared" ca="1" si="694"/>
        <v>0.46495092659234438</v>
      </c>
      <c r="AX7850">
        <f t="shared" ca="1" si="695"/>
        <v>5.5663642513053509E-2</v>
      </c>
    </row>
    <row r="7851" spans="1:50">
      <c r="A7851">
        <f t="shared" ca="1" si="691"/>
        <v>0.91567266622827259</v>
      </c>
      <c r="R7851">
        <f t="shared" ca="1" si="692"/>
        <v>1.0702163446431749</v>
      </c>
      <c r="AH7851">
        <f t="shared" ca="1" si="693"/>
        <v>10.380623453590601</v>
      </c>
      <c r="AI7851">
        <f t="shared" ca="1" si="694"/>
        <v>0.21515250103691252</v>
      </c>
      <c r="AX7851">
        <f t="shared" ca="1" si="695"/>
        <v>3.1213630368502554</v>
      </c>
    </row>
    <row r="7852" spans="1:50">
      <c r="A7852">
        <f t="shared" ca="1" si="691"/>
        <v>0.33096993987368462</v>
      </c>
      <c r="R7852">
        <f t="shared" ca="1" si="692"/>
        <v>0.5998282865683835</v>
      </c>
      <c r="AH7852">
        <f t="shared" ca="1" si="693"/>
        <v>15.68433565534248</v>
      </c>
      <c r="AI7852">
        <f t="shared" ca="1" si="694"/>
        <v>0.41121759029240024</v>
      </c>
      <c r="AX7852">
        <f t="shared" ca="1" si="695"/>
        <v>7.6057157729795349E-2</v>
      </c>
    </row>
    <row r="7853" spans="1:50">
      <c r="A7853">
        <f t="shared" ca="1" si="691"/>
        <v>0.89527681368924794</v>
      </c>
      <c r="R7853">
        <f t="shared" ca="1" si="692"/>
        <v>-0.13226269305603114</v>
      </c>
      <c r="AH7853">
        <f t="shared" ca="1" si="693"/>
        <v>27.97122886885704</v>
      </c>
      <c r="AI7853">
        <f t="shared" ca="1" si="694"/>
        <v>0.75736662122586129</v>
      </c>
      <c r="AX7853">
        <f t="shared" ca="1" si="695"/>
        <v>0.70849801674913659</v>
      </c>
    </row>
    <row r="7854" spans="1:50">
      <c r="A7854">
        <f t="shared" ca="1" si="691"/>
        <v>0.75985994631361831</v>
      </c>
      <c r="R7854">
        <f t="shared" ca="1" si="692"/>
        <v>0.41667325294969004</v>
      </c>
      <c r="AH7854">
        <f t="shared" ca="1" si="693"/>
        <v>6.1080178257404016</v>
      </c>
      <c r="AI7854">
        <f t="shared" ca="1" si="694"/>
        <v>7.4615763519125022E-2</v>
      </c>
      <c r="AX7854">
        <f t="shared" ca="1" si="695"/>
        <v>0.28772541135812224</v>
      </c>
    </row>
    <row r="7855" spans="1:50">
      <c r="A7855">
        <f t="shared" ca="1" si="691"/>
        <v>0.22302928273717793</v>
      </c>
      <c r="R7855">
        <f t="shared" ca="1" si="692"/>
        <v>0.14531794641646939</v>
      </c>
      <c r="AH7855">
        <f t="shared" ca="1" si="693"/>
        <v>15.61424041078498</v>
      </c>
      <c r="AI7855">
        <f t="shared" ca="1" si="694"/>
        <v>0.40880976873635366</v>
      </c>
      <c r="AX7855">
        <f t="shared" ca="1" si="695"/>
        <v>1.7204931445850891</v>
      </c>
    </row>
    <row r="7856" spans="1:50">
      <c r="A7856">
        <f t="shared" ca="1" si="691"/>
        <v>0.39579687769940441</v>
      </c>
      <c r="R7856">
        <f t="shared" ca="1" si="692"/>
        <v>-0.80555771165284518</v>
      </c>
      <c r="AH7856">
        <f t="shared" ca="1" si="693"/>
        <v>30.390015639025133</v>
      </c>
      <c r="AI7856">
        <f t="shared" ca="1" si="694"/>
        <v>0.80772425668116055</v>
      </c>
      <c r="AX7856">
        <f t="shared" ca="1" si="695"/>
        <v>3.4353033406558926</v>
      </c>
    </row>
    <row r="7857" spans="1:50">
      <c r="A7857">
        <f t="shared" ca="1" si="691"/>
        <v>0.5101862372267002</v>
      </c>
      <c r="R7857">
        <f t="shared" ca="1" si="692"/>
        <v>-0.75476022865203585</v>
      </c>
      <c r="AH7857">
        <f t="shared" ca="1" si="693"/>
        <v>10.502886183212546</v>
      </c>
      <c r="AI7857">
        <f t="shared" ca="1" si="694"/>
        <v>0.21998900007186883</v>
      </c>
      <c r="AX7857">
        <f t="shared" ca="1" si="695"/>
        <v>3.19882671288959</v>
      </c>
    </row>
    <row r="7858" spans="1:50">
      <c r="A7858">
        <f t="shared" ca="1" si="691"/>
        <v>0.50105113061610296</v>
      </c>
      <c r="R7858">
        <f t="shared" ca="1" si="692"/>
        <v>1.1080112563138491</v>
      </c>
      <c r="AH7858">
        <f t="shared" ca="1" si="693"/>
        <v>8.1328996400795912</v>
      </c>
      <c r="AI7858">
        <f t="shared" ca="1" si="694"/>
        <v>0.13228811311121347</v>
      </c>
      <c r="AX7858">
        <f t="shared" ca="1" si="695"/>
        <v>2.1822420426171876</v>
      </c>
    </row>
    <row r="7859" spans="1:50">
      <c r="A7859">
        <f t="shared" ca="1" si="691"/>
        <v>8.2241453525300545E-2</v>
      </c>
      <c r="R7859">
        <f t="shared" ca="1" si="692"/>
        <v>-0.2451107945983374</v>
      </c>
      <c r="AH7859">
        <f t="shared" ca="1" si="693"/>
        <v>21.424932759834693</v>
      </c>
      <c r="AI7859">
        <f t="shared" ca="1" si="694"/>
        <v>0.59173276611001568</v>
      </c>
      <c r="AX7859">
        <f t="shared" ca="1" si="695"/>
        <v>1.3821710182053109</v>
      </c>
    </row>
    <row r="7860" spans="1:50">
      <c r="A7860">
        <f t="shared" ca="1" si="691"/>
        <v>9.2728923718184864E-2</v>
      </c>
      <c r="R7860">
        <f t="shared" ca="1" si="692"/>
        <v>0.53716974653344662</v>
      </c>
      <c r="AH7860">
        <f t="shared" ca="1" si="693"/>
        <v>8.0159261398204276</v>
      </c>
      <c r="AI7860">
        <f t="shared" ca="1" si="694"/>
        <v>0.12851014375811287</v>
      </c>
      <c r="AX7860">
        <f t="shared" ca="1" si="695"/>
        <v>3.8274320301516855</v>
      </c>
    </row>
    <row r="7861" spans="1:50">
      <c r="A7861">
        <f t="shared" ca="1" si="691"/>
        <v>0.31181569758992977</v>
      </c>
      <c r="R7861">
        <f t="shared" ca="1" si="692"/>
        <v>0.69724928637327777</v>
      </c>
      <c r="AH7861">
        <f t="shared" ca="1" si="693"/>
        <v>27.453035203135922</v>
      </c>
      <c r="AI7861">
        <f t="shared" ca="1" si="694"/>
        <v>0.74581718922448603</v>
      </c>
      <c r="AX7861">
        <f t="shared" ca="1" si="695"/>
        <v>0.86033053121889413</v>
      </c>
    </row>
    <row r="7862" spans="1:50">
      <c r="A7862">
        <f t="shared" ca="1" si="691"/>
        <v>0.17483187079227569</v>
      </c>
      <c r="R7862">
        <f t="shared" ca="1" si="692"/>
        <v>0.30058233454491451</v>
      </c>
      <c r="AH7862">
        <f t="shared" ca="1" si="693"/>
        <v>33.996662534085814</v>
      </c>
      <c r="AI7862">
        <f t="shared" ca="1" si="694"/>
        <v>0.87194659497603366</v>
      </c>
      <c r="AX7862">
        <f t="shared" ca="1" si="695"/>
        <v>0.33639782542241381</v>
      </c>
    </row>
    <row r="7863" spans="1:50">
      <c r="A7863">
        <f t="shared" ca="1" si="691"/>
        <v>0.86387753232921982</v>
      </c>
      <c r="R7863">
        <f t="shared" ca="1" si="692"/>
        <v>-0.35417674299337004</v>
      </c>
      <c r="AH7863">
        <f t="shared" ca="1" si="693"/>
        <v>23.714079935742934</v>
      </c>
      <c r="AI7863">
        <f t="shared" ca="1" si="694"/>
        <v>0.65452520318774388</v>
      </c>
      <c r="AX7863">
        <f t="shared" ca="1" si="695"/>
        <v>0.23420601259578383</v>
      </c>
    </row>
    <row r="7864" spans="1:50">
      <c r="A7864">
        <f t="shared" ca="1" si="691"/>
        <v>0.55753838750928408</v>
      </c>
      <c r="R7864">
        <f t="shared" ca="1" si="692"/>
        <v>-9.9558633233195706E-2</v>
      </c>
      <c r="AH7864">
        <f t="shared" ca="1" si="693"/>
        <v>18.510984675693834</v>
      </c>
      <c r="AI7864">
        <f t="shared" ca="1" si="694"/>
        <v>0.50422095695280567</v>
      </c>
      <c r="AX7864">
        <f t="shared" ca="1" si="695"/>
        <v>2.5266068701840325</v>
      </c>
    </row>
    <row r="7865" spans="1:50">
      <c r="A7865">
        <f t="shared" ca="1" si="691"/>
        <v>0.13097610101416157</v>
      </c>
      <c r="R7865">
        <f t="shared" ca="1" si="692"/>
        <v>-2.0509529119445991</v>
      </c>
      <c r="AH7865">
        <f t="shared" ca="1" si="693"/>
        <v>20.030857092455705</v>
      </c>
      <c r="AI7865">
        <f t="shared" ca="1" si="694"/>
        <v>0.55092523669359383</v>
      </c>
      <c r="AX7865">
        <f t="shared" ca="1" si="695"/>
        <v>1.1791688283165209</v>
      </c>
    </row>
    <row r="7866" spans="1:50">
      <c r="A7866">
        <f t="shared" ca="1" si="691"/>
        <v>0.86123485989193793</v>
      </c>
      <c r="R7866">
        <f t="shared" ca="1" si="692"/>
        <v>-1.0004163994632544</v>
      </c>
      <c r="AH7866">
        <f t="shared" ca="1" si="693"/>
        <v>41.474007863083706</v>
      </c>
      <c r="AI7866">
        <f t="shared" ca="1" si="694"/>
        <v>0.96365372904062074</v>
      </c>
      <c r="AX7866">
        <f t="shared" ca="1" si="695"/>
        <v>2.622292586066866</v>
      </c>
    </row>
    <row r="7867" spans="1:50">
      <c r="A7867">
        <f t="shared" ca="1" si="691"/>
        <v>9.0025655540871496E-2</v>
      </c>
      <c r="R7867">
        <f t="shared" ca="1" si="692"/>
        <v>-0.14067725062444175</v>
      </c>
      <c r="AH7867">
        <f t="shared" ca="1" si="693"/>
        <v>11.328675765345317</v>
      </c>
      <c r="AI7867">
        <f t="shared" ca="1" si="694"/>
        <v>0.25226434096910477</v>
      </c>
      <c r="AX7867">
        <f t="shared" ca="1" si="695"/>
        <v>1.9346446322788164</v>
      </c>
    </row>
    <row r="7868" spans="1:50">
      <c r="A7868">
        <f t="shared" ca="1" si="691"/>
        <v>0.80225304042262535</v>
      </c>
      <c r="R7868">
        <f t="shared" ca="1" si="692"/>
        <v>-0.5013361106371913</v>
      </c>
      <c r="AH7868">
        <f t="shared" ca="1" si="693"/>
        <v>32.284677415083436</v>
      </c>
      <c r="AI7868">
        <f t="shared" ca="1" si="694"/>
        <v>0.84308367285617258</v>
      </c>
      <c r="AX7868">
        <f t="shared" ca="1" si="695"/>
        <v>0.3444398338822755</v>
      </c>
    </row>
    <row r="7869" spans="1:50">
      <c r="A7869">
        <f t="shared" ca="1" si="691"/>
        <v>0.34047773802591275</v>
      </c>
      <c r="R7869">
        <f t="shared" ca="1" si="692"/>
        <v>-0.2520823159983292</v>
      </c>
      <c r="AH7869">
        <f t="shared" ca="1" si="693"/>
        <v>20.10619716446309</v>
      </c>
      <c r="AI7869">
        <f t="shared" ca="1" si="694"/>
        <v>0.55318027601502273</v>
      </c>
      <c r="AX7869">
        <f t="shared" ca="1" si="695"/>
        <v>2.3166163757194895</v>
      </c>
    </row>
    <row r="7870" spans="1:50">
      <c r="A7870">
        <f t="shared" ca="1" si="691"/>
        <v>0.42183420933648652</v>
      </c>
      <c r="R7870">
        <f t="shared" ca="1" si="692"/>
        <v>1.4898604465610168</v>
      </c>
      <c r="AH7870">
        <f t="shared" ca="1" si="693"/>
        <v>12.311430310474009</v>
      </c>
      <c r="AI7870">
        <f t="shared" ca="1" si="694"/>
        <v>0.28978585737887141</v>
      </c>
      <c r="AX7870">
        <f t="shared" ca="1" si="695"/>
        <v>2.4089910299507644</v>
      </c>
    </row>
    <row r="7871" spans="1:50">
      <c r="A7871">
        <f t="shared" ca="1" si="691"/>
        <v>0.69490079483728961</v>
      </c>
      <c r="R7871">
        <f t="shared" ca="1" si="692"/>
        <v>-0.82200261230657945</v>
      </c>
      <c r="AH7871">
        <f t="shared" ca="1" si="693"/>
        <v>41.224985892051798</v>
      </c>
      <c r="AI7871">
        <f t="shared" ca="1" si="694"/>
        <v>0.96149956370265499</v>
      </c>
      <c r="AX7871">
        <f t="shared" ca="1" si="695"/>
        <v>0.43755275351425837</v>
      </c>
    </row>
    <row r="7872" spans="1:50">
      <c r="A7872">
        <f t="shared" ca="1" si="691"/>
        <v>2.5354505333141653E-3</v>
      </c>
      <c r="R7872">
        <f t="shared" ca="1" si="692"/>
        <v>-0.29579503806395036</v>
      </c>
      <c r="AH7872">
        <f t="shared" ca="1" si="693"/>
        <v>8.050792346789402</v>
      </c>
      <c r="AI7872">
        <f t="shared" ca="1" si="694"/>
        <v>0.12963051482224563</v>
      </c>
      <c r="AX7872">
        <f t="shared" ca="1" si="695"/>
        <v>7.6715449653332408</v>
      </c>
    </row>
    <row r="7873" spans="1:50">
      <c r="A7873">
        <f t="shared" ca="1" si="691"/>
        <v>0.53131615844975377</v>
      </c>
      <c r="R7873">
        <f t="shared" ca="1" si="692"/>
        <v>-0.25531365191871269</v>
      </c>
      <c r="AH7873">
        <f t="shared" ca="1" si="693"/>
        <v>17.412414643863031</v>
      </c>
      <c r="AI7873">
        <f t="shared" ca="1" si="694"/>
        <v>0.46902464032824376</v>
      </c>
      <c r="AX7873">
        <f t="shared" ca="1" si="695"/>
        <v>0.66844693002344402</v>
      </c>
    </row>
    <row r="7874" spans="1:50">
      <c r="A7874">
        <f t="shared" ca="1" si="691"/>
        <v>0.93539872365611476</v>
      </c>
      <c r="R7874">
        <f t="shared" ca="1" si="692"/>
        <v>1.4946675514472221</v>
      </c>
      <c r="AH7874">
        <f t="shared" ca="1" si="693"/>
        <v>3.1403652865064129</v>
      </c>
      <c r="AI7874">
        <f t="shared" ca="1" si="694"/>
        <v>1.9723788265389008E-2</v>
      </c>
      <c r="AX7874">
        <f t="shared" ca="1" si="695"/>
        <v>0.40735046607997571</v>
      </c>
    </row>
    <row r="7875" spans="1:50">
      <c r="A7875">
        <f t="shared" ref="A7875:A7938" ca="1" si="696">RAND()</f>
        <v>0.6621740951277354</v>
      </c>
      <c r="R7875">
        <f t="shared" ref="R7875:R7938" ca="1" si="697">_xlfn.NORM.INV(RAND(),0,1)</f>
        <v>-0.38374083048613017</v>
      </c>
      <c r="AH7875">
        <f t="shared" ref="AH7875:AH7938" ca="1" si="698">IF(AI7875&lt;$AL$4,$AL$1+SQRT(AI7875*($AL$2-$AL$1)*($AL$3-$AL$1)),$AL$2-SQRT((1-AI7875)*($AL$2-$AL$1)*($AL$2-$AL$3)))</f>
        <v>34.704754888482505</v>
      </c>
      <c r="AI7875">
        <f t="shared" ref="AI7875:AI7938" ca="1" si="699">RAND()</f>
        <v>0.88302773848930005</v>
      </c>
      <c r="AX7875">
        <f t="shared" ref="AX7875:AX7938" ca="1" si="700">-LN(1-RAND())/$AW$2</f>
        <v>0.84744304075507304</v>
      </c>
    </row>
    <row r="7876" spans="1:50">
      <c r="A7876">
        <f t="shared" ca="1" si="696"/>
        <v>0.40208091684356762</v>
      </c>
      <c r="R7876">
        <f t="shared" ca="1" si="697"/>
        <v>1.1143022811668477</v>
      </c>
      <c r="AH7876">
        <f t="shared" ca="1" si="698"/>
        <v>34.348457747393887</v>
      </c>
      <c r="AI7876">
        <f t="shared" ca="1" si="699"/>
        <v>0.87751461255744279</v>
      </c>
      <c r="AX7876">
        <f t="shared" ca="1" si="700"/>
        <v>0.78339525267665888</v>
      </c>
    </row>
    <row r="7877" spans="1:50">
      <c r="A7877">
        <f t="shared" ca="1" si="696"/>
        <v>0.54900084554216444</v>
      </c>
      <c r="R7877">
        <f t="shared" ca="1" si="697"/>
        <v>2.0003533613025053</v>
      </c>
      <c r="AH7877">
        <f t="shared" ca="1" si="698"/>
        <v>7.6917369269459632</v>
      </c>
      <c r="AI7877">
        <f t="shared" ca="1" si="699"/>
        <v>0.11832563390668827</v>
      </c>
      <c r="AX7877">
        <f t="shared" ca="1" si="700"/>
        <v>2.9693569863205735</v>
      </c>
    </row>
    <row r="7878" spans="1:50">
      <c r="A7878">
        <f t="shared" ca="1" si="696"/>
        <v>0.61196240153343873</v>
      </c>
      <c r="R7878">
        <f t="shared" ca="1" si="697"/>
        <v>1.3884555781427468</v>
      </c>
      <c r="AH7878">
        <f t="shared" ca="1" si="698"/>
        <v>6.0164487217330631</v>
      </c>
      <c r="AI7878">
        <f t="shared" ca="1" si="699"/>
        <v>7.2395310442486815E-2</v>
      </c>
      <c r="AX7878">
        <f t="shared" ca="1" si="700"/>
        <v>3.1196945476693463</v>
      </c>
    </row>
    <row r="7879" spans="1:50">
      <c r="A7879">
        <f t="shared" ca="1" si="696"/>
        <v>0.48117265159407008</v>
      </c>
      <c r="R7879">
        <f t="shared" ca="1" si="697"/>
        <v>-0.30757068028300294</v>
      </c>
      <c r="AH7879">
        <f t="shared" ca="1" si="698"/>
        <v>25.849654562877628</v>
      </c>
      <c r="AI7879">
        <f t="shared" ca="1" si="699"/>
        <v>0.70838040763383125</v>
      </c>
      <c r="AX7879">
        <f t="shared" ca="1" si="700"/>
        <v>0.57731224812698367</v>
      </c>
    </row>
    <row r="7880" spans="1:50">
      <c r="A7880">
        <f t="shared" ca="1" si="696"/>
        <v>5.2325884508896081E-2</v>
      </c>
      <c r="R7880">
        <f t="shared" ca="1" si="697"/>
        <v>-0.59477730268889806</v>
      </c>
      <c r="AH7880">
        <f t="shared" ca="1" si="698"/>
        <v>9.7809942150368183</v>
      </c>
      <c r="AI7880">
        <f t="shared" ca="1" si="699"/>
        <v>0.19133569566916742</v>
      </c>
      <c r="AX7880">
        <f t="shared" ca="1" si="700"/>
        <v>0.50391833735474756</v>
      </c>
    </row>
    <row r="7881" spans="1:50">
      <c r="A7881">
        <f t="shared" ca="1" si="696"/>
        <v>0.44996841403034959</v>
      </c>
      <c r="R7881">
        <f t="shared" ca="1" si="697"/>
        <v>-1.2331287726239686</v>
      </c>
      <c r="AH7881">
        <f t="shared" ca="1" si="698"/>
        <v>16.483628094731159</v>
      </c>
      <c r="AI7881">
        <f t="shared" ca="1" si="699"/>
        <v>0.43832640715385285</v>
      </c>
      <c r="AX7881">
        <f t="shared" ca="1" si="700"/>
        <v>5.0884795177423019</v>
      </c>
    </row>
    <row r="7882" spans="1:50">
      <c r="A7882">
        <f t="shared" ca="1" si="696"/>
        <v>0.63658285380178847</v>
      </c>
      <c r="R7882">
        <f t="shared" ca="1" si="697"/>
        <v>2.0640530554640466</v>
      </c>
      <c r="AH7882">
        <f t="shared" ca="1" si="698"/>
        <v>23.028257668097755</v>
      </c>
      <c r="AI7882">
        <f t="shared" ca="1" si="699"/>
        <v>0.63626255779073615</v>
      </c>
      <c r="AX7882">
        <f t="shared" ca="1" si="700"/>
        <v>2.6256709298505765</v>
      </c>
    </row>
    <row r="7883" spans="1:50">
      <c r="A7883">
        <f t="shared" ca="1" si="696"/>
        <v>0.71137644619071061</v>
      </c>
      <c r="R7883">
        <f t="shared" ca="1" si="697"/>
        <v>0.90583450461565251</v>
      </c>
      <c r="AH7883">
        <f t="shared" ca="1" si="698"/>
        <v>33.570478332508351</v>
      </c>
      <c r="AI7883">
        <f t="shared" ca="1" si="699"/>
        <v>0.86503540888871122</v>
      </c>
      <c r="AX7883">
        <f t="shared" ca="1" si="700"/>
        <v>5.1327615270571988E-2</v>
      </c>
    </row>
    <row r="7884" spans="1:50">
      <c r="A7884">
        <f t="shared" ca="1" si="696"/>
        <v>0.75707150026757197</v>
      </c>
      <c r="R7884">
        <f t="shared" ca="1" si="697"/>
        <v>-0.40854136685505626</v>
      </c>
      <c r="AH7884">
        <f t="shared" ca="1" si="698"/>
        <v>39.969273009277146</v>
      </c>
      <c r="AI7884">
        <f t="shared" ca="1" si="699"/>
        <v>0.94969225801879198</v>
      </c>
      <c r="AX7884">
        <f t="shared" ca="1" si="700"/>
        <v>0.26362490065259425</v>
      </c>
    </row>
    <row r="7885" spans="1:50">
      <c r="A7885">
        <f t="shared" ca="1" si="696"/>
        <v>0.10699987287086221</v>
      </c>
      <c r="R7885">
        <f t="shared" ca="1" si="697"/>
        <v>-0.56806523512464346</v>
      </c>
      <c r="AH7885">
        <f t="shared" ca="1" si="698"/>
        <v>19.515440863243576</v>
      </c>
      <c r="AI7885">
        <f t="shared" ca="1" si="699"/>
        <v>0.53534582711880019</v>
      </c>
      <c r="AX7885">
        <f t="shared" ca="1" si="700"/>
        <v>2.3105467576418457</v>
      </c>
    </row>
    <row r="7886" spans="1:50">
      <c r="A7886">
        <f t="shared" ca="1" si="696"/>
        <v>0.73393073271338805</v>
      </c>
      <c r="R7886">
        <f t="shared" ca="1" si="697"/>
        <v>0.32991668271012142</v>
      </c>
      <c r="AH7886">
        <f t="shared" ca="1" si="698"/>
        <v>31.744194240230495</v>
      </c>
      <c r="AI7886">
        <f t="shared" ca="1" si="699"/>
        <v>0.83336277803078329</v>
      </c>
      <c r="AX7886">
        <f t="shared" ca="1" si="700"/>
        <v>2.2719397925805382</v>
      </c>
    </row>
    <row r="7887" spans="1:50">
      <c r="A7887">
        <f t="shared" ca="1" si="696"/>
        <v>0.26093383916486523</v>
      </c>
      <c r="R7887">
        <f t="shared" ca="1" si="697"/>
        <v>-0.33906710886954983</v>
      </c>
      <c r="AH7887">
        <f t="shared" ca="1" si="698"/>
        <v>12.691073923825336</v>
      </c>
      <c r="AI7887">
        <f t="shared" ca="1" si="699"/>
        <v>0.30402201752126701</v>
      </c>
      <c r="AX7887">
        <f t="shared" ca="1" si="700"/>
        <v>1.6646512786596093</v>
      </c>
    </row>
    <row r="7888" spans="1:50">
      <c r="A7888">
        <f t="shared" ca="1" si="696"/>
        <v>2.3037462297885503E-2</v>
      </c>
      <c r="R7888">
        <f t="shared" ca="1" si="697"/>
        <v>0.57550426053403181</v>
      </c>
      <c r="AH7888">
        <f t="shared" ca="1" si="698"/>
        <v>27.835944946360076</v>
      </c>
      <c r="AI7888">
        <f t="shared" ca="1" si="699"/>
        <v>0.75437733178960931</v>
      </c>
      <c r="AX7888">
        <f t="shared" ca="1" si="700"/>
        <v>0.38582453394412891</v>
      </c>
    </row>
    <row r="7889" spans="1:50">
      <c r="A7889">
        <f t="shared" ca="1" si="696"/>
        <v>0.12671445436865869</v>
      </c>
      <c r="R7889">
        <f t="shared" ca="1" si="697"/>
        <v>-1.7601342647863998</v>
      </c>
      <c r="AH7889">
        <f t="shared" ca="1" si="698"/>
        <v>33.651690327176055</v>
      </c>
      <c r="AI7889">
        <f t="shared" ca="1" si="699"/>
        <v>0.86636638542072553</v>
      </c>
      <c r="AX7889">
        <f t="shared" ca="1" si="700"/>
        <v>1.8327479827822966</v>
      </c>
    </row>
    <row r="7890" spans="1:50">
      <c r="A7890">
        <f t="shared" ca="1" si="696"/>
        <v>0.12552074340840391</v>
      </c>
      <c r="R7890">
        <f t="shared" ca="1" si="697"/>
        <v>0.66217820661748672</v>
      </c>
      <c r="AH7890">
        <f t="shared" ca="1" si="698"/>
        <v>21.48506338855768</v>
      </c>
      <c r="AI7890">
        <f t="shared" ca="1" si="699"/>
        <v>0.59344919502271321</v>
      </c>
      <c r="AX7890">
        <f t="shared" ca="1" si="700"/>
        <v>0.9685944008239501</v>
      </c>
    </row>
    <row r="7891" spans="1:50">
      <c r="A7891">
        <f t="shared" ca="1" si="696"/>
        <v>1.9602297768407273E-2</v>
      </c>
      <c r="R7891">
        <f t="shared" ca="1" si="697"/>
        <v>-1.2532716200217966</v>
      </c>
      <c r="AH7891">
        <f t="shared" ca="1" si="698"/>
        <v>10.878794640908168</v>
      </c>
      <c r="AI7891">
        <f t="shared" ca="1" si="699"/>
        <v>0.2347656456258822</v>
      </c>
      <c r="AX7891">
        <f t="shared" ca="1" si="700"/>
        <v>0.9303187000491181</v>
      </c>
    </row>
    <row r="7892" spans="1:50">
      <c r="A7892">
        <f t="shared" ca="1" si="696"/>
        <v>1.8373154990685592E-2</v>
      </c>
      <c r="R7892">
        <f t="shared" ca="1" si="697"/>
        <v>-2.2533744865559546E-2</v>
      </c>
      <c r="AH7892">
        <f t="shared" ca="1" si="698"/>
        <v>10.504644917091625</v>
      </c>
      <c r="AI7892">
        <f t="shared" ca="1" si="699"/>
        <v>0.2200584634374918</v>
      </c>
      <c r="AX7892">
        <f t="shared" ca="1" si="700"/>
        <v>0.31937571462042486</v>
      </c>
    </row>
    <row r="7893" spans="1:50">
      <c r="A7893">
        <f t="shared" ca="1" si="696"/>
        <v>0.25252314941555387</v>
      </c>
      <c r="R7893">
        <f t="shared" ca="1" si="697"/>
        <v>-0.38446797218890072</v>
      </c>
      <c r="AH7893">
        <f t="shared" ca="1" si="698"/>
        <v>26.555793411521567</v>
      </c>
      <c r="AI7893">
        <f t="shared" ca="1" si="699"/>
        <v>0.72518458871837221</v>
      </c>
      <c r="AX7893">
        <f t="shared" ca="1" si="700"/>
        <v>1.5422354537511644</v>
      </c>
    </row>
    <row r="7894" spans="1:50">
      <c r="A7894">
        <f t="shared" ca="1" si="696"/>
        <v>0.426371767781767</v>
      </c>
      <c r="R7894">
        <f t="shared" ca="1" si="697"/>
        <v>0.2826282115015229</v>
      </c>
      <c r="AH7894">
        <f t="shared" ca="1" si="698"/>
        <v>39.38473451865076</v>
      </c>
      <c r="AI7894">
        <f t="shared" ca="1" si="699"/>
        <v>0.94365806938023766</v>
      </c>
      <c r="AX7894">
        <f t="shared" ca="1" si="700"/>
        <v>0.3304200250886089</v>
      </c>
    </row>
    <row r="7895" spans="1:50">
      <c r="A7895">
        <f t="shared" ca="1" si="696"/>
        <v>0.29310884852256713</v>
      </c>
      <c r="R7895">
        <f t="shared" ca="1" si="697"/>
        <v>-0.11874713463143771</v>
      </c>
      <c r="AH7895">
        <f t="shared" ca="1" si="698"/>
        <v>35.252709444167721</v>
      </c>
      <c r="AI7895">
        <f t="shared" ca="1" si="699"/>
        <v>0.8912587106309301</v>
      </c>
      <c r="AX7895">
        <f t="shared" ca="1" si="700"/>
        <v>2.9571157860568853</v>
      </c>
    </row>
    <row r="7896" spans="1:50">
      <c r="A7896">
        <f t="shared" ca="1" si="696"/>
        <v>0.3960244725392128</v>
      </c>
      <c r="R7896">
        <f t="shared" ca="1" si="697"/>
        <v>1.4362273990135102</v>
      </c>
      <c r="AH7896">
        <f t="shared" ca="1" si="698"/>
        <v>14.089346843009857</v>
      </c>
      <c r="AI7896">
        <f t="shared" ca="1" si="699"/>
        <v>0.35521249491917684</v>
      </c>
      <c r="AX7896">
        <f t="shared" ca="1" si="700"/>
        <v>3.6828703700506877</v>
      </c>
    </row>
    <row r="7897" spans="1:50">
      <c r="A7897">
        <f t="shared" ca="1" si="696"/>
        <v>0.38653042837406248</v>
      </c>
      <c r="R7897">
        <f t="shared" ca="1" si="697"/>
        <v>0.81753192491163285</v>
      </c>
      <c r="AH7897">
        <f t="shared" ca="1" si="698"/>
        <v>23.242469867130115</v>
      </c>
      <c r="AI7897">
        <f t="shared" ca="1" si="699"/>
        <v>0.64201729059428014</v>
      </c>
      <c r="AX7897">
        <f t="shared" ca="1" si="700"/>
        <v>3.9153088997828345</v>
      </c>
    </row>
    <row r="7898" spans="1:50">
      <c r="A7898">
        <f t="shared" ca="1" si="696"/>
        <v>0.62143636532719315</v>
      </c>
      <c r="R7898">
        <f t="shared" ca="1" si="697"/>
        <v>-2.2215524783372933</v>
      </c>
      <c r="AH7898">
        <f t="shared" ca="1" si="698"/>
        <v>4.834398922085132</v>
      </c>
      <c r="AI7898">
        <f t="shared" ca="1" si="699"/>
        <v>4.6742825875715766E-2</v>
      </c>
      <c r="AX7898">
        <f t="shared" ca="1" si="700"/>
        <v>2.2064182225043989E-2</v>
      </c>
    </row>
    <row r="7899" spans="1:50">
      <c r="A7899">
        <f t="shared" ca="1" si="696"/>
        <v>0.1720194910599957</v>
      </c>
      <c r="R7899">
        <f t="shared" ca="1" si="697"/>
        <v>1.4024572387108032</v>
      </c>
      <c r="AH7899">
        <f t="shared" ca="1" si="698"/>
        <v>27.722693261657572</v>
      </c>
      <c r="AI7899">
        <f t="shared" ca="1" si="699"/>
        <v>0.75186080224290153</v>
      </c>
      <c r="AX7899">
        <f t="shared" ca="1" si="700"/>
        <v>6.0195624974871409E-2</v>
      </c>
    </row>
    <row r="7900" spans="1:50">
      <c r="A7900">
        <f t="shared" ca="1" si="696"/>
        <v>0.27075460900688042</v>
      </c>
      <c r="R7900">
        <f t="shared" ca="1" si="697"/>
        <v>0.54682855764859939</v>
      </c>
      <c r="AH7900">
        <f t="shared" ca="1" si="698"/>
        <v>26.574648320314548</v>
      </c>
      <c r="AI7900">
        <f t="shared" ca="1" si="699"/>
        <v>0.72562644934152898</v>
      </c>
      <c r="AX7900">
        <f t="shared" ca="1" si="700"/>
        <v>1.0961341731447984</v>
      </c>
    </row>
    <row r="7901" spans="1:50">
      <c r="A7901">
        <f t="shared" ca="1" si="696"/>
        <v>0.94028638527701658</v>
      </c>
      <c r="R7901">
        <f t="shared" ca="1" si="697"/>
        <v>-0.65470659833507028</v>
      </c>
      <c r="AH7901">
        <f t="shared" ca="1" si="698"/>
        <v>8.69021052819879</v>
      </c>
      <c r="AI7901">
        <f t="shared" ca="1" si="699"/>
        <v>0.1510395180488342</v>
      </c>
      <c r="AX7901">
        <f t="shared" ca="1" si="700"/>
        <v>0.38388350065732157</v>
      </c>
    </row>
    <row r="7902" spans="1:50">
      <c r="A7902">
        <f t="shared" ca="1" si="696"/>
        <v>0.64805797852210201</v>
      </c>
      <c r="R7902">
        <f t="shared" ca="1" si="697"/>
        <v>0.1782289030895314</v>
      </c>
      <c r="AH7902">
        <f t="shared" ca="1" si="698"/>
        <v>21.248783391294765</v>
      </c>
      <c r="AI7902">
        <f t="shared" ca="1" si="699"/>
        <v>0.58668377175965614</v>
      </c>
      <c r="AX7902">
        <f t="shared" ca="1" si="700"/>
        <v>3.9028331623959476</v>
      </c>
    </row>
    <row r="7903" spans="1:50">
      <c r="A7903">
        <f t="shared" ca="1" si="696"/>
        <v>0.39734676386541279</v>
      </c>
      <c r="R7903">
        <f t="shared" ca="1" si="697"/>
        <v>0.36697193220816632</v>
      </c>
      <c r="AH7903">
        <f t="shared" ca="1" si="698"/>
        <v>37.47831592335001</v>
      </c>
      <c r="AI7903">
        <f t="shared" ca="1" si="699"/>
        <v>0.92160371394228502</v>
      </c>
      <c r="AX7903">
        <f t="shared" ca="1" si="700"/>
        <v>0.11560629562271073</v>
      </c>
    </row>
    <row r="7904" spans="1:50">
      <c r="A7904">
        <f t="shared" ca="1" si="696"/>
        <v>0.26971566764967436</v>
      </c>
      <c r="R7904">
        <f t="shared" ca="1" si="697"/>
        <v>1.54544865326977</v>
      </c>
      <c r="AH7904">
        <f t="shared" ca="1" si="698"/>
        <v>12.487850201877826</v>
      </c>
      <c r="AI7904">
        <f t="shared" ca="1" si="699"/>
        <v>0.29641930876162126</v>
      </c>
      <c r="AX7904">
        <f t="shared" ca="1" si="700"/>
        <v>3.6215823547730364</v>
      </c>
    </row>
    <row r="7905" spans="1:50">
      <c r="A7905">
        <f t="shared" ca="1" si="696"/>
        <v>0.4615406071642365</v>
      </c>
      <c r="R7905">
        <f t="shared" ca="1" si="697"/>
        <v>0.51178870658303388</v>
      </c>
      <c r="AH7905">
        <f t="shared" ca="1" si="698"/>
        <v>16.263111335798868</v>
      </c>
      <c r="AI7905">
        <f t="shared" ca="1" si="699"/>
        <v>0.43091117162964865</v>
      </c>
      <c r="AX7905">
        <f t="shared" ca="1" si="700"/>
        <v>1.4359688879335217</v>
      </c>
    </row>
    <row r="7906" spans="1:50">
      <c r="A7906">
        <f t="shared" ca="1" si="696"/>
        <v>1.2441537107945377E-2</v>
      </c>
      <c r="R7906">
        <f t="shared" ca="1" si="697"/>
        <v>0.63055248520541474</v>
      </c>
      <c r="AH7906">
        <f t="shared" ca="1" si="698"/>
        <v>17.175758255223101</v>
      </c>
      <c r="AI7906">
        <f t="shared" ca="1" si="699"/>
        <v>0.46128457694022285</v>
      </c>
      <c r="AX7906">
        <f t="shared" ca="1" si="700"/>
        <v>2.0958134583893218</v>
      </c>
    </row>
    <row r="7907" spans="1:50">
      <c r="A7907">
        <f t="shared" ca="1" si="696"/>
        <v>0.44187846988026613</v>
      </c>
      <c r="R7907">
        <f t="shared" ca="1" si="697"/>
        <v>-3.0107901948069959</v>
      </c>
      <c r="AH7907">
        <f t="shared" ca="1" si="698"/>
        <v>24.25890073215886</v>
      </c>
      <c r="AI7907">
        <f t="shared" ca="1" si="699"/>
        <v>0.66869790424157416</v>
      </c>
      <c r="AX7907">
        <f t="shared" ca="1" si="700"/>
        <v>4.4985744977084465</v>
      </c>
    </row>
    <row r="7908" spans="1:50">
      <c r="A7908">
        <f t="shared" ca="1" si="696"/>
        <v>0.74067102520254269</v>
      </c>
      <c r="R7908">
        <f t="shared" ca="1" si="697"/>
        <v>-0.25214801371617263</v>
      </c>
      <c r="AH7908">
        <f t="shared" ca="1" si="698"/>
        <v>22.166221228993692</v>
      </c>
      <c r="AI7908">
        <f t="shared" ca="1" si="699"/>
        <v>0.61264037966333929</v>
      </c>
      <c r="AX7908">
        <f t="shared" ca="1" si="700"/>
        <v>5.2427003874691058</v>
      </c>
    </row>
    <row r="7909" spans="1:50">
      <c r="A7909">
        <f t="shared" ca="1" si="696"/>
        <v>0.86372363077649461</v>
      </c>
      <c r="R7909">
        <f t="shared" ca="1" si="697"/>
        <v>0.3955111565949862</v>
      </c>
      <c r="AH7909">
        <f t="shared" ca="1" si="698"/>
        <v>35.659179759093149</v>
      </c>
      <c r="AI7909">
        <f t="shared" ca="1" si="699"/>
        <v>0.89717043740899816</v>
      </c>
      <c r="AX7909">
        <f t="shared" ca="1" si="700"/>
        <v>3.8479943432303254</v>
      </c>
    </row>
    <row r="7910" spans="1:50">
      <c r="A7910">
        <f t="shared" ca="1" si="696"/>
        <v>7.2994695590009817E-2</v>
      </c>
      <c r="R7910">
        <f t="shared" ca="1" si="697"/>
        <v>-1.0019185359677274</v>
      </c>
      <c r="AH7910">
        <f t="shared" ca="1" si="698"/>
        <v>6.3639418731124389</v>
      </c>
      <c r="AI7910">
        <f t="shared" ca="1" si="699"/>
        <v>8.0999512328707723E-2</v>
      </c>
      <c r="AX7910">
        <f t="shared" ca="1" si="700"/>
        <v>0.30958661445697427</v>
      </c>
    </row>
    <row r="7911" spans="1:50">
      <c r="A7911">
        <f t="shared" ca="1" si="696"/>
        <v>0.57555882500980726</v>
      </c>
      <c r="R7911">
        <f t="shared" ca="1" si="697"/>
        <v>-0.20867426795302835</v>
      </c>
      <c r="AH7911">
        <f t="shared" ca="1" si="698"/>
        <v>28.21323434950013</v>
      </c>
      <c r="AI7911">
        <f t="shared" ca="1" si="699"/>
        <v>0.76266842124509948</v>
      </c>
      <c r="AX7911">
        <f t="shared" ca="1" si="700"/>
        <v>1.5012137525147509</v>
      </c>
    </row>
    <row r="7912" spans="1:50">
      <c r="A7912">
        <f t="shared" ca="1" si="696"/>
        <v>0.32280055624291337</v>
      </c>
      <c r="R7912">
        <f t="shared" ca="1" si="697"/>
        <v>9.5295801463144855E-2</v>
      </c>
      <c r="AH7912">
        <f t="shared" ca="1" si="698"/>
        <v>40.423768435492406</v>
      </c>
      <c r="AI7912">
        <f t="shared" ca="1" si="699"/>
        <v>0.9541478945114642</v>
      </c>
      <c r="AX7912">
        <f t="shared" ca="1" si="700"/>
        <v>2.7230399569562942</v>
      </c>
    </row>
    <row r="7913" spans="1:50">
      <c r="A7913">
        <f t="shared" ca="1" si="696"/>
        <v>0.28954326170046107</v>
      </c>
      <c r="R7913">
        <f t="shared" ca="1" si="697"/>
        <v>-0.52444059411070654</v>
      </c>
      <c r="AH7913">
        <f t="shared" ca="1" si="698"/>
        <v>7.499236938586991</v>
      </c>
      <c r="AI7913">
        <f t="shared" ca="1" si="699"/>
        <v>0.11247710932213517</v>
      </c>
      <c r="AX7913">
        <f t="shared" ca="1" si="700"/>
        <v>2.4065796708524161</v>
      </c>
    </row>
    <row r="7914" spans="1:50">
      <c r="A7914">
        <f t="shared" ca="1" si="696"/>
        <v>0.50310064780600439</v>
      </c>
      <c r="R7914">
        <f t="shared" ca="1" si="697"/>
        <v>-1.6225372050945963</v>
      </c>
      <c r="AH7914">
        <f t="shared" ca="1" si="698"/>
        <v>4.0356549530542427</v>
      </c>
      <c r="AI7914">
        <f t="shared" ca="1" si="699"/>
        <v>3.2573021800222479E-2</v>
      </c>
      <c r="AX7914">
        <f t="shared" ca="1" si="700"/>
        <v>0.10201019120420675</v>
      </c>
    </row>
    <row r="7915" spans="1:50">
      <c r="A7915">
        <f t="shared" ca="1" si="696"/>
        <v>0.3294921065397266</v>
      </c>
      <c r="R7915">
        <f t="shared" ca="1" si="697"/>
        <v>0.15047445040348278</v>
      </c>
      <c r="AH7915">
        <f t="shared" ca="1" si="698"/>
        <v>10.136119009520023</v>
      </c>
      <c r="AI7915">
        <f t="shared" ca="1" si="699"/>
        <v>0.2054354961884246</v>
      </c>
      <c r="AX7915">
        <f t="shared" ca="1" si="700"/>
        <v>2.3638771563461631</v>
      </c>
    </row>
    <row r="7916" spans="1:50">
      <c r="A7916">
        <f t="shared" ca="1" si="696"/>
        <v>0.4911515574658597</v>
      </c>
      <c r="R7916">
        <f t="shared" ca="1" si="697"/>
        <v>1.2391345627252908</v>
      </c>
      <c r="AH7916">
        <f t="shared" ca="1" si="698"/>
        <v>12.676039276554405</v>
      </c>
      <c r="AI7916">
        <f t="shared" ca="1" si="699"/>
        <v>0.30346097795734528</v>
      </c>
      <c r="AX7916">
        <f t="shared" ca="1" si="700"/>
        <v>3.8735623026749653</v>
      </c>
    </row>
    <row r="7917" spans="1:50">
      <c r="A7917">
        <f t="shared" ca="1" si="696"/>
        <v>0.91099002729588507</v>
      </c>
      <c r="R7917">
        <f t="shared" ca="1" si="697"/>
        <v>0.27413695409275796</v>
      </c>
      <c r="AH7917">
        <f t="shared" ca="1" si="698"/>
        <v>34.502010994055091</v>
      </c>
      <c r="AI7917">
        <f t="shared" ca="1" si="699"/>
        <v>0.87990616838580538</v>
      </c>
      <c r="AX7917">
        <f t="shared" ca="1" si="700"/>
        <v>0.77013588394295029</v>
      </c>
    </row>
    <row r="7918" spans="1:50">
      <c r="A7918">
        <f t="shared" ca="1" si="696"/>
        <v>0.64432282297954901</v>
      </c>
      <c r="R7918">
        <f t="shared" ca="1" si="697"/>
        <v>0.94100571046260106</v>
      </c>
      <c r="AH7918">
        <f t="shared" ca="1" si="698"/>
        <v>19.543176887935559</v>
      </c>
      <c r="AI7918">
        <f t="shared" ca="1" si="699"/>
        <v>0.53619096296020863</v>
      </c>
      <c r="AX7918">
        <f t="shared" ca="1" si="700"/>
        <v>2.3795725593839911</v>
      </c>
    </row>
    <row r="7919" spans="1:50">
      <c r="A7919">
        <f t="shared" ca="1" si="696"/>
        <v>0.71894255537482865</v>
      </c>
      <c r="R7919">
        <f t="shared" ca="1" si="697"/>
        <v>0.5466846067785851</v>
      </c>
      <c r="AH7919">
        <f t="shared" ca="1" si="698"/>
        <v>4.0147829050281549</v>
      </c>
      <c r="AI7919">
        <f t="shared" ca="1" si="699"/>
        <v>3.2236963549012621E-2</v>
      </c>
      <c r="AX7919">
        <f t="shared" ca="1" si="700"/>
        <v>0.77684683113981645</v>
      </c>
    </row>
    <row r="7920" spans="1:50">
      <c r="A7920">
        <f t="shared" ca="1" si="696"/>
        <v>0.97432239839268031</v>
      </c>
      <c r="R7920">
        <f t="shared" ca="1" si="697"/>
        <v>-5.365557537606605E-2</v>
      </c>
      <c r="AH7920">
        <f t="shared" ca="1" si="698"/>
        <v>37.60912192270478</v>
      </c>
      <c r="AI7920">
        <f t="shared" ca="1" si="699"/>
        <v>0.92323307023680234</v>
      </c>
      <c r="AX7920">
        <f t="shared" ca="1" si="700"/>
        <v>0.80097140544249834</v>
      </c>
    </row>
    <row r="7921" spans="1:50">
      <c r="A7921">
        <f t="shared" ca="1" si="696"/>
        <v>0.33307032805744041</v>
      </c>
      <c r="R7921">
        <f t="shared" ca="1" si="697"/>
        <v>-0.65535826405469111</v>
      </c>
      <c r="AH7921">
        <f t="shared" ca="1" si="698"/>
        <v>8.6657606750286735</v>
      </c>
      <c r="AI7921">
        <f t="shared" ca="1" si="699"/>
        <v>0.15019081615374685</v>
      </c>
      <c r="AX7921">
        <f t="shared" ca="1" si="700"/>
        <v>1.558306051562979</v>
      </c>
    </row>
    <row r="7922" spans="1:50">
      <c r="A7922">
        <f t="shared" ca="1" si="696"/>
        <v>0.30812000759096014</v>
      </c>
      <c r="R7922">
        <f t="shared" ca="1" si="697"/>
        <v>-0.51520490205900815</v>
      </c>
      <c r="AH7922">
        <f t="shared" ca="1" si="698"/>
        <v>8.5176355451528796</v>
      </c>
      <c r="AI7922">
        <f t="shared" ca="1" si="699"/>
        <v>0.14510023056010357</v>
      </c>
      <c r="AX7922">
        <f t="shared" ca="1" si="700"/>
        <v>0.30119089714175767</v>
      </c>
    </row>
    <row r="7923" spans="1:50">
      <c r="A7923">
        <f t="shared" ca="1" si="696"/>
        <v>0.93749485874344596</v>
      </c>
      <c r="R7923">
        <f t="shared" ca="1" si="697"/>
        <v>-2.5790813282649143</v>
      </c>
      <c r="AH7923">
        <f t="shared" ca="1" si="698"/>
        <v>12.508097108961358</v>
      </c>
      <c r="AI7923">
        <f t="shared" ca="1" si="699"/>
        <v>0.29717860880446412</v>
      </c>
      <c r="AX7923">
        <f t="shared" ca="1" si="700"/>
        <v>2.6367736386400065</v>
      </c>
    </row>
    <row r="7924" spans="1:50">
      <c r="A7924">
        <f t="shared" ca="1" si="696"/>
        <v>0.63721160745742944</v>
      </c>
      <c r="R7924">
        <f t="shared" ca="1" si="697"/>
        <v>-0.63237170157507272</v>
      </c>
      <c r="AH7924">
        <f t="shared" ca="1" si="698"/>
        <v>31.921761076550546</v>
      </c>
      <c r="AI7924">
        <f t="shared" ca="1" si="699"/>
        <v>0.83658863871333855</v>
      </c>
      <c r="AX7924">
        <f t="shared" ca="1" si="700"/>
        <v>5.8230683464789479</v>
      </c>
    </row>
    <row r="7925" spans="1:50">
      <c r="A7925">
        <f t="shared" ca="1" si="696"/>
        <v>0.34172293283093969</v>
      </c>
      <c r="R7925">
        <f t="shared" ca="1" si="697"/>
        <v>-0.4791918889003538</v>
      </c>
      <c r="AH7925">
        <f t="shared" ca="1" si="698"/>
        <v>1.3761940838782432</v>
      </c>
      <c r="AI7925">
        <f t="shared" ca="1" si="699"/>
        <v>3.7878203130029542E-3</v>
      </c>
      <c r="AX7925">
        <f t="shared" ca="1" si="700"/>
        <v>0.98135407061442603</v>
      </c>
    </row>
    <row r="7926" spans="1:50">
      <c r="A7926">
        <f t="shared" ca="1" si="696"/>
        <v>0.49345077383167069</v>
      </c>
      <c r="R7926">
        <f t="shared" ca="1" si="697"/>
        <v>1.0765908368889636</v>
      </c>
      <c r="AH7926">
        <f t="shared" ca="1" si="698"/>
        <v>40.778284355809774</v>
      </c>
      <c r="AI7926">
        <f t="shared" ca="1" si="699"/>
        <v>0.95747998028884862</v>
      </c>
      <c r="AX7926">
        <f t="shared" ca="1" si="700"/>
        <v>1.3265716441077078E-2</v>
      </c>
    </row>
    <row r="7927" spans="1:50">
      <c r="A7927">
        <f t="shared" ca="1" si="696"/>
        <v>0.63761788930893726</v>
      </c>
      <c r="R7927">
        <f t="shared" ca="1" si="697"/>
        <v>-1.2799373038294628</v>
      </c>
      <c r="AH7927">
        <f t="shared" ca="1" si="698"/>
        <v>17.723192604455896</v>
      </c>
      <c r="AI7927">
        <f t="shared" ca="1" si="699"/>
        <v>0.47910385217547469</v>
      </c>
      <c r="AX7927">
        <f t="shared" ca="1" si="700"/>
        <v>5.384393988377707</v>
      </c>
    </row>
    <row r="7928" spans="1:50">
      <c r="A7928">
        <f t="shared" ca="1" si="696"/>
        <v>0.84147966187823209</v>
      </c>
      <c r="R7928">
        <f t="shared" ca="1" si="697"/>
        <v>3.3155061744119272</v>
      </c>
      <c r="AH7928">
        <f t="shared" ca="1" si="698"/>
        <v>15.429993498244656</v>
      </c>
      <c r="AI7928">
        <f t="shared" ca="1" si="699"/>
        <v>0.40245732523429667</v>
      </c>
      <c r="AX7928">
        <f t="shared" ca="1" si="700"/>
        <v>3.5166737284473273</v>
      </c>
    </row>
    <row r="7929" spans="1:50">
      <c r="A7929">
        <f t="shared" ca="1" si="696"/>
        <v>0.16607847038248835</v>
      </c>
      <c r="R7929">
        <f t="shared" ca="1" si="697"/>
        <v>1.7025298933527537</v>
      </c>
      <c r="AH7929">
        <f t="shared" ca="1" si="698"/>
        <v>14.226593849641738</v>
      </c>
      <c r="AI7929">
        <f t="shared" ca="1" si="699"/>
        <v>0.36013170620075474</v>
      </c>
      <c r="AX7929">
        <f t="shared" ca="1" si="700"/>
        <v>3.5127408537427103</v>
      </c>
    </row>
    <row r="7930" spans="1:50">
      <c r="A7930">
        <f t="shared" ca="1" si="696"/>
        <v>0.44474083661056973</v>
      </c>
      <c r="R7930">
        <f t="shared" ca="1" si="697"/>
        <v>0.29835561958987944</v>
      </c>
      <c r="AH7930">
        <f t="shared" ca="1" si="698"/>
        <v>26.806964801998568</v>
      </c>
      <c r="AI7930">
        <f t="shared" ca="1" si="699"/>
        <v>0.73104155915213331</v>
      </c>
      <c r="AX7930">
        <f t="shared" ca="1" si="700"/>
        <v>3.0089801076035085</v>
      </c>
    </row>
    <row r="7931" spans="1:50">
      <c r="A7931">
        <f t="shared" ca="1" si="696"/>
        <v>0.72610840432269619</v>
      </c>
      <c r="R7931">
        <f t="shared" ca="1" si="697"/>
        <v>-0.77637504087945808</v>
      </c>
      <c r="AH7931">
        <f t="shared" ca="1" si="698"/>
        <v>22.081169738510233</v>
      </c>
      <c r="AI7931">
        <f t="shared" ca="1" si="699"/>
        <v>0.61026945841506164</v>
      </c>
      <c r="AX7931">
        <f t="shared" ca="1" si="700"/>
        <v>0.80870905956121031</v>
      </c>
    </row>
    <row r="7932" spans="1:50">
      <c r="A7932">
        <f t="shared" ca="1" si="696"/>
        <v>0.8890947303406469</v>
      </c>
      <c r="R7932">
        <f t="shared" ca="1" si="697"/>
        <v>-0.57538436166967444</v>
      </c>
      <c r="AH7932">
        <f t="shared" ca="1" si="698"/>
        <v>32.889343188389532</v>
      </c>
      <c r="AI7932">
        <f t="shared" ca="1" si="699"/>
        <v>0.85361271173764419</v>
      </c>
      <c r="AX7932">
        <f t="shared" ca="1" si="700"/>
        <v>2.4328124154281778</v>
      </c>
    </row>
    <row r="7933" spans="1:50">
      <c r="A7933">
        <f t="shared" ca="1" si="696"/>
        <v>0.14421500908857465</v>
      </c>
      <c r="R7933">
        <f t="shared" ca="1" si="697"/>
        <v>-0.34723427381638161</v>
      </c>
      <c r="AH7933">
        <f t="shared" ca="1" si="698"/>
        <v>44.320778239832116</v>
      </c>
      <c r="AI7933">
        <f t="shared" ca="1" si="699"/>
        <v>0.9838732200994178</v>
      </c>
      <c r="AX7933">
        <f t="shared" ca="1" si="700"/>
        <v>1.4904600492888285</v>
      </c>
    </row>
    <row r="7934" spans="1:50">
      <c r="A7934">
        <f t="shared" ca="1" si="696"/>
        <v>3.0653475391207885E-2</v>
      </c>
      <c r="R7934">
        <f t="shared" ca="1" si="697"/>
        <v>-0.32027982407484201</v>
      </c>
      <c r="AH7934">
        <f t="shared" ca="1" si="698"/>
        <v>5.7200918290954972</v>
      </c>
      <c r="AI7934">
        <f t="shared" ca="1" si="699"/>
        <v>6.5438901066570132E-2</v>
      </c>
      <c r="AX7934">
        <f t="shared" ca="1" si="700"/>
        <v>1.0025990556687296</v>
      </c>
    </row>
    <row r="7935" spans="1:50">
      <c r="A7935">
        <f t="shared" ca="1" si="696"/>
        <v>0.18642943432158066</v>
      </c>
      <c r="R7935">
        <f t="shared" ca="1" si="697"/>
        <v>-1.4498808440801219</v>
      </c>
      <c r="AH7935">
        <f t="shared" ca="1" si="698"/>
        <v>10.249888331802147</v>
      </c>
      <c r="AI7935">
        <f t="shared" ca="1" si="699"/>
        <v>0.20996431118290038</v>
      </c>
      <c r="AX7935">
        <f t="shared" ca="1" si="700"/>
        <v>1.1392515701432069</v>
      </c>
    </row>
    <row r="7936" spans="1:50">
      <c r="A7936">
        <f t="shared" ca="1" si="696"/>
        <v>0.49091864553958742</v>
      </c>
      <c r="R7936">
        <f t="shared" ca="1" si="697"/>
        <v>0.69977788177906919</v>
      </c>
      <c r="AH7936">
        <f t="shared" ca="1" si="698"/>
        <v>28.557707227203519</v>
      </c>
      <c r="AI7936">
        <f t="shared" ca="1" si="699"/>
        <v>0.77011404032283992</v>
      </c>
      <c r="AX7936">
        <f t="shared" ca="1" si="700"/>
        <v>1.1093580711662132</v>
      </c>
    </row>
    <row r="7937" spans="1:50">
      <c r="A7937">
        <f t="shared" ca="1" si="696"/>
        <v>0.1212703146316616</v>
      </c>
      <c r="R7937">
        <f t="shared" ca="1" si="697"/>
        <v>0.22111687983788958</v>
      </c>
      <c r="AH7937">
        <f t="shared" ca="1" si="698"/>
        <v>43.531366048848028</v>
      </c>
      <c r="AI7937">
        <f t="shared" ca="1" si="699"/>
        <v>0.97907838740300202</v>
      </c>
      <c r="AX7937">
        <f t="shared" ca="1" si="700"/>
        <v>5.9980052554525676</v>
      </c>
    </row>
    <row r="7938" spans="1:50">
      <c r="A7938">
        <f t="shared" ca="1" si="696"/>
        <v>0.9958418234351466</v>
      </c>
      <c r="R7938">
        <f t="shared" ca="1" si="697"/>
        <v>1.3677891574363592</v>
      </c>
      <c r="AH7938">
        <f t="shared" ca="1" si="698"/>
        <v>14.998585439939156</v>
      </c>
      <c r="AI7938">
        <f t="shared" ca="1" si="699"/>
        <v>0.38745048939738047</v>
      </c>
      <c r="AX7938">
        <f t="shared" ca="1" si="700"/>
        <v>1.8365482103417845</v>
      </c>
    </row>
    <row r="7939" spans="1:50">
      <c r="A7939">
        <f t="shared" ref="A7939:A8002" ca="1" si="701">RAND()</f>
        <v>0.11009425710286314</v>
      </c>
      <c r="R7939">
        <f t="shared" ref="R7939:R8002" ca="1" si="702">_xlfn.NORM.INV(RAND(),0,1)</f>
        <v>-0.65180335616964868</v>
      </c>
      <c r="AH7939">
        <f t="shared" ref="AH7939:AH8002" ca="1" si="703">IF(AI7939&lt;$AL$4,$AL$1+SQRT(AI7939*($AL$2-$AL$1)*($AL$3-$AL$1)),$AL$2-SQRT((1-AI7939)*($AL$2-$AL$1)*($AL$2-$AL$3)))</f>
        <v>27.659965537538241</v>
      </c>
      <c r="AI7939">
        <f t="shared" ref="AI7939:AI8002" ca="1" si="704">RAND()</f>
        <v>0.75046143010801047</v>
      </c>
      <c r="AX7939">
        <f t="shared" ref="AX7939:AX8002" ca="1" si="705">-LN(1-RAND())/$AW$2</f>
        <v>1.9372166697102786</v>
      </c>
    </row>
    <row r="7940" spans="1:50">
      <c r="A7940">
        <f t="shared" ca="1" si="701"/>
        <v>0.93898049770811354</v>
      </c>
      <c r="R7940">
        <f t="shared" ca="1" si="702"/>
        <v>1.109277920772457</v>
      </c>
      <c r="AH7940">
        <f t="shared" ca="1" si="703"/>
        <v>29.656582051739615</v>
      </c>
      <c r="AI7940">
        <f t="shared" ca="1" si="704"/>
        <v>0.79307267309119867</v>
      </c>
      <c r="AX7940">
        <f t="shared" ca="1" si="705"/>
        <v>1.8018149088479647</v>
      </c>
    </row>
    <row r="7941" spans="1:50">
      <c r="A7941">
        <f t="shared" ca="1" si="701"/>
        <v>0.1464152945754249</v>
      </c>
      <c r="R7941">
        <f t="shared" ca="1" si="702"/>
        <v>1.1099276400402458</v>
      </c>
      <c r="AH7941">
        <f t="shared" ca="1" si="703"/>
        <v>37.602273369630787</v>
      </c>
      <c r="AI7941">
        <f t="shared" ca="1" si="704"/>
        <v>0.92314818719931702</v>
      </c>
      <c r="AX7941">
        <f t="shared" ca="1" si="705"/>
        <v>0.98810190486785676</v>
      </c>
    </row>
    <row r="7942" spans="1:50">
      <c r="A7942">
        <f t="shared" ca="1" si="701"/>
        <v>0.77818809700101965</v>
      </c>
      <c r="R7942">
        <f t="shared" ca="1" si="702"/>
        <v>-0.80534025590000702</v>
      </c>
      <c r="AH7942">
        <f t="shared" ca="1" si="703"/>
        <v>13.865936136908452</v>
      </c>
      <c r="AI7942">
        <f t="shared" ca="1" si="704"/>
        <v>0.34716471436901053</v>
      </c>
      <c r="AX7942">
        <f t="shared" ca="1" si="705"/>
        <v>0.48196877007286154</v>
      </c>
    </row>
    <row r="7943" spans="1:50">
      <c r="A7943">
        <f t="shared" ca="1" si="701"/>
        <v>0.44129854662648138</v>
      </c>
      <c r="R7943">
        <f t="shared" ca="1" si="702"/>
        <v>-1.7006536684486557</v>
      </c>
      <c r="AH7943">
        <f t="shared" ca="1" si="703"/>
        <v>9.9760828066748388</v>
      </c>
      <c r="AI7943">
        <f t="shared" ca="1" si="704"/>
        <v>0.19904445633126666</v>
      </c>
      <c r="AX7943">
        <f t="shared" ca="1" si="705"/>
        <v>0.65266237475596034</v>
      </c>
    </row>
    <row r="7944" spans="1:50">
      <c r="A7944">
        <f t="shared" ca="1" si="701"/>
        <v>0.89264016421740688</v>
      </c>
      <c r="R7944">
        <f t="shared" ca="1" si="702"/>
        <v>-1.0130855939341528</v>
      </c>
      <c r="AH7944">
        <f t="shared" ca="1" si="703"/>
        <v>5.2059130657900266</v>
      </c>
      <c r="AI7944">
        <f t="shared" ca="1" si="704"/>
        <v>5.4203061697126631E-2</v>
      </c>
      <c r="AX7944">
        <f t="shared" ca="1" si="705"/>
        <v>5.8486121744541704</v>
      </c>
    </row>
    <row r="7945" spans="1:50">
      <c r="A7945">
        <f t="shared" ca="1" si="701"/>
        <v>0.53457401678771999</v>
      </c>
      <c r="R7945">
        <f t="shared" ca="1" si="702"/>
        <v>-0.62062237530332598</v>
      </c>
      <c r="AH7945">
        <f t="shared" ca="1" si="703"/>
        <v>14.244052727006199</v>
      </c>
      <c r="AI7945">
        <f t="shared" ca="1" si="704"/>
        <v>0.36075611730544355</v>
      </c>
      <c r="AX7945">
        <f t="shared" ca="1" si="705"/>
        <v>2.0946519522943405</v>
      </c>
    </row>
    <row r="7946" spans="1:50">
      <c r="A7946">
        <f t="shared" ca="1" si="701"/>
        <v>0.65181757794386952</v>
      </c>
      <c r="R7946">
        <f t="shared" ca="1" si="702"/>
        <v>0.8519802693699875</v>
      </c>
      <c r="AH7946">
        <f t="shared" ca="1" si="703"/>
        <v>10.019840636251665</v>
      </c>
      <c r="AI7946">
        <f t="shared" ca="1" si="704"/>
        <v>0.20079342862464322</v>
      </c>
      <c r="AX7946">
        <f t="shared" ca="1" si="705"/>
        <v>1.0373957700398062</v>
      </c>
    </row>
    <row r="7947" spans="1:50">
      <c r="A7947">
        <f t="shared" ca="1" si="701"/>
        <v>0.57646208840721969</v>
      </c>
      <c r="R7947">
        <f t="shared" ca="1" si="702"/>
        <v>0.79216573208967744</v>
      </c>
      <c r="AH7947">
        <f t="shared" ca="1" si="703"/>
        <v>24.911506107610304</v>
      </c>
      <c r="AI7947">
        <f t="shared" ca="1" si="704"/>
        <v>0.68528373710576251</v>
      </c>
      <c r="AX7947">
        <f t="shared" ca="1" si="705"/>
        <v>1.6365081534398129</v>
      </c>
    </row>
    <row r="7948" spans="1:50">
      <c r="A7948">
        <f t="shared" ca="1" si="701"/>
        <v>0.39869744016477759</v>
      </c>
      <c r="R7948">
        <f t="shared" ca="1" si="702"/>
        <v>1.0979690046472304</v>
      </c>
      <c r="AH7948">
        <f t="shared" ca="1" si="703"/>
        <v>22.067668528751113</v>
      </c>
      <c r="AI7948">
        <f t="shared" ca="1" si="704"/>
        <v>0.60989242929013954</v>
      </c>
      <c r="AX7948">
        <f t="shared" ca="1" si="705"/>
        <v>1.3748519582017455</v>
      </c>
    </row>
    <row r="7949" spans="1:50">
      <c r="A7949">
        <f t="shared" ca="1" si="701"/>
        <v>0.48464022026131848</v>
      </c>
      <c r="R7949">
        <f t="shared" ca="1" si="702"/>
        <v>0.9138866355353733</v>
      </c>
      <c r="AH7949">
        <f t="shared" ca="1" si="703"/>
        <v>33.942850965433593</v>
      </c>
      <c r="AI7949">
        <f t="shared" ca="1" si="704"/>
        <v>0.87108398244086149</v>
      </c>
      <c r="AX7949">
        <f t="shared" ca="1" si="705"/>
        <v>6.3092357500418785</v>
      </c>
    </row>
    <row r="7950" spans="1:50">
      <c r="A7950">
        <f t="shared" ca="1" si="701"/>
        <v>0.85655511691154751</v>
      </c>
      <c r="R7950">
        <f t="shared" ca="1" si="702"/>
        <v>-0.1506771151356478</v>
      </c>
      <c r="AH7950">
        <f t="shared" ca="1" si="703"/>
        <v>24.455780597419825</v>
      </c>
      <c r="AI7950">
        <f t="shared" ca="1" si="704"/>
        <v>0.67374642755642322</v>
      </c>
      <c r="AX7950">
        <f t="shared" ca="1" si="705"/>
        <v>9.1161121269077068</v>
      </c>
    </row>
    <row r="7951" spans="1:50">
      <c r="A7951">
        <f t="shared" ca="1" si="701"/>
        <v>0.56778366775244438</v>
      </c>
      <c r="R7951">
        <f t="shared" ca="1" si="702"/>
        <v>-1.4685611408531247</v>
      </c>
      <c r="AH7951">
        <f t="shared" ca="1" si="703"/>
        <v>13.142931715859383</v>
      </c>
      <c r="AI7951">
        <f t="shared" ca="1" si="704"/>
        <v>0.32077825874909793</v>
      </c>
      <c r="AX7951">
        <f t="shared" ca="1" si="705"/>
        <v>1.0939876005203164</v>
      </c>
    </row>
    <row r="7952" spans="1:50">
      <c r="A7952">
        <f t="shared" ca="1" si="701"/>
        <v>0.76980715756123652</v>
      </c>
      <c r="R7952">
        <f t="shared" ca="1" si="702"/>
        <v>1.1864439743629029</v>
      </c>
      <c r="AH7952">
        <f t="shared" ca="1" si="703"/>
        <v>33.06229906661072</v>
      </c>
      <c r="AI7952">
        <f t="shared" ca="1" si="704"/>
        <v>0.85655714354553192</v>
      </c>
      <c r="AX7952">
        <f t="shared" ca="1" si="705"/>
        <v>4.9496273482085004E-2</v>
      </c>
    </row>
    <row r="7953" spans="1:50">
      <c r="A7953">
        <f t="shared" ca="1" si="701"/>
        <v>0.45967209690075861</v>
      </c>
      <c r="R7953">
        <f t="shared" ca="1" si="702"/>
        <v>-0.31214878277625835</v>
      </c>
      <c r="AH7953">
        <f t="shared" ca="1" si="703"/>
        <v>16.107519014446467</v>
      </c>
      <c r="AI7953">
        <f t="shared" ca="1" si="704"/>
        <v>0.42564986632194612</v>
      </c>
      <c r="AX7953">
        <f t="shared" ca="1" si="705"/>
        <v>9.0855665883822905</v>
      </c>
    </row>
    <row r="7954" spans="1:50">
      <c r="A7954">
        <f t="shared" ca="1" si="701"/>
        <v>0.22754515715063917</v>
      </c>
      <c r="R7954">
        <f t="shared" ca="1" si="702"/>
        <v>1.3144142479892276</v>
      </c>
      <c r="AH7954">
        <f t="shared" ca="1" si="703"/>
        <v>20.509448570654012</v>
      </c>
      <c r="AI7954">
        <f t="shared" ca="1" si="704"/>
        <v>0.56515368819654965</v>
      </c>
      <c r="AX7954">
        <f t="shared" ca="1" si="705"/>
        <v>1.2427819262556266E-2</v>
      </c>
    </row>
    <row r="7955" spans="1:50">
      <c r="A7955">
        <f t="shared" ca="1" si="701"/>
        <v>0.50909803562072464</v>
      </c>
      <c r="R7955">
        <f t="shared" ca="1" si="702"/>
        <v>0.47670800699796184</v>
      </c>
      <c r="AH7955">
        <f t="shared" ca="1" si="703"/>
        <v>36.725460674941871</v>
      </c>
      <c r="AI7955">
        <f t="shared" ca="1" si="704"/>
        <v>0.91189330285374259</v>
      </c>
      <c r="AX7955">
        <f t="shared" ca="1" si="705"/>
        <v>0.60047150988724907</v>
      </c>
    </row>
    <row r="7956" spans="1:50">
      <c r="A7956">
        <f t="shared" ca="1" si="701"/>
        <v>0.4710938525912437</v>
      </c>
      <c r="R7956">
        <f t="shared" ca="1" si="702"/>
        <v>0.99173592797270227</v>
      </c>
      <c r="AH7956">
        <f t="shared" ca="1" si="703"/>
        <v>18.689723773124502</v>
      </c>
      <c r="AI7956">
        <f t="shared" ca="1" si="704"/>
        <v>0.50983330129837745</v>
      </c>
      <c r="AX7956">
        <f t="shared" ca="1" si="705"/>
        <v>0.27900532534196887</v>
      </c>
    </row>
    <row r="7957" spans="1:50">
      <c r="A7957">
        <f t="shared" ca="1" si="701"/>
        <v>0.76051420747023424</v>
      </c>
      <c r="R7957">
        <f t="shared" ca="1" si="702"/>
        <v>1.52763559512276</v>
      </c>
      <c r="AH7957">
        <f t="shared" ca="1" si="703"/>
        <v>30.165616459994972</v>
      </c>
      <c r="AI7957">
        <f t="shared" ca="1" si="704"/>
        <v>0.80329861479398879</v>
      </c>
      <c r="AX7957">
        <f t="shared" ca="1" si="705"/>
        <v>0.74600819173688548</v>
      </c>
    </row>
    <row r="7958" spans="1:50">
      <c r="A7958">
        <f t="shared" ca="1" si="701"/>
        <v>0.5512524595751902</v>
      </c>
      <c r="R7958">
        <f t="shared" ca="1" si="702"/>
        <v>0.67494430084166268</v>
      </c>
      <c r="AH7958">
        <f t="shared" ca="1" si="703"/>
        <v>32.349050265403889</v>
      </c>
      <c r="AI7958">
        <f t="shared" ca="1" si="704"/>
        <v>0.84422198673338067</v>
      </c>
      <c r="AX7958">
        <f t="shared" ca="1" si="705"/>
        <v>2.2478218514714525</v>
      </c>
    </row>
    <row r="7959" spans="1:50">
      <c r="A7959">
        <f t="shared" ca="1" si="701"/>
        <v>0.10705624084966903</v>
      </c>
      <c r="R7959">
        <f t="shared" ca="1" si="702"/>
        <v>-3.3444197546022667</v>
      </c>
      <c r="AH7959">
        <f t="shared" ca="1" si="703"/>
        <v>8.0172300890229078</v>
      </c>
      <c r="AI7959">
        <f t="shared" ca="1" si="704"/>
        <v>0.12855195660066854</v>
      </c>
      <c r="AX7959">
        <f t="shared" ca="1" si="705"/>
        <v>1.0528303222333766</v>
      </c>
    </row>
    <row r="7960" spans="1:50">
      <c r="A7960">
        <f t="shared" ca="1" si="701"/>
        <v>0.93144656752899047</v>
      </c>
      <c r="R7960">
        <f t="shared" ca="1" si="702"/>
        <v>1.0528040384253927</v>
      </c>
      <c r="AH7960">
        <f t="shared" ca="1" si="703"/>
        <v>10.836906630268594</v>
      </c>
      <c r="AI7960">
        <f t="shared" ca="1" si="704"/>
        <v>0.23312605885684989</v>
      </c>
      <c r="AX7960">
        <f t="shared" ca="1" si="705"/>
        <v>4.1478799051496278</v>
      </c>
    </row>
    <row r="7961" spans="1:50">
      <c r="A7961">
        <f t="shared" ca="1" si="701"/>
        <v>0.90911308060605733</v>
      </c>
      <c r="R7961">
        <f t="shared" ca="1" si="702"/>
        <v>-0.79247027007700688</v>
      </c>
      <c r="AH7961">
        <f t="shared" ca="1" si="703"/>
        <v>20.863425425067167</v>
      </c>
      <c r="AI7961">
        <f t="shared" ca="1" si="704"/>
        <v>0.57553001101968881</v>
      </c>
      <c r="AX7961">
        <f t="shared" ca="1" si="705"/>
        <v>1.0323584936039397E-2</v>
      </c>
    </row>
    <row r="7962" spans="1:50">
      <c r="A7962">
        <f t="shared" ca="1" si="701"/>
        <v>0.73151337334545952</v>
      </c>
      <c r="R7962">
        <f t="shared" ca="1" si="702"/>
        <v>1.2591897548719779</v>
      </c>
      <c r="AH7962">
        <f t="shared" ca="1" si="703"/>
        <v>15.978448461951317</v>
      </c>
      <c r="AI7962">
        <f t="shared" ca="1" si="704"/>
        <v>0.42126701547194856</v>
      </c>
      <c r="AX7962">
        <f t="shared" ca="1" si="705"/>
        <v>7.0213567652432358</v>
      </c>
    </row>
    <row r="7963" spans="1:50">
      <c r="A7963">
        <f t="shared" ca="1" si="701"/>
        <v>6.9648459280198138E-2</v>
      </c>
      <c r="R7963">
        <f t="shared" ca="1" si="702"/>
        <v>-0.21291035583429319</v>
      </c>
      <c r="AH7963">
        <f t="shared" ca="1" si="703"/>
        <v>20.918121456644716</v>
      </c>
      <c r="AI7963">
        <f t="shared" ca="1" si="704"/>
        <v>0.57712217019476575</v>
      </c>
      <c r="AX7963">
        <f t="shared" ca="1" si="705"/>
        <v>1.0413054965042448</v>
      </c>
    </row>
    <row r="7964" spans="1:50">
      <c r="A7964">
        <f t="shared" ca="1" si="701"/>
        <v>5.3774186758367759E-2</v>
      </c>
      <c r="R7964">
        <f t="shared" ca="1" si="702"/>
        <v>-0.9152073777225388</v>
      </c>
      <c r="AH7964">
        <f t="shared" ca="1" si="703"/>
        <v>10.430219684490233</v>
      </c>
      <c r="AI7964">
        <f t="shared" ca="1" si="704"/>
        <v>0.21711624289114795</v>
      </c>
      <c r="AX7964">
        <f t="shared" ca="1" si="705"/>
        <v>1.6123479465220549</v>
      </c>
    </row>
    <row r="7965" spans="1:50">
      <c r="A7965">
        <f t="shared" ca="1" si="701"/>
        <v>0.52732209127747076</v>
      </c>
      <c r="R7965">
        <f t="shared" ca="1" si="702"/>
        <v>-0.33028538560287701</v>
      </c>
      <c r="AH7965">
        <f t="shared" ca="1" si="703"/>
        <v>13.668768133020855</v>
      </c>
      <c r="AI7965">
        <f t="shared" ca="1" si="704"/>
        <v>0.34002079551389941</v>
      </c>
      <c r="AX7965">
        <f t="shared" ca="1" si="705"/>
        <v>3.4399907457214836</v>
      </c>
    </row>
    <row r="7966" spans="1:50">
      <c r="A7966">
        <f t="shared" ca="1" si="701"/>
        <v>0.37929028878082605</v>
      </c>
      <c r="R7966">
        <f t="shared" ca="1" si="702"/>
        <v>-2.6093825201867506E-2</v>
      </c>
      <c r="AH7966">
        <f t="shared" ca="1" si="703"/>
        <v>27.380262560527161</v>
      </c>
      <c r="AI7966">
        <f t="shared" ca="1" si="704"/>
        <v>0.74417373908465534</v>
      </c>
      <c r="AX7966">
        <f t="shared" ca="1" si="705"/>
        <v>0.57069564448714682</v>
      </c>
    </row>
    <row r="7967" spans="1:50">
      <c r="A7967">
        <f t="shared" ca="1" si="701"/>
        <v>0.98911854121056653</v>
      </c>
      <c r="R7967">
        <f t="shared" ca="1" si="702"/>
        <v>-0.24486638220440574</v>
      </c>
      <c r="AH7967">
        <f t="shared" ca="1" si="703"/>
        <v>16.695624586379878</v>
      </c>
      <c r="AI7967">
        <f t="shared" ca="1" si="704"/>
        <v>0.44540928915432765</v>
      </c>
      <c r="AX7967">
        <f t="shared" ca="1" si="705"/>
        <v>1.3642988728812548</v>
      </c>
    </row>
    <row r="7968" spans="1:50">
      <c r="A7968">
        <f t="shared" ca="1" si="701"/>
        <v>0.50457368491535315</v>
      </c>
      <c r="R7968">
        <f t="shared" ca="1" si="702"/>
        <v>-0.23434309598865999</v>
      </c>
      <c r="AH7968">
        <f t="shared" ca="1" si="703"/>
        <v>30.764051002363502</v>
      </c>
      <c r="AI7968">
        <f t="shared" ca="1" si="704"/>
        <v>0.81498913308016374</v>
      </c>
      <c r="AX7968">
        <f t="shared" ca="1" si="705"/>
        <v>0.73694138878733151</v>
      </c>
    </row>
    <row r="7969" spans="1:50">
      <c r="A7969">
        <f t="shared" ca="1" si="701"/>
        <v>0.27961414309504817</v>
      </c>
      <c r="R7969">
        <f t="shared" ca="1" si="702"/>
        <v>-1.4310221059077741</v>
      </c>
      <c r="AH7969">
        <f t="shared" ca="1" si="703"/>
        <v>39.602607348634749</v>
      </c>
      <c r="AI7969">
        <f t="shared" ca="1" si="704"/>
        <v>0.9459471130266679</v>
      </c>
      <c r="AX7969">
        <f t="shared" ca="1" si="705"/>
        <v>2.533612978969038</v>
      </c>
    </row>
    <row r="7970" spans="1:50">
      <c r="A7970">
        <f t="shared" ca="1" si="701"/>
        <v>0.10251046850615775</v>
      </c>
      <c r="R7970">
        <f t="shared" ca="1" si="702"/>
        <v>-0.37409494288949979</v>
      </c>
      <c r="AH7970">
        <f t="shared" ca="1" si="703"/>
        <v>40.140406410590572</v>
      </c>
      <c r="AI7970">
        <f t="shared" ca="1" si="704"/>
        <v>0.95139420712583822</v>
      </c>
      <c r="AX7970">
        <f t="shared" ca="1" si="705"/>
        <v>1.2110688597331725</v>
      </c>
    </row>
    <row r="7971" spans="1:50">
      <c r="A7971">
        <f t="shared" ca="1" si="701"/>
        <v>0.18358660280124517</v>
      </c>
      <c r="R7971">
        <f t="shared" ca="1" si="702"/>
        <v>-1.1923334766022347</v>
      </c>
      <c r="AH7971">
        <f t="shared" ca="1" si="703"/>
        <v>30.716818357841852</v>
      </c>
      <c r="AI7971">
        <f t="shared" ca="1" si="704"/>
        <v>0.81407945287776751</v>
      </c>
      <c r="AX7971">
        <f t="shared" ca="1" si="705"/>
        <v>0.81700700231952672</v>
      </c>
    </row>
    <row r="7972" spans="1:50">
      <c r="A7972">
        <f t="shared" ca="1" si="701"/>
        <v>0.36225957055856639</v>
      </c>
      <c r="R7972">
        <f t="shared" ca="1" si="702"/>
        <v>-0.33226569621838575</v>
      </c>
      <c r="AH7972">
        <f t="shared" ca="1" si="703"/>
        <v>24.479662003668942</v>
      </c>
      <c r="AI7972">
        <f t="shared" ca="1" si="704"/>
        <v>0.67435617427651062</v>
      </c>
      <c r="AX7972">
        <f t="shared" ca="1" si="705"/>
        <v>1.658532926748397</v>
      </c>
    </row>
    <row r="7973" spans="1:50">
      <c r="A7973">
        <f t="shared" ca="1" si="701"/>
        <v>0.68087743708468274</v>
      </c>
      <c r="R7973">
        <f t="shared" ca="1" si="702"/>
        <v>-1.0747506228835959</v>
      </c>
      <c r="AH7973">
        <f t="shared" ca="1" si="703"/>
        <v>13.32260361703478</v>
      </c>
      <c r="AI7973">
        <f t="shared" ca="1" si="704"/>
        <v>0.32738429728342477</v>
      </c>
      <c r="AX7973">
        <f t="shared" ca="1" si="705"/>
        <v>0.96324470969413933</v>
      </c>
    </row>
    <row r="7974" spans="1:50">
      <c r="A7974">
        <f t="shared" ca="1" si="701"/>
        <v>0.7494038111475555</v>
      </c>
      <c r="R7974">
        <f t="shared" ca="1" si="702"/>
        <v>0.57082303132803169</v>
      </c>
      <c r="AH7974">
        <f t="shared" ca="1" si="703"/>
        <v>23.889123214638644</v>
      </c>
      <c r="AI7974">
        <f t="shared" ca="1" si="704"/>
        <v>0.65911105674983872</v>
      </c>
      <c r="AX7974">
        <f t="shared" ca="1" si="705"/>
        <v>0.53662158135163907</v>
      </c>
    </row>
    <row r="7975" spans="1:50">
      <c r="A7975">
        <f t="shared" ca="1" si="701"/>
        <v>0.48154758737571723</v>
      </c>
      <c r="R7975">
        <f t="shared" ca="1" si="702"/>
        <v>0.17817855838323643</v>
      </c>
      <c r="AH7975">
        <f t="shared" ca="1" si="703"/>
        <v>28.788434141445311</v>
      </c>
      <c r="AI7975">
        <f t="shared" ca="1" si="704"/>
        <v>0.77503473691409852</v>
      </c>
      <c r="AX7975">
        <f t="shared" ca="1" si="705"/>
        <v>2.9438933847218069</v>
      </c>
    </row>
    <row r="7976" spans="1:50">
      <c r="A7976">
        <f t="shared" ca="1" si="701"/>
        <v>0.15014512784023648</v>
      </c>
      <c r="R7976">
        <f t="shared" ca="1" si="702"/>
        <v>1.2851457932740886</v>
      </c>
      <c r="AH7976">
        <f t="shared" ca="1" si="703"/>
        <v>12.754210623142562</v>
      </c>
      <c r="AI7976">
        <f t="shared" ca="1" si="704"/>
        <v>0.30637558684738675</v>
      </c>
      <c r="AX7976">
        <f t="shared" ca="1" si="705"/>
        <v>3.0896905572995768</v>
      </c>
    </row>
    <row r="7977" spans="1:50">
      <c r="A7977">
        <f t="shared" ca="1" si="701"/>
        <v>0.23164966095537975</v>
      </c>
      <c r="R7977">
        <f t="shared" ca="1" si="702"/>
        <v>2.2113891032257671</v>
      </c>
      <c r="AH7977">
        <f t="shared" ca="1" si="703"/>
        <v>13.948240711495473</v>
      </c>
      <c r="AI7977">
        <f t="shared" ca="1" si="704"/>
        <v>0.35013532610186371</v>
      </c>
      <c r="AX7977">
        <f t="shared" ca="1" si="705"/>
        <v>1.6945873076726705</v>
      </c>
    </row>
    <row r="7978" spans="1:50">
      <c r="A7978">
        <f t="shared" ca="1" si="701"/>
        <v>0.17169051407537606</v>
      </c>
      <c r="R7978">
        <f t="shared" ca="1" si="702"/>
        <v>1.1800514311993215</v>
      </c>
      <c r="AH7978">
        <f t="shared" ca="1" si="703"/>
        <v>29.70540619554761</v>
      </c>
      <c r="AI7978">
        <f t="shared" ca="1" si="704"/>
        <v>0.79406473115614129</v>
      </c>
      <c r="AX7978">
        <f t="shared" ca="1" si="705"/>
        <v>0.42981663422578203</v>
      </c>
    </row>
    <row r="7979" spans="1:50">
      <c r="A7979">
        <f t="shared" ca="1" si="701"/>
        <v>0.74957701995936465</v>
      </c>
      <c r="R7979">
        <f t="shared" ca="1" si="702"/>
        <v>-1.0741958487257353</v>
      </c>
      <c r="AH7979">
        <f t="shared" ca="1" si="703"/>
        <v>8.2318621061993849</v>
      </c>
      <c r="AI7979">
        <f t="shared" ca="1" si="704"/>
        <v>0.13552710747096275</v>
      </c>
      <c r="AX7979">
        <f t="shared" ca="1" si="705"/>
        <v>3.4428673316704512</v>
      </c>
    </row>
    <row r="7980" spans="1:50">
      <c r="A7980">
        <f t="shared" ca="1" si="701"/>
        <v>0.50479818458650505</v>
      </c>
      <c r="R7980">
        <f t="shared" ca="1" si="702"/>
        <v>0.45910369845766674</v>
      </c>
      <c r="AH7980">
        <f t="shared" ca="1" si="703"/>
        <v>17.231279903147367</v>
      </c>
      <c r="AI7980">
        <f t="shared" ca="1" si="704"/>
        <v>0.46310549160706327</v>
      </c>
      <c r="AX7980">
        <f t="shared" ca="1" si="705"/>
        <v>0.65443904660845087</v>
      </c>
    </row>
    <row r="7981" spans="1:50">
      <c r="A7981">
        <f t="shared" ca="1" si="701"/>
        <v>0.78511839728046151</v>
      </c>
      <c r="R7981">
        <f t="shared" ca="1" si="702"/>
        <v>-0.38724804929608136</v>
      </c>
      <c r="AH7981">
        <f t="shared" ca="1" si="703"/>
        <v>12.646262947099956</v>
      </c>
      <c r="AI7981">
        <f t="shared" ca="1" si="704"/>
        <v>0.30234916409140122</v>
      </c>
      <c r="AX7981">
        <f t="shared" ca="1" si="705"/>
        <v>1.028296370345916</v>
      </c>
    </row>
    <row r="7982" spans="1:50">
      <c r="A7982">
        <f t="shared" ca="1" si="701"/>
        <v>0.77475091898623027</v>
      </c>
      <c r="R7982">
        <f t="shared" ca="1" si="702"/>
        <v>1.0683514734843822</v>
      </c>
      <c r="AH7982">
        <f t="shared" ca="1" si="703"/>
        <v>14.910411047062993</v>
      </c>
      <c r="AI7982">
        <f t="shared" ca="1" si="704"/>
        <v>0.38436037355696073</v>
      </c>
      <c r="AX7982">
        <f t="shared" ca="1" si="705"/>
        <v>0.65734168947580218</v>
      </c>
    </row>
    <row r="7983" spans="1:50">
      <c r="A7983">
        <f t="shared" ca="1" si="701"/>
        <v>0.89676792772082958</v>
      </c>
      <c r="R7983">
        <f t="shared" ca="1" si="702"/>
        <v>-0.20779288674221974</v>
      </c>
      <c r="AH7983">
        <f t="shared" ca="1" si="703"/>
        <v>28.980603347614487</v>
      </c>
      <c r="AI7983">
        <f t="shared" ca="1" si="704"/>
        <v>0.77909248218484228</v>
      </c>
      <c r="AX7983">
        <f t="shared" ca="1" si="705"/>
        <v>4.141890844927409</v>
      </c>
    </row>
    <row r="7984" spans="1:50">
      <c r="A7984">
        <f t="shared" ca="1" si="701"/>
        <v>0.78236312138248509</v>
      </c>
      <c r="R7984">
        <f t="shared" ca="1" si="702"/>
        <v>-0.69390209801082603</v>
      </c>
      <c r="AH7984">
        <f t="shared" ca="1" si="703"/>
        <v>42.231067750545122</v>
      </c>
      <c r="AI7984">
        <f t="shared" ca="1" si="704"/>
        <v>0.96982184585168996</v>
      </c>
      <c r="AX7984">
        <f t="shared" ca="1" si="705"/>
        <v>0.76497290939183504</v>
      </c>
    </row>
    <row r="7985" spans="1:50">
      <c r="A7985">
        <f t="shared" ca="1" si="701"/>
        <v>0.94647122609532308</v>
      </c>
      <c r="R7985">
        <f t="shared" ca="1" si="702"/>
        <v>8.6639226596702271E-2</v>
      </c>
      <c r="AH7985">
        <f t="shared" ca="1" si="703"/>
        <v>5.3404329190330664</v>
      </c>
      <c r="AI7985">
        <f t="shared" ca="1" si="704"/>
        <v>5.7040447525384064E-2</v>
      </c>
      <c r="AX7985">
        <f t="shared" ca="1" si="705"/>
        <v>1.4088851858549418</v>
      </c>
    </row>
    <row r="7986" spans="1:50">
      <c r="A7986">
        <f t="shared" ca="1" si="701"/>
        <v>0.26720411055133997</v>
      </c>
      <c r="R7986">
        <f t="shared" ca="1" si="702"/>
        <v>-1.3590407858340117</v>
      </c>
      <c r="AH7986">
        <f t="shared" ca="1" si="703"/>
        <v>24.703947155577257</v>
      </c>
      <c r="AI7986">
        <f t="shared" ca="1" si="704"/>
        <v>0.680054855246086</v>
      </c>
      <c r="AX7986">
        <f t="shared" ca="1" si="705"/>
        <v>1.1392953689429262</v>
      </c>
    </row>
    <row r="7987" spans="1:50">
      <c r="A7987">
        <f t="shared" ca="1" si="701"/>
        <v>4.1397642782210364E-2</v>
      </c>
      <c r="R7987">
        <f t="shared" ca="1" si="702"/>
        <v>-0.38059763859565049</v>
      </c>
      <c r="AH7987">
        <f t="shared" ca="1" si="703"/>
        <v>30.653766627309832</v>
      </c>
      <c r="AI7987">
        <f t="shared" ca="1" si="704"/>
        <v>0.81286162714470456</v>
      </c>
      <c r="AX7987">
        <f t="shared" ca="1" si="705"/>
        <v>1.9433217100334144</v>
      </c>
    </row>
    <row r="7988" spans="1:50">
      <c r="A7988">
        <f t="shared" ca="1" si="701"/>
        <v>0.45479621880090126</v>
      </c>
      <c r="R7988">
        <f t="shared" ca="1" si="702"/>
        <v>-0.24628278932104625</v>
      </c>
      <c r="AH7988">
        <f t="shared" ca="1" si="703"/>
        <v>15.606391402448139</v>
      </c>
      <c r="AI7988">
        <f t="shared" ca="1" si="704"/>
        <v>0.40853984381920339</v>
      </c>
      <c r="AX7988">
        <f t="shared" ca="1" si="705"/>
        <v>0.79463984361706841</v>
      </c>
    </row>
    <row r="7989" spans="1:50">
      <c r="A7989">
        <f t="shared" ca="1" si="701"/>
        <v>3.4915849432275325E-2</v>
      </c>
      <c r="R7989">
        <f t="shared" ca="1" si="702"/>
        <v>0.18238554644117189</v>
      </c>
      <c r="AH7989">
        <f t="shared" ca="1" si="703"/>
        <v>26.226454835975801</v>
      </c>
      <c r="AI7989">
        <f t="shared" ca="1" si="704"/>
        <v>0.71740927516705078</v>
      </c>
      <c r="AX7989">
        <f t="shared" ca="1" si="705"/>
        <v>1.295204738576496</v>
      </c>
    </row>
    <row r="7990" spans="1:50">
      <c r="A7990">
        <f t="shared" ca="1" si="701"/>
        <v>0.34465736371527411</v>
      </c>
      <c r="R7990">
        <f t="shared" ca="1" si="702"/>
        <v>0.38092124517191878</v>
      </c>
      <c r="AH7990">
        <f t="shared" ca="1" si="703"/>
        <v>9.2653096255368865</v>
      </c>
      <c r="AI7990">
        <f t="shared" ca="1" si="704"/>
        <v>0.17169192491413299</v>
      </c>
      <c r="AX7990">
        <f t="shared" ca="1" si="705"/>
        <v>1.6739538325962655</v>
      </c>
    </row>
    <row r="7991" spans="1:50">
      <c r="A7991">
        <f t="shared" ca="1" si="701"/>
        <v>0.90447878086508127</v>
      </c>
      <c r="R7991">
        <f t="shared" ca="1" si="702"/>
        <v>0.58982562009327011</v>
      </c>
      <c r="AH7991">
        <f t="shared" ca="1" si="703"/>
        <v>9.3222619478466395</v>
      </c>
      <c r="AI7991">
        <f t="shared" ca="1" si="704"/>
        <v>0.17380913564853884</v>
      </c>
      <c r="AX7991">
        <f t="shared" ca="1" si="705"/>
        <v>0.37502626085429364</v>
      </c>
    </row>
    <row r="7992" spans="1:50">
      <c r="A7992">
        <f t="shared" ca="1" si="701"/>
        <v>0.42718110898810358</v>
      </c>
      <c r="R7992">
        <f t="shared" ca="1" si="702"/>
        <v>0.83078751675118978</v>
      </c>
      <c r="AH7992">
        <f t="shared" ca="1" si="703"/>
        <v>23.259893122424977</v>
      </c>
      <c r="AI7992">
        <f t="shared" ca="1" si="704"/>
        <v>0.64248334208793245</v>
      </c>
      <c r="AX7992">
        <f t="shared" ca="1" si="705"/>
        <v>3.4840020477246725</v>
      </c>
    </row>
    <row r="7993" spans="1:50">
      <c r="A7993">
        <f t="shared" ca="1" si="701"/>
        <v>0.52275909503876516</v>
      </c>
      <c r="R7993">
        <f t="shared" ca="1" si="702"/>
        <v>0.67655770596435272</v>
      </c>
      <c r="AH7993">
        <f t="shared" ca="1" si="703"/>
        <v>15.098888941569307</v>
      </c>
      <c r="AI7993">
        <f t="shared" ca="1" si="704"/>
        <v>0.39095622344354342</v>
      </c>
      <c r="AX7993">
        <f t="shared" ca="1" si="705"/>
        <v>1.0047731523286547</v>
      </c>
    </row>
    <row r="7994" spans="1:50">
      <c r="A7994">
        <f t="shared" ca="1" si="701"/>
        <v>1.5853150312328479E-2</v>
      </c>
      <c r="R7994">
        <f t="shared" ca="1" si="702"/>
        <v>-1.0188943703574171</v>
      </c>
      <c r="AH7994">
        <f t="shared" ca="1" si="703"/>
        <v>32.1915644639531</v>
      </c>
      <c r="AI7994">
        <f t="shared" ca="1" si="704"/>
        <v>0.84142981187923105</v>
      </c>
      <c r="AX7994">
        <f t="shared" ca="1" si="705"/>
        <v>7.4614343193036045E-2</v>
      </c>
    </row>
    <row r="7995" spans="1:50">
      <c r="A7995">
        <f t="shared" ca="1" si="701"/>
        <v>0.10385999349796782</v>
      </c>
      <c r="R7995">
        <f t="shared" ca="1" si="702"/>
        <v>1.7128569747541997</v>
      </c>
      <c r="AH7995">
        <f t="shared" ca="1" si="703"/>
        <v>32.458082711560053</v>
      </c>
      <c r="AI7995">
        <f t="shared" ca="1" si="704"/>
        <v>0.84614056892276579</v>
      </c>
      <c r="AX7995">
        <f t="shared" ca="1" si="705"/>
        <v>4.3302944139926076</v>
      </c>
    </row>
    <row r="7996" spans="1:50">
      <c r="A7996">
        <f t="shared" ca="1" si="701"/>
        <v>0.39626683940009799</v>
      </c>
      <c r="R7996">
        <f t="shared" ca="1" si="702"/>
        <v>-5.1903911409913073E-2</v>
      </c>
      <c r="AH7996">
        <f t="shared" ca="1" si="703"/>
        <v>33.133048161399728</v>
      </c>
      <c r="AI7996">
        <f t="shared" ca="1" si="704"/>
        <v>0.85775296783716948</v>
      </c>
      <c r="AX7996">
        <f t="shared" ca="1" si="705"/>
        <v>3.5236579026153039</v>
      </c>
    </row>
    <row r="7997" spans="1:50">
      <c r="A7997">
        <f t="shared" ca="1" si="701"/>
        <v>1.885014192871437E-2</v>
      </c>
      <c r="R7997">
        <f t="shared" ca="1" si="702"/>
        <v>-1.0998405157532454</v>
      </c>
      <c r="AH7997">
        <f t="shared" ca="1" si="703"/>
        <v>27.213687455078503</v>
      </c>
      <c r="AI7997">
        <f t="shared" ca="1" si="704"/>
        <v>0.74039198030257658</v>
      </c>
      <c r="AX7997">
        <f t="shared" ca="1" si="705"/>
        <v>4.7842443128102774</v>
      </c>
    </row>
    <row r="7998" spans="1:50">
      <c r="A7998">
        <f t="shared" ca="1" si="701"/>
        <v>0.48020904426028954</v>
      </c>
      <c r="R7998">
        <f t="shared" ca="1" si="702"/>
        <v>1.5475992593289394</v>
      </c>
      <c r="AH7998">
        <f t="shared" ca="1" si="703"/>
        <v>14.976254974168747</v>
      </c>
      <c r="AI7998">
        <f t="shared" ca="1" si="704"/>
        <v>0.3866686421827803</v>
      </c>
      <c r="AX7998">
        <f t="shared" ca="1" si="705"/>
        <v>3.6483156780202393</v>
      </c>
    </row>
    <row r="7999" spans="1:50">
      <c r="A7999">
        <f t="shared" ca="1" si="701"/>
        <v>0.99608904644790275</v>
      </c>
      <c r="R7999">
        <f t="shared" ca="1" si="702"/>
        <v>-0.57385006611582245</v>
      </c>
      <c r="AH7999">
        <f t="shared" ca="1" si="703"/>
        <v>24.474366364181755</v>
      </c>
      <c r="AI7999">
        <f t="shared" ca="1" si="704"/>
        <v>0.6742210137449921</v>
      </c>
      <c r="AX7999">
        <f t="shared" ca="1" si="705"/>
        <v>4.4085305435987072</v>
      </c>
    </row>
    <row r="8000" spans="1:50">
      <c r="A8000">
        <f t="shared" ca="1" si="701"/>
        <v>0.23404819870949667</v>
      </c>
      <c r="R8000">
        <f t="shared" ca="1" si="702"/>
        <v>-0.25612638053041059</v>
      </c>
      <c r="AH8000">
        <f t="shared" ca="1" si="703"/>
        <v>22.502098174768651</v>
      </c>
      <c r="AI8000">
        <f t="shared" ca="1" si="704"/>
        <v>0.62193269760496928</v>
      </c>
      <c r="AX8000">
        <f t="shared" ca="1" si="705"/>
        <v>0.40487266112307208</v>
      </c>
    </row>
    <row r="8001" spans="1:50">
      <c r="A8001">
        <f t="shared" ca="1" si="701"/>
        <v>0.84258746338410939</v>
      </c>
      <c r="R8001">
        <f t="shared" ca="1" si="702"/>
        <v>-0.49206479028001759</v>
      </c>
      <c r="AH8001">
        <f t="shared" ca="1" si="703"/>
        <v>25.383912150450723</v>
      </c>
      <c r="AI8001">
        <f t="shared" ca="1" si="704"/>
        <v>0.69702410949163618</v>
      </c>
      <c r="AX8001">
        <f t="shared" ca="1" si="705"/>
        <v>4.3268391674432962</v>
      </c>
    </row>
    <row r="8002" spans="1:50">
      <c r="A8002">
        <f t="shared" ca="1" si="701"/>
        <v>7.3953339417486164E-2</v>
      </c>
      <c r="R8002">
        <f t="shared" ca="1" si="702"/>
        <v>1.9701233346710894</v>
      </c>
      <c r="AH8002">
        <f t="shared" ca="1" si="703"/>
        <v>13.276107933188463</v>
      </c>
      <c r="AI8002">
        <f t="shared" ca="1" si="704"/>
        <v>0.32567787573258844</v>
      </c>
      <c r="AX8002">
        <f t="shared" ca="1" si="705"/>
        <v>0.3098403548745669</v>
      </c>
    </row>
    <row r="8003" spans="1:50">
      <c r="A8003">
        <f t="shared" ref="A8003:A8066" ca="1" si="706">RAND()</f>
        <v>0.78534275011959331</v>
      </c>
      <c r="R8003">
        <f t="shared" ref="R8003:R8066" ca="1" si="707">_xlfn.NORM.INV(RAND(),0,1)</f>
        <v>2.2241282024183469</v>
      </c>
      <c r="AH8003">
        <f t="shared" ref="AH8003:AH8066" ca="1" si="708">IF(AI8003&lt;$AL$4,$AL$1+SQRT(AI8003*($AL$2-$AL$1)*($AL$3-$AL$1)),$AL$2-SQRT((1-AI8003)*($AL$2-$AL$1)*($AL$2-$AL$3)))</f>
        <v>9.1536160204663695</v>
      </c>
      <c r="AI8003">
        <f t="shared" ref="AI8003:AI8066" ca="1" si="709">RAND()</f>
        <v>0.16757737250027716</v>
      </c>
      <c r="AX8003">
        <f t="shared" ref="AX8003:AX8066" ca="1" si="710">-LN(1-RAND())/$AW$2</f>
        <v>1.1127621768644909</v>
      </c>
    </row>
    <row r="8004" spans="1:50">
      <c r="A8004">
        <f t="shared" ca="1" si="706"/>
        <v>0.64524382118276757</v>
      </c>
      <c r="R8004">
        <f t="shared" ca="1" si="707"/>
        <v>-2.4606574089572786</v>
      </c>
      <c r="AH8004">
        <f t="shared" ca="1" si="708"/>
        <v>31.072270582098096</v>
      </c>
      <c r="AI8004">
        <f t="shared" ca="1" si="709"/>
        <v>0.82087052954134543</v>
      </c>
      <c r="AX8004">
        <f t="shared" ca="1" si="710"/>
        <v>9.0755194672786602E-2</v>
      </c>
    </row>
    <row r="8005" spans="1:50">
      <c r="A8005">
        <f t="shared" ca="1" si="706"/>
        <v>0.29898066529188416</v>
      </c>
      <c r="R8005">
        <f t="shared" ca="1" si="707"/>
        <v>-1.0501361079643818</v>
      </c>
      <c r="AH8005">
        <f t="shared" ca="1" si="708"/>
        <v>27.112621604242886</v>
      </c>
      <c r="AI8005">
        <f t="shared" ca="1" si="709"/>
        <v>0.73808395508471525</v>
      </c>
      <c r="AX8005">
        <f t="shared" ca="1" si="710"/>
        <v>1.0919517255985725</v>
      </c>
    </row>
    <row r="8006" spans="1:50">
      <c r="A8006">
        <f t="shared" ca="1" si="706"/>
        <v>0.49674613205054052</v>
      </c>
      <c r="R8006">
        <f t="shared" ca="1" si="707"/>
        <v>0.9643583914355538</v>
      </c>
      <c r="AH8006">
        <f t="shared" ca="1" si="708"/>
        <v>43.356545228593127</v>
      </c>
      <c r="AI8006">
        <f t="shared" ca="1" si="709"/>
        <v>0.97793225435013564</v>
      </c>
      <c r="AX8006">
        <f t="shared" ca="1" si="710"/>
        <v>8.2126022982227737E-2</v>
      </c>
    </row>
    <row r="8007" spans="1:50">
      <c r="A8007">
        <f t="shared" ca="1" si="706"/>
        <v>0.47912702287520104</v>
      </c>
      <c r="R8007">
        <f t="shared" ca="1" si="707"/>
        <v>1.4390826768545484</v>
      </c>
      <c r="AH8007">
        <f t="shared" ca="1" si="708"/>
        <v>12.535366558154273</v>
      </c>
      <c r="AI8007">
        <f t="shared" ca="1" si="709"/>
        <v>0.29820062053406748</v>
      </c>
      <c r="AX8007">
        <f t="shared" ca="1" si="710"/>
        <v>0.65402039609034146</v>
      </c>
    </row>
    <row r="8008" spans="1:50">
      <c r="A8008">
        <f t="shared" ca="1" si="706"/>
        <v>0.11755223385875224</v>
      </c>
      <c r="R8008">
        <f t="shared" ca="1" si="707"/>
        <v>-0.10617284288023074</v>
      </c>
      <c r="AH8008">
        <f t="shared" ca="1" si="708"/>
        <v>44.850276880664374</v>
      </c>
      <c r="AI8008">
        <f t="shared" ca="1" si="709"/>
        <v>0.98674017589709007</v>
      </c>
      <c r="AX8008">
        <f t="shared" ca="1" si="710"/>
        <v>0.14484504859028588</v>
      </c>
    </row>
    <row r="8009" spans="1:50">
      <c r="A8009">
        <f t="shared" ca="1" si="706"/>
        <v>0.4651556021898412</v>
      </c>
      <c r="R8009">
        <f t="shared" ca="1" si="707"/>
        <v>-0.97642201658219852</v>
      </c>
      <c r="AH8009">
        <f t="shared" ca="1" si="708"/>
        <v>18.557331072269061</v>
      </c>
      <c r="AI8009">
        <f t="shared" ca="1" si="709"/>
        <v>0.50567928535055173</v>
      </c>
      <c r="AX8009">
        <f t="shared" ca="1" si="710"/>
        <v>5.497362004615101</v>
      </c>
    </row>
    <row r="8010" spans="1:50">
      <c r="A8010">
        <f t="shared" ca="1" si="706"/>
        <v>0.3990798513309014</v>
      </c>
      <c r="R8010">
        <f t="shared" ca="1" si="707"/>
        <v>-1.3161969481878253</v>
      </c>
      <c r="AH8010">
        <f t="shared" ca="1" si="708"/>
        <v>20.345540939753757</v>
      </c>
      <c r="AI8010">
        <f t="shared" ca="1" si="709"/>
        <v>0.56030652892208976</v>
      </c>
      <c r="AX8010">
        <f t="shared" ca="1" si="710"/>
        <v>1.2708676722918304</v>
      </c>
    </row>
    <row r="8011" spans="1:50">
      <c r="A8011">
        <f t="shared" ca="1" si="706"/>
        <v>0.49888488346481974</v>
      </c>
      <c r="R8011">
        <f t="shared" ca="1" si="707"/>
        <v>1.4165292930999693</v>
      </c>
      <c r="AH8011">
        <f t="shared" ca="1" si="708"/>
        <v>26.84409276571748</v>
      </c>
      <c r="AI8011">
        <f t="shared" ca="1" si="709"/>
        <v>0.73190198007865126</v>
      </c>
      <c r="AX8011">
        <f t="shared" ca="1" si="710"/>
        <v>2.0431316951051346</v>
      </c>
    </row>
    <row r="8012" spans="1:50">
      <c r="A8012">
        <f t="shared" ca="1" si="706"/>
        <v>0.9514801341888619</v>
      </c>
      <c r="R8012">
        <f t="shared" ca="1" si="707"/>
        <v>-0.53262286713356688</v>
      </c>
      <c r="AH8012">
        <f t="shared" ca="1" si="708"/>
        <v>13.492681558184806</v>
      </c>
      <c r="AI8012">
        <f t="shared" ca="1" si="709"/>
        <v>0.33360785009395022</v>
      </c>
      <c r="AX8012">
        <f t="shared" ca="1" si="710"/>
        <v>1.9913011188883616</v>
      </c>
    </row>
    <row r="8013" spans="1:50">
      <c r="A8013">
        <f t="shared" ca="1" si="706"/>
        <v>0.10627677267497937</v>
      </c>
      <c r="R8013">
        <f t="shared" ca="1" si="707"/>
        <v>1.0443199732192796</v>
      </c>
      <c r="AH8013">
        <f t="shared" ca="1" si="708"/>
        <v>17.602745851738028</v>
      </c>
      <c r="AI8013">
        <f t="shared" ca="1" si="709"/>
        <v>0.47520896182646122</v>
      </c>
      <c r="AX8013">
        <f t="shared" ca="1" si="710"/>
        <v>8.3633246640981405</v>
      </c>
    </row>
    <row r="8014" spans="1:50">
      <c r="A8014">
        <f t="shared" ca="1" si="706"/>
        <v>0.75096741336826189</v>
      </c>
      <c r="R8014">
        <f t="shared" ca="1" si="707"/>
        <v>0.65545977882328976</v>
      </c>
      <c r="AH8014">
        <f t="shared" ca="1" si="708"/>
        <v>10.917643769492827</v>
      </c>
      <c r="AI8014">
        <f t="shared" ca="1" si="709"/>
        <v>0.23628471573586862</v>
      </c>
      <c r="AX8014">
        <f t="shared" ca="1" si="710"/>
        <v>1.715462616548004</v>
      </c>
    </row>
    <row r="8015" spans="1:50">
      <c r="A8015">
        <f t="shared" ca="1" si="706"/>
        <v>0.38132560694316209</v>
      </c>
      <c r="R8015">
        <f t="shared" ca="1" si="707"/>
        <v>-1.0846022581972734</v>
      </c>
      <c r="AH8015">
        <f t="shared" ca="1" si="708"/>
        <v>21.203072669216297</v>
      </c>
      <c r="AI8015">
        <f t="shared" ca="1" si="709"/>
        <v>0.58536848815278131</v>
      </c>
      <c r="AX8015">
        <f t="shared" ca="1" si="710"/>
        <v>0.83528873765104317</v>
      </c>
    </row>
    <row r="8016" spans="1:50">
      <c r="A8016">
        <f t="shared" ca="1" si="706"/>
        <v>0.88881501746831493</v>
      </c>
      <c r="R8016">
        <f t="shared" ca="1" si="707"/>
        <v>0.14895366509269062</v>
      </c>
      <c r="AH8016">
        <f t="shared" ca="1" si="708"/>
        <v>6.2066170983236324</v>
      </c>
      <c r="AI8016">
        <f t="shared" ca="1" si="709"/>
        <v>7.7044191610406543E-2</v>
      </c>
      <c r="AX8016">
        <f t="shared" ca="1" si="710"/>
        <v>1.3203490904966222E-2</v>
      </c>
    </row>
    <row r="8017" spans="1:50">
      <c r="A8017">
        <f t="shared" ca="1" si="706"/>
        <v>0.50271106317147907</v>
      </c>
      <c r="R8017">
        <f t="shared" ca="1" si="707"/>
        <v>1.3475541997688005</v>
      </c>
      <c r="AH8017">
        <f t="shared" ca="1" si="708"/>
        <v>13.405232677355393</v>
      </c>
      <c r="AI8017">
        <f t="shared" ca="1" si="709"/>
        <v>0.33041150230075134</v>
      </c>
      <c r="AX8017">
        <f t="shared" ca="1" si="710"/>
        <v>0.67206647930759711</v>
      </c>
    </row>
    <row r="8018" spans="1:50">
      <c r="A8018">
        <f t="shared" ca="1" si="706"/>
        <v>4.165805523534849E-3</v>
      </c>
      <c r="R8018">
        <f t="shared" ca="1" si="707"/>
        <v>-0.93491911459691224</v>
      </c>
      <c r="AH8018">
        <f t="shared" ca="1" si="708"/>
        <v>41.064769400383319</v>
      </c>
      <c r="AI8018">
        <f t="shared" ca="1" si="709"/>
        <v>0.96008082706583686</v>
      </c>
      <c r="AX8018">
        <f t="shared" ca="1" si="710"/>
        <v>1.9323543637136456</v>
      </c>
    </row>
    <row r="8019" spans="1:50">
      <c r="A8019">
        <f t="shared" ca="1" si="706"/>
        <v>0.60061708803124914</v>
      </c>
      <c r="R8019">
        <f t="shared" ca="1" si="707"/>
        <v>1.4929958065323858</v>
      </c>
      <c r="AH8019">
        <f t="shared" ca="1" si="708"/>
        <v>32.107198815709332</v>
      </c>
      <c r="AI8019">
        <f t="shared" ca="1" si="709"/>
        <v>0.83992383288972328</v>
      </c>
      <c r="AX8019">
        <f t="shared" ca="1" si="710"/>
        <v>1.8743379424455469</v>
      </c>
    </row>
    <row r="8020" spans="1:50">
      <c r="A8020">
        <f t="shared" ca="1" si="706"/>
        <v>0.65131581839300312</v>
      </c>
      <c r="R8020">
        <f t="shared" ca="1" si="707"/>
        <v>-1.5871276521145046</v>
      </c>
      <c r="AH8020">
        <f t="shared" ca="1" si="708"/>
        <v>12.96096369362143</v>
      </c>
      <c r="AI8020">
        <f t="shared" ca="1" si="709"/>
        <v>0.31405489474738502</v>
      </c>
      <c r="AX8020">
        <f t="shared" ca="1" si="710"/>
        <v>2.5204971474892881</v>
      </c>
    </row>
    <row r="8021" spans="1:50">
      <c r="A8021">
        <f t="shared" ca="1" si="706"/>
        <v>0.13222027526340585</v>
      </c>
      <c r="R8021">
        <f t="shared" ca="1" si="707"/>
        <v>4.7961792340218329E-2</v>
      </c>
      <c r="AH8021">
        <f t="shared" ca="1" si="708"/>
        <v>11.115389568005362</v>
      </c>
      <c r="AI8021">
        <f t="shared" ca="1" si="709"/>
        <v>0.24399353577600691</v>
      </c>
      <c r="AX8021">
        <f t="shared" ca="1" si="710"/>
        <v>0.47915060101235069</v>
      </c>
    </row>
    <row r="8022" spans="1:50">
      <c r="A8022">
        <f t="shared" ca="1" si="706"/>
        <v>0.14091467176283512</v>
      </c>
      <c r="R8022">
        <f t="shared" ca="1" si="707"/>
        <v>0.61258207759699468</v>
      </c>
      <c r="AH8022">
        <f t="shared" ca="1" si="708"/>
        <v>7.1834633455764125</v>
      </c>
      <c r="AI8022">
        <f t="shared" ca="1" si="709"/>
        <v>0.10320429127447972</v>
      </c>
      <c r="AX8022">
        <f t="shared" ca="1" si="710"/>
        <v>7.8595527799004197</v>
      </c>
    </row>
    <row r="8023" spans="1:50">
      <c r="A8023">
        <f t="shared" ca="1" si="706"/>
        <v>0.13704198529827316</v>
      </c>
      <c r="R8023">
        <f t="shared" ca="1" si="707"/>
        <v>1.5666975254754978</v>
      </c>
      <c r="AH8023">
        <f t="shared" ca="1" si="708"/>
        <v>6.606354139219035</v>
      </c>
      <c r="AI8023">
        <f t="shared" ca="1" si="709"/>
        <v>8.7287830025552959E-2</v>
      </c>
      <c r="AX8023">
        <f t="shared" ca="1" si="710"/>
        <v>1.7160938495260105</v>
      </c>
    </row>
    <row r="8024" spans="1:50">
      <c r="A8024">
        <f t="shared" ca="1" si="706"/>
        <v>0.13747719267531999</v>
      </c>
      <c r="R8024">
        <f t="shared" ca="1" si="707"/>
        <v>2.3052252878743</v>
      </c>
      <c r="AH8024">
        <f t="shared" ca="1" si="708"/>
        <v>21.082202904721967</v>
      </c>
      <c r="AI8024">
        <f t="shared" ca="1" si="709"/>
        <v>0.58188050557816473</v>
      </c>
      <c r="AX8024">
        <f t="shared" ca="1" si="710"/>
        <v>2.7214258193988261</v>
      </c>
    </row>
    <row r="8025" spans="1:50">
      <c r="A8025">
        <f t="shared" ca="1" si="706"/>
        <v>0.77365160601497462</v>
      </c>
      <c r="R8025">
        <f t="shared" ca="1" si="707"/>
        <v>-9.5369717996669247E-3</v>
      </c>
      <c r="AH8025">
        <f t="shared" ca="1" si="708"/>
        <v>32.386392988737533</v>
      </c>
      <c r="AI8025">
        <f t="shared" ca="1" si="709"/>
        <v>0.84488042402640284</v>
      </c>
      <c r="AX8025">
        <f t="shared" ca="1" si="710"/>
        <v>1.5190332088843808</v>
      </c>
    </row>
    <row r="8026" spans="1:50">
      <c r="A8026">
        <f t="shared" ca="1" si="706"/>
        <v>0.53929026907583999</v>
      </c>
      <c r="R8026">
        <f t="shared" ca="1" si="707"/>
        <v>2.293494680904002E-2</v>
      </c>
      <c r="AH8026">
        <f t="shared" ca="1" si="708"/>
        <v>33.670667531857802</v>
      </c>
      <c r="AI8026">
        <f t="shared" ca="1" si="709"/>
        <v>0.86667645057243847</v>
      </c>
      <c r="AX8026">
        <f t="shared" ca="1" si="710"/>
        <v>1.5961522029818949</v>
      </c>
    </row>
    <row r="8027" spans="1:50">
      <c r="A8027">
        <f t="shared" ca="1" si="706"/>
        <v>0.97117893127207944</v>
      </c>
      <c r="R8027">
        <f t="shared" ca="1" si="707"/>
        <v>-0.36226169830318811</v>
      </c>
      <c r="AH8027">
        <f t="shared" ca="1" si="708"/>
        <v>21.028072215122371</v>
      </c>
      <c r="AI8027">
        <f t="shared" ca="1" si="709"/>
        <v>0.58031370021391782</v>
      </c>
      <c r="AX8027">
        <f t="shared" ca="1" si="710"/>
        <v>1.2348051627217285</v>
      </c>
    </row>
    <row r="8028" spans="1:50">
      <c r="A8028">
        <f t="shared" ca="1" si="706"/>
        <v>0.53034129806463759</v>
      </c>
      <c r="R8028">
        <f t="shared" ca="1" si="707"/>
        <v>-0.21728427581189724</v>
      </c>
      <c r="AH8028">
        <f t="shared" ca="1" si="708"/>
        <v>12.648531015558952</v>
      </c>
      <c r="AI8028">
        <f t="shared" ca="1" si="709"/>
        <v>0.30243388235216928</v>
      </c>
      <c r="AX8028">
        <f t="shared" ca="1" si="710"/>
        <v>2.410834840417881</v>
      </c>
    </row>
    <row r="8029" spans="1:50">
      <c r="A8029">
        <f t="shared" ca="1" si="706"/>
        <v>6.4033674092965565E-2</v>
      </c>
      <c r="R8029">
        <f t="shared" ca="1" si="707"/>
        <v>-1.0747847845679994</v>
      </c>
      <c r="AH8029">
        <f t="shared" ca="1" si="708"/>
        <v>19.605171427013033</v>
      </c>
      <c r="AI8029">
        <f t="shared" ca="1" si="709"/>
        <v>0.5380771980093676</v>
      </c>
      <c r="AX8029">
        <f t="shared" ca="1" si="710"/>
        <v>5.0001863916498621</v>
      </c>
    </row>
    <row r="8030" spans="1:50">
      <c r="A8030">
        <f t="shared" ca="1" si="706"/>
        <v>0.94146046536014938</v>
      </c>
      <c r="R8030">
        <f t="shared" ca="1" si="707"/>
        <v>0.41604929512096711</v>
      </c>
      <c r="AH8030">
        <f t="shared" ca="1" si="708"/>
        <v>23.311395650401689</v>
      </c>
      <c r="AI8030">
        <f t="shared" ca="1" si="709"/>
        <v>0.64385919893530108</v>
      </c>
      <c r="AX8030">
        <f t="shared" ca="1" si="710"/>
        <v>1.4910765351640762</v>
      </c>
    </row>
    <row r="8031" spans="1:50">
      <c r="A8031">
        <f t="shared" ca="1" si="706"/>
        <v>8.5476485279886272E-2</v>
      </c>
      <c r="R8031">
        <f t="shared" ca="1" si="707"/>
        <v>0.73230465854274818</v>
      </c>
      <c r="AH8031">
        <f t="shared" ca="1" si="708"/>
        <v>27.610630189563143</v>
      </c>
      <c r="AI8031">
        <f t="shared" ca="1" si="709"/>
        <v>0.74935805974574932</v>
      </c>
      <c r="AX8031">
        <f t="shared" ca="1" si="710"/>
        <v>0.18323521500803755</v>
      </c>
    </row>
    <row r="8032" spans="1:50">
      <c r="A8032">
        <f t="shared" ca="1" si="706"/>
        <v>0.38986145075628398</v>
      </c>
      <c r="R8032">
        <f t="shared" ca="1" si="707"/>
        <v>1.5830226756750132</v>
      </c>
      <c r="AH8032">
        <f t="shared" ca="1" si="708"/>
        <v>37.257210814218865</v>
      </c>
      <c r="AI8032">
        <f t="shared" ca="1" si="709"/>
        <v>0.91881066188336968</v>
      </c>
      <c r="AX8032">
        <f t="shared" ca="1" si="710"/>
        <v>0.85397121151975186</v>
      </c>
    </row>
    <row r="8033" spans="1:50">
      <c r="A8033">
        <f t="shared" ca="1" si="706"/>
        <v>8.0179422658662514E-2</v>
      </c>
      <c r="R8033">
        <f t="shared" ca="1" si="707"/>
        <v>-0.82070264637378365</v>
      </c>
      <c r="AH8033">
        <f t="shared" ca="1" si="708"/>
        <v>27.474852712231815</v>
      </c>
      <c r="AI8033">
        <f t="shared" ca="1" si="709"/>
        <v>0.74630886983217481</v>
      </c>
      <c r="AX8033">
        <f t="shared" ca="1" si="710"/>
        <v>6.0287701442592212E-2</v>
      </c>
    </row>
    <row r="8034" spans="1:50">
      <c r="A8034">
        <f t="shared" ca="1" si="706"/>
        <v>0.14468339128162233</v>
      </c>
      <c r="R8034">
        <f t="shared" ca="1" si="707"/>
        <v>1.8595467116896307</v>
      </c>
      <c r="AH8034">
        <f t="shared" ca="1" si="708"/>
        <v>30.507296646398238</v>
      </c>
      <c r="AI8034">
        <f t="shared" ca="1" si="709"/>
        <v>0.81001725798424129</v>
      </c>
      <c r="AX8034">
        <f t="shared" ca="1" si="710"/>
        <v>0.7685294317779704</v>
      </c>
    </row>
    <row r="8035" spans="1:50">
      <c r="A8035">
        <f t="shared" ca="1" si="706"/>
        <v>0.18342573948604268</v>
      </c>
      <c r="R8035">
        <f t="shared" ca="1" si="707"/>
        <v>-1.7684053525527736</v>
      </c>
      <c r="AH8035">
        <f t="shared" ca="1" si="708"/>
        <v>15.855330835166384</v>
      </c>
      <c r="AI8035">
        <f t="shared" ca="1" si="709"/>
        <v>0.41707078381203022</v>
      </c>
      <c r="AX8035">
        <f t="shared" ca="1" si="710"/>
        <v>0.13951545137215249</v>
      </c>
    </row>
    <row r="8036" spans="1:50">
      <c r="A8036">
        <f t="shared" ca="1" si="706"/>
        <v>0.69467862511583178</v>
      </c>
      <c r="R8036">
        <f t="shared" ca="1" si="707"/>
        <v>-0.74975774474635981</v>
      </c>
      <c r="AH8036">
        <f t="shared" ca="1" si="708"/>
        <v>16.51938105793716</v>
      </c>
      <c r="AI8036">
        <f t="shared" ca="1" si="709"/>
        <v>0.43952407762819146</v>
      </c>
      <c r="AX8036">
        <f t="shared" ca="1" si="710"/>
        <v>1.1130920317520192</v>
      </c>
    </row>
    <row r="8037" spans="1:50">
      <c r="A8037">
        <f t="shared" ca="1" si="706"/>
        <v>0.12840029183191259</v>
      </c>
      <c r="R8037">
        <f t="shared" ca="1" si="707"/>
        <v>0.37028722197059666</v>
      </c>
      <c r="AH8037">
        <f t="shared" ca="1" si="708"/>
        <v>13.230695789540697</v>
      </c>
      <c r="AI8037">
        <f t="shared" ca="1" si="709"/>
        <v>0.32400913393934982</v>
      </c>
      <c r="AX8037">
        <f t="shared" ca="1" si="710"/>
        <v>1.1295891507773745</v>
      </c>
    </row>
    <row r="8038" spans="1:50">
      <c r="A8038">
        <f t="shared" ca="1" si="706"/>
        <v>0.50639120880281696</v>
      </c>
      <c r="R8038">
        <f t="shared" ca="1" si="707"/>
        <v>-1.1699235805910713</v>
      </c>
      <c r="AH8038">
        <f t="shared" ca="1" si="708"/>
        <v>16.58590601662771</v>
      </c>
      <c r="AI8038">
        <f t="shared" ca="1" si="709"/>
        <v>0.44174916163518196</v>
      </c>
      <c r="AX8038">
        <f t="shared" ca="1" si="710"/>
        <v>0.27519261722210114</v>
      </c>
    </row>
    <row r="8039" spans="1:50">
      <c r="A8039">
        <f t="shared" ca="1" si="706"/>
        <v>0.8966472013463278</v>
      </c>
      <c r="R8039">
        <f t="shared" ca="1" si="707"/>
        <v>0.65931364112460789</v>
      </c>
      <c r="AH8039">
        <f t="shared" ca="1" si="708"/>
        <v>11.081104603835634</v>
      </c>
      <c r="AI8039">
        <f t="shared" ca="1" si="709"/>
        <v>0.24265979057120801</v>
      </c>
      <c r="AX8039">
        <f t="shared" ca="1" si="710"/>
        <v>1.3572341853880556</v>
      </c>
    </row>
    <row r="8040" spans="1:50">
      <c r="A8040">
        <f t="shared" ca="1" si="706"/>
        <v>0.65294892849030517</v>
      </c>
      <c r="R8040">
        <f t="shared" ca="1" si="707"/>
        <v>-0.51005491016665505</v>
      </c>
      <c r="AH8040">
        <f t="shared" ca="1" si="708"/>
        <v>15.839427479057122</v>
      </c>
      <c r="AI8040">
        <f t="shared" ca="1" si="709"/>
        <v>0.41652764252070107</v>
      </c>
      <c r="AX8040">
        <f t="shared" ca="1" si="710"/>
        <v>1.6537061385012479</v>
      </c>
    </row>
    <row r="8041" spans="1:50">
      <c r="A8041">
        <f t="shared" ca="1" si="706"/>
        <v>0.8214765482708587</v>
      </c>
      <c r="R8041">
        <f t="shared" ca="1" si="707"/>
        <v>0.77078829303493157</v>
      </c>
      <c r="AH8041">
        <f t="shared" ca="1" si="708"/>
        <v>32.032373985813805</v>
      </c>
      <c r="AI8041">
        <f t="shared" ca="1" si="709"/>
        <v>0.83858220770716985</v>
      </c>
      <c r="AX8041">
        <f t="shared" ca="1" si="710"/>
        <v>2.3228408798631719</v>
      </c>
    </row>
    <row r="8042" spans="1:50">
      <c r="A8042">
        <f t="shared" ca="1" si="706"/>
        <v>7.5776641404085909E-2</v>
      </c>
      <c r="R8042">
        <f t="shared" ca="1" si="707"/>
        <v>-2.0438063229099988</v>
      </c>
      <c r="AH8042">
        <f t="shared" ca="1" si="708"/>
        <v>16.701963814256999</v>
      </c>
      <c r="AI8042">
        <f t="shared" ca="1" si="709"/>
        <v>0.44562039308647483</v>
      </c>
      <c r="AX8042">
        <f t="shared" ca="1" si="710"/>
        <v>1.1534844283560108</v>
      </c>
    </row>
    <row r="8043" spans="1:50">
      <c r="A8043">
        <f t="shared" ca="1" si="706"/>
        <v>0.37010834695773354</v>
      </c>
      <c r="R8043">
        <f t="shared" ca="1" si="707"/>
        <v>-0.59355195891025636</v>
      </c>
      <c r="AH8043">
        <f t="shared" ca="1" si="708"/>
        <v>4.0871554086436079</v>
      </c>
      <c r="AI8043">
        <f t="shared" ca="1" si="709"/>
        <v>3.3409678668809395E-2</v>
      </c>
      <c r="AX8043">
        <f t="shared" ca="1" si="710"/>
        <v>0.66000818005490447</v>
      </c>
    </row>
    <row r="8044" spans="1:50">
      <c r="A8044">
        <f t="shared" ca="1" si="706"/>
        <v>0.92711253632435908</v>
      </c>
      <c r="R8044">
        <f t="shared" ca="1" si="707"/>
        <v>2.9379517423309305</v>
      </c>
      <c r="AH8044">
        <f t="shared" ca="1" si="708"/>
        <v>7.1953582210553186</v>
      </c>
      <c r="AI8044">
        <f t="shared" ca="1" si="709"/>
        <v>0.10354635985861671</v>
      </c>
      <c r="AX8044">
        <f t="shared" ca="1" si="710"/>
        <v>0.54605110009341828</v>
      </c>
    </row>
    <row r="8045" spans="1:50">
      <c r="A8045">
        <f t="shared" ca="1" si="706"/>
        <v>0.20496944225082192</v>
      </c>
      <c r="R8045">
        <f t="shared" ca="1" si="707"/>
        <v>0.62810900974104888</v>
      </c>
      <c r="AH8045">
        <f t="shared" ca="1" si="708"/>
        <v>32.377542095636258</v>
      </c>
      <c r="AI8045">
        <f t="shared" ca="1" si="709"/>
        <v>0.84472448870446404</v>
      </c>
      <c r="AX8045">
        <f t="shared" ca="1" si="710"/>
        <v>0.19557511239522593</v>
      </c>
    </row>
    <row r="8046" spans="1:50">
      <c r="A8046">
        <f t="shared" ca="1" si="706"/>
        <v>0.1772733523616461</v>
      </c>
      <c r="R8046">
        <f t="shared" ca="1" si="707"/>
        <v>-1.0812992871255824E-3</v>
      </c>
      <c r="AH8046">
        <f t="shared" ca="1" si="708"/>
        <v>34.236545055486118</v>
      </c>
      <c r="AI8046">
        <f t="shared" ca="1" si="709"/>
        <v>0.87575674410614046</v>
      </c>
      <c r="AX8046">
        <f t="shared" ca="1" si="710"/>
        <v>0.35788092938326527</v>
      </c>
    </row>
    <row r="8047" spans="1:50">
      <c r="A8047">
        <f t="shared" ca="1" si="706"/>
        <v>5.2407124104453695E-2</v>
      </c>
      <c r="R8047">
        <f t="shared" ca="1" si="707"/>
        <v>0.38658021366835921</v>
      </c>
      <c r="AH8047">
        <f t="shared" ca="1" si="708"/>
        <v>41.58442800824011</v>
      </c>
      <c r="AI8047">
        <f t="shared" ca="1" si="709"/>
        <v>0.96458907402575322</v>
      </c>
      <c r="AX8047">
        <f t="shared" ca="1" si="710"/>
        <v>2.1856293041072208</v>
      </c>
    </row>
    <row r="8048" spans="1:50">
      <c r="A8048">
        <f t="shared" ca="1" si="706"/>
        <v>0.62004311228880082</v>
      </c>
      <c r="R8048">
        <f t="shared" ca="1" si="707"/>
        <v>-0.30540364791755115</v>
      </c>
      <c r="AH8048">
        <f t="shared" ca="1" si="708"/>
        <v>25.114064581830927</v>
      </c>
      <c r="AI8048">
        <f t="shared" ca="1" si="709"/>
        <v>0.69034510918135905</v>
      </c>
      <c r="AX8048">
        <f t="shared" ca="1" si="710"/>
        <v>1.9433869173826315</v>
      </c>
    </row>
    <row r="8049" spans="1:50">
      <c r="A8049">
        <f t="shared" ca="1" si="706"/>
        <v>0.25078847985382757</v>
      </c>
      <c r="R8049">
        <f t="shared" ca="1" si="707"/>
        <v>0.9796217238905397</v>
      </c>
      <c r="AH8049">
        <f t="shared" ca="1" si="708"/>
        <v>14.196659340038082</v>
      </c>
      <c r="AI8049">
        <f t="shared" ca="1" si="709"/>
        <v>0.35906039879335883</v>
      </c>
      <c r="AX8049">
        <f t="shared" ca="1" si="710"/>
        <v>2.2888399579396772</v>
      </c>
    </row>
    <row r="8050" spans="1:50">
      <c r="A8050">
        <f t="shared" ca="1" si="706"/>
        <v>0.50609117056988617</v>
      </c>
      <c r="R8050">
        <f t="shared" ca="1" si="707"/>
        <v>2.1026636456767784</v>
      </c>
      <c r="AH8050">
        <f t="shared" ca="1" si="708"/>
        <v>14.874977292311428</v>
      </c>
      <c r="AI8050">
        <f t="shared" ca="1" si="709"/>
        <v>0.38311638989218111</v>
      </c>
      <c r="AX8050">
        <f t="shared" ca="1" si="710"/>
        <v>1.2398743071507952</v>
      </c>
    </row>
    <row r="8051" spans="1:50">
      <c r="A8051">
        <f t="shared" ca="1" si="706"/>
        <v>0.25403663362683759</v>
      </c>
      <c r="R8051">
        <f t="shared" ca="1" si="707"/>
        <v>0.18881306819413154</v>
      </c>
      <c r="AH8051">
        <f t="shared" ca="1" si="708"/>
        <v>38.263986535915819</v>
      </c>
      <c r="AI8051">
        <f t="shared" ca="1" si="709"/>
        <v>0.93113299398541738</v>
      </c>
      <c r="AX8051">
        <f t="shared" ca="1" si="710"/>
        <v>0.60147369548798768</v>
      </c>
    </row>
    <row r="8052" spans="1:50">
      <c r="A8052">
        <f t="shared" ca="1" si="706"/>
        <v>0.91717567071080819</v>
      </c>
      <c r="R8052">
        <f t="shared" ca="1" si="707"/>
        <v>8.9486376584432981E-2</v>
      </c>
      <c r="AH8052">
        <f t="shared" ca="1" si="708"/>
        <v>33.209348065046925</v>
      </c>
      <c r="AI8052">
        <f t="shared" ca="1" si="709"/>
        <v>0.85903700379962822</v>
      </c>
      <c r="AX8052">
        <f t="shared" ca="1" si="710"/>
        <v>6.3917678056005706E-2</v>
      </c>
    </row>
    <row r="8053" spans="1:50">
      <c r="A8053">
        <f t="shared" ca="1" si="706"/>
        <v>0.73299645738924735</v>
      </c>
      <c r="R8053">
        <f t="shared" ca="1" si="707"/>
        <v>-1.6963972877608726</v>
      </c>
      <c r="AH8053">
        <f t="shared" ca="1" si="708"/>
        <v>11.256682149411155</v>
      </c>
      <c r="AI8053">
        <f t="shared" ca="1" si="709"/>
        <v>0.24947766096412183</v>
      </c>
      <c r="AX8053">
        <f t="shared" ca="1" si="710"/>
        <v>2.4562399760765361</v>
      </c>
    </row>
    <row r="8054" spans="1:50">
      <c r="A8054">
        <f t="shared" ca="1" si="706"/>
        <v>0.54681372490842517</v>
      </c>
      <c r="R8054">
        <f t="shared" ca="1" si="707"/>
        <v>0.43342318696391702</v>
      </c>
      <c r="AH8054">
        <f t="shared" ca="1" si="708"/>
        <v>15.785420376960133</v>
      </c>
      <c r="AI8054">
        <f t="shared" ca="1" si="709"/>
        <v>0.41468127060933246</v>
      </c>
      <c r="AX8054">
        <f t="shared" ca="1" si="710"/>
        <v>3.6934710130773353E-2</v>
      </c>
    </row>
    <row r="8055" spans="1:50">
      <c r="A8055">
        <f t="shared" ca="1" si="706"/>
        <v>0.35620108941490281</v>
      </c>
      <c r="R8055">
        <f t="shared" ca="1" si="707"/>
        <v>-0.72115459677041105</v>
      </c>
      <c r="AH8055">
        <f t="shared" ca="1" si="708"/>
        <v>13.47856973748668</v>
      </c>
      <c r="AI8055">
        <f t="shared" ca="1" si="709"/>
        <v>0.33309256579018809</v>
      </c>
      <c r="AX8055">
        <f t="shared" ca="1" si="710"/>
        <v>4.2585494159801479E-2</v>
      </c>
    </row>
    <row r="8056" spans="1:50">
      <c r="A8056">
        <f t="shared" ca="1" si="706"/>
        <v>0.98207753706278478</v>
      </c>
      <c r="R8056">
        <f t="shared" ca="1" si="707"/>
        <v>0.97235665657760895</v>
      </c>
      <c r="AH8056">
        <f t="shared" ca="1" si="708"/>
        <v>37.175471051850579</v>
      </c>
      <c r="AI8056">
        <f t="shared" ca="1" si="709"/>
        <v>0.91776572862903871</v>
      </c>
      <c r="AX8056">
        <f t="shared" ca="1" si="710"/>
        <v>2.3403118142843038</v>
      </c>
    </row>
    <row r="8057" spans="1:50">
      <c r="A8057">
        <f t="shared" ca="1" si="706"/>
        <v>0.33478758663920882</v>
      </c>
      <c r="R8057">
        <f t="shared" ca="1" si="707"/>
        <v>-0.86864610425757161</v>
      </c>
      <c r="AH8057">
        <f t="shared" ca="1" si="708"/>
        <v>6.7257134483492997</v>
      </c>
      <c r="AI8057">
        <f t="shared" ca="1" si="709"/>
        <v>9.0470442778613269E-2</v>
      </c>
      <c r="AX8057">
        <f t="shared" ca="1" si="710"/>
        <v>0.9179898934417472</v>
      </c>
    </row>
    <row r="8058" spans="1:50">
      <c r="A8058">
        <f t="shared" ca="1" si="706"/>
        <v>0.28336312415397014</v>
      </c>
      <c r="R8058">
        <f t="shared" ca="1" si="707"/>
        <v>-1.3695816529118825</v>
      </c>
      <c r="AH8058">
        <f t="shared" ca="1" si="708"/>
        <v>16.199531452305415</v>
      </c>
      <c r="AI8058">
        <f t="shared" ca="1" si="709"/>
        <v>0.42876416297815456</v>
      </c>
      <c r="AX8058">
        <f t="shared" ca="1" si="710"/>
        <v>2.7373200140892617</v>
      </c>
    </row>
    <row r="8059" spans="1:50">
      <c r="A8059">
        <f t="shared" ca="1" si="706"/>
        <v>0.25817523662400099</v>
      </c>
      <c r="R8059">
        <f t="shared" ca="1" si="707"/>
        <v>1.246320167723667</v>
      </c>
      <c r="AH8059">
        <f t="shared" ca="1" si="708"/>
        <v>14.326367670552962</v>
      </c>
      <c r="AI8059">
        <f t="shared" ca="1" si="709"/>
        <v>0.36369597821171551</v>
      </c>
      <c r="AX8059">
        <f t="shared" ca="1" si="710"/>
        <v>8.2511674210038466E-2</v>
      </c>
    </row>
    <row r="8060" spans="1:50">
      <c r="A8060">
        <f t="shared" ca="1" si="706"/>
        <v>5.5294681735784557E-2</v>
      </c>
      <c r="R8060">
        <f t="shared" ca="1" si="707"/>
        <v>-1.0662130593639272E-2</v>
      </c>
      <c r="AH8060">
        <f t="shared" ca="1" si="708"/>
        <v>5.0015362789162996</v>
      </c>
      <c r="AI8060">
        <f t="shared" ca="1" si="709"/>
        <v>5.0030730298631809E-2</v>
      </c>
      <c r="AX8060">
        <f t="shared" ca="1" si="710"/>
        <v>5.956076120778798</v>
      </c>
    </row>
    <row r="8061" spans="1:50">
      <c r="A8061">
        <f t="shared" ca="1" si="706"/>
        <v>0.39116108932692695</v>
      </c>
      <c r="R8061">
        <f t="shared" ca="1" si="707"/>
        <v>-1.4224634516397858</v>
      </c>
      <c r="AH8061">
        <f t="shared" ca="1" si="708"/>
        <v>10.163138854191658</v>
      </c>
      <c r="AI8061">
        <f t="shared" ca="1" si="709"/>
        <v>0.20651224702479265</v>
      </c>
      <c r="AX8061">
        <f t="shared" ca="1" si="710"/>
        <v>1.7628088292083375</v>
      </c>
    </row>
    <row r="8062" spans="1:50">
      <c r="A8062">
        <f t="shared" ca="1" si="706"/>
        <v>0.44887794686834148</v>
      </c>
      <c r="R8062">
        <f t="shared" ca="1" si="707"/>
        <v>-1.4024168794731116</v>
      </c>
      <c r="AH8062">
        <f t="shared" ca="1" si="708"/>
        <v>14.65328899033733</v>
      </c>
      <c r="AI8062">
        <f t="shared" ca="1" si="709"/>
        <v>0.37530501039969599</v>
      </c>
      <c r="AX8062">
        <f t="shared" ca="1" si="710"/>
        <v>0.30510305427975876</v>
      </c>
    </row>
    <row r="8063" spans="1:50">
      <c r="A8063">
        <f t="shared" ca="1" si="706"/>
        <v>0.91707795713021978</v>
      </c>
      <c r="R8063">
        <f t="shared" ca="1" si="707"/>
        <v>-0.51974196041075782</v>
      </c>
      <c r="AH8063">
        <f t="shared" ca="1" si="708"/>
        <v>34.376245933613006</v>
      </c>
      <c r="AI8063">
        <f t="shared" ca="1" si="709"/>
        <v>0.87794915443652799</v>
      </c>
      <c r="AX8063">
        <f t="shared" ca="1" si="710"/>
        <v>0.38933768667594415</v>
      </c>
    </row>
    <row r="8064" spans="1:50">
      <c r="A8064">
        <f t="shared" ca="1" si="706"/>
        <v>0.47420362004473338</v>
      </c>
      <c r="R8064">
        <f t="shared" ca="1" si="707"/>
        <v>-0.23015663091387187</v>
      </c>
      <c r="AH8064">
        <f t="shared" ca="1" si="708"/>
        <v>25.902934823051172</v>
      </c>
      <c r="AI8064">
        <f t="shared" ca="1" si="709"/>
        <v>0.70966572492894009</v>
      </c>
      <c r="AX8064">
        <f t="shared" ca="1" si="710"/>
        <v>1.5678427437008708</v>
      </c>
    </row>
    <row r="8065" spans="1:50">
      <c r="A8065">
        <f t="shared" ca="1" si="706"/>
        <v>0.67033710112492373</v>
      </c>
      <c r="R8065">
        <f t="shared" ca="1" si="707"/>
        <v>-0.42636636003922829</v>
      </c>
      <c r="AH8065">
        <f t="shared" ca="1" si="708"/>
        <v>21.491467011349801</v>
      </c>
      <c r="AI8065">
        <f t="shared" ca="1" si="709"/>
        <v>0.59363177341752171</v>
      </c>
      <c r="AX8065">
        <f t="shared" ca="1" si="710"/>
        <v>0.49842424202738228</v>
      </c>
    </row>
    <row r="8066" spans="1:50">
      <c r="A8066">
        <f t="shared" ca="1" si="706"/>
        <v>0.76194876102013032</v>
      </c>
      <c r="R8066">
        <f t="shared" ca="1" si="707"/>
        <v>7.6098108148893616E-3</v>
      </c>
      <c r="AH8066">
        <f t="shared" ca="1" si="708"/>
        <v>7.6886303305497314</v>
      </c>
      <c r="AI8066">
        <f t="shared" ca="1" si="709"/>
        <v>0.11823007271969854</v>
      </c>
      <c r="AX8066">
        <f t="shared" ca="1" si="710"/>
        <v>1.0571692182409069</v>
      </c>
    </row>
    <row r="8067" spans="1:50">
      <c r="A8067">
        <f t="shared" ref="A8067:A8130" ca="1" si="711">RAND()</f>
        <v>4.5649441403691093E-2</v>
      </c>
      <c r="R8067">
        <f t="shared" ref="R8067:R8130" ca="1" si="712">_xlfn.NORM.INV(RAND(),0,1)</f>
        <v>-0.19173216772801413</v>
      </c>
      <c r="AH8067">
        <f t="shared" ref="AH8067:AH8130" ca="1" si="713">IF(AI8067&lt;$AL$4,$AL$1+SQRT(AI8067*($AL$2-$AL$1)*($AL$3-$AL$1)),$AL$2-SQRT((1-AI8067)*($AL$2-$AL$1)*($AL$2-$AL$3)))</f>
        <v>20.339014721735001</v>
      </c>
      <c r="AI8067">
        <f t="shared" ref="AI8067:AI8130" ca="1" si="714">RAND()</f>
        <v>0.56011297616127353</v>
      </c>
      <c r="AX8067">
        <f t="shared" ref="AX8067:AX8130" ca="1" si="715">-LN(1-RAND())/$AW$2</f>
        <v>1.2509661959948233</v>
      </c>
    </row>
    <row r="8068" spans="1:50">
      <c r="A8068">
        <f t="shared" ca="1" si="711"/>
        <v>0.84183096882268227</v>
      </c>
      <c r="R8068">
        <f t="shared" ca="1" si="712"/>
        <v>-0.53013999419562041</v>
      </c>
      <c r="AH8068">
        <f t="shared" ca="1" si="713"/>
        <v>36.708933607207186</v>
      </c>
      <c r="AI8068">
        <f t="shared" ca="1" si="714"/>
        <v>0.91167377707118669</v>
      </c>
      <c r="AX8068">
        <f t="shared" ca="1" si="715"/>
        <v>0.13085708461371676</v>
      </c>
    </row>
    <row r="8069" spans="1:50">
      <c r="A8069">
        <f t="shared" ca="1" si="711"/>
        <v>0.25768095909019872</v>
      </c>
      <c r="R8069">
        <f t="shared" ca="1" si="712"/>
        <v>7.4301429076013989E-2</v>
      </c>
      <c r="AH8069">
        <f t="shared" ca="1" si="713"/>
        <v>19.365327994917347</v>
      </c>
      <c r="AI8069">
        <f t="shared" ca="1" si="714"/>
        <v>0.53075843557050262</v>
      </c>
      <c r="AX8069">
        <f t="shared" ca="1" si="715"/>
        <v>7.5654875360895719</v>
      </c>
    </row>
    <row r="8070" spans="1:50">
      <c r="A8070">
        <f t="shared" ca="1" si="711"/>
        <v>4.5981529868039939E-2</v>
      </c>
      <c r="R8070">
        <f t="shared" ca="1" si="712"/>
        <v>0.50064028494834345</v>
      </c>
      <c r="AH8070">
        <f t="shared" ca="1" si="713"/>
        <v>21.225616274437538</v>
      </c>
      <c r="AI8070">
        <f t="shared" ca="1" si="714"/>
        <v>0.58601742060704309</v>
      </c>
      <c r="AX8070">
        <f t="shared" ca="1" si="715"/>
        <v>3.1840868501808188</v>
      </c>
    </row>
    <row r="8071" spans="1:50">
      <c r="A8071">
        <f t="shared" ca="1" si="711"/>
        <v>0.27824971942765009</v>
      </c>
      <c r="R8071">
        <f t="shared" ca="1" si="712"/>
        <v>0.616001592503581</v>
      </c>
      <c r="AH8071">
        <f t="shared" ca="1" si="713"/>
        <v>6.6018234903766482</v>
      </c>
      <c r="AI8071">
        <f t="shared" ca="1" si="714"/>
        <v>8.7168146796177792E-2</v>
      </c>
      <c r="AX8071">
        <f t="shared" ca="1" si="715"/>
        <v>0.84613271419275027</v>
      </c>
    </row>
    <row r="8072" spans="1:50">
      <c r="A8072">
        <f t="shared" ca="1" si="711"/>
        <v>0.9613637533193029</v>
      </c>
      <c r="R8072">
        <f t="shared" ca="1" si="712"/>
        <v>-0.19968316116084234</v>
      </c>
      <c r="AH8072">
        <f t="shared" ca="1" si="713"/>
        <v>11.776471388757336</v>
      </c>
      <c r="AI8072">
        <f t="shared" ca="1" si="714"/>
        <v>0.26948093025275677</v>
      </c>
      <c r="AX8072">
        <f t="shared" ca="1" si="715"/>
        <v>12.086399448509358</v>
      </c>
    </row>
    <row r="8073" spans="1:50">
      <c r="A8073">
        <f t="shared" ca="1" si="711"/>
        <v>0.44995766225371414</v>
      </c>
      <c r="R8073">
        <f t="shared" ca="1" si="712"/>
        <v>-1.3534230663810705</v>
      </c>
      <c r="AH8073">
        <f t="shared" ca="1" si="713"/>
        <v>21.437223188653096</v>
      </c>
      <c r="AI8073">
        <f t="shared" ca="1" si="714"/>
        <v>0.5920838904125918</v>
      </c>
      <c r="AX8073">
        <f t="shared" ca="1" si="715"/>
        <v>7.2809098179486859E-2</v>
      </c>
    </row>
    <row r="8074" spans="1:50">
      <c r="A8074">
        <f t="shared" ca="1" si="711"/>
        <v>0.39096567880617583</v>
      </c>
      <c r="R8074">
        <f t="shared" ca="1" si="712"/>
        <v>-0.65717277509698879</v>
      </c>
      <c r="AH8074">
        <f t="shared" ca="1" si="713"/>
        <v>8.4508384402045138</v>
      </c>
      <c r="AI8074">
        <f t="shared" ca="1" si="714"/>
        <v>0.14283334068487652</v>
      </c>
      <c r="AX8074">
        <f t="shared" ca="1" si="715"/>
        <v>0.62200398254477185</v>
      </c>
    </row>
    <row r="8075" spans="1:50">
      <c r="A8075">
        <f t="shared" ca="1" si="711"/>
        <v>0.39657792920246515</v>
      </c>
      <c r="R8075">
        <f t="shared" ca="1" si="712"/>
        <v>-1.1373807329410293</v>
      </c>
      <c r="AH8075">
        <f t="shared" ca="1" si="713"/>
        <v>9.7969286699867393</v>
      </c>
      <c r="AI8075">
        <f t="shared" ca="1" si="714"/>
        <v>0.19195962272961631</v>
      </c>
      <c r="AX8075">
        <f t="shared" ca="1" si="715"/>
        <v>0.10573321108817126</v>
      </c>
    </row>
    <row r="8076" spans="1:50">
      <c r="A8076">
        <f t="shared" ca="1" si="711"/>
        <v>0.81261123167454197</v>
      </c>
      <c r="R8076">
        <f t="shared" ca="1" si="712"/>
        <v>-0.14938451772537512</v>
      </c>
      <c r="AH8076">
        <f t="shared" ca="1" si="713"/>
        <v>1.9641327393851105</v>
      </c>
      <c r="AI8076">
        <f t="shared" ca="1" si="714"/>
        <v>7.7156348358489169E-3</v>
      </c>
      <c r="AX8076">
        <f t="shared" ca="1" si="715"/>
        <v>3.9187169359470606</v>
      </c>
    </row>
    <row r="8077" spans="1:50">
      <c r="A8077">
        <f t="shared" ca="1" si="711"/>
        <v>0.78454098110390591</v>
      </c>
      <c r="R8077">
        <f t="shared" ca="1" si="712"/>
        <v>-0.7273834682664887</v>
      </c>
      <c r="AH8077">
        <f t="shared" ca="1" si="713"/>
        <v>7.1895426736041159</v>
      </c>
      <c r="AI8077">
        <f t="shared" ca="1" si="714"/>
        <v>0.10337904771114925</v>
      </c>
      <c r="AX8077">
        <f t="shared" ca="1" si="715"/>
        <v>1.0241238842232128</v>
      </c>
    </row>
    <row r="8078" spans="1:50">
      <c r="A8078">
        <f t="shared" ca="1" si="711"/>
        <v>0.30897448180051335</v>
      </c>
      <c r="R8078">
        <f t="shared" ca="1" si="712"/>
        <v>-0.15967351935883201</v>
      </c>
      <c r="AH8078">
        <f t="shared" ca="1" si="713"/>
        <v>32.616177354441916</v>
      </c>
      <c r="AI8078">
        <f t="shared" ca="1" si="714"/>
        <v>0.84890135511389098</v>
      </c>
      <c r="AX8078">
        <f t="shared" ca="1" si="715"/>
        <v>7.2811886443883074</v>
      </c>
    </row>
    <row r="8079" spans="1:50">
      <c r="A8079">
        <f t="shared" ca="1" si="711"/>
        <v>0.67400052002743138</v>
      </c>
      <c r="R8079">
        <f t="shared" ca="1" si="712"/>
        <v>0.70873123880813194</v>
      </c>
      <c r="AH8079">
        <f t="shared" ca="1" si="713"/>
        <v>15.08923014177703</v>
      </c>
      <c r="AI8079">
        <f t="shared" ca="1" si="714"/>
        <v>0.39061907395309514</v>
      </c>
      <c r="AX8079">
        <f t="shared" ca="1" si="715"/>
        <v>4.984996680729779</v>
      </c>
    </row>
    <row r="8080" spans="1:50">
      <c r="A8080">
        <f t="shared" ca="1" si="711"/>
        <v>0.34171085165458981</v>
      </c>
      <c r="R8080">
        <f t="shared" ca="1" si="712"/>
        <v>0.53132947982462597</v>
      </c>
      <c r="AH8080">
        <f t="shared" ca="1" si="713"/>
        <v>20.629967717435644</v>
      </c>
      <c r="AI8080">
        <f t="shared" ca="1" si="714"/>
        <v>0.56870060186056381</v>
      </c>
      <c r="AX8080">
        <f t="shared" ca="1" si="715"/>
        <v>0.83540499955072012</v>
      </c>
    </row>
    <row r="8081" spans="1:50">
      <c r="A8081">
        <f t="shared" ca="1" si="711"/>
        <v>0.37524541919152665</v>
      </c>
      <c r="R8081">
        <f t="shared" ca="1" si="712"/>
        <v>0.46056343940468625</v>
      </c>
      <c r="AH8081">
        <f t="shared" ca="1" si="713"/>
        <v>36.246349908414324</v>
      </c>
      <c r="AI8081">
        <f t="shared" ca="1" si="714"/>
        <v>0.90541855457911269</v>
      </c>
      <c r="AX8081">
        <f t="shared" ca="1" si="715"/>
        <v>1.8032349007423325</v>
      </c>
    </row>
    <row r="8082" spans="1:50">
      <c r="A8082">
        <f t="shared" ca="1" si="711"/>
        <v>0.77424297855761492</v>
      </c>
      <c r="R8082">
        <f t="shared" ca="1" si="712"/>
        <v>0.46617431702082679</v>
      </c>
      <c r="AH8082">
        <f t="shared" ca="1" si="713"/>
        <v>41.70413935338761</v>
      </c>
      <c r="AI8082">
        <f t="shared" ca="1" si="714"/>
        <v>0.96558934806599395</v>
      </c>
      <c r="AX8082">
        <f t="shared" ca="1" si="715"/>
        <v>0.85011555672987971</v>
      </c>
    </row>
    <row r="8083" spans="1:50">
      <c r="A8083">
        <f t="shared" ca="1" si="711"/>
        <v>0.49647141894180036</v>
      </c>
      <c r="R8083">
        <f t="shared" ca="1" si="712"/>
        <v>-1.2794068705281905</v>
      </c>
      <c r="AH8083">
        <f t="shared" ca="1" si="713"/>
        <v>8.5958471222486796</v>
      </c>
      <c r="AI8083">
        <f t="shared" ca="1" si="714"/>
        <v>0.14777717549814184</v>
      </c>
      <c r="AX8083">
        <f t="shared" ca="1" si="715"/>
        <v>0.43344960813214528</v>
      </c>
    </row>
    <row r="8084" spans="1:50">
      <c r="A8084">
        <f t="shared" ca="1" si="711"/>
        <v>0.44049152336487485</v>
      </c>
      <c r="R8084">
        <f t="shared" ca="1" si="712"/>
        <v>-0.11562708978035745</v>
      </c>
      <c r="AH8084">
        <f t="shared" ca="1" si="713"/>
        <v>12.665382679886342</v>
      </c>
      <c r="AI8084">
        <f t="shared" ca="1" si="714"/>
        <v>0.30306317478033473</v>
      </c>
      <c r="AX8084">
        <f t="shared" ca="1" si="715"/>
        <v>3.8558453666417809</v>
      </c>
    </row>
    <row r="8085" spans="1:50">
      <c r="A8085">
        <f t="shared" ca="1" si="711"/>
        <v>0.62586173765623065</v>
      </c>
      <c r="R8085">
        <f t="shared" ca="1" si="712"/>
        <v>-0.28226655750533225</v>
      </c>
      <c r="AH8085">
        <f t="shared" ca="1" si="713"/>
        <v>23.083354386184208</v>
      </c>
      <c r="AI8085">
        <f t="shared" ca="1" si="714"/>
        <v>0.63774709445012556</v>
      </c>
      <c r="AX8085">
        <f t="shared" ca="1" si="715"/>
        <v>5.9913288281782426</v>
      </c>
    </row>
    <row r="8086" spans="1:50">
      <c r="A8086">
        <f t="shared" ca="1" si="711"/>
        <v>0.49494216705136207</v>
      </c>
      <c r="R8086">
        <f t="shared" ca="1" si="712"/>
        <v>-0.48384186706385007</v>
      </c>
      <c r="AH8086">
        <f t="shared" ca="1" si="713"/>
        <v>26.36201599799784</v>
      </c>
      <c r="AI8086">
        <f t="shared" ca="1" si="714"/>
        <v>0.720622856160545</v>
      </c>
      <c r="AX8086">
        <f t="shared" ca="1" si="715"/>
        <v>6.8511856944973868</v>
      </c>
    </row>
    <row r="8087" spans="1:50">
      <c r="A8087">
        <f t="shared" ca="1" si="711"/>
        <v>0.5255169237339834</v>
      </c>
      <c r="R8087">
        <f t="shared" ca="1" si="712"/>
        <v>1.623638809729185</v>
      </c>
      <c r="AH8087">
        <f t="shared" ca="1" si="713"/>
        <v>16.090674368858693</v>
      </c>
      <c r="AI8087">
        <f t="shared" ca="1" si="714"/>
        <v>0.42507881762061162</v>
      </c>
      <c r="AX8087">
        <f t="shared" ca="1" si="715"/>
        <v>1.5303892712769449</v>
      </c>
    </row>
    <row r="8088" spans="1:50">
      <c r="A8088">
        <f t="shared" ca="1" si="711"/>
        <v>7.7681677595336174E-2</v>
      </c>
      <c r="R8088">
        <f t="shared" ca="1" si="712"/>
        <v>-1.3073489848936446</v>
      </c>
      <c r="AH8088">
        <f t="shared" ca="1" si="713"/>
        <v>18.52307010575257</v>
      </c>
      <c r="AI8088">
        <f t="shared" ca="1" si="714"/>
        <v>0.50460144221631631</v>
      </c>
      <c r="AX8088">
        <f t="shared" ca="1" si="715"/>
        <v>2.0567371817609512</v>
      </c>
    </row>
    <row r="8089" spans="1:50">
      <c r="A8089">
        <f t="shared" ca="1" si="711"/>
        <v>0.7241537173364192</v>
      </c>
      <c r="R8089">
        <f t="shared" ca="1" si="712"/>
        <v>0.91036976780939527</v>
      </c>
      <c r="AH8089">
        <f t="shared" ca="1" si="713"/>
        <v>29.004253112269261</v>
      </c>
      <c r="AI8089">
        <f t="shared" ca="1" si="714"/>
        <v>0.77958930631317247</v>
      </c>
      <c r="AX8089">
        <f t="shared" ca="1" si="715"/>
        <v>0.12562295094227927</v>
      </c>
    </row>
    <row r="8090" spans="1:50">
      <c r="A8090">
        <f t="shared" ca="1" si="711"/>
        <v>0.10582418651132064</v>
      </c>
      <c r="R8090">
        <f t="shared" ca="1" si="712"/>
        <v>1.9133450802615675</v>
      </c>
      <c r="AH8090">
        <f t="shared" ca="1" si="713"/>
        <v>8.0068706810299837</v>
      </c>
      <c r="AI8090">
        <f t="shared" ca="1" si="714"/>
        <v>0.12821995620547511</v>
      </c>
      <c r="AX8090">
        <f t="shared" ca="1" si="715"/>
        <v>6.7335990901307357</v>
      </c>
    </row>
    <row r="8091" spans="1:50">
      <c r="A8091">
        <f t="shared" ca="1" si="711"/>
        <v>0.77540194605564561</v>
      </c>
      <c r="R8091">
        <f t="shared" ca="1" si="712"/>
        <v>1.844108623230267</v>
      </c>
      <c r="AH8091">
        <f t="shared" ca="1" si="713"/>
        <v>15.45735549199285</v>
      </c>
      <c r="AI8091">
        <f t="shared" ca="1" si="714"/>
        <v>0.4034028551967217</v>
      </c>
      <c r="AX8091">
        <f t="shared" ca="1" si="715"/>
        <v>2.5045218323075926</v>
      </c>
    </row>
    <row r="8092" spans="1:50">
      <c r="A8092">
        <f t="shared" ca="1" si="711"/>
        <v>0.85542480599668169</v>
      </c>
      <c r="R8092">
        <f t="shared" ca="1" si="712"/>
        <v>0.34829518155209099</v>
      </c>
      <c r="AH8092">
        <f t="shared" ca="1" si="713"/>
        <v>6.6177731854406181</v>
      </c>
      <c r="AI8092">
        <f t="shared" ca="1" si="714"/>
        <v>8.7589843867873718E-2</v>
      </c>
      <c r="AX8092">
        <f t="shared" ca="1" si="715"/>
        <v>0.39302676520914925</v>
      </c>
    </row>
    <row r="8093" spans="1:50">
      <c r="A8093">
        <f t="shared" ca="1" si="711"/>
        <v>0.87377514462180417</v>
      </c>
      <c r="R8093">
        <f t="shared" ca="1" si="712"/>
        <v>1.4380749765285694</v>
      </c>
      <c r="AH8093">
        <f t="shared" ca="1" si="713"/>
        <v>11.469720586179648</v>
      </c>
      <c r="AI8093">
        <f t="shared" ca="1" si="714"/>
        <v>0.25770878414646581</v>
      </c>
      <c r="AX8093">
        <f t="shared" ca="1" si="715"/>
        <v>1.7295517241412408</v>
      </c>
    </row>
    <row r="8094" spans="1:50">
      <c r="A8094">
        <f t="shared" ca="1" si="711"/>
        <v>0.35923198213656327</v>
      </c>
      <c r="R8094">
        <f t="shared" ca="1" si="712"/>
        <v>1.498587103056789</v>
      </c>
      <c r="AH8094">
        <f t="shared" ca="1" si="713"/>
        <v>3.6577514675389913</v>
      </c>
      <c r="AI8094">
        <f t="shared" ca="1" si="714"/>
        <v>2.6758291596567285E-2</v>
      </c>
      <c r="AX8094">
        <f t="shared" ca="1" si="715"/>
        <v>4.1098608235586127</v>
      </c>
    </row>
    <row r="8095" spans="1:50">
      <c r="A8095">
        <f t="shared" ca="1" si="711"/>
        <v>0.20836251882848733</v>
      </c>
      <c r="R8095">
        <f t="shared" ca="1" si="712"/>
        <v>-0.89654746451817413</v>
      </c>
      <c r="AH8095">
        <f t="shared" ca="1" si="713"/>
        <v>11.997981298228133</v>
      </c>
      <c r="AI8095">
        <f t="shared" ca="1" si="714"/>
        <v>0.27792328729509064</v>
      </c>
      <c r="AX8095">
        <f t="shared" ca="1" si="715"/>
        <v>4.780771233219153</v>
      </c>
    </row>
    <row r="8096" spans="1:50">
      <c r="A8096">
        <f t="shared" ca="1" si="711"/>
        <v>0.70633117105255305</v>
      </c>
      <c r="R8096">
        <f t="shared" ca="1" si="712"/>
        <v>-0.88859064416390177</v>
      </c>
      <c r="AH8096">
        <f t="shared" ca="1" si="713"/>
        <v>31.040652919682465</v>
      </c>
      <c r="AI8096">
        <f t="shared" ca="1" si="714"/>
        <v>0.82027157914402749</v>
      </c>
      <c r="AX8096">
        <f t="shared" ca="1" si="715"/>
        <v>5.2829355982544512E-2</v>
      </c>
    </row>
    <row r="8097" spans="1:50">
      <c r="A8097">
        <f t="shared" ca="1" si="711"/>
        <v>0.62676198305244846</v>
      </c>
      <c r="R8097">
        <f t="shared" ca="1" si="712"/>
        <v>0.14496000180286281</v>
      </c>
      <c r="AH8097">
        <f t="shared" ca="1" si="713"/>
        <v>11.445992527640243</v>
      </c>
      <c r="AI8097">
        <f t="shared" ca="1" si="714"/>
        <v>0.25679425391061395</v>
      </c>
      <c r="AX8097">
        <f t="shared" ca="1" si="715"/>
        <v>2.4185906933785839</v>
      </c>
    </row>
    <row r="8098" spans="1:50">
      <c r="A8098">
        <f t="shared" ca="1" si="711"/>
        <v>0.42181525527076891</v>
      </c>
      <c r="R8098">
        <f t="shared" ca="1" si="712"/>
        <v>0.83090496569843963</v>
      </c>
      <c r="AH8098">
        <f t="shared" ca="1" si="713"/>
        <v>22.117231468107061</v>
      </c>
      <c r="AI8098">
        <f t="shared" ca="1" si="714"/>
        <v>0.6112756094984404</v>
      </c>
      <c r="AX8098">
        <f t="shared" ca="1" si="715"/>
        <v>1.9681932890077916</v>
      </c>
    </row>
    <row r="8099" spans="1:50">
      <c r="A8099">
        <f t="shared" ca="1" si="711"/>
        <v>0.29416590292922784</v>
      </c>
      <c r="R8099">
        <f t="shared" ca="1" si="712"/>
        <v>-0.73268924495716736</v>
      </c>
      <c r="AH8099">
        <f t="shared" ca="1" si="713"/>
        <v>14.380370925465364</v>
      </c>
      <c r="AI8099">
        <f t="shared" ca="1" si="714"/>
        <v>0.36562101229628352</v>
      </c>
      <c r="AX8099">
        <f t="shared" ca="1" si="715"/>
        <v>1.937665918232123</v>
      </c>
    </row>
    <row r="8100" spans="1:50">
      <c r="A8100">
        <f t="shared" ca="1" si="711"/>
        <v>3.4634900897535847E-2</v>
      </c>
      <c r="R8100">
        <f t="shared" ca="1" si="712"/>
        <v>1.1372246427605386</v>
      </c>
      <c r="AH8100">
        <f t="shared" ca="1" si="713"/>
        <v>21.686329396670303</v>
      </c>
      <c r="AI8100">
        <f t="shared" ca="1" si="714"/>
        <v>0.59916802848307182</v>
      </c>
      <c r="AX8100">
        <f t="shared" ca="1" si="715"/>
        <v>3.7411872145838885</v>
      </c>
    </row>
    <row r="8101" spans="1:50">
      <c r="A8101">
        <f t="shared" ca="1" si="711"/>
        <v>0.29994966897827846</v>
      </c>
      <c r="R8101">
        <f t="shared" ca="1" si="712"/>
        <v>0.76822888018606117</v>
      </c>
      <c r="AH8101">
        <f t="shared" ca="1" si="713"/>
        <v>11.360386007010149</v>
      </c>
      <c r="AI8101">
        <f t="shared" ca="1" si="714"/>
        <v>0.25349011523637144</v>
      </c>
      <c r="AX8101">
        <f t="shared" ca="1" si="715"/>
        <v>5.2302390492679978</v>
      </c>
    </row>
    <row r="8102" spans="1:50">
      <c r="A8102">
        <f t="shared" ca="1" si="711"/>
        <v>0.97645014559556598</v>
      </c>
      <c r="R8102">
        <f t="shared" ca="1" si="712"/>
        <v>-0.31603470382645243</v>
      </c>
      <c r="AH8102">
        <f t="shared" ca="1" si="713"/>
        <v>22.919606004320887</v>
      </c>
      <c r="AI8102">
        <f t="shared" ca="1" si="714"/>
        <v>0.63332613051939335</v>
      </c>
      <c r="AX8102">
        <f t="shared" ca="1" si="715"/>
        <v>0.91277294031583711</v>
      </c>
    </row>
    <row r="8103" spans="1:50">
      <c r="A8103">
        <f t="shared" ca="1" si="711"/>
        <v>0.87219363959936569</v>
      </c>
      <c r="R8103">
        <f t="shared" ca="1" si="712"/>
        <v>9.0881222314664022E-3</v>
      </c>
      <c r="AH8103">
        <f t="shared" ca="1" si="713"/>
        <v>15.543053731895647</v>
      </c>
      <c r="AI8103">
        <f t="shared" ca="1" si="714"/>
        <v>0.4063594269384847</v>
      </c>
      <c r="AX8103">
        <f t="shared" ca="1" si="715"/>
        <v>2.7593849128041579</v>
      </c>
    </row>
    <row r="8104" spans="1:50">
      <c r="A8104">
        <f t="shared" ca="1" si="711"/>
        <v>0.49665407102097359</v>
      </c>
      <c r="R8104">
        <f t="shared" ca="1" si="712"/>
        <v>-0.19313504804998213</v>
      </c>
      <c r="AH8104">
        <f t="shared" ca="1" si="713"/>
        <v>6.0933163893836069</v>
      </c>
      <c r="AI8104">
        <f t="shared" ca="1" si="714"/>
        <v>7.4257009242261751E-2</v>
      </c>
      <c r="AX8104">
        <f t="shared" ca="1" si="715"/>
        <v>6.1221337695086788</v>
      </c>
    </row>
    <row r="8105" spans="1:50">
      <c r="A8105">
        <f t="shared" ca="1" si="711"/>
        <v>0.43296124828826144</v>
      </c>
      <c r="R8105">
        <f t="shared" ca="1" si="712"/>
        <v>1.0698277929849307</v>
      </c>
      <c r="AH8105">
        <f t="shared" ca="1" si="713"/>
        <v>22.60065966232299</v>
      </c>
      <c r="AI8105">
        <f t="shared" ca="1" si="714"/>
        <v>0.6246380745300727</v>
      </c>
      <c r="AX8105">
        <f t="shared" ca="1" si="715"/>
        <v>0.53337891763879985</v>
      </c>
    </row>
    <row r="8106" spans="1:50">
      <c r="A8106">
        <f t="shared" ca="1" si="711"/>
        <v>0.38564331726443091</v>
      </c>
      <c r="R8106">
        <f t="shared" ca="1" si="712"/>
        <v>0.81079581744006235</v>
      </c>
      <c r="AH8106">
        <f t="shared" ca="1" si="713"/>
        <v>1.617942788728526</v>
      </c>
      <c r="AI8106">
        <f t="shared" ca="1" si="714"/>
        <v>5.2354777351972803E-3</v>
      </c>
      <c r="AX8106">
        <f t="shared" ca="1" si="715"/>
        <v>0.64323367353225935</v>
      </c>
    </row>
    <row r="8107" spans="1:50">
      <c r="A8107">
        <f t="shared" ca="1" si="711"/>
        <v>0.24550797466996632</v>
      </c>
      <c r="R8107">
        <f t="shared" ca="1" si="712"/>
        <v>-0.10179227426433286</v>
      </c>
      <c r="AH8107">
        <f t="shared" ca="1" si="713"/>
        <v>10.476873717383633</v>
      </c>
      <c r="AI8107">
        <f t="shared" ca="1" si="714"/>
        <v>0.21896124442417975</v>
      </c>
      <c r="AX8107">
        <f t="shared" ca="1" si="715"/>
        <v>0.84261154980793262</v>
      </c>
    </row>
    <row r="8108" spans="1:50">
      <c r="A8108">
        <f t="shared" ca="1" si="711"/>
        <v>1.207181256902079E-2</v>
      </c>
      <c r="R8108">
        <f t="shared" ca="1" si="712"/>
        <v>-0.62497522174059206</v>
      </c>
      <c r="AH8108">
        <f t="shared" ca="1" si="713"/>
        <v>9.6504135867574838</v>
      </c>
      <c r="AI8108">
        <f t="shared" ca="1" si="714"/>
        <v>0.18626096479094689</v>
      </c>
      <c r="AX8108">
        <f t="shared" ca="1" si="715"/>
        <v>1.3112699039074494</v>
      </c>
    </row>
    <row r="8109" spans="1:50">
      <c r="A8109">
        <f t="shared" ca="1" si="711"/>
        <v>0.82743707600656913</v>
      </c>
      <c r="R8109">
        <f t="shared" ca="1" si="712"/>
        <v>-0.67818904467846974</v>
      </c>
      <c r="AH8109">
        <f t="shared" ca="1" si="713"/>
        <v>25.671440888212089</v>
      </c>
      <c r="AI8109">
        <f t="shared" ca="1" si="714"/>
        <v>0.70406060577212071</v>
      </c>
      <c r="AX8109">
        <f t="shared" ca="1" si="715"/>
        <v>1.5370074049299971</v>
      </c>
    </row>
    <row r="8110" spans="1:50">
      <c r="A8110">
        <f t="shared" ca="1" si="711"/>
        <v>0.35106234460979324</v>
      </c>
      <c r="R8110">
        <f t="shared" ca="1" si="712"/>
        <v>-0.99167447524505137</v>
      </c>
      <c r="AH8110">
        <f t="shared" ca="1" si="713"/>
        <v>5.4571250017711046</v>
      </c>
      <c r="AI8110">
        <f t="shared" ca="1" si="714"/>
        <v>5.9560426569910563E-2</v>
      </c>
      <c r="AX8110">
        <f t="shared" ca="1" si="715"/>
        <v>0.53886346366854188</v>
      </c>
    </row>
    <row r="8111" spans="1:50">
      <c r="A8111">
        <f t="shared" ca="1" si="711"/>
        <v>0.28704370209394192</v>
      </c>
      <c r="R8111">
        <f t="shared" ca="1" si="712"/>
        <v>-0.43792109939161666</v>
      </c>
      <c r="AH8111">
        <f t="shared" ca="1" si="713"/>
        <v>13.874461670980232</v>
      </c>
      <c r="AI8111">
        <f t="shared" ca="1" si="714"/>
        <v>0.34747274021926189</v>
      </c>
      <c r="AX8111">
        <f t="shared" ca="1" si="715"/>
        <v>0.40704838486396533</v>
      </c>
    </row>
    <row r="8112" spans="1:50">
      <c r="A8112">
        <f t="shared" ca="1" si="711"/>
        <v>0.71791120341389225</v>
      </c>
      <c r="R8112">
        <f t="shared" ca="1" si="712"/>
        <v>1.3251054791361812</v>
      </c>
      <c r="AH8112">
        <f t="shared" ca="1" si="713"/>
        <v>31.417808006504181</v>
      </c>
      <c r="AI8112">
        <f t="shared" ca="1" si="714"/>
        <v>0.82735107035842992</v>
      </c>
      <c r="AX8112">
        <f t="shared" ca="1" si="715"/>
        <v>2.9330489269756592</v>
      </c>
    </row>
    <row r="8113" spans="1:50">
      <c r="A8113">
        <f t="shared" ca="1" si="711"/>
        <v>0.69270487552531845</v>
      </c>
      <c r="R8113">
        <f t="shared" ca="1" si="712"/>
        <v>0.89554948965098069</v>
      </c>
      <c r="AH8113">
        <f t="shared" ca="1" si="713"/>
        <v>25.300380060439554</v>
      </c>
      <c r="AI8113">
        <f t="shared" ca="1" si="714"/>
        <v>0.69496438742063404</v>
      </c>
      <c r="AX8113">
        <f t="shared" ca="1" si="715"/>
        <v>2.4280366897036849</v>
      </c>
    </row>
    <row r="8114" spans="1:50">
      <c r="A8114">
        <f t="shared" ca="1" si="711"/>
        <v>6.9347099027640469E-2</v>
      </c>
      <c r="R8114">
        <f t="shared" ca="1" si="712"/>
        <v>-4.4184769279401641E-3</v>
      </c>
      <c r="AH8114">
        <f t="shared" ca="1" si="713"/>
        <v>27.405511662780878</v>
      </c>
      <c r="AI8114">
        <f t="shared" ca="1" si="714"/>
        <v>0.74474454838963455</v>
      </c>
      <c r="AX8114">
        <f t="shared" ca="1" si="715"/>
        <v>0.84854990073932679</v>
      </c>
    </row>
    <row r="8115" spans="1:50">
      <c r="A8115">
        <f t="shared" ca="1" si="711"/>
        <v>0.81412001476474205</v>
      </c>
      <c r="R8115">
        <f t="shared" ca="1" si="712"/>
        <v>0.96566250727121883</v>
      </c>
      <c r="AH8115">
        <f t="shared" ca="1" si="713"/>
        <v>24.613806949642328</v>
      </c>
      <c r="AI8115">
        <f t="shared" ca="1" si="714"/>
        <v>0.67777060120498589</v>
      </c>
      <c r="AX8115">
        <f t="shared" ca="1" si="715"/>
        <v>7.9462639296342044</v>
      </c>
    </row>
    <row r="8116" spans="1:50">
      <c r="A8116">
        <f t="shared" ca="1" si="711"/>
        <v>0.41528855903599649</v>
      </c>
      <c r="R8116">
        <f t="shared" ca="1" si="712"/>
        <v>-0.40016302862474235</v>
      </c>
      <c r="AH8116">
        <f t="shared" ca="1" si="713"/>
        <v>26.307119630291531</v>
      </c>
      <c r="AI8116">
        <f t="shared" ca="1" si="714"/>
        <v>0.71932370989334149</v>
      </c>
      <c r="AX8116">
        <f t="shared" ca="1" si="715"/>
        <v>0.87216467477169146</v>
      </c>
    </row>
    <row r="8117" spans="1:50">
      <c r="A8117">
        <f t="shared" ca="1" si="711"/>
        <v>0.34808969524266098</v>
      </c>
      <c r="R8117">
        <f t="shared" ca="1" si="712"/>
        <v>-1.6142398574908785</v>
      </c>
      <c r="AH8117">
        <f t="shared" ca="1" si="713"/>
        <v>24.923981689815584</v>
      </c>
      <c r="AI8117">
        <f t="shared" ca="1" si="714"/>
        <v>0.6855966528536479</v>
      </c>
      <c r="AX8117">
        <f t="shared" ca="1" si="715"/>
        <v>0.50324725099532608</v>
      </c>
    </row>
    <row r="8118" spans="1:50">
      <c r="A8118">
        <f t="shared" ca="1" si="711"/>
        <v>0.83776019288944781</v>
      </c>
      <c r="R8118">
        <f t="shared" ca="1" si="712"/>
        <v>1.1938228495178005</v>
      </c>
      <c r="AH8118">
        <f t="shared" ca="1" si="713"/>
        <v>9.6218502305880929</v>
      </c>
      <c r="AI8118">
        <f t="shared" ca="1" si="714"/>
        <v>0.18516000371973629</v>
      </c>
      <c r="AX8118">
        <f t="shared" ca="1" si="715"/>
        <v>0.42825306848215416</v>
      </c>
    </row>
    <row r="8119" spans="1:50">
      <c r="A8119">
        <f t="shared" ca="1" si="711"/>
        <v>0.31491464173309414</v>
      </c>
      <c r="R8119">
        <f t="shared" ca="1" si="712"/>
        <v>-0.30029250999465301</v>
      </c>
      <c r="AH8119">
        <f t="shared" ca="1" si="713"/>
        <v>30.611990849947237</v>
      </c>
      <c r="AI8119">
        <f t="shared" ca="1" si="714"/>
        <v>0.81205255059873516</v>
      </c>
      <c r="AX8119">
        <f t="shared" ca="1" si="715"/>
        <v>0.87004313442006753</v>
      </c>
    </row>
    <row r="8120" spans="1:50">
      <c r="A8120">
        <f t="shared" ca="1" si="711"/>
        <v>0.58673236452037159</v>
      </c>
      <c r="R8120">
        <f t="shared" ca="1" si="712"/>
        <v>0.88424854389139129</v>
      </c>
      <c r="AH8120">
        <f t="shared" ca="1" si="713"/>
        <v>26.739415876698235</v>
      </c>
      <c r="AI8120">
        <f t="shared" ca="1" si="714"/>
        <v>0.72947261312140088</v>
      </c>
      <c r="AX8120">
        <f t="shared" ca="1" si="715"/>
        <v>0.57972008739340364</v>
      </c>
    </row>
    <row r="8121" spans="1:50">
      <c r="A8121">
        <f t="shared" ca="1" si="711"/>
        <v>0.45997610779749543</v>
      </c>
      <c r="R8121">
        <f t="shared" ca="1" si="712"/>
        <v>-1.0889879562892031</v>
      </c>
      <c r="AH8121">
        <f t="shared" ca="1" si="713"/>
        <v>30.19504994381758</v>
      </c>
      <c r="AI8121">
        <f t="shared" ca="1" si="714"/>
        <v>0.80388197663605998</v>
      </c>
      <c r="AX8121">
        <f t="shared" ca="1" si="715"/>
        <v>1.169922114786075</v>
      </c>
    </row>
    <row r="8122" spans="1:50">
      <c r="A8122">
        <f t="shared" ca="1" si="711"/>
        <v>0.68303377810201538</v>
      </c>
      <c r="R8122">
        <f t="shared" ca="1" si="712"/>
        <v>-0.35124874817301588</v>
      </c>
      <c r="AH8122">
        <f t="shared" ca="1" si="713"/>
        <v>34.26003209638678</v>
      </c>
      <c r="AI8122">
        <f t="shared" ca="1" si="714"/>
        <v>0.87612670519661284</v>
      </c>
      <c r="AX8122">
        <f t="shared" ca="1" si="715"/>
        <v>7.6054488447513666</v>
      </c>
    </row>
    <row r="8123" spans="1:50">
      <c r="A8123">
        <f t="shared" ca="1" si="711"/>
        <v>0.23239518301065865</v>
      </c>
      <c r="R8123">
        <f t="shared" ca="1" si="712"/>
        <v>1.2080002006779844</v>
      </c>
      <c r="AH8123">
        <f t="shared" ca="1" si="713"/>
        <v>19.977615948113915</v>
      </c>
      <c r="AI8123">
        <f t="shared" ca="1" si="714"/>
        <v>0.54932822792052804</v>
      </c>
      <c r="AX8123">
        <f t="shared" ca="1" si="715"/>
        <v>0.3674661761536096</v>
      </c>
    </row>
    <row r="8124" spans="1:50">
      <c r="A8124">
        <f t="shared" ca="1" si="711"/>
        <v>0.79394333603213885</v>
      </c>
      <c r="R8124">
        <f t="shared" ca="1" si="712"/>
        <v>-0.52204128014762541</v>
      </c>
      <c r="AH8124">
        <f t="shared" ca="1" si="713"/>
        <v>24.40504328796986</v>
      </c>
      <c r="AI8124">
        <f t="shared" ca="1" si="714"/>
        <v>0.6724490954546517</v>
      </c>
      <c r="AX8124">
        <f t="shared" ca="1" si="715"/>
        <v>4.1862197824948932</v>
      </c>
    </row>
    <row r="8125" spans="1:50">
      <c r="A8125">
        <f t="shared" ca="1" si="711"/>
        <v>0.88438097531728321</v>
      </c>
      <c r="R8125">
        <f t="shared" ca="1" si="712"/>
        <v>1.369701152510675</v>
      </c>
      <c r="AH8125">
        <f t="shared" ca="1" si="713"/>
        <v>25.57860421083268</v>
      </c>
      <c r="AI8125">
        <f t="shared" ca="1" si="714"/>
        <v>0.70179771385442036</v>
      </c>
      <c r="AX8125">
        <f t="shared" ca="1" si="715"/>
        <v>0.54543090589468024</v>
      </c>
    </row>
    <row r="8126" spans="1:50">
      <c r="A8126">
        <f t="shared" ca="1" si="711"/>
        <v>0.98055381702872446</v>
      </c>
      <c r="R8126">
        <f t="shared" ca="1" si="712"/>
        <v>1.761432104822493</v>
      </c>
      <c r="AH8126">
        <f t="shared" ca="1" si="713"/>
        <v>15.934192909233772</v>
      </c>
      <c r="AI8126">
        <f t="shared" ca="1" si="714"/>
        <v>0.41976039362735074</v>
      </c>
      <c r="AX8126">
        <f t="shared" ca="1" si="715"/>
        <v>6.3510849247925671</v>
      </c>
    </row>
    <row r="8127" spans="1:50">
      <c r="A8127">
        <f t="shared" ca="1" si="711"/>
        <v>0.83294180535957052</v>
      </c>
      <c r="R8127">
        <f t="shared" ca="1" si="712"/>
        <v>1.8614717172686022</v>
      </c>
      <c r="AH8127">
        <f t="shared" ca="1" si="713"/>
        <v>3.7036295238978538</v>
      </c>
      <c r="AI8127">
        <f t="shared" ca="1" si="714"/>
        <v>2.7433743300575686E-2</v>
      </c>
      <c r="AX8127">
        <f t="shared" ca="1" si="715"/>
        <v>1.5265568168119246</v>
      </c>
    </row>
    <row r="8128" spans="1:50">
      <c r="A8128">
        <f t="shared" ca="1" si="711"/>
        <v>0.55682183057900903</v>
      </c>
      <c r="R8128">
        <f t="shared" ca="1" si="712"/>
        <v>0.96097611670229977</v>
      </c>
      <c r="AH8128">
        <f t="shared" ca="1" si="713"/>
        <v>21.945337385283644</v>
      </c>
      <c r="AI8128">
        <f t="shared" ca="1" si="714"/>
        <v>0.60646795278721821</v>
      </c>
      <c r="AX8128">
        <f t="shared" ca="1" si="715"/>
        <v>0.15622540811792837</v>
      </c>
    </row>
    <row r="8129" spans="1:50">
      <c r="A8129">
        <f t="shared" ca="1" si="711"/>
        <v>0.42338827479640417</v>
      </c>
      <c r="R8129">
        <f t="shared" ca="1" si="712"/>
        <v>-1.1656762182020743</v>
      </c>
      <c r="AH8129">
        <f t="shared" ca="1" si="713"/>
        <v>8.9827406122389331</v>
      </c>
      <c r="AI8129">
        <f t="shared" ca="1" si="714"/>
        <v>0.16137925781353335</v>
      </c>
      <c r="AX8129">
        <f t="shared" ca="1" si="715"/>
        <v>2.1071956505071046</v>
      </c>
    </row>
    <row r="8130" spans="1:50">
      <c r="A8130">
        <f t="shared" ca="1" si="711"/>
        <v>0.32413681098003622</v>
      </c>
      <c r="R8130">
        <f t="shared" ca="1" si="712"/>
        <v>9.1452023530898298E-3</v>
      </c>
      <c r="AH8130">
        <f t="shared" ca="1" si="713"/>
        <v>35.94356256600544</v>
      </c>
      <c r="AI8130">
        <f t="shared" ca="1" si="714"/>
        <v>0.90120828333209824</v>
      </c>
      <c r="AX8130">
        <f t="shared" ca="1" si="715"/>
        <v>1.8390462860956864</v>
      </c>
    </row>
    <row r="8131" spans="1:50">
      <c r="A8131">
        <f t="shared" ref="A8131:A8194" ca="1" si="716">RAND()</f>
        <v>6.5743999440403211E-2</v>
      </c>
      <c r="R8131">
        <f t="shared" ref="R8131:R8194" ca="1" si="717">_xlfn.NORM.INV(RAND(),0,1)</f>
        <v>1.5531490637487646</v>
      </c>
      <c r="AH8131">
        <f t="shared" ref="AH8131:AH8194" ca="1" si="718">IF(AI8131&lt;$AL$4,$AL$1+SQRT(AI8131*($AL$2-$AL$1)*($AL$3-$AL$1)),$AL$2-SQRT((1-AI8131)*($AL$2-$AL$1)*($AL$2-$AL$3)))</f>
        <v>18.711217383579523</v>
      </c>
      <c r="AI8131">
        <f t="shared" ref="AI8131:AI8194" ca="1" si="719">RAND()</f>
        <v>0.51050604119119192</v>
      </c>
      <c r="AX8131">
        <f t="shared" ref="AX8131:AX8194" ca="1" si="720">-LN(1-RAND())/$AW$2</f>
        <v>0.35105137476736398</v>
      </c>
    </row>
    <row r="8132" spans="1:50">
      <c r="A8132">
        <f t="shared" ca="1" si="716"/>
        <v>8.8457455896864712E-2</v>
      </c>
      <c r="R8132">
        <f t="shared" ca="1" si="717"/>
        <v>-1.2877551536285721</v>
      </c>
      <c r="AH8132">
        <f t="shared" ca="1" si="718"/>
        <v>37.414215367627911</v>
      </c>
      <c r="AI8132">
        <f t="shared" ca="1" si="719"/>
        <v>0.92079901259377328</v>
      </c>
      <c r="AX8132">
        <f t="shared" ca="1" si="720"/>
        <v>0.4127504497574368</v>
      </c>
    </row>
    <row r="8133" spans="1:50">
      <c r="A8133">
        <f t="shared" ca="1" si="716"/>
        <v>0.75419106039703221</v>
      </c>
      <c r="R8133">
        <f t="shared" ca="1" si="717"/>
        <v>-0.28281274916200444</v>
      </c>
      <c r="AH8133">
        <f t="shared" ca="1" si="718"/>
        <v>13.835316860873007</v>
      </c>
      <c r="AI8133">
        <f t="shared" ca="1" si="719"/>
        <v>0.34605784672327189</v>
      </c>
      <c r="AX8133">
        <f t="shared" ca="1" si="720"/>
        <v>0.62097475363216093</v>
      </c>
    </row>
    <row r="8134" spans="1:50">
      <c r="A8134">
        <f t="shared" ca="1" si="716"/>
        <v>0.49160509118450701</v>
      </c>
      <c r="R8134">
        <f t="shared" ca="1" si="717"/>
        <v>-0.29779703864584139</v>
      </c>
      <c r="AH8134">
        <f t="shared" ca="1" si="718"/>
        <v>20.312606602378825</v>
      </c>
      <c r="AI8134">
        <f t="shared" ca="1" si="719"/>
        <v>0.55932933662743933</v>
      </c>
      <c r="AX8134">
        <f t="shared" ca="1" si="720"/>
        <v>4.1447754949203976E-2</v>
      </c>
    </row>
    <row r="8135" spans="1:50">
      <c r="A8135">
        <f t="shared" ca="1" si="716"/>
        <v>0.34711008505269092</v>
      </c>
      <c r="R8135">
        <f t="shared" ca="1" si="717"/>
        <v>0.75243184951857689</v>
      </c>
      <c r="AH8135">
        <f t="shared" ca="1" si="718"/>
        <v>45.312310972403914</v>
      </c>
      <c r="AI8135">
        <f t="shared" ca="1" si="719"/>
        <v>0.98901278579027763</v>
      </c>
      <c r="AX8135">
        <f t="shared" ca="1" si="720"/>
        <v>0.86409035986976668</v>
      </c>
    </row>
    <row r="8136" spans="1:50">
      <c r="A8136">
        <f t="shared" ca="1" si="716"/>
        <v>0.65005214868789152</v>
      </c>
      <c r="R8136">
        <f t="shared" ca="1" si="717"/>
        <v>0.21216373901816182</v>
      </c>
      <c r="AH8136">
        <f t="shared" ca="1" si="718"/>
        <v>3.2728997523424295</v>
      </c>
      <c r="AI8136">
        <f t="shared" ca="1" si="719"/>
        <v>2.1423745577766273E-2</v>
      </c>
      <c r="AX8136">
        <f t="shared" ca="1" si="720"/>
        <v>0.25798282134424105</v>
      </c>
    </row>
    <row r="8137" spans="1:50">
      <c r="A8137">
        <f t="shared" ca="1" si="716"/>
        <v>0.69947170197921227</v>
      </c>
      <c r="R8137">
        <f t="shared" ca="1" si="717"/>
        <v>-1.2731611548916307E-2</v>
      </c>
      <c r="AH8137">
        <f t="shared" ca="1" si="718"/>
        <v>2.1877566357766134</v>
      </c>
      <c r="AI8137">
        <f t="shared" ca="1" si="719"/>
        <v>9.5725581947692095E-3</v>
      </c>
      <c r="AX8137">
        <f t="shared" ca="1" si="720"/>
        <v>0.35226071193249625</v>
      </c>
    </row>
    <row r="8138" spans="1:50">
      <c r="A8138">
        <f t="shared" ca="1" si="716"/>
        <v>0.34126546670621449</v>
      </c>
      <c r="R8138">
        <f t="shared" ca="1" si="717"/>
        <v>1.3211268823394859</v>
      </c>
      <c r="AH8138">
        <f t="shared" ca="1" si="718"/>
        <v>43.841975290078672</v>
      </c>
      <c r="AI8138">
        <f t="shared" ca="1" si="719"/>
        <v>0.98103936583599916</v>
      </c>
      <c r="AX8138">
        <f t="shared" ca="1" si="720"/>
        <v>3.6422836584265283</v>
      </c>
    </row>
    <row r="8139" spans="1:50">
      <c r="A8139">
        <f t="shared" ca="1" si="716"/>
        <v>0.7022572077155913</v>
      </c>
      <c r="R8139">
        <f t="shared" ca="1" si="717"/>
        <v>-1.7366725100810938</v>
      </c>
      <c r="AH8139">
        <f t="shared" ca="1" si="718"/>
        <v>17.597841024769416</v>
      </c>
      <c r="AI8139">
        <f t="shared" ca="1" si="719"/>
        <v>0.47505004687194197</v>
      </c>
      <c r="AX8139">
        <f t="shared" ca="1" si="720"/>
        <v>0.73475538909552374</v>
      </c>
    </row>
    <row r="8140" spans="1:50">
      <c r="A8140">
        <f t="shared" ca="1" si="716"/>
        <v>0.9087276098630791</v>
      </c>
      <c r="R8140">
        <f t="shared" ca="1" si="717"/>
        <v>0.92851068900981781</v>
      </c>
      <c r="AH8140">
        <f t="shared" ca="1" si="718"/>
        <v>6.5249248651637606</v>
      </c>
      <c r="AI8140">
        <f t="shared" ca="1" si="719"/>
        <v>8.5149288992064642E-2</v>
      </c>
      <c r="AX8140">
        <f t="shared" ca="1" si="720"/>
        <v>1.6177614356467274</v>
      </c>
    </row>
    <row r="8141" spans="1:50">
      <c r="A8141">
        <f t="shared" ca="1" si="716"/>
        <v>0.7877639908928773</v>
      </c>
      <c r="R8141">
        <f t="shared" ca="1" si="717"/>
        <v>1.2792371506063647</v>
      </c>
      <c r="AH8141">
        <f t="shared" ca="1" si="718"/>
        <v>25.515734827788748</v>
      </c>
      <c r="AI8141">
        <f t="shared" ca="1" si="719"/>
        <v>0.70026037948842157</v>
      </c>
      <c r="AX8141">
        <f t="shared" ca="1" si="720"/>
        <v>4.8892494959611295</v>
      </c>
    </row>
    <row r="8142" spans="1:50">
      <c r="A8142">
        <f t="shared" ca="1" si="716"/>
        <v>0.53182653283624803</v>
      </c>
      <c r="R8142">
        <f t="shared" ca="1" si="717"/>
        <v>-1.4393538031816144</v>
      </c>
      <c r="AH8142">
        <f t="shared" ca="1" si="718"/>
        <v>19.21420018150512</v>
      </c>
      <c r="AI8142">
        <f t="shared" ca="1" si="719"/>
        <v>0.52611726476778031</v>
      </c>
      <c r="AX8142">
        <f t="shared" ca="1" si="720"/>
        <v>1.1767193146687311</v>
      </c>
    </row>
    <row r="8143" spans="1:50">
      <c r="A8143">
        <f t="shared" ca="1" si="716"/>
        <v>0.82222024792402404</v>
      </c>
      <c r="R8143">
        <f t="shared" ca="1" si="717"/>
        <v>0.10362017603454771</v>
      </c>
      <c r="AH8143">
        <f t="shared" ca="1" si="718"/>
        <v>25.250189453955272</v>
      </c>
      <c r="AI8143">
        <f t="shared" ca="1" si="719"/>
        <v>0.69372343896744659</v>
      </c>
      <c r="AX8143">
        <f t="shared" ca="1" si="720"/>
        <v>4.1980456552388361</v>
      </c>
    </row>
    <row r="8144" spans="1:50">
      <c r="A8144">
        <f t="shared" ca="1" si="716"/>
        <v>0.97100881332504796</v>
      </c>
      <c r="R8144">
        <f t="shared" ca="1" si="717"/>
        <v>1.3051025185364831</v>
      </c>
      <c r="AH8144">
        <f t="shared" ca="1" si="718"/>
        <v>29.128202461690552</v>
      </c>
      <c r="AI8144">
        <f t="shared" ca="1" si="719"/>
        <v>0.78218403375990986</v>
      </c>
      <c r="AX8144">
        <f t="shared" ca="1" si="720"/>
        <v>1.7279452553129764</v>
      </c>
    </row>
    <row r="8145" spans="1:50">
      <c r="A8145">
        <f t="shared" ca="1" si="716"/>
        <v>0.63486425480777642</v>
      </c>
      <c r="R8145">
        <f t="shared" ca="1" si="717"/>
        <v>0.26851345130274612</v>
      </c>
      <c r="AH8145">
        <f t="shared" ca="1" si="718"/>
        <v>6.945740276450068</v>
      </c>
      <c r="AI8145">
        <f t="shared" ca="1" si="719"/>
        <v>9.6486615975801326E-2</v>
      </c>
      <c r="AX8145">
        <f t="shared" ca="1" si="720"/>
        <v>4.7614867622295103</v>
      </c>
    </row>
    <row r="8146" spans="1:50">
      <c r="A8146">
        <f t="shared" ca="1" si="716"/>
        <v>0.3030805314120224</v>
      </c>
      <c r="R8146">
        <f t="shared" ca="1" si="717"/>
        <v>-0.98638535548504169</v>
      </c>
      <c r="AH8146">
        <f t="shared" ca="1" si="718"/>
        <v>30.729083346071722</v>
      </c>
      <c r="AI8146">
        <f t="shared" ca="1" si="719"/>
        <v>0.81431588565867485</v>
      </c>
      <c r="AX8146">
        <f t="shared" ca="1" si="720"/>
        <v>3.5218994659911296</v>
      </c>
    </row>
    <row r="8147" spans="1:50">
      <c r="A8147">
        <f t="shared" ca="1" si="716"/>
        <v>0.96669565696983151</v>
      </c>
      <c r="R8147">
        <f t="shared" ca="1" si="717"/>
        <v>-1.7243571409009413</v>
      </c>
      <c r="AH8147">
        <f t="shared" ca="1" si="718"/>
        <v>7.1073461308572963</v>
      </c>
      <c r="AI8147">
        <f t="shared" ca="1" si="719"/>
        <v>0.10102873804762436</v>
      </c>
      <c r="AX8147">
        <f t="shared" ca="1" si="720"/>
        <v>0.17635536234740101</v>
      </c>
    </row>
    <row r="8148" spans="1:50">
      <c r="A8148">
        <f t="shared" ca="1" si="716"/>
        <v>0.94288520266965092</v>
      </c>
      <c r="R8148">
        <f t="shared" ca="1" si="717"/>
        <v>-1.0257039624541069</v>
      </c>
      <c r="AH8148">
        <f t="shared" ca="1" si="718"/>
        <v>24.987587415846409</v>
      </c>
      <c r="AI8148">
        <f t="shared" ca="1" si="719"/>
        <v>0.68718960836003751</v>
      </c>
      <c r="AX8148">
        <f t="shared" ca="1" si="720"/>
        <v>4.8867329591972517</v>
      </c>
    </row>
    <row r="8149" spans="1:50">
      <c r="A8149">
        <f t="shared" ca="1" si="716"/>
        <v>0.2636283397657565</v>
      </c>
      <c r="R8149">
        <f t="shared" ca="1" si="717"/>
        <v>-0.31816537526305649</v>
      </c>
      <c r="AH8149">
        <f t="shared" ca="1" si="718"/>
        <v>21.534123138992339</v>
      </c>
      <c r="AI8149">
        <f t="shared" ca="1" si="719"/>
        <v>0.5948469272669743</v>
      </c>
      <c r="AX8149">
        <f t="shared" ca="1" si="720"/>
        <v>3.7809838650960761</v>
      </c>
    </row>
    <row r="8150" spans="1:50">
      <c r="A8150">
        <f t="shared" ca="1" si="716"/>
        <v>7.4547456321410466E-2</v>
      </c>
      <c r="R8150">
        <f t="shared" ca="1" si="717"/>
        <v>-2.0041817566603242</v>
      </c>
      <c r="AH8150">
        <f t="shared" ca="1" si="718"/>
        <v>31.218164778464175</v>
      </c>
      <c r="AI8150">
        <f t="shared" ca="1" si="719"/>
        <v>0.82362133285553818</v>
      </c>
      <c r="AX8150">
        <f t="shared" ca="1" si="720"/>
        <v>1.2164046782767928</v>
      </c>
    </row>
    <row r="8151" spans="1:50">
      <c r="A8151">
        <f t="shared" ca="1" si="716"/>
        <v>0.13783508515003995</v>
      </c>
      <c r="R8151">
        <f t="shared" ca="1" si="717"/>
        <v>-1.0201728731948374</v>
      </c>
      <c r="AH8151">
        <f t="shared" ca="1" si="718"/>
        <v>6.6654015189691966</v>
      </c>
      <c r="AI8151">
        <f t="shared" ca="1" si="719"/>
        <v>8.8855154818153759E-2</v>
      </c>
      <c r="AX8151">
        <f t="shared" ca="1" si="720"/>
        <v>1.0439132458430505</v>
      </c>
    </row>
    <row r="8152" spans="1:50">
      <c r="A8152">
        <f t="shared" ca="1" si="716"/>
        <v>0.51747201054727965</v>
      </c>
      <c r="R8152">
        <f t="shared" ca="1" si="717"/>
        <v>-0.32067944537561538</v>
      </c>
      <c r="AH8152">
        <f t="shared" ca="1" si="718"/>
        <v>25.494400251591756</v>
      </c>
      <c r="AI8152">
        <f t="shared" ca="1" si="719"/>
        <v>0.69973779048540696</v>
      </c>
      <c r="AX8152">
        <f t="shared" ca="1" si="720"/>
        <v>5.5143891679642625</v>
      </c>
    </row>
    <row r="8153" spans="1:50">
      <c r="A8153">
        <f t="shared" ca="1" si="716"/>
        <v>0.66441112031554928</v>
      </c>
      <c r="R8153">
        <f t="shared" ca="1" si="717"/>
        <v>-0.77309997466176184</v>
      </c>
      <c r="AH8153">
        <f t="shared" ca="1" si="718"/>
        <v>18.04464937889448</v>
      </c>
      <c r="AI8153">
        <f t="shared" ca="1" si="719"/>
        <v>0.48942778334110559</v>
      </c>
      <c r="AX8153">
        <f t="shared" ca="1" si="720"/>
        <v>1.3427915929590872</v>
      </c>
    </row>
    <row r="8154" spans="1:50">
      <c r="A8154">
        <f t="shared" ca="1" si="716"/>
        <v>0.10672911346413949</v>
      </c>
      <c r="R8154">
        <f t="shared" ca="1" si="717"/>
        <v>-2.3277461365697395E-2</v>
      </c>
      <c r="AH8154">
        <f t="shared" ca="1" si="718"/>
        <v>34.359397681637347</v>
      </c>
      <c r="AI8154">
        <f t="shared" ca="1" si="719"/>
        <v>0.8776857795594144</v>
      </c>
      <c r="AX8154">
        <f t="shared" ca="1" si="720"/>
        <v>0.75402491983861009</v>
      </c>
    </row>
    <row r="8155" spans="1:50">
      <c r="A8155">
        <f t="shared" ca="1" si="716"/>
        <v>0.32120690379130057</v>
      </c>
      <c r="R8155">
        <f t="shared" ca="1" si="717"/>
        <v>-1.6877948453501539</v>
      </c>
      <c r="AH8155">
        <f t="shared" ca="1" si="718"/>
        <v>39.775367237361209</v>
      </c>
      <c r="AI8155">
        <f t="shared" ca="1" si="719"/>
        <v>0.94772844243458676</v>
      </c>
      <c r="AX8155">
        <f t="shared" ca="1" si="720"/>
        <v>0.61490007701434646</v>
      </c>
    </row>
    <row r="8156" spans="1:50">
      <c r="A8156">
        <f t="shared" ca="1" si="716"/>
        <v>0.71164711824724214</v>
      </c>
      <c r="R8156">
        <f t="shared" ca="1" si="717"/>
        <v>-1.1140391160362151</v>
      </c>
      <c r="AH8156">
        <f t="shared" ca="1" si="718"/>
        <v>11.083269393256806</v>
      </c>
      <c r="AI8156">
        <f t="shared" ca="1" si="719"/>
        <v>0.24274403944108869</v>
      </c>
      <c r="AX8156">
        <f t="shared" ca="1" si="720"/>
        <v>0.70333318528310695</v>
      </c>
    </row>
    <row r="8157" spans="1:50">
      <c r="A8157">
        <f t="shared" ca="1" si="716"/>
        <v>8.9725068582559908E-2</v>
      </c>
      <c r="R8157">
        <f t="shared" ca="1" si="717"/>
        <v>1.4476212054958359</v>
      </c>
      <c r="AH8157">
        <f t="shared" ca="1" si="718"/>
        <v>20.97050441900635</v>
      </c>
      <c r="AI8157">
        <f t="shared" ca="1" si="719"/>
        <v>0.57864419315653504</v>
      </c>
      <c r="AX8157">
        <f t="shared" ca="1" si="720"/>
        <v>0.49952166335902221</v>
      </c>
    </row>
    <row r="8158" spans="1:50">
      <c r="A8158">
        <f t="shared" ca="1" si="716"/>
        <v>0.82733762220548457</v>
      </c>
      <c r="R8158">
        <f t="shared" ca="1" si="717"/>
        <v>-0.40080957981866533</v>
      </c>
      <c r="AH8158">
        <f t="shared" ca="1" si="718"/>
        <v>16.093605484805565</v>
      </c>
      <c r="AI8158">
        <f t="shared" ca="1" si="719"/>
        <v>0.42517820548999641</v>
      </c>
      <c r="AX8158">
        <f t="shared" ca="1" si="720"/>
        <v>5.7126954358692347E-2</v>
      </c>
    </row>
    <row r="8159" spans="1:50">
      <c r="A8159">
        <f t="shared" ca="1" si="716"/>
        <v>0.39638113686825771</v>
      </c>
      <c r="R8159">
        <f t="shared" ca="1" si="717"/>
        <v>-1.5086132078708467</v>
      </c>
      <c r="AH8159">
        <f t="shared" ca="1" si="718"/>
        <v>16.363043930008828</v>
      </c>
      <c r="AI8159">
        <f t="shared" ca="1" si="719"/>
        <v>0.43427759317274206</v>
      </c>
      <c r="AX8159">
        <f t="shared" ca="1" si="720"/>
        <v>0.18827628560135362</v>
      </c>
    </row>
    <row r="8160" spans="1:50">
      <c r="A8160">
        <f t="shared" ca="1" si="716"/>
        <v>0.63498320070191372</v>
      </c>
      <c r="R8160">
        <f t="shared" ca="1" si="717"/>
        <v>-1.9189973799738951</v>
      </c>
      <c r="AH8160">
        <f t="shared" ca="1" si="718"/>
        <v>14.959903775636988</v>
      </c>
      <c r="AI8160">
        <f t="shared" ca="1" si="719"/>
        <v>0.3860958282936906</v>
      </c>
      <c r="AX8160">
        <f t="shared" ca="1" si="720"/>
        <v>3.529723862624</v>
      </c>
    </row>
    <row r="8161" spans="1:50">
      <c r="A8161">
        <f t="shared" ca="1" si="716"/>
        <v>2.3801284281580459E-3</v>
      </c>
      <c r="R8161">
        <f t="shared" ca="1" si="717"/>
        <v>-1.0407386912789178</v>
      </c>
      <c r="AH8161">
        <f t="shared" ca="1" si="718"/>
        <v>34.000789940356611</v>
      </c>
      <c r="AI8161">
        <f t="shared" ca="1" si="719"/>
        <v>0.87201263873370283</v>
      </c>
      <c r="AX8161">
        <f t="shared" ca="1" si="720"/>
        <v>0.36970194053674699</v>
      </c>
    </row>
    <row r="8162" spans="1:50">
      <c r="A8162">
        <f t="shared" ca="1" si="716"/>
        <v>0.92120579003103864</v>
      </c>
      <c r="R8162">
        <f t="shared" ca="1" si="717"/>
        <v>0.27285765400013873</v>
      </c>
      <c r="AH8162">
        <f t="shared" ca="1" si="718"/>
        <v>45.987998249384802</v>
      </c>
      <c r="AI8162">
        <f t="shared" ca="1" si="719"/>
        <v>0.99195192097653029</v>
      </c>
      <c r="AX8162">
        <f t="shared" ca="1" si="720"/>
        <v>1.3623277395592761</v>
      </c>
    </row>
    <row r="8163" spans="1:50">
      <c r="A8163">
        <f t="shared" ca="1" si="716"/>
        <v>0.32676712643966443</v>
      </c>
      <c r="R8163">
        <f t="shared" ca="1" si="717"/>
        <v>-2.513708375851156E-2</v>
      </c>
      <c r="AH8163">
        <f t="shared" ca="1" si="718"/>
        <v>11.358832690186887</v>
      </c>
      <c r="AI8163">
        <f t="shared" ca="1" si="719"/>
        <v>0.25343009446751508</v>
      </c>
      <c r="AX8163">
        <f t="shared" ca="1" si="720"/>
        <v>0.3886462309703832</v>
      </c>
    </row>
    <row r="8164" spans="1:50">
      <c r="A8164">
        <f t="shared" ca="1" si="716"/>
        <v>0.51181011829296974</v>
      </c>
      <c r="R8164">
        <f t="shared" ca="1" si="717"/>
        <v>-0.31499006640101784</v>
      </c>
      <c r="AH8164">
        <f t="shared" ca="1" si="718"/>
        <v>39.382736178736792</v>
      </c>
      <c r="AI8164">
        <f t="shared" ca="1" si="719"/>
        <v>0.94363685447484769</v>
      </c>
      <c r="AX8164">
        <f t="shared" ca="1" si="720"/>
        <v>1.5050648137626509E-2</v>
      </c>
    </row>
    <row r="8165" spans="1:50">
      <c r="A8165">
        <f t="shared" ca="1" si="716"/>
        <v>0.81794946478882713</v>
      </c>
      <c r="R8165">
        <f t="shared" ca="1" si="717"/>
        <v>-0.77268684712147484</v>
      </c>
      <c r="AH8165">
        <f t="shared" ca="1" si="718"/>
        <v>45.810371221760924</v>
      </c>
      <c r="AI8165">
        <f t="shared" ca="1" si="719"/>
        <v>0.99122350535027548</v>
      </c>
      <c r="AX8165">
        <f t="shared" ca="1" si="720"/>
        <v>2.5109467753214365</v>
      </c>
    </row>
    <row r="8166" spans="1:50">
      <c r="A8166">
        <f t="shared" ca="1" si="716"/>
        <v>0.42468920442176594</v>
      </c>
      <c r="R8166">
        <f t="shared" ca="1" si="717"/>
        <v>-0.23163986936634334</v>
      </c>
      <c r="AH8166">
        <f t="shared" ca="1" si="718"/>
        <v>33.772454690870077</v>
      </c>
      <c r="AI8166">
        <f t="shared" ca="1" si="719"/>
        <v>0.86833338662006776</v>
      </c>
      <c r="AX8166">
        <f t="shared" ca="1" si="720"/>
        <v>0.30744080652453526</v>
      </c>
    </row>
    <row r="8167" spans="1:50">
      <c r="A8167">
        <f t="shared" ca="1" si="716"/>
        <v>0.66076280485348216</v>
      </c>
      <c r="R8167">
        <f t="shared" ca="1" si="717"/>
        <v>2.4547650336927145</v>
      </c>
      <c r="AH8167">
        <f t="shared" ca="1" si="718"/>
        <v>13.189480529745538</v>
      </c>
      <c r="AI8167">
        <f t="shared" ca="1" si="719"/>
        <v>0.32249282816500857</v>
      </c>
      <c r="AX8167">
        <f t="shared" ca="1" si="720"/>
        <v>1.9587005062742779</v>
      </c>
    </row>
    <row r="8168" spans="1:50">
      <c r="A8168">
        <f t="shared" ca="1" si="716"/>
        <v>0.44713738493955391</v>
      </c>
      <c r="R8168">
        <f t="shared" ca="1" si="717"/>
        <v>-0.66524327263468863</v>
      </c>
      <c r="AH8168">
        <f t="shared" ca="1" si="718"/>
        <v>24.766650057268322</v>
      </c>
      <c r="AI8168">
        <f t="shared" ca="1" si="719"/>
        <v>0.68163902533382159</v>
      </c>
      <c r="AX8168">
        <f t="shared" ca="1" si="720"/>
        <v>1.183206958884892E-2</v>
      </c>
    </row>
    <row r="8169" spans="1:50">
      <c r="A8169">
        <f t="shared" ca="1" si="716"/>
        <v>0.34243233273921037</v>
      </c>
      <c r="R8169">
        <f t="shared" ca="1" si="717"/>
        <v>-0.40656818004969569</v>
      </c>
      <c r="AH8169">
        <f t="shared" ca="1" si="718"/>
        <v>14.433068751359244</v>
      </c>
      <c r="AI8169">
        <f t="shared" ca="1" si="719"/>
        <v>0.36749670077723096</v>
      </c>
      <c r="AX8169">
        <f t="shared" ca="1" si="720"/>
        <v>0.19849707451010729</v>
      </c>
    </row>
    <row r="8170" spans="1:50">
      <c r="A8170">
        <f t="shared" ca="1" si="716"/>
        <v>0.36998976561996144</v>
      </c>
      <c r="R8170">
        <f t="shared" ca="1" si="717"/>
        <v>0.61463012292662467</v>
      </c>
      <c r="AH8170">
        <f t="shared" ca="1" si="718"/>
        <v>27.051984605560243</v>
      </c>
      <c r="AI8170">
        <f t="shared" ca="1" si="719"/>
        <v>0.73669429472827797</v>
      </c>
      <c r="AX8170">
        <f t="shared" ca="1" si="720"/>
        <v>0.74846215527602478</v>
      </c>
    </row>
    <row r="8171" spans="1:50">
      <c r="A8171">
        <f t="shared" ca="1" si="716"/>
        <v>9.0415582744324374E-2</v>
      </c>
      <c r="R8171">
        <f t="shared" ca="1" si="717"/>
        <v>-0.93535155213908039</v>
      </c>
      <c r="AH8171">
        <f t="shared" ca="1" si="718"/>
        <v>23.353580658262491</v>
      </c>
      <c r="AI8171">
        <f t="shared" ca="1" si="719"/>
        <v>0.64498416813213866</v>
      </c>
      <c r="AX8171">
        <f t="shared" ca="1" si="720"/>
        <v>0.12305756108356736</v>
      </c>
    </row>
    <row r="8172" spans="1:50">
      <c r="A8172">
        <f t="shared" ca="1" si="716"/>
        <v>0.87384856652673404</v>
      </c>
      <c r="R8172">
        <f t="shared" ca="1" si="717"/>
        <v>-0.40137616664598313</v>
      </c>
      <c r="AH8172">
        <f t="shared" ca="1" si="718"/>
        <v>26.986641358603929</v>
      </c>
      <c r="AI8172">
        <f t="shared" ca="1" si="719"/>
        <v>0.73519266202124045</v>
      </c>
      <c r="AX8172">
        <f t="shared" ca="1" si="720"/>
        <v>0.75956482047244911</v>
      </c>
    </row>
    <row r="8173" spans="1:50">
      <c r="A8173">
        <f t="shared" ca="1" si="716"/>
        <v>0.79095646138219111</v>
      </c>
      <c r="R8173">
        <f t="shared" ca="1" si="717"/>
        <v>1.0880284645633798</v>
      </c>
      <c r="AH8173">
        <f t="shared" ca="1" si="718"/>
        <v>7.7518198114368824</v>
      </c>
      <c r="AI8173">
        <f t="shared" ca="1" si="719"/>
        <v>0.12018142077797067</v>
      </c>
      <c r="AX8173">
        <f t="shared" ca="1" si="720"/>
        <v>1.0366994776693723</v>
      </c>
    </row>
    <row r="8174" spans="1:50">
      <c r="A8174">
        <f t="shared" ca="1" si="716"/>
        <v>1.1712507544938022E-2</v>
      </c>
      <c r="R8174">
        <f t="shared" ca="1" si="717"/>
        <v>-0.24407836960938817</v>
      </c>
      <c r="AH8174">
        <f t="shared" ca="1" si="718"/>
        <v>11.493547204097382</v>
      </c>
      <c r="AI8174">
        <f t="shared" ca="1" si="719"/>
        <v>0.25862654653846162</v>
      </c>
      <c r="AX8174">
        <f t="shared" ca="1" si="720"/>
        <v>2.6334846712311721</v>
      </c>
    </row>
    <row r="8175" spans="1:50">
      <c r="A8175">
        <f t="shared" ca="1" si="716"/>
        <v>0.24548235589825895</v>
      </c>
      <c r="R8175">
        <f t="shared" ca="1" si="717"/>
        <v>-0.847883319846365</v>
      </c>
      <c r="AH8175">
        <f t="shared" ca="1" si="718"/>
        <v>30.681947244145274</v>
      </c>
      <c r="AI8175">
        <f t="shared" ca="1" si="719"/>
        <v>0.81340641886100684</v>
      </c>
      <c r="AX8175">
        <f t="shared" ca="1" si="720"/>
        <v>0.38141384204355189</v>
      </c>
    </row>
    <row r="8176" spans="1:50">
      <c r="A8176">
        <f t="shared" ca="1" si="716"/>
        <v>0.74976954786893424</v>
      </c>
      <c r="R8176">
        <f t="shared" ca="1" si="717"/>
        <v>1.9871508956923045</v>
      </c>
      <c r="AH8176">
        <f t="shared" ca="1" si="718"/>
        <v>13.174120353174303</v>
      </c>
      <c r="AI8176">
        <f t="shared" ca="1" si="719"/>
        <v>0.32192729411875443</v>
      </c>
      <c r="AX8176">
        <f t="shared" ca="1" si="720"/>
        <v>0.95093317560106272</v>
      </c>
    </row>
    <row r="8177" spans="1:50">
      <c r="A8177">
        <f t="shared" ca="1" si="716"/>
        <v>0.73600722294167487</v>
      </c>
      <c r="R8177">
        <f t="shared" ca="1" si="717"/>
        <v>1.1741002742309092</v>
      </c>
      <c r="AH8177">
        <f t="shared" ca="1" si="718"/>
        <v>14.015166071463149</v>
      </c>
      <c r="AI8177">
        <f t="shared" ca="1" si="719"/>
        <v>0.35254586356781148</v>
      </c>
      <c r="AX8177">
        <f t="shared" ca="1" si="720"/>
        <v>0.1835618946604391</v>
      </c>
    </row>
    <row r="8178" spans="1:50">
      <c r="A8178">
        <f t="shared" ca="1" si="716"/>
        <v>0.1374961691317802</v>
      </c>
      <c r="R8178">
        <f t="shared" ca="1" si="717"/>
        <v>0.23137142029418351</v>
      </c>
      <c r="AH8178">
        <f t="shared" ca="1" si="718"/>
        <v>32.690871617649861</v>
      </c>
      <c r="AI8178">
        <f t="shared" ca="1" si="719"/>
        <v>0.85019703732166041</v>
      </c>
      <c r="AX8178">
        <f t="shared" ca="1" si="720"/>
        <v>0.41703374924828018</v>
      </c>
    </row>
    <row r="8179" spans="1:50">
      <c r="A8179">
        <f t="shared" ca="1" si="716"/>
        <v>0.82841303082728479</v>
      </c>
      <c r="R8179">
        <f t="shared" ca="1" si="717"/>
        <v>0.29891619744260906</v>
      </c>
      <c r="AH8179">
        <f t="shared" ca="1" si="718"/>
        <v>23.071693048583448</v>
      </c>
      <c r="AI8179">
        <f t="shared" ca="1" si="719"/>
        <v>0.63743314236514548</v>
      </c>
      <c r="AX8179">
        <f t="shared" ca="1" si="720"/>
        <v>3.5077784989786904</v>
      </c>
    </row>
    <row r="8180" spans="1:50">
      <c r="A8180">
        <f t="shared" ca="1" si="716"/>
        <v>0.63073632762148124</v>
      </c>
      <c r="R8180">
        <f t="shared" ca="1" si="717"/>
        <v>-2.1290603658084639</v>
      </c>
      <c r="AH8180">
        <f t="shared" ca="1" si="718"/>
        <v>30.566206259913731</v>
      </c>
      <c r="AI8180">
        <f t="shared" ca="1" si="719"/>
        <v>0.81116383043389184</v>
      </c>
      <c r="AX8180">
        <f t="shared" ca="1" si="720"/>
        <v>1.8519319893055652</v>
      </c>
    </row>
    <row r="8181" spans="1:50">
      <c r="A8181">
        <f t="shared" ca="1" si="716"/>
        <v>0.91391663213640306</v>
      </c>
      <c r="R8181">
        <f t="shared" ca="1" si="717"/>
        <v>0.59201215113082661</v>
      </c>
      <c r="AH8181">
        <f t="shared" ca="1" si="718"/>
        <v>29.833553921378993</v>
      </c>
      <c r="AI8181">
        <f t="shared" ca="1" si="719"/>
        <v>0.79665722627903568</v>
      </c>
      <c r="AX8181">
        <f t="shared" ca="1" si="720"/>
        <v>2.8264589981095649</v>
      </c>
    </row>
    <row r="8182" spans="1:50">
      <c r="A8182">
        <f t="shared" ca="1" si="716"/>
        <v>0.67455825293928884</v>
      </c>
      <c r="R8182">
        <f t="shared" ca="1" si="717"/>
        <v>0.55769249051116021</v>
      </c>
      <c r="AH8182">
        <f t="shared" ca="1" si="718"/>
        <v>19.714440700591076</v>
      </c>
      <c r="AI8182">
        <f t="shared" ca="1" si="719"/>
        <v>0.54139244896099281</v>
      </c>
      <c r="AX8182">
        <f t="shared" ca="1" si="720"/>
        <v>4.0791969560149477</v>
      </c>
    </row>
    <row r="8183" spans="1:50">
      <c r="A8183">
        <f t="shared" ca="1" si="716"/>
        <v>0.6876755543848001</v>
      </c>
      <c r="R8183">
        <f t="shared" ca="1" si="717"/>
        <v>-0.28300086475865149</v>
      </c>
      <c r="AH8183">
        <f t="shared" ca="1" si="718"/>
        <v>21.276950073298565</v>
      </c>
      <c r="AI8183">
        <f t="shared" ca="1" si="719"/>
        <v>0.58749320145410833</v>
      </c>
      <c r="AX8183">
        <f t="shared" ca="1" si="720"/>
        <v>12.974750288306513</v>
      </c>
    </row>
    <row r="8184" spans="1:50">
      <c r="A8184">
        <f t="shared" ca="1" si="716"/>
        <v>3.2828196611287552E-3</v>
      </c>
      <c r="R8184">
        <f t="shared" ca="1" si="717"/>
        <v>-0.23627033993134666</v>
      </c>
      <c r="AH8184">
        <f t="shared" ca="1" si="718"/>
        <v>22.224997778171598</v>
      </c>
      <c r="AI8184">
        <f t="shared" ca="1" si="719"/>
        <v>0.61427462578871361</v>
      </c>
      <c r="AX8184">
        <f t="shared" ca="1" si="720"/>
        <v>1.0319026066416541</v>
      </c>
    </row>
    <row r="8185" spans="1:50">
      <c r="A8185">
        <f t="shared" ca="1" si="716"/>
        <v>0.34105729076329905</v>
      </c>
      <c r="R8185">
        <f t="shared" ca="1" si="717"/>
        <v>1.6642142838142526</v>
      </c>
      <c r="AH8185">
        <f t="shared" ca="1" si="718"/>
        <v>12.320709623085655</v>
      </c>
      <c r="AI8185">
        <f t="shared" ca="1" si="719"/>
        <v>0.29013553834608508</v>
      </c>
      <c r="AX8185">
        <f t="shared" ca="1" si="720"/>
        <v>0.43288586708518462</v>
      </c>
    </row>
    <row r="8186" spans="1:50">
      <c r="A8186">
        <f t="shared" ca="1" si="716"/>
        <v>0.54092058756869954</v>
      </c>
      <c r="R8186">
        <f t="shared" ca="1" si="717"/>
        <v>0.22530262561087491</v>
      </c>
      <c r="AH8186">
        <f t="shared" ca="1" si="718"/>
        <v>19.07315428643069</v>
      </c>
      <c r="AI8186">
        <f t="shared" ca="1" si="719"/>
        <v>0.52176510710453983</v>
      </c>
      <c r="AX8186">
        <f t="shared" ca="1" si="720"/>
        <v>0.87484824706811382</v>
      </c>
    </row>
    <row r="8187" spans="1:50">
      <c r="A8187">
        <f t="shared" ca="1" si="716"/>
        <v>0.28563500909188089</v>
      </c>
      <c r="R8187">
        <f t="shared" ca="1" si="717"/>
        <v>0.42003987714671703</v>
      </c>
      <c r="AH8187">
        <f t="shared" ca="1" si="718"/>
        <v>48.675438711392644</v>
      </c>
      <c r="AI8187">
        <f t="shared" ca="1" si="719"/>
        <v>0.99912276869636141</v>
      </c>
      <c r="AX8187">
        <f t="shared" ca="1" si="720"/>
        <v>0.14980262679502002</v>
      </c>
    </row>
    <row r="8188" spans="1:50">
      <c r="A8188">
        <f t="shared" ca="1" si="716"/>
        <v>0.24418303694690913</v>
      </c>
      <c r="R8188">
        <f t="shared" ca="1" si="717"/>
        <v>-0.33165514079437347</v>
      </c>
      <c r="AH8188">
        <f t="shared" ca="1" si="718"/>
        <v>19.834973582603403</v>
      </c>
      <c r="AI8188">
        <f t="shared" ca="1" si="719"/>
        <v>0.54503559061888274</v>
      </c>
      <c r="AX8188">
        <f t="shared" ca="1" si="720"/>
        <v>2.5468529733382277</v>
      </c>
    </row>
    <row r="8189" spans="1:50">
      <c r="A8189">
        <f t="shared" ca="1" si="716"/>
        <v>0.98445280523607182</v>
      </c>
      <c r="R8189">
        <f t="shared" ca="1" si="717"/>
        <v>0.87716308969765666</v>
      </c>
      <c r="AH8189">
        <f t="shared" ca="1" si="718"/>
        <v>2.8536292898286386</v>
      </c>
      <c r="AI8189">
        <f t="shared" ca="1" si="719"/>
        <v>1.6286400247535804E-2</v>
      </c>
      <c r="AX8189">
        <f t="shared" ca="1" si="720"/>
        <v>2.3798465711503232</v>
      </c>
    </row>
    <row r="8190" spans="1:50">
      <c r="A8190">
        <f t="shared" ca="1" si="716"/>
        <v>0.47633435306786953</v>
      </c>
      <c r="R8190">
        <f t="shared" ca="1" si="717"/>
        <v>-1.243665332058506</v>
      </c>
      <c r="AH8190">
        <f t="shared" ca="1" si="718"/>
        <v>33.882463796884252</v>
      </c>
      <c r="AI8190">
        <f t="shared" ca="1" si="719"/>
        <v>0.87011251337062667</v>
      </c>
      <c r="AX8190">
        <f t="shared" ca="1" si="720"/>
        <v>2.3509721839635049</v>
      </c>
    </row>
    <row r="8191" spans="1:50">
      <c r="A8191">
        <f t="shared" ca="1" si="716"/>
        <v>0.67874300496243534</v>
      </c>
      <c r="R8191">
        <f t="shared" ca="1" si="717"/>
        <v>0.55267247675710107</v>
      </c>
      <c r="AH8191">
        <f t="shared" ca="1" si="718"/>
        <v>43.56313322803809</v>
      </c>
      <c r="AI8191">
        <f t="shared" ca="1" si="719"/>
        <v>0.97928337308000635</v>
      </c>
      <c r="AX8191">
        <f t="shared" ca="1" si="720"/>
        <v>0.33383177009363701</v>
      </c>
    </row>
    <row r="8192" spans="1:50">
      <c r="A8192">
        <f t="shared" ca="1" si="716"/>
        <v>0.2726391424568918</v>
      </c>
      <c r="R8192">
        <f t="shared" ca="1" si="717"/>
        <v>-1.7648207842219235</v>
      </c>
      <c r="AH8192">
        <f t="shared" ca="1" si="718"/>
        <v>24.969765858697297</v>
      </c>
      <c r="AI8192">
        <f t="shared" ca="1" si="719"/>
        <v>0.68674368941578223</v>
      </c>
      <c r="AX8192">
        <f t="shared" ca="1" si="720"/>
        <v>1.7548962394562393</v>
      </c>
    </row>
    <row r="8193" spans="1:50">
      <c r="A8193">
        <f t="shared" ca="1" si="716"/>
        <v>0.17080109881664507</v>
      </c>
      <c r="R8193">
        <f t="shared" ca="1" si="717"/>
        <v>-1.480949288899619</v>
      </c>
      <c r="AH8193">
        <f t="shared" ca="1" si="718"/>
        <v>21.888514546825945</v>
      </c>
      <c r="AI8193">
        <f t="shared" ca="1" si="719"/>
        <v>0.60487219280799176</v>
      </c>
      <c r="AX8193">
        <f t="shared" ca="1" si="720"/>
        <v>1.5055575632627511</v>
      </c>
    </row>
    <row r="8194" spans="1:50">
      <c r="A8194">
        <f t="shared" ca="1" si="716"/>
        <v>0.42431495510968187</v>
      </c>
      <c r="R8194">
        <f t="shared" ca="1" si="717"/>
        <v>0.21132175760127378</v>
      </c>
      <c r="AH8194">
        <f t="shared" ca="1" si="718"/>
        <v>20.086569271163736</v>
      </c>
      <c r="AI8194">
        <f t="shared" ca="1" si="719"/>
        <v>0.55259333101555719</v>
      </c>
      <c r="AX8194">
        <f t="shared" ca="1" si="720"/>
        <v>3.0994072461848718</v>
      </c>
    </row>
    <row r="8195" spans="1:50">
      <c r="A8195">
        <f t="shared" ref="A8195:A8258" ca="1" si="721">RAND()</f>
        <v>0.42291726218578607</v>
      </c>
      <c r="R8195">
        <f t="shared" ref="R8195:R8258" ca="1" si="722">_xlfn.NORM.INV(RAND(),0,1)</f>
        <v>-1.0745874202875245</v>
      </c>
      <c r="AH8195">
        <f t="shared" ref="AH8195:AH8258" ca="1" si="723">IF(AI8195&lt;$AL$4,$AL$1+SQRT(AI8195*($AL$2-$AL$1)*($AL$3-$AL$1)),$AL$2-SQRT((1-AI8195)*($AL$2-$AL$1)*($AL$2-$AL$3)))</f>
        <v>14.07601932012296</v>
      </c>
      <c r="AI8195">
        <f t="shared" ref="AI8195:AI8258" ca="1" si="724">RAND()</f>
        <v>0.35473380605591043</v>
      </c>
      <c r="AX8195">
        <f t="shared" ref="AX8195:AX8258" ca="1" si="725">-LN(1-RAND())/$AW$2</f>
        <v>1.2606447023135259</v>
      </c>
    </row>
    <row r="8196" spans="1:50">
      <c r="A8196">
        <f t="shared" ca="1" si="721"/>
        <v>0.33717971888695508</v>
      </c>
      <c r="R8196">
        <f t="shared" ca="1" si="722"/>
        <v>-1.2337730134015101</v>
      </c>
      <c r="AH8196">
        <f t="shared" ca="1" si="723"/>
        <v>19.374796380244401</v>
      </c>
      <c r="AI8196">
        <f t="shared" ca="1" si="724"/>
        <v>0.53104845162425429</v>
      </c>
      <c r="AX8196">
        <f t="shared" ca="1" si="725"/>
        <v>5.0820893421224094</v>
      </c>
    </row>
    <row r="8197" spans="1:50">
      <c r="A8197">
        <f t="shared" ca="1" si="721"/>
        <v>0.47531544185803565</v>
      </c>
      <c r="R8197">
        <f t="shared" ca="1" si="722"/>
        <v>0.14022741523575696</v>
      </c>
      <c r="AH8197">
        <f t="shared" ca="1" si="723"/>
        <v>10.47635964589324</v>
      </c>
      <c r="AI8197">
        <f t="shared" ca="1" si="724"/>
        <v>0.21894092657961184</v>
      </c>
      <c r="AX8197">
        <f t="shared" ca="1" si="725"/>
        <v>2.0946807892152894</v>
      </c>
    </row>
    <row r="8198" spans="1:50">
      <c r="A8198">
        <f t="shared" ca="1" si="721"/>
        <v>0.59528271753588158</v>
      </c>
      <c r="R8198">
        <f t="shared" ca="1" si="722"/>
        <v>-0.61024405774043511</v>
      </c>
      <c r="AH8198">
        <f t="shared" ca="1" si="723"/>
        <v>8.5987887066291204</v>
      </c>
      <c r="AI8198">
        <f t="shared" ca="1" si="724"/>
        <v>0.14787833444250498</v>
      </c>
      <c r="AX8198">
        <f t="shared" ca="1" si="725"/>
        <v>1.1023619010900632</v>
      </c>
    </row>
    <row r="8199" spans="1:50">
      <c r="A8199">
        <f t="shared" ca="1" si="721"/>
        <v>0.81180599648032525</v>
      </c>
      <c r="R8199">
        <f t="shared" ca="1" si="722"/>
        <v>0.39343465818711593</v>
      </c>
      <c r="AH8199">
        <f t="shared" ca="1" si="723"/>
        <v>16.646959949030702</v>
      </c>
      <c r="AI8199">
        <f t="shared" ca="1" si="724"/>
        <v>0.44378735967921901</v>
      </c>
      <c r="AX8199">
        <f t="shared" ca="1" si="725"/>
        <v>0.92384757006905338</v>
      </c>
    </row>
    <row r="8200" spans="1:50">
      <c r="A8200">
        <f t="shared" ca="1" si="721"/>
        <v>4.923097342364835E-2</v>
      </c>
      <c r="R8200">
        <f t="shared" ca="1" si="722"/>
        <v>0.46795102402417682</v>
      </c>
      <c r="AH8200">
        <f t="shared" ca="1" si="723"/>
        <v>23.288965418060851</v>
      </c>
      <c r="AI8200">
        <f t="shared" ca="1" si="724"/>
        <v>0.64326031578122544</v>
      </c>
      <c r="AX8200">
        <f t="shared" ca="1" si="725"/>
        <v>0.32180361289607468</v>
      </c>
    </row>
    <row r="8201" spans="1:50">
      <c r="A8201">
        <f t="shared" ca="1" si="721"/>
        <v>0.44102853302990552</v>
      </c>
      <c r="R8201">
        <f t="shared" ca="1" si="722"/>
        <v>-1.559775822630397</v>
      </c>
      <c r="AH8201">
        <f t="shared" ca="1" si="723"/>
        <v>28.478991380074557</v>
      </c>
      <c r="AI8201">
        <f t="shared" ca="1" si="724"/>
        <v>0.76842309399054742</v>
      </c>
      <c r="AX8201">
        <f t="shared" ca="1" si="725"/>
        <v>1.8455179533262678</v>
      </c>
    </row>
    <row r="8202" spans="1:50">
      <c r="A8202">
        <f t="shared" ca="1" si="721"/>
        <v>0.26347536959464879</v>
      </c>
      <c r="R8202">
        <f t="shared" ca="1" si="722"/>
        <v>-2.1802890952434613</v>
      </c>
      <c r="AH8202">
        <f t="shared" ca="1" si="723"/>
        <v>16.110611805874726</v>
      </c>
      <c r="AI8202">
        <f t="shared" ca="1" si="724"/>
        <v>0.42575468391394122</v>
      </c>
      <c r="AX8202">
        <f t="shared" ca="1" si="725"/>
        <v>8.7929197958046615E-2</v>
      </c>
    </row>
    <row r="8203" spans="1:50">
      <c r="A8203">
        <f t="shared" ca="1" si="721"/>
        <v>0.24051445799356852</v>
      </c>
      <c r="R8203">
        <f t="shared" ca="1" si="722"/>
        <v>-1.1707213048744816</v>
      </c>
      <c r="AH8203">
        <f t="shared" ca="1" si="723"/>
        <v>16.99404360136257</v>
      </c>
      <c r="AI8203">
        <f t="shared" ca="1" si="724"/>
        <v>0.4553034211056225</v>
      </c>
      <c r="AX8203">
        <f t="shared" ca="1" si="725"/>
        <v>3.1814984056301312</v>
      </c>
    </row>
    <row r="8204" spans="1:50">
      <c r="A8204">
        <f t="shared" ca="1" si="721"/>
        <v>0.15550604758935471</v>
      </c>
      <c r="R8204">
        <f t="shared" ca="1" si="722"/>
        <v>1.2041012585534645</v>
      </c>
      <c r="AH8204">
        <f t="shared" ca="1" si="723"/>
        <v>13.694159454038257</v>
      </c>
      <c r="AI8204">
        <f t="shared" ca="1" si="724"/>
        <v>0.34094297112560035</v>
      </c>
      <c r="AX8204">
        <f t="shared" ca="1" si="725"/>
        <v>0.80970290336346529</v>
      </c>
    </row>
    <row r="8205" spans="1:50">
      <c r="A8205">
        <f t="shared" ca="1" si="721"/>
        <v>0.28089140934173296</v>
      </c>
      <c r="R8205">
        <f t="shared" ca="1" si="722"/>
        <v>-0.24891066227046893</v>
      </c>
      <c r="AH8205">
        <f t="shared" ca="1" si="723"/>
        <v>19.522967471906959</v>
      </c>
      <c r="AI8205">
        <f t="shared" ca="1" si="724"/>
        <v>0.53557524414077939</v>
      </c>
      <c r="AX8205">
        <f t="shared" ca="1" si="725"/>
        <v>2.2598053137841245</v>
      </c>
    </row>
    <row r="8206" spans="1:50">
      <c r="A8206">
        <f t="shared" ca="1" si="721"/>
        <v>0.31847573157389741</v>
      </c>
      <c r="R8206">
        <f t="shared" ca="1" si="722"/>
        <v>0.34984462733922422</v>
      </c>
      <c r="AH8206">
        <f t="shared" ca="1" si="723"/>
        <v>8.0646710021504067</v>
      </c>
      <c r="AI8206">
        <f t="shared" ca="1" si="724"/>
        <v>0.13007783674585127</v>
      </c>
      <c r="AX8206">
        <f t="shared" ca="1" si="725"/>
        <v>2.9124249187132016</v>
      </c>
    </row>
    <row r="8207" spans="1:50">
      <c r="A8207">
        <f t="shared" ca="1" si="721"/>
        <v>0.2793443469665573</v>
      </c>
      <c r="R8207">
        <f t="shared" ca="1" si="722"/>
        <v>2.9373955054931969E-2</v>
      </c>
      <c r="AH8207">
        <f t="shared" ca="1" si="723"/>
        <v>19.080349252043462</v>
      </c>
      <c r="AI8207">
        <f t="shared" ca="1" si="724"/>
        <v>0.52198759881219536</v>
      </c>
      <c r="AX8207">
        <f t="shared" ca="1" si="725"/>
        <v>4.8512648955206808E-2</v>
      </c>
    </row>
    <row r="8208" spans="1:50">
      <c r="A8208">
        <f t="shared" ca="1" si="721"/>
        <v>0.8522149251523059</v>
      </c>
      <c r="R8208">
        <f t="shared" ca="1" si="722"/>
        <v>2.4897836650306004</v>
      </c>
      <c r="AH8208">
        <f t="shared" ca="1" si="723"/>
        <v>19.741864243676844</v>
      </c>
      <c r="AI8208">
        <f t="shared" ca="1" si="724"/>
        <v>0.54222261027595908</v>
      </c>
      <c r="AX8208">
        <f t="shared" ca="1" si="725"/>
        <v>2.1591092517642587</v>
      </c>
    </row>
    <row r="8209" spans="1:50">
      <c r="A8209">
        <f t="shared" ca="1" si="721"/>
        <v>0.35686377110348244</v>
      </c>
      <c r="R8209">
        <f t="shared" ca="1" si="722"/>
        <v>0.21972094689083857</v>
      </c>
      <c r="AH8209">
        <f t="shared" ca="1" si="723"/>
        <v>24.066990829374305</v>
      </c>
      <c r="AI8209">
        <f t="shared" ca="1" si="724"/>
        <v>0.66373951767812189</v>
      </c>
      <c r="AX8209">
        <f t="shared" ca="1" si="725"/>
        <v>4.3511255459269327</v>
      </c>
    </row>
    <row r="8210" spans="1:50">
      <c r="A8210">
        <f t="shared" ca="1" si="721"/>
        <v>0.3595096161953566</v>
      </c>
      <c r="R8210">
        <f t="shared" ca="1" si="722"/>
        <v>0.10210996382339206</v>
      </c>
      <c r="AH8210">
        <f t="shared" ca="1" si="723"/>
        <v>38.906282424732026</v>
      </c>
      <c r="AI8210">
        <f t="shared" ca="1" si="724"/>
        <v>0.93846471518009522</v>
      </c>
      <c r="AX8210">
        <f t="shared" ca="1" si="725"/>
        <v>0.54564643134459834</v>
      </c>
    </row>
    <row r="8211" spans="1:50">
      <c r="A8211">
        <f t="shared" ca="1" si="721"/>
        <v>0.87812821665849716</v>
      </c>
      <c r="R8211">
        <f t="shared" ca="1" si="722"/>
        <v>-1.6821601408027695</v>
      </c>
      <c r="AH8211">
        <f t="shared" ca="1" si="723"/>
        <v>12.94306983995623</v>
      </c>
      <c r="AI8211">
        <f t="shared" ca="1" si="724"/>
        <v>0.31339196355681942</v>
      </c>
      <c r="AX8211">
        <f t="shared" ca="1" si="725"/>
        <v>4.0048413557238236</v>
      </c>
    </row>
    <row r="8212" spans="1:50">
      <c r="A8212">
        <f t="shared" ca="1" si="721"/>
        <v>0.53098350789936355</v>
      </c>
      <c r="R8212">
        <f t="shared" ca="1" si="722"/>
        <v>-0.22087261598224839</v>
      </c>
      <c r="AH8212">
        <f t="shared" ca="1" si="723"/>
        <v>14.701804632493122</v>
      </c>
      <c r="AI8212">
        <f t="shared" ca="1" si="724"/>
        <v>0.37701870189865794</v>
      </c>
      <c r="AX8212">
        <f t="shared" ca="1" si="725"/>
        <v>1.3979615849333755</v>
      </c>
    </row>
    <row r="8213" spans="1:50">
      <c r="A8213">
        <f t="shared" ca="1" si="721"/>
        <v>0.81643604012633575</v>
      </c>
      <c r="R8213">
        <f t="shared" ca="1" si="722"/>
        <v>0.11729469656710508</v>
      </c>
      <c r="AH8213">
        <f t="shared" ca="1" si="723"/>
        <v>25.291647218020984</v>
      </c>
      <c r="AI8213">
        <f t="shared" ca="1" si="724"/>
        <v>0.69474865140063491</v>
      </c>
      <c r="AX8213">
        <f t="shared" ca="1" si="725"/>
        <v>3.8605606668645098E-2</v>
      </c>
    </row>
    <row r="8214" spans="1:50">
      <c r="A8214">
        <f t="shared" ca="1" si="721"/>
        <v>0.20746941944544706</v>
      </c>
      <c r="R8214">
        <f t="shared" ca="1" si="722"/>
        <v>-1.1605729012449393</v>
      </c>
      <c r="AH8214">
        <f t="shared" ca="1" si="723"/>
        <v>9.0606561542511539</v>
      </c>
      <c r="AI8214">
        <f t="shared" ca="1" si="724"/>
        <v>0.16419097989113862</v>
      </c>
      <c r="AX8214">
        <f t="shared" ca="1" si="725"/>
        <v>0.35216853419978239</v>
      </c>
    </row>
    <row r="8215" spans="1:50">
      <c r="A8215">
        <f t="shared" ca="1" si="721"/>
        <v>0.3236127477365317</v>
      </c>
      <c r="R8215">
        <f t="shared" ca="1" si="722"/>
        <v>0.17740103697012108</v>
      </c>
      <c r="AH8215">
        <f t="shared" ca="1" si="723"/>
        <v>9.7546603666860285</v>
      </c>
      <c r="AI8215">
        <f t="shared" ca="1" si="724"/>
        <v>0.19030679773879045</v>
      </c>
      <c r="AX8215">
        <f t="shared" ca="1" si="725"/>
        <v>0.12650284335259621</v>
      </c>
    </row>
    <row r="8216" spans="1:50">
      <c r="A8216">
        <f t="shared" ca="1" si="721"/>
        <v>0.55640935355179544</v>
      </c>
      <c r="R8216">
        <f t="shared" ca="1" si="722"/>
        <v>0.84341983265315068</v>
      </c>
      <c r="AH8216">
        <f t="shared" ca="1" si="723"/>
        <v>10.496502392287582</v>
      </c>
      <c r="AI8216">
        <f t="shared" ca="1" si="724"/>
        <v>0.21973683837872948</v>
      </c>
      <c r="AX8216">
        <f t="shared" ca="1" si="725"/>
        <v>1.2693964767098331E-2</v>
      </c>
    </row>
    <row r="8217" spans="1:50">
      <c r="A8217">
        <f t="shared" ca="1" si="721"/>
        <v>0.8001995866224465</v>
      </c>
      <c r="R8217">
        <f t="shared" ca="1" si="722"/>
        <v>-0.93884885941334451</v>
      </c>
      <c r="AH8217">
        <f t="shared" ca="1" si="723"/>
        <v>9.2145434854074004</v>
      </c>
      <c r="AI8217">
        <f t="shared" ca="1" si="724"/>
        <v>0.16981562328892796</v>
      </c>
      <c r="AX8217">
        <f t="shared" ca="1" si="725"/>
        <v>3.868155621721316</v>
      </c>
    </row>
    <row r="8218" spans="1:50">
      <c r="A8218">
        <f t="shared" ca="1" si="721"/>
        <v>0.71906446236208188</v>
      </c>
      <c r="R8218">
        <f t="shared" ca="1" si="722"/>
        <v>1.4392053956239499</v>
      </c>
      <c r="AH8218">
        <f t="shared" ca="1" si="723"/>
        <v>13.541471249973561</v>
      </c>
      <c r="AI8218">
        <f t="shared" ca="1" si="724"/>
        <v>0.33538784069174776</v>
      </c>
      <c r="AX8218">
        <f t="shared" ca="1" si="725"/>
        <v>3.4480945962575476</v>
      </c>
    </row>
    <row r="8219" spans="1:50">
      <c r="A8219">
        <f t="shared" ca="1" si="721"/>
        <v>0.91938409640161267</v>
      </c>
      <c r="R8219">
        <f t="shared" ca="1" si="722"/>
        <v>0.55727488041040252</v>
      </c>
      <c r="AH8219">
        <f t="shared" ca="1" si="723"/>
        <v>19.001197085956104</v>
      </c>
      <c r="AI8219">
        <f t="shared" ca="1" si="724"/>
        <v>0.51953710894813188</v>
      </c>
      <c r="AX8219">
        <f t="shared" ca="1" si="725"/>
        <v>1.628115523158747</v>
      </c>
    </row>
    <row r="8220" spans="1:50">
      <c r="A8220">
        <f t="shared" ca="1" si="721"/>
        <v>0.1422337576424848</v>
      </c>
      <c r="R8220">
        <f t="shared" ca="1" si="722"/>
        <v>-0.60052031194606736</v>
      </c>
      <c r="AH8220">
        <f t="shared" ca="1" si="723"/>
        <v>43.439420316364263</v>
      </c>
      <c r="AI8220">
        <f t="shared" ca="1" si="724"/>
        <v>0.978479397107333</v>
      </c>
      <c r="AX8220">
        <f t="shared" ca="1" si="725"/>
        <v>2.3700967446568639</v>
      </c>
    </row>
    <row r="8221" spans="1:50">
      <c r="A8221">
        <f t="shared" ca="1" si="721"/>
        <v>0.12978028132931363</v>
      </c>
      <c r="R8221">
        <f t="shared" ca="1" si="722"/>
        <v>-0.9961298151842255</v>
      </c>
      <c r="AH8221">
        <f t="shared" ca="1" si="723"/>
        <v>29.583695203119575</v>
      </c>
      <c r="AI8221">
        <f t="shared" ca="1" si="724"/>
        <v>0.79158724922043866</v>
      </c>
      <c r="AX8221">
        <f t="shared" ca="1" si="725"/>
        <v>5.2336661911496565</v>
      </c>
    </row>
    <row r="8222" spans="1:50">
      <c r="A8222">
        <f t="shared" ca="1" si="721"/>
        <v>0.13560793664637727</v>
      </c>
      <c r="R8222">
        <f t="shared" ca="1" si="722"/>
        <v>0.28754806722569076</v>
      </c>
      <c r="AH8222">
        <f t="shared" ca="1" si="723"/>
        <v>10.542793760486866</v>
      </c>
      <c r="AI8222">
        <f t="shared" ca="1" si="724"/>
        <v>0.22156443788626301</v>
      </c>
      <c r="AX8222">
        <f t="shared" ca="1" si="725"/>
        <v>2.9414404379823034</v>
      </c>
    </row>
    <row r="8223" spans="1:50">
      <c r="A8223">
        <f t="shared" ca="1" si="721"/>
        <v>3.0155075706815637E-2</v>
      </c>
      <c r="R8223">
        <f t="shared" ca="1" si="722"/>
        <v>0.12902464040511472</v>
      </c>
      <c r="AH8223">
        <f t="shared" ca="1" si="723"/>
        <v>17.42060437285334</v>
      </c>
      <c r="AI8223">
        <f t="shared" ca="1" si="724"/>
        <v>0.46929149028492867</v>
      </c>
      <c r="AX8223">
        <f t="shared" ca="1" si="725"/>
        <v>1.5475383262461746</v>
      </c>
    </row>
    <row r="8224" spans="1:50">
      <c r="A8224">
        <f t="shared" ca="1" si="721"/>
        <v>0.18717584374216945</v>
      </c>
      <c r="R8224">
        <f t="shared" ca="1" si="722"/>
        <v>0.67102461787925871</v>
      </c>
      <c r="AH8224">
        <f t="shared" ca="1" si="723"/>
        <v>4.6595194858807849</v>
      </c>
      <c r="AI8224">
        <f t="shared" ca="1" si="724"/>
        <v>4.3422243678605477E-2</v>
      </c>
      <c r="AX8224">
        <f t="shared" ca="1" si="725"/>
        <v>0.44712039801463088</v>
      </c>
    </row>
    <row r="8225" spans="1:50">
      <c r="A8225">
        <f t="shared" ca="1" si="721"/>
        <v>0.81504750775567736</v>
      </c>
      <c r="R8225">
        <f t="shared" ca="1" si="722"/>
        <v>1.0873189201797016</v>
      </c>
      <c r="AH8225">
        <f t="shared" ca="1" si="723"/>
        <v>42.528833283710469</v>
      </c>
      <c r="AI8225">
        <f t="shared" ca="1" si="724"/>
        <v>0.97209083394870377</v>
      </c>
      <c r="AX8225">
        <f t="shared" ca="1" si="725"/>
        <v>2.5318164947566273</v>
      </c>
    </row>
    <row r="8226" spans="1:50">
      <c r="A8226">
        <f t="shared" ca="1" si="721"/>
        <v>0.33331576333013613</v>
      </c>
      <c r="R8226">
        <f t="shared" ca="1" si="722"/>
        <v>0.50896878328115447</v>
      </c>
      <c r="AH8226">
        <f t="shared" ca="1" si="723"/>
        <v>12.217827045737572</v>
      </c>
      <c r="AI8226">
        <f t="shared" ca="1" si="724"/>
        <v>0.28625370342710033</v>
      </c>
      <c r="AX8226">
        <f t="shared" ca="1" si="725"/>
        <v>1.1781054317278501</v>
      </c>
    </row>
    <row r="8227" spans="1:50">
      <c r="A8227">
        <f t="shared" ca="1" si="721"/>
        <v>0.90448795179074115</v>
      </c>
      <c r="R8227">
        <f t="shared" ca="1" si="722"/>
        <v>4.7796667588502956E-2</v>
      </c>
      <c r="AH8227">
        <f t="shared" ca="1" si="723"/>
        <v>6.4525559334765612</v>
      </c>
      <c r="AI8227">
        <f t="shared" ca="1" si="724"/>
        <v>8.3270956149287145E-2</v>
      </c>
      <c r="AX8227">
        <f t="shared" ca="1" si="725"/>
        <v>0.48474701345452265</v>
      </c>
    </row>
    <row r="8228" spans="1:50">
      <c r="A8228">
        <f t="shared" ca="1" si="721"/>
        <v>0.44101490456365122</v>
      </c>
      <c r="R8228">
        <f t="shared" ca="1" si="722"/>
        <v>-2.2454740074769806</v>
      </c>
      <c r="AH8228">
        <f t="shared" ca="1" si="723"/>
        <v>25.611263234951352</v>
      </c>
      <c r="AI8228">
        <f t="shared" ca="1" si="724"/>
        <v>0.70259475950258221</v>
      </c>
      <c r="AX8228">
        <f t="shared" ca="1" si="725"/>
        <v>1.6939431155178701</v>
      </c>
    </row>
    <row r="8229" spans="1:50">
      <c r="A8229">
        <f t="shared" ca="1" si="721"/>
        <v>0.19116482291945869</v>
      </c>
      <c r="R8229">
        <f t="shared" ca="1" si="722"/>
        <v>6.560900776414931E-2</v>
      </c>
      <c r="AH8229">
        <f t="shared" ca="1" si="723"/>
        <v>36.625752475741578</v>
      </c>
      <c r="AI8229">
        <f t="shared" ca="1" si="724"/>
        <v>0.91056475157993377</v>
      </c>
      <c r="AX8229">
        <f t="shared" ca="1" si="725"/>
        <v>1.0775776978388798</v>
      </c>
    </row>
    <row r="8230" spans="1:50">
      <c r="A8230">
        <f t="shared" ca="1" si="721"/>
        <v>0.62559296450474922</v>
      </c>
      <c r="R8230">
        <f t="shared" ca="1" si="722"/>
        <v>1.2249606637641861</v>
      </c>
      <c r="AH8230">
        <f t="shared" ca="1" si="723"/>
        <v>8.2555060807005027</v>
      </c>
      <c r="AI8230">
        <f t="shared" ca="1" si="724"/>
        <v>0.13630676129696595</v>
      </c>
      <c r="AX8230">
        <f t="shared" ca="1" si="725"/>
        <v>2.0609520583128607E-2</v>
      </c>
    </row>
    <row r="8231" spans="1:50">
      <c r="A8231">
        <f t="shared" ca="1" si="721"/>
        <v>0.28404767107036011</v>
      </c>
      <c r="R8231">
        <f t="shared" ca="1" si="722"/>
        <v>1.051039411288524</v>
      </c>
      <c r="AH8231">
        <f t="shared" ca="1" si="723"/>
        <v>11.755614306178835</v>
      </c>
      <c r="AI8231">
        <f t="shared" ca="1" si="724"/>
        <v>0.26868348145112331</v>
      </c>
      <c r="AX8231">
        <f t="shared" ca="1" si="725"/>
        <v>3.0263314536279244</v>
      </c>
    </row>
    <row r="8232" spans="1:50">
      <c r="A8232">
        <f t="shared" ca="1" si="721"/>
        <v>8.8795692560237671E-2</v>
      </c>
      <c r="R8232">
        <f t="shared" ca="1" si="722"/>
        <v>-0.29729448000232284</v>
      </c>
      <c r="AH8232">
        <f t="shared" ca="1" si="723"/>
        <v>24.247629385682277</v>
      </c>
      <c r="AI8232">
        <f t="shared" ca="1" si="724"/>
        <v>0.66840770387141257</v>
      </c>
      <c r="AX8232">
        <f t="shared" ca="1" si="725"/>
        <v>4.6411209526852737</v>
      </c>
    </row>
    <row r="8233" spans="1:50">
      <c r="A8233">
        <f t="shared" ca="1" si="721"/>
        <v>0.78901121585782286</v>
      </c>
      <c r="R8233">
        <f t="shared" ca="1" si="722"/>
        <v>-1.1762762002707003</v>
      </c>
      <c r="AH8233">
        <f t="shared" ca="1" si="723"/>
        <v>2.2927363372063918</v>
      </c>
      <c r="AI8233">
        <f t="shared" ca="1" si="724"/>
        <v>1.0513279823893162E-2</v>
      </c>
      <c r="AX8233">
        <f t="shared" ca="1" si="725"/>
        <v>1.8264482323708362</v>
      </c>
    </row>
    <row r="8234" spans="1:50">
      <c r="A8234">
        <f t="shared" ca="1" si="721"/>
        <v>0.25529379077440806</v>
      </c>
      <c r="R8234">
        <f t="shared" ca="1" si="722"/>
        <v>-0.30218007044189321</v>
      </c>
      <c r="AH8234">
        <f t="shared" ca="1" si="723"/>
        <v>30.443083110044082</v>
      </c>
      <c r="AI8234">
        <f t="shared" ca="1" si="724"/>
        <v>0.80876350087967852</v>
      </c>
      <c r="AX8234">
        <f t="shared" ca="1" si="725"/>
        <v>0.26831686297177326</v>
      </c>
    </row>
    <row r="8235" spans="1:50">
      <c r="A8235">
        <f t="shared" ca="1" si="721"/>
        <v>9.5572281707116513E-2</v>
      </c>
      <c r="R8235">
        <f t="shared" ca="1" si="722"/>
        <v>0.2255662243873883</v>
      </c>
      <c r="AH8235">
        <f t="shared" ca="1" si="723"/>
        <v>20.625501956627872</v>
      </c>
      <c r="AI8235">
        <f t="shared" ca="1" si="724"/>
        <v>0.56856943234996349</v>
      </c>
      <c r="AX8235">
        <f t="shared" ca="1" si="725"/>
        <v>1.6832777024627357E-4</v>
      </c>
    </row>
    <row r="8236" spans="1:50">
      <c r="A8236">
        <f t="shared" ca="1" si="721"/>
        <v>0.74312928992955074</v>
      </c>
      <c r="R8236">
        <f t="shared" ca="1" si="722"/>
        <v>-1.0814044302961983</v>
      </c>
      <c r="AH8236">
        <f t="shared" ca="1" si="723"/>
        <v>5.8530164065734027</v>
      </c>
      <c r="AI8236">
        <f t="shared" ca="1" si="724"/>
        <v>6.8515602111234863E-2</v>
      </c>
      <c r="AX8236">
        <f t="shared" ca="1" si="725"/>
        <v>0.69545284378012562</v>
      </c>
    </row>
    <row r="8237" spans="1:50">
      <c r="A8237">
        <f t="shared" ca="1" si="721"/>
        <v>0.86512263192275896</v>
      </c>
      <c r="R8237">
        <f t="shared" ca="1" si="722"/>
        <v>0.12480849115651085</v>
      </c>
      <c r="AH8237">
        <f t="shared" ca="1" si="723"/>
        <v>5.0155257650913203</v>
      </c>
      <c r="AI8237">
        <f t="shared" ca="1" si="724"/>
        <v>5.0310997400589752E-2</v>
      </c>
      <c r="AX8237">
        <f t="shared" ca="1" si="725"/>
        <v>0.1043903702510675</v>
      </c>
    </row>
    <row r="8238" spans="1:50">
      <c r="A8238">
        <f t="shared" ca="1" si="721"/>
        <v>0.35215988629425465</v>
      </c>
      <c r="R8238">
        <f t="shared" ca="1" si="722"/>
        <v>-1.7652615972782673</v>
      </c>
      <c r="AH8238">
        <f t="shared" ca="1" si="723"/>
        <v>36.083077630119774</v>
      </c>
      <c r="AI8238">
        <f t="shared" ca="1" si="724"/>
        <v>0.90315963587536374</v>
      </c>
      <c r="AX8238">
        <f t="shared" ca="1" si="725"/>
        <v>2.5055178842884067</v>
      </c>
    </row>
    <row r="8239" spans="1:50">
      <c r="A8239">
        <f t="shared" ca="1" si="721"/>
        <v>0.975012335161069</v>
      </c>
      <c r="R8239">
        <f t="shared" ca="1" si="722"/>
        <v>1.3982215516984624</v>
      </c>
      <c r="AH8239">
        <f t="shared" ca="1" si="723"/>
        <v>18.776543465718266</v>
      </c>
      <c r="AI8239">
        <f t="shared" ca="1" si="724"/>
        <v>0.51254788102590965</v>
      </c>
      <c r="AX8239">
        <f t="shared" ca="1" si="725"/>
        <v>1.5753681894255238</v>
      </c>
    </row>
    <row r="8240" spans="1:50">
      <c r="A8240">
        <f t="shared" ca="1" si="721"/>
        <v>0.95099988372998689</v>
      </c>
      <c r="R8240">
        <f t="shared" ca="1" si="722"/>
        <v>0.1551600818016029</v>
      </c>
      <c r="AH8240">
        <f t="shared" ca="1" si="723"/>
        <v>11.096462329115042</v>
      </c>
      <c r="AI8240">
        <f t="shared" ca="1" si="724"/>
        <v>0.24325737834501737</v>
      </c>
      <c r="AX8240">
        <f t="shared" ca="1" si="725"/>
        <v>1.8367065535674467</v>
      </c>
    </row>
    <row r="8241" spans="1:50">
      <c r="A8241">
        <f t="shared" ca="1" si="721"/>
        <v>0.64687423307205605</v>
      </c>
      <c r="R8241">
        <f t="shared" ca="1" si="722"/>
        <v>0.67794982120406333</v>
      </c>
      <c r="AH8241">
        <f t="shared" ca="1" si="723"/>
        <v>24.554753254932027</v>
      </c>
      <c r="AI8241">
        <f t="shared" ca="1" si="724"/>
        <v>0.67626970904130379</v>
      </c>
      <c r="AX8241">
        <f t="shared" ca="1" si="725"/>
        <v>0.76794811731396984</v>
      </c>
    </row>
    <row r="8242" spans="1:50">
      <c r="A8242">
        <f t="shared" ca="1" si="721"/>
        <v>0.7581303546366408</v>
      </c>
      <c r="R8242">
        <f t="shared" ca="1" si="722"/>
        <v>0.97932665066514857</v>
      </c>
      <c r="AH8242">
        <f t="shared" ca="1" si="723"/>
        <v>25.268543450654551</v>
      </c>
      <c r="AI8242">
        <f t="shared" ca="1" si="724"/>
        <v>0.69417752847391911</v>
      </c>
      <c r="AX8242">
        <f t="shared" ca="1" si="725"/>
        <v>0.6333312151369771</v>
      </c>
    </row>
    <row r="8243" spans="1:50">
      <c r="A8243">
        <f t="shared" ca="1" si="721"/>
        <v>0.66467083310493269</v>
      </c>
      <c r="R8243">
        <f t="shared" ca="1" si="722"/>
        <v>1.6011151350835497</v>
      </c>
      <c r="AH8243">
        <f t="shared" ca="1" si="723"/>
        <v>31.855504549413773</v>
      </c>
      <c r="AI8243">
        <f t="shared" ca="1" si="724"/>
        <v>0.83538864242182787</v>
      </c>
      <c r="AX8243">
        <f t="shared" ca="1" si="725"/>
        <v>1.1161313213708002</v>
      </c>
    </row>
    <row r="8244" spans="1:50">
      <c r="A8244">
        <f t="shared" ca="1" si="721"/>
        <v>0.99865522202872659</v>
      </c>
      <c r="R8244">
        <f t="shared" ca="1" si="722"/>
        <v>-4.0767613297547828E-2</v>
      </c>
      <c r="AH8244">
        <f t="shared" ca="1" si="723"/>
        <v>36.753474139752015</v>
      </c>
      <c r="AI8244">
        <f t="shared" ca="1" si="724"/>
        <v>0.91226477631689062</v>
      </c>
      <c r="AX8244">
        <f t="shared" ca="1" si="725"/>
        <v>1.335566495368945</v>
      </c>
    </row>
    <row r="8245" spans="1:50">
      <c r="A8245">
        <f t="shared" ca="1" si="721"/>
        <v>0.4147360806605136</v>
      </c>
      <c r="R8245">
        <f t="shared" ca="1" si="722"/>
        <v>0.64478307409262281</v>
      </c>
      <c r="AH8245">
        <f t="shared" ca="1" si="723"/>
        <v>2.3813378968854817</v>
      </c>
      <c r="AI8245">
        <f t="shared" ca="1" si="724"/>
        <v>1.134154035828594E-2</v>
      </c>
      <c r="AX8245">
        <f t="shared" ca="1" si="725"/>
        <v>2.4873962868475559</v>
      </c>
    </row>
    <row r="8246" spans="1:50">
      <c r="A8246">
        <f t="shared" ca="1" si="721"/>
        <v>0.20705092428344929</v>
      </c>
      <c r="R8246">
        <f t="shared" ca="1" si="722"/>
        <v>-1.1363221745429375</v>
      </c>
      <c r="AH8246">
        <f t="shared" ca="1" si="723"/>
        <v>27.456266484820603</v>
      </c>
      <c r="AI8246">
        <f t="shared" ca="1" si="724"/>
        <v>0.74589003959828859</v>
      </c>
      <c r="AX8246">
        <f t="shared" ca="1" si="725"/>
        <v>1.6186014489472029</v>
      </c>
    </row>
    <row r="8247" spans="1:50">
      <c r="A8247">
        <f t="shared" ca="1" si="721"/>
        <v>0.91380846770641533</v>
      </c>
      <c r="R8247">
        <f t="shared" ca="1" si="722"/>
        <v>-1.0554435131568869</v>
      </c>
      <c r="AH8247">
        <f t="shared" ca="1" si="723"/>
        <v>2.6345708557924037</v>
      </c>
      <c r="AI8247">
        <f t="shared" ca="1" si="724"/>
        <v>1.3881927188381438E-2</v>
      </c>
      <c r="AX8247">
        <f t="shared" ca="1" si="725"/>
        <v>0.49543580795325143</v>
      </c>
    </row>
    <row r="8248" spans="1:50">
      <c r="A8248">
        <f t="shared" ca="1" si="721"/>
        <v>0.71637135509466499</v>
      </c>
      <c r="R8248">
        <f t="shared" ca="1" si="722"/>
        <v>0.14086696246682681</v>
      </c>
      <c r="AH8248">
        <f t="shared" ca="1" si="723"/>
        <v>13.262316931273702</v>
      </c>
      <c r="AI8248">
        <f t="shared" ca="1" si="724"/>
        <v>0.32517132137091054</v>
      </c>
      <c r="AX8248">
        <f t="shared" ca="1" si="725"/>
        <v>0.37139090113186113</v>
      </c>
    </row>
    <row r="8249" spans="1:50">
      <c r="A8249">
        <f t="shared" ca="1" si="721"/>
        <v>0.33119349337223891</v>
      </c>
      <c r="R8249">
        <f t="shared" ca="1" si="722"/>
        <v>-2.2544419011551984</v>
      </c>
      <c r="AH8249">
        <f t="shared" ca="1" si="723"/>
        <v>9.908550891112812</v>
      </c>
      <c r="AI8249">
        <f t="shared" ca="1" si="724"/>
        <v>0.19635876152354503</v>
      </c>
      <c r="AX8249">
        <f t="shared" ca="1" si="725"/>
        <v>0.70887768544395457</v>
      </c>
    </row>
    <row r="8250" spans="1:50">
      <c r="A8250">
        <f t="shared" ca="1" si="721"/>
        <v>0.37505857881676652</v>
      </c>
      <c r="R8250">
        <f t="shared" ca="1" si="722"/>
        <v>-0.86105677767247957</v>
      </c>
      <c r="AH8250">
        <f t="shared" ca="1" si="723"/>
        <v>7.4341840512741273</v>
      </c>
      <c r="AI8250">
        <f t="shared" ca="1" si="724"/>
        <v>0.11053418501643719</v>
      </c>
      <c r="AX8250">
        <f t="shared" ca="1" si="725"/>
        <v>4.3882980225333466</v>
      </c>
    </row>
    <row r="8251" spans="1:50">
      <c r="A8251">
        <f t="shared" ca="1" si="721"/>
        <v>0.8964646642054892</v>
      </c>
      <c r="R8251">
        <f t="shared" ca="1" si="722"/>
        <v>-1.7245230111742575</v>
      </c>
      <c r="AH8251">
        <f t="shared" ca="1" si="723"/>
        <v>43.464057110812256</v>
      </c>
      <c r="AI8251">
        <f t="shared" ca="1" si="724"/>
        <v>0.97864072527463808</v>
      </c>
      <c r="AX8251">
        <f t="shared" ca="1" si="725"/>
        <v>1.6546540138208818</v>
      </c>
    </row>
    <row r="8252" spans="1:50">
      <c r="A8252">
        <f t="shared" ca="1" si="721"/>
        <v>0.25590038651957725</v>
      </c>
      <c r="R8252">
        <f t="shared" ca="1" si="722"/>
        <v>0.35171282293976674</v>
      </c>
      <c r="AH8252">
        <f t="shared" ca="1" si="723"/>
        <v>8.3559833768823921</v>
      </c>
      <c r="AI8252">
        <f t="shared" ca="1" si="724"/>
        <v>0.13964491638946974</v>
      </c>
      <c r="AX8252">
        <f t="shared" ca="1" si="725"/>
        <v>0.1922406851457607</v>
      </c>
    </row>
    <row r="8253" spans="1:50">
      <c r="A8253">
        <f t="shared" ca="1" si="721"/>
        <v>0.79048246297994718</v>
      </c>
      <c r="R8253">
        <f t="shared" ca="1" si="722"/>
        <v>0.16652710153708122</v>
      </c>
      <c r="AH8253">
        <f t="shared" ca="1" si="723"/>
        <v>15.970001202817443</v>
      </c>
      <c r="AI8253">
        <f t="shared" ca="1" si="724"/>
        <v>0.42097959093187687</v>
      </c>
      <c r="AX8253">
        <f t="shared" ca="1" si="725"/>
        <v>0.62572600007329038</v>
      </c>
    </row>
    <row r="8254" spans="1:50">
      <c r="A8254">
        <f t="shared" ca="1" si="721"/>
        <v>0.74964595105707177</v>
      </c>
      <c r="R8254">
        <f t="shared" ca="1" si="722"/>
        <v>-1.4270466928605927</v>
      </c>
      <c r="AH8254">
        <f t="shared" ca="1" si="723"/>
        <v>10.470372953150687</v>
      </c>
      <c r="AI8254">
        <f t="shared" ca="1" si="724"/>
        <v>0.21870429276849968</v>
      </c>
      <c r="AX8254">
        <f t="shared" ca="1" si="725"/>
        <v>0.14179422577286876</v>
      </c>
    </row>
    <row r="8255" spans="1:50">
      <c r="A8255">
        <f t="shared" ca="1" si="721"/>
        <v>0.76477482919963635</v>
      </c>
      <c r="R8255">
        <f t="shared" ca="1" si="722"/>
        <v>-1.1352080796279733</v>
      </c>
      <c r="AH8255">
        <f t="shared" ca="1" si="723"/>
        <v>10.935859530854373</v>
      </c>
      <c r="AI8255">
        <f t="shared" ca="1" si="724"/>
        <v>0.23699646470342928</v>
      </c>
      <c r="AX8255">
        <f t="shared" ca="1" si="725"/>
        <v>3.9511251581773568</v>
      </c>
    </row>
    <row r="8256" spans="1:50">
      <c r="A8256">
        <f t="shared" ca="1" si="721"/>
        <v>8.4067914420918655E-2</v>
      </c>
      <c r="R8256">
        <f t="shared" ca="1" si="722"/>
        <v>-4.9635141487185674E-2</v>
      </c>
      <c r="AH8256">
        <f t="shared" ca="1" si="723"/>
        <v>28.887019254783187</v>
      </c>
      <c r="AI8256">
        <f t="shared" ca="1" si="724"/>
        <v>0.77712102202605204</v>
      </c>
      <c r="AX8256">
        <f t="shared" ca="1" si="725"/>
        <v>0.58276399045950411</v>
      </c>
    </row>
    <row r="8257" spans="1:50">
      <c r="A8257">
        <f t="shared" ca="1" si="721"/>
        <v>0.86860154388989508</v>
      </c>
      <c r="R8257">
        <f t="shared" ca="1" si="722"/>
        <v>-0.52712696028421657</v>
      </c>
      <c r="AH8257">
        <f t="shared" ca="1" si="723"/>
        <v>27.154538378731864</v>
      </c>
      <c r="AI8257">
        <f t="shared" ca="1" si="724"/>
        <v>0.73904244165558231</v>
      </c>
      <c r="AX8257">
        <f t="shared" ca="1" si="725"/>
        <v>1.4712610453609802</v>
      </c>
    </row>
    <row r="8258" spans="1:50">
      <c r="A8258">
        <f t="shared" ca="1" si="721"/>
        <v>0.30346511583692415</v>
      </c>
      <c r="R8258">
        <f t="shared" ca="1" si="722"/>
        <v>-2.0541347813141</v>
      </c>
      <c r="AH8258">
        <f t="shared" ca="1" si="723"/>
        <v>19.483298774131033</v>
      </c>
      <c r="AI8258">
        <f t="shared" ca="1" si="724"/>
        <v>0.53436547314552374</v>
      </c>
      <c r="AX8258">
        <f t="shared" ca="1" si="725"/>
        <v>1.2303995713493556</v>
      </c>
    </row>
    <row r="8259" spans="1:50">
      <c r="A8259">
        <f t="shared" ref="A8259:A8322" ca="1" si="726">RAND()</f>
        <v>0.10449472288930273</v>
      </c>
      <c r="R8259">
        <f t="shared" ref="R8259:R8322" ca="1" si="727">_xlfn.NORM.INV(RAND(),0,1)</f>
        <v>0.55144492374832932</v>
      </c>
      <c r="AH8259">
        <f t="shared" ref="AH8259:AH8322" ca="1" si="728">IF(AI8259&lt;$AL$4,$AL$1+SQRT(AI8259*($AL$2-$AL$1)*($AL$3-$AL$1)),$AL$2-SQRT((1-AI8259)*($AL$2-$AL$1)*($AL$2-$AL$3)))</f>
        <v>15.398825525280529</v>
      </c>
      <c r="AI8259">
        <f t="shared" ref="AI8259:AI8322" ca="1" si="729">RAND()</f>
        <v>0.40137936248501083</v>
      </c>
      <c r="AX8259">
        <f t="shared" ref="AX8259:AX8322" ca="1" si="730">-LN(1-RAND())/$AW$2</f>
        <v>0.23510654345660065</v>
      </c>
    </row>
    <row r="8260" spans="1:50">
      <c r="A8260">
        <f t="shared" ca="1" si="726"/>
        <v>0.23811514463968131</v>
      </c>
      <c r="R8260">
        <f t="shared" ca="1" si="727"/>
        <v>-0.73506058691350329</v>
      </c>
      <c r="AH8260">
        <f t="shared" ca="1" si="728"/>
        <v>16.737535051542359</v>
      </c>
      <c r="AI8260">
        <f t="shared" ca="1" si="729"/>
        <v>0.44680421277631333</v>
      </c>
      <c r="AX8260">
        <f t="shared" ca="1" si="730"/>
        <v>0.73413286043920878</v>
      </c>
    </row>
    <row r="8261" spans="1:50">
      <c r="A8261">
        <f t="shared" ca="1" si="726"/>
        <v>0.83600505744817555</v>
      </c>
      <c r="R8261">
        <f t="shared" ca="1" si="727"/>
        <v>-0.37452957943058413</v>
      </c>
      <c r="AH8261">
        <f t="shared" ca="1" si="728"/>
        <v>13.770509560271044</v>
      </c>
      <c r="AI8261">
        <f t="shared" ca="1" si="729"/>
        <v>0.34371201123879402</v>
      </c>
      <c r="AX8261">
        <f t="shared" ca="1" si="730"/>
        <v>2.3744408475006087</v>
      </c>
    </row>
    <row r="8262" spans="1:50">
      <c r="A8262">
        <f t="shared" ca="1" si="726"/>
        <v>7.7922920421625297E-2</v>
      </c>
      <c r="R8262">
        <f t="shared" ca="1" si="727"/>
        <v>0.17019711114506497</v>
      </c>
      <c r="AH8262">
        <f t="shared" ca="1" si="728"/>
        <v>38.139918885032607</v>
      </c>
      <c r="AI8262">
        <f t="shared" ca="1" si="729"/>
        <v>0.92966923797319689</v>
      </c>
      <c r="AX8262">
        <f t="shared" ca="1" si="730"/>
        <v>1.3480410714235471</v>
      </c>
    </row>
    <row r="8263" spans="1:50">
      <c r="A8263">
        <f t="shared" ca="1" si="726"/>
        <v>0.88565521810539505</v>
      </c>
      <c r="R8263">
        <f t="shared" ca="1" si="727"/>
        <v>0.4558041882495632</v>
      </c>
      <c r="AH8263">
        <f t="shared" ca="1" si="728"/>
        <v>38.23336976951289</v>
      </c>
      <c r="AI8263">
        <f t="shared" ca="1" si="729"/>
        <v>0.93077320650949347</v>
      </c>
      <c r="AX8263">
        <f t="shared" ca="1" si="730"/>
        <v>0.30334094731247124</v>
      </c>
    </row>
    <row r="8264" spans="1:50">
      <c r="A8264">
        <f t="shared" ca="1" si="726"/>
        <v>7.7092984260461295E-2</v>
      </c>
      <c r="R8264">
        <f t="shared" ca="1" si="727"/>
        <v>1.0984156977591713</v>
      </c>
      <c r="AH8264">
        <f t="shared" ca="1" si="728"/>
        <v>8.8945853880284815</v>
      </c>
      <c r="AI8264">
        <f t="shared" ca="1" si="729"/>
        <v>0.1582272984498595</v>
      </c>
      <c r="AX8264">
        <f t="shared" ca="1" si="730"/>
        <v>1.3845989437507302</v>
      </c>
    </row>
    <row r="8265" spans="1:50">
      <c r="A8265">
        <f t="shared" ca="1" si="726"/>
        <v>0.52939567852465252</v>
      </c>
      <c r="R8265">
        <f t="shared" ca="1" si="727"/>
        <v>0.99221728032364354</v>
      </c>
      <c r="AH8265">
        <f t="shared" ca="1" si="728"/>
        <v>26.653833179386716</v>
      </c>
      <c r="AI8265">
        <f t="shared" ca="1" si="729"/>
        <v>0.72747824739204769</v>
      </c>
      <c r="AX8265">
        <f t="shared" ca="1" si="730"/>
        <v>4.4656573311486376</v>
      </c>
    </row>
    <row r="8266" spans="1:50">
      <c r="A8266">
        <f t="shared" ca="1" si="726"/>
        <v>0.35240881924034495</v>
      </c>
      <c r="R8266">
        <f t="shared" ca="1" si="727"/>
        <v>-1.3243363665878598</v>
      </c>
      <c r="AH8266">
        <f t="shared" ca="1" si="728"/>
        <v>10.234773240643335</v>
      </c>
      <c r="AI8266">
        <f t="shared" ca="1" si="729"/>
        <v>0.2093633703884723</v>
      </c>
      <c r="AX8266">
        <f t="shared" ca="1" si="730"/>
        <v>0.2614065725355843</v>
      </c>
    </row>
    <row r="8267" spans="1:50">
      <c r="A8267">
        <f t="shared" ca="1" si="726"/>
        <v>0.96956269571936915</v>
      </c>
      <c r="R8267">
        <f t="shared" ca="1" si="727"/>
        <v>2.9231912960186814E-2</v>
      </c>
      <c r="AH8267">
        <f t="shared" ca="1" si="728"/>
        <v>30.195517327390899</v>
      </c>
      <c r="AI8267">
        <f t="shared" ca="1" si="729"/>
        <v>0.80389123303516297</v>
      </c>
      <c r="AX8267">
        <f t="shared" ca="1" si="730"/>
        <v>3.7013323622022045</v>
      </c>
    </row>
    <row r="8268" spans="1:50">
      <c r="A8268">
        <f t="shared" ca="1" si="726"/>
        <v>0.57926016189942708</v>
      </c>
      <c r="R8268">
        <f t="shared" ca="1" si="727"/>
        <v>0.53801662826300101</v>
      </c>
      <c r="AH8268">
        <f t="shared" ca="1" si="728"/>
        <v>16.585055726419206</v>
      </c>
      <c r="AI8268">
        <f t="shared" ca="1" si="729"/>
        <v>0.44172074959674512</v>
      </c>
      <c r="AX8268">
        <f t="shared" ca="1" si="730"/>
        <v>3.1049229550464355</v>
      </c>
    </row>
    <row r="8269" spans="1:50">
      <c r="A8269">
        <f t="shared" ca="1" si="726"/>
        <v>0.74188064035832801</v>
      </c>
      <c r="R8269">
        <f t="shared" ca="1" si="727"/>
        <v>-1.7807874709042895</v>
      </c>
      <c r="AH8269">
        <f t="shared" ca="1" si="728"/>
        <v>14.380557999108589</v>
      </c>
      <c r="AI8269">
        <f t="shared" ca="1" si="729"/>
        <v>0.36562767577256639</v>
      </c>
      <c r="AX8269">
        <f t="shared" ca="1" si="730"/>
        <v>2.6610040263400951</v>
      </c>
    </row>
    <row r="8270" spans="1:50">
      <c r="A8270">
        <f t="shared" ca="1" si="726"/>
        <v>0.81879892676466015</v>
      </c>
      <c r="R8270">
        <f t="shared" ca="1" si="727"/>
        <v>-0.33715684813930769</v>
      </c>
      <c r="AH8270">
        <f t="shared" ca="1" si="728"/>
        <v>13.400705433715132</v>
      </c>
      <c r="AI8270">
        <f t="shared" ca="1" si="729"/>
        <v>0.33024581862515545</v>
      </c>
      <c r="AX8270">
        <f t="shared" ca="1" si="730"/>
        <v>0.55770013927151796</v>
      </c>
    </row>
    <row r="8271" spans="1:50">
      <c r="A8271">
        <f t="shared" ca="1" si="726"/>
        <v>0.67178741042746748</v>
      </c>
      <c r="R8271">
        <f t="shared" ca="1" si="727"/>
        <v>0.29289869745826252</v>
      </c>
      <c r="AH8271">
        <f t="shared" ca="1" si="728"/>
        <v>8.5954597507872332</v>
      </c>
      <c r="AI8271">
        <f t="shared" ca="1" si="729"/>
        <v>0.14776385665480662</v>
      </c>
      <c r="AX8271">
        <f t="shared" ca="1" si="730"/>
        <v>3.0553228702877924</v>
      </c>
    </row>
    <row r="8272" spans="1:50">
      <c r="A8272">
        <f t="shared" ca="1" si="726"/>
        <v>0.57131275005379034</v>
      </c>
      <c r="R8272">
        <f t="shared" ca="1" si="727"/>
        <v>0.20420436517469276</v>
      </c>
      <c r="AH8272">
        <f t="shared" ca="1" si="728"/>
        <v>13.497716897154561</v>
      </c>
      <c r="AI8272">
        <f t="shared" ca="1" si="729"/>
        <v>0.33379166413986205</v>
      </c>
      <c r="AX8272">
        <f t="shared" ca="1" si="730"/>
        <v>3.7556512066704917</v>
      </c>
    </row>
    <row r="8273" spans="1:50">
      <c r="A8273">
        <f t="shared" ca="1" si="726"/>
        <v>0.33966083080851683</v>
      </c>
      <c r="R8273">
        <f t="shared" ca="1" si="727"/>
        <v>-1.271539762616803</v>
      </c>
      <c r="AH8273">
        <f t="shared" ca="1" si="728"/>
        <v>9.9271130380261958</v>
      </c>
      <c r="AI8273">
        <f t="shared" ca="1" si="729"/>
        <v>0.19709514653949933</v>
      </c>
      <c r="AX8273">
        <f t="shared" ca="1" si="730"/>
        <v>3.1178574462975512</v>
      </c>
    </row>
    <row r="8274" spans="1:50">
      <c r="A8274">
        <f t="shared" ca="1" si="726"/>
        <v>0.87745128846072695</v>
      </c>
      <c r="R8274">
        <f t="shared" ca="1" si="727"/>
        <v>-1.3257349835306409</v>
      </c>
      <c r="AH8274">
        <f t="shared" ca="1" si="728"/>
        <v>14.477221521195759</v>
      </c>
      <c r="AI8274">
        <f t="shared" ca="1" si="729"/>
        <v>0.36906610457290123</v>
      </c>
      <c r="AX8274">
        <f t="shared" ca="1" si="730"/>
        <v>2.1974668435602318</v>
      </c>
    </row>
    <row r="8275" spans="1:50">
      <c r="A8275">
        <f t="shared" ca="1" si="726"/>
        <v>0.85396916674300127</v>
      </c>
      <c r="R8275">
        <f t="shared" ca="1" si="727"/>
        <v>-1.2795931595843946</v>
      </c>
      <c r="AH8275">
        <f t="shared" ca="1" si="728"/>
        <v>14.322822583227079</v>
      </c>
      <c r="AI8275">
        <f t="shared" ca="1" si="729"/>
        <v>0.36356950578605418</v>
      </c>
      <c r="AX8275">
        <f t="shared" ca="1" si="730"/>
        <v>0.95244454490755437</v>
      </c>
    </row>
    <row r="8276" spans="1:50">
      <c r="A8276">
        <f t="shared" ca="1" si="726"/>
        <v>0.29438232376359474</v>
      </c>
      <c r="R8276">
        <f t="shared" ca="1" si="727"/>
        <v>5.0285631856514641E-2</v>
      </c>
      <c r="AH8276">
        <f t="shared" ca="1" si="728"/>
        <v>8.9439707281763052</v>
      </c>
      <c r="AI8276">
        <f t="shared" ca="1" si="729"/>
        <v>0.15998922477294919</v>
      </c>
      <c r="AX8276">
        <f t="shared" ca="1" si="730"/>
        <v>0.67254788987615188</v>
      </c>
    </row>
    <row r="8277" spans="1:50">
      <c r="A8277">
        <f t="shared" ca="1" si="726"/>
        <v>0.88221710182108659</v>
      </c>
      <c r="R8277">
        <f t="shared" ca="1" si="727"/>
        <v>8.2208649330052327E-2</v>
      </c>
      <c r="AH8277">
        <f t="shared" ca="1" si="728"/>
        <v>44.119968909729764</v>
      </c>
      <c r="AI8277">
        <f t="shared" ca="1" si="729"/>
        <v>0.98271261718872771</v>
      </c>
      <c r="AX8277">
        <f t="shared" ca="1" si="730"/>
        <v>7.1795224944642744E-2</v>
      </c>
    </row>
    <row r="8278" spans="1:50">
      <c r="A8278">
        <f t="shared" ca="1" si="726"/>
        <v>0.76168490592297622</v>
      </c>
      <c r="R8278">
        <f t="shared" ca="1" si="727"/>
        <v>-0.30691057544813982</v>
      </c>
      <c r="AH8278">
        <f t="shared" ca="1" si="728"/>
        <v>16.367242720782265</v>
      </c>
      <c r="AI8278">
        <f t="shared" ca="1" si="729"/>
        <v>0.43441881889861322</v>
      </c>
      <c r="AX8278">
        <f t="shared" ca="1" si="730"/>
        <v>1.9199949375582199</v>
      </c>
    </row>
    <row r="8279" spans="1:50">
      <c r="A8279">
        <f t="shared" ca="1" si="726"/>
        <v>0.42304574893092683</v>
      </c>
      <c r="R8279">
        <f t="shared" ca="1" si="727"/>
        <v>0.42977068260598678</v>
      </c>
      <c r="AH8279">
        <f t="shared" ca="1" si="728"/>
        <v>4.7454124426220323</v>
      </c>
      <c r="AI8279">
        <f t="shared" ca="1" si="729"/>
        <v>4.5037878501184014E-2</v>
      </c>
      <c r="AX8279">
        <f t="shared" ca="1" si="730"/>
        <v>0.40329754973363741</v>
      </c>
    </row>
    <row r="8280" spans="1:50">
      <c r="A8280">
        <f t="shared" ca="1" si="726"/>
        <v>0.79212654852619457</v>
      </c>
      <c r="R8280">
        <f t="shared" ca="1" si="727"/>
        <v>0.26188750810226796</v>
      </c>
      <c r="AH8280">
        <f t="shared" ca="1" si="728"/>
        <v>11.694180386710762</v>
      </c>
      <c r="AI8280">
        <f t="shared" ca="1" si="729"/>
        <v>0.26633209187707274</v>
      </c>
      <c r="AX8280">
        <f t="shared" ca="1" si="730"/>
        <v>0.52875623056586807</v>
      </c>
    </row>
    <row r="8281" spans="1:50">
      <c r="A8281">
        <f t="shared" ca="1" si="726"/>
        <v>0.10958842511149236</v>
      </c>
      <c r="R8281">
        <f t="shared" ca="1" si="727"/>
        <v>0.4313458538560424</v>
      </c>
      <c r="AH8281">
        <f t="shared" ca="1" si="728"/>
        <v>26.007345623109188</v>
      </c>
      <c r="AI8281">
        <f t="shared" ca="1" si="729"/>
        <v>0.71217626797553113</v>
      </c>
      <c r="AX8281">
        <f t="shared" ca="1" si="730"/>
        <v>0.94925989981347059</v>
      </c>
    </row>
    <row r="8282" spans="1:50">
      <c r="A8282">
        <f t="shared" ca="1" si="726"/>
        <v>0.92846513921288409</v>
      </c>
      <c r="R8282">
        <f t="shared" ca="1" si="727"/>
        <v>1.7669686515504124</v>
      </c>
      <c r="AH8282">
        <f t="shared" ca="1" si="728"/>
        <v>33.126072115331773</v>
      </c>
      <c r="AI8282">
        <f t="shared" ca="1" si="729"/>
        <v>0.85763527887150803</v>
      </c>
      <c r="AX8282">
        <f t="shared" ca="1" si="730"/>
        <v>4.7677408001977311</v>
      </c>
    </row>
    <row r="8283" spans="1:50">
      <c r="A8283">
        <f t="shared" ca="1" si="726"/>
        <v>0.79630331611942784</v>
      </c>
      <c r="R8283">
        <f t="shared" ca="1" si="727"/>
        <v>1.6422318959560829</v>
      </c>
      <c r="AH8283">
        <f t="shared" ca="1" si="728"/>
        <v>23.184739649298013</v>
      </c>
      <c r="AI8283">
        <f t="shared" ca="1" si="729"/>
        <v>0.64047090616203495</v>
      </c>
      <c r="AX8283">
        <f t="shared" ca="1" si="730"/>
        <v>2.7480561920835651</v>
      </c>
    </row>
    <row r="8284" spans="1:50">
      <c r="A8284">
        <f t="shared" ca="1" si="726"/>
        <v>0.14688739127919226</v>
      </c>
      <c r="R8284">
        <f t="shared" ca="1" si="727"/>
        <v>0.35176507644196015</v>
      </c>
      <c r="AH8284">
        <f t="shared" ca="1" si="728"/>
        <v>20.377533573935221</v>
      </c>
      <c r="AI8284">
        <f t="shared" ca="1" si="729"/>
        <v>0.56125474141833243</v>
      </c>
      <c r="AX8284">
        <f t="shared" ca="1" si="730"/>
        <v>1.6880073400431495</v>
      </c>
    </row>
    <row r="8285" spans="1:50">
      <c r="A8285">
        <f t="shared" ca="1" si="726"/>
        <v>0.30135564881606514</v>
      </c>
      <c r="R8285">
        <f t="shared" ca="1" si="727"/>
        <v>1.3020187305194881</v>
      </c>
      <c r="AH8285">
        <f t="shared" ca="1" si="728"/>
        <v>14.022078348450897</v>
      </c>
      <c r="AI8285">
        <f t="shared" ca="1" si="729"/>
        <v>0.35279457681749715</v>
      </c>
      <c r="AX8285">
        <f t="shared" ca="1" si="730"/>
        <v>0.39791924114150207</v>
      </c>
    </row>
    <row r="8286" spans="1:50">
      <c r="A8286">
        <f t="shared" ca="1" si="726"/>
        <v>0.49827718647225649</v>
      </c>
      <c r="R8286">
        <f t="shared" ca="1" si="727"/>
        <v>-1.5287539051838257</v>
      </c>
      <c r="AH8286">
        <f t="shared" ca="1" si="728"/>
        <v>30.254939108261659</v>
      </c>
      <c r="AI8286">
        <f t="shared" ca="1" si="729"/>
        <v>0.80506628519077261</v>
      </c>
      <c r="AX8286">
        <f t="shared" ca="1" si="730"/>
        <v>0.3852175398756329</v>
      </c>
    </row>
    <row r="8287" spans="1:50">
      <c r="A8287">
        <f t="shared" ca="1" si="726"/>
        <v>0.48744735274742867</v>
      </c>
      <c r="R8287">
        <f t="shared" ca="1" si="727"/>
        <v>-1.8183754013338003</v>
      </c>
      <c r="AH8287">
        <f t="shared" ca="1" si="728"/>
        <v>22.968071407616986</v>
      </c>
      <c r="AI8287">
        <f t="shared" ca="1" si="729"/>
        <v>0.63463741828815279</v>
      </c>
      <c r="AX8287">
        <f t="shared" ca="1" si="730"/>
        <v>7.530929528719974</v>
      </c>
    </row>
    <row r="8288" spans="1:50">
      <c r="A8288">
        <f t="shared" ca="1" si="726"/>
        <v>0.8313172281165857</v>
      </c>
      <c r="R8288">
        <f t="shared" ca="1" si="727"/>
        <v>-0.95206895719932061</v>
      </c>
      <c r="AH8288">
        <f t="shared" ca="1" si="728"/>
        <v>8.6935997881278535</v>
      </c>
      <c r="AI8288">
        <f t="shared" ca="1" si="729"/>
        <v>0.1511573545522733</v>
      </c>
      <c r="AX8288">
        <f t="shared" ca="1" si="730"/>
        <v>10.996915487597132</v>
      </c>
    </row>
    <row r="8289" spans="1:50">
      <c r="A8289">
        <f t="shared" ca="1" si="726"/>
        <v>0.56261801844223258</v>
      </c>
      <c r="R8289">
        <f t="shared" ca="1" si="727"/>
        <v>-1.7716955373416252</v>
      </c>
      <c r="AH8289">
        <f t="shared" ca="1" si="728"/>
        <v>24.813130817893207</v>
      </c>
      <c r="AI8289">
        <f t="shared" ca="1" si="729"/>
        <v>0.68281081040171954</v>
      </c>
      <c r="AX8289">
        <f t="shared" ca="1" si="730"/>
        <v>2.1412489081482891</v>
      </c>
    </row>
    <row r="8290" spans="1:50">
      <c r="A8290">
        <f t="shared" ca="1" si="726"/>
        <v>9.9277625867199681E-2</v>
      </c>
      <c r="R8290">
        <f t="shared" ca="1" si="727"/>
        <v>0.87140750835091829</v>
      </c>
      <c r="AH8290">
        <f t="shared" ca="1" si="728"/>
        <v>10.793317251917216</v>
      </c>
      <c r="AI8290">
        <f t="shared" ca="1" si="729"/>
        <v>0.23141801394559391</v>
      </c>
      <c r="AX8290">
        <f t="shared" ca="1" si="730"/>
        <v>3.7082283978650943</v>
      </c>
    </row>
    <row r="8291" spans="1:50">
      <c r="A8291">
        <f t="shared" ca="1" si="726"/>
        <v>0.67688055556344662</v>
      </c>
      <c r="R8291">
        <f t="shared" ca="1" si="727"/>
        <v>1.0816382835926348</v>
      </c>
      <c r="AH8291">
        <f t="shared" ca="1" si="728"/>
        <v>27.582414381683876</v>
      </c>
      <c r="AI8291">
        <f t="shared" ca="1" si="729"/>
        <v>0.74872592752273304</v>
      </c>
      <c r="AX8291">
        <f t="shared" ca="1" si="730"/>
        <v>2.6751451121875913</v>
      </c>
    </row>
    <row r="8292" spans="1:50">
      <c r="A8292">
        <f t="shared" ca="1" si="726"/>
        <v>0.15016973292538272</v>
      </c>
      <c r="R8292">
        <f t="shared" ca="1" si="727"/>
        <v>-1.1911352634310695</v>
      </c>
      <c r="AH8292">
        <f t="shared" ca="1" si="728"/>
        <v>3.41569537934889</v>
      </c>
      <c r="AI8292">
        <f t="shared" ca="1" si="729"/>
        <v>2.3333949849010716E-2</v>
      </c>
      <c r="AX8292">
        <f t="shared" ca="1" si="730"/>
        <v>0.49649728305142282</v>
      </c>
    </row>
    <row r="8293" spans="1:50">
      <c r="A8293">
        <f t="shared" ca="1" si="726"/>
        <v>0.94741950199326619</v>
      </c>
      <c r="R8293">
        <f t="shared" ca="1" si="727"/>
        <v>0.43089284151562218</v>
      </c>
      <c r="AH8293">
        <f t="shared" ca="1" si="728"/>
        <v>4.3895942215258552</v>
      </c>
      <c r="AI8293">
        <f t="shared" ca="1" si="729"/>
        <v>3.8537074859306353E-2</v>
      </c>
      <c r="AX8293">
        <f t="shared" ca="1" si="730"/>
        <v>3.065972020314943</v>
      </c>
    </row>
    <row r="8294" spans="1:50">
      <c r="A8294">
        <f t="shared" ca="1" si="726"/>
        <v>0.95386959052130216</v>
      </c>
      <c r="R8294">
        <f t="shared" ca="1" si="727"/>
        <v>-0.55263784351048928</v>
      </c>
      <c r="AH8294">
        <f t="shared" ca="1" si="728"/>
        <v>21.443320984770324</v>
      </c>
      <c r="AI8294">
        <f t="shared" ca="1" si="729"/>
        <v>0.59225804181057051</v>
      </c>
      <c r="AX8294">
        <f t="shared" ca="1" si="730"/>
        <v>0.54610076938238805</v>
      </c>
    </row>
    <row r="8295" spans="1:50">
      <c r="A8295">
        <f t="shared" ca="1" si="726"/>
        <v>0.978529345980795</v>
      </c>
      <c r="R8295">
        <f t="shared" ca="1" si="727"/>
        <v>-0.3686321728138332</v>
      </c>
      <c r="AH8295">
        <f t="shared" ca="1" si="728"/>
        <v>16.359936465146738</v>
      </c>
      <c r="AI8295">
        <f t="shared" ca="1" si="729"/>
        <v>0.43417306268551781</v>
      </c>
      <c r="AX8295">
        <f t="shared" ca="1" si="730"/>
        <v>3.018278272110416</v>
      </c>
    </row>
    <row r="8296" spans="1:50">
      <c r="A8296">
        <f t="shared" ca="1" si="726"/>
        <v>0.78759655498492176</v>
      </c>
      <c r="R8296">
        <f t="shared" ca="1" si="727"/>
        <v>-0.21980062632288061</v>
      </c>
      <c r="AH8296">
        <f t="shared" ca="1" si="728"/>
        <v>38.395115265464263</v>
      </c>
      <c r="AI8296">
        <f t="shared" ca="1" si="729"/>
        <v>0.93266332514906969</v>
      </c>
      <c r="AX8296">
        <f t="shared" ca="1" si="730"/>
        <v>2.0924490728161436</v>
      </c>
    </row>
    <row r="8297" spans="1:50">
      <c r="A8297">
        <f t="shared" ca="1" si="726"/>
        <v>1.9321885015363693E-2</v>
      </c>
      <c r="R8297">
        <f t="shared" ca="1" si="727"/>
        <v>0.83468207773209557</v>
      </c>
      <c r="AH8297">
        <f t="shared" ca="1" si="728"/>
        <v>13.931692954512656</v>
      </c>
      <c r="AI8297">
        <f t="shared" ca="1" si="729"/>
        <v>0.34953861343622394</v>
      </c>
      <c r="AX8297">
        <f t="shared" ca="1" si="730"/>
        <v>0.99399983176696671</v>
      </c>
    </row>
    <row r="8298" spans="1:50">
      <c r="A8298">
        <f t="shared" ca="1" si="726"/>
        <v>0.41496062938849576</v>
      </c>
      <c r="R8298">
        <f t="shared" ca="1" si="727"/>
        <v>-1.6191983165709747</v>
      </c>
      <c r="AH8298">
        <f t="shared" ca="1" si="728"/>
        <v>31.791912718309895</v>
      </c>
      <c r="AI8298">
        <f t="shared" ca="1" si="729"/>
        <v>0.83423277877117752</v>
      </c>
      <c r="AX8298">
        <f t="shared" ca="1" si="730"/>
        <v>1.2357720343708569</v>
      </c>
    </row>
    <row r="8299" spans="1:50">
      <c r="A8299">
        <f t="shared" ca="1" si="726"/>
        <v>0.12229905394513396</v>
      </c>
      <c r="R8299">
        <f t="shared" ca="1" si="727"/>
        <v>1.1743429668214935</v>
      </c>
      <c r="AH8299">
        <f t="shared" ca="1" si="728"/>
        <v>9.9261965676125179</v>
      </c>
      <c r="AI8299">
        <f t="shared" ca="1" si="729"/>
        <v>0.19705875659776506</v>
      </c>
      <c r="AX8299">
        <f t="shared" ca="1" si="730"/>
        <v>0.25111356821747077</v>
      </c>
    </row>
    <row r="8300" spans="1:50">
      <c r="A8300">
        <f t="shared" ca="1" si="726"/>
        <v>0.12476115425069911</v>
      </c>
      <c r="R8300">
        <f t="shared" ca="1" si="727"/>
        <v>0.78865498679848101</v>
      </c>
      <c r="AH8300">
        <f t="shared" ca="1" si="728"/>
        <v>7.5416262005740435</v>
      </c>
      <c r="AI8300">
        <f t="shared" ca="1" si="729"/>
        <v>0.11375225149836976</v>
      </c>
      <c r="AX8300">
        <f t="shared" ca="1" si="730"/>
        <v>2.4356828391098255</v>
      </c>
    </row>
    <row r="8301" spans="1:50">
      <c r="A8301">
        <f t="shared" ca="1" si="726"/>
        <v>0.39678473992519858</v>
      </c>
      <c r="R8301">
        <f t="shared" ca="1" si="727"/>
        <v>0.79050675491686273</v>
      </c>
      <c r="AH8301">
        <f t="shared" ca="1" si="728"/>
        <v>27.262512702345784</v>
      </c>
      <c r="AI8301">
        <f t="shared" ca="1" si="729"/>
        <v>0.74150333569450666</v>
      </c>
      <c r="AX8301">
        <f t="shared" ca="1" si="730"/>
        <v>1.0830649759657451</v>
      </c>
    </row>
    <row r="8302" spans="1:50">
      <c r="A8302">
        <f t="shared" ca="1" si="726"/>
        <v>0.18109172730938461</v>
      </c>
      <c r="R8302">
        <f t="shared" ca="1" si="727"/>
        <v>-0.58898122773011385</v>
      </c>
      <c r="AH8302">
        <f t="shared" ca="1" si="728"/>
        <v>17.825922688307294</v>
      </c>
      <c r="AI8302">
        <f t="shared" ca="1" si="729"/>
        <v>0.4824143745706102</v>
      </c>
      <c r="AX8302">
        <f t="shared" ca="1" si="730"/>
        <v>0.64781337462062061</v>
      </c>
    </row>
    <row r="8303" spans="1:50">
      <c r="A8303">
        <f t="shared" ca="1" si="726"/>
        <v>0.32019744762024349</v>
      </c>
      <c r="R8303">
        <f t="shared" ca="1" si="727"/>
        <v>0.64086607289275499</v>
      </c>
      <c r="AH8303">
        <f t="shared" ca="1" si="728"/>
        <v>17.37442439512845</v>
      </c>
      <c r="AI8303">
        <f t="shared" ca="1" si="729"/>
        <v>0.46778590822540522</v>
      </c>
      <c r="AX8303">
        <f t="shared" ca="1" si="730"/>
        <v>4.1775827811540047</v>
      </c>
    </row>
    <row r="8304" spans="1:50">
      <c r="A8304">
        <f t="shared" ca="1" si="726"/>
        <v>0.52054372797539994</v>
      </c>
      <c r="R8304">
        <f t="shared" ca="1" si="727"/>
        <v>-2.0371848957405363</v>
      </c>
      <c r="AH8304">
        <f t="shared" ca="1" si="728"/>
        <v>26.929833661422357</v>
      </c>
      <c r="AI8304">
        <f t="shared" ca="1" si="729"/>
        <v>0.73388371255517948</v>
      </c>
      <c r="AX8304">
        <f t="shared" ca="1" si="730"/>
        <v>0.30470003069706203</v>
      </c>
    </row>
    <row r="8305" spans="1:50">
      <c r="A8305">
        <f t="shared" ca="1" si="726"/>
        <v>0.54349572261225254</v>
      </c>
      <c r="R8305">
        <f t="shared" ca="1" si="727"/>
        <v>-1.5539495010874234</v>
      </c>
      <c r="AH8305">
        <f t="shared" ca="1" si="728"/>
        <v>26.254523701541935</v>
      </c>
      <c r="AI8305">
        <f t="shared" ca="1" si="729"/>
        <v>0.71807617767968313</v>
      </c>
      <c r="AX8305">
        <f t="shared" ca="1" si="730"/>
        <v>1.2123460876725665</v>
      </c>
    </row>
    <row r="8306" spans="1:50">
      <c r="A8306">
        <f t="shared" ca="1" si="726"/>
        <v>0.76082430979229598</v>
      </c>
      <c r="R8306">
        <f t="shared" ca="1" si="727"/>
        <v>2.6316002048426617</v>
      </c>
      <c r="AH8306">
        <f t="shared" ca="1" si="728"/>
        <v>38.573846229475294</v>
      </c>
      <c r="AI8306">
        <f t="shared" ca="1" si="729"/>
        <v>0.93472150500616202</v>
      </c>
      <c r="AX8306">
        <f t="shared" ca="1" si="730"/>
        <v>2.2778405237037411</v>
      </c>
    </row>
    <row r="8307" spans="1:50">
      <c r="A8307">
        <f t="shared" ca="1" si="726"/>
        <v>0.38282595603208103</v>
      </c>
      <c r="R8307">
        <f t="shared" ca="1" si="727"/>
        <v>-0.7674373065922574</v>
      </c>
      <c r="AH8307">
        <f t="shared" ca="1" si="728"/>
        <v>5.7826513501657617</v>
      </c>
      <c r="AI8307">
        <f t="shared" ca="1" si="729"/>
        <v>6.687811327514781E-2</v>
      </c>
      <c r="AX8307">
        <f t="shared" ca="1" si="730"/>
        <v>2.1793683714003289</v>
      </c>
    </row>
    <row r="8308" spans="1:50">
      <c r="A8308">
        <f t="shared" ca="1" si="726"/>
        <v>0.66594636755098424</v>
      </c>
      <c r="R8308">
        <f t="shared" ca="1" si="727"/>
        <v>-1.6500769512939708</v>
      </c>
      <c r="AH8308">
        <f t="shared" ca="1" si="728"/>
        <v>42.275087821404355</v>
      </c>
      <c r="AI8308">
        <f t="shared" ca="1" si="729"/>
        <v>0.97016286591649237</v>
      </c>
      <c r="AX8308">
        <f t="shared" ca="1" si="730"/>
        <v>0.31396107743856749</v>
      </c>
    </row>
    <row r="8309" spans="1:50">
      <c r="A8309">
        <f t="shared" ca="1" si="726"/>
        <v>0.37057895535794816</v>
      </c>
      <c r="R8309">
        <f t="shared" ca="1" si="727"/>
        <v>1.1443862051672429</v>
      </c>
      <c r="AH8309">
        <f t="shared" ca="1" si="728"/>
        <v>4.9611483787150075</v>
      </c>
      <c r="AI8309">
        <f t="shared" ca="1" si="729"/>
        <v>4.9225986471253091E-2</v>
      </c>
      <c r="AX8309">
        <f t="shared" ca="1" si="730"/>
        <v>0.32560102366499188</v>
      </c>
    </row>
    <row r="8310" spans="1:50">
      <c r="A8310">
        <f t="shared" ca="1" si="726"/>
        <v>0.10461310035398008</v>
      </c>
      <c r="R8310">
        <f t="shared" ca="1" si="727"/>
        <v>0.3668555044318525</v>
      </c>
      <c r="AH8310">
        <f t="shared" ca="1" si="728"/>
        <v>33.62444448776192</v>
      </c>
      <c r="AI8310">
        <f t="shared" ca="1" si="729"/>
        <v>0.86592059083280448</v>
      </c>
      <c r="AX8310">
        <f t="shared" ca="1" si="730"/>
        <v>3.0049362986129844</v>
      </c>
    </row>
    <row r="8311" spans="1:50">
      <c r="A8311">
        <f t="shared" ca="1" si="726"/>
        <v>0.36311353697099302</v>
      </c>
      <c r="R8311">
        <f t="shared" ca="1" si="727"/>
        <v>-0.43385721850642545</v>
      </c>
      <c r="AH8311">
        <f t="shared" ca="1" si="728"/>
        <v>0.98448196025696355</v>
      </c>
      <c r="AI8311">
        <f t="shared" ca="1" si="729"/>
        <v>1.938409460142787E-3</v>
      </c>
      <c r="AX8311">
        <f t="shared" ca="1" si="730"/>
        <v>6.8714745133557491</v>
      </c>
    </row>
    <row r="8312" spans="1:50">
      <c r="A8312">
        <f t="shared" ca="1" si="726"/>
        <v>0.67878098965763489</v>
      </c>
      <c r="R8312">
        <f t="shared" ca="1" si="727"/>
        <v>0.74304170371746425</v>
      </c>
      <c r="AH8312">
        <f t="shared" ca="1" si="728"/>
        <v>29.695026332837426</v>
      </c>
      <c r="AI8312">
        <f t="shared" ca="1" si="729"/>
        <v>0.79385402218791723</v>
      </c>
      <c r="AX8312">
        <f t="shared" ca="1" si="730"/>
        <v>3.93355779460626E-2</v>
      </c>
    </row>
    <row r="8313" spans="1:50">
      <c r="A8313">
        <f t="shared" ca="1" si="726"/>
        <v>0.7912988264006342</v>
      </c>
      <c r="R8313">
        <f t="shared" ca="1" si="727"/>
        <v>-0.71475258518338791</v>
      </c>
      <c r="AH8313">
        <f t="shared" ca="1" si="728"/>
        <v>16.573831688254799</v>
      </c>
      <c r="AI8313">
        <f t="shared" ca="1" si="729"/>
        <v>0.44134563599744059</v>
      </c>
      <c r="AX8313">
        <f t="shared" ca="1" si="730"/>
        <v>9.4867802650424178</v>
      </c>
    </row>
    <row r="8314" spans="1:50">
      <c r="A8314">
        <f t="shared" ca="1" si="726"/>
        <v>0.6729862049062767</v>
      </c>
      <c r="R8314">
        <f t="shared" ca="1" si="727"/>
        <v>-0.39639101529140841</v>
      </c>
      <c r="AH8314">
        <f t="shared" ca="1" si="728"/>
        <v>16.106924661272913</v>
      </c>
      <c r="AI8314">
        <f t="shared" ca="1" si="729"/>
        <v>0.42562972204168503</v>
      </c>
      <c r="AX8314">
        <f t="shared" ca="1" si="730"/>
        <v>0.32147860673517592</v>
      </c>
    </row>
    <row r="8315" spans="1:50">
      <c r="A8315">
        <f t="shared" ca="1" si="726"/>
        <v>0.76424764527113942</v>
      </c>
      <c r="R8315">
        <f t="shared" ca="1" si="727"/>
        <v>1.1706325750458133</v>
      </c>
      <c r="AH8315">
        <f t="shared" ca="1" si="728"/>
        <v>3.7636086229825083</v>
      </c>
      <c r="AI8315">
        <f t="shared" ca="1" si="729"/>
        <v>2.8329499733976582E-2</v>
      </c>
      <c r="AX8315">
        <f t="shared" ca="1" si="730"/>
        <v>1.3697982785213196</v>
      </c>
    </row>
    <row r="8316" spans="1:50">
      <c r="A8316">
        <f t="shared" ca="1" si="726"/>
        <v>0.27468855366899148</v>
      </c>
      <c r="R8316">
        <f t="shared" ca="1" si="727"/>
        <v>-0.71009590922354948</v>
      </c>
      <c r="AH8316">
        <f t="shared" ca="1" si="728"/>
        <v>21.694275805023281</v>
      </c>
      <c r="AI8316">
        <f t="shared" ca="1" si="729"/>
        <v>0.59939298889895476</v>
      </c>
      <c r="AX8316">
        <f t="shared" ca="1" si="730"/>
        <v>2.9087928931394451</v>
      </c>
    </row>
    <row r="8317" spans="1:50">
      <c r="A8317">
        <f t="shared" ca="1" si="726"/>
        <v>0.740229771242356</v>
      </c>
      <c r="R8317">
        <f t="shared" ca="1" si="727"/>
        <v>-0.11957714455404299</v>
      </c>
      <c r="AH8317">
        <f t="shared" ca="1" si="728"/>
        <v>2.782450032879773</v>
      </c>
      <c r="AI8317">
        <f t="shared" ca="1" si="729"/>
        <v>1.5484056370945298E-2</v>
      </c>
      <c r="AX8317">
        <f t="shared" ca="1" si="730"/>
        <v>1.4375311645460325</v>
      </c>
    </row>
    <row r="8318" spans="1:50">
      <c r="A8318">
        <f t="shared" ca="1" si="726"/>
        <v>0.16370266244825993</v>
      </c>
      <c r="R8318">
        <f t="shared" ca="1" si="727"/>
        <v>-1.3538261921355288</v>
      </c>
      <c r="AH8318">
        <f t="shared" ca="1" si="728"/>
        <v>36.805646904093763</v>
      </c>
      <c r="AI8318">
        <f t="shared" ca="1" si="729"/>
        <v>0.9129545231902747</v>
      </c>
      <c r="AX8318">
        <f t="shared" ca="1" si="730"/>
        <v>1.0079151485460389</v>
      </c>
    </row>
    <row r="8319" spans="1:50">
      <c r="A8319">
        <f t="shared" ca="1" si="726"/>
        <v>2.7472125539241499E-2</v>
      </c>
      <c r="R8319">
        <f t="shared" ca="1" si="727"/>
        <v>-9.1329319043232729E-3</v>
      </c>
      <c r="AH8319">
        <f t="shared" ca="1" si="728"/>
        <v>37.442405177994473</v>
      </c>
      <c r="AI8319">
        <f t="shared" ca="1" si="729"/>
        <v>0.92115340614316998</v>
      </c>
      <c r="AX8319">
        <f t="shared" ca="1" si="730"/>
        <v>0.44250383384088754</v>
      </c>
    </row>
    <row r="8320" spans="1:50">
      <c r="A8320">
        <f t="shared" ca="1" si="726"/>
        <v>0.38135417875516109</v>
      </c>
      <c r="R8320">
        <f t="shared" ca="1" si="727"/>
        <v>1.246089958492461</v>
      </c>
      <c r="AH8320">
        <f t="shared" ca="1" si="728"/>
        <v>7.1701031338933108</v>
      </c>
      <c r="AI8320">
        <f t="shared" ca="1" si="729"/>
        <v>0.10282075790133338</v>
      </c>
      <c r="AX8320">
        <f t="shared" ca="1" si="730"/>
        <v>1.1869293579924864</v>
      </c>
    </row>
    <row r="8321" spans="1:50">
      <c r="A8321">
        <f t="shared" ca="1" si="726"/>
        <v>0.62159214860787915</v>
      </c>
      <c r="R8321">
        <f t="shared" ca="1" si="727"/>
        <v>-0.89274377195514665</v>
      </c>
      <c r="AH8321">
        <f t="shared" ca="1" si="728"/>
        <v>25.54528724792312</v>
      </c>
      <c r="AI8321">
        <f t="shared" ca="1" si="729"/>
        <v>0.70098351210670418</v>
      </c>
      <c r="AX8321">
        <f t="shared" ca="1" si="730"/>
        <v>1.6779378663953259</v>
      </c>
    </row>
    <row r="8322" spans="1:50">
      <c r="A8322">
        <f t="shared" ca="1" si="726"/>
        <v>0.53812822059540377</v>
      </c>
      <c r="R8322">
        <f t="shared" ca="1" si="727"/>
        <v>-0.35736626346677403</v>
      </c>
      <c r="AH8322">
        <f t="shared" ca="1" si="728"/>
        <v>13.84645473106994</v>
      </c>
      <c r="AI8322">
        <f t="shared" ca="1" si="729"/>
        <v>0.34646058224371257</v>
      </c>
      <c r="AX8322">
        <f t="shared" ca="1" si="730"/>
        <v>1.6232325700578798</v>
      </c>
    </row>
    <row r="8323" spans="1:50">
      <c r="A8323">
        <f t="shared" ref="A8323:A8386" ca="1" si="731">RAND()</f>
        <v>0.15453085233534292</v>
      </c>
      <c r="R8323">
        <f t="shared" ref="R8323:R8386" ca="1" si="732">_xlfn.NORM.INV(RAND(),0,1)</f>
        <v>8.5628190700981432E-2</v>
      </c>
      <c r="AH8323">
        <f t="shared" ref="AH8323:AH8386" ca="1" si="733">IF(AI8323&lt;$AL$4,$AL$1+SQRT(AI8323*($AL$2-$AL$1)*($AL$3-$AL$1)),$AL$2-SQRT((1-AI8323)*($AL$2-$AL$1)*($AL$2-$AL$3)))</f>
        <v>24.25732124612734</v>
      </c>
      <c r="AI8323">
        <f t="shared" ref="AI8323:AI8386" ca="1" si="734">RAND()</f>
        <v>0.66865724528745663</v>
      </c>
      <c r="AX8323">
        <f t="shared" ref="AX8323:AX8386" ca="1" si="735">-LN(1-RAND())/$AW$2</f>
        <v>0.23829413106950623</v>
      </c>
    </row>
    <row r="8324" spans="1:50">
      <c r="A8324">
        <f t="shared" ca="1" si="731"/>
        <v>0.54175926140909225</v>
      </c>
      <c r="R8324">
        <f t="shared" ca="1" si="732"/>
        <v>0.27685172278692732</v>
      </c>
      <c r="AH8324">
        <f t="shared" ca="1" si="733"/>
        <v>20.186167955373534</v>
      </c>
      <c r="AI8324">
        <f t="shared" ca="1" si="734"/>
        <v>0.55556770940740208</v>
      </c>
      <c r="AX8324">
        <f t="shared" ca="1" si="735"/>
        <v>1.3919936068094727</v>
      </c>
    </row>
    <row r="8325" spans="1:50">
      <c r="A8325">
        <f t="shared" ca="1" si="731"/>
        <v>0.94552776627423174</v>
      </c>
      <c r="R8325">
        <f t="shared" ca="1" si="732"/>
        <v>0.22577283407735807</v>
      </c>
      <c r="AH8325">
        <f t="shared" ca="1" si="733"/>
        <v>11.216883697117304</v>
      </c>
      <c r="AI8325">
        <f t="shared" ca="1" si="734"/>
        <v>0.24793494491853718</v>
      </c>
      <c r="AX8325">
        <f t="shared" ca="1" si="735"/>
        <v>2.2965285307647521</v>
      </c>
    </row>
    <row r="8326" spans="1:50">
      <c r="A8326">
        <f t="shared" ca="1" si="731"/>
        <v>0.31357812944535268</v>
      </c>
      <c r="R8326">
        <f t="shared" ca="1" si="732"/>
        <v>0.99084045346397409</v>
      </c>
      <c r="AH8326">
        <f t="shared" ca="1" si="733"/>
        <v>22.333104392123456</v>
      </c>
      <c r="AI8326">
        <f t="shared" ca="1" si="734"/>
        <v>0.61727144371143083</v>
      </c>
      <c r="AX8326">
        <f t="shared" ca="1" si="735"/>
        <v>1.0131613313092378</v>
      </c>
    </row>
    <row r="8327" spans="1:50">
      <c r="A8327">
        <f t="shared" ca="1" si="731"/>
        <v>0.77298103420695508</v>
      </c>
      <c r="R8327">
        <f t="shared" ca="1" si="732"/>
        <v>-0.13471163771346797</v>
      </c>
      <c r="AH8327">
        <f t="shared" ca="1" si="733"/>
        <v>26.520939889907734</v>
      </c>
      <c r="AI8327">
        <f t="shared" ca="1" si="734"/>
        <v>0.72436686817333706</v>
      </c>
      <c r="AX8327">
        <f t="shared" ca="1" si="735"/>
        <v>1.3730670869714652</v>
      </c>
    </row>
    <row r="8328" spans="1:50">
      <c r="A8328">
        <f t="shared" ca="1" si="731"/>
        <v>1.0710581869431635E-2</v>
      </c>
      <c r="R8328">
        <f t="shared" ca="1" si="732"/>
        <v>7.1346588317566476E-2</v>
      </c>
      <c r="AH8328">
        <f t="shared" ca="1" si="733"/>
        <v>23.656160024877945</v>
      </c>
      <c r="AI8328">
        <f t="shared" ca="1" si="734"/>
        <v>0.6530010476825806</v>
      </c>
      <c r="AX8328">
        <f t="shared" ca="1" si="735"/>
        <v>3.3744946118766737</v>
      </c>
    </row>
    <row r="8329" spans="1:50">
      <c r="A8329">
        <f t="shared" ca="1" si="731"/>
        <v>0.80615863605774229</v>
      </c>
      <c r="R8329">
        <f t="shared" ca="1" si="732"/>
        <v>1.1190509291729602</v>
      </c>
      <c r="AH8329">
        <f t="shared" ca="1" si="733"/>
        <v>33.063125791122872</v>
      </c>
      <c r="AI8329">
        <f t="shared" ca="1" si="734"/>
        <v>0.85657114601633644</v>
      </c>
      <c r="AX8329">
        <f t="shared" ca="1" si="735"/>
        <v>0.1151445320046604</v>
      </c>
    </row>
    <row r="8330" spans="1:50">
      <c r="A8330">
        <f t="shared" ca="1" si="731"/>
        <v>4.4135379482235226E-3</v>
      </c>
      <c r="R8330">
        <f t="shared" ca="1" si="732"/>
        <v>2.2616084893145239</v>
      </c>
      <c r="AH8330">
        <f t="shared" ca="1" si="733"/>
        <v>36.995870292118454</v>
      </c>
      <c r="AI8330">
        <f t="shared" ca="1" si="734"/>
        <v>0.91544630527029636</v>
      </c>
      <c r="AX8330">
        <f t="shared" ca="1" si="735"/>
        <v>0.24238601870835483</v>
      </c>
    </row>
    <row r="8331" spans="1:50">
      <c r="A8331">
        <f t="shared" ca="1" si="731"/>
        <v>0.53335012845190755</v>
      </c>
      <c r="R8331">
        <f t="shared" ca="1" si="732"/>
        <v>-0.69597844471606263</v>
      </c>
      <c r="AH8331">
        <f t="shared" ca="1" si="733"/>
        <v>32.545736199602807</v>
      </c>
      <c r="AI8331">
        <f t="shared" ca="1" si="734"/>
        <v>0.84767433759307209</v>
      </c>
      <c r="AX8331">
        <f t="shared" ca="1" si="735"/>
        <v>1.0496668523971984</v>
      </c>
    </row>
    <row r="8332" spans="1:50">
      <c r="A8332">
        <f t="shared" ca="1" si="731"/>
        <v>0.59684884188426934</v>
      </c>
      <c r="R8332">
        <f t="shared" ca="1" si="732"/>
        <v>0.46588939250940653</v>
      </c>
      <c r="AH8332">
        <f t="shared" ca="1" si="733"/>
        <v>13.250888735866546</v>
      </c>
      <c r="AI8332">
        <f t="shared" ca="1" si="734"/>
        <v>0.32475141064816981</v>
      </c>
      <c r="AX8332">
        <f t="shared" ca="1" si="735"/>
        <v>4.6812505856045838</v>
      </c>
    </row>
    <row r="8333" spans="1:50">
      <c r="A8333">
        <f t="shared" ca="1" si="731"/>
        <v>0.23930408434938333</v>
      </c>
      <c r="R8333">
        <f t="shared" ca="1" si="732"/>
        <v>-1.254058732675241</v>
      </c>
      <c r="AH8333">
        <f t="shared" ca="1" si="733"/>
        <v>10.392095273448042</v>
      </c>
      <c r="AI8333">
        <f t="shared" ca="1" si="734"/>
        <v>0.21560694158619154</v>
      </c>
      <c r="AX8333">
        <f t="shared" ca="1" si="735"/>
        <v>7.0434490708438463E-2</v>
      </c>
    </row>
    <row r="8334" spans="1:50">
      <c r="A8334">
        <f t="shared" ca="1" si="731"/>
        <v>8.9622984147225582E-2</v>
      </c>
      <c r="R8334">
        <f t="shared" ca="1" si="732"/>
        <v>-0.30076926348001115</v>
      </c>
      <c r="AH8334">
        <f t="shared" ca="1" si="733"/>
        <v>4.7628327805514736</v>
      </c>
      <c r="AI8334">
        <f t="shared" ca="1" si="734"/>
        <v>4.5369152190991358E-2</v>
      </c>
      <c r="AX8334">
        <f t="shared" ca="1" si="735"/>
        <v>1.1324797088545813</v>
      </c>
    </row>
    <row r="8335" spans="1:50">
      <c r="A8335">
        <f t="shared" ca="1" si="731"/>
        <v>0.36957096676002299</v>
      </c>
      <c r="R8335">
        <f t="shared" ca="1" si="732"/>
        <v>1.4488950985892579</v>
      </c>
      <c r="AH8335">
        <f t="shared" ca="1" si="733"/>
        <v>25.147190733552293</v>
      </c>
      <c r="AI8335">
        <f t="shared" ca="1" si="734"/>
        <v>0.69116893578278549</v>
      </c>
      <c r="AX8335">
        <f t="shared" ca="1" si="735"/>
        <v>1.0619339515656272</v>
      </c>
    </row>
    <row r="8336" spans="1:50">
      <c r="A8336">
        <f t="shared" ca="1" si="731"/>
        <v>0.76965458364745676</v>
      </c>
      <c r="R8336">
        <f t="shared" ca="1" si="732"/>
        <v>-1.224477951514265E-2</v>
      </c>
      <c r="AH8336">
        <f t="shared" ca="1" si="733"/>
        <v>20.996891878741849</v>
      </c>
      <c r="AI8336">
        <f t="shared" ca="1" si="734"/>
        <v>0.57940985965330472</v>
      </c>
      <c r="AX8336">
        <f t="shared" ca="1" si="735"/>
        <v>0.10253699013464133</v>
      </c>
    </row>
    <row r="8337" spans="1:50">
      <c r="A8337">
        <f t="shared" ca="1" si="731"/>
        <v>4.8041133936494673E-2</v>
      </c>
      <c r="R8337">
        <f t="shared" ca="1" si="732"/>
        <v>-1.0481846984668328</v>
      </c>
      <c r="AH8337">
        <f t="shared" ca="1" si="733"/>
        <v>39.047570210849955</v>
      </c>
      <c r="AI8337">
        <f t="shared" ca="1" si="734"/>
        <v>0.9400221408568693</v>
      </c>
      <c r="AX8337">
        <f t="shared" ca="1" si="735"/>
        <v>0.19441165518473744</v>
      </c>
    </row>
    <row r="8338" spans="1:50">
      <c r="A8338">
        <f t="shared" ca="1" si="731"/>
        <v>8.7590666401649142E-2</v>
      </c>
      <c r="R8338">
        <f t="shared" ca="1" si="732"/>
        <v>-2.4976807620602115E-2</v>
      </c>
      <c r="AH8338">
        <f t="shared" ca="1" si="733"/>
        <v>8.4196475026391848</v>
      </c>
      <c r="AI8338">
        <f t="shared" ca="1" si="734"/>
        <v>0.14178092813739651</v>
      </c>
      <c r="AX8338">
        <f t="shared" ca="1" si="735"/>
        <v>5.2742223763543761E-2</v>
      </c>
    </row>
    <row r="8339" spans="1:50">
      <c r="A8339">
        <f t="shared" ca="1" si="731"/>
        <v>0.8963019145267126</v>
      </c>
      <c r="R8339">
        <f t="shared" ca="1" si="732"/>
        <v>-0.11619983920689614</v>
      </c>
      <c r="AH8339">
        <f t="shared" ca="1" si="733"/>
        <v>6.7096436438078397</v>
      </c>
      <c r="AI8339">
        <f t="shared" ca="1" si="734"/>
        <v>9.0038635653781895E-2</v>
      </c>
      <c r="AX8339">
        <f t="shared" ca="1" si="735"/>
        <v>0.9812326426404635</v>
      </c>
    </row>
    <row r="8340" spans="1:50">
      <c r="A8340">
        <f t="shared" ca="1" si="731"/>
        <v>0.76812256478634022</v>
      </c>
      <c r="R8340">
        <f t="shared" ca="1" si="732"/>
        <v>-3.5132284204562617E-2</v>
      </c>
      <c r="AH8340">
        <f t="shared" ca="1" si="733"/>
        <v>32.046862226909866</v>
      </c>
      <c r="AI8340">
        <f t="shared" ca="1" si="734"/>
        <v>0.83884242205022208</v>
      </c>
      <c r="AX8340">
        <f t="shared" ca="1" si="735"/>
        <v>0.29653980793580503</v>
      </c>
    </row>
    <row r="8341" spans="1:50">
      <c r="A8341">
        <f t="shared" ca="1" si="731"/>
        <v>0.80809539721804569</v>
      </c>
      <c r="R8341">
        <f t="shared" ca="1" si="732"/>
        <v>0.23522143584669597</v>
      </c>
      <c r="AH8341">
        <f t="shared" ca="1" si="733"/>
        <v>14.416124223229602</v>
      </c>
      <c r="AI8341">
        <f t="shared" ca="1" si="734"/>
        <v>0.36689389235168646</v>
      </c>
      <c r="AX8341">
        <f t="shared" ca="1" si="735"/>
        <v>0.52534892692633461</v>
      </c>
    </row>
    <row r="8342" spans="1:50">
      <c r="A8342">
        <f t="shared" ca="1" si="731"/>
        <v>0.78626222790728606</v>
      </c>
      <c r="R8342">
        <f t="shared" ca="1" si="732"/>
        <v>-0.92826954445524534</v>
      </c>
      <c r="AH8342">
        <f t="shared" ca="1" si="733"/>
        <v>16.932705625624131</v>
      </c>
      <c r="AI8342">
        <f t="shared" ca="1" si="734"/>
        <v>0.45327702137918502</v>
      </c>
      <c r="AX8342">
        <f t="shared" ca="1" si="735"/>
        <v>1.8945814493598951</v>
      </c>
    </row>
    <row r="8343" spans="1:50">
      <c r="A8343">
        <f t="shared" ca="1" si="731"/>
        <v>0.15111699113154131</v>
      </c>
      <c r="R8343">
        <f t="shared" ca="1" si="732"/>
        <v>-0.48774341087590728</v>
      </c>
      <c r="AH8343">
        <f t="shared" ca="1" si="733"/>
        <v>11.575924568955791</v>
      </c>
      <c r="AI8343">
        <f t="shared" ca="1" si="734"/>
        <v>0.26179521363471236</v>
      </c>
      <c r="AX8343">
        <f t="shared" ca="1" si="735"/>
        <v>0.29248675422563736</v>
      </c>
    </row>
    <row r="8344" spans="1:50">
      <c r="A8344">
        <f t="shared" ca="1" si="731"/>
        <v>0.3869046945618273</v>
      </c>
      <c r="R8344">
        <f t="shared" ca="1" si="732"/>
        <v>0.39342478742676562</v>
      </c>
      <c r="AH8344">
        <f t="shared" ca="1" si="733"/>
        <v>31.427757750264973</v>
      </c>
      <c r="AI8344">
        <f t="shared" ca="1" si="734"/>
        <v>0.82753590890857864</v>
      </c>
      <c r="AX8344">
        <f t="shared" ca="1" si="735"/>
        <v>0.83237473219973213</v>
      </c>
    </row>
    <row r="8345" spans="1:50">
      <c r="A8345">
        <f t="shared" ca="1" si="731"/>
        <v>0.40241664445031555</v>
      </c>
      <c r="R8345">
        <f t="shared" ca="1" si="732"/>
        <v>-5.7564101327277752E-4</v>
      </c>
      <c r="AH8345">
        <f t="shared" ca="1" si="733"/>
        <v>29.563747923004627</v>
      </c>
      <c r="AI8345">
        <f t="shared" ca="1" si="734"/>
        <v>0.79117980052275116</v>
      </c>
      <c r="AX8345">
        <f t="shared" ca="1" si="735"/>
        <v>2.1243797473862847</v>
      </c>
    </row>
    <row r="8346" spans="1:50">
      <c r="A8346">
        <f t="shared" ca="1" si="731"/>
        <v>0.26832679189073949</v>
      </c>
      <c r="R8346">
        <f t="shared" ca="1" si="732"/>
        <v>0.34587559415809688</v>
      </c>
      <c r="AH8346">
        <f t="shared" ca="1" si="733"/>
        <v>13.118652489430858</v>
      </c>
      <c r="AI8346">
        <f t="shared" ca="1" si="734"/>
        <v>0.31988310290231758</v>
      </c>
      <c r="AX8346">
        <f t="shared" ca="1" si="735"/>
        <v>2.4446554296223919</v>
      </c>
    </row>
    <row r="8347" spans="1:50">
      <c r="A8347">
        <f t="shared" ca="1" si="731"/>
        <v>0.23762245673951099</v>
      </c>
      <c r="R8347">
        <f t="shared" ca="1" si="732"/>
        <v>-1.1308809875297625</v>
      </c>
      <c r="AH8347">
        <f t="shared" ca="1" si="733"/>
        <v>19.792248972859806</v>
      </c>
      <c r="AI8347">
        <f t="shared" ca="1" si="734"/>
        <v>0.54374588894115528</v>
      </c>
      <c r="AX8347">
        <f t="shared" ca="1" si="735"/>
        <v>3.9989407219018593</v>
      </c>
    </row>
    <row r="8348" spans="1:50">
      <c r="A8348">
        <f t="shared" ca="1" si="731"/>
        <v>0.47730004757903244</v>
      </c>
      <c r="R8348">
        <f t="shared" ca="1" si="732"/>
        <v>0.39684659335527284</v>
      </c>
      <c r="AH8348">
        <f t="shared" ca="1" si="733"/>
        <v>22.596952617000529</v>
      </c>
      <c r="AI8348">
        <f t="shared" ca="1" si="734"/>
        <v>0.62453649706254299</v>
      </c>
      <c r="AX8348">
        <f t="shared" ca="1" si="735"/>
        <v>3.8885266932299163</v>
      </c>
    </row>
    <row r="8349" spans="1:50">
      <c r="A8349">
        <f t="shared" ca="1" si="731"/>
        <v>0.53336264388565813</v>
      </c>
      <c r="R8349">
        <f t="shared" ca="1" si="732"/>
        <v>-0.7725267042463696</v>
      </c>
      <c r="AH8349">
        <f t="shared" ca="1" si="733"/>
        <v>29.88851757689536</v>
      </c>
      <c r="AI8349">
        <f t="shared" ca="1" si="734"/>
        <v>0.79776413737257656</v>
      </c>
      <c r="AX8349">
        <f t="shared" ca="1" si="735"/>
        <v>0.50652057324990551</v>
      </c>
    </row>
    <row r="8350" spans="1:50">
      <c r="A8350">
        <f t="shared" ca="1" si="731"/>
        <v>0.61987278073479235</v>
      </c>
      <c r="R8350">
        <f t="shared" ca="1" si="732"/>
        <v>0.74298525771488289</v>
      </c>
      <c r="AH8350">
        <f t="shared" ca="1" si="733"/>
        <v>44.467074770135021</v>
      </c>
      <c r="AI8350">
        <f t="shared" ca="1" si="734"/>
        <v>0.98469336920036177</v>
      </c>
      <c r="AX8350">
        <f t="shared" ca="1" si="735"/>
        <v>1.7150502157636371</v>
      </c>
    </row>
    <row r="8351" spans="1:50">
      <c r="A8351">
        <f t="shared" ca="1" si="731"/>
        <v>0.25858005042371057</v>
      </c>
      <c r="R8351">
        <f t="shared" ca="1" si="732"/>
        <v>-0.20125967501512335</v>
      </c>
      <c r="AH8351">
        <f t="shared" ca="1" si="733"/>
        <v>29.788806727170865</v>
      </c>
      <c r="AI8351">
        <f t="shared" ca="1" si="734"/>
        <v>0.79575383324417315</v>
      </c>
      <c r="AX8351">
        <f t="shared" ca="1" si="735"/>
        <v>1.5927736841181721</v>
      </c>
    </row>
    <row r="8352" spans="1:50">
      <c r="A8352">
        <f t="shared" ca="1" si="731"/>
        <v>0.72098484776576466</v>
      </c>
      <c r="R8352">
        <f t="shared" ca="1" si="732"/>
        <v>-0.17566865256600467</v>
      </c>
      <c r="AH8352">
        <f t="shared" ca="1" si="733"/>
        <v>5.7170907703061227</v>
      </c>
      <c r="AI8352">
        <f t="shared" ca="1" si="734"/>
        <v>6.5370253751838914E-2</v>
      </c>
      <c r="AX8352">
        <f t="shared" ca="1" si="735"/>
        <v>5.5491705016892263</v>
      </c>
    </row>
    <row r="8353" spans="1:50">
      <c r="A8353">
        <f t="shared" ca="1" si="731"/>
        <v>0.36151357717389554</v>
      </c>
      <c r="R8353">
        <f t="shared" ca="1" si="732"/>
        <v>-1.8442594179157266</v>
      </c>
      <c r="AH8353">
        <f t="shared" ca="1" si="733"/>
        <v>34.46640985570918</v>
      </c>
      <c r="AI8353">
        <f t="shared" ca="1" si="734"/>
        <v>0.87935378861459557</v>
      </c>
      <c r="AX8353">
        <f t="shared" ca="1" si="735"/>
        <v>0.41358992196629712</v>
      </c>
    </row>
    <row r="8354" spans="1:50">
      <c r="A8354">
        <f t="shared" ca="1" si="731"/>
        <v>0.6276074300195712</v>
      </c>
      <c r="R8354">
        <f t="shared" ca="1" si="732"/>
        <v>0.28067725257308118</v>
      </c>
      <c r="AH8354">
        <f t="shared" ca="1" si="733"/>
        <v>30.605606786100115</v>
      </c>
      <c r="AI8354">
        <f t="shared" ca="1" si="734"/>
        <v>0.81192875593231706</v>
      </c>
      <c r="AX8354">
        <f t="shared" ca="1" si="735"/>
        <v>0.75843135446531096</v>
      </c>
    </row>
    <row r="8355" spans="1:50">
      <c r="A8355">
        <f t="shared" ca="1" si="731"/>
        <v>9.495271692673557E-2</v>
      </c>
      <c r="R8355">
        <f t="shared" ca="1" si="732"/>
        <v>-0.47522075381663831</v>
      </c>
      <c r="AH8355">
        <f t="shared" ca="1" si="733"/>
        <v>31.326272075790563</v>
      </c>
      <c r="AI8355">
        <f t="shared" ca="1" si="734"/>
        <v>0.82564594270630032</v>
      </c>
      <c r="AX8355">
        <f t="shared" ca="1" si="735"/>
        <v>0.4205946367557537</v>
      </c>
    </row>
    <row r="8356" spans="1:50">
      <c r="A8356">
        <f t="shared" ca="1" si="731"/>
        <v>0.42287510973259268</v>
      </c>
      <c r="R8356">
        <f t="shared" ca="1" si="732"/>
        <v>-0.37560185360865622</v>
      </c>
      <c r="AH8356">
        <f t="shared" ca="1" si="733"/>
        <v>16.323591199918489</v>
      </c>
      <c r="AI8356">
        <f t="shared" ca="1" si="734"/>
        <v>0.43294974516489637</v>
      </c>
      <c r="AX8356">
        <f t="shared" ca="1" si="735"/>
        <v>6.3843885426957611E-2</v>
      </c>
    </row>
    <row r="8357" spans="1:50">
      <c r="A8357">
        <f t="shared" ca="1" si="731"/>
        <v>0.20803445757310746</v>
      </c>
      <c r="R8357">
        <f t="shared" ca="1" si="732"/>
        <v>0.76577344267132041</v>
      </c>
      <c r="AH8357">
        <f t="shared" ca="1" si="733"/>
        <v>11.486860683108191</v>
      </c>
      <c r="AI8357">
        <f t="shared" ca="1" si="734"/>
        <v>0.25836904997884114</v>
      </c>
      <c r="AX8357">
        <f t="shared" ca="1" si="735"/>
        <v>1.6308414981416077</v>
      </c>
    </row>
    <row r="8358" spans="1:50">
      <c r="A8358">
        <f t="shared" ca="1" si="731"/>
        <v>0.35222683972427959</v>
      </c>
      <c r="R8358">
        <f t="shared" ca="1" si="732"/>
        <v>-1.4144337078461813</v>
      </c>
      <c r="AH8358">
        <f t="shared" ca="1" si="733"/>
        <v>33.920872613979824</v>
      </c>
      <c r="AI8358">
        <f t="shared" ca="1" si="734"/>
        <v>0.87073083125206807</v>
      </c>
      <c r="AX8358">
        <f t="shared" ca="1" si="735"/>
        <v>5.1131444819852616</v>
      </c>
    </row>
    <row r="8359" spans="1:50">
      <c r="A8359">
        <f t="shared" ca="1" si="731"/>
        <v>0.64467713360552992</v>
      </c>
      <c r="R8359">
        <f t="shared" ca="1" si="732"/>
        <v>0.90927992069579644</v>
      </c>
      <c r="AH8359">
        <f t="shared" ca="1" si="733"/>
        <v>19.583480394300974</v>
      </c>
      <c r="AI8359">
        <f t="shared" ca="1" si="734"/>
        <v>0.53741766753806341</v>
      </c>
      <c r="AX8359">
        <f t="shared" ca="1" si="735"/>
        <v>0.25419740687762027</v>
      </c>
    </row>
    <row r="8360" spans="1:50">
      <c r="A8360">
        <f t="shared" ca="1" si="731"/>
        <v>0.44485381055975082</v>
      </c>
      <c r="R8360">
        <f t="shared" ca="1" si="732"/>
        <v>-2.2127415409309559E-2</v>
      </c>
      <c r="AH8360">
        <f t="shared" ca="1" si="733"/>
        <v>17.958911502031604</v>
      </c>
      <c r="AI8360">
        <f t="shared" ca="1" si="734"/>
        <v>0.48668432393267858</v>
      </c>
      <c r="AX8360">
        <f t="shared" ca="1" si="735"/>
        <v>0.62780104570807183</v>
      </c>
    </row>
    <row r="8361" spans="1:50">
      <c r="A8361">
        <f t="shared" ca="1" si="731"/>
        <v>0.42384843358616153</v>
      </c>
      <c r="R8361">
        <f t="shared" ca="1" si="732"/>
        <v>-9.3504230087231119E-2</v>
      </c>
      <c r="AH8361">
        <f t="shared" ca="1" si="733"/>
        <v>16.980989501843304</v>
      </c>
      <c r="AI8361">
        <f t="shared" ca="1" si="734"/>
        <v>0.45487247286130894</v>
      </c>
      <c r="AX8361">
        <f t="shared" ca="1" si="735"/>
        <v>2.9350052419934105</v>
      </c>
    </row>
    <row r="8362" spans="1:50">
      <c r="A8362">
        <f t="shared" ca="1" si="731"/>
        <v>0.67236211676923241</v>
      </c>
      <c r="R8362">
        <f t="shared" ca="1" si="732"/>
        <v>0.25030484060519276</v>
      </c>
      <c r="AH8362">
        <f t="shared" ca="1" si="733"/>
        <v>18.253657572889487</v>
      </c>
      <c r="AI8362">
        <f t="shared" ca="1" si="734"/>
        <v>0.49608487125032152</v>
      </c>
      <c r="AX8362">
        <f t="shared" ca="1" si="735"/>
        <v>0.55111446152440025</v>
      </c>
    </row>
    <row r="8363" spans="1:50">
      <c r="A8363">
        <f t="shared" ca="1" si="731"/>
        <v>0.44096362174260317</v>
      </c>
      <c r="R8363">
        <f t="shared" ca="1" si="732"/>
        <v>-0.70220735920039778</v>
      </c>
      <c r="AH8363">
        <f t="shared" ca="1" si="733"/>
        <v>35.762706759620393</v>
      </c>
      <c r="AI8363">
        <f t="shared" ca="1" si="734"/>
        <v>0.8986497405937206</v>
      </c>
      <c r="AX8363">
        <f t="shared" ca="1" si="735"/>
        <v>0.11787141190206346</v>
      </c>
    </row>
    <row r="8364" spans="1:50">
      <c r="A8364">
        <f t="shared" ca="1" si="731"/>
        <v>0.94736852125372328</v>
      </c>
      <c r="R8364">
        <f t="shared" ca="1" si="732"/>
        <v>0.47067754128960115</v>
      </c>
      <c r="AH8364">
        <f t="shared" ca="1" si="733"/>
        <v>19.92642839064418</v>
      </c>
      <c r="AI8364">
        <f t="shared" ca="1" si="734"/>
        <v>0.54779014532847381</v>
      </c>
      <c r="AX8364">
        <f t="shared" ca="1" si="735"/>
        <v>0.58969755924294909</v>
      </c>
    </row>
    <row r="8365" spans="1:50">
      <c r="A8365">
        <f t="shared" ca="1" si="731"/>
        <v>0.71416562002622386</v>
      </c>
      <c r="R8365">
        <f t="shared" ca="1" si="732"/>
        <v>-0.50719688968518473</v>
      </c>
      <c r="AH8365">
        <f t="shared" ca="1" si="733"/>
        <v>9.6835856715307713</v>
      </c>
      <c r="AI8365">
        <f t="shared" ca="1" si="734"/>
        <v>0.18754366291575209</v>
      </c>
      <c r="AX8365">
        <f t="shared" ca="1" si="735"/>
        <v>3.1965635891312338</v>
      </c>
    </row>
    <row r="8366" spans="1:50">
      <c r="A8366">
        <f t="shared" ca="1" si="731"/>
        <v>0.34042006575954797</v>
      </c>
      <c r="R8366">
        <f t="shared" ca="1" si="732"/>
        <v>-0.52065016860351365</v>
      </c>
      <c r="AH8366">
        <f t="shared" ca="1" si="733"/>
        <v>10.080844467959984</v>
      </c>
      <c r="AI8366">
        <f t="shared" ca="1" si="734"/>
        <v>0.20323051080439958</v>
      </c>
      <c r="AX8366">
        <f t="shared" ca="1" si="735"/>
        <v>2.0373085775000135</v>
      </c>
    </row>
    <row r="8367" spans="1:50">
      <c r="A8367">
        <f t="shared" ca="1" si="731"/>
        <v>0.5747714694914251</v>
      </c>
      <c r="R8367">
        <f t="shared" ca="1" si="732"/>
        <v>-0.2457848030302886</v>
      </c>
      <c r="AH8367">
        <f t="shared" ca="1" si="733"/>
        <v>19.410684132184258</v>
      </c>
      <c r="AI8367">
        <f t="shared" ca="1" si="734"/>
        <v>0.53214687736949795</v>
      </c>
      <c r="AX8367">
        <f t="shared" ca="1" si="735"/>
        <v>2.892996493894461</v>
      </c>
    </row>
    <row r="8368" spans="1:50">
      <c r="A8368">
        <f t="shared" ca="1" si="731"/>
        <v>0.80431025577343251</v>
      </c>
      <c r="R8368">
        <f t="shared" ca="1" si="732"/>
        <v>9.0786264723125426E-2</v>
      </c>
      <c r="AH8368">
        <f t="shared" ca="1" si="733"/>
        <v>15.562958691842738</v>
      </c>
      <c r="AI8368">
        <f t="shared" ca="1" si="734"/>
        <v>0.40704509297013525</v>
      </c>
      <c r="AX8368">
        <f t="shared" ca="1" si="735"/>
        <v>1.2836540958143952</v>
      </c>
    </row>
    <row r="8369" spans="1:50">
      <c r="A8369">
        <f t="shared" ca="1" si="731"/>
        <v>6.4384179473454761E-2</v>
      </c>
      <c r="R8369">
        <f t="shared" ca="1" si="732"/>
        <v>-0.38589974431432211</v>
      </c>
      <c r="AH8369">
        <f t="shared" ca="1" si="733"/>
        <v>13.121232565443741</v>
      </c>
      <c r="AI8369">
        <f t="shared" ca="1" si="734"/>
        <v>0.31997825625395615</v>
      </c>
      <c r="AX8369">
        <f t="shared" ca="1" si="735"/>
        <v>0.77332308219917467</v>
      </c>
    </row>
    <row r="8370" spans="1:50">
      <c r="A8370">
        <f t="shared" ca="1" si="731"/>
        <v>0.68286890878278306</v>
      </c>
      <c r="R8370">
        <f t="shared" ca="1" si="732"/>
        <v>1.1523884816938399</v>
      </c>
      <c r="AH8370">
        <f t="shared" ca="1" si="733"/>
        <v>2.7776288428357097</v>
      </c>
      <c r="AI8370">
        <f t="shared" ca="1" si="734"/>
        <v>1.543044397710569E-2</v>
      </c>
      <c r="AX8370">
        <f t="shared" ca="1" si="735"/>
        <v>4.3008191691327413</v>
      </c>
    </row>
    <row r="8371" spans="1:50">
      <c r="A8371">
        <f t="shared" ca="1" si="731"/>
        <v>0.13510020547288093</v>
      </c>
      <c r="R8371">
        <f t="shared" ca="1" si="732"/>
        <v>-0.53284805972734528</v>
      </c>
      <c r="AH8371">
        <f t="shared" ca="1" si="733"/>
        <v>16.737481899209754</v>
      </c>
      <c r="AI8371">
        <f t="shared" ca="1" si="734"/>
        <v>0.44680244479730058</v>
      </c>
      <c r="AX8371">
        <f t="shared" ca="1" si="735"/>
        <v>6.298145576192173</v>
      </c>
    </row>
    <row r="8372" spans="1:50">
      <c r="A8372">
        <f t="shared" ca="1" si="731"/>
        <v>0.66228938469216059</v>
      </c>
      <c r="R8372">
        <f t="shared" ca="1" si="732"/>
        <v>1.2458947757121881</v>
      </c>
      <c r="AH8372">
        <f t="shared" ca="1" si="733"/>
        <v>12.952614203595985</v>
      </c>
      <c r="AI8372">
        <f t="shared" ca="1" si="734"/>
        <v>0.31374560282620112</v>
      </c>
      <c r="AX8372">
        <f t="shared" ca="1" si="735"/>
        <v>1.0301003426302142</v>
      </c>
    </row>
    <row r="8373" spans="1:50">
      <c r="A8373">
        <f t="shared" ca="1" si="731"/>
        <v>0.21883436938522993</v>
      </c>
      <c r="R8373">
        <f t="shared" ca="1" si="732"/>
        <v>0.3546911099119141</v>
      </c>
      <c r="AH8373">
        <f t="shared" ca="1" si="733"/>
        <v>16.381932191160139</v>
      </c>
      <c r="AI8373">
        <f t="shared" ca="1" si="734"/>
        <v>0.43491275840012245</v>
      </c>
      <c r="AX8373">
        <f t="shared" ca="1" si="735"/>
        <v>4.5821644929542778E-2</v>
      </c>
    </row>
    <row r="8374" spans="1:50">
      <c r="A8374">
        <f t="shared" ca="1" si="731"/>
        <v>0.14082879646828494</v>
      </c>
      <c r="R8374">
        <f t="shared" ca="1" si="732"/>
        <v>0.14823166082161066</v>
      </c>
      <c r="AH8374">
        <f t="shared" ca="1" si="733"/>
        <v>9.9074269342985115</v>
      </c>
      <c r="AI8374">
        <f t="shared" ca="1" si="734"/>
        <v>0.19631421691692719</v>
      </c>
      <c r="AX8374">
        <f t="shared" ca="1" si="735"/>
        <v>7.7826531436033977E-2</v>
      </c>
    </row>
    <row r="8375" spans="1:50">
      <c r="A8375">
        <f t="shared" ca="1" si="731"/>
        <v>6.5375134848530636E-2</v>
      </c>
      <c r="R8375">
        <f t="shared" ca="1" si="732"/>
        <v>0.34319535530987394</v>
      </c>
      <c r="AH8375">
        <f t="shared" ca="1" si="733"/>
        <v>18.38591663083</v>
      </c>
      <c r="AI8375">
        <f t="shared" ca="1" si="734"/>
        <v>0.50027486636358431</v>
      </c>
      <c r="AX8375">
        <f t="shared" ca="1" si="735"/>
        <v>1.919222805083572</v>
      </c>
    </row>
    <row r="8376" spans="1:50">
      <c r="A8376">
        <f t="shared" ca="1" si="731"/>
        <v>0.20020812125921339</v>
      </c>
      <c r="R8376">
        <f t="shared" ca="1" si="732"/>
        <v>-0.78598227237580898</v>
      </c>
      <c r="AH8376">
        <f t="shared" ca="1" si="733"/>
        <v>18.413293198789617</v>
      </c>
      <c r="AI8376">
        <f t="shared" ca="1" si="734"/>
        <v>0.50113997672718491</v>
      </c>
      <c r="AX8376">
        <f t="shared" ca="1" si="735"/>
        <v>2.2192863194067187</v>
      </c>
    </row>
    <row r="8377" spans="1:50">
      <c r="A8377">
        <f t="shared" ca="1" si="731"/>
        <v>0.30366964041998945</v>
      </c>
      <c r="R8377">
        <f t="shared" ca="1" si="732"/>
        <v>-0.69206802139446155</v>
      </c>
      <c r="AH8377">
        <f t="shared" ca="1" si="733"/>
        <v>20.778598697880604</v>
      </c>
      <c r="AI8377">
        <f t="shared" ca="1" si="734"/>
        <v>0.57305485297024739</v>
      </c>
      <c r="AX8377">
        <f t="shared" ca="1" si="735"/>
        <v>0.49232109101042892</v>
      </c>
    </row>
    <row r="8378" spans="1:50">
      <c r="A8378">
        <f t="shared" ca="1" si="731"/>
        <v>0.884081880630043</v>
      </c>
      <c r="R8378">
        <f t="shared" ca="1" si="732"/>
        <v>6.6692544184673186E-2</v>
      </c>
      <c r="AH8378">
        <f t="shared" ca="1" si="733"/>
        <v>15.237821732070714</v>
      </c>
      <c r="AI8378">
        <f t="shared" ca="1" si="734"/>
        <v>0.39579548103435247</v>
      </c>
      <c r="AX8378">
        <f t="shared" ca="1" si="735"/>
        <v>2.4362566311715783</v>
      </c>
    </row>
    <row r="8379" spans="1:50">
      <c r="A8379">
        <f t="shared" ca="1" si="731"/>
        <v>0.74040621072688928</v>
      </c>
      <c r="R8379">
        <f t="shared" ca="1" si="732"/>
        <v>-0.5029149491296564</v>
      </c>
      <c r="AH8379">
        <f t="shared" ca="1" si="733"/>
        <v>20.262589204873315</v>
      </c>
      <c r="AI8379">
        <f t="shared" ca="1" si="734"/>
        <v>0.55784319960094142</v>
      </c>
      <c r="AX8379">
        <f t="shared" ca="1" si="735"/>
        <v>0.17411776168419965</v>
      </c>
    </row>
    <row r="8380" spans="1:50">
      <c r="A8380">
        <f t="shared" ca="1" si="731"/>
        <v>0.49303936964418915</v>
      </c>
      <c r="R8380">
        <f t="shared" ca="1" si="732"/>
        <v>-0.178660798711064</v>
      </c>
      <c r="AH8380">
        <f t="shared" ca="1" si="733"/>
        <v>12.99661975235577</v>
      </c>
      <c r="AI8380">
        <f t="shared" ca="1" si="734"/>
        <v>0.31537492512412646</v>
      </c>
      <c r="AX8380">
        <f t="shared" ca="1" si="735"/>
        <v>1.7442045194187832</v>
      </c>
    </row>
    <row r="8381" spans="1:50">
      <c r="A8381">
        <f t="shared" ca="1" si="731"/>
        <v>0.70319978597010535</v>
      </c>
      <c r="R8381">
        <f t="shared" ca="1" si="732"/>
        <v>-0.90158499805979264</v>
      </c>
      <c r="AH8381">
        <f t="shared" ca="1" si="733"/>
        <v>4.0752623446357532</v>
      </c>
      <c r="AI8381">
        <f t="shared" ca="1" si="734"/>
        <v>3.3215526355212188E-2</v>
      </c>
      <c r="AX8381">
        <f t="shared" ca="1" si="735"/>
        <v>1.5755465869305367</v>
      </c>
    </row>
    <row r="8382" spans="1:50">
      <c r="A8382">
        <f t="shared" ca="1" si="731"/>
        <v>0.59043877561912683</v>
      </c>
      <c r="R8382">
        <f t="shared" ca="1" si="732"/>
        <v>0.94173126572955934</v>
      </c>
      <c r="AH8382">
        <f t="shared" ca="1" si="733"/>
        <v>42.086494578199947</v>
      </c>
      <c r="AI8382">
        <f t="shared" ca="1" si="734"/>
        <v>0.96868821596957055</v>
      </c>
      <c r="AX8382">
        <f t="shared" ca="1" si="735"/>
        <v>2.5139281236055853</v>
      </c>
    </row>
    <row r="8383" spans="1:50">
      <c r="A8383">
        <f t="shared" ca="1" si="731"/>
        <v>0.10374425343340532</v>
      </c>
      <c r="R8383">
        <f t="shared" ca="1" si="732"/>
        <v>0.41466803109719358</v>
      </c>
      <c r="AH8383">
        <f t="shared" ca="1" si="733"/>
        <v>6.7825012989187634</v>
      </c>
      <c r="AI8383">
        <f t="shared" ca="1" si="734"/>
        <v>9.2004647739669432E-2</v>
      </c>
      <c r="AX8383">
        <f t="shared" ca="1" si="735"/>
        <v>0.31004265898679662</v>
      </c>
    </row>
    <row r="8384" spans="1:50">
      <c r="A8384">
        <f t="shared" ca="1" si="731"/>
        <v>0.62887342204327468</v>
      </c>
      <c r="R8384">
        <f t="shared" ca="1" si="732"/>
        <v>1.3642488993822168</v>
      </c>
      <c r="AH8384">
        <f t="shared" ca="1" si="733"/>
        <v>12.741939096290899</v>
      </c>
      <c r="AI8384">
        <f t="shared" ca="1" si="734"/>
        <v>0.30591844884775166</v>
      </c>
      <c r="AX8384">
        <f t="shared" ca="1" si="735"/>
        <v>0.80166258729139805</v>
      </c>
    </row>
    <row r="8385" spans="1:50">
      <c r="A8385">
        <f t="shared" ca="1" si="731"/>
        <v>0.12221123321935123</v>
      </c>
      <c r="R8385">
        <f t="shared" ca="1" si="732"/>
        <v>0.61338787080734469</v>
      </c>
      <c r="AH8385">
        <f t="shared" ca="1" si="733"/>
        <v>12.049372487691315</v>
      </c>
      <c r="AI8385">
        <f t="shared" ca="1" si="734"/>
        <v>0.27987493571099964</v>
      </c>
      <c r="AX8385">
        <f t="shared" ca="1" si="735"/>
        <v>0.24039174839336264</v>
      </c>
    </row>
    <row r="8386" spans="1:50">
      <c r="A8386">
        <f t="shared" ca="1" si="731"/>
        <v>0.36058070706108591</v>
      </c>
      <c r="R8386">
        <f t="shared" ca="1" si="732"/>
        <v>-0.41268414550966392</v>
      </c>
      <c r="AH8386">
        <f t="shared" ca="1" si="733"/>
        <v>15.290532310652416</v>
      </c>
      <c r="AI8386">
        <f t="shared" ca="1" si="734"/>
        <v>0.39762642636106804</v>
      </c>
      <c r="AX8386">
        <f t="shared" ca="1" si="735"/>
        <v>0.51878875858164197</v>
      </c>
    </row>
    <row r="8387" spans="1:50">
      <c r="A8387">
        <f t="shared" ref="A8387:A8450" ca="1" si="736">RAND()</f>
        <v>0.17215294846515761</v>
      </c>
      <c r="R8387">
        <f t="shared" ref="R8387:R8450" ca="1" si="737">_xlfn.NORM.INV(RAND(),0,1)</f>
        <v>2.1798151022449135</v>
      </c>
      <c r="AH8387">
        <f t="shared" ref="AH8387:AH8450" ca="1" si="738">IF(AI8387&lt;$AL$4,$AL$1+SQRT(AI8387*($AL$2-$AL$1)*($AL$3-$AL$1)),$AL$2-SQRT((1-AI8387)*($AL$2-$AL$1)*($AL$2-$AL$3)))</f>
        <v>41.360451741398336</v>
      </c>
      <c r="AI8387">
        <f t="shared" ref="AI8387:AI8450" ca="1" si="739">RAND()</f>
        <v>0.96267910294364645</v>
      </c>
      <c r="AX8387">
        <f t="shared" ref="AX8387:AX8450" ca="1" si="740">-LN(1-RAND())/$AW$2</f>
        <v>0.98237490196830413</v>
      </c>
    </row>
    <row r="8388" spans="1:50">
      <c r="A8388">
        <f t="shared" ca="1" si="736"/>
        <v>0.98669561024776498</v>
      </c>
      <c r="R8388">
        <f t="shared" ca="1" si="737"/>
        <v>-0.10854907390398069</v>
      </c>
      <c r="AH8388">
        <f t="shared" ca="1" si="738"/>
        <v>27.402687100657207</v>
      </c>
      <c r="AI8388">
        <f t="shared" ca="1" si="739"/>
        <v>0.74468072486459791</v>
      </c>
      <c r="AX8388">
        <f t="shared" ca="1" si="740"/>
        <v>0.35827886412835519</v>
      </c>
    </row>
    <row r="8389" spans="1:50">
      <c r="A8389">
        <f t="shared" ca="1" si="736"/>
        <v>7.7395769309216544E-2</v>
      </c>
      <c r="R8389">
        <f t="shared" ca="1" si="737"/>
        <v>0.8208014040746433</v>
      </c>
      <c r="AH8389">
        <f t="shared" ca="1" si="738"/>
        <v>16.94754673896783</v>
      </c>
      <c r="AI8389">
        <f t="shared" ca="1" si="739"/>
        <v>0.4537676667136421</v>
      </c>
      <c r="AX8389">
        <f t="shared" ca="1" si="740"/>
        <v>3.0783307235256654</v>
      </c>
    </row>
    <row r="8390" spans="1:50">
      <c r="A8390">
        <f t="shared" ca="1" si="736"/>
        <v>0.15346251379597609</v>
      </c>
      <c r="R8390">
        <f t="shared" ca="1" si="737"/>
        <v>0.83217873879895277</v>
      </c>
      <c r="AH8390">
        <f t="shared" ca="1" si="738"/>
        <v>5.5062137488363492</v>
      </c>
      <c r="AI8390">
        <f t="shared" ca="1" si="739"/>
        <v>6.0636779695748877E-2</v>
      </c>
      <c r="AX8390">
        <f t="shared" ca="1" si="740"/>
        <v>5.0464590639440452</v>
      </c>
    </row>
    <row r="8391" spans="1:50">
      <c r="A8391">
        <f t="shared" ca="1" si="736"/>
        <v>0.61210341986259975</v>
      </c>
      <c r="R8391">
        <f t="shared" ca="1" si="737"/>
        <v>0.39386949089455786</v>
      </c>
      <c r="AH8391">
        <f t="shared" ca="1" si="738"/>
        <v>32.919708392787584</v>
      </c>
      <c r="AI8391">
        <f t="shared" ca="1" si="739"/>
        <v>0.85413181930629445</v>
      </c>
      <c r="AX8391">
        <f t="shared" ca="1" si="740"/>
        <v>1.6835481812618949</v>
      </c>
    </row>
    <row r="8392" spans="1:50">
      <c r="A8392">
        <f t="shared" ca="1" si="736"/>
        <v>0.15554632174144756</v>
      </c>
      <c r="R8392">
        <f t="shared" ca="1" si="737"/>
        <v>1.6426298120672642</v>
      </c>
      <c r="AH8392">
        <f t="shared" ca="1" si="738"/>
        <v>18.421192059961399</v>
      </c>
      <c r="AI8392">
        <f t="shared" ca="1" si="739"/>
        <v>0.50138944454307754</v>
      </c>
      <c r="AX8392">
        <f t="shared" ca="1" si="740"/>
        <v>0.36556739664481919</v>
      </c>
    </row>
    <row r="8393" spans="1:50">
      <c r="A8393">
        <f t="shared" ca="1" si="736"/>
        <v>0.47876601101176908</v>
      </c>
      <c r="R8393">
        <f t="shared" ca="1" si="737"/>
        <v>-1.3077401414557699</v>
      </c>
      <c r="AH8393">
        <f t="shared" ca="1" si="738"/>
        <v>20.730998548426044</v>
      </c>
      <c r="AI8393">
        <f t="shared" ca="1" si="739"/>
        <v>0.5716627770138808</v>
      </c>
      <c r="AX8393">
        <f t="shared" ca="1" si="740"/>
        <v>1.3865537853491257</v>
      </c>
    </row>
    <row r="8394" spans="1:50">
      <c r="A8394">
        <f t="shared" ca="1" si="736"/>
        <v>0.56509173591549799</v>
      </c>
      <c r="R8394">
        <f t="shared" ca="1" si="737"/>
        <v>0.1365349962573548</v>
      </c>
      <c r="AH8394">
        <f t="shared" ca="1" si="738"/>
        <v>39.626922257696364</v>
      </c>
      <c r="AI8394">
        <f t="shared" ca="1" si="739"/>
        <v>0.94619962907606248</v>
      </c>
      <c r="AX8394">
        <f t="shared" ca="1" si="740"/>
        <v>1.1817648822809514</v>
      </c>
    </row>
    <row r="8395" spans="1:50">
      <c r="A8395">
        <f t="shared" ca="1" si="736"/>
        <v>0.88556834107709947</v>
      </c>
      <c r="R8395">
        <f t="shared" ca="1" si="737"/>
        <v>0.49951602684141</v>
      </c>
      <c r="AH8395">
        <f t="shared" ca="1" si="738"/>
        <v>4.4678001805975907</v>
      </c>
      <c r="AI8395">
        <f t="shared" ca="1" si="739"/>
        <v>3.992247690749573E-2</v>
      </c>
      <c r="AX8395">
        <f t="shared" ca="1" si="740"/>
        <v>8.1804790477084683E-3</v>
      </c>
    </row>
    <row r="8396" spans="1:50">
      <c r="A8396">
        <f t="shared" ca="1" si="736"/>
        <v>0.2622166937581567</v>
      </c>
      <c r="R8396">
        <f t="shared" ca="1" si="737"/>
        <v>0.19287914043760854</v>
      </c>
      <c r="AH8396">
        <f t="shared" ca="1" si="738"/>
        <v>13.486632852673843</v>
      </c>
      <c r="AI8396">
        <f t="shared" ca="1" si="739"/>
        <v>0.33338700978228153</v>
      </c>
      <c r="AX8396">
        <f t="shared" ca="1" si="740"/>
        <v>1.052065439339567</v>
      </c>
    </row>
    <row r="8397" spans="1:50">
      <c r="A8397">
        <f t="shared" ca="1" si="736"/>
        <v>0.99175405592935906</v>
      </c>
      <c r="R8397">
        <f t="shared" ca="1" si="737"/>
        <v>1.8775997761580447</v>
      </c>
      <c r="AH8397">
        <f t="shared" ca="1" si="738"/>
        <v>16.026818542847678</v>
      </c>
      <c r="AI8397">
        <f t="shared" ca="1" si="739"/>
        <v>0.42291147083970082</v>
      </c>
      <c r="AX8397">
        <f t="shared" ca="1" si="740"/>
        <v>2.0818990050517425</v>
      </c>
    </row>
    <row r="8398" spans="1:50">
      <c r="A8398">
        <f t="shared" ca="1" si="736"/>
        <v>0.16241781142035283</v>
      </c>
      <c r="R8398">
        <f t="shared" ca="1" si="737"/>
        <v>-0.10238006844495925</v>
      </c>
      <c r="AH8398">
        <f t="shared" ca="1" si="738"/>
        <v>19.867642121687819</v>
      </c>
      <c r="AI8398">
        <f t="shared" ca="1" si="739"/>
        <v>0.54602050434665883</v>
      </c>
      <c r="AX8398">
        <f t="shared" ca="1" si="740"/>
        <v>5.3485135345717234</v>
      </c>
    </row>
    <row r="8399" spans="1:50">
      <c r="A8399">
        <f t="shared" ca="1" si="736"/>
        <v>2.6339478843532271E-3</v>
      </c>
      <c r="R8399">
        <f t="shared" ca="1" si="737"/>
        <v>0.32096442570944284</v>
      </c>
      <c r="AH8399">
        <f t="shared" ca="1" si="738"/>
        <v>24.196342944930425</v>
      </c>
      <c r="AI8399">
        <f t="shared" ca="1" si="739"/>
        <v>0.66708564129217907</v>
      </c>
      <c r="AX8399">
        <f t="shared" ca="1" si="740"/>
        <v>1.7769097798267535</v>
      </c>
    </row>
    <row r="8400" spans="1:50">
      <c r="A8400">
        <f t="shared" ca="1" si="736"/>
        <v>0.18346795522537618</v>
      </c>
      <c r="R8400">
        <f t="shared" ca="1" si="737"/>
        <v>-1.9120591106151241</v>
      </c>
      <c r="AH8400">
        <f t="shared" ca="1" si="738"/>
        <v>7.6842886347853234</v>
      </c>
      <c r="AI8400">
        <f t="shared" ca="1" si="739"/>
        <v>0.11809658364538178</v>
      </c>
      <c r="AX8400">
        <f t="shared" ca="1" si="740"/>
        <v>5.9426336856777509</v>
      </c>
    </row>
    <row r="8401" spans="1:50">
      <c r="A8401">
        <f t="shared" ca="1" si="736"/>
        <v>6.98481271050716E-2</v>
      </c>
      <c r="R8401">
        <f t="shared" ca="1" si="737"/>
        <v>-0.67067352199011621</v>
      </c>
      <c r="AH8401">
        <f t="shared" ca="1" si="738"/>
        <v>15.593203906231579</v>
      </c>
      <c r="AI8401">
        <f t="shared" ca="1" si="739"/>
        <v>0.40808619128092116</v>
      </c>
      <c r="AX8401">
        <f t="shared" ca="1" si="740"/>
        <v>1.6356580997331591</v>
      </c>
    </row>
    <row r="8402" spans="1:50">
      <c r="A8402">
        <f t="shared" ca="1" si="736"/>
        <v>0.46005092515448465</v>
      </c>
      <c r="R8402">
        <f t="shared" ca="1" si="737"/>
        <v>1.3628657119572603</v>
      </c>
      <c r="AH8402">
        <f t="shared" ca="1" si="738"/>
        <v>7.1421490724097456</v>
      </c>
      <c r="AI8402">
        <f t="shared" ca="1" si="739"/>
        <v>0.10202058674504677</v>
      </c>
      <c r="AX8402">
        <f t="shared" ca="1" si="740"/>
        <v>0.47665819445302621</v>
      </c>
    </row>
    <row r="8403" spans="1:50">
      <c r="A8403">
        <f t="shared" ca="1" si="736"/>
        <v>0.13412631299465705</v>
      </c>
      <c r="R8403">
        <f t="shared" ca="1" si="737"/>
        <v>0.93496244028281195</v>
      </c>
      <c r="AH8403">
        <f t="shared" ca="1" si="738"/>
        <v>25.245514172604043</v>
      </c>
      <c r="AI8403">
        <f t="shared" ca="1" si="739"/>
        <v>0.6936077157106264</v>
      </c>
      <c r="AX8403">
        <f t="shared" ca="1" si="740"/>
        <v>4.2128578005859955E-3</v>
      </c>
    </row>
    <row r="8404" spans="1:50">
      <c r="A8404">
        <f t="shared" ca="1" si="736"/>
        <v>6.698486497384526E-2</v>
      </c>
      <c r="R8404">
        <f t="shared" ca="1" si="737"/>
        <v>-1.7498973009893721</v>
      </c>
      <c r="AH8404">
        <f t="shared" ca="1" si="738"/>
        <v>24.790474578054088</v>
      </c>
      <c r="AI8404">
        <f t="shared" ca="1" si="739"/>
        <v>0.6822399140001314</v>
      </c>
      <c r="AX8404">
        <f t="shared" ca="1" si="740"/>
        <v>4.1073787266153081</v>
      </c>
    </row>
    <row r="8405" spans="1:50">
      <c r="A8405">
        <f t="shared" ca="1" si="736"/>
        <v>0.88414104643662439</v>
      </c>
      <c r="R8405">
        <f t="shared" ca="1" si="737"/>
        <v>-0.60254819733747023</v>
      </c>
      <c r="AH8405">
        <f t="shared" ca="1" si="738"/>
        <v>12.897863788164472</v>
      </c>
      <c r="AI8405">
        <f t="shared" ca="1" si="739"/>
        <v>0.31171574425920134</v>
      </c>
      <c r="AX8405">
        <f t="shared" ca="1" si="740"/>
        <v>1.4210629919344084</v>
      </c>
    </row>
    <row r="8406" spans="1:50">
      <c r="A8406">
        <f t="shared" ca="1" si="736"/>
        <v>0.47730435790723325</v>
      </c>
      <c r="R8406">
        <f t="shared" ca="1" si="737"/>
        <v>-0.65101845389995483</v>
      </c>
      <c r="AH8406">
        <f t="shared" ca="1" si="738"/>
        <v>9.7379647676144128</v>
      </c>
      <c r="AI8406">
        <f t="shared" ca="1" si="739"/>
        <v>0.18965591563059925</v>
      </c>
      <c r="AX8406">
        <f t="shared" ca="1" si="740"/>
        <v>0.59283512544675854</v>
      </c>
    </row>
    <row r="8407" spans="1:50">
      <c r="A8407">
        <f t="shared" ca="1" si="736"/>
        <v>0.69264077166795612</v>
      </c>
      <c r="R8407">
        <f t="shared" ca="1" si="737"/>
        <v>0.87526041260050336</v>
      </c>
      <c r="AH8407">
        <f t="shared" ca="1" si="738"/>
        <v>30.376733733674016</v>
      </c>
      <c r="AI8407">
        <f t="shared" ca="1" si="739"/>
        <v>0.80746371052043631</v>
      </c>
      <c r="AX8407">
        <f t="shared" ca="1" si="740"/>
        <v>0.21379876259003608</v>
      </c>
    </row>
    <row r="8408" spans="1:50">
      <c r="A8408">
        <f t="shared" ca="1" si="736"/>
        <v>0.30212251661199341</v>
      </c>
      <c r="R8408">
        <f t="shared" ca="1" si="737"/>
        <v>-1.9726606655785739</v>
      </c>
      <c r="AH8408">
        <f t="shared" ca="1" si="738"/>
        <v>15.001542550324658</v>
      </c>
      <c r="AI8408">
        <f t="shared" ca="1" si="739"/>
        <v>0.38755398807163222</v>
      </c>
      <c r="AX8408">
        <f t="shared" ca="1" si="740"/>
        <v>0.75355643829748109</v>
      </c>
    </row>
    <row r="8409" spans="1:50">
      <c r="A8409">
        <f t="shared" ca="1" si="736"/>
        <v>0.50248434355674987</v>
      </c>
      <c r="R8409">
        <f t="shared" ca="1" si="737"/>
        <v>-0.33203210605774963</v>
      </c>
      <c r="AH8409">
        <f t="shared" ca="1" si="738"/>
        <v>24.536812184272002</v>
      </c>
      <c r="AI8409">
        <f t="shared" ca="1" si="739"/>
        <v>0.67581303313048058</v>
      </c>
      <c r="AX8409">
        <f t="shared" ca="1" si="740"/>
        <v>3.0760627201844386</v>
      </c>
    </row>
    <row r="8410" spans="1:50">
      <c r="A8410">
        <f t="shared" ca="1" si="736"/>
        <v>0.8309539552652826</v>
      </c>
      <c r="R8410">
        <f t="shared" ca="1" si="737"/>
        <v>-1.5855944392246613</v>
      </c>
      <c r="AH8410">
        <f t="shared" ca="1" si="738"/>
        <v>38.164762032996357</v>
      </c>
      <c r="AI8410">
        <f t="shared" ca="1" si="739"/>
        <v>0.92996357113219774</v>
      </c>
      <c r="AX8410">
        <f t="shared" ca="1" si="740"/>
        <v>2.5328315652776907</v>
      </c>
    </row>
    <row r="8411" spans="1:50">
      <c r="A8411">
        <f t="shared" ca="1" si="736"/>
        <v>0.97391840687407172</v>
      </c>
      <c r="R8411">
        <f t="shared" ca="1" si="737"/>
        <v>-0.33442122004967068</v>
      </c>
      <c r="AH8411">
        <f t="shared" ca="1" si="738"/>
        <v>31.856821020050305</v>
      </c>
      <c r="AI8411">
        <f t="shared" ca="1" si="739"/>
        <v>0.83541252825075574</v>
      </c>
      <c r="AX8411">
        <f t="shared" ca="1" si="740"/>
        <v>0.52006599015562849</v>
      </c>
    </row>
    <row r="8412" spans="1:50">
      <c r="A8412">
        <f t="shared" ca="1" si="736"/>
        <v>0.89921558307669891</v>
      </c>
      <c r="R8412">
        <f t="shared" ca="1" si="737"/>
        <v>-0.61397553064308807</v>
      </c>
      <c r="AH8412">
        <f t="shared" ca="1" si="738"/>
        <v>11.310649644876911</v>
      </c>
      <c r="AI8412">
        <f t="shared" ca="1" si="739"/>
        <v>0.25156708454926824</v>
      </c>
      <c r="AX8412">
        <f t="shared" ca="1" si="740"/>
        <v>8.432009345984777E-2</v>
      </c>
    </row>
    <row r="8413" spans="1:50">
      <c r="A8413">
        <f t="shared" ca="1" si="736"/>
        <v>0.79293594907181197</v>
      </c>
      <c r="R8413">
        <f t="shared" ca="1" si="737"/>
        <v>-0.43244946002460188</v>
      </c>
      <c r="AH8413">
        <f t="shared" ca="1" si="738"/>
        <v>25.42523107823056</v>
      </c>
      <c r="AI8413">
        <f t="shared" ca="1" si="739"/>
        <v>0.69804036622081744</v>
      </c>
      <c r="AX8413">
        <f t="shared" ca="1" si="740"/>
        <v>1.1500867465061717</v>
      </c>
    </row>
    <row r="8414" spans="1:50">
      <c r="A8414">
        <f t="shared" ca="1" si="736"/>
        <v>5.4796660383056972E-2</v>
      </c>
      <c r="R8414">
        <f t="shared" ca="1" si="737"/>
        <v>-0.66355538309442008</v>
      </c>
      <c r="AH8414">
        <f t="shared" ca="1" si="738"/>
        <v>9.1015636182508945</v>
      </c>
      <c r="AI8414">
        <f t="shared" ca="1" si="739"/>
        <v>0.16567692059413663</v>
      </c>
      <c r="AX8414">
        <f t="shared" ca="1" si="740"/>
        <v>2.7695234068614427</v>
      </c>
    </row>
    <row r="8415" spans="1:50">
      <c r="A8415">
        <f t="shared" ca="1" si="736"/>
        <v>0.77754182309724706</v>
      </c>
      <c r="R8415">
        <f t="shared" ca="1" si="737"/>
        <v>-1.0151562021484573</v>
      </c>
      <c r="AH8415">
        <f t="shared" ca="1" si="738"/>
        <v>4.2792212254268325</v>
      </c>
      <c r="AI8415">
        <f t="shared" ca="1" si="739"/>
        <v>3.6623468592287045E-2</v>
      </c>
      <c r="AX8415">
        <f t="shared" ca="1" si="740"/>
        <v>0.75384196497847944</v>
      </c>
    </row>
    <row r="8416" spans="1:50">
      <c r="A8416">
        <f t="shared" ca="1" si="736"/>
        <v>6.3634243959193038E-2</v>
      </c>
      <c r="R8416">
        <f t="shared" ca="1" si="737"/>
        <v>-1.2045956452178337</v>
      </c>
      <c r="AH8416">
        <f t="shared" ca="1" si="738"/>
        <v>11.410998345589</v>
      </c>
      <c r="AI8416">
        <f t="shared" ca="1" si="739"/>
        <v>0.25544447565793249</v>
      </c>
      <c r="AX8416">
        <f t="shared" ca="1" si="740"/>
        <v>0.32339059717199942</v>
      </c>
    </row>
    <row r="8417" spans="1:50">
      <c r="A8417">
        <f t="shared" ca="1" si="736"/>
        <v>0.5400230786800676</v>
      </c>
      <c r="R8417">
        <f t="shared" ca="1" si="737"/>
        <v>-1.5839336622324134</v>
      </c>
      <c r="AH8417">
        <f t="shared" ca="1" si="738"/>
        <v>10.692506407169567</v>
      </c>
      <c r="AI8417">
        <f t="shared" ca="1" si="739"/>
        <v>0.22746047372479727</v>
      </c>
      <c r="AX8417">
        <f t="shared" ca="1" si="740"/>
        <v>0.33394140304793235</v>
      </c>
    </row>
    <row r="8418" spans="1:50">
      <c r="A8418">
        <f t="shared" ca="1" si="736"/>
        <v>0.40840751924472773</v>
      </c>
      <c r="R8418">
        <f t="shared" ca="1" si="737"/>
        <v>0.1335957917390275</v>
      </c>
      <c r="AH8418">
        <f t="shared" ca="1" si="738"/>
        <v>17.338992759103455</v>
      </c>
      <c r="AI8418">
        <f t="shared" ca="1" si="739"/>
        <v>0.46662930300505179</v>
      </c>
      <c r="AX8418">
        <f t="shared" ca="1" si="740"/>
        <v>0.82535916214517602</v>
      </c>
    </row>
    <row r="8419" spans="1:50">
      <c r="A8419">
        <f t="shared" ca="1" si="736"/>
        <v>0.60703898294340519</v>
      </c>
      <c r="R8419">
        <f t="shared" ca="1" si="737"/>
        <v>-2.2775311860308225</v>
      </c>
      <c r="AH8419">
        <f t="shared" ca="1" si="738"/>
        <v>8.623300900810694</v>
      </c>
      <c r="AI8419">
        <f t="shared" ca="1" si="739"/>
        <v>0.14872263685184506</v>
      </c>
      <c r="AX8419">
        <f t="shared" ca="1" si="740"/>
        <v>2.701568263999822</v>
      </c>
    </row>
    <row r="8420" spans="1:50">
      <c r="A8420">
        <f t="shared" ca="1" si="736"/>
        <v>0.55420926697968942</v>
      </c>
      <c r="R8420">
        <f t="shared" ca="1" si="737"/>
        <v>0.36736854407336372</v>
      </c>
      <c r="AH8420">
        <f t="shared" ca="1" si="738"/>
        <v>19.570530052555618</v>
      </c>
      <c r="AI8420">
        <f t="shared" ca="1" si="739"/>
        <v>0.53702367935878959</v>
      </c>
      <c r="AX8420">
        <f t="shared" ca="1" si="740"/>
        <v>2.6255565633826556</v>
      </c>
    </row>
    <row r="8421" spans="1:50">
      <c r="A8421">
        <f t="shared" ca="1" si="736"/>
        <v>0.85457551104849749</v>
      </c>
      <c r="R8421">
        <f t="shared" ca="1" si="737"/>
        <v>7.2466510239587159E-3</v>
      </c>
      <c r="AH8421">
        <f t="shared" ca="1" si="738"/>
        <v>24.6831863742993</v>
      </c>
      <c r="AI8421">
        <f t="shared" ca="1" si="739"/>
        <v>0.67952947392076768</v>
      </c>
      <c r="AX8421">
        <f t="shared" ca="1" si="740"/>
        <v>0.76069655639939004</v>
      </c>
    </row>
    <row r="8422" spans="1:50">
      <c r="A8422">
        <f t="shared" ca="1" si="736"/>
        <v>0.84640012333198844</v>
      </c>
      <c r="R8422">
        <f t="shared" ca="1" si="737"/>
        <v>0.81203065883052594</v>
      </c>
      <c r="AH8422">
        <f t="shared" ca="1" si="738"/>
        <v>36.947192314976519</v>
      </c>
      <c r="AI8422">
        <f t="shared" ca="1" si="739"/>
        <v>0.91481210576889593</v>
      </c>
      <c r="AX8422">
        <f t="shared" ca="1" si="740"/>
        <v>3.3429710500874998</v>
      </c>
    </row>
    <row r="8423" spans="1:50">
      <c r="A8423">
        <f t="shared" ca="1" si="736"/>
        <v>0.45628677981641363</v>
      </c>
      <c r="R8423">
        <f t="shared" ca="1" si="737"/>
        <v>-1.9022257720673577</v>
      </c>
      <c r="AH8423">
        <f t="shared" ca="1" si="738"/>
        <v>31.136884019540492</v>
      </c>
      <c r="AI8423">
        <f t="shared" ca="1" si="739"/>
        <v>0.82209142775386657</v>
      </c>
      <c r="AX8423">
        <f t="shared" ca="1" si="740"/>
        <v>2.9959048396317041</v>
      </c>
    </row>
    <row r="8424" spans="1:50">
      <c r="A8424">
        <f t="shared" ca="1" si="736"/>
        <v>0.33116124005740455</v>
      </c>
      <c r="R8424">
        <f t="shared" ca="1" si="737"/>
        <v>-0.87610563571801836</v>
      </c>
      <c r="AH8424">
        <f t="shared" ca="1" si="738"/>
        <v>29.909743892161394</v>
      </c>
      <c r="AI8424">
        <f t="shared" ca="1" si="739"/>
        <v>0.79819080476072679</v>
      </c>
      <c r="AX8424">
        <f t="shared" ca="1" si="740"/>
        <v>1.1055015058972866</v>
      </c>
    </row>
    <row r="8425" spans="1:50">
      <c r="A8425">
        <f t="shared" ca="1" si="736"/>
        <v>0.94557362022279123</v>
      </c>
      <c r="R8425">
        <f t="shared" ca="1" si="737"/>
        <v>-0.26369596615092084</v>
      </c>
      <c r="AH8425">
        <f t="shared" ca="1" si="738"/>
        <v>37.346559517311441</v>
      </c>
      <c r="AI8425">
        <f t="shared" ca="1" si="739"/>
        <v>0.91994522197552919</v>
      </c>
      <c r="AX8425">
        <f t="shared" ca="1" si="740"/>
        <v>5.1148440433859994</v>
      </c>
    </row>
    <row r="8426" spans="1:50">
      <c r="A8426">
        <f t="shared" ca="1" si="736"/>
        <v>0.50250014358394868</v>
      </c>
      <c r="R8426">
        <f t="shared" ca="1" si="737"/>
        <v>-0.98562908139528949</v>
      </c>
      <c r="AH8426">
        <f t="shared" ca="1" si="738"/>
        <v>28.318017145692743</v>
      </c>
      <c r="AI8426">
        <f t="shared" ca="1" si="739"/>
        <v>0.76494580975276305</v>
      </c>
      <c r="AX8426">
        <f t="shared" ca="1" si="740"/>
        <v>2.5527514624774437</v>
      </c>
    </row>
    <row r="8427" spans="1:50">
      <c r="A8427">
        <f t="shared" ca="1" si="736"/>
        <v>9.6054179578455967E-2</v>
      </c>
      <c r="R8427">
        <f t="shared" ca="1" si="737"/>
        <v>-0.5153124957561156</v>
      </c>
      <c r="AH8427">
        <f t="shared" ca="1" si="738"/>
        <v>9.9834415561405709</v>
      </c>
      <c r="AI8427">
        <f t="shared" ca="1" si="739"/>
        <v>0.19933821060974888</v>
      </c>
      <c r="AX8427">
        <f t="shared" ca="1" si="740"/>
        <v>1.0934293764009753</v>
      </c>
    </row>
    <row r="8428" spans="1:50">
      <c r="A8428">
        <f t="shared" ca="1" si="736"/>
        <v>8.6118847880644167E-2</v>
      </c>
      <c r="R8428">
        <f t="shared" ca="1" si="737"/>
        <v>1.0452077978056442</v>
      </c>
      <c r="AH8428">
        <f t="shared" ca="1" si="738"/>
        <v>6.4182180203553312</v>
      </c>
      <c r="AI8428">
        <f t="shared" ca="1" si="739"/>
        <v>8.2387045113627821E-2</v>
      </c>
      <c r="AX8428">
        <f t="shared" ca="1" si="740"/>
        <v>1.7965300806852993</v>
      </c>
    </row>
    <row r="8429" spans="1:50">
      <c r="A8429">
        <f t="shared" ca="1" si="736"/>
        <v>0.23944755720536526</v>
      </c>
      <c r="R8429">
        <f t="shared" ca="1" si="737"/>
        <v>-0.89234866775159871</v>
      </c>
      <c r="AH8429">
        <f t="shared" ca="1" si="738"/>
        <v>21.361563792896238</v>
      </c>
      <c r="AI8429">
        <f t="shared" ca="1" si="739"/>
        <v>0.58991998580582417</v>
      </c>
      <c r="AX8429">
        <f t="shared" ca="1" si="740"/>
        <v>2.1435824065681599</v>
      </c>
    </row>
    <row r="8430" spans="1:50">
      <c r="A8430">
        <f t="shared" ca="1" si="736"/>
        <v>0.98492684250921225</v>
      </c>
      <c r="R8430">
        <f t="shared" ca="1" si="737"/>
        <v>-9.2336967914379495E-3</v>
      </c>
      <c r="AH8430">
        <f t="shared" ca="1" si="738"/>
        <v>39.263094728252511</v>
      </c>
      <c r="AI8430">
        <f t="shared" ca="1" si="739"/>
        <v>0.94235943259276045</v>
      </c>
      <c r="AX8430">
        <f t="shared" ca="1" si="740"/>
        <v>0.23066437362572709</v>
      </c>
    </row>
    <row r="8431" spans="1:50">
      <c r="A8431">
        <f t="shared" ca="1" si="736"/>
        <v>0.7515132632496021</v>
      </c>
      <c r="R8431">
        <f t="shared" ca="1" si="737"/>
        <v>-0.16502239551411896</v>
      </c>
      <c r="AH8431">
        <f t="shared" ca="1" si="738"/>
        <v>16.955698991744377</v>
      </c>
      <c r="AI8431">
        <f t="shared" ca="1" si="739"/>
        <v>0.45403708543789822</v>
      </c>
      <c r="AX8431">
        <f t="shared" ca="1" si="740"/>
        <v>1.3821817580241782</v>
      </c>
    </row>
    <row r="8432" spans="1:50">
      <c r="A8432">
        <f t="shared" ca="1" si="736"/>
        <v>1.9868728040784545E-2</v>
      </c>
      <c r="R8432">
        <f t="shared" ca="1" si="737"/>
        <v>-5.245447747797867E-2</v>
      </c>
      <c r="AH8432">
        <f t="shared" ca="1" si="738"/>
        <v>0.94964629810017176</v>
      </c>
      <c r="AI8432">
        <f t="shared" ca="1" si="739"/>
        <v>1.8036561829907205E-3</v>
      </c>
      <c r="AX8432">
        <f t="shared" ca="1" si="740"/>
        <v>2.3131158004846593</v>
      </c>
    </row>
    <row r="8433" spans="1:50">
      <c r="A8433">
        <f t="shared" ca="1" si="736"/>
        <v>0.94266953606541692</v>
      </c>
      <c r="R8433">
        <f t="shared" ca="1" si="737"/>
        <v>-0.8885370375805135</v>
      </c>
      <c r="AH8433">
        <f t="shared" ca="1" si="738"/>
        <v>38.776178130032292</v>
      </c>
      <c r="AI8433">
        <f t="shared" ca="1" si="739"/>
        <v>0.93701291131561726</v>
      </c>
      <c r="AX8433">
        <f t="shared" ca="1" si="740"/>
        <v>2.8960888009658117</v>
      </c>
    </row>
    <row r="8434" spans="1:50">
      <c r="A8434">
        <f t="shared" ca="1" si="736"/>
        <v>0.56078381539979594</v>
      </c>
      <c r="R8434">
        <f t="shared" ca="1" si="737"/>
        <v>0.84079755352468544</v>
      </c>
      <c r="AH8434">
        <f t="shared" ca="1" si="738"/>
        <v>22.236096817484412</v>
      </c>
      <c r="AI8434">
        <f t="shared" ca="1" si="739"/>
        <v>0.61458284003595043</v>
      </c>
      <c r="AX8434">
        <f t="shared" ca="1" si="740"/>
        <v>2.2110773849705883</v>
      </c>
    </row>
    <row r="8435" spans="1:50">
      <c r="A8435">
        <f t="shared" ca="1" si="736"/>
        <v>0.58127912396151682</v>
      </c>
      <c r="R8435">
        <f t="shared" ca="1" si="737"/>
        <v>0.17457907936331832</v>
      </c>
      <c r="AH8435">
        <f t="shared" ca="1" si="738"/>
        <v>17.869509057162198</v>
      </c>
      <c r="AI8435">
        <f t="shared" ca="1" si="739"/>
        <v>0.48381577588610902</v>
      </c>
      <c r="AX8435">
        <f t="shared" ca="1" si="740"/>
        <v>0.46324665564441236</v>
      </c>
    </row>
    <row r="8436" spans="1:50">
      <c r="A8436">
        <f t="shared" ca="1" si="736"/>
        <v>4.8671451902781993E-2</v>
      </c>
      <c r="R8436">
        <f t="shared" ca="1" si="737"/>
        <v>0.29175490922197617</v>
      </c>
      <c r="AH8436">
        <f t="shared" ca="1" si="738"/>
        <v>14.991016225311341</v>
      </c>
      <c r="AI8436">
        <f t="shared" ca="1" si="739"/>
        <v>0.38718552753179314</v>
      </c>
      <c r="AX8436">
        <f t="shared" ca="1" si="740"/>
        <v>2.5666361244252323</v>
      </c>
    </row>
    <row r="8437" spans="1:50">
      <c r="A8437">
        <f t="shared" ca="1" si="736"/>
        <v>0.82583109490097018</v>
      </c>
      <c r="R8437">
        <f t="shared" ca="1" si="737"/>
        <v>-0.46498914727553697</v>
      </c>
      <c r="AH8437">
        <f t="shared" ca="1" si="738"/>
        <v>15.225123574380426</v>
      </c>
      <c r="AI8437">
        <f t="shared" ca="1" si="739"/>
        <v>0.39535398479144401</v>
      </c>
      <c r="AX8437">
        <f t="shared" ca="1" si="740"/>
        <v>2.683166990163369</v>
      </c>
    </row>
    <row r="8438" spans="1:50">
      <c r="A8438">
        <f t="shared" ca="1" si="736"/>
        <v>0.28780688258060894</v>
      </c>
      <c r="R8438">
        <f t="shared" ca="1" si="737"/>
        <v>2.3832196090296223</v>
      </c>
      <c r="AH8438">
        <f t="shared" ca="1" si="738"/>
        <v>20.074868240236658</v>
      </c>
      <c r="AI8438">
        <f t="shared" ca="1" si="739"/>
        <v>0.55224324458040164</v>
      </c>
      <c r="AX8438">
        <f t="shared" ca="1" si="740"/>
        <v>7.0786457366111208E-2</v>
      </c>
    </row>
    <row r="8439" spans="1:50">
      <c r="A8439">
        <f t="shared" ca="1" si="736"/>
        <v>0.23332944600177086</v>
      </c>
      <c r="R8439">
        <f t="shared" ca="1" si="737"/>
        <v>2.8066994856036951</v>
      </c>
      <c r="AH8439">
        <f t="shared" ca="1" si="738"/>
        <v>25.056042236133141</v>
      </c>
      <c r="AI8439">
        <f t="shared" ca="1" si="739"/>
        <v>0.68889948553721314</v>
      </c>
      <c r="AX8439">
        <f t="shared" ca="1" si="740"/>
        <v>1.3870153969628385</v>
      </c>
    </row>
    <row r="8440" spans="1:50">
      <c r="A8440">
        <f t="shared" ca="1" si="736"/>
        <v>0.8186495686401154</v>
      </c>
      <c r="R8440">
        <f t="shared" ca="1" si="737"/>
        <v>-0.90026312412357856</v>
      </c>
      <c r="AH8440">
        <f t="shared" ca="1" si="738"/>
        <v>38.208310016675568</v>
      </c>
      <c r="AI8440">
        <f t="shared" ca="1" si="739"/>
        <v>0.93047802366858312</v>
      </c>
      <c r="AX8440">
        <f t="shared" ca="1" si="740"/>
        <v>6.0783295145128315</v>
      </c>
    </row>
    <row r="8441" spans="1:50">
      <c r="A8441">
        <f t="shared" ca="1" si="736"/>
        <v>0.68033587332554835</v>
      </c>
      <c r="R8441">
        <f t="shared" ca="1" si="737"/>
        <v>-0.15941428206124947</v>
      </c>
      <c r="AH8441">
        <f t="shared" ca="1" si="738"/>
        <v>9.3986322675733867</v>
      </c>
      <c r="AI8441">
        <f t="shared" ca="1" si="739"/>
        <v>0.17666857700214333</v>
      </c>
      <c r="AX8441">
        <f t="shared" ca="1" si="740"/>
        <v>3.6744175888771218</v>
      </c>
    </row>
    <row r="8442" spans="1:50">
      <c r="A8442">
        <f t="shared" ca="1" si="736"/>
        <v>0.74929879448055947</v>
      </c>
      <c r="R8442">
        <f t="shared" ca="1" si="737"/>
        <v>-1.9109321957401548</v>
      </c>
      <c r="AH8442">
        <f t="shared" ca="1" si="738"/>
        <v>25.900003744050288</v>
      </c>
      <c r="AI8442">
        <f t="shared" ca="1" si="739"/>
        <v>0.70959509023160494</v>
      </c>
      <c r="AX8442">
        <f t="shared" ca="1" si="740"/>
        <v>2.6664015601696902</v>
      </c>
    </row>
    <row r="8443" spans="1:50">
      <c r="A8443">
        <f t="shared" ca="1" si="736"/>
        <v>0.46212319253533052</v>
      </c>
      <c r="R8443">
        <f t="shared" ca="1" si="737"/>
        <v>-1.3858058430241003</v>
      </c>
      <c r="AH8443">
        <f t="shared" ca="1" si="738"/>
        <v>13.509604745871776</v>
      </c>
      <c r="AI8443">
        <f t="shared" ca="1" si="739"/>
        <v>0.33422552709874842</v>
      </c>
      <c r="AX8443">
        <f t="shared" ca="1" si="740"/>
        <v>2.4235327987379449</v>
      </c>
    </row>
    <row r="8444" spans="1:50">
      <c r="A8444">
        <f t="shared" ca="1" si="736"/>
        <v>0.27801175747407547</v>
      </c>
      <c r="R8444">
        <f t="shared" ca="1" si="737"/>
        <v>-0.3248318621554272</v>
      </c>
      <c r="AH8444">
        <f t="shared" ca="1" si="738"/>
        <v>7.7757152152877946</v>
      </c>
      <c r="AI8444">
        <f t="shared" ca="1" si="739"/>
        <v>0.12092349421851623</v>
      </c>
      <c r="AX8444">
        <f t="shared" ca="1" si="740"/>
        <v>4.8778468948748426</v>
      </c>
    </row>
    <row r="8445" spans="1:50">
      <c r="A8445">
        <f t="shared" ca="1" si="736"/>
        <v>5.89671690156649E-2</v>
      </c>
      <c r="R8445">
        <f t="shared" ca="1" si="737"/>
        <v>2.4599995621766686</v>
      </c>
      <c r="AH8445">
        <f t="shared" ca="1" si="738"/>
        <v>14.788534776408767</v>
      </c>
      <c r="AI8445">
        <f t="shared" ca="1" si="739"/>
        <v>0.38007635840391252</v>
      </c>
      <c r="AX8445">
        <f t="shared" ca="1" si="740"/>
        <v>0.15285590593993409</v>
      </c>
    </row>
    <row r="8446" spans="1:50">
      <c r="A8446">
        <f t="shared" ca="1" si="736"/>
        <v>0.76308408897461077</v>
      </c>
      <c r="R8446">
        <f t="shared" ca="1" si="737"/>
        <v>1.7218158980146718</v>
      </c>
      <c r="AH8446">
        <f t="shared" ca="1" si="738"/>
        <v>34.903014440213582</v>
      </c>
      <c r="AI8446">
        <f t="shared" ca="1" si="739"/>
        <v>0.8860405135038002</v>
      </c>
      <c r="AX8446">
        <f t="shared" ca="1" si="740"/>
        <v>9.62493054581013E-2</v>
      </c>
    </row>
    <row r="8447" spans="1:50">
      <c r="A8447">
        <f t="shared" ca="1" si="736"/>
        <v>0.96859768337138019</v>
      </c>
      <c r="R8447">
        <f t="shared" ca="1" si="737"/>
        <v>0.22654275237154303</v>
      </c>
      <c r="AH8447">
        <f t="shared" ca="1" si="738"/>
        <v>21.86219409681544</v>
      </c>
      <c r="AI8447">
        <f t="shared" ca="1" si="739"/>
        <v>0.60413193947735599</v>
      </c>
      <c r="AX8447">
        <f t="shared" ca="1" si="740"/>
        <v>1.5246361808000364</v>
      </c>
    </row>
    <row r="8448" spans="1:50">
      <c r="A8448">
        <f t="shared" ca="1" si="736"/>
        <v>0.24174864421598719</v>
      </c>
      <c r="R8448">
        <f t="shared" ca="1" si="737"/>
        <v>0.52904126317224032</v>
      </c>
      <c r="AH8448">
        <f t="shared" ca="1" si="738"/>
        <v>5.795694853420164</v>
      </c>
      <c r="AI8448">
        <f t="shared" ca="1" si="739"/>
        <v>6.7180157667921958E-2</v>
      </c>
      <c r="AX8448">
        <f t="shared" ca="1" si="740"/>
        <v>2.1579187550188323</v>
      </c>
    </row>
    <row r="8449" spans="1:50">
      <c r="A8449">
        <f t="shared" ca="1" si="736"/>
        <v>6.3446831373141221E-2</v>
      </c>
      <c r="R8449">
        <f t="shared" ca="1" si="737"/>
        <v>-0.10907070752577186</v>
      </c>
      <c r="AH8449">
        <f t="shared" ca="1" si="738"/>
        <v>5.4164371175581429</v>
      </c>
      <c r="AI8449">
        <f t="shared" ca="1" si="739"/>
        <v>5.867558209692314E-2</v>
      </c>
      <c r="AX8449">
        <f t="shared" ca="1" si="740"/>
        <v>1.7862425899769065</v>
      </c>
    </row>
    <row r="8450" spans="1:50">
      <c r="A8450">
        <f t="shared" ca="1" si="736"/>
        <v>0.54757031975816928</v>
      </c>
      <c r="R8450">
        <f t="shared" ca="1" si="737"/>
        <v>-0.60284094159258561</v>
      </c>
      <c r="AH8450">
        <f t="shared" ca="1" si="738"/>
        <v>20.518240480756141</v>
      </c>
      <c r="AI8450">
        <f t="shared" ca="1" si="739"/>
        <v>0.56541292782473707</v>
      </c>
      <c r="AX8450">
        <f t="shared" ca="1" si="740"/>
        <v>0.26343813714442199</v>
      </c>
    </row>
    <row r="8451" spans="1:50">
      <c r="A8451">
        <f t="shared" ref="A8451:A8514" ca="1" si="741">RAND()</f>
        <v>0.33776616420323213</v>
      </c>
      <c r="R8451">
        <f t="shared" ref="R8451:R8514" ca="1" si="742">_xlfn.NORM.INV(RAND(),0,1)</f>
        <v>-4.6577611893298641E-2</v>
      </c>
      <c r="AH8451">
        <f t="shared" ref="AH8451:AH8514" ca="1" si="743">IF(AI8451&lt;$AL$4,$AL$1+SQRT(AI8451*($AL$2-$AL$1)*($AL$3-$AL$1)),$AL$2-SQRT((1-AI8451)*($AL$2-$AL$1)*($AL$2-$AL$3)))</f>
        <v>17.302470322157689</v>
      </c>
      <c r="AI8451">
        <f t="shared" ref="AI8451:AI8514" ca="1" si="744">RAND()</f>
        <v>0.4654357764833108</v>
      </c>
      <c r="AX8451">
        <f t="shared" ref="AX8451:AX8514" ca="1" si="745">-LN(1-RAND())/$AW$2</f>
        <v>5.8789832668919475</v>
      </c>
    </row>
    <row r="8452" spans="1:50">
      <c r="A8452">
        <f t="shared" ca="1" si="741"/>
        <v>0.7524844079328612</v>
      </c>
      <c r="R8452">
        <f t="shared" ca="1" si="742"/>
        <v>0.67825694317602825</v>
      </c>
      <c r="AH8452">
        <f t="shared" ca="1" si="743"/>
        <v>36.235911646854113</v>
      </c>
      <c r="AI8452">
        <f t="shared" ca="1" si="744"/>
        <v>0.90527493590339692</v>
      </c>
      <c r="AX8452">
        <f t="shared" ca="1" si="745"/>
        <v>3.8674776344191897</v>
      </c>
    </row>
    <row r="8453" spans="1:50">
      <c r="A8453">
        <f t="shared" ca="1" si="741"/>
        <v>0.5417142808931229</v>
      </c>
      <c r="R8453">
        <f t="shared" ca="1" si="742"/>
        <v>-0.25062007407824444</v>
      </c>
      <c r="AH8453">
        <f t="shared" ca="1" si="743"/>
        <v>17.22946371797871</v>
      </c>
      <c r="AI8453">
        <f t="shared" ca="1" si="744"/>
        <v>0.46304597589436325</v>
      </c>
      <c r="AX8453">
        <f t="shared" ca="1" si="745"/>
        <v>0.91511091740933626</v>
      </c>
    </row>
    <row r="8454" spans="1:50">
      <c r="A8454">
        <f t="shared" ca="1" si="741"/>
        <v>0.14829578482419137</v>
      </c>
      <c r="R8454">
        <f t="shared" ca="1" si="742"/>
        <v>1.3297880548608685</v>
      </c>
      <c r="AH8454">
        <f t="shared" ca="1" si="743"/>
        <v>30.479590026761311</v>
      </c>
      <c r="AI8454">
        <f t="shared" ca="1" si="744"/>
        <v>0.80947679723834176</v>
      </c>
      <c r="AX8454">
        <f t="shared" ca="1" si="745"/>
        <v>0.5847677011225495</v>
      </c>
    </row>
    <row r="8455" spans="1:50">
      <c r="A8455">
        <f t="shared" ca="1" si="741"/>
        <v>0.61831524837105989</v>
      </c>
      <c r="R8455">
        <f t="shared" ca="1" si="742"/>
        <v>2.2361171720986506E-2</v>
      </c>
      <c r="AH8455">
        <f t="shared" ca="1" si="743"/>
        <v>27.570807175356357</v>
      </c>
      <c r="AI8455">
        <f t="shared" ca="1" si="744"/>
        <v>0.74846565461747705</v>
      </c>
      <c r="AX8455">
        <f t="shared" ca="1" si="745"/>
        <v>2.7329026728532879</v>
      </c>
    </row>
    <row r="8456" spans="1:50">
      <c r="A8456">
        <f t="shared" ca="1" si="741"/>
        <v>0.33720294302551646</v>
      </c>
      <c r="R8456">
        <f t="shared" ca="1" si="742"/>
        <v>-0.96748745372528988</v>
      </c>
      <c r="AH8456">
        <f t="shared" ca="1" si="743"/>
        <v>7.9557042109578262</v>
      </c>
      <c r="AI8456">
        <f t="shared" ca="1" si="744"/>
        <v>0.12658645898450416</v>
      </c>
      <c r="AX8456">
        <f t="shared" ca="1" si="745"/>
        <v>1.8881117249592034</v>
      </c>
    </row>
    <row r="8457" spans="1:50">
      <c r="A8457">
        <f t="shared" ca="1" si="741"/>
        <v>0.80941259707807334</v>
      </c>
      <c r="R8457">
        <f t="shared" ca="1" si="742"/>
        <v>-0.39343475928733113</v>
      </c>
      <c r="AH8457">
        <f t="shared" ca="1" si="743"/>
        <v>35.982251572930288</v>
      </c>
      <c r="AI8457">
        <f t="shared" ca="1" si="744"/>
        <v>0.90175136451769233</v>
      </c>
      <c r="AX8457">
        <f t="shared" ca="1" si="745"/>
        <v>1.1883988080541192</v>
      </c>
    </row>
    <row r="8458" spans="1:50">
      <c r="A8458">
        <f t="shared" ca="1" si="741"/>
        <v>0.41441651452077088</v>
      </c>
      <c r="R8458">
        <f t="shared" ca="1" si="742"/>
        <v>3.4686042714054677E-3</v>
      </c>
      <c r="AH8458">
        <f t="shared" ca="1" si="743"/>
        <v>28.056941629680157</v>
      </c>
      <c r="AI8458">
        <f t="shared" ca="1" si="744"/>
        <v>0.75925109467836815</v>
      </c>
      <c r="AX8458">
        <f t="shared" ca="1" si="745"/>
        <v>2.1875990573001545</v>
      </c>
    </row>
    <row r="8459" spans="1:50">
      <c r="A8459">
        <f t="shared" ca="1" si="741"/>
        <v>0.8961192974253831</v>
      </c>
      <c r="R8459">
        <f t="shared" ca="1" si="742"/>
        <v>0.14718111163420383</v>
      </c>
      <c r="AH8459">
        <f t="shared" ca="1" si="743"/>
        <v>27.458170797378322</v>
      </c>
      <c r="AI8459">
        <f t="shared" ca="1" si="744"/>
        <v>0.74593296809991627</v>
      </c>
      <c r="AX8459">
        <f t="shared" ca="1" si="745"/>
        <v>0.30560626687349524</v>
      </c>
    </row>
    <row r="8460" spans="1:50">
      <c r="A8460">
        <f t="shared" ca="1" si="741"/>
        <v>0.43718541103552777</v>
      </c>
      <c r="R8460">
        <f t="shared" ca="1" si="742"/>
        <v>-0.31514016053018973</v>
      </c>
      <c r="AH8460">
        <f t="shared" ca="1" si="743"/>
        <v>28.845017954526785</v>
      </c>
      <c r="AI8460">
        <f t="shared" ca="1" si="744"/>
        <v>0.77623336732785297</v>
      </c>
      <c r="AX8460">
        <f t="shared" ca="1" si="745"/>
        <v>8.9757932210321231E-2</v>
      </c>
    </row>
    <row r="8461" spans="1:50">
      <c r="A8461">
        <f t="shared" ca="1" si="741"/>
        <v>0.39817595695833341</v>
      </c>
      <c r="R8461">
        <f t="shared" ca="1" si="742"/>
        <v>0.87830287202955726</v>
      </c>
      <c r="AH8461">
        <f t="shared" ca="1" si="743"/>
        <v>34.446056094994184</v>
      </c>
      <c r="AI8461">
        <f t="shared" ca="1" si="744"/>
        <v>0.8790374144999662</v>
      </c>
      <c r="AX8461">
        <f t="shared" ca="1" si="745"/>
        <v>0.32665193266966991</v>
      </c>
    </row>
    <row r="8462" spans="1:50">
      <c r="A8462">
        <f t="shared" ca="1" si="741"/>
        <v>0.69745980259948348</v>
      </c>
      <c r="R8462">
        <f t="shared" ca="1" si="742"/>
        <v>0.33862285260533637</v>
      </c>
      <c r="AH8462">
        <f t="shared" ca="1" si="743"/>
        <v>14.404415032308727</v>
      </c>
      <c r="AI8462">
        <f t="shared" ca="1" si="744"/>
        <v>0.36647716540393549</v>
      </c>
      <c r="AX8462">
        <f t="shared" ca="1" si="745"/>
        <v>1.8215126085622748</v>
      </c>
    </row>
    <row r="8463" spans="1:50">
      <c r="A8463">
        <f t="shared" ca="1" si="741"/>
        <v>0.17116087943537772</v>
      </c>
      <c r="R8463">
        <f t="shared" ca="1" si="742"/>
        <v>-1.2953764940685928</v>
      </c>
      <c r="AH8463">
        <f t="shared" ca="1" si="743"/>
        <v>44.312493412721786</v>
      </c>
      <c r="AI8463">
        <f t="shared" ca="1" si="744"/>
        <v>0.98382613440983346</v>
      </c>
      <c r="AX8463">
        <f t="shared" ca="1" si="745"/>
        <v>0.74031408319014824</v>
      </c>
    </row>
    <row r="8464" spans="1:50">
      <c r="A8464">
        <f t="shared" ca="1" si="741"/>
        <v>0.19218775776338315</v>
      </c>
      <c r="R8464">
        <f t="shared" ca="1" si="742"/>
        <v>1.0127120738570325</v>
      </c>
      <c r="AH8464">
        <f t="shared" ca="1" si="743"/>
        <v>14.200498582406524</v>
      </c>
      <c r="AI8464">
        <f t="shared" ca="1" si="744"/>
        <v>0.3591978491258615</v>
      </c>
      <c r="AX8464">
        <f t="shared" ca="1" si="745"/>
        <v>9.8659872834047244E-2</v>
      </c>
    </row>
    <row r="8465" spans="1:50">
      <c r="A8465">
        <f t="shared" ca="1" si="741"/>
        <v>6.9748866432935985E-3</v>
      </c>
      <c r="R8465">
        <f t="shared" ca="1" si="742"/>
        <v>-0.9234630252578131</v>
      </c>
      <c r="AH8465">
        <f t="shared" ca="1" si="743"/>
        <v>23.535794939725392</v>
      </c>
      <c r="AI8465">
        <f t="shared" ca="1" si="744"/>
        <v>0.64982292526386787</v>
      </c>
      <c r="AX8465">
        <f t="shared" ca="1" si="745"/>
        <v>0.66259587014581944</v>
      </c>
    </row>
    <row r="8466" spans="1:50">
      <c r="A8466">
        <f t="shared" ca="1" si="741"/>
        <v>0.97616635663215401</v>
      </c>
      <c r="R8466">
        <f t="shared" ca="1" si="742"/>
        <v>-0.29740683806956547</v>
      </c>
      <c r="AH8466">
        <f t="shared" ca="1" si="743"/>
        <v>19.202483549526168</v>
      </c>
      <c r="AI8466">
        <f t="shared" ca="1" si="744"/>
        <v>0.52575649024139681</v>
      </c>
      <c r="AX8466">
        <f t="shared" ca="1" si="745"/>
        <v>6.4525922206924047E-2</v>
      </c>
    </row>
    <row r="8467" spans="1:50">
      <c r="A8467">
        <f t="shared" ca="1" si="741"/>
        <v>0.70588327250967409</v>
      </c>
      <c r="R8467">
        <f t="shared" ca="1" si="742"/>
        <v>3.8506585462516667E-2</v>
      </c>
      <c r="AH8467">
        <f t="shared" ca="1" si="743"/>
        <v>30.374987291639378</v>
      </c>
      <c r="AI8467">
        <f t="shared" ca="1" si="744"/>
        <v>0.807429438098342</v>
      </c>
      <c r="AX8467">
        <f t="shared" ca="1" si="745"/>
        <v>2.4394861517821402</v>
      </c>
    </row>
    <row r="8468" spans="1:50">
      <c r="A8468">
        <f t="shared" ca="1" si="741"/>
        <v>0.90650020127926878</v>
      </c>
      <c r="R8468">
        <f t="shared" ca="1" si="742"/>
        <v>0.27037852630054104</v>
      </c>
      <c r="AH8468">
        <f t="shared" ca="1" si="743"/>
        <v>9.8983451079806972</v>
      </c>
      <c r="AI8468">
        <f t="shared" ca="1" si="744"/>
        <v>0.19595447175337077</v>
      </c>
      <c r="AX8468">
        <f t="shared" ca="1" si="745"/>
        <v>3.1416959814725325</v>
      </c>
    </row>
    <row r="8469" spans="1:50">
      <c r="A8469">
        <f t="shared" ca="1" si="741"/>
        <v>0.36991137370839255</v>
      </c>
      <c r="R8469">
        <f t="shared" ca="1" si="742"/>
        <v>1.0536251509775834</v>
      </c>
      <c r="AH8469">
        <f t="shared" ca="1" si="743"/>
        <v>12.384351526178548</v>
      </c>
      <c r="AI8469">
        <f t="shared" ca="1" si="744"/>
        <v>0.29253149494694686</v>
      </c>
      <c r="AX8469">
        <f t="shared" ca="1" si="745"/>
        <v>1.2884314278475129</v>
      </c>
    </row>
    <row r="8470" spans="1:50">
      <c r="A8470">
        <f t="shared" ca="1" si="741"/>
        <v>0.49863086147508373</v>
      </c>
      <c r="R8470">
        <f t="shared" ca="1" si="742"/>
        <v>0.31174495124340229</v>
      </c>
      <c r="AH8470">
        <f t="shared" ca="1" si="743"/>
        <v>14.451364367310383</v>
      </c>
      <c r="AI8470">
        <f t="shared" ca="1" si="744"/>
        <v>0.36814725232713497</v>
      </c>
      <c r="AX8470">
        <f t="shared" ca="1" si="745"/>
        <v>0.25694222240586095</v>
      </c>
    </row>
    <row r="8471" spans="1:50">
      <c r="A8471">
        <f t="shared" ca="1" si="741"/>
        <v>0.42853851387232778</v>
      </c>
      <c r="R8471">
        <f t="shared" ca="1" si="742"/>
        <v>-0.65576440197746599</v>
      </c>
      <c r="AH8471">
        <f t="shared" ca="1" si="743"/>
        <v>16.501783385321652</v>
      </c>
      <c r="AI8471">
        <f t="shared" ca="1" si="744"/>
        <v>0.43893474181804382</v>
      </c>
      <c r="AX8471">
        <f t="shared" ca="1" si="745"/>
        <v>0.9996420567525981</v>
      </c>
    </row>
    <row r="8472" spans="1:50">
      <c r="A8472">
        <f t="shared" ca="1" si="741"/>
        <v>0.96312841213402267</v>
      </c>
      <c r="R8472">
        <f t="shared" ca="1" si="742"/>
        <v>1.5136244028964114</v>
      </c>
      <c r="AH8472">
        <f t="shared" ca="1" si="743"/>
        <v>16.08541931246036</v>
      </c>
      <c r="AI8472">
        <f t="shared" ca="1" si="744"/>
        <v>0.42490060839418153</v>
      </c>
      <c r="AX8472">
        <f t="shared" ca="1" si="745"/>
        <v>2.0484976646726238</v>
      </c>
    </row>
    <row r="8473" spans="1:50">
      <c r="A8473">
        <f t="shared" ca="1" si="741"/>
        <v>0.49904150079199283</v>
      </c>
      <c r="R8473">
        <f t="shared" ca="1" si="742"/>
        <v>1.9505961948062447</v>
      </c>
      <c r="AH8473">
        <f t="shared" ca="1" si="743"/>
        <v>13.549226182515447</v>
      </c>
      <c r="AI8473">
        <f t="shared" ca="1" si="744"/>
        <v>0.33567054405329133</v>
      </c>
      <c r="AX8473">
        <f t="shared" ca="1" si="745"/>
        <v>1.7898428029109261</v>
      </c>
    </row>
    <row r="8474" spans="1:50">
      <c r="A8474">
        <f t="shared" ca="1" si="741"/>
        <v>0.40430253941215766</v>
      </c>
      <c r="R8474">
        <f t="shared" ca="1" si="742"/>
        <v>0.52300224785655391</v>
      </c>
      <c r="AH8474">
        <f t="shared" ca="1" si="743"/>
        <v>42.629084068248673</v>
      </c>
      <c r="AI8474">
        <f t="shared" ca="1" si="744"/>
        <v>0.97283479916352722</v>
      </c>
      <c r="AX8474">
        <f t="shared" ca="1" si="745"/>
        <v>0.76210019315329491</v>
      </c>
    </row>
    <row r="8475" spans="1:50">
      <c r="A8475">
        <f t="shared" ca="1" si="741"/>
        <v>0.92643330877350827</v>
      </c>
      <c r="R8475">
        <f t="shared" ca="1" si="742"/>
        <v>1.2776335667275986</v>
      </c>
      <c r="AH8475">
        <f t="shared" ca="1" si="743"/>
        <v>30.9626822883858</v>
      </c>
      <c r="AI8475">
        <f t="shared" ca="1" si="744"/>
        <v>0.8187902671735301</v>
      </c>
      <c r="AX8475">
        <f t="shared" ca="1" si="745"/>
        <v>1.9346213930177185</v>
      </c>
    </row>
    <row r="8476" spans="1:50">
      <c r="A8476">
        <f t="shared" ca="1" si="741"/>
        <v>0.17418823145545614</v>
      </c>
      <c r="R8476">
        <f t="shared" ca="1" si="742"/>
        <v>0.85999116092366623</v>
      </c>
      <c r="AH8476">
        <f t="shared" ca="1" si="743"/>
        <v>12.713663734219892</v>
      </c>
      <c r="AI8476">
        <f t="shared" ca="1" si="744"/>
        <v>0.30486456393758554</v>
      </c>
      <c r="AX8476">
        <f t="shared" ca="1" si="745"/>
        <v>0.48238567940249094</v>
      </c>
    </row>
    <row r="8477" spans="1:50">
      <c r="A8477">
        <f t="shared" ca="1" si="741"/>
        <v>0.56015891392531425</v>
      </c>
      <c r="R8477">
        <f t="shared" ca="1" si="742"/>
        <v>0.86820734718563208</v>
      </c>
      <c r="AH8477">
        <f t="shared" ca="1" si="743"/>
        <v>11.300785744723349</v>
      </c>
      <c r="AI8477">
        <f t="shared" ca="1" si="744"/>
        <v>0.25118540801209599</v>
      </c>
      <c r="AX8477">
        <f t="shared" ca="1" si="745"/>
        <v>1.4543502833710484</v>
      </c>
    </row>
    <row r="8478" spans="1:50">
      <c r="A8478">
        <f t="shared" ca="1" si="741"/>
        <v>0.58358274621665951</v>
      </c>
      <c r="R8478">
        <f t="shared" ca="1" si="742"/>
        <v>-0.20278390366166707</v>
      </c>
      <c r="AH8478">
        <f t="shared" ca="1" si="743"/>
        <v>19.999410421013451</v>
      </c>
      <c r="AI8478">
        <f t="shared" ca="1" si="744"/>
        <v>0.54998231245660179</v>
      </c>
      <c r="AX8478">
        <f t="shared" ca="1" si="745"/>
        <v>0.54828619138401802</v>
      </c>
    </row>
    <row r="8479" spans="1:50">
      <c r="A8479">
        <f t="shared" ca="1" si="741"/>
        <v>8.5270777277236531E-2</v>
      </c>
      <c r="R8479">
        <f t="shared" ca="1" si="742"/>
        <v>-0.52683153504497038</v>
      </c>
      <c r="AH8479">
        <f t="shared" ca="1" si="743"/>
        <v>10.580517659904416</v>
      </c>
      <c r="AI8479">
        <f t="shared" ca="1" si="744"/>
        <v>0.22305220601944609</v>
      </c>
      <c r="AX8479">
        <f t="shared" ca="1" si="745"/>
        <v>2.9644791123050083</v>
      </c>
    </row>
    <row r="8480" spans="1:50">
      <c r="A8480">
        <f t="shared" ca="1" si="741"/>
        <v>0.20083919954862595</v>
      </c>
      <c r="R8480">
        <f t="shared" ca="1" si="742"/>
        <v>0.92773844843151021</v>
      </c>
      <c r="AH8480">
        <f t="shared" ca="1" si="743"/>
        <v>3.8377453892162086</v>
      </c>
      <c r="AI8480">
        <f t="shared" ca="1" si="744"/>
        <v>2.9456579344900535E-2</v>
      </c>
      <c r="AX8480">
        <f t="shared" ca="1" si="745"/>
        <v>1.6628758258194682</v>
      </c>
    </row>
    <row r="8481" spans="1:50">
      <c r="A8481">
        <f t="shared" ca="1" si="741"/>
        <v>0.61232221535359299</v>
      </c>
      <c r="R8481">
        <f t="shared" ca="1" si="742"/>
        <v>-0.54808847020968254</v>
      </c>
      <c r="AH8481">
        <f t="shared" ca="1" si="743"/>
        <v>20.494627943363021</v>
      </c>
      <c r="AI8481">
        <f t="shared" ca="1" si="744"/>
        <v>0.56471650989971289</v>
      </c>
      <c r="AX8481">
        <f t="shared" ca="1" si="745"/>
        <v>1.1170928667373121</v>
      </c>
    </row>
    <row r="8482" spans="1:50">
      <c r="A8482">
        <f t="shared" ca="1" si="741"/>
        <v>9.9293533877498064E-3</v>
      </c>
      <c r="R8482">
        <f t="shared" ca="1" si="742"/>
        <v>-5.9584191196341105E-2</v>
      </c>
      <c r="AH8482">
        <f t="shared" ca="1" si="743"/>
        <v>12.411404845452601</v>
      </c>
      <c r="AI8482">
        <f t="shared" ca="1" si="744"/>
        <v>0.29354875715376783</v>
      </c>
      <c r="AX8482">
        <f t="shared" ca="1" si="745"/>
        <v>0.32090360950380908</v>
      </c>
    </row>
    <row r="8483" spans="1:50">
      <c r="A8483">
        <f t="shared" ca="1" si="741"/>
        <v>0.50534036076243838</v>
      </c>
      <c r="R8483">
        <f t="shared" ca="1" si="742"/>
        <v>-0.94402967019049988</v>
      </c>
      <c r="AH8483">
        <f t="shared" ca="1" si="743"/>
        <v>13.809307025272901</v>
      </c>
      <c r="AI8483">
        <f t="shared" ca="1" si="744"/>
        <v>0.34511687100451938</v>
      </c>
      <c r="AX8483">
        <f t="shared" ca="1" si="745"/>
        <v>1.3511342282699612</v>
      </c>
    </row>
    <row r="8484" spans="1:50">
      <c r="A8484">
        <f t="shared" ca="1" si="741"/>
        <v>0.35446263747697593</v>
      </c>
      <c r="R8484">
        <f t="shared" ca="1" si="742"/>
        <v>0.36652292454048102</v>
      </c>
      <c r="AH8484">
        <f t="shared" ca="1" si="743"/>
        <v>15.385006681790152</v>
      </c>
      <c r="AI8484">
        <f t="shared" ca="1" si="744"/>
        <v>0.40090111879014378</v>
      </c>
      <c r="AX8484">
        <f t="shared" ca="1" si="745"/>
        <v>2.2657089333438538</v>
      </c>
    </row>
    <row r="8485" spans="1:50">
      <c r="A8485">
        <f t="shared" ca="1" si="741"/>
        <v>0.1469178174111031</v>
      </c>
      <c r="R8485">
        <f t="shared" ca="1" si="742"/>
        <v>0.42888751682460441</v>
      </c>
      <c r="AH8485">
        <f t="shared" ca="1" si="743"/>
        <v>37.627103309035981</v>
      </c>
      <c r="AI8485">
        <f t="shared" ca="1" si="744"/>
        <v>0.92345571373736579</v>
      </c>
      <c r="AX8485">
        <f t="shared" ca="1" si="745"/>
        <v>0.29695966312753441</v>
      </c>
    </row>
    <row r="8486" spans="1:50">
      <c r="A8486">
        <f t="shared" ca="1" si="741"/>
        <v>0.81848471795030908</v>
      </c>
      <c r="R8486">
        <f t="shared" ca="1" si="742"/>
        <v>-0.1820508733448099</v>
      </c>
      <c r="AH8486">
        <f t="shared" ca="1" si="743"/>
        <v>33.084530689640026</v>
      </c>
      <c r="AI8486">
        <f t="shared" ca="1" si="744"/>
        <v>0.85693344900513491</v>
      </c>
      <c r="AX8486">
        <f t="shared" ca="1" si="745"/>
        <v>4.3763050472595744</v>
      </c>
    </row>
    <row r="8487" spans="1:50">
      <c r="A8487">
        <f t="shared" ca="1" si="741"/>
        <v>0.92784317933244354</v>
      </c>
      <c r="R8487">
        <f t="shared" ca="1" si="742"/>
        <v>0.77949322925092734</v>
      </c>
      <c r="AH8487">
        <f t="shared" ca="1" si="743"/>
        <v>15.636964572069921</v>
      </c>
      <c r="AI8487">
        <f t="shared" ca="1" si="744"/>
        <v>0.40959089808941107</v>
      </c>
      <c r="AX8487">
        <f t="shared" ca="1" si="745"/>
        <v>0.38757969604984216</v>
      </c>
    </row>
    <row r="8488" spans="1:50">
      <c r="A8488">
        <f t="shared" ca="1" si="741"/>
        <v>0.53063075171626473</v>
      </c>
      <c r="R8488">
        <f t="shared" ca="1" si="742"/>
        <v>-0.23638432996275874</v>
      </c>
      <c r="AH8488">
        <f t="shared" ca="1" si="743"/>
        <v>18.389021634404802</v>
      </c>
      <c r="AI8488">
        <f t="shared" ca="1" si="744"/>
        <v>0.50037302338493617</v>
      </c>
      <c r="AX8488">
        <f t="shared" ca="1" si="745"/>
        <v>2.8498228747168723</v>
      </c>
    </row>
    <row r="8489" spans="1:50">
      <c r="A8489">
        <f t="shared" ca="1" si="741"/>
        <v>0.27564502322095874</v>
      </c>
      <c r="R8489">
        <f t="shared" ca="1" si="742"/>
        <v>-1.9940046255006771</v>
      </c>
      <c r="AH8489">
        <f t="shared" ca="1" si="743"/>
        <v>43.83971020563164</v>
      </c>
      <c r="AI8489">
        <f t="shared" ca="1" si="744"/>
        <v>0.98102541482470051</v>
      </c>
      <c r="AX8489">
        <f t="shared" ca="1" si="745"/>
        <v>0.88639800786308387</v>
      </c>
    </row>
    <row r="8490" spans="1:50">
      <c r="A8490">
        <f t="shared" ca="1" si="741"/>
        <v>0.66773901658317725</v>
      </c>
      <c r="R8490">
        <f t="shared" ca="1" si="742"/>
        <v>-1.5764143352678235</v>
      </c>
      <c r="AH8490">
        <f t="shared" ca="1" si="743"/>
        <v>15.030975194582354</v>
      </c>
      <c r="AI8490">
        <f t="shared" ca="1" si="744"/>
        <v>0.38858365207904277</v>
      </c>
      <c r="AX8490">
        <f t="shared" ca="1" si="745"/>
        <v>3.4545276653230919</v>
      </c>
    </row>
    <row r="8491" spans="1:50">
      <c r="A8491">
        <f t="shared" ca="1" si="741"/>
        <v>0.68882263794527132</v>
      </c>
      <c r="R8491">
        <f t="shared" ca="1" si="742"/>
        <v>-0.91286480089990629</v>
      </c>
      <c r="AH8491">
        <f t="shared" ca="1" si="743"/>
        <v>8.263651864488553</v>
      </c>
      <c r="AI8491">
        <f t="shared" ca="1" si="744"/>
        <v>0.13657588427493028</v>
      </c>
      <c r="AX8491">
        <f t="shared" ca="1" si="745"/>
        <v>2.7296174907078807</v>
      </c>
    </row>
    <row r="8492" spans="1:50">
      <c r="A8492">
        <f t="shared" ca="1" si="741"/>
        <v>0.48394517421241212</v>
      </c>
      <c r="R8492">
        <f t="shared" ca="1" si="742"/>
        <v>-1.3984058579951717</v>
      </c>
      <c r="AH8492">
        <f t="shared" ca="1" si="743"/>
        <v>13.495745000183291</v>
      </c>
      <c r="AI8492">
        <f t="shared" ca="1" si="744"/>
        <v>0.33371968345417835</v>
      </c>
      <c r="AX8492">
        <f t="shared" ca="1" si="745"/>
        <v>2.0382238852727617</v>
      </c>
    </row>
    <row r="8493" spans="1:50">
      <c r="A8493">
        <f t="shared" ca="1" si="741"/>
        <v>0.44787772800151271</v>
      </c>
      <c r="R8493">
        <f t="shared" ca="1" si="742"/>
        <v>0.68331807558815605</v>
      </c>
      <c r="AH8493">
        <f t="shared" ca="1" si="743"/>
        <v>7.9654156198419406</v>
      </c>
      <c r="AI8493">
        <f t="shared" ca="1" si="744"/>
        <v>0.12689569199364392</v>
      </c>
      <c r="AX8493">
        <f t="shared" ca="1" si="745"/>
        <v>0.55481893754586009</v>
      </c>
    </row>
    <row r="8494" spans="1:50">
      <c r="A8494">
        <f t="shared" ca="1" si="741"/>
        <v>8.538559860630146E-2</v>
      </c>
      <c r="R8494">
        <f t="shared" ca="1" si="742"/>
        <v>-1.4120567867821641</v>
      </c>
      <c r="AH8494">
        <f t="shared" ca="1" si="743"/>
        <v>7.4504864188860784</v>
      </c>
      <c r="AI8494">
        <f t="shared" ca="1" si="744"/>
        <v>0.11101949575601178</v>
      </c>
      <c r="AX8494">
        <f t="shared" ca="1" si="745"/>
        <v>1.065332599743221</v>
      </c>
    </row>
    <row r="8495" spans="1:50">
      <c r="A8495">
        <f t="shared" ca="1" si="741"/>
        <v>0.83169501153479153</v>
      </c>
      <c r="R8495">
        <f t="shared" ca="1" si="742"/>
        <v>0.84232390402100599</v>
      </c>
      <c r="AH8495">
        <f t="shared" ca="1" si="743"/>
        <v>32.06239591025723</v>
      </c>
      <c r="AI8495">
        <f t="shared" ca="1" si="744"/>
        <v>0.8391211797598217</v>
      </c>
      <c r="AX8495">
        <f t="shared" ca="1" si="745"/>
        <v>6.5738380904941565</v>
      </c>
    </row>
    <row r="8496" spans="1:50">
      <c r="A8496">
        <f t="shared" ca="1" si="741"/>
        <v>0.29594150600557179</v>
      </c>
      <c r="R8496">
        <f t="shared" ca="1" si="742"/>
        <v>-2.5469091048217658</v>
      </c>
      <c r="AH8496">
        <f t="shared" ca="1" si="743"/>
        <v>9.4465635607558909</v>
      </c>
      <c r="AI8496">
        <f t="shared" ca="1" si="744"/>
        <v>0.17847512621480199</v>
      </c>
      <c r="AX8496">
        <f t="shared" ca="1" si="745"/>
        <v>2.354791198766335</v>
      </c>
    </row>
    <row r="8497" spans="1:50">
      <c r="A8497">
        <f t="shared" ca="1" si="741"/>
        <v>0.81715979355778545</v>
      </c>
      <c r="R8497">
        <f t="shared" ca="1" si="742"/>
        <v>0.45201600242867385</v>
      </c>
      <c r="AH8497">
        <f t="shared" ca="1" si="743"/>
        <v>34.187539263787713</v>
      </c>
      <c r="AI8497">
        <f t="shared" ca="1" si="744"/>
        <v>0.87498304273287242</v>
      </c>
      <c r="AX8497">
        <f t="shared" ca="1" si="745"/>
        <v>1.1860627196931823</v>
      </c>
    </row>
    <row r="8498" spans="1:50">
      <c r="A8498">
        <f t="shared" ca="1" si="741"/>
        <v>4.7330127529580879E-2</v>
      </c>
      <c r="R8498">
        <f t="shared" ca="1" si="742"/>
        <v>0.17923253183697715</v>
      </c>
      <c r="AH8498">
        <f t="shared" ca="1" si="743"/>
        <v>28.929460868075882</v>
      </c>
      <c r="AI8498">
        <f t="shared" ca="1" si="744"/>
        <v>0.77801619034502723</v>
      </c>
      <c r="AX8498">
        <f t="shared" ca="1" si="745"/>
        <v>3.2729335782389848</v>
      </c>
    </row>
    <row r="8499" spans="1:50">
      <c r="A8499">
        <f t="shared" ca="1" si="741"/>
        <v>5.2401786883259471E-2</v>
      </c>
      <c r="R8499">
        <f t="shared" ca="1" si="742"/>
        <v>-0.17991554768565904</v>
      </c>
      <c r="AH8499">
        <f t="shared" ca="1" si="743"/>
        <v>8.8842502683225621</v>
      </c>
      <c r="AI8499">
        <f t="shared" ca="1" si="744"/>
        <v>0.15785980566037905</v>
      </c>
      <c r="AX8499">
        <f t="shared" ca="1" si="745"/>
        <v>1.3608566325873102</v>
      </c>
    </row>
    <row r="8500" spans="1:50">
      <c r="A8500">
        <f t="shared" ca="1" si="741"/>
        <v>0.35265883537872966</v>
      </c>
      <c r="R8500">
        <f t="shared" ca="1" si="742"/>
        <v>0.4350178553231524</v>
      </c>
      <c r="AH8500">
        <f t="shared" ca="1" si="743"/>
        <v>34.413195086605988</v>
      </c>
      <c r="AI8500">
        <f t="shared" ca="1" si="744"/>
        <v>0.87852575629589813</v>
      </c>
      <c r="AX8500">
        <f t="shared" ca="1" si="745"/>
        <v>1.792557239502093</v>
      </c>
    </row>
    <row r="8501" spans="1:50">
      <c r="A8501">
        <f t="shared" ca="1" si="741"/>
        <v>0.82091284662489339</v>
      </c>
      <c r="R8501">
        <f t="shared" ca="1" si="742"/>
        <v>1.3793622922661444</v>
      </c>
      <c r="AH8501">
        <f t="shared" ca="1" si="743"/>
        <v>11.53539610204497</v>
      </c>
      <c r="AI8501">
        <f t="shared" ca="1" si="744"/>
        <v>0.26023712348671135</v>
      </c>
      <c r="AX8501">
        <f t="shared" ca="1" si="745"/>
        <v>0.17546243244842441</v>
      </c>
    </row>
    <row r="8502" spans="1:50">
      <c r="A8502">
        <f t="shared" ca="1" si="741"/>
        <v>0.32873082548988719</v>
      </c>
      <c r="R8502">
        <f t="shared" ca="1" si="742"/>
        <v>1.610300178071298</v>
      </c>
      <c r="AH8502">
        <f t="shared" ca="1" si="743"/>
        <v>9.1898192653026296</v>
      </c>
      <c r="AI8502">
        <f t="shared" ca="1" si="744"/>
        <v>0.16890555625785475</v>
      </c>
      <c r="AX8502">
        <f t="shared" ca="1" si="745"/>
        <v>1.1190042931926791</v>
      </c>
    </row>
    <row r="8503" spans="1:50">
      <c r="A8503">
        <f t="shared" ca="1" si="741"/>
        <v>0.26672075814308649</v>
      </c>
      <c r="R8503">
        <f t="shared" ca="1" si="742"/>
        <v>0.7142163834700076</v>
      </c>
      <c r="AH8503">
        <f t="shared" ca="1" si="743"/>
        <v>15.715199596879145</v>
      </c>
      <c r="AI8503">
        <f t="shared" ca="1" si="744"/>
        <v>0.41227623065908203</v>
      </c>
      <c r="AX8503">
        <f t="shared" ca="1" si="745"/>
        <v>2.7781218934383385</v>
      </c>
    </row>
    <row r="8504" spans="1:50">
      <c r="A8504">
        <f t="shared" ca="1" si="741"/>
        <v>0.38273412267699514</v>
      </c>
      <c r="R8504">
        <f t="shared" ca="1" si="742"/>
        <v>-1.1985322172719224</v>
      </c>
      <c r="AH8504">
        <f t="shared" ca="1" si="743"/>
        <v>11.656370053561211</v>
      </c>
      <c r="AI8504">
        <f t="shared" ca="1" si="744"/>
        <v>0.26488302126528129</v>
      </c>
      <c r="AX8504">
        <f t="shared" ca="1" si="745"/>
        <v>1.1034262486921993</v>
      </c>
    </row>
    <row r="8505" spans="1:50">
      <c r="A8505">
        <f t="shared" ca="1" si="741"/>
        <v>0.80362270683035619</v>
      </c>
      <c r="R8505">
        <f t="shared" ca="1" si="742"/>
        <v>-1.4071036617436048</v>
      </c>
      <c r="AH8505">
        <f t="shared" ca="1" si="743"/>
        <v>17.767148350971972</v>
      </c>
      <c r="AI8505">
        <f t="shared" ca="1" si="744"/>
        <v>0.48052163728587549</v>
      </c>
      <c r="AX8505">
        <f t="shared" ca="1" si="745"/>
        <v>3.0702757448419193</v>
      </c>
    </row>
    <row r="8506" spans="1:50">
      <c r="A8506">
        <f t="shared" ca="1" si="741"/>
        <v>0.8038193602351652</v>
      </c>
      <c r="R8506">
        <f t="shared" ca="1" si="742"/>
        <v>-0.63413043210137121</v>
      </c>
      <c r="AH8506">
        <f t="shared" ca="1" si="743"/>
        <v>28.386352380752186</v>
      </c>
      <c r="AI8506">
        <f t="shared" ca="1" si="744"/>
        <v>0.76642511829549165</v>
      </c>
      <c r="AX8506">
        <f t="shared" ca="1" si="745"/>
        <v>3.6884245540538254</v>
      </c>
    </row>
    <row r="8507" spans="1:50">
      <c r="A8507">
        <f t="shared" ca="1" si="741"/>
        <v>0.50891098515287381</v>
      </c>
      <c r="R8507">
        <f t="shared" ca="1" si="742"/>
        <v>-0.98243887068341074</v>
      </c>
      <c r="AH8507">
        <f t="shared" ca="1" si="743"/>
        <v>11.107871999534886</v>
      </c>
      <c r="AI8507">
        <f t="shared" ca="1" si="744"/>
        <v>0.2437011897977186</v>
      </c>
      <c r="AX8507">
        <f t="shared" ca="1" si="745"/>
        <v>1.2403630112047044</v>
      </c>
    </row>
    <row r="8508" spans="1:50">
      <c r="A8508">
        <f t="shared" ca="1" si="741"/>
        <v>0.34043267710254554</v>
      </c>
      <c r="R8508">
        <f t="shared" ca="1" si="742"/>
        <v>0.42767776831086596</v>
      </c>
      <c r="AH8508">
        <f t="shared" ca="1" si="743"/>
        <v>10.211359633508792</v>
      </c>
      <c r="AI8508">
        <f t="shared" ca="1" si="744"/>
        <v>0.20843204889301303</v>
      </c>
      <c r="AX8508">
        <f t="shared" ca="1" si="745"/>
        <v>2.9841009100025704</v>
      </c>
    </row>
    <row r="8509" spans="1:50">
      <c r="A8509">
        <f t="shared" ca="1" si="741"/>
        <v>0.6260989436896075</v>
      </c>
      <c r="R8509">
        <f t="shared" ca="1" si="742"/>
        <v>0.75781543974467047</v>
      </c>
      <c r="AH8509">
        <f t="shared" ca="1" si="743"/>
        <v>28.871322097755012</v>
      </c>
      <c r="AI8509">
        <f t="shared" ca="1" si="744"/>
        <v>0.77678948505159218</v>
      </c>
      <c r="AX8509">
        <f t="shared" ca="1" si="745"/>
        <v>1.4525604934022736</v>
      </c>
    </row>
    <row r="8510" spans="1:50">
      <c r="A8510">
        <f t="shared" ca="1" si="741"/>
        <v>0.95522599548872034</v>
      </c>
      <c r="R8510">
        <f t="shared" ca="1" si="742"/>
        <v>-0.53066974948394252</v>
      </c>
      <c r="AH8510">
        <f t="shared" ca="1" si="743"/>
        <v>22.093096557076667</v>
      </c>
      <c r="AI8510">
        <f t="shared" ca="1" si="744"/>
        <v>0.61060237011367691</v>
      </c>
      <c r="AX8510">
        <f t="shared" ca="1" si="745"/>
        <v>1.6501255718443693</v>
      </c>
    </row>
    <row r="8511" spans="1:50">
      <c r="A8511">
        <f t="shared" ca="1" si="741"/>
        <v>0.41045743474594243</v>
      </c>
      <c r="R8511">
        <f t="shared" ca="1" si="742"/>
        <v>-0.78665620253113844</v>
      </c>
      <c r="AH8511">
        <f t="shared" ca="1" si="743"/>
        <v>31.829646338902894</v>
      </c>
      <c r="AI8511">
        <f t="shared" ca="1" si="744"/>
        <v>0.83491912391532752</v>
      </c>
      <c r="AX8511">
        <f t="shared" ca="1" si="745"/>
        <v>4.8802500802535045</v>
      </c>
    </row>
    <row r="8512" spans="1:50">
      <c r="A8512">
        <f t="shared" ca="1" si="741"/>
        <v>0.70888221879782454</v>
      </c>
      <c r="R8512">
        <f t="shared" ca="1" si="742"/>
        <v>-0.30996548719035477</v>
      </c>
      <c r="AH8512">
        <f t="shared" ca="1" si="743"/>
        <v>12.561574081646789</v>
      </c>
      <c r="AI8512">
        <f t="shared" ca="1" si="744"/>
        <v>0.2991821323779893</v>
      </c>
      <c r="AX8512">
        <f t="shared" ca="1" si="745"/>
        <v>0.22478220058981344</v>
      </c>
    </row>
    <row r="8513" spans="1:50">
      <c r="A8513">
        <f t="shared" ca="1" si="741"/>
        <v>0.67385818992181012</v>
      </c>
      <c r="R8513">
        <f t="shared" ca="1" si="742"/>
        <v>0.45233821038745387</v>
      </c>
      <c r="AH8513">
        <f t="shared" ca="1" si="743"/>
        <v>16.053460882834649</v>
      </c>
      <c r="AI8513">
        <f t="shared" ca="1" si="744"/>
        <v>0.42381624098338133</v>
      </c>
      <c r="AX8513">
        <f t="shared" ca="1" si="745"/>
        <v>2.2610429817775453</v>
      </c>
    </row>
    <row r="8514" spans="1:50">
      <c r="A8514">
        <f t="shared" ca="1" si="741"/>
        <v>0.62226217291927322</v>
      </c>
      <c r="R8514">
        <f t="shared" ca="1" si="742"/>
        <v>-1.2177816117430347</v>
      </c>
      <c r="AH8514">
        <f t="shared" ca="1" si="743"/>
        <v>4.3733827232445499</v>
      </c>
      <c r="AI8514">
        <f t="shared" ca="1" si="744"/>
        <v>3.8252952887947833E-2</v>
      </c>
      <c r="AX8514">
        <f t="shared" ca="1" si="745"/>
        <v>1.3979950708538365</v>
      </c>
    </row>
    <row r="8515" spans="1:50">
      <c r="A8515">
        <f t="shared" ref="A8515:A8578" ca="1" si="746">RAND()</f>
        <v>0.32490858663074229</v>
      </c>
      <c r="R8515">
        <f t="shared" ref="R8515:R8578" ca="1" si="747">_xlfn.NORM.INV(RAND(),0,1)</f>
        <v>-0.14854648332623646</v>
      </c>
      <c r="AH8515">
        <f t="shared" ref="AH8515:AH8578" ca="1" si="748">IF(AI8515&lt;$AL$4,$AL$1+SQRT(AI8515*($AL$2-$AL$1)*($AL$3-$AL$1)),$AL$2-SQRT((1-AI8515)*($AL$2-$AL$1)*($AL$2-$AL$3)))</f>
        <v>17.509176178635542</v>
      </c>
      <c r="AI8515">
        <f t="shared" ref="AI8515:AI8578" ca="1" si="749">RAND()</f>
        <v>0.47217318370452788</v>
      </c>
      <c r="AX8515">
        <f t="shared" ref="AX8515:AX8578" ca="1" si="750">-LN(1-RAND())/$AW$2</f>
        <v>0.7557634387536657</v>
      </c>
    </row>
    <row r="8516" spans="1:50">
      <c r="A8516">
        <f t="shared" ca="1" si="746"/>
        <v>0.50752429951603695</v>
      </c>
      <c r="R8516">
        <f t="shared" ca="1" si="747"/>
        <v>1.4854274657311746</v>
      </c>
      <c r="AH8516">
        <f t="shared" ca="1" si="748"/>
        <v>29.414847165739317</v>
      </c>
      <c r="AI8516">
        <f t="shared" ca="1" si="749"/>
        <v>0.78812574139506475</v>
      </c>
      <c r="AX8516">
        <f t="shared" ca="1" si="750"/>
        <v>1.9363353963024297</v>
      </c>
    </row>
    <row r="8517" spans="1:50">
      <c r="A8517">
        <f t="shared" ca="1" si="746"/>
        <v>0.64273498304764243</v>
      </c>
      <c r="R8517">
        <f t="shared" ca="1" si="747"/>
        <v>-0.77540066456825063</v>
      </c>
      <c r="AH8517">
        <f t="shared" ca="1" si="748"/>
        <v>24.252882700647689</v>
      </c>
      <c r="AI8517">
        <f t="shared" ca="1" si="749"/>
        <v>0.66854297538669649</v>
      </c>
      <c r="AX8517">
        <f t="shared" ca="1" si="750"/>
        <v>1.1197499557194774</v>
      </c>
    </row>
    <row r="8518" spans="1:50">
      <c r="A8518">
        <f t="shared" ca="1" si="746"/>
        <v>0.72443051065029385</v>
      </c>
      <c r="R8518">
        <f t="shared" ca="1" si="747"/>
        <v>-0.69674086797362067</v>
      </c>
      <c r="AH8518">
        <f t="shared" ca="1" si="748"/>
        <v>42.730086604782429</v>
      </c>
      <c r="AI8518">
        <f t="shared" ca="1" si="749"/>
        <v>0.97357417961301806</v>
      </c>
      <c r="AX8518">
        <f t="shared" ca="1" si="750"/>
        <v>0.30492094749041698</v>
      </c>
    </row>
    <row r="8519" spans="1:50">
      <c r="A8519">
        <f t="shared" ca="1" si="746"/>
        <v>0.74406572633244872</v>
      </c>
      <c r="R8519">
        <f t="shared" ca="1" si="747"/>
        <v>-0.23645698696100714</v>
      </c>
      <c r="AH8519">
        <f t="shared" ca="1" si="748"/>
        <v>34.74239301602978</v>
      </c>
      <c r="AI8519">
        <f t="shared" ca="1" si="749"/>
        <v>0.88360271456135153</v>
      </c>
      <c r="AX8519">
        <f t="shared" ca="1" si="750"/>
        <v>3.4443586415238903</v>
      </c>
    </row>
    <row r="8520" spans="1:50">
      <c r="A8520">
        <f t="shared" ca="1" si="746"/>
        <v>0.77347610211254303</v>
      </c>
      <c r="R8520">
        <f t="shared" ca="1" si="747"/>
        <v>-0.6617082083223611</v>
      </c>
      <c r="AH8520">
        <f t="shared" ca="1" si="748"/>
        <v>29.200109947846897</v>
      </c>
      <c r="AI8520">
        <f t="shared" ca="1" si="749"/>
        <v>0.78368228690917119</v>
      </c>
      <c r="AX8520">
        <f t="shared" ca="1" si="750"/>
        <v>0.53058399886007468</v>
      </c>
    </row>
    <row r="8521" spans="1:50">
      <c r="A8521">
        <f t="shared" ca="1" si="746"/>
        <v>2.1770682655675611E-2</v>
      </c>
      <c r="R8521">
        <f t="shared" ca="1" si="747"/>
        <v>1.1065397085155932</v>
      </c>
      <c r="AH8521">
        <f t="shared" ca="1" si="748"/>
        <v>30.684015854735968</v>
      </c>
      <c r="AI8521">
        <f t="shared" ca="1" si="749"/>
        <v>0.81344637824995425</v>
      </c>
      <c r="AX8521">
        <f t="shared" ca="1" si="750"/>
        <v>0.23634855427229565</v>
      </c>
    </row>
    <row r="8522" spans="1:50">
      <c r="A8522">
        <f t="shared" ca="1" si="746"/>
        <v>0.85105222548787485</v>
      </c>
      <c r="R8522">
        <f t="shared" ca="1" si="747"/>
        <v>-0.68250053224734175</v>
      </c>
      <c r="AH8522">
        <f t="shared" ca="1" si="748"/>
        <v>26.479329889354716</v>
      </c>
      <c r="AI8522">
        <f t="shared" ca="1" si="749"/>
        <v>0.72338903877309879</v>
      </c>
      <c r="AX8522">
        <f t="shared" ca="1" si="750"/>
        <v>1.7304807046828199</v>
      </c>
    </row>
    <row r="8523" spans="1:50">
      <c r="A8523">
        <f t="shared" ca="1" si="746"/>
        <v>0.42825058857581422</v>
      </c>
      <c r="R8523">
        <f t="shared" ca="1" si="747"/>
        <v>-0.13482539698526491</v>
      </c>
      <c r="AH8523">
        <f t="shared" ca="1" si="748"/>
        <v>9.4545462223648009</v>
      </c>
      <c r="AI8523">
        <f t="shared" ca="1" si="749"/>
        <v>0.17877688854166507</v>
      </c>
      <c r="AX8523">
        <f t="shared" ca="1" si="750"/>
        <v>7.6478685962498725</v>
      </c>
    </row>
    <row r="8524" spans="1:50">
      <c r="A8524">
        <f t="shared" ca="1" si="746"/>
        <v>0.3230437017167761</v>
      </c>
      <c r="R8524">
        <f t="shared" ca="1" si="747"/>
        <v>-0.6115501639091897</v>
      </c>
      <c r="AH8524">
        <f t="shared" ca="1" si="748"/>
        <v>8.7018175365920829</v>
      </c>
      <c r="AI8524">
        <f t="shared" ca="1" si="749"/>
        <v>0.15144325688028304</v>
      </c>
      <c r="AX8524">
        <f t="shared" ca="1" si="750"/>
        <v>0.51329038912608838</v>
      </c>
    </row>
    <row r="8525" spans="1:50">
      <c r="A8525">
        <f t="shared" ca="1" si="746"/>
        <v>0.23361858506342392</v>
      </c>
      <c r="R8525">
        <f t="shared" ca="1" si="747"/>
        <v>0.1852039081036938</v>
      </c>
      <c r="AH8525">
        <f t="shared" ca="1" si="748"/>
        <v>26.65514355202815</v>
      </c>
      <c r="AI8525">
        <f t="shared" ca="1" si="749"/>
        <v>0.72750883871179362</v>
      </c>
      <c r="AX8525">
        <f t="shared" ca="1" si="750"/>
        <v>1.1866555984929019</v>
      </c>
    </row>
    <row r="8526" spans="1:50">
      <c r="A8526">
        <f t="shared" ca="1" si="746"/>
        <v>0.30690277082583928</v>
      </c>
      <c r="R8526">
        <f t="shared" ca="1" si="747"/>
        <v>0.53136343525117158</v>
      </c>
      <c r="AH8526">
        <f t="shared" ca="1" si="748"/>
        <v>21.022077270388838</v>
      </c>
      <c r="AI8526">
        <f t="shared" ca="1" si="749"/>
        <v>0.58013999713834241</v>
      </c>
      <c r="AX8526">
        <f t="shared" ca="1" si="750"/>
        <v>1.7380620961074398</v>
      </c>
    </row>
    <row r="8527" spans="1:50">
      <c r="A8527">
        <f t="shared" ca="1" si="746"/>
        <v>0.77619119194297381</v>
      </c>
      <c r="R8527">
        <f t="shared" ca="1" si="747"/>
        <v>1.1099611337474038</v>
      </c>
      <c r="AH8527">
        <f t="shared" ca="1" si="748"/>
        <v>6.0886804475846761</v>
      </c>
      <c r="AI8527">
        <f t="shared" ca="1" si="749"/>
        <v>7.4144059185599853E-2</v>
      </c>
      <c r="AX8527">
        <f t="shared" ca="1" si="750"/>
        <v>0.13645743425007986</v>
      </c>
    </row>
    <row r="8528" spans="1:50">
      <c r="A8528">
        <f t="shared" ca="1" si="746"/>
        <v>5.6131874890814615E-3</v>
      </c>
      <c r="R8528">
        <f t="shared" ca="1" si="747"/>
        <v>-0.70392644117144199</v>
      </c>
      <c r="AH8528">
        <f t="shared" ca="1" si="748"/>
        <v>3.8923576337668906</v>
      </c>
      <c r="AI8528">
        <f t="shared" ca="1" si="749"/>
        <v>3.0300895898286773E-2</v>
      </c>
      <c r="AX8528">
        <f t="shared" ca="1" si="750"/>
        <v>6.0331665556275631</v>
      </c>
    </row>
    <row r="8529" spans="1:50">
      <c r="A8529">
        <f t="shared" ca="1" si="746"/>
        <v>0.51802688114246453</v>
      </c>
      <c r="R8529">
        <f t="shared" ca="1" si="747"/>
        <v>0.30349213380013867</v>
      </c>
      <c r="AH8529">
        <f t="shared" ca="1" si="748"/>
        <v>2.7566762909675639</v>
      </c>
      <c r="AI8529">
        <f t="shared" ca="1" si="749"/>
        <v>1.519852834636537E-2</v>
      </c>
      <c r="AX8529">
        <f t="shared" ca="1" si="750"/>
        <v>0.18707882559002553</v>
      </c>
    </row>
    <row r="8530" spans="1:50">
      <c r="A8530">
        <f t="shared" ca="1" si="746"/>
        <v>0.65765810717442941</v>
      </c>
      <c r="R8530">
        <f t="shared" ca="1" si="747"/>
        <v>-0.25466122525875134</v>
      </c>
      <c r="AH8530">
        <f t="shared" ca="1" si="748"/>
        <v>16.289296115113103</v>
      </c>
      <c r="AI8530">
        <f t="shared" ca="1" si="749"/>
        <v>0.43179422179273574</v>
      </c>
      <c r="AX8530">
        <f t="shared" ca="1" si="750"/>
        <v>3.2799144692870104</v>
      </c>
    </row>
    <row r="8531" spans="1:50">
      <c r="A8531">
        <f t="shared" ca="1" si="746"/>
        <v>0.98268613476363353</v>
      </c>
      <c r="R8531">
        <f t="shared" ca="1" si="747"/>
        <v>-0.95745110833766356</v>
      </c>
      <c r="AH8531">
        <f t="shared" ca="1" si="748"/>
        <v>12.65267361470373</v>
      </c>
      <c r="AI8531">
        <f t="shared" ca="1" si="749"/>
        <v>0.30258860593507642</v>
      </c>
      <c r="AX8531">
        <f t="shared" ca="1" si="750"/>
        <v>0.65754901216587758</v>
      </c>
    </row>
    <row r="8532" spans="1:50">
      <c r="A8532">
        <f t="shared" ca="1" si="746"/>
        <v>0.20359696377473369</v>
      </c>
      <c r="R8532">
        <f t="shared" ca="1" si="747"/>
        <v>-1.15697828102779</v>
      </c>
      <c r="AH8532">
        <f t="shared" ca="1" si="748"/>
        <v>32.119117292048848</v>
      </c>
      <c r="AI8532">
        <f t="shared" ca="1" si="749"/>
        <v>0.84013701679224673</v>
      </c>
      <c r="AX8532">
        <f t="shared" ca="1" si="750"/>
        <v>0.47332488619693086</v>
      </c>
    </row>
    <row r="8533" spans="1:50">
      <c r="A8533">
        <f t="shared" ca="1" si="746"/>
        <v>0.44041911879257944</v>
      </c>
      <c r="R8533">
        <f t="shared" ca="1" si="747"/>
        <v>-0.11976777742783042</v>
      </c>
      <c r="AH8533">
        <f t="shared" ca="1" si="748"/>
        <v>28.33218034438806</v>
      </c>
      <c r="AI8533">
        <f t="shared" ca="1" si="749"/>
        <v>0.7652527956859384</v>
      </c>
      <c r="AX8533">
        <f t="shared" ca="1" si="750"/>
        <v>0.77527167932008023</v>
      </c>
    </row>
    <row r="8534" spans="1:50">
      <c r="A8534">
        <f t="shared" ca="1" si="746"/>
        <v>6.7533172569501865E-2</v>
      </c>
      <c r="R8534">
        <f t="shared" ca="1" si="747"/>
        <v>0.98264479137324212</v>
      </c>
      <c r="AH8534">
        <f t="shared" ca="1" si="748"/>
        <v>31.728821333215528</v>
      </c>
      <c r="AI8534">
        <f t="shared" ca="1" si="749"/>
        <v>0.83308201506321999</v>
      </c>
      <c r="AX8534">
        <f t="shared" ca="1" si="750"/>
        <v>3.9626901327902232E-2</v>
      </c>
    </row>
    <row r="8535" spans="1:50">
      <c r="A8535">
        <f t="shared" ca="1" si="746"/>
        <v>0.73038826976739701</v>
      </c>
      <c r="R8535">
        <f t="shared" ca="1" si="747"/>
        <v>-0.3730379248189406</v>
      </c>
      <c r="AH8535">
        <f t="shared" ca="1" si="748"/>
        <v>42.899010652635859</v>
      </c>
      <c r="AI8535">
        <f t="shared" ca="1" si="749"/>
        <v>0.97478797514431048</v>
      </c>
      <c r="AX8535">
        <f t="shared" ca="1" si="750"/>
        <v>6.0136184412814452E-2</v>
      </c>
    </row>
    <row r="8536" spans="1:50">
      <c r="A8536">
        <f t="shared" ca="1" si="746"/>
        <v>0.54146071326269318</v>
      </c>
      <c r="R8536">
        <f t="shared" ca="1" si="747"/>
        <v>1.3840077258947618</v>
      </c>
      <c r="AH8536">
        <f t="shared" ca="1" si="748"/>
        <v>27.85504596786711</v>
      </c>
      <c r="AI8536">
        <f t="shared" ca="1" si="749"/>
        <v>0.75480050545736066</v>
      </c>
      <c r="AX8536">
        <f t="shared" ca="1" si="750"/>
        <v>3.3086851882012271</v>
      </c>
    </row>
    <row r="8537" spans="1:50">
      <c r="A8537">
        <f t="shared" ca="1" si="746"/>
        <v>0.28762326532763061</v>
      </c>
      <c r="R8537">
        <f t="shared" ca="1" si="747"/>
        <v>-7.8414983371796587E-2</v>
      </c>
      <c r="AH8537">
        <f t="shared" ca="1" si="748"/>
        <v>20.019673223893424</v>
      </c>
      <c r="AI8537">
        <f t="shared" ca="1" si="749"/>
        <v>0.55059000319893348</v>
      </c>
      <c r="AX8537">
        <f t="shared" ca="1" si="750"/>
        <v>5.3001071375482889</v>
      </c>
    </row>
    <row r="8538" spans="1:50">
      <c r="A8538">
        <f t="shared" ca="1" si="746"/>
        <v>0.33342734347952163</v>
      </c>
      <c r="R8538">
        <f t="shared" ca="1" si="747"/>
        <v>0.59408775772899425</v>
      </c>
      <c r="AH8538">
        <f t="shared" ca="1" si="748"/>
        <v>16.254427624742007</v>
      </c>
      <c r="AI8538">
        <f t="shared" ca="1" si="749"/>
        <v>0.4306181725331123</v>
      </c>
      <c r="AX8538">
        <f t="shared" ca="1" si="750"/>
        <v>1.564079850031723</v>
      </c>
    </row>
    <row r="8539" spans="1:50">
      <c r="A8539">
        <f t="shared" ca="1" si="746"/>
        <v>0.37411593525145637</v>
      </c>
      <c r="R8539">
        <f t="shared" ca="1" si="747"/>
        <v>0.27623921881257091</v>
      </c>
      <c r="AH8539">
        <f t="shared" ca="1" si="748"/>
        <v>20.943939748575097</v>
      </c>
      <c r="AI8539">
        <f t="shared" ca="1" si="749"/>
        <v>0.57787268133278291</v>
      </c>
      <c r="AX8539">
        <f t="shared" ca="1" si="750"/>
        <v>1.7438451859855808</v>
      </c>
    </row>
    <row r="8540" spans="1:50">
      <c r="A8540">
        <f t="shared" ca="1" si="746"/>
        <v>0.26500648637705015</v>
      </c>
      <c r="R8540">
        <f t="shared" ca="1" si="747"/>
        <v>-9.9849300742677075E-2</v>
      </c>
      <c r="AH8540">
        <f t="shared" ca="1" si="748"/>
        <v>40.162850259081971</v>
      </c>
      <c r="AI8540">
        <f t="shared" ca="1" si="749"/>
        <v>0.95161524248737817</v>
      </c>
      <c r="AX8540">
        <f t="shared" ca="1" si="750"/>
        <v>0.29039855290904859</v>
      </c>
    </row>
    <row r="8541" spans="1:50">
      <c r="A8541">
        <f t="shared" ca="1" si="746"/>
        <v>0.48486241365344673</v>
      </c>
      <c r="R8541">
        <f t="shared" ca="1" si="747"/>
        <v>-0.15836186998534224</v>
      </c>
      <c r="AH8541">
        <f t="shared" ca="1" si="748"/>
        <v>4.589417688686833</v>
      </c>
      <c r="AI8541">
        <f t="shared" ca="1" si="749"/>
        <v>4.2125509442463183E-2</v>
      </c>
      <c r="AX8541">
        <f t="shared" ca="1" si="750"/>
        <v>2.9571165215415869</v>
      </c>
    </row>
    <row r="8542" spans="1:50">
      <c r="A8542">
        <f t="shared" ca="1" si="746"/>
        <v>0.26916011944257545</v>
      </c>
      <c r="R8542">
        <f t="shared" ca="1" si="747"/>
        <v>-1.1759190313704579</v>
      </c>
      <c r="AH8542">
        <f t="shared" ca="1" si="748"/>
        <v>31.495560382849966</v>
      </c>
      <c r="AI8542">
        <f t="shared" ca="1" si="749"/>
        <v>0.82879285722762419</v>
      </c>
      <c r="AX8542">
        <f t="shared" ca="1" si="750"/>
        <v>8.5961158261633948</v>
      </c>
    </row>
    <row r="8543" spans="1:50">
      <c r="A8543">
        <f t="shared" ca="1" si="746"/>
        <v>0.83504302564345789</v>
      </c>
      <c r="R8543">
        <f t="shared" ca="1" si="747"/>
        <v>9.480404545111093E-2</v>
      </c>
      <c r="AH8543">
        <f t="shared" ca="1" si="748"/>
        <v>18.871346720031465</v>
      </c>
      <c r="AI8543">
        <f t="shared" ca="1" si="749"/>
        <v>0.51550347248775208</v>
      </c>
      <c r="AX8543">
        <f t="shared" ca="1" si="750"/>
        <v>2.2034019319653639</v>
      </c>
    </row>
    <row r="8544" spans="1:50">
      <c r="A8544">
        <f t="shared" ca="1" si="746"/>
        <v>0.13559797132392926</v>
      </c>
      <c r="R8544">
        <f t="shared" ca="1" si="747"/>
        <v>0.57654877216021372</v>
      </c>
      <c r="AH8544">
        <f t="shared" ca="1" si="748"/>
        <v>20.939828593483703</v>
      </c>
      <c r="AI8544">
        <f t="shared" ca="1" si="749"/>
        <v>0.57775321891194631</v>
      </c>
      <c r="AX8544">
        <f t="shared" ca="1" si="750"/>
        <v>2.7684824244685333</v>
      </c>
    </row>
    <row r="8545" spans="1:50">
      <c r="A8545">
        <f t="shared" ca="1" si="746"/>
        <v>0.12743609387740473</v>
      </c>
      <c r="R8545">
        <f t="shared" ca="1" si="747"/>
        <v>-1.7730653563675163</v>
      </c>
      <c r="AH8545">
        <f t="shared" ca="1" si="748"/>
        <v>32.805892530316235</v>
      </c>
      <c r="AI8545">
        <f t="shared" ca="1" si="749"/>
        <v>0.85218133416048247</v>
      </c>
      <c r="AX8545">
        <f t="shared" ca="1" si="750"/>
        <v>2.3051061004205029</v>
      </c>
    </row>
    <row r="8546" spans="1:50">
      <c r="A8546">
        <f t="shared" ca="1" si="746"/>
        <v>0.95300544098979145</v>
      </c>
      <c r="R8546">
        <f t="shared" ca="1" si="747"/>
        <v>-0.42075524410818654</v>
      </c>
      <c r="AH8546">
        <f t="shared" ca="1" si="748"/>
        <v>18.879681872161861</v>
      </c>
      <c r="AI8546">
        <f t="shared" ca="1" si="749"/>
        <v>0.51576289981107448</v>
      </c>
      <c r="AX8546">
        <f t="shared" ca="1" si="750"/>
        <v>1.2740752642893804</v>
      </c>
    </row>
    <row r="8547" spans="1:50">
      <c r="A8547">
        <f t="shared" ca="1" si="746"/>
        <v>0.85574799353756548</v>
      </c>
      <c r="R8547">
        <f t="shared" ca="1" si="747"/>
        <v>0.23588532961341804</v>
      </c>
      <c r="AH8547">
        <f t="shared" ca="1" si="748"/>
        <v>31.217891594788679</v>
      </c>
      <c r="AI8547">
        <f t="shared" ca="1" si="749"/>
        <v>0.82361620192744511</v>
      </c>
      <c r="AX8547">
        <f t="shared" ca="1" si="750"/>
        <v>3.5874589292839349</v>
      </c>
    </row>
    <row r="8548" spans="1:50">
      <c r="A8548">
        <f t="shared" ca="1" si="746"/>
        <v>0.20920635029842316</v>
      </c>
      <c r="R8548">
        <f t="shared" ca="1" si="747"/>
        <v>0.2106343385864565</v>
      </c>
      <c r="AH8548">
        <f t="shared" ca="1" si="748"/>
        <v>5.6286383276294973</v>
      </c>
      <c r="AI8548">
        <f t="shared" ca="1" si="749"/>
        <v>6.3363138846519562E-2</v>
      </c>
      <c r="AX8548">
        <f t="shared" ca="1" si="750"/>
        <v>0.18247153074723577</v>
      </c>
    </row>
    <row r="8549" spans="1:50">
      <c r="A8549">
        <f t="shared" ca="1" si="746"/>
        <v>0.32676683032683118</v>
      </c>
      <c r="R8549">
        <f t="shared" ca="1" si="747"/>
        <v>0.83265921814026989</v>
      </c>
      <c r="AH8549">
        <f t="shared" ca="1" si="748"/>
        <v>25.92199758642829</v>
      </c>
      <c r="AI8549">
        <f t="shared" ca="1" si="749"/>
        <v>0.71012489988601746</v>
      </c>
      <c r="AX8549">
        <f t="shared" ca="1" si="750"/>
        <v>4.6149319326092</v>
      </c>
    </row>
    <row r="8550" spans="1:50">
      <c r="A8550">
        <f t="shared" ca="1" si="746"/>
        <v>0.36552940239231391</v>
      </c>
      <c r="R8550">
        <f t="shared" ca="1" si="747"/>
        <v>-0.52254069195556629</v>
      </c>
      <c r="AH8550">
        <f t="shared" ca="1" si="748"/>
        <v>10.360220241297007</v>
      </c>
      <c r="AI8550">
        <f t="shared" ca="1" si="749"/>
        <v>0.21434393034076005</v>
      </c>
      <c r="AX8550">
        <f t="shared" ca="1" si="750"/>
        <v>4.8706713724873474</v>
      </c>
    </row>
    <row r="8551" spans="1:50">
      <c r="A8551">
        <f t="shared" ca="1" si="746"/>
        <v>0.77362786414448803</v>
      </c>
      <c r="R8551">
        <f t="shared" ca="1" si="747"/>
        <v>-0.37661407780146816</v>
      </c>
      <c r="AH8551">
        <f t="shared" ca="1" si="748"/>
        <v>8.7939090823054133</v>
      </c>
      <c r="AI8551">
        <f t="shared" ca="1" si="749"/>
        <v>0.15466567389570729</v>
      </c>
      <c r="AX8551">
        <f t="shared" ca="1" si="750"/>
        <v>0.46944843294826094</v>
      </c>
    </row>
    <row r="8552" spans="1:50">
      <c r="A8552">
        <f t="shared" ca="1" si="746"/>
        <v>0.63298919390888819</v>
      </c>
      <c r="R8552">
        <f t="shared" ca="1" si="747"/>
        <v>-0.12045447590033841</v>
      </c>
      <c r="AH8552">
        <f t="shared" ca="1" si="748"/>
        <v>14.357521826524533</v>
      </c>
      <c r="AI8552">
        <f t="shared" ca="1" si="749"/>
        <v>0.36480687482666241</v>
      </c>
      <c r="AX8552">
        <f t="shared" ca="1" si="750"/>
        <v>2.5517332513138622</v>
      </c>
    </row>
    <row r="8553" spans="1:50">
      <c r="A8553">
        <f t="shared" ca="1" si="746"/>
        <v>0.39414748405121625</v>
      </c>
      <c r="R8553">
        <f t="shared" ca="1" si="747"/>
        <v>2.0362369948925307</v>
      </c>
      <c r="AH8553">
        <f t="shared" ca="1" si="748"/>
        <v>34.016382078620936</v>
      </c>
      <c r="AI8553">
        <f t="shared" ca="1" si="749"/>
        <v>0.87226197907168501</v>
      </c>
      <c r="AX8553">
        <f t="shared" ca="1" si="750"/>
        <v>0.74055404446475193</v>
      </c>
    </row>
    <row r="8554" spans="1:50">
      <c r="A8554">
        <f t="shared" ca="1" si="746"/>
        <v>0.82715742459720853</v>
      </c>
      <c r="R8554">
        <f t="shared" ca="1" si="747"/>
        <v>-0.18264644588509182</v>
      </c>
      <c r="AH8554">
        <f t="shared" ca="1" si="748"/>
        <v>12.943432966131333</v>
      </c>
      <c r="AI8554">
        <f t="shared" ca="1" si="749"/>
        <v>0.31340541983219894</v>
      </c>
      <c r="AX8554">
        <f t="shared" ca="1" si="750"/>
        <v>9.1785372726185491E-2</v>
      </c>
    </row>
    <row r="8555" spans="1:50">
      <c r="A8555">
        <f t="shared" ca="1" si="746"/>
        <v>0.39355536661896129</v>
      </c>
      <c r="R8555">
        <f t="shared" ca="1" si="747"/>
        <v>0.31541565161118701</v>
      </c>
      <c r="AH8555">
        <f t="shared" ca="1" si="748"/>
        <v>17.106216667399273</v>
      </c>
      <c r="AI8555">
        <f t="shared" ca="1" si="749"/>
        <v>0.45899950903395925</v>
      </c>
      <c r="AX8555">
        <f t="shared" ca="1" si="750"/>
        <v>2.4020470519883856</v>
      </c>
    </row>
    <row r="8556" spans="1:50">
      <c r="A8556">
        <f t="shared" ca="1" si="746"/>
        <v>0.4674321109667543</v>
      </c>
      <c r="R8556">
        <f t="shared" ca="1" si="747"/>
        <v>-1.1268946205140946</v>
      </c>
      <c r="AH8556">
        <f t="shared" ca="1" si="748"/>
        <v>11.481813637270584</v>
      </c>
      <c r="AI8556">
        <f t="shared" ca="1" si="749"/>
        <v>0.25817465966302278</v>
      </c>
      <c r="AX8556">
        <f t="shared" ca="1" si="750"/>
        <v>2.5190266923527274</v>
      </c>
    </row>
    <row r="8557" spans="1:50">
      <c r="A8557">
        <f t="shared" ca="1" si="746"/>
        <v>0.91226741106833453</v>
      </c>
      <c r="R8557">
        <f t="shared" ca="1" si="747"/>
        <v>1.4826990633119137</v>
      </c>
      <c r="AH8557">
        <f t="shared" ca="1" si="748"/>
        <v>9.3780185440956689</v>
      </c>
      <c r="AI8557">
        <f t="shared" ca="1" si="749"/>
        <v>0.1758944636268045</v>
      </c>
      <c r="AX8557">
        <f t="shared" ca="1" si="750"/>
        <v>6.831163869554023E-2</v>
      </c>
    </row>
    <row r="8558" spans="1:50">
      <c r="A8558">
        <f t="shared" ca="1" si="746"/>
        <v>0.95279509487353531</v>
      </c>
      <c r="R8558">
        <f t="shared" ca="1" si="747"/>
        <v>7.9887180749195111E-2</v>
      </c>
      <c r="AH8558">
        <f t="shared" ca="1" si="748"/>
        <v>13.101336554540829</v>
      </c>
      <c r="AI8558">
        <f t="shared" ca="1" si="749"/>
        <v>0.31924431796936759</v>
      </c>
      <c r="AX8558">
        <f t="shared" ca="1" si="750"/>
        <v>2.1338415702868914</v>
      </c>
    </row>
    <row r="8559" spans="1:50">
      <c r="A8559">
        <f t="shared" ca="1" si="746"/>
        <v>0.53097226658582697</v>
      </c>
      <c r="R8559">
        <f t="shared" ca="1" si="747"/>
        <v>-1.6514872797127953</v>
      </c>
      <c r="AH8559">
        <f t="shared" ca="1" si="748"/>
        <v>24.427959165305502</v>
      </c>
      <c r="AI8559">
        <f t="shared" ca="1" si="749"/>
        <v>0.67303536377435857</v>
      </c>
      <c r="AX8559">
        <f t="shared" ca="1" si="750"/>
        <v>0.38659753214889703</v>
      </c>
    </row>
    <row r="8560" spans="1:50">
      <c r="A8560">
        <f t="shared" ca="1" si="746"/>
        <v>0.78022962375463767</v>
      </c>
      <c r="R8560">
        <f t="shared" ca="1" si="747"/>
        <v>-1.6587274297660139</v>
      </c>
      <c r="AH8560">
        <f t="shared" ca="1" si="748"/>
        <v>41.296996795874264</v>
      </c>
      <c r="AI8560">
        <f t="shared" ca="1" si="749"/>
        <v>0.96212886761448857</v>
      </c>
      <c r="AX8560">
        <f t="shared" ca="1" si="750"/>
        <v>0.57800057012050055</v>
      </c>
    </row>
    <row r="8561" spans="1:50">
      <c r="A8561">
        <f t="shared" ca="1" si="746"/>
        <v>0.95720216065582087</v>
      </c>
      <c r="R8561">
        <f t="shared" ca="1" si="747"/>
        <v>-0.7090454103411441</v>
      </c>
      <c r="AH8561">
        <f t="shared" ca="1" si="748"/>
        <v>22.710792451847684</v>
      </c>
      <c r="AI8561">
        <f t="shared" ca="1" si="749"/>
        <v>0.62764957569693336</v>
      </c>
      <c r="AX8561">
        <f t="shared" ca="1" si="750"/>
        <v>0.17180455385569582</v>
      </c>
    </row>
    <row r="8562" spans="1:50">
      <c r="A8562">
        <f t="shared" ca="1" si="746"/>
        <v>0.40623707629403194</v>
      </c>
      <c r="R8562">
        <f t="shared" ca="1" si="747"/>
        <v>-1.1069755712315077</v>
      </c>
      <c r="AH8562">
        <f t="shared" ca="1" si="748"/>
        <v>21.883438808823794</v>
      </c>
      <c r="AI8562">
        <f t="shared" ca="1" si="749"/>
        <v>0.60472949339142201</v>
      </c>
      <c r="AX8562">
        <f t="shared" ca="1" si="750"/>
        <v>1.1602879553204704</v>
      </c>
    </row>
    <row r="8563" spans="1:50">
      <c r="A8563">
        <f t="shared" ca="1" si="746"/>
        <v>0.54515964802972827</v>
      </c>
      <c r="R8563">
        <f t="shared" ca="1" si="747"/>
        <v>1.0774262119361444</v>
      </c>
      <c r="AH8563">
        <f t="shared" ca="1" si="748"/>
        <v>17.106311571408526</v>
      </c>
      <c r="AI8563">
        <f t="shared" ca="1" si="749"/>
        <v>0.45900263078137371</v>
      </c>
      <c r="AX8563">
        <f t="shared" ca="1" si="750"/>
        <v>5.2829926001531966</v>
      </c>
    </row>
    <row r="8564" spans="1:50">
      <c r="A8564">
        <f t="shared" ca="1" si="746"/>
        <v>0.61461513987455818</v>
      </c>
      <c r="R8564">
        <f t="shared" ca="1" si="747"/>
        <v>1.102355724660298</v>
      </c>
      <c r="AH8564">
        <f t="shared" ca="1" si="748"/>
        <v>25.194041118266</v>
      </c>
      <c r="AI8564">
        <f t="shared" ca="1" si="749"/>
        <v>0.69233220197886103</v>
      </c>
      <c r="AX8564">
        <f t="shared" ca="1" si="750"/>
        <v>1.2376642892709413</v>
      </c>
    </row>
    <row r="8565" spans="1:50">
      <c r="A8565">
        <f t="shared" ca="1" si="746"/>
        <v>0.70760224068277233</v>
      </c>
      <c r="R8565">
        <f t="shared" ca="1" si="747"/>
        <v>-0.98092176821860122</v>
      </c>
      <c r="AH8565">
        <f t="shared" ca="1" si="748"/>
        <v>29.819944693391744</v>
      </c>
      <c r="AI8565">
        <f t="shared" ca="1" si="749"/>
        <v>0.796382683911116</v>
      </c>
      <c r="AX8565">
        <f t="shared" ca="1" si="750"/>
        <v>0.18856068809771626</v>
      </c>
    </row>
    <row r="8566" spans="1:50">
      <c r="A8566">
        <f t="shared" ca="1" si="746"/>
        <v>0.93292685783514262</v>
      </c>
      <c r="R8566">
        <f t="shared" ca="1" si="747"/>
        <v>-0.96987045927507987</v>
      </c>
      <c r="AH8566">
        <f t="shared" ca="1" si="748"/>
        <v>9.6326794542601846</v>
      </c>
      <c r="AI8566">
        <f t="shared" ca="1" si="749"/>
        <v>0.18557702693705258</v>
      </c>
      <c r="AX8566">
        <f t="shared" ca="1" si="750"/>
        <v>7.0317937812620013</v>
      </c>
    </row>
    <row r="8567" spans="1:50">
      <c r="A8567">
        <f t="shared" ca="1" si="746"/>
        <v>0.38343981433752161</v>
      </c>
      <c r="R8567">
        <f t="shared" ca="1" si="747"/>
        <v>0.91456079319246908</v>
      </c>
      <c r="AH8567">
        <f t="shared" ca="1" si="748"/>
        <v>25.963979662753747</v>
      </c>
      <c r="AI8567">
        <f t="shared" ca="1" si="749"/>
        <v>0.7111348631737423</v>
      </c>
      <c r="AX8567">
        <f t="shared" ca="1" si="750"/>
        <v>1.2466476193060323</v>
      </c>
    </row>
    <row r="8568" spans="1:50">
      <c r="A8568">
        <f t="shared" ca="1" si="746"/>
        <v>0.28169172587822788</v>
      </c>
      <c r="R8568">
        <f t="shared" ca="1" si="747"/>
        <v>1.1995853655432955</v>
      </c>
      <c r="AH8568">
        <f t="shared" ca="1" si="748"/>
        <v>7.8950385360879745</v>
      </c>
      <c r="AI8568">
        <f t="shared" ca="1" si="749"/>
        <v>0.12466326697262831</v>
      </c>
      <c r="AX8568">
        <f t="shared" ca="1" si="750"/>
        <v>2.5555894024757699</v>
      </c>
    </row>
    <row r="8569" spans="1:50">
      <c r="A8569">
        <f t="shared" ca="1" si="746"/>
        <v>0.99793798697409575</v>
      </c>
      <c r="R8569">
        <f t="shared" ca="1" si="747"/>
        <v>0.49414330534993328</v>
      </c>
      <c r="AH8569">
        <f t="shared" ca="1" si="748"/>
        <v>6.7161616478630091</v>
      </c>
      <c r="AI8569">
        <f t="shared" ca="1" si="749"/>
        <v>9.0213654560451939E-2</v>
      </c>
      <c r="AX8569">
        <f t="shared" ca="1" si="750"/>
        <v>0.69227802717378129</v>
      </c>
    </row>
    <row r="8570" spans="1:50">
      <c r="A8570">
        <f t="shared" ca="1" si="746"/>
        <v>1.5715866759874908E-2</v>
      </c>
      <c r="R8570">
        <f t="shared" ca="1" si="747"/>
        <v>0.10368599703206784</v>
      </c>
      <c r="AH8570">
        <f t="shared" ca="1" si="748"/>
        <v>18.39335997185513</v>
      </c>
      <c r="AI8570">
        <f t="shared" ca="1" si="749"/>
        <v>0.50051015306563529</v>
      </c>
      <c r="AX8570">
        <f t="shared" ca="1" si="750"/>
        <v>1.1380845430508324</v>
      </c>
    </row>
    <row r="8571" spans="1:50">
      <c r="A8571">
        <f t="shared" ca="1" si="746"/>
        <v>0.39781296138978695</v>
      </c>
      <c r="R8571">
        <f t="shared" ca="1" si="747"/>
        <v>-1.9234963946427617</v>
      </c>
      <c r="AH8571">
        <f t="shared" ca="1" si="748"/>
        <v>30.110509819139644</v>
      </c>
      <c r="AI8571">
        <f t="shared" ca="1" si="749"/>
        <v>0.80220409017272976</v>
      </c>
      <c r="AX8571">
        <f t="shared" ca="1" si="750"/>
        <v>0.35553623138283436</v>
      </c>
    </row>
    <row r="8572" spans="1:50">
      <c r="A8572">
        <f t="shared" ca="1" si="746"/>
        <v>0.46147167083051699</v>
      </c>
      <c r="R8572">
        <f t="shared" ca="1" si="747"/>
        <v>-1.1153198279695626</v>
      </c>
      <c r="AH8572">
        <f t="shared" ca="1" si="748"/>
        <v>27.172204264690947</v>
      </c>
      <c r="AI8572">
        <f t="shared" ca="1" si="749"/>
        <v>0.73944587093350289</v>
      </c>
      <c r="AX8572">
        <f t="shared" ca="1" si="750"/>
        <v>4.9645879230374411E-2</v>
      </c>
    </row>
    <row r="8573" spans="1:50">
      <c r="A8573">
        <f t="shared" ca="1" si="746"/>
        <v>0.18934794349999262</v>
      </c>
      <c r="R8573">
        <f t="shared" ca="1" si="747"/>
        <v>1.3603252353090276</v>
      </c>
      <c r="AH8573">
        <f t="shared" ca="1" si="748"/>
        <v>19.23251299370045</v>
      </c>
      <c r="AI8573">
        <f t="shared" ca="1" si="749"/>
        <v>0.52668087165859412</v>
      </c>
      <c r="AX8573">
        <f t="shared" ca="1" si="750"/>
        <v>0.43756547056279044</v>
      </c>
    </row>
    <row r="8574" spans="1:50">
      <c r="A8574">
        <f t="shared" ca="1" si="746"/>
        <v>2.9735744470252512E-2</v>
      </c>
      <c r="R8574">
        <f t="shared" ca="1" si="747"/>
        <v>-0.47190091647092641</v>
      </c>
      <c r="AH8574">
        <f t="shared" ca="1" si="748"/>
        <v>17.611076060278933</v>
      </c>
      <c r="AI8574">
        <f t="shared" ca="1" si="749"/>
        <v>0.47547880301348178</v>
      </c>
      <c r="AX8574">
        <f t="shared" ca="1" si="750"/>
        <v>1.6796772772161701</v>
      </c>
    </row>
    <row r="8575" spans="1:50">
      <c r="A8575">
        <f t="shared" ca="1" si="746"/>
        <v>0.75611340445019715</v>
      </c>
      <c r="R8575">
        <f t="shared" ca="1" si="747"/>
        <v>0.30680424448190763</v>
      </c>
      <c r="AH8575">
        <f t="shared" ca="1" si="748"/>
        <v>15.170042487573326</v>
      </c>
      <c r="AI8575">
        <f t="shared" ca="1" si="749"/>
        <v>0.39343702984127626</v>
      </c>
      <c r="AX8575">
        <f t="shared" ca="1" si="750"/>
        <v>7.3261130602937881</v>
      </c>
    </row>
    <row r="8576" spans="1:50">
      <c r="A8576">
        <f t="shared" ca="1" si="746"/>
        <v>0.90954162714271913</v>
      </c>
      <c r="R8576">
        <f t="shared" ca="1" si="747"/>
        <v>-1.2808130985095094</v>
      </c>
      <c r="AH8576">
        <f t="shared" ca="1" si="748"/>
        <v>15.881091094699748</v>
      </c>
      <c r="AI8576">
        <f t="shared" ca="1" si="749"/>
        <v>0.41795002755591171</v>
      </c>
      <c r="AX8576">
        <f t="shared" ca="1" si="750"/>
        <v>2.8084596940244397</v>
      </c>
    </row>
    <row r="8577" spans="1:50">
      <c r="A8577">
        <f t="shared" ca="1" si="746"/>
        <v>0.92014801977929317</v>
      </c>
      <c r="R8577">
        <f t="shared" ca="1" si="747"/>
        <v>-2.4494999751777806</v>
      </c>
      <c r="AH8577">
        <f t="shared" ca="1" si="748"/>
        <v>29.899761168437195</v>
      </c>
      <c r="AI8577">
        <f t="shared" ca="1" si="749"/>
        <v>0.7979901994570674</v>
      </c>
      <c r="AX8577">
        <f t="shared" ca="1" si="750"/>
        <v>0.33229687885744519</v>
      </c>
    </row>
    <row r="8578" spans="1:50">
      <c r="A8578">
        <f t="shared" ca="1" si="746"/>
        <v>0.30401418912339107</v>
      </c>
      <c r="R8578">
        <f t="shared" ca="1" si="747"/>
        <v>1.4931425121852355</v>
      </c>
      <c r="AH8578">
        <f t="shared" ca="1" si="748"/>
        <v>24.948560391977388</v>
      </c>
      <c r="AI8578">
        <f t="shared" ca="1" si="749"/>
        <v>0.6862126867827979</v>
      </c>
      <c r="AX8578">
        <f t="shared" ca="1" si="750"/>
        <v>2.6176673545845777</v>
      </c>
    </row>
    <row r="8579" spans="1:50">
      <c r="A8579">
        <f t="shared" ref="A8579:A8642" ca="1" si="751">RAND()</f>
        <v>0.44946787193145454</v>
      </c>
      <c r="R8579">
        <f t="shared" ref="R8579:R8642" ca="1" si="752">_xlfn.NORM.INV(RAND(),0,1)</f>
        <v>1.4652614784047195</v>
      </c>
      <c r="AH8579">
        <f t="shared" ref="AH8579:AH8642" ca="1" si="753">IF(AI8579&lt;$AL$4,$AL$1+SQRT(AI8579*($AL$2-$AL$1)*($AL$3-$AL$1)),$AL$2-SQRT((1-AI8579)*($AL$2-$AL$1)*($AL$2-$AL$3)))</f>
        <v>19.181942589513671</v>
      </c>
      <c r="AI8579">
        <f t="shared" ref="AI8579:AI8642" ca="1" si="754">RAND()</f>
        <v>0.52512366872198435</v>
      </c>
      <c r="AX8579">
        <f t="shared" ref="AX8579:AX8642" ca="1" si="755">-LN(1-RAND())/$AW$2</f>
        <v>0.99020910801959683</v>
      </c>
    </row>
    <row r="8580" spans="1:50">
      <c r="A8580">
        <f t="shared" ca="1" si="751"/>
        <v>0.76850343583697811</v>
      </c>
      <c r="R8580">
        <f t="shared" ca="1" si="752"/>
        <v>0.97848134605038151</v>
      </c>
      <c r="AH8580">
        <f t="shared" ca="1" si="753"/>
        <v>30.387786922354138</v>
      </c>
      <c r="AI8580">
        <f t="shared" ca="1" si="754"/>
        <v>0.80768054909850828</v>
      </c>
      <c r="AX8580">
        <f t="shared" ca="1" si="755"/>
        <v>0.6995230404300975</v>
      </c>
    </row>
    <row r="8581" spans="1:50">
      <c r="A8581">
        <f t="shared" ca="1" si="751"/>
        <v>0.65470736249518224</v>
      </c>
      <c r="R8581">
        <f t="shared" ca="1" si="752"/>
        <v>-0.49045416510255496</v>
      </c>
      <c r="AH8581">
        <f t="shared" ca="1" si="753"/>
        <v>26.254500470992742</v>
      </c>
      <c r="AI8581">
        <f t="shared" ca="1" si="754"/>
        <v>0.71807562605895803</v>
      </c>
      <c r="AX8581">
        <f t="shared" ca="1" si="755"/>
        <v>8.2470138231443482</v>
      </c>
    </row>
    <row r="8582" spans="1:50">
      <c r="A8582">
        <f t="shared" ca="1" si="751"/>
        <v>0.82852631323518822</v>
      </c>
      <c r="R8582">
        <f t="shared" ca="1" si="752"/>
        <v>-0.15014092732799428</v>
      </c>
      <c r="AH8582">
        <f t="shared" ca="1" si="753"/>
        <v>15.207121624515459</v>
      </c>
      <c r="AI8582">
        <f t="shared" ca="1" si="754"/>
        <v>0.39472780717437006</v>
      </c>
      <c r="AX8582">
        <f t="shared" ca="1" si="755"/>
        <v>4.4005292638487932</v>
      </c>
    </row>
    <row r="8583" spans="1:50">
      <c r="A8583">
        <f t="shared" ca="1" si="751"/>
        <v>0.62798015215780445</v>
      </c>
      <c r="R8583">
        <f t="shared" ca="1" si="752"/>
        <v>0.52963937576447229</v>
      </c>
      <c r="AH8583">
        <f t="shared" ca="1" si="753"/>
        <v>4.0389189306180349</v>
      </c>
      <c r="AI8583">
        <f t="shared" ca="1" si="754"/>
        <v>3.2625732256209461E-2</v>
      </c>
      <c r="AX8583">
        <f t="shared" ca="1" si="755"/>
        <v>0.51326774608394132</v>
      </c>
    </row>
    <row r="8584" spans="1:50">
      <c r="A8584">
        <f t="shared" ca="1" si="751"/>
        <v>0.24770556724920711</v>
      </c>
      <c r="R8584">
        <f t="shared" ca="1" si="752"/>
        <v>0.67760305004846544</v>
      </c>
      <c r="AH8584">
        <f t="shared" ca="1" si="753"/>
        <v>28.863497080345375</v>
      </c>
      <c r="AI8584">
        <f t="shared" ca="1" si="754"/>
        <v>0.77662412216371579</v>
      </c>
      <c r="AX8584">
        <f t="shared" ca="1" si="755"/>
        <v>11.660155879581259</v>
      </c>
    </row>
    <row r="8585" spans="1:50">
      <c r="A8585">
        <f t="shared" ca="1" si="751"/>
        <v>0.37237398556076073</v>
      </c>
      <c r="R8585">
        <f t="shared" ca="1" si="752"/>
        <v>0.11950882122755603</v>
      </c>
      <c r="AH8585">
        <f t="shared" ca="1" si="753"/>
        <v>30.959604757174169</v>
      </c>
      <c r="AI8585">
        <f t="shared" ca="1" si="754"/>
        <v>0.81873167449848772</v>
      </c>
      <c r="AX8585">
        <f t="shared" ca="1" si="755"/>
        <v>0.86247942736451888</v>
      </c>
    </row>
    <row r="8586" spans="1:50">
      <c r="A8586">
        <f t="shared" ca="1" si="751"/>
        <v>0.88159869879240083</v>
      </c>
      <c r="R8586">
        <f t="shared" ca="1" si="752"/>
        <v>-1.0119171702932523</v>
      </c>
      <c r="AH8586">
        <f t="shared" ca="1" si="753"/>
        <v>31.3006379913415</v>
      </c>
      <c r="AI8586">
        <f t="shared" ca="1" si="754"/>
        <v>0.82516693023456955</v>
      </c>
      <c r="AX8586">
        <f t="shared" ca="1" si="755"/>
        <v>1.7262022459681046</v>
      </c>
    </row>
    <row r="8587" spans="1:50">
      <c r="A8587">
        <f t="shared" ca="1" si="751"/>
        <v>0.89464881932992135</v>
      </c>
      <c r="R8587">
        <f t="shared" ca="1" si="752"/>
        <v>0.4926508980279703</v>
      </c>
      <c r="AH8587">
        <f t="shared" ca="1" si="753"/>
        <v>5.1761326498356643</v>
      </c>
      <c r="AI8587">
        <f t="shared" ca="1" si="754"/>
        <v>5.3584698417389554E-2</v>
      </c>
      <c r="AX8587">
        <f t="shared" ca="1" si="755"/>
        <v>1.5928664180833128</v>
      </c>
    </row>
    <row r="8588" spans="1:50">
      <c r="A8588">
        <f t="shared" ca="1" si="751"/>
        <v>0.24343727239915169</v>
      </c>
      <c r="R8588">
        <f t="shared" ca="1" si="752"/>
        <v>-0.6181266443049459</v>
      </c>
      <c r="AH8588">
        <f t="shared" ca="1" si="753"/>
        <v>33.895690425291512</v>
      </c>
      <c r="AI8588">
        <f t="shared" ca="1" si="754"/>
        <v>0.87032560656097624</v>
      </c>
      <c r="AX8588">
        <f t="shared" ca="1" si="755"/>
        <v>0.61429514105423122</v>
      </c>
    </row>
    <row r="8589" spans="1:50">
      <c r="A8589">
        <f t="shared" ca="1" si="751"/>
        <v>0.67173919768369117</v>
      </c>
      <c r="R8589">
        <f t="shared" ca="1" si="752"/>
        <v>-0.60333880384373439</v>
      </c>
      <c r="AH8589">
        <f t="shared" ca="1" si="753"/>
        <v>22.127610065806447</v>
      </c>
      <c r="AI8589">
        <f t="shared" ca="1" si="754"/>
        <v>0.61156493967813297</v>
      </c>
      <c r="AX8589">
        <f t="shared" ca="1" si="755"/>
        <v>0.58774382836683969</v>
      </c>
    </row>
    <row r="8590" spans="1:50">
      <c r="A8590">
        <f t="shared" ca="1" si="751"/>
        <v>0.31612647714042375</v>
      </c>
      <c r="R8590">
        <f t="shared" ca="1" si="752"/>
        <v>-1.644778191097644</v>
      </c>
      <c r="AH8590">
        <f t="shared" ca="1" si="753"/>
        <v>15.662888521949725</v>
      </c>
      <c r="AI8590">
        <f t="shared" ca="1" si="754"/>
        <v>0.41048138767197395</v>
      </c>
      <c r="AX8590">
        <f t="shared" ca="1" si="755"/>
        <v>1.9699636108969958</v>
      </c>
    </row>
    <row r="8591" spans="1:50">
      <c r="A8591">
        <f t="shared" ca="1" si="751"/>
        <v>2.9690871497499716E-3</v>
      </c>
      <c r="R8591">
        <f t="shared" ca="1" si="752"/>
        <v>-0.44049928606844269</v>
      </c>
      <c r="AH8591">
        <f t="shared" ca="1" si="753"/>
        <v>23.868213644065534</v>
      </c>
      <c r="AI8591">
        <f t="shared" ca="1" si="754"/>
        <v>0.65856487092389859</v>
      </c>
      <c r="AX8591">
        <f t="shared" ca="1" si="755"/>
        <v>3.6016192302928657E-2</v>
      </c>
    </row>
    <row r="8592" spans="1:50">
      <c r="A8592">
        <f t="shared" ca="1" si="751"/>
        <v>0.27869101448844802</v>
      </c>
      <c r="R8592">
        <f t="shared" ca="1" si="752"/>
        <v>-0.37539956401017127</v>
      </c>
      <c r="AH8592">
        <f t="shared" ca="1" si="753"/>
        <v>32.695209697502023</v>
      </c>
      <c r="AI8592">
        <f t="shared" ca="1" si="754"/>
        <v>0.85027211629328592</v>
      </c>
      <c r="AX8592">
        <f t="shared" ca="1" si="755"/>
        <v>2.0759847914574494</v>
      </c>
    </row>
    <row r="8593" spans="1:50">
      <c r="A8593">
        <f t="shared" ca="1" si="751"/>
        <v>0.30241939540872453</v>
      </c>
      <c r="R8593">
        <f t="shared" ca="1" si="752"/>
        <v>0.3033521064918604</v>
      </c>
      <c r="AH8593">
        <f t="shared" ca="1" si="753"/>
        <v>9.899506782128709</v>
      </c>
      <c r="AI8593">
        <f t="shared" ca="1" si="754"/>
        <v>0.19600046905882462</v>
      </c>
      <c r="AX8593">
        <f t="shared" ca="1" si="755"/>
        <v>1.6221527126273143</v>
      </c>
    </row>
    <row r="8594" spans="1:50">
      <c r="A8594">
        <f t="shared" ca="1" si="751"/>
        <v>0.69156209337241914</v>
      </c>
      <c r="R8594">
        <f t="shared" ca="1" si="752"/>
        <v>0.39786263031638502</v>
      </c>
      <c r="AH8594">
        <f t="shared" ca="1" si="753"/>
        <v>34.052797567008042</v>
      </c>
      <c r="AI8594">
        <f t="shared" ca="1" si="754"/>
        <v>0.87284336728058776</v>
      </c>
      <c r="AX8594">
        <f t="shared" ca="1" si="755"/>
        <v>0.66079316498052476</v>
      </c>
    </row>
    <row r="8595" spans="1:50">
      <c r="A8595">
        <f t="shared" ca="1" si="751"/>
        <v>0.85991295799148093</v>
      </c>
      <c r="R8595">
        <f t="shared" ca="1" si="752"/>
        <v>-1.8561616964592133E-3</v>
      </c>
      <c r="AH8595">
        <f t="shared" ca="1" si="753"/>
        <v>11.150147827468274</v>
      </c>
      <c r="AI8595">
        <f t="shared" ca="1" si="754"/>
        <v>0.24534449308621609</v>
      </c>
      <c r="AX8595">
        <f t="shared" ca="1" si="755"/>
        <v>1.4042779103184348E-3</v>
      </c>
    </row>
    <row r="8596" spans="1:50">
      <c r="A8596">
        <f t="shared" ca="1" si="751"/>
        <v>0.91877973344901021</v>
      </c>
      <c r="R8596">
        <f t="shared" ca="1" si="752"/>
        <v>-1.6830133695637841</v>
      </c>
      <c r="AH8596">
        <f t="shared" ca="1" si="753"/>
        <v>18.911801177062983</v>
      </c>
      <c r="AI8596">
        <f t="shared" ca="1" si="754"/>
        <v>0.51676194697276878</v>
      </c>
      <c r="AX8596">
        <f t="shared" ca="1" si="755"/>
        <v>0.74011133674346452</v>
      </c>
    </row>
    <row r="8597" spans="1:50">
      <c r="A8597">
        <f t="shared" ca="1" si="751"/>
        <v>0.85219644832954877</v>
      </c>
      <c r="R8597">
        <f t="shared" ca="1" si="752"/>
        <v>-1.211435975226766</v>
      </c>
      <c r="AH8597">
        <f t="shared" ca="1" si="753"/>
        <v>7.4944023355199025</v>
      </c>
      <c r="AI8597">
        <f t="shared" ca="1" si="754"/>
        <v>0.11233213273329234</v>
      </c>
      <c r="AX8597">
        <f t="shared" ca="1" si="755"/>
        <v>1.8011045592776571</v>
      </c>
    </row>
    <row r="8598" spans="1:50">
      <c r="A8598">
        <f t="shared" ca="1" si="751"/>
        <v>0.8971128643503633</v>
      </c>
      <c r="R8598">
        <f t="shared" ca="1" si="752"/>
        <v>0.2565406105765769</v>
      </c>
      <c r="AH8598">
        <f t="shared" ca="1" si="753"/>
        <v>3.4016538296188719</v>
      </c>
      <c r="AI8598">
        <f t="shared" ca="1" si="754"/>
        <v>2.3142497553121477E-2</v>
      </c>
      <c r="AX8598">
        <f t="shared" ca="1" si="755"/>
        <v>0.43492089406174989</v>
      </c>
    </row>
    <row r="8599" spans="1:50">
      <c r="A8599">
        <f t="shared" ca="1" si="751"/>
        <v>0.4020458513469144</v>
      </c>
      <c r="R8599">
        <f t="shared" ca="1" si="752"/>
        <v>0.88737539992534742</v>
      </c>
      <c r="AH8599">
        <f t="shared" ca="1" si="753"/>
        <v>23.126259022966391</v>
      </c>
      <c r="AI8599">
        <f t="shared" ca="1" si="754"/>
        <v>0.63890102294965234</v>
      </c>
      <c r="AX8599">
        <f t="shared" ca="1" si="755"/>
        <v>0.63666808305722844</v>
      </c>
    </row>
    <row r="8600" spans="1:50">
      <c r="A8600">
        <f t="shared" ca="1" si="751"/>
        <v>0.32093168662658123</v>
      </c>
      <c r="R8600">
        <f t="shared" ca="1" si="752"/>
        <v>-4.695326702466994E-2</v>
      </c>
      <c r="AH8600">
        <f t="shared" ca="1" si="753"/>
        <v>25.09475016353506</v>
      </c>
      <c r="AI8600">
        <f t="shared" ca="1" si="754"/>
        <v>0.68986426529163158</v>
      </c>
      <c r="AX8600">
        <f t="shared" ca="1" si="755"/>
        <v>0.67514925711421325</v>
      </c>
    </row>
    <row r="8601" spans="1:50">
      <c r="A8601">
        <f t="shared" ca="1" si="751"/>
        <v>0.14593795675282162</v>
      </c>
      <c r="R8601">
        <f t="shared" ca="1" si="752"/>
        <v>0.55873660544768422</v>
      </c>
      <c r="AH8601">
        <f t="shared" ca="1" si="753"/>
        <v>7.9356660911081995</v>
      </c>
      <c r="AI8601">
        <f t="shared" ca="1" si="754"/>
        <v>0.12594959261912897</v>
      </c>
      <c r="AX8601">
        <f t="shared" ca="1" si="755"/>
        <v>0.19381119982708142</v>
      </c>
    </row>
    <row r="8602" spans="1:50">
      <c r="A8602">
        <f t="shared" ca="1" si="751"/>
        <v>0.74374978381216483</v>
      </c>
      <c r="R8602">
        <f t="shared" ca="1" si="752"/>
        <v>-1.432815837820854</v>
      </c>
      <c r="AH8602">
        <f t="shared" ca="1" si="753"/>
        <v>22.353203012121611</v>
      </c>
      <c r="AI8602">
        <f t="shared" ca="1" si="754"/>
        <v>0.61782730815551912</v>
      </c>
      <c r="AX8602">
        <f t="shared" ca="1" si="755"/>
        <v>0.70558334538428991</v>
      </c>
    </row>
    <row r="8603" spans="1:50">
      <c r="A8603">
        <f t="shared" ca="1" si="751"/>
        <v>0.9036290990439203</v>
      </c>
      <c r="R8603">
        <f t="shared" ca="1" si="752"/>
        <v>-0.32343432639169162</v>
      </c>
      <c r="AH8603">
        <f t="shared" ca="1" si="753"/>
        <v>4.8004720058933241</v>
      </c>
      <c r="AI8603">
        <f t="shared" ca="1" si="754"/>
        <v>4.6089062958730942E-2</v>
      </c>
      <c r="AX8603">
        <f t="shared" ca="1" si="755"/>
        <v>0.70392075906078055</v>
      </c>
    </row>
    <row r="8604" spans="1:50">
      <c r="A8604">
        <f t="shared" ca="1" si="751"/>
        <v>0.69446309646259008</v>
      </c>
      <c r="R8604">
        <f t="shared" ca="1" si="752"/>
        <v>0.58455555203367993</v>
      </c>
      <c r="AH8604">
        <f t="shared" ca="1" si="753"/>
        <v>6.9713267571195123</v>
      </c>
      <c r="AI8604">
        <f t="shared" ca="1" si="754"/>
        <v>9.719879350906091E-2</v>
      </c>
      <c r="AX8604">
        <f t="shared" ca="1" si="755"/>
        <v>1.9521252748596429</v>
      </c>
    </row>
    <row r="8605" spans="1:50">
      <c r="A8605">
        <f t="shared" ca="1" si="751"/>
        <v>0.13739721813072392</v>
      </c>
      <c r="R8605">
        <f t="shared" ca="1" si="752"/>
        <v>-0.68357125906766414</v>
      </c>
      <c r="AH8605">
        <f t="shared" ca="1" si="753"/>
        <v>13.124967306685363</v>
      </c>
      <c r="AI8605">
        <f t="shared" ca="1" si="754"/>
        <v>0.32011598193348811</v>
      </c>
      <c r="AX8605">
        <f t="shared" ca="1" si="755"/>
        <v>1.2132678906028944</v>
      </c>
    </row>
    <row r="8606" spans="1:50">
      <c r="A8606">
        <f t="shared" ca="1" si="751"/>
        <v>7.1905939037047117E-2</v>
      </c>
      <c r="R8606">
        <f t="shared" ca="1" si="752"/>
        <v>1.2036367160644139</v>
      </c>
      <c r="AH8606">
        <f t="shared" ca="1" si="753"/>
        <v>34.618343845989095</v>
      </c>
      <c r="AI8606">
        <f t="shared" ca="1" si="754"/>
        <v>0.88170232697988926</v>
      </c>
      <c r="AX8606">
        <f t="shared" ca="1" si="755"/>
        <v>3.2862692130681319</v>
      </c>
    </row>
    <row r="8607" spans="1:50">
      <c r="A8607">
        <f t="shared" ca="1" si="751"/>
        <v>0.76751001985122547</v>
      </c>
      <c r="R8607">
        <f t="shared" ca="1" si="752"/>
        <v>-6.9521867028806653E-2</v>
      </c>
      <c r="AH8607">
        <f t="shared" ca="1" si="753"/>
        <v>10.551485173250263</v>
      </c>
      <c r="AI8607">
        <f t="shared" ca="1" si="754"/>
        <v>0.22190733898185311</v>
      </c>
      <c r="AX8607">
        <f t="shared" ca="1" si="755"/>
        <v>3.417703823253075</v>
      </c>
    </row>
    <row r="8608" spans="1:50">
      <c r="A8608">
        <f t="shared" ca="1" si="751"/>
        <v>0.24363494842961497</v>
      </c>
      <c r="R8608">
        <f t="shared" ca="1" si="752"/>
        <v>0.38884425661959365</v>
      </c>
      <c r="AH8608">
        <f t="shared" ca="1" si="753"/>
        <v>16.597669036635729</v>
      </c>
      <c r="AI8608">
        <f t="shared" ca="1" si="754"/>
        <v>0.44214214310693822</v>
      </c>
      <c r="AX8608">
        <f t="shared" ca="1" si="755"/>
        <v>2.5484440839757578</v>
      </c>
    </row>
    <row r="8609" spans="1:50">
      <c r="A8609">
        <f t="shared" ca="1" si="751"/>
        <v>0.5152132624837733</v>
      </c>
      <c r="R8609">
        <f t="shared" ca="1" si="752"/>
        <v>-3.2585055884913644E-2</v>
      </c>
      <c r="AH8609">
        <f t="shared" ca="1" si="753"/>
        <v>16.636540735789765</v>
      </c>
      <c r="AI8609">
        <f t="shared" ca="1" si="754"/>
        <v>0.4434397929626922</v>
      </c>
      <c r="AX8609">
        <f t="shared" ca="1" si="755"/>
        <v>0.42379924320145929</v>
      </c>
    </row>
    <row r="8610" spans="1:50">
      <c r="A8610">
        <f t="shared" ca="1" si="751"/>
        <v>0.22082404537014255</v>
      </c>
      <c r="R8610">
        <f t="shared" ca="1" si="752"/>
        <v>-0.54288746613156147</v>
      </c>
      <c r="AH8610">
        <f t="shared" ca="1" si="753"/>
        <v>13.587281684029804</v>
      </c>
      <c r="AI8610">
        <f t="shared" ca="1" si="754"/>
        <v>0.33705697242090438</v>
      </c>
      <c r="AX8610">
        <f t="shared" ca="1" si="755"/>
        <v>1.3386370545682342</v>
      </c>
    </row>
    <row r="8611" spans="1:50">
      <c r="A8611">
        <f t="shared" ca="1" si="751"/>
        <v>0.17750658880033177</v>
      </c>
      <c r="R8611">
        <f t="shared" ca="1" si="752"/>
        <v>-0.87013213430380676</v>
      </c>
      <c r="AH8611">
        <f t="shared" ca="1" si="753"/>
        <v>27.128025399675519</v>
      </c>
      <c r="AI8611">
        <f t="shared" ca="1" si="754"/>
        <v>0.7384363889410559</v>
      </c>
      <c r="AX8611">
        <f t="shared" ca="1" si="755"/>
        <v>8.107531546064159</v>
      </c>
    </row>
    <row r="8612" spans="1:50">
      <c r="A8612">
        <f t="shared" ca="1" si="751"/>
        <v>0.43210511477458435</v>
      </c>
      <c r="R8612">
        <f t="shared" ca="1" si="752"/>
        <v>-0.19301276209324233</v>
      </c>
      <c r="AH8612">
        <f t="shared" ca="1" si="753"/>
        <v>23.401569930990195</v>
      </c>
      <c r="AI8612">
        <f t="shared" ca="1" si="754"/>
        <v>0.64626175893199755</v>
      </c>
      <c r="AX8612">
        <f t="shared" ca="1" si="755"/>
        <v>2.1737590170826993</v>
      </c>
    </row>
    <row r="8613" spans="1:50">
      <c r="A8613">
        <f t="shared" ca="1" si="751"/>
        <v>0.36317351892774385</v>
      </c>
      <c r="R8613">
        <f t="shared" ca="1" si="752"/>
        <v>1.3743078314708612</v>
      </c>
      <c r="AH8613">
        <f t="shared" ca="1" si="753"/>
        <v>19.322156173039282</v>
      </c>
      <c r="AI8613">
        <f t="shared" ca="1" si="754"/>
        <v>0.52943494906430411</v>
      </c>
      <c r="AX8613">
        <f t="shared" ca="1" si="755"/>
        <v>5.0542524906127371</v>
      </c>
    </row>
    <row r="8614" spans="1:50">
      <c r="A8614">
        <f t="shared" ca="1" si="751"/>
        <v>0.54328148574812474</v>
      </c>
      <c r="R8614">
        <f t="shared" ca="1" si="752"/>
        <v>-0.80625268295251284</v>
      </c>
      <c r="AH8614">
        <f t="shared" ca="1" si="753"/>
        <v>9.2898342087459689</v>
      </c>
      <c r="AI8614">
        <f t="shared" ca="1" si="754"/>
        <v>0.1726020392519737</v>
      </c>
      <c r="AX8614">
        <f t="shared" ca="1" si="755"/>
        <v>9.5696577304193635</v>
      </c>
    </row>
    <row r="8615" spans="1:50">
      <c r="A8615">
        <f t="shared" ca="1" si="751"/>
        <v>0.51948216617344023</v>
      </c>
      <c r="R8615">
        <f t="shared" ca="1" si="752"/>
        <v>-1.4154755895438511</v>
      </c>
      <c r="AH8615">
        <f t="shared" ca="1" si="753"/>
        <v>3.0289355952871606</v>
      </c>
      <c r="AI8615">
        <f t="shared" ca="1" si="754"/>
        <v>1.8348901680795171E-2</v>
      </c>
      <c r="AX8615">
        <f t="shared" ca="1" si="755"/>
        <v>1.2799570982419084</v>
      </c>
    </row>
    <row r="8616" spans="1:50">
      <c r="A8616">
        <f t="shared" ca="1" si="751"/>
        <v>0.51240683337762638</v>
      </c>
      <c r="R8616">
        <f t="shared" ca="1" si="752"/>
        <v>0.23200402412128027</v>
      </c>
      <c r="AH8616">
        <f t="shared" ca="1" si="753"/>
        <v>2.5493280791447086</v>
      </c>
      <c r="AI8616">
        <f t="shared" ca="1" si="754"/>
        <v>1.2998147310231301E-2</v>
      </c>
      <c r="AX8616">
        <f t="shared" ca="1" si="755"/>
        <v>0.42435880475562049</v>
      </c>
    </row>
    <row r="8617" spans="1:50">
      <c r="A8617">
        <f t="shared" ca="1" si="751"/>
        <v>9.4231882578822868E-2</v>
      </c>
      <c r="R8617">
        <f t="shared" ca="1" si="752"/>
        <v>-5.4140569010990826E-2</v>
      </c>
      <c r="AH8617">
        <f t="shared" ca="1" si="753"/>
        <v>27.571839630221557</v>
      </c>
      <c r="AI8617">
        <f t="shared" ca="1" si="754"/>
        <v>0.74848881121374988</v>
      </c>
      <c r="AX8617">
        <f t="shared" ca="1" si="755"/>
        <v>2.2500250502266894</v>
      </c>
    </row>
    <row r="8618" spans="1:50">
      <c r="A8618">
        <f t="shared" ca="1" si="751"/>
        <v>0.87089189341645457</v>
      </c>
      <c r="R8618">
        <f t="shared" ca="1" si="752"/>
        <v>-1.5786209239262337</v>
      </c>
      <c r="AH8618">
        <f t="shared" ca="1" si="753"/>
        <v>12.899578111813419</v>
      </c>
      <c r="AI8618">
        <f t="shared" ca="1" si="754"/>
        <v>0.31177934785928307</v>
      </c>
      <c r="AX8618">
        <f t="shared" ca="1" si="755"/>
        <v>0.62231244872710434</v>
      </c>
    </row>
    <row r="8619" spans="1:50">
      <c r="A8619">
        <f t="shared" ca="1" si="751"/>
        <v>0.52474300437888732</v>
      </c>
      <c r="R8619">
        <f t="shared" ca="1" si="752"/>
        <v>1.4848929503421381E-2</v>
      </c>
      <c r="AH8619">
        <f t="shared" ca="1" si="753"/>
        <v>25.220766437324393</v>
      </c>
      <c r="AI8619">
        <f t="shared" ca="1" si="754"/>
        <v>0.69299479202318537</v>
      </c>
      <c r="AX8619">
        <f t="shared" ca="1" si="755"/>
        <v>1.541671441141425</v>
      </c>
    </row>
    <row r="8620" spans="1:50">
      <c r="A8620">
        <f t="shared" ca="1" si="751"/>
        <v>0.6296065349338833</v>
      </c>
      <c r="R8620">
        <f t="shared" ca="1" si="752"/>
        <v>2.1330756265043824</v>
      </c>
      <c r="AH8620">
        <f t="shared" ca="1" si="753"/>
        <v>13.103252272917132</v>
      </c>
      <c r="AI8620">
        <f t="shared" ca="1" si="754"/>
        <v>0.3193150035820026</v>
      </c>
      <c r="AX8620">
        <f t="shared" ca="1" si="755"/>
        <v>0.97059379099692744</v>
      </c>
    </row>
    <row r="8621" spans="1:50">
      <c r="A8621">
        <f t="shared" ca="1" si="751"/>
        <v>0.78802280794509261</v>
      </c>
      <c r="R8621">
        <f t="shared" ca="1" si="752"/>
        <v>0.86604716411440386</v>
      </c>
      <c r="AH8621">
        <f t="shared" ca="1" si="753"/>
        <v>26.238623835225166</v>
      </c>
      <c r="AI8621">
        <f t="shared" ca="1" si="754"/>
        <v>0.71769850137803515</v>
      </c>
      <c r="AX8621">
        <f t="shared" ca="1" si="755"/>
        <v>1.6644589349429262</v>
      </c>
    </row>
    <row r="8622" spans="1:50">
      <c r="A8622">
        <f t="shared" ca="1" si="751"/>
        <v>0.29806856030555962</v>
      </c>
      <c r="R8622">
        <f t="shared" ca="1" si="752"/>
        <v>0.86648299010018637</v>
      </c>
      <c r="AH8622">
        <f t="shared" ca="1" si="753"/>
        <v>10.071041119368502</v>
      </c>
      <c r="AI8622">
        <f t="shared" ca="1" si="754"/>
        <v>0.20283912135441939</v>
      </c>
      <c r="AX8622">
        <f t="shared" ca="1" si="755"/>
        <v>0.72828612082382194</v>
      </c>
    </row>
    <row r="8623" spans="1:50">
      <c r="A8623">
        <f t="shared" ca="1" si="751"/>
        <v>0.71976027099589623</v>
      </c>
      <c r="R8623">
        <f t="shared" ca="1" si="752"/>
        <v>-1.2380813872949239</v>
      </c>
      <c r="AH8623">
        <f t="shared" ca="1" si="753"/>
        <v>38.600576276065048</v>
      </c>
      <c r="AI8623">
        <f t="shared" ca="1" si="754"/>
        <v>0.93502656938109452</v>
      </c>
      <c r="AX8623">
        <f t="shared" ca="1" si="755"/>
        <v>2.5046560618958553</v>
      </c>
    </row>
    <row r="8624" spans="1:50">
      <c r="A8624">
        <f t="shared" ca="1" si="751"/>
        <v>0.54021240713594076</v>
      </c>
      <c r="R8624">
        <f t="shared" ca="1" si="752"/>
        <v>-0.74688108617017701</v>
      </c>
      <c r="AH8624">
        <f t="shared" ca="1" si="753"/>
        <v>27.49507286991037</v>
      </c>
      <c r="AI8624">
        <f t="shared" ca="1" si="754"/>
        <v>0.7467641274346779</v>
      </c>
      <c r="AX8624">
        <f t="shared" ca="1" si="755"/>
        <v>0.29898679509278286</v>
      </c>
    </row>
    <row r="8625" spans="1:50">
      <c r="A8625">
        <f t="shared" ca="1" si="751"/>
        <v>0.96105004151860551</v>
      </c>
      <c r="R8625">
        <f t="shared" ca="1" si="752"/>
        <v>-1.1261923180917042</v>
      </c>
      <c r="AH8625">
        <f t="shared" ca="1" si="753"/>
        <v>6.1057593028525616</v>
      </c>
      <c r="AI8625">
        <f t="shared" ca="1" si="754"/>
        <v>7.4560593328741209E-2</v>
      </c>
      <c r="AX8625">
        <f t="shared" ca="1" si="755"/>
        <v>6.6058869344122231</v>
      </c>
    </row>
    <row r="8626" spans="1:50">
      <c r="A8626">
        <f t="shared" ca="1" si="751"/>
        <v>0.56291819077969474</v>
      </c>
      <c r="R8626">
        <f t="shared" ca="1" si="752"/>
        <v>-0.66936292496793504</v>
      </c>
      <c r="AH8626">
        <f t="shared" ca="1" si="753"/>
        <v>13.586000802436146</v>
      </c>
      <c r="AI8626">
        <f t="shared" ca="1" si="754"/>
        <v>0.33701033121990942</v>
      </c>
      <c r="AX8626">
        <f t="shared" ca="1" si="755"/>
        <v>1.0667916349453648</v>
      </c>
    </row>
    <row r="8627" spans="1:50">
      <c r="A8627">
        <f t="shared" ca="1" si="751"/>
        <v>0.93953094037332407</v>
      </c>
      <c r="R8627">
        <f t="shared" ca="1" si="752"/>
        <v>0.41746463092774783</v>
      </c>
      <c r="AH8627">
        <f t="shared" ca="1" si="753"/>
        <v>32.978956606613757</v>
      </c>
      <c r="AI8627">
        <f t="shared" ca="1" si="754"/>
        <v>0.85514204090023127</v>
      </c>
      <c r="AX8627">
        <f t="shared" ca="1" si="755"/>
        <v>1.9027795845272066</v>
      </c>
    </row>
    <row r="8628" spans="1:50">
      <c r="A8628">
        <f t="shared" ca="1" si="751"/>
        <v>0.98841364965711653</v>
      </c>
      <c r="R8628">
        <f t="shared" ca="1" si="752"/>
        <v>1.3315809904070086</v>
      </c>
      <c r="AH8628">
        <f t="shared" ca="1" si="753"/>
        <v>5.8913244320179547</v>
      </c>
      <c r="AI8628">
        <f t="shared" ca="1" si="754"/>
        <v>6.9415407126583339E-2</v>
      </c>
      <c r="AX8628">
        <f t="shared" ca="1" si="755"/>
        <v>0.95116090520551799</v>
      </c>
    </row>
    <row r="8629" spans="1:50">
      <c r="A8629">
        <f t="shared" ca="1" si="751"/>
        <v>0.42246185977030637</v>
      </c>
      <c r="R8629">
        <f t="shared" ca="1" si="752"/>
        <v>0.28696470945094127</v>
      </c>
      <c r="AH8629">
        <f t="shared" ca="1" si="753"/>
        <v>35.278244047839081</v>
      </c>
      <c r="AI8629">
        <f t="shared" ca="1" si="754"/>
        <v>0.89163495084250732</v>
      </c>
      <c r="AX8629">
        <f t="shared" ca="1" si="755"/>
        <v>0.23432650341918757</v>
      </c>
    </row>
    <row r="8630" spans="1:50">
      <c r="A8630">
        <f t="shared" ca="1" si="751"/>
        <v>5.4843468033252019E-2</v>
      </c>
      <c r="R8630">
        <f t="shared" ca="1" si="752"/>
        <v>0.94980296249035456</v>
      </c>
      <c r="AH8630">
        <f t="shared" ca="1" si="753"/>
        <v>11.483411409206973</v>
      </c>
      <c r="AI8630">
        <f t="shared" ca="1" si="754"/>
        <v>0.25823620166379624</v>
      </c>
      <c r="AX8630">
        <f t="shared" ca="1" si="755"/>
        <v>2.504238206232694</v>
      </c>
    </row>
    <row r="8631" spans="1:50">
      <c r="A8631">
        <f t="shared" ca="1" si="751"/>
        <v>0.53764382770096997</v>
      </c>
      <c r="R8631">
        <f t="shared" ca="1" si="752"/>
        <v>-1.3594933758940053</v>
      </c>
      <c r="AH8631">
        <f t="shared" ca="1" si="753"/>
        <v>12.997922940672417</v>
      </c>
      <c r="AI8631">
        <f t="shared" ca="1" si="754"/>
        <v>0.31542314664779181</v>
      </c>
      <c r="AX8631">
        <f t="shared" ca="1" si="755"/>
        <v>1.5960467517041996</v>
      </c>
    </row>
    <row r="8632" spans="1:50">
      <c r="A8632">
        <f t="shared" ca="1" si="751"/>
        <v>0.72499658082225904</v>
      </c>
      <c r="R8632">
        <f t="shared" ca="1" si="752"/>
        <v>0.62442514538376404</v>
      </c>
      <c r="AH8632">
        <f t="shared" ca="1" si="753"/>
        <v>5.8805160340193936</v>
      </c>
      <c r="AI8632">
        <f t="shared" ca="1" si="754"/>
        <v>6.9160937652718357E-2</v>
      </c>
      <c r="AX8632">
        <f t="shared" ca="1" si="755"/>
        <v>2.8659769991615387</v>
      </c>
    </row>
    <row r="8633" spans="1:50">
      <c r="A8633">
        <f t="shared" ca="1" si="751"/>
        <v>4.9524952619973694E-3</v>
      </c>
      <c r="R8633">
        <f t="shared" ca="1" si="752"/>
        <v>-0.80436845735631202</v>
      </c>
      <c r="AH8633">
        <f t="shared" ca="1" si="753"/>
        <v>7.3692610522467517</v>
      </c>
      <c r="AI8633">
        <f t="shared" ca="1" si="754"/>
        <v>0.10861201691232181</v>
      </c>
      <c r="AX8633">
        <f t="shared" ca="1" si="755"/>
        <v>0.19701251583930732</v>
      </c>
    </row>
    <row r="8634" spans="1:50">
      <c r="A8634">
        <f t="shared" ca="1" si="751"/>
        <v>0.54380965821865412</v>
      </c>
      <c r="R8634">
        <f t="shared" ca="1" si="752"/>
        <v>-0.36435351760253948</v>
      </c>
      <c r="AH8634">
        <f t="shared" ca="1" si="753"/>
        <v>29.457863417106786</v>
      </c>
      <c r="AI8634">
        <f t="shared" ca="1" si="754"/>
        <v>0.78901031230488017</v>
      </c>
      <c r="AX8634">
        <f t="shared" ca="1" si="755"/>
        <v>0.57924530193988577</v>
      </c>
    </row>
    <row r="8635" spans="1:50">
      <c r="A8635">
        <f t="shared" ca="1" si="751"/>
        <v>0.88836850362331765</v>
      </c>
      <c r="R8635">
        <f t="shared" ca="1" si="752"/>
        <v>0.29479132477780673</v>
      </c>
      <c r="AH8635">
        <f t="shared" ca="1" si="753"/>
        <v>34.447223468441742</v>
      </c>
      <c r="AI8635">
        <f t="shared" ca="1" si="754"/>
        <v>0.87905557107970533</v>
      </c>
      <c r="AX8635">
        <f t="shared" ca="1" si="755"/>
        <v>7.3350879258234798</v>
      </c>
    </row>
    <row r="8636" spans="1:50">
      <c r="A8636">
        <f t="shared" ca="1" si="751"/>
        <v>0.48362936540218682</v>
      </c>
      <c r="R8636">
        <f t="shared" ca="1" si="752"/>
        <v>0.39814027063391361</v>
      </c>
      <c r="AH8636">
        <f t="shared" ca="1" si="753"/>
        <v>12.464933269903092</v>
      </c>
      <c r="AI8636">
        <f t="shared" ca="1" si="754"/>
        <v>0.29555938278358607</v>
      </c>
      <c r="AX8636">
        <f t="shared" ca="1" si="755"/>
        <v>1.7690984086896544</v>
      </c>
    </row>
    <row r="8637" spans="1:50">
      <c r="A8637">
        <f t="shared" ca="1" si="751"/>
        <v>0.58409420739361817</v>
      </c>
      <c r="R8637">
        <f t="shared" ca="1" si="752"/>
        <v>-1.0312305594694242</v>
      </c>
      <c r="AH8637">
        <f t="shared" ca="1" si="753"/>
        <v>18.68954901345278</v>
      </c>
      <c r="AI8637">
        <f t="shared" ca="1" si="754"/>
        <v>0.50982782950951211</v>
      </c>
      <c r="AX8637">
        <f t="shared" ca="1" si="755"/>
        <v>4.398786219192375E-2</v>
      </c>
    </row>
    <row r="8638" spans="1:50">
      <c r="A8638">
        <f t="shared" ca="1" si="751"/>
        <v>0.5538653339898113</v>
      </c>
      <c r="R8638">
        <f t="shared" ca="1" si="752"/>
        <v>0.60253206323973285</v>
      </c>
      <c r="AH8638">
        <f t="shared" ca="1" si="753"/>
        <v>16.275201289307248</v>
      </c>
      <c r="AI8638">
        <f t="shared" ca="1" si="754"/>
        <v>0.43131897596162816</v>
      </c>
      <c r="AX8638">
        <f t="shared" ca="1" si="755"/>
        <v>0.51255617010863685</v>
      </c>
    </row>
    <row r="8639" spans="1:50">
      <c r="A8639">
        <f t="shared" ca="1" si="751"/>
        <v>0.40610987742031424</v>
      </c>
      <c r="R8639">
        <f t="shared" ca="1" si="752"/>
        <v>-0.99995923228804295</v>
      </c>
      <c r="AH8639">
        <f t="shared" ca="1" si="753"/>
        <v>24.200682434032025</v>
      </c>
      <c r="AI8639">
        <f t="shared" ca="1" si="754"/>
        <v>0.66719760656516813</v>
      </c>
      <c r="AX8639">
        <f t="shared" ca="1" si="755"/>
        <v>1.1972631231658863</v>
      </c>
    </row>
    <row r="8640" spans="1:50">
      <c r="A8640">
        <f t="shared" ca="1" si="751"/>
        <v>6.4197505931141818E-2</v>
      </c>
      <c r="R8640">
        <f t="shared" ca="1" si="752"/>
        <v>-0.74037465448885975</v>
      </c>
      <c r="AH8640">
        <f t="shared" ca="1" si="753"/>
        <v>8.1489872229883922</v>
      </c>
      <c r="AI8640">
        <f t="shared" ca="1" si="754"/>
        <v>0.13281198552085616</v>
      </c>
      <c r="AX8640">
        <f t="shared" ca="1" si="755"/>
        <v>0.4856587747293642</v>
      </c>
    </row>
    <row r="8641" spans="1:50">
      <c r="A8641">
        <f t="shared" ca="1" si="751"/>
        <v>0.27102013960481552</v>
      </c>
      <c r="R8641">
        <f t="shared" ca="1" si="752"/>
        <v>-4.2200087006576785E-2</v>
      </c>
      <c r="AH8641">
        <f t="shared" ca="1" si="753"/>
        <v>16.82947880284766</v>
      </c>
      <c r="AI8641">
        <f t="shared" ca="1" si="754"/>
        <v>0.44985826175463373</v>
      </c>
      <c r="AX8641">
        <f t="shared" ca="1" si="755"/>
        <v>0.28086885940447837</v>
      </c>
    </row>
    <row r="8642" spans="1:50">
      <c r="A8642">
        <f t="shared" ca="1" si="751"/>
        <v>0.61267966629093207</v>
      </c>
      <c r="R8642">
        <f t="shared" ca="1" si="752"/>
        <v>9.9993051185944468E-2</v>
      </c>
      <c r="AH8642">
        <f t="shared" ca="1" si="753"/>
        <v>11.051874007485125</v>
      </c>
      <c r="AI8642">
        <f t="shared" ca="1" si="754"/>
        <v>0.24152174083559375</v>
      </c>
      <c r="AX8642">
        <f t="shared" ca="1" si="755"/>
        <v>0.35486766347299065</v>
      </c>
    </row>
    <row r="8643" spans="1:50">
      <c r="A8643">
        <f t="shared" ref="A8643:A8706" ca="1" si="756">RAND()</f>
        <v>0.80008633467516777</v>
      </c>
      <c r="R8643">
        <f t="shared" ref="R8643:R8706" ca="1" si="757">_xlfn.NORM.INV(RAND(),0,1)</f>
        <v>1.2440590746300235</v>
      </c>
      <c r="AH8643">
        <f t="shared" ref="AH8643:AH8706" ca="1" si="758">IF(AI8643&lt;$AL$4,$AL$1+SQRT(AI8643*($AL$2-$AL$1)*($AL$3-$AL$1)),$AL$2-SQRT((1-AI8643)*($AL$2-$AL$1)*($AL$2-$AL$3)))</f>
        <v>37.605609460911808</v>
      </c>
      <c r="AI8643">
        <f t="shared" ref="AI8643:AI8706" ca="1" si="759">RAND()</f>
        <v>0.9231895415822805</v>
      </c>
      <c r="AX8643">
        <f t="shared" ref="AX8643:AX8706" ca="1" si="760">-LN(1-RAND())/$AW$2</f>
        <v>1.7420477859785348</v>
      </c>
    </row>
    <row r="8644" spans="1:50">
      <c r="A8644">
        <f t="shared" ca="1" si="756"/>
        <v>0.38431524955326946</v>
      </c>
      <c r="R8644">
        <f t="shared" ca="1" si="757"/>
        <v>-1.9907587233606416</v>
      </c>
      <c r="AH8644">
        <f t="shared" ca="1" si="758"/>
        <v>24.383155535934605</v>
      </c>
      <c r="AI8644">
        <f t="shared" ca="1" si="759"/>
        <v>0.67188863985194103</v>
      </c>
      <c r="AX8644">
        <f t="shared" ca="1" si="760"/>
        <v>2.1009684697311508</v>
      </c>
    </row>
    <row r="8645" spans="1:50">
      <c r="A8645">
        <f t="shared" ca="1" si="756"/>
        <v>0.38692530993372887</v>
      </c>
      <c r="R8645">
        <f t="shared" ca="1" si="757"/>
        <v>-4.6899226620971748E-2</v>
      </c>
      <c r="AH8645">
        <f t="shared" ca="1" si="758"/>
        <v>39.279588784639373</v>
      </c>
      <c r="AI8645">
        <f t="shared" ca="1" si="759"/>
        <v>0.94253639168678505</v>
      </c>
      <c r="AX8645">
        <f t="shared" ca="1" si="760"/>
        <v>2.8591087989267412</v>
      </c>
    </row>
    <row r="8646" spans="1:50">
      <c r="A8646">
        <f t="shared" ca="1" si="756"/>
        <v>0.2762675932367995</v>
      </c>
      <c r="R8646">
        <f t="shared" ca="1" si="757"/>
        <v>-0.2942503505928874</v>
      </c>
      <c r="AH8646">
        <f t="shared" ca="1" si="758"/>
        <v>38.512528615302458</v>
      </c>
      <c r="AI8646">
        <f t="shared" ca="1" si="759"/>
        <v>0.93401900059287757</v>
      </c>
      <c r="AX8646">
        <f t="shared" ca="1" si="760"/>
        <v>1.6244809579539541</v>
      </c>
    </row>
    <row r="8647" spans="1:50">
      <c r="A8647">
        <f t="shared" ca="1" si="756"/>
        <v>0.74332199773537155</v>
      </c>
      <c r="R8647">
        <f t="shared" ca="1" si="757"/>
        <v>0.30505676427988737</v>
      </c>
      <c r="AH8647">
        <f t="shared" ca="1" si="758"/>
        <v>17.482224976325085</v>
      </c>
      <c r="AI8647">
        <f t="shared" ca="1" si="759"/>
        <v>0.47129715375483194</v>
      </c>
      <c r="AX8647">
        <f t="shared" ca="1" si="760"/>
        <v>1.6626808260470636</v>
      </c>
    </row>
    <row r="8648" spans="1:50">
      <c r="A8648">
        <f t="shared" ca="1" si="756"/>
        <v>0.54788437770433651</v>
      </c>
      <c r="R8648">
        <f t="shared" ca="1" si="757"/>
        <v>8.2834894410051721E-2</v>
      </c>
      <c r="AH8648">
        <f t="shared" ca="1" si="758"/>
        <v>15.475702238164573</v>
      </c>
      <c r="AI8648">
        <f t="shared" ca="1" si="759"/>
        <v>0.40403643202606265</v>
      </c>
      <c r="AX8648">
        <f t="shared" ca="1" si="760"/>
        <v>6.0149451950629294</v>
      </c>
    </row>
    <row r="8649" spans="1:50">
      <c r="A8649">
        <f t="shared" ca="1" si="756"/>
        <v>5.127131302404575E-2</v>
      </c>
      <c r="R8649">
        <f t="shared" ca="1" si="757"/>
        <v>0.47127405465092781</v>
      </c>
      <c r="AH8649">
        <f t="shared" ca="1" si="758"/>
        <v>22.778567317572254</v>
      </c>
      <c r="AI8649">
        <f t="shared" ca="1" si="759"/>
        <v>0.62949680135802721</v>
      </c>
      <c r="AX8649">
        <f t="shared" ca="1" si="760"/>
        <v>1.9524748868726685</v>
      </c>
    </row>
    <row r="8650" spans="1:50">
      <c r="A8650">
        <f t="shared" ca="1" si="756"/>
        <v>0.51732301737718422</v>
      </c>
      <c r="R8650">
        <f t="shared" ca="1" si="757"/>
        <v>-0.73917482403771395</v>
      </c>
      <c r="AH8650">
        <f t="shared" ca="1" si="758"/>
        <v>31.460894315551986</v>
      </c>
      <c r="AI8650">
        <f t="shared" ca="1" si="759"/>
        <v>0.82815078021043365</v>
      </c>
      <c r="AX8650">
        <f t="shared" ca="1" si="760"/>
        <v>0.7873729760393563</v>
      </c>
    </row>
    <row r="8651" spans="1:50">
      <c r="A8651">
        <f t="shared" ca="1" si="756"/>
        <v>0.16246546400953055</v>
      </c>
      <c r="R8651">
        <f t="shared" ca="1" si="757"/>
        <v>0.50724748764761807</v>
      </c>
      <c r="AH8651">
        <f t="shared" ca="1" si="758"/>
        <v>23.338131876599441</v>
      </c>
      <c r="AI8651">
        <f t="shared" ca="1" si="759"/>
        <v>0.64457239408519862</v>
      </c>
      <c r="AX8651">
        <f t="shared" ca="1" si="760"/>
        <v>1.9617406052672923</v>
      </c>
    </row>
    <row r="8652" spans="1:50">
      <c r="A8652">
        <f t="shared" ca="1" si="756"/>
        <v>0.32223585626106832</v>
      </c>
      <c r="R8652">
        <f t="shared" ca="1" si="757"/>
        <v>-0.36149346916237979</v>
      </c>
      <c r="AH8652">
        <f t="shared" ca="1" si="758"/>
        <v>8.1976497472533367</v>
      </c>
      <c r="AI8652">
        <f t="shared" ca="1" si="759"/>
        <v>0.13440292275728538</v>
      </c>
      <c r="AX8652">
        <f t="shared" ca="1" si="760"/>
        <v>1.1521487734501892</v>
      </c>
    </row>
    <row r="8653" spans="1:50">
      <c r="A8653">
        <f t="shared" ca="1" si="756"/>
        <v>0.31453919284015985</v>
      </c>
      <c r="R8653">
        <f t="shared" ca="1" si="757"/>
        <v>-0.23384066713989898</v>
      </c>
      <c r="AH8653">
        <f t="shared" ca="1" si="758"/>
        <v>4.5181442993488119</v>
      </c>
      <c r="AI8653">
        <f t="shared" ca="1" si="759"/>
        <v>4.0827255819476327E-2</v>
      </c>
      <c r="AX8653">
        <f t="shared" ca="1" si="760"/>
        <v>0.79677888796110663</v>
      </c>
    </row>
    <row r="8654" spans="1:50">
      <c r="A8654">
        <f t="shared" ca="1" si="756"/>
        <v>0.24926716924157943</v>
      </c>
      <c r="R8654">
        <f t="shared" ca="1" si="757"/>
        <v>-0.17879713970288574</v>
      </c>
      <c r="AH8654">
        <f t="shared" ca="1" si="758"/>
        <v>19.055589919800948</v>
      </c>
      <c r="AI8654">
        <f t="shared" ca="1" si="759"/>
        <v>0.52122174239423757</v>
      </c>
      <c r="AX8654">
        <f t="shared" ca="1" si="760"/>
        <v>7.1023666936058776</v>
      </c>
    </row>
    <row r="8655" spans="1:50">
      <c r="A8655">
        <f t="shared" ca="1" si="756"/>
        <v>0.2392856257184105</v>
      </c>
      <c r="R8655">
        <f t="shared" ca="1" si="757"/>
        <v>-0.36813436049474668</v>
      </c>
      <c r="AH8655">
        <f t="shared" ca="1" si="758"/>
        <v>33.810156938271618</v>
      </c>
      <c r="AI8655">
        <f t="shared" ca="1" si="759"/>
        <v>0.86894449081830261</v>
      </c>
      <c r="AX8655">
        <f t="shared" ca="1" si="760"/>
        <v>1.8557053058373805</v>
      </c>
    </row>
    <row r="8656" spans="1:50">
      <c r="A8656">
        <f t="shared" ca="1" si="756"/>
        <v>9.7939127859278829E-2</v>
      </c>
      <c r="R8656">
        <f t="shared" ca="1" si="757"/>
        <v>0.87021779295901791</v>
      </c>
      <c r="AH8656">
        <f t="shared" ca="1" si="758"/>
        <v>8.0704269152346786</v>
      </c>
      <c r="AI8656">
        <f t="shared" ca="1" si="759"/>
        <v>0.13026358118828862</v>
      </c>
      <c r="AX8656">
        <f t="shared" ca="1" si="760"/>
        <v>1.6213785679441659</v>
      </c>
    </row>
    <row r="8657" spans="1:50">
      <c r="A8657">
        <f t="shared" ca="1" si="756"/>
        <v>0.45080802682769383</v>
      </c>
      <c r="R8657">
        <f t="shared" ca="1" si="757"/>
        <v>-0.54736297689841229</v>
      </c>
      <c r="AH8657">
        <f t="shared" ca="1" si="758"/>
        <v>8.143229138831062</v>
      </c>
      <c r="AI8657">
        <f t="shared" ca="1" si="759"/>
        <v>0.13262436161501456</v>
      </c>
      <c r="AX8657">
        <f t="shared" ca="1" si="760"/>
        <v>3.1227172430613934</v>
      </c>
    </row>
    <row r="8658" spans="1:50">
      <c r="A8658">
        <f t="shared" ca="1" si="756"/>
        <v>0.41132286130587403</v>
      </c>
      <c r="R8658">
        <f t="shared" ca="1" si="757"/>
        <v>0.15512259830447134</v>
      </c>
      <c r="AH8658">
        <f t="shared" ca="1" si="758"/>
        <v>31.02835594577985</v>
      </c>
      <c r="AI8658">
        <f t="shared" ca="1" si="759"/>
        <v>0.82003836093998661</v>
      </c>
      <c r="AX8658">
        <f t="shared" ca="1" si="760"/>
        <v>1.6297694913413534</v>
      </c>
    </row>
    <row r="8659" spans="1:50">
      <c r="A8659">
        <f t="shared" ca="1" si="756"/>
        <v>0.2779180432253292</v>
      </c>
      <c r="R8659">
        <f t="shared" ca="1" si="757"/>
        <v>-0.65583378866292663</v>
      </c>
      <c r="AH8659">
        <f t="shared" ca="1" si="758"/>
        <v>13.258811561751024</v>
      </c>
      <c r="AI8659">
        <f t="shared" ca="1" si="759"/>
        <v>0.32504253607253986</v>
      </c>
      <c r="AX8659">
        <f t="shared" ca="1" si="760"/>
        <v>1.7958056446625232</v>
      </c>
    </row>
    <row r="8660" spans="1:50">
      <c r="A8660">
        <f t="shared" ca="1" si="756"/>
        <v>0.78140752997935337</v>
      </c>
      <c r="R8660">
        <f t="shared" ca="1" si="757"/>
        <v>0.69348556267738404</v>
      </c>
      <c r="AH8660">
        <f t="shared" ca="1" si="758"/>
        <v>28.116905968854628</v>
      </c>
      <c r="AI8660">
        <f t="shared" ca="1" si="759"/>
        <v>0.76056509781202486</v>
      </c>
      <c r="AX8660">
        <f t="shared" ca="1" si="760"/>
        <v>0.17337358268841535</v>
      </c>
    </row>
    <row r="8661" spans="1:50">
      <c r="A8661">
        <f t="shared" ca="1" si="756"/>
        <v>0.85498645615205549</v>
      </c>
      <c r="R8661">
        <f t="shared" ca="1" si="757"/>
        <v>-1.3026672256603886</v>
      </c>
      <c r="AH8661">
        <f t="shared" ca="1" si="758"/>
        <v>12.463116142051746</v>
      </c>
      <c r="AI8661">
        <f t="shared" ca="1" si="759"/>
        <v>0.29549117511745193</v>
      </c>
      <c r="AX8661">
        <f t="shared" ca="1" si="760"/>
        <v>0.93272689344214377</v>
      </c>
    </row>
    <row r="8662" spans="1:50">
      <c r="A8662">
        <f t="shared" ca="1" si="756"/>
        <v>0.70357048956236701</v>
      </c>
      <c r="R8662">
        <f t="shared" ca="1" si="757"/>
        <v>-1.2272684561390941</v>
      </c>
      <c r="AH8662">
        <f t="shared" ca="1" si="758"/>
        <v>0.95582335800174589</v>
      </c>
      <c r="AI8662">
        <f t="shared" ca="1" si="759"/>
        <v>1.8271965834034676E-3</v>
      </c>
      <c r="AX8662">
        <f t="shared" ca="1" si="760"/>
        <v>4.0222399287719206</v>
      </c>
    </row>
    <row r="8663" spans="1:50">
      <c r="A8663">
        <f t="shared" ca="1" si="756"/>
        <v>0.46996002488284061</v>
      </c>
      <c r="R8663">
        <f t="shared" ca="1" si="757"/>
        <v>-1.6923897679385698</v>
      </c>
      <c r="AH8663">
        <f t="shared" ca="1" si="758"/>
        <v>8.7410330729415033</v>
      </c>
      <c r="AI8663">
        <f t="shared" ca="1" si="759"/>
        <v>0.15281131836451434</v>
      </c>
      <c r="AX8663">
        <f t="shared" ca="1" si="760"/>
        <v>3.2458209679510364</v>
      </c>
    </row>
    <row r="8664" spans="1:50">
      <c r="A8664">
        <f t="shared" ca="1" si="756"/>
        <v>0.26853745316209854</v>
      </c>
      <c r="R8664">
        <f t="shared" ca="1" si="757"/>
        <v>-0.35857495913765358</v>
      </c>
      <c r="AH8664">
        <f t="shared" ca="1" si="758"/>
        <v>42.290937790029673</v>
      </c>
      <c r="AI8664">
        <f t="shared" ca="1" si="759"/>
        <v>0.97028517992140373</v>
      </c>
      <c r="AX8664">
        <f t="shared" ca="1" si="760"/>
        <v>0.79206890205257952</v>
      </c>
    </row>
    <row r="8665" spans="1:50">
      <c r="A8665">
        <f t="shared" ca="1" si="756"/>
        <v>0.27029682746942818</v>
      </c>
      <c r="R8665">
        <f t="shared" ca="1" si="757"/>
        <v>-0.83234592003716013</v>
      </c>
      <c r="AH8665">
        <f t="shared" ca="1" si="758"/>
        <v>21.213455060869315</v>
      </c>
      <c r="AI8665">
        <f t="shared" ca="1" si="759"/>
        <v>0.5856674152337048</v>
      </c>
      <c r="AX8665">
        <f t="shared" ca="1" si="760"/>
        <v>1.3465786811304865</v>
      </c>
    </row>
    <row r="8666" spans="1:50">
      <c r="A8666">
        <f t="shared" ca="1" si="756"/>
        <v>0.63985333191902849</v>
      </c>
      <c r="R8666">
        <f t="shared" ca="1" si="757"/>
        <v>-1.0042296062538925</v>
      </c>
      <c r="AH8666">
        <f t="shared" ca="1" si="758"/>
        <v>12.686190536794456</v>
      </c>
      <c r="AI8666">
        <f t="shared" ca="1" si="759"/>
        <v>0.30383981167179619</v>
      </c>
      <c r="AX8666">
        <f t="shared" ca="1" si="760"/>
        <v>8.3757101043580793</v>
      </c>
    </row>
    <row r="8667" spans="1:50">
      <c r="A8667">
        <f t="shared" ca="1" si="756"/>
        <v>0.28980044405628858</v>
      </c>
      <c r="R8667">
        <f t="shared" ca="1" si="757"/>
        <v>0.31959254710148166</v>
      </c>
      <c r="AH8667">
        <f t="shared" ca="1" si="758"/>
        <v>5.5892252303802703</v>
      </c>
      <c r="AI8667">
        <f t="shared" ca="1" si="759"/>
        <v>6.2478877351838769E-2</v>
      </c>
      <c r="AX8667">
        <f t="shared" ca="1" si="760"/>
        <v>0.57394504683332404</v>
      </c>
    </row>
    <row r="8668" spans="1:50">
      <c r="A8668">
        <f t="shared" ca="1" si="756"/>
        <v>0.56407237393645027</v>
      </c>
      <c r="R8668">
        <f t="shared" ca="1" si="757"/>
        <v>1.7851607420104967</v>
      </c>
      <c r="AH8668">
        <f t="shared" ca="1" si="758"/>
        <v>27.367639775061392</v>
      </c>
      <c r="AI8668">
        <f t="shared" ca="1" si="759"/>
        <v>0.74388813532430842</v>
      </c>
      <c r="AX8668">
        <f t="shared" ca="1" si="760"/>
        <v>2.7128776041962559</v>
      </c>
    </row>
    <row r="8669" spans="1:50">
      <c r="A8669">
        <f t="shared" ca="1" si="756"/>
        <v>0.20661910403580375</v>
      </c>
      <c r="R8669">
        <f t="shared" ca="1" si="757"/>
        <v>-1.2145783396720418</v>
      </c>
      <c r="AH8669">
        <f t="shared" ca="1" si="758"/>
        <v>24.465921611568699</v>
      </c>
      <c r="AI8669">
        <f t="shared" ca="1" si="759"/>
        <v>0.67400542042672285</v>
      </c>
      <c r="AX8669">
        <f t="shared" ca="1" si="760"/>
        <v>13.189867764370977</v>
      </c>
    </row>
    <row r="8670" spans="1:50">
      <c r="A8670">
        <f t="shared" ca="1" si="756"/>
        <v>0.28214791902622294</v>
      </c>
      <c r="R8670">
        <f t="shared" ca="1" si="757"/>
        <v>-1.5688150827224748E-2</v>
      </c>
      <c r="AH8670">
        <f t="shared" ca="1" si="758"/>
        <v>13.585849558382911</v>
      </c>
      <c r="AI8670">
        <f t="shared" ca="1" si="759"/>
        <v>0.33700482380763896</v>
      </c>
      <c r="AX8670">
        <f t="shared" ca="1" si="760"/>
        <v>7.3385474473327896</v>
      </c>
    </row>
    <row r="8671" spans="1:50">
      <c r="A8671">
        <f t="shared" ca="1" si="756"/>
        <v>5.8525023637445273E-2</v>
      </c>
      <c r="R8671">
        <f t="shared" ca="1" si="757"/>
        <v>-0.31730076360882753</v>
      </c>
      <c r="AH8671">
        <f t="shared" ca="1" si="758"/>
        <v>27.300472898640667</v>
      </c>
      <c r="AI8671">
        <f t="shared" ca="1" si="759"/>
        <v>0.74236573468732658</v>
      </c>
      <c r="AX8671">
        <f t="shared" ca="1" si="760"/>
        <v>0.91734487904985018</v>
      </c>
    </row>
    <row r="8672" spans="1:50">
      <c r="A8672">
        <f t="shared" ca="1" si="756"/>
        <v>0.25302389842490969</v>
      </c>
      <c r="R8672">
        <f t="shared" ca="1" si="757"/>
        <v>-0.47790542107193745</v>
      </c>
      <c r="AH8672">
        <f t="shared" ca="1" si="758"/>
        <v>20.394651687282092</v>
      </c>
      <c r="AI8672">
        <f t="shared" ca="1" si="759"/>
        <v>0.56176167564132551</v>
      </c>
      <c r="AX8672">
        <f t="shared" ca="1" si="760"/>
        <v>3.4094006573090581</v>
      </c>
    </row>
    <row r="8673" spans="1:50">
      <c r="A8673">
        <f t="shared" ca="1" si="756"/>
        <v>0.81089950695687818</v>
      </c>
      <c r="R8673">
        <f t="shared" ca="1" si="757"/>
        <v>2.41910505095561</v>
      </c>
      <c r="AH8673">
        <f t="shared" ca="1" si="758"/>
        <v>12.838364926526332</v>
      </c>
      <c r="AI8673">
        <f t="shared" ca="1" si="759"/>
        <v>0.30950643933298594</v>
      </c>
      <c r="AX8673">
        <f t="shared" ca="1" si="760"/>
        <v>4.5713674371212827</v>
      </c>
    </row>
    <row r="8674" spans="1:50">
      <c r="A8674">
        <f t="shared" ca="1" si="756"/>
        <v>0.41662973135706682</v>
      </c>
      <c r="R8674">
        <f t="shared" ca="1" si="757"/>
        <v>3.7151552507724402E-2</v>
      </c>
      <c r="AH8674">
        <f t="shared" ca="1" si="758"/>
        <v>27.736421309587104</v>
      </c>
      <c r="AI8674">
        <f t="shared" ca="1" si="759"/>
        <v>0.7521665319478964</v>
      </c>
      <c r="AX8674">
        <f t="shared" ca="1" si="760"/>
        <v>0.46881139991845244</v>
      </c>
    </row>
    <row r="8675" spans="1:50">
      <c r="A8675">
        <f t="shared" ca="1" si="756"/>
        <v>0.50790567135618159</v>
      </c>
      <c r="R8675">
        <f t="shared" ca="1" si="757"/>
        <v>4.9503175603530188E-2</v>
      </c>
      <c r="AH8675">
        <f t="shared" ca="1" si="758"/>
        <v>25.325837509897116</v>
      </c>
      <c r="AI8675">
        <f t="shared" ca="1" si="759"/>
        <v>0.69559285270599991</v>
      </c>
      <c r="AX8675">
        <f t="shared" ca="1" si="760"/>
        <v>0.17269006198114056</v>
      </c>
    </row>
    <row r="8676" spans="1:50">
      <c r="A8676">
        <f t="shared" ca="1" si="756"/>
        <v>2.6102957967665263E-2</v>
      </c>
      <c r="R8676">
        <f t="shared" ca="1" si="757"/>
        <v>-0.1567640693359969</v>
      </c>
      <c r="AH8676">
        <f t="shared" ca="1" si="758"/>
        <v>5.1849518617031425</v>
      </c>
      <c r="AI8676">
        <f t="shared" ca="1" si="759"/>
        <v>5.3767451616357764E-2</v>
      </c>
      <c r="AX8676">
        <f t="shared" ca="1" si="760"/>
        <v>0.48793446703195359</v>
      </c>
    </row>
    <row r="8677" spans="1:50">
      <c r="A8677">
        <f t="shared" ca="1" si="756"/>
        <v>0.18765903551485541</v>
      </c>
      <c r="R8677">
        <f t="shared" ca="1" si="757"/>
        <v>7.2448690431787852E-2</v>
      </c>
      <c r="AH8677">
        <f t="shared" ca="1" si="758"/>
        <v>4.7854134150716439</v>
      </c>
      <c r="AI8677">
        <f t="shared" ca="1" si="759"/>
        <v>4.5800363106295316E-2</v>
      </c>
      <c r="AX8677">
        <f t="shared" ca="1" si="760"/>
        <v>13.266952707945059</v>
      </c>
    </row>
    <row r="8678" spans="1:50">
      <c r="A8678">
        <f t="shared" ca="1" si="756"/>
        <v>0.79038814699019333</v>
      </c>
      <c r="R8678">
        <f t="shared" ca="1" si="757"/>
        <v>0.15971172956895135</v>
      </c>
      <c r="AH8678">
        <f t="shared" ca="1" si="758"/>
        <v>16.159889649744528</v>
      </c>
      <c r="AI8678">
        <f t="shared" ca="1" si="759"/>
        <v>0.42742346574126633</v>
      </c>
      <c r="AX8678">
        <f t="shared" ca="1" si="760"/>
        <v>3.4265991071725996</v>
      </c>
    </row>
    <row r="8679" spans="1:50">
      <c r="A8679">
        <f t="shared" ca="1" si="756"/>
        <v>0.28368924476571977</v>
      </c>
      <c r="R8679">
        <f t="shared" ca="1" si="757"/>
        <v>-0.58724613003140536</v>
      </c>
      <c r="AH8679">
        <f t="shared" ca="1" si="758"/>
        <v>8.9889312189336987</v>
      </c>
      <c r="AI8679">
        <f t="shared" ca="1" si="759"/>
        <v>0.16160176891744171</v>
      </c>
      <c r="AX8679">
        <f t="shared" ca="1" si="760"/>
        <v>5.9287612386424913</v>
      </c>
    </row>
    <row r="8680" spans="1:50">
      <c r="A8680">
        <f t="shared" ca="1" si="756"/>
        <v>0.66670473605292313</v>
      </c>
      <c r="R8680">
        <f t="shared" ca="1" si="757"/>
        <v>0.33853363137106746</v>
      </c>
      <c r="AH8680">
        <f t="shared" ca="1" si="758"/>
        <v>34.263266550590899</v>
      </c>
      <c r="AI8680">
        <f t="shared" ca="1" si="759"/>
        <v>0.87617761017112439</v>
      </c>
      <c r="AX8680">
        <f t="shared" ca="1" si="760"/>
        <v>1.7930339818474608</v>
      </c>
    </row>
    <row r="8681" spans="1:50">
      <c r="A8681">
        <f t="shared" ca="1" si="756"/>
        <v>0.2028138779047538</v>
      </c>
      <c r="R8681">
        <f t="shared" ca="1" si="757"/>
        <v>0.76269547558464545</v>
      </c>
      <c r="AH8681">
        <f t="shared" ca="1" si="758"/>
        <v>13.756437750157424</v>
      </c>
      <c r="AI8681">
        <f t="shared" ca="1" si="759"/>
        <v>0.34320209772089305</v>
      </c>
      <c r="AX8681">
        <f t="shared" ca="1" si="760"/>
        <v>0.19169277441171334</v>
      </c>
    </row>
    <row r="8682" spans="1:50">
      <c r="A8682">
        <f t="shared" ca="1" si="756"/>
        <v>0.81238671865916345</v>
      </c>
      <c r="R8682">
        <f t="shared" ca="1" si="757"/>
        <v>0.28120602128111261</v>
      </c>
      <c r="AH8682">
        <f t="shared" ca="1" si="758"/>
        <v>5.1061345158283862</v>
      </c>
      <c r="AI8682">
        <f t="shared" ca="1" si="759"/>
        <v>5.2145219387467967E-2</v>
      </c>
      <c r="AX8682">
        <f t="shared" ca="1" si="760"/>
        <v>0.19066424734716078</v>
      </c>
    </row>
    <row r="8683" spans="1:50">
      <c r="A8683">
        <f t="shared" ca="1" si="756"/>
        <v>0.5730855591076236</v>
      </c>
      <c r="R8683">
        <f t="shared" ca="1" si="757"/>
        <v>-0.38697321290488029</v>
      </c>
      <c r="AH8683">
        <f t="shared" ca="1" si="758"/>
        <v>9.7372404025599497</v>
      </c>
      <c r="AI8683">
        <f t="shared" ca="1" si="759"/>
        <v>0.18962770131449169</v>
      </c>
      <c r="AX8683">
        <f t="shared" ca="1" si="760"/>
        <v>8.4507993287603417E-2</v>
      </c>
    </row>
    <row r="8684" spans="1:50">
      <c r="A8684">
        <f t="shared" ca="1" si="756"/>
        <v>9.1810824398051993E-3</v>
      </c>
      <c r="R8684">
        <f t="shared" ca="1" si="757"/>
        <v>0.55648649122104776</v>
      </c>
      <c r="AH8684">
        <f t="shared" ca="1" si="758"/>
        <v>18.560137406891926</v>
      </c>
      <c r="AI8684">
        <f t="shared" ca="1" si="759"/>
        <v>0.50576752006324177</v>
      </c>
      <c r="AX8684">
        <f t="shared" ca="1" si="760"/>
        <v>4.9375158124329941</v>
      </c>
    </row>
    <row r="8685" spans="1:50">
      <c r="A8685">
        <f t="shared" ca="1" si="756"/>
        <v>0.59784304243641595</v>
      </c>
      <c r="R8685">
        <f t="shared" ca="1" si="757"/>
        <v>-5.7980108311971659E-2</v>
      </c>
      <c r="AH8685">
        <f t="shared" ca="1" si="758"/>
        <v>16.730832678040279</v>
      </c>
      <c r="AI8685">
        <f t="shared" ca="1" si="759"/>
        <v>0.44658125285172368</v>
      </c>
      <c r="AX8685">
        <f t="shared" ca="1" si="760"/>
        <v>5.192803958699411</v>
      </c>
    </row>
    <row r="8686" spans="1:50">
      <c r="A8686">
        <f t="shared" ca="1" si="756"/>
        <v>0.95329580735176789</v>
      </c>
      <c r="R8686">
        <f t="shared" ca="1" si="757"/>
        <v>0.45266542498036139</v>
      </c>
      <c r="AH8686">
        <f t="shared" ca="1" si="758"/>
        <v>19.451932593230936</v>
      </c>
      <c r="AI8686">
        <f t="shared" ca="1" si="759"/>
        <v>0.5334077888557468</v>
      </c>
      <c r="AX8686">
        <f t="shared" ca="1" si="760"/>
        <v>0.57427061961374637</v>
      </c>
    </row>
    <row r="8687" spans="1:50">
      <c r="A8687">
        <f t="shared" ca="1" si="756"/>
        <v>0.67181819778877838</v>
      </c>
      <c r="R8687">
        <f t="shared" ca="1" si="757"/>
        <v>-0.63660254906132885</v>
      </c>
      <c r="AH8687">
        <f t="shared" ca="1" si="758"/>
        <v>13.115250606181469</v>
      </c>
      <c r="AI8687">
        <f t="shared" ca="1" si="759"/>
        <v>0.3197576310776018</v>
      </c>
      <c r="AX8687">
        <f t="shared" ca="1" si="760"/>
        <v>3.6691631167300138</v>
      </c>
    </row>
    <row r="8688" spans="1:50">
      <c r="A8688">
        <f t="shared" ca="1" si="756"/>
        <v>0.95214054304668339</v>
      </c>
      <c r="R8688">
        <f t="shared" ca="1" si="757"/>
        <v>-1.0866315749041067</v>
      </c>
      <c r="AH8688">
        <f t="shared" ca="1" si="758"/>
        <v>38.540739523154393</v>
      </c>
      <c r="AI8688">
        <f t="shared" ca="1" si="759"/>
        <v>0.93434267466190213</v>
      </c>
      <c r="AX8688">
        <f t="shared" ca="1" si="760"/>
        <v>3.9776190413638748</v>
      </c>
    </row>
    <row r="8689" spans="1:50">
      <c r="A8689">
        <f t="shared" ca="1" si="756"/>
        <v>0.24289030086314212</v>
      </c>
      <c r="R8689">
        <f t="shared" ca="1" si="757"/>
        <v>-1.0285299873761116</v>
      </c>
      <c r="AH8689">
        <f t="shared" ca="1" si="758"/>
        <v>33.087767702374762</v>
      </c>
      <c r="AI8689">
        <f t="shared" ca="1" si="759"/>
        <v>0.8569881993555809</v>
      </c>
      <c r="AX8689">
        <f t="shared" ca="1" si="760"/>
        <v>2.6401962967033885</v>
      </c>
    </row>
    <row r="8690" spans="1:50">
      <c r="A8690">
        <f t="shared" ca="1" si="756"/>
        <v>0.94377708618115919</v>
      </c>
      <c r="R8690">
        <f t="shared" ca="1" si="757"/>
        <v>-1.4235106567080289</v>
      </c>
      <c r="AH8690">
        <f t="shared" ca="1" si="758"/>
        <v>22.444202200440692</v>
      </c>
      <c r="AI8690">
        <f t="shared" ca="1" si="759"/>
        <v>0.62033900381490115</v>
      </c>
      <c r="AX8690">
        <f t="shared" ca="1" si="760"/>
        <v>0.48903660787798781</v>
      </c>
    </row>
    <row r="8691" spans="1:50">
      <c r="A8691">
        <f t="shared" ca="1" si="756"/>
        <v>9.3522664918251563E-2</v>
      </c>
      <c r="R8691">
        <f t="shared" ca="1" si="757"/>
        <v>-1.8749964642829651</v>
      </c>
      <c r="AH8691">
        <f t="shared" ca="1" si="758"/>
        <v>16.046665469713858</v>
      </c>
      <c r="AI8691">
        <f t="shared" ca="1" si="759"/>
        <v>0.42358553713723934</v>
      </c>
      <c r="AX8691">
        <f t="shared" ca="1" si="760"/>
        <v>9.0918893659051217E-2</v>
      </c>
    </row>
    <row r="8692" spans="1:50">
      <c r="A8692">
        <f t="shared" ca="1" si="756"/>
        <v>0.35584003499296002</v>
      </c>
      <c r="R8692">
        <f t="shared" ca="1" si="757"/>
        <v>2.8214047124453624E-2</v>
      </c>
      <c r="AH8692">
        <f t="shared" ca="1" si="758"/>
        <v>21.328574575925877</v>
      </c>
      <c r="AI8692">
        <f t="shared" ca="1" si="759"/>
        <v>0.588974682075878</v>
      </c>
      <c r="AX8692">
        <f t="shared" ca="1" si="760"/>
        <v>2.5799536144634891</v>
      </c>
    </row>
    <row r="8693" spans="1:50">
      <c r="A8693">
        <f t="shared" ca="1" si="756"/>
        <v>0.42351817920042933</v>
      </c>
      <c r="R8693">
        <f t="shared" ca="1" si="757"/>
        <v>0.11668640172974301</v>
      </c>
      <c r="AH8693">
        <f t="shared" ca="1" si="758"/>
        <v>28.193281225891926</v>
      </c>
      <c r="AI8693">
        <f t="shared" ca="1" si="759"/>
        <v>0.76223350815348123</v>
      </c>
      <c r="AX8693">
        <f t="shared" ca="1" si="760"/>
        <v>2.1974018500580206</v>
      </c>
    </row>
    <row r="8694" spans="1:50">
      <c r="A8694">
        <f t="shared" ca="1" si="756"/>
        <v>0.59885965330739044</v>
      </c>
      <c r="R8694">
        <f t="shared" ca="1" si="757"/>
        <v>0.21985703317928337</v>
      </c>
      <c r="AH8694">
        <f t="shared" ca="1" si="758"/>
        <v>4.3554495596862282</v>
      </c>
      <c r="AI8694">
        <f t="shared" ca="1" si="759"/>
        <v>3.7939881733941916E-2</v>
      </c>
      <c r="AX8694">
        <f t="shared" ca="1" si="760"/>
        <v>3.0205561924104307</v>
      </c>
    </row>
    <row r="8695" spans="1:50">
      <c r="A8695">
        <f t="shared" ca="1" si="756"/>
        <v>0.49323097718670039</v>
      </c>
      <c r="R8695">
        <f t="shared" ca="1" si="757"/>
        <v>1.1315529567045222</v>
      </c>
      <c r="AH8695">
        <f t="shared" ca="1" si="758"/>
        <v>36.239904732373859</v>
      </c>
      <c r="AI8695">
        <f t="shared" ca="1" si="759"/>
        <v>0.90532988911292633</v>
      </c>
      <c r="AX8695">
        <f t="shared" ca="1" si="760"/>
        <v>3.5420335427883152</v>
      </c>
    </row>
    <row r="8696" spans="1:50">
      <c r="A8696">
        <f t="shared" ca="1" si="756"/>
        <v>0.47235558866719729</v>
      </c>
      <c r="R8696">
        <f t="shared" ca="1" si="757"/>
        <v>0.23975511658621787</v>
      </c>
      <c r="AH8696">
        <f t="shared" ca="1" si="758"/>
        <v>7.9806117862521191</v>
      </c>
      <c r="AI8696">
        <f t="shared" ca="1" si="759"/>
        <v>0.12738032896573248</v>
      </c>
      <c r="AX8696">
        <f t="shared" ca="1" si="760"/>
        <v>2.2997479724898624</v>
      </c>
    </row>
    <row r="8697" spans="1:50">
      <c r="A8697">
        <f t="shared" ca="1" si="756"/>
        <v>0.37579308302990189</v>
      </c>
      <c r="R8697">
        <f t="shared" ca="1" si="757"/>
        <v>0.99044600369480895</v>
      </c>
      <c r="AH8697">
        <f t="shared" ca="1" si="758"/>
        <v>8.4551662785364936</v>
      </c>
      <c r="AI8697">
        <f t="shared" ca="1" si="759"/>
        <v>0.14297967359540131</v>
      </c>
      <c r="AX8697">
        <f t="shared" ca="1" si="760"/>
        <v>2.0650719322322537</v>
      </c>
    </row>
    <row r="8698" spans="1:50">
      <c r="A8698">
        <f t="shared" ca="1" si="756"/>
        <v>0.72023512597650985</v>
      </c>
      <c r="R8698">
        <f t="shared" ca="1" si="757"/>
        <v>-0.2716815029769693</v>
      </c>
      <c r="AH8698">
        <f t="shared" ca="1" si="758"/>
        <v>6.0285376702491194</v>
      </c>
      <c r="AI8698">
        <f t="shared" ca="1" si="759"/>
        <v>7.2686532883225352E-2</v>
      </c>
      <c r="AX8698">
        <f t="shared" ca="1" si="760"/>
        <v>2.8909434899002235</v>
      </c>
    </row>
    <row r="8699" spans="1:50">
      <c r="A8699">
        <f t="shared" ca="1" si="756"/>
        <v>0.86769097504052994</v>
      </c>
      <c r="R8699">
        <f t="shared" ca="1" si="757"/>
        <v>0.67180514314894546</v>
      </c>
      <c r="AH8699">
        <f t="shared" ca="1" si="758"/>
        <v>11.20736328364265</v>
      </c>
      <c r="AI8699">
        <f t="shared" ca="1" si="759"/>
        <v>0.24756566829636173</v>
      </c>
      <c r="AX8699">
        <f t="shared" ca="1" si="760"/>
        <v>0.23981829082961817</v>
      </c>
    </row>
    <row r="8700" spans="1:50">
      <c r="A8700">
        <f t="shared" ca="1" si="756"/>
        <v>0.83239904863450309</v>
      </c>
      <c r="R8700">
        <f t="shared" ca="1" si="757"/>
        <v>-1.2195748131593147</v>
      </c>
      <c r="AH8700">
        <f t="shared" ca="1" si="758"/>
        <v>11.175593612363862</v>
      </c>
      <c r="AI8700">
        <f t="shared" ca="1" si="759"/>
        <v>0.24633273432383906</v>
      </c>
      <c r="AX8700">
        <f t="shared" ca="1" si="760"/>
        <v>2.1054677077918367</v>
      </c>
    </row>
    <row r="8701" spans="1:50">
      <c r="A8701">
        <f t="shared" ca="1" si="756"/>
        <v>0.89182991707892012</v>
      </c>
      <c r="R8701">
        <f t="shared" ca="1" si="757"/>
        <v>-0.45018318992835937</v>
      </c>
      <c r="AH8701">
        <f t="shared" ca="1" si="758"/>
        <v>5.3037275838482003</v>
      </c>
      <c r="AI8701">
        <f t="shared" ca="1" si="759"/>
        <v>5.6259052567344536E-2</v>
      </c>
      <c r="AX8701">
        <f t="shared" ca="1" si="760"/>
        <v>1.4362577238339658</v>
      </c>
    </row>
    <row r="8702" spans="1:50">
      <c r="A8702">
        <f t="shared" ca="1" si="756"/>
        <v>0.17848266361763243</v>
      </c>
      <c r="R8702">
        <f t="shared" ca="1" si="757"/>
        <v>-0.39110810385004524</v>
      </c>
      <c r="AH8702">
        <f t="shared" ca="1" si="758"/>
        <v>11.210856919045433</v>
      </c>
      <c r="AI8702">
        <f t="shared" ca="1" si="759"/>
        <v>0.24770118952261722</v>
      </c>
      <c r="AX8702">
        <f t="shared" ca="1" si="760"/>
        <v>0.83148352532003755</v>
      </c>
    </row>
    <row r="8703" spans="1:50">
      <c r="A8703">
        <f t="shared" ca="1" si="756"/>
        <v>0.80761700050951812</v>
      </c>
      <c r="R8703">
        <f t="shared" ca="1" si="757"/>
        <v>-0.94500057481090716</v>
      </c>
      <c r="AH8703">
        <f t="shared" ca="1" si="758"/>
        <v>34.439879143705276</v>
      </c>
      <c r="AI8703">
        <f t="shared" ca="1" si="759"/>
        <v>0.87894131946875098</v>
      </c>
      <c r="AX8703">
        <f t="shared" ca="1" si="760"/>
        <v>1.0548181456028569</v>
      </c>
    </row>
    <row r="8704" spans="1:50">
      <c r="A8704">
        <f t="shared" ca="1" si="756"/>
        <v>0.24326005510661408</v>
      </c>
      <c r="R8704">
        <f t="shared" ca="1" si="757"/>
        <v>-0.69670709238145856</v>
      </c>
      <c r="AH8704">
        <f t="shared" ca="1" si="758"/>
        <v>13.938958476921314</v>
      </c>
      <c r="AI8704">
        <f t="shared" ca="1" si="759"/>
        <v>0.3498006421353973</v>
      </c>
      <c r="AX8704">
        <f t="shared" ca="1" si="760"/>
        <v>4.1814026465363101</v>
      </c>
    </row>
    <row r="8705" spans="1:50">
      <c r="A8705">
        <f t="shared" ca="1" si="756"/>
        <v>0.71122326616651732</v>
      </c>
      <c r="R8705">
        <f t="shared" ca="1" si="757"/>
        <v>1.6414530805983949</v>
      </c>
      <c r="AH8705">
        <f t="shared" ca="1" si="758"/>
        <v>15.119620071067807</v>
      </c>
      <c r="AI8705">
        <f t="shared" ca="1" si="759"/>
        <v>0.39167954800667204</v>
      </c>
      <c r="AX8705">
        <f t="shared" ca="1" si="760"/>
        <v>0.28122342225452468</v>
      </c>
    </row>
    <row r="8706" spans="1:50">
      <c r="A8706">
        <f t="shared" ca="1" si="756"/>
        <v>0.10040686788230568</v>
      </c>
      <c r="R8706">
        <f t="shared" ca="1" si="757"/>
        <v>1.4158800742696473</v>
      </c>
      <c r="AH8706">
        <f t="shared" ca="1" si="758"/>
        <v>41.875158727973485</v>
      </c>
      <c r="AI8706">
        <f t="shared" ca="1" si="759"/>
        <v>0.96699347715218731</v>
      </c>
      <c r="AX8706">
        <f t="shared" ca="1" si="760"/>
        <v>1.5866083432104394</v>
      </c>
    </row>
    <row r="8707" spans="1:50">
      <c r="A8707">
        <f t="shared" ref="A8707:A8770" ca="1" si="761">RAND()</f>
        <v>0.18534812025620084</v>
      </c>
      <c r="R8707">
        <f t="shared" ref="R8707:R8770" ca="1" si="762">_xlfn.NORM.INV(RAND(),0,1)</f>
        <v>1.9436802714656127</v>
      </c>
      <c r="AH8707">
        <f t="shared" ref="AH8707:AH8770" ca="1" si="763">IF(AI8707&lt;$AL$4,$AL$1+SQRT(AI8707*($AL$2-$AL$1)*($AL$3-$AL$1)),$AL$2-SQRT((1-AI8707)*($AL$2-$AL$1)*($AL$2-$AL$3)))</f>
        <v>31.848503187308356</v>
      </c>
      <c r="AI8707">
        <f t="shared" ref="AI8707:AI8770" ca="1" si="764">RAND()</f>
        <v>0.83526158172942255</v>
      </c>
      <c r="AX8707">
        <f t="shared" ref="AX8707:AX8770" ca="1" si="765">-LN(1-RAND())/$AW$2</f>
        <v>5.2552133464618889</v>
      </c>
    </row>
    <row r="8708" spans="1:50">
      <c r="A8708">
        <f t="shared" ca="1" si="761"/>
        <v>0.26684601169761912</v>
      </c>
      <c r="R8708">
        <f t="shared" ca="1" si="762"/>
        <v>1.4323606527789974</v>
      </c>
      <c r="AH8708">
        <f t="shared" ca="1" si="763"/>
        <v>21.841545730976652</v>
      </c>
      <c r="AI8708">
        <f t="shared" ca="1" si="764"/>
        <v>0.60355072658966036</v>
      </c>
      <c r="AX8708">
        <f t="shared" ca="1" si="765"/>
        <v>4.2425330922401816</v>
      </c>
    </row>
    <row r="8709" spans="1:50">
      <c r="A8709">
        <f t="shared" ca="1" si="761"/>
        <v>0.74082110575679683</v>
      </c>
      <c r="R8709">
        <f t="shared" ca="1" si="762"/>
        <v>4.4200993027411518E-3</v>
      </c>
      <c r="AH8709">
        <f t="shared" ca="1" si="763"/>
        <v>15.742782747435214</v>
      </c>
      <c r="AI8709">
        <f t="shared" ca="1" si="764"/>
        <v>0.41322153305528886</v>
      </c>
      <c r="AX8709">
        <f t="shared" ca="1" si="765"/>
        <v>7.2467089456210956E-2</v>
      </c>
    </row>
    <row r="8710" spans="1:50">
      <c r="A8710">
        <f t="shared" ca="1" si="761"/>
        <v>0.64394872180844687</v>
      </c>
      <c r="R8710">
        <f t="shared" ca="1" si="762"/>
        <v>-2.0029140140838635</v>
      </c>
      <c r="AH8710">
        <f t="shared" ca="1" si="763"/>
        <v>8.9365695639977414</v>
      </c>
      <c r="AI8710">
        <f t="shared" ca="1" si="764"/>
        <v>0.15972455114434159</v>
      </c>
      <c r="AX8710">
        <f t="shared" ca="1" si="765"/>
        <v>1.1533857010001127</v>
      </c>
    </row>
    <row r="8711" spans="1:50">
      <c r="A8711">
        <f t="shared" ca="1" si="761"/>
        <v>0.80196931476928757</v>
      </c>
      <c r="R8711">
        <f t="shared" ca="1" si="762"/>
        <v>1.4846284927562732</v>
      </c>
      <c r="AH8711">
        <f t="shared" ca="1" si="763"/>
        <v>33.214306170755101</v>
      </c>
      <c r="AI8711">
        <f t="shared" ca="1" si="764"/>
        <v>0.85912024133542486</v>
      </c>
      <c r="AX8711">
        <f t="shared" ca="1" si="765"/>
        <v>3.8289326834639141E-2</v>
      </c>
    </row>
    <row r="8712" spans="1:50">
      <c r="A8712">
        <f t="shared" ca="1" si="761"/>
        <v>0.92074198654718853</v>
      </c>
      <c r="R8712">
        <f t="shared" ca="1" si="762"/>
        <v>-1.071373504976723</v>
      </c>
      <c r="AH8712">
        <f t="shared" ca="1" si="763"/>
        <v>18.174354936955929</v>
      </c>
      <c r="AI8712">
        <f t="shared" ca="1" si="764"/>
        <v>0.49356415816056931</v>
      </c>
      <c r="AX8712">
        <f t="shared" ca="1" si="765"/>
        <v>0.42629898190224974</v>
      </c>
    </row>
    <row r="8713" spans="1:50">
      <c r="A8713">
        <f t="shared" ca="1" si="761"/>
        <v>0.61819393244689869</v>
      </c>
      <c r="R8713">
        <f t="shared" ca="1" si="762"/>
        <v>1.1980265204244511</v>
      </c>
      <c r="AH8713">
        <f t="shared" ca="1" si="763"/>
        <v>13.175753435106735</v>
      </c>
      <c r="AI8713">
        <f t="shared" ca="1" si="764"/>
        <v>0.32198743246397332</v>
      </c>
      <c r="AX8713">
        <f t="shared" ca="1" si="765"/>
        <v>1.4445363220136349</v>
      </c>
    </row>
    <row r="8714" spans="1:50">
      <c r="A8714">
        <f t="shared" ca="1" si="761"/>
        <v>0.85363783513905322</v>
      </c>
      <c r="R8714">
        <f t="shared" ca="1" si="762"/>
        <v>0.18534098620734313</v>
      </c>
      <c r="AH8714">
        <f t="shared" ca="1" si="763"/>
        <v>20.352406108722764</v>
      </c>
      <c r="AI8714">
        <f t="shared" ca="1" si="764"/>
        <v>0.56051008822895032</v>
      </c>
      <c r="AX8714">
        <f t="shared" ca="1" si="765"/>
        <v>5.9357894023422935</v>
      </c>
    </row>
    <row r="8715" spans="1:50">
      <c r="A8715">
        <f t="shared" ca="1" si="761"/>
        <v>0.15852928369250707</v>
      </c>
      <c r="R8715">
        <f t="shared" ca="1" si="762"/>
        <v>-1.5384548624844749</v>
      </c>
      <c r="AH8715">
        <f t="shared" ca="1" si="763"/>
        <v>20.544913244114198</v>
      </c>
      <c r="AI8715">
        <f t="shared" ca="1" si="764"/>
        <v>0.56619893210162042</v>
      </c>
      <c r="AX8715">
        <f t="shared" ca="1" si="765"/>
        <v>0.63543077451518493</v>
      </c>
    </row>
    <row r="8716" spans="1:50">
      <c r="A8716">
        <f t="shared" ca="1" si="761"/>
        <v>0.52843234390286209</v>
      </c>
      <c r="R8716">
        <f t="shared" ca="1" si="762"/>
        <v>-1.8517934198109027</v>
      </c>
      <c r="AH8716">
        <f t="shared" ca="1" si="763"/>
        <v>20.123315718474856</v>
      </c>
      <c r="AI8716">
        <f t="shared" ca="1" si="764"/>
        <v>0.55369186817103422</v>
      </c>
      <c r="AX8716">
        <f t="shared" ca="1" si="765"/>
        <v>2.6420867459596042</v>
      </c>
    </row>
    <row r="8717" spans="1:50">
      <c r="A8717">
        <f t="shared" ca="1" si="761"/>
        <v>6.1181653545295034E-2</v>
      </c>
      <c r="R8717">
        <f t="shared" ca="1" si="762"/>
        <v>0.36413380104528881</v>
      </c>
      <c r="AH8717">
        <f t="shared" ca="1" si="763"/>
        <v>23.599502473584344</v>
      </c>
      <c r="AI8717">
        <f t="shared" ca="1" si="764"/>
        <v>0.65150686517886036</v>
      </c>
      <c r="AX8717">
        <f t="shared" ca="1" si="765"/>
        <v>3.7918865308660306</v>
      </c>
    </row>
    <row r="8718" spans="1:50">
      <c r="A8718">
        <f t="shared" ca="1" si="761"/>
        <v>0.37703867151864068</v>
      </c>
      <c r="R8718">
        <f t="shared" ca="1" si="762"/>
        <v>1.16137218190228</v>
      </c>
      <c r="AH8718">
        <f t="shared" ca="1" si="763"/>
        <v>36.159517356621699</v>
      </c>
      <c r="AI8718">
        <f t="shared" ca="1" si="764"/>
        <v>0.90422052009917198</v>
      </c>
      <c r="AX8718">
        <f t="shared" ca="1" si="765"/>
        <v>1.6074397062266217</v>
      </c>
    </row>
    <row r="8719" spans="1:50">
      <c r="A8719">
        <f t="shared" ca="1" si="761"/>
        <v>0.11666204173638894</v>
      </c>
      <c r="R8719">
        <f t="shared" ca="1" si="762"/>
        <v>0.47539745788317933</v>
      </c>
      <c r="AH8719">
        <f t="shared" ca="1" si="763"/>
        <v>33.82029364429529</v>
      </c>
      <c r="AI8719">
        <f t="shared" ca="1" si="764"/>
        <v>0.86910855112158425</v>
      </c>
      <c r="AX8719">
        <f t="shared" ca="1" si="765"/>
        <v>1.0010578667492553</v>
      </c>
    </row>
    <row r="8720" spans="1:50">
      <c r="A8720">
        <f t="shared" ca="1" si="761"/>
        <v>0.81110294520739368</v>
      </c>
      <c r="R8720">
        <f t="shared" ca="1" si="762"/>
        <v>-9.9164410831999297E-2</v>
      </c>
      <c r="AH8720">
        <f t="shared" ca="1" si="763"/>
        <v>18.117023633161189</v>
      </c>
      <c r="AI8720">
        <f t="shared" ca="1" si="764"/>
        <v>0.49173790899579883</v>
      </c>
      <c r="AX8720">
        <f t="shared" ca="1" si="765"/>
        <v>5.11011092470756</v>
      </c>
    </row>
    <row r="8721" spans="1:50">
      <c r="A8721">
        <f t="shared" ca="1" si="761"/>
        <v>0.9566883391617137</v>
      </c>
      <c r="R8721">
        <f t="shared" ca="1" si="762"/>
        <v>-1.9230976719223858</v>
      </c>
      <c r="AH8721">
        <f t="shared" ca="1" si="763"/>
        <v>3.0922860181231155</v>
      </c>
      <c r="AI8721">
        <f t="shared" ca="1" si="764"/>
        <v>1.9124465635759424E-2</v>
      </c>
      <c r="AX8721">
        <f t="shared" ca="1" si="765"/>
        <v>1.2712480654109264</v>
      </c>
    </row>
    <row r="8722" spans="1:50">
      <c r="A8722">
        <f t="shared" ca="1" si="761"/>
        <v>0.46728066759043574</v>
      </c>
      <c r="R8722">
        <f t="shared" ca="1" si="762"/>
        <v>-1.0239253395523389</v>
      </c>
      <c r="AH8722">
        <f t="shared" ca="1" si="763"/>
        <v>25.018357336295544</v>
      </c>
      <c r="AI8722">
        <f t="shared" ca="1" si="764"/>
        <v>0.68795876491149066</v>
      </c>
      <c r="AX8722">
        <f t="shared" ca="1" si="765"/>
        <v>2.3408258460224745</v>
      </c>
    </row>
    <row r="8723" spans="1:50">
      <c r="A8723">
        <f t="shared" ca="1" si="761"/>
        <v>0.64410622773016202</v>
      </c>
      <c r="R8723">
        <f t="shared" ca="1" si="762"/>
        <v>-0.18757563571201644</v>
      </c>
      <c r="AH8723">
        <f t="shared" ca="1" si="763"/>
        <v>8.1423006359706829</v>
      </c>
      <c r="AI8723">
        <f t="shared" ca="1" si="764"/>
        <v>0.1325941192930572</v>
      </c>
      <c r="AX8723">
        <f t="shared" ca="1" si="765"/>
        <v>1.8948319946022443</v>
      </c>
    </row>
    <row r="8724" spans="1:50">
      <c r="A8724">
        <f t="shared" ca="1" si="761"/>
        <v>0.35976973836535575</v>
      </c>
      <c r="R8724">
        <f t="shared" ca="1" si="762"/>
        <v>-0.51624973828306264</v>
      </c>
      <c r="AH8724">
        <f t="shared" ca="1" si="763"/>
        <v>3.1859857702358148</v>
      </c>
      <c r="AI8724">
        <f t="shared" ca="1" si="764"/>
        <v>2.0301010656290197E-2</v>
      </c>
      <c r="AX8724">
        <f t="shared" ca="1" si="765"/>
        <v>1.9828333673081913</v>
      </c>
    </row>
    <row r="8725" spans="1:50">
      <c r="A8725">
        <f t="shared" ca="1" si="761"/>
        <v>0.97200476077919928</v>
      </c>
      <c r="R8725">
        <f t="shared" ca="1" si="762"/>
        <v>-0.15661238269940878</v>
      </c>
      <c r="AH8725">
        <f t="shared" ca="1" si="763"/>
        <v>18.325720056647867</v>
      </c>
      <c r="AI8725">
        <f t="shared" ca="1" si="764"/>
        <v>0.49836999503508039</v>
      </c>
      <c r="AX8725">
        <f t="shared" ca="1" si="765"/>
        <v>0.70764145237531784</v>
      </c>
    </row>
    <row r="8726" spans="1:50">
      <c r="A8726">
        <f t="shared" ca="1" si="761"/>
        <v>0.60647939409870733</v>
      </c>
      <c r="R8726">
        <f t="shared" ca="1" si="762"/>
        <v>1.9305745353399248</v>
      </c>
      <c r="AH8726">
        <f t="shared" ca="1" si="763"/>
        <v>30.769440351394159</v>
      </c>
      <c r="AI8726">
        <f t="shared" ca="1" si="764"/>
        <v>0.81509278780070638</v>
      </c>
      <c r="AX8726">
        <f t="shared" ca="1" si="765"/>
        <v>0.37987779938478378</v>
      </c>
    </row>
    <row r="8727" spans="1:50">
      <c r="A8727">
        <f t="shared" ca="1" si="761"/>
        <v>0.99004723312552312</v>
      </c>
      <c r="R8727">
        <f t="shared" ca="1" si="762"/>
        <v>-1.2812710517713655</v>
      </c>
      <c r="AH8727">
        <f t="shared" ca="1" si="763"/>
        <v>17.172045349348707</v>
      </c>
      <c r="AI8727">
        <f t="shared" ca="1" si="764"/>
        <v>0.46116269672739096</v>
      </c>
      <c r="AX8727">
        <f t="shared" ca="1" si="765"/>
        <v>2.6681856661735615</v>
      </c>
    </row>
    <row r="8728" spans="1:50">
      <c r="A8728">
        <f t="shared" ca="1" si="761"/>
        <v>0.83801486947300119</v>
      </c>
      <c r="R8728">
        <f t="shared" ca="1" si="762"/>
        <v>-0.11740733040194887</v>
      </c>
      <c r="AH8728">
        <f t="shared" ca="1" si="763"/>
        <v>19.519530939296477</v>
      </c>
      <c r="AI8728">
        <f t="shared" ca="1" si="764"/>
        <v>0.53547050291974774</v>
      </c>
      <c r="AX8728">
        <f t="shared" ca="1" si="765"/>
        <v>1.6915366447481399</v>
      </c>
    </row>
    <row r="8729" spans="1:50">
      <c r="A8729">
        <f t="shared" ca="1" si="761"/>
        <v>0.67951171868869242</v>
      </c>
      <c r="R8729">
        <f t="shared" ca="1" si="762"/>
        <v>0.27344836168909137</v>
      </c>
      <c r="AH8729">
        <f t="shared" ca="1" si="763"/>
        <v>34.091924839420059</v>
      </c>
      <c r="AI8729">
        <f t="shared" ca="1" si="764"/>
        <v>0.87346657234266978</v>
      </c>
      <c r="AX8729">
        <f t="shared" ca="1" si="765"/>
        <v>0.54187022263237916</v>
      </c>
    </row>
    <row r="8730" spans="1:50">
      <c r="A8730">
        <f t="shared" ca="1" si="761"/>
        <v>0.99825622933132829</v>
      </c>
      <c r="R8730">
        <f t="shared" ca="1" si="762"/>
        <v>0.35380505079033503</v>
      </c>
      <c r="AH8730">
        <f t="shared" ca="1" si="763"/>
        <v>22.828870998136093</v>
      </c>
      <c r="AI8730">
        <f t="shared" ca="1" si="764"/>
        <v>0.63086487438203498</v>
      </c>
      <c r="AX8730">
        <f t="shared" ca="1" si="765"/>
        <v>1.18116375006206</v>
      </c>
    </row>
    <row r="8731" spans="1:50">
      <c r="A8731">
        <f t="shared" ca="1" si="761"/>
        <v>0.14366797441597945</v>
      </c>
      <c r="R8731">
        <f t="shared" ca="1" si="762"/>
        <v>-0.69211000479257034</v>
      </c>
      <c r="AH8731">
        <f t="shared" ca="1" si="763"/>
        <v>34.030184912340765</v>
      </c>
      <c r="AI8731">
        <f t="shared" ca="1" si="764"/>
        <v>0.87248250303298569</v>
      </c>
      <c r="AX8731">
        <f t="shared" ca="1" si="765"/>
        <v>0.13463148577192988</v>
      </c>
    </row>
    <row r="8732" spans="1:50">
      <c r="A8732">
        <f t="shared" ca="1" si="761"/>
        <v>0.498393008830604</v>
      </c>
      <c r="R8732">
        <f t="shared" ca="1" si="762"/>
        <v>-0.2920377692845495</v>
      </c>
      <c r="AH8732">
        <f t="shared" ca="1" si="763"/>
        <v>18.084072530638739</v>
      </c>
      <c r="AI8732">
        <f t="shared" ca="1" si="764"/>
        <v>0.4906867868852357</v>
      </c>
      <c r="AX8732">
        <f t="shared" ca="1" si="765"/>
        <v>0.26445146411725945</v>
      </c>
    </row>
    <row r="8733" spans="1:50">
      <c r="A8733">
        <f t="shared" ca="1" si="761"/>
        <v>0.21711787657656278</v>
      </c>
      <c r="R8733">
        <f t="shared" ca="1" si="762"/>
        <v>-1.1463690692443658</v>
      </c>
      <c r="AH8733">
        <f t="shared" ca="1" si="763"/>
        <v>25.907655718411803</v>
      </c>
      <c r="AI8733">
        <f t="shared" ca="1" si="764"/>
        <v>0.70977947350871229</v>
      </c>
      <c r="AX8733">
        <f t="shared" ca="1" si="765"/>
        <v>0.77166360132399503</v>
      </c>
    </row>
    <row r="8734" spans="1:50">
      <c r="A8734">
        <f t="shared" ca="1" si="761"/>
        <v>0.99840807126211351</v>
      </c>
      <c r="R8734">
        <f t="shared" ca="1" si="762"/>
        <v>-1.0498985682921853</v>
      </c>
      <c r="AH8734">
        <f t="shared" ca="1" si="763"/>
        <v>17.637590163031085</v>
      </c>
      <c r="AI8734">
        <f t="shared" ca="1" si="764"/>
        <v>0.47633721477202873</v>
      </c>
      <c r="AX8734">
        <f t="shared" ca="1" si="765"/>
        <v>2.4772597396015144</v>
      </c>
    </row>
    <row r="8735" spans="1:50">
      <c r="A8735">
        <f t="shared" ca="1" si="761"/>
        <v>0.84188038954287914</v>
      </c>
      <c r="R8735">
        <f t="shared" ca="1" si="762"/>
        <v>1.4984263417980228</v>
      </c>
      <c r="AH8735">
        <f t="shared" ca="1" si="763"/>
        <v>13.911852593020264</v>
      </c>
      <c r="AI8735">
        <f t="shared" ca="1" si="764"/>
        <v>0.34882280836605073</v>
      </c>
      <c r="AX8735">
        <f t="shared" ca="1" si="765"/>
        <v>5.9644498524579356E-2</v>
      </c>
    </row>
    <row r="8736" spans="1:50">
      <c r="A8736">
        <f t="shared" ca="1" si="761"/>
        <v>0.73073093748604212</v>
      </c>
      <c r="R8736">
        <f t="shared" ca="1" si="762"/>
        <v>0.29320487708553861</v>
      </c>
      <c r="AH8736">
        <f t="shared" ca="1" si="763"/>
        <v>38.671870703954525</v>
      </c>
      <c r="AI8736">
        <f t="shared" ca="1" si="764"/>
        <v>0.93583674332603817</v>
      </c>
      <c r="AX8736">
        <f t="shared" ca="1" si="765"/>
        <v>1.2771506150254157</v>
      </c>
    </row>
    <row r="8737" spans="1:50">
      <c r="A8737">
        <f t="shared" ca="1" si="761"/>
        <v>0.30793133400149064</v>
      </c>
      <c r="R8737">
        <f t="shared" ca="1" si="762"/>
        <v>-1.2929476236251706E-2</v>
      </c>
      <c r="AH8737">
        <f t="shared" ca="1" si="763"/>
        <v>23.298433829391037</v>
      </c>
      <c r="AI8737">
        <f t="shared" ca="1" si="764"/>
        <v>0.64351318201829555</v>
      </c>
      <c r="AX8737">
        <f t="shared" ca="1" si="765"/>
        <v>1.604335911318814</v>
      </c>
    </row>
    <row r="8738" spans="1:50">
      <c r="A8738">
        <f t="shared" ca="1" si="761"/>
        <v>0.42122423362586958</v>
      </c>
      <c r="R8738">
        <f t="shared" ca="1" si="762"/>
        <v>0.65908519647416985</v>
      </c>
      <c r="AH8738">
        <f t="shared" ca="1" si="763"/>
        <v>15.306221187227536</v>
      </c>
      <c r="AI8738">
        <f t="shared" ca="1" si="764"/>
        <v>0.39817085584521028</v>
      </c>
      <c r="AX8738">
        <f t="shared" ca="1" si="765"/>
        <v>1.6070772557607673</v>
      </c>
    </row>
    <row r="8739" spans="1:50">
      <c r="A8739">
        <f t="shared" ca="1" si="761"/>
        <v>0.12034560915955606</v>
      </c>
      <c r="R8739">
        <f t="shared" ca="1" si="762"/>
        <v>-0.96149149562988656</v>
      </c>
      <c r="AH8739">
        <f t="shared" ca="1" si="763"/>
        <v>8.1449363734815634</v>
      </c>
      <c r="AI8739">
        <f t="shared" ca="1" si="764"/>
        <v>0.132679977056126</v>
      </c>
      <c r="AX8739">
        <f t="shared" ca="1" si="765"/>
        <v>0.45576454943783107</v>
      </c>
    </row>
    <row r="8740" spans="1:50">
      <c r="A8740">
        <f t="shared" ca="1" si="761"/>
        <v>0.55466021690102996</v>
      </c>
      <c r="R8740">
        <f t="shared" ca="1" si="762"/>
        <v>1.6138400008961091</v>
      </c>
      <c r="AH8740">
        <f t="shared" ca="1" si="763"/>
        <v>32.042356319882629</v>
      </c>
      <c r="AI8740">
        <f t="shared" ca="1" si="764"/>
        <v>0.83876151672897026</v>
      </c>
      <c r="AX8740">
        <f t="shared" ca="1" si="765"/>
        <v>10.005010394833272</v>
      </c>
    </row>
    <row r="8741" spans="1:50">
      <c r="A8741">
        <f t="shared" ca="1" si="761"/>
        <v>0.15935619366018217</v>
      </c>
      <c r="R8741">
        <f t="shared" ca="1" si="762"/>
        <v>-0.31553151819985831</v>
      </c>
      <c r="AH8741">
        <f t="shared" ca="1" si="763"/>
        <v>23.949594874435874</v>
      </c>
      <c r="AI8741">
        <f t="shared" ca="1" si="764"/>
        <v>0.66068819639699117</v>
      </c>
      <c r="AX8741">
        <f t="shared" ca="1" si="765"/>
        <v>0.70758103292762431</v>
      </c>
    </row>
    <row r="8742" spans="1:50">
      <c r="A8742">
        <f t="shared" ca="1" si="761"/>
        <v>0.63192886388813807</v>
      </c>
      <c r="R8742">
        <f t="shared" ca="1" si="762"/>
        <v>-1.3520141548603399</v>
      </c>
      <c r="AH8742">
        <f t="shared" ca="1" si="763"/>
        <v>10.941491894939539</v>
      </c>
      <c r="AI8742">
        <f t="shared" ca="1" si="764"/>
        <v>0.2372164723034631</v>
      </c>
      <c r="AX8742">
        <f t="shared" ca="1" si="765"/>
        <v>1.843866707970764</v>
      </c>
    </row>
    <row r="8743" spans="1:50">
      <c r="A8743">
        <f t="shared" ca="1" si="761"/>
        <v>9.1344825709988808E-2</v>
      </c>
      <c r="R8743">
        <f t="shared" ca="1" si="762"/>
        <v>1.0604139176768652</v>
      </c>
      <c r="AH8743">
        <f t="shared" ca="1" si="763"/>
        <v>16.390770897009219</v>
      </c>
      <c r="AI8743">
        <f t="shared" ca="1" si="764"/>
        <v>0.43520985955133884</v>
      </c>
      <c r="AX8743">
        <f t="shared" ca="1" si="765"/>
        <v>1.3236454655879171</v>
      </c>
    </row>
    <row r="8744" spans="1:50">
      <c r="A8744">
        <f t="shared" ca="1" si="761"/>
        <v>0.6566934807446223</v>
      </c>
      <c r="R8744">
        <f t="shared" ca="1" si="762"/>
        <v>-1.0236160649839419</v>
      </c>
      <c r="AH8744">
        <f t="shared" ca="1" si="763"/>
        <v>13.155599230939821</v>
      </c>
      <c r="AI8744">
        <f t="shared" ca="1" si="764"/>
        <v>0.32124506598443869</v>
      </c>
      <c r="AX8744">
        <f t="shared" ca="1" si="765"/>
        <v>0.30090209207667973</v>
      </c>
    </row>
    <row r="8745" spans="1:50">
      <c r="A8745">
        <f t="shared" ca="1" si="761"/>
        <v>0.95493162738436166</v>
      </c>
      <c r="R8745">
        <f t="shared" ca="1" si="762"/>
        <v>-1.1408442207727172</v>
      </c>
      <c r="AH8745">
        <f t="shared" ca="1" si="763"/>
        <v>13.255282247991978</v>
      </c>
      <c r="AI8745">
        <f t="shared" ca="1" si="764"/>
        <v>0.32491285866263331</v>
      </c>
      <c r="AX8745">
        <f t="shared" ca="1" si="765"/>
        <v>0.44898299803276331</v>
      </c>
    </row>
    <row r="8746" spans="1:50">
      <c r="A8746">
        <f t="shared" ca="1" si="761"/>
        <v>0.62755959080859181</v>
      </c>
      <c r="R8746">
        <f t="shared" ca="1" si="762"/>
        <v>-0.37687731816898157</v>
      </c>
      <c r="AH8746">
        <f t="shared" ca="1" si="763"/>
        <v>22.003920065720877</v>
      </c>
      <c r="AI8746">
        <f t="shared" ca="1" si="764"/>
        <v>0.60810975415672697</v>
      </c>
      <c r="AX8746">
        <f t="shared" ca="1" si="765"/>
        <v>2.0355232798157359</v>
      </c>
    </row>
    <row r="8747" spans="1:50">
      <c r="A8747">
        <f t="shared" ca="1" si="761"/>
        <v>0.88298251541533002</v>
      </c>
      <c r="R8747">
        <f t="shared" ca="1" si="762"/>
        <v>-6.1348967978860185E-2</v>
      </c>
      <c r="AH8747">
        <f t="shared" ca="1" si="763"/>
        <v>31.474371453611596</v>
      </c>
      <c r="AI8747">
        <f t="shared" ca="1" si="764"/>
        <v>0.82840054348061953</v>
      </c>
      <c r="AX8747">
        <f t="shared" ca="1" si="765"/>
        <v>0.62521720928715785</v>
      </c>
    </row>
    <row r="8748" spans="1:50">
      <c r="A8748">
        <f t="shared" ca="1" si="761"/>
        <v>0.51593503829927145</v>
      </c>
      <c r="R8748">
        <f t="shared" ca="1" si="762"/>
        <v>0.22392597406559209</v>
      </c>
      <c r="AH8748">
        <f t="shared" ca="1" si="763"/>
        <v>39.949922618232868</v>
      </c>
      <c r="AI8748">
        <f t="shared" ca="1" si="764"/>
        <v>0.94949797231024635</v>
      </c>
      <c r="AX8748">
        <f t="shared" ca="1" si="765"/>
        <v>3.26160627921091</v>
      </c>
    </row>
    <row r="8749" spans="1:50">
      <c r="A8749">
        <f t="shared" ca="1" si="761"/>
        <v>0.5593378214900917</v>
      </c>
      <c r="R8749">
        <f t="shared" ca="1" si="762"/>
        <v>3.4191670962237512E-2</v>
      </c>
      <c r="AH8749">
        <f t="shared" ca="1" si="763"/>
        <v>6.3196043288307644</v>
      </c>
      <c r="AI8749">
        <f t="shared" ca="1" si="764"/>
        <v>7.9874797745953074E-2</v>
      </c>
      <c r="AX8749">
        <f t="shared" ca="1" si="765"/>
        <v>2.7850269981541045</v>
      </c>
    </row>
    <row r="8750" spans="1:50">
      <c r="A8750">
        <f t="shared" ca="1" si="761"/>
        <v>0.39265745399680385</v>
      </c>
      <c r="R8750">
        <f t="shared" ca="1" si="762"/>
        <v>-2.8801439104887265</v>
      </c>
      <c r="AH8750">
        <f t="shared" ca="1" si="763"/>
        <v>16.590978557264464</v>
      </c>
      <c r="AI8750">
        <f t="shared" ca="1" si="764"/>
        <v>0.44191864311941853</v>
      </c>
      <c r="AX8750">
        <f t="shared" ca="1" si="765"/>
        <v>3.0259305439047024</v>
      </c>
    </row>
    <row r="8751" spans="1:50">
      <c r="A8751">
        <f t="shared" ca="1" si="761"/>
        <v>0.60788058365595588</v>
      </c>
      <c r="R8751">
        <f t="shared" ca="1" si="762"/>
        <v>-6.0839927927690295E-2</v>
      </c>
      <c r="AH8751">
        <f t="shared" ca="1" si="763"/>
        <v>3.9114487657681201</v>
      </c>
      <c r="AI8751">
        <f t="shared" ca="1" si="764"/>
        <v>3.0598862894457901E-2</v>
      </c>
      <c r="AX8751">
        <f t="shared" ca="1" si="765"/>
        <v>4.1826521978493227</v>
      </c>
    </row>
    <row r="8752" spans="1:50">
      <c r="A8752">
        <f t="shared" ca="1" si="761"/>
        <v>0.43956915376624939</v>
      </c>
      <c r="R8752">
        <f t="shared" ca="1" si="762"/>
        <v>0.72415896962599147</v>
      </c>
      <c r="AH8752">
        <f t="shared" ca="1" si="763"/>
        <v>32.397017946981705</v>
      </c>
      <c r="AI8752">
        <f t="shared" ca="1" si="764"/>
        <v>0.84506751142055792</v>
      </c>
      <c r="AX8752">
        <f t="shared" ca="1" si="765"/>
        <v>4.7572079011711939</v>
      </c>
    </row>
    <row r="8753" spans="1:50">
      <c r="A8753">
        <f t="shared" ca="1" si="761"/>
        <v>0.67226808381575076</v>
      </c>
      <c r="R8753">
        <f t="shared" ca="1" si="762"/>
        <v>-0.75787213825624966</v>
      </c>
      <c r="AH8753">
        <f t="shared" ca="1" si="763"/>
        <v>4.90758820285859</v>
      </c>
      <c r="AI8753">
        <f t="shared" ca="1" si="764"/>
        <v>4.8168843937673622E-2</v>
      </c>
      <c r="AX8753">
        <f t="shared" ca="1" si="765"/>
        <v>0.60629203998915759</v>
      </c>
    </row>
    <row r="8754" spans="1:50">
      <c r="A8754">
        <f t="shared" ca="1" si="761"/>
        <v>0.3304465127816355</v>
      </c>
      <c r="R8754">
        <f t="shared" ca="1" si="762"/>
        <v>0.54721765384904464</v>
      </c>
      <c r="AH8754">
        <f t="shared" ca="1" si="763"/>
        <v>5.1890188993298576</v>
      </c>
      <c r="AI8754">
        <f t="shared" ca="1" si="764"/>
        <v>5.3851834275204902E-2</v>
      </c>
      <c r="AX8754">
        <f t="shared" ca="1" si="765"/>
        <v>2.7918697531897489</v>
      </c>
    </row>
    <row r="8755" spans="1:50">
      <c r="A8755">
        <f t="shared" ca="1" si="761"/>
        <v>1.7446452463846573E-2</v>
      </c>
      <c r="R8755">
        <f t="shared" ca="1" si="762"/>
        <v>-0.43793831724113713</v>
      </c>
      <c r="AH8755">
        <f t="shared" ca="1" si="763"/>
        <v>25.498780647695103</v>
      </c>
      <c r="AI8755">
        <f t="shared" ca="1" si="764"/>
        <v>0.69984512512511998</v>
      </c>
      <c r="AX8755">
        <f t="shared" ca="1" si="765"/>
        <v>0.91968190129535787</v>
      </c>
    </row>
    <row r="8756" spans="1:50">
      <c r="A8756">
        <f t="shared" ca="1" si="761"/>
        <v>0.85863410616600333</v>
      </c>
      <c r="R8756">
        <f t="shared" ca="1" si="762"/>
        <v>0.45177190059716288</v>
      </c>
      <c r="AH8756">
        <f t="shared" ca="1" si="763"/>
        <v>12.618339611532271</v>
      </c>
      <c r="AI8756">
        <f t="shared" ca="1" si="764"/>
        <v>0.30130573330063148</v>
      </c>
      <c r="AX8756">
        <f t="shared" ca="1" si="765"/>
        <v>1.1634086819359355</v>
      </c>
    </row>
    <row r="8757" spans="1:50">
      <c r="A8757">
        <f t="shared" ca="1" si="761"/>
        <v>0.72479068601550833</v>
      </c>
      <c r="R8757">
        <f t="shared" ca="1" si="762"/>
        <v>-0.35677988077960471</v>
      </c>
      <c r="AH8757">
        <f t="shared" ca="1" si="763"/>
        <v>38.458920781898094</v>
      </c>
      <c r="AI8757">
        <f t="shared" ca="1" si="764"/>
        <v>0.93340174524074815</v>
      </c>
      <c r="AX8757">
        <f t="shared" ca="1" si="765"/>
        <v>0.81194084384778054</v>
      </c>
    </row>
    <row r="8758" spans="1:50">
      <c r="A8758">
        <f t="shared" ca="1" si="761"/>
        <v>0.73385648782180868</v>
      </c>
      <c r="R8758">
        <f t="shared" ca="1" si="762"/>
        <v>1.4129618639065444</v>
      </c>
      <c r="AH8758">
        <f t="shared" ca="1" si="763"/>
        <v>30.513312135648032</v>
      </c>
      <c r="AI8758">
        <f t="shared" ca="1" si="764"/>
        <v>0.81013449803865889</v>
      </c>
      <c r="AX8758">
        <f t="shared" ca="1" si="765"/>
        <v>0.25663296984902773</v>
      </c>
    </row>
    <row r="8759" spans="1:50">
      <c r="A8759">
        <f t="shared" ca="1" si="761"/>
        <v>0.29418409890397268</v>
      </c>
      <c r="R8759">
        <f t="shared" ca="1" si="762"/>
        <v>2.0530066152130426</v>
      </c>
      <c r="AH8759">
        <f t="shared" ca="1" si="763"/>
        <v>19.524424510359509</v>
      </c>
      <c r="AI8759">
        <f t="shared" ca="1" si="764"/>
        <v>0.53561964928761185</v>
      </c>
      <c r="AX8759">
        <f t="shared" ca="1" si="765"/>
        <v>1.8396421840643116</v>
      </c>
    </row>
    <row r="8760" spans="1:50">
      <c r="A8760">
        <f t="shared" ca="1" si="761"/>
        <v>0.58393041518139166</v>
      </c>
      <c r="R8760">
        <f t="shared" ca="1" si="762"/>
        <v>-0.57381123700899961</v>
      </c>
      <c r="AH8760">
        <f t="shared" ca="1" si="763"/>
        <v>22.86567819355831</v>
      </c>
      <c r="AI8760">
        <f t="shared" ca="1" si="764"/>
        <v>0.63186429005223144</v>
      </c>
      <c r="AX8760">
        <f t="shared" ca="1" si="765"/>
        <v>0.40045369656617108</v>
      </c>
    </row>
    <row r="8761" spans="1:50">
      <c r="A8761">
        <f t="shared" ca="1" si="761"/>
        <v>0.36601360899914037</v>
      </c>
      <c r="R8761">
        <f t="shared" ca="1" si="762"/>
        <v>-0.82494811022695724</v>
      </c>
      <c r="AH8761">
        <f t="shared" ca="1" si="763"/>
        <v>42.384411541551984</v>
      </c>
      <c r="AI8761">
        <f t="shared" ca="1" si="764"/>
        <v>0.97100140621577669</v>
      </c>
      <c r="AX8761">
        <f t="shared" ca="1" si="765"/>
        <v>5.8634524316226475</v>
      </c>
    </row>
    <row r="8762" spans="1:50">
      <c r="A8762">
        <f t="shared" ca="1" si="761"/>
        <v>0.31725249972148772</v>
      </c>
      <c r="R8762">
        <f t="shared" ca="1" si="762"/>
        <v>0.90015321211978294</v>
      </c>
      <c r="AH8762">
        <f t="shared" ca="1" si="763"/>
        <v>2.9348416500577827</v>
      </c>
      <c r="AI8762">
        <f t="shared" ca="1" si="764"/>
        <v>1.7226591021827775E-2</v>
      </c>
      <c r="AX8762">
        <f t="shared" ca="1" si="765"/>
        <v>0.51585256807168622</v>
      </c>
    </row>
    <row r="8763" spans="1:50">
      <c r="A8763">
        <f t="shared" ca="1" si="761"/>
        <v>0.14413303819600753</v>
      </c>
      <c r="R8763">
        <f t="shared" ca="1" si="762"/>
        <v>0.94319176974286045</v>
      </c>
      <c r="AH8763">
        <f t="shared" ca="1" si="763"/>
        <v>12.956545301704608</v>
      </c>
      <c r="AI8763">
        <f t="shared" ca="1" si="764"/>
        <v>0.31389123200766866</v>
      </c>
      <c r="AX8763">
        <f t="shared" ca="1" si="765"/>
        <v>1.6193580098952045</v>
      </c>
    </row>
    <row r="8764" spans="1:50">
      <c r="A8764">
        <f t="shared" ca="1" si="761"/>
        <v>0.65465699173457403</v>
      </c>
      <c r="R8764">
        <f t="shared" ca="1" si="762"/>
        <v>-0.29485513241242389</v>
      </c>
      <c r="AH8764">
        <f t="shared" ca="1" si="763"/>
        <v>9.7811998189535885</v>
      </c>
      <c r="AI8764">
        <f t="shared" ca="1" si="764"/>
        <v>0.19134373979659547</v>
      </c>
      <c r="AX8764">
        <f t="shared" ca="1" si="765"/>
        <v>2.7272245451238097</v>
      </c>
    </row>
    <row r="8765" spans="1:50">
      <c r="A8765">
        <f t="shared" ca="1" si="761"/>
        <v>0.50167160484796214</v>
      </c>
      <c r="R8765">
        <f t="shared" ca="1" si="762"/>
        <v>0.82737065009270527</v>
      </c>
      <c r="AH8765">
        <f t="shared" ca="1" si="763"/>
        <v>25.757426864338459</v>
      </c>
      <c r="AI8765">
        <f t="shared" ca="1" si="764"/>
        <v>0.70614882388105071</v>
      </c>
      <c r="AX8765">
        <f t="shared" ca="1" si="765"/>
        <v>0.86851866797848642</v>
      </c>
    </row>
    <row r="8766" spans="1:50">
      <c r="A8766">
        <f t="shared" ca="1" si="761"/>
        <v>0.36648273531490605</v>
      </c>
      <c r="R8766">
        <f t="shared" ca="1" si="762"/>
        <v>1.3772770558676368</v>
      </c>
      <c r="AH8766">
        <f t="shared" ca="1" si="763"/>
        <v>11.089764234635922</v>
      </c>
      <c r="AI8766">
        <f t="shared" ca="1" si="764"/>
        <v>0.24299677634189099</v>
      </c>
      <c r="AX8766">
        <f t="shared" ca="1" si="765"/>
        <v>2.986513162869993</v>
      </c>
    </row>
    <row r="8767" spans="1:50">
      <c r="A8767">
        <f t="shared" ca="1" si="761"/>
        <v>0.56087419865494992</v>
      </c>
      <c r="R8767">
        <f t="shared" ca="1" si="762"/>
        <v>0.30265460713676334</v>
      </c>
      <c r="AH8767">
        <f t="shared" ca="1" si="763"/>
        <v>5.4039968831394107</v>
      </c>
      <c r="AI8767">
        <f t="shared" ca="1" si="764"/>
        <v>5.8406364625960938E-2</v>
      </c>
      <c r="AX8767">
        <f t="shared" ca="1" si="765"/>
        <v>0.77737952942610755</v>
      </c>
    </row>
    <row r="8768" spans="1:50">
      <c r="A8768">
        <f t="shared" ca="1" si="761"/>
        <v>0.21390311879556734</v>
      </c>
      <c r="R8768">
        <f t="shared" ca="1" si="762"/>
        <v>-0.66653322125619319</v>
      </c>
      <c r="AH8768">
        <f t="shared" ca="1" si="763"/>
        <v>17.181987534898056</v>
      </c>
      <c r="AI8768">
        <f t="shared" ca="1" si="764"/>
        <v>0.46148902892020682</v>
      </c>
      <c r="AX8768">
        <f t="shared" ca="1" si="765"/>
        <v>0.65222332343519274</v>
      </c>
    </row>
    <row r="8769" spans="1:50">
      <c r="A8769">
        <f t="shared" ca="1" si="761"/>
        <v>4.5069775172147053E-2</v>
      </c>
      <c r="R8769">
        <f t="shared" ca="1" si="762"/>
        <v>0.28037019252315526</v>
      </c>
      <c r="AH8769">
        <f t="shared" ca="1" si="763"/>
        <v>11.864832458971733</v>
      </c>
      <c r="AI8769">
        <f t="shared" ca="1" si="764"/>
        <v>0.27285449830885211</v>
      </c>
      <c r="AX8769">
        <f t="shared" ca="1" si="765"/>
        <v>5.2170968322311557</v>
      </c>
    </row>
    <row r="8770" spans="1:50">
      <c r="A8770">
        <f t="shared" ca="1" si="761"/>
        <v>0.25706248656423958</v>
      </c>
      <c r="R8770">
        <f t="shared" ca="1" si="762"/>
        <v>-0.16858178694783743</v>
      </c>
      <c r="AH8770">
        <f t="shared" ca="1" si="763"/>
        <v>35.830726420361643</v>
      </c>
      <c r="AI8770">
        <f t="shared" ca="1" si="764"/>
        <v>0.89961584311268117</v>
      </c>
      <c r="AX8770">
        <f t="shared" ca="1" si="765"/>
        <v>5.4137631392830317</v>
      </c>
    </row>
    <row r="8771" spans="1:50">
      <c r="A8771">
        <f t="shared" ref="A8771:A8834" ca="1" si="766">RAND()</f>
        <v>0.43634071896727433</v>
      </c>
      <c r="R8771">
        <f t="shared" ref="R8771:R8834" ca="1" si="767">_xlfn.NORM.INV(RAND(),0,1)</f>
        <v>1.3829861843856726</v>
      </c>
      <c r="AH8771">
        <f t="shared" ref="AH8771:AH8834" ca="1" si="768">IF(AI8771&lt;$AL$4,$AL$1+SQRT(AI8771*($AL$2-$AL$1)*($AL$3-$AL$1)),$AL$2-SQRT((1-AI8771)*($AL$2-$AL$1)*($AL$2-$AL$3)))</f>
        <v>28.83287686384012</v>
      </c>
      <c r="AI8771">
        <f t="shared" ref="AI8771:AI8834" ca="1" si="769">RAND()</f>
        <v>0.77597644906932262</v>
      </c>
      <c r="AX8771">
        <f t="shared" ref="AX8771:AX8834" ca="1" si="770">-LN(1-RAND())/$AW$2</f>
        <v>3.493213358953104</v>
      </c>
    </row>
    <row r="8772" spans="1:50">
      <c r="A8772">
        <f t="shared" ca="1" si="766"/>
        <v>0.80264058980956177</v>
      </c>
      <c r="R8772">
        <f t="shared" ca="1" si="767"/>
        <v>0.19402229547353336</v>
      </c>
      <c r="AH8772">
        <f t="shared" ca="1" si="768"/>
        <v>7.3078169735820442</v>
      </c>
      <c r="AI8772">
        <f t="shared" ca="1" si="769"/>
        <v>0.10680837783874764</v>
      </c>
      <c r="AX8772">
        <f t="shared" ca="1" si="770"/>
        <v>3.0988678490181742</v>
      </c>
    </row>
    <row r="8773" spans="1:50">
      <c r="A8773">
        <f t="shared" ca="1" si="766"/>
        <v>0.26464465459828912</v>
      </c>
      <c r="R8773">
        <f t="shared" ca="1" si="767"/>
        <v>0.38925854107076957</v>
      </c>
      <c r="AH8773">
        <f t="shared" ca="1" si="768"/>
        <v>2.7634247829982126</v>
      </c>
      <c r="AI8773">
        <f t="shared" ca="1" si="769"/>
        <v>1.5273033062577435E-2</v>
      </c>
      <c r="AX8773">
        <f t="shared" ca="1" si="770"/>
        <v>5.131783955058931</v>
      </c>
    </row>
    <row r="8774" spans="1:50">
      <c r="A8774">
        <f t="shared" ca="1" si="766"/>
        <v>0.74349114319925158</v>
      </c>
      <c r="R8774">
        <f t="shared" ca="1" si="767"/>
        <v>0.92899471818917623</v>
      </c>
      <c r="AH8774">
        <f t="shared" ca="1" si="768"/>
        <v>25.33908054692683</v>
      </c>
      <c r="AI8774">
        <f t="shared" ca="1" si="769"/>
        <v>0.69591952586451866</v>
      </c>
      <c r="AX8774">
        <f t="shared" ca="1" si="770"/>
        <v>0.86046585543433751</v>
      </c>
    </row>
    <row r="8775" spans="1:50">
      <c r="A8775">
        <f t="shared" ca="1" si="766"/>
        <v>0.83307654887892824</v>
      </c>
      <c r="R8775">
        <f t="shared" ca="1" si="767"/>
        <v>1.2801707037328096</v>
      </c>
      <c r="AH8775">
        <f t="shared" ca="1" si="768"/>
        <v>13.422794134675669</v>
      </c>
      <c r="AI8775">
        <f t="shared" ca="1" si="769"/>
        <v>0.3310540055428417</v>
      </c>
      <c r="AX8775">
        <f t="shared" ca="1" si="770"/>
        <v>1.9034234268411019</v>
      </c>
    </row>
    <row r="8776" spans="1:50">
      <c r="A8776">
        <f t="shared" ca="1" si="766"/>
        <v>0.6192089487688287</v>
      </c>
      <c r="R8776">
        <f t="shared" ca="1" si="767"/>
        <v>-1.0513327932014316</v>
      </c>
      <c r="AH8776">
        <f t="shared" ca="1" si="768"/>
        <v>17.524767543479641</v>
      </c>
      <c r="AI8776">
        <f t="shared" ca="1" si="769"/>
        <v>0.4726796384474834</v>
      </c>
      <c r="AX8776">
        <f t="shared" ca="1" si="770"/>
        <v>2.376277320722779</v>
      </c>
    </row>
    <row r="8777" spans="1:50">
      <c r="A8777">
        <f t="shared" ca="1" si="766"/>
        <v>0.44156194822684491</v>
      </c>
      <c r="R8777">
        <f t="shared" ca="1" si="767"/>
        <v>0.82336822036661883</v>
      </c>
      <c r="AH8777">
        <f t="shared" ca="1" si="768"/>
        <v>42.163377038139878</v>
      </c>
      <c r="AI8777">
        <f t="shared" ca="1" si="769"/>
        <v>0.96929367027682334</v>
      </c>
      <c r="AX8777">
        <f t="shared" ca="1" si="770"/>
        <v>7.8472955768113462</v>
      </c>
    </row>
    <row r="8778" spans="1:50">
      <c r="A8778">
        <f t="shared" ca="1" si="766"/>
        <v>0.74345273905888098</v>
      </c>
      <c r="R8778">
        <f t="shared" ca="1" si="767"/>
        <v>0.66665459158390539</v>
      </c>
      <c r="AH8778">
        <f t="shared" ca="1" si="768"/>
        <v>5.2865402480103958</v>
      </c>
      <c r="AI8778">
        <f t="shared" ca="1" si="769"/>
        <v>5.5895015587667629E-2</v>
      </c>
      <c r="AX8778">
        <f t="shared" ca="1" si="770"/>
        <v>0.80243327231008432</v>
      </c>
    </row>
    <row r="8779" spans="1:50">
      <c r="A8779">
        <f t="shared" ca="1" si="766"/>
        <v>0.9028165073937553</v>
      </c>
      <c r="R8779">
        <f t="shared" ca="1" si="767"/>
        <v>-7.6091721582623754E-3</v>
      </c>
      <c r="AH8779">
        <f t="shared" ca="1" si="768"/>
        <v>16.145824871642425</v>
      </c>
      <c r="AI8779">
        <f t="shared" ca="1" si="769"/>
        <v>0.42694741318924778</v>
      </c>
      <c r="AX8779">
        <f t="shared" ca="1" si="770"/>
        <v>0.61814312501326885</v>
      </c>
    </row>
    <row r="8780" spans="1:50">
      <c r="A8780">
        <f t="shared" ca="1" si="766"/>
        <v>0.86476335010728522</v>
      </c>
      <c r="R8780">
        <f t="shared" ca="1" si="767"/>
        <v>1.0280638458877451</v>
      </c>
      <c r="AH8780">
        <f t="shared" ca="1" si="768"/>
        <v>21.469659210516816</v>
      </c>
      <c r="AI8780">
        <f t="shared" ca="1" si="769"/>
        <v>0.59300982721797613</v>
      </c>
      <c r="AX8780">
        <f t="shared" ca="1" si="770"/>
        <v>3.1902473505218802</v>
      </c>
    </row>
    <row r="8781" spans="1:50">
      <c r="A8781">
        <f t="shared" ca="1" si="766"/>
        <v>0.57249855693128948</v>
      </c>
      <c r="R8781">
        <f t="shared" ca="1" si="767"/>
        <v>-0.2388926734544532</v>
      </c>
      <c r="AH8781">
        <f t="shared" ca="1" si="768"/>
        <v>25.585214435881795</v>
      </c>
      <c r="AI8781">
        <f t="shared" ca="1" si="769"/>
        <v>0.70195912292906271</v>
      </c>
      <c r="AX8781">
        <f t="shared" ca="1" si="770"/>
        <v>2.1241699917544707</v>
      </c>
    </row>
    <row r="8782" spans="1:50">
      <c r="A8782">
        <f t="shared" ca="1" si="766"/>
        <v>1.2617488726296422E-2</v>
      </c>
      <c r="R8782">
        <f t="shared" ca="1" si="767"/>
        <v>1.0646356549446738</v>
      </c>
      <c r="AH8782">
        <f t="shared" ca="1" si="768"/>
        <v>27.115069889002331</v>
      </c>
      <c r="AI8782">
        <f t="shared" ca="1" si="769"/>
        <v>0.73813998690737614</v>
      </c>
      <c r="AX8782">
        <f t="shared" ca="1" si="770"/>
        <v>2.1346522763398665</v>
      </c>
    </row>
    <row r="8783" spans="1:50">
      <c r="A8783">
        <f t="shared" ca="1" si="766"/>
        <v>8.0811066826542932E-2</v>
      </c>
      <c r="R8783">
        <f t="shared" ca="1" si="767"/>
        <v>1.2595792975846218</v>
      </c>
      <c r="AH8783">
        <f t="shared" ca="1" si="768"/>
        <v>21.690229745090573</v>
      </c>
      <c r="AI8783">
        <f t="shared" ca="1" si="769"/>
        <v>0.59927845405712277</v>
      </c>
      <c r="AX8783">
        <f t="shared" ca="1" si="770"/>
        <v>2.9422229958167519E-2</v>
      </c>
    </row>
    <row r="8784" spans="1:50">
      <c r="A8784">
        <f t="shared" ca="1" si="766"/>
        <v>0.40980052297835612</v>
      </c>
      <c r="R8784">
        <f t="shared" ca="1" si="767"/>
        <v>1.2084940133342288</v>
      </c>
      <c r="AH8784">
        <f t="shared" ca="1" si="768"/>
        <v>9.6087363832423627</v>
      </c>
      <c r="AI8784">
        <f t="shared" ca="1" si="769"/>
        <v>0.18465562976529104</v>
      </c>
      <c r="AX8784">
        <f t="shared" ca="1" si="770"/>
        <v>2.2128845526833358</v>
      </c>
    </row>
    <row r="8785" spans="1:50">
      <c r="A8785">
        <f t="shared" ca="1" si="766"/>
        <v>0.22510722289446095</v>
      </c>
      <c r="R8785">
        <f t="shared" ca="1" si="767"/>
        <v>0.80798074496831229</v>
      </c>
      <c r="AH8785">
        <f t="shared" ca="1" si="768"/>
        <v>37.820618078428303</v>
      </c>
      <c r="AI8785">
        <f t="shared" ca="1" si="769"/>
        <v>0.92583132800424628</v>
      </c>
      <c r="AX8785">
        <f t="shared" ca="1" si="770"/>
        <v>2.4337449967545459</v>
      </c>
    </row>
    <row r="8786" spans="1:50">
      <c r="A8786">
        <f t="shared" ca="1" si="766"/>
        <v>0.71392057104319928</v>
      </c>
      <c r="R8786">
        <f t="shared" ca="1" si="767"/>
        <v>0.9274674266423335</v>
      </c>
      <c r="AH8786">
        <f t="shared" ca="1" si="768"/>
        <v>6.1377955025968296</v>
      </c>
      <c r="AI8786">
        <f t="shared" ca="1" si="769"/>
        <v>7.5345067263395737E-2</v>
      </c>
      <c r="AX8786">
        <f t="shared" ca="1" si="770"/>
        <v>1.4133650145482104</v>
      </c>
    </row>
    <row r="8787" spans="1:50">
      <c r="A8787">
        <f t="shared" ca="1" si="766"/>
        <v>0.10728973219646243</v>
      </c>
      <c r="R8787">
        <f t="shared" ca="1" si="767"/>
        <v>9.7548130119798765E-2</v>
      </c>
      <c r="AH8787">
        <f t="shared" ca="1" si="768"/>
        <v>13.079909182188366</v>
      </c>
      <c r="AI8787">
        <f t="shared" ca="1" si="769"/>
        <v>0.31845344700227052</v>
      </c>
      <c r="AX8787">
        <f t="shared" ca="1" si="770"/>
        <v>8.2162806932795679E-2</v>
      </c>
    </row>
    <row r="8788" spans="1:50">
      <c r="A8788">
        <f t="shared" ca="1" si="766"/>
        <v>0.54085185924091728</v>
      </c>
      <c r="R8788">
        <f t="shared" ca="1" si="767"/>
        <v>1.965656412466896</v>
      </c>
      <c r="AH8788">
        <f t="shared" ca="1" si="768"/>
        <v>13.919468085482244</v>
      </c>
      <c r="AI8788">
        <f t="shared" ca="1" si="769"/>
        <v>0.34909760838273285</v>
      </c>
      <c r="AX8788">
        <f t="shared" ca="1" si="770"/>
        <v>2.1837674793662507</v>
      </c>
    </row>
    <row r="8789" spans="1:50">
      <c r="A8789">
        <f t="shared" ca="1" si="766"/>
        <v>0.840835696938946</v>
      </c>
      <c r="R8789">
        <f t="shared" ca="1" si="767"/>
        <v>-0.55014736422710619</v>
      </c>
      <c r="AH8789">
        <f t="shared" ca="1" si="768"/>
        <v>28.858084735935194</v>
      </c>
      <c r="AI8789">
        <f t="shared" ca="1" si="769"/>
        <v>0.7765097094835518</v>
      </c>
      <c r="AX8789">
        <f t="shared" ca="1" si="770"/>
        <v>3.0943762570112101</v>
      </c>
    </row>
    <row r="8790" spans="1:50">
      <c r="A8790">
        <f t="shared" ca="1" si="766"/>
        <v>0.8921438072322192</v>
      </c>
      <c r="R8790">
        <f t="shared" ca="1" si="767"/>
        <v>0.44434434807837514</v>
      </c>
      <c r="AH8790">
        <f t="shared" ca="1" si="768"/>
        <v>6.9787692760308371</v>
      </c>
      <c r="AI8790">
        <f t="shared" ca="1" si="769"/>
        <v>9.7406441216143946E-2</v>
      </c>
      <c r="AX8790">
        <f t="shared" ca="1" si="770"/>
        <v>0.32951569370063172</v>
      </c>
    </row>
    <row r="8791" spans="1:50">
      <c r="A8791">
        <f t="shared" ca="1" si="766"/>
        <v>6.5163037920336842E-2</v>
      </c>
      <c r="R8791">
        <f t="shared" ca="1" si="767"/>
        <v>0.27276129926924453</v>
      </c>
      <c r="AH8791">
        <f t="shared" ca="1" si="768"/>
        <v>11.370696471194485</v>
      </c>
      <c r="AI8791">
        <f t="shared" ca="1" si="769"/>
        <v>0.25388845443970698</v>
      </c>
      <c r="AX8791">
        <f t="shared" ca="1" si="770"/>
        <v>0.41906805420313953</v>
      </c>
    </row>
    <row r="8792" spans="1:50">
      <c r="A8792">
        <f t="shared" ca="1" si="766"/>
        <v>0.52506634049143974</v>
      </c>
      <c r="R8792">
        <f t="shared" ca="1" si="767"/>
        <v>-1.0843608901045467</v>
      </c>
      <c r="AH8792">
        <f t="shared" ca="1" si="768"/>
        <v>19.918629823758497</v>
      </c>
      <c r="AI8792">
        <f t="shared" ca="1" si="769"/>
        <v>0.54755558415996419</v>
      </c>
      <c r="AX8792">
        <f t="shared" ca="1" si="770"/>
        <v>7.3659911160189138</v>
      </c>
    </row>
    <row r="8793" spans="1:50">
      <c r="A8793">
        <f t="shared" ca="1" si="766"/>
        <v>0.80234193402611154</v>
      </c>
      <c r="R8793">
        <f t="shared" ca="1" si="767"/>
        <v>0.12795030891623235</v>
      </c>
      <c r="AH8793">
        <f t="shared" ca="1" si="768"/>
        <v>10.594610364396182</v>
      </c>
      <c r="AI8793">
        <f t="shared" ca="1" si="769"/>
        <v>0.22360763383312376</v>
      </c>
      <c r="AX8793">
        <f t="shared" ca="1" si="770"/>
        <v>1.5098694447919734</v>
      </c>
    </row>
    <row r="8794" spans="1:50">
      <c r="A8794">
        <f t="shared" ca="1" si="766"/>
        <v>0.73620949155224302</v>
      </c>
      <c r="R8794">
        <f t="shared" ca="1" si="767"/>
        <v>0.17192636100635261</v>
      </c>
      <c r="AH8794">
        <f t="shared" ca="1" si="768"/>
        <v>4.1544065396297327</v>
      </c>
      <c r="AI8794">
        <f t="shared" ca="1" si="769"/>
        <v>3.4518187393036581E-2</v>
      </c>
      <c r="AX8794">
        <f t="shared" ca="1" si="770"/>
        <v>0.31646231890386411</v>
      </c>
    </row>
    <row r="8795" spans="1:50">
      <c r="A8795">
        <f t="shared" ca="1" si="766"/>
        <v>0.31965501094670279</v>
      </c>
      <c r="R8795">
        <f t="shared" ca="1" si="767"/>
        <v>-1.2338919601258003</v>
      </c>
      <c r="AH8795">
        <f t="shared" ca="1" si="768"/>
        <v>31.148783676216688</v>
      </c>
      <c r="AI8795">
        <f t="shared" ca="1" si="769"/>
        <v>0.82231582155696281</v>
      </c>
      <c r="AX8795">
        <f t="shared" ca="1" si="770"/>
        <v>0.46772747073964838</v>
      </c>
    </row>
    <row r="8796" spans="1:50">
      <c r="A8796">
        <f t="shared" ca="1" si="766"/>
        <v>2.7306867803007506E-2</v>
      </c>
      <c r="R8796">
        <f t="shared" ca="1" si="767"/>
        <v>-0.19577147414604942</v>
      </c>
      <c r="AH8796">
        <f t="shared" ca="1" si="768"/>
        <v>33.380165098179418</v>
      </c>
      <c r="AI8796">
        <f t="shared" ca="1" si="769"/>
        <v>0.86189054391811315</v>
      </c>
      <c r="AX8796">
        <f t="shared" ca="1" si="770"/>
        <v>2.8832943180377359</v>
      </c>
    </row>
    <row r="8797" spans="1:50">
      <c r="A8797">
        <f t="shared" ca="1" si="766"/>
        <v>1.5697017189365003E-2</v>
      </c>
      <c r="R8797">
        <f t="shared" ca="1" si="767"/>
        <v>0.66629695087388041</v>
      </c>
      <c r="AH8797">
        <f t="shared" ca="1" si="768"/>
        <v>13.773637451017422</v>
      </c>
      <c r="AI8797">
        <f t="shared" ca="1" si="769"/>
        <v>0.34382532823483636</v>
      </c>
      <c r="AX8797">
        <f t="shared" ca="1" si="770"/>
        <v>3.2271181802170088</v>
      </c>
    </row>
    <row r="8798" spans="1:50">
      <c r="A8798">
        <f t="shared" ca="1" si="766"/>
        <v>0.65157135948581046</v>
      </c>
      <c r="R8798">
        <f t="shared" ca="1" si="767"/>
        <v>-0.91125940195087218</v>
      </c>
      <c r="AH8798">
        <f t="shared" ca="1" si="768"/>
        <v>10.31425630031741</v>
      </c>
      <c r="AI8798">
        <f t="shared" ca="1" si="769"/>
        <v>0.21252087350155158</v>
      </c>
      <c r="AX8798">
        <f t="shared" ca="1" si="770"/>
        <v>4.6418840857575665</v>
      </c>
    </row>
    <row r="8799" spans="1:50">
      <c r="A8799">
        <f t="shared" ca="1" si="766"/>
        <v>1.5804268217791906E-2</v>
      </c>
      <c r="R8799">
        <f t="shared" ca="1" si="767"/>
        <v>-0.90765199618948544</v>
      </c>
      <c r="AH8799">
        <f t="shared" ca="1" si="768"/>
        <v>6.5866732668403039</v>
      </c>
      <c r="AI8799">
        <f t="shared" ca="1" si="769"/>
        <v>8.6768529448217446E-2</v>
      </c>
      <c r="AX8799">
        <f t="shared" ca="1" si="770"/>
        <v>1.1801652730972296</v>
      </c>
    </row>
    <row r="8800" spans="1:50">
      <c r="A8800">
        <f t="shared" ca="1" si="766"/>
        <v>2.3533677449408152E-2</v>
      </c>
      <c r="R8800">
        <f t="shared" ca="1" si="767"/>
        <v>0.75195272835335325</v>
      </c>
      <c r="AH8800">
        <f t="shared" ca="1" si="768"/>
        <v>15.273587423803264</v>
      </c>
      <c r="AI8800">
        <f t="shared" ca="1" si="769"/>
        <v>0.39703813479388261</v>
      </c>
      <c r="AX8800">
        <f t="shared" ca="1" si="770"/>
        <v>0.46922445430856347</v>
      </c>
    </row>
    <row r="8801" spans="1:50">
      <c r="A8801">
        <f t="shared" ca="1" si="766"/>
        <v>0.40978726804099874</v>
      </c>
      <c r="R8801">
        <f t="shared" ca="1" si="767"/>
        <v>-0.79625540160197428</v>
      </c>
      <c r="AH8801">
        <f t="shared" ca="1" si="768"/>
        <v>14.002630641246647</v>
      </c>
      <c r="AI8801">
        <f t="shared" ca="1" si="769"/>
        <v>0.35209469962474271</v>
      </c>
      <c r="AX8801">
        <f t="shared" ca="1" si="770"/>
        <v>2.5497085837516247</v>
      </c>
    </row>
    <row r="8802" spans="1:50">
      <c r="A8802">
        <f t="shared" ca="1" si="766"/>
        <v>0.16371624337814505</v>
      </c>
      <c r="R8802">
        <f t="shared" ca="1" si="767"/>
        <v>1.6279858843290351</v>
      </c>
      <c r="AH8802">
        <f t="shared" ca="1" si="768"/>
        <v>34.453226734147428</v>
      </c>
      <c r="AI8802">
        <f t="shared" ca="1" si="769"/>
        <v>0.87914892051008586</v>
      </c>
      <c r="AX8802">
        <f t="shared" ca="1" si="770"/>
        <v>6.0058491976883852</v>
      </c>
    </row>
    <row r="8803" spans="1:50">
      <c r="A8803">
        <f t="shared" ca="1" si="766"/>
        <v>4.0326935543407716E-2</v>
      </c>
      <c r="R8803">
        <f t="shared" ca="1" si="767"/>
        <v>-0.4072523447466076</v>
      </c>
      <c r="AH8803">
        <f t="shared" ca="1" si="768"/>
        <v>8.8610233751526657</v>
      </c>
      <c r="AI8803">
        <f t="shared" ca="1" si="769"/>
        <v>0.15703547051000388</v>
      </c>
      <c r="AX8803">
        <f t="shared" ca="1" si="770"/>
        <v>4.9742720497293798</v>
      </c>
    </row>
    <row r="8804" spans="1:50">
      <c r="A8804">
        <f t="shared" ca="1" si="766"/>
        <v>1.9990725356786254E-2</v>
      </c>
      <c r="R8804">
        <f t="shared" ca="1" si="767"/>
        <v>-0.62610482199903561</v>
      </c>
      <c r="AH8804">
        <f t="shared" ca="1" si="768"/>
        <v>21.679290092753153</v>
      </c>
      <c r="AI8804">
        <f t="shared" ca="1" si="769"/>
        <v>0.59896869517478513</v>
      </c>
      <c r="AX8804">
        <f t="shared" ca="1" si="770"/>
        <v>1.7439146759548383</v>
      </c>
    </row>
    <row r="8805" spans="1:50">
      <c r="A8805">
        <f t="shared" ca="1" si="766"/>
        <v>3.8724052810664933E-2</v>
      </c>
      <c r="R8805">
        <f t="shared" ca="1" si="767"/>
        <v>-2.057606827513264</v>
      </c>
      <c r="AH8805">
        <f t="shared" ca="1" si="768"/>
        <v>0.83326794739818799</v>
      </c>
      <c r="AI8805">
        <f t="shared" ca="1" si="769"/>
        <v>1.3886709443223788E-3</v>
      </c>
      <c r="AX8805">
        <f t="shared" ca="1" si="770"/>
        <v>0.43891692641500829</v>
      </c>
    </row>
    <row r="8806" spans="1:50">
      <c r="A8806">
        <f t="shared" ca="1" si="766"/>
        <v>0.69812764576165287</v>
      </c>
      <c r="R8806">
        <f t="shared" ca="1" si="767"/>
        <v>-0.30396942807087768</v>
      </c>
      <c r="AH8806">
        <f t="shared" ca="1" si="768"/>
        <v>34.992590697087422</v>
      </c>
      <c r="AI8806">
        <f t="shared" ca="1" si="769"/>
        <v>0.88738883300742655</v>
      </c>
      <c r="AX8806">
        <f t="shared" ca="1" si="770"/>
        <v>5.7771123143162537</v>
      </c>
    </row>
    <row r="8807" spans="1:50">
      <c r="A8807">
        <f t="shared" ca="1" si="766"/>
        <v>0.3540555814317623</v>
      </c>
      <c r="R8807">
        <f t="shared" ca="1" si="767"/>
        <v>7.524520132788648E-2</v>
      </c>
      <c r="AH8807">
        <f t="shared" ca="1" si="768"/>
        <v>9.0397932777419303</v>
      </c>
      <c r="AI8807">
        <f t="shared" ca="1" si="769"/>
        <v>0.16343572500861636</v>
      </c>
      <c r="AX8807">
        <f t="shared" ca="1" si="770"/>
        <v>2.7927097886722314</v>
      </c>
    </row>
    <row r="8808" spans="1:50">
      <c r="A8808">
        <f t="shared" ca="1" si="766"/>
        <v>0.23516816800939144</v>
      </c>
      <c r="R8808">
        <f t="shared" ca="1" si="767"/>
        <v>0.24219499087053048</v>
      </c>
      <c r="AH8808">
        <f t="shared" ca="1" si="768"/>
        <v>22.885403715262257</v>
      </c>
      <c r="AI8808">
        <f t="shared" ca="1" si="769"/>
        <v>0.63239933415784311</v>
      </c>
      <c r="AX8808">
        <f t="shared" ca="1" si="770"/>
        <v>0.56885877819905528</v>
      </c>
    </row>
    <row r="8809" spans="1:50">
      <c r="A8809">
        <f t="shared" ca="1" si="766"/>
        <v>0.7104319118263821</v>
      </c>
      <c r="R8809">
        <f t="shared" ca="1" si="767"/>
        <v>0.15042383409483609</v>
      </c>
      <c r="AH8809">
        <f t="shared" ca="1" si="768"/>
        <v>20.273841338451348</v>
      </c>
      <c r="AI8809">
        <f t="shared" ca="1" si="769"/>
        <v>0.55817774561421807</v>
      </c>
      <c r="AX8809">
        <f t="shared" ca="1" si="770"/>
        <v>2.7438293253550929</v>
      </c>
    </row>
    <row r="8810" spans="1:50">
      <c r="A8810">
        <f t="shared" ca="1" si="766"/>
        <v>0.10105654894692173</v>
      </c>
      <c r="R8810">
        <f t="shared" ca="1" si="767"/>
        <v>-0.89416524912488116</v>
      </c>
      <c r="AH8810">
        <f t="shared" ca="1" si="768"/>
        <v>21.525955990673104</v>
      </c>
      <c r="AI8810">
        <f t="shared" ca="1" si="769"/>
        <v>0.59461440887745753</v>
      </c>
      <c r="AX8810">
        <f t="shared" ca="1" si="770"/>
        <v>2.7446562384631075</v>
      </c>
    </row>
    <row r="8811" spans="1:50">
      <c r="A8811">
        <f t="shared" ca="1" si="766"/>
        <v>3.3387450624764003E-2</v>
      </c>
      <c r="R8811">
        <f t="shared" ca="1" si="767"/>
        <v>1.5766549236214609</v>
      </c>
      <c r="AH8811">
        <f t="shared" ca="1" si="768"/>
        <v>8.9683599295933885</v>
      </c>
      <c r="AI8811">
        <f t="shared" ca="1" si="769"/>
        <v>0.16086295965347264</v>
      </c>
      <c r="AX8811">
        <f t="shared" ca="1" si="770"/>
        <v>1.747318225306975</v>
      </c>
    </row>
    <row r="8812" spans="1:50">
      <c r="A8812">
        <f t="shared" ca="1" si="766"/>
        <v>0.16478520523702878</v>
      </c>
      <c r="R8812">
        <f t="shared" ca="1" si="767"/>
        <v>-0.97297232522128752</v>
      </c>
      <c r="AH8812">
        <f t="shared" ca="1" si="768"/>
        <v>46.742906139321512</v>
      </c>
      <c r="AI8812">
        <f t="shared" ca="1" si="769"/>
        <v>0.99469566979136526</v>
      </c>
      <c r="AX8812">
        <f t="shared" ca="1" si="770"/>
        <v>2.4778710684347538</v>
      </c>
    </row>
    <row r="8813" spans="1:50">
      <c r="A8813">
        <f t="shared" ca="1" si="766"/>
        <v>0.57914803652397517</v>
      </c>
      <c r="R8813">
        <f t="shared" ca="1" si="767"/>
        <v>-0.32602802657328944</v>
      </c>
      <c r="AH8813">
        <f t="shared" ca="1" si="768"/>
        <v>10.416391157748087</v>
      </c>
      <c r="AI8813">
        <f t="shared" ca="1" si="769"/>
        <v>0.21656895551179822</v>
      </c>
      <c r="AX8813">
        <f t="shared" ca="1" si="770"/>
        <v>1.6297641521908781</v>
      </c>
    </row>
    <row r="8814" spans="1:50">
      <c r="A8814">
        <f t="shared" ca="1" si="766"/>
        <v>0.93783764278850634</v>
      </c>
      <c r="R8814">
        <f t="shared" ca="1" si="767"/>
        <v>-0.12849626417825399</v>
      </c>
      <c r="AH8814">
        <f t="shared" ca="1" si="768"/>
        <v>17.825634371953754</v>
      </c>
      <c r="AI8814">
        <f t="shared" ca="1" si="769"/>
        <v>0.4824050982163981</v>
      </c>
      <c r="AX8814">
        <f t="shared" ca="1" si="770"/>
        <v>0.66920764144184164</v>
      </c>
    </row>
    <row r="8815" spans="1:50">
      <c r="A8815">
        <f t="shared" ca="1" si="766"/>
        <v>0.39664962184215657</v>
      </c>
      <c r="R8815">
        <f t="shared" ca="1" si="767"/>
        <v>-0.90710307509792887</v>
      </c>
      <c r="AH8815">
        <f t="shared" ca="1" si="768"/>
        <v>8.4032825412217669</v>
      </c>
      <c r="AI8815">
        <f t="shared" ca="1" si="769"/>
        <v>0.1412303149352051</v>
      </c>
      <c r="AX8815">
        <f t="shared" ca="1" si="770"/>
        <v>3.4613620443366875</v>
      </c>
    </row>
    <row r="8816" spans="1:50">
      <c r="A8816">
        <f t="shared" ca="1" si="766"/>
        <v>0.29623373237069583</v>
      </c>
      <c r="R8816">
        <f t="shared" ca="1" si="767"/>
        <v>0.5534346453845671</v>
      </c>
      <c r="AH8816">
        <f t="shared" ca="1" si="768"/>
        <v>12.189057765872484</v>
      </c>
      <c r="AI8816">
        <f t="shared" ca="1" si="769"/>
        <v>0.28516632368373596</v>
      </c>
      <c r="AX8816">
        <f t="shared" ca="1" si="770"/>
        <v>0.88803578923774285</v>
      </c>
    </row>
    <row r="8817" spans="1:50">
      <c r="A8817">
        <f t="shared" ca="1" si="766"/>
        <v>0.91143756566005985</v>
      </c>
      <c r="R8817">
        <f t="shared" ca="1" si="767"/>
        <v>-0.23927507977845058</v>
      </c>
      <c r="AH8817">
        <f t="shared" ca="1" si="768"/>
        <v>5.7567094347589771</v>
      </c>
      <c r="AI8817">
        <f t="shared" ca="1" si="769"/>
        <v>6.6279407032486026E-2</v>
      </c>
      <c r="AX8817">
        <f t="shared" ca="1" si="770"/>
        <v>0.60861196313582677</v>
      </c>
    </row>
    <row r="8818" spans="1:50">
      <c r="A8818">
        <f t="shared" ca="1" si="766"/>
        <v>0.7602869883466713</v>
      </c>
      <c r="R8818">
        <f t="shared" ca="1" si="767"/>
        <v>-1.0548416449642206</v>
      </c>
      <c r="AH8818">
        <f t="shared" ca="1" si="768"/>
        <v>47.420866599943992</v>
      </c>
      <c r="AI8818">
        <f t="shared" ca="1" si="769"/>
        <v>0.99667403545235778</v>
      </c>
      <c r="AX8818">
        <f t="shared" ca="1" si="770"/>
        <v>3.6301114500956846</v>
      </c>
    </row>
    <row r="8819" spans="1:50">
      <c r="A8819">
        <f t="shared" ca="1" si="766"/>
        <v>0.14034075161489945</v>
      </c>
      <c r="R8819">
        <f t="shared" ca="1" si="767"/>
        <v>-0.98874074342605534</v>
      </c>
      <c r="AH8819">
        <f t="shared" ca="1" si="768"/>
        <v>11.026473140487475</v>
      </c>
      <c r="AI8819">
        <f t="shared" ca="1" si="769"/>
        <v>0.24053210206542797</v>
      </c>
      <c r="AX8819">
        <f t="shared" ca="1" si="770"/>
        <v>0.23351101804223001</v>
      </c>
    </row>
    <row r="8820" spans="1:50">
      <c r="A8820">
        <f t="shared" ca="1" si="766"/>
        <v>0.54188526968560291</v>
      </c>
      <c r="R8820">
        <f t="shared" ca="1" si="767"/>
        <v>-1.4889487490095736</v>
      </c>
      <c r="AH8820">
        <f t="shared" ca="1" si="768"/>
        <v>6.2341380131641495</v>
      </c>
      <c r="AI8820">
        <f t="shared" ca="1" si="769"/>
        <v>7.7728953534356493E-2</v>
      </c>
      <c r="AX8820">
        <f t="shared" ca="1" si="770"/>
        <v>2.8934179442440464</v>
      </c>
    </row>
    <row r="8821" spans="1:50">
      <c r="A8821">
        <f t="shared" ca="1" si="766"/>
        <v>0.51187768013471091</v>
      </c>
      <c r="R8821">
        <f t="shared" ca="1" si="767"/>
        <v>-0.80594697561348994</v>
      </c>
      <c r="AH8821">
        <f t="shared" ca="1" si="768"/>
        <v>11.747150218110953</v>
      </c>
      <c r="AI8821">
        <f t="shared" ca="1" si="769"/>
        <v>0.26835974178211552</v>
      </c>
      <c r="AX8821">
        <f t="shared" ca="1" si="770"/>
        <v>1.3035275369674837</v>
      </c>
    </row>
    <row r="8822" spans="1:50">
      <c r="A8822">
        <f t="shared" ca="1" si="766"/>
        <v>0.40236659510738071</v>
      </c>
      <c r="R8822">
        <f t="shared" ca="1" si="767"/>
        <v>-1.0159116399700641</v>
      </c>
      <c r="AH8822">
        <f t="shared" ca="1" si="768"/>
        <v>3.2907898140961382</v>
      </c>
      <c r="AI8822">
        <f t="shared" ca="1" si="769"/>
        <v>2.1658595201117792E-2</v>
      </c>
      <c r="AX8822">
        <f t="shared" ca="1" si="770"/>
        <v>0.73271538676963099</v>
      </c>
    </row>
    <row r="8823" spans="1:50">
      <c r="A8823">
        <f t="shared" ca="1" si="766"/>
        <v>0.1656882950592744</v>
      </c>
      <c r="R8823">
        <f t="shared" ca="1" si="767"/>
        <v>0.94192810232989821</v>
      </c>
      <c r="AH8823">
        <f t="shared" ca="1" si="768"/>
        <v>24.986641724230164</v>
      </c>
      <c r="AI8823">
        <f t="shared" ca="1" si="769"/>
        <v>0.68716595388398838</v>
      </c>
      <c r="AX8823">
        <f t="shared" ca="1" si="770"/>
        <v>1.0172377975897953</v>
      </c>
    </row>
    <row r="8824" spans="1:50">
      <c r="A8824">
        <f t="shared" ca="1" si="766"/>
        <v>0.60898437234531577</v>
      </c>
      <c r="R8824">
        <f t="shared" ca="1" si="767"/>
        <v>-0.29531707565083087</v>
      </c>
      <c r="AH8824">
        <f t="shared" ca="1" si="768"/>
        <v>19.493199536366479</v>
      </c>
      <c r="AI8824">
        <f t="shared" ca="1" si="769"/>
        <v>0.53466756273602478</v>
      </c>
      <c r="AX8824">
        <f t="shared" ca="1" si="770"/>
        <v>3.6583155183882647</v>
      </c>
    </row>
    <row r="8825" spans="1:50">
      <c r="A8825">
        <f t="shared" ca="1" si="766"/>
        <v>0.47065444018832336</v>
      </c>
      <c r="R8825">
        <f t="shared" ca="1" si="767"/>
        <v>0.35161634433311784</v>
      </c>
      <c r="AH8825">
        <f t="shared" ca="1" si="768"/>
        <v>17.957336866344058</v>
      </c>
      <c r="AI8825">
        <f t="shared" ca="1" si="769"/>
        <v>0.48663386965152311</v>
      </c>
      <c r="AX8825">
        <f t="shared" ca="1" si="770"/>
        <v>6.6294891350094778</v>
      </c>
    </row>
    <row r="8826" spans="1:50">
      <c r="A8826">
        <f t="shared" ca="1" si="766"/>
        <v>0.38337947199601075</v>
      </c>
      <c r="R8826">
        <f t="shared" ca="1" si="767"/>
        <v>-0.69157839586412395</v>
      </c>
      <c r="AH8826">
        <f t="shared" ca="1" si="768"/>
        <v>11.275747267689859</v>
      </c>
      <c r="AI8826">
        <f t="shared" ca="1" si="769"/>
        <v>0.25021612516208525</v>
      </c>
      <c r="AX8826">
        <f t="shared" ca="1" si="770"/>
        <v>0.31113558609576059</v>
      </c>
    </row>
    <row r="8827" spans="1:50">
      <c r="A8827">
        <f t="shared" ca="1" si="766"/>
        <v>0.30018318010088774</v>
      </c>
      <c r="R8827">
        <f t="shared" ca="1" si="767"/>
        <v>1.3660966027687917</v>
      </c>
      <c r="AH8827">
        <f t="shared" ca="1" si="768"/>
        <v>17.310692548219052</v>
      </c>
      <c r="AI8827">
        <f t="shared" ca="1" si="769"/>
        <v>0.4657045891614694</v>
      </c>
      <c r="AX8827">
        <f t="shared" ca="1" si="770"/>
        <v>2.9171640697217738</v>
      </c>
    </row>
    <row r="8828" spans="1:50">
      <c r="A8828">
        <f t="shared" ca="1" si="766"/>
        <v>0.76012160470518209</v>
      </c>
      <c r="R8828">
        <f t="shared" ca="1" si="767"/>
        <v>2.4922427331517247</v>
      </c>
      <c r="AH8828">
        <f t="shared" ca="1" si="768"/>
        <v>19.845498085500797</v>
      </c>
      <c r="AI8828">
        <f t="shared" ca="1" si="769"/>
        <v>0.54535300714423196</v>
      </c>
      <c r="AX8828">
        <f t="shared" ca="1" si="770"/>
        <v>3.6501574274510422</v>
      </c>
    </row>
    <row r="8829" spans="1:50">
      <c r="A8829">
        <f t="shared" ca="1" si="766"/>
        <v>0.73309361888085856</v>
      </c>
      <c r="R8829">
        <f t="shared" ca="1" si="767"/>
        <v>-1.9521681497454904</v>
      </c>
      <c r="AH8829">
        <f t="shared" ca="1" si="768"/>
        <v>27.924309634449241</v>
      </c>
      <c r="AI8829">
        <f t="shared" ca="1" si="769"/>
        <v>0.7563319474421647</v>
      </c>
      <c r="AX8829">
        <f t="shared" ca="1" si="770"/>
        <v>3.869063233849221</v>
      </c>
    </row>
    <row r="8830" spans="1:50">
      <c r="A8830">
        <f t="shared" ca="1" si="766"/>
        <v>0.9703942750910074</v>
      </c>
      <c r="R8830">
        <f t="shared" ca="1" si="767"/>
        <v>1.3053695870157138</v>
      </c>
      <c r="AH8830">
        <f t="shared" ca="1" si="768"/>
        <v>6.6363997632705098</v>
      </c>
      <c r="AI8830">
        <f t="shared" ca="1" si="769"/>
        <v>8.8083603635873753E-2</v>
      </c>
      <c r="AX8830">
        <f t="shared" ca="1" si="770"/>
        <v>4.511265728254557</v>
      </c>
    </row>
    <row r="8831" spans="1:50">
      <c r="A8831">
        <f t="shared" ca="1" si="766"/>
        <v>0.70758546293621138</v>
      </c>
      <c r="R8831">
        <f t="shared" ca="1" si="767"/>
        <v>-0.16426575038259483</v>
      </c>
      <c r="AH8831">
        <f t="shared" ca="1" si="768"/>
        <v>14.324839523870764</v>
      </c>
      <c r="AI8831">
        <f t="shared" ca="1" si="769"/>
        <v>0.36364146250121321</v>
      </c>
      <c r="AX8831">
        <f t="shared" ca="1" si="770"/>
        <v>10.037152380410282</v>
      </c>
    </row>
    <row r="8832" spans="1:50">
      <c r="A8832">
        <f t="shared" ca="1" si="766"/>
        <v>0.9183648747999521</v>
      </c>
      <c r="R8832">
        <f t="shared" ca="1" si="767"/>
        <v>0.46390409988549858</v>
      </c>
      <c r="AH8832">
        <f t="shared" ca="1" si="768"/>
        <v>12.577765712920538</v>
      </c>
      <c r="AI8832">
        <f t="shared" ca="1" si="769"/>
        <v>0.29978819048146699</v>
      </c>
      <c r="AX8832">
        <f t="shared" ca="1" si="770"/>
        <v>2.3236710573921449</v>
      </c>
    </row>
    <row r="8833" spans="1:50">
      <c r="A8833">
        <f t="shared" ca="1" si="766"/>
        <v>0.53144903106887409</v>
      </c>
      <c r="R8833">
        <f t="shared" ca="1" si="767"/>
        <v>1.455197324287455</v>
      </c>
      <c r="AH8833">
        <f t="shared" ca="1" si="768"/>
        <v>5.6790799850376912</v>
      </c>
      <c r="AI8833">
        <f t="shared" ca="1" si="769"/>
        <v>6.450389895291142E-2</v>
      </c>
      <c r="AX8833">
        <f t="shared" ca="1" si="770"/>
        <v>2.4164462333415409</v>
      </c>
    </row>
    <row r="8834" spans="1:50">
      <c r="A8834">
        <f t="shared" ca="1" si="766"/>
        <v>0.67599286928675406</v>
      </c>
      <c r="R8834">
        <f t="shared" ca="1" si="767"/>
        <v>0.87446685321982742</v>
      </c>
      <c r="AH8834">
        <f t="shared" ca="1" si="768"/>
        <v>24.454467255491828</v>
      </c>
      <c r="AI8834">
        <f t="shared" ca="1" si="769"/>
        <v>0.67371287839963045</v>
      </c>
      <c r="AX8834">
        <f t="shared" ca="1" si="770"/>
        <v>0.18462127254447075</v>
      </c>
    </row>
    <row r="8835" spans="1:50">
      <c r="A8835">
        <f t="shared" ref="A8835:A8898" ca="1" si="771">RAND()</f>
        <v>0.35784996097228094</v>
      </c>
      <c r="R8835">
        <f t="shared" ref="R8835:R8898" ca="1" si="772">_xlfn.NORM.INV(RAND(),0,1)</f>
        <v>0.55505929608341065</v>
      </c>
      <c r="AH8835">
        <f t="shared" ref="AH8835:AH8898" ca="1" si="773">IF(AI8835&lt;$AL$4,$AL$1+SQRT(AI8835*($AL$2-$AL$1)*($AL$3-$AL$1)),$AL$2-SQRT((1-AI8835)*($AL$2-$AL$1)*($AL$2-$AL$3)))</f>
        <v>18.89370746553055</v>
      </c>
      <c r="AI8835">
        <f t="shared" ref="AI8835:AI8898" ca="1" si="774">RAND()</f>
        <v>0.51619928238000512</v>
      </c>
      <c r="AX8835">
        <f t="shared" ref="AX8835:AX8898" ca="1" si="775">-LN(1-RAND())/$AW$2</f>
        <v>8.9627581180782148</v>
      </c>
    </row>
    <row r="8836" spans="1:50">
      <c r="A8836">
        <f t="shared" ca="1" si="771"/>
        <v>9.535235262047792E-2</v>
      </c>
      <c r="R8836">
        <f t="shared" ca="1" si="772"/>
        <v>-0.93686164498809144</v>
      </c>
      <c r="AH8836">
        <f t="shared" ca="1" si="773"/>
        <v>31.257425998831192</v>
      </c>
      <c r="AI8836">
        <f t="shared" ca="1" si="774"/>
        <v>0.82435795990535554</v>
      </c>
      <c r="AX8836">
        <f t="shared" ca="1" si="775"/>
        <v>0.38043824797466996</v>
      </c>
    </row>
    <row r="8837" spans="1:50">
      <c r="A8837">
        <f t="shared" ca="1" si="771"/>
        <v>0.77337494992099542</v>
      </c>
      <c r="R8837">
        <f t="shared" ca="1" si="772"/>
        <v>-0.35355737353519062</v>
      </c>
      <c r="AH8837">
        <f t="shared" ca="1" si="773"/>
        <v>8.3964488018714842</v>
      </c>
      <c r="AI8837">
        <f t="shared" ca="1" si="774"/>
        <v>0.14100070496489814</v>
      </c>
      <c r="AX8837">
        <f t="shared" ca="1" si="775"/>
        <v>1.1170693215529415</v>
      </c>
    </row>
    <row r="8838" spans="1:50">
      <c r="A8838">
        <f t="shared" ca="1" si="771"/>
        <v>0.64948201066313271</v>
      </c>
      <c r="R8838">
        <f t="shared" ca="1" si="772"/>
        <v>1.683010684971306</v>
      </c>
      <c r="AH8838">
        <f t="shared" ca="1" si="773"/>
        <v>5.9429416457625317</v>
      </c>
      <c r="AI8838">
        <f t="shared" ca="1" si="774"/>
        <v>7.0637110809877335E-2</v>
      </c>
      <c r="AX8838">
        <f t="shared" ca="1" si="775"/>
        <v>7.5012162829721056</v>
      </c>
    </row>
    <row r="8839" spans="1:50">
      <c r="A8839">
        <f t="shared" ca="1" si="771"/>
        <v>0.54577652114358988</v>
      </c>
      <c r="R8839">
        <f t="shared" ca="1" si="772"/>
        <v>-0.39693955061020242</v>
      </c>
      <c r="AH8839">
        <f t="shared" ca="1" si="773"/>
        <v>17.483171644288312</v>
      </c>
      <c r="AI8839">
        <f t="shared" ca="1" si="774"/>
        <v>0.47132793684259222</v>
      </c>
      <c r="AX8839">
        <f t="shared" ca="1" si="775"/>
        <v>3.0292870964965402</v>
      </c>
    </row>
    <row r="8840" spans="1:50">
      <c r="A8840">
        <f t="shared" ca="1" si="771"/>
        <v>0.81105073424372653</v>
      </c>
      <c r="R8840">
        <f t="shared" ca="1" si="772"/>
        <v>0.382569334435375</v>
      </c>
      <c r="AH8840">
        <f t="shared" ca="1" si="773"/>
        <v>9.0745897262897568</v>
      </c>
      <c r="AI8840">
        <f t="shared" ca="1" si="774"/>
        <v>0.16469635740096722</v>
      </c>
      <c r="AX8840">
        <f t="shared" ca="1" si="775"/>
        <v>3.7833386668766358</v>
      </c>
    </row>
    <row r="8841" spans="1:50">
      <c r="A8841">
        <f t="shared" ca="1" si="771"/>
        <v>0.82835541888600717</v>
      </c>
      <c r="R8841">
        <f t="shared" ca="1" si="772"/>
        <v>0.78423265780641016</v>
      </c>
      <c r="AH8841">
        <f t="shared" ca="1" si="773"/>
        <v>22.527384011758553</v>
      </c>
      <c r="AI8841">
        <f t="shared" ca="1" si="774"/>
        <v>0.62262768538131019</v>
      </c>
      <c r="AX8841">
        <f t="shared" ca="1" si="775"/>
        <v>0.90354610041658689</v>
      </c>
    </row>
    <row r="8842" spans="1:50">
      <c r="A8842">
        <f t="shared" ca="1" si="771"/>
        <v>0.23089656095491984</v>
      </c>
      <c r="R8842">
        <f t="shared" ca="1" si="772"/>
        <v>0.38679430910024376</v>
      </c>
      <c r="AH8842">
        <f t="shared" ca="1" si="773"/>
        <v>20.794286257844696</v>
      </c>
      <c r="AI8842">
        <f t="shared" ca="1" si="774"/>
        <v>0.57351314240564044</v>
      </c>
      <c r="AX8842">
        <f t="shared" ca="1" si="775"/>
        <v>1.6722392333908842</v>
      </c>
    </row>
    <row r="8843" spans="1:50">
      <c r="A8843">
        <f t="shared" ca="1" si="771"/>
        <v>0.86229770076805889</v>
      </c>
      <c r="R8843">
        <f t="shared" ca="1" si="772"/>
        <v>-1.3096718506150242</v>
      </c>
      <c r="AH8843">
        <f t="shared" ca="1" si="773"/>
        <v>6.0069721148266355</v>
      </c>
      <c r="AI8843">
        <f t="shared" ca="1" si="774"/>
        <v>7.2167427976609577E-2</v>
      </c>
      <c r="AX8843">
        <f t="shared" ca="1" si="775"/>
        <v>1.9406419640634185</v>
      </c>
    </row>
    <row r="8844" spans="1:50">
      <c r="A8844">
        <f t="shared" ca="1" si="771"/>
        <v>0.30933183690767441</v>
      </c>
      <c r="R8844">
        <f t="shared" ca="1" si="772"/>
        <v>-2.1759759485022654</v>
      </c>
      <c r="AH8844">
        <f t="shared" ca="1" si="773"/>
        <v>11.462580289876072</v>
      </c>
      <c r="AI8844">
        <f t="shared" ca="1" si="774"/>
        <v>0.25743364104287592</v>
      </c>
      <c r="AX8844">
        <f t="shared" ca="1" si="775"/>
        <v>0.9737090719081033</v>
      </c>
    </row>
    <row r="8845" spans="1:50">
      <c r="A8845">
        <f t="shared" ca="1" si="771"/>
        <v>0.9820172894960526</v>
      </c>
      <c r="R8845">
        <f t="shared" ca="1" si="772"/>
        <v>0.1825888925479926</v>
      </c>
      <c r="AH8845">
        <f t="shared" ca="1" si="773"/>
        <v>27.33999905935654</v>
      </c>
      <c r="AI8845">
        <f t="shared" ca="1" si="774"/>
        <v>0.74326217868501876</v>
      </c>
      <c r="AX8845">
        <f t="shared" ca="1" si="775"/>
        <v>3.6014187179656334</v>
      </c>
    </row>
    <row r="8846" spans="1:50">
      <c r="A8846">
        <f t="shared" ca="1" si="771"/>
        <v>5.9188720434073527E-3</v>
      </c>
      <c r="R8846">
        <f t="shared" ca="1" si="772"/>
        <v>0.63728331768366409</v>
      </c>
      <c r="AH8846">
        <f t="shared" ca="1" si="773"/>
        <v>22.949138094347944</v>
      </c>
      <c r="AI8846">
        <f t="shared" ca="1" si="774"/>
        <v>0.63412543508067121</v>
      </c>
      <c r="AX8846">
        <f t="shared" ca="1" si="775"/>
        <v>2.0705586986512041</v>
      </c>
    </row>
    <row r="8847" spans="1:50">
      <c r="A8847">
        <f t="shared" ca="1" si="771"/>
        <v>0.25015857080289339</v>
      </c>
      <c r="R8847">
        <f t="shared" ca="1" si="772"/>
        <v>1.2234393277741962</v>
      </c>
      <c r="AH8847">
        <f t="shared" ca="1" si="773"/>
        <v>22.860095752114958</v>
      </c>
      <c r="AI8847">
        <f t="shared" ca="1" si="774"/>
        <v>0.63171279870781571</v>
      </c>
      <c r="AX8847">
        <f t="shared" ca="1" si="775"/>
        <v>2.0768627867061928</v>
      </c>
    </row>
    <row r="8848" spans="1:50">
      <c r="A8848">
        <f t="shared" ca="1" si="771"/>
        <v>0.23043977062824827</v>
      </c>
      <c r="R8848">
        <f t="shared" ca="1" si="772"/>
        <v>0.16264770412500326</v>
      </c>
      <c r="AH8848">
        <f t="shared" ca="1" si="773"/>
        <v>7.327788941919124</v>
      </c>
      <c r="AI8848">
        <f t="shared" ca="1" si="774"/>
        <v>0.1073929815546244</v>
      </c>
      <c r="AX8848">
        <f t="shared" ca="1" si="775"/>
        <v>5.6073103461824259</v>
      </c>
    </row>
    <row r="8849" spans="1:50">
      <c r="A8849">
        <f t="shared" ca="1" si="771"/>
        <v>6.9479213226054548E-2</v>
      </c>
      <c r="R8849">
        <f t="shared" ca="1" si="772"/>
        <v>1.3154822235093155</v>
      </c>
      <c r="AH8849">
        <f t="shared" ca="1" si="773"/>
        <v>30.577867728850055</v>
      </c>
      <c r="AI8849">
        <f t="shared" ca="1" si="774"/>
        <v>0.81139038902097793</v>
      </c>
      <c r="AX8849">
        <f t="shared" ca="1" si="775"/>
        <v>4.8027061575216905</v>
      </c>
    </row>
    <row r="8850" spans="1:50">
      <c r="A8850">
        <f t="shared" ca="1" si="771"/>
        <v>9.7445387145012163E-2</v>
      </c>
      <c r="R8850">
        <f t="shared" ca="1" si="772"/>
        <v>1.3795318969925381</v>
      </c>
      <c r="AH8850">
        <f t="shared" ca="1" si="773"/>
        <v>21.375479379253107</v>
      </c>
      <c r="AI8850">
        <f t="shared" ca="1" si="774"/>
        <v>0.59031840961621795</v>
      </c>
      <c r="AX8850">
        <f t="shared" ca="1" si="775"/>
        <v>1.2404539283561646</v>
      </c>
    </row>
    <row r="8851" spans="1:50">
      <c r="A8851">
        <f t="shared" ca="1" si="771"/>
        <v>0.91035444041630098</v>
      </c>
      <c r="R8851">
        <f t="shared" ca="1" si="772"/>
        <v>1.2846147870442921</v>
      </c>
      <c r="AH8851">
        <f t="shared" ca="1" si="773"/>
        <v>33.95170629273165</v>
      </c>
      <c r="AI8851">
        <f t="shared" ca="1" si="774"/>
        <v>0.87122613454262554</v>
      </c>
      <c r="AX8851">
        <f t="shared" ca="1" si="775"/>
        <v>0.38326996331889296</v>
      </c>
    </row>
    <row r="8852" spans="1:50">
      <c r="A8852">
        <f t="shared" ca="1" si="771"/>
        <v>0.90783178732125935</v>
      </c>
      <c r="R8852">
        <f t="shared" ca="1" si="772"/>
        <v>-7.3909860180777637E-2</v>
      </c>
      <c r="AH8852">
        <f t="shared" ca="1" si="773"/>
        <v>8.5021710700437616</v>
      </c>
      <c r="AI8852">
        <f t="shared" ca="1" si="774"/>
        <v>0.14457382580857814</v>
      </c>
      <c r="AX8852">
        <f t="shared" ca="1" si="775"/>
        <v>0.72451005124036572</v>
      </c>
    </row>
    <row r="8853" spans="1:50">
      <c r="A8853">
        <f t="shared" ca="1" si="771"/>
        <v>7.4548038696455099E-2</v>
      </c>
      <c r="R8853">
        <f t="shared" ca="1" si="772"/>
        <v>1.3539195921492906</v>
      </c>
      <c r="AH8853">
        <f t="shared" ca="1" si="773"/>
        <v>12.254260626185363</v>
      </c>
      <c r="AI8853">
        <f t="shared" ca="1" si="774"/>
        <v>0.28762957956202972</v>
      </c>
      <c r="AX8853">
        <f t="shared" ca="1" si="775"/>
        <v>1.4260134373037856</v>
      </c>
    </row>
    <row r="8854" spans="1:50">
      <c r="A8854">
        <f t="shared" ca="1" si="771"/>
        <v>0.24516561520656521</v>
      </c>
      <c r="R8854">
        <f t="shared" ca="1" si="772"/>
        <v>-0.51252683730420101</v>
      </c>
      <c r="AH8854">
        <f t="shared" ca="1" si="773"/>
        <v>5.0293114980464555</v>
      </c>
      <c r="AI8854">
        <f t="shared" ca="1" si="774"/>
        <v>5.0587948288764562E-2</v>
      </c>
      <c r="AX8854">
        <f t="shared" ca="1" si="775"/>
        <v>1.9809134976956111</v>
      </c>
    </row>
    <row r="8855" spans="1:50">
      <c r="A8855">
        <f t="shared" ca="1" si="771"/>
        <v>9.2169657063719934E-2</v>
      </c>
      <c r="R8855">
        <f t="shared" ca="1" si="772"/>
        <v>1.4406070199027352</v>
      </c>
      <c r="AH8855">
        <f t="shared" ca="1" si="773"/>
        <v>14.308574761722106</v>
      </c>
      <c r="AI8855">
        <f t="shared" ca="1" si="774"/>
        <v>0.36306108223020994</v>
      </c>
      <c r="AX8855">
        <f t="shared" ca="1" si="775"/>
        <v>6.5874245393764683</v>
      </c>
    </row>
    <row r="8856" spans="1:50">
      <c r="A8856">
        <f t="shared" ca="1" si="771"/>
        <v>0.70942778254373362</v>
      </c>
      <c r="R8856">
        <f t="shared" ca="1" si="772"/>
        <v>0.34885432146336948</v>
      </c>
      <c r="AH8856">
        <f t="shared" ca="1" si="773"/>
        <v>21.160071564624875</v>
      </c>
      <c r="AI8856">
        <f t="shared" ca="1" si="774"/>
        <v>0.58412926392122066</v>
      </c>
      <c r="AX8856">
        <f t="shared" ca="1" si="775"/>
        <v>1.7553514857148735</v>
      </c>
    </row>
    <row r="8857" spans="1:50">
      <c r="A8857">
        <f t="shared" ca="1" si="771"/>
        <v>0.50431385358962888</v>
      </c>
      <c r="R8857">
        <f t="shared" ca="1" si="772"/>
        <v>-0.31386700003192303</v>
      </c>
      <c r="AH8857">
        <f t="shared" ca="1" si="773"/>
        <v>38.388885266434229</v>
      </c>
      <c r="AI8857">
        <f t="shared" ca="1" si="774"/>
        <v>0.93259100732198597</v>
      </c>
      <c r="AX8857">
        <f t="shared" ca="1" si="775"/>
        <v>1.7020124702521418</v>
      </c>
    </row>
    <row r="8858" spans="1:50">
      <c r="A8858">
        <f t="shared" ca="1" si="771"/>
        <v>0.30100810902231301</v>
      </c>
      <c r="R8858">
        <f t="shared" ca="1" si="772"/>
        <v>-0.32323915883203991</v>
      </c>
      <c r="AH8858">
        <f t="shared" ca="1" si="773"/>
        <v>24.142151268173269</v>
      </c>
      <c r="AI8858">
        <f t="shared" ca="1" si="774"/>
        <v>0.66568582948098332</v>
      </c>
      <c r="AX8858">
        <f t="shared" ca="1" si="775"/>
        <v>1.507198303386037</v>
      </c>
    </row>
    <row r="8859" spans="1:50">
      <c r="A8859">
        <f t="shared" ca="1" si="771"/>
        <v>0.31298293279835832</v>
      </c>
      <c r="R8859">
        <f t="shared" ca="1" si="772"/>
        <v>0.48848805616125524</v>
      </c>
      <c r="AH8859">
        <f t="shared" ca="1" si="773"/>
        <v>19.306673137345207</v>
      </c>
      <c r="AI8859">
        <f t="shared" ca="1" si="774"/>
        <v>0.52895984305111687</v>
      </c>
      <c r="AX8859">
        <f t="shared" ca="1" si="775"/>
        <v>1.4999110489379794</v>
      </c>
    </row>
    <row r="8860" spans="1:50">
      <c r="A8860">
        <f t="shared" ca="1" si="771"/>
        <v>0.18580397339382526</v>
      </c>
      <c r="R8860">
        <f t="shared" ca="1" si="772"/>
        <v>-0.78151700949340597</v>
      </c>
      <c r="AH8860">
        <f t="shared" ca="1" si="773"/>
        <v>4.5593221912547204</v>
      </c>
      <c r="AI8860">
        <f t="shared" ca="1" si="774"/>
        <v>4.1574837687335497E-2</v>
      </c>
      <c r="AX8860">
        <f t="shared" ca="1" si="775"/>
        <v>2.9109869052757498</v>
      </c>
    </row>
    <row r="8861" spans="1:50">
      <c r="A8861">
        <f t="shared" ca="1" si="771"/>
        <v>0.95464208379738857</v>
      </c>
      <c r="R8861">
        <f t="shared" ca="1" si="772"/>
        <v>2.0534581548955568</v>
      </c>
      <c r="AH8861">
        <f t="shared" ca="1" si="773"/>
        <v>15.029924312870961</v>
      </c>
      <c r="AI8861">
        <f t="shared" ca="1" si="774"/>
        <v>0.38854690321823315</v>
      </c>
      <c r="AX8861">
        <f t="shared" ca="1" si="775"/>
        <v>1.3683835779867017</v>
      </c>
    </row>
    <row r="8862" spans="1:50">
      <c r="A8862">
        <f t="shared" ca="1" si="771"/>
        <v>0.70454068993331997</v>
      </c>
      <c r="R8862">
        <f t="shared" ca="1" si="772"/>
        <v>0.45512864951357379</v>
      </c>
      <c r="AH8862">
        <f t="shared" ca="1" si="773"/>
        <v>12.047520561456096</v>
      </c>
      <c r="AI8862">
        <f t="shared" ca="1" si="774"/>
        <v>0.27980465223345108</v>
      </c>
      <c r="AX8862">
        <f t="shared" ca="1" si="775"/>
        <v>1.8592621800060323</v>
      </c>
    </row>
    <row r="8863" spans="1:50">
      <c r="A8863">
        <f t="shared" ca="1" si="771"/>
        <v>0.82504798826130299</v>
      </c>
      <c r="R8863">
        <f t="shared" ca="1" si="772"/>
        <v>-0.44554921311247381</v>
      </c>
      <c r="AH8863">
        <f t="shared" ca="1" si="773"/>
        <v>32.549438483032247</v>
      </c>
      <c r="AI8863">
        <f t="shared" ca="1" si="774"/>
        <v>0.84773895137126209</v>
      </c>
      <c r="AX8863">
        <f t="shared" ca="1" si="775"/>
        <v>2.7928732343431366</v>
      </c>
    </row>
    <row r="8864" spans="1:50">
      <c r="A8864">
        <f t="shared" ca="1" si="771"/>
        <v>2.0791418924479776E-2</v>
      </c>
      <c r="R8864">
        <f t="shared" ca="1" si="772"/>
        <v>-1.007588371043616</v>
      </c>
      <c r="AH8864">
        <f t="shared" ca="1" si="773"/>
        <v>18.663872366243826</v>
      </c>
      <c r="AI8864">
        <f t="shared" ca="1" si="774"/>
        <v>0.50902355246047137</v>
      </c>
      <c r="AX8864">
        <f t="shared" ca="1" si="775"/>
        <v>9.0216205667371346E-2</v>
      </c>
    </row>
    <row r="8865" spans="1:50">
      <c r="A8865">
        <f t="shared" ca="1" si="771"/>
        <v>0.88673457108615983</v>
      </c>
      <c r="R8865">
        <f t="shared" ca="1" si="772"/>
        <v>5.9112968635556422E-2</v>
      </c>
      <c r="AH8865">
        <f t="shared" ca="1" si="773"/>
        <v>32.260224837774814</v>
      </c>
      <c r="AI8865">
        <f t="shared" ca="1" si="774"/>
        <v>0.84265018859684915</v>
      </c>
      <c r="AX8865">
        <f t="shared" ca="1" si="775"/>
        <v>1.3467022886154885</v>
      </c>
    </row>
    <row r="8866" spans="1:50">
      <c r="A8866">
        <f t="shared" ca="1" si="771"/>
        <v>0.89812995692456121</v>
      </c>
      <c r="R8866">
        <f t="shared" ca="1" si="772"/>
        <v>0.17938833841600255</v>
      </c>
      <c r="AH8866">
        <f t="shared" ca="1" si="773"/>
        <v>22.546962429478043</v>
      </c>
      <c r="AI8866">
        <f t="shared" ca="1" si="774"/>
        <v>0.62316536407575496</v>
      </c>
      <c r="AX8866">
        <f t="shared" ca="1" si="775"/>
        <v>3.3110058182004272</v>
      </c>
    </row>
    <row r="8867" spans="1:50">
      <c r="A8867">
        <f t="shared" ca="1" si="771"/>
        <v>0.85761313878251655</v>
      </c>
      <c r="R8867">
        <f t="shared" ca="1" si="772"/>
        <v>-1.8757694004665102</v>
      </c>
      <c r="AH8867">
        <f t="shared" ca="1" si="773"/>
        <v>12.052293576344873</v>
      </c>
      <c r="AI8867">
        <f t="shared" ca="1" si="774"/>
        <v>0.27998578859204171</v>
      </c>
      <c r="AX8867">
        <f t="shared" ca="1" si="775"/>
        <v>0.53904825623764629</v>
      </c>
    </row>
    <row r="8868" spans="1:50">
      <c r="A8868">
        <f t="shared" ca="1" si="771"/>
        <v>0.23139341670955138</v>
      </c>
      <c r="R8868">
        <f t="shared" ca="1" si="772"/>
        <v>1.446596938042801</v>
      </c>
      <c r="AH8868">
        <f t="shared" ca="1" si="773"/>
        <v>9.7011130057765094</v>
      </c>
      <c r="AI8868">
        <f t="shared" ca="1" si="774"/>
        <v>0.18822318710169228</v>
      </c>
      <c r="AX8868">
        <f t="shared" ca="1" si="775"/>
        <v>0.44834883237953593</v>
      </c>
    </row>
    <row r="8869" spans="1:50">
      <c r="A8869">
        <f t="shared" ca="1" si="771"/>
        <v>0.72243731884988105</v>
      </c>
      <c r="R8869">
        <f t="shared" ca="1" si="772"/>
        <v>-0.52627174752924444</v>
      </c>
      <c r="AH8869">
        <f t="shared" ca="1" si="773"/>
        <v>13.474969672141953</v>
      </c>
      <c r="AI8869">
        <f t="shared" ca="1" si="774"/>
        <v>0.33296107977452505</v>
      </c>
      <c r="AX8869">
        <f t="shared" ca="1" si="775"/>
        <v>0.3924065578730675</v>
      </c>
    </row>
    <row r="8870" spans="1:50">
      <c r="A8870">
        <f t="shared" ca="1" si="771"/>
        <v>7.1667879413253477E-2</v>
      </c>
      <c r="R8870">
        <f t="shared" ca="1" si="772"/>
        <v>-1.3755178717576557</v>
      </c>
      <c r="AH8870">
        <f t="shared" ca="1" si="773"/>
        <v>3.0799518797563854</v>
      </c>
      <c r="AI8870">
        <f t="shared" ca="1" si="774"/>
        <v>1.8972207163229782E-2</v>
      </c>
      <c r="AX8870">
        <f t="shared" ca="1" si="775"/>
        <v>1.5502266322164084</v>
      </c>
    </row>
    <row r="8871" spans="1:50">
      <c r="A8871">
        <f t="shared" ca="1" si="771"/>
        <v>5.4558638460380227E-3</v>
      </c>
      <c r="R8871">
        <f t="shared" ca="1" si="772"/>
        <v>0.96588331547440986</v>
      </c>
      <c r="AH8871">
        <f t="shared" ca="1" si="773"/>
        <v>7.8822568528126995</v>
      </c>
      <c r="AI8871">
        <f t="shared" ca="1" si="774"/>
        <v>0.12425994618742553</v>
      </c>
      <c r="AX8871">
        <f t="shared" ca="1" si="775"/>
        <v>1.0810004037607064</v>
      </c>
    </row>
    <row r="8872" spans="1:50">
      <c r="A8872">
        <f t="shared" ca="1" si="771"/>
        <v>0.51809384949330151</v>
      </c>
      <c r="R8872">
        <f t="shared" ca="1" si="772"/>
        <v>0.14669246155672952</v>
      </c>
      <c r="AH8872">
        <f t="shared" ca="1" si="773"/>
        <v>31.281922562254678</v>
      </c>
      <c r="AI8872">
        <f t="shared" ca="1" si="774"/>
        <v>0.82481678851728479</v>
      </c>
      <c r="AX8872">
        <f t="shared" ca="1" si="775"/>
        <v>2.8267349692218997</v>
      </c>
    </row>
    <row r="8873" spans="1:50">
      <c r="A8873">
        <f t="shared" ca="1" si="771"/>
        <v>0.75622825469797528</v>
      </c>
      <c r="R8873">
        <f t="shared" ca="1" si="772"/>
        <v>-0.5516392785994203</v>
      </c>
      <c r="AH8873">
        <f t="shared" ca="1" si="773"/>
        <v>10.238660482597744</v>
      </c>
      <c r="AI8873">
        <f t="shared" ca="1" si="774"/>
        <v>0.20951793989093292</v>
      </c>
      <c r="AX8873">
        <f t="shared" ca="1" si="775"/>
        <v>2.8040216172847545E-2</v>
      </c>
    </row>
    <row r="8874" spans="1:50">
      <c r="A8874">
        <f t="shared" ca="1" si="771"/>
        <v>0.35951153872087127</v>
      </c>
      <c r="R8874">
        <f t="shared" ca="1" si="772"/>
        <v>1.4531205333508592</v>
      </c>
      <c r="AH8874">
        <f t="shared" ca="1" si="773"/>
        <v>12.257079226672616</v>
      </c>
      <c r="AI8874">
        <f t="shared" ca="1" si="774"/>
        <v>0.28773596574916593</v>
      </c>
      <c r="AX8874">
        <f t="shared" ca="1" si="775"/>
        <v>1.6769534365809258</v>
      </c>
    </row>
    <row r="8875" spans="1:50">
      <c r="A8875">
        <f t="shared" ca="1" si="771"/>
        <v>0.69178849106620988</v>
      </c>
      <c r="R8875">
        <f t="shared" ca="1" si="772"/>
        <v>0.56352122876549926</v>
      </c>
      <c r="AH8875">
        <f t="shared" ca="1" si="773"/>
        <v>19.221810716473271</v>
      </c>
      <c r="AI8875">
        <f t="shared" ca="1" si="774"/>
        <v>0.52635153221370024</v>
      </c>
      <c r="AX8875">
        <f t="shared" ca="1" si="775"/>
        <v>9.3479594569982519E-2</v>
      </c>
    </row>
    <row r="8876" spans="1:50">
      <c r="A8876">
        <f t="shared" ca="1" si="771"/>
        <v>0.80627473805673999</v>
      </c>
      <c r="R8876">
        <f t="shared" ca="1" si="772"/>
        <v>-0.31824506856893486</v>
      </c>
      <c r="AH8876">
        <f t="shared" ca="1" si="773"/>
        <v>15.789898716254697</v>
      </c>
      <c r="AI8876">
        <f t="shared" ca="1" si="774"/>
        <v>0.41483448507794396</v>
      </c>
      <c r="AX8876">
        <f t="shared" ca="1" si="775"/>
        <v>5.4462785537111094</v>
      </c>
    </row>
    <row r="8877" spans="1:50">
      <c r="A8877">
        <f t="shared" ca="1" si="771"/>
        <v>0.71941420182216931</v>
      </c>
      <c r="R8877">
        <f t="shared" ca="1" si="772"/>
        <v>-0.57384664842899769</v>
      </c>
      <c r="AH8877">
        <f t="shared" ca="1" si="773"/>
        <v>43.044465983319981</v>
      </c>
      <c r="AI8877">
        <f t="shared" ca="1" si="774"/>
        <v>0.97581027327140357</v>
      </c>
      <c r="AX8877">
        <f t="shared" ca="1" si="775"/>
        <v>0.8363807657624639</v>
      </c>
    </row>
    <row r="8878" spans="1:50">
      <c r="A8878">
        <f t="shared" ca="1" si="771"/>
        <v>2.1114194540834186E-2</v>
      </c>
      <c r="R8878">
        <f t="shared" ca="1" si="772"/>
        <v>0.57573143904994162</v>
      </c>
      <c r="AH8878">
        <f t="shared" ca="1" si="773"/>
        <v>9.9522580196361918</v>
      </c>
      <c r="AI8878">
        <f t="shared" ca="1" si="774"/>
        <v>0.19809487937882575</v>
      </c>
      <c r="AX8878">
        <f t="shared" ca="1" si="775"/>
        <v>0.1387510365460615</v>
      </c>
    </row>
    <row r="8879" spans="1:50">
      <c r="A8879">
        <f t="shared" ca="1" si="771"/>
        <v>0.42671217441048415</v>
      </c>
      <c r="R8879">
        <f t="shared" ca="1" si="772"/>
        <v>-9.4679972898482359E-2</v>
      </c>
      <c r="AH8879">
        <f t="shared" ca="1" si="773"/>
        <v>8.4145917216839354</v>
      </c>
      <c r="AI8879">
        <f t="shared" ca="1" si="774"/>
        <v>0.14161070768526363</v>
      </c>
      <c r="AX8879">
        <f t="shared" ca="1" si="775"/>
        <v>10.237050444773029</v>
      </c>
    </row>
    <row r="8880" spans="1:50">
      <c r="A8880">
        <f t="shared" ca="1" si="771"/>
        <v>0.72638451780089841</v>
      </c>
      <c r="R8880">
        <f t="shared" ca="1" si="772"/>
        <v>1.5809259535115925</v>
      </c>
      <c r="AH8880">
        <f t="shared" ca="1" si="773"/>
        <v>18.35773615382724</v>
      </c>
      <c r="AI8880">
        <f t="shared" ca="1" si="774"/>
        <v>0.49938356934459405</v>
      </c>
      <c r="AX8880">
        <f t="shared" ca="1" si="775"/>
        <v>0.71298049656938978</v>
      </c>
    </row>
    <row r="8881" spans="1:50">
      <c r="A8881">
        <f t="shared" ca="1" si="771"/>
        <v>0.9753113542156111</v>
      </c>
      <c r="R8881">
        <f t="shared" ca="1" si="772"/>
        <v>1.0798013614434414</v>
      </c>
      <c r="AH8881">
        <f t="shared" ca="1" si="773"/>
        <v>2.0007189426789931</v>
      </c>
      <c r="AI8881">
        <f t="shared" ca="1" si="774"/>
        <v>8.0057525751890957E-3</v>
      </c>
      <c r="AX8881">
        <f t="shared" ca="1" si="775"/>
        <v>0.35768577457709816</v>
      </c>
    </row>
    <row r="8882" spans="1:50">
      <c r="A8882">
        <f t="shared" ca="1" si="771"/>
        <v>0.93500494744599572</v>
      </c>
      <c r="R8882">
        <f t="shared" ca="1" si="772"/>
        <v>-0.21687267620221232</v>
      </c>
      <c r="AH8882">
        <f t="shared" ca="1" si="773"/>
        <v>41.461561164384356</v>
      </c>
      <c r="AI8882">
        <f t="shared" ca="1" si="774"/>
        <v>0.96354753112522529</v>
      </c>
      <c r="AX8882">
        <f t="shared" ca="1" si="775"/>
        <v>0.44789643657845857</v>
      </c>
    </row>
    <row r="8883" spans="1:50">
      <c r="A8883">
        <f t="shared" ca="1" si="771"/>
        <v>6.460445130934056E-2</v>
      </c>
      <c r="R8883">
        <f t="shared" ca="1" si="772"/>
        <v>0.10806592122231069</v>
      </c>
      <c r="AH8883">
        <f t="shared" ca="1" si="773"/>
        <v>20.437861561963281</v>
      </c>
      <c r="AI8883">
        <f t="shared" ca="1" si="774"/>
        <v>0.56303998548517598</v>
      </c>
      <c r="AX8883">
        <f t="shared" ca="1" si="775"/>
        <v>0.20245769462722199</v>
      </c>
    </row>
    <row r="8884" spans="1:50">
      <c r="A8884">
        <f t="shared" ca="1" si="771"/>
        <v>0.56293454689825251</v>
      </c>
      <c r="R8884">
        <f t="shared" ca="1" si="772"/>
        <v>0.3714696312625515</v>
      </c>
      <c r="AH8884">
        <f t="shared" ca="1" si="773"/>
        <v>14.279718666691934</v>
      </c>
      <c r="AI8884">
        <f t="shared" ca="1" si="774"/>
        <v>0.36203075073466173</v>
      </c>
      <c r="AX8884">
        <f t="shared" ca="1" si="775"/>
        <v>2.3535626510379117</v>
      </c>
    </row>
    <row r="8885" spans="1:50">
      <c r="A8885">
        <f t="shared" ca="1" si="771"/>
        <v>0.4776252017462187</v>
      </c>
      <c r="R8885">
        <f t="shared" ca="1" si="772"/>
        <v>-0.3397813354684332</v>
      </c>
      <c r="AH8885">
        <f t="shared" ca="1" si="773"/>
        <v>11.853358667934579</v>
      </c>
      <c r="AI8885">
        <f t="shared" ca="1" si="774"/>
        <v>0.27241687754137911</v>
      </c>
      <c r="AX8885">
        <f t="shared" ca="1" si="775"/>
        <v>2.481162405536173</v>
      </c>
    </row>
    <row r="8886" spans="1:50">
      <c r="A8886">
        <f t="shared" ca="1" si="771"/>
        <v>0.59403311752163812</v>
      </c>
      <c r="R8886">
        <f t="shared" ca="1" si="772"/>
        <v>-0.98809412690673015</v>
      </c>
      <c r="AH8886">
        <f t="shared" ca="1" si="773"/>
        <v>32.12899700185605</v>
      </c>
      <c r="AI8886">
        <f t="shared" ca="1" si="774"/>
        <v>0.84031362592016501</v>
      </c>
      <c r="AX8886">
        <f t="shared" ca="1" si="775"/>
        <v>4.8837123954976072</v>
      </c>
    </row>
    <row r="8887" spans="1:50">
      <c r="A8887">
        <f t="shared" ca="1" si="771"/>
        <v>0.90989234321109613</v>
      </c>
      <c r="R8887">
        <f t="shared" ca="1" si="772"/>
        <v>-0.44924922579578913</v>
      </c>
      <c r="AH8887">
        <f t="shared" ca="1" si="773"/>
        <v>5.1069745599700944</v>
      </c>
      <c r="AI8887">
        <f t="shared" ca="1" si="774"/>
        <v>5.2162378312363478E-2</v>
      </c>
      <c r="AX8887">
        <f t="shared" ca="1" si="775"/>
        <v>1.4699078651159851</v>
      </c>
    </row>
    <row r="8888" spans="1:50">
      <c r="A8888">
        <f t="shared" ca="1" si="771"/>
        <v>0.67684049019878678</v>
      </c>
      <c r="R8888">
        <f t="shared" ca="1" si="772"/>
        <v>0.49233393047059204</v>
      </c>
      <c r="AH8888">
        <f t="shared" ca="1" si="773"/>
        <v>0.93020916681667642</v>
      </c>
      <c r="AI8888">
        <f t="shared" ca="1" si="774"/>
        <v>1.7305781880595505E-3</v>
      </c>
      <c r="AX8888">
        <f t="shared" ca="1" si="775"/>
        <v>1.6203769741409912</v>
      </c>
    </row>
    <row r="8889" spans="1:50">
      <c r="A8889">
        <f t="shared" ca="1" si="771"/>
        <v>0.51250339880519091</v>
      </c>
      <c r="R8889">
        <f t="shared" ca="1" si="772"/>
        <v>-4.5437046618853928E-3</v>
      </c>
      <c r="AH8889">
        <f t="shared" ca="1" si="773"/>
        <v>28.26837233796989</v>
      </c>
      <c r="AI8889">
        <f t="shared" ca="1" si="774"/>
        <v>0.76386817957944386</v>
      </c>
      <c r="AX8889">
        <f t="shared" ca="1" si="775"/>
        <v>2.2184667607564941</v>
      </c>
    </row>
    <row r="8890" spans="1:50">
      <c r="A8890">
        <f t="shared" ca="1" si="771"/>
        <v>0.73277862186750553</v>
      </c>
      <c r="R8890">
        <f t="shared" ca="1" si="772"/>
        <v>0.50035729114067318</v>
      </c>
      <c r="AH8890">
        <f t="shared" ca="1" si="773"/>
        <v>10.570638389730078</v>
      </c>
      <c r="AI8890">
        <f t="shared" ca="1" si="774"/>
        <v>0.22266272150328614</v>
      </c>
      <c r="AX8890">
        <f t="shared" ca="1" si="775"/>
        <v>0.81367089106617763</v>
      </c>
    </row>
    <row r="8891" spans="1:50">
      <c r="A8891">
        <f t="shared" ca="1" si="771"/>
        <v>6.9653258659823192E-2</v>
      </c>
      <c r="R8891">
        <f t="shared" ca="1" si="772"/>
        <v>-0.71362541926434042</v>
      </c>
      <c r="AH8891">
        <f t="shared" ca="1" si="773"/>
        <v>11.246371748710523</v>
      </c>
      <c r="AI8891">
        <f t="shared" ca="1" si="774"/>
        <v>0.24907814868042899</v>
      </c>
      <c r="AX8891">
        <f t="shared" ca="1" si="775"/>
        <v>0.95283130969819241</v>
      </c>
    </row>
    <row r="8892" spans="1:50">
      <c r="A8892">
        <f t="shared" ca="1" si="771"/>
        <v>0.67066640021379631</v>
      </c>
      <c r="R8892">
        <f t="shared" ca="1" si="772"/>
        <v>-0.45386398639626857</v>
      </c>
      <c r="AH8892">
        <f t="shared" ca="1" si="773"/>
        <v>24.34746775707907</v>
      </c>
      <c r="AI8892">
        <f t="shared" ca="1" si="774"/>
        <v>0.67097379476295105</v>
      </c>
      <c r="AX8892">
        <f t="shared" ca="1" si="775"/>
        <v>2.2212725375244147</v>
      </c>
    </row>
    <row r="8893" spans="1:50">
      <c r="A8893">
        <f t="shared" ca="1" si="771"/>
        <v>5.4824317861948968E-3</v>
      </c>
      <c r="R8893">
        <f t="shared" ca="1" si="772"/>
        <v>-0.84129704657340254</v>
      </c>
      <c r="AH8893">
        <f t="shared" ca="1" si="773"/>
        <v>42.019831723287368</v>
      </c>
      <c r="AI8893">
        <f t="shared" ca="1" si="774"/>
        <v>0.96815845713767468</v>
      </c>
      <c r="AX8893">
        <f t="shared" ca="1" si="775"/>
        <v>2.869211474637265</v>
      </c>
    </row>
    <row r="8894" spans="1:50">
      <c r="A8894">
        <f t="shared" ca="1" si="771"/>
        <v>0.90562220211576983</v>
      </c>
      <c r="R8894">
        <f t="shared" ca="1" si="772"/>
        <v>0.64117035027031066</v>
      </c>
      <c r="AH8894">
        <f t="shared" ca="1" si="773"/>
        <v>28.718030498018294</v>
      </c>
      <c r="AI8894">
        <f t="shared" ca="1" si="774"/>
        <v>0.77353888705836027</v>
      </c>
      <c r="AX8894">
        <f t="shared" ca="1" si="775"/>
        <v>6.2397514307143558</v>
      </c>
    </row>
    <row r="8895" spans="1:50">
      <c r="A8895">
        <f t="shared" ca="1" si="771"/>
        <v>0.34848899981229353</v>
      </c>
      <c r="R8895">
        <f t="shared" ca="1" si="772"/>
        <v>-0.74284629868613106</v>
      </c>
      <c r="AH8895">
        <f t="shared" ca="1" si="773"/>
        <v>19.230786288311776</v>
      </c>
      <c r="AI8895">
        <f t="shared" ca="1" si="774"/>
        <v>0.52662774378222865</v>
      </c>
      <c r="AX8895">
        <f t="shared" ca="1" si="775"/>
        <v>4.0519111296136959E-2</v>
      </c>
    </row>
    <row r="8896" spans="1:50">
      <c r="A8896">
        <f t="shared" ca="1" si="771"/>
        <v>0.53760713977403773</v>
      </c>
      <c r="R8896">
        <f t="shared" ca="1" si="772"/>
        <v>3.0652368677984887</v>
      </c>
      <c r="AH8896">
        <f t="shared" ca="1" si="773"/>
        <v>19.174453370259613</v>
      </c>
      <c r="AI8896">
        <f t="shared" ca="1" si="774"/>
        <v>0.52489283748885052</v>
      </c>
      <c r="AX8896">
        <f t="shared" ca="1" si="775"/>
        <v>2.570313830792526</v>
      </c>
    </row>
    <row r="8897" spans="1:50">
      <c r="A8897">
        <f t="shared" ca="1" si="771"/>
        <v>0.23271431303357448</v>
      </c>
      <c r="R8897">
        <f t="shared" ca="1" si="772"/>
        <v>0.78109649346116694</v>
      </c>
      <c r="AH8897">
        <f t="shared" ca="1" si="773"/>
        <v>10.491706755856455</v>
      </c>
      <c r="AI8897">
        <f t="shared" ca="1" si="774"/>
        <v>0.21954738246738059</v>
      </c>
      <c r="AX8897">
        <f t="shared" ca="1" si="775"/>
        <v>5.2696286828627459</v>
      </c>
    </row>
    <row r="8898" spans="1:50">
      <c r="A8898">
        <f t="shared" ca="1" si="771"/>
        <v>1.5494805147603374E-2</v>
      </c>
      <c r="R8898">
        <f t="shared" ca="1" si="772"/>
        <v>-0.17890857542133298</v>
      </c>
      <c r="AH8898">
        <f t="shared" ca="1" si="773"/>
        <v>6.0695220794106657</v>
      </c>
      <c r="AI8898">
        <f t="shared" ca="1" si="774"/>
        <v>7.3678196544907149E-2</v>
      </c>
      <c r="AX8898">
        <f t="shared" ca="1" si="775"/>
        <v>2.4283512189964735</v>
      </c>
    </row>
    <row r="8899" spans="1:50">
      <c r="A8899">
        <f t="shared" ref="A8899:A8962" ca="1" si="776">RAND()</f>
        <v>0.75353349199237651</v>
      </c>
      <c r="R8899">
        <f t="shared" ref="R8899:R8962" ca="1" si="777">_xlfn.NORM.INV(RAND(),0,1)</f>
        <v>1.4989086129441755</v>
      </c>
      <c r="AH8899">
        <f t="shared" ref="AH8899:AH8962" ca="1" si="778">IF(AI8899&lt;$AL$4,$AL$1+SQRT(AI8899*($AL$2-$AL$1)*($AL$3-$AL$1)),$AL$2-SQRT((1-AI8899)*($AL$2-$AL$1)*($AL$2-$AL$3)))</f>
        <v>24.845834779093501</v>
      </c>
      <c r="AI8899">
        <f t="shared" ref="AI8899:AI8962" ca="1" si="779">RAND()</f>
        <v>0.68363398601966896</v>
      </c>
      <c r="AX8899">
        <f t="shared" ref="AX8899:AX8962" ca="1" si="780">-LN(1-RAND())/$AW$2</f>
        <v>0.27852287981943247</v>
      </c>
    </row>
    <row r="8900" spans="1:50">
      <c r="A8900">
        <f t="shared" ca="1" si="776"/>
        <v>0.99608047997818039</v>
      </c>
      <c r="R8900">
        <f t="shared" ca="1" si="777"/>
        <v>-1.1647386978591581</v>
      </c>
      <c r="AH8900">
        <f t="shared" ca="1" si="778"/>
        <v>16.296524685831251</v>
      </c>
      <c r="AI8900">
        <f t="shared" ca="1" si="779"/>
        <v>0.43203787587360898</v>
      </c>
      <c r="AX8900">
        <f t="shared" ca="1" si="780"/>
        <v>0.40867453590809882</v>
      </c>
    </row>
    <row r="8901" spans="1:50">
      <c r="A8901">
        <f t="shared" ca="1" si="776"/>
        <v>0.40188199712941841</v>
      </c>
      <c r="R8901">
        <f t="shared" ca="1" si="777"/>
        <v>-1.3387268674913844</v>
      </c>
      <c r="AH8901">
        <f t="shared" ca="1" si="778"/>
        <v>17.531794514162208</v>
      </c>
      <c r="AI8901">
        <f t="shared" ca="1" si="779"/>
        <v>0.47290781626470635</v>
      </c>
      <c r="AX8901">
        <f t="shared" ca="1" si="780"/>
        <v>4.4942994926759354</v>
      </c>
    </row>
    <row r="8902" spans="1:50">
      <c r="A8902">
        <f t="shared" ca="1" si="776"/>
        <v>0.37754150953359045</v>
      </c>
      <c r="R8902">
        <f t="shared" ca="1" si="777"/>
        <v>0.96422566781717456</v>
      </c>
      <c r="AH8902">
        <f t="shared" ca="1" si="778"/>
        <v>22.399050623679063</v>
      </c>
      <c r="AI8902">
        <f t="shared" ca="1" si="779"/>
        <v>0.61909379676288445</v>
      </c>
      <c r="AX8902">
        <f t="shared" ca="1" si="780"/>
        <v>3.5683824894807121</v>
      </c>
    </row>
    <row r="8903" spans="1:50">
      <c r="A8903">
        <f t="shared" ca="1" si="776"/>
        <v>0.52460584925217513</v>
      </c>
      <c r="R8903">
        <f t="shared" ca="1" si="777"/>
        <v>1.6602786274999952</v>
      </c>
      <c r="AH8903">
        <f t="shared" ca="1" si="778"/>
        <v>17.474423250379921</v>
      </c>
      <c r="AI8903">
        <f t="shared" ca="1" si="779"/>
        <v>0.47104342855228687</v>
      </c>
      <c r="AX8903">
        <f t="shared" ca="1" si="780"/>
        <v>1.3626671286741212</v>
      </c>
    </row>
    <row r="8904" spans="1:50">
      <c r="A8904">
        <f t="shared" ca="1" si="776"/>
        <v>0.96548761780392867</v>
      </c>
      <c r="R8904">
        <f t="shared" ca="1" si="777"/>
        <v>1.1628269020999804</v>
      </c>
      <c r="AH8904">
        <f t="shared" ca="1" si="778"/>
        <v>30.118500103998656</v>
      </c>
      <c r="AI8904">
        <f t="shared" ca="1" si="779"/>
        <v>0.80236298094264924</v>
      </c>
      <c r="AX8904">
        <f t="shared" ca="1" si="780"/>
        <v>0.88286716716769464</v>
      </c>
    </row>
    <row r="8905" spans="1:50">
      <c r="A8905">
        <f t="shared" ca="1" si="776"/>
        <v>0.33152279659261497</v>
      </c>
      <c r="R8905">
        <f t="shared" ca="1" si="777"/>
        <v>0.53756118411998288</v>
      </c>
      <c r="AH8905">
        <f t="shared" ca="1" si="778"/>
        <v>8.3728184094907387</v>
      </c>
      <c r="AI8905">
        <f t="shared" ca="1" si="779"/>
        <v>0.14020817623661408</v>
      </c>
      <c r="AX8905">
        <f t="shared" ca="1" si="780"/>
        <v>3.2011868195956192</v>
      </c>
    </row>
    <row r="8906" spans="1:50">
      <c r="A8906">
        <f t="shared" ca="1" si="776"/>
        <v>0.2410591806770106</v>
      </c>
      <c r="R8906">
        <f t="shared" ca="1" si="777"/>
        <v>0.3485492587675959</v>
      </c>
      <c r="AH8906">
        <f t="shared" ca="1" si="778"/>
        <v>27.620389215342971</v>
      </c>
      <c r="AI8906">
        <f t="shared" ca="1" si="779"/>
        <v>0.74957651056363139</v>
      </c>
      <c r="AX8906">
        <f t="shared" ca="1" si="780"/>
        <v>1.6059787006076411</v>
      </c>
    </row>
    <row r="8907" spans="1:50">
      <c r="A8907">
        <f t="shared" ca="1" si="776"/>
        <v>0.49812958858786316</v>
      </c>
      <c r="R8907">
        <f t="shared" ca="1" si="777"/>
        <v>0.41298791979720123</v>
      </c>
      <c r="AH8907">
        <f t="shared" ca="1" si="778"/>
        <v>13.347794919867695</v>
      </c>
      <c r="AI8907">
        <f t="shared" ca="1" si="779"/>
        <v>0.32830793138196179</v>
      </c>
      <c r="AX8907">
        <f t="shared" ca="1" si="780"/>
        <v>0.53225695788135785</v>
      </c>
    </row>
    <row r="8908" spans="1:50">
      <c r="A8908">
        <f t="shared" ca="1" si="776"/>
        <v>0.68165496425091388</v>
      </c>
      <c r="R8908">
        <f t="shared" ca="1" si="777"/>
        <v>-0.24618382729640148</v>
      </c>
      <c r="AH8908">
        <f t="shared" ca="1" si="778"/>
        <v>33.326363262512245</v>
      </c>
      <c r="AI8908">
        <f t="shared" ca="1" si="779"/>
        <v>0.86099491897314939</v>
      </c>
      <c r="AX8908">
        <f t="shared" ca="1" si="780"/>
        <v>1.57658649712362E-2</v>
      </c>
    </row>
    <row r="8909" spans="1:50">
      <c r="A8909">
        <f t="shared" ca="1" si="776"/>
        <v>0.35823027785506756</v>
      </c>
      <c r="R8909">
        <f t="shared" ca="1" si="777"/>
        <v>-1.4959283539101111</v>
      </c>
      <c r="AH8909">
        <f t="shared" ca="1" si="778"/>
        <v>11.021553012176604</v>
      </c>
      <c r="AI8909">
        <f t="shared" ca="1" si="779"/>
        <v>0.24034033520872045</v>
      </c>
      <c r="AX8909">
        <f t="shared" ca="1" si="780"/>
        <v>1.4516196502281433</v>
      </c>
    </row>
    <row r="8910" spans="1:50">
      <c r="A8910">
        <f t="shared" ca="1" si="776"/>
        <v>0.12021454865012948</v>
      </c>
      <c r="R8910">
        <f t="shared" ca="1" si="777"/>
        <v>0.37223624019923435</v>
      </c>
      <c r="AH8910">
        <f t="shared" ca="1" si="778"/>
        <v>13.232405253327769</v>
      </c>
      <c r="AI8910">
        <f t="shared" ca="1" si="779"/>
        <v>0.32407198827224037</v>
      </c>
      <c r="AX8910">
        <f t="shared" ca="1" si="780"/>
        <v>1.9587157226483807</v>
      </c>
    </row>
    <row r="8911" spans="1:50">
      <c r="A8911">
        <f t="shared" ca="1" si="776"/>
        <v>0.6377782225693881</v>
      </c>
      <c r="R8911">
        <f t="shared" ca="1" si="777"/>
        <v>-0.23935040960293696</v>
      </c>
      <c r="AH8911">
        <f t="shared" ca="1" si="778"/>
        <v>13.521672523859117</v>
      </c>
      <c r="AI8911">
        <f t="shared" ca="1" si="779"/>
        <v>0.33466581227171266</v>
      </c>
      <c r="AX8911">
        <f t="shared" ca="1" si="780"/>
        <v>2.6967348112139495</v>
      </c>
    </row>
    <row r="8912" spans="1:50">
      <c r="A8912">
        <f t="shared" ca="1" si="776"/>
        <v>0.16885805161067413</v>
      </c>
      <c r="R8912">
        <f t="shared" ca="1" si="777"/>
        <v>-1.6851436574265068</v>
      </c>
      <c r="AH8912">
        <f t="shared" ca="1" si="778"/>
        <v>44.911119132130807</v>
      </c>
      <c r="AI8912">
        <f t="shared" ca="1" si="779"/>
        <v>0.98705164575631743</v>
      </c>
      <c r="AX8912">
        <f t="shared" ca="1" si="780"/>
        <v>0.15070520134289478</v>
      </c>
    </row>
    <row r="8913" spans="1:50">
      <c r="A8913">
        <f t="shared" ca="1" si="776"/>
        <v>0.61433656902613965</v>
      </c>
      <c r="R8913">
        <f t="shared" ca="1" si="777"/>
        <v>-7.7505563203964095E-2</v>
      </c>
      <c r="AH8913">
        <f t="shared" ca="1" si="778"/>
        <v>9.1364807374341037</v>
      </c>
      <c r="AI8913">
        <f t="shared" ca="1" si="779"/>
        <v>0.16695056053100887</v>
      </c>
      <c r="AX8913">
        <f t="shared" ca="1" si="780"/>
        <v>1.7671117435102301</v>
      </c>
    </row>
    <row r="8914" spans="1:50">
      <c r="A8914">
        <f t="shared" ca="1" si="776"/>
        <v>0.10138664414507015</v>
      </c>
      <c r="R8914">
        <f t="shared" ca="1" si="777"/>
        <v>-1.1583893919997392</v>
      </c>
      <c r="AH8914">
        <f t="shared" ca="1" si="778"/>
        <v>29.308990050087843</v>
      </c>
      <c r="AI8914">
        <f t="shared" ca="1" si="779"/>
        <v>0.78594105362631805</v>
      </c>
      <c r="AX8914">
        <f t="shared" ca="1" si="780"/>
        <v>1.2586637879541887</v>
      </c>
    </row>
    <row r="8915" spans="1:50">
      <c r="A8915">
        <f t="shared" ca="1" si="776"/>
        <v>0.55577177429909008</v>
      </c>
      <c r="R8915">
        <f t="shared" ca="1" si="777"/>
        <v>-0.45212353944859446</v>
      </c>
      <c r="AH8915">
        <f t="shared" ca="1" si="778"/>
        <v>37.701858345645306</v>
      </c>
      <c r="AI8915">
        <f t="shared" ca="1" si="779"/>
        <v>0.924377855924713</v>
      </c>
      <c r="AX8915">
        <f t="shared" ca="1" si="780"/>
        <v>3.8022027614911198</v>
      </c>
    </row>
    <row r="8916" spans="1:50">
      <c r="A8916">
        <f t="shared" ca="1" si="776"/>
        <v>0.9989006076364001</v>
      </c>
      <c r="R8916">
        <f t="shared" ca="1" si="777"/>
        <v>-1.1450206848480622</v>
      </c>
      <c r="AH8916">
        <f t="shared" ca="1" si="778"/>
        <v>15.53717060302553</v>
      </c>
      <c r="AI8916">
        <f t="shared" ca="1" si="779"/>
        <v>0.40615669497751605</v>
      </c>
      <c r="AX8916">
        <f t="shared" ca="1" si="780"/>
        <v>0.45648072772969978</v>
      </c>
    </row>
    <row r="8917" spans="1:50">
      <c r="A8917">
        <f t="shared" ca="1" si="776"/>
        <v>0.90271693741128967</v>
      </c>
      <c r="R8917">
        <f t="shared" ca="1" si="777"/>
        <v>2.1197262404669472</v>
      </c>
      <c r="AH8917">
        <f t="shared" ca="1" si="778"/>
        <v>8.9843868075566586</v>
      </c>
      <c r="AI8917">
        <f t="shared" ca="1" si="779"/>
        <v>0.16143841261559622</v>
      </c>
      <c r="AX8917">
        <f t="shared" ca="1" si="780"/>
        <v>0.97067888406614744</v>
      </c>
    </row>
    <row r="8918" spans="1:50">
      <c r="A8918">
        <f t="shared" ca="1" si="776"/>
        <v>0.41393169950600628</v>
      </c>
      <c r="R8918">
        <f t="shared" ca="1" si="777"/>
        <v>-0.21017782166207527</v>
      </c>
      <c r="AH8918">
        <f t="shared" ca="1" si="778"/>
        <v>10.515486204341805</v>
      </c>
      <c r="AI8918">
        <f t="shared" ca="1" si="779"/>
        <v>0.22048658516023878</v>
      </c>
      <c r="AX8918">
        <f t="shared" ca="1" si="780"/>
        <v>0.61022283407111277</v>
      </c>
    </row>
    <row r="8919" spans="1:50">
      <c r="A8919">
        <f t="shared" ca="1" si="776"/>
        <v>0.94399730011362082</v>
      </c>
      <c r="R8919">
        <f t="shared" ca="1" si="777"/>
        <v>-1.8825261737228989</v>
      </c>
      <c r="AH8919">
        <f t="shared" ca="1" si="778"/>
        <v>16.663080082180478</v>
      </c>
      <c r="AI8919">
        <f t="shared" ca="1" si="779"/>
        <v>0.44432488519644386</v>
      </c>
      <c r="AX8919">
        <f t="shared" ca="1" si="780"/>
        <v>2.7592443606747938</v>
      </c>
    </row>
    <row r="8920" spans="1:50">
      <c r="A8920">
        <f t="shared" ca="1" si="776"/>
        <v>0.65998289142620303</v>
      </c>
      <c r="R8920">
        <f t="shared" ca="1" si="777"/>
        <v>-0.82507535239941032</v>
      </c>
      <c r="AH8920">
        <f t="shared" ca="1" si="778"/>
        <v>33.086930337781197</v>
      </c>
      <c r="AI8920">
        <f t="shared" ca="1" si="779"/>
        <v>0.85697403730046706</v>
      </c>
      <c r="AX8920">
        <f t="shared" ca="1" si="780"/>
        <v>0.99318448013670602</v>
      </c>
    </row>
    <row r="8921" spans="1:50">
      <c r="A8921">
        <f t="shared" ca="1" si="776"/>
        <v>0.73341443460284128</v>
      </c>
      <c r="R8921">
        <f t="shared" ca="1" si="777"/>
        <v>-0.89563028055943739</v>
      </c>
      <c r="AH8921">
        <f t="shared" ca="1" si="778"/>
        <v>13.876496689422531</v>
      </c>
      <c r="AI8921">
        <f t="shared" ca="1" si="779"/>
        <v>0.34754625428534924</v>
      </c>
      <c r="AX8921">
        <f t="shared" ca="1" si="780"/>
        <v>2.1230621991283973</v>
      </c>
    </row>
    <row r="8922" spans="1:50">
      <c r="A8922">
        <f t="shared" ca="1" si="776"/>
        <v>0.34215923790977554</v>
      </c>
      <c r="R8922">
        <f t="shared" ca="1" si="777"/>
        <v>-0.81952080612097677</v>
      </c>
      <c r="AH8922">
        <f t="shared" ca="1" si="778"/>
        <v>33.70297203627436</v>
      </c>
      <c r="AI8922">
        <f t="shared" ca="1" si="779"/>
        <v>0.86720343977477232</v>
      </c>
      <c r="AX8922">
        <f t="shared" ca="1" si="780"/>
        <v>0.68621490698891363</v>
      </c>
    </row>
    <row r="8923" spans="1:50">
      <c r="A8923">
        <f t="shared" ca="1" si="776"/>
        <v>0.44098842635305391</v>
      </c>
      <c r="R8923">
        <f t="shared" ca="1" si="777"/>
        <v>0.82807197833375357</v>
      </c>
      <c r="AH8923">
        <f t="shared" ca="1" si="778"/>
        <v>5.4282437607529985</v>
      </c>
      <c r="AI8923">
        <f t="shared" ca="1" si="779"/>
        <v>5.8931660652307705E-2</v>
      </c>
      <c r="AX8923">
        <f t="shared" ca="1" si="780"/>
        <v>3.8887066257687133</v>
      </c>
    </row>
    <row r="8924" spans="1:50">
      <c r="A8924">
        <f t="shared" ca="1" si="776"/>
        <v>0.24470436211664282</v>
      </c>
      <c r="R8924">
        <f t="shared" ca="1" si="777"/>
        <v>-6.3544408939327141E-2</v>
      </c>
      <c r="AH8924">
        <f t="shared" ca="1" si="778"/>
        <v>13.10566848991234</v>
      </c>
      <c r="AI8924">
        <f t="shared" ca="1" si="779"/>
        <v>0.31940415121187637</v>
      </c>
      <c r="AX8924">
        <f t="shared" ca="1" si="780"/>
        <v>2.8265552519762203</v>
      </c>
    </row>
    <row r="8925" spans="1:50">
      <c r="A8925">
        <f t="shared" ca="1" si="776"/>
        <v>0.46619754529395707</v>
      </c>
      <c r="R8925">
        <f t="shared" ca="1" si="777"/>
        <v>-1.732056213455081</v>
      </c>
      <c r="AH8925">
        <f t="shared" ca="1" si="778"/>
        <v>10.81412647093947</v>
      </c>
      <c r="AI8925">
        <f t="shared" ca="1" si="779"/>
        <v>0.2322336578822366</v>
      </c>
      <c r="AX8925">
        <f t="shared" ca="1" si="780"/>
        <v>0.10650117174710995</v>
      </c>
    </row>
    <row r="8926" spans="1:50">
      <c r="A8926">
        <f t="shared" ca="1" si="776"/>
        <v>0.37359260415389151</v>
      </c>
      <c r="R8926">
        <f t="shared" ca="1" si="777"/>
        <v>0.84225649226950627</v>
      </c>
      <c r="AH8926">
        <f t="shared" ca="1" si="778"/>
        <v>11.358521316631126</v>
      </c>
      <c r="AI8926">
        <f t="shared" ca="1" si="779"/>
        <v>0.25341806258137434</v>
      </c>
      <c r="AX8926">
        <f t="shared" ca="1" si="780"/>
        <v>1.0703264166775157</v>
      </c>
    </row>
    <row r="8927" spans="1:50">
      <c r="A8927">
        <f t="shared" ca="1" si="776"/>
        <v>0.54650412570531925</v>
      </c>
      <c r="R8927">
        <f t="shared" ca="1" si="777"/>
        <v>-0.23642773241583892</v>
      </c>
      <c r="AH8927">
        <f t="shared" ca="1" si="778"/>
        <v>13.337322598204288</v>
      </c>
      <c r="AI8927">
        <f t="shared" ca="1" si="779"/>
        <v>0.32792404286592913</v>
      </c>
      <c r="AX8927">
        <f t="shared" ca="1" si="780"/>
        <v>1.9323764280435272</v>
      </c>
    </row>
    <row r="8928" spans="1:50">
      <c r="A8928">
        <f t="shared" ca="1" si="776"/>
        <v>0.66325163159599032</v>
      </c>
      <c r="R8928">
        <f t="shared" ca="1" si="777"/>
        <v>-0.45031866991110542</v>
      </c>
      <c r="AH8928">
        <f t="shared" ca="1" si="778"/>
        <v>4.5367743717074314</v>
      </c>
      <c r="AI8928">
        <f t="shared" ca="1" si="779"/>
        <v>4.1164643399562717E-2</v>
      </c>
      <c r="AX8928">
        <f t="shared" ca="1" si="780"/>
        <v>0.44239860658675823</v>
      </c>
    </row>
    <row r="8929" spans="1:50">
      <c r="A8929">
        <f t="shared" ca="1" si="776"/>
        <v>0.8398649177001547</v>
      </c>
      <c r="R8929">
        <f t="shared" ca="1" si="777"/>
        <v>0.3763143072851094</v>
      </c>
      <c r="AH8929">
        <f t="shared" ca="1" si="778"/>
        <v>19.517773631914046</v>
      </c>
      <c r="AI8929">
        <f t="shared" ca="1" si="779"/>
        <v>0.53541693782238275</v>
      </c>
      <c r="AX8929">
        <f t="shared" ca="1" si="780"/>
        <v>1.5046667354163329E-2</v>
      </c>
    </row>
    <row r="8930" spans="1:50">
      <c r="A8930">
        <f t="shared" ca="1" si="776"/>
        <v>0.60437905257222635</v>
      </c>
      <c r="R8930">
        <f t="shared" ca="1" si="777"/>
        <v>1.7637984772693991</v>
      </c>
      <c r="AH8930">
        <f t="shared" ca="1" si="778"/>
        <v>45.023613317639246</v>
      </c>
      <c r="AI8930">
        <f t="shared" ca="1" si="779"/>
        <v>0.98761778779381126</v>
      </c>
      <c r="AX8930">
        <f t="shared" ca="1" si="780"/>
        <v>2.1687546356058303E-2</v>
      </c>
    </row>
    <row r="8931" spans="1:50">
      <c r="A8931">
        <f t="shared" ca="1" si="776"/>
        <v>0.11841781877629298</v>
      </c>
      <c r="R8931">
        <f t="shared" ca="1" si="777"/>
        <v>-1.7543409476664322</v>
      </c>
      <c r="AH8931">
        <f t="shared" ca="1" si="778"/>
        <v>31.388107236220744</v>
      </c>
      <c r="AI8931">
        <f t="shared" ca="1" si="779"/>
        <v>0.8267987238747907</v>
      </c>
      <c r="AX8931">
        <f t="shared" ca="1" si="780"/>
        <v>4.0862589561493854</v>
      </c>
    </row>
    <row r="8932" spans="1:50">
      <c r="A8932">
        <f t="shared" ca="1" si="776"/>
        <v>0.41563031250755578</v>
      </c>
      <c r="R8932">
        <f t="shared" ca="1" si="777"/>
        <v>-1.0890499342408284</v>
      </c>
      <c r="AH8932">
        <f t="shared" ca="1" si="778"/>
        <v>16.44951259631177</v>
      </c>
      <c r="AI8932">
        <f t="shared" ca="1" si="779"/>
        <v>0.43718239748747867</v>
      </c>
      <c r="AX8932">
        <f t="shared" ca="1" si="780"/>
        <v>0.16902634762693153</v>
      </c>
    </row>
    <row r="8933" spans="1:50">
      <c r="A8933">
        <f t="shared" ca="1" si="776"/>
        <v>0.49662917837410359</v>
      </c>
      <c r="R8933">
        <f t="shared" ca="1" si="777"/>
        <v>0.65913663271428513</v>
      </c>
      <c r="AH8933">
        <f t="shared" ca="1" si="778"/>
        <v>22.139286712094634</v>
      </c>
      <c r="AI8933">
        <f t="shared" ca="1" si="779"/>
        <v>0.61189032754456674</v>
      </c>
      <c r="AX8933">
        <f t="shared" ca="1" si="780"/>
        <v>0.7552999700906613</v>
      </c>
    </row>
    <row r="8934" spans="1:50">
      <c r="A8934">
        <f t="shared" ca="1" si="776"/>
        <v>0.15530444174791813</v>
      </c>
      <c r="R8934">
        <f t="shared" ca="1" si="777"/>
        <v>-2.1716824057687765</v>
      </c>
      <c r="AH8934">
        <f t="shared" ca="1" si="778"/>
        <v>38.994433926065682</v>
      </c>
      <c r="AI8934">
        <f t="shared" ca="1" si="779"/>
        <v>0.93943875769613294</v>
      </c>
      <c r="AX8934">
        <f t="shared" ca="1" si="780"/>
        <v>4.6317134462972529</v>
      </c>
    </row>
    <row r="8935" spans="1:50">
      <c r="A8935">
        <f t="shared" ca="1" si="776"/>
        <v>9.2805690478150127E-2</v>
      </c>
      <c r="R8935">
        <f t="shared" ca="1" si="777"/>
        <v>-0.26894406585788116</v>
      </c>
      <c r="AH8935">
        <f t="shared" ca="1" si="778"/>
        <v>19.126412514940267</v>
      </c>
      <c r="AI8935">
        <f t="shared" ca="1" si="779"/>
        <v>0.5234107979011815</v>
      </c>
      <c r="AX8935">
        <f t="shared" ca="1" si="780"/>
        <v>1.4910871824219212</v>
      </c>
    </row>
    <row r="8936" spans="1:50">
      <c r="A8936">
        <f t="shared" ca="1" si="776"/>
        <v>5.8256904959553935E-2</v>
      </c>
      <c r="R8936">
        <f t="shared" ca="1" si="777"/>
        <v>0.37520543439157811</v>
      </c>
      <c r="AH8936">
        <f t="shared" ca="1" si="778"/>
        <v>14.125109299869955</v>
      </c>
      <c r="AI8936">
        <f t="shared" ca="1" si="779"/>
        <v>0.35649610862686143</v>
      </c>
      <c r="AX8936">
        <f t="shared" ca="1" si="780"/>
        <v>2.5927480011016342</v>
      </c>
    </row>
    <row r="8937" spans="1:50">
      <c r="A8937">
        <f t="shared" ca="1" si="776"/>
        <v>0.81620015046269101</v>
      </c>
      <c r="R8937">
        <f t="shared" ca="1" si="777"/>
        <v>-0.2887621763565692</v>
      </c>
      <c r="AH8937">
        <f t="shared" ca="1" si="778"/>
        <v>13.248697374444781</v>
      </c>
      <c r="AI8937">
        <f t="shared" ca="1" si="779"/>
        <v>0.32467087766242919</v>
      </c>
      <c r="AX8937">
        <f t="shared" ca="1" si="780"/>
        <v>1.1506058323849018</v>
      </c>
    </row>
    <row r="8938" spans="1:50">
      <c r="A8938">
        <f t="shared" ca="1" si="776"/>
        <v>0.81078750821471435</v>
      </c>
      <c r="R8938">
        <f t="shared" ca="1" si="777"/>
        <v>-0.70715532159182193</v>
      </c>
      <c r="AH8938">
        <f t="shared" ca="1" si="778"/>
        <v>38.836182980092175</v>
      </c>
      <c r="AI8938">
        <f t="shared" ca="1" si="779"/>
        <v>0.93768459477300814</v>
      </c>
      <c r="AX8938">
        <f t="shared" ca="1" si="780"/>
        <v>0.80283757241925491</v>
      </c>
    </row>
    <row r="8939" spans="1:50">
      <c r="A8939">
        <f t="shared" ca="1" si="776"/>
        <v>0.53525828865376457</v>
      </c>
      <c r="R8939">
        <f t="shared" ca="1" si="777"/>
        <v>1.7618941878571674</v>
      </c>
      <c r="AH8939">
        <f t="shared" ca="1" si="778"/>
        <v>15.359587216657985</v>
      </c>
      <c r="AI8939">
        <f t="shared" ca="1" si="779"/>
        <v>0.40002090109983757</v>
      </c>
      <c r="AX8939">
        <f t="shared" ca="1" si="780"/>
        <v>1.9673648579480645</v>
      </c>
    </row>
    <row r="8940" spans="1:50">
      <c r="A8940">
        <f t="shared" ca="1" si="776"/>
        <v>0.14967995220148922</v>
      </c>
      <c r="R8940">
        <f t="shared" ca="1" si="777"/>
        <v>0.20238861885963594</v>
      </c>
      <c r="AH8940">
        <f t="shared" ca="1" si="778"/>
        <v>6.322338040164702</v>
      </c>
      <c r="AI8940">
        <f t="shared" ca="1" si="779"/>
        <v>7.9943916588227304E-2</v>
      </c>
      <c r="AX8940">
        <f t="shared" ca="1" si="780"/>
        <v>0.48330154679756465</v>
      </c>
    </row>
    <row r="8941" spans="1:50">
      <c r="A8941">
        <f t="shared" ca="1" si="776"/>
        <v>0.66665265145442698</v>
      </c>
      <c r="R8941">
        <f t="shared" ca="1" si="777"/>
        <v>1.0452010739941195</v>
      </c>
      <c r="AH8941">
        <f t="shared" ca="1" si="778"/>
        <v>8.6554591680817676</v>
      </c>
      <c r="AI8941">
        <f t="shared" ca="1" si="779"/>
        <v>0.14983394682066142</v>
      </c>
      <c r="AX8941">
        <f t="shared" ca="1" si="780"/>
        <v>2.0442337454967379</v>
      </c>
    </row>
    <row r="8942" spans="1:50">
      <c r="A8942">
        <f t="shared" ca="1" si="776"/>
        <v>0.34036228832887883</v>
      </c>
      <c r="R8942">
        <f t="shared" ca="1" si="777"/>
        <v>0.22186434049424084</v>
      </c>
      <c r="AH8942">
        <f t="shared" ca="1" si="778"/>
        <v>22.012453440063165</v>
      </c>
      <c r="AI8942">
        <f t="shared" ca="1" si="779"/>
        <v>0.60834861877768398</v>
      </c>
      <c r="AX8942">
        <f t="shared" ca="1" si="780"/>
        <v>12.471417605762364</v>
      </c>
    </row>
    <row r="8943" spans="1:50">
      <c r="A8943">
        <f t="shared" ca="1" si="776"/>
        <v>0.60989236789603063</v>
      </c>
      <c r="R8943">
        <f t="shared" ca="1" si="777"/>
        <v>-0.3537131135686602</v>
      </c>
      <c r="AH8943">
        <f t="shared" ca="1" si="778"/>
        <v>29.837870911876657</v>
      </c>
      <c r="AI8943">
        <f t="shared" ca="1" si="779"/>
        <v>0.79674427531692527</v>
      </c>
      <c r="AX8943">
        <f t="shared" ca="1" si="780"/>
        <v>3.4693391316946376</v>
      </c>
    </row>
    <row r="8944" spans="1:50">
      <c r="A8944">
        <f t="shared" ca="1" si="776"/>
        <v>0.99239281189676631</v>
      </c>
      <c r="R8944">
        <f t="shared" ca="1" si="777"/>
        <v>1.2655252520190188</v>
      </c>
      <c r="AH8944">
        <f t="shared" ca="1" si="778"/>
        <v>3.9089910122397744</v>
      </c>
      <c r="AI8944">
        <f t="shared" ca="1" si="779"/>
        <v>3.0560421467542676E-2</v>
      </c>
      <c r="AX8944">
        <f t="shared" ca="1" si="780"/>
        <v>3.2512679748348949</v>
      </c>
    </row>
    <row r="8945" spans="1:50">
      <c r="A8945">
        <f t="shared" ca="1" si="776"/>
        <v>0.68981295012483412</v>
      </c>
      <c r="R8945">
        <f t="shared" ca="1" si="777"/>
        <v>-6.5335357488703824E-2</v>
      </c>
      <c r="AH8945">
        <f t="shared" ca="1" si="778"/>
        <v>12.744150116051344</v>
      </c>
      <c r="AI8945">
        <f t="shared" ca="1" si="779"/>
        <v>0.30600082471234158</v>
      </c>
      <c r="AX8945">
        <f t="shared" ca="1" si="780"/>
        <v>0.64032189018298546</v>
      </c>
    </row>
    <row r="8946" spans="1:50">
      <c r="A8946">
        <f t="shared" ca="1" si="776"/>
        <v>0.46411901038854342</v>
      </c>
      <c r="R8946">
        <f t="shared" ca="1" si="777"/>
        <v>0.33762788565609969</v>
      </c>
      <c r="AH8946">
        <f t="shared" ca="1" si="778"/>
        <v>34.265686117489466</v>
      </c>
      <c r="AI8946">
        <f t="shared" ca="1" si="779"/>
        <v>0.87621568332331812</v>
      </c>
      <c r="AX8946">
        <f t="shared" ca="1" si="780"/>
        <v>6.9645625142564185E-2</v>
      </c>
    </row>
    <row r="8947" spans="1:50">
      <c r="A8947">
        <f t="shared" ca="1" si="776"/>
        <v>0.14289261875649151</v>
      </c>
      <c r="R8947">
        <f t="shared" ca="1" si="777"/>
        <v>0.35160203622232183</v>
      </c>
      <c r="AH8947">
        <f t="shared" ca="1" si="778"/>
        <v>15.422792876770202</v>
      </c>
      <c r="AI8947">
        <f t="shared" ca="1" si="779"/>
        <v>0.40220837377863328</v>
      </c>
      <c r="AX8947">
        <f t="shared" ca="1" si="780"/>
        <v>2.6656952767009821</v>
      </c>
    </row>
    <row r="8948" spans="1:50">
      <c r="A8948">
        <f t="shared" ca="1" si="776"/>
        <v>0.23073036693747417</v>
      </c>
      <c r="R8948">
        <f t="shared" ca="1" si="777"/>
        <v>-0.51803624673698601</v>
      </c>
      <c r="AH8948">
        <f t="shared" ca="1" si="778"/>
        <v>12.714825508184163</v>
      </c>
      <c r="AI8948">
        <f t="shared" ca="1" si="779"/>
        <v>0.30490788155742277</v>
      </c>
      <c r="AX8948">
        <f t="shared" ca="1" si="780"/>
        <v>0.13551081601296383</v>
      </c>
    </row>
    <row r="8949" spans="1:50">
      <c r="A8949">
        <f t="shared" ca="1" si="776"/>
        <v>0.2313007721037561</v>
      </c>
      <c r="R8949">
        <f t="shared" ca="1" si="777"/>
        <v>-0.30718325900526766</v>
      </c>
      <c r="AH8949">
        <f t="shared" ca="1" si="778"/>
        <v>40.937336125216419</v>
      </c>
      <c r="AI8949">
        <f t="shared" ca="1" si="779"/>
        <v>0.95893406174634632</v>
      </c>
      <c r="AX8949">
        <f t="shared" ca="1" si="780"/>
        <v>1.9204240674371147E-2</v>
      </c>
    </row>
    <row r="8950" spans="1:50">
      <c r="A8950">
        <f t="shared" ca="1" si="776"/>
        <v>0.65414124285019293</v>
      </c>
      <c r="R8950">
        <f t="shared" ca="1" si="777"/>
        <v>-0.15952224316291275</v>
      </c>
      <c r="AH8950">
        <f t="shared" ca="1" si="778"/>
        <v>12.607852407522159</v>
      </c>
      <c r="AI8950">
        <f t="shared" ca="1" si="779"/>
        <v>0.30091364921117691</v>
      </c>
      <c r="AX8950">
        <f t="shared" ca="1" si="780"/>
        <v>1.3128897319480139</v>
      </c>
    </row>
    <row r="8951" spans="1:50">
      <c r="A8951">
        <f t="shared" ca="1" si="776"/>
        <v>0.68910677235113948</v>
      </c>
      <c r="R8951">
        <f t="shared" ca="1" si="777"/>
        <v>3.9507508337530564E-3</v>
      </c>
      <c r="AH8951">
        <f t="shared" ca="1" si="778"/>
        <v>9.0958432761433627</v>
      </c>
      <c r="AI8951">
        <f t="shared" ca="1" si="779"/>
        <v>0.16546872980832483</v>
      </c>
      <c r="AX8951">
        <f t="shared" ca="1" si="780"/>
        <v>3.4500715424050798</v>
      </c>
    </row>
    <row r="8952" spans="1:50">
      <c r="A8952">
        <f t="shared" ca="1" si="776"/>
        <v>0.39421397791272439</v>
      </c>
      <c r="R8952">
        <f t="shared" ca="1" si="777"/>
        <v>-0.7732267362882469</v>
      </c>
      <c r="AH8952">
        <f t="shared" ca="1" si="778"/>
        <v>7.3580195238374371</v>
      </c>
      <c r="AI8952">
        <f t="shared" ca="1" si="779"/>
        <v>0.10828090262634582</v>
      </c>
      <c r="AX8952">
        <f t="shared" ca="1" si="780"/>
        <v>0.54311266649573497</v>
      </c>
    </row>
    <row r="8953" spans="1:50">
      <c r="A8953">
        <f t="shared" ca="1" si="776"/>
        <v>0.81804690818456571</v>
      </c>
      <c r="R8953">
        <f t="shared" ca="1" si="777"/>
        <v>-1.0057673537973408</v>
      </c>
      <c r="AH8953">
        <f t="shared" ca="1" si="778"/>
        <v>23.753064852839113</v>
      </c>
      <c r="AI8953">
        <f t="shared" ca="1" si="779"/>
        <v>0.65554919769036524</v>
      </c>
      <c r="AX8953">
        <f t="shared" ca="1" si="780"/>
        <v>2.7169974406643846</v>
      </c>
    </row>
    <row r="8954" spans="1:50">
      <c r="A8954">
        <f t="shared" ca="1" si="776"/>
        <v>6.7732810029806134E-2</v>
      </c>
      <c r="R8954">
        <f t="shared" ca="1" si="777"/>
        <v>-1.2801872192104427</v>
      </c>
      <c r="AH8954">
        <f t="shared" ca="1" si="778"/>
        <v>7.0088599780830023</v>
      </c>
      <c r="AI8954">
        <f t="shared" ca="1" si="779"/>
        <v>9.8248236384747334E-2</v>
      </c>
      <c r="AX8954">
        <f t="shared" ca="1" si="780"/>
        <v>2.8551412599570725</v>
      </c>
    </row>
    <row r="8955" spans="1:50">
      <c r="A8955">
        <f t="shared" ca="1" si="776"/>
        <v>0.7110734138064706</v>
      </c>
      <c r="R8955">
        <f t="shared" ca="1" si="777"/>
        <v>1.1855801137147195</v>
      </c>
      <c r="AH8955">
        <f t="shared" ca="1" si="778"/>
        <v>30.17467251242088</v>
      </c>
      <c r="AI8955">
        <f t="shared" ca="1" si="779"/>
        <v>0.80347819500511986</v>
      </c>
      <c r="AX8955">
        <f t="shared" ca="1" si="780"/>
        <v>1.874238716607405</v>
      </c>
    </row>
    <row r="8956" spans="1:50">
      <c r="A8956">
        <f t="shared" ca="1" si="776"/>
        <v>0.43918985026739399</v>
      </c>
      <c r="R8956">
        <f t="shared" ca="1" si="777"/>
        <v>-1.0553256143725045</v>
      </c>
      <c r="AH8956">
        <f t="shared" ca="1" si="778"/>
        <v>18.471441764239358</v>
      </c>
      <c r="AI8956">
        <f t="shared" ca="1" si="779"/>
        <v>0.50297500778712489</v>
      </c>
      <c r="AX8956">
        <f t="shared" ca="1" si="780"/>
        <v>3.2658453441768551</v>
      </c>
    </row>
    <row r="8957" spans="1:50">
      <c r="A8957">
        <f t="shared" ca="1" si="776"/>
        <v>0.42825406131174892</v>
      </c>
      <c r="R8957">
        <f t="shared" ca="1" si="777"/>
        <v>-1.1635138468299218</v>
      </c>
      <c r="AH8957">
        <f t="shared" ca="1" si="778"/>
        <v>22.530376679239104</v>
      </c>
      <c r="AI8957">
        <f t="shared" ca="1" si="779"/>
        <v>0.62270989730775461</v>
      </c>
      <c r="AX8957">
        <f t="shared" ca="1" si="780"/>
        <v>1.0578013675584717</v>
      </c>
    </row>
    <row r="8958" spans="1:50">
      <c r="A8958">
        <f t="shared" ca="1" si="776"/>
        <v>0.75613563632550318</v>
      </c>
      <c r="R8958">
        <f t="shared" ca="1" si="777"/>
        <v>-0.1529007263162884</v>
      </c>
      <c r="AH8958">
        <f t="shared" ca="1" si="778"/>
        <v>42.398925551668448</v>
      </c>
      <c r="AI8958">
        <f t="shared" ca="1" si="779"/>
        <v>0.97111183361546061</v>
      </c>
      <c r="AX8958">
        <f t="shared" ca="1" si="780"/>
        <v>2.5823176938171675</v>
      </c>
    </row>
    <row r="8959" spans="1:50">
      <c r="A8959">
        <f t="shared" ca="1" si="776"/>
        <v>0.72258589082779423</v>
      </c>
      <c r="R8959">
        <f t="shared" ca="1" si="777"/>
        <v>-0.45583693352087085</v>
      </c>
      <c r="AH8959">
        <f t="shared" ca="1" si="778"/>
        <v>16.854839359103835</v>
      </c>
      <c r="AI8959">
        <f t="shared" ca="1" si="779"/>
        <v>0.45069916304459379</v>
      </c>
      <c r="AX8959">
        <f t="shared" ca="1" si="780"/>
        <v>0.21631201303223493</v>
      </c>
    </row>
    <row r="8960" spans="1:50">
      <c r="A8960">
        <f t="shared" ca="1" si="776"/>
        <v>4.7237001447740679E-2</v>
      </c>
      <c r="R8960">
        <f t="shared" ca="1" si="777"/>
        <v>-0.24614982709835601</v>
      </c>
      <c r="AH8960">
        <f t="shared" ca="1" si="778"/>
        <v>9.7251761281535263</v>
      </c>
      <c r="AI8960">
        <f t="shared" ca="1" si="779"/>
        <v>0.18915810144721446</v>
      </c>
      <c r="AX8960">
        <f t="shared" ca="1" si="780"/>
        <v>0.93248979715990887</v>
      </c>
    </row>
    <row r="8961" spans="1:50">
      <c r="A8961">
        <f t="shared" ca="1" si="776"/>
        <v>0.47915603228247761</v>
      </c>
      <c r="R8961">
        <f t="shared" ca="1" si="777"/>
        <v>-1.0871768890089832</v>
      </c>
      <c r="AH8961">
        <f t="shared" ca="1" si="778"/>
        <v>34.353364624405238</v>
      </c>
      <c r="AI8961">
        <f t="shared" ca="1" si="779"/>
        <v>0.87759140071159325</v>
      </c>
      <c r="AX8961">
        <f t="shared" ca="1" si="780"/>
        <v>2.6183824821352757</v>
      </c>
    </row>
    <row r="8962" spans="1:50">
      <c r="A8962">
        <f t="shared" ca="1" si="776"/>
        <v>0.57655301874647391</v>
      </c>
      <c r="R8962">
        <f t="shared" ca="1" si="777"/>
        <v>-1.4187622601669598</v>
      </c>
      <c r="AH8962">
        <f t="shared" ca="1" si="778"/>
        <v>12.751178036447186</v>
      </c>
      <c r="AI8962">
        <f t="shared" ca="1" si="779"/>
        <v>0.30626263116377272</v>
      </c>
      <c r="AX8962">
        <f t="shared" ca="1" si="780"/>
        <v>1.5459764097244706</v>
      </c>
    </row>
    <row r="8963" spans="1:50">
      <c r="A8963">
        <f t="shared" ref="A8963:A9026" ca="1" si="781">RAND()</f>
        <v>9.4841842217336603E-2</v>
      </c>
      <c r="R8963">
        <f t="shared" ref="R8963:R9026" ca="1" si="782">_xlfn.NORM.INV(RAND(),0,1)</f>
        <v>0.66004961418434815</v>
      </c>
      <c r="AH8963">
        <f t="shared" ref="AH8963:AH9026" ca="1" si="783">IF(AI8963&lt;$AL$4,$AL$1+SQRT(AI8963*($AL$2-$AL$1)*($AL$3-$AL$1)),$AL$2-SQRT((1-AI8963)*($AL$2-$AL$1)*($AL$2-$AL$3)))</f>
        <v>32.267959958428975</v>
      </c>
      <c r="AI8963">
        <f t="shared" ref="AI8963:AI9026" ca="1" si="784">RAND()</f>
        <v>0.84278737798206083</v>
      </c>
      <c r="AX8963">
        <f t="shared" ref="AX8963:AX9026" ca="1" si="785">-LN(1-RAND())/$AW$2</f>
        <v>0.18061978178896551</v>
      </c>
    </row>
    <row r="8964" spans="1:50">
      <c r="A8964">
        <f t="shared" ca="1" si="781"/>
        <v>0.89416694111768991</v>
      </c>
      <c r="R8964">
        <f t="shared" ca="1" si="782"/>
        <v>-1.8694136961762353</v>
      </c>
      <c r="AH8964">
        <f t="shared" ca="1" si="783"/>
        <v>8.7581890599037777</v>
      </c>
      <c r="AI8964">
        <f t="shared" ca="1" si="784"/>
        <v>0.15341175121803641</v>
      </c>
      <c r="AX8964">
        <f t="shared" ca="1" si="785"/>
        <v>4.0980426001840771</v>
      </c>
    </row>
    <row r="8965" spans="1:50">
      <c r="A8965">
        <f t="shared" ca="1" si="781"/>
        <v>8.3746420654503662E-2</v>
      </c>
      <c r="R8965">
        <f t="shared" ca="1" si="782"/>
        <v>0.52207031586948471</v>
      </c>
      <c r="AH8965">
        <f t="shared" ca="1" si="783"/>
        <v>30.26799609714449</v>
      </c>
      <c r="AI8965">
        <f t="shared" ca="1" si="784"/>
        <v>0.80532401098884743</v>
      </c>
      <c r="AX8965">
        <f t="shared" ca="1" si="785"/>
        <v>2.6111514973092911</v>
      </c>
    </row>
    <row r="8966" spans="1:50">
      <c r="A8966">
        <f t="shared" ca="1" si="781"/>
        <v>0.54640237719140328</v>
      </c>
      <c r="R8966">
        <f t="shared" ca="1" si="782"/>
        <v>0.67369373855330072</v>
      </c>
      <c r="AH8966">
        <f t="shared" ca="1" si="783"/>
        <v>21.911418234370455</v>
      </c>
      <c r="AI8966">
        <f t="shared" ca="1" si="784"/>
        <v>0.60551578719777166</v>
      </c>
      <c r="AX8966">
        <f t="shared" ca="1" si="785"/>
        <v>2.0726844598115073</v>
      </c>
    </row>
    <row r="8967" spans="1:50">
      <c r="A8967">
        <f t="shared" ca="1" si="781"/>
        <v>0.29306110018178244</v>
      </c>
      <c r="R8967">
        <f t="shared" ca="1" si="782"/>
        <v>0.57105310683138288</v>
      </c>
      <c r="AH8967">
        <f t="shared" ca="1" si="783"/>
        <v>38.489796175016259</v>
      </c>
      <c r="AI8967">
        <f t="shared" ca="1" si="784"/>
        <v>0.93375760395366481</v>
      </c>
      <c r="AX8967">
        <f t="shared" ca="1" si="785"/>
        <v>1.4169454771016197</v>
      </c>
    </row>
    <row r="8968" spans="1:50">
      <c r="A8968">
        <f t="shared" ca="1" si="781"/>
        <v>0.39991536372663616</v>
      </c>
      <c r="R8968">
        <f t="shared" ca="1" si="782"/>
        <v>5.3023486865964916E-3</v>
      </c>
      <c r="AH8968">
        <f t="shared" ca="1" si="783"/>
        <v>20.321795465353198</v>
      </c>
      <c r="AI8968">
        <f t="shared" ca="1" si="784"/>
        <v>0.559602087799835</v>
      </c>
      <c r="AX8968">
        <f t="shared" ca="1" si="785"/>
        <v>0.56494282849598909</v>
      </c>
    </row>
    <row r="8969" spans="1:50">
      <c r="A8969">
        <f t="shared" ca="1" si="781"/>
        <v>0.43074486935152112</v>
      </c>
      <c r="R8969">
        <f t="shared" ca="1" si="782"/>
        <v>-0.30846963758700047</v>
      </c>
      <c r="AH8969">
        <f t="shared" ca="1" si="783"/>
        <v>23.814159187060294</v>
      </c>
      <c r="AI8969">
        <f t="shared" ca="1" si="784"/>
        <v>0.65715087045969056</v>
      </c>
      <c r="AX8969">
        <f t="shared" ca="1" si="785"/>
        <v>2.9573951626743642</v>
      </c>
    </row>
    <row r="8970" spans="1:50">
      <c r="A8970">
        <f t="shared" ca="1" si="781"/>
        <v>5.1209853578871867E-2</v>
      </c>
      <c r="R8970">
        <f t="shared" ca="1" si="782"/>
        <v>-1.0655745920790054</v>
      </c>
      <c r="AH8970">
        <f t="shared" ca="1" si="783"/>
        <v>11.029091146664086</v>
      </c>
      <c r="AI8970">
        <f t="shared" ca="1" si="784"/>
        <v>0.24063413157249236</v>
      </c>
      <c r="AX8970">
        <f t="shared" ca="1" si="785"/>
        <v>2.7920589540541276</v>
      </c>
    </row>
    <row r="8971" spans="1:50">
      <c r="A8971">
        <f t="shared" ca="1" si="781"/>
        <v>0.6188735894967744</v>
      </c>
      <c r="R8971">
        <f t="shared" ca="1" si="782"/>
        <v>1.1527715260680118</v>
      </c>
      <c r="AH8971">
        <f t="shared" ca="1" si="783"/>
        <v>17.292097428347049</v>
      </c>
      <c r="AI8971">
        <f t="shared" ca="1" si="784"/>
        <v>0.46509655468162903</v>
      </c>
      <c r="AX8971">
        <f t="shared" ca="1" si="785"/>
        <v>3.2256818209886289</v>
      </c>
    </row>
    <row r="8972" spans="1:50">
      <c r="A8972">
        <f t="shared" ca="1" si="781"/>
        <v>0.85871139313410472</v>
      </c>
      <c r="R8972">
        <f t="shared" ca="1" si="782"/>
        <v>-0.73077781488969495</v>
      </c>
      <c r="AH8972">
        <f t="shared" ca="1" si="783"/>
        <v>19.797727947077039</v>
      </c>
      <c r="AI8972">
        <f t="shared" ca="1" si="784"/>
        <v>0.54391138142061435</v>
      </c>
      <c r="AX8972">
        <f t="shared" ca="1" si="785"/>
        <v>4.0539897081102652</v>
      </c>
    </row>
    <row r="8973" spans="1:50">
      <c r="A8973">
        <f t="shared" ca="1" si="781"/>
        <v>0.4533424320235806</v>
      </c>
      <c r="R8973">
        <f t="shared" ca="1" si="782"/>
        <v>0.23671415981103075</v>
      </c>
      <c r="AH8973">
        <f t="shared" ca="1" si="783"/>
        <v>25.491830679909906</v>
      </c>
      <c r="AI8973">
        <f t="shared" ca="1" si="784"/>
        <v>0.69967481828889733</v>
      </c>
      <c r="AX8973">
        <f t="shared" ca="1" si="785"/>
        <v>6.7933895541648859E-2</v>
      </c>
    </row>
    <row r="8974" spans="1:50">
      <c r="A8974">
        <f t="shared" ca="1" si="781"/>
        <v>2.1853845756228951E-3</v>
      </c>
      <c r="R8974">
        <f t="shared" ca="1" si="782"/>
        <v>-0.54690635072976768</v>
      </c>
      <c r="AH8974">
        <f t="shared" ca="1" si="783"/>
        <v>31.592833559091691</v>
      </c>
      <c r="AI8974">
        <f t="shared" ca="1" si="784"/>
        <v>0.83058811180834946</v>
      </c>
      <c r="AX8974">
        <f t="shared" ca="1" si="785"/>
        <v>0.88252420989076541</v>
      </c>
    </row>
    <row r="8975" spans="1:50">
      <c r="A8975">
        <f t="shared" ca="1" si="781"/>
        <v>0.27324657555718124</v>
      </c>
      <c r="R8975">
        <f t="shared" ca="1" si="782"/>
        <v>-0.82194652105092492</v>
      </c>
      <c r="AH8975">
        <f t="shared" ca="1" si="783"/>
        <v>13.476468040104933</v>
      </c>
      <c r="AI8975">
        <f t="shared" ca="1" si="784"/>
        <v>0.33301580658726182</v>
      </c>
      <c r="AX8975">
        <f t="shared" ca="1" si="785"/>
        <v>3.3188552822390243</v>
      </c>
    </row>
    <row r="8976" spans="1:50">
      <c r="A8976">
        <f t="shared" ca="1" si="781"/>
        <v>0.64965086882541312</v>
      </c>
      <c r="R8976">
        <f t="shared" ca="1" si="782"/>
        <v>0.33844998868055792</v>
      </c>
      <c r="AH8976">
        <f t="shared" ca="1" si="783"/>
        <v>15.355023455915898</v>
      </c>
      <c r="AI8976">
        <f t="shared" ca="1" si="784"/>
        <v>0.39986280012993114</v>
      </c>
      <c r="AX8976">
        <f t="shared" ca="1" si="785"/>
        <v>3.0697321837232878</v>
      </c>
    </row>
    <row r="8977" spans="1:50">
      <c r="A8977">
        <f t="shared" ca="1" si="781"/>
        <v>2.1228365191357734E-2</v>
      </c>
      <c r="R8977">
        <f t="shared" ca="1" si="782"/>
        <v>1.7046301903444825</v>
      </c>
      <c r="AH8977">
        <f t="shared" ca="1" si="783"/>
        <v>27.823402807036373</v>
      </c>
      <c r="AI8977">
        <f t="shared" ca="1" si="784"/>
        <v>0.75409926847051889</v>
      </c>
      <c r="AX8977">
        <f t="shared" ca="1" si="785"/>
        <v>0.21798132210389748</v>
      </c>
    </row>
    <row r="8978" spans="1:50">
      <c r="A8978">
        <f t="shared" ca="1" si="781"/>
        <v>0.87845752024036372</v>
      </c>
      <c r="R8978">
        <f t="shared" ca="1" si="782"/>
        <v>6.3398550977828479E-3</v>
      </c>
      <c r="AH8978">
        <f t="shared" ca="1" si="783"/>
        <v>28.32823724949397</v>
      </c>
      <c r="AI8978">
        <f t="shared" ca="1" si="784"/>
        <v>0.76516734964288968</v>
      </c>
      <c r="AX8978">
        <f t="shared" ca="1" si="785"/>
        <v>0.57640629059342008</v>
      </c>
    </row>
    <row r="8979" spans="1:50">
      <c r="A8979">
        <f t="shared" ca="1" si="781"/>
        <v>0.87257976263180159</v>
      </c>
      <c r="R8979">
        <f t="shared" ca="1" si="782"/>
        <v>-1.2655249274807463</v>
      </c>
      <c r="AH8979">
        <f t="shared" ca="1" si="783"/>
        <v>36.716305724201391</v>
      </c>
      <c r="AI8979">
        <f t="shared" ca="1" si="784"/>
        <v>0.91177173319355764</v>
      </c>
      <c r="AX8979">
        <f t="shared" ca="1" si="785"/>
        <v>0.28726046915892905</v>
      </c>
    </row>
    <row r="8980" spans="1:50">
      <c r="A8980">
        <f t="shared" ca="1" si="781"/>
        <v>0.77416894674229897</v>
      </c>
      <c r="R8980">
        <f t="shared" ca="1" si="782"/>
        <v>1.0788901510740252</v>
      </c>
      <c r="AH8980">
        <f t="shared" ca="1" si="783"/>
        <v>24.894006898107445</v>
      </c>
      <c r="AI8980">
        <f t="shared" ca="1" si="784"/>
        <v>0.68484455518386178</v>
      </c>
      <c r="AX8980">
        <f t="shared" ca="1" si="785"/>
        <v>0.25516681105551831</v>
      </c>
    </row>
    <row r="8981" spans="1:50">
      <c r="A8981">
        <f t="shared" ca="1" si="781"/>
        <v>0.1534442339408294</v>
      </c>
      <c r="R8981">
        <f t="shared" ca="1" si="782"/>
        <v>1.1343138217474649</v>
      </c>
      <c r="AH8981">
        <f t="shared" ca="1" si="783"/>
        <v>12.696310885409083</v>
      </c>
      <c r="AI8981">
        <f t="shared" ca="1" si="784"/>
        <v>0.30421738922097541</v>
      </c>
      <c r="AX8981">
        <f t="shared" ca="1" si="785"/>
        <v>0.49706659537233311</v>
      </c>
    </row>
    <row r="8982" spans="1:50">
      <c r="A8982">
        <f t="shared" ca="1" si="781"/>
        <v>0.78338087821748725</v>
      </c>
      <c r="R8982">
        <f t="shared" ca="1" si="782"/>
        <v>-1.6816730603680887</v>
      </c>
      <c r="AH8982">
        <f t="shared" ca="1" si="783"/>
        <v>15.435407935180564</v>
      </c>
      <c r="AI8982">
        <f t="shared" ca="1" si="784"/>
        <v>0.40264448769631056</v>
      </c>
      <c r="AX8982">
        <f t="shared" ca="1" si="785"/>
        <v>1.241723833748005</v>
      </c>
    </row>
    <row r="8983" spans="1:50">
      <c r="A8983">
        <f t="shared" ca="1" si="781"/>
        <v>0.75301286327649231</v>
      </c>
      <c r="R8983">
        <f t="shared" ca="1" si="782"/>
        <v>-0.73489709650373891</v>
      </c>
      <c r="AH8983">
        <f t="shared" ca="1" si="783"/>
        <v>40.188210001731946</v>
      </c>
      <c r="AI8983">
        <f t="shared" ca="1" si="784"/>
        <v>0.95186438851494348</v>
      </c>
      <c r="AX8983">
        <f t="shared" ca="1" si="785"/>
        <v>0.24017705717237725</v>
      </c>
    </row>
    <row r="8984" spans="1:50">
      <c r="A8984">
        <f t="shared" ca="1" si="781"/>
        <v>0.78572255026832949</v>
      </c>
      <c r="R8984">
        <f t="shared" ca="1" si="782"/>
        <v>-0.56009956019407026</v>
      </c>
      <c r="AH8984">
        <f t="shared" ca="1" si="783"/>
        <v>15.480065980819028</v>
      </c>
      <c r="AI8984">
        <f t="shared" ca="1" si="784"/>
        <v>0.40418707765569617</v>
      </c>
      <c r="AX8984">
        <f t="shared" ca="1" si="785"/>
        <v>5.3565303759463028</v>
      </c>
    </row>
    <row r="8985" spans="1:50">
      <c r="A8985">
        <f t="shared" ca="1" si="781"/>
        <v>0.5363815012855383</v>
      </c>
      <c r="R8985">
        <f t="shared" ca="1" si="782"/>
        <v>0.46694135919030877</v>
      </c>
      <c r="AH8985">
        <f t="shared" ca="1" si="783"/>
        <v>11.671277276701552</v>
      </c>
      <c r="AI8985">
        <f t="shared" ca="1" si="784"/>
        <v>0.26545450720025265</v>
      </c>
      <c r="AX8985">
        <f t="shared" ca="1" si="785"/>
        <v>2.2864726558708983</v>
      </c>
    </row>
    <row r="8986" spans="1:50">
      <c r="A8986">
        <f t="shared" ca="1" si="781"/>
        <v>0.34889990356932055</v>
      </c>
      <c r="R8986">
        <f t="shared" ca="1" si="782"/>
        <v>1.0989182070148324</v>
      </c>
      <c r="AH8986">
        <f t="shared" ca="1" si="783"/>
        <v>23.594044496988218</v>
      </c>
      <c r="AI8986">
        <f t="shared" ca="1" si="784"/>
        <v>0.65136275698648083</v>
      </c>
      <c r="AX8986">
        <f t="shared" ca="1" si="785"/>
        <v>2.1910549700531172</v>
      </c>
    </row>
    <row r="8987" spans="1:50">
      <c r="A8987">
        <f t="shared" ca="1" si="781"/>
        <v>0.8240168811888644</v>
      </c>
      <c r="R8987">
        <f t="shared" ca="1" si="782"/>
        <v>-0.65034254738249364</v>
      </c>
      <c r="AH8987">
        <f t="shared" ca="1" si="783"/>
        <v>6.7907975684015796</v>
      </c>
      <c r="AI8987">
        <f t="shared" ca="1" si="784"/>
        <v>9.2229863230017584E-2</v>
      </c>
      <c r="AX8987">
        <f t="shared" ca="1" si="785"/>
        <v>9.3770460279955081</v>
      </c>
    </row>
    <row r="8988" spans="1:50">
      <c r="A8988">
        <f t="shared" ca="1" si="781"/>
        <v>0.93928538329433287</v>
      </c>
      <c r="R8988">
        <f t="shared" ca="1" si="782"/>
        <v>1.1892935975150118</v>
      </c>
      <c r="AH8988">
        <f t="shared" ca="1" si="783"/>
        <v>32.88084329926297</v>
      </c>
      <c r="AI8988">
        <f t="shared" ca="1" si="784"/>
        <v>0.85346723692780524</v>
      </c>
      <c r="AX8988">
        <f t="shared" ca="1" si="785"/>
        <v>0.27710743575963082</v>
      </c>
    </row>
    <row r="8989" spans="1:50">
      <c r="A8989">
        <f t="shared" ca="1" si="781"/>
        <v>0.29833923708868659</v>
      </c>
      <c r="R8989">
        <f t="shared" ca="1" si="782"/>
        <v>-0.42181859032914115</v>
      </c>
      <c r="AH8989">
        <f t="shared" ca="1" si="783"/>
        <v>3.7678797037910603</v>
      </c>
      <c r="AI8989">
        <f t="shared" ca="1" si="784"/>
        <v>2.839383492448122E-2</v>
      </c>
      <c r="AX8989">
        <f t="shared" ca="1" si="785"/>
        <v>4.9111992891278135E-2</v>
      </c>
    </row>
    <row r="8990" spans="1:50">
      <c r="A8990">
        <f t="shared" ca="1" si="781"/>
        <v>0.17392787275458532</v>
      </c>
      <c r="R8990">
        <f t="shared" ca="1" si="782"/>
        <v>-1.0837386610906279</v>
      </c>
      <c r="AH8990">
        <f t="shared" ca="1" si="783"/>
        <v>7.926827865423979</v>
      </c>
      <c r="AI8990">
        <f t="shared" ca="1" si="784"/>
        <v>0.12566920001612414</v>
      </c>
      <c r="AX8990">
        <f t="shared" ca="1" si="785"/>
        <v>0.88200827868035869</v>
      </c>
    </row>
    <row r="8991" spans="1:50">
      <c r="A8991">
        <f t="shared" ca="1" si="781"/>
        <v>0.65565906638586002</v>
      </c>
      <c r="R8991">
        <f t="shared" ca="1" si="782"/>
        <v>5.3761190266961523E-2</v>
      </c>
      <c r="AH8991">
        <f t="shared" ca="1" si="783"/>
        <v>18.27894851605393</v>
      </c>
      <c r="AI8991">
        <f t="shared" ca="1" si="784"/>
        <v>0.49688744637642146</v>
      </c>
      <c r="AX8991">
        <f t="shared" ca="1" si="785"/>
        <v>4.0323244485210727</v>
      </c>
    </row>
    <row r="8992" spans="1:50">
      <c r="A8992">
        <f t="shared" ca="1" si="781"/>
        <v>0.37570629708809233</v>
      </c>
      <c r="R8992">
        <f t="shared" ca="1" si="782"/>
        <v>0.16575339533209935</v>
      </c>
      <c r="AH8992">
        <f t="shared" ca="1" si="783"/>
        <v>13.17795878124511</v>
      </c>
      <c r="AI8992">
        <f t="shared" ca="1" si="784"/>
        <v>0.32206864024215787</v>
      </c>
      <c r="AX8992">
        <f t="shared" ca="1" si="785"/>
        <v>1.0211868836621854</v>
      </c>
    </row>
    <row r="8993" spans="1:50">
      <c r="A8993">
        <f t="shared" ca="1" si="781"/>
        <v>0.98046574756857263</v>
      </c>
      <c r="R8993">
        <f t="shared" ca="1" si="782"/>
        <v>-1.7685983358121174E-2</v>
      </c>
      <c r="AH8993">
        <f t="shared" ca="1" si="783"/>
        <v>9.8175091286068703</v>
      </c>
      <c r="AI8993">
        <f t="shared" ca="1" si="784"/>
        <v>0.19276697098055839</v>
      </c>
      <c r="AX8993">
        <f t="shared" ca="1" si="785"/>
        <v>1.1883870215201087</v>
      </c>
    </row>
    <row r="8994" spans="1:50">
      <c r="A8994">
        <f t="shared" ca="1" si="781"/>
        <v>0.34738526530084346</v>
      </c>
      <c r="R8994">
        <f t="shared" ca="1" si="782"/>
        <v>0.72585541983050239</v>
      </c>
      <c r="AH8994">
        <f t="shared" ca="1" si="783"/>
        <v>39.293717929770764</v>
      </c>
      <c r="AI8994">
        <f t="shared" ca="1" si="784"/>
        <v>0.94268776211634397</v>
      </c>
      <c r="AX8994">
        <f t="shared" ca="1" si="785"/>
        <v>0.90898102179364326</v>
      </c>
    </row>
    <row r="8995" spans="1:50">
      <c r="A8995">
        <f t="shared" ca="1" si="781"/>
        <v>0.6501587627555816</v>
      </c>
      <c r="R8995">
        <f t="shared" ca="1" si="782"/>
        <v>0.66275136834568504</v>
      </c>
      <c r="AH8995">
        <f t="shared" ca="1" si="783"/>
        <v>13.453920888149433</v>
      </c>
      <c r="AI8995">
        <f t="shared" ca="1" si="784"/>
        <v>0.33219205077517999</v>
      </c>
      <c r="AX8995">
        <f t="shared" ca="1" si="785"/>
        <v>0.33888975489515538</v>
      </c>
    </row>
    <row r="8996" spans="1:50">
      <c r="A8996">
        <f t="shared" ca="1" si="781"/>
        <v>0.16049475902409294</v>
      </c>
      <c r="R8996">
        <f t="shared" ca="1" si="782"/>
        <v>1.4774409943875535</v>
      </c>
      <c r="AH8996">
        <f t="shared" ca="1" si="783"/>
        <v>2.7286912504753111</v>
      </c>
      <c r="AI8996">
        <f t="shared" ca="1" si="784"/>
        <v>1.4891511880841035E-2</v>
      </c>
      <c r="AX8996">
        <f t="shared" ca="1" si="785"/>
        <v>1.8406389362573752</v>
      </c>
    </row>
    <row r="8997" spans="1:50">
      <c r="A8997">
        <f t="shared" ca="1" si="781"/>
        <v>0.90003375934745855</v>
      </c>
      <c r="R8997">
        <f t="shared" ca="1" si="782"/>
        <v>0.67637422297391747</v>
      </c>
      <c r="AH8997">
        <f t="shared" ca="1" si="783"/>
        <v>28.703297060814677</v>
      </c>
      <c r="AI8997">
        <f t="shared" ca="1" si="784"/>
        <v>0.77322522196004762</v>
      </c>
      <c r="AX8997">
        <f t="shared" ca="1" si="785"/>
        <v>2.9816434942401262</v>
      </c>
    </row>
    <row r="8998" spans="1:50">
      <c r="A8998">
        <f t="shared" ca="1" si="781"/>
        <v>0.4086327250839783</v>
      </c>
      <c r="R8998">
        <f t="shared" ca="1" si="782"/>
        <v>-1.8629286430206478</v>
      </c>
      <c r="AH8998">
        <f t="shared" ca="1" si="783"/>
        <v>40.176312509490785</v>
      </c>
      <c r="AI8998">
        <f t="shared" ca="1" si="784"/>
        <v>0.95174758204440635</v>
      </c>
      <c r="AX8998">
        <f t="shared" ca="1" si="785"/>
        <v>1.2340445465352241</v>
      </c>
    </row>
    <row r="8999" spans="1:50">
      <c r="A8999">
        <f t="shared" ca="1" si="781"/>
        <v>0.67053496107118016</v>
      </c>
      <c r="R8999">
        <f t="shared" ca="1" si="782"/>
        <v>-1.8740773986405932</v>
      </c>
      <c r="AH8999">
        <f t="shared" ca="1" si="783"/>
        <v>22.525781548805792</v>
      </c>
      <c r="AI8999">
        <f t="shared" ca="1" si="784"/>
        <v>0.62258366024802991</v>
      </c>
      <c r="AX8999">
        <f t="shared" ca="1" si="785"/>
        <v>0.23194181160809255</v>
      </c>
    </row>
    <row r="9000" spans="1:50">
      <c r="A9000">
        <f t="shared" ca="1" si="781"/>
        <v>5.9201452538292787E-2</v>
      </c>
      <c r="R9000">
        <f t="shared" ca="1" si="782"/>
        <v>0.21835688689061145</v>
      </c>
      <c r="AH9000">
        <f t="shared" ca="1" si="783"/>
        <v>8.4337129354739613</v>
      </c>
      <c r="AI9000">
        <f t="shared" ca="1" si="784"/>
        <v>0.14225502775596166</v>
      </c>
      <c r="AX9000">
        <f t="shared" ca="1" si="785"/>
        <v>0.1027990854254347</v>
      </c>
    </row>
    <row r="9001" spans="1:50">
      <c r="A9001">
        <f t="shared" ca="1" si="781"/>
        <v>0.23009288309807474</v>
      </c>
      <c r="R9001">
        <f t="shared" ca="1" si="782"/>
        <v>-0.28881579306731492</v>
      </c>
      <c r="AH9001">
        <f t="shared" ca="1" si="783"/>
        <v>11.018792975695277</v>
      </c>
      <c r="AI9001">
        <f t="shared" ca="1" si="784"/>
        <v>0.24023274946414808</v>
      </c>
      <c r="AX9001">
        <f t="shared" ca="1" si="785"/>
        <v>1.1037499338021972</v>
      </c>
    </row>
    <row r="9002" spans="1:50">
      <c r="A9002">
        <f t="shared" ca="1" si="781"/>
        <v>0.10340282584846938</v>
      </c>
      <c r="R9002">
        <f t="shared" ca="1" si="782"/>
        <v>1.8191565727105938</v>
      </c>
      <c r="AH9002">
        <f t="shared" ca="1" si="783"/>
        <v>1.2736459297218279</v>
      </c>
      <c r="AI9002">
        <f t="shared" ca="1" si="784"/>
        <v>3.2443479085939586E-3</v>
      </c>
      <c r="AX9002">
        <f t="shared" ca="1" si="785"/>
        <v>1.6095609121586714</v>
      </c>
    </row>
    <row r="9003" spans="1:50">
      <c r="A9003">
        <f t="shared" ca="1" si="781"/>
        <v>0.66760371091258797</v>
      </c>
      <c r="R9003">
        <f t="shared" ca="1" si="782"/>
        <v>1.2783079877418615</v>
      </c>
      <c r="AH9003">
        <f t="shared" ca="1" si="783"/>
        <v>15.706768553405318</v>
      </c>
      <c r="AI9003">
        <f t="shared" ca="1" si="784"/>
        <v>0.4119871384751449</v>
      </c>
      <c r="AX9003">
        <f t="shared" ca="1" si="785"/>
        <v>0.94012698968773456</v>
      </c>
    </row>
    <row r="9004" spans="1:50">
      <c r="A9004">
        <f t="shared" ca="1" si="781"/>
        <v>0.68721783692867933</v>
      </c>
      <c r="R9004">
        <f t="shared" ca="1" si="782"/>
        <v>-0.34583167990465358</v>
      </c>
      <c r="AH9004">
        <f t="shared" ca="1" si="783"/>
        <v>11.830752289405631</v>
      </c>
      <c r="AI9004">
        <f t="shared" ca="1" si="784"/>
        <v>0.2715542646036434</v>
      </c>
      <c r="AX9004">
        <f t="shared" ca="1" si="785"/>
        <v>0.11224798521565538</v>
      </c>
    </row>
    <row r="9005" spans="1:50">
      <c r="A9005">
        <f t="shared" ca="1" si="781"/>
        <v>0.96452573629772109</v>
      </c>
      <c r="R9005">
        <f t="shared" ca="1" si="782"/>
        <v>0.79545395242793793</v>
      </c>
      <c r="AH9005">
        <f t="shared" ca="1" si="783"/>
        <v>13.800338168265469</v>
      </c>
      <c r="AI9005">
        <f t="shared" ca="1" si="784"/>
        <v>0.34479224163403099</v>
      </c>
      <c r="AX9005">
        <f t="shared" ca="1" si="785"/>
        <v>0.97030297817226863</v>
      </c>
    </row>
    <row r="9006" spans="1:50">
      <c r="A9006">
        <f t="shared" ca="1" si="781"/>
        <v>0.27557040485171114</v>
      </c>
      <c r="R9006">
        <f t="shared" ca="1" si="782"/>
        <v>1.9052318518169493</v>
      </c>
      <c r="AH9006">
        <f t="shared" ca="1" si="783"/>
        <v>6.8498300234363079</v>
      </c>
      <c r="AI9006">
        <f t="shared" ca="1" si="784"/>
        <v>9.3840342699938906E-2</v>
      </c>
      <c r="AX9006">
        <f t="shared" ca="1" si="785"/>
        <v>2.7266196362119595</v>
      </c>
    </row>
    <row r="9007" spans="1:50">
      <c r="A9007">
        <f t="shared" ca="1" si="781"/>
        <v>0.73737951315526606</v>
      </c>
      <c r="R9007">
        <f t="shared" ca="1" si="782"/>
        <v>1.2168526429948314</v>
      </c>
      <c r="AH9007">
        <f t="shared" ca="1" si="783"/>
        <v>10.321419371316786</v>
      </c>
      <c r="AI9007">
        <f t="shared" ca="1" si="784"/>
        <v>0.2128051196465427</v>
      </c>
      <c r="AX9007">
        <f t="shared" ca="1" si="785"/>
        <v>0.5866168344849011</v>
      </c>
    </row>
    <row r="9008" spans="1:50">
      <c r="A9008">
        <f t="shared" ca="1" si="781"/>
        <v>0.93604869495828791</v>
      </c>
      <c r="R9008">
        <f t="shared" ca="1" si="782"/>
        <v>-0.74123632943394568</v>
      </c>
      <c r="AH9008">
        <f t="shared" ca="1" si="783"/>
        <v>37.393531674493353</v>
      </c>
      <c r="AI9008">
        <f t="shared" ca="1" si="784"/>
        <v>0.92053847817899881</v>
      </c>
      <c r="AX9008">
        <f t="shared" ca="1" si="785"/>
        <v>4.7119791497645513</v>
      </c>
    </row>
    <row r="9009" spans="1:50">
      <c r="A9009">
        <f t="shared" ca="1" si="781"/>
        <v>0.99590854875077017</v>
      </c>
      <c r="R9009">
        <f t="shared" ca="1" si="782"/>
        <v>-0.29945822178821352</v>
      </c>
      <c r="AH9009">
        <f t="shared" ca="1" si="783"/>
        <v>10.619481691528641</v>
      </c>
      <c r="AI9009">
        <f t="shared" ca="1" si="784"/>
        <v>0.22458738887807606</v>
      </c>
      <c r="AX9009">
        <f t="shared" ca="1" si="785"/>
        <v>0.59312273432491414</v>
      </c>
    </row>
    <row r="9010" spans="1:50">
      <c r="A9010">
        <f t="shared" ca="1" si="781"/>
        <v>0.42240279320725793</v>
      </c>
      <c r="R9010">
        <f t="shared" ca="1" si="782"/>
        <v>-0.65513252969629443</v>
      </c>
      <c r="AH9010">
        <f t="shared" ca="1" si="783"/>
        <v>18.767685456935819</v>
      </c>
      <c r="AI9010">
        <f t="shared" ca="1" si="784"/>
        <v>0.51227126414155089</v>
      </c>
      <c r="AX9010">
        <f t="shared" ca="1" si="785"/>
        <v>4.0060932756821108</v>
      </c>
    </row>
    <row r="9011" spans="1:50">
      <c r="A9011">
        <f t="shared" ca="1" si="781"/>
        <v>0.47797245642804154</v>
      </c>
      <c r="R9011">
        <f t="shared" ca="1" si="782"/>
        <v>2.245150282739814</v>
      </c>
      <c r="AH9011">
        <f t="shared" ca="1" si="783"/>
        <v>11.835996479692476</v>
      </c>
      <c r="AI9011">
        <f t="shared" ca="1" si="784"/>
        <v>0.27175441765097741</v>
      </c>
      <c r="AX9011">
        <f t="shared" ca="1" si="785"/>
        <v>0.64015455440757596</v>
      </c>
    </row>
    <row r="9012" spans="1:50">
      <c r="A9012">
        <f t="shared" ca="1" si="781"/>
        <v>0.3700283594833208</v>
      </c>
      <c r="R9012">
        <f t="shared" ca="1" si="782"/>
        <v>0.59871328404846136</v>
      </c>
      <c r="AH9012">
        <f t="shared" ca="1" si="783"/>
        <v>17.802421728302356</v>
      </c>
      <c r="AI9012">
        <f t="shared" ca="1" si="784"/>
        <v>0.48165797671895194</v>
      </c>
      <c r="AX9012">
        <f t="shared" ca="1" si="785"/>
        <v>1.2754741040923963</v>
      </c>
    </row>
    <row r="9013" spans="1:50">
      <c r="A9013">
        <f t="shared" ca="1" si="781"/>
        <v>0.31275370697907667</v>
      </c>
      <c r="R9013">
        <f t="shared" ca="1" si="782"/>
        <v>0.29788259087499563</v>
      </c>
      <c r="AH9013">
        <f t="shared" ca="1" si="783"/>
        <v>43.622649450130389</v>
      </c>
      <c r="AI9013">
        <f t="shared" ca="1" si="784"/>
        <v>0.97966469998203887</v>
      </c>
      <c r="AX9013">
        <f t="shared" ca="1" si="785"/>
        <v>2.618655824233588</v>
      </c>
    </row>
    <row r="9014" spans="1:50">
      <c r="A9014">
        <f t="shared" ca="1" si="781"/>
        <v>0.849838961014318</v>
      </c>
      <c r="R9014">
        <f t="shared" ca="1" si="782"/>
        <v>0.41071247299226232</v>
      </c>
      <c r="AH9014">
        <f t="shared" ca="1" si="783"/>
        <v>22.466794850802692</v>
      </c>
      <c r="AI9014">
        <f t="shared" ca="1" si="784"/>
        <v>0.62096130710610742</v>
      </c>
      <c r="AX9014">
        <f t="shared" ca="1" si="785"/>
        <v>0.37686092236816238</v>
      </c>
    </row>
    <row r="9015" spans="1:50">
      <c r="A9015">
        <f t="shared" ca="1" si="781"/>
        <v>0.28487544546376498</v>
      </c>
      <c r="R9015">
        <f t="shared" ca="1" si="782"/>
        <v>0.7612296287484962</v>
      </c>
      <c r="AH9015">
        <f t="shared" ca="1" si="783"/>
        <v>13.305667310416439</v>
      </c>
      <c r="AI9015">
        <f t="shared" ca="1" si="784"/>
        <v>0.32676297423307976</v>
      </c>
      <c r="AX9015">
        <f t="shared" ca="1" si="785"/>
        <v>1.781984611290349</v>
      </c>
    </row>
    <row r="9016" spans="1:50">
      <c r="A9016">
        <f t="shared" ca="1" si="781"/>
        <v>0.71473864735150583</v>
      </c>
      <c r="R9016">
        <f t="shared" ca="1" si="782"/>
        <v>-1.5141942297116664</v>
      </c>
      <c r="AH9016">
        <f t="shared" ca="1" si="783"/>
        <v>48.105376922957326</v>
      </c>
      <c r="AI9016">
        <f t="shared" ca="1" si="784"/>
        <v>0.99820520169796867</v>
      </c>
      <c r="AX9016">
        <f t="shared" ca="1" si="785"/>
        <v>1.6426171737287789</v>
      </c>
    </row>
    <row r="9017" spans="1:50">
      <c r="A9017">
        <f t="shared" ca="1" si="781"/>
        <v>0.65354884118563727</v>
      </c>
      <c r="R9017">
        <f t="shared" ca="1" si="782"/>
        <v>-0.49672048997488782</v>
      </c>
      <c r="AH9017">
        <f t="shared" ca="1" si="783"/>
        <v>16.825528329670568</v>
      </c>
      <c r="AI9017">
        <f t="shared" ca="1" si="784"/>
        <v>0.44972721469725507</v>
      </c>
      <c r="AX9017">
        <f t="shared" ca="1" si="785"/>
        <v>2.3282548038872983</v>
      </c>
    </row>
    <row r="9018" spans="1:50">
      <c r="A9018">
        <f t="shared" ca="1" si="781"/>
        <v>1.2536542578305609E-2</v>
      </c>
      <c r="R9018">
        <f t="shared" ca="1" si="782"/>
        <v>-0.26631383674895548</v>
      </c>
      <c r="AH9018">
        <f t="shared" ca="1" si="783"/>
        <v>11.564387936432986</v>
      </c>
      <c r="AI9018">
        <f t="shared" ca="1" si="784"/>
        <v>0.26135186264949084</v>
      </c>
      <c r="AX9018">
        <f t="shared" ca="1" si="785"/>
        <v>4.1441147790862054</v>
      </c>
    </row>
    <row r="9019" spans="1:50">
      <c r="A9019">
        <f t="shared" ca="1" si="781"/>
        <v>0.4616096741893585</v>
      </c>
      <c r="R9019">
        <f t="shared" ca="1" si="782"/>
        <v>-7.1398645185656917E-2</v>
      </c>
      <c r="AH9019">
        <f t="shared" ca="1" si="783"/>
        <v>2.1917088328781897</v>
      </c>
      <c r="AI9019">
        <f t="shared" ca="1" si="784"/>
        <v>9.6071752162325552E-3</v>
      </c>
      <c r="AX9019">
        <f t="shared" ca="1" si="785"/>
        <v>8.6822920003988582</v>
      </c>
    </row>
    <row r="9020" spans="1:50">
      <c r="A9020">
        <f t="shared" ca="1" si="781"/>
        <v>0.14215368173930765</v>
      </c>
      <c r="R9020">
        <f t="shared" ca="1" si="782"/>
        <v>1.2872669630360376</v>
      </c>
      <c r="AH9020">
        <f t="shared" ca="1" si="783"/>
        <v>17.911987242572771</v>
      </c>
      <c r="AI9020">
        <f t="shared" ca="1" si="784"/>
        <v>0.48517971863959364</v>
      </c>
      <c r="AX9020">
        <f t="shared" ca="1" si="785"/>
        <v>0.55670722496987379</v>
      </c>
    </row>
    <row r="9021" spans="1:50">
      <c r="A9021">
        <f t="shared" ca="1" si="781"/>
        <v>0.18871830324257022</v>
      </c>
      <c r="R9021">
        <f t="shared" ca="1" si="782"/>
        <v>-1.4730662272593253</v>
      </c>
      <c r="AH9021">
        <f t="shared" ca="1" si="783"/>
        <v>44.969488953483605</v>
      </c>
      <c r="AI9021">
        <f t="shared" ca="1" si="784"/>
        <v>0.98734697930543824</v>
      </c>
      <c r="AX9021">
        <f t="shared" ca="1" si="785"/>
        <v>2.6878987948597377</v>
      </c>
    </row>
    <row r="9022" spans="1:50">
      <c r="A9022">
        <f t="shared" ca="1" si="781"/>
        <v>0.62572868815206439</v>
      </c>
      <c r="R9022">
        <f t="shared" ca="1" si="782"/>
        <v>-1.5824435956860965</v>
      </c>
      <c r="AH9022">
        <f t="shared" ca="1" si="783"/>
        <v>22.2052536653277</v>
      </c>
      <c r="AI9022">
        <f t="shared" ca="1" si="784"/>
        <v>0.61372603809561033</v>
      </c>
      <c r="AX9022">
        <f t="shared" ca="1" si="785"/>
        <v>1.1026607656880854</v>
      </c>
    </row>
    <row r="9023" spans="1:50">
      <c r="A9023">
        <f t="shared" ca="1" si="781"/>
        <v>0.66904854864323593</v>
      </c>
      <c r="R9023">
        <f t="shared" ca="1" si="782"/>
        <v>1.0329687849269589</v>
      </c>
      <c r="AH9023">
        <f t="shared" ca="1" si="783"/>
        <v>12.450472874855222</v>
      </c>
      <c r="AI9023">
        <f t="shared" ca="1" si="784"/>
        <v>0.29501650633900833</v>
      </c>
      <c r="AX9023">
        <f t="shared" ca="1" si="785"/>
        <v>2.6932758696255386</v>
      </c>
    </row>
    <row r="9024" spans="1:50">
      <c r="A9024">
        <f t="shared" ca="1" si="781"/>
        <v>2.4856029808202007E-2</v>
      </c>
      <c r="R9024">
        <f t="shared" ca="1" si="782"/>
        <v>-1.0400068306926782</v>
      </c>
      <c r="AH9024">
        <f t="shared" ca="1" si="783"/>
        <v>25.765239178617428</v>
      </c>
      <c r="AI9024">
        <f t="shared" ca="1" si="784"/>
        <v>0.7063381839651901</v>
      </c>
      <c r="AX9024">
        <f t="shared" ca="1" si="785"/>
        <v>0.82116275862027233</v>
      </c>
    </row>
    <row r="9025" spans="1:50">
      <c r="A9025">
        <f t="shared" ca="1" si="781"/>
        <v>0.73110889412179769</v>
      </c>
      <c r="R9025">
        <f t="shared" ca="1" si="782"/>
        <v>0.17176175771661076</v>
      </c>
      <c r="AH9025">
        <f t="shared" ca="1" si="783"/>
        <v>17.139752025697852</v>
      </c>
      <c r="AI9025">
        <f t="shared" ca="1" si="784"/>
        <v>0.46010205153368577</v>
      </c>
      <c r="AX9025">
        <f t="shared" ca="1" si="785"/>
        <v>1.0657449961525034</v>
      </c>
    </row>
    <row r="9026" spans="1:50">
      <c r="A9026">
        <f t="shared" ca="1" si="781"/>
        <v>0.22907491889095366</v>
      </c>
      <c r="R9026">
        <f t="shared" ca="1" si="782"/>
        <v>-0.24333871381476391</v>
      </c>
      <c r="AH9026">
        <f t="shared" ca="1" si="783"/>
        <v>16.776964704787297</v>
      </c>
      <c r="AI9026">
        <f t="shared" ca="1" si="784"/>
        <v>0.44811496288652553</v>
      </c>
      <c r="AX9026">
        <f t="shared" ca="1" si="785"/>
        <v>1.6721356819382911</v>
      </c>
    </row>
    <row r="9027" spans="1:50">
      <c r="A9027">
        <f t="shared" ref="A9027:A9090" ca="1" si="786">RAND()</f>
        <v>0.75199621654926441</v>
      </c>
      <c r="R9027">
        <f t="shared" ref="R9027:R9090" ca="1" si="787">_xlfn.NORM.INV(RAND(),0,1)</f>
        <v>-3.0389998395250469E-2</v>
      </c>
      <c r="AH9027">
        <f t="shared" ref="AH9027:AH9090" ca="1" si="788">IF(AI9027&lt;$AL$4,$AL$1+SQRT(AI9027*($AL$2-$AL$1)*($AL$3-$AL$1)),$AL$2-SQRT((1-AI9027)*($AL$2-$AL$1)*($AL$2-$AL$3)))</f>
        <v>27.463884026256583</v>
      </c>
      <c r="AI9027">
        <f t="shared" ref="AI9027:AI9090" ca="1" si="789">RAND()</f>
        <v>0.74606173840899337</v>
      </c>
      <c r="AX9027">
        <f t="shared" ref="AX9027:AX9090" ca="1" si="790">-LN(1-RAND())/$AW$2</f>
        <v>0.16708362203115235</v>
      </c>
    </row>
    <row r="9028" spans="1:50">
      <c r="A9028">
        <f t="shared" ca="1" si="786"/>
        <v>2.5401594686523254E-2</v>
      </c>
      <c r="R9028">
        <f t="shared" ca="1" si="787"/>
        <v>-5.1040094993866615E-2</v>
      </c>
      <c r="AH9028">
        <f t="shared" ca="1" si="788"/>
        <v>19.293874163112886</v>
      </c>
      <c r="AI9028">
        <f t="shared" ca="1" si="789"/>
        <v>0.52856691804462685</v>
      </c>
      <c r="AX9028">
        <f t="shared" ca="1" si="790"/>
        <v>3.6597867585778294</v>
      </c>
    </row>
    <row r="9029" spans="1:50">
      <c r="A9029">
        <f t="shared" ca="1" si="786"/>
        <v>0.96354083875106822</v>
      </c>
      <c r="R9029">
        <f t="shared" ca="1" si="787"/>
        <v>0.27896224763849697</v>
      </c>
      <c r="AH9029">
        <f t="shared" ca="1" si="788"/>
        <v>8.2048186290416325</v>
      </c>
      <c r="AI9029">
        <f t="shared" ca="1" si="789"/>
        <v>0.13463809747093725</v>
      </c>
      <c r="AX9029">
        <f t="shared" ca="1" si="790"/>
        <v>0.23904592296889179</v>
      </c>
    </row>
    <row r="9030" spans="1:50">
      <c r="A9030">
        <f t="shared" ca="1" si="786"/>
        <v>0.59988323067806903</v>
      </c>
      <c r="R9030">
        <f t="shared" ca="1" si="787"/>
        <v>0.85223936002009337</v>
      </c>
      <c r="AH9030">
        <f t="shared" ca="1" si="788"/>
        <v>22.396188147638849</v>
      </c>
      <c r="AI9030">
        <f t="shared" ca="1" si="789"/>
        <v>0.61901478560972301</v>
      </c>
      <c r="AX9030">
        <f t="shared" ca="1" si="790"/>
        <v>2.5371644321168292</v>
      </c>
    </row>
    <row r="9031" spans="1:50">
      <c r="A9031">
        <f t="shared" ca="1" si="786"/>
        <v>0.43720203109391942</v>
      </c>
      <c r="R9031">
        <f t="shared" ca="1" si="787"/>
        <v>-0.9086173236786822</v>
      </c>
      <c r="AH9031">
        <f t="shared" ca="1" si="788"/>
        <v>30.937522663150702</v>
      </c>
      <c r="AI9031">
        <f t="shared" ca="1" si="789"/>
        <v>0.81831097889105342</v>
      </c>
      <c r="AX9031">
        <f t="shared" ca="1" si="790"/>
        <v>1.9162066787738301</v>
      </c>
    </row>
    <row r="9032" spans="1:50">
      <c r="A9032">
        <f t="shared" ca="1" si="786"/>
        <v>0.71071026442628837</v>
      </c>
      <c r="R9032">
        <f t="shared" ca="1" si="787"/>
        <v>-2.2703147514664437</v>
      </c>
      <c r="AH9032">
        <f t="shared" ca="1" si="788"/>
        <v>10.106638997328055</v>
      </c>
      <c r="AI9032">
        <f t="shared" ca="1" si="789"/>
        <v>0.20425987395524658</v>
      </c>
      <c r="AX9032">
        <f t="shared" ca="1" si="790"/>
        <v>1.4758106422419686</v>
      </c>
    </row>
    <row r="9033" spans="1:50">
      <c r="A9033">
        <f t="shared" ca="1" si="786"/>
        <v>0.73324992968907399</v>
      </c>
      <c r="R9033">
        <f t="shared" ca="1" si="787"/>
        <v>-0.98414492710106949</v>
      </c>
      <c r="AH9033">
        <f t="shared" ca="1" si="788"/>
        <v>6.0435383392097988</v>
      </c>
      <c r="AI9033">
        <f t="shared" ca="1" si="789"/>
        <v>7.3048711314997461E-2</v>
      </c>
      <c r="AX9033">
        <f t="shared" ca="1" si="790"/>
        <v>0.21008185727325082</v>
      </c>
    </row>
    <row r="9034" spans="1:50">
      <c r="A9034">
        <f t="shared" ca="1" si="786"/>
        <v>0.84994710358744763</v>
      </c>
      <c r="R9034">
        <f t="shared" ca="1" si="787"/>
        <v>-0.25006754561257516</v>
      </c>
      <c r="AH9034">
        <f t="shared" ca="1" si="788"/>
        <v>11.159503651800883</v>
      </c>
      <c r="AI9034">
        <f t="shared" ca="1" si="789"/>
        <v>0.24570792171276545</v>
      </c>
      <c r="AX9034">
        <f t="shared" ca="1" si="790"/>
        <v>0.27459676207216049</v>
      </c>
    </row>
    <row r="9035" spans="1:50">
      <c r="A9035">
        <f t="shared" ca="1" si="786"/>
        <v>0.41254934421719569</v>
      </c>
      <c r="R9035">
        <f t="shared" ca="1" si="787"/>
        <v>-1.1884577315838161</v>
      </c>
      <c r="AH9035">
        <f t="shared" ca="1" si="788"/>
        <v>12.630612975931179</v>
      </c>
      <c r="AI9035">
        <f t="shared" ca="1" si="789"/>
        <v>0.30176445672267826</v>
      </c>
      <c r="AX9035">
        <f t="shared" ca="1" si="790"/>
        <v>5.974257956802826E-2</v>
      </c>
    </row>
    <row r="9036" spans="1:50">
      <c r="A9036">
        <f t="shared" ca="1" si="786"/>
        <v>6.5455730934149803E-2</v>
      </c>
      <c r="R9036">
        <f t="shared" ca="1" si="787"/>
        <v>6.7250895803747809E-2</v>
      </c>
      <c r="AH9036">
        <f t="shared" ca="1" si="788"/>
        <v>24.214435896253079</v>
      </c>
      <c r="AI9036">
        <f t="shared" ca="1" si="789"/>
        <v>0.66755234192577906</v>
      </c>
      <c r="AX9036">
        <f t="shared" ca="1" si="790"/>
        <v>4.221621404100258</v>
      </c>
    </row>
    <row r="9037" spans="1:50">
      <c r="A9037">
        <f t="shared" ca="1" si="786"/>
        <v>4.3628591229015745E-3</v>
      </c>
      <c r="R9037">
        <f t="shared" ca="1" si="787"/>
        <v>0.31252059999589626</v>
      </c>
      <c r="AH9037">
        <f t="shared" ca="1" si="788"/>
        <v>30.027618863340479</v>
      </c>
      <c r="AI9037">
        <f t="shared" ca="1" si="789"/>
        <v>0.80055199586600345</v>
      </c>
      <c r="AX9037">
        <f t="shared" ca="1" si="790"/>
        <v>1.5916827874586095</v>
      </c>
    </row>
    <row r="9038" spans="1:50">
      <c r="A9038">
        <f t="shared" ca="1" si="786"/>
        <v>0.89882118522292809</v>
      </c>
      <c r="R9038">
        <f t="shared" ca="1" si="787"/>
        <v>-1.4508888081981104</v>
      </c>
      <c r="AH9038">
        <f t="shared" ca="1" si="788"/>
        <v>8.0561154296794353</v>
      </c>
      <c r="AI9038">
        <f t="shared" ca="1" si="789"/>
        <v>0.12980199163263817</v>
      </c>
      <c r="AX9038">
        <f t="shared" ca="1" si="790"/>
        <v>0.856028391343716</v>
      </c>
    </row>
    <row r="9039" spans="1:50">
      <c r="A9039">
        <f t="shared" ca="1" si="786"/>
        <v>0.5523928308299223</v>
      </c>
      <c r="R9039">
        <f t="shared" ca="1" si="787"/>
        <v>0.37921687734182036</v>
      </c>
      <c r="AH9039">
        <f t="shared" ca="1" si="788"/>
        <v>30.252913321675869</v>
      </c>
      <c r="AI9039">
        <f t="shared" ca="1" si="789"/>
        <v>0.8050262838593768</v>
      </c>
      <c r="AX9039">
        <f t="shared" ca="1" si="790"/>
        <v>2.5765087719417088</v>
      </c>
    </row>
    <row r="9040" spans="1:50">
      <c r="A9040">
        <f t="shared" ca="1" si="786"/>
        <v>0.16530085152161578</v>
      </c>
      <c r="R9040">
        <f t="shared" ca="1" si="787"/>
        <v>-0.38930537592374437</v>
      </c>
      <c r="AH9040">
        <f t="shared" ca="1" si="788"/>
        <v>22.488153354727654</v>
      </c>
      <c r="AI9040">
        <f t="shared" ca="1" si="789"/>
        <v>0.62154914708350839</v>
      </c>
      <c r="AX9040">
        <f t="shared" ca="1" si="790"/>
        <v>0.14622223875161974</v>
      </c>
    </row>
    <row r="9041" spans="1:50">
      <c r="A9041">
        <f t="shared" ca="1" si="786"/>
        <v>0.93673727886752212</v>
      </c>
      <c r="R9041">
        <f t="shared" ca="1" si="787"/>
        <v>-1.42662394153932</v>
      </c>
      <c r="AH9041">
        <f t="shared" ca="1" si="788"/>
        <v>16.745149017833363</v>
      </c>
      <c r="AI9041">
        <f t="shared" ca="1" si="789"/>
        <v>0.44705744307694528</v>
      </c>
      <c r="AX9041">
        <f t="shared" ca="1" si="790"/>
        <v>2.3614374545343142</v>
      </c>
    </row>
    <row r="9042" spans="1:50">
      <c r="A9042">
        <f t="shared" ca="1" si="786"/>
        <v>0.73886515399632324</v>
      </c>
      <c r="R9042">
        <f t="shared" ca="1" si="787"/>
        <v>1.2057642737998109</v>
      </c>
      <c r="AH9042">
        <f t="shared" ca="1" si="788"/>
        <v>34.548871495831492</v>
      </c>
      <c r="AI9042">
        <f t="shared" ca="1" si="789"/>
        <v>0.88063131397383576</v>
      </c>
      <c r="AX9042">
        <f t="shared" ca="1" si="790"/>
        <v>4.7150736894986318</v>
      </c>
    </row>
    <row r="9043" spans="1:50">
      <c r="A9043">
        <f t="shared" ca="1" si="786"/>
        <v>0.79330967538108665</v>
      </c>
      <c r="R9043">
        <f t="shared" ca="1" si="787"/>
        <v>0.46487468482866934</v>
      </c>
      <c r="AH9043">
        <f t="shared" ca="1" si="788"/>
        <v>8.8570457736534127</v>
      </c>
      <c r="AI9043">
        <f t="shared" ca="1" si="789"/>
        <v>0.15689451967318357</v>
      </c>
      <c r="AX9043">
        <f t="shared" ca="1" si="790"/>
        <v>1.8239891808028366</v>
      </c>
    </row>
    <row r="9044" spans="1:50">
      <c r="A9044">
        <f t="shared" ca="1" si="786"/>
        <v>0.16660017725186405</v>
      </c>
      <c r="R9044">
        <f t="shared" ca="1" si="787"/>
        <v>0.31825180085109395</v>
      </c>
      <c r="AH9044">
        <f t="shared" ca="1" si="788"/>
        <v>8.2382181011634188</v>
      </c>
      <c r="AI9044">
        <f t="shared" ca="1" si="789"/>
        <v>0.13573647496467323</v>
      </c>
      <c r="AX9044">
        <f t="shared" ca="1" si="790"/>
        <v>1.2559986626945983</v>
      </c>
    </row>
    <row r="9045" spans="1:50">
      <c r="A9045">
        <f t="shared" ca="1" si="786"/>
        <v>0.5037354199889823</v>
      </c>
      <c r="R9045">
        <f t="shared" ca="1" si="787"/>
        <v>1.2439869675439266</v>
      </c>
      <c r="AH9045">
        <f t="shared" ca="1" si="788"/>
        <v>9.8139749703912589</v>
      </c>
      <c r="AI9045">
        <f t="shared" ca="1" si="789"/>
        <v>0.19262820943893222</v>
      </c>
      <c r="AX9045">
        <f t="shared" ca="1" si="790"/>
        <v>6.6756790343302725</v>
      </c>
    </row>
    <row r="9046" spans="1:50">
      <c r="A9046">
        <f t="shared" ca="1" si="786"/>
        <v>0.24181190861567903</v>
      </c>
      <c r="R9046">
        <f t="shared" ca="1" si="787"/>
        <v>-3.3734653719393715E-2</v>
      </c>
      <c r="AH9046">
        <f t="shared" ca="1" si="788"/>
        <v>15.952462728885074</v>
      </c>
      <c r="AI9046">
        <f t="shared" ca="1" si="789"/>
        <v>0.42038260288602003</v>
      </c>
      <c r="AX9046">
        <f t="shared" ca="1" si="790"/>
        <v>0.94897304952911232</v>
      </c>
    </row>
    <row r="9047" spans="1:50">
      <c r="A9047">
        <f t="shared" ca="1" si="786"/>
        <v>0.68435684413566755</v>
      </c>
      <c r="R9047">
        <f t="shared" ca="1" si="787"/>
        <v>-1.4109924047958398</v>
      </c>
      <c r="AH9047">
        <f t="shared" ca="1" si="788"/>
        <v>34.727516212978728</v>
      </c>
      <c r="AI9047">
        <f t="shared" ca="1" si="789"/>
        <v>0.88337561948758614</v>
      </c>
      <c r="AX9047">
        <f t="shared" ca="1" si="790"/>
        <v>1.3539189551934203</v>
      </c>
    </row>
    <row r="9048" spans="1:50">
      <c r="A9048">
        <f t="shared" ca="1" si="786"/>
        <v>0.84686220033293058</v>
      </c>
      <c r="R9048">
        <f t="shared" ca="1" si="787"/>
        <v>-1.6198171002060802</v>
      </c>
      <c r="AH9048">
        <f t="shared" ca="1" si="788"/>
        <v>21.020344222920908</v>
      </c>
      <c r="AI9048">
        <f t="shared" ca="1" si="789"/>
        <v>0.58008977552100316</v>
      </c>
      <c r="AX9048">
        <f t="shared" ca="1" si="790"/>
        <v>3.8137624045210075</v>
      </c>
    </row>
    <row r="9049" spans="1:50">
      <c r="A9049">
        <f t="shared" ca="1" si="786"/>
        <v>0.59872159613932707</v>
      </c>
      <c r="R9049">
        <f t="shared" ca="1" si="787"/>
        <v>0.71845300626114728</v>
      </c>
      <c r="AH9049">
        <f t="shared" ca="1" si="788"/>
        <v>13.591913031373821</v>
      </c>
      <c r="AI9049">
        <f t="shared" ca="1" si="789"/>
        <v>0.33722560164247639</v>
      </c>
      <c r="AX9049">
        <f t="shared" ca="1" si="790"/>
        <v>8.3286920730807262E-2</v>
      </c>
    </row>
    <row r="9050" spans="1:50">
      <c r="A9050">
        <f t="shared" ca="1" si="786"/>
        <v>0.42927736205974243</v>
      </c>
      <c r="R9050">
        <f t="shared" ca="1" si="787"/>
        <v>1.8113313844993317</v>
      </c>
      <c r="AH9050">
        <f t="shared" ca="1" si="788"/>
        <v>21.660570807440124</v>
      </c>
      <c r="AI9050">
        <f t="shared" ca="1" si="789"/>
        <v>0.59843837651994247</v>
      </c>
      <c r="AX9050">
        <f t="shared" ca="1" si="790"/>
        <v>2.4312753282033266</v>
      </c>
    </row>
    <row r="9051" spans="1:50">
      <c r="A9051">
        <f t="shared" ca="1" si="786"/>
        <v>0.56569663309263551</v>
      </c>
      <c r="R9051">
        <f t="shared" ca="1" si="787"/>
        <v>0.11900421349588103</v>
      </c>
      <c r="AH9051">
        <f t="shared" ca="1" si="788"/>
        <v>22.461265135902934</v>
      </c>
      <c r="AI9051">
        <f t="shared" ca="1" si="789"/>
        <v>0.62080904104248236</v>
      </c>
      <c r="AX9051">
        <f t="shared" ca="1" si="790"/>
        <v>4.0216257290971873</v>
      </c>
    </row>
    <row r="9052" spans="1:50">
      <c r="A9052">
        <f t="shared" ca="1" si="786"/>
        <v>0.31212317395580802</v>
      </c>
      <c r="R9052">
        <f t="shared" ca="1" si="787"/>
        <v>1.2377521592321405</v>
      </c>
      <c r="AH9052">
        <f t="shared" ca="1" si="788"/>
        <v>19.895988980969531</v>
      </c>
      <c r="AI9052">
        <f t="shared" ca="1" si="789"/>
        <v>0.54687426028304598</v>
      </c>
      <c r="AX9052">
        <f t="shared" ca="1" si="790"/>
        <v>2.1732339267897598</v>
      </c>
    </row>
    <row r="9053" spans="1:50">
      <c r="A9053">
        <f t="shared" ca="1" si="786"/>
        <v>0.43947843713793355</v>
      </c>
      <c r="R9053">
        <f t="shared" ca="1" si="787"/>
        <v>0.60396435234930201</v>
      </c>
      <c r="AH9053">
        <f t="shared" ca="1" si="788"/>
        <v>36.156534437312104</v>
      </c>
      <c r="AI9053">
        <f t="shared" ca="1" si="789"/>
        <v>0.90417923060733718</v>
      </c>
      <c r="AX9053">
        <f t="shared" ca="1" si="790"/>
        <v>0.78051267875876151</v>
      </c>
    </row>
    <row r="9054" spans="1:50">
      <c r="A9054">
        <f t="shared" ca="1" si="786"/>
        <v>0.65486297929985138</v>
      </c>
      <c r="R9054">
        <f t="shared" ca="1" si="787"/>
        <v>0.19205446251033498</v>
      </c>
      <c r="AH9054">
        <f t="shared" ca="1" si="788"/>
        <v>29.065973856539024</v>
      </c>
      <c r="AI9054">
        <f t="shared" ca="1" si="789"/>
        <v>0.78088327471244623</v>
      </c>
      <c r="AX9054">
        <f t="shared" ca="1" si="790"/>
        <v>0.58740553862305445</v>
      </c>
    </row>
    <row r="9055" spans="1:50">
      <c r="A9055">
        <f t="shared" ca="1" si="786"/>
        <v>0.96774569390051024</v>
      </c>
      <c r="R9055">
        <f t="shared" ca="1" si="787"/>
        <v>-1.293105352557917</v>
      </c>
      <c r="AH9055">
        <f t="shared" ca="1" si="788"/>
        <v>9.967744313613192</v>
      </c>
      <c r="AI9055">
        <f t="shared" ca="1" si="789"/>
        <v>0.19871185340313624</v>
      </c>
      <c r="AX9055">
        <f t="shared" ca="1" si="790"/>
        <v>2.7516008899547817</v>
      </c>
    </row>
    <row r="9056" spans="1:50">
      <c r="A9056">
        <f t="shared" ca="1" si="786"/>
        <v>0.57515104772198178</v>
      </c>
      <c r="R9056">
        <f t="shared" ca="1" si="787"/>
        <v>7.6433836056714971E-2</v>
      </c>
      <c r="AH9056">
        <f t="shared" ca="1" si="788"/>
        <v>14.142707749046785</v>
      </c>
      <c r="AI9056">
        <f t="shared" ca="1" si="789"/>
        <v>0.35712729621486516</v>
      </c>
      <c r="AX9056">
        <f t="shared" ca="1" si="790"/>
        <v>0.31617305845913385</v>
      </c>
    </row>
    <row r="9057" spans="1:50">
      <c r="A9057">
        <f t="shared" ca="1" si="786"/>
        <v>0.31850205071417126</v>
      </c>
      <c r="R9057">
        <f t="shared" ca="1" si="787"/>
        <v>-0.66271146669849279</v>
      </c>
      <c r="AH9057">
        <f t="shared" ca="1" si="788"/>
        <v>9.7683423682268113</v>
      </c>
      <c r="AI9057">
        <f t="shared" ca="1" si="789"/>
        <v>0.19084102524578994</v>
      </c>
      <c r="AX9057">
        <f t="shared" ca="1" si="790"/>
        <v>4.1821773358336323</v>
      </c>
    </row>
    <row r="9058" spans="1:50">
      <c r="A9058">
        <f t="shared" ca="1" si="786"/>
        <v>0.33441652648923403</v>
      </c>
      <c r="R9058">
        <f t="shared" ca="1" si="787"/>
        <v>-1.0642486300649288</v>
      </c>
      <c r="AH9058">
        <f t="shared" ca="1" si="788"/>
        <v>8.0172956740029306</v>
      </c>
      <c r="AI9058">
        <f t="shared" ca="1" si="789"/>
        <v>0.12855405984877222</v>
      </c>
      <c r="AX9058">
        <f t="shared" ca="1" si="790"/>
        <v>4.7446873580375417</v>
      </c>
    </row>
    <row r="9059" spans="1:50">
      <c r="A9059">
        <f t="shared" ca="1" si="786"/>
        <v>0.80474113130691705</v>
      </c>
      <c r="R9059">
        <f t="shared" ca="1" si="787"/>
        <v>-1.2277126560686928</v>
      </c>
      <c r="AH9059">
        <f t="shared" ca="1" si="788"/>
        <v>8.468385080556267</v>
      </c>
      <c r="AI9059">
        <f t="shared" ca="1" si="789"/>
        <v>0.14342709174517598</v>
      </c>
      <c r="AX9059">
        <f t="shared" ca="1" si="790"/>
        <v>0.91156006634587672</v>
      </c>
    </row>
    <row r="9060" spans="1:50">
      <c r="A9060">
        <f t="shared" ca="1" si="786"/>
        <v>7.3451994149824951E-2</v>
      </c>
      <c r="R9060">
        <f t="shared" ca="1" si="787"/>
        <v>1.0006634206805061</v>
      </c>
      <c r="AH9060">
        <f t="shared" ca="1" si="788"/>
        <v>18.044930722137849</v>
      </c>
      <c r="AI9060">
        <f t="shared" ca="1" si="789"/>
        <v>0.48943677372351524</v>
      </c>
      <c r="AX9060">
        <f t="shared" ca="1" si="790"/>
        <v>1.9272178264549351</v>
      </c>
    </row>
    <row r="9061" spans="1:50">
      <c r="A9061">
        <f t="shared" ca="1" si="786"/>
        <v>0.96904357185095003</v>
      </c>
      <c r="R9061">
        <f t="shared" ca="1" si="787"/>
        <v>-2.0786767325877511</v>
      </c>
      <c r="AH9061">
        <f t="shared" ca="1" si="788"/>
        <v>7.6575814483608751</v>
      </c>
      <c r="AI9061">
        <f t="shared" ca="1" si="789"/>
        <v>0.11727710727656127</v>
      </c>
      <c r="AX9061">
        <f t="shared" ca="1" si="790"/>
        <v>8.9934970075128309</v>
      </c>
    </row>
    <row r="9062" spans="1:50">
      <c r="A9062">
        <f t="shared" ca="1" si="786"/>
        <v>4.3270920213023145E-2</v>
      </c>
      <c r="R9062">
        <f t="shared" ca="1" si="787"/>
        <v>7.2506297730418126E-2</v>
      </c>
      <c r="AH9062">
        <f t="shared" ca="1" si="788"/>
        <v>24.52276698887967</v>
      </c>
      <c r="AI9062">
        <f t="shared" ca="1" si="789"/>
        <v>0.67545529904854029</v>
      </c>
      <c r="AX9062">
        <f t="shared" ca="1" si="790"/>
        <v>2.9030775541191258</v>
      </c>
    </row>
    <row r="9063" spans="1:50">
      <c r="A9063">
        <f t="shared" ca="1" si="786"/>
        <v>0.11846234020495117</v>
      </c>
      <c r="R9063">
        <f t="shared" ca="1" si="787"/>
        <v>-0.9022870050525239</v>
      </c>
      <c r="AH9063">
        <f t="shared" ca="1" si="788"/>
        <v>10.593026498904642</v>
      </c>
      <c r="AI9063">
        <f t="shared" ca="1" si="789"/>
        <v>0.22354521974198416</v>
      </c>
      <c r="AX9063">
        <f t="shared" ca="1" si="790"/>
        <v>1.3075702800487037</v>
      </c>
    </row>
    <row r="9064" spans="1:50">
      <c r="A9064">
        <f t="shared" ca="1" si="786"/>
        <v>0.76048427836088905</v>
      </c>
      <c r="R9064">
        <f t="shared" ca="1" si="787"/>
        <v>0.53564886891480246</v>
      </c>
      <c r="AH9064">
        <f t="shared" ca="1" si="788"/>
        <v>17.611428205876159</v>
      </c>
      <c r="AI9064">
        <f t="shared" ca="1" si="789"/>
        <v>0.47549020856844282</v>
      </c>
      <c r="AX9064">
        <f t="shared" ca="1" si="790"/>
        <v>0.88306172543633388</v>
      </c>
    </row>
    <row r="9065" spans="1:50">
      <c r="A9065">
        <f t="shared" ca="1" si="786"/>
        <v>0.86907323644718892</v>
      </c>
      <c r="R9065">
        <f t="shared" ca="1" si="787"/>
        <v>0.71198972681229422</v>
      </c>
      <c r="AH9065">
        <f t="shared" ca="1" si="788"/>
        <v>13.353056419310839</v>
      </c>
      <c r="AI9065">
        <f t="shared" ca="1" si="789"/>
        <v>0.32850076309689291</v>
      </c>
      <c r="AX9065">
        <f t="shared" ca="1" si="790"/>
        <v>3.485878033730037</v>
      </c>
    </row>
    <row r="9066" spans="1:50">
      <c r="A9066">
        <f t="shared" ca="1" si="786"/>
        <v>0.22608942786940189</v>
      </c>
      <c r="R9066">
        <f t="shared" ca="1" si="787"/>
        <v>-1.3086698121091478</v>
      </c>
      <c r="AH9066">
        <f t="shared" ca="1" si="788"/>
        <v>24.94375763942941</v>
      </c>
      <c r="AI9066">
        <f t="shared" ca="1" si="789"/>
        <v>0.68609235938417401</v>
      </c>
      <c r="AX9066">
        <f t="shared" ca="1" si="790"/>
        <v>7.788283437891109</v>
      </c>
    </row>
    <row r="9067" spans="1:50">
      <c r="A9067">
        <f t="shared" ca="1" si="786"/>
        <v>0.38919204090809467</v>
      </c>
      <c r="R9067">
        <f t="shared" ca="1" si="787"/>
        <v>-0.47188806681843731</v>
      </c>
      <c r="AH9067">
        <f t="shared" ca="1" si="788"/>
        <v>22.017598052658442</v>
      </c>
      <c r="AI9067">
        <f t="shared" ca="1" si="789"/>
        <v>0.60849259062870764</v>
      </c>
      <c r="AX9067">
        <f t="shared" ca="1" si="790"/>
        <v>5.7460918490330082E-2</v>
      </c>
    </row>
    <row r="9068" spans="1:50">
      <c r="A9068">
        <f t="shared" ca="1" si="786"/>
        <v>5.3205613671337915E-2</v>
      </c>
      <c r="R9068">
        <f t="shared" ca="1" si="787"/>
        <v>-1.1971613705398023</v>
      </c>
      <c r="AH9068">
        <f t="shared" ca="1" si="788"/>
        <v>12.271303966073184</v>
      </c>
      <c r="AI9068">
        <f t="shared" ca="1" si="789"/>
        <v>0.28827274778977752</v>
      </c>
      <c r="AX9068">
        <f t="shared" ca="1" si="790"/>
        <v>0.68078551582697422</v>
      </c>
    </row>
    <row r="9069" spans="1:50">
      <c r="A9069">
        <f t="shared" ca="1" si="786"/>
        <v>0.30001436340139642</v>
      </c>
      <c r="R9069">
        <f t="shared" ca="1" si="787"/>
        <v>2.2569189170919217</v>
      </c>
      <c r="AH9069">
        <f t="shared" ca="1" si="788"/>
        <v>13.498572401797091</v>
      </c>
      <c r="AI9069">
        <f t="shared" ca="1" si="789"/>
        <v>0.33382289164657541</v>
      </c>
      <c r="AX9069">
        <f t="shared" ca="1" si="790"/>
        <v>1.3804949923558276</v>
      </c>
    </row>
    <row r="9070" spans="1:50">
      <c r="A9070">
        <f t="shared" ca="1" si="786"/>
        <v>0.49332302041245668</v>
      </c>
      <c r="R9070">
        <f t="shared" ca="1" si="787"/>
        <v>-0.34696556299684989</v>
      </c>
      <c r="AH9070">
        <f t="shared" ca="1" si="788"/>
        <v>4.9447667519982286</v>
      </c>
      <c r="AI9070">
        <f t="shared" ca="1" si="789"/>
        <v>4.8901436463334225E-2</v>
      </c>
      <c r="AX9070">
        <f t="shared" ca="1" si="790"/>
        <v>1.4155403810049514</v>
      </c>
    </row>
    <row r="9071" spans="1:50">
      <c r="A9071">
        <f t="shared" ca="1" si="786"/>
        <v>1.2187751483058173E-3</v>
      </c>
      <c r="R9071">
        <f t="shared" ca="1" si="787"/>
        <v>0.2287489580741377</v>
      </c>
      <c r="AH9071">
        <f t="shared" ca="1" si="788"/>
        <v>34.385292552879172</v>
      </c>
      <c r="AI9071">
        <f t="shared" ca="1" si="789"/>
        <v>0.87809045567041466</v>
      </c>
      <c r="AX9071">
        <f t="shared" ca="1" si="790"/>
        <v>8.6199692493644022</v>
      </c>
    </row>
    <row r="9072" spans="1:50">
      <c r="A9072">
        <f t="shared" ca="1" si="786"/>
        <v>0.81011525493423908</v>
      </c>
      <c r="R9072">
        <f t="shared" ca="1" si="787"/>
        <v>0.98864466233663573</v>
      </c>
      <c r="AH9072">
        <f t="shared" ca="1" si="788"/>
        <v>16.589511420341353</v>
      </c>
      <c r="AI9072">
        <f t="shared" ca="1" si="789"/>
        <v>0.44186962643424965</v>
      </c>
      <c r="AX9072">
        <f t="shared" ca="1" si="790"/>
        <v>1.3159539607398685</v>
      </c>
    </row>
    <row r="9073" spans="1:50">
      <c r="A9073">
        <f t="shared" ca="1" si="786"/>
        <v>0.37419163990353133</v>
      </c>
      <c r="R9073">
        <f t="shared" ca="1" si="787"/>
        <v>2.2049085539118169</v>
      </c>
      <c r="AH9073">
        <f t="shared" ca="1" si="788"/>
        <v>33.015862327641017</v>
      </c>
      <c r="AI9073">
        <f t="shared" ca="1" si="789"/>
        <v>0.8557695337631781</v>
      </c>
      <c r="AX9073">
        <f t="shared" ca="1" si="790"/>
        <v>5.0960592115762013</v>
      </c>
    </row>
    <row r="9074" spans="1:50">
      <c r="A9074">
        <f t="shared" ca="1" si="786"/>
        <v>0.78850419101152425</v>
      </c>
      <c r="R9074">
        <f t="shared" ca="1" si="787"/>
        <v>2.0818058776208734</v>
      </c>
      <c r="AH9074">
        <f t="shared" ca="1" si="788"/>
        <v>39.359330732055284</v>
      </c>
      <c r="AI9074">
        <f t="shared" ca="1" si="789"/>
        <v>0.94338807876510844</v>
      </c>
      <c r="AX9074">
        <f t="shared" ca="1" si="790"/>
        <v>1.5172901726438397</v>
      </c>
    </row>
    <row r="9075" spans="1:50">
      <c r="A9075">
        <f t="shared" ca="1" si="786"/>
        <v>0.98774364005372783</v>
      </c>
      <c r="R9075">
        <f t="shared" ca="1" si="787"/>
        <v>0.63259437076643632</v>
      </c>
      <c r="AH9075">
        <f t="shared" ca="1" si="788"/>
        <v>12.634067235828297</v>
      </c>
      <c r="AI9075">
        <f t="shared" ca="1" si="789"/>
        <v>0.30189353433169963</v>
      </c>
      <c r="AX9075">
        <f t="shared" ca="1" si="790"/>
        <v>0.16667703233038778</v>
      </c>
    </row>
    <row r="9076" spans="1:50">
      <c r="A9076">
        <f t="shared" ca="1" si="786"/>
        <v>0.45819006671209839</v>
      </c>
      <c r="R9076">
        <f t="shared" ca="1" si="787"/>
        <v>-1.3151752643281625</v>
      </c>
      <c r="AH9076">
        <f t="shared" ca="1" si="788"/>
        <v>16.662307667050769</v>
      </c>
      <c r="AI9076">
        <f t="shared" ca="1" si="789"/>
        <v>0.44429913495680906</v>
      </c>
      <c r="AX9076">
        <f t="shared" ca="1" si="790"/>
        <v>0.29490817478566733</v>
      </c>
    </row>
    <row r="9077" spans="1:50">
      <c r="A9077">
        <f t="shared" ca="1" si="786"/>
        <v>0.53559164166449191</v>
      </c>
      <c r="R9077">
        <f t="shared" ca="1" si="787"/>
        <v>0.87163267045851589</v>
      </c>
      <c r="AH9077">
        <f t="shared" ca="1" si="788"/>
        <v>3.158586681838957</v>
      </c>
      <c r="AI9077">
        <f t="shared" ca="1" si="789"/>
        <v>1.9953339653380864E-2</v>
      </c>
      <c r="AX9077">
        <f t="shared" ca="1" si="790"/>
        <v>1.3252912177777254</v>
      </c>
    </row>
    <row r="9078" spans="1:50">
      <c r="A9078">
        <f t="shared" ca="1" si="786"/>
        <v>0.2895537472113342</v>
      </c>
      <c r="R9078">
        <f t="shared" ca="1" si="787"/>
        <v>-1.5870635183659156</v>
      </c>
      <c r="AH9078">
        <f t="shared" ca="1" si="788"/>
        <v>14.465370784568009</v>
      </c>
      <c r="AI9078">
        <f t="shared" ca="1" si="789"/>
        <v>0.36864506326088353</v>
      </c>
      <c r="AX9078">
        <f t="shared" ca="1" si="790"/>
        <v>3.4900757854453062</v>
      </c>
    </row>
    <row r="9079" spans="1:50">
      <c r="A9079">
        <f t="shared" ca="1" si="786"/>
        <v>0.72509713105150764</v>
      </c>
      <c r="R9079">
        <f t="shared" ca="1" si="787"/>
        <v>-1.0579357107814875</v>
      </c>
      <c r="AH9079">
        <f t="shared" ca="1" si="788"/>
        <v>43.295468976710097</v>
      </c>
      <c r="AI9079">
        <f t="shared" ca="1" si="789"/>
        <v>0.97752463187887162</v>
      </c>
      <c r="AX9079">
        <f t="shared" ca="1" si="790"/>
        <v>0.52743291505338363</v>
      </c>
    </row>
    <row r="9080" spans="1:50">
      <c r="A9080">
        <f t="shared" ca="1" si="786"/>
        <v>0.29861055530060099</v>
      </c>
      <c r="R9080">
        <f t="shared" ca="1" si="787"/>
        <v>0.29390290440383471</v>
      </c>
      <c r="AH9080">
        <f t="shared" ca="1" si="788"/>
        <v>20.46324691250198</v>
      </c>
      <c r="AI9080">
        <f t="shared" ca="1" si="789"/>
        <v>0.56379010852408806</v>
      </c>
      <c r="AX9080">
        <f t="shared" ca="1" si="790"/>
        <v>6.0860267571171285</v>
      </c>
    </row>
    <row r="9081" spans="1:50">
      <c r="A9081">
        <f t="shared" ca="1" si="786"/>
        <v>0.68032117205258635</v>
      </c>
      <c r="R9081">
        <f t="shared" ca="1" si="787"/>
        <v>0.49787622425927125</v>
      </c>
      <c r="AH9081">
        <f t="shared" ca="1" si="788"/>
        <v>13.865165948000872</v>
      </c>
      <c r="AI9081">
        <f t="shared" ca="1" si="789"/>
        <v>0.34713688401724219</v>
      </c>
      <c r="AX9081">
        <f t="shared" ca="1" si="790"/>
        <v>0.54796006033187994</v>
      </c>
    </row>
    <row r="9082" spans="1:50">
      <c r="A9082">
        <f t="shared" ca="1" si="786"/>
        <v>7.2732010897355148E-2</v>
      </c>
      <c r="R9082">
        <f t="shared" ca="1" si="787"/>
        <v>0.60753013611993201</v>
      </c>
      <c r="AH9082">
        <f t="shared" ca="1" si="788"/>
        <v>9.710941049521761</v>
      </c>
      <c r="AI9082">
        <f t="shared" ca="1" si="789"/>
        <v>0.18860475213457362</v>
      </c>
      <c r="AX9082">
        <f t="shared" ca="1" si="790"/>
        <v>0.23397059144576737</v>
      </c>
    </row>
    <row r="9083" spans="1:50">
      <c r="A9083">
        <f t="shared" ca="1" si="786"/>
        <v>0.47936024469129301</v>
      </c>
      <c r="R9083">
        <f t="shared" ca="1" si="787"/>
        <v>-0.83910692739012671</v>
      </c>
      <c r="AH9083">
        <f t="shared" ca="1" si="788"/>
        <v>9.6162113903977726</v>
      </c>
      <c r="AI9083">
        <f t="shared" ca="1" si="789"/>
        <v>0.18494304300963171</v>
      </c>
      <c r="AX9083">
        <f t="shared" ca="1" si="790"/>
        <v>1.0041366071168099</v>
      </c>
    </row>
    <row r="9084" spans="1:50">
      <c r="A9084">
        <f t="shared" ca="1" si="786"/>
        <v>0.42082527917967905</v>
      </c>
      <c r="R9084">
        <f t="shared" ca="1" si="787"/>
        <v>0.7973614214996172</v>
      </c>
      <c r="AH9084">
        <f t="shared" ca="1" si="788"/>
        <v>20.042415721460369</v>
      </c>
      <c r="AI9084">
        <f t="shared" ca="1" si="789"/>
        <v>0.55127157209709754</v>
      </c>
      <c r="AX9084">
        <f t="shared" ca="1" si="790"/>
        <v>0.38520074426377038</v>
      </c>
    </row>
    <row r="9085" spans="1:50">
      <c r="A9085">
        <f t="shared" ca="1" si="786"/>
        <v>0.62184580120829036</v>
      </c>
      <c r="R9085">
        <f t="shared" ca="1" si="787"/>
        <v>-1.1342600836579013</v>
      </c>
      <c r="AH9085">
        <f t="shared" ca="1" si="788"/>
        <v>8.7777274552658646</v>
      </c>
      <c r="AI9085">
        <f t="shared" ca="1" si="789"/>
        <v>0.1540969985578563</v>
      </c>
      <c r="AX9085">
        <f t="shared" ca="1" si="790"/>
        <v>0.65370065575494229</v>
      </c>
    </row>
    <row r="9086" spans="1:50">
      <c r="A9086">
        <f t="shared" ca="1" si="786"/>
        <v>0.40981479614241334</v>
      </c>
      <c r="R9086">
        <f t="shared" ca="1" si="787"/>
        <v>-0.70595315949732462</v>
      </c>
      <c r="AH9086">
        <f t="shared" ca="1" si="788"/>
        <v>11.135533328265531</v>
      </c>
      <c r="AI9086">
        <f t="shared" ca="1" si="789"/>
        <v>0.24477661516082039</v>
      </c>
      <c r="AX9086">
        <f t="shared" ca="1" si="790"/>
        <v>4.1353966069975998</v>
      </c>
    </row>
    <row r="9087" spans="1:50">
      <c r="A9087">
        <f t="shared" ca="1" si="786"/>
        <v>0.13227373810758747</v>
      </c>
      <c r="R9087">
        <f t="shared" ca="1" si="787"/>
        <v>-1.2228932425100241</v>
      </c>
      <c r="AH9087">
        <f t="shared" ca="1" si="788"/>
        <v>15.295110964003769</v>
      </c>
      <c r="AI9087">
        <f t="shared" ca="1" si="789"/>
        <v>0.39778533849959419</v>
      </c>
      <c r="AX9087">
        <f t="shared" ca="1" si="790"/>
        <v>1.9896427974936939</v>
      </c>
    </row>
    <row r="9088" spans="1:50">
      <c r="A9088">
        <f t="shared" ca="1" si="786"/>
        <v>0.5535600167668403</v>
      </c>
      <c r="R9088">
        <f t="shared" ca="1" si="787"/>
        <v>-0.99229695387630601</v>
      </c>
      <c r="AH9088">
        <f t="shared" ca="1" si="788"/>
        <v>18.24980587677334</v>
      </c>
      <c r="AI9088">
        <f t="shared" ca="1" si="789"/>
        <v>0.49596258656871162</v>
      </c>
      <c r="AX9088">
        <f t="shared" ca="1" si="790"/>
        <v>2.187779803129724</v>
      </c>
    </row>
    <row r="9089" spans="1:50">
      <c r="A9089">
        <f t="shared" ca="1" si="786"/>
        <v>0.36727802732492809</v>
      </c>
      <c r="R9089">
        <f t="shared" ca="1" si="787"/>
        <v>0.71454279345348704</v>
      </c>
      <c r="AH9089">
        <f t="shared" ca="1" si="788"/>
        <v>11.216483426107438</v>
      </c>
      <c r="AI9089">
        <f t="shared" ca="1" si="789"/>
        <v>0.24791942108130061</v>
      </c>
      <c r="AX9089">
        <f t="shared" ca="1" si="790"/>
        <v>1.0582910167703958</v>
      </c>
    </row>
    <row r="9090" spans="1:50">
      <c r="A9090">
        <f t="shared" ca="1" si="786"/>
        <v>0.41172142966041891</v>
      </c>
      <c r="R9090">
        <f t="shared" ca="1" si="787"/>
        <v>1.9640206347584566</v>
      </c>
      <c r="AH9090">
        <f t="shared" ca="1" si="788"/>
        <v>19.056433714435439</v>
      </c>
      <c r="AI9090">
        <f t="shared" ca="1" si="789"/>
        <v>0.52124785276543617</v>
      </c>
      <c r="AX9090">
        <f t="shared" ca="1" si="790"/>
        <v>0.97670895927192791</v>
      </c>
    </row>
    <row r="9091" spans="1:50">
      <c r="A9091">
        <f t="shared" ref="A9091:A9154" ca="1" si="791">RAND()</f>
        <v>0.2609695440087404</v>
      </c>
      <c r="R9091">
        <f t="shared" ref="R9091:R9154" ca="1" si="792">_xlfn.NORM.INV(RAND(),0,1)</f>
        <v>-1.1424239211869933</v>
      </c>
      <c r="AH9091">
        <f t="shared" ref="AH9091:AH9154" ca="1" si="793">IF(AI9091&lt;$AL$4,$AL$1+SQRT(AI9091*($AL$2-$AL$1)*($AL$3-$AL$1)),$AL$2-SQRT((1-AI9091)*($AL$2-$AL$1)*($AL$2-$AL$3)))</f>
        <v>10.448192238500113</v>
      </c>
      <c r="AI9091">
        <f t="shared" ref="AI9091:AI9154" ca="1" si="794">RAND()</f>
        <v>0.21782725139867853</v>
      </c>
      <c r="AX9091">
        <f t="shared" ref="AX9091:AX9154" ca="1" si="795">-LN(1-RAND())/$AW$2</f>
        <v>1.7133787810505989</v>
      </c>
    </row>
    <row r="9092" spans="1:50">
      <c r="A9092">
        <f t="shared" ca="1" si="791"/>
        <v>0.77962005632998532</v>
      </c>
      <c r="R9092">
        <f t="shared" ca="1" si="792"/>
        <v>-0.25684771341382939</v>
      </c>
      <c r="AH9092">
        <f t="shared" ca="1" si="793"/>
        <v>22.879968833090683</v>
      </c>
      <c r="AI9092">
        <f t="shared" ca="1" si="794"/>
        <v>0.63225195475293361</v>
      </c>
      <c r="AX9092">
        <f t="shared" ca="1" si="795"/>
        <v>2.8585142422679679</v>
      </c>
    </row>
    <row r="9093" spans="1:50">
      <c r="A9093">
        <f t="shared" ca="1" si="791"/>
        <v>0.55809212634851713</v>
      </c>
      <c r="R9093">
        <f t="shared" ca="1" si="792"/>
        <v>-0.24040197131826155</v>
      </c>
      <c r="AH9093">
        <f t="shared" ca="1" si="793"/>
        <v>33.569151490221657</v>
      </c>
      <c r="AI9093">
        <f t="shared" ca="1" si="794"/>
        <v>0.86501360862435739</v>
      </c>
      <c r="AX9093">
        <f t="shared" ca="1" si="795"/>
        <v>3.2503389407583976</v>
      </c>
    </row>
    <row r="9094" spans="1:50">
      <c r="A9094">
        <f t="shared" ca="1" si="791"/>
        <v>0.28421129961369784</v>
      </c>
      <c r="R9094">
        <f t="shared" ca="1" si="792"/>
        <v>0.78631726704331117</v>
      </c>
      <c r="AH9094">
        <f t="shared" ca="1" si="793"/>
        <v>11.922759449561319</v>
      </c>
      <c r="AI9094">
        <f t="shared" ca="1" si="794"/>
        <v>0.27506187603201426</v>
      </c>
      <c r="AX9094">
        <f t="shared" ca="1" si="795"/>
        <v>0.23654752554428948</v>
      </c>
    </row>
    <row r="9095" spans="1:50">
      <c r="A9095">
        <f t="shared" ca="1" si="791"/>
        <v>0.8689254503276086</v>
      </c>
      <c r="R9095">
        <f t="shared" ca="1" si="792"/>
        <v>7.5394211741065129E-2</v>
      </c>
      <c r="AH9095">
        <f t="shared" ca="1" si="793"/>
        <v>21.282262526476167</v>
      </c>
      <c r="AI9095">
        <f t="shared" ca="1" si="794"/>
        <v>0.5876457772008824</v>
      </c>
      <c r="AX9095">
        <f t="shared" ca="1" si="795"/>
        <v>2.0838548002843349</v>
      </c>
    </row>
    <row r="9096" spans="1:50">
      <c r="A9096">
        <f t="shared" ca="1" si="791"/>
        <v>0.99267822452554089</v>
      </c>
      <c r="R9096">
        <f t="shared" ca="1" si="792"/>
        <v>-7.4980413090212666E-2</v>
      </c>
      <c r="AH9096">
        <f t="shared" ca="1" si="793"/>
        <v>18.232132717240237</v>
      </c>
      <c r="AI9096">
        <f t="shared" ca="1" si="794"/>
        <v>0.49540130415248096</v>
      </c>
      <c r="AX9096">
        <f t="shared" ca="1" si="795"/>
        <v>3.8943061076396357</v>
      </c>
    </row>
    <row r="9097" spans="1:50">
      <c r="A9097">
        <f t="shared" ca="1" si="791"/>
        <v>0.86586331359382485</v>
      </c>
      <c r="R9097">
        <f t="shared" ca="1" si="792"/>
        <v>-4.8021407680196781E-3</v>
      </c>
      <c r="AH9097">
        <f t="shared" ca="1" si="793"/>
        <v>23.230535105978312</v>
      </c>
      <c r="AI9097">
        <f t="shared" ca="1" si="794"/>
        <v>0.64169787464387018</v>
      </c>
      <c r="AX9097">
        <f t="shared" ca="1" si="795"/>
        <v>0.53467005452810312</v>
      </c>
    </row>
    <row r="9098" spans="1:50">
      <c r="A9098">
        <f t="shared" ca="1" si="791"/>
        <v>0.1639572867153487</v>
      </c>
      <c r="R9098">
        <f t="shared" ca="1" si="792"/>
        <v>1.0398048157851496</v>
      </c>
      <c r="AH9098">
        <f t="shared" ca="1" si="793"/>
        <v>13.081332339924892</v>
      </c>
      <c r="AI9098">
        <f t="shared" ca="1" si="794"/>
        <v>0.31850598910246219</v>
      </c>
      <c r="AX9098">
        <f t="shared" ca="1" si="795"/>
        <v>0.79663263137440798</v>
      </c>
    </row>
    <row r="9099" spans="1:50">
      <c r="A9099">
        <f t="shared" ca="1" si="791"/>
        <v>0.89194521803113291</v>
      </c>
      <c r="R9099">
        <f t="shared" ca="1" si="792"/>
        <v>-0.20898207659695833</v>
      </c>
      <c r="AH9099">
        <f t="shared" ca="1" si="793"/>
        <v>9.6210384046637145</v>
      </c>
      <c r="AI9099">
        <f t="shared" ca="1" si="794"/>
        <v>0.18512875996802824</v>
      </c>
      <c r="AX9099">
        <f t="shared" ca="1" si="795"/>
        <v>1.90345568774852</v>
      </c>
    </row>
    <row r="9100" spans="1:50">
      <c r="A9100">
        <f t="shared" ca="1" si="791"/>
        <v>0.94893234661034276</v>
      </c>
      <c r="R9100">
        <f t="shared" ca="1" si="792"/>
        <v>-1.2059515944543944</v>
      </c>
      <c r="AH9100">
        <f t="shared" ca="1" si="793"/>
        <v>8.5263961066720579</v>
      </c>
      <c r="AI9100">
        <f t="shared" ca="1" si="794"/>
        <v>0.14539886113574485</v>
      </c>
      <c r="AX9100">
        <f t="shared" ca="1" si="795"/>
        <v>3.4219917060465339</v>
      </c>
    </row>
    <row r="9101" spans="1:50">
      <c r="A9101">
        <f t="shared" ca="1" si="791"/>
        <v>9.9068835072839923E-2</v>
      </c>
      <c r="R9101">
        <f t="shared" ca="1" si="792"/>
        <v>-0.15333614535654122</v>
      </c>
      <c r="AH9101">
        <f t="shared" ca="1" si="793"/>
        <v>27.749730713204013</v>
      </c>
      <c r="AI9101">
        <f t="shared" ca="1" si="794"/>
        <v>0.75246275833253162</v>
      </c>
      <c r="AX9101">
        <f t="shared" ca="1" si="795"/>
        <v>3.5690419262995166</v>
      </c>
    </row>
    <row r="9102" spans="1:50">
      <c r="A9102">
        <f t="shared" ca="1" si="791"/>
        <v>0.76882565182782292</v>
      </c>
      <c r="R9102">
        <f t="shared" ca="1" si="792"/>
        <v>0.82887379000463168</v>
      </c>
      <c r="AH9102">
        <f t="shared" ca="1" si="793"/>
        <v>48.528512372289406</v>
      </c>
      <c r="AI9102">
        <f t="shared" ca="1" si="794"/>
        <v>0.99891736208074733</v>
      </c>
      <c r="AX9102">
        <f t="shared" ca="1" si="795"/>
        <v>1.4627144257155154</v>
      </c>
    </row>
    <row r="9103" spans="1:50">
      <c r="A9103">
        <f t="shared" ca="1" si="791"/>
        <v>0.88580229841660219</v>
      </c>
      <c r="R9103">
        <f t="shared" ca="1" si="792"/>
        <v>0.63625225142469066</v>
      </c>
      <c r="AH9103">
        <f t="shared" ca="1" si="793"/>
        <v>14.833946587917083</v>
      </c>
      <c r="AI9103">
        <f t="shared" ca="1" si="794"/>
        <v>0.38167434370926567</v>
      </c>
      <c r="AX9103">
        <f t="shared" ca="1" si="795"/>
        <v>5.2376010179511789</v>
      </c>
    </row>
    <row r="9104" spans="1:50">
      <c r="A9104">
        <f t="shared" ca="1" si="791"/>
        <v>0.1323244545622726</v>
      </c>
      <c r="R9104">
        <f t="shared" ca="1" si="792"/>
        <v>0.64036582475637538</v>
      </c>
      <c r="AH9104">
        <f t="shared" ca="1" si="793"/>
        <v>15.01559016626716</v>
      </c>
      <c r="AI9104">
        <f t="shared" ca="1" si="794"/>
        <v>0.3880455342927086</v>
      </c>
      <c r="AX9104">
        <f t="shared" ca="1" si="795"/>
        <v>1.091434103209785</v>
      </c>
    </row>
    <row r="9105" spans="1:50">
      <c r="A9105">
        <f t="shared" ca="1" si="791"/>
        <v>0.13276105749166367</v>
      </c>
      <c r="R9105">
        <f t="shared" ca="1" si="792"/>
        <v>-1.3940688549309168</v>
      </c>
      <c r="AH9105">
        <f t="shared" ca="1" si="793"/>
        <v>26.425026385814391</v>
      </c>
      <c r="AI9105">
        <f t="shared" ca="1" si="794"/>
        <v>0.72211030954522615</v>
      </c>
      <c r="AX9105">
        <f t="shared" ca="1" si="795"/>
        <v>4.8598428041235131</v>
      </c>
    </row>
    <row r="9106" spans="1:50">
      <c r="A9106">
        <f t="shared" ca="1" si="791"/>
        <v>0.65954633212289071</v>
      </c>
      <c r="R9106">
        <f t="shared" ca="1" si="792"/>
        <v>1.7402360014740004</v>
      </c>
      <c r="AH9106">
        <f t="shared" ca="1" si="793"/>
        <v>29.242390125381799</v>
      </c>
      <c r="AI9106">
        <f t="shared" ca="1" si="794"/>
        <v>0.78456081614657647</v>
      </c>
      <c r="AX9106">
        <f t="shared" ca="1" si="795"/>
        <v>1.3978398303111901</v>
      </c>
    </row>
    <row r="9107" spans="1:50">
      <c r="A9107">
        <f t="shared" ca="1" si="791"/>
        <v>0.70882738698535419</v>
      </c>
      <c r="R9107">
        <f t="shared" ca="1" si="792"/>
        <v>0.83505173881620409</v>
      </c>
      <c r="AH9107">
        <f t="shared" ca="1" si="793"/>
        <v>4.6292715997128271</v>
      </c>
      <c r="AI9107">
        <f t="shared" ca="1" si="794"/>
        <v>4.2860311087815517E-2</v>
      </c>
      <c r="AX9107">
        <f t="shared" ca="1" si="795"/>
        <v>3.0686788333172781</v>
      </c>
    </row>
    <row r="9108" spans="1:50">
      <c r="A9108">
        <f t="shared" ca="1" si="791"/>
        <v>0.36003665936797946</v>
      </c>
      <c r="R9108">
        <f t="shared" ca="1" si="792"/>
        <v>0.7919780118312082</v>
      </c>
      <c r="AH9108">
        <f t="shared" ca="1" si="793"/>
        <v>7.4316836254190042</v>
      </c>
      <c r="AI9108">
        <f t="shared" ca="1" si="794"/>
        <v>0.11045984301664191</v>
      </c>
      <c r="AX9108">
        <f t="shared" ca="1" si="795"/>
        <v>0.30869735085901145</v>
      </c>
    </row>
    <row r="9109" spans="1:50">
      <c r="A9109">
        <f t="shared" ca="1" si="791"/>
        <v>2.0003128255374758E-2</v>
      </c>
      <c r="R9109">
        <f t="shared" ca="1" si="792"/>
        <v>0.6630552195439291</v>
      </c>
      <c r="AH9109">
        <f t="shared" ca="1" si="793"/>
        <v>7.7882479238817366</v>
      </c>
      <c r="AI9109">
        <f t="shared" ca="1" si="794"/>
        <v>0.12131361144769637</v>
      </c>
      <c r="AX9109">
        <f t="shared" ca="1" si="795"/>
        <v>3.9499545880197404</v>
      </c>
    </row>
    <row r="9110" spans="1:50">
      <c r="A9110">
        <f t="shared" ca="1" si="791"/>
        <v>0.58720601124911331</v>
      </c>
      <c r="R9110">
        <f t="shared" ca="1" si="792"/>
        <v>-1.5142229317332141</v>
      </c>
      <c r="AH9110">
        <f t="shared" ca="1" si="793"/>
        <v>33.21599258651996</v>
      </c>
      <c r="AI9110">
        <f t="shared" ca="1" si="794"/>
        <v>0.85914854757212344</v>
      </c>
      <c r="AX9110">
        <f t="shared" ca="1" si="795"/>
        <v>1.6619221136466933</v>
      </c>
    </row>
    <row r="9111" spans="1:50">
      <c r="A9111">
        <f t="shared" ca="1" si="791"/>
        <v>0.49860148555175932</v>
      </c>
      <c r="R9111">
        <f t="shared" ca="1" si="792"/>
        <v>2.3542201092988395</v>
      </c>
      <c r="AH9111">
        <f t="shared" ca="1" si="793"/>
        <v>35.141232740499362</v>
      </c>
      <c r="AI9111">
        <f t="shared" ca="1" si="794"/>
        <v>0.88960851776399597</v>
      </c>
      <c r="AX9111">
        <f t="shared" ca="1" si="795"/>
        <v>7.2537362619521359E-2</v>
      </c>
    </row>
    <row r="9112" spans="1:50">
      <c r="A9112">
        <f t="shared" ca="1" si="791"/>
        <v>0.4095131361865616</v>
      </c>
      <c r="R9112">
        <f t="shared" ca="1" si="792"/>
        <v>0.72728658304138938</v>
      </c>
      <c r="AH9112">
        <f t="shared" ca="1" si="793"/>
        <v>34.859574427505564</v>
      </c>
      <c r="AI9112">
        <f t="shared" ca="1" si="794"/>
        <v>0.8853837567418783</v>
      </c>
      <c r="AX9112">
        <f t="shared" ca="1" si="795"/>
        <v>2.3233413627135935</v>
      </c>
    </row>
    <row r="9113" spans="1:50">
      <c r="A9113">
        <f t="shared" ca="1" si="791"/>
        <v>9.4688532230771338E-2</v>
      </c>
      <c r="R9113">
        <f t="shared" ca="1" si="792"/>
        <v>0.73631370415322484</v>
      </c>
      <c r="AH9113">
        <f t="shared" ca="1" si="793"/>
        <v>34.774934354429625</v>
      </c>
      <c r="AI9113">
        <f t="shared" ca="1" si="794"/>
        <v>0.88409868804403635</v>
      </c>
      <c r="AX9113">
        <f t="shared" ca="1" si="795"/>
        <v>1.9708613931494703</v>
      </c>
    </row>
    <row r="9114" spans="1:50">
      <c r="A9114">
        <f t="shared" ca="1" si="791"/>
        <v>6.259842232454027E-2</v>
      </c>
      <c r="R9114">
        <f t="shared" ca="1" si="792"/>
        <v>1.4114490882230566</v>
      </c>
      <c r="AH9114">
        <f t="shared" ca="1" si="793"/>
        <v>15.116950416712335</v>
      </c>
      <c r="AI9114">
        <f t="shared" ca="1" si="794"/>
        <v>0.39158642588494708</v>
      </c>
      <c r="AX9114">
        <f t="shared" ca="1" si="795"/>
        <v>6.7332097059806948</v>
      </c>
    </row>
    <row r="9115" spans="1:50">
      <c r="A9115">
        <f t="shared" ca="1" si="791"/>
        <v>0.50279385505844998</v>
      </c>
      <c r="R9115">
        <f t="shared" ca="1" si="792"/>
        <v>-0.17278644624053674</v>
      </c>
      <c r="AH9115">
        <f t="shared" ca="1" si="793"/>
        <v>37.132175344684505</v>
      </c>
      <c r="AI9115">
        <f t="shared" ca="1" si="794"/>
        <v>0.91720954432002733</v>
      </c>
      <c r="AX9115">
        <f t="shared" ca="1" si="795"/>
        <v>1.1228198385446992</v>
      </c>
    </row>
    <row r="9116" spans="1:50">
      <c r="A9116">
        <f t="shared" ca="1" si="791"/>
        <v>0.89576691860668101</v>
      </c>
      <c r="R9116">
        <f t="shared" ca="1" si="792"/>
        <v>0.73172798721055299</v>
      </c>
      <c r="AH9116">
        <f t="shared" ca="1" si="793"/>
        <v>41.635402157855111</v>
      </c>
      <c r="AI9116">
        <f t="shared" ca="1" si="794"/>
        <v>0.96501675146959254</v>
      </c>
      <c r="AX9116">
        <f t="shared" ca="1" si="795"/>
        <v>0.49014751083457198</v>
      </c>
    </row>
    <row r="9117" spans="1:50">
      <c r="A9117">
        <f t="shared" ca="1" si="791"/>
        <v>0.92985246418678225</v>
      </c>
      <c r="R9117">
        <f t="shared" ca="1" si="792"/>
        <v>-1.6567070873909118</v>
      </c>
      <c r="AH9117">
        <f t="shared" ca="1" si="793"/>
        <v>33.265636326540289</v>
      </c>
      <c r="AI9117">
        <f t="shared" ca="1" si="794"/>
        <v>0.85998053622219595</v>
      </c>
      <c r="AX9117">
        <f t="shared" ca="1" si="795"/>
        <v>1.5080971704968769</v>
      </c>
    </row>
    <row r="9118" spans="1:50">
      <c r="A9118">
        <f t="shared" ca="1" si="791"/>
        <v>0.15932776052321662</v>
      </c>
      <c r="R9118">
        <f t="shared" ca="1" si="792"/>
        <v>-0.32190322483711264</v>
      </c>
      <c r="AH9118">
        <f t="shared" ca="1" si="793"/>
        <v>11.4064873264577</v>
      </c>
      <c r="AI9118">
        <f t="shared" ca="1" si="794"/>
        <v>0.25527038975856486</v>
      </c>
      <c r="AX9118">
        <f t="shared" ca="1" si="795"/>
        <v>1.2470545758569289</v>
      </c>
    </row>
    <row r="9119" spans="1:50">
      <c r="A9119">
        <f t="shared" ca="1" si="791"/>
        <v>0.7616552359803378</v>
      </c>
      <c r="R9119">
        <f t="shared" ca="1" si="792"/>
        <v>0.20185514687213638</v>
      </c>
      <c r="AH9119">
        <f t="shared" ca="1" si="793"/>
        <v>21.59862144400536</v>
      </c>
      <c r="AI9119">
        <f t="shared" ca="1" si="794"/>
        <v>0.59668084805954391</v>
      </c>
      <c r="AX9119">
        <f t="shared" ca="1" si="795"/>
        <v>2.147231854794097</v>
      </c>
    </row>
    <row r="9120" spans="1:50">
      <c r="A9120">
        <f t="shared" ca="1" si="791"/>
        <v>0.45852541667392388</v>
      </c>
      <c r="R9120">
        <f t="shared" ca="1" si="792"/>
        <v>2.0257936377124039</v>
      </c>
      <c r="AH9120">
        <f t="shared" ca="1" si="793"/>
        <v>31.396490251842351</v>
      </c>
      <c r="AI9120">
        <f t="shared" ca="1" si="794"/>
        <v>0.82695471252510167</v>
      </c>
      <c r="AX9120">
        <f t="shared" ca="1" si="795"/>
        <v>2.823835714493474</v>
      </c>
    </row>
    <row r="9121" spans="1:50">
      <c r="A9121">
        <f t="shared" ca="1" si="791"/>
        <v>0.12574481755263212</v>
      </c>
      <c r="R9121">
        <f t="shared" ca="1" si="792"/>
        <v>-5.4933441209493949E-2</v>
      </c>
      <c r="AH9121">
        <f t="shared" ca="1" si="793"/>
        <v>29.790004273154565</v>
      </c>
      <c r="AI9121">
        <f t="shared" ca="1" si="794"/>
        <v>0.79577803636044464</v>
      </c>
      <c r="AX9121">
        <f t="shared" ca="1" si="795"/>
        <v>0.36598745804801969</v>
      </c>
    </row>
    <row r="9122" spans="1:50">
      <c r="A9122">
        <f t="shared" ca="1" si="791"/>
        <v>0.91352932766457662</v>
      </c>
      <c r="R9122">
        <f t="shared" ca="1" si="792"/>
        <v>-1.7135742060660257</v>
      </c>
      <c r="AH9122">
        <f t="shared" ca="1" si="793"/>
        <v>8.5064551786108424</v>
      </c>
      <c r="AI9122">
        <f t="shared" ca="1" si="794"/>
        <v>0.14471955941143044</v>
      </c>
      <c r="AX9122">
        <f t="shared" ca="1" si="795"/>
        <v>1.7614745095314199E-2</v>
      </c>
    </row>
    <row r="9123" spans="1:50">
      <c r="A9123">
        <f t="shared" ca="1" si="791"/>
        <v>0.33956699140721014</v>
      </c>
      <c r="R9123">
        <f t="shared" ca="1" si="792"/>
        <v>0.32591348140565668</v>
      </c>
      <c r="AH9123">
        <f t="shared" ca="1" si="793"/>
        <v>26.44468111520214</v>
      </c>
      <c r="AI9123">
        <f t="shared" ca="1" si="794"/>
        <v>0.7225734761177427</v>
      </c>
      <c r="AX9123">
        <f t="shared" ca="1" si="795"/>
        <v>1.708830844849442</v>
      </c>
    </row>
    <row r="9124" spans="1:50">
      <c r="A9124">
        <f t="shared" ca="1" si="791"/>
        <v>0.79073318015896887</v>
      </c>
      <c r="R9124">
        <f t="shared" ca="1" si="792"/>
        <v>-1.6825174131077421</v>
      </c>
      <c r="AH9124">
        <f t="shared" ca="1" si="793"/>
        <v>13.92463831552579</v>
      </c>
      <c r="AI9124">
        <f t="shared" ca="1" si="794"/>
        <v>0.34928413966718497</v>
      </c>
      <c r="AX9124">
        <f t="shared" ca="1" si="795"/>
        <v>0.91552692499039756</v>
      </c>
    </row>
    <row r="9125" spans="1:50">
      <c r="A9125">
        <f t="shared" ca="1" si="791"/>
        <v>0.88036562887370617</v>
      </c>
      <c r="R9125">
        <f t="shared" ca="1" si="792"/>
        <v>-0.32108226172623017</v>
      </c>
      <c r="AH9125">
        <f t="shared" ca="1" si="793"/>
        <v>7.4084372119482538</v>
      </c>
      <c r="AI9125">
        <f t="shared" ca="1" si="794"/>
        <v>0.10976988384675923</v>
      </c>
      <c r="AX9125">
        <f t="shared" ca="1" si="795"/>
        <v>2.0668174183079269</v>
      </c>
    </row>
    <row r="9126" spans="1:50">
      <c r="A9126">
        <f t="shared" ca="1" si="791"/>
        <v>0.29901955319080031</v>
      </c>
      <c r="R9126">
        <f t="shared" ca="1" si="792"/>
        <v>0.36189809531776446</v>
      </c>
      <c r="AH9126">
        <f t="shared" ca="1" si="793"/>
        <v>9.7442078563056924</v>
      </c>
      <c r="AI9126">
        <f t="shared" ca="1" si="794"/>
        <v>0.18989917349377916</v>
      </c>
      <c r="AX9126">
        <f t="shared" ca="1" si="795"/>
        <v>1.3600269996343997</v>
      </c>
    </row>
    <row r="9127" spans="1:50">
      <c r="A9127">
        <f t="shared" ca="1" si="791"/>
        <v>0.65663787238582438</v>
      </c>
      <c r="R9127">
        <f t="shared" ca="1" si="792"/>
        <v>0.74444649430659793</v>
      </c>
      <c r="AH9127">
        <f t="shared" ca="1" si="793"/>
        <v>23.821130035472173</v>
      </c>
      <c r="AI9127">
        <f t="shared" ca="1" si="794"/>
        <v>0.65733338369017147</v>
      </c>
      <c r="AX9127">
        <f t="shared" ca="1" si="795"/>
        <v>0.50977132130780745</v>
      </c>
    </row>
    <row r="9128" spans="1:50">
      <c r="A9128">
        <f t="shared" ca="1" si="791"/>
        <v>0.79871725014612116</v>
      </c>
      <c r="R9128">
        <f t="shared" ca="1" si="792"/>
        <v>1.3535633649757632</v>
      </c>
      <c r="AH9128">
        <f t="shared" ca="1" si="793"/>
        <v>11.634793225774771</v>
      </c>
      <c r="AI9128">
        <f t="shared" ca="1" si="794"/>
        <v>0.26405545458547119</v>
      </c>
      <c r="AX9128">
        <f t="shared" ca="1" si="795"/>
        <v>1.6157060400239935</v>
      </c>
    </row>
    <row r="9129" spans="1:50">
      <c r="A9129">
        <f t="shared" ca="1" si="791"/>
        <v>0.65531992760501645</v>
      </c>
      <c r="R9129">
        <f t="shared" ca="1" si="792"/>
        <v>-1.1371924328027818</v>
      </c>
      <c r="AH9129">
        <f t="shared" ca="1" si="793"/>
        <v>29.10360012029934</v>
      </c>
      <c r="AI9129">
        <f t="shared" ca="1" si="794"/>
        <v>0.78167023603382313</v>
      </c>
      <c r="AX9129">
        <f t="shared" ca="1" si="795"/>
        <v>1.4500380306793026</v>
      </c>
    </row>
    <row r="9130" spans="1:50">
      <c r="A9130">
        <f t="shared" ca="1" si="791"/>
        <v>0.15428857232371018</v>
      </c>
      <c r="R9130">
        <f t="shared" ca="1" si="792"/>
        <v>-0.26799380061209466</v>
      </c>
      <c r="AH9130">
        <f t="shared" ca="1" si="793"/>
        <v>13.985228022292048</v>
      </c>
      <c r="AI9130">
        <f t="shared" ca="1" si="794"/>
        <v>0.35146809969685089</v>
      </c>
      <c r="AX9130">
        <f t="shared" ca="1" si="795"/>
        <v>1.6034606000827942</v>
      </c>
    </row>
    <row r="9131" spans="1:50">
      <c r="A9131">
        <f t="shared" ca="1" si="791"/>
        <v>4.6448143861978819E-2</v>
      </c>
      <c r="R9131">
        <f t="shared" ca="1" si="792"/>
        <v>-0.91426631457733798</v>
      </c>
      <c r="AH9131">
        <f t="shared" ca="1" si="793"/>
        <v>20.342207893935434</v>
      </c>
      <c r="AI9131">
        <f t="shared" ca="1" si="794"/>
        <v>0.56020768369672713</v>
      </c>
      <c r="AX9131">
        <f t="shared" ca="1" si="795"/>
        <v>2.0255717148150438</v>
      </c>
    </row>
    <row r="9132" spans="1:50">
      <c r="A9132">
        <f t="shared" ca="1" si="791"/>
        <v>0.77186189457365961</v>
      </c>
      <c r="R9132">
        <f t="shared" ca="1" si="792"/>
        <v>0.29601074358012752</v>
      </c>
      <c r="AH9132">
        <f t="shared" ca="1" si="793"/>
        <v>33.89204275963381</v>
      </c>
      <c r="AI9132">
        <f t="shared" ca="1" si="794"/>
        <v>0.87026685677126725</v>
      </c>
      <c r="AX9132">
        <f t="shared" ca="1" si="795"/>
        <v>3.6076117220872645</v>
      </c>
    </row>
    <row r="9133" spans="1:50">
      <c r="A9133">
        <f t="shared" ca="1" si="791"/>
        <v>0.85113777411121017</v>
      </c>
      <c r="R9133">
        <f t="shared" ca="1" si="792"/>
        <v>1.773806145349061</v>
      </c>
      <c r="AH9133">
        <f t="shared" ca="1" si="793"/>
        <v>28.85809523432177</v>
      </c>
      <c r="AI9133">
        <f t="shared" ca="1" si="794"/>
        <v>0.77650993143949609</v>
      </c>
      <c r="AX9133">
        <f t="shared" ca="1" si="795"/>
        <v>0.37276114972359375</v>
      </c>
    </row>
    <row r="9134" spans="1:50">
      <c r="A9134">
        <f t="shared" ca="1" si="791"/>
        <v>0.12266684692012986</v>
      </c>
      <c r="R9134">
        <f t="shared" ca="1" si="792"/>
        <v>-0.35688569431952144</v>
      </c>
      <c r="AH9134">
        <f t="shared" ca="1" si="793"/>
        <v>12.934953011384515</v>
      </c>
      <c r="AI9134">
        <f t="shared" ca="1" si="794"/>
        <v>0.31309114586586306</v>
      </c>
      <c r="AX9134">
        <f t="shared" ca="1" si="795"/>
        <v>0.74144122951149238</v>
      </c>
    </row>
    <row r="9135" spans="1:50">
      <c r="A9135">
        <f t="shared" ca="1" si="791"/>
        <v>0.97256332178349048</v>
      </c>
      <c r="R9135">
        <f t="shared" ca="1" si="792"/>
        <v>8.9155488708244857E-2</v>
      </c>
      <c r="AH9135">
        <f t="shared" ca="1" si="793"/>
        <v>16.369406640560996</v>
      </c>
      <c r="AI9135">
        <f t="shared" ca="1" si="794"/>
        <v>0.43449159514602853</v>
      </c>
      <c r="AX9135">
        <f t="shared" ca="1" si="795"/>
        <v>1.2507758064027326</v>
      </c>
    </row>
    <row r="9136" spans="1:50">
      <c r="A9136">
        <f t="shared" ca="1" si="791"/>
        <v>0.14466476357025371</v>
      </c>
      <c r="R9136">
        <f t="shared" ca="1" si="792"/>
        <v>0.331084117455686</v>
      </c>
      <c r="AH9136">
        <f t="shared" ca="1" si="793"/>
        <v>26.096755628971003</v>
      </c>
      <c r="AI9136">
        <f t="shared" ca="1" si="794"/>
        <v>0.71431745426943527</v>
      </c>
      <c r="AX9136">
        <f t="shared" ca="1" si="795"/>
        <v>0.88314571514346252</v>
      </c>
    </row>
    <row r="9137" spans="1:50">
      <c r="A9137">
        <f t="shared" ca="1" si="791"/>
        <v>0.1751594713473511</v>
      </c>
      <c r="R9137">
        <f t="shared" ca="1" si="792"/>
        <v>-5.0404919250270304E-2</v>
      </c>
      <c r="AH9137">
        <f t="shared" ca="1" si="793"/>
        <v>7.3469642353569062</v>
      </c>
      <c r="AI9137">
        <f t="shared" ca="1" si="794"/>
        <v>0.10795576695122699</v>
      </c>
      <c r="AX9137">
        <f t="shared" ca="1" si="795"/>
        <v>1.6388340987203744</v>
      </c>
    </row>
    <row r="9138" spans="1:50">
      <c r="A9138">
        <f t="shared" ca="1" si="791"/>
        <v>2.0291226261386797E-2</v>
      </c>
      <c r="R9138">
        <f t="shared" ca="1" si="792"/>
        <v>-0.79396867734933307</v>
      </c>
      <c r="AH9138">
        <f t="shared" ca="1" si="793"/>
        <v>11.49596589819884</v>
      </c>
      <c r="AI9138">
        <f t="shared" ca="1" si="794"/>
        <v>0.25871967894366676</v>
      </c>
      <c r="AX9138">
        <f t="shared" ca="1" si="795"/>
        <v>3.2637419742417513</v>
      </c>
    </row>
    <row r="9139" spans="1:50">
      <c r="A9139">
        <f t="shared" ca="1" si="791"/>
        <v>7.2044445311160943E-2</v>
      </c>
      <c r="R9139">
        <f t="shared" ca="1" si="792"/>
        <v>-0.40435589636392089</v>
      </c>
      <c r="AH9139">
        <f t="shared" ca="1" si="793"/>
        <v>44.918678057669865</v>
      </c>
      <c r="AI9139">
        <f t="shared" ca="1" si="794"/>
        <v>0.98709008365919715</v>
      </c>
      <c r="AX9139">
        <f t="shared" ca="1" si="795"/>
        <v>1.7903014511621524</v>
      </c>
    </row>
    <row r="9140" spans="1:50">
      <c r="A9140">
        <f t="shared" ca="1" si="791"/>
        <v>0.28762525841224229</v>
      </c>
      <c r="R9140">
        <f t="shared" ca="1" si="792"/>
        <v>1.623111715213633</v>
      </c>
      <c r="AH9140">
        <f t="shared" ca="1" si="793"/>
        <v>19.254376866037159</v>
      </c>
      <c r="AI9140">
        <f t="shared" ca="1" si="794"/>
        <v>0.52735332905216448</v>
      </c>
      <c r="AX9140">
        <f t="shared" ca="1" si="795"/>
        <v>0.2480819410464499</v>
      </c>
    </row>
    <row r="9141" spans="1:50">
      <c r="A9141">
        <f t="shared" ca="1" si="791"/>
        <v>0.67676369141012283</v>
      </c>
      <c r="R9141">
        <f t="shared" ca="1" si="792"/>
        <v>-0.42716124821764856</v>
      </c>
      <c r="AH9141">
        <f t="shared" ca="1" si="793"/>
        <v>7.2246394393322122</v>
      </c>
      <c r="AI9141">
        <f t="shared" ca="1" si="794"/>
        <v>0.10439083005670891</v>
      </c>
      <c r="AX9141">
        <f t="shared" ca="1" si="795"/>
        <v>2.6259844755088717</v>
      </c>
    </row>
    <row r="9142" spans="1:50">
      <c r="A9142">
        <f t="shared" ca="1" si="791"/>
        <v>0.14703414607996379</v>
      </c>
      <c r="R9142">
        <f t="shared" ca="1" si="792"/>
        <v>-1.0006571398183883</v>
      </c>
      <c r="AH9142">
        <f t="shared" ca="1" si="793"/>
        <v>5.0016603168764089</v>
      </c>
      <c r="AI9142">
        <f t="shared" ca="1" si="794"/>
        <v>5.0033211850832426E-2</v>
      </c>
      <c r="AX9142">
        <f t="shared" ca="1" si="795"/>
        <v>0.28154892493185768</v>
      </c>
    </row>
    <row r="9143" spans="1:50">
      <c r="A9143">
        <f t="shared" ca="1" si="791"/>
        <v>0.31625739410465414</v>
      </c>
      <c r="R9143">
        <f t="shared" ca="1" si="792"/>
        <v>-0.61415910250596395</v>
      </c>
      <c r="AH9143">
        <f t="shared" ca="1" si="793"/>
        <v>30.269489954387751</v>
      </c>
      <c r="AI9143">
        <f t="shared" ca="1" si="794"/>
        <v>0.80535348666999707</v>
      </c>
      <c r="AX9143">
        <f t="shared" ca="1" si="795"/>
        <v>1.3671377999551302</v>
      </c>
    </row>
    <row r="9144" spans="1:50">
      <c r="A9144">
        <f t="shared" ca="1" si="791"/>
        <v>0.83443847180325992</v>
      </c>
      <c r="R9144">
        <f t="shared" ca="1" si="792"/>
        <v>-0.72392101776552076</v>
      </c>
      <c r="AH9144">
        <f t="shared" ca="1" si="793"/>
        <v>14.719662299080099</v>
      </c>
      <c r="AI9144">
        <f t="shared" ca="1" si="794"/>
        <v>0.37764888585452505</v>
      </c>
      <c r="AX9144">
        <f t="shared" ca="1" si="795"/>
        <v>5.255632078915299E-2</v>
      </c>
    </row>
    <row r="9145" spans="1:50">
      <c r="A9145">
        <f t="shared" ca="1" si="791"/>
        <v>0.99616418745608071</v>
      </c>
      <c r="R9145">
        <f t="shared" ca="1" si="792"/>
        <v>0.15859239129721675</v>
      </c>
      <c r="AH9145">
        <f t="shared" ca="1" si="793"/>
        <v>13.119474389698013</v>
      </c>
      <c r="AI9145">
        <f t="shared" ca="1" si="794"/>
        <v>0.31991341535392959</v>
      </c>
      <c r="AX9145">
        <f t="shared" ca="1" si="795"/>
        <v>1.9466022777550589</v>
      </c>
    </row>
    <row r="9146" spans="1:50">
      <c r="A9146">
        <f t="shared" ca="1" si="791"/>
        <v>0.87176011528160435</v>
      </c>
      <c r="R9146">
        <f t="shared" ca="1" si="792"/>
        <v>1.4195364376625559</v>
      </c>
      <c r="AH9146">
        <f t="shared" ca="1" si="793"/>
        <v>18.193295470761182</v>
      </c>
      <c r="AI9146">
        <f t="shared" ca="1" si="794"/>
        <v>0.49416677349484939</v>
      </c>
      <c r="AX9146">
        <f t="shared" ca="1" si="795"/>
        <v>5.4452810337265092</v>
      </c>
    </row>
    <row r="9147" spans="1:50">
      <c r="A9147">
        <f t="shared" ca="1" si="791"/>
        <v>0.55878720323059483</v>
      </c>
      <c r="R9147">
        <f t="shared" ca="1" si="792"/>
        <v>0.92310094821604172</v>
      </c>
      <c r="AH9147">
        <f t="shared" ca="1" si="793"/>
        <v>23.253238057669751</v>
      </c>
      <c r="AI9147">
        <f t="shared" ca="1" si="794"/>
        <v>0.64230536280015704</v>
      </c>
      <c r="AX9147">
        <f t="shared" ca="1" si="795"/>
        <v>0.90604491724188896</v>
      </c>
    </row>
    <row r="9148" spans="1:50">
      <c r="A9148">
        <f t="shared" ca="1" si="791"/>
        <v>0.92586051420789561</v>
      </c>
      <c r="R9148">
        <f t="shared" ca="1" si="792"/>
        <v>-0.45651591955674964</v>
      </c>
      <c r="AH9148">
        <f t="shared" ca="1" si="793"/>
        <v>6.3268442026345788</v>
      </c>
      <c r="AI9148">
        <f t="shared" ca="1" si="794"/>
        <v>8.0057915128821544E-2</v>
      </c>
      <c r="AX9148">
        <f t="shared" ca="1" si="795"/>
        <v>0.12065919939597962</v>
      </c>
    </row>
    <row r="9149" spans="1:50">
      <c r="A9149">
        <f t="shared" ca="1" si="791"/>
        <v>0.64187076468671567</v>
      </c>
      <c r="R9149">
        <f t="shared" ca="1" si="792"/>
        <v>-0.61439944591351681</v>
      </c>
      <c r="AH9149">
        <f t="shared" ca="1" si="793"/>
        <v>15.548668728084152</v>
      </c>
      <c r="AI9149">
        <f t="shared" ca="1" si="794"/>
        <v>0.40655288679635671</v>
      </c>
      <c r="AX9149">
        <f t="shared" ca="1" si="795"/>
        <v>2.148674893625711</v>
      </c>
    </row>
    <row r="9150" spans="1:50">
      <c r="A9150">
        <f t="shared" ca="1" si="791"/>
        <v>0.6002257224326405</v>
      </c>
      <c r="R9150">
        <f t="shared" ca="1" si="792"/>
        <v>-0.31746717500122473</v>
      </c>
      <c r="AH9150">
        <f t="shared" ca="1" si="793"/>
        <v>16.540401864139604</v>
      </c>
      <c r="AI9150">
        <f t="shared" ca="1" si="794"/>
        <v>0.44022764629336386</v>
      </c>
      <c r="AX9150">
        <f t="shared" ca="1" si="795"/>
        <v>1.0542919763494802</v>
      </c>
    </row>
    <row r="9151" spans="1:50">
      <c r="A9151">
        <f t="shared" ca="1" si="791"/>
        <v>9.7899358985390483E-2</v>
      </c>
      <c r="R9151">
        <f t="shared" ca="1" si="792"/>
        <v>0.49520532229840125</v>
      </c>
      <c r="AH9151">
        <f t="shared" ca="1" si="793"/>
        <v>21.205232446027718</v>
      </c>
      <c r="AI9151">
        <f t="shared" ca="1" si="794"/>
        <v>0.58543068075635263</v>
      </c>
      <c r="AX9151">
        <f t="shared" ca="1" si="795"/>
        <v>2.9090067036010456</v>
      </c>
    </row>
    <row r="9152" spans="1:50">
      <c r="A9152">
        <f t="shared" ca="1" si="791"/>
        <v>0.99833724490099074</v>
      </c>
      <c r="R9152">
        <f t="shared" ca="1" si="792"/>
        <v>-3.32288378819997E-2</v>
      </c>
      <c r="AH9152">
        <f t="shared" ca="1" si="793"/>
        <v>18.501504726630561</v>
      </c>
      <c r="AI9152">
        <f t="shared" ca="1" si="794"/>
        <v>0.50392239775676151</v>
      </c>
      <c r="AX9152">
        <f t="shared" ca="1" si="795"/>
        <v>2.9965534055429179</v>
      </c>
    </row>
    <row r="9153" spans="1:50">
      <c r="A9153">
        <f t="shared" ca="1" si="791"/>
        <v>1.0019959675375167E-2</v>
      </c>
      <c r="R9153">
        <f t="shared" ca="1" si="792"/>
        <v>5.2150516463841893E-3</v>
      </c>
      <c r="AH9153">
        <f t="shared" ca="1" si="793"/>
        <v>19.497361231451624</v>
      </c>
      <c r="AI9153">
        <f t="shared" ca="1" si="794"/>
        <v>0.53479451407772483</v>
      </c>
      <c r="AX9153">
        <f t="shared" ca="1" si="795"/>
        <v>0.43616177862094657</v>
      </c>
    </row>
    <row r="9154" spans="1:50">
      <c r="A9154">
        <f t="shared" ca="1" si="791"/>
        <v>0.8547641673648031</v>
      </c>
      <c r="R9154">
        <f t="shared" ca="1" si="792"/>
        <v>-1.2377586673344074</v>
      </c>
      <c r="AH9154">
        <f t="shared" ca="1" si="793"/>
        <v>15.421294999449785</v>
      </c>
      <c r="AI9154">
        <f t="shared" ca="1" si="794"/>
        <v>0.4021565802424617</v>
      </c>
      <c r="AX9154">
        <f t="shared" ca="1" si="795"/>
        <v>1.194853722769057</v>
      </c>
    </row>
    <row r="9155" spans="1:50">
      <c r="A9155">
        <f t="shared" ref="A9155:A9218" ca="1" si="796">RAND()</f>
        <v>0.74560731003855862</v>
      </c>
      <c r="R9155">
        <f t="shared" ref="R9155:R9218" ca="1" si="797">_xlfn.NORM.INV(RAND(),0,1)</f>
        <v>0.20212819676957108</v>
      </c>
      <c r="AH9155">
        <f t="shared" ref="AH9155:AH9218" ca="1" si="798">IF(AI9155&lt;$AL$4,$AL$1+SQRT(AI9155*($AL$2-$AL$1)*($AL$3-$AL$1)),$AL$2-SQRT((1-AI9155)*($AL$2-$AL$1)*($AL$2-$AL$3)))</f>
        <v>9.1194396892942446</v>
      </c>
      <c r="AI9155">
        <f t="shared" ref="AI9155:AI9218" ca="1" si="799">RAND()</f>
        <v>0.1663283604933502</v>
      </c>
      <c r="AX9155">
        <f t="shared" ref="AX9155:AX9218" ca="1" si="800">-LN(1-RAND())/$AW$2</f>
        <v>5.4069559658603517</v>
      </c>
    </row>
    <row r="9156" spans="1:50">
      <c r="A9156">
        <f t="shared" ca="1" si="796"/>
        <v>0.32080711821998742</v>
      </c>
      <c r="R9156">
        <f t="shared" ca="1" si="797"/>
        <v>0.3879150801290725</v>
      </c>
      <c r="AH9156">
        <f t="shared" ca="1" si="798"/>
        <v>16.170733461822657</v>
      </c>
      <c r="AI9156">
        <f t="shared" ca="1" si="799"/>
        <v>0.42779036274447724</v>
      </c>
      <c r="AX9156">
        <f t="shared" ca="1" si="800"/>
        <v>0.25537940734145903</v>
      </c>
    </row>
    <row r="9157" spans="1:50">
      <c r="A9157">
        <f t="shared" ca="1" si="796"/>
        <v>0.78957618384746164</v>
      </c>
      <c r="R9157">
        <f t="shared" ca="1" si="797"/>
        <v>1.0949346543747878</v>
      </c>
      <c r="AH9157">
        <f t="shared" ca="1" si="798"/>
        <v>32.381292338656046</v>
      </c>
      <c r="AI9157">
        <f t="shared" ca="1" si="799"/>
        <v>0.84479057017204995</v>
      </c>
      <c r="AX9157">
        <f t="shared" ca="1" si="800"/>
        <v>6.3437749301859885</v>
      </c>
    </row>
    <row r="9158" spans="1:50">
      <c r="A9158">
        <f t="shared" ca="1" si="796"/>
        <v>0.74232936819990203</v>
      </c>
      <c r="R9158">
        <f t="shared" ca="1" si="797"/>
        <v>-0.83190597605295535</v>
      </c>
      <c r="AH9158">
        <f t="shared" ca="1" si="798"/>
        <v>30.073419255399937</v>
      </c>
      <c r="AI9158">
        <f t="shared" ca="1" si="799"/>
        <v>0.80146568991446698</v>
      </c>
      <c r="AX9158">
        <f t="shared" ca="1" si="800"/>
        <v>4.1225360737632446</v>
      </c>
    </row>
    <row r="9159" spans="1:50">
      <c r="A9159">
        <f t="shared" ca="1" si="796"/>
        <v>0.46681013744689004</v>
      </c>
      <c r="R9159">
        <f t="shared" ca="1" si="797"/>
        <v>1.4515271744870724</v>
      </c>
      <c r="AH9159">
        <f t="shared" ca="1" si="798"/>
        <v>20.073413039579481</v>
      </c>
      <c r="AI9159">
        <f t="shared" ca="1" si="799"/>
        <v>0.55219969645019429</v>
      </c>
      <c r="AX9159">
        <f t="shared" ca="1" si="800"/>
        <v>1.3395967515231009</v>
      </c>
    </row>
    <row r="9160" spans="1:50">
      <c r="A9160">
        <f t="shared" ca="1" si="796"/>
        <v>0.53710158811452646</v>
      </c>
      <c r="R9160">
        <f t="shared" ca="1" si="797"/>
        <v>1.4205729901813013</v>
      </c>
      <c r="AH9160">
        <f t="shared" ca="1" si="798"/>
        <v>31.50696905049897</v>
      </c>
      <c r="AI9160">
        <f t="shared" ca="1" si="799"/>
        <v>0.82900390315039851</v>
      </c>
      <c r="AX9160">
        <f t="shared" ca="1" si="800"/>
        <v>0.52303185507392613</v>
      </c>
    </row>
    <row r="9161" spans="1:50">
      <c r="A9161">
        <f t="shared" ca="1" si="796"/>
        <v>0.69903942866845314</v>
      </c>
      <c r="R9161">
        <f t="shared" ca="1" si="797"/>
        <v>-0.97134661705345082</v>
      </c>
      <c r="AH9161">
        <f t="shared" ca="1" si="798"/>
        <v>32.374290086245786</v>
      </c>
      <c r="AI9161">
        <f t="shared" ca="1" si="799"/>
        <v>0.84466717501809319</v>
      </c>
      <c r="AX9161">
        <f t="shared" ca="1" si="800"/>
        <v>0.72918533455615253</v>
      </c>
    </row>
    <row r="9162" spans="1:50">
      <c r="A9162">
        <f t="shared" ca="1" si="796"/>
        <v>0.43151603406086825</v>
      </c>
      <c r="R9162">
        <f t="shared" ca="1" si="797"/>
        <v>-2.2657812067254902E-2</v>
      </c>
      <c r="AH9162">
        <f t="shared" ca="1" si="798"/>
        <v>18.556175961633755</v>
      </c>
      <c r="AI9162">
        <f t="shared" ca="1" si="799"/>
        <v>0.50564296492213057</v>
      </c>
      <c r="AX9162">
        <f t="shared" ca="1" si="800"/>
        <v>3.7619709706866526</v>
      </c>
    </row>
    <row r="9163" spans="1:50">
      <c r="A9163">
        <f t="shared" ca="1" si="796"/>
        <v>0.76240619431276557</v>
      </c>
      <c r="R9163">
        <f t="shared" ca="1" si="797"/>
        <v>2.5620601789680419</v>
      </c>
      <c r="AH9163">
        <f t="shared" ca="1" si="798"/>
        <v>32.198128483394356</v>
      </c>
      <c r="AI9163">
        <f t="shared" ca="1" si="799"/>
        <v>0.84154668525313236</v>
      </c>
      <c r="AX9163">
        <f t="shared" ca="1" si="800"/>
        <v>0.45314778494874902</v>
      </c>
    </row>
    <row r="9164" spans="1:50">
      <c r="A9164">
        <f t="shared" ca="1" si="796"/>
        <v>0.43295791357077007</v>
      </c>
      <c r="R9164">
        <f t="shared" ca="1" si="797"/>
        <v>0.6307816093361821</v>
      </c>
      <c r="AH9164">
        <f t="shared" ca="1" si="798"/>
        <v>4.4552843500621204</v>
      </c>
      <c r="AI9164">
        <f t="shared" ca="1" si="799"/>
        <v>3.9699117279816898E-2</v>
      </c>
      <c r="AX9164">
        <f t="shared" ca="1" si="800"/>
        <v>3.2587898409635616</v>
      </c>
    </row>
    <row r="9165" spans="1:50">
      <c r="A9165">
        <f t="shared" ca="1" si="796"/>
        <v>0.48602251860583723</v>
      </c>
      <c r="R9165">
        <f t="shared" ca="1" si="797"/>
        <v>-0.93219161879468304</v>
      </c>
      <c r="AH9165">
        <f t="shared" ca="1" si="798"/>
        <v>7.4594360926619361</v>
      </c>
      <c r="AI9165">
        <f t="shared" ca="1" si="799"/>
        <v>0.11128637364101512</v>
      </c>
      <c r="AX9165">
        <f t="shared" ca="1" si="800"/>
        <v>0.62849621950065881</v>
      </c>
    </row>
    <row r="9166" spans="1:50">
      <c r="A9166">
        <f t="shared" ca="1" si="796"/>
        <v>0.23742712897068352</v>
      </c>
      <c r="R9166">
        <f t="shared" ca="1" si="797"/>
        <v>-0.3704805373873486</v>
      </c>
      <c r="AH9166">
        <f t="shared" ca="1" si="798"/>
        <v>19.862501003313941</v>
      </c>
      <c r="AI9166">
        <f t="shared" ca="1" si="799"/>
        <v>0.54586557711237338</v>
      </c>
      <c r="AX9166">
        <f t="shared" ca="1" si="800"/>
        <v>2.184758161333368</v>
      </c>
    </row>
    <row r="9167" spans="1:50">
      <c r="A9167">
        <f t="shared" ca="1" si="796"/>
        <v>0.61050519054369856</v>
      </c>
      <c r="R9167">
        <f t="shared" ca="1" si="797"/>
        <v>1.5930074646209398</v>
      </c>
      <c r="AH9167">
        <f t="shared" ca="1" si="798"/>
        <v>17.95485676766959</v>
      </c>
      <c r="AI9167">
        <f t="shared" ca="1" si="799"/>
        <v>0.48655439760971431</v>
      </c>
      <c r="AX9167">
        <f t="shared" ca="1" si="800"/>
        <v>4.6166806707419523</v>
      </c>
    </row>
    <row r="9168" spans="1:50">
      <c r="A9168">
        <f t="shared" ca="1" si="796"/>
        <v>5.7022565558561666E-2</v>
      </c>
      <c r="R9168">
        <f t="shared" ca="1" si="797"/>
        <v>-0.35192279088063072</v>
      </c>
      <c r="AH9168">
        <f t="shared" ca="1" si="798"/>
        <v>1.9780077912889928</v>
      </c>
      <c r="AI9168">
        <f t="shared" ca="1" si="799"/>
        <v>7.825029644799919E-3</v>
      </c>
      <c r="AX9168">
        <f t="shared" ca="1" si="800"/>
        <v>2.2093455413904963</v>
      </c>
    </row>
    <row r="9169" spans="1:50">
      <c r="A9169">
        <f t="shared" ca="1" si="796"/>
        <v>0.46055248688147576</v>
      </c>
      <c r="R9169">
        <f t="shared" ca="1" si="797"/>
        <v>1.6295210686113155</v>
      </c>
      <c r="AH9169">
        <f t="shared" ca="1" si="798"/>
        <v>22.482137086877074</v>
      </c>
      <c r="AI9169">
        <f t="shared" ca="1" si="799"/>
        <v>0.62138361034728695</v>
      </c>
      <c r="AX9169">
        <f t="shared" ca="1" si="800"/>
        <v>0.61285531693506357</v>
      </c>
    </row>
    <row r="9170" spans="1:50">
      <c r="A9170">
        <f t="shared" ca="1" si="796"/>
        <v>0.45624629992892163</v>
      </c>
      <c r="R9170">
        <f t="shared" ca="1" si="797"/>
        <v>0.42389480323497897</v>
      </c>
      <c r="AH9170">
        <f t="shared" ca="1" si="798"/>
        <v>15.777134601842178</v>
      </c>
      <c r="AI9170">
        <f t="shared" ca="1" si="799"/>
        <v>0.41439774196978607</v>
      </c>
      <c r="AX9170">
        <f t="shared" ca="1" si="800"/>
        <v>2.6929116038243568</v>
      </c>
    </row>
    <row r="9171" spans="1:50">
      <c r="A9171">
        <f t="shared" ca="1" si="796"/>
        <v>0.26723990899947225</v>
      </c>
      <c r="R9171">
        <f t="shared" ca="1" si="797"/>
        <v>-1.5293772678090372</v>
      </c>
      <c r="AH9171">
        <f t="shared" ca="1" si="798"/>
        <v>22.196393440930599</v>
      </c>
      <c r="AI9171">
        <f t="shared" ca="1" si="799"/>
        <v>0.61347973115423649</v>
      </c>
      <c r="AX9171">
        <f t="shared" ca="1" si="800"/>
        <v>0.57235280409140732</v>
      </c>
    </row>
    <row r="9172" spans="1:50">
      <c r="A9172">
        <f t="shared" ca="1" si="796"/>
        <v>1.8410785498536142E-2</v>
      </c>
      <c r="R9172">
        <f t="shared" ca="1" si="797"/>
        <v>2.1805813249505177</v>
      </c>
      <c r="AH9172">
        <f t="shared" ca="1" si="798"/>
        <v>33.350945638986246</v>
      </c>
      <c r="AI9172">
        <f t="shared" ca="1" si="799"/>
        <v>0.86140449444200451</v>
      </c>
      <c r="AX9172">
        <f t="shared" ca="1" si="800"/>
        <v>3.5283410692039898</v>
      </c>
    </row>
    <row r="9173" spans="1:50">
      <c r="A9173">
        <f t="shared" ca="1" si="796"/>
        <v>0.34306894581218872</v>
      </c>
      <c r="R9173">
        <f t="shared" ca="1" si="797"/>
        <v>0.62006631368656728</v>
      </c>
      <c r="AH9173">
        <f t="shared" ca="1" si="798"/>
        <v>16.510033750994573</v>
      </c>
      <c r="AI9173">
        <f t="shared" ca="1" si="799"/>
        <v>0.43921108032023859</v>
      </c>
      <c r="AX9173">
        <f t="shared" ca="1" si="800"/>
        <v>5.3964893800417508</v>
      </c>
    </row>
    <row r="9174" spans="1:50">
      <c r="A9174">
        <f t="shared" ca="1" si="796"/>
        <v>0.84343896288536924</v>
      </c>
      <c r="R9174">
        <f t="shared" ca="1" si="797"/>
        <v>0.96989232961067295</v>
      </c>
      <c r="AH9174">
        <f t="shared" ca="1" si="798"/>
        <v>26.747900428188519</v>
      </c>
      <c r="AI9174">
        <f t="shared" ca="1" si="799"/>
        <v>0.72966993275128222</v>
      </c>
      <c r="AX9174">
        <f t="shared" ca="1" si="800"/>
        <v>0.40556791631480082</v>
      </c>
    </row>
    <row r="9175" spans="1:50">
      <c r="A9175">
        <f t="shared" ca="1" si="796"/>
        <v>0.23945468559357364</v>
      </c>
      <c r="R9175">
        <f t="shared" ca="1" si="797"/>
        <v>1.1678736618944832</v>
      </c>
      <c r="AH9175">
        <f t="shared" ca="1" si="798"/>
        <v>12.868798605320919</v>
      </c>
      <c r="AI9175">
        <f t="shared" ca="1" si="799"/>
        <v>0.31063694149389109</v>
      </c>
      <c r="AX9175">
        <f t="shared" ca="1" si="800"/>
        <v>4.8071314235474905</v>
      </c>
    </row>
    <row r="9176" spans="1:50">
      <c r="A9176">
        <f t="shared" ca="1" si="796"/>
        <v>0.877648007959</v>
      </c>
      <c r="R9176">
        <f t="shared" ca="1" si="797"/>
        <v>-1.3476612990357004</v>
      </c>
      <c r="AH9176">
        <f t="shared" ca="1" si="798"/>
        <v>12.522535525093772</v>
      </c>
      <c r="AI9176">
        <f t="shared" ca="1" si="799"/>
        <v>0.29771982826607069</v>
      </c>
      <c r="AX9176">
        <f t="shared" ca="1" si="800"/>
        <v>1.8753931448495036</v>
      </c>
    </row>
    <row r="9177" spans="1:50">
      <c r="A9177">
        <f t="shared" ca="1" si="796"/>
        <v>0.2928607525442718</v>
      </c>
      <c r="R9177">
        <f t="shared" ca="1" si="797"/>
        <v>-1.2035707201489068</v>
      </c>
      <c r="AH9177">
        <f t="shared" ca="1" si="798"/>
        <v>11.117920719016169</v>
      </c>
      <c r="AI9177">
        <f t="shared" ca="1" si="799"/>
        <v>0.24409195539364392</v>
      </c>
      <c r="AX9177">
        <f t="shared" ca="1" si="800"/>
        <v>2.7042270842784788</v>
      </c>
    </row>
    <row r="9178" spans="1:50">
      <c r="A9178">
        <f t="shared" ca="1" si="796"/>
        <v>0.65640810263721694</v>
      </c>
      <c r="R9178">
        <f t="shared" ca="1" si="797"/>
        <v>0.85155422431243422</v>
      </c>
      <c r="AH9178">
        <f t="shared" ca="1" si="798"/>
        <v>14.717584788807862</v>
      </c>
      <c r="AI9178">
        <f t="shared" ca="1" si="799"/>
        <v>0.37757558843251871</v>
      </c>
      <c r="AX9178">
        <f t="shared" ca="1" si="800"/>
        <v>0.58327212681318297</v>
      </c>
    </row>
    <row r="9179" spans="1:50">
      <c r="A9179">
        <f t="shared" ca="1" si="796"/>
        <v>0.85948239668874338</v>
      </c>
      <c r="R9179">
        <f t="shared" ca="1" si="797"/>
        <v>-1.2284523163373855</v>
      </c>
      <c r="AH9179">
        <f t="shared" ca="1" si="798"/>
        <v>22.786447040423436</v>
      </c>
      <c r="AI9179">
        <f t="shared" ca="1" si="799"/>
        <v>0.62971126765816088</v>
      </c>
      <c r="AX9179">
        <f t="shared" ca="1" si="800"/>
        <v>5.1943560050743187</v>
      </c>
    </row>
    <row r="9180" spans="1:50">
      <c r="A9180">
        <f t="shared" ca="1" si="796"/>
        <v>0.59110916311216599</v>
      </c>
      <c r="R9180">
        <f t="shared" ca="1" si="797"/>
        <v>-0.72699923214350459</v>
      </c>
      <c r="AH9180">
        <f t="shared" ca="1" si="798"/>
        <v>20.196298145860503</v>
      </c>
      <c r="AI9180">
        <f t="shared" ca="1" si="799"/>
        <v>0.55586967789478092</v>
      </c>
      <c r="AX9180">
        <f t="shared" ca="1" si="800"/>
        <v>0.54823929579999375</v>
      </c>
    </row>
    <row r="9181" spans="1:50">
      <c r="A9181">
        <f t="shared" ca="1" si="796"/>
        <v>0.96508493553394026</v>
      </c>
      <c r="R9181">
        <f t="shared" ca="1" si="797"/>
        <v>-0.80525371381074295</v>
      </c>
      <c r="AH9181">
        <f t="shared" ca="1" si="798"/>
        <v>21.649012163129989</v>
      </c>
      <c r="AI9181">
        <f t="shared" ca="1" si="799"/>
        <v>0.59811074433682432</v>
      </c>
      <c r="AX9181">
        <f t="shared" ca="1" si="800"/>
        <v>2.6416386084816481</v>
      </c>
    </row>
    <row r="9182" spans="1:50">
      <c r="A9182">
        <f t="shared" ca="1" si="796"/>
        <v>0.1397434994268707</v>
      </c>
      <c r="R9182">
        <f t="shared" ca="1" si="797"/>
        <v>-1.7115823719025738</v>
      </c>
      <c r="AH9182">
        <f t="shared" ca="1" si="798"/>
        <v>20.840321382622133</v>
      </c>
      <c r="AI9182">
        <f t="shared" ca="1" si="799"/>
        <v>0.57485657146561797</v>
      </c>
      <c r="AX9182">
        <f t="shared" ca="1" si="800"/>
        <v>3.7815715934066563</v>
      </c>
    </row>
    <row r="9183" spans="1:50">
      <c r="A9183">
        <f t="shared" ca="1" si="796"/>
        <v>0.58432460300332256</v>
      </c>
      <c r="R9183">
        <f t="shared" ca="1" si="797"/>
        <v>0.61914296675375469</v>
      </c>
      <c r="AH9183">
        <f t="shared" ca="1" si="798"/>
        <v>18.839841190792338</v>
      </c>
      <c r="AI9183">
        <f t="shared" ca="1" si="799"/>
        <v>0.5145222514924791</v>
      </c>
      <c r="AX9183">
        <f t="shared" ca="1" si="800"/>
        <v>3.9376428580544722</v>
      </c>
    </row>
    <row r="9184" spans="1:50">
      <c r="A9184">
        <f t="shared" ca="1" si="796"/>
        <v>0.41102865516503162</v>
      </c>
      <c r="R9184">
        <f t="shared" ca="1" si="797"/>
        <v>-0.23396294178939478</v>
      </c>
      <c r="AH9184">
        <f t="shared" ca="1" si="798"/>
        <v>34.6748119276658</v>
      </c>
      <c r="AI9184">
        <f t="shared" ca="1" si="799"/>
        <v>0.88256930527379285</v>
      </c>
      <c r="AX9184">
        <f t="shared" ca="1" si="800"/>
        <v>1.2710860544654354</v>
      </c>
    </row>
    <row r="9185" spans="1:50">
      <c r="A9185">
        <f t="shared" ca="1" si="796"/>
        <v>0.68104202298816507</v>
      </c>
      <c r="R9185">
        <f t="shared" ca="1" si="797"/>
        <v>0.13052553261588368</v>
      </c>
      <c r="AH9185">
        <f t="shared" ca="1" si="798"/>
        <v>35.522823769061276</v>
      </c>
      <c r="AI9185">
        <f t="shared" ca="1" si="799"/>
        <v>0.89520568418917146</v>
      </c>
      <c r="AX9185">
        <f t="shared" ca="1" si="800"/>
        <v>0.84287018888758092</v>
      </c>
    </row>
    <row r="9186" spans="1:50">
      <c r="A9186">
        <f t="shared" ca="1" si="796"/>
        <v>0.83086861385130184</v>
      </c>
      <c r="R9186">
        <f t="shared" ca="1" si="797"/>
        <v>-2.9768387455428515E-2</v>
      </c>
      <c r="AH9186">
        <f t="shared" ca="1" si="798"/>
        <v>18.281127956815173</v>
      </c>
      <c r="AI9186">
        <f t="shared" ca="1" si="799"/>
        <v>0.49695657815403393</v>
      </c>
      <c r="AX9186">
        <f t="shared" ca="1" si="800"/>
        <v>6.3007488597642256</v>
      </c>
    </row>
    <row r="9187" spans="1:50">
      <c r="A9187">
        <f t="shared" ca="1" si="796"/>
        <v>0.29093250405884796</v>
      </c>
      <c r="R9187">
        <f t="shared" ca="1" si="797"/>
        <v>2.2166927958241909E-2</v>
      </c>
      <c r="AH9187">
        <f t="shared" ca="1" si="798"/>
        <v>38.75211860917269</v>
      </c>
      <c r="AI9187">
        <f t="shared" ca="1" si="799"/>
        <v>0.93674258210894035</v>
      </c>
      <c r="AX9187">
        <f t="shared" ca="1" si="800"/>
        <v>1.2558215179885632</v>
      </c>
    </row>
    <row r="9188" spans="1:50">
      <c r="A9188">
        <f t="shared" ca="1" si="796"/>
        <v>0.4877531879258501</v>
      </c>
      <c r="R9188">
        <f t="shared" ca="1" si="797"/>
        <v>0.93685614185262922</v>
      </c>
      <c r="AH9188">
        <f t="shared" ca="1" si="798"/>
        <v>17.34532786427264</v>
      </c>
      <c r="AI9188">
        <f t="shared" ca="1" si="799"/>
        <v>0.4668361938540756</v>
      </c>
      <c r="AX9188">
        <f t="shared" ca="1" si="800"/>
        <v>0.78357373256531115</v>
      </c>
    </row>
    <row r="9189" spans="1:50">
      <c r="A9189">
        <f t="shared" ca="1" si="796"/>
        <v>0.84615201793396766</v>
      </c>
      <c r="R9189">
        <f t="shared" ca="1" si="797"/>
        <v>-1.3001591978435509</v>
      </c>
      <c r="AH9189">
        <f t="shared" ca="1" si="798"/>
        <v>23.090038537558737</v>
      </c>
      <c r="AI9189">
        <f t="shared" ca="1" si="799"/>
        <v>0.63792698704496309</v>
      </c>
      <c r="AX9189">
        <f t="shared" ca="1" si="800"/>
        <v>4.0757830156519139</v>
      </c>
    </row>
    <row r="9190" spans="1:50">
      <c r="A9190">
        <f t="shared" ca="1" si="796"/>
        <v>0.17635954944811594</v>
      </c>
      <c r="R9190">
        <f t="shared" ca="1" si="797"/>
        <v>0.48937093805731924</v>
      </c>
      <c r="AH9190">
        <f t="shared" ca="1" si="798"/>
        <v>18.461759819416216</v>
      </c>
      <c r="AI9190">
        <f t="shared" ca="1" si="799"/>
        <v>0.5026697031559052</v>
      </c>
      <c r="AX9190">
        <f t="shared" ca="1" si="800"/>
        <v>1.2299022397264117</v>
      </c>
    </row>
    <row r="9191" spans="1:50">
      <c r="A9191">
        <f t="shared" ca="1" si="796"/>
        <v>0.69494022478345041</v>
      </c>
      <c r="R9191">
        <f t="shared" ca="1" si="797"/>
        <v>-0.43098493307231356</v>
      </c>
      <c r="AH9191">
        <f t="shared" ca="1" si="798"/>
        <v>34.053364621600892</v>
      </c>
      <c r="AI9191">
        <f t="shared" ca="1" si="799"/>
        <v>0.87285241005419489</v>
      </c>
      <c r="AX9191">
        <f t="shared" ca="1" si="800"/>
        <v>3.6354070178208535</v>
      </c>
    </row>
    <row r="9192" spans="1:50">
      <c r="A9192">
        <f t="shared" ca="1" si="796"/>
        <v>0.88447503776234426</v>
      </c>
      <c r="R9192">
        <f t="shared" ca="1" si="797"/>
        <v>3.6619579081158211E-2</v>
      </c>
      <c r="AH9192">
        <f t="shared" ca="1" si="798"/>
        <v>10.032992695186621</v>
      </c>
      <c r="AI9192">
        <f t="shared" ca="1" si="799"/>
        <v>0.20131916354849699</v>
      </c>
      <c r="AX9192">
        <f t="shared" ca="1" si="800"/>
        <v>4.0580151687230039E-2</v>
      </c>
    </row>
    <row r="9193" spans="1:50">
      <c r="A9193">
        <f t="shared" ca="1" si="796"/>
        <v>0.20908214669072955</v>
      </c>
      <c r="R9193">
        <f t="shared" ca="1" si="797"/>
        <v>-1.5809218662798141</v>
      </c>
      <c r="AH9193">
        <f t="shared" ca="1" si="798"/>
        <v>16.447856899239738</v>
      </c>
      <c r="AI9193">
        <f t="shared" ca="1" si="799"/>
        <v>0.4371268466730529</v>
      </c>
      <c r="AX9193">
        <f t="shared" ca="1" si="800"/>
        <v>0.22538802503147115</v>
      </c>
    </row>
    <row r="9194" spans="1:50">
      <c r="A9194">
        <f t="shared" ca="1" si="796"/>
        <v>0.50582041974183667</v>
      </c>
      <c r="R9194">
        <f t="shared" ca="1" si="797"/>
        <v>3.3389769372160545E-2</v>
      </c>
      <c r="AH9194">
        <f t="shared" ca="1" si="798"/>
        <v>28.179460945827348</v>
      </c>
      <c r="AI9194">
        <f t="shared" ca="1" si="799"/>
        <v>0.76193203769266304</v>
      </c>
      <c r="AX9194">
        <f t="shared" ca="1" si="800"/>
        <v>0.3435231590232441</v>
      </c>
    </row>
    <row r="9195" spans="1:50">
      <c r="A9195">
        <f t="shared" ca="1" si="796"/>
        <v>6.5077550434944342E-3</v>
      </c>
      <c r="R9195">
        <f t="shared" ca="1" si="797"/>
        <v>-0.65295413510966904</v>
      </c>
      <c r="AH9195">
        <f t="shared" ca="1" si="798"/>
        <v>7.3451778252247548</v>
      </c>
      <c r="AI9195">
        <f t="shared" ca="1" si="799"/>
        <v>0.10790327456834692</v>
      </c>
      <c r="AX9195">
        <f t="shared" ca="1" si="800"/>
        <v>0.64541279496769577</v>
      </c>
    </row>
    <row r="9196" spans="1:50">
      <c r="A9196">
        <f t="shared" ca="1" si="796"/>
        <v>0.45231229073505508</v>
      </c>
      <c r="R9196">
        <f t="shared" ca="1" si="797"/>
        <v>-1.0041395242810487</v>
      </c>
      <c r="AH9196">
        <f t="shared" ca="1" si="798"/>
        <v>4.6820063741904949</v>
      </c>
      <c r="AI9196">
        <f t="shared" ca="1" si="799"/>
        <v>4.3842367375920843E-2</v>
      </c>
      <c r="AX9196">
        <f t="shared" ca="1" si="800"/>
        <v>1.0661131455154016</v>
      </c>
    </row>
    <row r="9197" spans="1:50">
      <c r="A9197">
        <f t="shared" ca="1" si="796"/>
        <v>0.19775953476671582</v>
      </c>
      <c r="R9197">
        <f t="shared" ca="1" si="797"/>
        <v>5.3512805708322383E-2</v>
      </c>
      <c r="AH9197">
        <f t="shared" ca="1" si="798"/>
        <v>31.896618737606804</v>
      </c>
      <c r="AI9197">
        <f t="shared" ca="1" si="799"/>
        <v>0.83613379343421546</v>
      </c>
      <c r="AX9197">
        <f t="shared" ca="1" si="800"/>
        <v>1.967139427526148</v>
      </c>
    </row>
    <row r="9198" spans="1:50">
      <c r="A9198">
        <f t="shared" ca="1" si="796"/>
        <v>0.8340826327856482</v>
      </c>
      <c r="R9198">
        <f t="shared" ca="1" si="797"/>
        <v>-0.61964520767187747</v>
      </c>
      <c r="AH9198">
        <f t="shared" ca="1" si="798"/>
        <v>31.15340792852086</v>
      </c>
      <c r="AI9198">
        <f t="shared" ca="1" si="799"/>
        <v>0.8224029836456298</v>
      </c>
      <c r="AX9198">
        <f t="shared" ca="1" si="800"/>
        <v>2.8029907878790634E-2</v>
      </c>
    </row>
    <row r="9199" spans="1:50">
      <c r="A9199">
        <f t="shared" ca="1" si="796"/>
        <v>0.54410589733927406</v>
      </c>
      <c r="R9199">
        <f t="shared" ca="1" si="797"/>
        <v>-0.93230676754635822</v>
      </c>
      <c r="AH9199">
        <f t="shared" ca="1" si="798"/>
        <v>25.098384743010012</v>
      </c>
      <c r="AI9199">
        <f t="shared" ca="1" si="799"/>
        <v>0.68995477879642175</v>
      </c>
      <c r="AX9199">
        <f t="shared" ca="1" si="800"/>
        <v>1.0608542791350568</v>
      </c>
    </row>
    <row r="9200" spans="1:50">
      <c r="A9200">
        <f t="shared" ca="1" si="796"/>
        <v>0.93758775163306451</v>
      </c>
      <c r="R9200">
        <f t="shared" ca="1" si="797"/>
        <v>-1.672013887810331</v>
      </c>
      <c r="AH9200">
        <f t="shared" ca="1" si="798"/>
        <v>33.973429473944485</v>
      </c>
      <c r="AI9200">
        <f t="shared" ca="1" si="799"/>
        <v>0.87157451858668433</v>
      </c>
      <c r="AX9200">
        <f t="shared" ca="1" si="800"/>
        <v>2.6592628859643668</v>
      </c>
    </row>
    <row r="9201" spans="1:50">
      <c r="A9201">
        <f t="shared" ca="1" si="796"/>
        <v>0.68716661256273515</v>
      </c>
      <c r="R9201">
        <f t="shared" ca="1" si="797"/>
        <v>0.86230449450303193</v>
      </c>
      <c r="AH9201">
        <f t="shared" ca="1" si="798"/>
        <v>6.9341192698479581</v>
      </c>
      <c r="AI9201">
        <f t="shared" ca="1" si="799"/>
        <v>9.6164020096953573E-2</v>
      </c>
      <c r="AX9201">
        <f t="shared" ca="1" si="800"/>
        <v>0.48955154373781462</v>
      </c>
    </row>
    <row r="9202" spans="1:50">
      <c r="A9202">
        <f t="shared" ca="1" si="796"/>
        <v>0.59804310693633356</v>
      </c>
      <c r="R9202">
        <f t="shared" ca="1" si="797"/>
        <v>-1.0862805292973623</v>
      </c>
      <c r="AH9202">
        <f t="shared" ca="1" si="798"/>
        <v>20.146965445079992</v>
      </c>
      <c r="AI9202">
        <f t="shared" ca="1" si="799"/>
        <v>0.55439816393137598</v>
      </c>
      <c r="AX9202">
        <f t="shared" ca="1" si="800"/>
        <v>0.35425467840054303</v>
      </c>
    </row>
    <row r="9203" spans="1:50">
      <c r="A9203">
        <f t="shared" ca="1" si="796"/>
        <v>0.53242211456275168</v>
      </c>
      <c r="R9203">
        <f t="shared" ca="1" si="797"/>
        <v>0.35796387639343313</v>
      </c>
      <c r="AH9203">
        <f t="shared" ca="1" si="798"/>
        <v>3.1015439777625953</v>
      </c>
      <c r="AI9203">
        <f t="shared" ca="1" si="799"/>
        <v>1.9239150091990842E-2</v>
      </c>
      <c r="AX9203">
        <f t="shared" ca="1" si="800"/>
        <v>0.16386183925329478</v>
      </c>
    </row>
    <row r="9204" spans="1:50">
      <c r="A9204">
        <f t="shared" ca="1" si="796"/>
        <v>0.50986419660789606</v>
      </c>
      <c r="R9204">
        <f t="shared" ca="1" si="797"/>
        <v>-0.81546944858973114</v>
      </c>
      <c r="AH9204">
        <f t="shared" ca="1" si="798"/>
        <v>10.636665077992433</v>
      </c>
      <c r="AI9204">
        <f t="shared" ca="1" si="799"/>
        <v>0.22526393190892979</v>
      </c>
      <c r="AX9204">
        <f t="shared" ca="1" si="800"/>
        <v>2.3239332516717193</v>
      </c>
    </row>
    <row r="9205" spans="1:50">
      <c r="A9205">
        <f t="shared" ca="1" si="796"/>
        <v>0.14777646612721362</v>
      </c>
      <c r="R9205">
        <f t="shared" ca="1" si="797"/>
        <v>0.19034273986182454</v>
      </c>
      <c r="AH9205">
        <f t="shared" ca="1" si="798"/>
        <v>7.2632415671340782</v>
      </c>
      <c r="AI9205">
        <f t="shared" ca="1" si="799"/>
        <v>0.1055093561250886</v>
      </c>
      <c r="AX9205">
        <f t="shared" ca="1" si="800"/>
        <v>0.11485395195238701</v>
      </c>
    </row>
    <row r="9206" spans="1:50">
      <c r="A9206">
        <f t="shared" ca="1" si="796"/>
        <v>0.29483971676437004</v>
      </c>
      <c r="R9206">
        <f t="shared" ca="1" si="797"/>
        <v>0.58057247403859769</v>
      </c>
      <c r="AH9206">
        <f t="shared" ca="1" si="798"/>
        <v>6.4710458282618664</v>
      </c>
      <c r="AI9206">
        <f t="shared" ca="1" si="799"/>
        <v>8.3748868222930595E-2</v>
      </c>
      <c r="AX9206">
        <f t="shared" ca="1" si="800"/>
        <v>2.0666724175858868</v>
      </c>
    </row>
    <row r="9207" spans="1:50">
      <c r="A9207">
        <f t="shared" ca="1" si="796"/>
        <v>3.8226238337765395E-2</v>
      </c>
      <c r="R9207">
        <f t="shared" ca="1" si="797"/>
        <v>-0.88292884891543322</v>
      </c>
      <c r="AH9207">
        <f t="shared" ca="1" si="798"/>
        <v>18.104029329372146</v>
      </c>
      <c r="AI9207">
        <f t="shared" ca="1" si="799"/>
        <v>0.49132352748922392</v>
      </c>
      <c r="AX9207">
        <f t="shared" ca="1" si="800"/>
        <v>1.2859875737827091</v>
      </c>
    </row>
    <row r="9208" spans="1:50">
      <c r="A9208">
        <f t="shared" ca="1" si="796"/>
        <v>0.85675548109150912</v>
      </c>
      <c r="R9208">
        <f t="shared" ca="1" si="797"/>
        <v>0.24337843997730135</v>
      </c>
      <c r="AH9208">
        <f t="shared" ca="1" si="798"/>
        <v>18.509356612629979</v>
      </c>
      <c r="AI9208">
        <f t="shared" ca="1" si="799"/>
        <v>0.50416968952474439</v>
      </c>
      <c r="AX9208">
        <f t="shared" ca="1" si="800"/>
        <v>5.7647964635116402</v>
      </c>
    </row>
    <row r="9209" spans="1:50">
      <c r="A9209">
        <f t="shared" ca="1" si="796"/>
        <v>0.92667291061357171</v>
      </c>
      <c r="R9209">
        <f t="shared" ca="1" si="797"/>
        <v>-2.7896432092376071E-2</v>
      </c>
      <c r="AH9209">
        <f t="shared" ca="1" si="798"/>
        <v>15.805192248005554</v>
      </c>
      <c r="AI9209">
        <f t="shared" ca="1" si="799"/>
        <v>0.41535756140207025</v>
      </c>
      <c r="AX9209">
        <f t="shared" ca="1" si="800"/>
        <v>1.0803577083534512</v>
      </c>
    </row>
    <row r="9210" spans="1:50">
      <c r="A9210">
        <f t="shared" ca="1" si="796"/>
        <v>7.1690549071537379E-2</v>
      </c>
      <c r="R9210">
        <f t="shared" ca="1" si="797"/>
        <v>-0.82381661968366604</v>
      </c>
      <c r="AH9210">
        <f t="shared" ca="1" si="798"/>
        <v>8.0628856587273372</v>
      </c>
      <c r="AI9210">
        <f t="shared" ca="1" si="799"/>
        <v>0.13002025029142195</v>
      </c>
      <c r="AX9210">
        <f t="shared" ca="1" si="800"/>
        <v>0.31638050897355774</v>
      </c>
    </row>
    <row r="9211" spans="1:50">
      <c r="A9211">
        <f t="shared" ca="1" si="796"/>
        <v>0.93289446564751566</v>
      </c>
      <c r="R9211">
        <f t="shared" ca="1" si="797"/>
        <v>-0.77455593988519444</v>
      </c>
      <c r="AH9211">
        <f t="shared" ca="1" si="798"/>
        <v>9.25948887398423</v>
      </c>
      <c r="AI9211">
        <f t="shared" ca="1" si="799"/>
        <v>0.17147626841487551</v>
      </c>
      <c r="AX9211">
        <f t="shared" ca="1" si="800"/>
        <v>0.61917240362697923</v>
      </c>
    </row>
    <row r="9212" spans="1:50">
      <c r="A9212">
        <f t="shared" ca="1" si="796"/>
        <v>0.41642701276066774</v>
      </c>
      <c r="R9212">
        <f t="shared" ca="1" si="797"/>
        <v>-1.7363627953977336</v>
      </c>
      <c r="AH9212">
        <f t="shared" ca="1" si="798"/>
        <v>9.9202742687464056</v>
      </c>
      <c r="AI9212">
        <f t="shared" ca="1" si="799"/>
        <v>0.19682368313430409</v>
      </c>
      <c r="AX9212">
        <f t="shared" ca="1" si="800"/>
        <v>3.0536527972101357</v>
      </c>
    </row>
    <row r="9213" spans="1:50">
      <c r="A9213">
        <f t="shared" ca="1" si="796"/>
        <v>0.52062555472429051</v>
      </c>
      <c r="R9213">
        <f t="shared" ca="1" si="797"/>
        <v>0.57683417548290994</v>
      </c>
      <c r="AH9213">
        <f t="shared" ca="1" si="798"/>
        <v>41.693911507187231</v>
      </c>
      <c r="AI9213">
        <f t="shared" ca="1" si="799"/>
        <v>0.96550444697478166</v>
      </c>
      <c r="AX9213">
        <f t="shared" ca="1" si="800"/>
        <v>0.24930615871271075</v>
      </c>
    </row>
    <row r="9214" spans="1:50">
      <c r="A9214">
        <f t="shared" ca="1" si="796"/>
        <v>0.77379629933148908</v>
      </c>
      <c r="R9214">
        <f t="shared" ca="1" si="797"/>
        <v>1.0802363872577332</v>
      </c>
      <c r="AH9214">
        <f t="shared" ca="1" si="798"/>
        <v>28.261704027192287</v>
      </c>
      <c r="AI9214">
        <f t="shared" ca="1" si="799"/>
        <v>0.76372324409930603</v>
      </c>
      <c r="AX9214">
        <f t="shared" ca="1" si="800"/>
        <v>1.007466530402535</v>
      </c>
    </row>
    <row r="9215" spans="1:50">
      <c r="A9215">
        <f t="shared" ca="1" si="796"/>
        <v>6.3981950827313616E-2</v>
      </c>
      <c r="R9215">
        <f t="shared" ca="1" si="797"/>
        <v>0.27940836685301357</v>
      </c>
      <c r="AH9215">
        <f t="shared" ca="1" si="798"/>
        <v>11.233032895090012</v>
      </c>
      <c r="AI9215">
        <f t="shared" ca="1" si="799"/>
        <v>0.24856113074341357</v>
      </c>
      <c r="AX9215">
        <f t="shared" ca="1" si="800"/>
        <v>6.0468845691046127</v>
      </c>
    </row>
    <row r="9216" spans="1:50">
      <c r="A9216">
        <f t="shared" ca="1" si="796"/>
        <v>0.33179602610335857</v>
      </c>
      <c r="R9216">
        <f t="shared" ca="1" si="797"/>
        <v>0.36386848020157397</v>
      </c>
      <c r="AH9216">
        <f t="shared" ca="1" si="798"/>
        <v>6.7023099351658679</v>
      </c>
      <c r="AI9216">
        <f t="shared" ca="1" si="799"/>
        <v>8.9841916934046195E-2</v>
      </c>
      <c r="AX9216">
        <f t="shared" ca="1" si="800"/>
        <v>7.9692414972219403</v>
      </c>
    </row>
    <row r="9217" spans="1:50">
      <c r="A9217">
        <f t="shared" ca="1" si="796"/>
        <v>0.54703300049568415</v>
      </c>
      <c r="R9217">
        <f t="shared" ca="1" si="797"/>
        <v>1.5125017150884714</v>
      </c>
      <c r="AH9217">
        <f t="shared" ca="1" si="798"/>
        <v>13.096273083866322</v>
      </c>
      <c r="AI9217">
        <f t="shared" ca="1" si="799"/>
        <v>0.31905746984971539</v>
      </c>
      <c r="AX9217">
        <f t="shared" ca="1" si="800"/>
        <v>2.1690184877160328</v>
      </c>
    </row>
    <row r="9218" spans="1:50">
      <c r="A9218">
        <f t="shared" ca="1" si="796"/>
        <v>0.72065726859894996</v>
      </c>
      <c r="R9218">
        <f t="shared" ca="1" si="797"/>
        <v>-0.39540619079438372</v>
      </c>
      <c r="AH9218">
        <f t="shared" ca="1" si="798"/>
        <v>12.80154926665633</v>
      </c>
      <c r="AI9218">
        <f t="shared" ca="1" si="799"/>
        <v>0.3081376315195018</v>
      </c>
      <c r="AX9218">
        <f t="shared" ca="1" si="800"/>
        <v>4.7665399318918285</v>
      </c>
    </row>
    <row r="9219" spans="1:50">
      <c r="A9219">
        <f t="shared" ref="A9219:A9282" ca="1" si="801">RAND()</f>
        <v>0.15318923803172313</v>
      </c>
      <c r="R9219">
        <f t="shared" ref="R9219:R9282" ca="1" si="802">_xlfn.NORM.INV(RAND(),0,1)</f>
        <v>0.16218227790141501</v>
      </c>
      <c r="AH9219">
        <f t="shared" ref="AH9219:AH9282" ca="1" si="803">IF(AI9219&lt;$AL$4,$AL$1+SQRT(AI9219*($AL$2-$AL$1)*($AL$3-$AL$1)),$AL$2-SQRT((1-AI9219)*($AL$2-$AL$1)*($AL$2-$AL$3)))</f>
        <v>9.0219435550510312</v>
      </c>
      <c r="AI9219">
        <f t="shared" ref="AI9219:AI9282" ca="1" si="804">RAND()</f>
        <v>0.16279093102105369</v>
      </c>
      <c r="AX9219">
        <f t="shared" ref="AX9219:AX9282" ca="1" si="805">-LN(1-RAND())/$AW$2</f>
        <v>9.4246679826550227E-3</v>
      </c>
    </row>
    <row r="9220" spans="1:50">
      <c r="A9220">
        <f t="shared" ca="1" si="801"/>
        <v>0.9623123582741282</v>
      </c>
      <c r="R9220">
        <f t="shared" ca="1" si="802"/>
        <v>0.62800555376761424</v>
      </c>
      <c r="AH9220">
        <f t="shared" ca="1" si="803"/>
        <v>18.482526774932495</v>
      </c>
      <c r="AI9220">
        <f t="shared" ca="1" si="804"/>
        <v>0.50332444075357652</v>
      </c>
      <c r="AX9220">
        <f t="shared" ca="1" si="805"/>
        <v>0.12120457714681242</v>
      </c>
    </row>
    <row r="9221" spans="1:50">
      <c r="A9221">
        <f t="shared" ca="1" si="801"/>
        <v>0.80131768748391718</v>
      </c>
      <c r="R9221">
        <f t="shared" ca="1" si="802"/>
        <v>-0.15401089489627154</v>
      </c>
      <c r="AH9221">
        <f t="shared" ca="1" si="803"/>
        <v>2.0303469862699663</v>
      </c>
      <c r="AI9221">
        <f t="shared" ca="1" si="804"/>
        <v>8.2446177693110689E-3</v>
      </c>
      <c r="AX9221">
        <f t="shared" ca="1" si="805"/>
        <v>3.0048951845320455</v>
      </c>
    </row>
    <row r="9222" spans="1:50">
      <c r="A9222">
        <f t="shared" ca="1" si="801"/>
        <v>0.49015749943708242</v>
      </c>
      <c r="R9222">
        <f t="shared" ca="1" si="802"/>
        <v>-1.5022849420766253</v>
      </c>
      <c r="AH9222">
        <f t="shared" ca="1" si="803"/>
        <v>35.249233145607135</v>
      </c>
      <c r="AI9222">
        <f t="shared" ca="1" si="804"/>
        <v>0.89120743860367246</v>
      </c>
      <c r="AX9222">
        <f t="shared" ca="1" si="805"/>
        <v>2.676177856292862</v>
      </c>
    </row>
    <row r="9223" spans="1:50">
      <c r="A9223">
        <f t="shared" ca="1" si="801"/>
        <v>0.2175188894118123</v>
      </c>
      <c r="R9223">
        <f t="shared" ca="1" si="802"/>
        <v>-0.85356304833469265</v>
      </c>
      <c r="AH9223">
        <f t="shared" ca="1" si="803"/>
        <v>21.019826427253978</v>
      </c>
      <c r="AI9223">
        <f t="shared" ca="1" si="804"/>
        <v>0.58007476984675654</v>
      </c>
      <c r="AX9223">
        <f t="shared" ca="1" si="805"/>
        <v>3.48620138741579</v>
      </c>
    </row>
    <row r="9224" spans="1:50">
      <c r="A9224">
        <f t="shared" ca="1" si="801"/>
        <v>0.73502363851578933</v>
      </c>
      <c r="R9224">
        <f t="shared" ca="1" si="802"/>
        <v>-0.10007776254810488</v>
      </c>
      <c r="AH9224">
        <f t="shared" ca="1" si="803"/>
        <v>17.666855869159299</v>
      </c>
      <c r="AI9224">
        <f t="shared" ca="1" si="804"/>
        <v>0.47728389530714066</v>
      </c>
      <c r="AX9224">
        <f t="shared" ca="1" si="805"/>
        <v>7.9287771900266435</v>
      </c>
    </row>
    <row r="9225" spans="1:50">
      <c r="A9225">
        <f t="shared" ca="1" si="801"/>
        <v>0.33313421702981338</v>
      </c>
      <c r="R9225">
        <f t="shared" ca="1" si="802"/>
        <v>-1.0961915373749131</v>
      </c>
      <c r="AH9225">
        <f t="shared" ca="1" si="803"/>
        <v>5.1411123799646319</v>
      </c>
      <c r="AI9225">
        <f t="shared" ca="1" si="804"/>
        <v>5.2862073006851196E-2</v>
      </c>
      <c r="AX9225">
        <f t="shared" ca="1" si="805"/>
        <v>3.8354540278147224</v>
      </c>
    </row>
    <row r="9226" spans="1:50">
      <c r="A9226">
        <f t="shared" ca="1" si="801"/>
        <v>0.26759716149203716</v>
      </c>
      <c r="R9226">
        <f t="shared" ca="1" si="802"/>
        <v>0.51206816906637098</v>
      </c>
      <c r="AH9226">
        <f t="shared" ca="1" si="803"/>
        <v>11.30227960416822</v>
      </c>
      <c r="AI9226">
        <f t="shared" ca="1" si="804"/>
        <v>0.25124321808301242</v>
      </c>
      <c r="AX9226">
        <f t="shared" ca="1" si="805"/>
        <v>2.5126283145572215</v>
      </c>
    </row>
    <row r="9227" spans="1:50">
      <c r="A9227">
        <f t="shared" ca="1" si="801"/>
        <v>0.41916884590242542</v>
      </c>
      <c r="R9227">
        <f t="shared" ca="1" si="802"/>
        <v>-0.57883713517655266</v>
      </c>
      <c r="AH9227">
        <f t="shared" ca="1" si="803"/>
        <v>23.551735566676722</v>
      </c>
      <c r="AI9227">
        <f t="shared" ca="1" si="804"/>
        <v>0.65024465423250344</v>
      </c>
      <c r="AX9227">
        <f t="shared" ca="1" si="805"/>
        <v>1.9905957756653123</v>
      </c>
    </row>
    <row r="9228" spans="1:50">
      <c r="A9228">
        <f t="shared" ca="1" si="801"/>
        <v>0.9163124815863517</v>
      </c>
      <c r="R9228">
        <f t="shared" ca="1" si="802"/>
        <v>0.23334035147877005</v>
      </c>
      <c r="AH9228">
        <f t="shared" ca="1" si="803"/>
        <v>8.2745999927595602</v>
      </c>
      <c r="AI9228">
        <f t="shared" ca="1" si="804"/>
        <v>0.136938010080353</v>
      </c>
      <c r="AX9228">
        <f t="shared" ca="1" si="805"/>
        <v>1.6332777324640058</v>
      </c>
    </row>
    <row r="9229" spans="1:50">
      <c r="A9229">
        <f t="shared" ca="1" si="801"/>
        <v>4.6150674531715286E-3</v>
      </c>
      <c r="R9229">
        <f t="shared" ca="1" si="802"/>
        <v>0.70038539134946409</v>
      </c>
      <c r="AH9229">
        <f t="shared" ca="1" si="803"/>
        <v>20.306318098915231</v>
      </c>
      <c r="AI9229">
        <f t="shared" ca="1" si="804"/>
        <v>0.55914262757859534</v>
      </c>
      <c r="AX9229">
        <f t="shared" ca="1" si="805"/>
        <v>0.61515492902385338</v>
      </c>
    </row>
    <row r="9230" spans="1:50">
      <c r="A9230">
        <f t="shared" ca="1" si="801"/>
        <v>0.16980623034025544</v>
      </c>
      <c r="R9230">
        <f t="shared" ca="1" si="802"/>
        <v>-1.5065693575976797</v>
      </c>
      <c r="AH9230">
        <f t="shared" ca="1" si="803"/>
        <v>30.066294033270328</v>
      </c>
      <c r="AI9230">
        <f t="shared" ca="1" si="804"/>
        <v>0.80132368321598291</v>
      </c>
      <c r="AX9230">
        <f t="shared" ca="1" si="805"/>
        <v>5.6297866870886839</v>
      </c>
    </row>
    <row r="9231" spans="1:50">
      <c r="A9231">
        <f t="shared" ca="1" si="801"/>
        <v>0.33629539567691191</v>
      </c>
      <c r="R9231">
        <f t="shared" ca="1" si="802"/>
        <v>-0.82407586877261918</v>
      </c>
      <c r="AH9231">
        <f t="shared" ca="1" si="803"/>
        <v>42.571343042575471</v>
      </c>
      <c r="AI9231">
        <f t="shared" ca="1" si="804"/>
        <v>0.97240752790445406</v>
      </c>
      <c r="AX9231">
        <f t="shared" ca="1" si="805"/>
        <v>4.3029049306768297</v>
      </c>
    </row>
    <row r="9232" spans="1:50">
      <c r="A9232">
        <f t="shared" ca="1" si="801"/>
        <v>0.25590714790320723</v>
      </c>
      <c r="R9232">
        <f t="shared" ca="1" si="802"/>
        <v>-0.96429063667828618</v>
      </c>
      <c r="AH9232">
        <f t="shared" ca="1" si="803"/>
        <v>12.708497714867718</v>
      </c>
      <c r="AI9232">
        <f t="shared" ca="1" si="804"/>
        <v>0.30467192865898696</v>
      </c>
      <c r="AX9232">
        <f t="shared" ca="1" si="805"/>
        <v>4.5969607377185335</v>
      </c>
    </row>
    <row r="9233" spans="1:50">
      <c r="A9233">
        <f t="shared" ca="1" si="801"/>
        <v>0.57126715948264128</v>
      </c>
      <c r="R9233">
        <f t="shared" ca="1" si="802"/>
        <v>-2.3597553982164698</v>
      </c>
      <c r="AH9233">
        <f t="shared" ca="1" si="803"/>
        <v>9.1089311030484073</v>
      </c>
      <c r="AI9233">
        <f t="shared" ca="1" si="804"/>
        <v>0.16594525168016538</v>
      </c>
      <c r="AX9233">
        <f t="shared" ca="1" si="805"/>
        <v>0.33136066061644021</v>
      </c>
    </row>
    <row r="9234" spans="1:50">
      <c r="A9234">
        <f t="shared" ca="1" si="801"/>
        <v>0.96708532693412141</v>
      </c>
      <c r="R9234">
        <f t="shared" ca="1" si="802"/>
        <v>1.0920197343887303</v>
      </c>
      <c r="AH9234">
        <f t="shared" ca="1" si="803"/>
        <v>12.079760884653616</v>
      </c>
      <c r="AI9234">
        <f t="shared" ca="1" si="804"/>
        <v>0.28102773271747694</v>
      </c>
      <c r="AX9234">
        <f t="shared" ca="1" si="805"/>
        <v>6.3734106089869718</v>
      </c>
    </row>
    <row r="9235" spans="1:50">
      <c r="A9235">
        <f t="shared" ca="1" si="801"/>
        <v>0.82411936839721689</v>
      </c>
      <c r="R9235">
        <f t="shared" ca="1" si="802"/>
        <v>-0.62869244649445399</v>
      </c>
      <c r="AH9235">
        <f t="shared" ca="1" si="803"/>
        <v>23.822950268928995</v>
      </c>
      <c r="AI9235">
        <f t="shared" ca="1" si="804"/>
        <v>0.65738103368851775</v>
      </c>
      <c r="AX9235">
        <f t="shared" ca="1" si="805"/>
        <v>1.282242955877527</v>
      </c>
    </row>
    <row r="9236" spans="1:50">
      <c r="A9236">
        <f t="shared" ca="1" si="801"/>
        <v>0.21174665395213677</v>
      </c>
      <c r="R9236">
        <f t="shared" ca="1" si="802"/>
        <v>-0.16885739829221164</v>
      </c>
      <c r="AH9236">
        <f t="shared" ca="1" si="803"/>
        <v>11.355667220717372</v>
      </c>
      <c r="AI9236">
        <f t="shared" ca="1" si="804"/>
        <v>0.25330777202203114</v>
      </c>
      <c r="AX9236">
        <f t="shared" ca="1" si="805"/>
        <v>5.1076152079840105</v>
      </c>
    </row>
    <row r="9237" spans="1:50">
      <c r="A9237">
        <f t="shared" ca="1" si="801"/>
        <v>0.14021043867555028</v>
      </c>
      <c r="R9237">
        <f t="shared" ca="1" si="802"/>
        <v>0.29107913878796876</v>
      </c>
      <c r="AH9237">
        <f t="shared" ca="1" si="803"/>
        <v>7.9273643053635441</v>
      </c>
      <c r="AI9237">
        <f t="shared" ca="1" si="804"/>
        <v>0.12568620965990407</v>
      </c>
      <c r="AX9237">
        <f t="shared" ca="1" si="805"/>
        <v>5.9896965417742898</v>
      </c>
    </row>
    <row r="9238" spans="1:50">
      <c r="A9238">
        <f t="shared" ca="1" si="801"/>
        <v>0.8311357789680045</v>
      </c>
      <c r="R9238">
        <f t="shared" ca="1" si="802"/>
        <v>0.90135521187009493</v>
      </c>
      <c r="AH9238">
        <f t="shared" ca="1" si="803"/>
        <v>16.849058524757979</v>
      </c>
      <c r="AI9238">
        <f t="shared" ca="1" si="804"/>
        <v>0.45050753965253909</v>
      </c>
      <c r="AX9238">
        <f t="shared" ca="1" si="805"/>
        <v>2.3203710446137729</v>
      </c>
    </row>
    <row r="9239" spans="1:50">
      <c r="A9239">
        <f t="shared" ca="1" si="801"/>
        <v>0.17911992441146807</v>
      </c>
      <c r="R9239">
        <f t="shared" ca="1" si="802"/>
        <v>-1.6924898448898176</v>
      </c>
      <c r="AH9239">
        <f t="shared" ca="1" si="803"/>
        <v>7.9930886324610357</v>
      </c>
      <c r="AI9239">
        <f t="shared" ca="1" si="804"/>
        <v>0.12777893177275568</v>
      </c>
      <c r="AX9239">
        <f t="shared" ca="1" si="805"/>
        <v>0.29776399783629193</v>
      </c>
    </row>
    <row r="9240" spans="1:50">
      <c r="A9240">
        <f t="shared" ca="1" si="801"/>
        <v>0.28487235375343622</v>
      </c>
      <c r="R9240">
        <f t="shared" ca="1" si="802"/>
        <v>-0.74245726872635465</v>
      </c>
      <c r="AH9240">
        <f t="shared" ca="1" si="803"/>
        <v>32.798433480242849</v>
      </c>
      <c r="AI9240">
        <f t="shared" ca="1" si="804"/>
        <v>0.85205305463318493</v>
      </c>
      <c r="AX9240">
        <f t="shared" ca="1" si="805"/>
        <v>3.2156068264793158</v>
      </c>
    </row>
    <row r="9241" spans="1:50">
      <c r="A9241">
        <f t="shared" ca="1" si="801"/>
        <v>0.54084349148174282</v>
      </c>
      <c r="R9241">
        <f t="shared" ca="1" si="802"/>
        <v>0.10918149956375979</v>
      </c>
      <c r="AH9241">
        <f t="shared" ca="1" si="803"/>
        <v>35.248895987377139</v>
      </c>
      <c r="AI9241">
        <f t="shared" ca="1" si="804"/>
        <v>0.89120246520439084</v>
      </c>
      <c r="AX9241">
        <f t="shared" ca="1" si="805"/>
        <v>0.79283038790676241</v>
      </c>
    </row>
    <row r="9242" spans="1:50">
      <c r="A9242">
        <f t="shared" ca="1" si="801"/>
        <v>0.2555940680310983</v>
      </c>
      <c r="R9242">
        <f t="shared" ca="1" si="802"/>
        <v>-1.9062420238686506</v>
      </c>
      <c r="AH9242">
        <f t="shared" ca="1" si="803"/>
        <v>24.025554229612517</v>
      </c>
      <c r="AI9242">
        <f t="shared" ca="1" si="804"/>
        <v>0.66266408346059991</v>
      </c>
      <c r="AX9242">
        <f t="shared" ca="1" si="805"/>
        <v>0.79763375701524764</v>
      </c>
    </row>
    <row r="9243" spans="1:50">
      <c r="A9243">
        <f t="shared" ca="1" si="801"/>
        <v>0.35120147114715028</v>
      </c>
      <c r="R9243">
        <f t="shared" ca="1" si="802"/>
        <v>-0.2793016116946187</v>
      </c>
      <c r="AH9243">
        <f t="shared" ca="1" si="803"/>
        <v>10.548164144351325</v>
      </c>
      <c r="AI9243">
        <f t="shared" ca="1" si="804"/>
        <v>0.22177632380947698</v>
      </c>
      <c r="AX9243">
        <f t="shared" ca="1" si="805"/>
        <v>1.962971745448453</v>
      </c>
    </row>
    <row r="9244" spans="1:50">
      <c r="A9244">
        <f t="shared" ca="1" si="801"/>
        <v>0.6622970642476842</v>
      </c>
      <c r="R9244">
        <f t="shared" ca="1" si="802"/>
        <v>-0.86468960235036141</v>
      </c>
      <c r="AH9244">
        <f t="shared" ca="1" si="803"/>
        <v>9.9308606967507416</v>
      </c>
      <c r="AI9244">
        <f t="shared" ca="1" si="804"/>
        <v>0.19724398835653723</v>
      </c>
      <c r="AX9244">
        <f t="shared" ca="1" si="805"/>
        <v>0.1315240889692797</v>
      </c>
    </row>
    <row r="9245" spans="1:50">
      <c r="A9245">
        <f t="shared" ca="1" si="801"/>
        <v>0.51644083213283931</v>
      </c>
      <c r="R9245">
        <f t="shared" ca="1" si="802"/>
        <v>1.6836106519319063E-2</v>
      </c>
      <c r="AH9245">
        <f t="shared" ca="1" si="803"/>
        <v>26.487840045188353</v>
      </c>
      <c r="AI9245">
        <f t="shared" ca="1" si="804"/>
        <v>0.7235891671296758</v>
      </c>
      <c r="AX9245">
        <f t="shared" ca="1" si="805"/>
        <v>0.95467840898751299</v>
      </c>
    </row>
    <row r="9246" spans="1:50">
      <c r="A9246">
        <f t="shared" ca="1" si="801"/>
        <v>0.91504397829315376</v>
      </c>
      <c r="R9246">
        <f t="shared" ca="1" si="802"/>
        <v>-1.8726492790063012</v>
      </c>
      <c r="AH9246">
        <f t="shared" ca="1" si="803"/>
        <v>40.406931470349768</v>
      </c>
      <c r="AI9246">
        <f t="shared" ca="1" si="804"/>
        <v>0.95398651809271717</v>
      </c>
      <c r="AX9246">
        <f t="shared" ca="1" si="805"/>
        <v>0.99926382389905066</v>
      </c>
    </row>
    <row r="9247" spans="1:50">
      <c r="A9247">
        <f t="shared" ca="1" si="801"/>
        <v>0.68159895928925929</v>
      </c>
      <c r="R9247">
        <f t="shared" ca="1" si="802"/>
        <v>0.71936227340566716</v>
      </c>
      <c r="AH9247">
        <f t="shared" ca="1" si="803"/>
        <v>12.657220322729572</v>
      </c>
      <c r="AI9247">
        <f t="shared" ca="1" si="804"/>
        <v>0.30275840298741941</v>
      </c>
      <c r="AX9247">
        <f t="shared" ca="1" si="805"/>
        <v>1.9760868678185914</v>
      </c>
    </row>
    <row r="9248" spans="1:50">
      <c r="A9248">
        <f t="shared" ca="1" si="801"/>
        <v>0.88437834648096014</v>
      </c>
      <c r="R9248">
        <f t="shared" ca="1" si="802"/>
        <v>-0.12939825175495404</v>
      </c>
      <c r="AH9248">
        <f t="shared" ca="1" si="803"/>
        <v>2.9462918370307052</v>
      </c>
      <c r="AI9248">
        <f t="shared" ca="1" si="804"/>
        <v>1.7361271177907533E-2</v>
      </c>
      <c r="AX9248">
        <f t="shared" ca="1" si="805"/>
        <v>0.52522190379046629</v>
      </c>
    </row>
    <row r="9249" spans="1:50">
      <c r="A9249">
        <f t="shared" ca="1" si="801"/>
        <v>0.75272685049679733</v>
      </c>
      <c r="R9249">
        <f t="shared" ca="1" si="802"/>
        <v>-0.50516158699160918</v>
      </c>
      <c r="AH9249">
        <f t="shared" ca="1" si="803"/>
        <v>23.185090177074741</v>
      </c>
      <c r="AI9249">
        <f t="shared" ca="1" si="804"/>
        <v>0.64048030559419333</v>
      </c>
      <c r="AX9249">
        <f t="shared" ca="1" si="805"/>
        <v>5.2326948491868492</v>
      </c>
    </row>
    <row r="9250" spans="1:50">
      <c r="A9250">
        <f t="shared" ca="1" si="801"/>
        <v>0.95922393695899566</v>
      </c>
      <c r="R9250">
        <f t="shared" ca="1" si="802"/>
        <v>-0.33972056269809114</v>
      </c>
      <c r="AH9250">
        <f t="shared" ca="1" si="803"/>
        <v>15.687542913187848</v>
      </c>
      <c r="AI9250">
        <f t="shared" ca="1" si="804"/>
        <v>0.41132764433283719</v>
      </c>
      <c r="AX9250">
        <f t="shared" ca="1" si="805"/>
        <v>0.36736705805875647</v>
      </c>
    </row>
    <row r="9251" spans="1:50">
      <c r="A9251">
        <f t="shared" ca="1" si="801"/>
        <v>0.87728421195198203</v>
      </c>
      <c r="R9251">
        <f t="shared" ca="1" si="802"/>
        <v>-0.42938833874770149</v>
      </c>
      <c r="AH9251">
        <f t="shared" ca="1" si="803"/>
        <v>11.978569668977208</v>
      </c>
      <c r="AI9251">
        <f t="shared" ca="1" si="804"/>
        <v>0.27718541779159012</v>
      </c>
      <c r="AX9251">
        <f t="shared" ca="1" si="805"/>
        <v>0.62937801644531743</v>
      </c>
    </row>
    <row r="9252" spans="1:50">
      <c r="A9252">
        <f t="shared" ca="1" si="801"/>
        <v>0.47172052635286144</v>
      </c>
      <c r="R9252">
        <f t="shared" ca="1" si="802"/>
        <v>0.89376675570304498</v>
      </c>
      <c r="AH9252">
        <f t="shared" ca="1" si="803"/>
        <v>29.092905786895226</v>
      </c>
      <c r="AI9252">
        <f t="shared" ca="1" si="804"/>
        <v>0.78144670578218045</v>
      </c>
      <c r="AX9252">
        <f t="shared" ca="1" si="805"/>
        <v>0.52281972545211441</v>
      </c>
    </row>
    <row r="9253" spans="1:50">
      <c r="A9253">
        <f t="shared" ca="1" si="801"/>
        <v>0.26616052144868985</v>
      </c>
      <c r="R9253">
        <f t="shared" ca="1" si="802"/>
        <v>1.2210500773547264</v>
      </c>
      <c r="AH9253">
        <f t="shared" ca="1" si="803"/>
        <v>3.2970558109689536</v>
      </c>
      <c r="AI9253">
        <f t="shared" ca="1" si="804"/>
        <v>2.1741154041288291E-2</v>
      </c>
      <c r="AX9253">
        <f t="shared" ca="1" si="805"/>
        <v>0.34528193458026257</v>
      </c>
    </row>
    <row r="9254" spans="1:50">
      <c r="A9254">
        <f t="shared" ca="1" si="801"/>
        <v>0.32823014123950811</v>
      </c>
      <c r="R9254">
        <f t="shared" ca="1" si="802"/>
        <v>1.3345917277550756</v>
      </c>
      <c r="AH9254">
        <f t="shared" ca="1" si="803"/>
        <v>12.335669890730038</v>
      </c>
      <c r="AI9254">
        <f t="shared" ca="1" si="804"/>
        <v>0.29069911870997023</v>
      </c>
      <c r="AX9254">
        <f t="shared" ca="1" si="805"/>
        <v>1.852873627714015</v>
      </c>
    </row>
    <row r="9255" spans="1:50">
      <c r="A9255">
        <f t="shared" ca="1" si="801"/>
        <v>0.93875384900654246</v>
      </c>
      <c r="R9255">
        <f t="shared" ca="1" si="802"/>
        <v>-0.97328133405364614</v>
      </c>
      <c r="AH9255">
        <f t="shared" ca="1" si="803"/>
        <v>18.781495212176605</v>
      </c>
      <c r="AI9255">
        <f t="shared" ca="1" si="804"/>
        <v>0.51270247940632385</v>
      </c>
      <c r="AX9255">
        <f t="shared" ca="1" si="805"/>
        <v>6.84191903495564</v>
      </c>
    </row>
    <row r="9256" spans="1:50">
      <c r="A9256">
        <f t="shared" ca="1" si="801"/>
        <v>0.1462247114012919</v>
      </c>
      <c r="R9256">
        <f t="shared" ca="1" si="802"/>
        <v>-1.6073735176255592</v>
      </c>
      <c r="AH9256">
        <f t="shared" ca="1" si="803"/>
        <v>22.636697172429802</v>
      </c>
      <c r="AI9256">
        <f t="shared" ca="1" si="804"/>
        <v>0.62562482918334439</v>
      </c>
      <c r="AX9256">
        <f t="shared" ca="1" si="805"/>
        <v>2.3971018331457432</v>
      </c>
    </row>
    <row r="9257" spans="1:50">
      <c r="A9257">
        <f t="shared" ca="1" si="801"/>
        <v>0.36363917603168394</v>
      </c>
      <c r="R9257">
        <f t="shared" ca="1" si="802"/>
        <v>0.3982026865881142</v>
      </c>
      <c r="AH9257">
        <f t="shared" ca="1" si="803"/>
        <v>20.452449394437327</v>
      </c>
      <c r="AI9257">
        <f t="shared" ca="1" si="804"/>
        <v>0.56347112660585641</v>
      </c>
      <c r="AX9257">
        <f t="shared" ca="1" si="805"/>
        <v>0.45320702461777329</v>
      </c>
    </row>
    <row r="9258" spans="1:50">
      <c r="A9258">
        <f t="shared" ca="1" si="801"/>
        <v>0.28357802474997484</v>
      </c>
      <c r="R9258">
        <f t="shared" ca="1" si="802"/>
        <v>0.3346588917000537</v>
      </c>
      <c r="AH9258">
        <f t="shared" ca="1" si="803"/>
        <v>36.735887760890051</v>
      </c>
      <c r="AI9258">
        <f t="shared" ca="1" si="804"/>
        <v>0.91203166325414686</v>
      </c>
      <c r="AX9258">
        <f t="shared" ca="1" si="805"/>
        <v>2.0583828417878069</v>
      </c>
    </row>
    <row r="9259" spans="1:50">
      <c r="A9259">
        <f t="shared" ca="1" si="801"/>
        <v>0.70501648382416837</v>
      </c>
      <c r="R9259">
        <f t="shared" ca="1" si="802"/>
        <v>-2.3120843760160301E-2</v>
      </c>
      <c r="AH9259">
        <f t="shared" ca="1" si="803"/>
        <v>35.602121817016588</v>
      </c>
      <c r="AI9259">
        <f t="shared" ca="1" si="804"/>
        <v>0.89635055191398516</v>
      </c>
      <c r="AX9259">
        <f t="shared" ca="1" si="805"/>
        <v>3.8497725464119217</v>
      </c>
    </row>
    <row r="9260" spans="1:50">
      <c r="A9260">
        <f t="shared" ca="1" si="801"/>
        <v>0.96738044862460437</v>
      </c>
      <c r="R9260">
        <f t="shared" ca="1" si="802"/>
        <v>-1.2445055604084985</v>
      </c>
      <c r="AH9260">
        <f t="shared" ca="1" si="803"/>
        <v>23.789825129423122</v>
      </c>
      <c r="AI9260">
        <f t="shared" ca="1" si="804"/>
        <v>0.65651336662689019</v>
      </c>
      <c r="AX9260">
        <f t="shared" ca="1" si="805"/>
        <v>0.82085866333051516</v>
      </c>
    </row>
    <row r="9261" spans="1:50">
      <c r="A9261">
        <f t="shared" ca="1" si="801"/>
        <v>0.23376091952980149</v>
      </c>
      <c r="R9261">
        <f t="shared" ca="1" si="802"/>
        <v>-1.4539173007904531</v>
      </c>
      <c r="AH9261">
        <f t="shared" ca="1" si="803"/>
        <v>14.820695961623308</v>
      </c>
      <c r="AI9261">
        <f t="shared" ca="1" si="804"/>
        <v>0.38120828368772663</v>
      </c>
      <c r="AX9261">
        <f t="shared" ca="1" si="805"/>
        <v>2.9925158269874181</v>
      </c>
    </row>
    <row r="9262" spans="1:50">
      <c r="A9262">
        <f t="shared" ca="1" si="801"/>
        <v>0.63535170174205469</v>
      </c>
      <c r="R9262">
        <f t="shared" ca="1" si="802"/>
        <v>-0.58720929246592568</v>
      </c>
      <c r="AH9262">
        <f t="shared" ca="1" si="803"/>
        <v>41.112385043632194</v>
      </c>
      <c r="AI9262">
        <f t="shared" ca="1" si="804"/>
        <v>0.96050515019367366</v>
      </c>
      <c r="AX9262">
        <f t="shared" ca="1" si="805"/>
        <v>2.2280111854767801</v>
      </c>
    </row>
    <row r="9263" spans="1:50">
      <c r="A9263">
        <f t="shared" ca="1" si="801"/>
        <v>0.10078218875521072</v>
      </c>
      <c r="R9263">
        <f t="shared" ca="1" si="802"/>
        <v>-0.99127629611415857</v>
      </c>
      <c r="AH9263">
        <f t="shared" ca="1" si="803"/>
        <v>34.205742571058352</v>
      </c>
      <c r="AI9263">
        <f t="shared" ca="1" si="804"/>
        <v>0.87527071613416074</v>
      </c>
      <c r="AX9263">
        <f t="shared" ca="1" si="805"/>
        <v>1.9063605749763275</v>
      </c>
    </row>
    <row r="9264" spans="1:50">
      <c r="A9264">
        <f t="shared" ca="1" si="801"/>
        <v>0.64789507789154333</v>
      </c>
      <c r="R9264">
        <f t="shared" ca="1" si="802"/>
        <v>-0.16303665586842311</v>
      </c>
      <c r="AH9264">
        <f t="shared" ca="1" si="803"/>
        <v>31.87259078740697</v>
      </c>
      <c r="AI9264">
        <f t="shared" ca="1" si="804"/>
        <v>0.83569851761959868</v>
      </c>
      <c r="AX9264">
        <f t="shared" ca="1" si="805"/>
        <v>1.5422274989212383</v>
      </c>
    </row>
    <row r="9265" spans="1:50">
      <c r="A9265">
        <f t="shared" ca="1" si="801"/>
        <v>0.97745271234752107</v>
      </c>
      <c r="R9265">
        <f t="shared" ca="1" si="802"/>
        <v>2.3032454268852125</v>
      </c>
      <c r="AH9265">
        <f t="shared" ca="1" si="803"/>
        <v>10.660403550817428</v>
      </c>
      <c r="AI9265">
        <f t="shared" ca="1" si="804"/>
        <v>0.22619807560773086</v>
      </c>
      <c r="AX9265">
        <f t="shared" ca="1" si="805"/>
        <v>0.38741132541378592</v>
      </c>
    </row>
    <row r="9266" spans="1:50">
      <c r="A9266">
        <f t="shared" ca="1" si="801"/>
        <v>0.23127747893515327</v>
      </c>
      <c r="R9266">
        <f t="shared" ca="1" si="802"/>
        <v>-0.33635022270690806</v>
      </c>
      <c r="AH9266">
        <f t="shared" ca="1" si="803"/>
        <v>25.399359652343644</v>
      </c>
      <c r="AI9266">
        <f t="shared" ca="1" si="804"/>
        <v>0.69740424724263106</v>
      </c>
      <c r="AX9266">
        <f t="shared" ca="1" si="805"/>
        <v>0.15264109159138739</v>
      </c>
    </row>
    <row r="9267" spans="1:50">
      <c r="A9267">
        <f t="shared" ca="1" si="801"/>
        <v>0.95866005173535562</v>
      </c>
      <c r="R9267">
        <f t="shared" ca="1" si="802"/>
        <v>1.6596266867557858</v>
      </c>
      <c r="AH9267">
        <f t="shared" ca="1" si="803"/>
        <v>30.389365745098399</v>
      </c>
      <c r="AI9267">
        <f t="shared" ca="1" si="804"/>
        <v>0.80771151206023994</v>
      </c>
      <c r="AX9267">
        <f t="shared" ca="1" si="805"/>
        <v>1.7369585324295258</v>
      </c>
    </row>
    <row r="9268" spans="1:50">
      <c r="A9268">
        <f t="shared" ca="1" si="801"/>
        <v>0.1607370815824265</v>
      </c>
      <c r="R9268">
        <f t="shared" ca="1" si="802"/>
        <v>-2.3397078212695166</v>
      </c>
      <c r="AH9268">
        <f t="shared" ca="1" si="803"/>
        <v>12.515527982560144</v>
      </c>
      <c r="AI9268">
        <f t="shared" ca="1" si="804"/>
        <v>0.29745717878688416</v>
      </c>
      <c r="AX9268">
        <f t="shared" ca="1" si="805"/>
        <v>0.27876629726613977</v>
      </c>
    </row>
    <row r="9269" spans="1:50">
      <c r="A9269">
        <f t="shared" ca="1" si="801"/>
        <v>0.74205335725343824</v>
      </c>
      <c r="R9269">
        <f t="shared" ca="1" si="802"/>
        <v>-0.96799709758461572</v>
      </c>
      <c r="AH9269">
        <f t="shared" ca="1" si="803"/>
        <v>27.842800563906216</v>
      </c>
      <c r="AI9269">
        <f t="shared" ca="1" si="804"/>
        <v>0.7545292565745827</v>
      </c>
      <c r="AX9269">
        <f t="shared" ca="1" si="805"/>
        <v>1.2819292753606577</v>
      </c>
    </row>
    <row r="9270" spans="1:50">
      <c r="A9270">
        <f t="shared" ca="1" si="801"/>
        <v>0.44054114286768964</v>
      </c>
      <c r="R9270">
        <f t="shared" ca="1" si="802"/>
        <v>0.9120024355205042</v>
      </c>
      <c r="AH9270">
        <f t="shared" ca="1" si="803"/>
        <v>14.245881907814749</v>
      </c>
      <c r="AI9270">
        <f t="shared" ca="1" si="804"/>
        <v>0.36082151972503573</v>
      </c>
      <c r="AX9270">
        <f t="shared" ca="1" si="805"/>
        <v>2.8964569143957686</v>
      </c>
    </row>
    <row r="9271" spans="1:50">
      <c r="A9271">
        <f t="shared" ca="1" si="801"/>
        <v>0.22604603512766475</v>
      </c>
      <c r="R9271">
        <f t="shared" ca="1" si="802"/>
        <v>0.95406310394822991</v>
      </c>
      <c r="AH9271">
        <f t="shared" ca="1" si="803"/>
        <v>25.060617859942223</v>
      </c>
      <c r="AI9271">
        <f t="shared" ca="1" si="804"/>
        <v>0.68901360923608357</v>
      </c>
      <c r="AX9271">
        <f t="shared" ca="1" si="805"/>
        <v>0.36116964616023428</v>
      </c>
    </row>
    <row r="9272" spans="1:50">
      <c r="A9272">
        <f t="shared" ca="1" si="801"/>
        <v>0.3757209498810693</v>
      </c>
      <c r="R9272">
        <f t="shared" ca="1" si="802"/>
        <v>6.698816820249226E-2</v>
      </c>
      <c r="AH9272">
        <f t="shared" ca="1" si="803"/>
        <v>23.325916296701806</v>
      </c>
      <c r="AI9272">
        <f t="shared" ca="1" si="804"/>
        <v>0.64424662929472087</v>
      </c>
      <c r="AX9272">
        <f t="shared" ca="1" si="805"/>
        <v>1.942505834287789</v>
      </c>
    </row>
    <row r="9273" spans="1:50">
      <c r="A9273">
        <f t="shared" ca="1" si="801"/>
        <v>0.10443530605496665</v>
      </c>
      <c r="R9273">
        <f t="shared" ca="1" si="802"/>
        <v>1.7811353637873106</v>
      </c>
      <c r="AH9273">
        <f t="shared" ca="1" si="803"/>
        <v>24.218573058462962</v>
      </c>
      <c r="AI9273">
        <f t="shared" ca="1" si="804"/>
        <v>0.66765901242909409</v>
      </c>
      <c r="AX9273">
        <f t="shared" ca="1" si="805"/>
        <v>1.2235409918691076</v>
      </c>
    </row>
    <row r="9274" spans="1:50">
      <c r="A9274">
        <f t="shared" ca="1" si="801"/>
        <v>0.99734298240136232</v>
      </c>
      <c r="R9274">
        <f t="shared" ca="1" si="802"/>
        <v>0.21539989093384015</v>
      </c>
      <c r="AH9274">
        <f t="shared" ca="1" si="803"/>
        <v>11.903387552531719</v>
      </c>
      <c r="AI9274">
        <f t="shared" ca="1" si="804"/>
        <v>0.27432406001370235</v>
      </c>
      <c r="AX9274">
        <f t="shared" ca="1" si="805"/>
        <v>2.1164455613587867</v>
      </c>
    </row>
    <row r="9275" spans="1:50">
      <c r="A9275">
        <f t="shared" ca="1" si="801"/>
        <v>9.6468904859362659E-2</v>
      </c>
      <c r="R9275">
        <f t="shared" ca="1" si="802"/>
        <v>0.50161998802269669</v>
      </c>
      <c r="AH9275">
        <f t="shared" ca="1" si="803"/>
        <v>24.509314758490003</v>
      </c>
      <c r="AI9275">
        <f t="shared" ca="1" si="804"/>
        <v>0.67511248295913229</v>
      </c>
      <c r="AX9275">
        <f t="shared" ca="1" si="805"/>
        <v>5.3027525761671157</v>
      </c>
    </row>
    <row r="9276" spans="1:50">
      <c r="A9276">
        <f t="shared" ca="1" si="801"/>
        <v>2.3853817071062933E-2</v>
      </c>
      <c r="R9276">
        <f t="shared" ca="1" si="802"/>
        <v>-0.79455486779656814</v>
      </c>
      <c r="AH9276">
        <f t="shared" ca="1" si="803"/>
        <v>7.7019322326140589</v>
      </c>
      <c r="AI9276">
        <f t="shared" ca="1" si="804"/>
        <v>0.11863952023155877</v>
      </c>
      <c r="AX9276">
        <f t="shared" ca="1" si="805"/>
        <v>4.2415713668663626</v>
      </c>
    </row>
    <row r="9277" spans="1:50">
      <c r="A9277">
        <f t="shared" ca="1" si="801"/>
        <v>0.52525785234139866</v>
      </c>
      <c r="R9277">
        <f t="shared" ca="1" si="802"/>
        <v>1.3232663891513847</v>
      </c>
      <c r="AH9277">
        <f t="shared" ca="1" si="803"/>
        <v>22.1364114274228</v>
      </c>
      <c r="AI9277">
        <f t="shared" ca="1" si="804"/>
        <v>0.6118102159290727</v>
      </c>
      <c r="AX9277">
        <f t="shared" ca="1" si="805"/>
        <v>4.117905202327429</v>
      </c>
    </row>
    <row r="9278" spans="1:50">
      <c r="A9278">
        <f t="shared" ca="1" si="801"/>
        <v>0.99556024918807662</v>
      </c>
      <c r="R9278">
        <f t="shared" ca="1" si="802"/>
        <v>8.3603917699948654E-2</v>
      </c>
      <c r="AH9278">
        <f t="shared" ca="1" si="803"/>
        <v>27.322943101959979</v>
      </c>
      <c r="AI9278">
        <f t="shared" ca="1" si="804"/>
        <v>0.74287554522152777</v>
      </c>
      <c r="AX9278">
        <f t="shared" ca="1" si="805"/>
        <v>2.1276417847004838</v>
      </c>
    </row>
    <row r="9279" spans="1:50">
      <c r="A9279">
        <f t="shared" ca="1" si="801"/>
        <v>0.12736245360422804</v>
      </c>
      <c r="R9279">
        <f t="shared" ca="1" si="802"/>
        <v>-0.21433797986519237</v>
      </c>
      <c r="AH9279">
        <f t="shared" ca="1" si="803"/>
        <v>18.105072207715139</v>
      </c>
      <c r="AI9279">
        <f t="shared" ca="1" si="804"/>
        <v>0.49135679056246739</v>
      </c>
      <c r="AX9279">
        <f t="shared" ca="1" si="805"/>
        <v>0.22005721078386245</v>
      </c>
    </row>
    <row r="9280" spans="1:50">
      <c r="A9280">
        <f t="shared" ca="1" si="801"/>
        <v>7.0027124412674113E-2</v>
      </c>
      <c r="R9280">
        <f t="shared" ca="1" si="802"/>
        <v>7.1880532686645598E-2</v>
      </c>
      <c r="AH9280">
        <f t="shared" ca="1" si="803"/>
        <v>32.06566938506414</v>
      </c>
      <c r="AI9280">
        <f t="shared" ca="1" si="804"/>
        <v>0.83917989269708726</v>
      </c>
      <c r="AX9280">
        <f t="shared" ca="1" si="805"/>
        <v>0.58679984577709643</v>
      </c>
    </row>
    <row r="9281" spans="1:50">
      <c r="A9281">
        <f t="shared" ca="1" si="801"/>
        <v>0.13119890194840655</v>
      </c>
      <c r="R9281">
        <f t="shared" ca="1" si="802"/>
        <v>0.5532950630353608</v>
      </c>
      <c r="AH9281">
        <f t="shared" ca="1" si="803"/>
        <v>26.5215714658579</v>
      </c>
      <c r="AI9281">
        <f t="shared" ca="1" si="804"/>
        <v>0.72438169678359099</v>
      </c>
      <c r="AX9281">
        <f t="shared" ca="1" si="805"/>
        <v>0.51553658534752356</v>
      </c>
    </row>
    <row r="9282" spans="1:50">
      <c r="A9282">
        <f t="shared" ca="1" si="801"/>
        <v>0.28332623788143563</v>
      </c>
      <c r="R9282">
        <f t="shared" ca="1" si="802"/>
        <v>-2.4534076259995329E-2</v>
      </c>
      <c r="AH9282">
        <f t="shared" ca="1" si="803"/>
        <v>10.323847198851901</v>
      </c>
      <c r="AI9282">
        <f t="shared" ca="1" si="804"/>
        <v>0.21290144944997391</v>
      </c>
      <c r="AX9282">
        <f t="shared" ca="1" si="805"/>
        <v>1.7807841875376005</v>
      </c>
    </row>
    <row r="9283" spans="1:50">
      <c r="A9283">
        <f t="shared" ref="A9283:A9346" ca="1" si="806">RAND()</f>
        <v>0.67444863136951172</v>
      </c>
      <c r="R9283">
        <f t="shared" ref="R9283:R9346" ca="1" si="807">_xlfn.NORM.INV(RAND(),0,1)</f>
        <v>-0.52306985936549955</v>
      </c>
      <c r="AH9283">
        <f t="shared" ref="AH9283:AH9346" ca="1" si="808">IF(AI9283&lt;$AL$4,$AL$1+SQRT(AI9283*($AL$2-$AL$1)*($AL$3-$AL$1)),$AL$2-SQRT((1-AI9283)*($AL$2-$AL$1)*($AL$2-$AL$3)))</f>
        <v>10.172737851990561</v>
      </c>
      <c r="AI9283">
        <f t="shared" ref="AI9283:AI9346" ca="1" si="809">RAND()</f>
        <v>0.20689459489686746</v>
      </c>
      <c r="AX9283">
        <f t="shared" ref="AX9283:AX9346" ca="1" si="810">-LN(1-RAND())/$AW$2</f>
        <v>3.5628351674590868</v>
      </c>
    </row>
    <row r="9284" spans="1:50">
      <c r="A9284">
        <f t="shared" ca="1" si="806"/>
        <v>0.36574534885939547</v>
      </c>
      <c r="R9284">
        <f t="shared" ca="1" si="807"/>
        <v>-1.2199206808874756</v>
      </c>
      <c r="AH9284">
        <f t="shared" ca="1" si="808"/>
        <v>4.9458137818493828</v>
      </c>
      <c r="AI9284">
        <f t="shared" ca="1" si="809"/>
        <v>4.8922147929462589E-2</v>
      </c>
      <c r="AX9284">
        <f t="shared" ca="1" si="810"/>
        <v>0.42778189065986949</v>
      </c>
    </row>
    <row r="9285" spans="1:50">
      <c r="A9285">
        <f t="shared" ca="1" si="806"/>
        <v>0.98249698799003538</v>
      </c>
      <c r="R9285">
        <f t="shared" ca="1" si="807"/>
        <v>0.79455410849655805</v>
      </c>
      <c r="AH9285">
        <f t="shared" ca="1" si="808"/>
        <v>6.7698480039967937</v>
      </c>
      <c r="AI9285">
        <f t="shared" ca="1" si="809"/>
        <v>9.1661683994438747E-2</v>
      </c>
      <c r="AX9285">
        <f t="shared" ca="1" si="810"/>
        <v>0.3316191470547713</v>
      </c>
    </row>
    <row r="9286" spans="1:50">
      <c r="A9286">
        <f t="shared" ca="1" si="806"/>
        <v>0.51372016997168046</v>
      </c>
      <c r="R9286">
        <f t="shared" ca="1" si="807"/>
        <v>-0.21089978796364278</v>
      </c>
      <c r="AH9286">
        <f t="shared" ca="1" si="808"/>
        <v>21.229137165214894</v>
      </c>
      <c r="AI9286">
        <f t="shared" ca="1" si="809"/>
        <v>0.58611872587099056</v>
      </c>
      <c r="AX9286">
        <f t="shared" ca="1" si="810"/>
        <v>0.52057815188191492</v>
      </c>
    </row>
    <row r="9287" spans="1:50">
      <c r="A9287">
        <f t="shared" ca="1" si="806"/>
        <v>0.71660012323193423</v>
      </c>
      <c r="R9287">
        <f t="shared" ca="1" si="807"/>
        <v>0.44568003452196536</v>
      </c>
      <c r="AH9287">
        <f t="shared" ca="1" si="808"/>
        <v>13.784483666236603</v>
      </c>
      <c r="AI9287">
        <f t="shared" ca="1" si="809"/>
        <v>0.34421818833945816</v>
      </c>
      <c r="AX9287">
        <f t="shared" ca="1" si="810"/>
        <v>3.225117977191224E-2</v>
      </c>
    </row>
    <row r="9288" spans="1:50">
      <c r="A9288">
        <f t="shared" ca="1" si="806"/>
        <v>0.56857829716884423</v>
      </c>
      <c r="R9288">
        <f t="shared" ca="1" si="807"/>
        <v>-5.57950314818592E-2</v>
      </c>
      <c r="AH9288">
        <f t="shared" ca="1" si="808"/>
        <v>11.620756822867726</v>
      </c>
      <c r="AI9288">
        <f t="shared" ca="1" si="809"/>
        <v>0.26351684657527297</v>
      </c>
      <c r="AX9288">
        <f t="shared" ca="1" si="810"/>
        <v>1.9177332123479888E-2</v>
      </c>
    </row>
    <row r="9289" spans="1:50">
      <c r="A9289">
        <f t="shared" ca="1" si="806"/>
        <v>5.1273224588624489E-2</v>
      </c>
      <c r="R9289">
        <f t="shared" ca="1" si="807"/>
        <v>2.0432595067554784</v>
      </c>
      <c r="AH9289">
        <f t="shared" ca="1" si="808"/>
        <v>31.546608684860619</v>
      </c>
      <c r="AI9289">
        <f t="shared" ca="1" si="809"/>
        <v>0.82973617448516923</v>
      </c>
      <c r="AX9289">
        <f t="shared" ca="1" si="810"/>
        <v>9.0778082691854651E-4</v>
      </c>
    </row>
    <row r="9290" spans="1:50">
      <c r="A9290">
        <f t="shared" ca="1" si="806"/>
        <v>0.57636101423638464</v>
      </c>
      <c r="R9290">
        <f t="shared" ca="1" si="807"/>
        <v>0.34921915474414122</v>
      </c>
      <c r="AH9290">
        <f t="shared" ca="1" si="808"/>
        <v>42.647565452142473</v>
      </c>
      <c r="AI9290">
        <f t="shared" ca="1" si="809"/>
        <v>0.97297085310973552</v>
      </c>
      <c r="AX9290">
        <f t="shared" ca="1" si="810"/>
        <v>6.9501180842684604</v>
      </c>
    </row>
    <row r="9291" spans="1:50">
      <c r="A9291">
        <f t="shared" ca="1" si="806"/>
        <v>0.82756673037938377</v>
      </c>
      <c r="R9291">
        <f t="shared" ca="1" si="807"/>
        <v>2.3573665605507932</v>
      </c>
      <c r="AH9291">
        <f t="shared" ca="1" si="808"/>
        <v>19.85821370921078</v>
      </c>
      <c r="AI9291">
        <f t="shared" ca="1" si="809"/>
        <v>0.54573635960019551</v>
      </c>
      <c r="AX9291">
        <f t="shared" ca="1" si="810"/>
        <v>2.6069861973118011</v>
      </c>
    </row>
    <row r="9292" spans="1:50">
      <c r="A9292">
        <f t="shared" ca="1" si="806"/>
        <v>0.81432768656638876</v>
      </c>
      <c r="R9292">
        <f t="shared" ca="1" si="807"/>
        <v>0.20994537225579354</v>
      </c>
      <c r="AH9292">
        <f t="shared" ca="1" si="808"/>
        <v>8.4391842850511178</v>
      </c>
      <c r="AI9292">
        <f t="shared" ca="1" si="809"/>
        <v>0.14243966279410747</v>
      </c>
      <c r="AX9292">
        <f t="shared" ca="1" si="810"/>
        <v>0.62298328001878389</v>
      </c>
    </row>
    <row r="9293" spans="1:50">
      <c r="A9293">
        <f t="shared" ca="1" si="806"/>
        <v>0.55331240762673817</v>
      </c>
      <c r="R9293">
        <f t="shared" ca="1" si="807"/>
        <v>-7.3619952048123924E-2</v>
      </c>
      <c r="AH9293">
        <f t="shared" ca="1" si="808"/>
        <v>7.3734286829516407</v>
      </c>
      <c r="AI9293">
        <f t="shared" ca="1" si="809"/>
        <v>0.10873490108514794</v>
      </c>
      <c r="AX9293">
        <f t="shared" ca="1" si="810"/>
        <v>7.7783569736194993</v>
      </c>
    </row>
    <row r="9294" spans="1:50">
      <c r="A9294">
        <f t="shared" ca="1" si="806"/>
        <v>0.16599343201722738</v>
      </c>
      <c r="R9294">
        <f t="shared" ca="1" si="807"/>
        <v>1.2590103820713434</v>
      </c>
      <c r="AH9294">
        <f t="shared" ca="1" si="808"/>
        <v>12.077599621008751</v>
      </c>
      <c r="AI9294">
        <f t="shared" ca="1" si="809"/>
        <v>0.28094577474774207</v>
      </c>
      <c r="AX9294">
        <f t="shared" ca="1" si="810"/>
        <v>3.9676349683455547</v>
      </c>
    </row>
    <row r="9295" spans="1:50">
      <c r="A9295">
        <f t="shared" ca="1" si="806"/>
        <v>0.46628733774323572</v>
      </c>
      <c r="R9295">
        <f t="shared" ca="1" si="807"/>
        <v>-1.0134770739593808</v>
      </c>
      <c r="AH9295">
        <f t="shared" ca="1" si="808"/>
        <v>21.406548520632271</v>
      </c>
      <c r="AI9295">
        <f t="shared" ca="1" si="809"/>
        <v>0.59120726624852171</v>
      </c>
      <c r="AX9295">
        <f t="shared" ca="1" si="810"/>
        <v>0.5515583917891832</v>
      </c>
    </row>
    <row r="9296" spans="1:50">
      <c r="A9296">
        <f t="shared" ca="1" si="806"/>
        <v>0.88588127226748403</v>
      </c>
      <c r="R9296">
        <f t="shared" ca="1" si="807"/>
        <v>0.41098252117964124</v>
      </c>
      <c r="AH9296">
        <f t="shared" ca="1" si="808"/>
        <v>37.209459625410346</v>
      </c>
      <c r="AI9296">
        <f t="shared" ca="1" si="809"/>
        <v>0.91820103846299594</v>
      </c>
      <c r="AX9296">
        <f t="shared" ca="1" si="810"/>
        <v>11.576749600686904</v>
      </c>
    </row>
    <row r="9297" spans="1:50">
      <c r="A9297">
        <f t="shared" ca="1" si="806"/>
        <v>0.16441390007059475</v>
      </c>
      <c r="R9297">
        <f t="shared" ca="1" si="807"/>
        <v>-0.35096192722224129</v>
      </c>
      <c r="AH9297">
        <f t="shared" ca="1" si="808"/>
        <v>7.7538622602335368</v>
      </c>
      <c r="AI9297">
        <f t="shared" ca="1" si="809"/>
        <v>0.12024475990134786</v>
      </c>
      <c r="AX9297">
        <f t="shared" ca="1" si="810"/>
        <v>6.1917503939187251</v>
      </c>
    </row>
    <row r="9298" spans="1:50">
      <c r="A9298">
        <f t="shared" ca="1" si="806"/>
        <v>0.89234194294231195</v>
      </c>
      <c r="R9298">
        <f t="shared" ca="1" si="807"/>
        <v>0.25357772372022319</v>
      </c>
      <c r="AH9298">
        <f t="shared" ca="1" si="808"/>
        <v>10.556449386744248</v>
      </c>
      <c r="AI9298">
        <f t="shared" ca="1" si="809"/>
        <v>0.22210315750976595</v>
      </c>
      <c r="AX9298">
        <f t="shared" ca="1" si="810"/>
        <v>0.53400646414140418</v>
      </c>
    </row>
    <row r="9299" spans="1:50">
      <c r="A9299">
        <f t="shared" ca="1" si="806"/>
        <v>0.50542359168847673</v>
      </c>
      <c r="R9299">
        <f t="shared" ca="1" si="807"/>
        <v>-0.64838638525200787</v>
      </c>
      <c r="AH9299">
        <f t="shared" ca="1" si="808"/>
        <v>17.388438691238385</v>
      </c>
      <c r="AI9299">
        <f t="shared" ca="1" si="809"/>
        <v>0.4682430345024412</v>
      </c>
      <c r="AX9299">
        <f t="shared" ca="1" si="810"/>
        <v>0.82466919023000285</v>
      </c>
    </row>
    <row r="9300" spans="1:50">
      <c r="A9300">
        <f t="shared" ca="1" si="806"/>
        <v>0.24667085771107877</v>
      </c>
      <c r="R9300">
        <f t="shared" ca="1" si="807"/>
        <v>-0.66493875485968801</v>
      </c>
      <c r="AH9300">
        <f t="shared" ca="1" si="808"/>
        <v>31.165362092814444</v>
      </c>
      <c r="AI9300">
        <f t="shared" ca="1" si="809"/>
        <v>0.82262820745260445</v>
      </c>
      <c r="AX9300">
        <f t="shared" ca="1" si="810"/>
        <v>0.4110638119038873</v>
      </c>
    </row>
    <row r="9301" spans="1:50">
      <c r="A9301">
        <f t="shared" ca="1" si="806"/>
        <v>2.4844644339849786E-4</v>
      </c>
      <c r="R9301">
        <f t="shared" ca="1" si="807"/>
        <v>0.99881341073115837</v>
      </c>
      <c r="AH9301">
        <f t="shared" ca="1" si="808"/>
        <v>18.98278801265042</v>
      </c>
      <c r="AI9301">
        <f t="shared" ca="1" si="809"/>
        <v>0.51896628026590874</v>
      </c>
      <c r="AX9301">
        <f t="shared" ca="1" si="810"/>
        <v>0.55645440948836544</v>
      </c>
    </row>
    <row r="9302" spans="1:50">
      <c r="A9302">
        <f t="shared" ca="1" si="806"/>
        <v>0.96324236537099017</v>
      </c>
      <c r="R9302">
        <f t="shared" ca="1" si="807"/>
        <v>1.6736532954126644</v>
      </c>
      <c r="AH9302">
        <f t="shared" ca="1" si="808"/>
        <v>31.748748343826179</v>
      </c>
      <c r="AI9302">
        <f t="shared" ca="1" si="809"/>
        <v>0.83344590649150618</v>
      </c>
      <c r="AX9302">
        <f t="shared" ca="1" si="810"/>
        <v>0.41827298267291541</v>
      </c>
    </row>
    <row r="9303" spans="1:50">
      <c r="A9303">
        <f t="shared" ca="1" si="806"/>
        <v>0.14139362608807515</v>
      </c>
      <c r="R9303">
        <f t="shared" ca="1" si="807"/>
        <v>-1.5535512023615834</v>
      </c>
      <c r="AH9303">
        <f t="shared" ca="1" si="808"/>
        <v>27.98748568718208</v>
      </c>
      <c r="AI9303">
        <f t="shared" ca="1" si="809"/>
        <v>0.75772460681399312</v>
      </c>
      <c r="AX9303">
        <f t="shared" ca="1" si="810"/>
        <v>2.1494610870888065</v>
      </c>
    </row>
    <row r="9304" spans="1:50">
      <c r="A9304">
        <f t="shared" ca="1" si="806"/>
        <v>0.80664084956055648</v>
      </c>
      <c r="R9304">
        <f t="shared" ca="1" si="807"/>
        <v>-0.20696998217660875</v>
      </c>
      <c r="AH9304">
        <f t="shared" ca="1" si="808"/>
        <v>5.0339433586777567</v>
      </c>
      <c r="AI9304">
        <f t="shared" ca="1" si="809"/>
        <v>5.0681171476751774E-2</v>
      </c>
      <c r="AX9304">
        <f t="shared" ca="1" si="810"/>
        <v>0.65342368392913674</v>
      </c>
    </row>
    <row r="9305" spans="1:50">
      <c r="A9305">
        <f t="shared" ca="1" si="806"/>
        <v>0.90856981126105707</v>
      </c>
      <c r="R9305">
        <f t="shared" ca="1" si="807"/>
        <v>-0.53201221033069812</v>
      </c>
      <c r="AH9305">
        <f t="shared" ca="1" si="808"/>
        <v>45.078854918296209</v>
      </c>
      <c r="AI9305">
        <f t="shared" ca="1" si="809"/>
        <v>0.9878911655424113</v>
      </c>
      <c r="AX9305">
        <f t="shared" ca="1" si="810"/>
        <v>1.8397772601575926</v>
      </c>
    </row>
    <row r="9306" spans="1:50">
      <c r="A9306">
        <f t="shared" ca="1" si="806"/>
        <v>0.59586918680142997</v>
      </c>
      <c r="R9306">
        <f t="shared" ca="1" si="807"/>
        <v>-0.47571890622080548</v>
      </c>
      <c r="AH9306">
        <f t="shared" ca="1" si="808"/>
        <v>12.666585238276113</v>
      </c>
      <c r="AI9306">
        <f t="shared" ca="1" si="809"/>
        <v>0.30310807111454852</v>
      </c>
      <c r="AX9306">
        <f t="shared" ca="1" si="810"/>
        <v>4.1044770451400847</v>
      </c>
    </row>
    <row r="9307" spans="1:50">
      <c r="A9307">
        <f t="shared" ca="1" si="806"/>
        <v>0.46209166670027757</v>
      </c>
      <c r="R9307">
        <f t="shared" ca="1" si="807"/>
        <v>-0.49419857326847505</v>
      </c>
      <c r="AH9307">
        <f t="shared" ca="1" si="808"/>
        <v>30.069350730310205</v>
      </c>
      <c r="AI9307">
        <f t="shared" ca="1" si="809"/>
        <v>0.80138460984430682</v>
      </c>
      <c r="AX9307">
        <f t="shared" ca="1" si="810"/>
        <v>0.86658581731379203</v>
      </c>
    </row>
    <row r="9308" spans="1:50">
      <c r="A9308">
        <f t="shared" ca="1" si="806"/>
        <v>0.67227655159037059</v>
      </c>
      <c r="R9308">
        <f t="shared" ca="1" si="807"/>
        <v>-0.44788836798491793</v>
      </c>
      <c r="AH9308">
        <f t="shared" ca="1" si="808"/>
        <v>13.681621774264713</v>
      </c>
      <c r="AI9308">
        <f t="shared" ca="1" si="809"/>
        <v>0.34048770152621843</v>
      </c>
      <c r="AX9308">
        <f t="shared" ca="1" si="810"/>
        <v>1.5852838497709962</v>
      </c>
    </row>
    <row r="9309" spans="1:50">
      <c r="A9309">
        <f t="shared" ca="1" si="806"/>
        <v>0.98442742764949065</v>
      </c>
      <c r="R9309">
        <f t="shared" ca="1" si="807"/>
        <v>0.51849505722368128</v>
      </c>
      <c r="AH9309">
        <f t="shared" ca="1" si="808"/>
        <v>33.714287743811376</v>
      </c>
      <c r="AI9309">
        <f t="shared" ca="1" si="809"/>
        <v>0.86738778815431383</v>
      </c>
      <c r="AX9309">
        <f t="shared" ca="1" si="810"/>
        <v>7.2040653698686272</v>
      </c>
    </row>
    <row r="9310" spans="1:50">
      <c r="A9310">
        <f t="shared" ca="1" si="806"/>
        <v>0.63284141644784531</v>
      </c>
      <c r="R9310">
        <f t="shared" ca="1" si="807"/>
        <v>-1.2980508032259512</v>
      </c>
      <c r="AH9310">
        <f t="shared" ca="1" si="808"/>
        <v>31.143363760575525</v>
      </c>
      <c r="AI9310">
        <f t="shared" ca="1" si="809"/>
        <v>0.82221363486701182</v>
      </c>
      <c r="AX9310">
        <f t="shared" ca="1" si="810"/>
        <v>0.34220979627690412</v>
      </c>
    </row>
    <row r="9311" spans="1:50">
      <c r="A9311">
        <f t="shared" ca="1" si="806"/>
        <v>0.74901132498218193</v>
      </c>
      <c r="R9311">
        <f t="shared" ca="1" si="807"/>
        <v>0.87970412774081608</v>
      </c>
      <c r="AH9311">
        <f t="shared" ca="1" si="808"/>
        <v>25.389126449851879</v>
      </c>
      <c r="AI9311">
        <f t="shared" ca="1" si="809"/>
        <v>0.69715245154930983</v>
      </c>
      <c r="AX9311">
        <f t="shared" ca="1" si="810"/>
        <v>4.7640288267461504</v>
      </c>
    </row>
    <row r="9312" spans="1:50">
      <c r="A9312">
        <f t="shared" ca="1" si="806"/>
        <v>0.8033159414121771</v>
      </c>
      <c r="R9312">
        <f t="shared" ca="1" si="807"/>
        <v>-1.948274508516429</v>
      </c>
      <c r="AH9312">
        <f t="shared" ca="1" si="808"/>
        <v>27.092089380464078</v>
      </c>
      <c r="AI9312">
        <f t="shared" ca="1" si="809"/>
        <v>0.73761381552367666</v>
      </c>
      <c r="AX9312">
        <f t="shared" ca="1" si="810"/>
        <v>1.2485109320412622</v>
      </c>
    </row>
    <row r="9313" spans="1:50">
      <c r="A9313">
        <f t="shared" ca="1" si="806"/>
        <v>0.50658126576081441</v>
      </c>
      <c r="R9313">
        <f t="shared" ca="1" si="807"/>
        <v>-0.14703400920100979</v>
      </c>
      <c r="AH9313">
        <f t="shared" ca="1" si="808"/>
        <v>27.711420284883602</v>
      </c>
      <c r="AI9313">
        <f t="shared" ca="1" si="809"/>
        <v>0.75160960714145086</v>
      </c>
      <c r="AX9313">
        <f t="shared" ca="1" si="810"/>
        <v>1.3321261154421322</v>
      </c>
    </row>
    <row r="9314" spans="1:50">
      <c r="A9314">
        <f t="shared" ca="1" si="806"/>
        <v>0.55038543007970908</v>
      </c>
      <c r="R9314">
        <f t="shared" ca="1" si="807"/>
        <v>1.6203275126955212</v>
      </c>
      <c r="AH9314">
        <f t="shared" ca="1" si="808"/>
        <v>46.727206862375581</v>
      </c>
      <c r="AI9314">
        <f t="shared" ca="1" si="809"/>
        <v>0.99464441253915925</v>
      </c>
      <c r="AX9314">
        <f t="shared" ca="1" si="810"/>
        <v>2.3535463272316099</v>
      </c>
    </row>
    <row r="9315" spans="1:50">
      <c r="A9315">
        <f t="shared" ca="1" si="806"/>
        <v>0.47828871998515932</v>
      </c>
      <c r="R9315">
        <f t="shared" ca="1" si="807"/>
        <v>0.33080295073308208</v>
      </c>
      <c r="AH9315">
        <f t="shared" ca="1" si="808"/>
        <v>24.383634473372158</v>
      </c>
      <c r="AI9315">
        <f t="shared" ca="1" si="809"/>
        <v>0.67190090860309637</v>
      </c>
      <c r="AX9315">
        <f t="shared" ca="1" si="810"/>
        <v>2.4279737701912598</v>
      </c>
    </row>
    <row r="9316" spans="1:50">
      <c r="A9316">
        <f t="shared" ca="1" si="806"/>
        <v>0.75943100348411741</v>
      </c>
      <c r="R9316">
        <f t="shared" ca="1" si="807"/>
        <v>-0.59612706092073686</v>
      </c>
      <c r="AH9316">
        <f t="shared" ca="1" si="808"/>
        <v>9.1295366687104558</v>
      </c>
      <c r="AI9316">
        <f t="shared" ca="1" si="809"/>
        <v>0.1666968795706576</v>
      </c>
      <c r="AX9316">
        <f t="shared" ca="1" si="810"/>
        <v>5.367771093350493E-2</v>
      </c>
    </row>
    <row r="9317" spans="1:50">
      <c r="A9317">
        <f t="shared" ca="1" si="806"/>
        <v>6.5792674266584306E-2</v>
      </c>
      <c r="R9317">
        <f t="shared" ca="1" si="807"/>
        <v>0.96148358349178298</v>
      </c>
      <c r="AH9317">
        <f t="shared" ca="1" si="808"/>
        <v>36.28250053054451</v>
      </c>
      <c r="AI9317">
        <f t="shared" ca="1" si="809"/>
        <v>0.90591510415274412</v>
      </c>
      <c r="AX9317">
        <f t="shared" ca="1" si="810"/>
        <v>2.8888493977396759</v>
      </c>
    </row>
    <row r="9318" spans="1:50">
      <c r="A9318">
        <f t="shared" ca="1" si="806"/>
        <v>0.95824703340353123</v>
      </c>
      <c r="R9318">
        <f t="shared" ca="1" si="807"/>
        <v>-0.90815394714525055</v>
      </c>
      <c r="AH9318">
        <f t="shared" ca="1" si="808"/>
        <v>25.513598152846061</v>
      </c>
      <c r="AI9318">
        <f t="shared" ca="1" si="809"/>
        <v>0.70020806228984811</v>
      </c>
      <c r="AX9318">
        <f t="shared" ca="1" si="810"/>
        <v>2.1089919351131594</v>
      </c>
    </row>
    <row r="9319" spans="1:50">
      <c r="A9319">
        <f t="shared" ca="1" si="806"/>
        <v>0.40065914730881125</v>
      </c>
      <c r="R9319">
        <f t="shared" ca="1" si="807"/>
        <v>-0.20058775970986784</v>
      </c>
      <c r="AH9319">
        <f t="shared" ca="1" si="808"/>
        <v>25.381318067115853</v>
      </c>
      <c r="AI9319">
        <f t="shared" ca="1" si="809"/>
        <v>0.69696024994374184</v>
      </c>
      <c r="AX9319">
        <f t="shared" ca="1" si="810"/>
        <v>3.3315318691604121</v>
      </c>
    </row>
    <row r="9320" spans="1:50">
      <c r="A9320">
        <f t="shared" ca="1" si="806"/>
        <v>0.3504911122663571</v>
      </c>
      <c r="R9320">
        <f t="shared" ca="1" si="807"/>
        <v>1.753826550608323</v>
      </c>
      <c r="AH9320">
        <f t="shared" ca="1" si="808"/>
        <v>17.88179177188141</v>
      </c>
      <c r="AI9320">
        <f t="shared" ca="1" si="809"/>
        <v>0.48421035010760771</v>
      </c>
      <c r="AX9320">
        <f t="shared" ca="1" si="810"/>
        <v>2.1166532016322477</v>
      </c>
    </row>
    <row r="9321" spans="1:50">
      <c r="A9321">
        <f t="shared" ca="1" si="806"/>
        <v>0.25535378322318114</v>
      </c>
      <c r="R9321">
        <f t="shared" ca="1" si="807"/>
        <v>2.2261156085485977E-3</v>
      </c>
      <c r="AH9321">
        <f t="shared" ca="1" si="808"/>
        <v>13.195307654395769</v>
      </c>
      <c r="AI9321">
        <f t="shared" ca="1" si="809"/>
        <v>0.32270731067271075</v>
      </c>
      <c r="AX9321">
        <f t="shared" ca="1" si="810"/>
        <v>2.5615021298905098</v>
      </c>
    </row>
    <row r="9322" spans="1:50">
      <c r="A9322">
        <f t="shared" ca="1" si="806"/>
        <v>0.83780524542651602</v>
      </c>
      <c r="R9322">
        <f t="shared" ca="1" si="807"/>
        <v>0.807338404292823</v>
      </c>
      <c r="AH9322">
        <f t="shared" ca="1" si="808"/>
        <v>9.959872185358746</v>
      </c>
      <c r="AI9322">
        <f t="shared" ca="1" si="809"/>
        <v>0.19839810789736556</v>
      </c>
      <c r="AX9322">
        <f t="shared" ca="1" si="810"/>
        <v>2.9712880166396363</v>
      </c>
    </row>
    <row r="9323" spans="1:50">
      <c r="A9323">
        <f t="shared" ca="1" si="806"/>
        <v>0.27123393863293876</v>
      </c>
      <c r="R9323">
        <f t="shared" ca="1" si="807"/>
        <v>-0.8532082540511472</v>
      </c>
      <c r="AH9323">
        <f t="shared" ca="1" si="808"/>
        <v>9.1859211796824045</v>
      </c>
      <c r="AI9323">
        <f t="shared" ca="1" si="809"/>
        <v>0.16876229583867552</v>
      </c>
      <c r="AX9323">
        <f t="shared" ca="1" si="810"/>
        <v>3.8864391697671414</v>
      </c>
    </row>
    <row r="9324" spans="1:50">
      <c r="A9324">
        <f t="shared" ca="1" si="806"/>
        <v>0.51760195261976305</v>
      </c>
      <c r="R9324">
        <f t="shared" ca="1" si="807"/>
        <v>-1.5520468220885519</v>
      </c>
      <c r="AH9324">
        <f t="shared" ca="1" si="808"/>
        <v>35.493548176587105</v>
      </c>
      <c r="AI9324">
        <f t="shared" ca="1" si="809"/>
        <v>0.89478142774750036</v>
      </c>
      <c r="AX9324">
        <f t="shared" ca="1" si="810"/>
        <v>2.0530998136168512</v>
      </c>
    </row>
    <row r="9325" spans="1:50">
      <c r="A9325">
        <f t="shared" ca="1" si="806"/>
        <v>0.94960013137451471</v>
      </c>
      <c r="R9325">
        <f t="shared" ca="1" si="807"/>
        <v>1.2144850178977311</v>
      </c>
      <c r="AH9325">
        <f t="shared" ca="1" si="808"/>
        <v>33.108315554528538</v>
      </c>
      <c r="AI9325">
        <f t="shared" ca="1" si="809"/>
        <v>0.85733549829730871</v>
      </c>
      <c r="AX9325">
        <f t="shared" ca="1" si="810"/>
        <v>0.85665650708129482</v>
      </c>
    </row>
    <row r="9326" spans="1:50">
      <c r="A9326">
        <f t="shared" ca="1" si="806"/>
        <v>0.93215765948546525</v>
      </c>
      <c r="R9326">
        <f t="shared" ca="1" si="807"/>
        <v>0.13698438240127231</v>
      </c>
      <c r="AH9326">
        <f t="shared" ca="1" si="808"/>
        <v>7.6915466122606588</v>
      </c>
      <c r="AI9326">
        <f t="shared" ca="1" si="809"/>
        <v>0.11831977857715681</v>
      </c>
      <c r="AX9326">
        <f t="shared" ca="1" si="810"/>
        <v>0.25088390960726986</v>
      </c>
    </row>
    <row r="9327" spans="1:50">
      <c r="A9327">
        <f t="shared" ca="1" si="806"/>
        <v>0.38975602264121634</v>
      </c>
      <c r="R9327">
        <f t="shared" ca="1" si="807"/>
        <v>-0.66008217768478294</v>
      </c>
      <c r="AH9327">
        <f t="shared" ca="1" si="808"/>
        <v>8.7174368824708974</v>
      </c>
      <c r="AI9327">
        <f t="shared" ca="1" si="809"/>
        <v>0.15198741159972784</v>
      </c>
      <c r="AX9327">
        <f t="shared" ca="1" si="810"/>
        <v>0.13909383942206324</v>
      </c>
    </row>
    <row r="9328" spans="1:50">
      <c r="A9328">
        <f t="shared" ca="1" si="806"/>
        <v>0.3197983873478113</v>
      </c>
      <c r="R9328">
        <f t="shared" ca="1" si="807"/>
        <v>1.2293448114858812</v>
      </c>
      <c r="AH9328">
        <f t="shared" ca="1" si="808"/>
        <v>26.063406049843287</v>
      </c>
      <c r="AI9328">
        <f t="shared" ca="1" si="809"/>
        <v>0.71351973503266053</v>
      </c>
      <c r="AX9328">
        <f t="shared" ca="1" si="810"/>
        <v>0.5490620824429151</v>
      </c>
    </row>
    <row r="9329" spans="1:50">
      <c r="A9329">
        <f t="shared" ca="1" si="806"/>
        <v>0.95756391369719329</v>
      </c>
      <c r="R9329">
        <f t="shared" ca="1" si="807"/>
        <v>0.23230650644579612</v>
      </c>
      <c r="AH9329">
        <f t="shared" ca="1" si="808"/>
        <v>32.939346818122651</v>
      </c>
      <c r="AI9329">
        <f t="shared" ca="1" si="809"/>
        <v>0.85446705650384913</v>
      </c>
      <c r="AX9329">
        <f t="shared" ca="1" si="810"/>
        <v>0.8468673620711149</v>
      </c>
    </row>
    <row r="9330" spans="1:50">
      <c r="A9330">
        <f t="shared" ca="1" si="806"/>
        <v>0.49718879751882494</v>
      </c>
      <c r="R9330">
        <f t="shared" ca="1" si="807"/>
        <v>1.2624261356455722</v>
      </c>
      <c r="AH9330">
        <f t="shared" ca="1" si="808"/>
        <v>15.731763851449628</v>
      </c>
      <c r="AI9330">
        <f t="shared" ca="1" si="809"/>
        <v>0.41284399563359275</v>
      </c>
      <c r="AX9330">
        <f t="shared" ca="1" si="810"/>
        <v>0.11723667720907788</v>
      </c>
    </row>
    <row r="9331" spans="1:50">
      <c r="A9331">
        <f t="shared" ca="1" si="806"/>
        <v>0.6960107671558019</v>
      </c>
      <c r="R9331">
        <f t="shared" ca="1" si="807"/>
        <v>0.36968154137346354</v>
      </c>
      <c r="AH9331">
        <f t="shared" ca="1" si="808"/>
        <v>11.670991504856985</v>
      </c>
      <c r="AI9331">
        <f t="shared" ca="1" si="809"/>
        <v>0.26544355388962726</v>
      </c>
      <c r="AX9331">
        <f t="shared" ca="1" si="810"/>
        <v>2.0671064286394936</v>
      </c>
    </row>
    <row r="9332" spans="1:50">
      <c r="A9332">
        <f t="shared" ca="1" si="806"/>
        <v>0.30051462098626136</v>
      </c>
      <c r="R9332">
        <f t="shared" ca="1" si="807"/>
        <v>-1.1304197180232352</v>
      </c>
      <c r="AH9332">
        <f t="shared" ca="1" si="808"/>
        <v>30.242797001524028</v>
      </c>
      <c r="AI9332">
        <f t="shared" ca="1" si="809"/>
        <v>0.80482646483850606</v>
      </c>
      <c r="AX9332">
        <f t="shared" ca="1" si="810"/>
        <v>2.2412504147637375</v>
      </c>
    </row>
    <row r="9333" spans="1:50">
      <c r="A9333">
        <f t="shared" ca="1" si="806"/>
        <v>0.39699792772460973</v>
      </c>
      <c r="R9333">
        <f t="shared" ca="1" si="807"/>
        <v>-0.61691313509368062</v>
      </c>
      <c r="AH9333">
        <f t="shared" ca="1" si="808"/>
        <v>14.818949479374602</v>
      </c>
      <c r="AI9333">
        <f t="shared" ca="1" si="809"/>
        <v>0.38114684213260186</v>
      </c>
      <c r="AX9333">
        <f t="shared" ca="1" si="810"/>
        <v>0.71947215505855389</v>
      </c>
    </row>
    <row r="9334" spans="1:50">
      <c r="A9334">
        <f t="shared" ca="1" si="806"/>
        <v>0.45832875542607465</v>
      </c>
      <c r="R9334">
        <f t="shared" ca="1" si="807"/>
        <v>-0.34272905094958284</v>
      </c>
      <c r="AH9334">
        <f t="shared" ca="1" si="808"/>
        <v>6.9356489963163419</v>
      </c>
      <c r="AI9334">
        <f t="shared" ca="1" si="809"/>
        <v>9.6206454000207775E-2</v>
      </c>
      <c r="AX9334">
        <f t="shared" ca="1" si="810"/>
        <v>0.32853245780426188</v>
      </c>
    </row>
    <row r="9335" spans="1:50">
      <c r="A9335">
        <f t="shared" ca="1" si="806"/>
        <v>0.72552128100681879</v>
      </c>
      <c r="R9335">
        <f t="shared" ca="1" si="807"/>
        <v>1.0187841108614035</v>
      </c>
      <c r="AH9335">
        <f t="shared" ca="1" si="808"/>
        <v>4.9243080343252457</v>
      </c>
      <c r="AI9335">
        <f t="shared" ca="1" si="809"/>
        <v>4.8497619233840328E-2</v>
      </c>
      <c r="AX9335">
        <f t="shared" ca="1" si="810"/>
        <v>1.2949967038735386</v>
      </c>
    </row>
    <row r="9336" spans="1:50">
      <c r="A9336">
        <f t="shared" ca="1" si="806"/>
        <v>0.71526595393056469</v>
      </c>
      <c r="R9336">
        <f t="shared" ca="1" si="807"/>
        <v>-0.80292254097174776</v>
      </c>
      <c r="AH9336">
        <f t="shared" ca="1" si="808"/>
        <v>19.410765358953189</v>
      </c>
      <c r="AI9336">
        <f t="shared" ca="1" si="809"/>
        <v>0.53214936203749086</v>
      </c>
      <c r="AX9336">
        <f t="shared" ca="1" si="810"/>
        <v>6.1668715789083128</v>
      </c>
    </row>
    <row r="9337" spans="1:50">
      <c r="A9337">
        <f t="shared" ca="1" si="806"/>
        <v>0.6046394501697463</v>
      </c>
      <c r="R9337">
        <f t="shared" ca="1" si="807"/>
        <v>-0.50885530779837884</v>
      </c>
      <c r="AH9337">
        <f t="shared" ca="1" si="808"/>
        <v>20.812477407212938</v>
      </c>
      <c r="AI9337">
        <f t="shared" ca="1" si="809"/>
        <v>0.5740442624477724</v>
      </c>
      <c r="AX9337">
        <f t="shared" ca="1" si="810"/>
        <v>0.30365681208777373</v>
      </c>
    </row>
    <row r="9338" spans="1:50">
      <c r="A9338">
        <f t="shared" ca="1" si="806"/>
        <v>0.78806126926623643</v>
      </c>
      <c r="R9338">
        <f t="shared" ca="1" si="807"/>
        <v>0.45866126580477856</v>
      </c>
      <c r="AH9338">
        <f t="shared" ca="1" si="808"/>
        <v>10.058420594325085</v>
      </c>
      <c r="AI9338">
        <f t="shared" ca="1" si="809"/>
        <v>0.2023351172900828</v>
      </c>
      <c r="AX9338">
        <f t="shared" ca="1" si="810"/>
        <v>1.5241847170306977</v>
      </c>
    </row>
    <row r="9339" spans="1:50">
      <c r="A9339">
        <f t="shared" ca="1" si="806"/>
        <v>0.52257631580069219</v>
      </c>
      <c r="R9339">
        <f t="shared" ca="1" si="807"/>
        <v>0.42681200372392841</v>
      </c>
      <c r="AH9339">
        <f t="shared" ca="1" si="808"/>
        <v>14.866756405757428</v>
      </c>
      <c r="AI9339">
        <f t="shared" ca="1" si="809"/>
        <v>0.38282759727380666</v>
      </c>
      <c r="AX9339">
        <f t="shared" ca="1" si="810"/>
        <v>5.2980259593596744</v>
      </c>
    </row>
    <row r="9340" spans="1:50">
      <c r="A9340">
        <f t="shared" ca="1" si="806"/>
        <v>0.12620541360409732</v>
      </c>
      <c r="R9340">
        <f t="shared" ca="1" si="807"/>
        <v>-1.6935610767267268</v>
      </c>
      <c r="AH9340">
        <f t="shared" ca="1" si="808"/>
        <v>25.839783151857965</v>
      </c>
      <c r="AI9340">
        <f t="shared" ca="1" si="809"/>
        <v>0.70814196092537685</v>
      </c>
      <c r="AX9340">
        <f t="shared" ca="1" si="810"/>
        <v>3.4874372726085681</v>
      </c>
    </row>
    <row r="9341" spans="1:50">
      <c r="A9341">
        <f t="shared" ca="1" si="806"/>
        <v>0.45977671647923823</v>
      </c>
      <c r="R9341">
        <f t="shared" ca="1" si="807"/>
        <v>-3.3970066509699769E-2</v>
      </c>
      <c r="AH9341">
        <f t="shared" ca="1" si="808"/>
        <v>1.1621580414083645</v>
      </c>
      <c r="AI9341">
        <f t="shared" ca="1" si="809"/>
        <v>2.7012226264202521E-3</v>
      </c>
      <c r="AX9341">
        <f t="shared" ca="1" si="810"/>
        <v>3.4782647281547283</v>
      </c>
    </row>
    <row r="9342" spans="1:50">
      <c r="A9342">
        <f t="shared" ca="1" si="806"/>
        <v>0.68931055789540663</v>
      </c>
      <c r="R9342">
        <f t="shared" ca="1" si="807"/>
        <v>-9.3883421520092561E-2</v>
      </c>
      <c r="AH9342">
        <f t="shared" ca="1" si="808"/>
        <v>40.42127502910153</v>
      </c>
      <c r="AI9342">
        <f t="shared" ca="1" si="809"/>
        <v>0.95412401396594304</v>
      </c>
      <c r="AX9342">
        <f t="shared" ca="1" si="810"/>
        <v>1.1460972845984414</v>
      </c>
    </row>
    <row r="9343" spans="1:50">
      <c r="A9343">
        <f t="shared" ca="1" si="806"/>
        <v>0.95539662238438938</v>
      </c>
      <c r="R9343">
        <f t="shared" ca="1" si="807"/>
        <v>1.4154626422192746</v>
      </c>
      <c r="AH9343">
        <f t="shared" ca="1" si="808"/>
        <v>13.740350760943549</v>
      </c>
      <c r="AI9343">
        <f t="shared" ca="1" si="809"/>
        <v>0.34261891853029647</v>
      </c>
      <c r="AX9343">
        <f t="shared" ca="1" si="810"/>
        <v>2.2460703027338056</v>
      </c>
    </row>
    <row r="9344" spans="1:50">
      <c r="A9344">
        <f t="shared" ca="1" si="806"/>
        <v>0.87542558005170101</v>
      </c>
      <c r="R9344">
        <f t="shared" ca="1" si="807"/>
        <v>0.1093596912099546</v>
      </c>
      <c r="AH9344">
        <f t="shared" ca="1" si="808"/>
        <v>31.839071013662213</v>
      </c>
      <c r="AI9344">
        <f t="shared" ca="1" si="809"/>
        <v>0.83509032917659798</v>
      </c>
      <c r="AX9344">
        <f t="shared" ca="1" si="810"/>
        <v>0.93142207198708893</v>
      </c>
    </row>
    <row r="9345" spans="1:50">
      <c r="A9345">
        <f t="shared" ca="1" si="806"/>
        <v>0.19767273849973555</v>
      </c>
      <c r="R9345">
        <f t="shared" ca="1" si="807"/>
        <v>0.28546788338570894</v>
      </c>
      <c r="AH9345">
        <f t="shared" ca="1" si="808"/>
        <v>10.959796530527484</v>
      </c>
      <c r="AI9345">
        <f t="shared" ca="1" si="809"/>
        <v>0.23793125653109304</v>
      </c>
      <c r="AX9345">
        <f t="shared" ca="1" si="810"/>
        <v>3.8000379124482474E-2</v>
      </c>
    </row>
    <row r="9346" spans="1:50">
      <c r="A9346">
        <f t="shared" ca="1" si="806"/>
        <v>0.623923184866223</v>
      </c>
      <c r="R9346">
        <f t="shared" ca="1" si="807"/>
        <v>-1.8299686228943819</v>
      </c>
      <c r="AH9346">
        <f t="shared" ca="1" si="808"/>
        <v>13.57442298639549</v>
      </c>
      <c r="AI9346">
        <f t="shared" ca="1" si="809"/>
        <v>0.33658866961298339</v>
      </c>
      <c r="AX9346">
        <f t="shared" ca="1" si="810"/>
        <v>1.1795327888983447</v>
      </c>
    </row>
    <row r="9347" spans="1:50">
      <c r="A9347">
        <f t="shared" ref="A9347:A9410" ca="1" si="811">RAND()</f>
        <v>0.53176538393907957</v>
      </c>
      <c r="R9347">
        <f t="shared" ref="R9347:R9410" ca="1" si="812">_xlfn.NORM.INV(RAND(),0,1)</f>
        <v>0.99006998950128644</v>
      </c>
      <c r="AH9347">
        <f t="shared" ref="AH9347:AH9410" ca="1" si="813">IF(AI9347&lt;$AL$4,$AL$1+SQRT(AI9347*($AL$2-$AL$1)*($AL$3-$AL$1)),$AL$2-SQRT((1-AI9347)*($AL$2-$AL$1)*($AL$2-$AL$3)))</f>
        <v>26.652173983117727</v>
      </c>
      <c r="AI9347">
        <f t="shared" ref="AI9347:AI9410" ca="1" si="814">RAND()</f>
        <v>0.72743951014269759</v>
      </c>
      <c r="AX9347">
        <f t="shared" ref="AX9347:AX9410" ca="1" si="815">-LN(1-RAND())/$AW$2</f>
        <v>0.64378501496679663</v>
      </c>
    </row>
    <row r="9348" spans="1:50">
      <c r="A9348">
        <f t="shared" ca="1" si="811"/>
        <v>0.5426807808501295</v>
      </c>
      <c r="R9348">
        <f t="shared" ca="1" si="812"/>
        <v>0.23901682306850622</v>
      </c>
      <c r="AH9348">
        <f t="shared" ca="1" si="813"/>
        <v>42.698524448019711</v>
      </c>
      <c r="AI9348">
        <f t="shared" ca="1" si="814"/>
        <v>0.97334422738191706</v>
      </c>
      <c r="AX9348">
        <f t="shared" ca="1" si="815"/>
        <v>0.31515153161076331</v>
      </c>
    </row>
    <row r="9349" spans="1:50">
      <c r="A9349">
        <f t="shared" ca="1" si="811"/>
        <v>0.39349741695750673</v>
      </c>
      <c r="R9349">
        <f t="shared" ca="1" si="812"/>
        <v>0.42879872984882128</v>
      </c>
      <c r="AH9349">
        <f t="shared" ca="1" si="813"/>
        <v>18.270816260579057</v>
      </c>
      <c r="AI9349">
        <f t="shared" ca="1" si="814"/>
        <v>0.49662944961503286</v>
      </c>
      <c r="AX9349">
        <f t="shared" ca="1" si="815"/>
        <v>2.8890252277141157</v>
      </c>
    </row>
    <row r="9350" spans="1:50">
      <c r="A9350">
        <f t="shared" ca="1" si="811"/>
        <v>2.2358428771290684E-2</v>
      </c>
      <c r="R9350">
        <f t="shared" ca="1" si="812"/>
        <v>8.6524913611767368E-2</v>
      </c>
      <c r="AH9350">
        <f t="shared" ca="1" si="813"/>
        <v>17.068348162660016</v>
      </c>
      <c r="AI9350">
        <f t="shared" ca="1" si="814"/>
        <v>0.45775315363211089</v>
      </c>
      <c r="AX9350">
        <f t="shared" ca="1" si="815"/>
        <v>1.7671476397367325</v>
      </c>
    </row>
    <row r="9351" spans="1:50">
      <c r="A9351">
        <f t="shared" ca="1" si="811"/>
        <v>0.8828785641893474</v>
      </c>
      <c r="R9351">
        <f t="shared" ca="1" si="812"/>
        <v>-1.7715045094558508</v>
      </c>
      <c r="AH9351">
        <f t="shared" ca="1" si="813"/>
        <v>18.620031592162935</v>
      </c>
      <c r="AI9351">
        <f t="shared" ca="1" si="814"/>
        <v>0.50764879136157381</v>
      </c>
      <c r="AX9351">
        <f t="shared" ca="1" si="815"/>
        <v>1.8635309980515387</v>
      </c>
    </row>
    <row r="9352" spans="1:50">
      <c r="A9352">
        <f t="shared" ca="1" si="811"/>
        <v>9.4550599982690886E-2</v>
      </c>
      <c r="R9352">
        <f t="shared" ca="1" si="812"/>
        <v>-1.0739963504660501</v>
      </c>
      <c r="AH9352">
        <f t="shared" ca="1" si="813"/>
        <v>20.719810159214912</v>
      </c>
      <c r="AI9352">
        <f t="shared" ca="1" si="814"/>
        <v>0.57133524144379277</v>
      </c>
      <c r="AX9352">
        <f t="shared" ca="1" si="815"/>
        <v>3.1374521736987262</v>
      </c>
    </row>
    <row r="9353" spans="1:50">
      <c r="A9353">
        <f t="shared" ca="1" si="811"/>
        <v>0.28987910572265418</v>
      </c>
      <c r="R9353">
        <f t="shared" ca="1" si="812"/>
        <v>-1.2262880413298169</v>
      </c>
      <c r="AH9353">
        <f t="shared" ca="1" si="813"/>
        <v>32.425805057198822</v>
      </c>
      <c r="AI9353">
        <f t="shared" ca="1" si="814"/>
        <v>0.84557383605621073</v>
      </c>
      <c r="AX9353">
        <f t="shared" ca="1" si="815"/>
        <v>0.60691785512532992</v>
      </c>
    </row>
    <row r="9354" spans="1:50">
      <c r="A9354">
        <f t="shared" ca="1" si="811"/>
        <v>0.47467255229401706</v>
      </c>
      <c r="R9354">
        <f t="shared" ca="1" si="812"/>
        <v>1.1271643137653449</v>
      </c>
      <c r="AH9354">
        <f t="shared" ca="1" si="813"/>
        <v>13.114050207637369</v>
      </c>
      <c r="AI9354">
        <f t="shared" ca="1" si="814"/>
        <v>0.31971335395765166</v>
      </c>
      <c r="AX9354">
        <f t="shared" ca="1" si="815"/>
        <v>3.4371904470710417</v>
      </c>
    </row>
    <row r="9355" spans="1:50">
      <c r="A9355">
        <f t="shared" ca="1" si="811"/>
        <v>0.25783734773040934</v>
      </c>
      <c r="R9355">
        <f t="shared" ca="1" si="812"/>
        <v>2.4073063556924752</v>
      </c>
      <c r="AH9355">
        <f t="shared" ca="1" si="813"/>
        <v>36.751984683809766</v>
      </c>
      <c r="AI9355">
        <f t="shared" ca="1" si="814"/>
        <v>0.91224504509099447</v>
      </c>
      <c r="AX9355">
        <f t="shared" ca="1" si="815"/>
        <v>2.6213694083814003</v>
      </c>
    </row>
    <row r="9356" spans="1:50">
      <c r="A9356">
        <f t="shared" ca="1" si="811"/>
        <v>0.88401726744681264</v>
      </c>
      <c r="R9356">
        <f t="shared" ca="1" si="812"/>
        <v>-2.3264309727633616</v>
      </c>
      <c r="AH9356">
        <f t="shared" ca="1" si="813"/>
        <v>17.321753638640345</v>
      </c>
      <c r="AI9356">
        <f t="shared" ca="1" si="814"/>
        <v>0.46606610737314214</v>
      </c>
      <c r="AX9356">
        <f t="shared" ca="1" si="815"/>
        <v>2.3231621449900408</v>
      </c>
    </row>
    <row r="9357" spans="1:50">
      <c r="A9357">
        <f t="shared" ca="1" si="811"/>
        <v>0.61827050603720268</v>
      </c>
      <c r="R9357">
        <f t="shared" ca="1" si="812"/>
        <v>-0.50508052495438949</v>
      </c>
      <c r="AH9357">
        <f t="shared" ca="1" si="813"/>
        <v>10.852622206068233</v>
      </c>
      <c r="AI9357">
        <f t="shared" ca="1" si="814"/>
        <v>0.23374140592958914</v>
      </c>
      <c r="AX9357">
        <f t="shared" ca="1" si="815"/>
        <v>1.872378288898638</v>
      </c>
    </row>
    <row r="9358" spans="1:50">
      <c r="A9358">
        <f t="shared" ca="1" si="811"/>
        <v>0.57026388408726947</v>
      </c>
      <c r="R9358">
        <f t="shared" ca="1" si="812"/>
        <v>-0.66560389254849339</v>
      </c>
      <c r="AH9358">
        <f t="shared" ca="1" si="813"/>
        <v>14.980846962881174</v>
      </c>
      <c r="AI9358">
        <f t="shared" ca="1" si="814"/>
        <v>0.38682946028142562</v>
      </c>
      <c r="AX9358">
        <f t="shared" ca="1" si="815"/>
        <v>4.7416644213728848E-2</v>
      </c>
    </row>
    <row r="9359" spans="1:50">
      <c r="A9359">
        <f t="shared" ca="1" si="811"/>
        <v>0.81893687245761415</v>
      </c>
      <c r="R9359">
        <f t="shared" ca="1" si="812"/>
        <v>0.36506075723142972</v>
      </c>
      <c r="AH9359">
        <f t="shared" ca="1" si="813"/>
        <v>7.8808669824691195</v>
      </c>
      <c r="AI9359">
        <f t="shared" ca="1" si="814"/>
        <v>0.12421612879074384</v>
      </c>
      <c r="AX9359">
        <f t="shared" ca="1" si="815"/>
        <v>0.36683011649082398</v>
      </c>
    </row>
    <row r="9360" spans="1:50">
      <c r="A9360">
        <f t="shared" ca="1" si="811"/>
        <v>0.85974288800782361</v>
      </c>
      <c r="R9360">
        <f t="shared" ca="1" si="812"/>
        <v>-1.9823112456098986</v>
      </c>
      <c r="AH9360">
        <f t="shared" ca="1" si="813"/>
        <v>27.331299191392201</v>
      </c>
      <c r="AI9360">
        <f t="shared" ca="1" si="814"/>
        <v>0.74306500182491209</v>
      </c>
      <c r="AX9360">
        <f t="shared" ca="1" si="815"/>
        <v>8.0623258739170048E-2</v>
      </c>
    </row>
    <row r="9361" spans="1:50">
      <c r="A9361">
        <f t="shared" ca="1" si="811"/>
        <v>0.87792449815899765</v>
      </c>
      <c r="R9361">
        <f t="shared" ca="1" si="812"/>
        <v>-7.2840995344752246E-2</v>
      </c>
      <c r="AH9361">
        <f t="shared" ca="1" si="813"/>
        <v>5.7082008222007827</v>
      </c>
      <c r="AI9361">
        <f t="shared" ca="1" si="814"/>
        <v>6.5167113253147391E-2</v>
      </c>
      <c r="AX9361">
        <f t="shared" ca="1" si="815"/>
        <v>4.9382297443127145E-2</v>
      </c>
    </row>
    <row r="9362" spans="1:50">
      <c r="A9362">
        <f t="shared" ca="1" si="811"/>
        <v>0.80431822909691986</v>
      </c>
      <c r="R9362">
        <f t="shared" ca="1" si="812"/>
        <v>-0.28860617883472461</v>
      </c>
      <c r="AH9362">
        <f t="shared" ca="1" si="813"/>
        <v>4.2859603614645092</v>
      </c>
      <c r="AI9362">
        <f t="shared" ca="1" si="814"/>
        <v>3.6738912440089977E-2</v>
      </c>
      <c r="AX9362">
        <f t="shared" ca="1" si="815"/>
        <v>0.28800959528702613</v>
      </c>
    </row>
    <row r="9363" spans="1:50">
      <c r="A9363">
        <f t="shared" ca="1" si="811"/>
        <v>3.5530517932039651E-2</v>
      </c>
      <c r="R9363">
        <f t="shared" ca="1" si="812"/>
        <v>-1.6535654298505602</v>
      </c>
      <c r="AH9363">
        <f t="shared" ca="1" si="813"/>
        <v>16.122834199240998</v>
      </c>
      <c r="AI9363">
        <f t="shared" ca="1" si="814"/>
        <v>0.42616881865394241</v>
      </c>
      <c r="AX9363">
        <f t="shared" ca="1" si="815"/>
        <v>0.22907599268344114</v>
      </c>
    </row>
    <row r="9364" spans="1:50">
      <c r="A9364">
        <f t="shared" ca="1" si="811"/>
        <v>0.25180481827759793</v>
      </c>
      <c r="R9364">
        <f t="shared" ca="1" si="812"/>
        <v>-1.1143937376906903</v>
      </c>
      <c r="AH9364">
        <f t="shared" ca="1" si="813"/>
        <v>26.745279861320871</v>
      </c>
      <c r="AI9364">
        <f t="shared" ca="1" si="814"/>
        <v>0.72960899563585568</v>
      </c>
      <c r="AX9364">
        <f t="shared" ca="1" si="815"/>
        <v>1.244349508528765</v>
      </c>
    </row>
    <row r="9365" spans="1:50">
      <c r="A9365">
        <f t="shared" ca="1" si="811"/>
        <v>6.1628717142062195E-2</v>
      </c>
      <c r="R9365">
        <f t="shared" ca="1" si="812"/>
        <v>-0.35943609911974378</v>
      </c>
      <c r="AH9365">
        <f t="shared" ca="1" si="813"/>
        <v>6.7753580934898467</v>
      </c>
      <c r="AI9365">
        <f t="shared" ca="1" si="814"/>
        <v>9.1810954590036742E-2</v>
      </c>
      <c r="AX9365">
        <f t="shared" ca="1" si="815"/>
        <v>1.3174279643901188E-2</v>
      </c>
    </row>
    <row r="9366" spans="1:50">
      <c r="A9366">
        <f t="shared" ca="1" si="811"/>
        <v>0.41757397757671466</v>
      </c>
      <c r="R9366">
        <f t="shared" ca="1" si="812"/>
        <v>0.59689165712648273</v>
      </c>
      <c r="AH9366">
        <f t="shared" ca="1" si="813"/>
        <v>15.664010879320003</v>
      </c>
      <c r="AI9366">
        <f t="shared" ca="1" si="814"/>
        <v>0.41051992555227246</v>
      </c>
      <c r="AX9366">
        <f t="shared" ca="1" si="815"/>
        <v>0.10425785454939993</v>
      </c>
    </row>
    <row r="9367" spans="1:50">
      <c r="A9367">
        <f t="shared" ca="1" si="811"/>
        <v>0.80061779309243786</v>
      </c>
      <c r="R9367">
        <f t="shared" ca="1" si="812"/>
        <v>-0.81941199203362369</v>
      </c>
      <c r="AH9367">
        <f t="shared" ca="1" si="813"/>
        <v>41.149114915336156</v>
      </c>
      <c r="AI9367">
        <f t="shared" ca="1" si="814"/>
        <v>0.96083091660903752</v>
      </c>
      <c r="AX9367">
        <f t="shared" ca="1" si="815"/>
        <v>0.46808424611934313</v>
      </c>
    </row>
    <row r="9368" spans="1:50">
      <c r="A9368">
        <f t="shared" ca="1" si="811"/>
        <v>0.10867895210703549</v>
      </c>
      <c r="R9368">
        <f t="shared" ca="1" si="812"/>
        <v>-0.22029594659773227</v>
      </c>
      <c r="AH9368">
        <f t="shared" ca="1" si="813"/>
        <v>15.610713828865691</v>
      </c>
      <c r="AI9368">
        <f t="shared" ca="1" si="814"/>
        <v>0.40868849831991527</v>
      </c>
      <c r="AX9368">
        <f t="shared" ca="1" si="815"/>
        <v>1.6619537258316917</v>
      </c>
    </row>
    <row r="9369" spans="1:50">
      <c r="A9369">
        <f t="shared" ca="1" si="811"/>
        <v>0.62765571259894182</v>
      </c>
      <c r="R9369">
        <f t="shared" ca="1" si="812"/>
        <v>0.59842185464213737</v>
      </c>
      <c r="AH9369">
        <f t="shared" ca="1" si="813"/>
        <v>12.363431073878999</v>
      </c>
      <c r="AI9369">
        <f t="shared" ca="1" si="814"/>
        <v>0.29174433973467151</v>
      </c>
      <c r="AX9369">
        <f t="shared" ca="1" si="815"/>
        <v>2.0200383958431072</v>
      </c>
    </row>
    <row r="9370" spans="1:50">
      <c r="A9370">
        <f t="shared" ca="1" si="811"/>
        <v>0.36287114344583593</v>
      </c>
      <c r="R9370">
        <f t="shared" ca="1" si="812"/>
        <v>-0.67930344171807522</v>
      </c>
      <c r="AH9370">
        <f t="shared" ca="1" si="813"/>
        <v>12.996865676773744</v>
      </c>
      <c r="AI9370">
        <f t="shared" ca="1" si="814"/>
        <v>0.31538402512863739</v>
      </c>
      <c r="AX9370">
        <f t="shared" ca="1" si="815"/>
        <v>1.2830557536549312</v>
      </c>
    </row>
    <row r="9371" spans="1:50">
      <c r="A9371">
        <f t="shared" ca="1" si="811"/>
        <v>0.54646023222778262</v>
      </c>
      <c r="R9371">
        <f t="shared" ca="1" si="812"/>
        <v>0.23578437626122775</v>
      </c>
      <c r="AH9371">
        <f t="shared" ca="1" si="813"/>
        <v>8.3848384801168763</v>
      </c>
      <c r="AI9371">
        <f t="shared" ca="1" si="814"/>
        <v>0.1406110326752974</v>
      </c>
      <c r="AX9371">
        <f t="shared" ca="1" si="815"/>
        <v>1.0800347244814068</v>
      </c>
    </row>
    <row r="9372" spans="1:50">
      <c r="A9372">
        <f t="shared" ca="1" si="811"/>
        <v>0.9923947417096296</v>
      </c>
      <c r="R9372">
        <f t="shared" ca="1" si="812"/>
        <v>0.2941569903900903</v>
      </c>
      <c r="AH9372">
        <f t="shared" ca="1" si="813"/>
        <v>21.882960044120349</v>
      </c>
      <c r="AI9372">
        <f t="shared" ca="1" si="814"/>
        <v>0.60471603205973357</v>
      </c>
      <c r="AX9372">
        <f t="shared" ca="1" si="815"/>
        <v>5.3405811310850257</v>
      </c>
    </row>
    <row r="9373" spans="1:50">
      <c r="A9373">
        <f t="shared" ca="1" si="811"/>
        <v>2.1703272722634059E-3</v>
      </c>
      <c r="R9373">
        <f t="shared" ca="1" si="812"/>
        <v>-0.17567607512202596</v>
      </c>
      <c r="AH9373">
        <f t="shared" ca="1" si="813"/>
        <v>22.884746048746663</v>
      </c>
      <c r="AI9373">
        <f t="shared" ca="1" si="814"/>
        <v>0.63238150157952022</v>
      </c>
      <c r="AX9373">
        <f t="shared" ca="1" si="815"/>
        <v>0.26111497450834137</v>
      </c>
    </row>
    <row r="9374" spans="1:50">
      <c r="A9374">
        <f t="shared" ca="1" si="811"/>
        <v>0.18312589375167909</v>
      </c>
      <c r="R9374">
        <f t="shared" ca="1" si="812"/>
        <v>-0.62377394392292262</v>
      </c>
      <c r="AH9374">
        <f t="shared" ca="1" si="813"/>
        <v>41.35036515025557</v>
      </c>
      <c r="AI9374">
        <f t="shared" ca="1" si="814"/>
        <v>0.96259190848304332</v>
      </c>
      <c r="AX9374">
        <f t="shared" ca="1" si="815"/>
        <v>3.9813288155470898</v>
      </c>
    </row>
    <row r="9375" spans="1:50">
      <c r="A9375">
        <f t="shared" ca="1" si="811"/>
        <v>0.70170190929126708</v>
      </c>
      <c r="R9375">
        <f t="shared" ca="1" si="812"/>
        <v>-0.14701835939407926</v>
      </c>
      <c r="AH9375">
        <f t="shared" ca="1" si="813"/>
        <v>36.084305711819745</v>
      </c>
      <c r="AI9375">
        <f t="shared" ca="1" si="814"/>
        <v>0.90317672623895373</v>
      </c>
      <c r="AX9375">
        <f t="shared" ca="1" si="815"/>
        <v>11.63144648353876</v>
      </c>
    </row>
    <row r="9376" spans="1:50">
      <c r="A9376">
        <f t="shared" ca="1" si="811"/>
        <v>0.74213873034562783</v>
      </c>
      <c r="R9376">
        <f t="shared" ca="1" si="812"/>
        <v>-0.89790111300545583</v>
      </c>
      <c r="AH9376">
        <f t="shared" ca="1" si="813"/>
        <v>9.7002227899729352</v>
      </c>
      <c r="AI9376">
        <f t="shared" ca="1" si="814"/>
        <v>0.18818864435022065</v>
      </c>
      <c r="AX9376">
        <f t="shared" ca="1" si="815"/>
        <v>1.3385705047639005</v>
      </c>
    </row>
    <row r="9377" spans="1:50">
      <c r="A9377">
        <f t="shared" ca="1" si="811"/>
        <v>2.0733564925711878E-2</v>
      </c>
      <c r="R9377">
        <f t="shared" ca="1" si="812"/>
        <v>0.11642773615601291</v>
      </c>
      <c r="AH9377">
        <f t="shared" ca="1" si="813"/>
        <v>15.214619733222712</v>
      </c>
      <c r="AI9377">
        <f t="shared" ca="1" si="814"/>
        <v>0.39498865984785059</v>
      </c>
      <c r="AX9377">
        <f t="shared" ca="1" si="815"/>
        <v>1.7530161131567221</v>
      </c>
    </row>
    <row r="9378" spans="1:50">
      <c r="A9378">
        <f t="shared" ca="1" si="811"/>
        <v>0.46325446881053811</v>
      </c>
      <c r="R9378">
        <f t="shared" ca="1" si="812"/>
        <v>0.15440376336632267</v>
      </c>
      <c r="AH9378">
        <f t="shared" ca="1" si="813"/>
        <v>6.0040486586792081</v>
      </c>
      <c r="AI9378">
        <f t="shared" ca="1" si="814"/>
        <v>7.2097200591575206E-2</v>
      </c>
      <c r="AX9378">
        <f t="shared" ca="1" si="815"/>
        <v>3.1954708330399044</v>
      </c>
    </row>
    <row r="9379" spans="1:50">
      <c r="A9379">
        <f t="shared" ca="1" si="811"/>
        <v>0.53715446519397902</v>
      </c>
      <c r="R9379">
        <f t="shared" ca="1" si="812"/>
        <v>-0.97311998758187335</v>
      </c>
      <c r="AH9379">
        <f t="shared" ca="1" si="813"/>
        <v>17.173762324140938</v>
      </c>
      <c r="AI9379">
        <f t="shared" ca="1" si="814"/>
        <v>0.46121906002400548</v>
      </c>
      <c r="AX9379">
        <f t="shared" ca="1" si="815"/>
        <v>4.5760771039398227</v>
      </c>
    </row>
    <row r="9380" spans="1:50">
      <c r="A9380">
        <f t="shared" ca="1" si="811"/>
        <v>0.54491160468549349</v>
      </c>
      <c r="R9380">
        <f t="shared" ca="1" si="812"/>
        <v>-0.61664690855766102</v>
      </c>
      <c r="AH9380">
        <f t="shared" ca="1" si="813"/>
        <v>12.904030416833628</v>
      </c>
      <c r="AI9380">
        <f t="shared" ca="1" si="814"/>
        <v>0.31194452034239772</v>
      </c>
      <c r="AX9380">
        <f t="shared" ca="1" si="815"/>
        <v>2.1636913556074644</v>
      </c>
    </row>
    <row r="9381" spans="1:50">
      <c r="A9381">
        <f t="shared" ca="1" si="811"/>
        <v>0.94988985719998087</v>
      </c>
      <c r="R9381">
        <f t="shared" ca="1" si="812"/>
        <v>-0.19186175311958467</v>
      </c>
      <c r="AH9381">
        <f t="shared" ca="1" si="813"/>
        <v>21.023905324219019</v>
      </c>
      <c r="AI9381">
        <f t="shared" ca="1" si="814"/>
        <v>0.58019296867008852</v>
      </c>
      <c r="AX9381">
        <f t="shared" ca="1" si="815"/>
        <v>5.4064878708125033</v>
      </c>
    </row>
    <row r="9382" spans="1:50">
      <c r="A9382">
        <f t="shared" ca="1" si="811"/>
        <v>0.33498157120981387</v>
      </c>
      <c r="R9382">
        <f t="shared" ca="1" si="812"/>
        <v>-0.26976043894856322</v>
      </c>
      <c r="AH9382">
        <f t="shared" ca="1" si="813"/>
        <v>7.6162257952373897</v>
      </c>
      <c r="AI9382">
        <f t="shared" ca="1" si="814"/>
        <v>0.11601379072807882</v>
      </c>
      <c r="AX9382">
        <f t="shared" ca="1" si="815"/>
        <v>1.5938135204501689</v>
      </c>
    </row>
    <row r="9383" spans="1:50">
      <c r="A9383">
        <f t="shared" ca="1" si="811"/>
        <v>0.81802023779532507</v>
      </c>
      <c r="R9383">
        <f t="shared" ca="1" si="812"/>
        <v>-1.7972667452683884</v>
      </c>
      <c r="AH9383">
        <f t="shared" ca="1" si="813"/>
        <v>11.307733709504951</v>
      </c>
      <c r="AI9383">
        <f t="shared" ca="1" si="814"/>
        <v>0.25145426465271026</v>
      </c>
      <c r="AX9383">
        <f t="shared" ca="1" si="815"/>
        <v>2.89832547564101</v>
      </c>
    </row>
    <row r="9384" spans="1:50">
      <c r="A9384">
        <f t="shared" ca="1" si="811"/>
        <v>0.62111603840194907</v>
      </c>
      <c r="R9384">
        <f t="shared" ca="1" si="812"/>
        <v>-2.5205093230517188</v>
      </c>
      <c r="AH9384">
        <f t="shared" ca="1" si="813"/>
        <v>43.889393786225789</v>
      </c>
      <c r="AI9384">
        <f t="shared" ca="1" si="814"/>
        <v>0.98133024585009199</v>
      </c>
      <c r="AX9384">
        <f t="shared" ca="1" si="815"/>
        <v>0.57810314867498902</v>
      </c>
    </row>
    <row r="9385" spans="1:50">
      <c r="A9385">
        <f t="shared" ca="1" si="811"/>
        <v>0.95887476595039711</v>
      </c>
      <c r="R9385">
        <f t="shared" ca="1" si="812"/>
        <v>-1.8197726747976424</v>
      </c>
      <c r="AH9385">
        <f t="shared" ca="1" si="813"/>
        <v>13.992860144459961</v>
      </c>
      <c r="AI9385">
        <f t="shared" ca="1" si="814"/>
        <v>0.35174293971178994</v>
      </c>
      <c r="AX9385">
        <f t="shared" ca="1" si="815"/>
        <v>1.3329392398951472</v>
      </c>
    </row>
    <row r="9386" spans="1:50">
      <c r="A9386">
        <f t="shared" ca="1" si="811"/>
        <v>6.1771250794682819E-2</v>
      </c>
      <c r="R9386">
        <f t="shared" ca="1" si="812"/>
        <v>-1.5539662704471218</v>
      </c>
      <c r="AH9386">
        <f t="shared" ca="1" si="813"/>
        <v>11.397915100871465</v>
      </c>
      <c r="AI9386">
        <f t="shared" ca="1" si="814"/>
        <v>0.2549395207202364</v>
      </c>
      <c r="AX9386">
        <f t="shared" ca="1" si="815"/>
        <v>0.56987755005726626</v>
      </c>
    </row>
    <row r="9387" spans="1:50">
      <c r="A9387">
        <f t="shared" ca="1" si="811"/>
        <v>0.46280068633725757</v>
      </c>
      <c r="R9387">
        <f t="shared" ca="1" si="812"/>
        <v>0.21621187746695092</v>
      </c>
      <c r="AH9387">
        <f t="shared" ca="1" si="813"/>
        <v>13.238727734584309</v>
      </c>
      <c r="AI9387">
        <f t="shared" ca="1" si="814"/>
        <v>0.32430443071398951</v>
      </c>
      <c r="AX9387">
        <f t="shared" ca="1" si="815"/>
        <v>2.6619037690947005</v>
      </c>
    </row>
    <row r="9388" spans="1:50">
      <c r="A9388">
        <f t="shared" ca="1" si="811"/>
        <v>0.76229422838092875</v>
      </c>
      <c r="R9388">
        <f t="shared" ca="1" si="812"/>
        <v>1.9738030964989373</v>
      </c>
      <c r="AH9388">
        <f t="shared" ca="1" si="813"/>
        <v>4.5231671135971103</v>
      </c>
      <c r="AI9388">
        <f t="shared" ca="1" si="814"/>
        <v>4.0918081475052825E-2</v>
      </c>
      <c r="AX9388">
        <f t="shared" ca="1" si="815"/>
        <v>2.7592032297867015</v>
      </c>
    </row>
    <row r="9389" spans="1:50">
      <c r="A9389">
        <f t="shared" ca="1" si="811"/>
        <v>0.79719380518774208</v>
      </c>
      <c r="R9389">
        <f t="shared" ca="1" si="812"/>
        <v>-1.0964156516247689</v>
      </c>
      <c r="AH9389">
        <f t="shared" ca="1" si="813"/>
        <v>15.618100545399649</v>
      </c>
      <c r="AI9389">
        <f t="shared" ca="1" si="814"/>
        <v>0.40894249494687596</v>
      </c>
      <c r="AX9389">
        <f t="shared" ca="1" si="815"/>
        <v>0.46846014508323625</v>
      </c>
    </row>
    <row r="9390" spans="1:50">
      <c r="A9390">
        <f t="shared" ca="1" si="811"/>
        <v>0.77647609583411104</v>
      </c>
      <c r="R9390">
        <f t="shared" ca="1" si="812"/>
        <v>-0.34244014729905758</v>
      </c>
      <c r="AH9390">
        <f t="shared" ca="1" si="813"/>
        <v>8.6440876306968306</v>
      </c>
      <c r="AI9390">
        <f t="shared" ca="1" si="814"/>
        <v>0.14944050193433189</v>
      </c>
      <c r="AX9390">
        <f t="shared" ca="1" si="815"/>
        <v>0.21167946335520185</v>
      </c>
    </row>
    <row r="9391" spans="1:50">
      <c r="A9391">
        <f t="shared" ca="1" si="811"/>
        <v>0.37184961844309838</v>
      </c>
      <c r="R9391">
        <f t="shared" ca="1" si="812"/>
        <v>1.6167398968375497</v>
      </c>
      <c r="AH9391">
        <f t="shared" ca="1" si="813"/>
        <v>38.6273728086463</v>
      </c>
      <c r="AI9391">
        <f t="shared" ca="1" si="814"/>
        <v>0.93533167538324125</v>
      </c>
      <c r="AX9391">
        <f t="shared" ca="1" si="815"/>
        <v>1.242792917625098</v>
      </c>
    </row>
    <row r="9392" spans="1:50">
      <c r="A9392">
        <f t="shared" ca="1" si="811"/>
        <v>0.57112115968377275</v>
      </c>
      <c r="R9392">
        <f t="shared" ca="1" si="812"/>
        <v>-2.5162407184422104</v>
      </c>
      <c r="AH9392">
        <f t="shared" ca="1" si="813"/>
        <v>11.21565682633176</v>
      </c>
      <c r="AI9392">
        <f t="shared" ca="1" si="814"/>
        <v>0.247887362293567</v>
      </c>
      <c r="AX9392">
        <f t="shared" ca="1" si="815"/>
        <v>3.1093777721637754</v>
      </c>
    </row>
    <row r="9393" spans="1:50">
      <c r="A9393">
        <f t="shared" ca="1" si="811"/>
        <v>8.6701586437342715E-2</v>
      </c>
      <c r="R9393">
        <f t="shared" ca="1" si="812"/>
        <v>0.54835265326887961</v>
      </c>
      <c r="AH9393">
        <f t="shared" ca="1" si="813"/>
        <v>13.417590332774409</v>
      </c>
      <c r="AI9393">
        <f t="shared" ca="1" si="814"/>
        <v>0.3308636514696397</v>
      </c>
      <c r="AX9393">
        <f t="shared" ca="1" si="815"/>
        <v>0.31256618548367288</v>
      </c>
    </row>
    <row r="9394" spans="1:50">
      <c r="A9394">
        <f t="shared" ca="1" si="811"/>
        <v>0.51883168038468996</v>
      </c>
      <c r="R9394">
        <f t="shared" ca="1" si="812"/>
        <v>1.7752234955719479</v>
      </c>
      <c r="AH9394">
        <f t="shared" ca="1" si="813"/>
        <v>14.63599060149695</v>
      </c>
      <c r="AI9394">
        <f t="shared" ca="1" si="814"/>
        <v>0.37469341963129399</v>
      </c>
      <c r="AX9394">
        <f t="shared" ca="1" si="815"/>
        <v>0.13934042373381142</v>
      </c>
    </row>
    <row r="9395" spans="1:50">
      <c r="A9395">
        <f t="shared" ca="1" si="811"/>
        <v>0.17665372066694074</v>
      </c>
      <c r="R9395">
        <f t="shared" ca="1" si="812"/>
        <v>-1.25722001660057</v>
      </c>
      <c r="AH9395">
        <f t="shared" ca="1" si="813"/>
        <v>1.3892786515366999</v>
      </c>
      <c r="AI9395">
        <f t="shared" ca="1" si="814"/>
        <v>3.8601903432312623E-3</v>
      </c>
      <c r="AX9395">
        <f t="shared" ca="1" si="815"/>
        <v>0.89432166883012831</v>
      </c>
    </row>
    <row r="9396" spans="1:50">
      <c r="A9396">
        <f t="shared" ca="1" si="811"/>
        <v>0.19607850569515173</v>
      </c>
      <c r="R9396">
        <f t="shared" ca="1" si="812"/>
        <v>1.5423308357961623</v>
      </c>
      <c r="AH9396">
        <f t="shared" ca="1" si="813"/>
        <v>33.516493503833061</v>
      </c>
      <c r="AI9396">
        <f t="shared" ca="1" si="814"/>
        <v>0.86414700679541112</v>
      </c>
      <c r="AX9396">
        <f t="shared" ca="1" si="815"/>
        <v>0.2310589855483213</v>
      </c>
    </row>
    <row r="9397" spans="1:50">
      <c r="A9397">
        <f t="shared" ca="1" si="811"/>
        <v>0.76205112194504787</v>
      </c>
      <c r="R9397">
        <f t="shared" ca="1" si="812"/>
        <v>-0.65857764316041301</v>
      </c>
      <c r="AH9397">
        <f t="shared" ca="1" si="813"/>
        <v>10.88240627911614</v>
      </c>
      <c r="AI9397">
        <f t="shared" ca="1" si="814"/>
        <v>0.23490693074393376</v>
      </c>
      <c r="AX9397">
        <f t="shared" ca="1" si="815"/>
        <v>1.5790666219633578</v>
      </c>
    </row>
    <row r="9398" spans="1:50">
      <c r="A9398">
        <f t="shared" ca="1" si="811"/>
        <v>0.48642764050677967</v>
      </c>
      <c r="R9398">
        <f t="shared" ca="1" si="812"/>
        <v>1.2287817247954744</v>
      </c>
      <c r="AH9398">
        <f t="shared" ca="1" si="813"/>
        <v>15.306723606503766</v>
      </c>
      <c r="AI9398">
        <f t="shared" ca="1" si="814"/>
        <v>0.39818828654223848</v>
      </c>
      <c r="AX9398">
        <f t="shared" ca="1" si="815"/>
        <v>0.17920413628164336</v>
      </c>
    </row>
    <row r="9399" spans="1:50">
      <c r="A9399">
        <f t="shared" ca="1" si="811"/>
        <v>0.92160410443478613</v>
      </c>
      <c r="R9399">
        <f t="shared" ca="1" si="812"/>
        <v>1.5939476506019075</v>
      </c>
      <c r="AH9399">
        <f t="shared" ca="1" si="813"/>
        <v>18.318901420709377</v>
      </c>
      <c r="AI9399">
        <f t="shared" ca="1" si="814"/>
        <v>0.49815399640463487</v>
      </c>
      <c r="AX9399">
        <f t="shared" ca="1" si="815"/>
        <v>0.4905477507410736</v>
      </c>
    </row>
    <row r="9400" spans="1:50">
      <c r="A9400">
        <f t="shared" ca="1" si="811"/>
        <v>0.3023010754131833</v>
      </c>
      <c r="R9400">
        <f t="shared" ca="1" si="812"/>
        <v>-1.0665959257947915</v>
      </c>
      <c r="AH9400">
        <f t="shared" ca="1" si="813"/>
        <v>32.175958413439133</v>
      </c>
      <c r="AI9400">
        <f t="shared" ca="1" si="814"/>
        <v>0.84115177076027448</v>
      </c>
      <c r="AX9400">
        <f t="shared" ca="1" si="815"/>
        <v>0.54259322265948962</v>
      </c>
    </row>
    <row r="9401" spans="1:50">
      <c r="A9401">
        <f t="shared" ca="1" si="811"/>
        <v>0.74356959344182894</v>
      </c>
      <c r="R9401">
        <f t="shared" ca="1" si="812"/>
        <v>-1.48003452528061</v>
      </c>
      <c r="AH9401">
        <f t="shared" ca="1" si="813"/>
        <v>11.418981093571702</v>
      </c>
      <c r="AI9401">
        <f t="shared" ca="1" si="814"/>
        <v>0.25575249007091116</v>
      </c>
      <c r="AX9401">
        <f t="shared" ca="1" si="815"/>
        <v>4.338075348722171</v>
      </c>
    </row>
    <row r="9402" spans="1:50">
      <c r="A9402">
        <f t="shared" ca="1" si="811"/>
        <v>8.9164217434150705E-2</v>
      </c>
      <c r="R9402">
        <f t="shared" ca="1" si="812"/>
        <v>-0.69243499885021842</v>
      </c>
      <c r="AH9402">
        <f t="shared" ca="1" si="813"/>
        <v>31.814888830801802</v>
      </c>
      <c r="AI9402">
        <f t="shared" ca="1" si="814"/>
        <v>0.83465086588195148</v>
      </c>
      <c r="AX9402">
        <f t="shared" ca="1" si="815"/>
        <v>8.5217214039449924</v>
      </c>
    </row>
    <row r="9403" spans="1:50">
      <c r="A9403">
        <f t="shared" ca="1" si="811"/>
        <v>0.8578428686514028</v>
      </c>
      <c r="R9403">
        <f t="shared" ca="1" si="812"/>
        <v>1.8597050891278442</v>
      </c>
      <c r="AH9403">
        <f t="shared" ca="1" si="813"/>
        <v>6.6917198503193136</v>
      </c>
      <c r="AI9403">
        <f t="shared" ca="1" si="814"/>
        <v>8.955822911031508E-2</v>
      </c>
      <c r="AX9403">
        <f t="shared" ca="1" si="815"/>
        <v>1.6349047980873699</v>
      </c>
    </row>
    <row r="9404" spans="1:50">
      <c r="A9404">
        <f t="shared" ca="1" si="811"/>
        <v>1.8804747314340009E-2</v>
      </c>
      <c r="R9404">
        <f t="shared" ca="1" si="812"/>
        <v>-0.28508100402107006</v>
      </c>
      <c r="AH9404">
        <f t="shared" ca="1" si="813"/>
        <v>32.45026693060403</v>
      </c>
      <c r="AI9404">
        <f t="shared" ca="1" si="814"/>
        <v>0.84600343459647476</v>
      </c>
      <c r="AX9404">
        <f t="shared" ca="1" si="815"/>
        <v>0.27255072282253107</v>
      </c>
    </row>
    <row r="9405" spans="1:50">
      <c r="A9405">
        <f t="shared" ca="1" si="811"/>
        <v>0.68114992741686242</v>
      </c>
      <c r="R9405">
        <f t="shared" ca="1" si="812"/>
        <v>-0.27507593375892875</v>
      </c>
      <c r="AH9405">
        <f t="shared" ca="1" si="813"/>
        <v>31.270568698947621</v>
      </c>
      <c r="AI9405">
        <f t="shared" ca="1" si="814"/>
        <v>0.8246042015695797</v>
      </c>
      <c r="AX9405">
        <f t="shared" ca="1" si="815"/>
        <v>0.94690602276057378</v>
      </c>
    </row>
    <row r="9406" spans="1:50">
      <c r="A9406">
        <f t="shared" ca="1" si="811"/>
        <v>0.33987083055591727</v>
      </c>
      <c r="R9406">
        <f t="shared" ca="1" si="812"/>
        <v>0.36691982296314402</v>
      </c>
      <c r="AH9406">
        <f t="shared" ca="1" si="813"/>
        <v>15.440247592593565</v>
      </c>
      <c r="AI9406">
        <f t="shared" ca="1" si="814"/>
        <v>0.40281175676938241</v>
      </c>
      <c r="AX9406">
        <f t="shared" ca="1" si="815"/>
        <v>0.15020106853156479</v>
      </c>
    </row>
    <row r="9407" spans="1:50">
      <c r="A9407">
        <f t="shared" ca="1" si="811"/>
        <v>0.68423742723081182</v>
      </c>
      <c r="R9407">
        <f t="shared" ca="1" si="812"/>
        <v>-0.98480110181095526</v>
      </c>
      <c r="AH9407">
        <f t="shared" ca="1" si="813"/>
        <v>8.3022509114414795</v>
      </c>
      <c r="AI9407">
        <f t="shared" ca="1" si="814"/>
        <v>0.13785474039306178</v>
      </c>
      <c r="AX9407">
        <f t="shared" ca="1" si="815"/>
        <v>0.61602199423425286</v>
      </c>
    </row>
    <row r="9408" spans="1:50">
      <c r="A9408">
        <f t="shared" ca="1" si="811"/>
        <v>0.5232341745435688</v>
      </c>
      <c r="R9408">
        <f t="shared" ca="1" si="812"/>
        <v>1.0482175092365718</v>
      </c>
      <c r="AH9408">
        <f t="shared" ca="1" si="813"/>
        <v>21.306203550150322</v>
      </c>
      <c r="AI9408">
        <f t="shared" ca="1" si="814"/>
        <v>0.58833302264729692</v>
      </c>
      <c r="AX9408">
        <f t="shared" ca="1" si="815"/>
        <v>2.0609402376491266</v>
      </c>
    </row>
    <row r="9409" spans="1:50">
      <c r="A9409">
        <f t="shared" ca="1" si="811"/>
        <v>0.5937314421605282</v>
      </c>
      <c r="R9409">
        <f t="shared" ca="1" si="812"/>
        <v>-0.95011148630333264</v>
      </c>
      <c r="AH9409">
        <f t="shared" ca="1" si="813"/>
        <v>10.588852052190745</v>
      </c>
      <c r="AI9409">
        <f t="shared" ca="1" si="814"/>
        <v>0.22338070871794524</v>
      </c>
      <c r="AX9409">
        <f t="shared" ca="1" si="815"/>
        <v>8.3222910039100135</v>
      </c>
    </row>
    <row r="9410" spans="1:50">
      <c r="A9410">
        <f t="shared" ca="1" si="811"/>
        <v>7.9534412603602833E-2</v>
      </c>
      <c r="R9410">
        <f t="shared" ca="1" si="812"/>
        <v>-1.2870473265908606</v>
      </c>
      <c r="AH9410">
        <f t="shared" ca="1" si="813"/>
        <v>18.706993815092265</v>
      </c>
      <c r="AI9410">
        <f t="shared" ca="1" si="814"/>
        <v>0.51037388195566313</v>
      </c>
      <c r="AX9410">
        <f t="shared" ca="1" si="815"/>
        <v>1.179004848859297</v>
      </c>
    </row>
    <row r="9411" spans="1:50">
      <c r="A9411">
        <f t="shared" ref="A9411:A9474" ca="1" si="816">RAND()</f>
        <v>0.40640572049352475</v>
      </c>
      <c r="R9411">
        <f t="shared" ref="R9411:R9474" ca="1" si="817">_xlfn.NORM.INV(RAND(),0,1)</f>
        <v>0.78408395322046498</v>
      </c>
      <c r="AH9411">
        <f t="shared" ref="AH9411:AH9474" ca="1" si="818">IF(AI9411&lt;$AL$4,$AL$1+SQRT(AI9411*($AL$2-$AL$1)*($AL$3-$AL$1)),$AL$2-SQRT((1-AI9411)*($AL$2-$AL$1)*($AL$2-$AL$3)))</f>
        <v>37.900399002072184</v>
      </c>
      <c r="AI9411">
        <f t="shared" ref="AI9411:AI9474" ca="1" si="819">RAND()</f>
        <v>0.9267998278454721</v>
      </c>
      <c r="AX9411">
        <f t="shared" ref="AX9411:AX9474" ca="1" si="820">-LN(1-RAND())/$AW$2</f>
        <v>0.54846339027683</v>
      </c>
    </row>
    <row r="9412" spans="1:50">
      <c r="A9412">
        <f t="shared" ca="1" si="816"/>
        <v>0.97722474892033595</v>
      </c>
      <c r="R9412">
        <f t="shared" ca="1" si="817"/>
        <v>0.45725869206561903</v>
      </c>
      <c r="AH9412">
        <f t="shared" ca="1" si="818"/>
        <v>15.383422251497748</v>
      </c>
      <c r="AI9412">
        <f t="shared" ca="1" si="819"/>
        <v>0.4008462724909494</v>
      </c>
      <c r="AX9412">
        <f t="shared" ca="1" si="820"/>
        <v>2.1060998454095481</v>
      </c>
    </row>
    <row r="9413" spans="1:50">
      <c r="A9413">
        <f t="shared" ca="1" si="816"/>
        <v>0.39114873784796378</v>
      </c>
      <c r="R9413">
        <f t="shared" ca="1" si="817"/>
        <v>-1.7835101219560718</v>
      </c>
      <c r="AH9413">
        <f t="shared" ca="1" si="818"/>
        <v>22.438354302577583</v>
      </c>
      <c r="AI9413">
        <f t="shared" ca="1" si="819"/>
        <v>0.62017784322487823</v>
      </c>
      <c r="AX9413">
        <f t="shared" ca="1" si="820"/>
        <v>0.77959337575854726</v>
      </c>
    </row>
    <row r="9414" spans="1:50">
      <c r="A9414">
        <f t="shared" ca="1" si="816"/>
        <v>0.50048665951656457</v>
      </c>
      <c r="R9414">
        <f t="shared" ca="1" si="817"/>
        <v>0.32482837176006474</v>
      </c>
      <c r="AH9414">
        <f t="shared" ca="1" si="818"/>
        <v>16.983905792574262</v>
      </c>
      <c r="AI9414">
        <f t="shared" ca="1" si="819"/>
        <v>0.45496876164319433</v>
      </c>
      <c r="AX9414">
        <f t="shared" ca="1" si="820"/>
        <v>0.39192277151173316</v>
      </c>
    </row>
    <row r="9415" spans="1:50">
      <c r="A9415">
        <f t="shared" ca="1" si="816"/>
        <v>0.18816488743217374</v>
      </c>
      <c r="R9415">
        <f t="shared" ca="1" si="817"/>
        <v>-0.84839156843638897</v>
      </c>
      <c r="AH9415">
        <f t="shared" ca="1" si="818"/>
        <v>32.246576624044145</v>
      </c>
      <c r="AI9415">
        <f t="shared" ca="1" si="819"/>
        <v>0.84240797921703214</v>
      </c>
      <c r="AX9415">
        <f t="shared" ca="1" si="820"/>
        <v>1.3707557388676952</v>
      </c>
    </row>
    <row r="9416" spans="1:50">
      <c r="A9416">
        <f t="shared" ca="1" si="816"/>
        <v>0.17751336556379682</v>
      </c>
      <c r="R9416">
        <f t="shared" ca="1" si="817"/>
        <v>-0.36833491199523782</v>
      </c>
      <c r="AH9416">
        <f t="shared" ca="1" si="818"/>
        <v>9.9660252089012715</v>
      </c>
      <c r="AI9416">
        <f t="shared" ca="1" si="819"/>
        <v>0.19864331692891124</v>
      </c>
      <c r="AX9416">
        <f t="shared" ca="1" si="820"/>
        <v>0.13476685624924067</v>
      </c>
    </row>
    <row r="9417" spans="1:50">
      <c r="A9417">
        <f t="shared" ca="1" si="816"/>
        <v>0.63011294297691656</v>
      </c>
      <c r="R9417">
        <f t="shared" ca="1" si="817"/>
        <v>-0.33233791705742605</v>
      </c>
      <c r="AH9417">
        <f t="shared" ca="1" si="818"/>
        <v>25.565713268539433</v>
      </c>
      <c r="AI9417">
        <f t="shared" ca="1" si="819"/>
        <v>0.70148281596238504</v>
      </c>
      <c r="AX9417">
        <f t="shared" ca="1" si="820"/>
        <v>0.85734762926990749</v>
      </c>
    </row>
    <row r="9418" spans="1:50">
      <c r="A9418">
        <f t="shared" ca="1" si="816"/>
        <v>0.90818579246214803</v>
      </c>
      <c r="R9418">
        <f t="shared" ca="1" si="817"/>
        <v>1.7020192771934615</v>
      </c>
      <c r="AH9418">
        <f t="shared" ca="1" si="818"/>
        <v>19.59297924467376</v>
      </c>
      <c r="AI9418">
        <f t="shared" ca="1" si="819"/>
        <v>0.5377065443925797</v>
      </c>
      <c r="AX9418">
        <f t="shared" ca="1" si="820"/>
        <v>0.61400517850582381</v>
      </c>
    </row>
    <row r="9419" spans="1:50">
      <c r="A9419">
        <f t="shared" ca="1" si="816"/>
        <v>0.94384527178422273</v>
      </c>
      <c r="R9419">
        <f t="shared" ca="1" si="817"/>
        <v>0.49255358968513147</v>
      </c>
      <c r="AH9419">
        <f t="shared" ca="1" si="818"/>
        <v>9.7584485480615193</v>
      </c>
      <c r="AI9419">
        <f t="shared" ca="1" si="819"/>
        <v>0.19045463613032798</v>
      </c>
      <c r="AX9419">
        <f t="shared" ca="1" si="820"/>
        <v>1.6119454238888591</v>
      </c>
    </row>
    <row r="9420" spans="1:50">
      <c r="A9420">
        <f t="shared" ca="1" si="816"/>
        <v>0.93626804994400703</v>
      </c>
      <c r="R9420">
        <f t="shared" ca="1" si="817"/>
        <v>0.33303397848934557</v>
      </c>
      <c r="AH9420">
        <f t="shared" ca="1" si="818"/>
        <v>30.491875982310834</v>
      </c>
      <c r="AI9420">
        <f t="shared" ca="1" si="819"/>
        <v>0.80971654865522957</v>
      </c>
      <c r="AX9420">
        <f t="shared" ca="1" si="820"/>
        <v>0.57245028285853272</v>
      </c>
    </row>
    <row r="9421" spans="1:50">
      <c r="A9421">
        <f t="shared" ca="1" si="816"/>
        <v>0.90944151634765968</v>
      </c>
      <c r="R9421">
        <f t="shared" ca="1" si="817"/>
        <v>0.37010235741511943</v>
      </c>
      <c r="AH9421">
        <f t="shared" ca="1" si="818"/>
        <v>40.737979550175076</v>
      </c>
      <c r="AI9421">
        <f t="shared" ca="1" si="819"/>
        <v>0.95710748859351247</v>
      </c>
      <c r="AX9421">
        <f t="shared" ca="1" si="820"/>
        <v>3.4871237664377985</v>
      </c>
    </row>
    <row r="9422" spans="1:50">
      <c r="A9422">
        <f t="shared" ca="1" si="816"/>
        <v>0.19898421254628507</v>
      </c>
      <c r="R9422">
        <f t="shared" ca="1" si="817"/>
        <v>1.7141349035636313</v>
      </c>
      <c r="AH9422">
        <f t="shared" ca="1" si="818"/>
        <v>8.2272686025112751</v>
      </c>
      <c r="AI9422">
        <f t="shared" ca="1" si="819"/>
        <v>0.13537589731573563</v>
      </c>
      <c r="AX9422">
        <f t="shared" ca="1" si="820"/>
        <v>0.37624737081798071</v>
      </c>
    </row>
    <row r="9423" spans="1:50">
      <c r="A9423">
        <f t="shared" ca="1" si="816"/>
        <v>0.76384461585111296</v>
      </c>
      <c r="R9423">
        <f t="shared" ca="1" si="817"/>
        <v>0.59339828428789043</v>
      </c>
      <c r="AH9423">
        <f t="shared" ca="1" si="818"/>
        <v>30.658876293296036</v>
      </c>
      <c r="AI9423">
        <f t="shared" ca="1" si="819"/>
        <v>0.812960466880987</v>
      </c>
      <c r="AX9423">
        <f t="shared" ca="1" si="820"/>
        <v>1.2711001713607797</v>
      </c>
    </row>
    <row r="9424" spans="1:50">
      <c r="A9424">
        <f t="shared" ca="1" si="816"/>
        <v>0.5826977809276086</v>
      </c>
      <c r="R9424">
        <f t="shared" ca="1" si="817"/>
        <v>0.18060081675312442</v>
      </c>
      <c r="AH9424">
        <f t="shared" ca="1" si="818"/>
        <v>16.904108660737457</v>
      </c>
      <c r="AI9424">
        <f t="shared" ca="1" si="819"/>
        <v>0.45233098822986317</v>
      </c>
      <c r="AX9424">
        <f t="shared" ca="1" si="820"/>
        <v>0.32720506196349564</v>
      </c>
    </row>
    <row r="9425" spans="1:50">
      <c r="A9425">
        <f t="shared" ca="1" si="816"/>
        <v>3.8389158107303145E-2</v>
      </c>
      <c r="R9425">
        <f t="shared" ca="1" si="817"/>
        <v>0.78059076398647742</v>
      </c>
      <c r="AH9425">
        <f t="shared" ca="1" si="818"/>
        <v>29.313663859216692</v>
      </c>
      <c r="AI9425">
        <f t="shared" ca="1" si="819"/>
        <v>0.7860377485352612</v>
      </c>
      <c r="AX9425">
        <f t="shared" ca="1" si="820"/>
        <v>1.6516360379438835</v>
      </c>
    </row>
    <row r="9426" spans="1:50">
      <c r="A9426">
        <f t="shared" ca="1" si="816"/>
        <v>0.98442111564740797</v>
      </c>
      <c r="R9426">
        <f t="shared" ca="1" si="817"/>
        <v>-1.8388520404460447</v>
      </c>
      <c r="AH9426">
        <f t="shared" ca="1" si="818"/>
        <v>7.5994940973173266</v>
      </c>
      <c r="AI9426">
        <f t="shared" ca="1" si="819"/>
        <v>0.11550462107032178</v>
      </c>
      <c r="AX9426">
        <f t="shared" ca="1" si="820"/>
        <v>4.5106567619722782</v>
      </c>
    </row>
    <row r="9427" spans="1:50">
      <c r="A9427">
        <f t="shared" ca="1" si="816"/>
        <v>0.72422888509143513</v>
      </c>
      <c r="R9427">
        <f t="shared" ca="1" si="817"/>
        <v>-0.1134590277673769</v>
      </c>
      <c r="AH9427">
        <f t="shared" ca="1" si="818"/>
        <v>36.862777160096172</v>
      </c>
      <c r="AI9427">
        <f t="shared" ca="1" si="819"/>
        <v>0.91370668802735466</v>
      </c>
      <c r="AX9427">
        <f t="shared" ca="1" si="820"/>
        <v>3.2057079892604503</v>
      </c>
    </row>
    <row r="9428" spans="1:50">
      <c r="A9428">
        <f t="shared" ca="1" si="816"/>
        <v>0.30156264401028965</v>
      </c>
      <c r="R9428">
        <f t="shared" ca="1" si="817"/>
        <v>2.3651134275808942E-2</v>
      </c>
      <c r="AH9428">
        <f t="shared" ca="1" si="818"/>
        <v>2.9999192955873633</v>
      </c>
      <c r="AI9428">
        <f t="shared" ca="1" si="819"/>
        <v>1.7999031560074763E-2</v>
      </c>
      <c r="AX9428">
        <f t="shared" ca="1" si="820"/>
        <v>2.416088660277615</v>
      </c>
    </row>
    <row r="9429" spans="1:50">
      <c r="A9429">
        <f t="shared" ca="1" si="816"/>
        <v>0.17858180270988155</v>
      </c>
      <c r="R9429">
        <f t="shared" ca="1" si="817"/>
        <v>0.25279216520083525</v>
      </c>
      <c r="AH9429">
        <f t="shared" ca="1" si="818"/>
        <v>48.784081513592675</v>
      </c>
      <c r="AI9429">
        <f t="shared" ca="1" si="819"/>
        <v>0.99926077111720646</v>
      </c>
      <c r="AX9429">
        <f t="shared" ca="1" si="820"/>
        <v>4.0586574303507668</v>
      </c>
    </row>
    <row r="9430" spans="1:50">
      <c r="A9430">
        <f t="shared" ca="1" si="816"/>
        <v>0.65777040429431233</v>
      </c>
      <c r="R9430">
        <f t="shared" ca="1" si="817"/>
        <v>4.7267847581747714E-2</v>
      </c>
      <c r="AH9430">
        <f t="shared" ca="1" si="818"/>
        <v>35.450089914148776</v>
      </c>
      <c r="AI9430">
        <f t="shared" ca="1" si="819"/>
        <v>0.89415005824682248</v>
      </c>
      <c r="AX9430">
        <f t="shared" ca="1" si="820"/>
        <v>5.0753320482275086</v>
      </c>
    </row>
    <row r="9431" spans="1:50">
      <c r="A9431">
        <f t="shared" ca="1" si="816"/>
        <v>0.62635010224053944</v>
      </c>
      <c r="R9431">
        <f t="shared" ca="1" si="817"/>
        <v>0.15522908012675152</v>
      </c>
      <c r="AH9431">
        <f t="shared" ca="1" si="818"/>
        <v>22.76939108986052</v>
      </c>
      <c r="AI9431">
        <f t="shared" ca="1" si="819"/>
        <v>0.62924696919151613</v>
      </c>
      <c r="AX9431">
        <f t="shared" ca="1" si="820"/>
        <v>0.44604864072182387</v>
      </c>
    </row>
    <row r="9432" spans="1:50">
      <c r="A9432">
        <f t="shared" ca="1" si="816"/>
        <v>0.25669273361183909</v>
      </c>
      <c r="R9432">
        <f t="shared" ca="1" si="817"/>
        <v>1.3647764909918965</v>
      </c>
      <c r="AH9432">
        <f t="shared" ca="1" si="818"/>
        <v>15.388182651228547</v>
      </c>
      <c r="AI9432">
        <f t="shared" ca="1" si="819"/>
        <v>0.4010110499076418</v>
      </c>
      <c r="AX9432">
        <f t="shared" ca="1" si="820"/>
        <v>0.47733042349398702</v>
      </c>
    </row>
    <row r="9433" spans="1:50">
      <c r="A9433">
        <f t="shared" ca="1" si="816"/>
        <v>0.78685025829588162</v>
      </c>
      <c r="R9433">
        <f t="shared" ca="1" si="817"/>
        <v>-0.20490099416134813</v>
      </c>
      <c r="AH9433">
        <f t="shared" ca="1" si="818"/>
        <v>16.485331981895023</v>
      </c>
      <c r="AI9433">
        <f t="shared" ca="1" si="819"/>
        <v>0.43838351381810559</v>
      </c>
      <c r="AX9433">
        <f t="shared" ca="1" si="820"/>
        <v>3.5235101205363253</v>
      </c>
    </row>
    <row r="9434" spans="1:50">
      <c r="A9434">
        <f t="shared" ca="1" si="816"/>
        <v>7.2088211212044451E-2</v>
      </c>
      <c r="R9434">
        <f t="shared" ca="1" si="817"/>
        <v>-0.3512652839084513</v>
      </c>
      <c r="AH9434">
        <f t="shared" ca="1" si="818"/>
        <v>3.8735390358021746</v>
      </c>
      <c r="AI9434">
        <f t="shared" ca="1" si="819"/>
        <v>3.0008609323766477E-2</v>
      </c>
      <c r="AX9434">
        <f t="shared" ca="1" si="820"/>
        <v>5.0456125107369409</v>
      </c>
    </row>
    <row r="9435" spans="1:50">
      <c r="A9435">
        <f t="shared" ca="1" si="816"/>
        <v>0.48339551462074315</v>
      </c>
      <c r="R9435">
        <f t="shared" ca="1" si="817"/>
        <v>-0.28963644704572006</v>
      </c>
      <c r="AH9435">
        <f t="shared" ca="1" si="818"/>
        <v>8.9003830280403022</v>
      </c>
      <c r="AI9435">
        <f t="shared" ca="1" si="819"/>
        <v>0.15843363609165573</v>
      </c>
      <c r="AX9435">
        <f t="shared" ca="1" si="820"/>
        <v>2.3289785565805503</v>
      </c>
    </row>
    <row r="9436" spans="1:50">
      <c r="A9436">
        <f t="shared" ca="1" si="816"/>
        <v>0.42703803718915123</v>
      </c>
      <c r="R9436">
        <f t="shared" ca="1" si="817"/>
        <v>0.10440750149850353</v>
      </c>
      <c r="AH9436">
        <f t="shared" ca="1" si="818"/>
        <v>20.630653107938709</v>
      </c>
      <c r="AI9436">
        <f t="shared" ca="1" si="819"/>
        <v>0.56872073156688496</v>
      </c>
      <c r="AX9436">
        <f t="shared" ca="1" si="820"/>
        <v>4.0123414063887202</v>
      </c>
    </row>
    <row r="9437" spans="1:50">
      <c r="A9437">
        <f t="shared" ca="1" si="816"/>
        <v>0.4779199790038875</v>
      </c>
      <c r="R9437">
        <f t="shared" ca="1" si="817"/>
        <v>-0.39942872469853735</v>
      </c>
      <c r="AH9437">
        <f t="shared" ca="1" si="818"/>
        <v>29.4865083849079</v>
      </c>
      <c r="AI9437">
        <f t="shared" ca="1" si="819"/>
        <v>0.78959833087877307</v>
      </c>
      <c r="AX9437">
        <f t="shared" ca="1" si="820"/>
        <v>1.1882185667574559</v>
      </c>
    </row>
    <row r="9438" spans="1:50">
      <c r="A9438">
        <f t="shared" ca="1" si="816"/>
        <v>0.3419489835319226</v>
      </c>
      <c r="R9438">
        <f t="shared" ca="1" si="817"/>
        <v>1.3496934276687715</v>
      </c>
      <c r="AH9438">
        <f t="shared" ca="1" si="818"/>
        <v>40.926667444683787</v>
      </c>
      <c r="AI9438">
        <f t="shared" ca="1" si="819"/>
        <v>0.95883731817031947</v>
      </c>
      <c r="AX9438">
        <f t="shared" ca="1" si="820"/>
        <v>2.1298511505024522</v>
      </c>
    </row>
    <row r="9439" spans="1:50">
      <c r="A9439">
        <f t="shared" ca="1" si="816"/>
        <v>0.97519348410339035</v>
      </c>
      <c r="R9439">
        <f t="shared" ca="1" si="817"/>
        <v>0.53951351709520634</v>
      </c>
      <c r="AH9439">
        <f t="shared" ca="1" si="818"/>
        <v>17.641123229480293</v>
      </c>
      <c r="AI9439">
        <f t="shared" ca="1" si="819"/>
        <v>0.47645154707516013</v>
      </c>
      <c r="AX9439">
        <f t="shared" ca="1" si="820"/>
        <v>0.17451251156869949</v>
      </c>
    </row>
    <row r="9440" spans="1:50">
      <c r="A9440">
        <f t="shared" ca="1" si="816"/>
        <v>1.9774460364622382E-2</v>
      </c>
      <c r="R9440">
        <f t="shared" ca="1" si="817"/>
        <v>-0.47655056581319272</v>
      </c>
      <c r="AH9440">
        <f t="shared" ca="1" si="818"/>
        <v>41.588635925975908</v>
      </c>
      <c r="AI9440">
        <f t="shared" ca="1" si="819"/>
        <v>0.96462447720710842</v>
      </c>
      <c r="AX9440">
        <f t="shared" ca="1" si="820"/>
        <v>1.6049735627044168</v>
      </c>
    </row>
    <row r="9441" spans="1:50">
      <c r="A9441">
        <f t="shared" ca="1" si="816"/>
        <v>2.14665623551058E-2</v>
      </c>
      <c r="R9441">
        <f t="shared" ca="1" si="817"/>
        <v>-0.15433910231121267</v>
      </c>
      <c r="AH9441">
        <f t="shared" ca="1" si="818"/>
        <v>18.643904509531456</v>
      </c>
      <c r="AI9441">
        <f t="shared" ca="1" si="819"/>
        <v>0.50839763779630909</v>
      </c>
      <c r="AX9441">
        <f t="shared" ca="1" si="820"/>
        <v>0.37430681115023712</v>
      </c>
    </row>
    <row r="9442" spans="1:50">
      <c r="A9442">
        <f t="shared" ca="1" si="816"/>
        <v>0.73587172809821266</v>
      </c>
      <c r="R9442">
        <f t="shared" ca="1" si="817"/>
        <v>-1.3909658220811658</v>
      </c>
      <c r="AH9442">
        <f t="shared" ca="1" si="818"/>
        <v>22.450379535815916</v>
      </c>
      <c r="AI9442">
        <f t="shared" ca="1" si="819"/>
        <v>0.62050920613970473</v>
      </c>
      <c r="AX9442">
        <f t="shared" ca="1" si="820"/>
        <v>0.63439557166979277</v>
      </c>
    </row>
    <row r="9443" spans="1:50">
      <c r="A9443">
        <f t="shared" ca="1" si="816"/>
        <v>0.50672578390463641</v>
      </c>
      <c r="R9443">
        <f t="shared" ca="1" si="817"/>
        <v>1.4973088358061355</v>
      </c>
      <c r="AH9443">
        <f t="shared" ca="1" si="818"/>
        <v>9.2042035244019207</v>
      </c>
      <c r="AI9443">
        <f t="shared" ca="1" si="819"/>
        <v>0.16943472503722545</v>
      </c>
      <c r="AX9443">
        <f t="shared" ca="1" si="820"/>
        <v>0.22704575419604056</v>
      </c>
    </row>
    <row r="9444" spans="1:50">
      <c r="A9444">
        <f t="shared" ca="1" si="816"/>
        <v>0.69820040903810521</v>
      </c>
      <c r="R9444">
        <f t="shared" ca="1" si="817"/>
        <v>2.747594893771319</v>
      </c>
      <c r="AH9444">
        <f t="shared" ca="1" si="818"/>
        <v>7.7401080333227501</v>
      </c>
      <c r="AI9444">
        <f t="shared" ca="1" si="819"/>
        <v>0.11981854473501474</v>
      </c>
      <c r="AX9444">
        <f t="shared" ca="1" si="820"/>
        <v>0.42588530505363476</v>
      </c>
    </row>
    <row r="9445" spans="1:50">
      <c r="A9445">
        <f t="shared" ca="1" si="816"/>
        <v>0.36996749221718361</v>
      </c>
      <c r="R9445">
        <f t="shared" ca="1" si="817"/>
        <v>0.38030114165361895</v>
      </c>
      <c r="AH9445">
        <f t="shared" ca="1" si="818"/>
        <v>19.533087867111963</v>
      </c>
      <c r="AI9445">
        <f t="shared" ca="1" si="819"/>
        <v>0.53588363254343985</v>
      </c>
      <c r="AX9445">
        <f t="shared" ca="1" si="820"/>
        <v>1.5025252932339608</v>
      </c>
    </row>
    <row r="9446" spans="1:50">
      <c r="A9446">
        <f t="shared" ca="1" si="816"/>
        <v>0.29820692259804804</v>
      </c>
      <c r="R9446">
        <f t="shared" ca="1" si="817"/>
        <v>0.1456201407563861</v>
      </c>
      <c r="AH9446">
        <f t="shared" ca="1" si="818"/>
        <v>8.3777123724916684</v>
      </c>
      <c r="AI9446">
        <f t="shared" ca="1" si="819"/>
        <v>0.14037212919239994</v>
      </c>
      <c r="AX9446">
        <f t="shared" ca="1" si="820"/>
        <v>0.2888579173439399</v>
      </c>
    </row>
    <row r="9447" spans="1:50">
      <c r="A9447">
        <f t="shared" ca="1" si="816"/>
        <v>0.3881420248769647</v>
      </c>
      <c r="R9447">
        <f t="shared" ca="1" si="817"/>
        <v>0.19102717951766598</v>
      </c>
      <c r="AH9447">
        <f t="shared" ca="1" si="818"/>
        <v>15.826473808315193</v>
      </c>
      <c r="AI9447">
        <f t="shared" ca="1" si="819"/>
        <v>0.41608505381311611</v>
      </c>
      <c r="AX9447">
        <f t="shared" ca="1" si="820"/>
        <v>1.3647699406357963</v>
      </c>
    </row>
    <row r="9448" spans="1:50">
      <c r="A9448">
        <f t="shared" ca="1" si="816"/>
        <v>0.54465176383299696</v>
      </c>
      <c r="R9448">
        <f t="shared" ca="1" si="817"/>
        <v>1.6172726148492782</v>
      </c>
      <c r="AH9448">
        <f t="shared" ca="1" si="818"/>
        <v>44.647011094564057</v>
      </c>
      <c r="AI9448">
        <f t="shared" ca="1" si="819"/>
        <v>0.98567275488913986</v>
      </c>
      <c r="AX9448">
        <f t="shared" ca="1" si="820"/>
        <v>8.9132220250314891</v>
      </c>
    </row>
    <row r="9449" spans="1:50">
      <c r="A9449">
        <f t="shared" ca="1" si="816"/>
        <v>0.91116076656939338</v>
      </c>
      <c r="R9449">
        <f t="shared" ca="1" si="817"/>
        <v>-0.74186525591523034</v>
      </c>
      <c r="AH9449">
        <f t="shared" ca="1" si="818"/>
        <v>47.894427638304258</v>
      </c>
      <c r="AI9449">
        <f t="shared" ca="1" si="819"/>
        <v>0.9977832825148315</v>
      </c>
      <c r="AX9449">
        <f t="shared" ca="1" si="820"/>
        <v>0.75495343645766644</v>
      </c>
    </row>
    <row r="9450" spans="1:50">
      <c r="A9450">
        <f t="shared" ca="1" si="816"/>
        <v>0.67413922988130492</v>
      </c>
      <c r="R9450">
        <f t="shared" ca="1" si="817"/>
        <v>-1.2584854940749897</v>
      </c>
      <c r="AH9450">
        <f t="shared" ca="1" si="818"/>
        <v>11.415614867412749</v>
      </c>
      <c r="AI9450">
        <f t="shared" ca="1" si="819"/>
        <v>0.25562261197009006</v>
      </c>
      <c r="AX9450">
        <f t="shared" ca="1" si="820"/>
        <v>0.66146133102511628</v>
      </c>
    </row>
    <row r="9451" spans="1:50">
      <c r="A9451">
        <f t="shared" ca="1" si="816"/>
        <v>0.29380429448424983</v>
      </c>
      <c r="R9451">
        <f t="shared" ca="1" si="817"/>
        <v>0.33000334207212917</v>
      </c>
      <c r="AH9451">
        <f t="shared" ca="1" si="818"/>
        <v>16.661493300640089</v>
      </c>
      <c r="AI9451">
        <f t="shared" ca="1" si="819"/>
        <v>0.44427198552836711</v>
      </c>
      <c r="AX9451">
        <f t="shared" ca="1" si="820"/>
        <v>5.9556924316643949</v>
      </c>
    </row>
    <row r="9452" spans="1:50">
      <c r="A9452">
        <f t="shared" ca="1" si="816"/>
        <v>0.10373506476536132</v>
      </c>
      <c r="R9452">
        <f t="shared" ca="1" si="817"/>
        <v>-0.64534204578678211</v>
      </c>
      <c r="AH9452">
        <f t="shared" ca="1" si="818"/>
        <v>9.8522935301777252</v>
      </c>
      <c r="AI9452">
        <f t="shared" ca="1" si="819"/>
        <v>0.19413537560956373</v>
      </c>
      <c r="AX9452">
        <f t="shared" ca="1" si="820"/>
        <v>1.7063066053683242</v>
      </c>
    </row>
    <row r="9453" spans="1:50">
      <c r="A9453">
        <f t="shared" ca="1" si="816"/>
        <v>0.70236434610003062</v>
      </c>
      <c r="R9453">
        <f t="shared" ca="1" si="817"/>
        <v>0.32041696727892605</v>
      </c>
      <c r="AH9453">
        <f t="shared" ca="1" si="818"/>
        <v>29.438089632921852</v>
      </c>
      <c r="AI9453">
        <f t="shared" ca="1" si="819"/>
        <v>0.78860392102812205</v>
      </c>
      <c r="AX9453">
        <f t="shared" ca="1" si="820"/>
        <v>0.65683759799359598</v>
      </c>
    </row>
    <row r="9454" spans="1:50">
      <c r="A9454">
        <f t="shared" ca="1" si="816"/>
        <v>0.91629794205168535</v>
      </c>
      <c r="R9454">
        <f t="shared" ca="1" si="817"/>
        <v>0.73900250362176523</v>
      </c>
      <c r="AH9454">
        <f t="shared" ca="1" si="818"/>
        <v>8.5094018609802333</v>
      </c>
      <c r="AI9454">
        <f t="shared" ca="1" si="819"/>
        <v>0.14481984006330773</v>
      </c>
      <c r="AX9454">
        <f t="shared" ca="1" si="820"/>
        <v>0.70158664482105437</v>
      </c>
    </row>
    <row r="9455" spans="1:50">
      <c r="A9455">
        <f t="shared" ca="1" si="816"/>
        <v>0.68083243998958931</v>
      </c>
      <c r="R9455">
        <f t="shared" ca="1" si="817"/>
        <v>-0.19358116071929413</v>
      </c>
      <c r="AH9455">
        <f t="shared" ca="1" si="818"/>
        <v>43.334324594856163</v>
      </c>
      <c r="AI9455">
        <f t="shared" ca="1" si="819"/>
        <v>0.97778438569663029</v>
      </c>
      <c r="AX9455">
        <f t="shared" ca="1" si="820"/>
        <v>3.5753967133388538</v>
      </c>
    </row>
    <row r="9456" spans="1:50">
      <c r="A9456">
        <f t="shared" ca="1" si="816"/>
        <v>0.74101442079817281</v>
      </c>
      <c r="R9456">
        <f t="shared" ca="1" si="817"/>
        <v>0.22237552610722761</v>
      </c>
      <c r="AH9456">
        <f t="shared" ca="1" si="818"/>
        <v>37.752289398298473</v>
      </c>
      <c r="AI9456">
        <f t="shared" ca="1" si="819"/>
        <v>0.92499679250848399</v>
      </c>
      <c r="AX9456">
        <f t="shared" ca="1" si="820"/>
        <v>0.28417164562667091</v>
      </c>
    </row>
    <row r="9457" spans="1:50">
      <c r="A9457">
        <f t="shared" ca="1" si="816"/>
        <v>0.85741448810120324</v>
      </c>
      <c r="R9457">
        <f t="shared" ca="1" si="817"/>
        <v>1.0973480121586059</v>
      </c>
      <c r="AH9457">
        <f t="shared" ca="1" si="818"/>
        <v>3.2681539818761682</v>
      </c>
      <c r="AI9457">
        <f t="shared" ca="1" si="819"/>
        <v>2.1361660898506107E-2</v>
      </c>
      <c r="AX9457">
        <f t="shared" ca="1" si="820"/>
        <v>5.0084835613896654</v>
      </c>
    </row>
    <row r="9458" spans="1:50">
      <c r="A9458">
        <f t="shared" ca="1" si="816"/>
        <v>0.90689287236402105</v>
      </c>
      <c r="R9458">
        <f t="shared" ca="1" si="817"/>
        <v>-1.3042205967384239</v>
      </c>
      <c r="AH9458">
        <f t="shared" ca="1" si="818"/>
        <v>26.029582768991094</v>
      </c>
      <c r="AI9458">
        <f t="shared" ca="1" si="819"/>
        <v>0.71270954888567561</v>
      </c>
      <c r="AX9458">
        <f t="shared" ca="1" si="820"/>
        <v>1.3210356782850672</v>
      </c>
    </row>
    <row r="9459" spans="1:50">
      <c r="A9459">
        <f t="shared" ca="1" si="816"/>
        <v>0.32162099703962943</v>
      </c>
      <c r="R9459">
        <f t="shared" ca="1" si="817"/>
        <v>0.47500235895441451</v>
      </c>
      <c r="AH9459">
        <f t="shared" ca="1" si="818"/>
        <v>11.622343578665912</v>
      </c>
      <c r="AI9459">
        <f t="shared" ca="1" si="819"/>
        <v>0.26357774380301735</v>
      </c>
      <c r="AX9459">
        <f t="shared" ca="1" si="820"/>
        <v>0.54297425880930217</v>
      </c>
    </row>
    <row r="9460" spans="1:50">
      <c r="A9460">
        <f t="shared" ca="1" si="816"/>
        <v>0.98821259519336369</v>
      </c>
      <c r="R9460">
        <f t="shared" ca="1" si="817"/>
        <v>0.16870615186466914</v>
      </c>
      <c r="AH9460">
        <f t="shared" ca="1" si="818"/>
        <v>5.2236764204924544</v>
      </c>
      <c r="AI9460">
        <f t="shared" ca="1" si="819"/>
        <v>5.4573590692017726E-2</v>
      </c>
      <c r="AX9460">
        <f t="shared" ca="1" si="820"/>
        <v>0.33861891081820289</v>
      </c>
    </row>
    <row r="9461" spans="1:50">
      <c r="A9461">
        <f t="shared" ca="1" si="816"/>
        <v>0.96971231032599015</v>
      </c>
      <c r="R9461">
        <f t="shared" ca="1" si="817"/>
        <v>2.336980738474656E-2</v>
      </c>
      <c r="AH9461">
        <f t="shared" ca="1" si="818"/>
        <v>28.435456698007492</v>
      </c>
      <c r="AI9461">
        <f t="shared" ca="1" si="819"/>
        <v>0.76748523608824504</v>
      </c>
      <c r="AX9461">
        <f t="shared" ca="1" si="820"/>
        <v>0.84223926851972952</v>
      </c>
    </row>
    <row r="9462" spans="1:50">
      <c r="A9462">
        <f t="shared" ca="1" si="816"/>
        <v>1.6132876650220007E-2</v>
      </c>
      <c r="R9462">
        <f t="shared" ca="1" si="817"/>
        <v>-0.56731592010009435</v>
      </c>
      <c r="AH9462">
        <f t="shared" ca="1" si="818"/>
        <v>18.344274317303341</v>
      </c>
      <c r="AI9462">
        <f t="shared" ca="1" si="819"/>
        <v>0.49895751575092961</v>
      </c>
      <c r="AX9462">
        <f t="shared" ca="1" si="820"/>
        <v>4.2013596353126594</v>
      </c>
    </row>
    <row r="9463" spans="1:50">
      <c r="A9463">
        <f t="shared" ca="1" si="816"/>
        <v>0.92712864651858551</v>
      </c>
      <c r="R9463">
        <f t="shared" ca="1" si="817"/>
        <v>-1.4136116731143589</v>
      </c>
      <c r="AH9463">
        <f t="shared" ca="1" si="818"/>
        <v>15.727119542335885</v>
      </c>
      <c r="AI9463">
        <f t="shared" ca="1" si="819"/>
        <v>0.41268483256733246</v>
      </c>
      <c r="AX9463">
        <f t="shared" ca="1" si="820"/>
        <v>0.66899817985742516</v>
      </c>
    </row>
    <row r="9464" spans="1:50">
      <c r="A9464">
        <f t="shared" ca="1" si="816"/>
        <v>0.53874242195339794</v>
      </c>
      <c r="R9464">
        <f t="shared" ca="1" si="817"/>
        <v>-0.89522940191220723</v>
      </c>
      <c r="AH9464">
        <f t="shared" ca="1" si="818"/>
        <v>13.4630515853232</v>
      </c>
      <c r="AI9464">
        <f t="shared" ca="1" si="819"/>
        <v>0.33252570027162331</v>
      </c>
      <c r="AX9464">
        <f t="shared" ca="1" si="820"/>
        <v>1.5207462640515599</v>
      </c>
    </row>
    <row r="9465" spans="1:50">
      <c r="A9465">
        <f t="shared" ca="1" si="816"/>
        <v>0.88079297519376176</v>
      </c>
      <c r="R9465">
        <f t="shared" ca="1" si="817"/>
        <v>0.20276969864665809</v>
      </c>
      <c r="AH9465">
        <f t="shared" ca="1" si="818"/>
        <v>45.212400691716113</v>
      </c>
      <c r="AI9465">
        <f t="shared" ca="1" si="819"/>
        <v>0.98853944643165981</v>
      </c>
      <c r="AX9465">
        <f t="shared" ca="1" si="820"/>
        <v>4.6280800178119579</v>
      </c>
    </row>
    <row r="9466" spans="1:50">
      <c r="A9466">
        <f t="shared" ca="1" si="816"/>
        <v>0.70320362456140306</v>
      </c>
      <c r="R9466">
        <f t="shared" ca="1" si="817"/>
        <v>0.28355820544982796</v>
      </c>
      <c r="AH9466">
        <f t="shared" ca="1" si="818"/>
        <v>17.672834320790678</v>
      </c>
      <c r="AI9466">
        <f t="shared" ca="1" si="819"/>
        <v>0.47747717957447544</v>
      </c>
      <c r="AX9466">
        <f t="shared" ca="1" si="820"/>
        <v>0.5529919587451595</v>
      </c>
    </row>
    <row r="9467" spans="1:50">
      <c r="A9467">
        <f t="shared" ca="1" si="816"/>
        <v>0.21237636123213977</v>
      </c>
      <c r="R9467">
        <f t="shared" ca="1" si="817"/>
        <v>-0.26075354624351288</v>
      </c>
      <c r="AH9467">
        <f t="shared" ca="1" si="818"/>
        <v>5.1155492996016001</v>
      </c>
      <c r="AI9467">
        <f t="shared" ca="1" si="819"/>
        <v>5.2337689273308841E-2</v>
      </c>
      <c r="AX9467">
        <f t="shared" ca="1" si="820"/>
        <v>5.1460337803457854</v>
      </c>
    </row>
    <row r="9468" spans="1:50">
      <c r="A9468">
        <f t="shared" ca="1" si="816"/>
        <v>0.49254706382106528</v>
      </c>
      <c r="R9468">
        <f t="shared" ca="1" si="817"/>
        <v>-0.41156891491004333</v>
      </c>
      <c r="AH9468">
        <f t="shared" ca="1" si="818"/>
        <v>8.817600073265174</v>
      </c>
      <c r="AI9468">
        <f t="shared" ca="1" si="819"/>
        <v>0.15550014210409202</v>
      </c>
      <c r="AX9468">
        <f t="shared" ca="1" si="820"/>
        <v>0.43919183342212248</v>
      </c>
    </row>
    <row r="9469" spans="1:50">
      <c r="A9469">
        <f t="shared" ca="1" si="816"/>
        <v>0.23953440248731539</v>
      </c>
      <c r="R9469">
        <f t="shared" ca="1" si="817"/>
        <v>0.72278841383487336</v>
      </c>
      <c r="AH9469">
        <f t="shared" ca="1" si="818"/>
        <v>14.890602856853228</v>
      </c>
      <c r="AI9469">
        <f t="shared" ca="1" si="819"/>
        <v>0.38366511612239862</v>
      </c>
      <c r="AX9469">
        <f t="shared" ca="1" si="820"/>
        <v>0.85968227731825264</v>
      </c>
    </row>
    <row r="9470" spans="1:50">
      <c r="A9470">
        <f t="shared" ca="1" si="816"/>
        <v>0.97006385493926384</v>
      </c>
      <c r="R9470">
        <f t="shared" ca="1" si="817"/>
        <v>0.77871006663585141</v>
      </c>
      <c r="AH9470">
        <f t="shared" ca="1" si="818"/>
        <v>23.515413343068431</v>
      </c>
      <c r="AI9470">
        <f t="shared" ca="1" si="819"/>
        <v>0.64928333480574107</v>
      </c>
      <c r="AX9470">
        <f t="shared" ca="1" si="820"/>
        <v>1.1870033663000858</v>
      </c>
    </row>
    <row r="9471" spans="1:50">
      <c r="A9471">
        <f t="shared" ca="1" si="816"/>
        <v>0.60198515578183753</v>
      </c>
      <c r="R9471">
        <f t="shared" ca="1" si="817"/>
        <v>0.32409048332274104</v>
      </c>
      <c r="AH9471">
        <f t="shared" ca="1" si="818"/>
        <v>15.316448567272779</v>
      </c>
      <c r="AI9471">
        <f t="shared" ca="1" si="819"/>
        <v>0.39852563000668273</v>
      </c>
      <c r="AX9471">
        <f t="shared" ca="1" si="820"/>
        <v>5.9265223263320772</v>
      </c>
    </row>
    <row r="9472" spans="1:50">
      <c r="A9472">
        <f t="shared" ca="1" si="816"/>
        <v>0.88368270203143273</v>
      </c>
      <c r="R9472">
        <f t="shared" ca="1" si="817"/>
        <v>-0.94285650452649827</v>
      </c>
      <c r="AH9472">
        <f t="shared" ca="1" si="818"/>
        <v>13.121101866760512</v>
      </c>
      <c r="AI9472">
        <f t="shared" ca="1" si="819"/>
        <v>0.31997343623907248</v>
      </c>
      <c r="AX9472">
        <f t="shared" ca="1" si="820"/>
        <v>2.4414189075086323</v>
      </c>
    </row>
    <row r="9473" spans="1:50">
      <c r="A9473">
        <f t="shared" ca="1" si="816"/>
        <v>0.3189727415675313</v>
      </c>
      <c r="R9473">
        <f t="shared" ca="1" si="817"/>
        <v>-0.71782984787811344</v>
      </c>
      <c r="AH9473">
        <f t="shared" ca="1" si="818"/>
        <v>18.835317179135082</v>
      </c>
      <c r="AI9473">
        <f t="shared" ca="1" si="819"/>
        <v>0.51438127233744346</v>
      </c>
      <c r="AX9473">
        <f t="shared" ca="1" si="820"/>
        <v>0.66115193166577668</v>
      </c>
    </row>
    <row r="9474" spans="1:50">
      <c r="A9474">
        <f t="shared" ca="1" si="816"/>
        <v>0.77879477842618183</v>
      </c>
      <c r="R9474">
        <f t="shared" ca="1" si="817"/>
        <v>0.45244356030717187</v>
      </c>
      <c r="AH9474">
        <f t="shared" ca="1" si="818"/>
        <v>20.170262880061482</v>
      </c>
      <c r="AI9474">
        <f t="shared" ca="1" si="819"/>
        <v>0.55509339167768101</v>
      </c>
      <c r="AX9474">
        <f t="shared" ca="1" si="820"/>
        <v>0.36540008888115283</v>
      </c>
    </row>
    <row r="9475" spans="1:50">
      <c r="A9475">
        <f t="shared" ref="A9475:A9538" ca="1" si="821">RAND()</f>
        <v>0.1306084545784475</v>
      </c>
      <c r="R9475">
        <f t="shared" ref="R9475:R9538" ca="1" si="822">_xlfn.NORM.INV(RAND(),0,1)</f>
        <v>-0.9136310014192156</v>
      </c>
      <c r="AH9475">
        <f t="shared" ref="AH9475:AH9538" ca="1" si="823">IF(AI9475&lt;$AL$4,$AL$1+SQRT(AI9475*($AL$2-$AL$1)*($AL$3-$AL$1)),$AL$2-SQRT((1-AI9475)*($AL$2-$AL$1)*($AL$2-$AL$3)))</f>
        <v>23.64438759050357</v>
      </c>
      <c r="AI9475">
        <f t="shared" ref="AI9475:AI9538" ca="1" si="824">RAND()</f>
        <v>0.65269084726019888</v>
      </c>
      <c r="AX9475">
        <f t="shared" ref="AX9475:AX9538" ca="1" si="825">-LN(1-RAND())/$AW$2</f>
        <v>0.37887380536766202</v>
      </c>
    </row>
    <row r="9476" spans="1:50">
      <c r="A9476">
        <f t="shared" ca="1" si="821"/>
        <v>0.7471062103021614</v>
      </c>
      <c r="R9476">
        <f t="shared" ca="1" si="822"/>
        <v>0.58683079680737882</v>
      </c>
      <c r="AH9476">
        <f t="shared" ca="1" si="823"/>
        <v>24.609780305189279</v>
      </c>
      <c r="AI9476">
        <f t="shared" ca="1" si="824"/>
        <v>0.67766837192462293</v>
      </c>
      <c r="AX9476">
        <f t="shared" ca="1" si="825"/>
        <v>0.28618304804321665</v>
      </c>
    </row>
    <row r="9477" spans="1:50">
      <c r="A9477">
        <f t="shared" ca="1" si="821"/>
        <v>0.51534533030166751</v>
      </c>
      <c r="R9477">
        <f t="shared" ca="1" si="822"/>
        <v>0.49036087051869914</v>
      </c>
      <c r="AH9477">
        <f t="shared" ca="1" si="823"/>
        <v>2.3670619051592512</v>
      </c>
      <c r="AI9477">
        <f t="shared" ca="1" si="824"/>
        <v>1.1205964125712287E-2</v>
      </c>
      <c r="AX9477">
        <f t="shared" ca="1" si="825"/>
        <v>4.5916948508211357</v>
      </c>
    </row>
    <row r="9478" spans="1:50">
      <c r="A9478">
        <f t="shared" ca="1" si="821"/>
        <v>0.41868510060248587</v>
      </c>
      <c r="R9478">
        <f t="shared" ca="1" si="822"/>
        <v>-1.0027154279512176</v>
      </c>
      <c r="AH9478">
        <f t="shared" ca="1" si="823"/>
        <v>20.310028302716564</v>
      </c>
      <c r="AI9478">
        <f t="shared" ca="1" si="824"/>
        <v>0.55925279030725428</v>
      </c>
      <c r="AX9478">
        <f t="shared" ca="1" si="825"/>
        <v>2.7971189020044136</v>
      </c>
    </row>
    <row r="9479" spans="1:50">
      <c r="A9479">
        <f t="shared" ca="1" si="821"/>
        <v>0.77724165186040128</v>
      </c>
      <c r="R9479">
        <f t="shared" ca="1" si="822"/>
        <v>0.53824727444482212</v>
      </c>
      <c r="AH9479">
        <f t="shared" ca="1" si="823"/>
        <v>47.609205820731006</v>
      </c>
      <c r="AI9479">
        <f t="shared" ca="1" si="824"/>
        <v>0.99714205159618674</v>
      </c>
      <c r="AX9479">
        <f t="shared" ca="1" si="825"/>
        <v>9.3430032051747016</v>
      </c>
    </row>
    <row r="9480" spans="1:50">
      <c r="A9480">
        <f t="shared" ca="1" si="821"/>
        <v>0.39843470221052191</v>
      </c>
      <c r="R9480">
        <f t="shared" ca="1" si="822"/>
        <v>0.40078437443057729</v>
      </c>
      <c r="AH9480">
        <f t="shared" ca="1" si="823"/>
        <v>6.3890405376355917</v>
      </c>
      <c r="AI9480">
        <f t="shared" ca="1" si="824"/>
        <v>8.1639677983101788E-2</v>
      </c>
      <c r="AX9480">
        <f t="shared" ca="1" si="825"/>
        <v>0.54754185330962113</v>
      </c>
    </row>
    <row r="9481" spans="1:50">
      <c r="A9481">
        <f t="shared" ca="1" si="821"/>
        <v>0.1944649606360247</v>
      </c>
      <c r="R9481">
        <f t="shared" ca="1" si="822"/>
        <v>0.19657415201876874</v>
      </c>
      <c r="AH9481">
        <f t="shared" ca="1" si="823"/>
        <v>25.852616389218344</v>
      </c>
      <c r="AI9481">
        <f t="shared" ca="1" si="824"/>
        <v>0.70845193237687676</v>
      </c>
      <c r="AX9481">
        <f t="shared" ca="1" si="825"/>
        <v>4.0538949163548512</v>
      </c>
    </row>
    <row r="9482" spans="1:50">
      <c r="A9482">
        <f t="shared" ca="1" si="821"/>
        <v>0.75337368496148049</v>
      </c>
      <c r="R9482">
        <f t="shared" ca="1" si="822"/>
        <v>0.58818931641315897</v>
      </c>
      <c r="AH9482">
        <f t="shared" ca="1" si="823"/>
        <v>33.29455013987566</v>
      </c>
      <c r="AI9482">
        <f t="shared" ca="1" si="824"/>
        <v>0.86046397248543582</v>
      </c>
      <c r="AX9482">
        <f t="shared" ca="1" si="825"/>
        <v>2.2916563108313075</v>
      </c>
    </row>
    <row r="9483" spans="1:50">
      <c r="A9483">
        <f t="shared" ca="1" si="821"/>
        <v>0.38011070792611579</v>
      </c>
      <c r="R9483">
        <f t="shared" ca="1" si="822"/>
        <v>0.7613188387083768</v>
      </c>
      <c r="AH9483">
        <f t="shared" ca="1" si="823"/>
        <v>19.245342420985562</v>
      </c>
      <c r="AI9483">
        <f t="shared" ca="1" si="824"/>
        <v>0.52707551859878488</v>
      </c>
      <c r="AX9483">
        <f t="shared" ca="1" si="825"/>
        <v>4.300170384767938</v>
      </c>
    </row>
    <row r="9484" spans="1:50">
      <c r="A9484">
        <f t="shared" ca="1" si="821"/>
        <v>7.9096777628810955E-2</v>
      </c>
      <c r="R9484">
        <f t="shared" ca="1" si="822"/>
        <v>-0.28945967387417715</v>
      </c>
      <c r="AH9484">
        <f t="shared" ca="1" si="823"/>
        <v>46.303497114725886</v>
      </c>
      <c r="AI9484">
        <f t="shared" ca="1" si="824"/>
        <v>0.99316793320958008</v>
      </c>
      <c r="AX9484">
        <f t="shared" ca="1" si="825"/>
        <v>7.3284476441696169</v>
      </c>
    </row>
    <row r="9485" spans="1:50">
      <c r="A9485">
        <f t="shared" ca="1" si="821"/>
        <v>0.47413519333030529</v>
      </c>
      <c r="R9485">
        <f t="shared" ca="1" si="822"/>
        <v>0.69527383099461471</v>
      </c>
      <c r="AH9485">
        <f t="shared" ca="1" si="823"/>
        <v>18.78418996650624</v>
      </c>
      <c r="AI9485">
        <f t="shared" ca="1" si="824"/>
        <v>0.51278660197641512</v>
      </c>
      <c r="AX9485">
        <f t="shared" ca="1" si="825"/>
        <v>4.6864883079872923</v>
      </c>
    </row>
    <row r="9486" spans="1:50">
      <c r="A9486">
        <f t="shared" ca="1" si="821"/>
        <v>0.42368701012143228</v>
      </c>
      <c r="R9486">
        <f t="shared" ca="1" si="822"/>
        <v>0.36175104140951658</v>
      </c>
      <c r="AH9486">
        <f t="shared" ca="1" si="823"/>
        <v>35.603173543500056</v>
      </c>
      <c r="AI9486">
        <f t="shared" ca="1" si="824"/>
        <v>0.89636569399071164</v>
      </c>
      <c r="AX9486">
        <f t="shared" ca="1" si="825"/>
        <v>0.26216243529952121</v>
      </c>
    </row>
    <row r="9487" spans="1:50">
      <c r="A9487">
        <f t="shared" ca="1" si="821"/>
        <v>0.81525444418481263</v>
      </c>
      <c r="R9487">
        <f t="shared" ca="1" si="822"/>
        <v>2.132946103433949</v>
      </c>
      <c r="AH9487">
        <f t="shared" ca="1" si="823"/>
        <v>15.114761227958432</v>
      </c>
      <c r="AI9487">
        <f t="shared" ca="1" si="824"/>
        <v>0.39151005790882376</v>
      </c>
      <c r="AX9487">
        <f t="shared" ca="1" si="825"/>
        <v>2.3775102548857365</v>
      </c>
    </row>
    <row r="9488" spans="1:50">
      <c r="A9488">
        <f t="shared" ca="1" si="821"/>
        <v>0.4433867061217166</v>
      </c>
      <c r="R9488">
        <f t="shared" ca="1" si="822"/>
        <v>2.2551105774396625</v>
      </c>
      <c r="AH9488">
        <f t="shared" ca="1" si="823"/>
        <v>23.473184411358343</v>
      </c>
      <c r="AI9488">
        <f t="shared" ca="1" si="824"/>
        <v>0.64816402736309897</v>
      </c>
      <c r="AX9488">
        <f t="shared" ca="1" si="825"/>
        <v>2.5750734613037038</v>
      </c>
    </row>
    <row r="9489" spans="1:50">
      <c r="A9489">
        <f t="shared" ca="1" si="821"/>
        <v>0.26516310733127513</v>
      </c>
      <c r="R9489">
        <f t="shared" ca="1" si="822"/>
        <v>0.3644127870295249</v>
      </c>
      <c r="AH9489">
        <f t="shared" ca="1" si="823"/>
        <v>38.262335155868684</v>
      </c>
      <c r="AI9489">
        <f t="shared" ca="1" si="824"/>
        <v>0.93111361200342191</v>
      </c>
      <c r="AX9489">
        <f t="shared" ca="1" si="825"/>
        <v>0.50572433552759655</v>
      </c>
    </row>
    <row r="9490" spans="1:50">
      <c r="A9490">
        <f t="shared" ca="1" si="821"/>
        <v>0.13082975195794211</v>
      </c>
      <c r="R9490">
        <f t="shared" ca="1" si="822"/>
        <v>1.644647964805654</v>
      </c>
      <c r="AH9490">
        <f t="shared" ca="1" si="823"/>
        <v>24.090456788129448</v>
      </c>
      <c r="AI9490">
        <f t="shared" ca="1" si="824"/>
        <v>0.66434778527610627</v>
      </c>
      <c r="AX9490">
        <f t="shared" ca="1" si="825"/>
        <v>4.313215163610078</v>
      </c>
    </row>
    <row r="9491" spans="1:50">
      <c r="A9491">
        <f t="shared" ca="1" si="821"/>
        <v>0.90555234530148077</v>
      </c>
      <c r="R9491">
        <f t="shared" ca="1" si="822"/>
        <v>-1.5043097244010706</v>
      </c>
      <c r="AH9491">
        <f t="shared" ca="1" si="823"/>
        <v>5.0298581227179842</v>
      </c>
      <c r="AI9491">
        <f t="shared" ca="1" si="824"/>
        <v>5.0598945469344181E-2</v>
      </c>
      <c r="AX9491">
        <f t="shared" ca="1" si="825"/>
        <v>2.4928158435799994</v>
      </c>
    </row>
    <row r="9492" spans="1:50">
      <c r="A9492">
        <f t="shared" ca="1" si="821"/>
        <v>0.70907622081094868</v>
      </c>
      <c r="R9492">
        <f t="shared" ca="1" si="822"/>
        <v>-1.7464065678413287</v>
      </c>
      <c r="AH9492">
        <f t="shared" ca="1" si="823"/>
        <v>22.281150410417226</v>
      </c>
      <c r="AI9492">
        <f t="shared" ca="1" si="824"/>
        <v>0.61583268871504337</v>
      </c>
      <c r="AX9492">
        <f t="shared" ca="1" si="825"/>
        <v>0.98473650099862498</v>
      </c>
    </row>
    <row r="9493" spans="1:50">
      <c r="A9493">
        <f t="shared" ca="1" si="821"/>
        <v>0.3535906412894686</v>
      </c>
      <c r="R9493">
        <f t="shared" ca="1" si="822"/>
        <v>-0.11580850961944004</v>
      </c>
      <c r="AH9493">
        <f t="shared" ca="1" si="823"/>
        <v>29.492610733535834</v>
      </c>
      <c r="AI9493">
        <f t="shared" ca="1" si="824"/>
        <v>0.78972349273685516</v>
      </c>
      <c r="AX9493">
        <f t="shared" ca="1" si="825"/>
        <v>0.38505451227936188</v>
      </c>
    </row>
    <row r="9494" spans="1:50">
      <c r="A9494">
        <f t="shared" ca="1" si="821"/>
        <v>0.15705525042520596</v>
      </c>
      <c r="R9494">
        <f t="shared" ca="1" si="822"/>
        <v>-0.60226872815915788</v>
      </c>
      <c r="AH9494">
        <f t="shared" ca="1" si="823"/>
        <v>27.373353050056423</v>
      </c>
      <c r="AI9494">
        <f t="shared" ca="1" si="824"/>
        <v>0.74401742390130454</v>
      </c>
      <c r="AX9494">
        <f t="shared" ca="1" si="825"/>
        <v>0.32352685591222724</v>
      </c>
    </row>
    <row r="9495" spans="1:50">
      <c r="A9495">
        <f t="shared" ca="1" si="821"/>
        <v>0.35968328370085856</v>
      </c>
      <c r="R9495">
        <f t="shared" ca="1" si="822"/>
        <v>-0.73383428298870623</v>
      </c>
      <c r="AH9495">
        <f t="shared" ca="1" si="823"/>
        <v>33.214580871102797</v>
      </c>
      <c r="AI9495">
        <f t="shared" ca="1" si="824"/>
        <v>0.8591248523336259</v>
      </c>
      <c r="AX9495">
        <f t="shared" ca="1" si="825"/>
        <v>1.5624615344837198</v>
      </c>
    </row>
    <row r="9496" spans="1:50">
      <c r="A9496">
        <f t="shared" ca="1" si="821"/>
        <v>0.25759024526912744</v>
      </c>
      <c r="R9496">
        <f t="shared" ca="1" si="822"/>
        <v>1.1590878138471867</v>
      </c>
      <c r="AH9496">
        <f t="shared" ca="1" si="823"/>
        <v>20.002129101527707</v>
      </c>
      <c r="AI9496">
        <f t="shared" ca="1" si="824"/>
        <v>0.55006387077929464</v>
      </c>
      <c r="AX9496">
        <f t="shared" ca="1" si="825"/>
        <v>2.5243738381718162</v>
      </c>
    </row>
    <row r="9497" spans="1:50">
      <c r="A9497">
        <f t="shared" ca="1" si="821"/>
        <v>0.24992519218680709</v>
      </c>
      <c r="R9497">
        <f t="shared" ca="1" si="822"/>
        <v>-0.84966825922342082</v>
      </c>
      <c r="AH9497">
        <f t="shared" ca="1" si="823"/>
        <v>15.627686848982897</v>
      </c>
      <c r="AI9497">
        <f t="shared" ca="1" si="824"/>
        <v>0.40927204432420838</v>
      </c>
      <c r="AX9497">
        <f t="shared" ca="1" si="825"/>
        <v>2.922327858862511</v>
      </c>
    </row>
    <row r="9498" spans="1:50">
      <c r="A9498">
        <f t="shared" ca="1" si="821"/>
        <v>0.55579681565442574</v>
      </c>
      <c r="R9498">
        <f t="shared" ca="1" si="822"/>
        <v>-0.22035549567737964</v>
      </c>
      <c r="AH9498">
        <f t="shared" ca="1" si="823"/>
        <v>12.026459823212377</v>
      </c>
      <c r="AI9498">
        <f t="shared" ca="1" si="824"/>
        <v>0.27900512322094795</v>
      </c>
      <c r="AX9498">
        <f t="shared" ca="1" si="825"/>
        <v>0.84936045177788377</v>
      </c>
    </row>
    <row r="9499" spans="1:50">
      <c r="A9499">
        <f t="shared" ca="1" si="821"/>
        <v>0.29934489397660935</v>
      </c>
      <c r="R9499">
        <f t="shared" ca="1" si="822"/>
        <v>0.50310808996965783</v>
      </c>
      <c r="AH9499">
        <f t="shared" ca="1" si="823"/>
        <v>33.216748363591037</v>
      </c>
      <c r="AI9499">
        <f t="shared" ca="1" si="824"/>
        <v>0.85916123225448793</v>
      </c>
      <c r="AX9499">
        <f t="shared" ca="1" si="825"/>
        <v>2.9051315153982249</v>
      </c>
    </row>
    <row r="9500" spans="1:50">
      <c r="A9500">
        <f t="shared" ca="1" si="821"/>
        <v>0.52073082635093682</v>
      </c>
      <c r="R9500">
        <f t="shared" ca="1" si="822"/>
        <v>-0.64741402480030963</v>
      </c>
      <c r="AH9500">
        <f t="shared" ca="1" si="823"/>
        <v>29.186370677646973</v>
      </c>
      <c r="AI9500">
        <f t="shared" ca="1" si="824"/>
        <v>0.78339641721584319</v>
      </c>
      <c r="AX9500">
        <f t="shared" ca="1" si="825"/>
        <v>2.1178589719240066</v>
      </c>
    </row>
    <row r="9501" spans="1:50">
      <c r="A9501">
        <f t="shared" ca="1" si="821"/>
        <v>0.1598549668224124</v>
      </c>
      <c r="R9501">
        <f t="shared" ca="1" si="822"/>
        <v>-0.85845617130351926</v>
      </c>
      <c r="AH9501">
        <f t="shared" ca="1" si="823"/>
        <v>30.216024022839672</v>
      </c>
      <c r="AI9501">
        <f t="shared" ca="1" si="824"/>
        <v>0.80429714726757151</v>
      </c>
      <c r="AX9501">
        <f t="shared" ca="1" si="825"/>
        <v>3.8931241026720462</v>
      </c>
    </row>
    <row r="9502" spans="1:50">
      <c r="A9502">
        <f t="shared" ca="1" si="821"/>
        <v>3.2327665900704572E-2</v>
      </c>
      <c r="R9502">
        <f t="shared" ca="1" si="822"/>
        <v>0.34122696365441896</v>
      </c>
      <c r="AH9502">
        <f t="shared" ca="1" si="823"/>
        <v>18.017711140807322</v>
      </c>
      <c r="AI9502">
        <f t="shared" ca="1" si="824"/>
        <v>0.48856659966357985</v>
      </c>
      <c r="AX9502">
        <f t="shared" ca="1" si="825"/>
        <v>1.2342878532186599</v>
      </c>
    </row>
    <row r="9503" spans="1:50">
      <c r="A9503">
        <f t="shared" ca="1" si="821"/>
        <v>0.22359740148022456</v>
      </c>
      <c r="R9503">
        <f t="shared" ca="1" si="822"/>
        <v>0.96550143374174169</v>
      </c>
      <c r="AH9503">
        <f t="shared" ca="1" si="823"/>
        <v>8.5387724109930616</v>
      </c>
      <c r="AI9503">
        <f t="shared" ca="1" si="824"/>
        <v>0.14582126857347255</v>
      </c>
      <c r="AX9503">
        <f t="shared" ca="1" si="825"/>
        <v>7.8616926418629718E-2</v>
      </c>
    </row>
    <row r="9504" spans="1:50">
      <c r="A9504">
        <f t="shared" ca="1" si="821"/>
        <v>0.55964319636007132</v>
      </c>
      <c r="R9504">
        <f t="shared" ca="1" si="822"/>
        <v>-1.6680722017488698</v>
      </c>
      <c r="AH9504">
        <f t="shared" ca="1" si="823"/>
        <v>32.800137025710171</v>
      </c>
      <c r="AI9504">
        <f t="shared" ca="1" si="824"/>
        <v>0.85208235683282685</v>
      </c>
      <c r="AX9504">
        <f t="shared" ca="1" si="825"/>
        <v>1.0429917579619561</v>
      </c>
    </row>
    <row r="9505" spans="1:50">
      <c r="A9505">
        <f t="shared" ca="1" si="821"/>
        <v>0.62398545398956717</v>
      </c>
      <c r="R9505">
        <f t="shared" ca="1" si="822"/>
        <v>0.25894776426166205</v>
      </c>
      <c r="AH9505">
        <f t="shared" ca="1" si="823"/>
        <v>38.926768902095205</v>
      </c>
      <c r="AI9505">
        <f t="shared" ca="1" si="824"/>
        <v>0.93869177652619706</v>
      </c>
      <c r="AX9505">
        <f t="shared" ca="1" si="825"/>
        <v>0.90013216053925815</v>
      </c>
    </row>
    <row r="9506" spans="1:50">
      <c r="A9506">
        <f t="shared" ca="1" si="821"/>
        <v>0.58986686322916571</v>
      </c>
      <c r="R9506">
        <f t="shared" ca="1" si="822"/>
        <v>-0.29508156395576818</v>
      </c>
      <c r="AH9506">
        <f t="shared" ca="1" si="823"/>
        <v>17.556179480271581</v>
      </c>
      <c r="AI9506">
        <f t="shared" ca="1" si="824"/>
        <v>0.47369925504182453</v>
      </c>
      <c r="AX9506">
        <f t="shared" ca="1" si="825"/>
        <v>3.8647625669081256</v>
      </c>
    </row>
    <row r="9507" spans="1:50">
      <c r="A9507">
        <f t="shared" ca="1" si="821"/>
        <v>0.45772503733007819</v>
      </c>
      <c r="R9507">
        <f t="shared" ca="1" si="822"/>
        <v>-0.72278758720617309</v>
      </c>
      <c r="AH9507">
        <f t="shared" ca="1" si="823"/>
        <v>13.487899929807469</v>
      </c>
      <c r="AI9507">
        <f t="shared" ca="1" si="824"/>
        <v>0.33343327423212332</v>
      </c>
      <c r="AX9507">
        <f t="shared" ca="1" si="825"/>
        <v>1.4628634656186703</v>
      </c>
    </row>
    <row r="9508" spans="1:50">
      <c r="A9508">
        <f t="shared" ca="1" si="821"/>
        <v>0.73455797457326177</v>
      </c>
      <c r="R9508">
        <f t="shared" ca="1" si="822"/>
        <v>-5.2529474785825231E-2</v>
      </c>
      <c r="AH9508">
        <f t="shared" ca="1" si="823"/>
        <v>17.692145707746718</v>
      </c>
      <c r="AI9508">
        <f t="shared" ca="1" si="824"/>
        <v>0.47810127551526571</v>
      </c>
      <c r="AX9508">
        <f t="shared" ca="1" si="825"/>
        <v>0.65029561096287802</v>
      </c>
    </row>
    <row r="9509" spans="1:50">
      <c r="A9509">
        <f t="shared" ca="1" si="821"/>
        <v>0.26864065770600587</v>
      </c>
      <c r="R9509">
        <f t="shared" ca="1" si="822"/>
        <v>-0.26866432798344142</v>
      </c>
      <c r="AH9509">
        <f t="shared" ca="1" si="823"/>
        <v>31.591345213199705</v>
      </c>
      <c r="AI9509">
        <f t="shared" ca="1" si="824"/>
        <v>0.8305607144702073</v>
      </c>
      <c r="AX9509">
        <f t="shared" ca="1" si="825"/>
        <v>2.0429471030061404</v>
      </c>
    </row>
    <row r="9510" spans="1:50">
      <c r="A9510">
        <f t="shared" ca="1" si="821"/>
        <v>0.23129732049028651</v>
      </c>
      <c r="R9510">
        <f t="shared" ca="1" si="822"/>
        <v>-2.2628345783542407</v>
      </c>
      <c r="AH9510">
        <f t="shared" ca="1" si="823"/>
        <v>13.19339780712729</v>
      </c>
      <c r="AI9510">
        <f t="shared" ca="1" si="824"/>
        <v>0.32263701750780893</v>
      </c>
      <c r="AX9510">
        <f t="shared" ca="1" si="825"/>
        <v>0.16045557852061362</v>
      </c>
    </row>
    <row r="9511" spans="1:50">
      <c r="A9511">
        <f t="shared" ca="1" si="821"/>
        <v>0.89228911548477785</v>
      </c>
      <c r="R9511">
        <f t="shared" ca="1" si="822"/>
        <v>-0.98352706946252688</v>
      </c>
      <c r="AH9511">
        <f t="shared" ca="1" si="823"/>
        <v>32.765552352095298</v>
      </c>
      <c r="AI9511">
        <f t="shared" ca="1" si="824"/>
        <v>0.85148690713581598</v>
      </c>
      <c r="AX9511">
        <f t="shared" ca="1" si="825"/>
        <v>1.3050028615538658</v>
      </c>
    </row>
    <row r="9512" spans="1:50">
      <c r="A9512">
        <f t="shared" ca="1" si="821"/>
        <v>0.34483927072362652</v>
      </c>
      <c r="R9512">
        <f t="shared" ca="1" si="822"/>
        <v>0.14231061826610908</v>
      </c>
      <c r="AH9512">
        <f t="shared" ca="1" si="823"/>
        <v>2.1564100589912036</v>
      </c>
      <c r="AI9512">
        <f t="shared" ca="1" si="824"/>
        <v>9.3002086850368926E-3</v>
      </c>
      <c r="AX9512">
        <f t="shared" ca="1" si="825"/>
        <v>1.2627183852488983</v>
      </c>
    </row>
    <row r="9513" spans="1:50">
      <c r="A9513">
        <f t="shared" ca="1" si="821"/>
        <v>0.83464173939694986</v>
      </c>
      <c r="R9513">
        <f t="shared" ca="1" si="822"/>
        <v>1.0218263544765169E-2</v>
      </c>
      <c r="AH9513">
        <f t="shared" ca="1" si="823"/>
        <v>37.27020415938297</v>
      </c>
      <c r="AI9513">
        <f t="shared" ca="1" si="824"/>
        <v>0.91897614892810464</v>
      </c>
      <c r="AX9513">
        <f t="shared" ca="1" si="825"/>
        <v>4.059576243715636</v>
      </c>
    </row>
    <row r="9514" spans="1:50">
      <c r="A9514">
        <f t="shared" ca="1" si="821"/>
        <v>0.41222913228733826</v>
      </c>
      <c r="R9514">
        <f t="shared" ca="1" si="822"/>
        <v>1.6763783930601437</v>
      </c>
      <c r="AH9514">
        <f t="shared" ca="1" si="823"/>
        <v>14.338384356139898</v>
      </c>
      <c r="AI9514">
        <f t="shared" ca="1" si="824"/>
        <v>0.36412458483479626</v>
      </c>
      <c r="AX9514">
        <f t="shared" ca="1" si="825"/>
        <v>1.4705593931211787</v>
      </c>
    </row>
    <row r="9515" spans="1:50">
      <c r="A9515">
        <f t="shared" ca="1" si="821"/>
        <v>0.77743352168978197</v>
      </c>
      <c r="R9515">
        <f t="shared" ca="1" si="822"/>
        <v>-0.35156136229577689</v>
      </c>
      <c r="AH9515">
        <f t="shared" ca="1" si="823"/>
        <v>8.8918017707401109</v>
      </c>
      <c r="AI9515">
        <f t="shared" ca="1" si="824"/>
        <v>0.15812827746027391</v>
      </c>
      <c r="AX9515">
        <f t="shared" ca="1" si="825"/>
        <v>0.23408781517378485</v>
      </c>
    </row>
    <row r="9516" spans="1:50">
      <c r="A9516">
        <f t="shared" ca="1" si="821"/>
        <v>0.62903521714022193</v>
      </c>
      <c r="R9516">
        <f t="shared" ca="1" si="822"/>
        <v>-0.3731118643095756</v>
      </c>
      <c r="AH9516">
        <f t="shared" ca="1" si="823"/>
        <v>27.372986658981457</v>
      </c>
      <c r="AI9516">
        <f t="shared" ca="1" si="824"/>
        <v>0.74400913363268439</v>
      </c>
      <c r="AX9516">
        <f t="shared" ca="1" si="825"/>
        <v>0.99906004922705371</v>
      </c>
    </row>
    <row r="9517" spans="1:50">
      <c r="A9517">
        <f t="shared" ca="1" si="821"/>
        <v>0.82868517300920841</v>
      </c>
      <c r="R9517">
        <f t="shared" ca="1" si="822"/>
        <v>-0.19340902727100448</v>
      </c>
      <c r="AH9517">
        <f t="shared" ca="1" si="823"/>
        <v>6.850728914034498</v>
      </c>
      <c r="AI9517">
        <f t="shared" ca="1" si="824"/>
        <v>9.386497330717658E-2</v>
      </c>
      <c r="AX9517">
        <f t="shared" ca="1" si="825"/>
        <v>8.0263119543670509</v>
      </c>
    </row>
    <row r="9518" spans="1:50">
      <c r="A9518">
        <f t="shared" ca="1" si="821"/>
        <v>0.48211542654973283</v>
      </c>
      <c r="R9518">
        <f t="shared" ca="1" si="822"/>
        <v>-1.3161016322569419</v>
      </c>
      <c r="AH9518">
        <f t="shared" ca="1" si="823"/>
        <v>32.186738154308003</v>
      </c>
      <c r="AI9518">
        <f t="shared" ca="1" si="824"/>
        <v>0.84134385120840693</v>
      </c>
      <c r="AX9518">
        <f t="shared" ca="1" si="825"/>
        <v>0.91598727523107926</v>
      </c>
    </row>
    <row r="9519" spans="1:50">
      <c r="A9519">
        <f t="shared" ca="1" si="821"/>
        <v>9.5634851481808392E-3</v>
      </c>
      <c r="R9519">
        <f t="shared" ca="1" si="822"/>
        <v>-0.52065754597042413</v>
      </c>
      <c r="AH9519">
        <f t="shared" ca="1" si="823"/>
        <v>10.229616596040643</v>
      </c>
      <c r="AI9519">
        <f t="shared" ca="1" si="824"/>
        <v>0.20915830195103713</v>
      </c>
      <c r="AX9519">
        <f t="shared" ca="1" si="825"/>
        <v>0.27809383427422207</v>
      </c>
    </row>
    <row r="9520" spans="1:50">
      <c r="A9520">
        <f t="shared" ca="1" si="821"/>
        <v>0.48677966363932001</v>
      </c>
      <c r="R9520">
        <f t="shared" ca="1" si="822"/>
        <v>-2.5770912416642049</v>
      </c>
      <c r="AH9520">
        <f t="shared" ca="1" si="823"/>
        <v>11.221484704198922</v>
      </c>
      <c r="AI9520">
        <f t="shared" ca="1" si="824"/>
        <v>0.24811337572666092</v>
      </c>
      <c r="AX9520">
        <f t="shared" ca="1" si="825"/>
        <v>0.57492446692250043</v>
      </c>
    </row>
    <row r="9521" spans="1:50">
      <c r="A9521">
        <f t="shared" ca="1" si="821"/>
        <v>0.31228101217307447</v>
      </c>
      <c r="R9521">
        <f t="shared" ca="1" si="822"/>
        <v>-0.92779313017494436</v>
      </c>
      <c r="AH9521">
        <f t="shared" ca="1" si="823"/>
        <v>10.396782840143636</v>
      </c>
      <c r="AI9521">
        <f t="shared" ca="1" si="824"/>
        <v>0.21579259529462935</v>
      </c>
      <c r="AX9521">
        <f t="shared" ca="1" si="825"/>
        <v>0.58391024287941562</v>
      </c>
    </row>
    <row r="9522" spans="1:50">
      <c r="A9522">
        <f t="shared" ca="1" si="821"/>
        <v>0.99934569493343206</v>
      </c>
      <c r="R9522">
        <f t="shared" ca="1" si="822"/>
        <v>-0.60101810768701103</v>
      </c>
      <c r="AH9522">
        <f t="shared" ca="1" si="823"/>
        <v>12.327991605322531</v>
      </c>
      <c r="AI9522">
        <f t="shared" ca="1" si="824"/>
        <v>0.290409891755675</v>
      </c>
      <c r="AX9522">
        <f t="shared" ca="1" si="825"/>
        <v>1.1109324664606595</v>
      </c>
    </row>
    <row r="9523" spans="1:50">
      <c r="A9523">
        <f t="shared" ca="1" si="821"/>
        <v>0.91109310792750053</v>
      </c>
      <c r="R9523">
        <f t="shared" ca="1" si="822"/>
        <v>0.57421583608790738</v>
      </c>
      <c r="AH9523">
        <f t="shared" ca="1" si="823"/>
        <v>7.6682910471318886</v>
      </c>
      <c r="AI9523">
        <f t="shared" ca="1" si="824"/>
        <v>0.11760537516704617</v>
      </c>
      <c r="AX9523">
        <f t="shared" ca="1" si="825"/>
        <v>1.0644294763211541</v>
      </c>
    </row>
    <row r="9524" spans="1:50">
      <c r="A9524">
        <f t="shared" ca="1" si="821"/>
        <v>0.39086366993170651</v>
      </c>
      <c r="R9524">
        <f t="shared" ca="1" si="822"/>
        <v>1.0992105560580274</v>
      </c>
      <c r="AH9524">
        <f t="shared" ca="1" si="823"/>
        <v>6.6172609207233561</v>
      </c>
      <c r="AI9524">
        <f t="shared" ca="1" si="824"/>
        <v>8.757628418586505E-2</v>
      </c>
      <c r="AX9524">
        <f t="shared" ca="1" si="825"/>
        <v>8.7382453533604146E-2</v>
      </c>
    </row>
    <row r="9525" spans="1:50">
      <c r="A9525">
        <f t="shared" ca="1" si="821"/>
        <v>0.37402100327696686</v>
      </c>
      <c r="R9525">
        <f t="shared" ca="1" si="822"/>
        <v>-0.48062511150932308</v>
      </c>
      <c r="AH9525">
        <f t="shared" ca="1" si="823"/>
        <v>44.233700173410796</v>
      </c>
      <c r="AI9525">
        <f t="shared" ca="1" si="824"/>
        <v>0.98337489315493865</v>
      </c>
      <c r="AX9525">
        <f t="shared" ca="1" si="825"/>
        <v>0.37536785968535824</v>
      </c>
    </row>
    <row r="9526" spans="1:50">
      <c r="A9526">
        <f t="shared" ca="1" si="821"/>
        <v>0.66806523790185535</v>
      </c>
      <c r="R9526">
        <f t="shared" ca="1" si="822"/>
        <v>1.2163479088836544</v>
      </c>
      <c r="AH9526">
        <f t="shared" ca="1" si="823"/>
        <v>22.392842094305696</v>
      </c>
      <c r="AI9526">
        <f t="shared" ca="1" si="824"/>
        <v>0.61892241618503019</v>
      </c>
      <c r="AX9526">
        <f t="shared" ca="1" si="825"/>
        <v>0.38329225328246347</v>
      </c>
    </row>
    <row r="9527" spans="1:50">
      <c r="A9527">
        <f t="shared" ca="1" si="821"/>
        <v>0.3760775956228658</v>
      </c>
      <c r="R9527">
        <f t="shared" ca="1" si="822"/>
        <v>-1.7666595876772631</v>
      </c>
      <c r="AH9527">
        <f t="shared" ca="1" si="823"/>
        <v>9.7008193948576817</v>
      </c>
      <c r="AI9527">
        <f t="shared" ca="1" si="824"/>
        <v>0.1882117938632939</v>
      </c>
      <c r="AX9527">
        <f t="shared" ca="1" si="825"/>
        <v>1.7771110265693084</v>
      </c>
    </row>
    <row r="9528" spans="1:50">
      <c r="A9528">
        <f t="shared" ca="1" si="821"/>
        <v>0.75152863127633873</v>
      </c>
      <c r="R9528">
        <f t="shared" ca="1" si="822"/>
        <v>6.3110969109129902E-2</v>
      </c>
      <c r="AH9528">
        <f t="shared" ca="1" si="823"/>
        <v>41.995497821789201</v>
      </c>
      <c r="AI9528">
        <f t="shared" ca="1" si="824"/>
        <v>0.96796397243950927</v>
      </c>
      <c r="AX9528">
        <f t="shared" ca="1" si="825"/>
        <v>0.39685173465984896</v>
      </c>
    </row>
    <row r="9529" spans="1:50">
      <c r="A9529">
        <f t="shared" ca="1" si="821"/>
        <v>0.30139969809986633</v>
      </c>
      <c r="R9529">
        <f t="shared" ca="1" si="822"/>
        <v>-0.12468736424130598</v>
      </c>
      <c r="AH9529">
        <f t="shared" ca="1" si="823"/>
        <v>13.155382338454267</v>
      </c>
      <c r="AI9529">
        <f t="shared" ca="1" si="824"/>
        <v>0.32123707468725615</v>
      </c>
      <c r="AX9529">
        <f t="shared" ca="1" si="825"/>
        <v>2.3156661741681392</v>
      </c>
    </row>
    <row r="9530" spans="1:50">
      <c r="A9530">
        <f t="shared" ca="1" si="821"/>
        <v>0.62370957654472958</v>
      </c>
      <c r="R9530">
        <f t="shared" ca="1" si="822"/>
        <v>0.13010891387899379</v>
      </c>
      <c r="AH9530">
        <f t="shared" ca="1" si="823"/>
        <v>38.194748516211305</v>
      </c>
      <c r="AI9530">
        <f t="shared" ca="1" si="824"/>
        <v>0.93031801870225239</v>
      </c>
      <c r="AX9530">
        <f t="shared" ca="1" si="825"/>
        <v>9.7686505072331481E-2</v>
      </c>
    </row>
    <row r="9531" spans="1:50">
      <c r="A9531">
        <f t="shared" ca="1" si="821"/>
        <v>0.90472100585700066</v>
      </c>
      <c r="R9531">
        <f t="shared" ca="1" si="822"/>
        <v>-0.44584620646835504</v>
      </c>
      <c r="AH9531">
        <f t="shared" ca="1" si="823"/>
        <v>5.2893577607250588</v>
      </c>
      <c r="AI9531">
        <f t="shared" ca="1" si="824"/>
        <v>5.5954611041884816E-2</v>
      </c>
      <c r="AX9531">
        <f t="shared" ca="1" si="825"/>
        <v>0.814957913148733</v>
      </c>
    </row>
    <row r="9532" spans="1:50">
      <c r="A9532">
        <f t="shared" ca="1" si="821"/>
        <v>0.56675278526870021</v>
      </c>
      <c r="R9532">
        <f t="shared" ca="1" si="822"/>
        <v>1.3523216194216854</v>
      </c>
      <c r="AH9532">
        <f t="shared" ca="1" si="823"/>
        <v>13.305076732070091</v>
      </c>
      <c r="AI9532">
        <f t="shared" ca="1" si="824"/>
        <v>0.3267413031803682</v>
      </c>
      <c r="AX9532">
        <f t="shared" ca="1" si="825"/>
        <v>1.7779157426074335</v>
      </c>
    </row>
    <row r="9533" spans="1:50">
      <c r="A9533">
        <f t="shared" ca="1" si="821"/>
        <v>0.14680358773396507</v>
      </c>
      <c r="R9533">
        <f t="shared" ca="1" si="822"/>
        <v>0.7064306143954131</v>
      </c>
      <c r="AH9533">
        <f t="shared" ca="1" si="823"/>
        <v>46.805690705304535</v>
      </c>
      <c r="AI9533">
        <f t="shared" ca="1" si="824"/>
        <v>0.99489819406491109</v>
      </c>
      <c r="AX9533">
        <f t="shared" ca="1" si="825"/>
        <v>1.9454820355598854</v>
      </c>
    </row>
    <row r="9534" spans="1:50">
      <c r="A9534">
        <f t="shared" ca="1" si="821"/>
        <v>5.866964085186499E-2</v>
      </c>
      <c r="R9534">
        <f t="shared" ca="1" si="822"/>
        <v>-1.0331629167542975</v>
      </c>
      <c r="AH9534">
        <f t="shared" ca="1" si="823"/>
        <v>10.149972759410559</v>
      </c>
      <c r="AI9534">
        <f t="shared" ca="1" si="824"/>
        <v>0.20598766446213979</v>
      </c>
      <c r="AX9534">
        <f t="shared" ca="1" si="825"/>
        <v>0.56110042131043192</v>
      </c>
    </row>
    <row r="9535" spans="1:50">
      <c r="A9535">
        <f t="shared" ca="1" si="821"/>
        <v>0.63216206757323579</v>
      </c>
      <c r="R9535">
        <f t="shared" ca="1" si="822"/>
        <v>0.23720864882052531</v>
      </c>
      <c r="AH9535">
        <f t="shared" ca="1" si="823"/>
        <v>7.6453984512177451</v>
      </c>
      <c r="AI9535">
        <f t="shared" ca="1" si="824"/>
        <v>0.11690423495576541</v>
      </c>
      <c r="AX9535">
        <f t="shared" ca="1" si="825"/>
        <v>0.88778469567673457</v>
      </c>
    </row>
    <row r="9536" spans="1:50">
      <c r="A9536">
        <f t="shared" ca="1" si="821"/>
        <v>9.099667389828725E-2</v>
      </c>
      <c r="R9536">
        <f t="shared" ca="1" si="822"/>
        <v>0.20710764075038424</v>
      </c>
      <c r="AH9536">
        <f t="shared" ca="1" si="823"/>
        <v>30.116969059591799</v>
      </c>
      <c r="AI9536">
        <f t="shared" ca="1" si="824"/>
        <v>0.80233254031138512</v>
      </c>
      <c r="AX9536">
        <f t="shared" ca="1" si="825"/>
        <v>2.337623246511348</v>
      </c>
    </row>
    <row r="9537" spans="1:50">
      <c r="A9537">
        <f t="shared" ca="1" si="821"/>
        <v>0.76669466151423171</v>
      </c>
      <c r="R9537">
        <f t="shared" ca="1" si="822"/>
        <v>0.50084707830515085</v>
      </c>
      <c r="AH9537">
        <f t="shared" ca="1" si="823"/>
        <v>7.5219196354850988</v>
      </c>
      <c r="AI9537">
        <f t="shared" ca="1" si="824"/>
        <v>0.11315855000539254</v>
      </c>
      <c r="AX9537">
        <f t="shared" ca="1" si="825"/>
        <v>0.15766554333585939</v>
      </c>
    </row>
    <row r="9538" spans="1:50">
      <c r="A9538">
        <f t="shared" ca="1" si="821"/>
        <v>0.68805821246451038</v>
      </c>
      <c r="R9538">
        <f t="shared" ca="1" si="822"/>
        <v>0.31757948860769447</v>
      </c>
      <c r="AH9538">
        <f t="shared" ca="1" si="823"/>
        <v>9.7032636173265043</v>
      </c>
      <c r="AI9538">
        <f t="shared" ca="1" si="824"/>
        <v>0.18830664965466448</v>
      </c>
      <c r="AX9538">
        <f t="shared" ca="1" si="825"/>
        <v>5.5627211085692503</v>
      </c>
    </row>
    <row r="9539" spans="1:50">
      <c r="A9539">
        <f t="shared" ref="A9539:A9602" ca="1" si="826">RAND()</f>
        <v>0.30775536641174772</v>
      </c>
      <c r="R9539">
        <f t="shared" ref="R9539:R9602" ca="1" si="827">_xlfn.NORM.INV(RAND(),0,1)</f>
        <v>0.1449873136238348</v>
      </c>
      <c r="AH9539">
        <f t="shared" ref="AH9539:AH9602" ca="1" si="828">IF(AI9539&lt;$AL$4,$AL$1+SQRT(AI9539*($AL$2-$AL$1)*($AL$3-$AL$1)),$AL$2-SQRT((1-AI9539)*($AL$2-$AL$1)*($AL$2-$AL$3)))</f>
        <v>15.243093436178057</v>
      </c>
      <c r="AI9539">
        <f t="shared" ref="AI9539:AI9602" ca="1" si="829">RAND()</f>
        <v>0.39597872305687554</v>
      </c>
      <c r="AX9539">
        <f t="shared" ref="AX9539:AX9602" ca="1" si="830">-LN(1-RAND())/$AW$2</f>
        <v>2.9888009458560603E-2</v>
      </c>
    </row>
    <row r="9540" spans="1:50">
      <c r="A9540">
        <f t="shared" ca="1" si="826"/>
        <v>0.89401914136566063</v>
      </c>
      <c r="R9540">
        <f t="shared" ca="1" si="827"/>
        <v>-1.4614665404595142</v>
      </c>
      <c r="AH9540">
        <f t="shared" ca="1" si="828"/>
        <v>21.361969765038349</v>
      </c>
      <c r="AI9540">
        <f t="shared" ca="1" si="829"/>
        <v>0.58993161213071121</v>
      </c>
      <c r="AX9540">
        <f t="shared" ca="1" si="830"/>
        <v>2.5765977032073355</v>
      </c>
    </row>
    <row r="9541" spans="1:50">
      <c r="A9541">
        <f t="shared" ca="1" si="826"/>
        <v>0.93530797085046924</v>
      </c>
      <c r="R9541">
        <f t="shared" ca="1" si="827"/>
        <v>-1.4993884975558223</v>
      </c>
      <c r="AH9541">
        <f t="shared" ca="1" si="828"/>
        <v>12.030639782184878</v>
      </c>
      <c r="AI9541">
        <f t="shared" ca="1" si="829"/>
        <v>0.27916384232489933</v>
      </c>
      <c r="AX9541">
        <f t="shared" ca="1" si="830"/>
        <v>0.15913233802545401</v>
      </c>
    </row>
    <row r="9542" spans="1:50">
      <c r="A9542">
        <f t="shared" ca="1" si="826"/>
        <v>0.72778754367961496</v>
      </c>
      <c r="R9542">
        <f t="shared" ca="1" si="827"/>
        <v>-1.0400712729958024</v>
      </c>
      <c r="AH9542">
        <f t="shared" ca="1" si="828"/>
        <v>22.640862647078986</v>
      </c>
      <c r="AI9542">
        <f t="shared" ca="1" si="829"/>
        <v>0.62573880165200102</v>
      </c>
      <c r="AX9542">
        <f t="shared" ca="1" si="830"/>
        <v>3.7554095496146886</v>
      </c>
    </row>
    <row r="9543" spans="1:50">
      <c r="A9543">
        <f t="shared" ca="1" si="826"/>
        <v>0.36148368114753249</v>
      </c>
      <c r="R9543">
        <f t="shared" ca="1" si="827"/>
        <v>-0.62193741255292578</v>
      </c>
      <c r="AH9543">
        <f t="shared" ca="1" si="828"/>
        <v>23.97207817316372</v>
      </c>
      <c r="AI9543">
        <f t="shared" ca="1" si="829"/>
        <v>0.66127364268804978</v>
      </c>
      <c r="AX9543">
        <f t="shared" ca="1" si="830"/>
        <v>1.153064119632178</v>
      </c>
    </row>
    <row r="9544" spans="1:50">
      <c r="A9544">
        <f t="shared" ca="1" si="826"/>
        <v>0.58917737066254094</v>
      </c>
      <c r="R9544">
        <f t="shared" ca="1" si="827"/>
        <v>-0.70588144116658369</v>
      </c>
      <c r="AH9544">
        <f t="shared" ca="1" si="828"/>
        <v>7.6738297531677935</v>
      </c>
      <c r="AI9544">
        <f t="shared" ca="1" si="829"/>
        <v>0.11777532616120656</v>
      </c>
      <c r="AX9544">
        <f t="shared" ca="1" si="830"/>
        <v>0.67314684798256419</v>
      </c>
    </row>
    <row r="9545" spans="1:50">
      <c r="A9545">
        <f t="shared" ca="1" si="826"/>
        <v>0.21774861108519949</v>
      </c>
      <c r="R9545">
        <f t="shared" ca="1" si="827"/>
        <v>-2.047629724051891</v>
      </c>
      <c r="AH9545">
        <f t="shared" ca="1" si="828"/>
        <v>12.394798092053726</v>
      </c>
      <c r="AI9545">
        <f t="shared" ca="1" si="829"/>
        <v>0.29292439473129706</v>
      </c>
      <c r="AX9545">
        <f t="shared" ca="1" si="830"/>
        <v>1.0040907229590568</v>
      </c>
    </row>
    <row r="9546" spans="1:50">
      <c r="A9546">
        <f t="shared" ca="1" si="826"/>
        <v>0.3657775668548775</v>
      </c>
      <c r="R9546">
        <f t="shared" ca="1" si="827"/>
        <v>1.1268982017119438</v>
      </c>
      <c r="AH9546">
        <f t="shared" ca="1" si="828"/>
        <v>15.774220480169269</v>
      </c>
      <c r="AI9546">
        <f t="shared" ca="1" si="829"/>
        <v>0.41429800812996764</v>
      </c>
      <c r="AX9546">
        <f t="shared" ca="1" si="830"/>
        <v>1.7838264340765881</v>
      </c>
    </row>
    <row r="9547" spans="1:50">
      <c r="A9547">
        <f t="shared" ca="1" si="826"/>
        <v>0.80643786013002794</v>
      </c>
      <c r="R9547">
        <f t="shared" ca="1" si="827"/>
        <v>1.1121652823163486</v>
      </c>
      <c r="AH9547">
        <f t="shared" ca="1" si="828"/>
        <v>17.603060550948975</v>
      </c>
      <c r="AI9547">
        <f t="shared" ca="1" si="829"/>
        <v>0.4752191571672606</v>
      </c>
      <c r="AX9547">
        <f t="shared" ca="1" si="830"/>
        <v>0.20380068543257143</v>
      </c>
    </row>
    <row r="9548" spans="1:50">
      <c r="A9548">
        <f t="shared" ca="1" si="826"/>
        <v>0.47889291158513025</v>
      </c>
      <c r="R9548">
        <f t="shared" ca="1" si="827"/>
        <v>-1.0913712784652443</v>
      </c>
      <c r="AH9548">
        <f t="shared" ca="1" si="828"/>
        <v>0.5676705840483135</v>
      </c>
      <c r="AI9548">
        <f t="shared" ca="1" si="829"/>
        <v>6.4449978398750662E-4</v>
      </c>
      <c r="AX9548">
        <f t="shared" ca="1" si="830"/>
        <v>0.34812783716858337</v>
      </c>
    </row>
    <row r="9549" spans="1:50">
      <c r="A9549">
        <f t="shared" ca="1" si="826"/>
        <v>0.42297877433160402</v>
      </c>
      <c r="R9549">
        <f t="shared" ca="1" si="827"/>
        <v>7.1060509233895897E-2</v>
      </c>
      <c r="AH9549">
        <f t="shared" ca="1" si="828"/>
        <v>16.675073901424042</v>
      </c>
      <c r="AI9549">
        <f t="shared" ca="1" si="829"/>
        <v>0.44472465026222552</v>
      </c>
      <c r="AX9549">
        <f t="shared" ca="1" si="830"/>
        <v>2.4021186688248366</v>
      </c>
    </row>
    <row r="9550" spans="1:50">
      <c r="A9550">
        <f t="shared" ca="1" si="826"/>
        <v>0.79880403053899141</v>
      </c>
      <c r="R9550">
        <f t="shared" ca="1" si="827"/>
        <v>-1.2980167159566327</v>
      </c>
      <c r="AH9550">
        <f t="shared" ca="1" si="828"/>
        <v>40.273502248021394</v>
      </c>
      <c r="AI9550">
        <f t="shared" ca="1" si="829"/>
        <v>0.95269762074037756</v>
      </c>
      <c r="AX9550">
        <f t="shared" ca="1" si="830"/>
        <v>2.9950544923649778</v>
      </c>
    </row>
    <row r="9551" spans="1:50">
      <c r="A9551">
        <f t="shared" ca="1" si="826"/>
        <v>0.71083546273714082</v>
      </c>
      <c r="R9551">
        <f t="shared" ca="1" si="827"/>
        <v>0.42298560291408144</v>
      </c>
      <c r="AH9551">
        <f t="shared" ca="1" si="828"/>
        <v>43.970408028049896</v>
      </c>
      <c r="AI9551">
        <f t="shared" ca="1" si="829"/>
        <v>0.98182201032589744</v>
      </c>
      <c r="AX9551">
        <f t="shared" ca="1" si="830"/>
        <v>2.2883369013927601</v>
      </c>
    </row>
    <row r="9552" spans="1:50">
      <c r="A9552">
        <f t="shared" ca="1" si="826"/>
        <v>0.35147820903765881</v>
      </c>
      <c r="R9552">
        <f t="shared" ca="1" si="827"/>
        <v>-0.4145324025886723</v>
      </c>
      <c r="AH9552">
        <f t="shared" ca="1" si="828"/>
        <v>8.1830761129514311</v>
      </c>
      <c r="AI9552">
        <f t="shared" ca="1" si="829"/>
        <v>0.13392546934071259</v>
      </c>
      <c r="AX9552">
        <f t="shared" ca="1" si="830"/>
        <v>3.2681648940726524</v>
      </c>
    </row>
    <row r="9553" spans="1:50">
      <c r="A9553">
        <f t="shared" ca="1" si="826"/>
        <v>0.83069614950512638</v>
      </c>
      <c r="R9553">
        <f t="shared" ca="1" si="827"/>
        <v>-0.313515026310343</v>
      </c>
      <c r="AH9553">
        <f t="shared" ca="1" si="828"/>
        <v>38.381554697991895</v>
      </c>
      <c r="AI9553">
        <f t="shared" ca="1" si="829"/>
        <v>0.93250586438212291</v>
      </c>
      <c r="AX9553">
        <f t="shared" ca="1" si="830"/>
        <v>1.08857603328754</v>
      </c>
    </row>
    <row r="9554" spans="1:50">
      <c r="A9554">
        <f t="shared" ca="1" si="826"/>
        <v>0.11161735284087004</v>
      </c>
      <c r="R9554">
        <f t="shared" ca="1" si="827"/>
        <v>1.5706524782584603</v>
      </c>
      <c r="AH9554">
        <f t="shared" ca="1" si="828"/>
        <v>22.16252063742704</v>
      </c>
      <c r="AI9554">
        <f t="shared" ca="1" si="829"/>
        <v>0.61253737136916231</v>
      </c>
      <c r="AX9554">
        <f t="shared" ca="1" si="830"/>
        <v>4.3585323427096148</v>
      </c>
    </row>
    <row r="9555" spans="1:50">
      <c r="A9555">
        <f t="shared" ca="1" si="826"/>
        <v>0.31367654517777399</v>
      </c>
      <c r="R9555">
        <f t="shared" ca="1" si="827"/>
        <v>1.0547165252961355</v>
      </c>
      <c r="AH9555">
        <f t="shared" ca="1" si="828"/>
        <v>8.6970249941890359</v>
      </c>
      <c r="AI9555">
        <f t="shared" ca="1" si="829"/>
        <v>0.15127648749909761</v>
      </c>
      <c r="AX9555">
        <f t="shared" ca="1" si="830"/>
        <v>1.1242348054069236</v>
      </c>
    </row>
    <row r="9556" spans="1:50">
      <c r="A9556">
        <f t="shared" ca="1" si="826"/>
        <v>0.55620458180779775</v>
      </c>
      <c r="R9556">
        <f t="shared" ca="1" si="827"/>
        <v>-2.5411574990827854</v>
      </c>
      <c r="AH9556">
        <f t="shared" ca="1" si="828"/>
        <v>8.2618125938802454</v>
      </c>
      <c r="AI9556">
        <f t="shared" ca="1" si="829"/>
        <v>0.13651509467279643</v>
      </c>
      <c r="AX9556">
        <f t="shared" ca="1" si="830"/>
        <v>0.66469170319484905</v>
      </c>
    </row>
    <row r="9557" spans="1:50">
      <c r="A9557">
        <f t="shared" ca="1" si="826"/>
        <v>0.34516515835798423</v>
      </c>
      <c r="R9557">
        <f t="shared" ca="1" si="827"/>
        <v>-1.6831378322429682</v>
      </c>
      <c r="AH9557">
        <f t="shared" ca="1" si="828"/>
        <v>11.112960277079026</v>
      </c>
      <c r="AI9557">
        <f t="shared" ca="1" si="829"/>
        <v>0.24389907079398321</v>
      </c>
      <c r="AX9557">
        <f t="shared" ca="1" si="830"/>
        <v>2.2385483057795286</v>
      </c>
    </row>
    <row r="9558" spans="1:50">
      <c r="A9558">
        <f t="shared" ca="1" si="826"/>
        <v>0.74455379162892543</v>
      </c>
      <c r="R9558">
        <f t="shared" ca="1" si="827"/>
        <v>-0.19571852761591127</v>
      </c>
      <c r="AH9558">
        <f t="shared" ca="1" si="828"/>
        <v>13.726368669063298</v>
      </c>
      <c r="AI9558">
        <f t="shared" ca="1" si="829"/>
        <v>0.34211183503364362</v>
      </c>
      <c r="AX9558">
        <f t="shared" ca="1" si="830"/>
        <v>4.0347359602649749E-2</v>
      </c>
    </row>
    <row r="9559" spans="1:50">
      <c r="A9559">
        <f t="shared" ca="1" si="826"/>
        <v>0.71844540712501326</v>
      </c>
      <c r="R9559">
        <f t="shared" ca="1" si="827"/>
        <v>-0.10807377782217349</v>
      </c>
      <c r="AH9559">
        <f t="shared" ca="1" si="828"/>
        <v>11.853322978415655</v>
      </c>
      <c r="AI9559">
        <f t="shared" ca="1" si="829"/>
        <v>0.27241551610546455</v>
      </c>
      <c r="AX9559">
        <f t="shared" ca="1" si="830"/>
        <v>4.5056677293440019</v>
      </c>
    </row>
    <row r="9560" spans="1:50">
      <c r="A9560">
        <f t="shared" ca="1" si="826"/>
        <v>0.38040722822131778</v>
      </c>
      <c r="R9560">
        <f t="shared" ca="1" si="827"/>
        <v>-1.3773122307294576</v>
      </c>
      <c r="AH9560">
        <f t="shared" ca="1" si="828"/>
        <v>10.770178190661547</v>
      </c>
      <c r="AI9560">
        <f t="shared" ca="1" si="829"/>
        <v>0.2305105404037765</v>
      </c>
      <c r="AX9560">
        <f t="shared" ca="1" si="830"/>
        <v>2.2960221072309843</v>
      </c>
    </row>
    <row r="9561" spans="1:50">
      <c r="A9561">
        <f t="shared" ca="1" si="826"/>
        <v>0.72712479426409904</v>
      </c>
      <c r="R9561">
        <f t="shared" ca="1" si="827"/>
        <v>0.81545280597130276</v>
      </c>
      <c r="AH9561">
        <f t="shared" ca="1" si="828"/>
        <v>44.712505547850299</v>
      </c>
      <c r="AI9561">
        <f t="shared" ca="1" si="829"/>
        <v>0.98602120120924308</v>
      </c>
      <c r="AX9561">
        <f t="shared" ca="1" si="830"/>
        <v>1.3253581414101874</v>
      </c>
    </row>
    <row r="9562" spans="1:50">
      <c r="A9562">
        <f t="shared" ca="1" si="826"/>
        <v>0.9326755522967437</v>
      </c>
      <c r="R9562">
        <f t="shared" ca="1" si="827"/>
        <v>-0.62485524350736055</v>
      </c>
      <c r="AH9562">
        <f t="shared" ca="1" si="828"/>
        <v>23.882106556305423</v>
      </c>
      <c r="AI9562">
        <f t="shared" ca="1" si="829"/>
        <v>0.65892782103190795</v>
      </c>
      <c r="AX9562">
        <f t="shared" ca="1" si="830"/>
        <v>3.3333659892782745</v>
      </c>
    </row>
    <row r="9563" spans="1:50">
      <c r="A9563">
        <f t="shared" ca="1" si="826"/>
        <v>0.97511910546261094</v>
      </c>
      <c r="R9563">
        <f t="shared" ca="1" si="827"/>
        <v>9.5675243953547448E-4</v>
      </c>
      <c r="AH9563">
        <f t="shared" ca="1" si="828"/>
        <v>19.055763229716899</v>
      </c>
      <c r="AI9563">
        <f t="shared" ca="1" si="829"/>
        <v>0.52122710535232963</v>
      </c>
      <c r="AX9563">
        <f t="shared" ca="1" si="830"/>
        <v>0.38674005140369955</v>
      </c>
    </row>
    <row r="9564" spans="1:50">
      <c r="A9564">
        <f t="shared" ca="1" si="826"/>
        <v>0.78717033518365009</v>
      </c>
      <c r="R9564">
        <f t="shared" ca="1" si="827"/>
        <v>-1.0372767619908418</v>
      </c>
      <c r="AH9564">
        <f t="shared" ca="1" si="828"/>
        <v>23.642491334735894</v>
      </c>
      <c r="AI9564">
        <f t="shared" ca="1" si="829"/>
        <v>0.65264086848026381</v>
      </c>
      <c r="AX9564">
        <f t="shared" ca="1" si="830"/>
        <v>5.7348875677645168</v>
      </c>
    </row>
    <row r="9565" spans="1:50">
      <c r="A9565">
        <f t="shared" ca="1" si="826"/>
        <v>0.79504510494472547</v>
      </c>
      <c r="R9565">
        <f t="shared" ca="1" si="827"/>
        <v>-0.28166331919757648</v>
      </c>
      <c r="AH9565">
        <f t="shared" ca="1" si="828"/>
        <v>11.850713631469127</v>
      </c>
      <c r="AI9565">
        <f t="shared" ca="1" si="829"/>
        <v>0.2723159747859123</v>
      </c>
      <c r="AX9565">
        <f t="shared" ca="1" si="830"/>
        <v>0.44227768243598281</v>
      </c>
    </row>
    <row r="9566" spans="1:50">
      <c r="A9566">
        <f t="shared" ca="1" si="826"/>
        <v>0.11387329524970036</v>
      </c>
      <c r="R9566">
        <f t="shared" ca="1" si="827"/>
        <v>0.92714420721072044</v>
      </c>
      <c r="AH9566">
        <f t="shared" ca="1" si="828"/>
        <v>13.123458067566673</v>
      </c>
      <c r="AI9566">
        <f t="shared" ca="1" si="829"/>
        <v>0.32006032755274316</v>
      </c>
      <c r="AX9566">
        <f t="shared" ca="1" si="830"/>
        <v>0.44506204285180723</v>
      </c>
    </row>
    <row r="9567" spans="1:50">
      <c r="A9567">
        <f t="shared" ca="1" si="826"/>
        <v>0.18119806108952641</v>
      </c>
      <c r="R9567">
        <f t="shared" ca="1" si="827"/>
        <v>-6.9410805892383839E-2</v>
      </c>
      <c r="AH9567">
        <f t="shared" ca="1" si="828"/>
        <v>7.8577699306887574</v>
      </c>
      <c r="AI9567">
        <f t="shared" ca="1" si="829"/>
        <v>0.1234890965672728</v>
      </c>
      <c r="AX9567">
        <f t="shared" ca="1" si="830"/>
        <v>2.3567837195134391</v>
      </c>
    </row>
    <row r="9568" spans="1:50">
      <c r="A9568">
        <f t="shared" ca="1" si="826"/>
        <v>0.41124313375794297</v>
      </c>
      <c r="R9568">
        <f t="shared" ca="1" si="827"/>
        <v>0.24159273456508565</v>
      </c>
      <c r="AH9568">
        <f t="shared" ca="1" si="828"/>
        <v>12.316278855918696</v>
      </c>
      <c r="AI9568">
        <f t="shared" ca="1" si="829"/>
        <v>0.28996858036755979</v>
      </c>
      <c r="AX9568">
        <f t="shared" ca="1" si="830"/>
        <v>3.1849680394697883</v>
      </c>
    </row>
    <row r="9569" spans="1:50">
      <c r="A9569">
        <f t="shared" ca="1" si="826"/>
        <v>0.55020071133078208</v>
      </c>
      <c r="R9569">
        <f t="shared" ca="1" si="827"/>
        <v>-0.84524402903646534</v>
      </c>
      <c r="AH9569">
        <f t="shared" ca="1" si="828"/>
        <v>11.805013778891812</v>
      </c>
      <c r="AI9569">
        <f t="shared" ca="1" si="829"/>
        <v>0.27057151378467781</v>
      </c>
      <c r="AX9569">
        <f t="shared" ca="1" si="830"/>
        <v>0.75164337016937133</v>
      </c>
    </row>
    <row r="9570" spans="1:50">
      <c r="A9570">
        <f t="shared" ca="1" si="826"/>
        <v>0.58189046723617177</v>
      </c>
      <c r="R9570">
        <f t="shared" ca="1" si="827"/>
        <v>2.1165865531347636</v>
      </c>
      <c r="AH9570">
        <f t="shared" ca="1" si="828"/>
        <v>18.990936580581426</v>
      </c>
      <c r="AI9570">
        <f t="shared" ca="1" si="829"/>
        <v>0.51921899292523843</v>
      </c>
      <c r="AX9570">
        <f t="shared" ca="1" si="830"/>
        <v>0.49072499095085176</v>
      </c>
    </row>
    <row r="9571" spans="1:50">
      <c r="A9571">
        <f t="shared" ca="1" si="826"/>
        <v>3.8441479335210249E-2</v>
      </c>
      <c r="R9571">
        <f t="shared" ca="1" si="827"/>
        <v>-0.44189288182299968</v>
      </c>
      <c r="AH9571">
        <f t="shared" ca="1" si="828"/>
        <v>13.842804943840363</v>
      </c>
      <c r="AI9571">
        <f t="shared" ca="1" si="829"/>
        <v>0.34632862283541255</v>
      </c>
      <c r="AX9571">
        <f t="shared" ca="1" si="830"/>
        <v>4.318272244763139E-2</v>
      </c>
    </row>
    <row r="9572" spans="1:50">
      <c r="A9572">
        <f t="shared" ca="1" si="826"/>
        <v>0.21874652434463993</v>
      </c>
      <c r="R9572">
        <f t="shared" ca="1" si="827"/>
        <v>1.0357265916199601</v>
      </c>
      <c r="AH9572">
        <f t="shared" ca="1" si="828"/>
        <v>11.864579053389434</v>
      </c>
      <c r="AI9572">
        <f t="shared" ca="1" si="829"/>
        <v>0.27284483461240794</v>
      </c>
      <c r="AX9572">
        <f t="shared" ca="1" si="830"/>
        <v>0.60865378837231177</v>
      </c>
    </row>
    <row r="9573" spans="1:50">
      <c r="A9573">
        <f t="shared" ca="1" si="826"/>
        <v>0.62591704948245419</v>
      </c>
      <c r="R9573">
        <f t="shared" ca="1" si="827"/>
        <v>6.2596124740085232E-2</v>
      </c>
      <c r="AH9573">
        <f t="shared" ca="1" si="828"/>
        <v>2.1272954723951782</v>
      </c>
      <c r="AI9573">
        <f t="shared" ca="1" si="829"/>
        <v>9.0507720537460479E-3</v>
      </c>
      <c r="AX9573">
        <f t="shared" ca="1" si="830"/>
        <v>3.4184663039548018</v>
      </c>
    </row>
    <row r="9574" spans="1:50">
      <c r="A9574">
        <f t="shared" ca="1" si="826"/>
        <v>0.59376488736379052</v>
      </c>
      <c r="R9574">
        <f t="shared" ca="1" si="827"/>
        <v>0.72653314641118771</v>
      </c>
      <c r="AH9574">
        <f t="shared" ca="1" si="828"/>
        <v>6.708723128837601</v>
      </c>
      <c r="AI9574">
        <f t="shared" ca="1" si="829"/>
        <v>9.0013932038801148E-2</v>
      </c>
      <c r="AX9574">
        <f t="shared" ca="1" si="830"/>
        <v>0.78897588891592019</v>
      </c>
    </row>
    <row r="9575" spans="1:50">
      <c r="A9575">
        <f t="shared" ca="1" si="826"/>
        <v>0.5596759068165611</v>
      </c>
      <c r="R9575">
        <f t="shared" ca="1" si="827"/>
        <v>0.73452227028124462</v>
      </c>
      <c r="AH9575">
        <f t="shared" ca="1" si="828"/>
        <v>20.037078217913656</v>
      </c>
      <c r="AI9575">
        <f t="shared" ca="1" si="829"/>
        <v>0.55111165914028781</v>
      </c>
      <c r="AX9575">
        <f t="shared" ca="1" si="830"/>
        <v>0.30373341876368631</v>
      </c>
    </row>
    <row r="9576" spans="1:50">
      <c r="A9576">
        <f t="shared" ca="1" si="826"/>
        <v>0.59221149019076968</v>
      </c>
      <c r="R9576">
        <f t="shared" ca="1" si="827"/>
        <v>-1.0219168234545275</v>
      </c>
      <c r="AH9576">
        <f t="shared" ca="1" si="828"/>
        <v>37.678754013189483</v>
      </c>
      <c r="AI9576">
        <f t="shared" ca="1" si="829"/>
        <v>0.92409344866625287</v>
      </c>
      <c r="AX9576">
        <f t="shared" ca="1" si="830"/>
        <v>0.47614929263916689</v>
      </c>
    </row>
    <row r="9577" spans="1:50">
      <c r="A9577">
        <f t="shared" ca="1" si="826"/>
        <v>0.7079862823771097</v>
      </c>
      <c r="R9577">
        <f t="shared" ca="1" si="827"/>
        <v>0.58454173341899762</v>
      </c>
      <c r="AH9577">
        <f t="shared" ca="1" si="828"/>
        <v>7.7680094834764528</v>
      </c>
      <c r="AI9577">
        <f t="shared" ca="1" si="829"/>
        <v>0.12068394267076021</v>
      </c>
      <c r="AX9577">
        <f t="shared" ca="1" si="830"/>
        <v>1.7226273445152176</v>
      </c>
    </row>
    <row r="9578" spans="1:50">
      <c r="A9578">
        <f t="shared" ca="1" si="826"/>
        <v>0.89678742659653499</v>
      </c>
      <c r="R9578">
        <f t="shared" ca="1" si="827"/>
        <v>0.38750194706719937</v>
      </c>
      <c r="AH9578">
        <f t="shared" ca="1" si="828"/>
        <v>34.529566160594342</v>
      </c>
      <c r="AI9578">
        <f t="shared" ca="1" si="829"/>
        <v>0.8803328384102862</v>
      </c>
      <c r="AX9578">
        <f t="shared" ca="1" si="830"/>
        <v>0.66606903941072615</v>
      </c>
    </row>
    <row r="9579" spans="1:50">
      <c r="A9579">
        <f t="shared" ca="1" si="826"/>
        <v>0.70059708318813951</v>
      </c>
      <c r="R9579">
        <f t="shared" ca="1" si="827"/>
        <v>0.54685001109575082</v>
      </c>
      <c r="AH9579">
        <f t="shared" ca="1" si="828"/>
        <v>29.662130676157712</v>
      </c>
      <c r="AI9579">
        <f t="shared" ca="1" si="829"/>
        <v>0.79318553568315742</v>
      </c>
      <c r="AX9579">
        <f t="shared" ca="1" si="830"/>
        <v>1.2163822819479586</v>
      </c>
    </row>
    <row r="9580" spans="1:50">
      <c r="A9580">
        <f t="shared" ca="1" si="826"/>
        <v>5.7373642737388542E-2</v>
      </c>
      <c r="R9580">
        <f t="shared" ca="1" si="827"/>
        <v>-0.20437925131330312</v>
      </c>
      <c r="AH9580">
        <f t="shared" ca="1" si="828"/>
        <v>4.4521808548562776</v>
      </c>
      <c r="AI9580">
        <f t="shared" ca="1" si="829"/>
        <v>3.9643828728697539E-2</v>
      </c>
      <c r="AX9580">
        <f t="shared" ca="1" si="830"/>
        <v>3.8303064570461247</v>
      </c>
    </row>
    <row r="9581" spans="1:50">
      <c r="A9581">
        <f t="shared" ca="1" si="826"/>
        <v>0.54415297298206944</v>
      </c>
      <c r="R9581">
        <f t="shared" ca="1" si="827"/>
        <v>-0.71580064917057906</v>
      </c>
      <c r="AH9581">
        <f t="shared" ca="1" si="828"/>
        <v>13.312861598569782</v>
      </c>
      <c r="AI9581">
        <f t="shared" ca="1" si="829"/>
        <v>0.3270269379571521</v>
      </c>
      <c r="AX9581">
        <f t="shared" ca="1" si="830"/>
        <v>0.30319473005491937</v>
      </c>
    </row>
    <row r="9582" spans="1:50">
      <c r="A9582">
        <f t="shared" ca="1" si="826"/>
        <v>0.59569588416245434</v>
      </c>
      <c r="R9582">
        <f t="shared" ca="1" si="827"/>
        <v>0.98170233765971171</v>
      </c>
      <c r="AH9582">
        <f t="shared" ca="1" si="828"/>
        <v>25.488806020295126</v>
      </c>
      <c r="AI9582">
        <f t="shared" ca="1" si="829"/>
        <v>0.69960068484463978</v>
      </c>
      <c r="AX9582">
        <f t="shared" ca="1" si="830"/>
        <v>1.8021475107722078</v>
      </c>
    </row>
    <row r="9583" spans="1:50">
      <c r="A9583">
        <f t="shared" ca="1" si="826"/>
        <v>0.50354289590353118</v>
      </c>
      <c r="R9583">
        <f t="shared" ca="1" si="827"/>
        <v>0.10681172499137061</v>
      </c>
      <c r="AH9583">
        <f t="shared" ca="1" si="828"/>
        <v>30.702981014997349</v>
      </c>
      <c r="AI9583">
        <f t="shared" ca="1" si="829"/>
        <v>0.8138125291462236</v>
      </c>
      <c r="AX9583">
        <f t="shared" ca="1" si="830"/>
        <v>4.1453660083623634</v>
      </c>
    </row>
    <row r="9584" spans="1:50">
      <c r="A9584">
        <f t="shared" ca="1" si="826"/>
        <v>0.79467994590951574</v>
      </c>
      <c r="R9584">
        <f t="shared" ca="1" si="827"/>
        <v>-0.66697849556947764</v>
      </c>
      <c r="AH9584">
        <f t="shared" ca="1" si="828"/>
        <v>5.8176317773965378</v>
      </c>
      <c r="AI9584">
        <f t="shared" ca="1" si="829"/>
        <v>6.7689678994747982E-2</v>
      </c>
      <c r="AX9584">
        <f t="shared" ca="1" si="830"/>
        <v>5.6535742331781451</v>
      </c>
    </row>
    <row r="9585" spans="1:50">
      <c r="A9585">
        <f t="shared" ca="1" si="826"/>
        <v>0.87370841268907073</v>
      </c>
      <c r="R9585">
        <f t="shared" ca="1" si="827"/>
        <v>-0.73552883694746141</v>
      </c>
      <c r="AH9585">
        <f t="shared" ca="1" si="828"/>
        <v>8.2121398422259286</v>
      </c>
      <c r="AI9585">
        <f t="shared" ca="1" si="829"/>
        <v>0.13487848157654903</v>
      </c>
      <c r="AX9585">
        <f t="shared" ca="1" si="830"/>
        <v>3.4182699231286611</v>
      </c>
    </row>
    <row r="9586" spans="1:50">
      <c r="A9586">
        <f t="shared" ca="1" si="826"/>
        <v>0.25768744006670508</v>
      </c>
      <c r="R9586">
        <f t="shared" ca="1" si="827"/>
        <v>0.14111644126559425</v>
      </c>
      <c r="AH9586">
        <f t="shared" ca="1" si="828"/>
        <v>11.968037416565018</v>
      </c>
      <c r="AI9586">
        <f t="shared" ca="1" si="829"/>
        <v>0.2767849110261007</v>
      </c>
      <c r="AX9586">
        <f t="shared" ca="1" si="830"/>
        <v>1.6724069967940067</v>
      </c>
    </row>
    <row r="9587" spans="1:50">
      <c r="A9587">
        <f t="shared" ca="1" si="826"/>
        <v>0.16393821464261937</v>
      </c>
      <c r="R9587">
        <f t="shared" ca="1" si="827"/>
        <v>0.52660202786820198</v>
      </c>
      <c r="AH9587">
        <f t="shared" ca="1" si="828"/>
        <v>9.271361746454021</v>
      </c>
      <c r="AI9587">
        <f t="shared" ca="1" si="829"/>
        <v>0.17191629726722191</v>
      </c>
      <c r="AX9587">
        <f t="shared" ca="1" si="830"/>
        <v>0.68401894908836092</v>
      </c>
    </row>
    <row r="9588" spans="1:50">
      <c r="A9588">
        <f t="shared" ca="1" si="826"/>
        <v>0.83477019316815271</v>
      </c>
      <c r="R9588">
        <f t="shared" ca="1" si="827"/>
        <v>-0.44800990526087558</v>
      </c>
      <c r="AH9588">
        <f t="shared" ca="1" si="828"/>
        <v>10.990256119408606</v>
      </c>
      <c r="AI9588">
        <f t="shared" ca="1" si="829"/>
        <v>0.23911994118533109</v>
      </c>
      <c r="AX9588">
        <f t="shared" ca="1" si="830"/>
        <v>2.1760914321367104</v>
      </c>
    </row>
    <row r="9589" spans="1:50">
      <c r="A9589">
        <f t="shared" ca="1" si="826"/>
        <v>6.6233768107542557E-2</v>
      </c>
      <c r="R9589">
        <f t="shared" ca="1" si="827"/>
        <v>0.26301760658008611</v>
      </c>
      <c r="AH9589">
        <f t="shared" ca="1" si="828"/>
        <v>42.147413125479929</v>
      </c>
      <c r="AI9589">
        <f t="shared" ca="1" si="829"/>
        <v>0.96916843968905753</v>
      </c>
      <c r="AX9589">
        <f t="shared" ca="1" si="830"/>
        <v>0.58434783007286917</v>
      </c>
    </row>
    <row r="9590" spans="1:50">
      <c r="A9590">
        <f t="shared" ca="1" si="826"/>
        <v>0.314840256194443</v>
      </c>
      <c r="R9590">
        <f t="shared" ca="1" si="827"/>
        <v>-1.0574197964064997</v>
      </c>
      <c r="AH9590">
        <f t="shared" ca="1" si="828"/>
        <v>19.760230010344664</v>
      </c>
      <c r="AI9590">
        <f t="shared" ca="1" si="829"/>
        <v>0.54277815548637021</v>
      </c>
      <c r="AX9590">
        <f t="shared" ca="1" si="830"/>
        <v>6.2753023316833385</v>
      </c>
    </row>
    <row r="9591" spans="1:50">
      <c r="A9591">
        <f t="shared" ca="1" si="826"/>
        <v>0.61742080997081983</v>
      </c>
      <c r="R9591">
        <f t="shared" ca="1" si="827"/>
        <v>0.43873149798009231</v>
      </c>
      <c r="AH9591">
        <f t="shared" ca="1" si="828"/>
        <v>27.416201938142684</v>
      </c>
      <c r="AI9591">
        <f t="shared" ca="1" si="829"/>
        <v>0.7449860325506249</v>
      </c>
      <c r="AX9591">
        <f t="shared" ca="1" si="830"/>
        <v>0.70314556146306761</v>
      </c>
    </row>
    <row r="9592" spans="1:50">
      <c r="A9592">
        <f t="shared" ca="1" si="826"/>
        <v>0.26776456015491457</v>
      </c>
      <c r="R9592">
        <f t="shared" ca="1" si="827"/>
        <v>0.28468053025732948</v>
      </c>
      <c r="AH9592">
        <f t="shared" ca="1" si="828"/>
        <v>42.702886702612616</v>
      </c>
      <c r="AI9592">
        <f t="shared" ca="1" si="829"/>
        <v>0.97337606876254612</v>
      </c>
      <c r="AX9592">
        <f t="shared" ca="1" si="830"/>
        <v>1.6118297748952632</v>
      </c>
    </row>
    <row r="9593" spans="1:50">
      <c r="A9593">
        <f t="shared" ca="1" si="826"/>
        <v>5.3978689762008703E-2</v>
      </c>
      <c r="R9593">
        <f t="shared" ca="1" si="827"/>
        <v>-2.7424345601755822</v>
      </c>
      <c r="AH9593">
        <f t="shared" ca="1" si="828"/>
        <v>23.638257640872993</v>
      </c>
      <c r="AI9593">
        <f t="shared" ca="1" si="829"/>
        <v>0.65252926989550442</v>
      </c>
      <c r="AX9593">
        <f t="shared" ca="1" si="830"/>
        <v>2.4485405536210112</v>
      </c>
    </row>
    <row r="9594" spans="1:50">
      <c r="A9594">
        <f t="shared" ca="1" si="826"/>
        <v>4.6083971528680712E-2</v>
      </c>
      <c r="R9594">
        <f t="shared" ca="1" si="827"/>
        <v>0.25320653379559616</v>
      </c>
      <c r="AH9594">
        <f t="shared" ca="1" si="828"/>
        <v>8.2097497471559535</v>
      </c>
      <c r="AI9594">
        <f t="shared" ca="1" si="829"/>
        <v>0.13479998182185449</v>
      </c>
      <c r="AX9594">
        <f t="shared" ca="1" si="830"/>
        <v>2.0068951634600807</v>
      </c>
    </row>
    <row r="9595" spans="1:50">
      <c r="A9595">
        <f t="shared" ca="1" si="826"/>
        <v>0.62006558825391145</v>
      </c>
      <c r="R9595">
        <f t="shared" ca="1" si="827"/>
        <v>1.1578950873258274</v>
      </c>
      <c r="AH9595">
        <f t="shared" ca="1" si="828"/>
        <v>34.296445723236545</v>
      </c>
      <c r="AI9595">
        <f t="shared" ca="1" si="829"/>
        <v>0.87669919153837206</v>
      </c>
      <c r="AX9595">
        <f t="shared" ca="1" si="830"/>
        <v>0.89430846882592241</v>
      </c>
    </row>
    <row r="9596" spans="1:50">
      <c r="A9596">
        <f t="shared" ca="1" si="826"/>
        <v>0.18867863054352096</v>
      </c>
      <c r="R9596">
        <f t="shared" ca="1" si="827"/>
        <v>-0.57224765931088029</v>
      </c>
      <c r="AH9596">
        <f t="shared" ca="1" si="828"/>
        <v>37.467937081905546</v>
      </c>
      <c r="AI9596">
        <f t="shared" ca="1" si="829"/>
        <v>0.92147369950846092</v>
      </c>
      <c r="AX9596">
        <f t="shared" ca="1" si="830"/>
        <v>0.56317251946710267</v>
      </c>
    </row>
    <row r="9597" spans="1:50">
      <c r="A9597">
        <f t="shared" ca="1" si="826"/>
        <v>0.19277388583313604</v>
      </c>
      <c r="R9597">
        <f t="shared" ca="1" si="827"/>
        <v>0.67859330698272757</v>
      </c>
      <c r="AH9597">
        <f t="shared" ca="1" si="828"/>
        <v>21.901607959754976</v>
      </c>
      <c r="AI9597">
        <f t="shared" ca="1" si="829"/>
        <v>0.60524018237634758</v>
      </c>
      <c r="AX9597">
        <f t="shared" ca="1" si="830"/>
        <v>0.51319405340963475</v>
      </c>
    </row>
    <row r="9598" spans="1:50">
      <c r="A9598">
        <f t="shared" ca="1" si="826"/>
        <v>0.11191319261785548</v>
      </c>
      <c r="R9598">
        <f t="shared" ca="1" si="827"/>
        <v>-0.31908853945269627</v>
      </c>
      <c r="AH9598">
        <f t="shared" ca="1" si="828"/>
        <v>12.880248393937407</v>
      </c>
      <c r="AI9598">
        <f t="shared" ca="1" si="829"/>
        <v>0.31106202035210684</v>
      </c>
      <c r="AX9598">
        <f t="shared" ca="1" si="830"/>
        <v>3.2864079637637138</v>
      </c>
    </row>
    <row r="9599" spans="1:50">
      <c r="A9599">
        <f t="shared" ca="1" si="826"/>
        <v>0.27045521488962154</v>
      </c>
      <c r="R9599">
        <f t="shared" ca="1" si="827"/>
        <v>0.93371404313362172</v>
      </c>
      <c r="AH9599">
        <f t="shared" ca="1" si="828"/>
        <v>25.068317805534463</v>
      </c>
      <c r="AI9599">
        <f t="shared" ca="1" si="829"/>
        <v>0.68920561147708503</v>
      </c>
      <c r="AX9599">
        <f t="shared" ca="1" si="830"/>
        <v>0.56523441568509558</v>
      </c>
    </row>
    <row r="9600" spans="1:50">
      <c r="A9600">
        <f t="shared" ca="1" si="826"/>
        <v>0.19966197289468446</v>
      </c>
      <c r="R9600">
        <f t="shared" ca="1" si="827"/>
        <v>0.24731012957317411</v>
      </c>
      <c r="AH9600">
        <f t="shared" ca="1" si="828"/>
        <v>31.784767779084291</v>
      </c>
      <c r="AI9600">
        <f t="shared" ca="1" si="829"/>
        <v>0.8341026575690571</v>
      </c>
      <c r="AX9600">
        <f t="shared" ca="1" si="830"/>
        <v>0.52395704715861269</v>
      </c>
    </row>
    <row r="9601" spans="1:50">
      <c r="A9601">
        <f t="shared" ca="1" si="826"/>
        <v>0.92482110904174886</v>
      </c>
      <c r="R9601">
        <f t="shared" ca="1" si="827"/>
        <v>6.9734106084518493E-2</v>
      </c>
      <c r="AH9601">
        <f t="shared" ca="1" si="828"/>
        <v>15.019086289388632</v>
      </c>
      <c r="AI9601">
        <f t="shared" ca="1" si="829"/>
        <v>0.38816783798538079</v>
      </c>
      <c r="AX9601">
        <f t="shared" ca="1" si="830"/>
        <v>1.1204850507453585</v>
      </c>
    </row>
    <row r="9602" spans="1:50">
      <c r="A9602">
        <f t="shared" ca="1" si="826"/>
        <v>0.42495094969770975</v>
      </c>
      <c r="R9602">
        <f t="shared" ca="1" si="827"/>
        <v>-6.5201878798220522E-2</v>
      </c>
      <c r="AH9602">
        <f t="shared" ca="1" si="828"/>
        <v>14.732440681866294</v>
      </c>
      <c r="AI9602">
        <f t="shared" ca="1" si="829"/>
        <v>0.37809962987096024</v>
      </c>
      <c r="AX9602">
        <f t="shared" ca="1" si="830"/>
        <v>5.6383909592504731</v>
      </c>
    </row>
    <row r="9603" spans="1:50">
      <c r="A9603">
        <f t="shared" ref="A9603:A9666" ca="1" si="831">RAND()</f>
        <v>0.8044961304420567</v>
      </c>
      <c r="R9603">
        <f t="shared" ref="R9603:R9666" ca="1" si="832">_xlfn.NORM.INV(RAND(),0,1)</f>
        <v>-1.0425170515754298</v>
      </c>
      <c r="AH9603">
        <f t="shared" ref="AH9603:AH9666" ca="1" si="833">IF(AI9603&lt;$AL$4,$AL$1+SQRT(AI9603*($AL$2-$AL$1)*($AL$3-$AL$1)),$AL$2-SQRT((1-AI9603)*($AL$2-$AL$1)*($AL$2-$AL$3)))</f>
        <v>32.001005030122485</v>
      </c>
      <c r="AI9603">
        <f t="shared" ref="AI9603:AI9666" ca="1" si="834">RAND()</f>
        <v>0.83801809003716199</v>
      </c>
      <c r="AX9603">
        <f t="shared" ref="AX9603:AX9666" ca="1" si="835">-LN(1-RAND())/$AW$2</f>
        <v>0.78170372246984243</v>
      </c>
    </row>
    <row r="9604" spans="1:50">
      <c r="A9604">
        <f t="shared" ca="1" si="831"/>
        <v>0.30414242341101427</v>
      </c>
      <c r="R9604">
        <f t="shared" ca="1" si="832"/>
        <v>1.069290497701155</v>
      </c>
      <c r="AH9604">
        <f t="shared" ca="1" si="833"/>
        <v>16.584848780722673</v>
      </c>
      <c r="AI9604">
        <f t="shared" ca="1" si="834"/>
        <v>0.44171383449641455</v>
      </c>
      <c r="AX9604">
        <f t="shared" ca="1" si="835"/>
        <v>2.4362361984321583</v>
      </c>
    </row>
    <row r="9605" spans="1:50">
      <c r="A9605">
        <f t="shared" ca="1" si="831"/>
        <v>0.46710271959423633</v>
      </c>
      <c r="R9605">
        <f t="shared" ca="1" si="832"/>
        <v>0.78389388769988055</v>
      </c>
      <c r="AH9605">
        <f t="shared" ca="1" si="833"/>
        <v>2.5633702632367927</v>
      </c>
      <c r="AI9605">
        <f t="shared" ca="1" si="834"/>
        <v>1.314173421289333E-2</v>
      </c>
      <c r="AX9605">
        <f t="shared" ca="1" si="835"/>
        <v>7.9338115575564299</v>
      </c>
    </row>
    <row r="9606" spans="1:50">
      <c r="A9606">
        <f t="shared" ca="1" si="831"/>
        <v>0.67814862372653029</v>
      </c>
      <c r="R9606">
        <f t="shared" ca="1" si="832"/>
        <v>0.38865476036325708</v>
      </c>
      <c r="AH9606">
        <f t="shared" ca="1" si="833"/>
        <v>13.363850649386784</v>
      </c>
      <c r="AI9606">
        <f t="shared" ca="1" si="834"/>
        <v>0.32889628037978136</v>
      </c>
      <c r="AX9606">
        <f t="shared" ca="1" si="835"/>
        <v>5.0545222141139066</v>
      </c>
    </row>
    <row r="9607" spans="1:50">
      <c r="A9607">
        <f t="shared" ca="1" si="831"/>
        <v>0.36934827138601234</v>
      </c>
      <c r="R9607">
        <f t="shared" ca="1" si="832"/>
        <v>0.63848543308864603</v>
      </c>
      <c r="AH9607">
        <f t="shared" ca="1" si="833"/>
        <v>24.531258939862166</v>
      </c>
      <c r="AI9607">
        <f t="shared" ca="1" si="834"/>
        <v>0.67567161440582457</v>
      </c>
      <c r="AX9607">
        <f t="shared" ca="1" si="835"/>
        <v>3.3780539519967969</v>
      </c>
    </row>
    <row r="9608" spans="1:50">
      <c r="A9608">
        <f t="shared" ca="1" si="831"/>
        <v>0.57298316945801597</v>
      </c>
      <c r="R9608">
        <f t="shared" ca="1" si="832"/>
        <v>0.82427664222975572</v>
      </c>
      <c r="AH9608">
        <f t="shared" ca="1" si="833"/>
        <v>32.974603687978671</v>
      </c>
      <c r="AI9608">
        <f t="shared" ca="1" si="834"/>
        <v>0.85506794020930521</v>
      </c>
      <c r="AX9608">
        <f t="shared" ca="1" si="835"/>
        <v>5.2565226880356107E-2</v>
      </c>
    </row>
    <row r="9609" spans="1:50">
      <c r="A9609">
        <f t="shared" ca="1" si="831"/>
        <v>0.73643777260379506</v>
      </c>
      <c r="R9609">
        <f t="shared" ca="1" si="832"/>
        <v>-2.6455135444892224</v>
      </c>
      <c r="AH9609">
        <f t="shared" ca="1" si="833"/>
        <v>18.933787032358278</v>
      </c>
      <c r="AI9609">
        <f t="shared" ca="1" si="834"/>
        <v>0.51744520592456467</v>
      </c>
      <c r="AX9609">
        <f t="shared" ca="1" si="835"/>
        <v>0.57007547254524826</v>
      </c>
    </row>
    <row r="9610" spans="1:50">
      <c r="A9610">
        <f t="shared" ca="1" si="831"/>
        <v>0.87791899483671021</v>
      </c>
      <c r="R9610">
        <f t="shared" ca="1" si="832"/>
        <v>0.44071086334017073</v>
      </c>
      <c r="AH9610">
        <f t="shared" ca="1" si="833"/>
        <v>27.683010377416803</v>
      </c>
      <c r="AI9610">
        <f t="shared" ca="1" si="834"/>
        <v>0.75097598709275692</v>
      </c>
      <c r="AX9610">
        <f t="shared" ca="1" si="835"/>
        <v>0.34283226959783686</v>
      </c>
    </row>
    <row r="9611" spans="1:50">
      <c r="A9611">
        <f t="shared" ca="1" si="831"/>
        <v>0.85815343662555266</v>
      </c>
      <c r="R9611">
        <f t="shared" ca="1" si="832"/>
        <v>-0.79381088200681449</v>
      </c>
      <c r="AH9611">
        <f t="shared" ca="1" si="833"/>
        <v>26.153128265859348</v>
      </c>
      <c r="AI9611">
        <f t="shared" ca="1" si="834"/>
        <v>0.71566335424772176</v>
      </c>
      <c r="AX9611">
        <f t="shared" ca="1" si="835"/>
        <v>4.3706155945136027</v>
      </c>
    </row>
    <row r="9612" spans="1:50">
      <c r="A9612">
        <f t="shared" ca="1" si="831"/>
        <v>0.94427602045735048</v>
      </c>
      <c r="R9612">
        <f t="shared" ca="1" si="832"/>
        <v>0.23136068503469798</v>
      </c>
      <c r="AH9612">
        <f t="shared" ca="1" si="833"/>
        <v>15.93531164285983</v>
      </c>
      <c r="AI9612">
        <f t="shared" ca="1" si="834"/>
        <v>0.41979850356545956</v>
      </c>
      <c r="AX9612">
        <f t="shared" ca="1" si="835"/>
        <v>3.2970626004659813</v>
      </c>
    </row>
    <row r="9613" spans="1:50">
      <c r="A9613">
        <f t="shared" ca="1" si="831"/>
        <v>0.79464458921482883</v>
      </c>
      <c r="R9613">
        <f t="shared" ca="1" si="832"/>
        <v>0.8273216535572282</v>
      </c>
      <c r="AH9613">
        <f t="shared" ca="1" si="833"/>
        <v>42.067066405451421</v>
      </c>
      <c r="AI9613">
        <f t="shared" ca="1" si="834"/>
        <v>0.96853428229224126</v>
      </c>
      <c r="AX9613">
        <f t="shared" ca="1" si="835"/>
        <v>0.65381341028085649</v>
      </c>
    </row>
    <row r="9614" spans="1:50">
      <c r="A9614">
        <f t="shared" ca="1" si="831"/>
        <v>0.43516098772620992</v>
      </c>
      <c r="R9614">
        <f t="shared" ca="1" si="832"/>
        <v>-0.61952061020050997</v>
      </c>
      <c r="AH9614">
        <f t="shared" ca="1" si="833"/>
        <v>19.036361719847875</v>
      </c>
      <c r="AI9614">
        <f t="shared" ca="1" si="834"/>
        <v>0.52062655222794896</v>
      </c>
      <c r="AX9614">
        <f t="shared" ca="1" si="835"/>
        <v>5.9131074564950632</v>
      </c>
    </row>
    <row r="9615" spans="1:50">
      <c r="A9615">
        <f t="shared" ca="1" si="831"/>
        <v>3.6533391595610865E-2</v>
      </c>
      <c r="R9615">
        <f t="shared" ca="1" si="832"/>
        <v>-0.25655085019731283</v>
      </c>
      <c r="AH9615">
        <f t="shared" ca="1" si="833"/>
        <v>4.7685270960859292</v>
      </c>
      <c r="AI9615">
        <f t="shared" ca="1" si="834"/>
        <v>4.5477701332211407E-2</v>
      </c>
      <c r="AX9615">
        <f t="shared" ca="1" si="835"/>
        <v>0.20392599509960416</v>
      </c>
    </row>
    <row r="9616" spans="1:50">
      <c r="A9616">
        <f t="shared" ca="1" si="831"/>
        <v>0.91096494492035929</v>
      </c>
      <c r="R9616">
        <f t="shared" ca="1" si="832"/>
        <v>0.37676994417404569</v>
      </c>
      <c r="AH9616">
        <f t="shared" ca="1" si="833"/>
        <v>20.4534527518862</v>
      </c>
      <c r="AI9616">
        <f t="shared" ca="1" si="834"/>
        <v>0.56350077285748945</v>
      </c>
      <c r="AX9616">
        <f t="shared" ca="1" si="835"/>
        <v>3.7195252867342474</v>
      </c>
    </row>
    <row r="9617" spans="1:50">
      <c r="A9617">
        <f t="shared" ca="1" si="831"/>
        <v>0.56459993628399185</v>
      </c>
      <c r="R9617">
        <f t="shared" ca="1" si="832"/>
        <v>0.40514571405885452</v>
      </c>
      <c r="AH9617">
        <f t="shared" ca="1" si="833"/>
        <v>18.534186080730702</v>
      </c>
      <c r="AI9617">
        <f t="shared" ca="1" si="834"/>
        <v>0.50495127719895927</v>
      </c>
      <c r="AX9617">
        <f t="shared" ca="1" si="835"/>
        <v>8.6373168260478209E-2</v>
      </c>
    </row>
    <row r="9618" spans="1:50">
      <c r="A9618">
        <f t="shared" ca="1" si="831"/>
        <v>0.67112131698586075</v>
      </c>
      <c r="R9618">
        <f t="shared" ca="1" si="832"/>
        <v>-0.79269330481154665</v>
      </c>
      <c r="AH9618">
        <f t="shared" ca="1" si="833"/>
        <v>18.400319617186099</v>
      </c>
      <c r="AI9618">
        <f t="shared" ca="1" si="834"/>
        <v>0.50073009985200312</v>
      </c>
      <c r="AX9618">
        <f t="shared" ca="1" si="835"/>
        <v>6.6513249848731304</v>
      </c>
    </row>
    <row r="9619" spans="1:50">
      <c r="A9619">
        <f t="shared" ca="1" si="831"/>
        <v>0.65688280263773458</v>
      </c>
      <c r="R9619">
        <f t="shared" ca="1" si="832"/>
        <v>-1.0795541402101094</v>
      </c>
      <c r="AH9619">
        <f t="shared" ca="1" si="833"/>
        <v>14.105905165681079</v>
      </c>
      <c r="AI9619">
        <f t="shared" ca="1" si="834"/>
        <v>0.35580697801245986</v>
      </c>
      <c r="AX9619">
        <f t="shared" ca="1" si="835"/>
        <v>1.8196190958562688</v>
      </c>
    </row>
    <row r="9620" spans="1:50">
      <c r="A9620">
        <f t="shared" ca="1" si="831"/>
        <v>7.0047923974251303E-2</v>
      </c>
      <c r="R9620">
        <f t="shared" ca="1" si="832"/>
        <v>0.31784747457564222</v>
      </c>
      <c r="AH9620">
        <f t="shared" ca="1" si="833"/>
        <v>33.944102857814492</v>
      </c>
      <c r="AI9620">
        <f t="shared" ca="1" si="834"/>
        <v>0.87110408347977963</v>
      </c>
      <c r="AX9620">
        <f t="shared" ca="1" si="835"/>
        <v>1.7653168038726779</v>
      </c>
    </row>
    <row r="9621" spans="1:50">
      <c r="A9621">
        <f t="shared" ca="1" si="831"/>
        <v>0.93394533668508017</v>
      </c>
      <c r="R9621">
        <f t="shared" ca="1" si="832"/>
        <v>-0.58877936195461267</v>
      </c>
      <c r="AH9621">
        <f t="shared" ca="1" si="833"/>
        <v>3.0059344427868999</v>
      </c>
      <c r="AI9621">
        <f t="shared" ca="1" si="834"/>
        <v>1.8071283748665179E-2</v>
      </c>
      <c r="AX9621">
        <f t="shared" ca="1" si="835"/>
        <v>0.8214584805872025</v>
      </c>
    </row>
    <row r="9622" spans="1:50">
      <c r="A9622">
        <f t="shared" ca="1" si="831"/>
        <v>0.43985123190127284</v>
      </c>
      <c r="R9622">
        <f t="shared" ca="1" si="832"/>
        <v>-0.80117117026274953</v>
      </c>
      <c r="AH9622">
        <f t="shared" ca="1" si="833"/>
        <v>20.673102340969631</v>
      </c>
      <c r="AI9622">
        <f t="shared" ca="1" si="834"/>
        <v>0.56996653684837961</v>
      </c>
      <c r="AX9622">
        <f t="shared" ca="1" si="835"/>
        <v>1.8139642516807204</v>
      </c>
    </row>
    <row r="9623" spans="1:50">
      <c r="A9623">
        <f t="shared" ca="1" si="831"/>
        <v>0.55795638421276073</v>
      </c>
      <c r="R9623">
        <f t="shared" ca="1" si="832"/>
        <v>1.0773153307211123</v>
      </c>
      <c r="AH9623">
        <f t="shared" ca="1" si="833"/>
        <v>45.95018044565213</v>
      </c>
      <c r="AI9623">
        <f t="shared" ca="1" si="834"/>
        <v>0.9917994807886108</v>
      </c>
      <c r="AX9623">
        <f t="shared" ca="1" si="835"/>
        <v>0.65941907916680442</v>
      </c>
    </row>
    <row r="9624" spans="1:50">
      <c r="A9624">
        <f t="shared" ca="1" si="831"/>
        <v>0.39074067595017237</v>
      </c>
      <c r="R9624">
        <f t="shared" ca="1" si="832"/>
        <v>2.3081864756023924E-3</v>
      </c>
      <c r="AH9624">
        <f t="shared" ca="1" si="833"/>
        <v>8.9881242093063722</v>
      </c>
      <c r="AI9624">
        <f t="shared" ca="1" si="834"/>
        <v>0.1615727536038386</v>
      </c>
      <c r="AX9624">
        <f t="shared" ca="1" si="835"/>
        <v>0.81953005079654839</v>
      </c>
    </row>
    <row r="9625" spans="1:50">
      <c r="A9625">
        <f t="shared" ca="1" si="831"/>
        <v>9.9361713510905947E-2</v>
      </c>
      <c r="R9625">
        <f t="shared" ca="1" si="832"/>
        <v>0.11711581610644857</v>
      </c>
      <c r="AH9625">
        <f t="shared" ca="1" si="833"/>
        <v>10.168865442930169</v>
      </c>
      <c r="AI9625">
        <f t="shared" ca="1" si="834"/>
        <v>0.20674035994829887</v>
      </c>
      <c r="AX9625">
        <f t="shared" ca="1" si="835"/>
        <v>0.17087679193056307</v>
      </c>
    </row>
    <row r="9626" spans="1:50">
      <c r="A9626">
        <f t="shared" ca="1" si="831"/>
        <v>0.70607080315600745</v>
      </c>
      <c r="R9626">
        <f t="shared" ca="1" si="832"/>
        <v>-0.27522036245772252</v>
      </c>
      <c r="AH9626">
        <f t="shared" ca="1" si="833"/>
        <v>16.637043560737276</v>
      </c>
      <c r="AI9626">
        <f t="shared" ca="1" si="834"/>
        <v>0.44345656881592888</v>
      </c>
      <c r="AX9626">
        <f t="shared" ca="1" si="835"/>
        <v>1.1806807246067688</v>
      </c>
    </row>
    <row r="9627" spans="1:50">
      <c r="A9627">
        <f t="shared" ca="1" si="831"/>
        <v>0.25563890351241214</v>
      </c>
      <c r="R9627">
        <f t="shared" ca="1" si="832"/>
        <v>0.51611737985773798</v>
      </c>
      <c r="AH9627">
        <f t="shared" ca="1" si="833"/>
        <v>5.1153640303558507</v>
      </c>
      <c r="AI9627">
        <f t="shared" ca="1" si="834"/>
        <v>5.2333898326116901E-2</v>
      </c>
      <c r="AX9627">
        <f t="shared" ca="1" si="835"/>
        <v>1.0300049915269678</v>
      </c>
    </row>
    <row r="9628" spans="1:50">
      <c r="A9628">
        <f t="shared" ca="1" si="831"/>
        <v>0.56124819442236418</v>
      </c>
      <c r="R9628">
        <f t="shared" ca="1" si="832"/>
        <v>0.40460286292545783</v>
      </c>
      <c r="AH9628">
        <f t="shared" ca="1" si="833"/>
        <v>16.288387161979252</v>
      </c>
      <c r="AI9628">
        <f t="shared" ca="1" si="834"/>
        <v>0.43176357992969727</v>
      </c>
      <c r="AX9628">
        <f t="shared" ca="1" si="835"/>
        <v>2.7436173169434821</v>
      </c>
    </row>
    <row r="9629" spans="1:50">
      <c r="A9629">
        <f t="shared" ca="1" si="831"/>
        <v>0.88261959959071379</v>
      </c>
      <c r="R9629">
        <f t="shared" ca="1" si="832"/>
        <v>-0.84572557948547933</v>
      </c>
      <c r="AH9629">
        <f t="shared" ca="1" si="833"/>
        <v>33.820413416096486</v>
      </c>
      <c r="AI9629">
        <f t="shared" ca="1" si="834"/>
        <v>0.86911048898698462</v>
      </c>
      <c r="AX9629">
        <f t="shared" ca="1" si="835"/>
        <v>6.4732526745476449</v>
      </c>
    </row>
    <row r="9630" spans="1:50">
      <c r="A9630">
        <f t="shared" ca="1" si="831"/>
        <v>0.29814846109992288</v>
      </c>
      <c r="R9630">
        <f t="shared" ca="1" si="832"/>
        <v>0.6368320651447682</v>
      </c>
      <c r="AH9630">
        <f t="shared" ca="1" si="833"/>
        <v>19.924340211996032</v>
      </c>
      <c r="AI9630">
        <f t="shared" ca="1" si="834"/>
        <v>0.54772734415812063</v>
      </c>
      <c r="AX9630">
        <f t="shared" ca="1" si="835"/>
        <v>2.5434193634341402</v>
      </c>
    </row>
    <row r="9631" spans="1:50">
      <c r="A9631">
        <f t="shared" ca="1" si="831"/>
        <v>7.5862336490379878E-3</v>
      </c>
      <c r="R9631">
        <f t="shared" ca="1" si="832"/>
        <v>1.2330054187358257</v>
      </c>
      <c r="AH9631">
        <f t="shared" ca="1" si="833"/>
        <v>7.4975394963208242</v>
      </c>
      <c r="AI9631">
        <f t="shared" ca="1" si="834"/>
        <v>0.11242619699778145</v>
      </c>
      <c r="AX9631">
        <f t="shared" ca="1" si="835"/>
        <v>0.21569122871015134</v>
      </c>
    </row>
    <row r="9632" spans="1:50">
      <c r="A9632">
        <f t="shared" ca="1" si="831"/>
        <v>2.680274836408747E-2</v>
      </c>
      <c r="R9632">
        <f t="shared" ca="1" si="832"/>
        <v>-0.82994676992344696</v>
      </c>
      <c r="AH9632">
        <f t="shared" ca="1" si="833"/>
        <v>27.273350045545531</v>
      </c>
      <c r="AI9632">
        <f t="shared" ca="1" si="834"/>
        <v>0.74174969092384735</v>
      </c>
      <c r="AX9632">
        <f t="shared" ca="1" si="835"/>
        <v>0.14857476086731977</v>
      </c>
    </row>
    <row r="9633" spans="1:50">
      <c r="A9633">
        <f t="shared" ca="1" si="831"/>
        <v>0.93025054609531421</v>
      </c>
      <c r="R9633">
        <f t="shared" ca="1" si="832"/>
        <v>-2.2009771079202052E-2</v>
      </c>
      <c r="AH9633">
        <f t="shared" ca="1" si="833"/>
        <v>26.223864763241608</v>
      </c>
      <c r="AI9633">
        <f t="shared" ca="1" si="834"/>
        <v>0.71734769660168796</v>
      </c>
      <c r="AX9633">
        <f t="shared" ca="1" si="835"/>
        <v>0.5101158850460199</v>
      </c>
    </row>
    <row r="9634" spans="1:50">
      <c r="A9634">
        <f t="shared" ca="1" si="831"/>
        <v>3.9117798184229891E-2</v>
      </c>
      <c r="R9634">
        <f t="shared" ca="1" si="832"/>
        <v>0.1605828663396619</v>
      </c>
      <c r="AH9634">
        <f t="shared" ca="1" si="833"/>
        <v>14.7370346563646</v>
      </c>
      <c r="AI9634">
        <f t="shared" ca="1" si="834"/>
        <v>0.37826163758678422</v>
      </c>
      <c r="AX9634">
        <f t="shared" ca="1" si="835"/>
        <v>1.3392995735120483</v>
      </c>
    </row>
    <row r="9635" spans="1:50">
      <c r="A9635">
        <f t="shared" ca="1" si="831"/>
        <v>0.98645485706096403</v>
      </c>
      <c r="R9635">
        <f t="shared" ca="1" si="832"/>
        <v>-1.1794860526437909</v>
      </c>
      <c r="AH9635">
        <f t="shared" ca="1" si="833"/>
        <v>23.677811594952399</v>
      </c>
      <c r="AI9635">
        <f t="shared" ca="1" si="834"/>
        <v>0.6535711987845888</v>
      </c>
      <c r="AX9635">
        <f t="shared" ca="1" si="835"/>
        <v>0.17765684749193814</v>
      </c>
    </row>
    <row r="9636" spans="1:50">
      <c r="A9636">
        <f t="shared" ca="1" si="831"/>
        <v>0.44087924751629426</v>
      </c>
      <c r="R9636">
        <f t="shared" ca="1" si="832"/>
        <v>-0.89272703981793811</v>
      </c>
      <c r="AH9636">
        <f t="shared" ca="1" si="833"/>
        <v>46.26985486614538</v>
      </c>
      <c r="AI9636">
        <f t="shared" ca="1" si="834"/>
        <v>0.99304300864019035</v>
      </c>
      <c r="AX9636">
        <f t="shared" ca="1" si="835"/>
        <v>8.7224393015263552E-2</v>
      </c>
    </row>
    <row r="9637" spans="1:50">
      <c r="A9637">
        <f t="shared" ca="1" si="831"/>
        <v>0.30623197139941361</v>
      </c>
      <c r="R9637">
        <f t="shared" ca="1" si="832"/>
        <v>-1.411568253104013</v>
      </c>
      <c r="AH9637">
        <f t="shared" ca="1" si="833"/>
        <v>23.822886433600175</v>
      </c>
      <c r="AI9637">
        <f t="shared" ca="1" si="834"/>
        <v>0.65737936266590313</v>
      </c>
      <c r="AX9637">
        <f t="shared" ca="1" si="835"/>
        <v>0.72784733795088896</v>
      </c>
    </row>
    <row r="9638" spans="1:50">
      <c r="A9638">
        <f t="shared" ca="1" si="831"/>
        <v>0.40923485536395099</v>
      </c>
      <c r="R9638">
        <f t="shared" ca="1" si="832"/>
        <v>-0.94642530197103802</v>
      </c>
      <c r="AH9638">
        <f t="shared" ca="1" si="833"/>
        <v>40.781171014246269</v>
      </c>
      <c r="AI9638">
        <f t="shared" ca="1" si="834"/>
        <v>0.95750659606571342</v>
      </c>
      <c r="AX9638">
        <f t="shared" ca="1" si="835"/>
        <v>0.9929363498700714</v>
      </c>
    </row>
    <row r="9639" spans="1:50">
      <c r="A9639">
        <f t="shared" ca="1" si="831"/>
        <v>0.67023420488388707</v>
      </c>
      <c r="R9639">
        <f t="shared" ca="1" si="832"/>
        <v>1.2534849955807787</v>
      </c>
      <c r="AH9639">
        <f t="shared" ca="1" si="833"/>
        <v>8.763484566441706</v>
      </c>
      <c r="AI9639">
        <f t="shared" ca="1" si="834"/>
        <v>0.15359732349252397</v>
      </c>
      <c r="AX9639">
        <f t="shared" ca="1" si="835"/>
        <v>2.3265211420418996</v>
      </c>
    </row>
    <row r="9640" spans="1:50">
      <c r="A9640">
        <f t="shared" ca="1" si="831"/>
        <v>0.28969543612136894</v>
      </c>
      <c r="R9640">
        <f t="shared" ca="1" si="832"/>
        <v>0.34118677808294889</v>
      </c>
      <c r="AH9640">
        <f t="shared" ca="1" si="833"/>
        <v>33.813449591351549</v>
      </c>
      <c r="AI9640">
        <f t="shared" ca="1" si="834"/>
        <v>0.86899779293414137</v>
      </c>
      <c r="AX9640">
        <f t="shared" ca="1" si="835"/>
        <v>1.5047787606419474</v>
      </c>
    </row>
    <row r="9641" spans="1:50">
      <c r="A9641">
        <f t="shared" ca="1" si="831"/>
        <v>0.18713730518199234</v>
      </c>
      <c r="R9641">
        <f t="shared" ca="1" si="832"/>
        <v>0.32154390287663004</v>
      </c>
      <c r="AH9641">
        <f t="shared" ca="1" si="833"/>
        <v>31.251206643007553</v>
      </c>
      <c r="AI9641">
        <f t="shared" ca="1" si="834"/>
        <v>0.82424137382839791</v>
      </c>
      <c r="AX9641">
        <f t="shared" ca="1" si="835"/>
        <v>2.3051151440457653</v>
      </c>
    </row>
    <row r="9642" spans="1:50">
      <c r="A9642">
        <f t="shared" ca="1" si="831"/>
        <v>0.71206011651119849</v>
      </c>
      <c r="R9642">
        <f t="shared" ca="1" si="832"/>
        <v>1.6669813174207306</v>
      </c>
      <c r="AH9642">
        <f t="shared" ca="1" si="833"/>
        <v>37.8324866821062</v>
      </c>
      <c r="AI9642">
        <f t="shared" ca="1" si="834"/>
        <v>0.9259758098294385</v>
      </c>
      <c r="AX9642">
        <f t="shared" ca="1" si="835"/>
        <v>0.33175181536782311</v>
      </c>
    </row>
    <row r="9643" spans="1:50">
      <c r="A9643">
        <f t="shared" ca="1" si="831"/>
        <v>4.3644289207220854E-2</v>
      </c>
      <c r="R9643">
        <f t="shared" ca="1" si="832"/>
        <v>-3.0983598767011582</v>
      </c>
      <c r="AH9643">
        <f t="shared" ca="1" si="833"/>
        <v>38.126879058062144</v>
      </c>
      <c r="AI9643">
        <f t="shared" ca="1" si="834"/>
        <v>0.9295144995490584</v>
      </c>
      <c r="AX9643">
        <f t="shared" ca="1" si="835"/>
        <v>1.0116615651921228</v>
      </c>
    </row>
    <row r="9644" spans="1:50">
      <c r="A9644">
        <f t="shared" ca="1" si="831"/>
        <v>0.56667965832797595</v>
      </c>
      <c r="R9644">
        <f t="shared" ca="1" si="832"/>
        <v>-1.590898826448784</v>
      </c>
      <c r="AH9644">
        <f t="shared" ca="1" si="833"/>
        <v>9.4081855584410512</v>
      </c>
      <c r="AI9644">
        <f t="shared" ca="1" si="834"/>
        <v>0.17702791100411752</v>
      </c>
      <c r="AX9644">
        <f t="shared" ca="1" si="835"/>
        <v>5.4920249745570162</v>
      </c>
    </row>
    <row r="9645" spans="1:50">
      <c r="A9645">
        <f t="shared" ca="1" si="831"/>
        <v>0.17280536287769699</v>
      </c>
      <c r="R9645">
        <f t="shared" ca="1" si="832"/>
        <v>-1.9611517308068191</v>
      </c>
      <c r="AH9645">
        <f t="shared" ca="1" si="833"/>
        <v>8.9518634415900511</v>
      </c>
      <c r="AI9645">
        <f t="shared" ca="1" si="834"/>
        <v>0.16027171815375296</v>
      </c>
      <c r="AX9645">
        <f t="shared" ca="1" si="835"/>
        <v>5.6711049553137762</v>
      </c>
    </row>
    <row r="9646" spans="1:50">
      <c r="A9646">
        <f t="shared" ca="1" si="831"/>
        <v>0.14516395377972224</v>
      </c>
      <c r="R9646">
        <f t="shared" ca="1" si="832"/>
        <v>0.36727015329741064</v>
      </c>
      <c r="AH9646">
        <f t="shared" ca="1" si="833"/>
        <v>14.565736980733405</v>
      </c>
      <c r="AI9646">
        <f t="shared" ca="1" si="834"/>
        <v>0.37220650214071793</v>
      </c>
      <c r="AX9646">
        <f t="shared" ca="1" si="835"/>
        <v>1.6368305670629286</v>
      </c>
    </row>
    <row r="9647" spans="1:50">
      <c r="A9647">
        <f t="shared" ca="1" si="831"/>
        <v>0.62103010753662813</v>
      </c>
      <c r="R9647">
        <f t="shared" ca="1" si="832"/>
        <v>7.6800514036123479E-2</v>
      </c>
      <c r="AH9647">
        <f t="shared" ca="1" si="833"/>
        <v>38.254129844010343</v>
      </c>
      <c r="AI9647">
        <f t="shared" ca="1" si="834"/>
        <v>0.93101726713931576</v>
      </c>
      <c r="AX9647">
        <f t="shared" ca="1" si="835"/>
        <v>2.2959999040013912</v>
      </c>
    </row>
    <row r="9648" spans="1:50">
      <c r="A9648">
        <f t="shared" ca="1" si="831"/>
        <v>0.76531288644233508</v>
      </c>
      <c r="R9648">
        <f t="shared" ca="1" si="832"/>
        <v>0.37953217817540963</v>
      </c>
      <c r="AH9648">
        <f t="shared" ca="1" si="833"/>
        <v>21.185551521735491</v>
      </c>
      <c r="AI9648">
        <f t="shared" ca="1" si="834"/>
        <v>0.58486377944671997</v>
      </c>
      <c r="AX9648">
        <f t="shared" ca="1" si="835"/>
        <v>2.6048618719732328</v>
      </c>
    </row>
    <row r="9649" spans="1:50">
      <c r="A9649">
        <f t="shared" ca="1" si="831"/>
        <v>7.1988774656732257E-2</v>
      </c>
      <c r="R9649">
        <f t="shared" ca="1" si="832"/>
        <v>0.66031126895430481</v>
      </c>
      <c r="AH9649">
        <f t="shared" ca="1" si="833"/>
        <v>16.384515425913698</v>
      </c>
      <c r="AI9649">
        <f t="shared" ca="1" si="834"/>
        <v>0.43499959842468283</v>
      </c>
      <c r="AX9649">
        <f t="shared" ca="1" si="835"/>
        <v>0.41045946375615922</v>
      </c>
    </row>
    <row r="9650" spans="1:50">
      <c r="A9650">
        <f t="shared" ca="1" si="831"/>
        <v>0.1485068151726886</v>
      </c>
      <c r="R9650">
        <f t="shared" ca="1" si="832"/>
        <v>0.91341543483568488</v>
      </c>
      <c r="AH9650">
        <f t="shared" ca="1" si="833"/>
        <v>42.922327270365621</v>
      </c>
      <c r="AI9650">
        <f t="shared" ca="1" si="834"/>
        <v>0.97495327436609491</v>
      </c>
      <c r="AX9650">
        <f t="shared" ca="1" si="835"/>
        <v>2.1462185212883806</v>
      </c>
    </row>
    <row r="9651" spans="1:50">
      <c r="A9651">
        <f t="shared" ca="1" si="831"/>
        <v>0.34696750303111656</v>
      </c>
      <c r="R9651">
        <f t="shared" ca="1" si="832"/>
        <v>-0.19404743473226338</v>
      </c>
      <c r="AH9651">
        <f t="shared" ca="1" si="833"/>
        <v>20.434494460325915</v>
      </c>
      <c r="AI9651">
        <f t="shared" ca="1" si="834"/>
        <v>0.56294044109175057</v>
      </c>
      <c r="AX9651">
        <f t="shared" ca="1" si="835"/>
        <v>0.63937136182986343</v>
      </c>
    </row>
    <row r="9652" spans="1:50">
      <c r="A9652">
        <f t="shared" ca="1" si="831"/>
        <v>0.71338178050700862</v>
      </c>
      <c r="R9652">
        <f t="shared" ca="1" si="832"/>
        <v>-0.4453589316725014</v>
      </c>
      <c r="AH9652">
        <f t="shared" ca="1" si="833"/>
        <v>16.604638560520684</v>
      </c>
      <c r="AI9652">
        <f t="shared" ca="1" si="834"/>
        <v>0.44237491716326904</v>
      </c>
      <c r="AX9652">
        <f t="shared" ca="1" si="835"/>
        <v>4.5398773798310934</v>
      </c>
    </row>
    <row r="9653" spans="1:50">
      <c r="A9653">
        <f t="shared" ca="1" si="831"/>
        <v>7.7937817073936322E-2</v>
      </c>
      <c r="R9653">
        <f t="shared" ca="1" si="832"/>
        <v>0.87160402503364565</v>
      </c>
      <c r="AH9653">
        <f t="shared" ca="1" si="833"/>
        <v>11.038610645344079</v>
      </c>
      <c r="AI9653">
        <f t="shared" ca="1" si="834"/>
        <v>0.24100506977745217</v>
      </c>
      <c r="AX9653">
        <f t="shared" ca="1" si="835"/>
        <v>0.15817990781831065</v>
      </c>
    </row>
    <row r="9654" spans="1:50">
      <c r="A9654">
        <f t="shared" ca="1" si="831"/>
        <v>0.3074418189178536</v>
      </c>
      <c r="R9654">
        <f t="shared" ca="1" si="832"/>
        <v>-0.26481193583756912</v>
      </c>
      <c r="AH9654">
        <f t="shared" ca="1" si="833"/>
        <v>33.77606624539527</v>
      </c>
      <c r="AI9654">
        <f t="shared" ca="1" si="834"/>
        <v>0.86839198676309859</v>
      </c>
      <c r="AX9654">
        <f t="shared" ca="1" si="835"/>
        <v>7.3894085519965405</v>
      </c>
    </row>
    <row r="9655" spans="1:50">
      <c r="A9655">
        <f t="shared" ca="1" si="831"/>
        <v>0.70718933574962417</v>
      </c>
      <c r="R9655">
        <f t="shared" ca="1" si="832"/>
        <v>-1.7219877417025822E-2</v>
      </c>
      <c r="AH9655">
        <f t="shared" ca="1" si="833"/>
        <v>2.5413817940828869</v>
      </c>
      <c r="AI9655">
        <f t="shared" ca="1" si="834"/>
        <v>1.2917242846591903E-2</v>
      </c>
      <c r="AX9655">
        <f t="shared" ca="1" si="835"/>
        <v>1.2338933476416902</v>
      </c>
    </row>
    <row r="9656" spans="1:50">
      <c r="A9656">
        <f t="shared" ca="1" si="831"/>
        <v>0.60314688082708678</v>
      </c>
      <c r="R9656">
        <f t="shared" ca="1" si="832"/>
        <v>-0.61324740243693121</v>
      </c>
      <c r="AH9656">
        <f t="shared" ca="1" si="833"/>
        <v>17.530797837646674</v>
      </c>
      <c r="AI9656">
        <f t="shared" ca="1" si="834"/>
        <v>0.472875455470115</v>
      </c>
      <c r="AX9656">
        <f t="shared" ca="1" si="835"/>
        <v>0.83415045102096463</v>
      </c>
    </row>
    <row r="9657" spans="1:50">
      <c r="A9657">
        <f t="shared" ca="1" si="831"/>
        <v>0.63800991749796954</v>
      </c>
      <c r="R9657">
        <f t="shared" ca="1" si="832"/>
        <v>-0.34941289500265932</v>
      </c>
      <c r="AH9657">
        <f t="shared" ca="1" si="833"/>
        <v>28.658490639463615</v>
      </c>
      <c r="AI9657">
        <f t="shared" ca="1" si="834"/>
        <v>0.7722699891070689</v>
      </c>
      <c r="AX9657">
        <f t="shared" ca="1" si="835"/>
        <v>2.7891732731116927</v>
      </c>
    </row>
    <row r="9658" spans="1:50">
      <c r="A9658">
        <f t="shared" ca="1" si="831"/>
        <v>0.34468783878490095</v>
      </c>
      <c r="R9658">
        <f t="shared" ca="1" si="832"/>
        <v>1.1148529448612023</v>
      </c>
      <c r="AH9658">
        <f t="shared" ca="1" si="833"/>
        <v>8.1276017965405618</v>
      </c>
      <c r="AI9658">
        <f t="shared" ca="1" si="834"/>
        <v>0.1321158219262587</v>
      </c>
      <c r="AX9658">
        <f t="shared" ca="1" si="835"/>
        <v>0.1204543566245026</v>
      </c>
    </row>
    <row r="9659" spans="1:50">
      <c r="A9659">
        <f t="shared" ca="1" si="831"/>
        <v>0.48864077811709206</v>
      </c>
      <c r="R9659">
        <f t="shared" ca="1" si="832"/>
        <v>-0.63587548552433593</v>
      </c>
      <c r="AH9659">
        <f t="shared" ca="1" si="833"/>
        <v>13.293382746557597</v>
      </c>
      <c r="AI9659">
        <f t="shared" ca="1" si="834"/>
        <v>0.32631212490464201</v>
      </c>
      <c r="AX9659">
        <f t="shared" ca="1" si="835"/>
        <v>0.60237372933050592</v>
      </c>
    </row>
    <row r="9660" spans="1:50">
      <c r="A9660">
        <f t="shared" ca="1" si="831"/>
        <v>0.21442246702326984</v>
      </c>
      <c r="R9660">
        <f t="shared" ca="1" si="832"/>
        <v>-1.8456447644919658</v>
      </c>
      <c r="AH9660">
        <f t="shared" ca="1" si="833"/>
        <v>33.806540878213937</v>
      </c>
      <c r="AI9660">
        <f t="shared" ca="1" si="834"/>
        <v>0.86888594083552184</v>
      </c>
      <c r="AX9660">
        <f t="shared" ca="1" si="835"/>
        <v>0.85315979258011621</v>
      </c>
    </row>
    <row r="9661" spans="1:50">
      <c r="A9661">
        <f t="shared" ca="1" si="831"/>
        <v>0.58247068178819572</v>
      </c>
      <c r="R9661">
        <f t="shared" ca="1" si="832"/>
        <v>6.9761288331992202E-2</v>
      </c>
      <c r="AH9661">
        <f t="shared" ca="1" si="833"/>
        <v>27.845036674601388</v>
      </c>
      <c r="AI9661">
        <f t="shared" ca="1" si="834"/>
        <v>0.75457880002512123</v>
      </c>
      <c r="AX9661">
        <f t="shared" ca="1" si="835"/>
        <v>3.1184127489748761</v>
      </c>
    </row>
    <row r="9662" spans="1:50">
      <c r="A9662">
        <f t="shared" ca="1" si="831"/>
        <v>0.91865259117282994</v>
      </c>
      <c r="R9662">
        <f t="shared" ca="1" si="832"/>
        <v>2.0421505281328121</v>
      </c>
      <c r="AH9662">
        <f t="shared" ca="1" si="833"/>
        <v>22.80490700342223</v>
      </c>
      <c r="AI9662">
        <f t="shared" ca="1" si="834"/>
        <v>0.63021345845374332</v>
      </c>
      <c r="AX9662">
        <f t="shared" ca="1" si="835"/>
        <v>1.8317748332206154</v>
      </c>
    </row>
    <row r="9663" spans="1:50">
      <c r="A9663">
        <f t="shared" ca="1" si="831"/>
        <v>0.68253325559800393</v>
      </c>
      <c r="R9663">
        <f t="shared" ca="1" si="832"/>
        <v>0.66968988427153697</v>
      </c>
      <c r="AH9663">
        <f t="shared" ca="1" si="833"/>
        <v>20.422690110782778</v>
      </c>
      <c r="AI9663">
        <f t="shared" ca="1" si="834"/>
        <v>0.56259136985860647</v>
      </c>
      <c r="AX9663">
        <f t="shared" ca="1" si="835"/>
        <v>4.5314477883060353E-2</v>
      </c>
    </row>
    <row r="9664" spans="1:50">
      <c r="A9664">
        <f t="shared" ca="1" si="831"/>
        <v>0.54525564222046385</v>
      </c>
      <c r="R9664">
        <f t="shared" ca="1" si="832"/>
        <v>1.030398925617048</v>
      </c>
      <c r="AH9664">
        <f t="shared" ca="1" si="833"/>
        <v>17.407260032979778</v>
      </c>
      <c r="AI9664">
        <f t="shared" ca="1" si="834"/>
        <v>0.46885665072110128</v>
      </c>
      <c r="AX9664">
        <f t="shared" ca="1" si="835"/>
        <v>2.312469758873462</v>
      </c>
    </row>
    <row r="9665" spans="1:50">
      <c r="A9665">
        <f t="shared" ca="1" si="831"/>
        <v>0.10436896232136905</v>
      </c>
      <c r="R9665">
        <f t="shared" ca="1" si="832"/>
        <v>-1.2364066541758119</v>
      </c>
      <c r="AH9665">
        <f t="shared" ca="1" si="833"/>
        <v>31.509527058216126</v>
      </c>
      <c r="AI9665">
        <f t="shared" ca="1" si="834"/>
        <v>0.8290512051945792</v>
      </c>
      <c r="AX9665">
        <f t="shared" ca="1" si="835"/>
        <v>2.1184467842880985</v>
      </c>
    </row>
    <row r="9666" spans="1:50">
      <c r="A9666">
        <f t="shared" ca="1" si="831"/>
        <v>0.96918147157553569</v>
      </c>
      <c r="R9666">
        <f t="shared" ca="1" si="832"/>
        <v>0.16344459665758215</v>
      </c>
      <c r="AH9666">
        <f t="shared" ca="1" si="833"/>
        <v>16.302861202597505</v>
      </c>
      <c r="AI9666">
        <f t="shared" ca="1" si="834"/>
        <v>0.43225141843429571</v>
      </c>
      <c r="AX9666">
        <f t="shared" ca="1" si="835"/>
        <v>1.6937522401659355</v>
      </c>
    </row>
    <row r="9667" spans="1:50">
      <c r="A9667">
        <f t="shared" ref="A9667:A9730" ca="1" si="836">RAND()</f>
        <v>0.35226696615550579</v>
      </c>
      <c r="R9667">
        <f t="shared" ref="R9667:R9730" ca="1" si="837">_xlfn.NORM.INV(RAND(),0,1)</f>
        <v>-0.22478695558862377</v>
      </c>
      <c r="AH9667">
        <f t="shared" ref="AH9667:AH9730" ca="1" si="838">IF(AI9667&lt;$AL$4,$AL$1+SQRT(AI9667*($AL$2-$AL$1)*($AL$3-$AL$1)),$AL$2-SQRT((1-AI9667)*($AL$2-$AL$1)*($AL$2-$AL$3)))</f>
        <v>10.154396433726589</v>
      </c>
      <c r="AI9667">
        <f t="shared" ref="AI9667:AI9730" ca="1" si="839">RAND()</f>
        <v>0.20616393821968992</v>
      </c>
      <c r="AX9667">
        <f t="shared" ref="AX9667:AX9730" ca="1" si="840">-LN(1-RAND())/$AW$2</f>
        <v>5.2049345823563424</v>
      </c>
    </row>
    <row r="9668" spans="1:50">
      <c r="A9668">
        <f t="shared" ca="1" si="836"/>
        <v>0.52945449420868129</v>
      </c>
      <c r="R9668">
        <f t="shared" ca="1" si="837"/>
        <v>0.68958936694022033</v>
      </c>
      <c r="AH9668">
        <f t="shared" ca="1" si="838"/>
        <v>26.423650855366397</v>
      </c>
      <c r="AI9668">
        <f t="shared" ca="1" si="839"/>
        <v>0.72207788050516719</v>
      </c>
      <c r="AX9668">
        <f t="shared" ca="1" si="840"/>
        <v>0.25456919589062876</v>
      </c>
    </row>
    <row r="9669" spans="1:50">
      <c r="A9669">
        <f t="shared" ca="1" si="836"/>
        <v>1.3673081363442807E-2</v>
      </c>
      <c r="R9669">
        <f t="shared" ca="1" si="837"/>
        <v>8.5202567516420191E-2</v>
      </c>
      <c r="AH9669">
        <f t="shared" ca="1" si="838"/>
        <v>35.339544688711634</v>
      </c>
      <c r="AI9669">
        <f t="shared" ca="1" si="839"/>
        <v>0.89253552503285838</v>
      </c>
      <c r="AX9669">
        <f t="shared" ca="1" si="840"/>
        <v>5.5369321499817561</v>
      </c>
    </row>
    <row r="9670" spans="1:50">
      <c r="A9670">
        <f t="shared" ca="1" si="836"/>
        <v>0.91243869527863708</v>
      </c>
      <c r="R9670">
        <f t="shared" ca="1" si="837"/>
        <v>2.0945828961489679</v>
      </c>
      <c r="AH9670">
        <f t="shared" ca="1" si="838"/>
        <v>36.530050377136035</v>
      </c>
      <c r="AI9670">
        <f t="shared" ca="1" si="839"/>
        <v>0.90928022857875346</v>
      </c>
      <c r="AX9670">
        <f t="shared" ca="1" si="840"/>
        <v>1.976526421504774</v>
      </c>
    </row>
    <row r="9671" spans="1:50">
      <c r="A9671">
        <f t="shared" ca="1" si="836"/>
        <v>0.20708235033663669</v>
      </c>
      <c r="R9671">
        <f t="shared" ca="1" si="837"/>
        <v>0.72996805330288583</v>
      </c>
      <c r="AH9671">
        <f t="shared" ca="1" si="838"/>
        <v>27.35845271899462</v>
      </c>
      <c r="AI9671">
        <f t="shared" ca="1" si="839"/>
        <v>0.74368016836099893</v>
      </c>
      <c r="AX9671">
        <f t="shared" ca="1" si="840"/>
        <v>0.13375131947793772</v>
      </c>
    </row>
    <row r="9672" spans="1:50">
      <c r="A9672">
        <f t="shared" ca="1" si="836"/>
        <v>0.24334485639519543</v>
      </c>
      <c r="R9672">
        <f t="shared" ca="1" si="837"/>
        <v>-0.7939305365066055</v>
      </c>
      <c r="AH9672">
        <f t="shared" ca="1" si="838"/>
        <v>22.764799599754092</v>
      </c>
      <c r="AI9672">
        <f t="shared" ca="1" si="839"/>
        <v>0.62912192957922253</v>
      </c>
      <c r="AX9672">
        <f t="shared" ca="1" si="840"/>
        <v>3.3302636998966552E-2</v>
      </c>
    </row>
    <row r="9673" spans="1:50">
      <c r="A9673">
        <f t="shared" ca="1" si="836"/>
        <v>0.32499556500747118</v>
      </c>
      <c r="R9673">
        <f t="shared" ca="1" si="837"/>
        <v>-0.42737630018072592</v>
      </c>
      <c r="AH9673">
        <f t="shared" ca="1" si="838"/>
        <v>12.44435062121773</v>
      </c>
      <c r="AI9673">
        <f t="shared" ca="1" si="839"/>
        <v>0.29478659986898537</v>
      </c>
      <c r="AX9673">
        <f t="shared" ca="1" si="840"/>
        <v>1.09452621829853</v>
      </c>
    </row>
    <row r="9674" spans="1:50">
      <c r="A9674">
        <f t="shared" ca="1" si="836"/>
        <v>0.21480071736115702</v>
      </c>
      <c r="R9674">
        <f t="shared" ca="1" si="837"/>
        <v>1.3804354271094623</v>
      </c>
      <c r="AH9674">
        <f t="shared" ca="1" si="838"/>
        <v>15.195056508202789</v>
      </c>
      <c r="AI9674">
        <f t="shared" ca="1" si="839"/>
        <v>0.39430795426640142</v>
      </c>
      <c r="AX9674">
        <f t="shared" ca="1" si="840"/>
        <v>0.77925500490202759</v>
      </c>
    </row>
    <row r="9675" spans="1:50">
      <c r="A9675">
        <f t="shared" ca="1" si="836"/>
        <v>0.65230479063831714</v>
      </c>
      <c r="R9675">
        <f t="shared" ca="1" si="837"/>
        <v>4.4420634159807397E-2</v>
      </c>
      <c r="AH9675">
        <f t="shared" ca="1" si="838"/>
        <v>32.947596144070879</v>
      </c>
      <c r="AI9675">
        <f t="shared" ca="1" si="839"/>
        <v>0.85460776136714678</v>
      </c>
      <c r="AX9675">
        <f t="shared" ca="1" si="840"/>
        <v>2.4881938826984995</v>
      </c>
    </row>
    <row r="9676" spans="1:50">
      <c r="A9676">
        <f t="shared" ca="1" si="836"/>
        <v>0.55115407522697735</v>
      </c>
      <c r="R9676">
        <f t="shared" ca="1" si="837"/>
        <v>-0.72761252556940093</v>
      </c>
      <c r="AH9676">
        <f t="shared" ca="1" si="838"/>
        <v>36.095570028133906</v>
      </c>
      <c r="AI9676">
        <f t="shared" ca="1" si="839"/>
        <v>0.90333341357873598</v>
      </c>
      <c r="AX9676">
        <f t="shared" ca="1" si="840"/>
        <v>0.43067046726774699</v>
      </c>
    </row>
    <row r="9677" spans="1:50">
      <c r="A9677">
        <f t="shared" ca="1" si="836"/>
        <v>6.3430743730356065E-3</v>
      </c>
      <c r="R9677">
        <f t="shared" ca="1" si="837"/>
        <v>1.106937660595934</v>
      </c>
      <c r="AH9677">
        <f t="shared" ca="1" si="838"/>
        <v>22.516385784516149</v>
      </c>
      <c r="AI9677">
        <f t="shared" ca="1" si="839"/>
        <v>0.622325474827227</v>
      </c>
      <c r="AX9677">
        <f t="shared" ca="1" si="840"/>
        <v>2.4416223407345696</v>
      </c>
    </row>
    <row r="9678" spans="1:50">
      <c r="A9678">
        <f t="shared" ca="1" si="836"/>
        <v>0.59144875801134877</v>
      </c>
      <c r="R9678">
        <f t="shared" ca="1" si="837"/>
        <v>1.947021926325369</v>
      </c>
      <c r="AH9678">
        <f t="shared" ca="1" si="838"/>
        <v>28.20642080709959</v>
      </c>
      <c r="AI9678">
        <f t="shared" ca="1" si="839"/>
        <v>0.76251995298138919</v>
      </c>
      <c r="AX9678">
        <f t="shared" ca="1" si="840"/>
        <v>1.7022819161502547</v>
      </c>
    </row>
    <row r="9679" spans="1:50">
      <c r="A9679">
        <f t="shared" ca="1" si="836"/>
        <v>0.10416868920723032</v>
      </c>
      <c r="R9679">
        <f t="shared" ca="1" si="837"/>
        <v>0.83507299668666524</v>
      </c>
      <c r="AH9679">
        <f t="shared" ca="1" si="838"/>
        <v>22.379870426899569</v>
      </c>
      <c r="AI9679">
        <f t="shared" ca="1" si="839"/>
        <v>0.61856422118257148</v>
      </c>
      <c r="AX9679">
        <f t="shared" ca="1" si="840"/>
        <v>0.32944666917172938</v>
      </c>
    </row>
    <row r="9680" spans="1:50">
      <c r="A9680">
        <f t="shared" ca="1" si="836"/>
        <v>0.49230954810303307</v>
      </c>
      <c r="R9680">
        <f t="shared" ca="1" si="837"/>
        <v>0.87603416378822652</v>
      </c>
      <c r="AH9680">
        <f t="shared" ca="1" si="838"/>
        <v>14.185189979416521</v>
      </c>
      <c r="AI9680">
        <f t="shared" ca="1" si="839"/>
        <v>0.35864969159475646</v>
      </c>
      <c r="AX9680">
        <f t="shared" ca="1" si="840"/>
        <v>2.5800591754952578</v>
      </c>
    </row>
    <row r="9681" spans="1:50">
      <c r="A9681">
        <f t="shared" ca="1" si="836"/>
        <v>0.82076568002557004</v>
      </c>
      <c r="R9681">
        <f t="shared" ca="1" si="837"/>
        <v>6.1857382090063591E-2</v>
      </c>
      <c r="AH9681">
        <f t="shared" ca="1" si="838"/>
        <v>5.1273413125137086</v>
      </c>
      <c r="AI9681">
        <f t="shared" ca="1" si="839"/>
        <v>5.2579257870019602E-2</v>
      </c>
      <c r="AX9681">
        <f t="shared" ca="1" si="840"/>
        <v>1.428048566044839</v>
      </c>
    </row>
    <row r="9682" spans="1:50">
      <c r="A9682">
        <f t="shared" ca="1" si="836"/>
        <v>0.81314619798224363</v>
      </c>
      <c r="R9682">
        <f t="shared" ca="1" si="837"/>
        <v>2.4945708259670254</v>
      </c>
      <c r="AH9682">
        <f t="shared" ca="1" si="838"/>
        <v>2.3107296860588269</v>
      </c>
      <c r="AI9682">
        <f t="shared" ca="1" si="839"/>
        <v>1.0678943364067051E-2</v>
      </c>
      <c r="AX9682">
        <f t="shared" ca="1" si="840"/>
        <v>6.917947211646637</v>
      </c>
    </row>
    <row r="9683" spans="1:50">
      <c r="A9683">
        <f t="shared" ca="1" si="836"/>
        <v>0.71695460530766486</v>
      </c>
      <c r="R9683">
        <f t="shared" ca="1" si="837"/>
        <v>-0.86436199139198566</v>
      </c>
      <c r="AH9683">
        <f t="shared" ca="1" si="838"/>
        <v>8.4168949257030476</v>
      </c>
      <c r="AI9683">
        <f t="shared" ca="1" si="839"/>
        <v>0.14168824038065142</v>
      </c>
      <c r="AX9683">
        <f t="shared" ca="1" si="840"/>
        <v>1.9235728065730184</v>
      </c>
    </row>
    <row r="9684" spans="1:50">
      <c r="A9684">
        <f t="shared" ca="1" si="836"/>
        <v>0.18503828484081242</v>
      </c>
      <c r="R9684">
        <f t="shared" ca="1" si="837"/>
        <v>0.31547869126207567</v>
      </c>
      <c r="AH9684">
        <f t="shared" ca="1" si="838"/>
        <v>19.537031054650914</v>
      </c>
      <c r="AI9684">
        <f t="shared" ca="1" si="839"/>
        <v>0.53600376151734863</v>
      </c>
      <c r="AX9684">
        <f t="shared" ca="1" si="840"/>
        <v>1.4952323819522568</v>
      </c>
    </row>
    <row r="9685" spans="1:50">
      <c r="A9685">
        <f t="shared" ca="1" si="836"/>
        <v>0.380830849791017</v>
      </c>
      <c r="R9685">
        <f t="shared" ca="1" si="837"/>
        <v>-1.0397736583829165</v>
      </c>
      <c r="AH9685">
        <f t="shared" ca="1" si="838"/>
        <v>7.2149365115941695</v>
      </c>
      <c r="AI9685">
        <f t="shared" ca="1" si="839"/>
        <v>0.10411061773266927</v>
      </c>
      <c r="AX9685">
        <f t="shared" ca="1" si="840"/>
        <v>0.135960411140748</v>
      </c>
    </row>
    <row r="9686" spans="1:50">
      <c r="A9686">
        <f t="shared" ca="1" si="836"/>
        <v>0.65413605944081799</v>
      </c>
      <c r="R9686">
        <f t="shared" ca="1" si="837"/>
        <v>-0.42686935903001666</v>
      </c>
      <c r="AH9686">
        <f t="shared" ca="1" si="838"/>
        <v>36.24508915199074</v>
      </c>
      <c r="AI9686">
        <f t="shared" ca="1" si="839"/>
        <v>0.90540121378165861</v>
      </c>
      <c r="AX9686">
        <f t="shared" ca="1" si="840"/>
        <v>0.24295033535686059</v>
      </c>
    </row>
    <row r="9687" spans="1:50">
      <c r="A9687">
        <f t="shared" ca="1" si="836"/>
        <v>0.8960757490327631</v>
      </c>
      <c r="R9687">
        <f t="shared" ca="1" si="837"/>
        <v>-0.44013828704809549</v>
      </c>
      <c r="AH9687">
        <f t="shared" ca="1" si="838"/>
        <v>8.7370768346748076</v>
      </c>
      <c r="AI9687">
        <f t="shared" ca="1" si="839"/>
        <v>0.1526730232300223</v>
      </c>
      <c r="AX9687">
        <f t="shared" ca="1" si="840"/>
        <v>2.9294622645050876</v>
      </c>
    </row>
    <row r="9688" spans="1:50">
      <c r="A9688">
        <f t="shared" ca="1" si="836"/>
        <v>4.8585342860490988E-3</v>
      </c>
      <c r="R9688">
        <f t="shared" ca="1" si="837"/>
        <v>0.38281987880280249</v>
      </c>
      <c r="AH9688">
        <f t="shared" ca="1" si="838"/>
        <v>35.240505196543019</v>
      </c>
      <c r="AI9688">
        <f t="shared" ca="1" si="839"/>
        <v>0.89107865657336316</v>
      </c>
      <c r="AX9688">
        <f t="shared" ca="1" si="840"/>
        <v>1.4547605806391222</v>
      </c>
    </row>
    <row r="9689" spans="1:50">
      <c r="A9689">
        <f t="shared" ca="1" si="836"/>
        <v>0.20591776084921087</v>
      </c>
      <c r="R9689">
        <f t="shared" ca="1" si="837"/>
        <v>-0.15210533948244767</v>
      </c>
      <c r="AH9689">
        <f t="shared" ca="1" si="838"/>
        <v>10.05771812336635</v>
      </c>
      <c r="AI9689">
        <f t="shared" ca="1" si="839"/>
        <v>0.20230705924377135</v>
      </c>
      <c r="AX9689">
        <f t="shared" ca="1" si="840"/>
        <v>3.1780005516351331</v>
      </c>
    </row>
    <row r="9690" spans="1:50">
      <c r="A9690">
        <f t="shared" ca="1" si="836"/>
        <v>1.9978390388563416E-2</v>
      </c>
      <c r="R9690">
        <f t="shared" ca="1" si="837"/>
        <v>-0.32187762341641629</v>
      </c>
      <c r="AH9690">
        <f t="shared" ca="1" si="838"/>
        <v>34.589584574805301</v>
      </c>
      <c r="AI9690">
        <f t="shared" ca="1" si="839"/>
        <v>0.88125954821146057</v>
      </c>
      <c r="AX9690">
        <f t="shared" ca="1" si="840"/>
        <v>0.66389368640088409</v>
      </c>
    </row>
    <row r="9691" spans="1:50">
      <c r="A9691">
        <f t="shared" ca="1" si="836"/>
        <v>0.43996459188900439</v>
      </c>
      <c r="R9691">
        <f t="shared" ca="1" si="837"/>
        <v>1.9179190262656332</v>
      </c>
      <c r="AH9691">
        <f t="shared" ca="1" si="838"/>
        <v>5.4049107028714438</v>
      </c>
      <c r="AI9691">
        <f t="shared" ca="1" si="839"/>
        <v>5.8426119412028577E-2</v>
      </c>
      <c r="AX9691">
        <f t="shared" ca="1" si="840"/>
        <v>4.1327990932803607</v>
      </c>
    </row>
    <row r="9692" spans="1:50">
      <c r="A9692">
        <f t="shared" ca="1" si="836"/>
        <v>7.8450258624392699E-2</v>
      </c>
      <c r="R9692">
        <f t="shared" ca="1" si="837"/>
        <v>0.79572654451298286</v>
      </c>
      <c r="AH9692">
        <f t="shared" ca="1" si="838"/>
        <v>8.1556153566478322</v>
      </c>
      <c r="AI9692">
        <f t="shared" ca="1" si="839"/>
        <v>0.13302812369117989</v>
      </c>
      <c r="AX9692">
        <f t="shared" ca="1" si="840"/>
        <v>1.5145789464687549</v>
      </c>
    </row>
    <row r="9693" spans="1:50">
      <c r="A9693">
        <f t="shared" ca="1" si="836"/>
        <v>0.97331121367016871</v>
      </c>
      <c r="R9693">
        <f t="shared" ca="1" si="837"/>
        <v>-0.88594726134545276</v>
      </c>
      <c r="AH9693">
        <f t="shared" ca="1" si="838"/>
        <v>21.19171262358687</v>
      </c>
      <c r="AI9693">
        <f t="shared" ca="1" si="839"/>
        <v>0.5850412892189979</v>
      </c>
      <c r="AX9693">
        <f t="shared" ca="1" si="840"/>
        <v>1.5638199208777839</v>
      </c>
    </row>
    <row r="9694" spans="1:50">
      <c r="A9694">
        <f t="shared" ca="1" si="836"/>
        <v>0.78909692661773978</v>
      </c>
      <c r="R9694">
        <f t="shared" ca="1" si="837"/>
        <v>-0.50307648550751061</v>
      </c>
      <c r="AH9694">
        <f t="shared" ca="1" si="838"/>
        <v>6.563842895121808</v>
      </c>
      <c r="AI9694">
        <f t="shared" ca="1" si="839"/>
        <v>8.6168067103682078E-2</v>
      </c>
      <c r="AX9694">
        <f t="shared" ca="1" si="840"/>
        <v>1.775342656101873</v>
      </c>
    </row>
    <row r="9695" spans="1:50">
      <c r="A9695">
        <f t="shared" ca="1" si="836"/>
        <v>0.11422386951564478</v>
      </c>
      <c r="R9695">
        <f t="shared" ca="1" si="837"/>
        <v>0.47323961573671214</v>
      </c>
      <c r="AH9695">
        <f t="shared" ca="1" si="838"/>
        <v>16.570584802028847</v>
      </c>
      <c r="AI9695">
        <f t="shared" ca="1" si="839"/>
        <v>0.44123709976082781</v>
      </c>
      <c r="AX9695">
        <f t="shared" ca="1" si="840"/>
        <v>3.5787255547935879</v>
      </c>
    </row>
    <row r="9696" spans="1:50">
      <c r="A9696">
        <f t="shared" ca="1" si="836"/>
        <v>0.39786879546802933</v>
      </c>
      <c r="R9696">
        <f t="shared" ca="1" si="837"/>
        <v>0.38729544709975355</v>
      </c>
      <c r="AH9696">
        <f t="shared" ca="1" si="838"/>
        <v>13.826113993237151</v>
      </c>
      <c r="AI9696">
        <f t="shared" ca="1" si="839"/>
        <v>0.34572498558486331</v>
      </c>
      <c r="AX9696">
        <f t="shared" ca="1" si="840"/>
        <v>1.5466403052617761</v>
      </c>
    </row>
    <row r="9697" spans="1:50">
      <c r="A9697">
        <f t="shared" ca="1" si="836"/>
        <v>0.38613237758779928</v>
      </c>
      <c r="R9697">
        <f t="shared" ca="1" si="837"/>
        <v>-0.61398351393668593</v>
      </c>
      <c r="AH9697">
        <f t="shared" ca="1" si="838"/>
        <v>29.815643950997359</v>
      </c>
      <c r="AI9697">
        <f t="shared" ca="1" si="839"/>
        <v>0.79629588544354524</v>
      </c>
      <c r="AX9697">
        <f t="shared" ca="1" si="840"/>
        <v>1.3822678649815046</v>
      </c>
    </row>
    <row r="9698" spans="1:50">
      <c r="A9698">
        <f t="shared" ca="1" si="836"/>
        <v>0.27928276176416245</v>
      </c>
      <c r="R9698">
        <f t="shared" ca="1" si="837"/>
        <v>1.8408562847508538</v>
      </c>
      <c r="AH9698">
        <f t="shared" ca="1" si="838"/>
        <v>21.700937595582324</v>
      </c>
      <c r="AI9698">
        <f t="shared" ca="1" si="839"/>
        <v>0.59958153351543697</v>
      </c>
      <c r="AX9698">
        <f t="shared" ca="1" si="840"/>
        <v>0.57606873965730665</v>
      </c>
    </row>
    <row r="9699" spans="1:50">
      <c r="A9699">
        <f t="shared" ca="1" si="836"/>
        <v>0.41520411554599512</v>
      </c>
      <c r="R9699">
        <f t="shared" ca="1" si="837"/>
        <v>1.8379313059727118</v>
      </c>
      <c r="AH9699">
        <f t="shared" ca="1" si="838"/>
        <v>7.307522096921736</v>
      </c>
      <c r="AI9699">
        <f t="shared" ca="1" si="839"/>
        <v>0.10679975839399891</v>
      </c>
      <c r="AX9699">
        <f t="shared" ca="1" si="840"/>
        <v>1.3385386167736149</v>
      </c>
    </row>
    <row r="9700" spans="1:50">
      <c r="A9700">
        <f t="shared" ca="1" si="836"/>
        <v>0.55679536202217728</v>
      </c>
      <c r="R9700">
        <f t="shared" ca="1" si="837"/>
        <v>-1.0857383376531708</v>
      </c>
      <c r="AH9700">
        <f t="shared" ca="1" si="838"/>
        <v>34.506038360809193</v>
      </c>
      <c r="AI9700">
        <f t="shared" ca="1" si="839"/>
        <v>0.87996857636164183</v>
      </c>
      <c r="AX9700">
        <f t="shared" ca="1" si="840"/>
        <v>3.558118791549989</v>
      </c>
    </row>
    <row r="9701" spans="1:50">
      <c r="A9701">
        <f t="shared" ca="1" si="836"/>
        <v>0.84185257340586994</v>
      </c>
      <c r="R9701">
        <f t="shared" ca="1" si="837"/>
        <v>1.390236862414185</v>
      </c>
      <c r="AH9701">
        <f t="shared" ca="1" si="838"/>
        <v>5.561474261648077</v>
      </c>
      <c r="AI9701">
        <f t="shared" ca="1" si="839"/>
        <v>6.1859991925948044E-2</v>
      </c>
      <c r="AX9701">
        <f t="shared" ca="1" si="840"/>
        <v>3.1127391494162548</v>
      </c>
    </row>
    <row r="9702" spans="1:50">
      <c r="A9702">
        <f t="shared" ca="1" si="836"/>
        <v>0.43602943216676548</v>
      </c>
      <c r="R9702">
        <f t="shared" ca="1" si="837"/>
        <v>0.1560981898946423</v>
      </c>
      <c r="AH9702">
        <f t="shared" ca="1" si="838"/>
        <v>0.96497373779311313</v>
      </c>
      <c r="AI9702">
        <f t="shared" ca="1" si="839"/>
        <v>1.8623486292608238E-3</v>
      </c>
      <c r="AX9702">
        <f t="shared" ca="1" si="840"/>
        <v>1.2299528178597841</v>
      </c>
    </row>
    <row r="9703" spans="1:50">
      <c r="A9703">
        <f t="shared" ca="1" si="836"/>
        <v>0.55824594556971585</v>
      </c>
      <c r="R9703">
        <f t="shared" ca="1" si="837"/>
        <v>1.1449052736513943</v>
      </c>
      <c r="AH9703">
        <f t="shared" ca="1" si="838"/>
        <v>26.733920438643018</v>
      </c>
      <c r="AI9703">
        <f t="shared" ca="1" si="839"/>
        <v>0.72934477092230354</v>
      </c>
      <c r="AX9703">
        <f t="shared" ca="1" si="840"/>
        <v>2.7647833933627832</v>
      </c>
    </row>
    <row r="9704" spans="1:50">
      <c r="A9704">
        <f t="shared" ca="1" si="836"/>
        <v>0.54118662780885463</v>
      </c>
      <c r="R9704">
        <f t="shared" ca="1" si="837"/>
        <v>-0.3380791578269764</v>
      </c>
      <c r="AH9704">
        <f t="shared" ca="1" si="838"/>
        <v>15.967949908846123</v>
      </c>
      <c r="AI9704">
        <f t="shared" ca="1" si="839"/>
        <v>0.42090978329659678</v>
      </c>
      <c r="AX9704">
        <f t="shared" ca="1" si="840"/>
        <v>0.14266701759805411</v>
      </c>
    </row>
    <row r="9705" spans="1:50">
      <c r="A9705">
        <f t="shared" ca="1" si="836"/>
        <v>0.31686316533424219</v>
      </c>
      <c r="R9705">
        <f t="shared" ca="1" si="837"/>
        <v>-0.15635391812283328</v>
      </c>
      <c r="AH9705">
        <f t="shared" ca="1" si="838"/>
        <v>9.3590159286402432</v>
      </c>
      <c r="AI9705">
        <f t="shared" ca="1" si="839"/>
        <v>0.17518235830508355</v>
      </c>
      <c r="AX9705">
        <f t="shared" ca="1" si="840"/>
        <v>2.682527972281695</v>
      </c>
    </row>
    <row r="9706" spans="1:50">
      <c r="A9706">
        <f t="shared" ca="1" si="836"/>
        <v>0.30733348531933224</v>
      </c>
      <c r="R9706">
        <f t="shared" ca="1" si="837"/>
        <v>-0.68681592719016782</v>
      </c>
      <c r="AH9706">
        <f t="shared" ca="1" si="838"/>
        <v>32.689407658700063</v>
      </c>
      <c r="AI9706">
        <f t="shared" ca="1" si="839"/>
        <v>0.85017169639666401</v>
      </c>
      <c r="AX9706">
        <f t="shared" ca="1" si="840"/>
        <v>1.6437903675785726</v>
      </c>
    </row>
    <row r="9707" spans="1:50">
      <c r="A9707">
        <f t="shared" ca="1" si="836"/>
        <v>0.40943469572731539</v>
      </c>
      <c r="R9707">
        <f t="shared" ca="1" si="837"/>
        <v>0.67408032447395194</v>
      </c>
      <c r="AH9707">
        <f t="shared" ca="1" si="838"/>
        <v>17.887608367463201</v>
      </c>
      <c r="AI9707">
        <f t="shared" ca="1" si="839"/>
        <v>0.48439715181929022</v>
      </c>
      <c r="AX9707">
        <f t="shared" ca="1" si="840"/>
        <v>3.3981866756493142</v>
      </c>
    </row>
    <row r="9708" spans="1:50">
      <c r="A9708">
        <f t="shared" ca="1" si="836"/>
        <v>0.14086991221941791</v>
      </c>
      <c r="R9708">
        <f t="shared" ca="1" si="837"/>
        <v>-1.2456598062948772</v>
      </c>
      <c r="AH9708">
        <f t="shared" ca="1" si="838"/>
        <v>33.210857914816046</v>
      </c>
      <c r="AI9708">
        <f t="shared" ca="1" si="839"/>
        <v>0.85906235402175257</v>
      </c>
      <c r="AX9708">
        <f t="shared" ca="1" si="840"/>
        <v>0.33715631260393264</v>
      </c>
    </row>
    <row r="9709" spans="1:50">
      <c r="A9709">
        <f t="shared" ca="1" si="836"/>
        <v>0.37466198291367703</v>
      </c>
      <c r="R9709">
        <f t="shared" ca="1" si="837"/>
        <v>-0.76372277471908534</v>
      </c>
      <c r="AH9709">
        <f t="shared" ca="1" si="838"/>
        <v>9.6201786797622155</v>
      </c>
      <c r="AI9709">
        <f t="shared" ca="1" si="839"/>
        <v>0.18509567566110297</v>
      </c>
      <c r="AX9709">
        <f t="shared" ca="1" si="840"/>
        <v>1.7386734698106632</v>
      </c>
    </row>
    <row r="9710" spans="1:50">
      <c r="A9710">
        <f t="shared" ca="1" si="836"/>
        <v>0.70297203406174913</v>
      </c>
      <c r="R9710">
        <f t="shared" ca="1" si="837"/>
        <v>-0.55532558809277799</v>
      </c>
      <c r="AH9710">
        <f t="shared" ca="1" si="838"/>
        <v>12.816090901209499</v>
      </c>
      <c r="AI9710">
        <f t="shared" ca="1" si="839"/>
        <v>0.30867845206644262</v>
      </c>
      <c r="AX9710">
        <f t="shared" ca="1" si="840"/>
        <v>1.0262016099469924</v>
      </c>
    </row>
    <row r="9711" spans="1:50">
      <c r="A9711">
        <f t="shared" ca="1" si="836"/>
        <v>0.20771510001599325</v>
      </c>
      <c r="R9711">
        <f t="shared" ca="1" si="837"/>
        <v>-0.77773237045658039</v>
      </c>
      <c r="AH9711">
        <f t="shared" ca="1" si="838"/>
        <v>6.0233819143303391</v>
      </c>
      <c r="AI9711">
        <f t="shared" ca="1" si="839"/>
        <v>7.2562259371763638E-2</v>
      </c>
      <c r="AX9711">
        <f t="shared" ca="1" si="840"/>
        <v>0.10827051581951637</v>
      </c>
    </row>
    <row r="9712" spans="1:50">
      <c r="A9712">
        <f t="shared" ca="1" si="836"/>
        <v>0.35701196785607203</v>
      </c>
      <c r="R9712">
        <f t="shared" ca="1" si="837"/>
        <v>0.42298600686882709</v>
      </c>
      <c r="AH9712">
        <f t="shared" ca="1" si="838"/>
        <v>8.6733930759659064</v>
      </c>
      <c r="AI9712">
        <f t="shared" ca="1" si="839"/>
        <v>0.15045549490042665</v>
      </c>
      <c r="AX9712">
        <f t="shared" ca="1" si="840"/>
        <v>1.5109340996994032</v>
      </c>
    </row>
    <row r="9713" spans="1:50">
      <c r="A9713">
        <f t="shared" ca="1" si="836"/>
        <v>0.13357881817802886</v>
      </c>
      <c r="R9713">
        <f t="shared" ca="1" si="837"/>
        <v>0.68811875312139914</v>
      </c>
      <c r="AH9713">
        <f t="shared" ca="1" si="838"/>
        <v>17.793060729021818</v>
      </c>
      <c r="AI9713">
        <f t="shared" ca="1" si="839"/>
        <v>0.48135653139776169</v>
      </c>
      <c r="AX9713">
        <f t="shared" ca="1" si="840"/>
        <v>3.2807815157847813</v>
      </c>
    </row>
    <row r="9714" spans="1:50">
      <c r="A9714">
        <f t="shared" ca="1" si="836"/>
        <v>1.8543978159725194E-2</v>
      </c>
      <c r="R9714">
        <f t="shared" ca="1" si="837"/>
        <v>0.59657276377722712</v>
      </c>
      <c r="AH9714">
        <f t="shared" ca="1" si="838"/>
        <v>14.663353932258339</v>
      </c>
      <c r="AI9714">
        <f t="shared" ca="1" si="839"/>
        <v>0.37566072234157899</v>
      </c>
      <c r="AX9714">
        <f t="shared" ca="1" si="840"/>
        <v>3.1592783318970699</v>
      </c>
    </row>
    <row r="9715" spans="1:50">
      <c r="A9715">
        <f t="shared" ca="1" si="836"/>
        <v>0.90102483429913327</v>
      </c>
      <c r="R9715">
        <f t="shared" ca="1" si="837"/>
        <v>1.6442618095719352</v>
      </c>
      <c r="AH9715">
        <f t="shared" ca="1" si="838"/>
        <v>14.888364897134238</v>
      </c>
      <c r="AI9715">
        <f t="shared" ca="1" si="839"/>
        <v>0.38358654020160254</v>
      </c>
      <c r="AX9715">
        <f t="shared" ca="1" si="840"/>
        <v>2.0938578239033858</v>
      </c>
    </row>
    <row r="9716" spans="1:50">
      <c r="A9716">
        <f t="shared" ca="1" si="836"/>
        <v>0.37636932747336993</v>
      </c>
      <c r="R9716">
        <f t="shared" ca="1" si="837"/>
        <v>-0.73842336049997559</v>
      </c>
      <c r="AH9716">
        <f t="shared" ca="1" si="838"/>
        <v>12.217932275423969</v>
      </c>
      <c r="AI9716">
        <f t="shared" ca="1" si="839"/>
        <v>0.28625767922777512</v>
      </c>
      <c r="AX9716">
        <f t="shared" ca="1" si="840"/>
        <v>3.5123450071809654</v>
      </c>
    </row>
    <row r="9717" spans="1:50">
      <c r="A9717">
        <f t="shared" ca="1" si="836"/>
        <v>0.11591776876205273</v>
      </c>
      <c r="R9717">
        <f t="shared" ca="1" si="837"/>
        <v>0.36640529090757851</v>
      </c>
      <c r="AH9717">
        <f t="shared" ca="1" si="838"/>
        <v>6.228716679350077</v>
      </c>
      <c r="AI9717">
        <f t="shared" ca="1" si="839"/>
        <v>7.7593822943227697E-2</v>
      </c>
      <c r="AX9717">
        <f t="shared" ca="1" si="840"/>
        <v>0.34998565429521916</v>
      </c>
    </row>
    <row r="9718" spans="1:50">
      <c r="A9718">
        <f t="shared" ca="1" si="836"/>
        <v>0.50084965372746415</v>
      </c>
      <c r="R9718">
        <f t="shared" ca="1" si="837"/>
        <v>0.16890678541621587</v>
      </c>
      <c r="AH9718">
        <f t="shared" ca="1" si="838"/>
        <v>6.5302067839443882</v>
      </c>
      <c r="AI9718">
        <f t="shared" ca="1" si="839"/>
        <v>8.5287201282146619E-2</v>
      </c>
      <c r="AX9718">
        <f t="shared" ca="1" si="840"/>
        <v>7.8406199264505511E-2</v>
      </c>
    </row>
    <row r="9719" spans="1:50">
      <c r="A9719">
        <f t="shared" ca="1" si="836"/>
        <v>0.94124963291304853</v>
      </c>
      <c r="R9719">
        <f t="shared" ca="1" si="837"/>
        <v>-0.21687025701588489</v>
      </c>
      <c r="AH9719">
        <f t="shared" ca="1" si="838"/>
        <v>24.872534711314657</v>
      </c>
      <c r="AI9719">
        <f t="shared" ca="1" si="839"/>
        <v>0.68430524408295657</v>
      </c>
      <c r="AX9719">
        <f t="shared" ca="1" si="840"/>
        <v>0.41460926818555643</v>
      </c>
    </row>
    <row r="9720" spans="1:50">
      <c r="A9720">
        <f t="shared" ca="1" si="836"/>
        <v>0.70617011092922732</v>
      </c>
      <c r="R9720">
        <f t="shared" ca="1" si="837"/>
        <v>-0.39608094928789334</v>
      </c>
      <c r="AH9720">
        <f t="shared" ca="1" si="838"/>
        <v>16.690073195163052</v>
      </c>
      <c r="AI9720">
        <f t="shared" ca="1" si="839"/>
        <v>0.44522438812820242</v>
      </c>
      <c r="AX9720">
        <f t="shared" ca="1" si="840"/>
        <v>0.62649917722698367</v>
      </c>
    </row>
    <row r="9721" spans="1:50">
      <c r="A9721">
        <f t="shared" ca="1" si="836"/>
        <v>0.22611496361433514</v>
      </c>
      <c r="R9721">
        <f t="shared" ca="1" si="837"/>
        <v>-1.2810360100985494</v>
      </c>
      <c r="AH9721">
        <f t="shared" ca="1" si="838"/>
        <v>14.047974554886785</v>
      </c>
      <c r="AI9721">
        <f t="shared" ca="1" si="839"/>
        <v>0.35372593319696599</v>
      </c>
      <c r="AX9721">
        <f t="shared" ca="1" si="840"/>
        <v>5.8117118243203938E-3</v>
      </c>
    </row>
    <row r="9722" spans="1:50">
      <c r="A9722">
        <f t="shared" ca="1" si="836"/>
        <v>0.58504124183775619</v>
      </c>
      <c r="R9722">
        <f t="shared" ca="1" si="837"/>
        <v>-1.7674593902061142</v>
      </c>
      <c r="AH9722">
        <f t="shared" ca="1" si="838"/>
        <v>33.39682366170306</v>
      </c>
      <c r="AI9722">
        <f t="shared" ca="1" si="839"/>
        <v>0.86216726773970831</v>
      </c>
      <c r="AX9722">
        <f t="shared" ca="1" si="840"/>
        <v>1.2327028158312143</v>
      </c>
    </row>
    <row r="9723" spans="1:50">
      <c r="A9723">
        <f t="shared" ca="1" si="836"/>
        <v>0.41255675739741171</v>
      </c>
      <c r="R9723">
        <f t="shared" ca="1" si="837"/>
        <v>2.1052661183979162</v>
      </c>
      <c r="AH9723">
        <f t="shared" ca="1" si="838"/>
        <v>18.888329122108665</v>
      </c>
      <c r="AI9723">
        <f t="shared" ca="1" si="839"/>
        <v>0.51603196759288406</v>
      </c>
      <c r="AX9723">
        <f t="shared" ca="1" si="840"/>
        <v>3.9567244756821864E-3</v>
      </c>
    </row>
    <row r="9724" spans="1:50">
      <c r="A9724">
        <f t="shared" ca="1" si="836"/>
        <v>0.26937396256510171</v>
      </c>
      <c r="R9724">
        <f t="shared" ca="1" si="837"/>
        <v>0.6403042942953292</v>
      </c>
      <c r="AH9724">
        <f t="shared" ca="1" si="838"/>
        <v>15.356939498693393</v>
      </c>
      <c r="AI9724">
        <f t="shared" ca="1" si="839"/>
        <v>0.39992917955140495</v>
      </c>
      <c r="AX9724">
        <f t="shared" ca="1" si="840"/>
        <v>0.72857096878740446</v>
      </c>
    </row>
    <row r="9725" spans="1:50">
      <c r="A9725">
        <f t="shared" ca="1" si="836"/>
        <v>0.76813352357752729</v>
      </c>
      <c r="R9725">
        <f t="shared" ca="1" si="837"/>
        <v>-1.3406059427212387</v>
      </c>
      <c r="AH9725">
        <f t="shared" ca="1" si="838"/>
        <v>32.052233233375944</v>
      </c>
      <c r="AI9725">
        <f t="shared" ca="1" si="839"/>
        <v>0.83893883404543246</v>
      </c>
      <c r="AX9725">
        <f t="shared" ca="1" si="840"/>
        <v>2.1995127335739779</v>
      </c>
    </row>
    <row r="9726" spans="1:50">
      <c r="A9726">
        <f t="shared" ca="1" si="836"/>
        <v>0.51024176629075357</v>
      </c>
      <c r="R9726">
        <f t="shared" ca="1" si="837"/>
        <v>-0.21709185231275124</v>
      </c>
      <c r="AH9726">
        <f t="shared" ca="1" si="838"/>
        <v>6.7476853691562546</v>
      </c>
      <c r="AI9726">
        <f t="shared" ca="1" si="839"/>
        <v>9.1062515682250766E-2</v>
      </c>
      <c r="AX9726">
        <f t="shared" ca="1" si="840"/>
        <v>0.75081278560625708</v>
      </c>
    </row>
    <row r="9727" spans="1:50">
      <c r="A9727">
        <f t="shared" ca="1" si="836"/>
        <v>0.28050733728934107</v>
      </c>
      <c r="R9727">
        <f t="shared" ca="1" si="837"/>
        <v>0.94912524111668795</v>
      </c>
      <c r="AH9727">
        <f t="shared" ca="1" si="838"/>
        <v>22.832240094392954</v>
      </c>
      <c r="AI9727">
        <f t="shared" ca="1" si="839"/>
        <v>0.63095641085564513</v>
      </c>
      <c r="AX9727">
        <f t="shared" ca="1" si="840"/>
        <v>0.11439683046504605</v>
      </c>
    </row>
    <row r="9728" spans="1:50">
      <c r="A9728">
        <f t="shared" ca="1" si="836"/>
        <v>0.10651760234018626</v>
      </c>
      <c r="R9728">
        <f t="shared" ca="1" si="837"/>
        <v>0.1478115023440229</v>
      </c>
      <c r="AH9728">
        <f t="shared" ca="1" si="838"/>
        <v>11.887375315936239</v>
      </c>
      <c r="AI9728">
        <f t="shared" ca="1" si="839"/>
        <v>0.27371391984584692</v>
      </c>
      <c r="AX9728">
        <f t="shared" ca="1" si="840"/>
        <v>1.6735097711694962</v>
      </c>
    </row>
    <row r="9729" spans="1:50">
      <c r="A9729">
        <f t="shared" ca="1" si="836"/>
        <v>0.23786336150497711</v>
      </c>
      <c r="R9729">
        <f t="shared" ca="1" si="837"/>
        <v>1.0185595888363297</v>
      </c>
      <c r="AH9729">
        <f t="shared" ca="1" si="838"/>
        <v>16.167014478940608</v>
      </c>
      <c r="AI9729">
        <f t="shared" ca="1" si="839"/>
        <v>0.42766454536589282</v>
      </c>
      <c r="AX9729">
        <f t="shared" ca="1" si="840"/>
        <v>0.58382343911681545</v>
      </c>
    </row>
    <row r="9730" spans="1:50">
      <c r="A9730">
        <f t="shared" ca="1" si="836"/>
        <v>0.84541011676471123</v>
      </c>
      <c r="R9730">
        <f t="shared" ca="1" si="837"/>
        <v>-9.9154449798845884E-2</v>
      </c>
      <c r="AH9730">
        <f t="shared" ca="1" si="838"/>
        <v>24.131951561292219</v>
      </c>
      <c r="AI9730">
        <f t="shared" ca="1" si="839"/>
        <v>0.66542203498633401</v>
      </c>
      <c r="AX9730">
        <f t="shared" ca="1" si="840"/>
        <v>7.4041600997101069</v>
      </c>
    </row>
    <row r="9731" spans="1:50">
      <c r="A9731">
        <f t="shared" ref="A9731:A9794" ca="1" si="841">RAND()</f>
        <v>0.7275358604666996</v>
      </c>
      <c r="R9731">
        <f t="shared" ref="R9731:R9794" ca="1" si="842">_xlfn.NORM.INV(RAND(),0,1)</f>
        <v>4.0977132540927705E-3</v>
      </c>
      <c r="AH9731">
        <f t="shared" ref="AH9731:AH9794" ca="1" si="843">IF(AI9731&lt;$AL$4,$AL$1+SQRT(AI9731*($AL$2-$AL$1)*($AL$3-$AL$1)),$AL$2-SQRT((1-AI9731)*($AL$2-$AL$1)*($AL$2-$AL$3)))</f>
        <v>16.324758117960485</v>
      </c>
      <c r="AI9731">
        <f t="shared" ref="AI9731:AI9794" ca="1" si="844">RAND()</f>
        <v>0.43298904209306577</v>
      </c>
      <c r="AX9731">
        <f t="shared" ref="AX9731:AX9794" ca="1" si="845">-LN(1-RAND())/$AW$2</f>
        <v>1.7953429603019864</v>
      </c>
    </row>
    <row r="9732" spans="1:50">
      <c r="A9732">
        <f t="shared" ca="1" si="841"/>
        <v>0.80399795559543463</v>
      </c>
      <c r="R9732">
        <f t="shared" ca="1" si="842"/>
        <v>-0.31895180670305856</v>
      </c>
      <c r="AH9732">
        <f t="shared" ca="1" si="843"/>
        <v>17.35664921886719</v>
      </c>
      <c r="AI9732">
        <f t="shared" ca="1" si="844"/>
        <v>0.46720582488995799</v>
      </c>
      <c r="AX9732">
        <f t="shared" ca="1" si="845"/>
        <v>1.3930867723266696</v>
      </c>
    </row>
    <row r="9733" spans="1:50">
      <c r="A9733">
        <f t="shared" ca="1" si="841"/>
        <v>8.8453410673759114E-2</v>
      </c>
      <c r="R9733">
        <f t="shared" ca="1" si="842"/>
        <v>-1.2411674109300357</v>
      </c>
      <c r="AH9733">
        <f t="shared" ca="1" si="843"/>
        <v>27.468836341811759</v>
      </c>
      <c r="AI9733">
        <f t="shared" ca="1" si="844"/>
        <v>0.74617333210396874</v>
      </c>
      <c r="AX9733">
        <f t="shared" ca="1" si="845"/>
        <v>3.6957197753036142</v>
      </c>
    </row>
    <row r="9734" spans="1:50">
      <c r="A9734">
        <f t="shared" ca="1" si="841"/>
        <v>0.93742262524465669</v>
      </c>
      <c r="R9734">
        <f t="shared" ca="1" si="842"/>
        <v>-0.16635028649799549</v>
      </c>
      <c r="AH9734">
        <f t="shared" ca="1" si="843"/>
        <v>18.738919520710422</v>
      </c>
      <c r="AI9734">
        <f t="shared" ca="1" si="844"/>
        <v>0.51137242363368995</v>
      </c>
      <c r="AX9734">
        <f t="shared" ca="1" si="845"/>
        <v>0.35120540480562562</v>
      </c>
    </row>
    <row r="9735" spans="1:50">
      <c r="A9735">
        <f t="shared" ca="1" si="841"/>
        <v>0.18219738595207269</v>
      </c>
      <c r="R9735">
        <f t="shared" ca="1" si="842"/>
        <v>-0.61073255408047633</v>
      </c>
      <c r="AH9735">
        <f t="shared" ca="1" si="843"/>
        <v>14.818093818010531</v>
      </c>
      <c r="AI9735">
        <f t="shared" ca="1" si="844"/>
        <v>0.3811167387008455</v>
      </c>
      <c r="AX9735">
        <f t="shared" ca="1" si="845"/>
        <v>2.0097438451443854</v>
      </c>
    </row>
    <row r="9736" spans="1:50">
      <c r="A9736">
        <f t="shared" ca="1" si="841"/>
        <v>5.3881964292232021E-2</v>
      </c>
      <c r="R9736">
        <f t="shared" ca="1" si="842"/>
        <v>-1.0559447848728463</v>
      </c>
      <c r="AH9736">
        <f t="shared" ca="1" si="843"/>
        <v>13.581317489810218</v>
      </c>
      <c r="AI9736">
        <f t="shared" ca="1" si="844"/>
        <v>0.33683978211099841</v>
      </c>
      <c r="AX9736">
        <f t="shared" ca="1" si="845"/>
        <v>0.68109033258605722</v>
      </c>
    </row>
    <row r="9737" spans="1:50">
      <c r="A9737">
        <f t="shared" ca="1" si="841"/>
        <v>0.88062430733676067</v>
      </c>
      <c r="R9737">
        <f t="shared" ca="1" si="842"/>
        <v>-0.51484542056291183</v>
      </c>
      <c r="AH9737">
        <f t="shared" ca="1" si="843"/>
        <v>24.761819590706974</v>
      </c>
      <c r="AI9737">
        <f t="shared" ca="1" si="844"/>
        <v>0.68151712481398885</v>
      </c>
      <c r="AX9737">
        <f t="shared" ca="1" si="845"/>
        <v>4.9274226980387657E-2</v>
      </c>
    </row>
    <row r="9738" spans="1:50">
      <c r="A9738">
        <f t="shared" ca="1" si="841"/>
        <v>0.75930462580694946</v>
      </c>
      <c r="R9738">
        <f t="shared" ca="1" si="842"/>
        <v>-0.33440692962304241</v>
      </c>
      <c r="AH9738">
        <f t="shared" ca="1" si="843"/>
        <v>14.594045731862565</v>
      </c>
      <c r="AI9738">
        <f t="shared" ca="1" si="844"/>
        <v>0.37320920118128043</v>
      </c>
      <c r="AX9738">
        <f t="shared" ca="1" si="845"/>
        <v>2.9325499318998967</v>
      </c>
    </row>
    <row r="9739" spans="1:50">
      <c r="A9739">
        <f t="shared" ca="1" si="841"/>
        <v>0.15079870346442403</v>
      </c>
      <c r="R9739">
        <f t="shared" ca="1" si="842"/>
        <v>-0.90794209832889772</v>
      </c>
      <c r="AH9739">
        <f t="shared" ca="1" si="843"/>
        <v>16.116662540131692</v>
      </c>
      <c r="AI9739">
        <f t="shared" ca="1" si="844"/>
        <v>0.42595972129034243</v>
      </c>
      <c r="AX9739">
        <f t="shared" ca="1" si="845"/>
        <v>2.2121215870370241</v>
      </c>
    </row>
    <row r="9740" spans="1:50">
      <c r="A9740">
        <f t="shared" ca="1" si="841"/>
        <v>0.4385455045316673</v>
      </c>
      <c r="R9740">
        <f t="shared" ca="1" si="842"/>
        <v>2.1248540195228438</v>
      </c>
      <c r="AH9740">
        <f t="shared" ca="1" si="843"/>
        <v>16.059672741514134</v>
      </c>
      <c r="AI9740">
        <f t="shared" ca="1" si="844"/>
        <v>0.42402709279344075</v>
      </c>
      <c r="AX9740">
        <f t="shared" ca="1" si="845"/>
        <v>5.7727088591265234</v>
      </c>
    </row>
    <row r="9741" spans="1:50">
      <c r="A9741">
        <f t="shared" ca="1" si="841"/>
        <v>0.74862856744940243</v>
      </c>
      <c r="R9741">
        <f t="shared" ca="1" si="842"/>
        <v>-1.1059234900877137</v>
      </c>
      <c r="AH9741">
        <f t="shared" ca="1" si="843"/>
        <v>0.98630155621237703</v>
      </c>
      <c r="AI9741">
        <f t="shared" ca="1" si="844"/>
        <v>1.9455815195739135E-3</v>
      </c>
      <c r="AX9741">
        <f t="shared" ca="1" si="845"/>
        <v>3.543995121986165</v>
      </c>
    </row>
    <row r="9742" spans="1:50">
      <c r="A9742">
        <f t="shared" ca="1" si="841"/>
        <v>0.25829454472000857</v>
      </c>
      <c r="R9742">
        <f t="shared" ca="1" si="842"/>
        <v>-2.4729482640123526</v>
      </c>
      <c r="AH9742">
        <f t="shared" ca="1" si="843"/>
        <v>16.366139406829433</v>
      </c>
      <c r="AI9742">
        <f t="shared" ca="1" si="844"/>
        <v>0.43438171079958399</v>
      </c>
      <c r="AX9742">
        <f t="shared" ca="1" si="845"/>
        <v>0.84023194183763894</v>
      </c>
    </row>
    <row r="9743" spans="1:50">
      <c r="A9743">
        <f t="shared" ca="1" si="841"/>
        <v>0.68966324630461762</v>
      </c>
      <c r="R9743">
        <f t="shared" ca="1" si="842"/>
        <v>4.010925277462971E-4</v>
      </c>
      <c r="AH9743">
        <f t="shared" ca="1" si="843"/>
        <v>32.968587663766073</v>
      </c>
      <c r="AI9743">
        <f t="shared" ca="1" si="844"/>
        <v>0.85496549691658941</v>
      </c>
      <c r="AX9743">
        <f t="shared" ca="1" si="845"/>
        <v>0.90236718342995881</v>
      </c>
    </row>
    <row r="9744" spans="1:50">
      <c r="A9744">
        <f t="shared" ca="1" si="841"/>
        <v>0.1683014176028943</v>
      </c>
      <c r="R9744">
        <f t="shared" ca="1" si="842"/>
        <v>1.3784835388320476</v>
      </c>
      <c r="AH9744">
        <f t="shared" ca="1" si="843"/>
        <v>39.264902782871623</v>
      </c>
      <c r="AI9744">
        <f t="shared" ca="1" si="844"/>
        <v>0.94237884386940129</v>
      </c>
      <c r="AX9744">
        <f t="shared" ca="1" si="845"/>
        <v>1.6144930802299171</v>
      </c>
    </row>
    <row r="9745" spans="1:50">
      <c r="A9745">
        <f t="shared" ca="1" si="841"/>
        <v>0.18128691134882058</v>
      </c>
      <c r="R9745">
        <f t="shared" ca="1" si="842"/>
        <v>-0.71679855518459645</v>
      </c>
      <c r="AH9745">
        <f t="shared" ca="1" si="843"/>
        <v>5.6912868819453717</v>
      </c>
      <c r="AI9745">
        <f t="shared" ca="1" si="844"/>
        <v>6.4781492745206948E-2</v>
      </c>
      <c r="AX9745">
        <f t="shared" ca="1" si="845"/>
        <v>3.2185545700306228</v>
      </c>
    </row>
    <row r="9746" spans="1:50">
      <c r="A9746">
        <f t="shared" ca="1" si="841"/>
        <v>0.3354504698255425</v>
      </c>
      <c r="R9746">
        <f t="shared" ca="1" si="842"/>
        <v>-1.9737531611145531</v>
      </c>
      <c r="AH9746">
        <f t="shared" ca="1" si="843"/>
        <v>46.754285497474683</v>
      </c>
      <c r="AI9746">
        <f t="shared" ca="1" si="844"/>
        <v>0.99473266868404842</v>
      </c>
      <c r="AX9746">
        <f t="shared" ca="1" si="845"/>
        <v>2.5878218194672664</v>
      </c>
    </row>
    <row r="9747" spans="1:50">
      <c r="A9747">
        <f t="shared" ca="1" si="841"/>
        <v>0.706029092923394</v>
      </c>
      <c r="R9747">
        <f t="shared" ca="1" si="842"/>
        <v>0.15707004174652206</v>
      </c>
      <c r="AH9747">
        <f t="shared" ca="1" si="843"/>
        <v>12.465990764697359</v>
      </c>
      <c r="AI9747">
        <f t="shared" ca="1" si="844"/>
        <v>0.29559907536210817</v>
      </c>
      <c r="AX9747">
        <f t="shared" ca="1" si="845"/>
        <v>2.8744911294732076</v>
      </c>
    </row>
    <row r="9748" spans="1:50">
      <c r="A9748">
        <f t="shared" ca="1" si="841"/>
        <v>0.46145723423809148</v>
      </c>
      <c r="R9748">
        <f t="shared" ca="1" si="842"/>
        <v>1.0489139012427746</v>
      </c>
      <c r="AH9748">
        <f t="shared" ca="1" si="843"/>
        <v>33.711522671173896</v>
      </c>
      <c r="AI9748">
        <f t="shared" ca="1" si="844"/>
        <v>0.86734275315415899</v>
      </c>
      <c r="AX9748">
        <f t="shared" ca="1" si="845"/>
        <v>3.1751954875258837</v>
      </c>
    </row>
    <row r="9749" spans="1:50">
      <c r="A9749">
        <f t="shared" ca="1" si="841"/>
        <v>0.67109138006725211</v>
      </c>
      <c r="R9749">
        <f t="shared" ca="1" si="842"/>
        <v>0.22985268212725501</v>
      </c>
      <c r="AH9749">
        <f t="shared" ca="1" si="843"/>
        <v>12.666524053618616</v>
      </c>
      <c r="AI9749">
        <f t="shared" ca="1" si="844"/>
        <v>0.30310578688048129</v>
      </c>
      <c r="AX9749">
        <f t="shared" ca="1" si="845"/>
        <v>1.0984230217389523</v>
      </c>
    </row>
    <row r="9750" spans="1:50">
      <c r="A9750">
        <f t="shared" ca="1" si="841"/>
        <v>0.96066894671453107</v>
      </c>
      <c r="R9750">
        <f t="shared" ca="1" si="842"/>
        <v>-0.5931020194001595</v>
      </c>
      <c r="AH9750">
        <f t="shared" ca="1" si="843"/>
        <v>8.104443226684138</v>
      </c>
      <c r="AI9750">
        <f t="shared" ca="1" si="844"/>
        <v>0.13136400002909276</v>
      </c>
      <c r="AX9750">
        <f t="shared" ca="1" si="845"/>
        <v>1.5295231808844207</v>
      </c>
    </row>
    <row r="9751" spans="1:50">
      <c r="A9751">
        <f t="shared" ca="1" si="841"/>
        <v>0.15826449320533997</v>
      </c>
      <c r="R9751">
        <f t="shared" ca="1" si="842"/>
        <v>-0.86671115134135346</v>
      </c>
      <c r="AH9751">
        <f t="shared" ca="1" si="843"/>
        <v>11.01143446935005</v>
      </c>
      <c r="AI9751">
        <f t="shared" ca="1" si="844"/>
        <v>0.2399458789311073</v>
      </c>
      <c r="AX9751">
        <f t="shared" ca="1" si="845"/>
        <v>1.2139809602349756</v>
      </c>
    </row>
    <row r="9752" spans="1:50">
      <c r="A9752">
        <f t="shared" ca="1" si="841"/>
        <v>0.21866769183182155</v>
      </c>
      <c r="R9752">
        <f t="shared" ca="1" si="842"/>
        <v>1.5635445626954163</v>
      </c>
      <c r="AH9752">
        <f t="shared" ca="1" si="843"/>
        <v>38.256036043657652</v>
      </c>
      <c r="AI9752">
        <f t="shared" ca="1" si="844"/>
        <v>0.93103965529606592</v>
      </c>
      <c r="AX9752">
        <f t="shared" ca="1" si="845"/>
        <v>1.6653195763045217</v>
      </c>
    </row>
    <row r="9753" spans="1:50">
      <c r="A9753">
        <f t="shared" ca="1" si="841"/>
        <v>0.43789505986110555</v>
      </c>
      <c r="R9753">
        <f t="shared" ca="1" si="842"/>
        <v>-0.78720556624730476</v>
      </c>
      <c r="AH9753">
        <f t="shared" ca="1" si="843"/>
        <v>29.34513495171727</v>
      </c>
      <c r="AI9753">
        <f t="shared" ca="1" si="844"/>
        <v>0.78668827491861426</v>
      </c>
      <c r="AX9753">
        <f t="shared" ca="1" si="845"/>
        <v>0.82983052578261862</v>
      </c>
    </row>
    <row r="9754" spans="1:50">
      <c r="A9754">
        <f t="shared" ca="1" si="841"/>
        <v>0.31774809667885773</v>
      </c>
      <c r="R9754">
        <f t="shared" ca="1" si="842"/>
        <v>1.9512775294391707</v>
      </c>
      <c r="AH9754">
        <f t="shared" ca="1" si="843"/>
        <v>16.798151432775505</v>
      </c>
      <c r="AI9754">
        <f t="shared" ca="1" si="844"/>
        <v>0.44881862585954624</v>
      </c>
      <c r="AX9754">
        <f t="shared" ca="1" si="845"/>
        <v>4.8336770854263023</v>
      </c>
    </row>
    <row r="9755" spans="1:50">
      <c r="A9755">
        <f t="shared" ca="1" si="841"/>
        <v>0.91517067089249804</v>
      </c>
      <c r="R9755">
        <f t="shared" ca="1" si="842"/>
        <v>-0.26153326029911106</v>
      </c>
      <c r="AH9755">
        <f t="shared" ca="1" si="843"/>
        <v>5.1000760578150741</v>
      </c>
      <c r="AI9755">
        <f t="shared" ca="1" si="844"/>
        <v>5.2021551590997084E-2</v>
      </c>
      <c r="AX9755">
        <f t="shared" ca="1" si="845"/>
        <v>0.74628791100872527</v>
      </c>
    </row>
    <row r="9756" spans="1:50">
      <c r="A9756">
        <f t="shared" ca="1" si="841"/>
        <v>4.1258813250697468E-3</v>
      </c>
      <c r="R9756">
        <f t="shared" ca="1" si="842"/>
        <v>0.14869812975719107</v>
      </c>
      <c r="AH9756">
        <f t="shared" ca="1" si="843"/>
        <v>28.189772388926631</v>
      </c>
      <c r="AI9756">
        <f t="shared" ca="1" si="844"/>
        <v>0.76215698577658642</v>
      </c>
      <c r="AX9756">
        <f t="shared" ca="1" si="845"/>
        <v>0.49360212694455119</v>
      </c>
    </row>
    <row r="9757" spans="1:50">
      <c r="A9757">
        <f t="shared" ca="1" si="841"/>
        <v>0.91489884535402477</v>
      </c>
      <c r="R9757">
        <f t="shared" ca="1" si="842"/>
        <v>-0.45169655558099348</v>
      </c>
      <c r="AH9757">
        <f t="shared" ca="1" si="843"/>
        <v>9.048465970346637</v>
      </c>
      <c r="AI9757">
        <f t="shared" ca="1" si="844"/>
        <v>0.1637494728330422</v>
      </c>
      <c r="AX9757">
        <f t="shared" ca="1" si="845"/>
        <v>2.7906541896224062</v>
      </c>
    </row>
    <row r="9758" spans="1:50">
      <c r="A9758">
        <f t="shared" ca="1" si="841"/>
        <v>7.611963558053636E-2</v>
      </c>
      <c r="R9758">
        <f t="shared" ca="1" si="842"/>
        <v>1.1019891757729436</v>
      </c>
      <c r="AH9758">
        <f t="shared" ca="1" si="843"/>
        <v>13.343692157495823</v>
      </c>
      <c r="AI9758">
        <f t="shared" ca="1" si="844"/>
        <v>0.32815754767778349</v>
      </c>
      <c r="AX9758">
        <f t="shared" ca="1" si="845"/>
        <v>5.3031098746686833</v>
      </c>
    </row>
    <row r="9759" spans="1:50">
      <c r="A9759">
        <f t="shared" ca="1" si="841"/>
        <v>0.79495400206327971</v>
      </c>
      <c r="R9759">
        <f t="shared" ca="1" si="842"/>
        <v>1.0332305077799344</v>
      </c>
      <c r="AH9759">
        <f t="shared" ca="1" si="843"/>
        <v>10.648227196593695</v>
      </c>
      <c r="AI9759">
        <f t="shared" ca="1" si="844"/>
        <v>0.22571898861454598</v>
      </c>
      <c r="AX9759">
        <f t="shared" ca="1" si="845"/>
        <v>1.1487618197182428</v>
      </c>
    </row>
    <row r="9760" spans="1:50">
      <c r="A9760">
        <f t="shared" ca="1" si="841"/>
        <v>0.95362684294294908</v>
      </c>
      <c r="R9760">
        <f t="shared" ca="1" si="842"/>
        <v>1.5717671725915718</v>
      </c>
      <c r="AH9760">
        <f t="shared" ca="1" si="843"/>
        <v>22.961049017056204</v>
      </c>
      <c r="AI9760">
        <f t="shared" ca="1" si="844"/>
        <v>0.63444756487098142</v>
      </c>
      <c r="AX9760">
        <f t="shared" ca="1" si="845"/>
        <v>1.9477354516486358</v>
      </c>
    </row>
    <row r="9761" spans="1:50">
      <c r="A9761">
        <f t="shared" ca="1" si="841"/>
        <v>0.61204637259884453</v>
      </c>
      <c r="R9761">
        <f t="shared" ca="1" si="842"/>
        <v>-3.2264767150337326</v>
      </c>
      <c r="AH9761">
        <f t="shared" ca="1" si="843"/>
        <v>22.201365689707881</v>
      </c>
      <c r="AI9761">
        <f t="shared" ca="1" si="844"/>
        <v>0.61361796524132495</v>
      </c>
      <c r="AX9761">
        <f t="shared" ca="1" si="845"/>
        <v>1.2484771604380371</v>
      </c>
    </row>
    <row r="9762" spans="1:50">
      <c r="A9762">
        <f t="shared" ca="1" si="841"/>
        <v>0.41015274603440577</v>
      </c>
      <c r="R9762">
        <f t="shared" ca="1" si="842"/>
        <v>-3.5567903887376398</v>
      </c>
      <c r="AH9762">
        <f t="shared" ca="1" si="843"/>
        <v>35.707589506255943</v>
      </c>
      <c r="AI9762">
        <f t="shared" ca="1" si="844"/>
        <v>0.89786350113915736</v>
      </c>
      <c r="AX9762">
        <f t="shared" ca="1" si="845"/>
        <v>1.3420406161373442</v>
      </c>
    </row>
    <row r="9763" spans="1:50">
      <c r="A9763">
        <f t="shared" ca="1" si="841"/>
        <v>0.53413274796462973</v>
      </c>
      <c r="R9763">
        <f t="shared" ca="1" si="842"/>
        <v>-0.68703103862684645</v>
      </c>
      <c r="AH9763">
        <f t="shared" ca="1" si="843"/>
        <v>30.374498432884639</v>
      </c>
      <c r="AI9763">
        <f t="shared" ca="1" si="844"/>
        <v>0.80741984411957624</v>
      </c>
      <c r="AX9763">
        <f t="shared" ca="1" si="845"/>
        <v>1.3928224051309204</v>
      </c>
    </row>
    <row r="9764" spans="1:50">
      <c r="A9764">
        <f t="shared" ca="1" si="841"/>
        <v>0.6953409424877437</v>
      </c>
      <c r="R9764">
        <f t="shared" ca="1" si="842"/>
        <v>1.1990083170780064</v>
      </c>
      <c r="AH9764">
        <f t="shared" ca="1" si="843"/>
        <v>14.052622742893561</v>
      </c>
      <c r="AI9764">
        <f t="shared" ca="1" si="844"/>
        <v>0.3538930341676334</v>
      </c>
      <c r="AX9764">
        <f t="shared" ca="1" si="845"/>
        <v>1.2005969701724775</v>
      </c>
    </row>
    <row r="9765" spans="1:50">
      <c r="A9765">
        <f t="shared" ca="1" si="841"/>
        <v>0.97517392891624555</v>
      </c>
      <c r="R9765">
        <f t="shared" ca="1" si="842"/>
        <v>-0.59130032940883792</v>
      </c>
      <c r="AH9765">
        <f t="shared" ca="1" si="843"/>
        <v>7.9803011972167166</v>
      </c>
      <c r="AI9765">
        <f t="shared" ca="1" si="844"/>
        <v>0.12737041439659713</v>
      </c>
      <c r="AX9765">
        <f t="shared" ca="1" si="845"/>
        <v>1.519970945346554</v>
      </c>
    </row>
    <row r="9766" spans="1:50">
      <c r="A9766">
        <f t="shared" ca="1" si="841"/>
        <v>0.50069520065049633</v>
      </c>
      <c r="R9766">
        <f t="shared" ca="1" si="842"/>
        <v>1.7609969316658516</v>
      </c>
      <c r="AH9766">
        <f t="shared" ca="1" si="843"/>
        <v>8.8034298595069131</v>
      </c>
      <c r="AI9766">
        <f t="shared" ca="1" si="844"/>
        <v>0.15500075458251583</v>
      </c>
      <c r="AX9766">
        <f t="shared" ca="1" si="845"/>
        <v>2.9707355530624744</v>
      </c>
    </row>
    <row r="9767" spans="1:50">
      <c r="A9767">
        <f t="shared" ca="1" si="841"/>
        <v>0.63268235312871934</v>
      </c>
      <c r="R9767">
        <f t="shared" ca="1" si="842"/>
        <v>1.0507602863465393</v>
      </c>
      <c r="AH9767">
        <f t="shared" ca="1" si="843"/>
        <v>26.009544480192961</v>
      </c>
      <c r="AI9767">
        <f t="shared" ca="1" si="844"/>
        <v>0.71222902197607996</v>
      </c>
      <c r="AX9767">
        <f t="shared" ca="1" si="845"/>
        <v>4.8885585234243044E-2</v>
      </c>
    </row>
    <row r="9768" spans="1:50">
      <c r="A9768">
        <f t="shared" ca="1" si="841"/>
        <v>0.87030632201624758</v>
      </c>
      <c r="R9768">
        <f t="shared" ca="1" si="842"/>
        <v>0.50118500119141718</v>
      </c>
      <c r="AH9768">
        <f t="shared" ca="1" si="843"/>
        <v>14.606204111470355</v>
      </c>
      <c r="AI9768">
        <f t="shared" ca="1" si="844"/>
        <v>0.37363960630055104</v>
      </c>
      <c r="AX9768">
        <f t="shared" ca="1" si="845"/>
        <v>3.2905077669064768</v>
      </c>
    </row>
    <row r="9769" spans="1:50">
      <c r="A9769">
        <f t="shared" ca="1" si="841"/>
        <v>4.6995650507381526E-2</v>
      </c>
      <c r="R9769">
        <f t="shared" ca="1" si="842"/>
        <v>-0.5304895712352925</v>
      </c>
      <c r="AH9769">
        <f t="shared" ca="1" si="843"/>
        <v>9.0044365033591678</v>
      </c>
      <c r="AI9769">
        <f t="shared" ca="1" si="844"/>
        <v>0.16215975348605416</v>
      </c>
      <c r="AX9769">
        <f t="shared" ca="1" si="845"/>
        <v>19.592212415638503</v>
      </c>
    </row>
    <row r="9770" spans="1:50">
      <c r="A9770">
        <f t="shared" ca="1" si="841"/>
        <v>0.53258879485529431</v>
      </c>
      <c r="R9770">
        <f t="shared" ca="1" si="842"/>
        <v>0.25899494692239061</v>
      </c>
      <c r="AH9770">
        <f t="shared" ca="1" si="843"/>
        <v>24.239518515172225</v>
      </c>
      <c r="AI9770">
        <f t="shared" ca="1" si="844"/>
        <v>0.66819879683492267</v>
      </c>
      <c r="AX9770">
        <f t="shared" ca="1" si="845"/>
        <v>2.2616474996269194</v>
      </c>
    </row>
    <row r="9771" spans="1:50">
      <c r="A9771">
        <f t="shared" ca="1" si="841"/>
        <v>0.58174799963547374</v>
      </c>
      <c r="R9771">
        <f t="shared" ca="1" si="842"/>
        <v>1.2326053302842166</v>
      </c>
      <c r="AH9771">
        <f t="shared" ca="1" si="843"/>
        <v>18.583598478443346</v>
      </c>
      <c r="AI9771">
        <f t="shared" ca="1" si="844"/>
        <v>0.50650485771816633</v>
      </c>
      <c r="AX9771">
        <f t="shared" ca="1" si="845"/>
        <v>1.912097320735014</v>
      </c>
    </row>
    <row r="9772" spans="1:50">
      <c r="A9772">
        <f t="shared" ca="1" si="841"/>
        <v>0.31640284434042232</v>
      </c>
      <c r="R9772">
        <f t="shared" ca="1" si="842"/>
        <v>1.0927624162915535</v>
      </c>
      <c r="AH9772">
        <f t="shared" ca="1" si="843"/>
        <v>7.5064058936385285</v>
      </c>
      <c r="AI9772">
        <f t="shared" ca="1" si="844"/>
        <v>0.11269225888010248</v>
      </c>
      <c r="AX9772">
        <f t="shared" ca="1" si="845"/>
        <v>1.5153998492974547</v>
      </c>
    </row>
    <row r="9773" spans="1:50">
      <c r="A9773">
        <f t="shared" ca="1" si="841"/>
        <v>0.28950126450106262</v>
      </c>
      <c r="R9773">
        <f t="shared" ca="1" si="842"/>
        <v>2.0338127645960764</v>
      </c>
      <c r="AH9773">
        <f t="shared" ca="1" si="843"/>
        <v>10.193795958252963</v>
      </c>
      <c r="AI9773">
        <f t="shared" ca="1" si="844"/>
        <v>0.20773305989340096</v>
      </c>
      <c r="AX9773">
        <f t="shared" ca="1" si="845"/>
        <v>2.0750747198010022</v>
      </c>
    </row>
    <row r="9774" spans="1:50">
      <c r="A9774">
        <f t="shared" ca="1" si="841"/>
        <v>1.2768543841739088E-2</v>
      </c>
      <c r="R9774">
        <f t="shared" ca="1" si="842"/>
        <v>-0.32918248121377019</v>
      </c>
      <c r="AH9774">
        <f t="shared" ca="1" si="843"/>
        <v>19.109682232182656</v>
      </c>
      <c r="AI9774">
        <f t="shared" ca="1" si="844"/>
        <v>0.5228941341016341</v>
      </c>
      <c r="AX9774">
        <f t="shared" ca="1" si="845"/>
        <v>0.30892940358579424</v>
      </c>
    </row>
    <row r="9775" spans="1:50">
      <c r="A9775">
        <f t="shared" ca="1" si="841"/>
        <v>0.88977284737575202</v>
      </c>
      <c r="R9775">
        <f t="shared" ca="1" si="842"/>
        <v>0.49412312651784862</v>
      </c>
      <c r="AH9775">
        <f t="shared" ca="1" si="843"/>
        <v>14.303548368372844</v>
      </c>
      <c r="AI9775">
        <f t="shared" ca="1" si="844"/>
        <v>0.3628816704554515</v>
      </c>
      <c r="AX9775">
        <f t="shared" ca="1" si="845"/>
        <v>0.25767345074230491</v>
      </c>
    </row>
    <row r="9776" spans="1:50">
      <c r="A9776">
        <f t="shared" ca="1" si="841"/>
        <v>0.57927103330468555</v>
      </c>
      <c r="R9776">
        <f t="shared" ca="1" si="842"/>
        <v>1.4599988895840661</v>
      </c>
      <c r="AH9776">
        <f t="shared" ca="1" si="843"/>
        <v>4.5301476612058416</v>
      </c>
      <c r="AI9776">
        <f t="shared" ca="1" si="844"/>
        <v>4.104447566465752E-2</v>
      </c>
      <c r="AX9776">
        <f t="shared" ca="1" si="845"/>
        <v>0.16009338158889169</v>
      </c>
    </row>
    <row r="9777" spans="1:50">
      <c r="A9777">
        <f t="shared" ca="1" si="841"/>
        <v>0.88912531673424511</v>
      </c>
      <c r="R9777">
        <f t="shared" ca="1" si="842"/>
        <v>1.6800437147566978</v>
      </c>
      <c r="AH9777">
        <f t="shared" ca="1" si="843"/>
        <v>29.842831609705506</v>
      </c>
      <c r="AI9777">
        <f t="shared" ca="1" si="844"/>
        <v>0.79684428124265627</v>
      </c>
      <c r="AX9777">
        <f t="shared" ca="1" si="845"/>
        <v>1.9100073777131694</v>
      </c>
    </row>
    <row r="9778" spans="1:50">
      <c r="A9778">
        <f t="shared" ca="1" si="841"/>
        <v>0.84257824721120256</v>
      </c>
      <c r="R9778">
        <f t="shared" ca="1" si="842"/>
        <v>-0.83150283651313484</v>
      </c>
      <c r="AH9778">
        <f t="shared" ca="1" si="843"/>
        <v>3.6401200178393407</v>
      </c>
      <c r="AI9778">
        <f t="shared" ca="1" si="844"/>
        <v>2.6500947488549365E-2</v>
      </c>
      <c r="AX9778">
        <f t="shared" ca="1" si="845"/>
        <v>1.5727169327486505</v>
      </c>
    </row>
    <row r="9779" spans="1:50">
      <c r="A9779">
        <f t="shared" ca="1" si="841"/>
        <v>0.64139115163472771</v>
      </c>
      <c r="R9779">
        <f t="shared" ca="1" si="842"/>
        <v>-0.23553647670637742</v>
      </c>
      <c r="AH9779">
        <f t="shared" ca="1" si="843"/>
        <v>32.545656632874802</v>
      </c>
      <c r="AI9779">
        <f t="shared" ca="1" si="844"/>
        <v>0.84767294881124633</v>
      </c>
      <c r="AX9779">
        <f t="shared" ca="1" si="845"/>
        <v>0.30907284770550614</v>
      </c>
    </row>
    <row r="9780" spans="1:50">
      <c r="A9780">
        <f t="shared" ca="1" si="841"/>
        <v>0.29196912614835258</v>
      </c>
      <c r="R9780">
        <f t="shared" ca="1" si="842"/>
        <v>-0.28723634513239898</v>
      </c>
      <c r="AH9780">
        <f t="shared" ca="1" si="843"/>
        <v>20.513097690774313</v>
      </c>
      <c r="AI9780">
        <f t="shared" ca="1" si="844"/>
        <v>0.56526129610309039</v>
      </c>
      <c r="AX9780">
        <f t="shared" ca="1" si="845"/>
        <v>1.465843373422103</v>
      </c>
    </row>
    <row r="9781" spans="1:50">
      <c r="A9781">
        <f t="shared" ca="1" si="841"/>
        <v>0.71830247288534999</v>
      </c>
      <c r="R9781">
        <f t="shared" ca="1" si="842"/>
        <v>-0.31491917524878743</v>
      </c>
      <c r="AH9781">
        <f t="shared" ca="1" si="843"/>
        <v>10.728421605799134</v>
      </c>
      <c r="AI9781">
        <f t="shared" ca="1" si="844"/>
        <v>0.22887156521406793</v>
      </c>
      <c r="AX9781">
        <f t="shared" ca="1" si="845"/>
        <v>2.0141742322283656</v>
      </c>
    </row>
    <row r="9782" spans="1:50">
      <c r="A9782">
        <f t="shared" ca="1" si="841"/>
        <v>0.28997802363852365</v>
      </c>
      <c r="R9782">
        <f t="shared" ca="1" si="842"/>
        <v>-9.5732185514329576E-2</v>
      </c>
      <c r="AH9782">
        <f t="shared" ca="1" si="843"/>
        <v>13.205850601782252</v>
      </c>
      <c r="AI9782">
        <f t="shared" ca="1" si="844"/>
        <v>0.3230952850308163</v>
      </c>
      <c r="AX9782">
        <f t="shared" ca="1" si="845"/>
        <v>1.0984805301302856</v>
      </c>
    </row>
    <row r="9783" spans="1:50">
      <c r="A9783">
        <f t="shared" ca="1" si="841"/>
        <v>8.3633691928184262E-2</v>
      </c>
      <c r="R9783">
        <f t="shared" ca="1" si="842"/>
        <v>-1.6351848504599755</v>
      </c>
      <c r="AH9783">
        <f t="shared" ca="1" si="843"/>
        <v>14.553769883272984</v>
      </c>
      <c r="AI9783">
        <f t="shared" ca="1" si="844"/>
        <v>0.37178238525601726</v>
      </c>
      <c r="AX9783">
        <f t="shared" ca="1" si="845"/>
        <v>2.4401358258783334</v>
      </c>
    </row>
    <row r="9784" spans="1:50">
      <c r="A9784">
        <f t="shared" ca="1" si="841"/>
        <v>0.987753715083453</v>
      </c>
      <c r="R9784">
        <f t="shared" ca="1" si="842"/>
        <v>-0.7708481459752673</v>
      </c>
      <c r="AH9784">
        <f t="shared" ca="1" si="843"/>
        <v>27.478513616377665</v>
      </c>
      <c r="AI9784">
        <f t="shared" ca="1" si="844"/>
        <v>0.74639132553615684</v>
      </c>
      <c r="AX9784">
        <f t="shared" ca="1" si="845"/>
        <v>3.289966323966993</v>
      </c>
    </row>
    <row r="9785" spans="1:50">
      <c r="A9785">
        <f t="shared" ca="1" si="841"/>
        <v>0.75314439447797454</v>
      </c>
      <c r="R9785">
        <f t="shared" ca="1" si="842"/>
        <v>5.3006478914011446E-2</v>
      </c>
      <c r="AH9785">
        <f t="shared" ca="1" si="843"/>
        <v>11.295607257375259</v>
      </c>
      <c r="AI9785">
        <f t="shared" ca="1" si="844"/>
        <v>0.25098499121232865</v>
      </c>
      <c r="AX9785">
        <f t="shared" ca="1" si="845"/>
        <v>0.57081335654236576</v>
      </c>
    </row>
    <row r="9786" spans="1:50">
      <c r="A9786">
        <f t="shared" ca="1" si="841"/>
        <v>0.40702919927108727</v>
      </c>
      <c r="R9786">
        <f t="shared" ca="1" si="842"/>
        <v>0.94341120100038889</v>
      </c>
      <c r="AH9786">
        <f t="shared" ca="1" si="843"/>
        <v>29.545251311655612</v>
      </c>
      <c r="AI9786">
        <f t="shared" ca="1" si="844"/>
        <v>0.79080162804833676</v>
      </c>
      <c r="AX9786">
        <f t="shared" ca="1" si="845"/>
        <v>2.1637013464016466</v>
      </c>
    </row>
    <row r="9787" spans="1:50">
      <c r="A9787">
        <f t="shared" ca="1" si="841"/>
        <v>0.22369350654545139</v>
      </c>
      <c r="R9787">
        <f t="shared" ca="1" si="842"/>
        <v>-1.3485463829478628</v>
      </c>
      <c r="AH9787">
        <f t="shared" ca="1" si="843"/>
        <v>28.47632827260669</v>
      </c>
      <c r="AI9787">
        <f t="shared" ca="1" si="844"/>
        <v>0.76836577768570491</v>
      </c>
      <c r="AX9787">
        <f t="shared" ca="1" si="845"/>
        <v>0.16459186279360472</v>
      </c>
    </row>
    <row r="9788" spans="1:50">
      <c r="A9788">
        <f t="shared" ca="1" si="841"/>
        <v>3.8157733043987396E-2</v>
      </c>
      <c r="R9788">
        <f t="shared" ca="1" si="842"/>
        <v>-0.27563782167523065</v>
      </c>
      <c r="AH9788">
        <f t="shared" ca="1" si="843"/>
        <v>3.0558286872248948</v>
      </c>
      <c r="AI9788">
        <f t="shared" ca="1" si="844"/>
        <v>1.8676177931333249E-2</v>
      </c>
      <c r="AX9788">
        <f t="shared" ca="1" si="845"/>
        <v>0.17086831072863667</v>
      </c>
    </row>
    <row r="9789" spans="1:50">
      <c r="A9789">
        <f t="shared" ca="1" si="841"/>
        <v>0.75335944441667235</v>
      </c>
      <c r="R9789">
        <f t="shared" ca="1" si="842"/>
        <v>-0.51345938330349084</v>
      </c>
      <c r="AH9789">
        <f t="shared" ca="1" si="843"/>
        <v>11.594213487290922</v>
      </c>
      <c r="AI9789">
        <f t="shared" ca="1" si="844"/>
        <v>0.26249778117010658</v>
      </c>
      <c r="AX9789">
        <f t="shared" ca="1" si="845"/>
        <v>1.4999949478184125</v>
      </c>
    </row>
    <row r="9790" spans="1:50">
      <c r="A9790">
        <f t="shared" ca="1" si="841"/>
        <v>0.75850842957043163</v>
      </c>
      <c r="R9790">
        <f t="shared" ca="1" si="842"/>
        <v>-1.8926849750229409</v>
      </c>
      <c r="AH9790">
        <f t="shared" ca="1" si="843"/>
        <v>42.192800619124043</v>
      </c>
      <c r="AI9790">
        <f t="shared" ca="1" si="844"/>
        <v>0.96952381891362505</v>
      </c>
      <c r="AX9790">
        <f t="shared" ca="1" si="845"/>
        <v>0.12163551494412665</v>
      </c>
    </row>
    <row r="9791" spans="1:50">
      <c r="A9791">
        <f t="shared" ca="1" si="841"/>
        <v>0.32923234739628937</v>
      </c>
      <c r="R9791">
        <f t="shared" ca="1" si="842"/>
        <v>7.0477162602728544E-2</v>
      </c>
      <c r="AH9791">
        <f t="shared" ca="1" si="843"/>
        <v>34.486757486384512</v>
      </c>
      <c r="AI9791">
        <f t="shared" ca="1" si="844"/>
        <v>0.87966965335687652</v>
      </c>
      <c r="AX9791">
        <f t="shared" ca="1" si="845"/>
        <v>0.13478198540451161</v>
      </c>
    </row>
    <row r="9792" spans="1:50">
      <c r="A9792">
        <f t="shared" ca="1" si="841"/>
        <v>0.36010034847403083</v>
      </c>
      <c r="R9792">
        <f t="shared" ca="1" si="842"/>
        <v>0.45791238185359856</v>
      </c>
      <c r="AH9792">
        <f t="shared" ca="1" si="843"/>
        <v>11.437755173703977</v>
      </c>
      <c r="AI9792">
        <f t="shared" ca="1" si="844"/>
        <v>0.25647663697840273</v>
      </c>
      <c r="AX9792">
        <f t="shared" ca="1" si="845"/>
        <v>2.7911884966081755</v>
      </c>
    </row>
    <row r="9793" spans="1:50">
      <c r="A9793">
        <f t="shared" ca="1" si="841"/>
        <v>0.1921592757738334</v>
      </c>
      <c r="R9793">
        <f t="shared" ca="1" si="842"/>
        <v>-0.35362847964018229</v>
      </c>
      <c r="AH9793">
        <f t="shared" ca="1" si="843"/>
        <v>43.843219086803941</v>
      </c>
      <c r="AI9793">
        <f t="shared" ca="1" si="844"/>
        <v>0.98104702439345237</v>
      </c>
      <c r="AX9793">
        <f t="shared" ca="1" si="845"/>
        <v>3.0364179017899224</v>
      </c>
    </row>
    <row r="9794" spans="1:50">
      <c r="A9794">
        <f t="shared" ca="1" si="841"/>
        <v>0.92129575390686447</v>
      </c>
      <c r="R9794">
        <f t="shared" ca="1" si="842"/>
        <v>0.45041920768943394</v>
      </c>
      <c r="AH9794">
        <f t="shared" ca="1" si="843"/>
        <v>27.297515878725665</v>
      </c>
      <c r="AI9794">
        <f t="shared" ca="1" si="844"/>
        <v>0.74229860736164333</v>
      </c>
      <c r="AX9794">
        <f t="shared" ca="1" si="845"/>
        <v>0.57001970948578728</v>
      </c>
    </row>
    <row r="9795" spans="1:50">
      <c r="A9795">
        <f t="shared" ref="A9795:A9858" ca="1" si="846">RAND()</f>
        <v>0.80426817516793858</v>
      </c>
      <c r="R9795">
        <f t="shared" ref="R9795:R9858" ca="1" si="847">_xlfn.NORM.INV(RAND(),0,1)</f>
        <v>-1.580950405834763</v>
      </c>
      <c r="AH9795">
        <f t="shared" ref="AH9795:AH9858" ca="1" si="848">IF(AI9795&lt;$AL$4,$AL$1+SQRT(AI9795*($AL$2-$AL$1)*($AL$3-$AL$1)),$AL$2-SQRT((1-AI9795)*($AL$2-$AL$1)*($AL$2-$AL$3)))</f>
        <v>11.313310142235871</v>
      </c>
      <c r="AI9795">
        <f t="shared" ref="AI9795:AI9858" ca="1" si="849">RAND()</f>
        <v>0.25167001392458499</v>
      </c>
      <c r="AX9795">
        <f t="shared" ref="AX9795:AX9858" ca="1" si="850">-LN(1-RAND())/$AW$2</f>
        <v>2.3591003649161943</v>
      </c>
    </row>
    <row r="9796" spans="1:50">
      <c r="A9796">
        <f t="shared" ca="1" si="846"/>
        <v>0.75589250393898244</v>
      </c>
      <c r="R9796">
        <f t="shared" ca="1" si="847"/>
        <v>-1.656850817704833E-2</v>
      </c>
      <c r="AH9796">
        <f t="shared" ca="1" si="848"/>
        <v>15.958386741914978</v>
      </c>
      <c r="AI9796">
        <f t="shared" ca="1" si="849"/>
        <v>0.42058428339348497</v>
      </c>
      <c r="AX9796">
        <f t="shared" ca="1" si="850"/>
        <v>3.9404703629736959</v>
      </c>
    </row>
    <row r="9797" spans="1:50">
      <c r="A9797">
        <f t="shared" ca="1" si="846"/>
        <v>0.74841652627667954</v>
      </c>
      <c r="R9797">
        <f t="shared" ca="1" si="847"/>
        <v>9.6567299484559277E-2</v>
      </c>
      <c r="AH9797">
        <f t="shared" ca="1" si="848"/>
        <v>20.641245224258103</v>
      </c>
      <c r="AI9797">
        <f t="shared" ca="1" si="849"/>
        <v>0.56903175900892611</v>
      </c>
      <c r="AX9797">
        <f t="shared" ca="1" si="850"/>
        <v>2.8791215773346281</v>
      </c>
    </row>
    <row r="9798" spans="1:50">
      <c r="A9798">
        <f t="shared" ca="1" si="846"/>
        <v>0.89976310899773582</v>
      </c>
      <c r="R9798">
        <f t="shared" ca="1" si="847"/>
        <v>-0.37646661899020167</v>
      </c>
      <c r="AH9798">
        <f t="shared" ca="1" si="848"/>
        <v>20.034035231905623</v>
      </c>
      <c r="AI9798">
        <f t="shared" ca="1" si="849"/>
        <v>0.55102047775866325</v>
      </c>
      <c r="AX9798">
        <f t="shared" ca="1" si="850"/>
        <v>2.0987684199654604</v>
      </c>
    </row>
    <row r="9799" spans="1:50">
      <c r="A9799">
        <f t="shared" ca="1" si="846"/>
        <v>6.2960613842745428E-2</v>
      </c>
      <c r="R9799">
        <f t="shared" ca="1" si="847"/>
        <v>1.091971338155318</v>
      </c>
      <c r="AH9799">
        <f t="shared" ca="1" si="848"/>
        <v>30.240472450838379</v>
      </c>
      <c r="AI9799">
        <f t="shared" ca="1" si="849"/>
        <v>0.80478053551696149</v>
      </c>
      <c r="AX9799">
        <f t="shared" ca="1" si="850"/>
        <v>0.86804622225792816</v>
      </c>
    </row>
    <row r="9800" spans="1:50">
      <c r="A9800">
        <f t="shared" ca="1" si="846"/>
        <v>0.64666453311759964</v>
      </c>
      <c r="R9800">
        <f t="shared" ca="1" si="847"/>
        <v>0.43434731637062873</v>
      </c>
      <c r="AH9800">
        <f t="shared" ca="1" si="848"/>
        <v>27.500221747714132</v>
      </c>
      <c r="AI9800">
        <f t="shared" ca="1" si="849"/>
        <v>0.74687998929898192</v>
      </c>
      <c r="AX9800">
        <f t="shared" ca="1" si="850"/>
        <v>0.69358043071719366</v>
      </c>
    </row>
    <row r="9801" spans="1:50">
      <c r="A9801">
        <f t="shared" ca="1" si="846"/>
        <v>0.69169787941658534</v>
      </c>
      <c r="R9801">
        <f t="shared" ca="1" si="847"/>
        <v>0.19807913942797098</v>
      </c>
      <c r="AH9801">
        <f t="shared" ca="1" si="848"/>
        <v>17.524614065842563</v>
      </c>
      <c r="AI9801">
        <f t="shared" ca="1" si="849"/>
        <v>0.47267465421376464</v>
      </c>
      <c r="AX9801">
        <f t="shared" ca="1" si="850"/>
        <v>0.74740244691064039</v>
      </c>
    </row>
    <row r="9802" spans="1:50">
      <c r="A9802">
        <f t="shared" ca="1" si="846"/>
        <v>0.3767810909922864</v>
      </c>
      <c r="R9802">
        <f t="shared" ca="1" si="847"/>
        <v>-0.7815598225929965</v>
      </c>
      <c r="AH9802">
        <f t="shared" ca="1" si="848"/>
        <v>11.610086241602524</v>
      </c>
      <c r="AI9802">
        <f t="shared" ca="1" si="849"/>
        <v>0.26310726081140201</v>
      </c>
      <c r="AX9802">
        <f t="shared" ca="1" si="850"/>
        <v>0.70894427438001872</v>
      </c>
    </row>
    <row r="9803" spans="1:50">
      <c r="A9803">
        <f t="shared" ca="1" si="846"/>
        <v>0.43685451748362314</v>
      </c>
      <c r="R9803">
        <f t="shared" ca="1" si="847"/>
        <v>-0.2705032307285401</v>
      </c>
      <c r="AH9803">
        <f t="shared" ca="1" si="848"/>
        <v>11.040347576453499</v>
      </c>
      <c r="AI9803">
        <f t="shared" ca="1" si="849"/>
        <v>0.24107274151822355</v>
      </c>
      <c r="AX9803">
        <f t="shared" ca="1" si="850"/>
        <v>8.1485984498875634</v>
      </c>
    </row>
    <row r="9804" spans="1:50">
      <c r="A9804">
        <f t="shared" ca="1" si="846"/>
        <v>0.88424494410995824</v>
      </c>
      <c r="R9804">
        <f t="shared" ca="1" si="847"/>
        <v>0.10751327117994905</v>
      </c>
      <c r="AH9804">
        <f t="shared" ca="1" si="848"/>
        <v>6.1637914291678539</v>
      </c>
      <c r="AI9804">
        <f t="shared" ca="1" si="849"/>
        <v>7.5984649564566187E-2</v>
      </c>
      <c r="AX9804">
        <f t="shared" ca="1" si="850"/>
        <v>2.3845355573894569</v>
      </c>
    </row>
    <row r="9805" spans="1:50">
      <c r="A9805">
        <f t="shared" ca="1" si="846"/>
        <v>0.84695657509549682</v>
      </c>
      <c r="R9805">
        <f t="shared" ca="1" si="847"/>
        <v>-0.55261342388224688</v>
      </c>
      <c r="AH9805">
        <f t="shared" ca="1" si="848"/>
        <v>31.493235766668104</v>
      </c>
      <c r="AI9805">
        <f t="shared" ca="1" si="849"/>
        <v>0.82874983880593367</v>
      </c>
      <c r="AX9805">
        <f t="shared" ca="1" si="850"/>
        <v>0.66345239091319386</v>
      </c>
    </row>
    <row r="9806" spans="1:50">
      <c r="A9806">
        <f t="shared" ca="1" si="846"/>
        <v>0.20170045989576213</v>
      </c>
      <c r="R9806">
        <f t="shared" ca="1" si="847"/>
        <v>0.17874112687158561</v>
      </c>
      <c r="AH9806">
        <f t="shared" ca="1" si="848"/>
        <v>17.457500920233059</v>
      </c>
      <c r="AI9806">
        <f t="shared" ca="1" si="849"/>
        <v>0.47049287682168395</v>
      </c>
      <c r="AX9806">
        <f t="shared" ca="1" si="850"/>
        <v>1.0034947325997483</v>
      </c>
    </row>
    <row r="9807" spans="1:50">
      <c r="A9807">
        <f t="shared" ca="1" si="846"/>
        <v>0.66234987788596422</v>
      </c>
      <c r="R9807">
        <f t="shared" ca="1" si="847"/>
        <v>2.2342455242191672</v>
      </c>
      <c r="AH9807">
        <f t="shared" ca="1" si="848"/>
        <v>27.327744037644322</v>
      </c>
      <c r="AI9807">
        <f t="shared" ca="1" si="849"/>
        <v>0.74298440478871375</v>
      </c>
      <c r="AX9807">
        <f t="shared" ca="1" si="850"/>
        <v>0.26327406915471596</v>
      </c>
    </row>
    <row r="9808" spans="1:50">
      <c r="A9808">
        <f t="shared" ca="1" si="846"/>
        <v>0.94007887162245429</v>
      </c>
      <c r="R9808">
        <f t="shared" ca="1" si="847"/>
        <v>1.0495814688938256</v>
      </c>
      <c r="AH9808">
        <f t="shared" ca="1" si="848"/>
        <v>8.7556148566645735</v>
      </c>
      <c r="AI9808">
        <f t="shared" ca="1" si="849"/>
        <v>0.15332158303649079</v>
      </c>
      <c r="AX9808">
        <f t="shared" ca="1" si="850"/>
        <v>3.3659197657429263</v>
      </c>
    </row>
    <row r="9809" spans="1:50">
      <c r="A9809">
        <f t="shared" ca="1" si="846"/>
        <v>0.15495293270339983</v>
      </c>
      <c r="R9809">
        <f t="shared" ca="1" si="847"/>
        <v>-0.55888371345768317</v>
      </c>
      <c r="AH9809">
        <f t="shared" ca="1" si="848"/>
        <v>16.009607376158336</v>
      </c>
      <c r="AI9809">
        <f t="shared" ca="1" si="849"/>
        <v>0.4223266046385451</v>
      </c>
      <c r="AX9809">
        <f t="shared" ca="1" si="850"/>
        <v>2.6869237458038646</v>
      </c>
    </row>
    <row r="9810" spans="1:50">
      <c r="A9810">
        <f t="shared" ca="1" si="846"/>
        <v>0.69843038576432381</v>
      </c>
      <c r="R9810">
        <f t="shared" ca="1" si="847"/>
        <v>0.98671934177109888</v>
      </c>
      <c r="AH9810">
        <f t="shared" ca="1" si="848"/>
        <v>37.726267709154421</v>
      </c>
      <c r="AI9810">
        <f t="shared" ca="1" si="849"/>
        <v>0.92467774782632728</v>
      </c>
      <c r="AX9810">
        <f t="shared" ca="1" si="850"/>
        <v>2.678160648887097</v>
      </c>
    </row>
    <row r="9811" spans="1:50">
      <c r="A9811">
        <f t="shared" ca="1" si="846"/>
        <v>0.87809703644843418</v>
      </c>
      <c r="R9811">
        <f t="shared" ca="1" si="847"/>
        <v>-1.3215144971231028</v>
      </c>
      <c r="AH9811">
        <f t="shared" ca="1" si="848"/>
        <v>21.002023958242695</v>
      </c>
      <c r="AI9811">
        <f t="shared" ca="1" si="849"/>
        <v>0.57955869274083471</v>
      </c>
      <c r="AX9811">
        <f t="shared" ca="1" si="850"/>
        <v>4.4023509799201168</v>
      </c>
    </row>
    <row r="9812" spans="1:50">
      <c r="A9812">
        <f t="shared" ca="1" si="846"/>
        <v>5.3340959950331057E-2</v>
      </c>
      <c r="R9812">
        <f t="shared" ca="1" si="847"/>
        <v>-0.39768681462544025</v>
      </c>
      <c r="AH9812">
        <f t="shared" ca="1" si="848"/>
        <v>9.7442042193786005</v>
      </c>
      <c r="AI9812">
        <f t="shared" ca="1" si="849"/>
        <v>0.18989903173791145</v>
      </c>
      <c r="AX9812">
        <f t="shared" ca="1" si="850"/>
        <v>0.40595255821263049</v>
      </c>
    </row>
    <row r="9813" spans="1:50">
      <c r="A9813">
        <f t="shared" ca="1" si="846"/>
        <v>0.62483295580133147</v>
      </c>
      <c r="R9813">
        <f t="shared" ca="1" si="847"/>
        <v>0.30410380638570189</v>
      </c>
      <c r="AH9813">
        <f t="shared" ca="1" si="848"/>
        <v>22.462892992830511</v>
      </c>
      <c r="AI9813">
        <f t="shared" ca="1" si="849"/>
        <v>0.62085386883784854</v>
      </c>
      <c r="AX9813">
        <f t="shared" ca="1" si="850"/>
        <v>0.26174538111619944</v>
      </c>
    </row>
    <row r="9814" spans="1:50">
      <c r="A9814">
        <f t="shared" ca="1" si="846"/>
        <v>0.96868547504726465</v>
      </c>
      <c r="R9814">
        <f t="shared" ca="1" si="847"/>
        <v>2.4310436712844474</v>
      </c>
      <c r="AH9814">
        <f t="shared" ca="1" si="848"/>
        <v>34.089623319045188</v>
      </c>
      <c r="AI9814">
        <f t="shared" ca="1" si="849"/>
        <v>0.87342995693506464</v>
      </c>
      <c r="AX9814">
        <f t="shared" ca="1" si="850"/>
        <v>3.4824397716486182</v>
      </c>
    </row>
    <row r="9815" spans="1:50">
      <c r="A9815">
        <f t="shared" ca="1" si="846"/>
        <v>0.43090662357311449</v>
      </c>
      <c r="R9815">
        <f t="shared" ca="1" si="847"/>
        <v>0.86519680883167427</v>
      </c>
      <c r="AH9815">
        <f t="shared" ca="1" si="848"/>
        <v>23.069414019944411</v>
      </c>
      <c r="AI9815">
        <f t="shared" ca="1" si="849"/>
        <v>0.63737176938541662</v>
      </c>
      <c r="AX9815">
        <f t="shared" ca="1" si="850"/>
        <v>0.59098419936763535</v>
      </c>
    </row>
    <row r="9816" spans="1:50">
      <c r="A9816">
        <f t="shared" ca="1" si="846"/>
        <v>0.54491892479778936</v>
      </c>
      <c r="R9816">
        <f t="shared" ca="1" si="847"/>
        <v>-1.2528551245748927</v>
      </c>
      <c r="AH9816">
        <f t="shared" ca="1" si="848"/>
        <v>12.495914785781743</v>
      </c>
      <c r="AI9816">
        <f t="shared" ca="1" si="849"/>
        <v>0.29672179612232763</v>
      </c>
      <c r="AX9816">
        <f t="shared" ca="1" si="850"/>
        <v>0.56158324807761772</v>
      </c>
    </row>
    <row r="9817" spans="1:50">
      <c r="A9817">
        <f t="shared" ca="1" si="846"/>
        <v>0.33230442620868605</v>
      </c>
      <c r="R9817">
        <f t="shared" ca="1" si="847"/>
        <v>1.2303198622493414</v>
      </c>
      <c r="AH9817">
        <f t="shared" ca="1" si="848"/>
        <v>18.924464453230939</v>
      </c>
      <c r="AI9817">
        <f t="shared" ca="1" si="849"/>
        <v>0.51715554524074625</v>
      </c>
      <c r="AX9817">
        <f t="shared" ca="1" si="850"/>
        <v>4.4001223591621237</v>
      </c>
    </row>
    <row r="9818" spans="1:50">
      <c r="A9818">
        <f t="shared" ca="1" si="846"/>
        <v>0.95730945447939675</v>
      </c>
      <c r="R9818">
        <f t="shared" ca="1" si="847"/>
        <v>-1.5635847702604309E-2</v>
      </c>
      <c r="AH9818">
        <f t="shared" ca="1" si="848"/>
        <v>17.076536408668751</v>
      </c>
      <c r="AI9818">
        <f t="shared" ca="1" si="849"/>
        <v>0.4580227725751429</v>
      </c>
      <c r="AX9818">
        <f t="shared" ca="1" si="850"/>
        <v>2.2647611818686446</v>
      </c>
    </row>
    <row r="9819" spans="1:50">
      <c r="A9819">
        <f t="shared" ca="1" si="846"/>
        <v>1.547402259128372E-2</v>
      </c>
      <c r="R9819">
        <f t="shared" ca="1" si="847"/>
        <v>0.96089134875983451</v>
      </c>
      <c r="AH9819">
        <f t="shared" ca="1" si="848"/>
        <v>37.565986723880336</v>
      </c>
      <c r="AI9819">
        <f t="shared" ca="1" si="849"/>
        <v>0.92269765692464001</v>
      </c>
      <c r="AX9819">
        <f t="shared" ca="1" si="850"/>
        <v>1.314084609701117</v>
      </c>
    </row>
    <row r="9820" spans="1:50">
      <c r="A9820">
        <f t="shared" ca="1" si="846"/>
        <v>0.48887243789874935</v>
      </c>
      <c r="R9820">
        <f t="shared" ca="1" si="847"/>
        <v>-0.25870787118629818</v>
      </c>
      <c r="AH9820">
        <f t="shared" ca="1" si="848"/>
        <v>13.093677107170592</v>
      </c>
      <c r="AI9820">
        <f t="shared" ca="1" si="849"/>
        <v>0.31896166526510816</v>
      </c>
      <c r="AX9820">
        <f t="shared" ca="1" si="850"/>
        <v>3.5117271539609397E-2</v>
      </c>
    </row>
    <row r="9821" spans="1:50">
      <c r="A9821">
        <f t="shared" ca="1" si="846"/>
        <v>0.48337750063519214</v>
      </c>
      <c r="R9821">
        <f t="shared" ca="1" si="847"/>
        <v>-0.57030260866919225</v>
      </c>
      <c r="AH9821">
        <f t="shared" ca="1" si="848"/>
        <v>46.225121958270073</v>
      </c>
      <c r="AI9821">
        <f t="shared" ca="1" si="849"/>
        <v>0.99287514788503262</v>
      </c>
      <c r="AX9821">
        <f t="shared" ca="1" si="850"/>
        <v>7.9428395505010139</v>
      </c>
    </row>
    <row r="9822" spans="1:50">
      <c r="A9822">
        <f t="shared" ca="1" si="846"/>
        <v>0.2063118780940294</v>
      </c>
      <c r="R9822">
        <f t="shared" ca="1" si="847"/>
        <v>-1.5507806437633216</v>
      </c>
      <c r="AH9822">
        <f t="shared" ca="1" si="848"/>
        <v>20.824409728345337</v>
      </c>
      <c r="AI9822">
        <f t="shared" ca="1" si="849"/>
        <v>0.57439246615026485</v>
      </c>
      <c r="AX9822">
        <f t="shared" ca="1" si="850"/>
        <v>0.89066896010102148</v>
      </c>
    </row>
    <row r="9823" spans="1:50">
      <c r="A9823">
        <f t="shared" ca="1" si="846"/>
        <v>0.56968004816703832</v>
      </c>
      <c r="R9823">
        <f t="shared" ca="1" si="847"/>
        <v>1.1195083558493508</v>
      </c>
      <c r="AH9823">
        <f t="shared" ca="1" si="848"/>
        <v>31.780519523607978</v>
      </c>
      <c r="AI9823">
        <f t="shared" ca="1" si="849"/>
        <v>0.83402526558518497</v>
      </c>
      <c r="AX9823">
        <f t="shared" ca="1" si="850"/>
        <v>2.6545999014104211</v>
      </c>
    </row>
    <row r="9824" spans="1:50">
      <c r="A9824">
        <f t="shared" ca="1" si="846"/>
        <v>0.21679904831684949</v>
      </c>
      <c r="R9824">
        <f t="shared" ca="1" si="847"/>
        <v>-0.7227283935567963</v>
      </c>
      <c r="AH9824">
        <f t="shared" ca="1" si="848"/>
        <v>16.216711751799394</v>
      </c>
      <c r="AI9824">
        <f t="shared" ca="1" si="849"/>
        <v>0.42934471756949544</v>
      </c>
      <c r="AX9824">
        <f t="shared" ca="1" si="850"/>
        <v>3.5466323823704604</v>
      </c>
    </row>
    <row r="9825" spans="1:50">
      <c r="A9825">
        <f t="shared" ca="1" si="846"/>
        <v>0.76000235054885035</v>
      </c>
      <c r="R9825">
        <f t="shared" ca="1" si="847"/>
        <v>0.2112942595119594</v>
      </c>
      <c r="AH9825">
        <f t="shared" ca="1" si="848"/>
        <v>28.935587239334779</v>
      </c>
      <c r="AI9825">
        <f t="shared" ca="1" si="849"/>
        <v>0.77814525752416208</v>
      </c>
      <c r="AX9825">
        <f t="shared" ca="1" si="850"/>
        <v>2.1708869156554762</v>
      </c>
    </row>
    <row r="9826" spans="1:50">
      <c r="A9826">
        <f t="shared" ca="1" si="846"/>
        <v>8.6909160888165249E-2</v>
      </c>
      <c r="R9826">
        <f t="shared" ca="1" si="847"/>
        <v>-0.31286114383913982</v>
      </c>
      <c r="AH9826">
        <f t="shared" ca="1" si="848"/>
        <v>6.490741635156847</v>
      </c>
      <c r="AI9826">
        <f t="shared" ca="1" si="849"/>
        <v>8.4259453948717145E-2</v>
      </c>
      <c r="AX9826">
        <f t="shared" ca="1" si="850"/>
        <v>4.7144565601622332</v>
      </c>
    </row>
    <row r="9827" spans="1:50">
      <c r="A9827">
        <f t="shared" ca="1" si="846"/>
        <v>0.77605179555688253</v>
      </c>
      <c r="R9827">
        <f t="shared" ca="1" si="847"/>
        <v>-0.88158693496116969</v>
      </c>
      <c r="AH9827">
        <f t="shared" ca="1" si="848"/>
        <v>23.515438511863021</v>
      </c>
      <c r="AI9827">
        <f t="shared" ca="1" si="849"/>
        <v>0.64928400139054576</v>
      </c>
      <c r="AX9827">
        <f t="shared" ca="1" si="850"/>
        <v>6.1379399867103841E-2</v>
      </c>
    </row>
    <row r="9828" spans="1:50">
      <c r="A9828">
        <f t="shared" ca="1" si="846"/>
        <v>0.59500271592670184</v>
      </c>
      <c r="R9828">
        <f t="shared" ca="1" si="847"/>
        <v>0.2242946952377286</v>
      </c>
      <c r="AH9828">
        <f t="shared" ca="1" si="848"/>
        <v>16.706053043304323</v>
      </c>
      <c r="AI9828">
        <f t="shared" ca="1" si="849"/>
        <v>0.4457565480223673</v>
      </c>
      <c r="AX9828">
        <f t="shared" ca="1" si="850"/>
        <v>0.43907231044603529</v>
      </c>
    </row>
    <row r="9829" spans="1:50">
      <c r="A9829">
        <f t="shared" ca="1" si="846"/>
        <v>0.37853152267016599</v>
      </c>
      <c r="R9829">
        <f t="shared" ca="1" si="847"/>
        <v>0.91511216501409531</v>
      </c>
      <c r="AH9829">
        <f t="shared" ca="1" si="848"/>
        <v>17.463741414432874</v>
      </c>
      <c r="AI9829">
        <f t="shared" ca="1" si="849"/>
        <v>0.4706959386265549</v>
      </c>
      <c r="AX9829">
        <f t="shared" ca="1" si="850"/>
        <v>1.1693609358841945</v>
      </c>
    </row>
    <row r="9830" spans="1:50">
      <c r="A9830">
        <f t="shared" ca="1" si="846"/>
        <v>1.6011781283069459E-2</v>
      </c>
      <c r="R9830">
        <f t="shared" ca="1" si="847"/>
        <v>1.4634510995294434</v>
      </c>
      <c r="AH9830">
        <f t="shared" ca="1" si="848"/>
        <v>28.771106179264223</v>
      </c>
      <c r="AI9830">
        <f t="shared" ca="1" si="849"/>
        <v>0.77466703357396316</v>
      </c>
      <c r="AX9830">
        <f t="shared" ca="1" si="850"/>
        <v>0.95136321855757255</v>
      </c>
    </row>
    <row r="9831" spans="1:50">
      <c r="A9831">
        <f t="shared" ca="1" si="846"/>
        <v>0.9627771766654436</v>
      </c>
      <c r="R9831">
        <f t="shared" ca="1" si="847"/>
        <v>1.608542685935979</v>
      </c>
      <c r="AH9831">
        <f t="shared" ca="1" si="848"/>
        <v>11.380381272458678</v>
      </c>
      <c r="AI9831">
        <f t="shared" ca="1" si="849"/>
        <v>0.2542625246696697</v>
      </c>
      <c r="AX9831">
        <f t="shared" ca="1" si="850"/>
        <v>0.35125408346535153</v>
      </c>
    </row>
    <row r="9832" spans="1:50">
      <c r="A9832">
        <f t="shared" ca="1" si="846"/>
        <v>0.20672305741418162</v>
      </c>
      <c r="R9832">
        <f t="shared" ca="1" si="847"/>
        <v>0.80710606073042879</v>
      </c>
      <c r="AH9832">
        <f t="shared" ca="1" si="848"/>
        <v>5.4876584095717407</v>
      </c>
      <c r="AI9832">
        <f t="shared" ca="1" si="849"/>
        <v>6.0228789640286884E-2</v>
      </c>
      <c r="AX9832">
        <f t="shared" ca="1" si="850"/>
        <v>2.0295898950583395</v>
      </c>
    </row>
    <row r="9833" spans="1:50">
      <c r="A9833">
        <f t="shared" ca="1" si="846"/>
        <v>0.47329532677135255</v>
      </c>
      <c r="R9833">
        <f t="shared" ca="1" si="847"/>
        <v>2.1520001140971603</v>
      </c>
      <c r="AH9833">
        <f t="shared" ca="1" si="848"/>
        <v>30.252790370090313</v>
      </c>
      <c r="AI9833">
        <f t="shared" ca="1" si="849"/>
        <v>0.80502385591620107</v>
      </c>
      <c r="AX9833">
        <f t="shared" ca="1" si="850"/>
        <v>1.2114656123763488</v>
      </c>
    </row>
    <row r="9834" spans="1:50">
      <c r="A9834">
        <f t="shared" ca="1" si="846"/>
        <v>0.22714210269236634</v>
      </c>
      <c r="R9834">
        <f t="shared" ca="1" si="847"/>
        <v>-0.22204620360491559</v>
      </c>
      <c r="AH9834">
        <f t="shared" ca="1" si="848"/>
        <v>33.97962427708265</v>
      </c>
      <c r="AI9834">
        <f t="shared" ca="1" si="849"/>
        <v>0.87167378084828018</v>
      </c>
      <c r="AX9834">
        <f t="shared" ca="1" si="850"/>
        <v>2.5405944825374753</v>
      </c>
    </row>
    <row r="9835" spans="1:50">
      <c r="A9835">
        <f t="shared" ca="1" si="846"/>
        <v>1.2843682424408365E-2</v>
      </c>
      <c r="R9835">
        <f t="shared" ca="1" si="847"/>
        <v>0.41074024805200648</v>
      </c>
      <c r="AH9835">
        <f t="shared" ca="1" si="848"/>
        <v>15.081670444579792</v>
      </c>
      <c r="AI9835">
        <f t="shared" ca="1" si="849"/>
        <v>0.39035513052953386</v>
      </c>
      <c r="AX9835">
        <f t="shared" ca="1" si="850"/>
        <v>0.84888225731343636</v>
      </c>
    </row>
    <row r="9836" spans="1:50">
      <c r="A9836">
        <f t="shared" ca="1" si="846"/>
        <v>0.98896355240935008</v>
      </c>
      <c r="R9836">
        <f t="shared" ca="1" si="847"/>
        <v>0.68045850900134097</v>
      </c>
      <c r="AH9836">
        <f t="shared" ca="1" si="848"/>
        <v>23.11382918776361</v>
      </c>
      <c r="AI9836">
        <f t="shared" ca="1" si="849"/>
        <v>0.63856690952762407</v>
      </c>
      <c r="AX9836">
        <f t="shared" ca="1" si="850"/>
        <v>3.5459048469174941</v>
      </c>
    </row>
    <row r="9837" spans="1:50">
      <c r="A9837">
        <f t="shared" ca="1" si="846"/>
        <v>3.8752904729493998E-2</v>
      </c>
      <c r="R9837">
        <f t="shared" ca="1" si="847"/>
        <v>-0.56150029510231902</v>
      </c>
      <c r="AH9837">
        <f t="shared" ca="1" si="848"/>
        <v>14.586131166530556</v>
      </c>
      <c r="AI9837">
        <f t="shared" ca="1" si="849"/>
        <v>0.37292894712291069</v>
      </c>
      <c r="AX9837">
        <f t="shared" ca="1" si="850"/>
        <v>0.67821128426134225</v>
      </c>
    </row>
    <row r="9838" spans="1:50">
      <c r="A9838">
        <f t="shared" ca="1" si="846"/>
        <v>0.12399322587196226</v>
      </c>
      <c r="R9838">
        <f t="shared" ca="1" si="847"/>
        <v>-0.50984720378798765</v>
      </c>
      <c r="AH9838">
        <f t="shared" ca="1" si="848"/>
        <v>30.523826778630312</v>
      </c>
      <c r="AI9838">
        <f t="shared" ca="1" si="849"/>
        <v>0.81033933832560112</v>
      </c>
      <c r="AX9838">
        <f t="shared" ca="1" si="850"/>
        <v>0.63012661194019537</v>
      </c>
    </row>
    <row r="9839" spans="1:50">
      <c r="A9839">
        <f t="shared" ca="1" si="846"/>
        <v>0.59637194972408836</v>
      </c>
      <c r="R9839">
        <f t="shared" ca="1" si="847"/>
        <v>-0.13876628635840238</v>
      </c>
      <c r="AH9839">
        <f t="shared" ca="1" si="848"/>
        <v>35.919114053387815</v>
      </c>
      <c r="AI9839">
        <f t="shared" ca="1" si="849"/>
        <v>0.90086432547924977</v>
      </c>
      <c r="AX9839">
        <f t="shared" ca="1" si="850"/>
        <v>8.4270242736754852</v>
      </c>
    </row>
    <row r="9840" spans="1:50">
      <c r="A9840">
        <f t="shared" ca="1" si="846"/>
        <v>0.90533607211850575</v>
      </c>
      <c r="R9840">
        <f t="shared" ca="1" si="847"/>
        <v>5.9177308940894645E-2</v>
      </c>
      <c r="AH9840">
        <f t="shared" ca="1" si="848"/>
        <v>7.6948914286103927</v>
      </c>
      <c r="AI9840">
        <f t="shared" ca="1" si="849"/>
        <v>0.11842270819620337</v>
      </c>
      <c r="AX9840">
        <f t="shared" ca="1" si="850"/>
        <v>1.4168268327690907</v>
      </c>
    </row>
    <row r="9841" spans="1:50">
      <c r="A9841">
        <f t="shared" ca="1" si="846"/>
        <v>0.57740018204493393</v>
      </c>
      <c r="R9841">
        <f t="shared" ca="1" si="847"/>
        <v>-1.9204411994284016</v>
      </c>
      <c r="AH9841">
        <f t="shared" ca="1" si="848"/>
        <v>18.989377568559604</v>
      </c>
      <c r="AI9841">
        <f t="shared" ca="1" si="849"/>
        <v>0.51917064820732284</v>
      </c>
      <c r="AX9841">
        <f t="shared" ca="1" si="850"/>
        <v>3.1300591938197102</v>
      </c>
    </row>
    <row r="9842" spans="1:50">
      <c r="A9842">
        <f t="shared" ca="1" si="846"/>
        <v>0.80778310186658142</v>
      </c>
      <c r="R9842">
        <f t="shared" ca="1" si="847"/>
        <v>0.80842138024900057</v>
      </c>
      <c r="AH9842">
        <f t="shared" ca="1" si="848"/>
        <v>44.324656742599295</v>
      </c>
      <c r="AI9842">
        <f t="shared" ca="1" si="849"/>
        <v>0.98389523945533819</v>
      </c>
      <c r="AX9842">
        <f t="shared" ca="1" si="850"/>
        <v>4.2181083188029227</v>
      </c>
    </row>
    <row r="9843" spans="1:50">
      <c r="A9843">
        <f t="shared" ca="1" si="846"/>
        <v>0.74621961895103273</v>
      </c>
      <c r="R9843">
        <f t="shared" ca="1" si="847"/>
        <v>-0.70432552360700929</v>
      </c>
      <c r="AH9843">
        <f t="shared" ca="1" si="848"/>
        <v>36.685286642263577</v>
      </c>
      <c r="AI9843">
        <f t="shared" ca="1" si="849"/>
        <v>0.91135920410065763</v>
      </c>
      <c r="AX9843">
        <f t="shared" ca="1" si="850"/>
        <v>3.2331477272982636</v>
      </c>
    </row>
    <row r="9844" spans="1:50">
      <c r="A9844">
        <f t="shared" ca="1" si="846"/>
        <v>0.85787199216978238</v>
      </c>
      <c r="R9844">
        <f t="shared" ca="1" si="847"/>
        <v>1.3542233102333145</v>
      </c>
      <c r="AH9844">
        <f t="shared" ca="1" si="848"/>
        <v>37.674920252740591</v>
      </c>
      <c r="AI9844">
        <f t="shared" ca="1" si="849"/>
        <v>0.92404620461184794</v>
      </c>
      <c r="AX9844">
        <f t="shared" ca="1" si="850"/>
        <v>0.20962023603745081</v>
      </c>
    </row>
    <row r="9845" spans="1:50">
      <c r="A9845">
        <f t="shared" ca="1" si="846"/>
        <v>0.3765148658408809</v>
      </c>
      <c r="R9845">
        <f t="shared" ca="1" si="847"/>
        <v>-0.22260893807153445</v>
      </c>
      <c r="AH9845">
        <f t="shared" ca="1" si="848"/>
        <v>10.036997818639165</v>
      </c>
      <c r="AI9845">
        <f t="shared" ca="1" si="849"/>
        <v>0.20147922832627441</v>
      </c>
      <c r="AX9845">
        <f t="shared" ca="1" si="850"/>
        <v>5.7736825636448357</v>
      </c>
    </row>
    <row r="9846" spans="1:50">
      <c r="A9846">
        <f t="shared" ca="1" si="846"/>
        <v>0.59787039435489542</v>
      </c>
      <c r="R9846">
        <f t="shared" ca="1" si="847"/>
        <v>0.36852288407274314</v>
      </c>
      <c r="AH9846">
        <f t="shared" ca="1" si="848"/>
        <v>20.939581709710332</v>
      </c>
      <c r="AI9846">
        <f t="shared" ca="1" si="849"/>
        <v>0.57774604439669885</v>
      </c>
      <c r="AX9846">
        <f t="shared" ca="1" si="850"/>
        <v>1.2734626821933877</v>
      </c>
    </row>
    <row r="9847" spans="1:50">
      <c r="A9847">
        <f t="shared" ca="1" si="846"/>
        <v>0.526543914435323</v>
      </c>
      <c r="R9847">
        <f t="shared" ca="1" si="847"/>
        <v>-0.25348948411554784</v>
      </c>
      <c r="AH9847">
        <f t="shared" ca="1" si="848"/>
        <v>30.877070606801659</v>
      </c>
      <c r="AI9847">
        <f t="shared" ca="1" si="849"/>
        <v>0.81715678571137551</v>
      </c>
      <c r="AX9847">
        <f t="shared" ca="1" si="850"/>
        <v>2.5508140900750269</v>
      </c>
    </row>
    <row r="9848" spans="1:50">
      <c r="A9848">
        <f t="shared" ca="1" si="846"/>
        <v>0.44486677226596438</v>
      </c>
      <c r="R9848">
        <f t="shared" ca="1" si="847"/>
        <v>0.5194509846995814</v>
      </c>
      <c r="AH9848">
        <f t="shared" ca="1" si="848"/>
        <v>16.424358730478353</v>
      </c>
      <c r="AI9848">
        <f t="shared" ca="1" si="849"/>
        <v>0.43633815667019737</v>
      </c>
      <c r="AX9848">
        <f t="shared" ca="1" si="850"/>
        <v>10.244964886789241</v>
      </c>
    </row>
    <row r="9849" spans="1:50">
      <c r="A9849">
        <f t="shared" ca="1" si="846"/>
        <v>0.4952830789866346</v>
      </c>
      <c r="R9849">
        <f t="shared" ca="1" si="847"/>
        <v>-0.93166685886055511</v>
      </c>
      <c r="AH9849">
        <f t="shared" ca="1" si="848"/>
        <v>18.604924526906288</v>
      </c>
      <c r="AI9849">
        <f t="shared" ca="1" si="849"/>
        <v>0.50717461801937491</v>
      </c>
      <c r="AX9849">
        <f t="shared" ca="1" si="850"/>
        <v>5.8307524358669518</v>
      </c>
    </row>
    <row r="9850" spans="1:50">
      <c r="A9850">
        <f t="shared" ca="1" si="846"/>
        <v>0.26167833287084852</v>
      </c>
      <c r="R9850">
        <f t="shared" ca="1" si="847"/>
        <v>-1.7749937523206187</v>
      </c>
      <c r="AH9850">
        <f t="shared" ca="1" si="848"/>
        <v>20.624768588359672</v>
      </c>
      <c r="AI9850">
        <f t="shared" ca="1" si="849"/>
        <v>0.56854788975628967</v>
      </c>
      <c r="AX9850">
        <f t="shared" ca="1" si="850"/>
        <v>0.12562666915351264</v>
      </c>
    </row>
    <row r="9851" spans="1:50">
      <c r="A9851">
        <f t="shared" ca="1" si="846"/>
        <v>0.5511930318216659</v>
      </c>
      <c r="R9851">
        <f t="shared" ca="1" si="847"/>
        <v>-0.10072835258410001</v>
      </c>
      <c r="AH9851">
        <f t="shared" ca="1" si="848"/>
        <v>12.814245277021769</v>
      </c>
      <c r="AI9851">
        <f t="shared" ca="1" si="849"/>
        <v>0.30860982284125116</v>
      </c>
      <c r="AX9851">
        <f t="shared" ca="1" si="850"/>
        <v>0.30062186838015176</v>
      </c>
    </row>
    <row r="9852" spans="1:50">
      <c r="A9852">
        <f t="shared" ca="1" si="846"/>
        <v>0.41340717636652047</v>
      </c>
      <c r="R9852">
        <f t="shared" ca="1" si="847"/>
        <v>-0.70358267690404963</v>
      </c>
      <c r="AH9852">
        <f t="shared" ca="1" si="848"/>
        <v>41.571680520725586</v>
      </c>
      <c r="AI9852">
        <f t="shared" ca="1" si="849"/>
        <v>0.96448171537764171</v>
      </c>
      <c r="AX9852">
        <f t="shared" ca="1" si="850"/>
        <v>2.6854025989952501</v>
      </c>
    </row>
    <row r="9853" spans="1:50">
      <c r="A9853">
        <f t="shared" ca="1" si="846"/>
        <v>0.42684288096228928</v>
      </c>
      <c r="R9853">
        <f t="shared" ca="1" si="847"/>
        <v>0.94470936689260199</v>
      </c>
      <c r="AH9853">
        <f t="shared" ca="1" si="848"/>
        <v>28.49952353136764</v>
      </c>
      <c r="AI9853">
        <f t="shared" ca="1" si="849"/>
        <v>0.76886475581089309</v>
      </c>
      <c r="AX9853">
        <f t="shared" ca="1" si="850"/>
        <v>2.0781559825932021</v>
      </c>
    </row>
    <row r="9854" spans="1:50">
      <c r="A9854">
        <f t="shared" ca="1" si="846"/>
        <v>0.13710851482183295</v>
      </c>
      <c r="R9854">
        <f t="shared" ca="1" si="847"/>
        <v>0.26897799539854872</v>
      </c>
      <c r="AH9854">
        <f t="shared" ca="1" si="848"/>
        <v>14.099612519287156</v>
      </c>
      <c r="AI9854">
        <f t="shared" ca="1" si="849"/>
        <v>0.35558108936733834</v>
      </c>
      <c r="AX9854">
        <f t="shared" ca="1" si="850"/>
        <v>7.9317167027555664</v>
      </c>
    </row>
    <row r="9855" spans="1:50">
      <c r="A9855">
        <f t="shared" ca="1" si="846"/>
        <v>9.7718973769065354E-2</v>
      </c>
      <c r="R9855">
        <f t="shared" ca="1" si="847"/>
        <v>-0.792437279608598</v>
      </c>
      <c r="AH9855">
        <f t="shared" ca="1" si="848"/>
        <v>27.577544175318419</v>
      </c>
      <c r="AI9855">
        <f t="shared" ca="1" si="849"/>
        <v>0.74861673739510148</v>
      </c>
      <c r="AX9855">
        <f t="shared" ca="1" si="850"/>
        <v>0.70106068263913202</v>
      </c>
    </row>
    <row r="9856" spans="1:50">
      <c r="A9856">
        <f t="shared" ca="1" si="846"/>
        <v>0.19634654235336702</v>
      </c>
      <c r="R9856">
        <f t="shared" ca="1" si="847"/>
        <v>-0.65107237354163761</v>
      </c>
      <c r="AH9856">
        <f t="shared" ca="1" si="848"/>
        <v>34.374491043198212</v>
      </c>
      <c r="AI9856">
        <f t="shared" ca="1" si="849"/>
        <v>0.87792173492045356</v>
      </c>
      <c r="AX9856">
        <f t="shared" ca="1" si="850"/>
        <v>3.2799088205689619</v>
      </c>
    </row>
    <row r="9857" spans="1:50">
      <c r="A9857">
        <f t="shared" ca="1" si="846"/>
        <v>0.30707175897359373</v>
      </c>
      <c r="R9857">
        <f t="shared" ca="1" si="847"/>
        <v>-0.15194118977782303</v>
      </c>
      <c r="AH9857">
        <f t="shared" ca="1" si="848"/>
        <v>26.548917440445322</v>
      </c>
      <c r="AI9857">
        <f t="shared" ca="1" si="849"/>
        <v>0.7250233633924752</v>
      </c>
      <c r="AX9857">
        <f t="shared" ca="1" si="850"/>
        <v>1.9536442236405305</v>
      </c>
    </row>
    <row r="9858" spans="1:50">
      <c r="A9858">
        <f t="shared" ca="1" si="846"/>
        <v>0.70240857737061413</v>
      </c>
      <c r="R9858">
        <f t="shared" ca="1" si="847"/>
        <v>-0.69357921702912151</v>
      </c>
      <c r="AH9858">
        <f t="shared" ca="1" si="848"/>
        <v>12.079220970520488</v>
      </c>
      <c r="AI9858">
        <f t="shared" ca="1" si="849"/>
        <v>0.28100725889869338</v>
      </c>
      <c r="AX9858">
        <f t="shared" ca="1" si="850"/>
        <v>6.7280880365977529</v>
      </c>
    </row>
    <row r="9859" spans="1:50">
      <c r="A9859">
        <f t="shared" ref="A9859:A9922" ca="1" si="851">RAND()</f>
        <v>0.13947781848352137</v>
      </c>
      <c r="R9859">
        <f t="shared" ref="R9859:R9922" ca="1" si="852">_xlfn.NORM.INV(RAND(),0,1)</f>
        <v>0.54891560808072382</v>
      </c>
      <c r="AH9859">
        <f t="shared" ref="AH9859:AH9922" ca="1" si="853">IF(AI9859&lt;$AL$4,$AL$1+SQRT(AI9859*($AL$2-$AL$1)*($AL$3-$AL$1)),$AL$2-SQRT((1-AI9859)*($AL$2-$AL$1)*($AL$2-$AL$3)))</f>
        <v>12.414947062806981</v>
      </c>
      <c r="AI9859">
        <f t="shared" ref="AI9859:AI9922" ca="1" si="854">RAND()</f>
        <v>0.29368189785419918</v>
      </c>
      <c r="AX9859">
        <f t="shared" ref="AX9859:AX9922" ca="1" si="855">-LN(1-RAND())/$AW$2</f>
        <v>5.1995806618495513</v>
      </c>
    </row>
    <row r="9860" spans="1:50">
      <c r="A9860">
        <f t="shared" ca="1" si="851"/>
        <v>1.9489628867686015E-2</v>
      </c>
      <c r="R9860">
        <f t="shared" ca="1" si="852"/>
        <v>0.69629890206443545</v>
      </c>
      <c r="AH9860">
        <f t="shared" ca="1" si="853"/>
        <v>9.7915160718570498</v>
      </c>
      <c r="AI9860">
        <f t="shared" ca="1" si="854"/>
        <v>0.19174757397086983</v>
      </c>
      <c r="AX9860">
        <f t="shared" ca="1" si="855"/>
        <v>1.4276233562967027</v>
      </c>
    </row>
    <row r="9861" spans="1:50">
      <c r="A9861">
        <f t="shared" ca="1" si="851"/>
        <v>0.13974173428210501</v>
      </c>
      <c r="R9861">
        <f t="shared" ca="1" si="852"/>
        <v>-0.10593217663278874</v>
      </c>
      <c r="AH9861">
        <f t="shared" ca="1" si="853"/>
        <v>21.743811617248149</v>
      </c>
      <c r="AI9861">
        <f t="shared" ca="1" si="854"/>
        <v>0.60079390903921959</v>
      </c>
      <c r="AX9861">
        <f t="shared" ca="1" si="855"/>
        <v>0.51421591603247574</v>
      </c>
    </row>
    <row r="9862" spans="1:50">
      <c r="A9862">
        <f t="shared" ca="1" si="851"/>
        <v>0.84557342197842167</v>
      </c>
      <c r="R9862">
        <f t="shared" ca="1" si="852"/>
        <v>0.79315965606970329</v>
      </c>
      <c r="AH9862">
        <f t="shared" ca="1" si="853"/>
        <v>18.895012021151693</v>
      </c>
      <c r="AI9862">
        <f t="shared" ca="1" si="854"/>
        <v>0.51623986141785116</v>
      </c>
      <c r="AX9862">
        <f t="shared" ca="1" si="855"/>
        <v>1.7019908221155122</v>
      </c>
    </row>
    <row r="9863" spans="1:50">
      <c r="A9863">
        <f t="shared" ca="1" si="851"/>
        <v>0.78156535382377934</v>
      </c>
      <c r="R9863">
        <f t="shared" ca="1" si="852"/>
        <v>-1.0127418090502611</v>
      </c>
      <c r="AH9863">
        <f t="shared" ca="1" si="853"/>
        <v>12.569664838646652</v>
      </c>
      <c r="AI9863">
        <f t="shared" ca="1" si="854"/>
        <v>0.29948500485437779</v>
      </c>
      <c r="AX9863">
        <f t="shared" ca="1" si="855"/>
        <v>2.6386171305415012</v>
      </c>
    </row>
    <row r="9864" spans="1:50">
      <c r="A9864">
        <f t="shared" ca="1" si="851"/>
        <v>0.11478740310904079</v>
      </c>
      <c r="R9864">
        <f t="shared" ca="1" si="852"/>
        <v>1.8756082434959767</v>
      </c>
      <c r="AH9864">
        <f t="shared" ca="1" si="853"/>
        <v>12.115702584202559</v>
      </c>
      <c r="AI9864">
        <f t="shared" ca="1" si="854"/>
        <v>0.28239000465570174</v>
      </c>
      <c r="AX9864">
        <f t="shared" ca="1" si="855"/>
        <v>9.3477986665146257E-2</v>
      </c>
    </row>
    <row r="9865" spans="1:50">
      <c r="A9865">
        <f t="shared" ca="1" si="851"/>
        <v>0.6154687398842329</v>
      </c>
      <c r="R9865">
        <f t="shared" ca="1" si="852"/>
        <v>-0.35097231157021108</v>
      </c>
      <c r="AH9865">
        <f t="shared" ca="1" si="853"/>
        <v>27.14398663201646</v>
      </c>
      <c r="AI9865">
        <f t="shared" ca="1" si="854"/>
        <v>0.73880132646127883</v>
      </c>
      <c r="AX9865">
        <f t="shared" ca="1" si="855"/>
        <v>3.150271767678932</v>
      </c>
    </row>
    <row r="9866" spans="1:50">
      <c r="A9866">
        <f t="shared" ca="1" si="851"/>
        <v>0.84287960995831901</v>
      </c>
      <c r="R9866">
        <f t="shared" ca="1" si="852"/>
        <v>0.53612335373725095</v>
      </c>
      <c r="AH9866">
        <f t="shared" ca="1" si="853"/>
        <v>4.1878718717090075</v>
      </c>
      <c r="AI9866">
        <f t="shared" ca="1" si="854"/>
        <v>3.5076541627703017E-2</v>
      </c>
      <c r="AX9866">
        <f t="shared" ca="1" si="855"/>
        <v>0.49055245919288315</v>
      </c>
    </row>
    <row r="9867" spans="1:50">
      <c r="A9867">
        <f t="shared" ca="1" si="851"/>
        <v>0.44091762704224147</v>
      </c>
      <c r="R9867">
        <f t="shared" ca="1" si="852"/>
        <v>1.2214541948501114</v>
      </c>
      <c r="AH9867">
        <f t="shared" ca="1" si="853"/>
        <v>38.321980559165027</v>
      </c>
      <c r="AI9867">
        <f t="shared" ca="1" si="854"/>
        <v>0.93181193096974024</v>
      </c>
      <c r="AX9867">
        <f t="shared" ca="1" si="855"/>
        <v>0.89468248731925237</v>
      </c>
    </row>
    <row r="9868" spans="1:50">
      <c r="A9868">
        <f t="shared" ca="1" si="851"/>
        <v>0.17537060770362767</v>
      </c>
      <c r="R9868">
        <f t="shared" ca="1" si="852"/>
        <v>-0.29049952711623034</v>
      </c>
      <c r="AH9868">
        <f t="shared" ca="1" si="853"/>
        <v>28.289155179061016</v>
      </c>
      <c r="AI9868">
        <f t="shared" ca="1" si="854"/>
        <v>0.76431960858055348</v>
      </c>
      <c r="AX9868">
        <f t="shared" ca="1" si="855"/>
        <v>1.9635198294211549</v>
      </c>
    </row>
    <row r="9869" spans="1:50">
      <c r="A9869">
        <f t="shared" ca="1" si="851"/>
        <v>0.60418482771554716</v>
      </c>
      <c r="R9869">
        <f t="shared" ca="1" si="852"/>
        <v>0.60224388613510338</v>
      </c>
      <c r="AH9869">
        <f t="shared" ca="1" si="853"/>
        <v>5.9813857028145048</v>
      </c>
      <c r="AI9869">
        <f t="shared" ca="1" si="854"/>
        <v>7.155394985166752E-2</v>
      </c>
      <c r="AX9869">
        <f t="shared" ca="1" si="855"/>
        <v>0.58727605230861424</v>
      </c>
    </row>
    <row r="9870" spans="1:50">
      <c r="A9870">
        <f t="shared" ca="1" si="851"/>
        <v>0.33752855996818221</v>
      </c>
      <c r="R9870">
        <f t="shared" ca="1" si="852"/>
        <v>2.1773708962821239</v>
      </c>
      <c r="AH9870">
        <f t="shared" ca="1" si="853"/>
        <v>12.821855966076761</v>
      </c>
      <c r="AI9870">
        <f t="shared" ca="1" si="854"/>
        <v>0.30889280309642897</v>
      </c>
      <c r="AX9870">
        <f t="shared" ca="1" si="855"/>
        <v>0.71940421304180213</v>
      </c>
    </row>
    <row r="9871" spans="1:50">
      <c r="A9871">
        <f t="shared" ca="1" si="851"/>
        <v>0.29405492687850299</v>
      </c>
      <c r="R9871">
        <f t="shared" ca="1" si="852"/>
        <v>0.91794999423863965</v>
      </c>
      <c r="AH9871">
        <f t="shared" ca="1" si="853"/>
        <v>21.317928211180931</v>
      </c>
      <c r="AI9871">
        <f t="shared" ca="1" si="854"/>
        <v>0.58866937895051463</v>
      </c>
      <c r="AX9871">
        <f t="shared" ca="1" si="855"/>
        <v>0.68616587139877228</v>
      </c>
    </row>
    <row r="9872" spans="1:50">
      <c r="A9872">
        <f t="shared" ca="1" si="851"/>
        <v>9.3280916815555504E-2</v>
      </c>
      <c r="R9872">
        <f t="shared" ca="1" si="852"/>
        <v>1.0692123555077264</v>
      </c>
      <c r="AH9872">
        <f t="shared" ca="1" si="853"/>
        <v>32.569627595565436</v>
      </c>
      <c r="AI9872">
        <f t="shared" ca="1" si="854"/>
        <v>0.84809105892136305</v>
      </c>
      <c r="AX9872">
        <f t="shared" ca="1" si="855"/>
        <v>1.0987952998785206</v>
      </c>
    </row>
    <row r="9873" spans="1:50">
      <c r="A9873">
        <f t="shared" ca="1" si="851"/>
        <v>0.9987576367166473</v>
      </c>
      <c r="R9873">
        <f t="shared" ca="1" si="852"/>
        <v>-1.0390448472788061</v>
      </c>
      <c r="AH9873">
        <f t="shared" ca="1" si="853"/>
        <v>15.125184794993586</v>
      </c>
      <c r="AI9873">
        <f t="shared" ca="1" si="854"/>
        <v>0.39187363220832672</v>
      </c>
      <c r="AX9873">
        <f t="shared" ca="1" si="855"/>
        <v>7.2948604312228313E-2</v>
      </c>
    </row>
    <row r="9874" spans="1:50">
      <c r="A9874">
        <f t="shared" ca="1" si="851"/>
        <v>0.54217746171682479</v>
      </c>
      <c r="R9874">
        <f t="shared" ca="1" si="852"/>
        <v>-0.69210184224589455</v>
      </c>
      <c r="AH9874">
        <f t="shared" ca="1" si="853"/>
        <v>5.6016906518477088</v>
      </c>
      <c r="AI9874">
        <f t="shared" ca="1" si="854"/>
        <v>6.2757876317996009E-2</v>
      </c>
      <c r="AX9874">
        <f t="shared" ca="1" si="855"/>
        <v>1.3461355720381278</v>
      </c>
    </row>
    <row r="9875" spans="1:50">
      <c r="A9875">
        <f t="shared" ca="1" si="851"/>
        <v>0.82281190225144074</v>
      </c>
      <c r="R9875">
        <f t="shared" ca="1" si="852"/>
        <v>0.49021855175448398</v>
      </c>
      <c r="AH9875">
        <f t="shared" ca="1" si="853"/>
        <v>24.773243886431153</v>
      </c>
      <c r="AI9875">
        <f t="shared" ca="1" si="854"/>
        <v>0.6818053879932584</v>
      </c>
      <c r="AX9875">
        <f t="shared" ca="1" si="855"/>
        <v>1.188428245385843</v>
      </c>
    </row>
    <row r="9876" spans="1:50">
      <c r="A9876">
        <f t="shared" ca="1" si="851"/>
        <v>0.2060196250602806</v>
      </c>
      <c r="R9876">
        <f t="shared" ca="1" si="852"/>
        <v>-0.26897643623696582</v>
      </c>
      <c r="AH9876">
        <f t="shared" ca="1" si="853"/>
        <v>33.957092035032701</v>
      </c>
      <c r="AI9876">
        <f t="shared" ca="1" si="854"/>
        <v>0.87131255201379443</v>
      </c>
      <c r="AX9876">
        <f t="shared" ca="1" si="855"/>
        <v>1.8081927064390138</v>
      </c>
    </row>
    <row r="9877" spans="1:50">
      <c r="A9877">
        <f t="shared" ca="1" si="851"/>
        <v>0.1267592076325299</v>
      </c>
      <c r="R9877">
        <f t="shared" ca="1" si="852"/>
        <v>-0.97861537773365126</v>
      </c>
      <c r="AH9877">
        <f t="shared" ca="1" si="853"/>
        <v>35.55677515243427</v>
      </c>
      <c r="AI9877">
        <f t="shared" ca="1" si="854"/>
        <v>0.89569662800132988</v>
      </c>
      <c r="AX9877">
        <f t="shared" ca="1" si="855"/>
        <v>3.582400900523762</v>
      </c>
    </row>
    <row r="9878" spans="1:50">
      <c r="A9878">
        <f t="shared" ca="1" si="851"/>
        <v>0.12306389997436329</v>
      </c>
      <c r="R9878">
        <f t="shared" ca="1" si="852"/>
        <v>1.0627176813930523</v>
      </c>
      <c r="AH9878">
        <f t="shared" ca="1" si="853"/>
        <v>19.975231633967091</v>
      </c>
      <c r="AI9878">
        <f t="shared" ca="1" si="854"/>
        <v>0.54925664228303483</v>
      </c>
      <c r="AX9878">
        <f t="shared" ca="1" si="855"/>
        <v>3.6033379343400975</v>
      </c>
    </row>
    <row r="9879" spans="1:50">
      <c r="A9879">
        <f t="shared" ca="1" si="851"/>
        <v>0.59455246029914288</v>
      </c>
      <c r="R9879">
        <f t="shared" ca="1" si="852"/>
        <v>0.65233040091054562</v>
      </c>
      <c r="AH9879">
        <f t="shared" ca="1" si="853"/>
        <v>27.535535541664224</v>
      </c>
      <c r="AI9879">
        <f t="shared" ca="1" si="854"/>
        <v>0.74767391830008434</v>
      </c>
      <c r="AX9879">
        <f t="shared" ca="1" si="855"/>
        <v>1.0381351716494689</v>
      </c>
    </row>
    <row r="9880" spans="1:50">
      <c r="A9880">
        <f t="shared" ca="1" si="851"/>
        <v>0.87780347991771324</v>
      </c>
      <c r="R9880">
        <f t="shared" ca="1" si="852"/>
        <v>-1.1326603768504278</v>
      </c>
      <c r="AH9880">
        <f t="shared" ca="1" si="853"/>
        <v>28.352324287280801</v>
      </c>
      <c r="AI9880">
        <f t="shared" ca="1" si="854"/>
        <v>0.7656890681184737</v>
      </c>
      <c r="AX9880">
        <f t="shared" ca="1" si="855"/>
        <v>0.23019217270572104</v>
      </c>
    </row>
    <row r="9881" spans="1:50">
      <c r="A9881">
        <f t="shared" ca="1" si="851"/>
        <v>0.7773718218569623</v>
      </c>
      <c r="R9881">
        <f t="shared" ca="1" si="852"/>
        <v>0.70510804113319669</v>
      </c>
      <c r="AH9881">
        <f t="shared" ca="1" si="853"/>
        <v>28.125004722169436</v>
      </c>
      <c r="AI9881">
        <f t="shared" ca="1" si="854"/>
        <v>0.76074229079744526</v>
      </c>
      <c r="AX9881">
        <f t="shared" ca="1" si="855"/>
        <v>0.16169983826487003</v>
      </c>
    </row>
    <row r="9882" spans="1:50">
      <c r="A9882">
        <f t="shared" ca="1" si="851"/>
        <v>0.70731509291920192</v>
      </c>
      <c r="R9882">
        <f t="shared" ca="1" si="852"/>
        <v>1.527212849020271</v>
      </c>
      <c r="AH9882">
        <f t="shared" ca="1" si="853"/>
        <v>11.784710903870753</v>
      </c>
      <c r="AI9882">
        <f t="shared" ca="1" si="854"/>
        <v>0.26979583964963272</v>
      </c>
      <c r="AX9882">
        <f t="shared" ca="1" si="855"/>
        <v>6.048119537856226</v>
      </c>
    </row>
    <row r="9883" spans="1:50">
      <c r="A9883">
        <f t="shared" ca="1" si="851"/>
        <v>0.22158610142640467</v>
      </c>
      <c r="R9883">
        <f t="shared" ca="1" si="852"/>
        <v>-1.6621342383093736</v>
      </c>
      <c r="AH9883">
        <f t="shared" ca="1" si="853"/>
        <v>25.641581021539302</v>
      </c>
      <c r="AI9883">
        <f t="shared" ca="1" si="854"/>
        <v>0.70333371243488285</v>
      </c>
      <c r="AX9883">
        <f t="shared" ca="1" si="855"/>
        <v>0.32445726271115677</v>
      </c>
    </row>
    <row r="9884" spans="1:50">
      <c r="A9884">
        <f t="shared" ca="1" si="851"/>
        <v>0.45645018384885105</v>
      </c>
      <c r="R9884">
        <f t="shared" ca="1" si="852"/>
        <v>0.25811325110616656</v>
      </c>
      <c r="AH9884">
        <f t="shared" ca="1" si="853"/>
        <v>14.858086116904296</v>
      </c>
      <c r="AI9884">
        <f t="shared" ca="1" si="854"/>
        <v>0.38252294431654266</v>
      </c>
      <c r="AX9884">
        <f t="shared" ca="1" si="855"/>
        <v>0.93127125130562649</v>
      </c>
    </row>
    <row r="9885" spans="1:50">
      <c r="A9885">
        <f t="shared" ca="1" si="851"/>
        <v>0.69575140911551081</v>
      </c>
      <c r="R9885">
        <f t="shared" ca="1" si="852"/>
        <v>-1.4230744603397731</v>
      </c>
      <c r="AH9885">
        <f t="shared" ca="1" si="853"/>
        <v>9.1439415231309127</v>
      </c>
      <c r="AI9885">
        <f t="shared" ca="1" si="854"/>
        <v>0.16722333315687532</v>
      </c>
      <c r="AX9885">
        <f t="shared" ca="1" si="855"/>
        <v>7.897792903177317E-2</v>
      </c>
    </row>
    <row r="9886" spans="1:50">
      <c r="A9886">
        <f t="shared" ca="1" si="851"/>
        <v>0.86022309409969311</v>
      </c>
      <c r="R9886">
        <f t="shared" ca="1" si="852"/>
        <v>1.5480602454593364</v>
      </c>
      <c r="AH9886">
        <f t="shared" ca="1" si="853"/>
        <v>23.005552102362593</v>
      </c>
      <c r="AI9886">
        <f t="shared" ca="1" si="854"/>
        <v>0.63564989135086969</v>
      </c>
      <c r="AX9886">
        <f t="shared" ca="1" si="855"/>
        <v>2.2866443659798641</v>
      </c>
    </row>
    <row r="9887" spans="1:50">
      <c r="A9887">
        <f t="shared" ca="1" si="851"/>
        <v>0.96219000332895366</v>
      </c>
      <c r="R9887">
        <f t="shared" ca="1" si="852"/>
        <v>0.83625811570234621</v>
      </c>
      <c r="AH9887">
        <f t="shared" ca="1" si="853"/>
        <v>11.061439582237689</v>
      </c>
      <c r="AI9887">
        <f t="shared" ca="1" si="854"/>
        <v>0.24189425629613692</v>
      </c>
      <c r="AX9887">
        <f t="shared" ca="1" si="855"/>
        <v>0.32144678145055056</v>
      </c>
    </row>
    <row r="9888" spans="1:50">
      <c r="A9888">
        <f t="shared" ca="1" si="851"/>
        <v>0.66011152400138795</v>
      </c>
      <c r="R9888">
        <f t="shared" ca="1" si="852"/>
        <v>-1.8810978797885922</v>
      </c>
      <c r="AH9888">
        <f t="shared" ca="1" si="853"/>
        <v>22.358013487908618</v>
      </c>
      <c r="AI9888">
        <f t="shared" ca="1" si="854"/>
        <v>0.617960290832679</v>
      </c>
      <c r="AX9888">
        <f t="shared" ca="1" si="855"/>
        <v>8.8396407032446529</v>
      </c>
    </row>
    <row r="9889" spans="1:50">
      <c r="A9889">
        <f t="shared" ca="1" si="851"/>
        <v>0.63606609451276086</v>
      </c>
      <c r="R9889">
        <f t="shared" ca="1" si="852"/>
        <v>-0.79935244562750385</v>
      </c>
      <c r="AH9889">
        <f t="shared" ca="1" si="853"/>
        <v>38.52014000041131</v>
      </c>
      <c r="AI9889">
        <f t="shared" ca="1" si="854"/>
        <v>0.93410640719492177</v>
      </c>
      <c r="AX9889">
        <f t="shared" ca="1" si="855"/>
        <v>1.8249286208386479</v>
      </c>
    </row>
    <row r="9890" spans="1:50">
      <c r="A9890">
        <f t="shared" ca="1" si="851"/>
        <v>0.37971836647766111</v>
      </c>
      <c r="R9890">
        <f t="shared" ca="1" si="852"/>
        <v>0.97176425095974117</v>
      </c>
      <c r="AH9890">
        <f t="shared" ca="1" si="853"/>
        <v>15.283018569885463</v>
      </c>
      <c r="AI9890">
        <f t="shared" ca="1" si="854"/>
        <v>0.39736560019054123</v>
      </c>
      <c r="AX9890">
        <f t="shared" ca="1" si="855"/>
        <v>1.7594217468970583</v>
      </c>
    </row>
    <row r="9891" spans="1:50">
      <c r="A9891">
        <f t="shared" ca="1" si="851"/>
        <v>0.47444024237904825</v>
      </c>
      <c r="R9891">
        <f t="shared" ca="1" si="852"/>
        <v>0.22130144584512168</v>
      </c>
      <c r="AH9891">
        <f t="shared" ca="1" si="853"/>
        <v>6.7548270223536138</v>
      </c>
      <c r="AI9891">
        <f t="shared" ca="1" si="854"/>
        <v>9.1255376203837169E-2</v>
      </c>
      <c r="AX9891">
        <f t="shared" ca="1" si="855"/>
        <v>0.5130325346582828</v>
      </c>
    </row>
    <row r="9892" spans="1:50">
      <c r="A9892">
        <f t="shared" ca="1" si="851"/>
        <v>7.9981643237286293E-2</v>
      </c>
      <c r="R9892">
        <f t="shared" ca="1" si="852"/>
        <v>-0.30098648417722812</v>
      </c>
      <c r="AH9892">
        <f t="shared" ca="1" si="853"/>
        <v>11.889009087407729</v>
      </c>
      <c r="AI9892">
        <f t="shared" ca="1" si="854"/>
        <v>0.27377618583015462</v>
      </c>
      <c r="AX9892">
        <f t="shared" ca="1" si="855"/>
        <v>0.4691453412571629</v>
      </c>
    </row>
    <row r="9893" spans="1:50">
      <c r="A9893">
        <f t="shared" ca="1" si="851"/>
        <v>0.771380673083642</v>
      </c>
      <c r="R9893">
        <f t="shared" ca="1" si="852"/>
        <v>0.16915690788210488</v>
      </c>
      <c r="AH9893">
        <f t="shared" ca="1" si="853"/>
        <v>31.652402341816007</v>
      </c>
      <c r="AI9893">
        <f t="shared" ca="1" si="854"/>
        <v>0.83168283008670063</v>
      </c>
      <c r="AX9893">
        <f t="shared" ca="1" si="855"/>
        <v>2.7362562267122823</v>
      </c>
    </row>
    <row r="9894" spans="1:50">
      <c r="A9894">
        <f t="shared" ca="1" si="851"/>
        <v>0.16121655762973552</v>
      </c>
      <c r="R9894">
        <f t="shared" ca="1" si="852"/>
        <v>0.62754703618005214</v>
      </c>
      <c r="AH9894">
        <f t="shared" ca="1" si="853"/>
        <v>8.5942096061143669</v>
      </c>
      <c r="AI9894">
        <f t="shared" ca="1" si="854"/>
        <v>0.14772087750765694</v>
      </c>
      <c r="AX9894">
        <f t="shared" ca="1" si="855"/>
        <v>0.84689415200331875</v>
      </c>
    </row>
    <row r="9895" spans="1:50">
      <c r="A9895">
        <f t="shared" ca="1" si="851"/>
        <v>0.96873944689419667</v>
      </c>
      <c r="R9895">
        <f t="shared" ca="1" si="852"/>
        <v>0.92440806233615125</v>
      </c>
      <c r="AH9895">
        <f t="shared" ca="1" si="853"/>
        <v>20.523940395565415</v>
      </c>
      <c r="AI9895">
        <f t="shared" ca="1" si="854"/>
        <v>0.56558095509790984</v>
      </c>
      <c r="AX9895">
        <f t="shared" ca="1" si="855"/>
        <v>0.95917004009567408</v>
      </c>
    </row>
    <row r="9896" spans="1:50">
      <c r="A9896">
        <f t="shared" ca="1" si="851"/>
        <v>0.98071250973267876</v>
      </c>
      <c r="R9896">
        <f t="shared" ca="1" si="852"/>
        <v>-1.4719343862881747E-3</v>
      </c>
      <c r="AH9896">
        <f t="shared" ca="1" si="853"/>
        <v>12.063727759652863</v>
      </c>
      <c r="AI9896">
        <f t="shared" ca="1" si="854"/>
        <v>0.28041962425313371</v>
      </c>
      <c r="AX9896">
        <f t="shared" ca="1" si="855"/>
        <v>1.4107746503293299</v>
      </c>
    </row>
    <row r="9897" spans="1:50">
      <c r="A9897">
        <f t="shared" ca="1" si="851"/>
        <v>0.83877893547936089</v>
      </c>
      <c r="R9897">
        <f t="shared" ca="1" si="852"/>
        <v>-7.2288747268117251E-3</v>
      </c>
      <c r="AH9897">
        <f t="shared" ca="1" si="853"/>
        <v>8.9724595034577206</v>
      </c>
      <c r="AI9897">
        <f t="shared" ca="1" si="854"/>
        <v>0.16101005908237753</v>
      </c>
      <c r="AX9897">
        <f t="shared" ca="1" si="855"/>
        <v>1.3251578314212249</v>
      </c>
    </row>
    <row r="9898" spans="1:50">
      <c r="A9898">
        <f t="shared" ca="1" si="851"/>
        <v>0.31287899699325761</v>
      </c>
      <c r="R9898">
        <f t="shared" ca="1" si="852"/>
        <v>0.59090985135201191</v>
      </c>
      <c r="AH9898">
        <f t="shared" ca="1" si="853"/>
        <v>8.7746892943598755</v>
      </c>
      <c r="AI9898">
        <f t="shared" ca="1" si="854"/>
        <v>0.15399034442510762</v>
      </c>
      <c r="AX9898">
        <f t="shared" ca="1" si="855"/>
        <v>0.69507279835020752</v>
      </c>
    </row>
    <row r="9899" spans="1:50">
      <c r="A9899">
        <f t="shared" ca="1" si="851"/>
        <v>0.7241207829544869</v>
      </c>
      <c r="R9899">
        <f t="shared" ca="1" si="852"/>
        <v>0.19497859438753823</v>
      </c>
      <c r="AH9899">
        <f t="shared" ca="1" si="853"/>
        <v>16.264786431774681</v>
      </c>
      <c r="AI9899">
        <f t="shared" ca="1" si="854"/>
        <v>0.43096768275311315</v>
      </c>
      <c r="AX9899">
        <f t="shared" ca="1" si="855"/>
        <v>8.0522672031676901E-2</v>
      </c>
    </row>
    <row r="9900" spans="1:50">
      <c r="A9900">
        <f t="shared" ca="1" si="851"/>
        <v>0.76366065459066934</v>
      </c>
      <c r="R9900">
        <f t="shared" ca="1" si="852"/>
        <v>-0.32029054255794087</v>
      </c>
      <c r="AH9900">
        <f t="shared" ca="1" si="853"/>
        <v>28.539591277084849</v>
      </c>
      <c r="AI9900">
        <f t="shared" ca="1" si="854"/>
        <v>0.76972542872271366</v>
      </c>
      <c r="AX9900">
        <f t="shared" ca="1" si="855"/>
        <v>2.5057767588007911</v>
      </c>
    </row>
    <row r="9901" spans="1:50">
      <c r="A9901">
        <f t="shared" ca="1" si="851"/>
        <v>0.5846055579489311</v>
      </c>
      <c r="R9901">
        <f t="shared" ca="1" si="852"/>
        <v>0.56193462349447354</v>
      </c>
      <c r="AH9901">
        <f t="shared" ca="1" si="853"/>
        <v>43.669689657230876</v>
      </c>
      <c r="AI9901">
        <f t="shared" ca="1" si="854"/>
        <v>0.97996358548211515</v>
      </c>
      <c r="AX9901">
        <f t="shared" ca="1" si="855"/>
        <v>3.2289899735997322E-2</v>
      </c>
    </row>
    <row r="9902" spans="1:50">
      <c r="A9902">
        <f t="shared" ca="1" si="851"/>
        <v>0.545575574675633</v>
      </c>
      <c r="R9902">
        <f t="shared" ca="1" si="852"/>
        <v>-0.84433979115864244</v>
      </c>
      <c r="AH9902">
        <f t="shared" ca="1" si="853"/>
        <v>17.332368795730488</v>
      </c>
      <c r="AI9902">
        <f t="shared" ca="1" si="854"/>
        <v>0.46641293575091858</v>
      </c>
      <c r="AX9902">
        <f t="shared" ca="1" si="855"/>
        <v>0.78812512588677519</v>
      </c>
    </row>
    <row r="9903" spans="1:50">
      <c r="A9903">
        <f t="shared" ca="1" si="851"/>
        <v>0.84271434874962448</v>
      </c>
      <c r="R9903">
        <f t="shared" ca="1" si="852"/>
        <v>-0.13936833232482793</v>
      </c>
      <c r="AH9903">
        <f t="shared" ca="1" si="853"/>
        <v>14.466279055682897</v>
      </c>
      <c r="AI9903">
        <f t="shared" ca="1" si="854"/>
        <v>0.3686773379256999</v>
      </c>
      <c r="AX9903">
        <f t="shared" ca="1" si="855"/>
        <v>1.8745356242584565</v>
      </c>
    </row>
    <row r="9904" spans="1:50">
      <c r="A9904">
        <f t="shared" ca="1" si="851"/>
        <v>0.37503501383360116</v>
      </c>
      <c r="R9904">
        <f t="shared" ca="1" si="852"/>
        <v>-0.55135520705634566</v>
      </c>
      <c r="AH9904">
        <f t="shared" ca="1" si="853"/>
        <v>26.69874787650857</v>
      </c>
      <c r="AI9904">
        <f t="shared" ca="1" si="854"/>
        <v>0.72852582473874306</v>
      </c>
      <c r="AX9904">
        <f t="shared" ca="1" si="855"/>
        <v>3.1065017338421139</v>
      </c>
    </row>
    <row r="9905" spans="1:50">
      <c r="A9905">
        <f t="shared" ca="1" si="851"/>
        <v>0.69172753958760491</v>
      </c>
      <c r="R9905">
        <f t="shared" ca="1" si="852"/>
        <v>-1.4181310296716145</v>
      </c>
      <c r="AH9905">
        <f t="shared" ca="1" si="853"/>
        <v>27.260340276792967</v>
      </c>
      <c r="AI9905">
        <f t="shared" ca="1" si="854"/>
        <v>0.74145393783637792</v>
      </c>
      <c r="AX9905">
        <f t="shared" ca="1" si="855"/>
        <v>1.8039469433103275</v>
      </c>
    </row>
    <row r="9906" spans="1:50">
      <c r="A9906">
        <f t="shared" ca="1" si="851"/>
        <v>0.18237067210113156</v>
      </c>
      <c r="R9906">
        <f t="shared" ca="1" si="852"/>
        <v>-1.4026137512520449</v>
      </c>
      <c r="AH9906">
        <f t="shared" ca="1" si="853"/>
        <v>20.475754994873839</v>
      </c>
      <c r="AI9906">
        <f t="shared" ca="1" si="854"/>
        <v>0.56415947843864145</v>
      </c>
      <c r="AX9906">
        <f t="shared" ca="1" si="855"/>
        <v>1.7327232610842769</v>
      </c>
    </row>
    <row r="9907" spans="1:50">
      <c r="A9907">
        <f t="shared" ca="1" si="851"/>
        <v>0.83312042227359373</v>
      </c>
      <c r="R9907">
        <f t="shared" ca="1" si="852"/>
        <v>1.2001075688172698</v>
      </c>
      <c r="AH9907">
        <f t="shared" ca="1" si="853"/>
        <v>25.995131663381848</v>
      </c>
      <c r="AI9907">
        <f t="shared" ca="1" si="854"/>
        <v>0.71188314807081365</v>
      </c>
      <c r="AX9907">
        <f t="shared" ca="1" si="855"/>
        <v>3.0866944464336159</v>
      </c>
    </row>
    <row r="9908" spans="1:50">
      <c r="A9908">
        <f t="shared" ca="1" si="851"/>
        <v>7.5489409786887784E-2</v>
      </c>
      <c r="R9908">
        <f t="shared" ca="1" si="852"/>
        <v>-0.77508384840872702</v>
      </c>
      <c r="AH9908">
        <f t="shared" ca="1" si="853"/>
        <v>14.413896651613712</v>
      </c>
      <c r="AI9908">
        <f t="shared" ca="1" si="854"/>
        <v>0.36681462423898503</v>
      </c>
      <c r="AX9908">
        <f t="shared" ca="1" si="855"/>
        <v>0.48887043413294612</v>
      </c>
    </row>
    <row r="9909" spans="1:50">
      <c r="A9909">
        <f t="shared" ca="1" si="851"/>
        <v>0.14750123004685134</v>
      </c>
      <c r="R9909">
        <f t="shared" ca="1" si="852"/>
        <v>-2.171420406756329</v>
      </c>
      <c r="AH9909">
        <f t="shared" ca="1" si="853"/>
        <v>15.786318422479383</v>
      </c>
      <c r="AI9909">
        <f t="shared" ca="1" si="854"/>
        <v>0.41471199645601309</v>
      </c>
      <c r="AX9909">
        <f t="shared" ca="1" si="855"/>
        <v>2.6763610002796754</v>
      </c>
    </row>
    <row r="9910" spans="1:50">
      <c r="A9910">
        <f t="shared" ca="1" si="851"/>
        <v>0.59962257368759198</v>
      </c>
      <c r="R9910">
        <f t="shared" ca="1" si="852"/>
        <v>0.79483999929821691</v>
      </c>
      <c r="AH9910">
        <f t="shared" ca="1" si="853"/>
        <v>19.858167814104103</v>
      </c>
      <c r="AI9910">
        <f t="shared" ca="1" si="854"/>
        <v>0.54573497623864509</v>
      </c>
      <c r="AX9910">
        <f t="shared" ca="1" si="855"/>
        <v>3.5431110584832936E-3</v>
      </c>
    </row>
    <row r="9911" spans="1:50">
      <c r="A9911">
        <f t="shared" ca="1" si="851"/>
        <v>0.8897977354437393</v>
      </c>
      <c r="R9911">
        <f t="shared" ca="1" si="852"/>
        <v>0.33305309306921571</v>
      </c>
      <c r="AH9911">
        <f t="shared" ca="1" si="853"/>
        <v>13.119325962583353</v>
      </c>
      <c r="AI9911">
        <f t="shared" ca="1" si="854"/>
        <v>0.31990794127291078</v>
      </c>
      <c r="AX9911">
        <f t="shared" ca="1" si="855"/>
        <v>7.4773625226521485</v>
      </c>
    </row>
    <row r="9912" spans="1:50">
      <c r="A9912">
        <f t="shared" ca="1" si="851"/>
        <v>0.88401482577502599</v>
      </c>
      <c r="R9912">
        <f t="shared" ca="1" si="852"/>
        <v>-1.3347588017838548</v>
      </c>
      <c r="AH9912">
        <f t="shared" ca="1" si="853"/>
        <v>15.252507089021051</v>
      </c>
      <c r="AI9912">
        <f t="shared" ca="1" si="854"/>
        <v>0.39630586820073399</v>
      </c>
      <c r="AX9912">
        <f t="shared" ca="1" si="855"/>
        <v>1.9773204878313368</v>
      </c>
    </row>
    <row r="9913" spans="1:50">
      <c r="A9913">
        <f t="shared" ca="1" si="851"/>
        <v>0.12508927604060338</v>
      </c>
      <c r="R9913">
        <f t="shared" ca="1" si="852"/>
        <v>-1.9197527526760938</v>
      </c>
      <c r="AH9913">
        <f t="shared" ca="1" si="853"/>
        <v>13.475210910670683</v>
      </c>
      <c r="AI9913">
        <f t="shared" ca="1" si="854"/>
        <v>0.33296989099000518</v>
      </c>
      <c r="AX9913">
        <f t="shared" ca="1" si="855"/>
        <v>1.1054920767509278</v>
      </c>
    </row>
    <row r="9914" spans="1:50">
      <c r="A9914">
        <f t="shared" ca="1" si="851"/>
        <v>0.33017088371237768</v>
      </c>
      <c r="R9914">
        <f t="shared" ca="1" si="852"/>
        <v>0.23285428512116094</v>
      </c>
      <c r="AH9914">
        <f t="shared" ca="1" si="853"/>
        <v>8.5608056040149236</v>
      </c>
      <c r="AI9914">
        <f t="shared" ca="1" si="854"/>
        <v>0.14657478517946665</v>
      </c>
      <c r="AX9914">
        <f t="shared" ca="1" si="855"/>
        <v>0.21573144464536947</v>
      </c>
    </row>
    <row r="9915" spans="1:50">
      <c r="A9915">
        <f t="shared" ca="1" si="851"/>
        <v>0.49246814855066223</v>
      </c>
      <c r="R9915">
        <f t="shared" ca="1" si="852"/>
        <v>-0.17721416590303826</v>
      </c>
      <c r="AH9915">
        <f t="shared" ca="1" si="853"/>
        <v>9.2295767958061106</v>
      </c>
      <c r="AI9915">
        <f t="shared" ca="1" si="854"/>
        <v>0.17037017565936519</v>
      </c>
      <c r="AX9915">
        <f t="shared" ca="1" si="855"/>
        <v>0.5391247278724518</v>
      </c>
    </row>
    <row r="9916" spans="1:50">
      <c r="A9916">
        <f t="shared" ca="1" si="851"/>
        <v>0.27993200364427839</v>
      </c>
      <c r="R9916">
        <f t="shared" ca="1" si="852"/>
        <v>7.1004571907222425E-2</v>
      </c>
      <c r="AH9916">
        <f t="shared" ca="1" si="853"/>
        <v>13.163501623039565</v>
      </c>
      <c r="AI9916">
        <f t="shared" ca="1" si="854"/>
        <v>0.32153619366209563</v>
      </c>
      <c r="AX9916">
        <f t="shared" ca="1" si="855"/>
        <v>0.6520125152316173</v>
      </c>
    </row>
    <row r="9917" spans="1:50">
      <c r="A9917">
        <f t="shared" ca="1" si="851"/>
        <v>0.1794356019098009</v>
      </c>
      <c r="R9917">
        <f t="shared" ca="1" si="852"/>
        <v>-0.82765578303079412</v>
      </c>
      <c r="AH9917">
        <f t="shared" ca="1" si="853"/>
        <v>11.791278047739546</v>
      </c>
      <c r="AI9917">
        <f t="shared" ca="1" si="854"/>
        <v>0.27004678338742505</v>
      </c>
      <c r="AX9917">
        <f t="shared" ca="1" si="855"/>
        <v>1.8645378531563361</v>
      </c>
    </row>
    <row r="9918" spans="1:50">
      <c r="A9918">
        <f t="shared" ca="1" si="851"/>
        <v>0.28022762115785782</v>
      </c>
      <c r="R9918">
        <f t="shared" ca="1" si="852"/>
        <v>6.911798067336522E-2</v>
      </c>
      <c r="AH9918">
        <f t="shared" ca="1" si="853"/>
        <v>24.904733925944733</v>
      </c>
      <c r="AI9918">
        <f t="shared" ca="1" si="854"/>
        <v>0.68511381033618535</v>
      </c>
      <c r="AX9918">
        <f t="shared" ca="1" si="855"/>
        <v>0.36051413784431652</v>
      </c>
    </row>
    <row r="9919" spans="1:50">
      <c r="A9919">
        <f t="shared" ca="1" si="851"/>
        <v>0.88389999510775652</v>
      </c>
      <c r="R9919">
        <f t="shared" ca="1" si="852"/>
        <v>-0.66050836517785549</v>
      </c>
      <c r="AH9919">
        <f t="shared" ca="1" si="853"/>
        <v>23.457049525875853</v>
      </c>
      <c r="AI9919">
        <f t="shared" ca="1" si="854"/>
        <v>0.64773589006409638</v>
      </c>
      <c r="AX9919">
        <f t="shared" ca="1" si="855"/>
        <v>4.3181058455859445</v>
      </c>
    </row>
    <row r="9920" spans="1:50">
      <c r="A9920">
        <f t="shared" ca="1" si="851"/>
        <v>0.36212259393931612</v>
      </c>
      <c r="R9920">
        <f t="shared" ca="1" si="852"/>
        <v>1.2962233951762951</v>
      </c>
      <c r="AH9920">
        <f t="shared" ca="1" si="853"/>
        <v>7.577441157588348</v>
      </c>
      <c r="AI9920">
        <f t="shared" ca="1" si="854"/>
        <v>0.11483522899342768</v>
      </c>
      <c r="AX9920">
        <f t="shared" ca="1" si="855"/>
        <v>0.17460392414418599</v>
      </c>
    </row>
    <row r="9921" spans="1:50">
      <c r="A9921">
        <f t="shared" ca="1" si="851"/>
        <v>0.97010773851930021</v>
      </c>
      <c r="R9921">
        <f t="shared" ca="1" si="852"/>
        <v>0.44555662787087869</v>
      </c>
      <c r="AH9921">
        <f t="shared" ca="1" si="853"/>
        <v>23.33558102510769</v>
      </c>
      <c r="AI9921">
        <f t="shared" ca="1" si="854"/>
        <v>0.64450438036570146</v>
      </c>
      <c r="AX9921">
        <f t="shared" ca="1" si="855"/>
        <v>2.8628590073170215</v>
      </c>
    </row>
    <row r="9922" spans="1:50">
      <c r="A9922">
        <f t="shared" ca="1" si="851"/>
        <v>0.97912199776271325</v>
      </c>
      <c r="R9922">
        <f t="shared" ca="1" si="852"/>
        <v>0.49817142492978583</v>
      </c>
      <c r="AH9922">
        <f t="shared" ca="1" si="853"/>
        <v>24.414959879666796</v>
      </c>
      <c r="AI9922">
        <f t="shared" ca="1" si="854"/>
        <v>0.67270286102047017</v>
      </c>
      <c r="AX9922">
        <f t="shared" ca="1" si="855"/>
        <v>6.1817464862791649</v>
      </c>
    </row>
    <row r="9923" spans="1:50">
      <c r="A9923">
        <f t="shared" ref="A9923:A9986" ca="1" si="856">RAND()</f>
        <v>0.40626759839859916</v>
      </c>
      <c r="R9923">
        <f t="shared" ref="R9923:R9986" ca="1" si="857">_xlfn.NORM.INV(RAND(),0,1)</f>
        <v>1.3766528738345103</v>
      </c>
      <c r="AH9923">
        <f t="shared" ref="AH9923:AH9986" ca="1" si="858">IF(AI9923&lt;$AL$4,$AL$1+SQRT(AI9923*($AL$2-$AL$1)*($AL$3-$AL$1)),$AL$2-SQRT((1-AI9923)*($AL$2-$AL$1)*($AL$2-$AL$3)))</f>
        <v>18.190847971931387</v>
      </c>
      <c r="AI9923">
        <f t="shared" ref="AI9923:AI9986" ca="1" si="859">RAND()</f>
        <v>0.49408892362760914</v>
      </c>
      <c r="AX9923">
        <f t="shared" ref="AX9923:AX9986" ca="1" si="860">-LN(1-RAND())/$AW$2</f>
        <v>12.806923052076488</v>
      </c>
    </row>
    <row r="9924" spans="1:50">
      <c r="A9924">
        <f t="shared" ca="1" si="856"/>
        <v>0.435975402263578</v>
      </c>
      <c r="R9924">
        <f t="shared" ca="1" si="857"/>
        <v>1.4280786809874981</v>
      </c>
      <c r="AH9924">
        <f t="shared" ca="1" si="858"/>
        <v>31.972792119983005</v>
      </c>
      <c r="AI9924">
        <f t="shared" ca="1" si="859"/>
        <v>0.83750988802532655</v>
      </c>
      <c r="AX9924">
        <f t="shared" ca="1" si="860"/>
        <v>5.2481888250306215</v>
      </c>
    </row>
    <row r="9925" spans="1:50">
      <c r="A9925">
        <f t="shared" ca="1" si="856"/>
        <v>3.0455083200218724E-2</v>
      </c>
      <c r="R9925">
        <f t="shared" ca="1" si="857"/>
        <v>-0.92771096359683924</v>
      </c>
      <c r="AH9925">
        <f t="shared" ca="1" si="858"/>
        <v>38.155695994714563</v>
      </c>
      <c r="AI9925">
        <f t="shared" ca="1" si="859"/>
        <v>0.92985623131518969</v>
      </c>
      <c r="AX9925">
        <f t="shared" ca="1" si="860"/>
        <v>7.7269250913647156E-2</v>
      </c>
    </row>
    <row r="9926" spans="1:50">
      <c r="A9926">
        <f t="shared" ca="1" si="856"/>
        <v>0.7517954942722388</v>
      </c>
      <c r="R9926">
        <f t="shared" ca="1" si="857"/>
        <v>-1.6445241793328562</v>
      </c>
      <c r="AH9926">
        <f t="shared" ca="1" si="858"/>
        <v>34.472231087858539</v>
      </c>
      <c r="AI9926">
        <f t="shared" ca="1" si="859"/>
        <v>0.87944419630556658</v>
      </c>
      <c r="AX9926">
        <f t="shared" ca="1" si="860"/>
        <v>4.3192055283265001</v>
      </c>
    </row>
    <row r="9927" spans="1:50">
      <c r="A9927">
        <f t="shared" ca="1" si="856"/>
        <v>0.92746221522503525</v>
      </c>
      <c r="R9927">
        <f t="shared" ca="1" si="857"/>
        <v>-0.19321841683964436</v>
      </c>
      <c r="AH9927">
        <f t="shared" ca="1" si="858"/>
        <v>28.857671532493892</v>
      </c>
      <c r="AI9927">
        <f t="shared" ca="1" si="859"/>
        <v>0.77650097348604041</v>
      </c>
      <c r="AX9927">
        <f t="shared" ca="1" si="860"/>
        <v>1.340180266508177</v>
      </c>
    </row>
    <row r="9928" spans="1:50">
      <c r="A9928">
        <f t="shared" ca="1" si="856"/>
        <v>0.57914594816429121</v>
      </c>
      <c r="R9928">
        <f t="shared" ca="1" si="857"/>
        <v>-9.6426778777488523E-2</v>
      </c>
      <c r="AH9928">
        <f t="shared" ca="1" si="858"/>
        <v>34.043919344766088</v>
      </c>
      <c r="AI9928">
        <f t="shared" ca="1" si="859"/>
        <v>0.87270174506183507</v>
      </c>
      <c r="AX9928">
        <f t="shared" ca="1" si="860"/>
        <v>3.6180646931358091</v>
      </c>
    </row>
    <row r="9929" spans="1:50">
      <c r="A9929">
        <f t="shared" ca="1" si="856"/>
        <v>0.71432176364090993</v>
      </c>
      <c r="R9929">
        <f t="shared" ca="1" si="857"/>
        <v>-1.0523217045520734</v>
      </c>
      <c r="AH9929">
        <f t="shared" ca="1" si="858"/>
        <v>10.011585682135092</v>
      </c>
      <c r="AI9929">
        <f t="shared" ca="1" si="859"/>
        <v>0.20046336017138833</v>
      </c>
      <c r="AX9929">
        <f t="shared" ca="1" si="860"/>
        <v>1.1401135721311297</v>
      </c>
    </row>
    <row r="9930" spans="1:50">
      <c r="A9930">
        <f t="shared" ca="1" si="856"/>
        <v>0.26439431725317919</v>
      </c>
      <c r="R9930">
        <f t="shared" ca="1" si="857"/>
        <v>1.1987705964828077</v>
      </c>
      <c r="AH9930">
        <f t="shared" ca="1" si="858"/>
        <v>17.068312038811897</v>
      </c>
      <c r="AI9930">
        <f t="shared" ca="1" si="859"/>
        <v>0.45775196401346929</v>
      </c>
      <c r="AX9930">
        <f t="shared" ca="1" si="860"/>
        <v>1.9838685288373799</v>
      </c>
    </row>
    <row r="9931" spans="1:50">
      <c r="A9931">
        <f t="shared" ca="1" si="856"/>
        <v>0.35825074462575524</v>
      </c>
      <c r="R9931">
        <f t="shared" ca="1" si="857"/>
        <v>0.244565398833996</v>
      </c>
      <c r="AH9931">
        <f t="shared" ca="1" si="858"/>
        <v>19.915441578214217</v>
      </c>
      <c r="AI9931">
        <f t="shared" ca="1" si="859"/>
        <v>0.54745967228307912</v>
      </c>
      <c r="AX9931">
        <f t="shared" ca="1" si="860"/>
        <v>1.1660816153094409</v>
      </c>
    </row>
    <row r="9932" spans="1:50">
      <c r="A9932">
        <f t="shared" ca="1" si="856"/>
        <v>0.36884314415483088</v>
      </c>
      <c r="R9932">
        <f t="shared" ca="1" si="857"/>
        <v>0.92563098696149093</v>
      </c>
      <c r="AH9932">
        <f t="shared" ca="1" si="858"/>
        <v>40.897683031786102</v>
      </c>
      <c r="AI9932">
        <f t="shared" ca="1" si="859"/>
        <v>0.95857391290508265</v>
      </c>
      <c r="AX9932">
        <f t="shared" ca="1" si="860"/>
        <v>1.4790138790825238</v>
      </c>
    </row>
    <row r="9933" spans="1:50">
      <c r="A9933">
        <f t="shared" ca="1" si="856"/>
        <v>0.3417040586677258</v>
      </c>
      <c r="R9933">
        <f t="shared" ca="1" si="857"/>
        <v>1.456992939948778</v>
      </c>
      <c r="AH9933">
        <f t="shared" ca="1" si="858"/>
        <v>13.259500958933373</v>
      </c>
      <c r="AI9933">
        <f t="shared" ca="1" si="859"/>
        <v>0.32506786510669117</v>
      </c>
      <c r="AX9933">
        <f t="shared" ca="1" si="860"/>
        <v>1.7029767986509936</v>
      </c>
    </row>
    <row r="9934" spans="1:50">
      <c r="A9934">
        <f t="shared" ca="1" si="856"/>
        <v>0.50659953687875137</v>
      </c>
      <c r="R9934">
        <f t="shared" ca="1" si="857"/>
        <v>1.0919110281949662</v>
      </c>
      <c r="AH9934">
        <f t="shared" ca="1" si="858"/>
        <v>12.888572145904789</v>
      </c>
      <c r="AI9934">
        <f t="shared" ca="1" si="859"/>
        <v>0.31137096131514297</v>
      </c>
      <c r="AX9934">
        <f t="shared" ca="1" si="860"/>
        <v>0.47165428683686667</v>
      </c>
    </row>
    <row r="9935" spans="1:50">
      <c r="A9935">
        <f t="shared" ca="1" si="856"/>
        <v>4.0446805565844901E-2</v>
      </c>
      <c r="R9935">
        <f t="shared" ca="1" si="857"/>
        <v>0.19949700947448304</v>
      </c>
      <c r="AH9935">
        <f t="shared" ca="1" si="858"/>
        <v>24.831501731155459</v>
      </c>
      <c r="AI9935">
        <f t="shared" ca="1" si="859"/>
        <v>0.68327334744558466</v>
      </c>
      <c r="AX9935">
        <f t="shared" ca="1" si="860"/>
        <v>0.12700497969827937</v>
      </c>
    </row>
    <row r="9936" spans="1:50">
      <c r="A9936">
        <f t="shared" ca="1" si="856"/>
        <v>4.4674734575180008E-2</v>
      </c>
      <c r="R9936">
        <f t="shared" ca="1" si="857"/>
        <v>0.50574101658401227</v>
      </c>
      <c r="AH9936">
        <f t="shared" ca="1" si="858"/>
        <v>11.022210630301082</v>
      </c>
      <c r="AI9936">
        <f t="shared" ca="1" si="859"/>
        <v>0.24036596792569298</v>
      </c>
      <c r="AX9936">
        <f t="shared" ca="1" si="860"/>
        <v>0.27829930847422413</v>
      </c>
    </row>
    <row r="9937" spans="1:50">
      <c r="A9937">
        <f t="shared" ca="1" si="856"/>
        <v>0.9540513033073823</v>
      </c>
      <c r="R9937">
        <f t="shared" ca="1" si="857"/>
        <v>-2.2330388562221906</v>
      </c>
      <c r="AH9937">
        <f t="shared" ca="1" si="858"/>
        <v>8.7611649358838442</v>
      </c>
      <c r="AI9937">
        <f t="shared" ca="1" si="859"/>
        <v>0.15351602206752113</v>
      </c>
      <c r="AX9937">
        <f t="shared" ca="1" si="860"/>
        <v>2.4021019373595425</v>
      </c>
    </row>
    <row r="9938" spans="1:50">
      <c r="A9938">
        <f t="shared" ca="1" si="856"/>
        <v>0.78789758715265357</v>
      </c>
      <c r="R9938">
        <f t="shared" ca="1" si="857"/>
        <v>0.31761114112795485</v>
      </c>
      <c r="AH9938">
        <f t="shared" ca="1" si="858"/>
        <v>19.077145906379837</v>
      </c>
      <c r="AI9938">
        <f t="shared" ca="1" si="859"/>
        <v>0.52188854735233936</v>
      </c>
      <c r="AX9938">
        <f t="shared" ca="1" si="860"/>
        <v>6.9019519061429602</v>
      </c>
    </row>
    <row r="9939" spans="1:50">
      <c r="A9939">
        <f t="shared" ca="1" si="856"/>
        <v>3.5732126300544009E-2</v>
      </c>
      <c r="R9939">
        <f t="shared" ca="1" si="857"/>
        <v>1.991247104022497</v>
      </c>
      <c r="AH9939">
        <f t="shared" ca="1" si="858"/>
        <v>14.435697753066407</v>
      </c>
      <c r="AI9939">
        <f t="shared" ca="1" si="859"/>
        <v>0.36759020284437716</v>
      </c>
      <c r="AX9939">
        <f t="shared" ca="1" si="860"/>
        <v>1.6313199312799749</v>
      </c>
    </row>
    <row r="9940" spans="1:50">
      <c r="A9940">
        <f t="shared" ca="1" si="856"/>
        <v>0.67921531932008483</v>
      </c>
      <c r="R9940">
        <f t="shared" ca="1" si="857"/>
        <v>0.67141867599750538</v>
      </c>
      <c r="AH9940">
        <f t="shared" ca="1" si="858"/>
        <v>11.255099470584213</v>
      </c>
      <c r="AI9940">
        <f t="shared" ca="1" si="859"/>
        <v>0.24941634148283831</v>
      </c>
      <c r="AX9940">
        <f t="shared" ca="1" si="860"/>
        <v>1.553869683500986</v>
      </c>
    </row>
    <row r="9941" spans="1:50">
      <c r="A9941">
        <f t="shared" ca="1" si="856"/>
        <v>0.53140416363398968</v>
      </c>
      <c r="R9941">
        <f t="shared" ca="1" si="857"/>
        <v>0.37847783564315202</v>
      </c>
      <c r="AH9941">
        <f t="shared" ca="1" si="858"/>
        <v>20.443842813438327</v>
      </c>
      <c r="AI9941">
        <f t="shared" ca="1" si="859"/>
        <v>0.5632167861816294</v>
      </c>
      <c r="AX9941">
        <f t="shared" ca="1" si="860"/>
        <v>0.85769419154505389</v>
      </c>
    </row>
    <row r="9942" spans="1:50">
      <c r="A9942">
        <f t="shared" ca="1" si="856"/>
        <v>0.66981970272420688</v>
      </c>
      <c r="R9942">
        <f t="shared" ca="1" si="857"/>
        <v>1.8471529347098494</v>
      </c>
      <c r="AH9942">
        <f t="shared" ca="1" si="858"/>
        <v>42.630129197823976</v>
      </c>
      <c r="AI9942">
        <f t="shared" ca="1" si="859"/>
        <v>0.97284250217961665</v>
      </c>
      <c r="AX9942">
        <f t="shared" ca="1" si="860"/>
        <v>0.56449529276665233</v>
      </c>
    </row>
    <row r="9943" spans="1:50">
      <c r="A9943">
        <f t="shared" ca="1" si="856"/>
        <v>0.88016188059360012</v>
      </c>
      <c r="R9943">
        <f t="shared" ca="1" si="857"/>
        <v>0.27792759312770482</v>
      </c>
      <c r="AH9943">
        <f t="shared" ca="1" si="858"/>
        <v>14.260785953937898</v>
      </c>
      <c r="AI9943">
        <f t="shared" ca="1" si="859"/>
        <v>0.3613542896848787</v>
      </c>
      <c r="AX9943">
        <f t="shared" ca="1" si="860"/>
        <v>2.7259673613174447</v>
      </c>
    </row>
    <row r="9944" spans="1:50">
      <c r="A9944">
        <f t="shared" ca="1" si="856"/>
        <v>0.60147982879782325</v>
      </c>
      <c r="R9944">
        <f t="shared" ca="1" si="857"/>
        <v>-0.20656899986181851</v>
      </c>
      <c r="AH9944">
        <f t="shared" ca="1" si="858"/>
        <v>20.917574799703072</v>
      </c>
      <c r="AI9944">
        <f t="shared" ca="1" si="859"/>
        <v>0.57710627223456712</v>
      </c>
      <c r="AX9944">
        <f t="shared" ca="1" si="860"/>
        <v>0.38453846498055938</v>
      </c>
    </row>
    <row r="9945" spans="1:50">
      <c r="A9945">
        <f t="shared" ca="1" si="856"/>
        <v>0.65630007012795011</v>
      </c>
      <c r="R9945">
        <f t="shared" ca="1" si="857"/>
        <v>1.4402896164514307</v>
      </c>
      <c r="AH9945">
        <f t="shared" ca="1" si="858"/>
        <v>29.986219918184918</v>
      </c>
      <c r="AI9945">
        <f t="shared" ca="1" si="859"/>
        <v>0.79972430341837097</v>
      </c>
      <c r="AX9945">
        <f t="shared" ca="1" si="860"/>
        <v>0.29408925707702682</v>
      </c>
    </row>
    <row r="9946" spans="1:50">
      <c r="A9946">
        <f t="shared" ca="1" si="856"/>
        <v>0.83409028193539958</v>
      </c>
      <c r="R9946">
        <f t="shared" ca="1" si="857"/>
        <v>2.520192806510535</v>
      </c>
      <c r="AH9946">
        <f t="shared" ca="1" si="858"/>
        <v>26.735708284838445</v>
      </c>
      <c r="AI9946">
        <f t="shared" ca="1" si="859"/>
        <v>0.72938636549593272</v>
      </c>
      <c r="AX9946">
        <f t="shared" ca="1" si="860"/>
        <v>2.2414453566502384</v>
      </c>
    </row>
    <row r="9947" spans="1:50">
      <c r="A9947">
        <f t="shared" ca="1" si="856"/>
        <v>0.59155341040869025</v>
      </c>
      <c r="R9947">
        <f t="shared" ca="1" si="857"/>
        <v>4.4003706926764481E-2</v>
      </c>
      <c r="AH9947">
        <f t="shared" ca="1" si="858"/>
        <v>25.330095187143449</v>
      </c>
      <c r="AI9947">
        <f t="shared" ca="1" si="859"/>
        <v>0.69569789826229866</v>
      </c>
      <c r="AX9947">
        <f t="shared" ca="1" si="860"/>
        <v>0.51324997805744565</v>
      </c>
    </row>
    <row r="9948" spans="1:50">
      <c r="A9948">
        <f t="shared" ca="1" si="856"/>
        <v>0.44048332506881183</v>
      </c>
      <c r="R9948">
        <f t="shared" ca="1" si="857"/>
        <v>1.3476136662128413</v>
      </c>
      <c r="AH9948">
        <f t="shared" ca="1" si="858"/>
        <v>32.090284845152496</v>
      </c>
      <c r="AI9948">
        <f t="shared" ca="1" si="859"/>
        <v>0.83962105153611288</v>
      </c>
      <c r="AX9948">
        <f t="shared" ca="1" si="860"/>
        <v>1.6963658072891383</v>
      </c>
    </row>
    <row r="9949" spans="1:50">
      <c r="A9949">
        <f t="shared" ca="1" si="856"/>
        <v>6.6008510148849564E-2</v>
      </c>
      <c r="R9949">
        <f t="shared" ca="1" si="857"/>
        <v>-0.35136520607843452</v>
      </c>
      <c r="AH9949">
        <f t="shared" ca="1" si="858"/>
        <v>41.418115058051868</v>
      </c>
      <c r="AI9949">
        <f t="shared" ca="1" si="859"/>
        <v>0.96317562542158197</v>
      </c>
      <c r="AX9949">
        <f t="shared" ca="1" si="860"/>
        <v>0.29047792024915736</v>
      </c>
    </row>
    <row r="9950" spans="1:50">
      <c r="A9950">
        <f t="shared" ca="1" si="856"/>
        <v>0.4901066245558765</v>
      </c>
      <c r="R9950">
        <f t="shared" ca="1" si="857"/>
        <v>-1.4184867932872043</v>
      </c>
      <c r="AH9950">
        <f t="shared" ca="1" si="858"/>
        <v>9.2235696411147075</v>
      </c>
      <c r="AI9950">
        <f t="shared" ca="1" si="859"/>
        <v>0.17014847384898579</v>
      </c>
      <c r="AX9950">
        <f t="shared" ca="1" si="860"/>
        <v>0.47857030155880459</v>
      </c>
    </row>
    <row r="9951" spans="1:50">
      <c r="A9951">
        <f t="shared" ca="1" si="856"/>
        <v>0.49712476748188184</v>
      </c>
      <c r="R9951">
        <f t="shared" ca="1" si="857"/>
        <v>-0.14473284775716544</v>
      </c>
      <c r="AH9951">
        <f t="shared" ca="1" si="858"/>
        <v>35.808190098799855</v>
      </c>
      <c r="AI9951">
        <f t="shared" ca="1" si="859"/>
        <v>0.89929626586409883</v>
      </c>
      <c r="AX9951">
        <f t="shared" ca="1" si="860"/>
        <v>6.9101851146130322</v>
      </c>
    </row>
    <row r="9952" spans="1:50">
      <c r="A9952">
        <f t="shared" ca="1" si="856"/>
        <v>0.47079310495930038</v>
      </c>
      <c r="R9952">
        <f t="shared" ca="1" si="857"/>
        <v>0.69267310658027093</v>
      </c>
      <c r="AH9952">
        <f t="shared" ca="1" si="858"/>
        <v>9.789181665473409</v>
      </c>
      <c r="AI9952">
        <f t="shared" ca="1" si="859"/>
        <v>0.19165615535928149</v>
      </c>
      <c r="AX9952">
        <f t="shared" ca="1" si="860"/>
        <v>2.5126319134386548</v>
      </c>
    </row>
    <row r="9953" spans="1:50">
      <c r="A9953">
        <f t="shared" ca="1" si="856"/>
        <v>0.31639309880892863</v>
      </c>
      <c r="R9953">
        <f t="shared" ca="1" si="857"/>
        <v>-1.0519577197555616E-2</v>
      </c>
      <c r="AH9953">
        <f t="shared" ca="1" si="858"/>
        <v>41.190115038253538</v>
      </c>
      <c r="AI9953">
        <f t="shared" ca="1" si="859"/>
        <v>0.96119296348039673</v>
      </c>
      <c r="AX9953">
        <f t="shared" ca="1" si="860"/>
        <v>5.5435855477334268</v>
      </c>
    </row>
    <row r="9954" spans="1:50">
      <c r="A9954">
        <f t="shared" ca="1" si="856"/>
        <v>0.24075747804216518</v>
      </c>
      <c r="R9954">
        <f t="shared" ca="1" si="857"/>
        <v>0.28082631391633944</v>
      </c>
      <c r="AH9954">
        <f t="shared" ca="1" si="858"/>
        <v>23.190077949691329</v>
      </c>
      <c r="AI9954">
        <f t="shared" ca="1" si="859"/>
        <v>0.64061403982818643</v>
      </c>
      <c r="AX9954">
        <f t="shared" ca="1" si="860"/>
        <v>1.4692820000303868</v>
      </c>
    </row>
    <row r="9955" spans="1:50">
      <c r="A9955">
        <f t="shared" ca="1" si="856"/>
        <v>0.19460867239828217</v>
      </c>
      <c r="R9955">
        <f t="shared" ca="1" si="857"/>
        <v>-0.17345587321359726</v>
      </c>
      <c r="AH9955">
        <f t="shared" ca="1" si="858"/>
        <v>14.624432192771444</v>
      </c>
      <c r="AI9955">
        <f t="shared" ca="1" si="859"/>
        <v>0.37428460115808726</v>
      </c>
      <c r="AX9955">
        <f t="shared" ca="1" si="860"/>
        <v>0.14449985781383612</v>
      </c>
    </row>
    <row r="9956" spans="1:50">
      <c r="A9956">
        <f t="shared" ca="1" si="856"/>
        <v>0.98800560898426149</v>
      </c>
      <c r="R9956">
        <f t="shared" ca="1" si="857"/>
        <v>-0.65054655737854994</v>
      </c>
      <c r="AH9956">
        <f t="shared" ca="1" si="858"/>
        <v>32.74776398780066</v>
      </c>
      <c r="AI9956">
        <f t="shared" ca="1" si="859"/>
        <v>0.85118017628968612</v>
      </c>
      <c r="AX9956">
        <f t="shared" ca="1" si="860"/>
        <v>0.48762972285100925</v>
      </c>
    </row>
    <row r="9957" spans="1:50">
      <c r="A9957">
        <f t="shared" ca="1" si="856"/>
        <v>0.49123509227218698</v>
      </c>
      <c r="R9957">
        <f t="shared" ca="1" si="857"/>
        <v>0.76697966983096499</v>
      </c>
      <c r="AH9957">
        <f t="shared" ca="1" si="858"/>
        <v>15.837877811754922</v>
      </c>
      <c r="AI9957">
        <f t="shared" ca="1" si="859"/>
        <v>0.41647470379770668</v>
      </c>
      <c r="AX9957">
        <f t="shared" ca="1" si="860"/>
        <v>1.4311874634012218</v>
      </c>
    </row>
    <row r="9958" spans="1:50">
      <c r="A9958">
        <f t="shared" ca="1" si="856"/>
        <v>0.90695475664771119</v>
      </c>
      <c r="R9958">
        <f t="shared" ca="1" si="857"/>
        <v>0.93041682856244412</v>
      </c>
      <c r="AH9958">
        <f t="shared" ca="1" si="858"/>
        <v>1.1147390483060302</v>
      </c>
      <c r="AI9958">
        <f t="shared" ca="1" si="859"/>
        <v>2.4852862916364682E-3</v>
      </c>
      <c r="AX9958">
        <f t="shared" ca="1" si="860"/>
        <v>1.2085797230994328</v>
      </c>
    </row>
    <row r="9959" spans="1:50">
      <c r="A9959">
        <f t="shared" ca="1" si="856"/>
        <v>0.64081058883865338</v>
      </c>
      <c r="R9959">
        <f t="shared" ca="1" si="857"/>
        <v>1.4551516218308469</v>
      </c>
      <c r="AH9959">
        <f t="shared" ca="1" si="858"/>
        <v>32.015450122091053</v>
      </c>
      <c r="AI9959">
        <f t="shared" ca="1" si="859"/>
        <v>0.83827798284450272</v>
      </c>
      <c r="AX9959">
        <f t="shared" ca="1" si="860"/>
        <v>0.35572166905266295</v>
      </c>
    </row>
    <row r="9960" spans="1:50">
      <c r="A9960">
        <f t="shared" ca="1" si="856"/>
        <v>0.71590299265030521</v>
      </c>
      <c r="R9960">
        <f t="shared" ca="1" si="857"/>
        <v>-1.4895253556023871</v>
      </c>
      <c r="AH9960">
        <f t="shared" ca="1" si="858"/>
        <v>35.423036912190739</v>
      </c>
      <c r="AI9960">
        <f t="shared" ca="1" si="859"/>
        <v>0.89375607356832321</v>
      </c>
      <c r="AX9960">
        <f t="shared" ca="1" si="860"/>
        <v>1.1473444822100056</v>
      </c>
    </row>
    <row r="9961" spans="1:50">
      <c r="A9961">
        <f t="shared" ca="1" si="856"/>
        <v>0.23541601522980149</v>
      </c>
      <c r="R9961">
        <f t="shared" ca="1" si="857"/>
        <v>-0.13608888746117048</v>
      </c>
      <c r="AH9961">
        <f t="shared" ca="1" si="858"/>
        <v>5.7516788474307985</v>
      </c>
      <c r="AI9961">
        <f t="shared" ca="1" si="859"/>
        <v>6.6163619127965756E-2</v>
      </c>
      <c r="AX9961">
        <f t="shared" ca="1" si="860"/>
        <v>0.89714269241687117</v>
      </c>
    </row>
    <row r="9962" spans="1:50">
      <c r="A9962">
        <f t="shared" ca="1" si="856"/>
        <v>0.45592790185248788</v>
      </c>
      <c r="R9962">
        <f t="shared" ca="1" si="857"/>
        <v>-0.55097480952506794</v>
      </c>
      <c r="AH9962">
        <f t="shared" ca="1" si="858"/>
        <v>19.368382209760515</v>
      </c>
      <c r="AI9962">
        <f t="shared" ca="1" si="859"/>
        <v>0.5308519957763419</v>
      </c>
      <c r="AX9962">
        <f t="shared" ca="1" si="860"/>
        <v>0.40262113598389021</v>
      </c>
    </row>
    <row r="9963" spans="1:50">
      <c r="A9963">
        <f t="shared" ca="1" si="856"/>
        <v>0.48720339895579967</v>
      </c>
      <c r="R9963">
        <f t="shared" ca="1" si="857"/>
        <v>-1.3056416220264233</v>
      </c>
      <c r="AH9963">
        <f t="shared" ca="1" si="858"/>
        <v>20.247571418289322</v>
      </c>
      <c r="AI9963">
        <f t="shared" ca="1" si="859"/>
        <v>0.55739649674510283</v>
      </c>
      <c r="AX9963">
        <f t="shared" ca="1" si="860"/>
        <v>7.9469784944274897</v>
      </c>
    </row>
    <row r="9964" spans="1:50">
      <c r="A9964">
        <f t="shared" ca="1" si="856"/>
        <v>0.13296546380082153</v>
      </c>
      <c r="R9964">
        <f t="shared" ca="1" si="857"/>
        <v>0.66767400641911567</v>
      </c>
      <c r="AH9964">
        <f t="shared" ca="1" si="858"/>
        <v>15.957522961446699</v>
      </c>
      <c r="AI9964">
        <f t="shared" ca="1" si="859"/>
        <v>0.42055487853978579</v>
      </c>
      <c r="AX9964">
        <f t="shared" ca="1" si="860"/>
        <v>8.1623917449595815</v>
      </c>
    </row>
    <row r="9965" spans="1:50">
      <c r="A9965">
        <f t="shared" ca="1" si="856"/>
        <v>0.80019096860151584</v>
      </c>
      <c r="R9965">
        <f t="shared" ca="1" si="857"/>
        <v>-0.56343420538414668</v>
      </c>
      <c r="AH9965">
        <f t="shared" ca="1" si="858"/>
        <v>12.338373371893631</v>
      </c>
      <c r="AI9965">
        <f t="shared" ca="1" si="859"/>
        <v>0.29080093986255473</v>
      </c>
      <c r="AX9965">
        <f t="shared" ca="1" si="860"/>
        <v>2.5829306719780494</v>
      </c>
    </row>
    <row r="9966" spans="1:50">
      <c r="A9966">
        <f t="shared" ca="1" si="856"/>
        <v>0.44062496113882443</v>
      </c>
      <c r="R9966">
        <f t="shared" ca="1" si="857"/>
        <v>-0.78075590664421712</v>
      </c>
      <c r="AH9966">
        <f t="shared" ca="1" si="858"/>
        <v>3.938888282239013</v>
      </c>
      <c r="AI9966">
        <f t="shared" ca="1" si="859"/>
        <v>3.1029681799919606E-2</v>
      </c>
      <c r="AX9966">
        <f t="shared" ca="1" si="860"/>
        <v>0.54091651713951561</v>
      </c>
    </row>
    <row r="9967" spans="1:50">
      <c r="A9967">
        <f t="shared" ca="1" si="856"/>
        <v>0.13282354386312667</v>
      </c>
      <c r="R9967">
        <f t="shared" ca="1" si="857"/>
        <v>-0.22240989778070988</v>
      </c>
      <c r="AH9967">
        <f t="shared" ca="1" si="858"/>
        <v>21.663744557565703</v>
      </c>
      <c r="AI9967">
        <f t="shared" ca="1" si="859"/>
        <v>0.59852831375055626</v>
      </c>
      <c r="AX9967">
        <f t="shared" ca="1" si="860"/>
        <v>1.9787260623728835</v>
      </c>
    </row>
    <row r="9968" spans="1:50">
      <c r="A9968">
        <f t="shared" ca="1" si="856"/>
        <v>0.78863716806685769</v>
      </c>
      <c r="R9968">
        <f t="shared" ca="1" si="857"/>
        <v>0.71730114759696884</v>
      </c>
      <c r="AH9968">
        <f t="shared" ca="1" si="858"/>
        <v>2.4581476051773823</v>
      </c>
      <c r="AI9968">
        <f t="shared" ca="1" si="859"/>
        <v>1.20849792976786E-2</v>
      </c>
      <c r="AX9968">
        <f t="shared" ca="1" si="860"/>
        <v>2.7309441048084011</v>
      </c>
    </row>
    <row r="9969" spans="1:50">
      <c r="A9969">
        <f t="shared" ca="1" si="856"/>
        <v>0.47942472497747324</v>
      </c>
      <c r="R9969">
        <f t="shared" ca="1" si="857"/>
        <v>-0.16659670620847586</v>
      </c>
      <c r="AH9969">
        <f t="shared" ca="1" si="858"/>
        <v>7.5656511725669873</v>
      </c>
      <c r="AI9969">
        <f t="shared" ca="1" si="859"/>
        <v>0.11447815532992844</v>
      </c>
      <c r="AX9969">
        <f t="shared" ca="1" si="860"/>
        <v>5.6520604900255043</v>
      </c>
    </row>
    <row r="9970" spans="1:50">
      <c r="A9970">
        <f t="shared" ca="1" si="856"/>
        <v>0.17468109578805879</v>
      </c>
      <c r="R9970">
        <f t="shared" ca="1" si="857"/>
        <v>1.4252543287407732E-2</v>
      </c>
      <c r="AH9970">
        <f t="shared" ca="1" si="858"/>
        <v>2.6409940685803233</v>
      </c>
      <c r="AI9970">
        <f t="shared" ca="1" si="859"/>
        <v>1.3949699340552901E-2</v>
      </c>
      <c r="AX9970">
        <f t="shared" ca="1" si="860"/>
        <v>3.3919909291760688</v>
      </c>
    </row>
    <row r="9971" spans="1:50">
      <c r="A9971">
        <f t="shared" ca="1" si="856"/>
        <v>0.46819423546201311</v>
      </c>
      <c r="R9971">
        <f t="shared" ca="1" si="857"/>
        <v>0.59431603253392362</v>
      </c>
      <c r="AH9971">
        <f t="shared" ca="1" si="858"/>
        <v>3.6780364060979145</v>
      </c>
      <c r="AI9971">
        <f t="shared" ca="1" si="859"/>
        <v>2.7055903609163323E-2</v>
      </c>
      <c r="AX9971">
        <f t="shared" ca="1" si="860"/>
        <v>0.96197667368968476</v>
      </c>
    </row>
    <row r="9972" spans="1:50">
      <c r="A9972">
        <f t="shared" ca="1" si="856"/>
        <v>0.84561014324488104</v>
      </c>
      <c r="R9972">
        <f t="shared" ca="1" si="857"/>
        <v>-9.6098795303870901E-2</v>
      </c>
      <c r="AH9972">
        <f t="shared" ca="1" si="858"/>
        <v>2.2795307846363584</v>
      </c>
      <c r="AI9972">
        <f t="shared" ca="1" si="859"/>
        <v>1.0392521196209703E-2</v>
      </c>
      <c r="AX9972">
        <f t="shared" ca="1" si="860"/>
        <v>0.27939174756246971</v>
      </c>
    </row>
    <row r="9973" spans="1:50">
      <c r="A9973">
        <f t="shared" ca="1" si="856"/>
        <v>0.78972342464187961</v>
      </c>
      <c r="R9973">
        <f t="shared" ca="1" si="857"/>
        <v>-1.100899870348063</v>
      </c>
      <c r="AH9973">
        <f t="shared" ca="1" si="858"/>
        <v>27.604855222789542</v>
      </c>
      <c r="AI9973">
        <f t="shared" ca="1" si="859"/>
        <v>0.7492287452038916</v>
      </c>
      <c r="AX9973">
        <f t="shared" ca="1" si="860"/>
        <v>0.11592913414572119</v>
      </c>
    </row>
    <row r="9974" spans="1:50">
      <c r="A9974">
        <f t="shared" ca="1" si="856"/>
        <v>0.12794092902803478</v>
      </c>
      <c r="R9974">
        <f t="shared" ca="1" si="857"/>
        <v>1.2642587581731428</v>
      </c>
      <c r="AH9974">
        <f t="shared" ca="1" si="858"/>
        <v>31.7604428625346</v>
      </c>
      <c r="AI9974">
        <f t="shared" ca="1" si="859"/>
        <v>0.83365927771456749</v>
      </c>
      <c r="AX9974">
        <f t="shared" ca="1" si="860"/>
        <v>2.0878423194351901</v>
      </c>
    </row>
    <row r="9975" spans="1:50">
      <c r="A9975">
        <f t="shared" ca="1" si="856"/>
        <v>5.4295655177227009E-2</v>
      </c>
      <c r="R9975">
        <f t="shared" ca="1" si="857"/>
        <v>-0.64281862720149585</v>
      </c>
      <c r="AH9975">
        <f t="shared" ca="1" si="858"/>
        <v>1.4004733163657195</v>
      </c>
      <c r="AI9975">
        <f t="shared" ca="1" si="859"/>
        <v>3.9226510197047926E-3</v>
      </c>
      <c r="AX9975">
        <f t="shared" ca="1" si="860"/>
        <v>1.2041155173839611</v>
      </c>
    </row>
    <row r="9976" spans="1:50">
      <c r="A9976">
        <f t="shared" ca="1" si="856"/>
        <v>0.99662142132505249</v>
      </c>
      <c r="R9976">
        <f t="shared" ca="1" si="857"/>
        <v>-0.67888755457796923</v>
      </c>
      <c r="AH9976">
        <f t="shared" ca="1" si="858"/>
        <v>12.468323700625248</v>
      </c>
      <c r="AI9976">
        <f t="shared" ca="1" si="859"/>
        <v>0.29568663707947584</v>
      </c>
      <c r="AX9976">
        <f t="shared" ca="1" si="860"/>
        <v>0.37026767147002948</v>
      </c>
    </row>
    <row r="9977" spans="1:50">
      <c r="A9977">
        <f t="shared" ca="1" si="856"/>
        <v>0.66541761560222124</v>
      </c>
      <c r="R9977">
        <f t="shared" ca="1" si="857"/>
        <v>-0.71219498825794281</v>
      </c>
      <c r="AH9977">
        <f t="shared" ca="1" si="858"/>
        <v>19.769603955957326</v>
      </c>
      <c r="AI9977">
        <f t="shared" ca="1" si="859"/>
        <v>0.54306157751016448</v>
      </c>
      <c r="AX9977">
        <f t="shared" ca="1" si="860"/>
        <v>2.0908215935370027</v>
      </c>
    </row>
    <row r="9978" spans="1:50">
      <c r="A9978">
        <f t="shared" ca="1" si="856"/>
        <v>0.61572765756001124</v>
      </c>
      <c r="R9978">
        <f t="shared" ca="1" si="857"/>
        <v>-0.67669977385003011</v>
      </c>
      <c r="AH9978">
        <f t="shared" ca="1" si="858"/>
        <v>19.456462461902145</v>
      </c>
      <c r="AI9978">
        <f t="shared" ca="1" si="859"/>
        <v>0.53354615732940358</v>
      </c>
      <c r="AX9978">
        <f t="shared" ca="1" si="860"/>
        <v>0.15858382396910178</v>
      </c>
    </row>
    <row r="9979" spans="1:50">
      <c r="A9979">
        <f t="shared" ca="1" si="856"/>
        <v>0.28685295122666066</v>
      </c>
      <c r="R9979">
        <f t="shared" ca="1" si="857"/>
        <v>1.4560367192261603</v>
      </c>
      <c r="AH9979">
        <f t="shared" ca="1" si="858"/>
        <v>15.501815125582027</v>
      </c>
      <c r="AI9979">
        <f t="shared" ca="1" si="859"/>
        <v>0.40493762018523949</v>
      </c>
      <c r="AX9979">
        <f t="shared" ca="1" si="860"/>
        <v>0.96548979744837649</v>
      </c>
    </row>
    <row r="9980" spans="1:50">
      <c r="A9980">
        <f t="shared" ca="1" si="856"/>
        <v>0.47446681039157323</v>
      </c>
      <c r="R9980">
        <f t="shared" ca="1" si="857"/>
        <v>1.3296246338079136</v>
      </c>
      <c r="AH9980">
        <f t="shared" ca="1" si="858"/>
        <v>24.484607126741118</v>
      </c>
      <c r="AI9980">
        <f t="shared" ca="1" si="859"/>
        <v>0.67448236326162492</v>
      </c>
      <c r="AX9980">
        <f t="shared" ca="1" si="860"/>
        <v>2.5875983520133081</v>
      </c>
    </row>
    <row r="9981" spans="1:50">
      <c r="A9981">
        <f t="shared" ca="1" si="856"/>
        <v>0.74376456869374186</v>
      </c>
      <c r="R9981">
        <f t="shared" ca="1" si="857"/>
        <v>-0.93447160843656363</v>
      </c>
      <c r="AH9981">
        <f t="shared" ca="1" si="858"/>
        <v>46.273913272087057</v>
      </c>
      <c r="AI9981">
        <f t="shared" ca="1" si="859"/>
        <v>0.99305813884803551</v>
      </c>
      <c r="AX9981">
        <f t="shared" ca="1" si="860"/>
        <v>2.4575711604222907</v>
      </c>
    </row>
    <row r="9982" spans="1:50">
      <c r="A9982">
        <f t="shared" ca="1" si="856"/>
        <v>0.21393772033967051</v>
      </c>
      <c r="R9982">
        <f t="shared" ca="1" si="857"/>
        <v>-9.1754822399646788E-3</v>
      </c>
      <c r="AH9982">
        <f t="shared" ca="1" si="858"/>
        <v>8.7236765266095482</v>
      </c>
      <c r="AI9982">
        <f t="shared" ca="1" si="859"/>
        <v>0.15220506428183689</v>
      </c>
      <c r="AX9982">
        <f t="shared" ca="1" si="860"/>
        <v>3.7532340961113904</v>
      </c>
    </row>
    <row r="9983" spans="1:50">
      <c r="A9983">
        <f t="shared" ca="1" si="856"/>
        <v>0.92937683319752529</v>
      </c>
      <c r="R9983">
        <f t="shared" ca="1" si="857"/>
        <v>-0.34581440908695898</v>
      </c>
      <c r="AH9983">
        <f t="shared" ca="1" si="858"/>
        <v>42.422368350064026</v>
      </c>
      <c r="AI9983">
        <f t="shared" ca="1" si="859"/>
        <v>0.97128974928894429</v>
      </c>
      <c r="AX9983">
        <f t="shared" ca="1" si="860"/>
        <v>0.93817594168578478</v>
      </c>
    </row>
    <row r="9984" spans="1:50">
      <c r="A9984">
        <f t="shared" ca="1" si="856"/>
        <v>9.5657661321322252E-2</v>
      </c>
      <c r="R9984">
        <f t="shared" ca="1" si="857"/>
        <v>-1.6233431245313872</v>
      </c>
      <c r="AH9984">
        <f t="shared" ca="1" si="858"/>
        <v>18.674465705318351</v>
      </c>
      <c r="AI9984">
        <f t="shared" ca="1" si="859"/>
        <v>0.50935545057636189</v>
      </c>
      <c r="AX9984">
        <f t="shared" ca="1" si="860"/>
        <v>0.10500103493996409</v>
      </c>
    </row>
    <row r="9985" spans="1:50">
      <c r="A9985">
        <f t="shared" ca="1" si="856"/>
        <v>0.69945135035181238</v>
      </c>
      <c r="R9985">
        <f t="shared" ca="1" si="857"/>
        <v>5.7067089324130425E-2</v>
      </c>
      <c r="AH9985">
        <f t="shared" ca="1" si="858"/>
        <v>2.975784942651122</v>
      </c>
      <c r="AI9985">
        <f t="shared" ca="1" si="859"/>
        <v>1.7710592049818286E-2</v>
      </c>
      <c r="AX9985">
        <f t="shared" ca="1" si="860"/>
        <v>2.8021509369577169</v>
      </c>
    </row>
    <row r="9986" spans="1:50">
      <c r="A9986">
        <f t="shared" ca="1" si="856"/>
        <v>0.63010706888971146</v>
      </c>
      <c r="R9986">
        <f t="shared" ca="1" si="857"/>
        <v>-0.77319944541321695</v>
      </c>
      <c r="AH9986">
        <f t="shared" ca="1" si="858"/>
        <v>11.689560246210789</v>
      </c>
      <c r="AI9986">
        <f t="shared" ca="1" si="859"/>
        <v>0.26615510293564371</v>
      </c>
      <c r="AX9986">
        <f t="shared" ca="1" si="860"/>
        <v>1.817334394102186</v>
      </c>
    </row>
    <row r="9987" spans="1:50">
      <c r="A9987">
        <f t="shared" ref="A9987:A10001" ca="1" si="861">RAND()</f>
        <v>0.4190400626786156</v>
      </c>
      <c r="R9987">
        <f t="shared" ref="R9987:R10001" ca="1" si="862">_xlfn.NORM.INV(RAND(),0,1)</f>
        <v>-1.2758541794198701</v>
      </c>
      <c r="AH9987">
        <f t="shared" ref="AH9987:AH10001" ca="1" si="863">IF(AI9987&lt;$AL$4,$AL$1+SQRT(AI9987*($AL$2-$AL$1)*($AL$3-$AL$1)),$AL$2-SQRT((1-AI9987)*($AL$2-$AL$1)*($AL$2-$AL$3)))</f>
        <v>22.148337406830777</v>
      </c>
      <c r="AI9987">
        <f t="shared" ref="AI9987:AI10001" ca="1" si="864">RAND()</f>
        <v>0.61214244539812912</v>
      </c>
      <c r="AX9987">
        <f t="shared" ref="AX9987:AX10001" ca="1" si="865">-LN(1-RAND())/$AW$2</f>
        <v>2.0671614009793373</v>
      </c>
    </row>
    <row r="9988" spans="1:50">
      <c r="A9988">
        <f t="shared" ca="1" si="861"/>
        <v>0.42241848598199694</v>
      </c>
      <c r="R9988">
        <f t="shared" ca="1" si="862"/>
        <v>-0.38909898051645758</v>
      </c>
      <c r="AH9988">
        <f t="shared" ca="1" si="863"/>
        <v>10.641937606887893</v>
      </c>
      <c r="AI9988">
        <f t="shared" ca="1" si="864"/>
        <v>0.22547146232994719</v>
      </c>
      <c r="AX9988">
        <f t="shared" ca="1" si="865"/>
        <v>2.1678274265107964</v>
      </c>
    </row>
    <row r="9989" spans="1:50">
      <c r="A9989">
        <f t="shared" ca="1" si="861"/>
        <v>0.23647894932553859</v>
      </c>
      <c r="R9989">
        <f t="shared" ca="1" si="862"/>
        <v>-0.36701603253661375</v>
      </c>
      <c r="AH9989">
        <f t="shared" ca="1" si="863"/>
        <v>33.748052060784325</v>
      </c>
      <c r="AI9989">
        <f t="shared" ca="1" si="864"/>
        <v>0.86793709409051167</v>
      </c>
      <c r="AX9989">
        <f t="shared" ca="1" si="865"/>
        <v>9.1036425267700505</v>
      </c>
    </row>
    <row r="9990" spans="1:50">
      <c r="A9990">
        <f t="shared" ca="1" si="861"/>
        <v>2.5176658622284687E-2</v>
      </c>
      <c r="R9990">
        <f t="shared" ca="1" si="862"/>
        <v>0.10169354249958566</v>
      </c>
      <c r="AH9990">
        <f t="shared" ca="1" si="863"/>
        <v>19.77329718218591</v>
      </c>
      <c r="AI9990">
        <f t="shared" ca="1" si="864"/>
        <v>0.5431732183817749</v>
      </c>
      <c r="AX9990">
        <f t="shared" ca="1" si="865"/>
        <v>1.0293095002241077</v>
      </c>
    </row>
    <row r="9991" spans="1:50">
      <c r="A9991">
        <f t="shared" ca="1" si="861"/>
        <v>0.27907591039977719</v>
      </c>
      <c r="R9991">
        <f t="shared" ca="1" si="862"/>
        <v>0.79163756074903002</v>
      </c>
      <c r="AH9991">
        <f t="shared" ca="1" si="863"/>
        <v>25.030597240185795</v>
      </c>
      <c r="AI9991">
        <f t="shared" ca="1" si="864"/>
        <v>0.68826446290909138</v>
      </c>
      <c r="AX9991">
        <f t="shared" ca="1" si="865"/>
        <v>0.35638426707735044</v>
      </c>
    </row>
    <row r="9992" spans="1:50">
      <c r="A9992">
        <f t="shared" ca="1" si="861"/>
        <v>7.2821082514227364E-2</v>
      </c>
      <c r="R9992">
        <f t="shared" ca="1" si="862"/>
        <v>0.29740134513558897</v>
      </c>
      <c r="AH9992">
        <f t="shared" ca="1" si="863"/>
        <v>32.062152145520088</v>
      </c>
      <c r="AI9992">
        <f t="shared" ca="1" si="864"/>
        <v>0.83911680717476511</v>
      </c>
      <c r="AX9992">
        <f t="shared" ca="1" si="865"/>
        <v>2.6503280644709086</v>
      </c>
    </row>
    <row r="9993" spans="1:50">
      <c r="A9993">
        <f t="shared" ca="1" si="861"/>
        <v>7.5734101503995621E-2</v>
      </c>
      <c r="R9993">
        <f t="shared" ca="1" si="862"/>
        <v>-8.9961333557590038E-3</v>
      </c>
      <c r="AH9993">
        <f t="shared" ca="1" si="863"/>
        <v>29.543171721013373</v>
      </c>
      <c r="AI9993">
        <f t="shared" ca="1" si="864"/>
        <v>0.79075908838202646</v>
      </c>
      <c r="AX9993">
        <f t="shared" ca="1" si="865"/>
        <v>3.9597048559522294</v>
      </c>
    </row>
    <row r="9994" spans="1:50">
      <c r="A9994">
        <f t="shared" ca="1" si="861"/>
        <v>0.29012688112664475</v>
      </c>
      <c r="R9994">
        <f t="shared" ca="1" si="862"/>
        <v>-0.53378112864392857</v>
      </c>
      <c r="AH9994">
        <f t="shared" ca="1" si="863"/>
        <v>24.342137856465754</v>
      </c>
      <c r="AI9994">
        <f t="shared" ca="1" si="864"/>
        <v>0.67083705511169611</v>
      </c>
      <c r="AX9994">
        <f t="shared" ca="1" si="865"/>
        <v>9.315889006706275</v>
      </c>
    </row>
    <row r="9995" spans="1:50">
      <c r="A9995">
        <f t="shared" ca="1" si="861"/>
        <v>0.57271260264151014</v>
      </c>
      <c r="R9995">
        <f t="shared" ca="1" si="862"/>
        <v>-1.0435417737104826</v>
      </c>
      <c r="AH9995">
        <f t="shared" ca="1" si="863"/>
        <v>7.6320475668002228</v>
      </c>
      <c r="AI9995">
        <f t="shared" ca="1" si="864"/>
        <v>0.11649630012380241</v>
      </c>
      <c r="AX9995">
        <f t="shared" ca="1" si="865"/>
        <v>5.8777773653548735</v>
      </c>
    </row>
    <row r="9996" spans="1:50">
      <c r="A9996">
        <f t="shared" ca="1" si="861"/>
        <v>0.16872884182101122</v>
      </c>
      <c r="R9996">
        <f t="shared" ca="1" si="862"/>
        <v>1.3258883576771641</v>
      </c>
      <c r="AH9996">
        <f t="shared" ca="1" si="863"/>
        <v>10.628157471087107</v>
      </c>
      <c r="AI9996">
        <f t="shared" ca="1" si="864"/>
        <v>0.22492900793924298</v>
      </c>
      <c r="AX9996">
        <f t="shared" ca="1" si="865"/>
        <v>0.37785342473731715</v>
      </c>
    </row>
    <row r="9997" spans="1:50">
      <c r="A9997">
        <f t="shared" ca="1" si="861"/>
        <v>4.0616758437674649E-2</v>
      </c>
      <c r="R9997">
        <f t="shared" ca="1" si="862"/>
        <v>-0.32697921453043405</v>
      </c>
      <c r="AH9997">
        <f t="shared" ca="1" si="863"/>
        <v>6.2323307790901188</v>
      </c>
      <c r="AI9997">
        <f t="shared" ca="1" si="864"/>
        <v>7.7683893879988086E-2</v>
      </c>
      <c r="AX9997">
        <f t="shared" ca="1" si="865"/>
        <v>0.48763628461511704</v>
      </c>
    </row>
    <row r="9998" spans="1:50">
      <c r="A9998">
        <f t="shared" ca="1" si="861"/>
        <v>0.91924203998969778</v>
      </c>
      <c r="R9998">
        <f t="shared" ca="1" si="862"/>
        <v>0.48131547718744033</v>
      </c>
      <c r="AH9998">
        <f t="shared" ca="1" si="863"/>
        <v>6.3257646123927422</v>
      </c>
      <c r="AI9998">
        <f t="shared" ca="1" si="864"/>
        <v>8.0030595862800591E-2</v>
      </c>
      <c r="AX9998">
        <f t="shared" ca="1" si="865"/>
        <v>0.87724874367881345</v>
      </c>
    </row>
    <row r="9999" spans="1:50">
      <c r="A9999">
        <f t="shared" ca="1" si="861"/>
        <v>2.9757405658186742E-2</v>
      </c>
      <c r="R9999">
        <f t="shared" ca="1" si="862"/>
        <v>-0.20803134569945839</v>
      </c>
      <c r="AH9999">
        <f t="shared" ca="1" si="863"/>
        <v>9.7408446823947585</v>
      </c>
      <c r="AI9999">
        <f t="shared" ca="1" si="864"/>
        <v>0.18976811025307649</v>
      </c>
      <c r="AX9999">
        <f t="shared" ca="1" si="865"/>
        <v>1.0968542947706081</v>
      </c>
    </row>
    <row r="10000" spans="1:50">
      <c r="A10000">
        <f t="shared" ca="1" si="861"/>
        <v>0.98139062903299912</v>
      </c>
      <c r="R10000">
        <f t="shared" ca="1" si="862"/>
        <v>-0.69597830038248198</v>
      </c>
      <c r="AH10000">
        <f t="shared" ca="1" si="863"/>
        <v>14.074117460600078</v>
      </c>
      <c r="AI10000">
        <f t="shared" ca="1" si="864"/>
        <v>0.35466548188262004</v>
      </c>
      <c r="AX10000">
        <f t="shared" ca="1" si="865"/>
        <v>0.60751387237697818</v>
      </c>
    </row>
    <row r="10001" spans="1:50">
      <c r="A10001">
        <f t="shared" ca="1" si="861"/>
        <v>0.54680655082427132</v>
      </c>
      <c r="R10001">
        <f t="shared" ca="1" si="862"/>
        <v>0.69806115602409513</v>
      </c>
      <c r="AH10001">
        <f t="shared" ca="1" si="863"/>
        <v>14.299117438333624</v>
      </c>
      <c r="AI10001">
        <f t="shared" ca="1" si="864"/>
        <v>0.36272349215905297</v>
      </c>
      <c r="AX10001">
        <f t="shared" ca="1" si="865"/>
        <v>1.7998305996841564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001"/>
  <sheetViews>
    <sheetView workbookViewId="0">
      <selection activeCell="L1" sqref="L1"/>
    </sheetView>
  </sheetViews>
  <sheetFormatPr defaultRowHeight="14.4"/>
  <cols>
    <col min="9" max="9" width="13.5546875" bestFit="1" customWidth="1"/>
    <col min="11" max="11" width="13.88671875" bestFit="1" customWidth="1"/>
    <col min="12" max="12" width="21" bestFit="1" customWidth="1"/>
  </cols>
  <sheetData>
    <row r="1" spans="1:12">
      <c r="A1" s="69" t="s">
        <v>356</v>
      </c>
      <c r="B1" s="69" t="s">
        <v>357</v>
      </c>
      <c r="D1" s="88" t="s">
        <v>358</v>
      </c>
      <c r="E1" s="88" t="s">
        <v>357</v>
      </c>
      <c r="H1" s="69" t="s">
        <v>359</v>
      </c>
      <c r="I1" s="69" t="s">
        <v>360</v>
      </c>
      <c r="K1" t="s">
        <v>361</v>
      </c>
      <c r="L1" t="s">
        <v>362</v>
      </c>
    </row>
    <row r="2" spans="1:12">
      <c r="A2">
        <v>1</v>
      </c>
      <c r="B2" s="89">
        <v>399411</v>
      </c>
      <c r="E2" s="90" t="e">
        <f>VLOOKUP(D2,$A$2:$B$1001,2)</f>
        <v>#N/A</v>
      </c>
      <c r="H2">
        <v>1</v>
      </c>
      <c r="I2">
        <f>1/1000</f>
        <v>1E-3</v>
      </c>
    </row>
    <row r="3" spans="1:12">
      <c r="A3">
        <v>2</v>
      </c>
      <c r="B3" s="89">
        <v>32539</v>
      </c>
      <c r="E3" s="90" t="e">
        <f t="shared" ref="E3:E51" si="0">VLOOKUP(D3,$A$2:$B$1001,2)</f>
        <v>#N/A</v>
      </c>
      <c r="H3">
        <v>2</v>
      </c>
      <c r="I3">
        <f>1/1000</f>
        <v>1E-3</v>
      </c>
    </row>
    <row r="4" spans="1:12">
      <c r="A4">
        <v>3</v>
      </c>
      <c r="B4" s="89">
        <v>957092</v>
      </c>
      <c r="E4" s="90" t="e">
        <f t="shared" si="0"/>
        <v>#N/A</v>
      </c>
      <c r="H4">
        <v>3</v>
      </c>
      <c r="I4">
        <f t="shared" ref="I4:I67" si="1">1/1000</f>
        <v>1E-3</v>
      </c>
    </row>
    <row r="5" spans="1:12">
      <c r="A5">
        <v>4</v>
      </c>
      <c r="B5" s="89">
        <v>861590</v>
      </c>
      <c r="E5" s="90" t="e">
        <f t="shared" si="0"/>
        <v>#N/A</v>
      </c>
      <c r="H5">
        <v>4</v>
      </c>
      <c r="I5">
        <f t="shared" si="1"/>
        <v>1E-3</v>
      </c>
    </row>
    <row r="6" spans="1:12">
      <c r="A6">
        <v>5</v>
      </c>
      <c r="B6" s="89">
        <v>932786</v>
      </c>
      <c r="E6" s="90" t="e">
        <f t="shared" si="0"/>
        <v>#N/A</v>
      </c>
      <c r="H6">
        <v>5</v>
      </c>
      <c r="I6">
        <f t="shared" si="1"/>
        <v>1E-3</v>
      </c>
    </row>
    <row r="7" spans="1:12">
      <c r="A7">
        <v>6</v>
      </c>
      <c r="B7" s="89">
        <v>842207</v>
      </c>
      <c r="E7" s="90" t="e">
        <f t="shared" si="0"/>
        <v>#N/A</v>
      </c>
      <c r="H7">
        <v>6</v>
      </c>
      <c r="I7">
        <f t="shared" si="1"/>
        <v>1E-3</v>
      </c>
    </row>
    <row r="8" spans="1:12">
      <c r="A8">
        <v>7</v>
      </c>
      <c r="B8" s="89">
        <v>888090</v>
      </c>
      <c r="E8" s="90" t="e">
        <f t="shared" si="0"/>
        <v>#N/A</v>
      </c>
      <c r="H8">
        <v>7</v>
      </c>
      <c r="I8">
        <f t="shared" si="1"/>
        <v>1E-3</v>
      </c>
    </row>
    <row r="9" spans="1:12">
      <c r="A9">
        <v>8</v>
      </c>
      <c r="B9" s="89">
        <v>824844</v>
      </c>
      <c r="E9" s="90" t="e">
        <f t="shared" si="0"/>
        <v>#N/A</v>
      </c>
      <c r="H9">
        <v>8</v>
      </c>
      <c r="I9">
        <f t="shared" si="1"/>
        <v>1E-3</v>
      </c>
    </row>
    <row r="10" spans="1:12">
      <c r="A10">
        <v>9</v>
      </c>
      <c r="B10" s="89">
        <v>50477</v>
      </c>
      <c r="E10" s="90" t="e">
        <f t="shared" si="0"/>
        <v>#N/A</v>
      </c>
      <c r="H10">
        <v>9</v>
      </c>
      <c r="I10">
        <f t="shared" si="1"/>
        <v>1E-3</v>
      </c>
    </row>
    <row r="11" spans="1:12">
      <c r="A11">
        <v>10</v>
      </c>
      <c r="B11" s="89">
        <v>893143</v>
      </c>
      <c r="E11" s="90" t="e">
        <f t="shared" si="0"/>
        <v>#N/A</v>
      </c>
      <c r="H11">
        <v>10</v>
      </c>
      <c r="I11">
        <f t="shared" si="1"/>
        <v>1E-3</v>
      </c>
    </row>
    <row r="12" spans="1:12">
      <c r="A12">
        <v>11</v>
      </c>
      <c r="B12" s="89">
        <v>589377</v>
      </c>
      <c r="E12" s="90" t="e">
        <f t="shared" si="0"/>
        <v>#N/A</v>
      </c>
      <c r="H12">
        <v>11</v>
      </c>
      <c r="I12">
        <f t="shared" si="1"/>
        <v>1E-3</v>
      </c>
    </row>
    <row r="13" spans="1:12">
      <c r="A13">
        <v>12</v>
      </c>
      <c r="B13" s="89">
        <v>573456</v>
      </c>
      <c r="E13" s="90" t="e">
        <f t="shared" si="0"/>
        <v>#N/A</v>
      </c>
      <c r="H13">
        <v>12</v>
      </c>
      <c r="I13">
        <f t="shared" si="1"/>
        <v>1E-3</v>
      </c>
    </row>
    <row r="14" spans="1:12">
      <c r="A14">
        <v>13</v>
      </c>
      <c r="B14" s="89">
        <v>997003</v>
      </c>
      <c r="E14" s="90" t="e">
        <f t="shared" si="0"/>
        <v>#N/A</v>
      </c>
      <c r="H14">
        <v>13</v>
      </c>
      <c r="I14">
        <f t="shared" si="1"/>
        <v>1E-3</v>
      </c>
    </row>
    <row r="15" spans="1:12">
      <c r="A15">
        <v>14</v>
      </c>
      <c r="B15" s="89">
        <v>672726</v>
      </c>
      <c r="E15" s="90" t="e">
        <f t="shared" si="0"/>
        <v>#N/A</v>
      </c>
      <c r="H15">
        <v>14</v>
      </c>
      <c r="I15">
        <f t="shared" si="1"/>
        <v>1E-3</v>
      </c>
    </row>
    <row r="16" spans="1:12">
      <c r="A16">
        <v>15</v>
      </c>
      <c r="B16" s="89">
        <v>98491</v>
      </c>
      <c r="E16" s="90" t="e">
        <f t="shared" si="0"/>
        <v>#N/A</v>
      </c>
      <c r="H16">
        <v>15</v>
      </c>
      <c r="I16">
        <f t="shared" si="1"/>
        <v>1E-3</v>
      </c>
    </row>
    <row r="17" spans="1:9">
      <c r="A17">
        <v>16</v>
      </c>
      <c r="B17" s="89">
        <v>241552</v>
      </c>
      <c r="E17" s="90" t="e">
        <f t="shared" si="0"/>
        <v>#N/A</v>
      </c>
      <c r="H17">
        <v>16</v>
      </c>
      <c r="I17">
        <f t="shared" si="1"/>
        <v>1E-3</v>
      </c>
    </row>
    <row r="18" spans="1:9">
      <c r="A18">
        <v>17</v>
      </c>
      <c r="B18" s="89">
        <v>458530</v>
      </c>
      <c r="E18" s="90" t="e">
        <f t="shared" si="0"/>
        <v>#N/A</v>
      </c>
      <c r="H18">
        <v>17</v>
      </c>
      <c r="I18">
        <f t="shared" si="1"/>
        <v>1E-3</v>
      </c>
    </row>
    <row r="19" spans="1:9">
      <c r="A19">
        <v>18</v>
      </c>
      <c r="B19" s="89">
        <v>22420</v>
      </c>
      <c r="E19" s="90" t="e">
        <f t="shared" si="0"/>
        <v>#N/A</v>
      </c>
      <c r="H19">
        <v>18</v>
      </c>
      <c r="I19">
        <f t="shared" si="1"/>
        <v>1E-3</v>
      </c>
    </row>
    <row r="20" spans="1:9">
      <c r="A20">
        <v>19</v>
      </c>
      <c r="B20" s="89">
        <v>262783</v>
      </c>
      <c r="E20" s="90" t="e">
        <f t="shared" si="0"/>
        <v>#N/A</v>
      </c>
      <c r="H20">
        <v>19</v>
      </c>
      <c r="I20">
        <f t="shared" si="1"/>
        <v>1E-3</v>
      </c>
    </row>
    <row r="21" spans="1:9">
      <c r="A21">
        <v>20</v>
      </c>
      <c r="B21" s="89">
        <v>755628</v>
      </c>
      <c r="E21" s="90" t="e">
        <f t="shared" si="0"/>
        <v>#N/A</v>
      </c>
      <c r="H21">
        <v>20</v>
      </c>
      <c r="I21">
        <f t="shared" si="1"/>
        <v>1E-3</v>
      </c>
    </row>
    <row r="22" spans="1:9">
      <c r="A22">
        <v>21</v>
      </c>
      <c r="B22" s="89">
        <v>199269</v>
      </c>
      <c r="E22" s="90" t="e">
        <f t="shared" si="0"/>
        <v>#N/A</v>
      </c>
      <c r="H22">
        <v>21</v>
      </c>
      <c r="I22">
        <f t="shared" si="1"/>
        <v>1E-3</v>
      </c>
    </row>
    <row r="23" spans="1:9">
      <c r="A23">
        <v>22</v>
      </c>
      <c r="B23" s="89">
        <v>461449</v>
      </c>
      <c r="E23" s="90" t="e">
        <f t="shared" si="0"/>
        <v>#N/A</v>
      </c>
      <c r="H23">
        <v>22</v>
      </c>
      <c r="I23">
        <f t="shared" si="1"/>
        <v>1E-3</v>
      </c>
    </row>
    <row r="24" spans="1:9">
      <c r="A24">
        <v>23</v>
      </c>
      <c r="B24" s="89">
        <v>477893</v>
      </c>
      <c r="E24" s="90" t="e">
        <f t="shared" si="0"/>
        <v>#N/A</v>
      </c>
      <c r="H24">
        <v>23</v>
      </c>
      <c r="I24">
        <f t="shared" si="1"/>
        <v>1E-3</v>
      </c>
    </row>
    <row r="25" spans="1:9">
      <c r="A25">
        <v>24</v>
      </c>
      <c r="B25" s="89">
        <v>240955</v>
      </c>
      <c r="E25" s="90" t="e">
        <f t="shared" si="0"/>
        <v>#N/A</v>
      </c>
      <c r="H25">
        <v>24</v>
      </c>
      <c r="I25">
        <f t="shared" si="1"/>
        <v>1E-3</v>
      </c>
    </row>
    <row r="26" spans="1:9">
      <c r="A26">
        <v>25</v>
      </c>
      <c r="B26" s="89">
        <v>561266</v>
      </c>
      <c r="E26" s="90" t="e">
        <f t="shared" si="0"/>
        <v>#N/A</v>
      </c>
      <c r="H26">
        <v>25</v>
      </c>
      <c r="I26">
        <f t="shared" si="1"/>
        <v>1E-3</v>
      </c>
    </row>
    <row r="27" spans="1:9">
      <c r="A27">
        <v>26</v>
      </c>
      <c r="B27" s="89">
        <v>890267</v>
      </c>
      <c r="E27" s="90" t="e">
        <f t="shared" si="0"/>
        <v>#N/A</v>
      </c>
      <c r="H27">
        <v>26</v>
      </c>
      <c r="I27">
        <f t="shared" si="1"/>
        <v>1E-3</v>
      </c>
    </row>
    <row r="28" spans="1:9">
      <c r="A28">
        <v>27</v>
      </c>
      <c r="B28" s="89">
        <v>867766</v>
      </c>
      <c r="E28" s="90" t="e">
        <f t="shared" si="0"/>
        <v>#N/A</v>
      </c>
      <c r="H28">
        <v>27</v>
      </c>
      <c r="I28">
        <f t="shared" si="1"/>
        <v>1E-3</v>
      </c>
    </row>
    <row r="29" spans="1:9">
      <c r="A29">
        <v>28</v>
      </c>
      <c r="B29" s="89">
        <v>530195</v>
      </c>
      <c r="E29" s="90" t="e">
        <f t="shared" si="0"/>
        <v>#N/A</v>
      </c>
      <c r="H29">
        <v>28</v>
      </c>
      <c r="I29">
        <f t="shared" si="1"/>
        <v>1E-3</v>
      </c>
    </row>
    <row r="30" spans="1:9">
      <c r="A30">
        <v>29</v>
      </c>
      <c r="B30" s="89">
        <v>763548</v>
      </c>
      <c r="E30" s="90" t="e">
        <f t="shared" si="0"/>
        <v>#N/A</v>
      </c>
      <c r="H30">
        <v>29</v>
      </c>
      <c r="I30">
        <f t="shared" si="1"/>
        <v>1E-3</v>
      </c>
    </row>
    <row r="31" spans="1:9">
      <c r="A31">
        <v>30</v>
      </c>
      <c r="B31" s="89">
        <v>404339</v>
      </c>
      <c r="E31" s="90" t="e">
        <f t="shared" si="0"/>
        <v>#N/A</v>
      </c>
      <c r="H31">
        <v>30</v>
      </c>
      <c r="I31">
        <f t="shared" si="1"/>
        <v>1E-3</v>
      </c>
    </row>
    <row r="32" spans="1:9">
      <c r="A32">
        <v>31</v>
      </c>
      <c r="B32" s="89">
        <v>868112</v>
      </c>
      <c r="E32" s="90" t="e">
        <f t="shared" si="0"/>
        <v>#N/A</v>
      </c>
      <c r="H32">
        <v>31</v>
      </c>
      <c r="I32">
        <f t="shared" si="1"/>
        <v>1E-3</v>
      </c>
    </row>
    <row r="33" spans="1:9">
      <c r="A33">
        <v>32</v>
      </c>
      <c r="B33" s="89">
        <v>716870</v>
      </c>
      <c r="E33" s="90" t="e">
        <f t="shared" si="0"/>
        <v>#N/A</v>
      </c>
      <c r="H33">
        <v>32</v>
      </c>
      <c r="I33">
        <f t="shared" si="1"/>
        <v>1E-3</v>
      </c>
    </row>
    <row r="34" spans="1:9">
      <c r="A34">
        <v>33</v>
      </c>
      <c r="B34" s="89">
        <v>408855</v>
      </c>
      <c r="E34" s="90" t="e">
        <f t="shared" si="0"/>
        <v>#N/A</v>
      </c>
      <c r="H34">
        <v>33</v>
      </c>
      <c r="I34">
        <f t="shared" si="1"/>
        <v>1E-3</v>
      </c>
    </row>
    <row r="35" spans="1:9">
      <c r="A35">
        <v>34</v>
      </c>
      <c r="B35" s="89">
        <v>758325</v>
      </c>
      <c r="E35" s="90" t="e">
        <f t="shared" si="0"/>
        <v>#N/A</v>
      </c>
      <c r="H35">
        <v>34</v>
      </c>
      <c r="I35">
        <f t="shared" si="1"/>
        <v>1E-3</v>
      </c>
    </row>
    <row r="36" spans="1:9">
      <c r="A36">
        <v>35</v>
      </c>
      <c r="B36" s="89">
        <v>841064</v>
      </c>
      <c r="E36" s="90" t="e">
        <f t="shared" si="0"/>
        <v>#N/A</v>
      </c>
      <c r="H36">
        <v>35</v>
      </c>
      <c r="I36">
        <f t="shared" si="1"/>
        <v>1E-3</v>
      </c>
    </row>
    <row r="37" spans="1:9">
      <c r="A37">
        <v>36</v>
      </c>
      <c r="B37" s="89">
        <v>611756</v>
      </c>
      <c r="E37" s="90" t="e">
        <f t="shared" si="0"/>
        <v>#N/A</v>
      </c>
      <c r="H37">
        <v>36</v>
      </c>
      <c r="I37">
        <f t="shared" si="1"/>
        <v>1E-3</v>
      </c>
    </row>
    <row r="38" spans="1:9">
      <c r="A38">
        <v>37</v>
      </c>
      <c r="B38" s="89">
        <v>553352</v>
      </c>
      <c r="E38" s="90" t="e">
        <f t="shared" si="0"/>
        <v>#N/A</v>
      </c>
      <c r="H38">
        <v>37</v>
      </c>
      <c r="I38">
        <f t="shared" si="1"/>
        <v>1E-3</v>
      </c>
    </row>
    <row r="39" spans="1:9">
      <c r="A39">
        <v>38</v>
      </c>
      <c r="B39" s="89">
        <v>214644</v>
      </c>
      <c r="E39" s="90" t="e">
        <f t="shared" si="0"/>
        <v>#N/A</v>
      </c>
      <c r="H39">
        <v>38</v>
      </c>
      <c r="I39">
        <f t="shared" si="1"/>
        <v>1E-3</v>
      </c>
    </row>
    <row r="40" spans="1:9">
      <c r="A40">
        <v>39</v>
      </c>
      <c r="B40" s="89">
        <v>455322</v>
      </c>
      <c r="E40" s="90" t="e">
        <f t="shared" si="0"/>
        <v>#N/A</v>
      </c>
      <c r="H40">
        <v>39</v>
      </c>
      <c r="I40">
        <f t="shared" si="1"/>
        <v>1E-3</v>
      </c>
    </row>
    <row r="41" spans="1:9">
      <c r="A41">
        <v>40</v>
      </c>
      <c r="B41" s="89">
        <v>416002</v>
      </c>
      <c r="E41" s="90" t="e">
        <f t="shared" si="0"/>
        <v>#N/A</v>
      </c>
      <c r="H41">
        <v>40</v>
      </c>
      <c r="I41">
        <f t="shared" si="1"/>
        <v>1E-3</v>
      </c>
    </row>
    <row r="42" spans="1:9">
      <c r="A42">
        <v>41</v>
      </c>
      <c r="B42" s="89">
        <v>955351</v>
      </c>
      <c r="E42" s="90" t="e">
        <f t="shared" si="0"/>
        <v>#N/A</v>
      </c>
      <c r="H42">
        <v>41</v>
      </c>
      <c r="I42">
        <f t="shared" si="1"/>
        <v>1E-3</v>
      </c>
    </row>
    <row r="43" spans="1:9">
      <c r="A43">
        <v>42</v>
      </c>
      <c r="B43" s="89">
        <v>624716</v>
      </c>
      <c r="E43" s="90" t="e">
        <f t="shared" si="0"/>
        <v>#N/A</v>
      </c>
      <c r="H43">
        <v>42</v>
      </c>
      <c r="I43">
        <f t="shared" si="1"/>
        <v>1E-3</v>
      </c>
    </row>
    <row r="44" spans="1:9">
      <c r="A44">
        <v>43</v>
      </c>
      <c r="B44" s="89">
        <v>95657</v>
      </c>
      <c r="E44" s="90" t="e">
        <f t="shared" si="0"/>
        <v>#N/A</v>
      </c>
      <c r="H44">
        <v>43</v>
      </c>
      <c r="I44">
        <f t="shared" si="1"/>
        <v>1E-3</v>
      </c>
    </row>
    <row r="45" spans="1:9">
      <c r="A45">
        <v>44</v>
      </c>
      <c r="B45" s="89">
        <v>56117</v>
      </c>
      <c r="E45" s="90" t="e">
        <f t="shared" si="0"/>
        <v>#N/A</v>
      </c>
      <c r="H45">
        <v>44</v>
      </c>
      <c r="I45">
        <f t="shared" si="1"/>
        <v>1E-3</v>
      </c>
    </row>
    <row r="46" spans="1:9">
      <c r="A46">
        <v>45</v>
      </c>
      <c r="B46" s="89">
        <v>650830</v>
      </c>
      <c r="E46" s="90" t="e">
        <f t="shared" si="0"/>
        <v>#N/A</v>
      </c>
      <c r="H46">
        <v>45</v>
      </c>
      <c r="I46">
        <f t="shared" si="1"/>
        <v>1E-3</v>
      </c>
    </row>
    <row r="47" spans="1:9">
      <c r="A47">
        <v>46</v>
      </c>
      <c r="B47" s="89">
        <v>116748</v>
      </c>
      <c r="E47" s="90" t="e">
        <f t="shared" si="0"/>
        <v>#N/A</v>
      </c>
      <c r="H47">
        <v>46</v>
      </c>
      <c r="I47">
        <f t="shared" si="1"/>
        <v>1E-3</v>
      </c>
    </row>
    <row r="48" spans="1:9">
      <c r="A48">
        <v>47</v>
      </c>
      <c r="B48" s="89">
        <v>901507</v>
      </c>
      <c r="E48" s="90" t="e">
        <f t="shared" si="0"/>
        <v>#N/A</v>
      </c>
      <c r="H48">
        <v>47</v>
      </c>
      <c r="I48">
        <f t="shared" si="1"/>
        <v>1E-3</v>
      </c>
    </row>
    <row r="49" spans="1:9">
      <c r="A49">
        <v>48</v>
      </c>
      <c r="B49" s="89">
        <v>589197</v>
      </c>
      <c r="E49" s="90" t="e">
        <f t="shared" si="0"/>
        <v>#N/A</v>
      </c>
      <c r="H49">
        <v>48</v>
      </c>
      <c r="I49">
        <f t="shared" si="1"/>
        <v>1E-3</v>
      </c>
    </row>
    <row r="50" spans="1:9">
      <c r="A50">
        <v>49</v>
      </c>
      <c r="B50" s="89">
        <v>845026</v>
      </c>
      <c r="E50" s="90" t="e">
        <f t="shared" si="0"/>
        <v>#N/A</v>
      </c>
      <c r="H50">
        <v>49</v>
      </c>
      <c r="I50">
        <f t="shared" si="1"/>
        <v>1E-3</v>
      </c>
    </row>
    <row r="51" spans="1:9">
      <c r="A51">
        <v>50</v>
      </c>
      <c r="B51" s="89">
        <v>31620</v>
      </c>
      <c r="E51" s="90" t="e">
        <f t="shared" si="0"/>
        <v>#N/A</v>
      </c>
      <c r="H51">
        <v>50</v>
      </c>
      <c r="I51">
        <f t="shared" si="1"/>
        <v>1E-3</v>
      </c>
    </row>
    <row r="52" spans="1:9">
      <c r="A52">
        <v>51</v>
      </c>
      <c r="B52" s="89">
        <v>503196</v>
      </c>
      <c r="H52">
        <v>51</v>
      </c>
      <c r="I52">
        <f t="shared" si="1"/>
        <v>1E-3</v>
      </c>
    </row>
    <row r="53" spans="1:9">
      <c r="A53">
        <v>52</v>
      </c>
      <c r="B53" s="89">
        <v>839360</v>
      </c>
      <c r="H53">
        <v>52</v>
      </c>
      <c r="I53">
        <f t="shared" si="1"/>
        <v>1E-3</v>
      </c>
    </row>
    <row r="54" spans="1:9">
      <c r="A54">
        <v>53</v>
      </c>
      <c r="B54" s="89">
        <v>115874</v>
      </c>
      <c r="H54">
        <v>53</v>
      </c>
      <c r="I54">
        <f t="shared" si="1"/>
        <v>1E-3</v>
      </c>
    </row>
    <row r="55" spans="1:9">
      <c r="A55">
        <v>54</v>
      </c>
      <c r="B55" s="89">
        <v>821787</v>
      </c>
      <c r="H55">
        <v>54</v>
      </c>
      <c r="I55">
        <f t="shared" si="1"/>
        <v>1E-3</v>
      </c>
    </row>
    <row r="56" spans="1:9">
      <c r="A56">
        <v>55</v>
      </c>
      <c r="B56" s="89">
        <v>327215</v>
      </c>
      <c r="H56">
        <v>55</v>
      </c>
      <c r="I56">
        <f t="shared" si="1"/>
        <v>1E-3</v>
      </c>
    </row>
    <row r="57" spans="1:9">
      <c r="A57">
        <v>56</v>
      </c>
      <c r="B57" s="89">
        <v>935594</v>
      </c>
      <c r="H57">
        <v>56</v>
      </c>
      <c r="I57">
        <f t="shared" si="1"/>
        <v>1E-3</v>
      </c>
    </row>
    <row r="58" spans="1:9">
      <c r="A58">
        <v>57</v>
      </c>
      <c r="B58" s="89">
        <v>477168</v>
      </c>
      <c r="H58">
        <v>57</v>
      </c>
      <c r="I58">
        <f t="shared" si="1"/>
        <v>1E-3</v>
      </c>
    </row>
    <row r="59" spans="1:9">
      <c r="A59">
        <v>58</v>
      </c>
      <c r="B59" s="89">
        <v>510081</v>
      </c>
      <c r="H59">
        <v>58</v>
      </c>
      <c r="I59">
        <f t="shared" si="1"/>
        <v>1E-3</v>
      </c>
    </row>
    <row r="60" spans="1:9">
      <c r="A60">
        <v>59</v>
      </c>
      <c r="B60" s="89">
        <v>210797</v>
      </c>
      <c r="H60">
        <v>59</v>
      </c>
      <c r="I60">
        <f t="shared" si="1"/>
        <v>1E-3</v>
      </c>
    </row>
    <row r="61" spans="1:9">
      <c r="A61">
        <v>60</v>
      </c>
      <c r="B61" s="89">
        <v>767328</v>
      </c>
      <c r="H61">
        <v>60</v>
      </c>
      <c r="I61">
        <f t="shared" si="1"/>
        <v>1E-3</v>
      </c>
    </row>
    <row r="62" spans="1:9">
      <c r="A62">
        <v>61</v>
      </c>
      <c r="B62" s="89">
        <v>109127</v>
      </c>
      <c r="H62">
        <v>61</v>
      </c>
      <c r="I62">
        <f t="shared" si="1"/>
        <v>1E-3</v>
      </c>
    </row>
    <row r="63" spans="1:9">
      <c r="A63">
        <v>62</v>
      </c>
      <c r="B63" s="89">
        <v>657623</v>
      </c>
      <c r="H63">
        <v>62</v>
      </c>
      <c r="I63">
        <f t="shared" si="1"/>
        <v>1E-3</v>
      </c>
    </row>
    <row r="64" spans="1:9">
      <c r="A64">
        <v>63</v>
      </c>
      <c r="B64" s="89">
        <v>211225</v>
      </c>
      <c r="H64">
        <v>63</v>
      </c>
      <c r="I64">
        <f t="shared" si="1"/>
        <v>1E-3</v>
      </c>
    </row>
    <row r="65" spans="1:9">
      <c r="A65">
        <v>64</v>
      </c>
      <c r="B65" s="89">
        <v>3878</v>
      </c>
      <c r="H65">
        <v>64</v>
      </c>
      <c r="I65">
        <f t="shared" si="1"/>
        <v>1E-3</v>
      </c>
    </row>
    <row r="66" spans="1:9">
      <c r="A66">
        <v>65</v>
      </c>
      <c r="B66" s="89">
        <v>156274</v>
      </c>
      <c r="H66">
        <v>65</v>
      </c>
      <c r="I66">
        <f t="shared" si="1"/>
        <v>1E-3</v>
      </c>
    </row>
    <row r="67" spans="1:9">
      <c r="A67">
        <v>66</v>
      </c>
      <c r="B67" s="89">
        <v>473402</v>
      </c>
      <c r="H67">
        <v>66</v>
      </c>
      <c r="I67">
        <f t="shared" si="1"/>
        <v>1E-3</v>
      </c>
    </row>
    <row r="68" spans="1:9">
      <c r="A68">
        <v>67</v>
      </c>
      <c r="B68" s="89">
        <v>718214</v>
      </c>
      <c r="H68">
        <v>67</v>
      </c>
      <c r="I68">
        <f t="shared" ref="I68:I131" si="2">1/1000</f>
        <v>1E-3</v>
      </c>
    </row>
    <row r="69" spans="1:9">
      <c r="A69">
        <v>68</v>
      </c>
      <c r="B69" s="89">
        <v>8777</v>
      </c>
      <c r="H69">
        <v>68</v>
      </c>
      <c r="I69">
        <f t="shared" si="2"/>
        <v>1E-3</v>
      </c>
    </row>
    <row r="70" spans="1:9">
      <c r="A70">
        <v>69</v>
      </c>
      <c r="B70" s="89">
        <v>488112</v>
      </c>
      <c r="H70">
        <v>69</v>
      </c>
      <c r="I70">
        <f t="shared" si="2"/>
        <v>1E-3</v>
      </c>
    </row>
    <row r="71" spans="1:9">
      <c r="A71">
        <v>70</v>
      </c>
      <c r="B71" s="89">
        <v>29356</v>
      </c>
      <c r="H71">
        <v>70</v>
      </c>
      <c r="I71">
        <f t="shared" si="2"/>
        <v>1E-3</v>
      </c>
    </row>
    <row r="72" spans="1:9">
      <c r="A72">
        <v>71</v>
      </c>
      <c r="B72" s="89">
        <v>276284</v>
      </c>
      <c r="H72">
        <v>71</v>
      </c>
      <c r="I72">
        <f t="shared" si="2"/>
        <v>1E-3</v>
      </c>
    </row>
    <row r="73" spans="1:9">
      <c r="A73">
        <v>72</v>
      </c>
      <c r="B73" s="89">
        <v>142697</v>
      </c>
      <c r="H73">
        <v>72</v>
      </c>
      <c r="I73">
        <f t="shared" si="2"/>
        <v>1E-3</v>
      </c>
    </row>
    <row r="74" spans="1:9">
      <c r="A74">
        <v>73</v>
      </c>
      <c r="B74" s="89">
        <v>571684</v>
      </c>
      <c r="H74">
        <v>73</v>
      </c>
      <c r="I74">
        <f t="shared" si="2"/>
        <v>1E-3</v>
      </c>
    </row>
    <row r="75" spans="1:9">
      <c r="A75">
        <v>74</v>
      </c>
      <c r="B75" s="89">
        <v>998358</v>
      </c>
      <c r="H75">
        <v>74</v>
      </c>
      <c r="I75">
        <f t="shared" si="2"/>
        <v>1E-3</v>
      </c>
    </row>
    <row r="76" spans="1:9">
      <c r="A76">
        <v>75</v>
      </c>
      <c r="B76" s="89">
        <v>644330</v>
      </c>
      <c r="H76">
        <v>75</v>
      </c>
      <c r="I76">
        <f t="shared" si="2"/>
        <v>1E-3</v>
      </c>
    </row>
    <row r="77" spans="1:9">
      <c r="A77">
        <v>76</v>
      </c>
      <c r="B77" s="89">
        <v>375958</v>
      </c>
      <c r="H77">
        <v>76</v>
      </c>
      <c r="I77">
        <f t="shared" si="2"/>
        <v>1E-3</v>
      </c>
    </row>
    <row r="78" spans="1:9">
      <c r="A78">
        <v>77</v>
      </c>
      <c r="B78" s="89">
        <v>641466</v>
      </c>
      <c r="H78">
        <v>77</v>
      </c>
      <c r="I78">
        <f t="shared" si="2"/>
        <v>1E-3</v>
      </c>
    </row>
    <row r="79" spans="1:9">
      <c r="A79">
        <v>78</v>
      </c>
      <c r="B79" s="89">
        <v>58954</v>
      </c>
      <c r="H79">
        <v>78</v>
      </c>
      <c r="I79">
        <f t="shared" si="2"/>
        <v>1E-3</v>
      </c>
    </row>
    <row r="80" spans="1:9">
      <c r="A80">
        <v>79</v>
      </c>
      <c r="B80" s="89">
        <v>557248</v>
      </c>
      <c r="H80">
        <v>79</v>
      </c>
      <c r="I80">
        <f t="shared" si="2"/>
        <v>1E-3</v>
      </c>
    </row>
    <row r="81" spans="1:9">
      <c r="A81">
        <v>80</v>
      </c>
      <c r="B81" s="89">
        <v>816746</v>
      </c>
      <c r="H81">
        <v>80</v>
      </c>
      <c r="I81">
        <f t="shared" si="2"/>
        <v>1E-3</v>
      </c>
    </row>
    <row r="82" spans="1:9">
      <c r="A82">
        <v>81</v>
      </c>
      <c r="B82" s="89">
        <v>774393</v>
      </c>
      <c r="H82">
        <v>81</v>
      </c>
      <c r="I82">
        <f t="shared" si="2"/>
        <v>1E-3</v>
      </c>
    </row>
    <row r="83" spans="1:9">
      <c r="A83">
        <v>82</v>
      </c>
      <c r="B83" s="89">
        <v>765630</v>
      </c>
      <c r="H83">
        <v>82</v>
      </c>
      <c r="I83">
        <f t="shared" si="2"/>
        <v>1E-3</v>
      </c>
    </row>
    <row r="84" spans="1:9">
      <c r="A84">
        <v>83</v>
      </c>
      <c r="B84" s="89">
        <v>615696</v>
      </c>
      <c r="H84">
        <v>83</v>
      </c>
      <c r="I84">
        <f t="shared" si="2"/>
        <v>1E-3</v>
      </c>
    </row>
    <row r="85" spans="1:9">
      <c r="A85">
        <v>84</v>
      </c>
      <c r="B85" s="89">
        <v>321958</v>
      </c>
      <c r="H85">
        <v>84</v>
      </c>
      <c r="I85">
        <f t="shared" si="2"/>
        <v>1E-3</v>
      </c>
    </row>
    <row r="86" spans="1:9">
      <c r="A86">
        <v>85</v>
      </c>
      <c r="B86" s="89">
        <v>114391</v>
      </c>
      <c r="H86">
        <v>85</v>
      </c>
      <c r="I86">
        <f t="shared" si="2"/>
        <v>1E-3</v>
      </c>
    </row>
    <row r="87" spans="1:9">
      <c r="A87">
        <v>86</v>
      </c>
      <c r="B87" s="89">
        <v>429973</v>
      </c>
      <c r="H87">
        <v>86</v>
      </c>
      <c r="I87">
        <f t="shared" si="2"/>
        <v>1E-3</v>
      </c>
    </row>
    <row r="88" spans="1:9">
      <c r="A88">
        <v>87</v>
      </c>
      <c r="B88" s="89">
        <v>684641</v>
      </c>
      <c r="H88">
        <v>87</v>
      </c>
      <c r="I88">
        <f t="shared" si="2"/>
        <v>1E-3</v>
      </c>
    </row>
    <row r="89" spans="1:9">
      <c r="A89">
        <v>88</v>
      </c>
      <c r="B89" s="89">
        <v>635384</v>
      </c>
      <c r="H89">
        <v>88</v>
      </c>
      <c r="I89">
        <f t="shared" si="2"/>
        <v>1E-3</v>
      </c>
    </row>
    <row r="90" spans="1:9">
      <c r="A90">
        <v>89</v>
      </c>
      <c r="B90" s="89">
        <v>235994</v>
      </c>
      <c r="H90">
        <v>89</v>
      </c>
      <c r="I90">
        <f t="shared" si="2"/>
        <v>1E-3</v>
      </c>
    </row>
    <row r="91" spans="1:9">
      <c r="A91">
        <v>90</v>
      </c>
      <c r="B91" s="89">
        <v>620109</v>
      </c>
      <c r="H91">
        <v>90</v>
      </c>
      <c r="I91">
        <f t="shared" si="2"/>
        <v>1E-3</v>
      </c>
    </row>
    <row r="92" spans="1:9">
      <c r="A92">
        <v>91</v>
      </c>
      <c r="B92" s="89">
        <v>19788</v>
      </c>
      <c r="H92">
        <v>91</v>
      </c>
      <c r="I92">
        <f t="shared" si="2"/>
        <v>1E-3</v>
      </c>
    </row>
    <row r="93" spans="1:9">
      <c r="A93">
        <v>92</v>
      </c>
      <c r="B93" s="89">
        <v>596078</v>
      </c>
      <c r="H93">
        <v>92</v>
      </c>
      <c r="I93">
        <f t="shared" si="2"/>
        <v>1E-3</v>
      </c>
    </row>
    <row r="94" spans="1:9">
      <c r="A94">
        <v>93</v>
      </c>
      <c r="B94" s="89">
        <v>649583</v>
      </c>
      <c r="H94">
        <v>93</v>
      </c>
      <c r="I94">
        <f t="shared" si="2"/>
        <v>1E-3</v>
      </c>
    </row>
    <row r="95" spans="1:9">
      <c r="A95">
        <v>94</v>
      </c>
      <c r="B95" s="89">
        <v>461693</v>
      </c>
      <c r="H95">
        <v>94</v>
      </c>
      <c r="I95">
        <f t="shared" si="2"/>
        <v>1E-3</v>
      </c>
    </row>
    <row r="96" spans="1:9">
      <c r="A96">
        <v>95</v>
      </c>
      <c r="B96" s="89">
        <v>16313</v>
      </c>
      <c r="H96">
        <v>95</v>
      </c>
      <c r="I96">
        <f t="shared" si="2"/>
        <v>1E-3</v>
      </c>
    </row>
    <row r="97" spans="1:9">
      <c r="A97">
        <v>96</v>
      </c>
      <c r="B97" s="89">
        <v>874198</v>
      </c>
      <c r="H97">
        <v>96</v>
      </c>
      <c r="I97">
        <f t="shared" si="2"/>
        <v>1E-3</v>
      </c>
    </row>
    <row r="98" spans="1:9">
      <c r="A98">
        <v>97</v>
      </c>
      <c r="B98" s="89">
        <v>526139</v>
      </c>
      <c r="H98">
        <v>97</v>
      </c>
      <c r="I98">
        <f t="shared" si="2"/>
        <v>1E-3</v>
      </c>
    </row>
    <row r="99" spans="1:9">
      <c r="A99">
        <v>98</v>
      </c>
      <c r="B99" s="89">
        <v>114482</v>
      </c>
      <c r="H99">
        <v>98</v>
      </c>
      <c r="I99">
        <f t="shared" si="2"/>
        <v>1E-3</v>
      </c>
    </row>
    <row r="100" spans="1:9">
      <c r="A100">
        <v>99</v>
      </c>
      <c r="B100" s="89">
        <v>449798</v>
      </c>
      <c r="H100">
        <v>99</v>
      </c>
      <c r="I100">
        <f t="shared" si="2"/>
        <v>1E-3</v>
      </c>
    </row>
    <row r="101" spans="1:9">
      <c r="A101">
        <v>100</v>
      </c>
      <c r="B101" s="89">
        <v>438838</v>
      </c>
      <c r="H101">
        <v>100</v>
      </c>
      <c r="I101">
        <f t="shared" si="2"/>
        <v>1E-3</v>
      </c>
    </row>
    <row r="102" spans="1:9">
      <c r="A102">
        <v>101</v>
      </c>
      <c r="B102" s="89">
        <v>625105</v>
      </c>
      <c r="H102">
        <v>101</v>
      </c>
      <c r="I102">
        <f t="shared" si="2"/>
        <v>1E-3</v>
      </c>
    </row>
    <row r="103" spans="1:9">
      <c r="A103">
        <v>102</v>
      </c>
      <c r="B103" s="89">
        <v>297320</v>
      </c>
      <c r="H103">
        <v>102</v>
      </c>
      <c r="I103">
        <f t="shared" si="2"/>
        <v>1E-3</v>
      </c>
    </row>
    <row r="104" spans="1:9">
      <c r="A104">
        <v>103</v>
      </c>
      <c r="B104" s="89">
        <v>580359</v>
      </c>
      <c r="H104">
        <v>103</v>
      </c>
      <c r="I104">
        <f t="shared" si="2"/>
        <v>1E-3</v>
      </c>
    </row>
    <row r="105" spans="1:9">
      <c r="A105">
        <v>104</v>
      </c>
      <c r="B105" s="89">
        <v>754273</v>
      </c>
      <c r="H105">
        <v>104</v>
      </c>
      <c r="I105">
        <f t="shared" si="2"/>
        <v>1E-3</v>
      </c>
    </row>
    <row r="106" spans="1:9">
      <c r="A106">
        <v>105</v>
      </c>
      <c r="B106" s="89">
        <v>566634</v>
      </c>
      <c r="H106">
        <v>105</v>
      </c>
      <c r="I106">
        <f t="shared" si="2"/>
        <v>1E-3</v>
      </c>
    </row>
    <row r="107" spans="1:9">
      <c r="A107">
        <v>106</v>
      </c>
      <c r="B107" s="89">
        <v>360472</v>
      </c>
      <c r="H107">
        <v>106</v>
      </c>
      <c r="I107">
        <f t="shared" si="2"/>
        <v>1E-3</v>
      </c>
    </row>
    <row r="108" spans="1:9">
      <c r="A108">
        <v>107</v>
      </c>
      <c r="B108" s="89">
        <v>211911</v>
      </c>
      <c r="H108">
        <v>107</v>
      </c>
      <c r="I108">
        <f t="shared" si="2"/>
        <v>1E-3</v>
      </c>
    </row>
    <row r="109" spans="1:9">
      <c r="A109">
        <v>108</v>
      </c>
      <c r="B109" s="89">
        <v>869004</v>
      </c>
      <c r="H109">
        <v>108</v>
      </c>
      <c r="I109">
        <f t="shared" si="2"/>
        <v>1E-3</v>
      </c>
    </row>
    <row r="110" spans="1:9">
      <c r="A110">
        <v>109</v>
      </c>
      <c r="B110" s="89">
        <v>512289</v>
      </c>
      <c r="H110">
        <v>109</v>
      </c>
      <c r="I110">
        <f t="shared" si="2"/>
        <v>1E-3</v>
      </c>
    </row>
    <row r="111" spans="1:9">
      <c r="A111">
        <v>110</v>
      </c>
      <c r="B111" s="89">
        <v>616580</v>
      </c>
      <c r="H111">
        <v>110</v>
      </c>
      <c r="I111">
        <f t="shared" si="2"/>
        <v>1E-3</v>
      </c>
    </row>
    <row r="112" spans="1:9">
      <c r="A112">
        <v>111</v>
      </c>
      <c r="B112" s="89">
        <v>236048</v>
      </c>
      <c r="H112">
        <v>111</v>
      </c>
      <c r="I112">
        <f t="shared" si="2"/>
        <v>1E-3</v>
      </c>
    </row>
    <row r="113" spans="1:9">
      <c r="A113">
        <v>112</v>
      </c>
      <c r="B113" s="89">
        <v>665158</v>
      </c>
      <c r="H113">
        <v>112</v>
      </c>
      <c r="I113">
        <f t="shared" si="2"/>
        <v>1E-3</v>
      </c>
    </row>
    <row r="114" spans="1:9">
      <c r="A114">
        <v>113</v>
      </c>
      <c r="B114" s="89">
        <v>743800</v>
      </c>
      <c r="H114">
        <v>113</v>
      </c>
      <c r="I114">
        <f t="shared" si="2"/>
        <v>1E-3</v>
      </c>
    </row>
    <row r="115" spans="1:9">
      <c r="A115">
        <v>114</v>
      </c>
      <c r="B115" s="89">
        <v>815328</v>
      </c>
      <c r="H115">
        <v>114</v>
      </c>
      <c r="I115">
        <f t="shared" si="2"/>
        <v>1E-3</v>
      </c>
    </row>
    <row r="116" spans="1:9">
      <c r="A116">
        <v>115</v>
      </c>
      <c r="B116" s="89">
        <v>876675</v>
      </c>
      <c r="H116">
        <v>115</v>
      </c>
      <c r="I116">
        <f t="shared" si="2"/>
        <v>1E-3</v>
      </c>
    </row>
    <row r="117" spans="1:9">
      <c r="A117">
        <v>116</v>
      </c>
      <c r="B117" s="89">
        <v>173945</v>
      </c>
      <c r="H117">
        <v>116</v>
      </c>
      <c r="I117">
        <f t="shared" si="2"/>
        <v>1E-3</v>
      </c>
    </row>
    <row r="118" spans="1:9">
      <c r="A118">
        <v>117</v>
      </c>
      <c r="B118" s="89">
        <v>658860</v>
      </c>
      <c r="H118">
        <v>117</v>
      </c>
      <c r="I118">
        <f t="shared" si="2"/>
        <v>1E-3</v>
      </c>
    </row>
    <row r="119" spans="1:9">
      <c r="A119">
        <v>118</v>
      </c>
      <c r="B119" s="89">
        <v>138315</v>
      </c>
      <c r="H119">
        <v>118</v>
      </c>
      <c r="I119">
        <f t="shared" si="2"/>
        <v>1E-3</v>
      </c>
    </row>
    <row r="120" spans="1:9">
      <c r="A120">
        <v>119</v>
      </c>
      <c r="B120" s="89">
        <v>576638</v>
      </c>
      <c r="H120">
        <v>119</v>
      </c>
      <c r="I120">
        <f t="shared" si="2"/>
        <v>1E-3</v>
      </c>
    </row>
    <row r="121" spans="1:9">
      <c r="A121">
        <v>120</v>
      </c>
      <c r="B121" s="89">
        <v>805207</v>
      </c>
      <c r="H121">
        <v>120</v>
      </c>
      <c r="I121">
        <f t="shared" si="2"/>
        <v>1E-3</v>
      </c>
    </row>
    <row r="122" spans="1:9">
      <c r="A122">
        <v>121</v>
      </c>
      <c r="B122" s="89">
        <v>907970</v>
      </c>
      <c r="H122">
        <v>121</v>
      </c>
      <c r="I122">
        <f t="shared" si="2"/>
        <v>1E-3</v>
      </c>
    </row>
    <row r="123" spans="1:9">
      <c r="A123">
        <v>122</v>
      </c>
      <c r="B123" s="89">
        <v>994550</v>
      </c>
      <c r="H123">
        <v>122</v>
      </c>
      <c r="I123">
        <f t="shared" si="2"/>
        <v>1E-3</v>
      </c>
    </row>
    <row r="124" spans="1:9">
      <c r="A124">
        <f>A123+1</f>
        <v>123</v>
      </c>
      <c r="B124" s="89">
        <v>983298</v>
      </c>
      <c r="H124">
        <v>123</v>
      </c>
      <c r="I124">
        <f t="shared" si="2"/>
        <v>1E-3</v>
      </c>
    </row>
    <row r="125" spans="1:9">
      <c r="A125">
        <v>124</v>
      </c>
      <c r="B125" s="89">
        <v>573760</v>
      </c>
      <c r="H125">
        <v>124</v>
      </c>
      <c r="I125">
        <f t="shared" si="2"/>
        <v>1E-3</v>
      </c>
    </row>
    <row r="126" spans="1:9">
      <c r="A126">
        <v>125</v>
      </c>
      <c r="B126" s="89">
        <v>854567</v>
      </c>
      <c r="H126">
        <v>125</v>
      </c>
      <c r="I126">
        <f t="shared" si="2"/>
        <v>1E-3</v>
      </c>
    </row>
    <row r="127" spans="1:9">
      <c r="A127">
        <v>126</v>
      </c>
      <c r="B127" s="89">
        <v>743124</v>
      </c>
      <c r="H127">
        <v>126</v>
      </c>
      <c r="I127">
        <f t="shared" si="2"/>
        <v>1E-3</v>
      </c>
    </row>
    <row r="128" spans="1:9">
      <c r="A128">
        <v>127</v>
      </c>
      <c r="B128" s="89">
        <v>4883</v>
      </c>
      <c r="H128">
        <v>127</v>
      </c>
      <c r="I128">
        <f t="shared" si="2"/>
        <v>1E-3</v>
      </c>
    </row>
    <row r="129" spans="1:9">
      <c r="A129">
        <v>128</v>
      </c>
      <c r="B129" s="89">
        <v>500809</v>
      </c>
      <c r="H129">
        <v>128</v>
      </c>
      <c r="I129">
        <f t="shared" si="2"/>
        <v>1E-3</v>
      </c>
    </row>
    <row r="130" spans="1:9">
      <c r="A130">
        <v>129</v>
      </c>
      <c r="B130" s="89">
        <v>612271</v>
      </c>
      <c r="H130">
        <v>129</v>
      </c>
      <c r="I130">
        <f t="shared" si="2"/>
        <v>1E-3</v>
      </c>
    </row>
    <row r="131" spans="1:9">
      <c r="A131">
        <v>130</v>
      </c>
      <c r="B131" s="89">
        <v>109121</v>
      </c>
      <c r="H131">
        <v>130</v>
      </c>
      <c r="I131">
        <f t="shared" si="2"/>
        <v>1E-3</v>
      </c>
    </row>
    <row r="132" spans="1:9">
      <c r="A132">
        <v>131</v>
      </c>
      <c r="B132" s="89">
        <v>44843</v>
      </c>
      <c r="H132">
        <v>131</v>
      </c>
      <c r="I132">
        <f t="shared" ref="I132:I195" si="3">1/1000</f>
        <v>1E-3</v>
      </c>
    </row>
    <row r="133" spans="1:9">
      <c r="A133">
        <v>132</v>
      </c>
      <c r="B133" s="89">
        <v>21656</v>
      </c>
      <c r="H133">
        <v>132</v>
      </c>
      <c r="I133">
        <f t="shared" si="3"/>
        <v>1E-3</v>
      </c>
    </row>
    <row r="134" spans="1:9">
      <c r="A134">
        <v>133</v>
      </c>
      <c r="B134" s="89">
        <v>94784</v>
      </c>
      <c r="H134">
        <v>133</v>
      </c>
      <c r="I134">
        <f t="shared" si="3"/>
        <v>1E-3</v>
      </c>
    </row>
    <row r="135" spans="1:9">
      <c r="A135">
        <v>134</v>
      </c>
      <c r="B135" s="89">
        <v>445735</v>
      </c>
      <c r="H135">
        <v>134</v>
      </c>
      <c r="I135">
        <f t="shared" si="3"/>
        <v>1E-3</v>
      </c>
    </row>
    <row r="136" spans="1:9">
      <c r="A136">
        <v>135</v>
      </c>
      <c r="B136" s="89">
        <v>666111</v>
      </c>
      <c r="H136">
        <v>135</v>
      </c>
      <c r="I136">
        <f t="shared" si="3"/>
        <v>1E-3</v>
      </c>
    </row>
    <row r="137" spans="1:9">
      <c r="A137">
        <v>136</v>
      </c>
      <c r="B137" s="89">
        <v>584183</v>
      </c>
      <c r="H137">
        <v>136</v>
      </c>
      <c r="I137">
        <f t="shared" si="3"/>
        <v>1E-3</v>
      </c>
    </row>
    <row r="138" spans="1:9">
      <c r="A138">
        <v>137</v>
      </c>
      <c r="B138" s="89">
        <v>996750</v>
      </c>
      <c r="H138">
        <v>137</v>
      </c>
      <c r="I138">
        <f t="shared" si="3"/>
        <v>1E-3</v>
      </c>
    </row>
    <row r="139" spans="1:9">
      <c r="A139">
        <v>138</v>
      </c>
      <c r="B139" s="89">
        <v>368200</v>
      </c>
      <c r="H139">
        <v>138</v>
      </c>
      <c r="I139">
        <f t="shared" si="3"/>
        <v>1E-3</v>
      </c>
    </row>
    <row r="140" spans="1:9">
      <c r="A140">
        <v>139</v>
      </c>
      <c r="B140" s="89">
        <v>126692</v>
      </c>
      <c r="H140">
        <v>139</v>
      </c>
      <c r="I140">
        <f t="shared" si="3"/>
        <v>1E-3</v>
      </c>
    </row>
    <row r="141" spans="1:9">
      <c r="A141">
        <v>140</v>
      </c>
      <c r="B141" s="89">
        <v>898385</v>
      </c>
      <c r="H141">
        <v>140</v>
      </c>
      <c r="I141">
        <f t="shared" si="3"/>
        <v>1E-3</v>
      </c>
    </row>
    <row r="142" spans="1:9">
      <c r="A142">
        <v>141</v>
      </c>
      <c r="B142" s="89">
        <v>265223</v>
      </c>
      <c r="H142">
        <v>141</v>
      </c>
      <c r="I142">
        <f t="shared" si="3"/>
        <v>1E-3</v>
      </c>
    </row>
    <row r="143" spans="1:9">
      <c r="A143">
        <v>142</v>
      </c>
      <c r="B143" s="89">
        <v>280357</v>
      </c>
      <c r="H143">
        <v>142</v>
      </c>
      <c r="I143">
        <f t="shared" si="3"/>
        <v>1E-3</v>
      </c>
    </row>
    <row r="144" spans="1:9">
      <c r="A144">
        <v>143</v>
      </c>
      <c r="B144" s="89">
        <v>314739</v>
      </c>
      <c r="H144">
        <v>143</v>
      </c>
      <c r="I144">
        <f t="shared" si="3"/>
        <v>1E-3</v>
      </c>
    </row>
    <row r="145" spans="1:9">
      <c r="A145">
        <v>144</v>
      </c>
      <c r="B145" s="89">
        <v>557514</v>
      </c>
      <c r="H145">
        <v>144</v>
      </c>
      <c r="I145">
        <f t="shared" si="3"/>
        <v>1E-3</v>
      </c>
    </row>
    <row r="146" spans="1:9">
      <c r="A146">
        <v>145</v>
      </c>
      <c r="B146" s="89">
        <v>707452</v>
      </c>
      <c r="H146">
        <v>145</v>
      </c>
      <c r="I146">
        <f t="shared" si="3"/>
        <v>1E-3</v>
      </c>
    </row>
    <row r="147" spans="1:9">
      <c r="A147">
        <v>146</v>
      </c>
      <c r="B147" s="89">
        <v>919554</v>
      </c>
      <c r="H147">
        <v>146</v>
      </c>
      <c r="I147">
        <f t="shared" si="3"/>
        <v>1E-3</v>
      </c>
    </row>
    <row r="148" spans="1:9">
      <c r="A148">
        <v>147</v>
      </c>
      <c r="B148" s="89">
        <v>719644</v>
      </c>
      <c r="H148">
        <v>147</v>
      </c>
      <c r="I148">
        <f t="shared" si="3"/>
        <v>1E-3</v>
      </c>
    </row>
    <row r="149" spans="1:9">
      <c r="A149">
        <v>148</v>
      </c>
      <c r="B149" s="89">
        <v>81254</v>
      </c>
      <c r="H149">
        <v>148</v>
      </c>
      <c r="I149">
        <f t="shared" si="3"/>
        <v>1E-3</v>
      </c>
    </row>
    <row r="150" spans="1:9">
      <c r="A150">
        <v>149</v>
      </c>
      <c r="B150" s="89">
        <v>265036</v>
      </c>
      <c r="H150">
        <v>149</v>
      </c>
      <c r="I150">
        <f t="shared" si="3"/>
        <v>1E-3</v>
      </c>
    </row>
    <row r="151" spans="1:9">
      <c r="A151">
        <v>150</v>
      </c>
      <c r="B151" s="89">
        <v>75252</v>
      </c>
      <c r="H151">
        <v>150</v>
      </c>
      <c r="I151">
        <f t="shared" si="3"/>
        <v>1E-3</v>
      </c>
    </row>
    <row r="152" spans="1:9">
      <c r="A152">
        <v>151</v>
      </c>
      <c r="B152" s="89">
        <v>950292</v>
      </c>
      <c r="H152">
        <v>151</v>
      </c>
      <c r="I152">
        <f t="shared" si="3"/>
        <v>1E-3</v>
      </c>
    </row>
    <row r="153" spans="1:9">
      <c r="A153">
        <v>152</v>
      </c>
      <c r="B153" s="89">
        <v>126724</v>
      </c>
      <c r="H153">
        <v>152</v>
      </c>
      <c r="I153">
        <f t="shared" si="3"/>
        <v>1E-3</v>
      </c>
    </row>
    <row r="154" spans="1:9">
      <c r="A154">
        <v>153</v>
      </c>
      <c r="B154" s="89">
        <v>238174</v>
      </c>
      <c r="H154">
        <v>153</v>
      </c>
      <c r="I154">
        <f t="shared" si="3"/>
        <v>1E-3</v>
      </c>
    </row>
    <row r="155" spans="1:9">
      <c r="A155">
        <v>154</v>
      </c>
      <c r="B155" s="89">
        <v>432407</v>
      </c>
      <c r="H155">
        <v>154</v>
      </c>
      <c r="I155">
        <f t="shared" si="3"/>
        <v>1E-3</v>
      </c>
    </row>
    <row r="156" spans="1:9">
      <c r="A156">
        <v>155</v>
      </c>
      <c r="B156" s="89">
        <v>545538</v>
      </c>
      <c r="H156">
        <v>155</v>
      </c>
      <c r="I156">
        <f t="shared" si="3"/>
        <v>1E-3</v>
      </c>
    </row>
    <row r="157" spans="1:9">
      <c r="A157">
        <v>156</v>
      </c>
      <c r="B157" s="89">
        <v>602191</v>
      </c>
      <c r="H157">
        <v>156</v>
      </c>
      <c r="I157">
        <f t="shared" si="3"/>
        <v>1E-3</v>
      </c>
    </row>
    <row r="158" spans="1:9">
      <c r="A158">
        <v>157</v>
      </c>
      <c r="B158" s="89">
        <v>35532</v>
      </c>
      <c r="H158">
        <v>157</v>
      </c>
      <c r="I158">
        <f t="shared" si="3"/>
        <v>1E-3</v>
      </c>
    </row>
    <row r="159" spans="1:9">
      <c r="A159">
        <v>158</v>
      </c>
      <c r="B159" s="89">
        <v>440164</v>
      </c>
      <c r="H159">
        <v>158</v>
      </c>
      <c r="I159">
        <f t="shared" si="3"/>
        <v>1E-3</v>
      </c>
    </row>
    <row r="160" spans="1:9">
      <c r="A160">
        <v>159</v>
      </c>
      <c r="B160" s="89">
        <v>429538</v>
      </c>
      <c r="H160">
        <v>159</v>
      </c>
      <c r="I160">
        <f t="shared" si="3"/>
        <v>1E-3</v>
      </c>
    </row>
    <row r="161" spans="1:9">
      <c r="A161">
        <v>160</v>
      </c>
      <c r="B161" s="89">
        <v>298068</v>
      </c>
      <c r="H161">
        <v>160</v>
      </c>
      <c r="I161">
        <f t="shared" si="3"/>
        <v>1E-3</v>
      </c>
    </row>
    <row r="162" spans="1:9">
      <c r="A162">
        <v>161</v>
      </c>
      <c r="B162" s="89">
        <v>801038</v>
      </c>
      <c r="H162">
        <v>161</v>
      </c>
      <c r="I162">
        <f t="shared" si="3"/>
        <v>1E-3</v>
      </c>
    </row>
    <row r="163" spans="1:9">
      <c r="A163">
        <v>162</v>
      </c>
      <c r="B163" s="89">
        <v>332965</v>
      </c>
      <c r="H163">
        <v>162</v>
      </c>
      <c r="I163">
        <f t="shared" si="3"/>
        <v>1E-3</v>
      </c>
    </row>
    <row r="164" spans="1:9">
      <c r="A164">
        <v>163</v>
      </c>
      <c r="B164" s="89">
        <v>754097</v>
      </c>
      <c r="H164">
        <v>163</v>
      </c>
      <c r="I164">
        <f t="shared" si="3"/>
        <v>1E-3</v>
      </c>
    </row>
    <row r="165" spans="1:9">
      <c r="A165">
        <v>164</v>
      </c>
      <c r="B165" s="89">
        <v>854451</v>
      </c>
      <c r="H165">
        <v>164</v>
      </c>
      <c r="I165">
        <f t="shared" si="3"/>
        <v>1E-3</v>
      </c>
    </row>
    <row r="166" spans="1:9">
      <c r="A166">
        <v>165</v>
      </c>
      <c r="B166" s="89">
        <v>196438</v>
      </c>
      <c r="H166">
        <v>165</v>
      </c>
      <c r="I166">
        <f t="shared" si="3"/>
        <v>1E-3</v>
      </c>
    </row>
    <row r="167" spans="1:9">
      <c r="A167">
        <v>166</v>
      </c>
      <c r="B167" s="89">
        <v>842842</v>
      </c>
      <c r="H167">
        <v>166</v>
      </c>
      <c r="I167">
        <f t="shared" si="3"/>
        <v>1E-3</v>
      </c>
    </row>
    <row r="168" spans="1:9">
      <c r="A168">
        <v>167</v>
      </c>
      <c r="B168" s="89">
        <v>945287</v>
      </c>
      <c r="H168">
        <v>167</v>
      </c>
      <c r="I168">
        <f t="shared" si="3"/>
        <v>1E-3</v>
      </c>
    </row>
    <row r="169" spans="1:9">
      <c r="A169">
        <v>168</v>
      </c>
      <c r="B169" s="89">
        <v>48161</v>
      </c>
      <c r="H169">
        <v>168</v>
      </c>
      <c r="I169">
        <f t="shared" si="3"/>
        <v>1E-3</v>
      </c>
    </row>
    <row r="170" spans="1:9">
      <c r="A170">
        <v>169</v>
      </c>
      <c r="B170" s="89">
        <v>166529</v>
      </c>
      <c r="H170">
        <v>169</v>
      </c>
      <c r="I170">
        <f t="shared" si="3"/>
        <v>1E-3</v>
      </c>
    </row>
    <row r="171" spans="1:9">
      <c r="A171">
        <v>170</v>
      </c>
      <c r="B171" s="89">
        <v>474551</v>
      </c>
      <c r="H171">
        <v>170</v>
      </c>
      <c r="I171">
        <f t="shared" si="3"/>
        <v>1E-3</v>
      </c>
    </row>
    <row r="172" spans="1:9">
      <c r="A172">
        <v>171</v>
      </c>
      <c r="B172" s="89">
        <v>608890</v>
      </c>
      <c r="H172">
        <v>171</v>
      </c>
      <c r="I172">
        <f t="shared" si="3"/>
        <v>1E-3</v>
      </c>
    </row>
    <row r="173" spans="1:9">
      <c r="A173">
        <v>172</v>
      </c>
      <c r="B173" s="89">
        <v>449034</v>
      </c>
      <c r="H173">
        <v>172</v>
      </c>
      <c r="I173">
        <f t="shared" si="3"/>
        <v>1E-3</v>
      </c>
    </row>
    <row r="174" spans="1:9">
      <c r="A174">
        <v>173</v>
      </c>
      <c r="B174" s="89">
        <v>387449</v>
      </c>
      <c r="H174">
        <v>173</v>
      </c>
      <c r="I174">
        <f t="shared" si="3"/>
        <v>1E-3</v>
      </c>
    </row>
    <row r="175" spans="1:9">
      <c r="A175">
        <v>174</v>
      </c>
      <c r="B175" s="89">
        <v>905299</v>
      </c>
      <c r="H175">
        <v>174</v>
      </c>
      <c r="I175">
        <f t="shared" si="3"/>
        <v>1E-3</v>
      </c>
    </row>
    <row r="176" spans="1:9">
      <c r="A176">
        <v>175</v>
      </c>
      <c r="B176" s="89">
        <v>96502</v>
      </c>
      <c r="H176">
        <v>175</v>
      </c>
      <c r="I176">
        <f t="shared" si="3"/>
        <v>1E-3</v>
      </c>
    </row>
    <row r="177" spans="1:9">
      <c r="A177">
        <v>176</v>
      </c>
      <c r="B177" s="89">
        <v>902201</v>
      </c>
      <c r="H177">
        <v>176</v>
      </c>
      <c r="I177">
        <f t="shared" si="3"/>
        <v>1E-3</v>
      </c>
    </row>
    <row r="178" spans="1:9">
      <c r="A178">
        <v>177</v>
      </c>
      <c r="B178" s="89">
        <v>715402</v>
      </c>
      <c r="H178">
        <v>177</v>
      </c>
      <c r="I178">
        <f t="shared" si="3"/>
        <v>1E-3</v>
      </c>
    </row>
    <row r="179" spans="1:9">
      <c r="A179">
        <v>178</v>
      </c>
      <c r="B179" s="89">
        <v>998979</v>
      </c>
      <c r="H179">
        <v>178</v>
      </c>
      <c r="I179">
        <f t="shared" si="3"/>
        <v>1E-3</v>
      </c>
    </row>
    <row r="180" spans="1:9">
      <c r="A180">
        <v>179</v>
      </c>
      <c r="B180" s="89">
        <v>42815</v>
      </c>
      <c r="H180">
        <v>179</v>
      </c>
      <c r="I180">
        <f t="shared" si="3"/>
        <v>1E-3</v>
      </c>
    </row>
    <row r="181" spans="1:9">
      <c r="A181">
        <v>180</v>
      </c>
      <c r="B181" s="89">
        <v>390138</v>
      </c>
      <c r="H181">
        <v>180</v>
      </c>
      <c r="I181">
        <f t="shared" si="3"/>
        <v>1E-3</v>
      </c>
    </row>
    <row r="182" spans="1:9">
      <c r="A182">
        <v>181</v>
      </c>
      <c r="B182" s="89">
        <v>306808</v>
      </c>
      <c r="H182">
        <v>181</v>
      </c>
      <c r="I182">
        <f t="shared" si="3"/>
        <v>1E-3</v>
      </c>
    </row>
    <row r="183" spans="1:9">
      <c r="A183">
        <v>182</v>
      </c>
      <c r="B183" s="89">
        <v>871924</v>
      </c>
      <c r="H183">
        <v>182</v>
      </c>
      <c r="I183">
        <f t="shared" si="3"/>
        <v>1E-3</v>
      </c>
    </row>
    <row r="184" spans="1:9">
      <c r="A184">
        <v>183</v>
      </c>
      <c r="B184" s="89">
        <v>951591</v>
      </c>
      <c r="H184">
        <v>183</v>
      </c>
      <c r="I184">
        <f t="shared" si="3"/>
        <v>1E-3</v>
      </c>
    </row>
    <row r="185" spans="1:9">
      <c r="A185">
        <v>184</v>
      </c>
      <c r="B185" s="89">
        <v>766474</v>
      </c>
      <c r="H185">
        <v>184</v>
      </c>
      <c r="I185">
        <f t="shared" si="3"/>
        <v>1E-3</v>
      </c>
    </row>
    <row r="186" spans="1:9">
      <c r="A186">
        <v>185</v>
      </c>
      <c r="B186" s="89">
        <v>805994</v>
      </c>
      <c r="H186">
        <v>185</v>
      </c>
      <c r="I186">
        <f t="shared" si="3"/>
        <v>1E-3</v>
      </c>
    </row>
    <row r="187" spans="1:9">
      <c r="A187">
        <v>186</v>
      </c>
      <c r="B187" s="89">
        <v>416314</v>
      </c>
      <c r="H187">
        <v>186</v>
      </c>
      <c r="I187">
        <f t="shared" si="3"/>
        <v>1E-3</v>
      </c>
    </row>
    <row r="188" spans="1:9">
      <c r="A188">
        <v>187</v>
      </c>
      <c r="B188" s="89">
        <v>182801</v>
      </c>
      <c r="H188">
        <v>187</v>
      </c>
      <c r="I188">
        <f t="shared" si="3"/>
        <v>1E-3</v>
      </c>
    </row>
    <row r="189" spans="1:9">
      <c r="A189">
        <v>188</v>
      </c>
      <c r="B189" s="89">
        <v>252774</v>
      </c>
      <c r="H189">
        <v>188</v>
      </c>
      <c r="I189">
        <f t="shared" si="3"/>
        <v>1E-3</v>
      </c>
    </row>
    <row r="190" spans="1:9">
      <c r="A190">
        <v>189</v>
      </c>
      <c r="B190" s="89">
        <v>424977</v>
      </c>
      <c r="H190">
        <v>189</v>
      </c>
      <c r="I190">
        <f t="shared" si="3"/>
        <v>1E-3</v>
      </c>
    </row>
    <row r="191" spans="1:9">
      <c r="A191">
        <v>190</v>
      </c>
      <c r="B191" s="89">
        <v>819438</v>
      </c>
      <c r="H191">
        <v>190</v>
      </c>
      <c r="I191">
        <f t="shared" si="3"/>
        <v>1E-3</v>
      </c>
    </row>
    <row r="192" spans="1:9">
      <c r="A192">
        <v>191</v>
      </c>
      <c r="B192" s="89">
        <v>858544</v>
      </c>
      <c r="H192">
        <v>191</v>
      </c>
      <c r="I192">
        <f t="shared" si="3"/>
        <v>1E-3</v>
      </c>
    </row>
    <row r="193" spans="1:9">
      <c r="A193">
        <v>192</v>
      </c>
      <c r="B193" s="89">
        <v>354427</v>
      </c>
      <c r="H193">
        <v>192</v>
      </c>
      <c r="I193">
        <f t="shared" si="3"/>
        <v>1E-3</v>
      </c>
    </row>
    <row r="194" spans="1:9">
      <c r="A194">
        <v>193</v>
      </c>
      <c r="B194" s="89">
        <v>72170</v>
      </c>
      <c r="H194">
        <v>193</v>
      </c>
      <c r="I194">
        <f t="shared" si="3"/>
        <v>1E-3</v>
      </c>
    </row>
    <row r="195" spans="1:9">
      <c r="A195">
        <v>194</v>
      </c>
      <c r="B195" s="89">
        <v>159353</v>
      </c>
      <c r="H195">
        <v>194</v>
      </c>
      <c r="I195">
        <f t="shared" si="3"/>
        <v>1E-3</v>
      </c>
    </row>
    <row r="196" spans="1:9">
      <c r="A196">
        <v>195</v>
      </c>
      <c r="B196" s="89">
        <v>193116</v>
      </c>
      <c r="H196">
        <v>195</v>
      </c>
      <c r="I196">
        <f t="shared" ref="I196:I259" si="4">1/1000</f>
        <v>1E-3</v>
      </c>
    </row>
    <row r="197" spans="1:9">
      <c r="A197">
        <v>196</v>
      </c>
      <c r="B197" s="89">
        <v>160013</v>
      </c>
      <c r="H197">
        <v>196</v>
      </c>
      <c r="I197">
        <f t="shared" si="4"/>
        <v>1E-3</v>
      </c>
    </row>
    <row r="198" spans="1:9">
      <c r="A198">
        <v>197</v>
      </c>
      <c r="B198" s="89">
        <v>431010</v>
      </c>
      <c r="H198">
        <v>197</v>
      </c>
      <c r="I198">
        <f t="shared" si="4"/>
        <v>1E-3</v>
      </c>
    </row>
    <row r="199" spans="1:9">
      <c r="A199">
        <v>198</v>
      </c>
      <c r="B199" s="89">
        <v>490007</v>
      </c>
      <c r="H199">
        <v>198</v>
      </c>
      <c r="I199">
        <f t="shared" si="4"/>
        <v>1E-3</v>
      </c>
    </row>
    <row r="200" spans="1:9">
      <c r="A200">
        <v>199</v>
      </c>
      <c r="B200" s="89">
        <v>129271</v>
      </c>
      <c r="H200">
        <v>199</v>
      </c>
      <c r="I200">
        <f t="shared" si="4"/>
        <v>1E-3</v>
      </c>
    </row>
    <row r="201" spans="1:9">
      <c r="A201">
        <v>200</v>
      </c>
      <c r="B201" s="89">
        <v>976061</v>
      </c>
      <c r="H201">
        <v>200</v>
      </c>
      <c r="I201">
        <f t="shared" si="4"/>
        <v>1E-3</v>
      </c>
    </row>
    <row r="202" spans="1:9">
      <c r="A202">
        <v>201</v>
      </c>
      <c r="B202" s="89">
        <v>715841</v>
      </c>
      <c r="H202">
        <v>201</v>
      </c>
      <c r="I202">
        <f t="shared" si="4"/>
        <v>1E-3</v>
      </c>
    </row>
    <row r="203" spans="1:9">
      <c r="A203">
        <v>202</v>
      </c>
      <c r="B203" s="89">
        <v>621976</v>
      </c>
      <c r="H203">
        <v>202</v>
      </c>
      <c r="I203">
        <f t="shared" si="4"/>
        <v>1E-3</v>
      </c>
    </row>
    <row r="204" spans="1:9">
      <c r="A204">
        <v>203</v>
      </c>
      <c r="B204" s="89">
        <v>242420</v>
      </c>
      <c r="H204">
        <v>203</v>
      </c>
      <c r="I204">
        <f t="shared" si="4"/>
        <v>1E-3</v>
      </c>
    </row>
    <row r="205" spans="1:9">
      <c r="A205">
        <v>204</v>
      </c>
      <c r="B205" s="89">
        <v>426357</v>
      </c>
      <c r="H205">
        <v>204</v>
      </c>
      <c r="I205">
        <f t="shared" si="4"/>
        <v>1E-3</v>
      </c>
    </row>
    <row r="206" spans="1:9">
      <c r="A206">
        <v>205</v>
      </c>
      <c r="B206" s="89">
        <v>421579</v>
      </c>
      <c r="H206">
        <v>205</v>
      </c>
      <c r="I206">
        <f t="shared" si="4"/>
        <v>1E-3</v>
      </c>
    </row>
    <row r="207" spans="1:9">
      <c r="A207">
        <v>206</v>
      </c>
      <c r="B207" s="89">
        <v>587211</v>
      </c>
      <c r="H207">
        <v>206</v>
      </c>
      <c r="I207">
        <f t="shared" si="4"/>
        <v>1E-3</v>
      </c>
    </row>
    <row r="208" spans="1:9">
      <c r="A208">
        <v>207</v>
      </c>
      <c r="B208" s="89">
        <v>256419</v>
      </c>
      <c r="H208">
        <v>207</v>
      </c>
      <c r="I208">
        <f t="shared" si="4"/>
        <v>1E-3</v>
      </c>
    </row>
    <row r="209" spans="1:9">
      <c r="A209">
        <v>208</v>
      </c>
      <c r="B209" s="89">
        <v>431610</v>
      </c>
      <c r="H209">
        <v>208</v>
      </c>
      <c r="I209">
        <f t="shared" si="4"/>
        <v>1E-3</v>
      </c>
    </row>
    <row r="210" spans="1:9">
      <c r="A210">
        <v>209</v>
      </c>
      <c r="B210" s="89">
        <v>635283</v>
      </c>
      <c r="H210">
        <v>209</v>
      </c>
      <c r="I210">
        <f t="shared" si="4"/>
        <v>1E-3</v>
      </c>
    </row>
    <row r="211" spans="1:9">
      <c r="A211">
        <v>210</v>
      </c>
      <c r="B211" s="89">
        <v>333360</v>
      </c>
      <c r="H211">
        <v>210</v>
      </c>
      <c r="I211">
        <f t="shared" si="4"/>
        <v>1E-3</v>
      </c>
    </row>
    <row r="212" spans="1:9">
      <c r="A212">
        <v>211</v>
      </c>
      <c r="B212" s="89">
        <v>378819</v>
      </c>
      <c r="H212">
        <v>211</v>
      </c>
      <c r="I212">
        <f t="shared" si="4"/>
        <v>1E-3</v>
      </c>
    </row>
    <row r="213" spans="1:9">
      <c r="A213">
        <v>212</v>
      </c>
      <c r="B213" s="89">
        <v>91766</v>
      </c>
      <c r="H213">
        <v>212</v>
      </c>
      <c r="I213">
        <f t="shared" si="4"/>
        <v>1E-3</v>
      </c>
    </row>
    <row r="214" spans="1:9">
      <c r="A214">
        <v>213</v>
      </c>
      <c r="B214" s="89">
        <v>818130</v>
      </c>
      <c r="H214">
        <v>213</v>
      </c>
      <c r="I214">
        <f t="shared" si="4"/>
        <v>1E-3</v>
      </c>
    </row>
    <row r="215" spans="1:9">
      <c r="A215">
        <v>214</v>
      </c>
      <c r="B215" s="89">
        <v>399154</v>
      </c>
      <c r="H215">
        <v>214</v>
      </c>
      <c r="I215">
        <f t="shared" si="4"/>
        <v>1E-3</v>
      </c>
    </row>
    <row r="216" spans="1:9">
      <c r="A216">
        <v>215</v>
      </c>
      <c r="B216" s="89">
        <v>117932</v>
      </c>
      <c r="H216">
        <v>215</v>
      </c>
      <c r="I216">
        <f t="shared" si="4"/>
        <v>1E-3</v>
      </c>
    </row>
    <row r="217" spans="1:9">
      <c r="A217">
        <v>216</v>
      </c>
      <c r="B217" s="89">
        <v>964590</v>
      </c>
      <c r="H217">
        <v>216</v>
      </c>
      <c r="I217">
        <f t="shared" si="4"/>
        <v>1E-3</v>
      </c>
    </row>
    <row r="218" spans="1:9">
      <c r="A218">
        <v>217</v>
      </c>
      <c r="B218" s="89">
        <v>284007</v>
      </c>
      <c r="H218">
        <v>217</v>
      </c>
      <c r="I218">
        <f t="shared" si="4"/>
        <v>1E-3</v>
      </c>
    </row>
    <row r="219" spans="1:9">
      <c r="A219">
        <v>218</v>
      </c>
      <c r="B219" s="89">
        <v>773521</v>
      </c>
      <c r="H219">
        <v>218</v>
      </c>
      <c r="I219">
        <f t="shared" si="4"/>
        <v>1E-3</v>
      </c>
    </row>
    <row r="220" spans="1:9">
      <c r="A220">
        <v>219</v>
      </c>
      <c r="B220" s="89">
        <v>126909</v>
      </c>
      <c r="H220">
        <v>219</v>
      </c>
      <c r="I220">
        <f t="shared" si="4"/>
        <v>1E-3</v>
      </c>
    </row>
    <row r="221" spans="1:9">
      <c r="A221">
        <v>220</v>
      </c>
      <c r="B221" s="89">
        <v>149564</v>
      </c>
      <c r="H221">
        <v>220</v>
      </c>
      <c r="I221">
        <f t="shared" si="4"/>
        <v>1E-3</v>
      </c>
    </row>
    <row r="222" spans="1:9">
      <c r="A222">
        <v>221</v>
      </c>
      <c r="B222" s="89">
        <v>129390</v>
      </c>
      <c r="H222">
        <v>221</v>
      </c>
      <c r="I222">
        <f t="shared" si="4"/>
        <v>1E-3</v>
      </c>
    </row>
    <row r="223" spans="1:9">
      <c r="A223">
        <v>222</v>
      </c>
      <c r="B223" s="89">
        <v>778206</v>
      </c>
      <c r="H223">
        <v>222</v>
      </c>
      <c r="I223">
        <f t="shared" si="4"/>
        <v>1E-3</v>
      </c>
    </row>
    <row r="224" spans="1:9">
      <c r="A224">
        <v>223</v>
      </c>
      <c r="B224" s="89">
        <v>765549</v>
      </c>
      <c r="H224">
        <v>223</v>
      </c>
      <c r="I224">
        <f t="shared" si="4"/>
        <v>1E-3</v>
      </c>
    </row>
    <row r="225" spans="1:9">
      <c r="A225">
        <v>224</v>
      </c>
      <c r="B225" s="89">
        <v>47803</v>
      </c>
      <c r="H225">
        <v>224</v>
      </c>
      <c r="I225">
        <f t="shared" si="4"/>
        <v>1E-3</v>
      </c>
    </row>
    <row r="226" spans="1:9">
      <c r="A226">
        <v>225</v>
      </c>
      <c r="B226" s="89">
        <v>738339</v>
      </c>
      <c r="H226">
        <v>225</v>
      </c>
      <c r="I226">
        <f t="shared" si="4"/>
        <v>1E-3</v>
      </c>
    </row>
    <row r="227" spans="1:9">
      <c r="A227">
        <v>226</v>
      </c>
      <c r="B227" s="89">
        <v>4032</v>
      </c>
      <c r="H227">
        <v>226</v>
      </c>
      <c r="I227">
        <f t="shared" si="4"/>
        <v>1E-3</v>
      </c>
    </row>
    <row r="228" spans="1:9">
      <c r="A228">
        <v>227</v>
      </c>
      <c r="B228" s="89">
        <v>28794</v>
      </c>
      <c r="H228">
        <v>227</v>
      </c>
      <c r="I228">
        <f t="shared" si="4"/>
        <v>1E-3</v>
      </c>
    </row>
    <row r="229" spans="1:9">
      <c r="A229">
        <v>228</v>
      </c>
      <c r="B229" s="89">
        <v>897636</v>
      </c>
      <c r="H229">
        <v>228</v>
      </c>
      <c r="I229">
        <f t="shared" si="4"/>
        <v>1E-3</v>
      </c>
    </row>
    <row r="230" spans="1:9">
      <c r="A230">
        <v>229</v>
      </c>
      <c r="B230" s="89">
        <v>118681</v>
      </c>
      <c r="H230">
        <v>229</v>
      </c>
      <c r="I230">
        <f t="shared" si="4"/>
        <v>1E-3</v>
      </c>
    </row>
    <row r="231" spans="1:9">
      <c r="A231">
        <v>230</v>
      </c>
      <c r="B231" s="89">
        <v>438441</v>
      </c>
      <c r="H231">
        <v>230</v>
      </c>
      <c r="I231">
        <f t="shared" si="4"/>
        <v>1E-3</v>
      </c>
    </row>
    <row r="232" spans="1:9">
      <c r="A232">
        <v>231</v>
      </c>
      <c r="B232" s="89">
        <v>120611</v>
      </c>
      <c r="H232">
        <v>231</v>
      </c>
      <c r="I232">
        <f t="shared" si="4"/>
        <v>1E-3</v>
      </c>
    </row>
    <row r="233" spans="1:9">
      <c r="A233">
        <v>232</v>
      </c>
      <c r="B233" s="89">
        <v>106561</v>
      </c>
      <c r="H233">
        <v>232</v>
      </c>
      <c r="I233">
        <f t="shared" si="4"/>
        <v>1E-3</v>
      </c>
    </row>
    <row r="234" spans="1:9">
      <c r="A234">
        <v>233</v>
      </c>
      <c r="B234" s="89">
        <v>331733</v>
      </c>
      <c r="H234">
        <v>233</v>
      </c>
      <c r="I234">
        <f t="shared" si="4"/>
        <v>1E-3</v>
      </c>
    </row>
    <row r="235" spans="1:9">
      <c r="A235">
        <v>234</v>
      </c>
      <c r="B235" s="89">
        <v>983244</v>
      </c>
      <c r="H235">
        <v>234</v>
      </c>
      <c r="I235">
        <f t="shared" si="4"/>
        <v>1E-3</v>
      </c>
    </row>
    <row r="236" spans="1:9">
      <c r="A236">
        <v>235</v>
      </c>
      <c r="B236" s="89">
        <v>36878</v>
      </c>
      <c r="H236">
        <v>235</v>
      </c>
      <c r="I236">
        <f t="shared" si="4"/>
        <v>1E-3</v>
      </c>
    </row>
    <row r="237" spans="1:9">
      <c r="A237">
        <v>236</v>
      </c>
      <c r="B237" s="89">
        <v>255733</v>
      </c>
      <c r="H237">
        <v>236</v>
      </c>
      <c r="I237">
        <f t="shared" si="4"/>
        <v>1E-3</v>
      </c>
    </row>
    <row r="238" spans="1:9">
      <c r="A238">
        <v>237</v>
      </c>
      <c r="B238" s="89">
        <v>480718</v>
      </c>
      <c r="H238">
        <v>237</v>
      </c>
      <c r="I238">
        <f t="shared" si="4"/>
        <v>1E-3</v>
      </c>
    </row>
    <row r="239" spans="1:9">
      <c r="A239">
        <v>238</v>
      </c>
      <c r="B239" s="89">
        <v>758973</v>
      </c>
      <c r="H239">
        <v>238</v>
      </c>
      <c r="I239">
        <f t="shared" si="4"/>
        <v>1E-3</v>
      </c>
    </row>
    <row r="240" spans="1:9">
      <c r="A240">
        <v>239</v>
      </c>
      <c r="B240" s="89">
        <v>964121</v>
      </c>
      <c r="H240">
        <v>239</v>
      </c>
      <c r="I240">
        <f t="shared" si="4"/>
        <v>1E-3</v>
      </c>
    </row>
    <row r="241" spans="1:9">
      <c r="A241">
        <v>240</v>
      </c>
      <c r="B241" s="89">
        <v>928039</v>
      </c>
      <c r="H241">
        <v>240</v>
      </c>
      <c r="I241">
        <f t="shared" si="4"/>
        <v>1E-3</v>
      </c>
    </row>
    <row r="242" spans="1:9">
      <c r="A242">
        <v>241</v>
      </c>
      <c r="B242" s="89">
        <v>213495</v>
      </c>
      <c r="H242">
        <v>241</v>
      </c>
      <c r="I242">
        <f t="shared" si="4"/>
        <v>1E-3</v>
      </c>
    </row>
    <row r="243" spans="1:9">
      <c r="A243">
        <v>242</v>
      </c>
      <c r="B243" s="89">
        <v>63936</v>
      </c>
      <c r="H243">
        <v>242</v>
      </c>
      <c r="I243">
        <f t="shared" si="4"/>
        <v>1E-3</v>
      </c>
    </row>
    <row r="244" spans="1:9">
      <c r="A244">
        <v>243</v>
      </c>
      <c r="B244" s="89">
        <v>250087</v>
      </c>
      <c r="H244">
        <v>243</v>
      </c>
      <c r="I244">
        <f t="shared" si="4"/>
        <v>1E-3</v>
      </c>
    </row>
    <row r="245" spans="1:9">
      <c r="A245">
        <v>244</v>
      </c>
      <c r="B245" s="89">
        <v>118197</v>
      </c>
      <c r="H245">
        <v>244</v>
      </c>
      <c r="I245">
        <f t="shared" si="4"/>
        <v>1E-3</v>
      </c>
    </row>
    <row r="246" spans="1:9">
      <c r="A246">
        <v>245</v>
      </c>
      <c r="B246" s="89">
        <v>931875</v>
      </c>
      <c r="H246">
        <v>245</v>
      </c>
      <c r="I246">
        <f t="shared" si="4"/>
        <v>1E-3</v>
      </c>
    </row>
    <row r="247" spans="1:9">
      <c r="A247">
        <v>246</v>
      </c>
      <c r="B247" s="89">
        <v>841381</v>
      </c>
      <c r="H247">
        <v>246</v>
      </c>
      <c r="I247">
        <f t="shared" si="4"/>
        <v>1E-3</v>
      </c>
    </row>
    <row r="248" spans="1:9">
      <c r="A248">
        <v>247</v>
      </c>
      <c r="B248" s="89">
        <v>435441</v>
      </c>
      <c r="H248">
        <v>247</v>
      </c>
      <c r="I248">
        <f t="shared" si="4"/>
        <v>1E-3</v>
      </c>
    </row>
    <row r="249" spans="1:9">
      <c r="A249">
        <v>248</v>
      </c>
      <c r="B249" s="89">
        <v>372380</v>
      </c>
      <c r="H249">
        <v>248</v>
      </c>
      <c r="I249">
        <f t="shared" si="4"/>
        <v>1E-3</v>
      </c>
    </row>
    <row r="250" spans="1:9">
      <c r="A250">
        <v>249</v>
      </c>
      <c r="B250" s="89">
        <v>215866</v>
      </c>
      <c r="H250">
        <v>249</v>
      </c>
      <c r="I250">
        <f t="shared" si="4"/>
        <v>1E-3</v>
      </c>
    </row>
    <row r="251" spans="1:9">
      <c r="A251">
        <v>250</v>
      </c>
      <c r="B251" s="89">
        <v>184519</v>
      </c>
      <c r="H251">
        <v>250</v>
      </c>
      <c r="I251">
        <f t="shared" si="4"/>
        <v>1E-3</v>
      </c>
    </row>
    <row r="252" spans="1:9">
      <c r="A252">
        <v>251</v>
      </c>
      <c r="B252" s="89">
        <v>512402</v>
      </c>
      <c r="H252">
        <v>251</v>
      </c>
      <c r="I252">
        <f t="shared" si="4"/>
        <v>1E-3</v>
      </c>
    </row>
    <row r="253" spans="1:9">
      <c r="A253">
        <v>252</v>
      </c>
      <c r="B253" s="89">
        <v>557098</v>
      </c>
      <c r="H253">
        <v>252</v>
      </c>
      <c r="I253">
        <f t="shared" si="4"/>
        <v>1E-3</v>
      </c>
    </row>
    <row r="254" spans="1:9">
      <c r="A254">
        <v>253</v>
      </c>
      <c r="B254" s="89">
        <v>579516</v>
      </c>
      <c r="H254">
        <v>253</v>
      </c>
      <c r="I254">
        <f t="shared" si="4"/>
        <v>1E-3</v>
      </c>
    </row>
    <row r="255" spans="1:9">
      <c r="A255">
        <v>254</v>
      </c>
      <c r="B255" s="89">
        <v>407688</v>
      </c>
      <c r="H255">
        <v>254</v>
      </c>
      <c r="I255">
        <f t="shared" si="4"/>
        <v>1E-3</v>
      </c>
    </row>
    <row r="256" spans="1:9">
      <c r="A256">
        <v>255</v>
      </c>
      <c r="B256" s="89">
        <v>135548</v>
      </c>
      <c r="H256">
        <v>255</v>
      </c>
      <c r="I256">
        <f t="shared" si="4"/>
        <v>1E-3</v>
      </c>
    </row>
    <row r="257" spans="1:9">
      <c r="A257">
        <v>256</v>
      </c>
      <c r="B257" s="89">
        <v>311887</v>
      </c>
      <c r="H257">
        <v>256</v>
      </c>
      <c r="I257">
        <f t="shared" si="4"/>
        <v>1E-3</v>
      </c>
    </row>
    <row r="258" spans="1:9">
      <c r="A258">
        <v>257</v>
      </c>
      <c r="B258" s="89">
        <v>639104</v>
      </c>
      <c r="H258">
        <v>257</v>
      </c>
      <c r="I258">
        <f t="shared" si="4"/>
        <v>1E-3</v>
      </c>
    </row>
    <row r="259" spans="1:9">
      <c r="A259">
        <v>258</v>
      </c>
      <c r="B259" s="89">
        <v>464796</v>
      </c>
      <c r="H259">
        <v>258</v>
      </c>
      <c r="I259">
        <f t="shared" si="4"/>
        <v>1E-3</v>
      </c>
    </row>
    <row r="260" spans="1:9">
      <c r="A260">
        <v>259</v>
      </c>
      <c r="B260" s="89">
        <v>184571</v>
      </c>
      <c r="H260">
        <v>259</v>
      </c>
      <c r="I260">
        <f t="shared" ref="I260:I323" si="5">1/1000</f>
        <v>1E-3</v>
      </c>
    </row>
    <row r="261" spans="1:9">
      <c r="A261">
        <v>260</v>
      </c>
      <c r="B261" s="89">
        <v>825332</v>
      </c>
      <c r="H261">
        <v>260</v>
      </c>
      <c r="I261">
        <f t="shared" si="5"/>
        <v>1E-3</v>
      </c>
    </row>
    <row r="262" spans="1:9">
      <c r="A262">
        <v>261</v>
      </c>
      <c r="B262" s="89">
        <v>989750</v>
      </c>
      <c r="H262">
        <v>261</v>
      </c>
      <c r="I262">
        <f t="shared" si="5"/>
        <v>1E-3</v>
      </c>
    </row>
    <row r="263" spans="1:9">
      <c r="A263">
        <v>262</v>
      </c>
      <c r="B263" s="89">
        <v>287261</v>
      </c>
      <c r="H263">
        <v>262</v>
      </c>
      <c r="I263">
        <f t="shared" si="5"/>
        <v>1E-3</v>
      </c>
    </row>
    <row r="264" spans="1:9">
      <c r="A264">
        <v>263</v>
      </c>
      <c r="B264" s="89">
        <v>900064</v>
      </c>
      <c r="H264">
        <v>263</v>
      </c>
      <c r="I264">
        <f t="shared" si="5"/>
        <v>1E-3</v>
      </c>
    </row>
    <row r="265" spans="1:9">
      <c r="A265">
        <v>264</v>
      </c>
      <c r="B265" s="89">
        <v>537525</v>
      </c>
      <c r="H265">
        <v>264</v>
      </c>
      <c r="I265">
        <f t="shared" si="5"/>
        <v>1E-3</v>
      </c>
    </row>
    <row r="266" spans="1:9">
      <c r="A266">
        <v>265</v>
      </c>
      <c r="B266" s="89">
        <v>38114</v>
      </c>
      <c r="H266">
        <v>265</v>
      </c>
      <c r="I266">
        <f t="shared" si="5"/>
        <v>1E-3</v>
      </c>
    </row>
    <row r="267" spans="1:9">
      <c r="A267">
        <v>266</v>
      </c>
      <c r="B267" s="89">
        <v>360625</v>
      </c>
      <c r="H267">
        <v>266</v>
      </c>
      <c r="I267">
        <f t="shared" si="5"/>
        <v>1E-3</v>
      </c>
    </row>
    <row r="268" spans="1:9">
      <c r="A268">
        <v>267</v>
      </c>
      <c r="B268" s="89">
        <v>567776</v>
      </c>
      <c r="H268">
        <v>267</v>
      </c>
      <c r="I268">
        <f t="shared" si="5"/>
        <v>1E-3</v>
      </c>
    </row>
    <row r="269" spans="1:9">
      <c r="A269">
        <v>268</v>
      </c>
      <c r="B269" s="89">
        <v>546156</v>
      </c>
      <c r="H269">
        <v>268</v>
      </c>
      <c r="I269">
        <f t="shared" si="5"/>
        <v>1E-3</v>
      </c>
    </row>
    <row r="270" spans="1:9">
      <c r="A270">
        <v>269</v>
      </c>
      <c r="B270" s="89">
        <v>359382</v>
      </c>
      <c r="H270">
        <v>269</v>
      </c>
      <c r="I270">
        <f t="shared" si="5"/>
        <v>1E-3</v>
      </c>
    </row>
    <row r="271" spans="1:9">
      <c r="A271">
        <v>270</v>
      </c>
      <c r="B271" s="89">
        <v>873374</v>
      </c>
      <c r="H271">
        <v>270</v>
      </c>
      <c r="I271">
        <f t="shared" si="5"/>
        <v>1E-3</v>
      </c>
    </row>
    <row r="272" spans="1:9">
      <c r="A272">
        <v>271</v>
      </c>
      <c r="B272" s="89">
        <v>407347</v>
      </c>
      <c r="H272">
        <v>271</v>
      </c>
      <c r="I272">
        <f t="shared" si="5"/>
        <v>1E-3</v>
      </c>
    </row>
    <row r="273" spans="1:9">
      <c r="A273">
        <v>272</v>
      </c>
      <c r="B273" s="89">
        <v>547288</v>
      </c>
      <c r="H273">
        <v>272</v>
      </c>
      <c r="I273">
        <f t="shared" si="5"/>
        <v>1E-3</v>
      </c>
    </row>
    <row r="274" spans="1:9">
      <c r="A274">
        <v>273</v>
      </c>
      <c r="B274" s="89">
        <v>112489</v>
      </c>
      <c r="H274">
        <v>273</v>
      </c>
      <c r="I274">
        <f t="shared" si="5"/>
        <v>1E-3</v>
      </c>
    </row>
    <row r="275" spans="1:9">
      <c r="A275">
        <v>274</v>
      </c>
      <c r="B275" s="89">
        <v>568498</v>
      </c>
      <c r="H275">
        <v>274</v>
      </c>
      <c r="I275">
        <f t="shared" si="5"/>
        <v>1E-3</v>
      </c>
    </row>
    <row r="276" spans="1:9">
      <c r="A276">
        <v>275</v>
      </c>
      <c r="B276" s="89">
        <v>120700</v>
      </c>
      <c r="H276">
        <v>275</v>
      </c>
      <c r="I276">
        <f t="shared" si="5"/>
        <v>1E-3</v>
      </c>
    </row>
    <row r="277" spans="1:9">
      <c r="A277">
        <v>276</v>
      </c>
      <c r="B277" s="89">
        <v>336268</v>
      </c>
      <c r="H277">
        <v>276</v>
      </c>
      <c r="I277">
        <f t="shared" si="5"/>
        <v>1E-3</v>
      </c>
    </row>
    <row r="278" spans="1:9">
      <c r="A278">
        <v>277</v>
      </c>
      <c r="B278" s="89">
        <v>503472</v>
      </c>
      <c r="H278">
        <v>277</v>
      </c>
      <c r="I278">
        <f t="shared" si="5"/>
        <v>1E-3</v>
      </c>
    </row>
    <row r="279" spans="1:9">
      <c r="A279">
        <v>278</v>
      </c>
      <c r="B279" s="89">
        <v>819273</v>
      </c>
      <c r="H279">
        <v>278</v>
      </c>
      <c r="I279">
        <f t="shared" si="5"/>
        <v>1E-3</v>
      </c>
    </row>
    <row r="280" spans="1:9">
      <c r="A280">
        <v>279</v>
      </c>
      <c r="B280" s="89">
        <v>506632</v>
      </c>
      <c r="H280">
        <v>279</v>
      </c>
      <c r="I280">
        <f t="shared" si="5"/>
        <v>1E-3</v>
      </c>
    </row>
    <row r="281" spans="1:9">
      <c r="A281">
        <v>280</v>
      </c>
      <c r="B281" s="89">
        <v>349195</v>
      </c>
      <c r="H281">
        <v>280</v>
      </c>
      <c r="I281">
        <f t="shared" si="5"/>
        <v>1E-3</v>
      </c>
    </row>
    <row r="282" spans="1:9">
      <c r="A282">
        <v>281</v>
      </c>
      <c r="B282" s="89">
        <v>762872</v>
      </c>
      <c r="H282">
        <v>281</v>
      </c>
      <c r="I282">
        <f t="shared" si="5"/>
        <v>1E-3</v>
      </c>
    </row>
    <row r="283" spans="1:9">
      <c r="A283">
        <v>282</v>
      </c>
      <c r="B283" s="89">
        <v>325570</v>
      </c>
      <c r="H283">
        <v>282</v>
      </c>
      <c r="I283">
        <f t="shared" si="5"/>
        <v>1E-3</v>
      </c>
    </row>
    <row r="284" spans="1:9">
      <c r="A284">
        <v>283</v>
      </c>
      <c r="B284" s="89">
        <v>481925</v>
      </c>
      <c r="H284">
        <v>283</v>
      </c>
      <c r="I284">
        <f t="shared" si="5"/>
        <v>1E-3</v>
      </c>
    </row>
    <row r="285" spans="1:9">
      <c r="A285">
        <v>284</v>
      </c>
      <c r="B285" s="89">
        <v>205092</v>
      </c>
      <c r="H285">
        <v>284</v>
      </c>
      <c r="I285">
        <f t="shared" si="5"/>
        <v>1E-3</v>
      </c>
    </row>
    <row r="286" spans="1:9">
      <c r="A286">
        <v>285</v>
      </c>
      <c r="B286" s="89">
        <v>199284</v>
      </c>
      <c r="H286">
        <v>285</v>
      </c>
      <c r="I286">
        <f t="shared" si="5"/>
        <v>1E-3</v>
      </c>
    </row>
    <row r="287" spans="1:9">
      <c r="A287">
        <v>286</v>
      </c>
      <c r="B287" s="89">
        <v>516341</v>
      </c>
      <c r="H287">
        <v>286</v>
      </c>
      <c r="I287">
        <f t="shared" si="5"/>
        <v>1E-3</v>
      </c>
    </row>
    <row r="288" spans="1:9">
      <c r="A288">
        <v>287</v>
      </c>
      <c r="B288" s="89">
        <v>787333</v>
      </c>
      <c r="H288">
        <v>287</v>
      </c>
      <c r="I288">
        <f t="shared" si="5"/>
        <v>1E-3</v>
      </c>
    </row>
    <row r="289" spans="1:9">
      <c r="A289">
        <v>288</v>
      </c>
      <c r="B289" s="89">
        <v>632634</v>
      </c>
      <c r="H289">
        <v>288</v>
      </c>
      <c r="I289">
        <f t="shared" si="5"/>
        <v>1E-3</v>
      </c>
    </row>
    <row r="290" spans="1:9">
      <c r="A290">
        <v>289</v>
      </c>
      <c r="B290" s="89">
        <v>975926</v>
      </c>
      <c r="H290">
        <v>289</v>
      </c>
      <c r="I290">
        <f t="shared" si="5"/>
        <v>1E-3</v>
      </c>
    </row>
    <row r="291" spans="1:9">
      <c r="A291">
        <v>290</v>
      </c>
      <c r="B291" s="89">
        <v>414586</v>
      </c>
      <c r="H291">
        <v>290</v>
      </c>
      <c r="I291">
        <f t="shared" si="5"/>
        <v>1E-3</v>
      </c>
    </row>
    <row r="292" spans="1:9">
      <c r="A292">
        <v>291</v>
      </c>
      <c r="B292" s="89">
        <v>860715</v>
      </c>
      <c r="H292">
        <v>291</v>
      </c>
      <c r="I292">
        <f t="shared" si="5"/>
        <v>1E-3</v>
      </c>
    </row>
    <row r="293" spans="1:9">
      <c r="A293">
        <v>292</v>
      </c>
      <c r="B293" s="89">
        <v>18415</v>
      </c>
      <c r="H293">
        <v>292</v>
      </c>
      <c r="I293">
        <f t="shared" si="5"/>
        <v>1E-3</v>
      </c>
    </row>
    <row r="294" spans="1:9">
      <c r="A294">
        <v>293</v>
      </c>
      <c r="B294" s="89">
        <v>800591</v>
      </c>
      <c r="H294">
        <v>293</v>
      </c>
      <c r="I294">
        <f t="shared" si="5"/>
        <v>1E-3</v>
      </c>
    </row>
    <row r="295" spans="1:9">
      <c r="A295">
        <v>294</v>
      </c>
      <c r="B295" s="89">
        <v>1434</v>
      </c>
      <c r="H295">
        <v>294</v>
      </c>
      <c r="I295">
        <f t="shared" si="5"/>
        <v>1E-3</v>
      </c>
    </row>
    <row r="296" spans="1:9">
      <c r="A296">
        <v>295</v>
      </c>
      <c r="B296" s="89">
        <v>43150</v>
      </c>
      <c r="H296">
        <v>295</v>
      </c>
      <c r="I296">
        <f t="shared" si="5"/>
        <v>1E-3</v>
      </c>
    </row>
    <row r="297" spans="1:9">
      <c r="A297">
        <v>296</v>
      </c>
      <c r="B297" s="89">
        <v>979438</v>
      </c>
      <c r="H297">
        <v>296</v>
      </c>
      <c r="I297">
        <f t="shared" si="5"/>
        <v>1E-3</v>
      </c>
    </row>
    <row r="298" spans="1:9">
      <c r="A298">
        <v>297</v>
      </c>
      <c r="B298" s="89">
        <v>50023</v>
      </c>
      <c r="H298">
        <v>297</v>
      </c>
      <c r="I298">
        <f t="shared" si="5"/>
        <v>1E-3</v>
      </c>
    </row>
    <row r="299" spans="1:9">
      <c r="A299">
        <v>298</v>
      </c>
      <c r="B299" s="89">
        <v>439961</v>
      </c>
      <c r="H299">
        <v>298</v>
      </c>
      <c r="I299">
        <f t="shared" si="5"/>
        <v>1E-3</v>
      </c>
    </row>
    <row r="300" spans="1:9">
      <c r="A300">
        <v>299</v>
      </c>
      <c r="B300" s="89">
        <v>730580</v>
      </c>
      <c r="H300">
        <v>299</v>
      </c>
      <c r="I300">
        <f t="shared" si="5"/>
        <v>1E-3</v>
      </c>
    </row>
    <row r="301" spans="1:9">
      <c r="A301">
        <v>300</v>
      </c>
      <c r="B301" s="89">
        <v>511633</v>
      </c>
      <c r="H301">
        <v>300</v>
      </c>
      <c r="I301">
        <f t="shared" si="5"/>
        <v>1E-3</v>
      </c>
    </row>
    <row r="302" spans="1:9">
      <c r="A302">
        <v>301</v>
      </c>
      <c r="B302" s="89">
        <v>627587</v>
      </c>
      <c r="H302">
        <v>301</v>
      </c>
      <c r="I302">
        <f t="shared" si="5"/>
        <v>1E-3</v>
      </c>
    </row>
    <row r="303" spans="1:9">
      <c r="A303">
        <v>302</v>
      </c>
      <c r="B303" s="89">
        <v>624548</v>
      </c>
      <c r="H303">
        <v>302</v>
      </c>
      <c r="I303">
        <f t="shared" si="5"/>
        <v>1E-3</v>
      </c>
    </row>
    <row r="304" spans="1:9">
      <c r="A304">
        <v>303</v>
      </c>
      <c r="B304" s="89">
        <v>645818</v>
      </c>
      <c r="H304">
        <v>303</v>
      </c>
      <c r="I304">
        <f t="shared" si="5"/>
        <v>1E-3</v>
      </c>
    </row>
    <row r="305" spans="1:9">
      <c r="A305">
        <v>304</v>
      </c>
      <c r="B305" s="89">
        <v>224031</v>
      </c>
      <c r="H305">
        <v>304</v>
      </c>
      <c r="I305">
        <f t="shared" si="5"/>
        <v>1E-3</v>
      </c>
    </row>
    <row r="306" spans="1:9">
      <c r="A306">
        <v>305</v>
      </c>
      <c r="B306" s="89">
        <v>976627</v>
      </c>
      <c r="H306">
        <v>305</v>
      </c>
      <c r="I306">
        <f t="shared" si="5"/>
        <v>1E-3</v>
      </c>
    </row>
    <row r="307" spans="1:9">
      <c r="A307">
        <v>306</v>
      </c>
      <c r="B307" s="89">
        <v>180043</v>
      </c>
      <c r="H307">
        <v>306</v>
      </c>
      <c r="I307">
        <f t="shared" si="5"/>
        <v>1E-3</v>
      </c>
    </row>
    <row r="308" spans="1:9">
      <c r="A308">
        <v>307</v>
      </c>
      <c r="B308" s="89">
        <v>613458</v>
      </c>
      <c r="H308">
        <v>307</v>
      </c>
      <c r="I308">
        <f t="shared" si="5"/>
        <v>1E-3</v>
      </c>
    </row>
    <row r="309" spans="1:9">
      <c r="A309">
        <v>308</v>
      </c>
      <c r="B309" s="89">
        <v>731482</v>
      </c>
      <c r="H309">
        <v>308</v>
      </c>
      <c r="I309">
        <f t="shared" si="5"/>
        <v>1E-3</v>
      </c>
    </row>
    <row r="310" spans="1:9">
      <c r="A310">
        <v>309</v>
      </c>
      <c r="B310" s="89">
        <v>832521</v>
      </c>
      <c r="H310">
        <v>309</v>
      </c>
      <c r="I310">
        <f t="shared" si="5"/>
        <v>1E-3</v>
      </c>
    </row>
    <row r="311" spans="1:9">
      <c r="A311">
        <v>310</v>
      </c>
      <c r="B311" s="89">
        <v>22233</v>
      </c>
      <c r="H311">
        <v>310</v>
      </c>
      <c r="I311">
        <f t="shared" si="5"/>
        <v>1E-3</v>
      </c>
    </row>
    <row r="312" spans="1:9">
      <c r="A312">
        <v>311</v>
      </c>
      <c r="B312" s="89">
        <v>292526</v>
      </c>
      <c r="H312">
        <v>311</v>
      </c>
      <c r="I312">
        <f t="shared" si="5"/>
        <v>1E-3</v>
      </c>
    </row>
    <row r="313" spans="1:9">
      <c r="A313">
        <v>312</v>
      </c>
      <c r="B313" s="89">
        <v>808443</v>
      </c>
      <c r="H313">
        <v>312</v>
      </c>
      <c r="I313">
        <f t="shared" si="5"/>
        <v>1E-3</v>
      </c>
    </row>
    <row r="314" spans="1:9">
      <c r="A314">
        <v>313</v>
      </c>
      <c r="B314" s="89">
        <v>329534</v>
      </c>
      <c r="H314">
        <v>313</v>
      </c>
      <c r="I314">
        <f t="shared" si="5"/>
        <v>1E-3</v>
      </c>
    </row>
    <row r="315" spans="1:9">
      <c r="A315">
        <v>314</v>
      </c>
      <c r="B315" s="89">
        <v>509272</v>
      </c>
      <c r="H315">
        <v>314</v>
      </c>
      <c r="I315">
        <f t="shared" si="5"/>
        <v>1E-3</v>
      </c>
    </row>
    <row r="316" spans="1:9">
      <c r="A316">
        <v>315</v>
      </c>
      <c r="B316" s="89">
        <v>166809</v>
      </c>
      <c r="H316">
        <v>315</v>
      </c>
      <c r="I316">
        <f t="shared" si="5"/>
        <v>1E-3</v>
      </c>
    </row>
    <row r="317" spans="1:9">
      <c r="A317">
        <v>316</v>
      </c>
      <c r="B317" s="89">
        <v>270146</v>
      </c>
      <c r="H317">
        <v>316</v>
      </c>
      <c r="I317">
        <f t="shared" si="5"/>
        <v>1E-3</v>
      </c>
    </row>
    <row r="318" spans="1:9">
      <c r="A318">
        <v>317</v>
      </c>
      <c r="B318" s="89">
        <v>850913</v>
      </c>
      <c r="H318">
        <v>317</v>
      </c>
      <c r="I318">
        <f t="shared" si="5"/>
        <v>1E-3</v>
      </c>
    </row>
    <row r="319" spans="1:9">
      <c r="A319">
        <v>318</v>
      </c>
      <c r="B319" s="89">
        <v>139359</v>
      </c>
      <c r="H319">
        <v>318</v>
      </c>
      <c r="I319">
        <f t="shared" si="5"/>
        <v>1E-3</v>
      </c>
    </row>
    <row r="320" spans="1:9">
      <c r="A320">
        <v>319</v>
      </c>
      <c r="B320" s="89">
        <v>644720</v>
      </c>
      <c r="H320">
        <v>319</v>
      </c>
      <c r="I320">
        <f t="shared" si="5"/>
        <v>1E-3</v>
      </c>
    </row>
    <row r="321" spans="1:9">
      <c r="A321">
        <v>320</v>
      </c>
      <c r="B321" s="89">
        <v>212361</v>
      </c>
      <c r="H321">
        <v>320</v>
      </c>
      <c r="I321">
        <f t="shared" si="5"/>
        <v>1E-3</v>
      </c>
    </row>
    <row r="322" spans="1:9">
      <c r="A322">
        <v>321</v>
      </c>
      <c r="B322" s="89">
        <v>823292</v>
      </c>
      <c r="H322">
        <v>321</v>
      </c>
      <c r="I322">
        <f t="shared" si="5"/>
        <v>1E-3</v>
      </c>
    </row>
    <row r="323" spans="1:9">
      <c r="A323">
        <v>322</v>
      </c>
      <c r="B323" s="89">
        <v>6162</v>
      </c>
      <c r="H323">
        <v>322</v>
      </c>
      <c r="I323">
        <f t="shared" si="5"/>
        <v>1E-3</v>
      </c>
    </row>
    <row r="324" spans="1:9">
      <c r="A324">
        <v>323</v>
      </c>
      <c r="B324" s="89">
        <v>959999</v>
      </c>
      <c r="H324">
        <v>323</v>
      </c>
      <c r="I324">
        <f t="shared" ref="I324:I387" si="6">1/1000</f>
        <v>1E-3</v>
      </c>
    </row>
    <row r="325" spans="1:9">
      <c r="A325">
        <v>324</v>
      </c>
      <c r="B325" s="89">
        <v>349887</v>
      </c>
      <c r="H325">
        <v>324</v>
      </c>
      <c r="I325">
        <f t="shared" si="6"/>
        <v>1E-3</v>
      </c>
    </row>
    <row r="326" spans="1:9">
      <c r="A326">
        <v>325</v>
      </c>
      <c r="B326" s="89">
        <v>158706</v>
      </c>
      <c r="H326">
        <v>325</v>
      </c>
      <c r="I326">
        <f t="shared" si="6"/>
        <v>1E-3</v>
      </c>
    </row>
    <row r="327" spans="1:9">
      <c r="A327">
        <v>326</v>
      </c>
      <c r="B327" s="89">
        <v>579682</v>
      </c>
      <c r="H327">
        <v>326</v>
      </c>
      <c r="I327">
        <f t="shared" si="6"/>
        <v>1E-3</v>
      </c>
    </row>
    <row r="328" spans="1:9">
      <c r="A328">
        <v>327</v>
      </c>
      <c r="B328" s="89">
        <v>848812</v>
      </c>
      <c r="H328">
        <v>327</v>
      </c>
      <c r="I328">
        <f t="shared" si="6"/>
        <v>1E-3</v>
      </c>
    </row>
    <row r="329" spans="1:9">
      <c r="A329">
        <v>328</v>
      </c>
      <c r="B329" s="89">
        <v>398809</v>
      </c>
      <c r="H329">
        <v>328</v>
      </c>
      <c r="I329">
        <f t="shared" si="6"/>
        <v>1E-3</v>
      </c>
    </row>
    <row r="330" spans="1:9">
      <c r="A330">
        <v>329</v>
      </c>
      <c r="B330" s="89">
        <v>218357</v>
      </c>
      <c r="H330">
        <v>329</v>
      </c>
      <c r="I330">
        <f t="shared" si="6"/>
        <v>1E-3</v>
      </c>
    </row>
    <row r="331" spans="1:9">
      <c r="A331">
        <v>330</v>
      </c>
      <c r="B331" s="89">
        <v>587864</v>
      </c>
      <c r="H331">
        <v>330</v>
      </c>
      <c r="I331">
        <f t="shared" si="6"/>
        <v>1E-3</v>
      </c>
    </row>
    <row r="332" spans="1:9">
      <c r="A332">
        <v>331</v>
      </c>
      <c r="B332" s="89">
        <v>149310</v>
      </c>
      <c r="H332">
        <v>331</v>
      </c>
      <c r="I332">
        <f t="shared" si="6"/>
        <v>1E-3</v>
      </c>
    </row>
    <row r="333" spans="1:9">
      <c r="A333">
        <v>332</v>
      </c>
      <c r="B333" s="89">
        <v>722451</v>
      </c>
      <c r="H333">
        <v>332</v>
      </c>
      <c r="I333">
        <f t="shared" si="6"/>
        <v>1E-3</v>
      </c>
    </row>
    <row r="334" spans="1:9">
      <c r="A334">
        <v>333</v>
      </c>
      <c r="B334" s="89">
        <v>154396</v>
      </c>
      <c r="H334">
        <v>333</v>
      </c>
      <c r="I334">
        <f t="shared" si="6"/>
        <v>1E-3</v>
      </c>
    </row>
    <row r="335" spans="1:9">
      <c r="A335">
        <v>334</v>
      </c>
      <c r="B335" s="89">
        <v>845085</v>
      </c>
      <c r="H335">
        <v>334</v>
      </c>
      <c r="I335">
        <f t="shared" si="6"/>
        <v>1E-3</v>
      </c>
    </row>
    <row r="336" spans="1:9">
      <c r="A336">
        <v>335</v>
      </c>
      <c r="B336" s="89">
        <v>767919</v>
      </c>
      <c r="H336">
        <v>335</v>
      </c>
      <c r="I336">
        <f t="shared" si="6"/>
        <v>1E-3</v>
      </c>
    </row>
    <row r="337" spans="1:9">
      <c r="A337">
        <v>336</v>
      </c>
      <c r="B337" s="89">
        <v>918949</v>
      </c>
      <c r="H337">
        <v>336</v>
      </c>
      <c r="I337">
        <f t="shared" si="6"/>
        <v>1E-3</v>
      </c>
    </row>
    <row r="338" spans="1:9">
      <c r="A338">
        <v>337</v>
      </c>
      <c r="B338" s="89">
        <v>467989</v>
      </c>
      <c r="H338">
        <v>337</v>
      </c>
      <c r="I338">
        <f t="shared" si="6"/>
        <v>1E-3</v>
      </c>
    </row>
    <row r="339" spans="1:9">
      <c r="A339">
        <v>338</v>
      </c>
      <c r="B339" s="89">
        <v>199061</v>
      </c>
      <c r="H339">
        <v>338</v>
      </c>
      <c r="I339">
        <f t="shared" si="6"/>
        <v>1E-3</v>
      </c>
    </row>
    <row r="340" spans="1:9">
      <c r="A340">
        <v>339</v>
      </c>
      <c r="B340" s="89">
        <v>797480</v>
      </c>
      <c r="H340">
        <v>339</v>
      </c>
      <c r="I340">
        <f t="shared" si="6"/>
        <v>1E-3</v>
      </c>
    </row>
    <row r="341" spans="1:9">
      <c r="A341">
        <v>340</v>
      </c>
      <c r="B341" s="89">
        <v>382412</v>
      </c>
      <c r="H341">
        <v>340</v>
      </c>
      <c r="I341">
        <f t="shared" si="6"/>
        <v>1E-3</v>
      </c>
    </row>
    <row r="342" spans="1:9">
      <c r="A342">
        <v>341</v>
      </c>
      <c r="B342" s="89">
        <v>519975</v>
      </c>
      <c r="H342">
        <v>341</v>
      </c>
      <c r="I342">
        <f t="shared" si="6"/>
        <v>1E-3</v>
      </c>
    </row>
    <row r="343" spans="1:9">
      <c r="A343">
        <v>342</v>
      </c>
      <c r="B343" s="89">
        <v>326167</v>
      </c>
      <c r="H343">
        <v>342</v>
      </c>
      <c r="I343">
        <f t="shared" si="6"/>
        <v>1E-3</v>
      </c>
    </row>
    <row r="344" spans="1:9">
      <c r="A344">
        <v>343</v>
      </c>
      <c r="B344" s="89">
        <v>492840</v>
      </c>
      <c r="H344">
        <v>343</v>
      </c>
      <c r="I344">
        <f t="shared" si="6"/>
        <v>1E-3</v>
      </c>
    </row>
    <row r="345" spans="1:9">
      <c r="A345">
        <v>344</v>
      </c>
      <c r="B345" s="89">
        <v>206771</v>
      </c>
      <c r="H345">
        <v>344</v>
      </c>
      <c r="I345">
        <f t="shared" si="6"/>
        <v>1E-3</v>
      </c>
    </row>
    <row r="346" spans="1:9">
      <c r="A346">
        <v>345</v>
      </c>
      <c r="B346" s="89">
        <v>706781</v>
      </c>
      <c r="H346">
        <v>345</v>
      </c>
      <c r="I346">
        <f t="shared" si="6"/>
        <v>1E-3</v>
      </c>
    </row>
    <row r="347" spans="1:9">
      <c r="A347">
        <v>346</v>
      </c>
      <c r="B347" s="89">
        <v>445086</v>
      </c>
      <c r="H347">
        <v>346</v>
      </c>
      <c r="I347">
        <f t="shared" si="6"/>
        <v>1E-3</v>
      </c>
    </row>
    <row r="348" spans="1:9">
      <c r="A348">
        <v>347</v>
      </c>
      <c r="B348" s="89">
        <v>954107</v>
      </c>
      <c r="H348">
        <v>347</v>
      </c>
      <c r="I348">
        <f t="shared" si="6"/>
        <v>1E-3</v>
      </c>
    </row>
    <row r="349" spans="1:9">
      <c r="A349">
        <v>348</v>
      </c>
      <c r="B349" s="89">
        <v>721866</v>
      </c>
      <c r="H349">
        <v>348</v>
      </c>
      <c r="I349">
        <f t="shared" si="6"/>
        <v>1E-3</v>
      </c>
    </row>
    <row r="350" spans="1:9">
      <c r="A350">
        <v>349</v>
      </c>
      <c r="B350" s="89">
        <v>496559</v>
      </c>
      <c r="H350">
        <v>349</v>
      </c>
      <c r="I350">
        <f t="shared" si="6"/>
        <v>1E-3</v>
      </c>
    </row>
    <row r="351" spans="1:9">
      <c r="A351">
        <v>350</v>
      </c>
      <c r="B351" s="89">
        <v>939107</v>
      </c>
      <c r="H351">
        <v>350</v>
      </c>
      <c r="I351">
        <f t="shared" si="6"/>
        <v>1E-3</v>
      </c>
    </row>
    <row r="352" spans="1:9">
      <c r="A352">
        <v>351</v>
      </c>
      <c r="B352" s="89">
        <v>923135</v>
      </c>
      <c r="H352">
        <v>351</v>
      </c>
      <c r="I352">
        <f t="shared" si="6"/>
        <v>1E-3</v>
      </c>
    </row>
    <row r="353" spans="1:9">
      <c r="A353">
        <v>352</v>
      </c>
      <c r="B353" s="89">
        <v>281626</v>
      </c>
      <c r="H353">
        <v>352</v>
      </c>
      <c r="I353">
        <f t="shared" si="6"/>
        <v>1E-3</v>
      </c>
    </row>
    <row r="354" spans="1:9">
      <c r="A354">
        <v>353</v>
      </c>
      <c r="B354" s="89">
        <v>8929</v>
      </c>
      <c r="H354">
        <v>353</v>
      </c>
      <c r="I354">
        <f t="shared" si="6"/>
        <v>1E-3</v>
      </c>
    </row>
    <row r="355" spans="1:9">
      <c r="A355">
        <v>354</v>
      </c>
      <c r="B355" s="89">
        <v>420299</v>
      </c>
      <c r="H355">
        <v>354</v>
      </c>
      <c r="I355">
        <f t="shared" si="6"/>
        <v>1E-3</v>
      </c>
    </row>
    <row r="356" spans="1:9">
      <c r="A356">
        <v>355</v>
      </c>
      <c r="B356" s="89">
        <v>123159</v>
      </c>
      <c r="H356">
        <v>355</v>
      </c>
      <c r="I356">
        <f t="shared" si="6"/>
        <v>1E-3</v>
      </c>
    </row>
    <row r="357" spans="1:9">
      <c r="A357">
        <v>356</v>
      </c>
      <c r="B357" s="89">
        <v>429770</v>
      </c>
      <c r="H357">
        <v>356</v>
      </c>
      <c r="I357">
        <f t="shared" si="6"/>
        <v>1E-3</v>
      </c>
    </row>
    <row r="358" spans="1:9">
      <c r="A358">
        <v>357</v>
      </c>
      <c r="B358" s="89">
        <v>111096</v>
      </c>
      <c r="H358">
        <v>357</v>
      </c>
      <c r="I358">
        <f t="shared" si="6"/>
        <v>1E-3</v>
      </c>
    </row>
    <row r="359" spans="1:9">
      <c r="A359">
        <v>358</v>
      </c>
      <c r="B359" s="89">
        <v>850843</v>
      </c>
      <c r="H359">
        <v>358</v>
      </c>
      <c r="I359">
        <f t="shared" si="6"/>
        <v>1E-3</v>
      </c>
    </row>
    <row r="360" spans="1:9">
      <c r="A360">
        <v>359</v>
      </c>
      <c r="B360" s="89">
        <v>700811</v>
      </c>
      <c r="H360">
        <v>359</v>
      </c>
      <c r="I360">
        <f t="shared" si="6"/>
        <v>1E-3</v>
      </c>
    </row>
    <row r="361" spans="1:9">
      <c r="A361">
        <v>360</v>
      </c>
      <c r="B361" s="89">
        <v>231050</v>
      </c>
      <c r="H361">
        <v>360</v>
      </c>
      <c r="I361">
        <f t="shared" si="6"/>
        <v>1E-3</v>
      </c>
    </row>
    <row r="362" spans="1:9">
      <c r="A362">
        <v>361</v>
      </c>
      <c r="B362" s="89">
        <v>235674</v>
      </c>
      <c r="H362">
        <v>361</v>
      </c>
      <c r="I362">
        <f t="shared" si="6"/>
        <v>1E-3</v>
      </c>
    </row>
    <row r="363" spans="1:9">
      <c r="A363">
        <v>362</v>
      </c>
      <c r="B363" s="89">
        <v>660000</v>
      </c>
      <c r="H363">
        <v>362</v>
      </c>
      <c r="I363">
        <f t="shared" si="6"/>
        <v>1E-3</v>
      </c>
    </row>
    <row r="364" spans="1:9">
      <c r="A364">
        <v>363</v>
      </c>
      <c r="B364" s="89">
        <v>961861</v>
      </c>
      <c r="H364">
        <v>363</v>
      </c>
      <c r="I364">
        <f t="shared" si="6"/>
        <v>1E-3</v>
      </c>
    </row>
    <row r="365" spans="1:9">
      <c r="A365">
        <v>364</v>
      </c>
      <c r="B365" s="89">
        <v>66949</v>
      </c>
      <c r="H365">
        <v>364</v>
      </c>
      <c r="I365">
        <f t="shared" si="6"/>
        <v>1E-3</v>
      </c>
    </row>
    <row r="366" spans="1:9">
      <c r="A366">
        <v>365</v>
      </c>
      <c r="B366" s="89">
        <v>107946</v>
      </c>
      <c r="H366">
        <v>365</v>
      </c>
      <c r="I366">
        <f t="shared" si="6"/>
        <v>1E-3</v>
      </c>
    </row>
    <row r="367" spans="1:9">
      <c r="A367">
        <v>366</v>
      </c>
      <c r="B367" s="89">
        <v>279004</v>
      </c>
      <c r="H367">
        <v>366</v>
      </c>
      <c r="I367">
        <f t="shared" si="6"/>
        <v>1E-3</v>
      </c>
    </row>
    <row r="368" spans="1:9">
      <c r="A368">
        <v>367</v>
      </c>
      <c r="B368" s="89">
        <v>148869</v>
      </c>
      <c r="H368">
        <v>367</v>
      </c>
      <c r="I368">
        <f t="shared" si="6"/>
        <v>1E-3</v>
      </c>
    </row>
    <row r="369" spans="1:9">
      <c r="A369">
        <v>368</v>
      </c>
      <c r="B369" s="89">
        <v>770114</v>
      </c>
      <c r="H369">
        <v>368</v>
      </c>
      <c r="I369">
        <f t="shared" si="6"/>
        <v>1E-3</v>
      </c>
    </row>
    <row r="370" spans="1:9">
      <c r="A370">
        <v>369</v>
      </c>
      <c r="B370" s="89">
        <v>724667</v>
      </c>
      <c r="H370">
        <v>369</v>
      </c>
      <c r="I370">
        <f t="shared" si="6"/>
        <v>1E-3</v>
      </c>
    </row>
    <row r="371" spans="1:9">
      <c r="A371">
        <v>370</v>
      </c>
      <c r="B371" s="89">
        <v>965950</v>
      </c>
      <c r="H371">
        <v>370</v>
      </c>
      <c r="I371">
        <f t="shared" si="6"/>
        <v>1E-3</v>
      </c>
    </row>
    <row r="372" spans="1:9">
      <c r="A372">
        <v>371</v>
      </c>
      <c r="B372" s="89">
        <v>890727</v>
      </c>
      <c r="H372">
        <v>371</v>
      </c>
      <c r="I372">
        <f t="shared" si="6"/>
        <v>1E-3</v>
      </c>
    </row>
    <row r="373" spans="1:9">
      <c r="A373">
        <v>372</v>
      </c>
      <c r="B373" s="89">
        <v>905987</v>
      </c>
      <c r="H373">
        <v>372</v>
      </c>
      <c r="I373">
        <f t="shared" si="6"/>
        <v>1E-3</v>
      </c>
    </row>
    <row r="374" spans="1:9">
      <c r="A374">
        <v>373</v>
      </c>
      <c r="B374" s="89">
        <v>281305</v>
      </c>
      <c r="H374">
        <v>373</v>
      </c>
      <c r="I374">
        <f t="shared" si="6"/>
        <v>1E-3</v>
      </c>
    </row>
    <row r="375" spans="1:9">
      <c r="A375">
        <v>374</v>
      </c>
      <c r="B375" s="89">
        <v>434524</v>
      </c>
      <c r="H375">
        <v>374</v>
      </c>
      <c r="I375">
        <f t="shared" si="6"/>
        <v>1E-3</v>
      </c>
    </row>
    <row r="376" spans="1:9">
      <c r="A376">
        <v>375</v>
      </c>
      <c r="B376" s="89">
        <v>809376</v>
      </c>
      <c r="H376">
        <v>375</v>
      </c>
      <c r="I376">
        <f t="shared" si="6"/>
        <v>1E-3</v>
      </c>
    </row>
    <row r="377" spans="1:9">
      <c r="A377">
        <v>376</v>
      </c>
      <c r="B377" s="89">
        <v>715791</v>
      </c>
      <c r="H377">
        <v>376</v>
      </c>
      <c r="I377">
        <f t="shared" si="6"/>
        <v>1E-3</v>
      </c>
    </row>
    <row r="378" spans="1:9">
      <c r="A378">
        <v>377</v>
      </c>
      <c r="B378" s="89">
        <v>239800</v>
      </c>
      <c r="H378">
        <v>377</v>
      </c>
      <c r="I378">
        <f t="shared" si="6"/>
        <v>1E-3</v>
      </c>
    </row>
    <row r="379" spans="1:9">
      <c r="A379">
        <v>378</v>
      </c>
      <c r="B379" s="89">
        <v>838080</v>
      </c>
      <c r="H379">
        <v>378</v>
      </c>
      <c r="I379">
        <f t="shared" si="6"/>
        <v>1E-3</v>
      </c>
    </row>
    <row r="380" spans="1:9">
      <c r="A380">
        <v>379</v>
      </c>
      <c r="B380" s="89">
        <v>432056</v>
      </c>
      <c r="H380">
        <v>379</v>
      </c>
      <c r="I380">
        <f t="shared" si="6"/>
        <v>1E-3</v>
      </c>
    </row>
    <row r="381" spans="1:9">
      <c r="A381">
        <v>380</v>
      </c>
      <c r="B381" s="89">
        <v>777644</v>
      </c>
      <c r="H381">
        <v>380</v>
      </c>
      <c r="I381">
        <f t="shared" si="6"/>
        <v>1E-3</v>
      </c>
    </row>
    <row r="382" spans="1:9">
      <c r="A382">
        <v>381</v>
      </c>
      <c r="B382" s="89">
        <v>88638</v>
      </c>
      <c r="H382">
        <v>381</v>
      </c>
      <c r="I382">
        <f t="shared" si="6"/>
        <v>1E-3</v>
      </c>
    </row>
    <row r="383" spans="1:9">
      <c r="A383">
        <v>382</v>
      </c>
      <c r="B383" s="89">
        <v>263797</v>
      </c>
      <c r="H383">
        <v>382</v>
      </c>
      <c r="I383">
        <f t="shared" si="6"/>
        <v>1E-3</v>
      </c>
    </row>
    <row r="384" spans="1:9">
      <c r="A384">
        <v>383</v>
      </c>
      <c r="B384" s="89">
        <v>304389</v>
      </c>
      <c r="H384">
        <v>383</v>
      </c>
      <c r="I384">
        <f t="shared" si="6"/>
        <v>1E-3</v>
      </c>
    </row>
    <row r="385" spans="1:9">
      <c r="A385">
        <v>384</v>
      </c>
      <c r="B385" s="89">
        <v>825778</v>
      </c>
      <c r="H385">
        <v>384</v>
      </c>
      <c r="I385">
        <f t="shared" si="6"/>
        <v>1E-3</v>
      </c>
    </row>
    <row r="386" spans="1:9">
      <c r="A386">
        <v>385</v>
      </c>
      <c r="B386" s="89">
        <v>745327</v>
      </c>
      <c r="H386">
        <v>385</v>
      </c>
      <c r="I386">
        <f t="shared" si="6"/>
        <v>1E-3</v>
      </c>
    </row>
    <row r="387" spans="1:9">
      <c r="A387">
        <v>386</v>
      </c>
      <c r="B387" s="89">
        <v>480642</v>
      </c>
      <c r="H387">
        <v>386</v>
      </c>
      <c r="I387">
        <f t="shared" si="6"/>
        <v>1E-3</v>
      </c>
    </row>
    <row r="388" spans="1:9">
      <c r="A388">
        <v>387</v>
      </c>
      <c r="B388" s="89">
        <v>364093</v>
      </c>
      <c r="H388">
        <v>387</v>
      </c>
      <c r="I388">
        <f t="shared" ref="I388:I451" si="7">1/1000</f>
        <v>1E-3</v>
      </c>
    </row>
    <row r="389" spans="1:9">
      <c r="A389">
        <v>388</v>
      </c>
      <c r="B389" s="89">
        <v>477881</v>
      </c>
      <c r="H389">
        <v>388</v>
      </c>
      <c r="I389">
        <f t="shared" si="7"/>
        <v>1E-3</v>
      </c>
    </row>
    <row r="390" spans="1:9">
      <c r="A390">
        <v>389</v>
      </c>
      <c r="B390" s="89">
        <v>933471</v>
      </c>
      <c r="H390">
        <v>389</v>
      </c>
      <c r="I390">
        <f t="shared" si="7"/>
        <v>1E-3</v>
      </c>
    </row>
    <row r="391" spans="1:9">
      <c r="A391">
        <v>390</v>
      </c>
      <c r="B391" s="89">
        <v>548857</v>
      </c>
      <c r="H391">
        <v>390</v>
      </c>
      <c r="I391">
        <f t="shared" si="7"/>
        <v>1E-3</v>
      </c>
    </row>
    <row r="392" spans="1:9">
      <c r="A392">
        <v>391</v>
      </c>
      <c r="B392" s="89">
        <v>289896</v>
      </c>
      <c r="H392">
        <v>391</v>
      </c>
      <c r="I392">
        <f t="shared" si="7"/>
        <v>1E-3</v>
      </c>
    </row>
    <row r="393" spans="1:9">
      <c r="A393">
        <v>392</v>
      </c>
      <c r="B393" s="89">
        <v>974611</v>
      </c>
      <c r="H393">
        <v>392</v>
      </c>
      <c r="I393">
        <f t="shared" si="7"/>
        <v>1E-3</v>
      </c>
    </row>
    <row r="394" spans="1:9">
      <c r="A394">
        <v>393</v>
      </c>
      <c r="B394" s="89">
        <v>260622</v>
      </c>
      <c r="H394">
        <v>393</v>
      </c>
      <c r="I394">
        <f t="shared" si="7"/>
        <v>1E-3</v>
      </c>
    </row>
    <row r="395" spans="1:9">
      <c r="A395">
        <v>394</v>
      </c>
      <c r="B395" s="89">
        <v>948095</v>
      </c>
      <c r="H395">
        <v>394</v>
      </c>
      <c r="I395">
        <f t="shared" si="7"/>
        <v>1E-3</v>
      </c>
    </row>
    <row r="396" spans="1:9">
      <c r="A396">
        <v>395</v>
      </c>
      <c r="B396" s="89">
        <v>33418</v>
      </c>
      <c r="H396">
        <v>395</v>
      </c>
      <c r="I396">
        <f t="shared" si="7"/>
        <v>1E-3</v>
      </c>
    </row>
    <row r="397" spans="1:9">
      <c r="A397">
        <v>396</v>
      </c>
      <c r="B397" s="89">
        <v>385057</v>
      </c>
      <c r="H397">
        <v>396</v>
      </c>
      <c r="I397">
        <f t="shared" si="7"/>
        <v>1E-3</v>
      </c>
    </row>
    <row r="398" spans="1:9">
      <c r="A398">
        <v>397</v>
      </c>
      <c r="B398" s="89">
        <v>738751</v>
      </c>
      <c r="H398">
        <v>397</v>
      </c>
      <c r="I398">
        <f t="shared" si="7"/>
        <v>1E-3</v>
      </c>
    </row>
    <row r="399" spans="1:9">
      <c r="A399">
        <v>398</v>
      </c>
      <c r="B399" s="89">
        <v>711613</v>
      </c>
      <c r="H399">
        <v>398</v>
      </c>
      <c r="I399">
        <f t="shared" si="7"/>
        <v>1E-3</v>
      </c>
    </row>
    <row r="400" spans="1:9">
      <c r="A400">
        <v>399</v>
      </c>
      <c r="B400" s="89">
        <v>118250</v>
      </c>
      <c r="H400">
        <v>399</v>
      </c>
      <c r="I400">
        <f t="shared" si="7"/>
        <v>1E-3</v>
      </c>
    </row>
    <row r="401" spans="1:9">
      <c r="A401">
        <v>400</v>
      </c>
      <c r="B401" s="89">
        <v>298347</v>
      </c>
      <c r="H401">
        <v>400</v>
      </c>
      <c r="I401">
        <f t="shared" si="7"/>
        <v>1E-3</v>
      </c>
    </row>
    <row r="402" spans="1:9">
      <c r="A402">
        <v>401</v>
      </c>
      <c r="B402" s="89">
        <v>98562</v>
      </c>
      <c r="H402">
        <v>401</v>
      </c>
      <c r="I402">
        <f t="shared" si="7"/>
        <v>1E-3</v>
      </c>
    </row>
    <row r="403" spans="1:9">
      <c r="A403">
        <v>402</v>
      </c>
      <c r="B403" s="89">
        <v>601655</v>
      </c>
      <c r="H403">
        <v>402</v>
      </c>
      <c r="I403">
        <f t="shared" si="7"/>
        <v>1E-3</v>
      </c>
    </row>
    <row r="404" spans="1:9">
      <c r="A404">
        <v>403</v>
      </c>
      <c r="B404" s="89">
        <v>892964</v>
      </c>
      <c r="H404">
        <v>403</v>
      </c>
      <c r="I404">
        <f t="shared" si="7"/>
        <v>1E-3</v>
      </c>
    </row>
    <row r="405" spans="1:9">
      <c r="A405">
        <v>404</v>
      </c>
      <c r="B405" s="89">
        <v>464406</v>
      </c>
      <c r="H405">
        <v>404</v>
      </c>
      <c r="I405">
        <f t="shared" si="7"/>
        <v>1E-3</v>
      </c>
    </row>
    <row r="406" spans="1:9">
      <c r="A406">
        <v>405</v>
      </c>
      <c r="B406" s="89">
        <v>33878</v>
      </c>
      <c r="H406">
        <v>405</v>
      </c>
      <c r="I406">
        <f t="shared" si="7"/>
        <v>1E-3</v>
      </c>
    </row>
    <row r="407" spans="1:9">
      <c r="A407">
        <v>406</v>
      </c>
      <c r="B407" s="89">
        <v>782848</v>
      </c>
      <c r="H407">
        <v>406</v>
      </c>
      <c r="I407">
        <f t="shared" si="7"/>
        <v>1E-3</v>
      </c>
    </row>
    <row r="408" spans="1:9">
      <c r="A408">
        <v>407</v>
      </c>
      <c r="B408" s="89">
        <v>417965</v>
      </c>
      <c r="H408">
        <v>407</v>
      </c>
      <c r="I408">
        <f t="shared" si="7"/>
        <v>1E-3</v>
      </c>
    </row>
    <row r="409" spans="1:9">
      <c r="A409">
        <v>408</v>
      </c>
      <c r="B409" s="89">
        <v>599511</v>
      </c>
      <c r="H409">
        <v>408</v>
      </c>
      <c r="I409">
        <f t="shared" si="7"/>
        <v>1E-3</v>
      </c>
    </row>
    <row r="410" spans="1:9">
      <c r="A410">
        <v>409</v>
      </c>
      <c r="B410" s="89">
        <v>681106</v>
      </c>
      <c r="H410">
        <v>409</v>
      </c>
      <c r="I410">
        <f t="shared" si="7"/>
        <v>1E-3</v>
      </c>
    </row>
    <row r="411" spans="1:9">
      <c r="A411">
        <v>410</v>
      </c>
      <c r="B411" s="89">
        <v>685177</v>
      </c>
      <c r="H411">
        <v>410</v>
      </c>
      <c r="I411">
        <f t="shared" si="7"/>
        <v>1E-3</v>
      </c>
    </row>
    <row r="412" spans="1:9">
      <c r="A412">
        <v>411</v>
      </c>
      <c r="B412" s="89">
        <v>6461</v>
      </c>
      <c r="H412">
        <v>411</v>
      </c>
      <c r="I412">
        <f t="shared" si="7"/>
        <v>1E-3</v>
      </c>
    </row>
    <row r="413" spans="1:9">
      <c r="A413">
        <v>412</v>
      </c>
      <c r="B413" s="89">
        <v>630005</v>
      </c>
      <c r="H413">
        <v>412</v>
      </c>
      <c r="I413">
        <f t="shared" si="7"/>
        <v>1E-3</v>
      </c>
    </row>
    <row r="414" spans="1:9">
      <c r="A414">
        <v>413</v>
      </c>
      <c r="B414" s="89">
        <v>276384</v>
      </c>
      <c r="H414">
        <v>413</v>
      </c>
      <c r="I414">
        <f t="shared" si="7"/>
        <v>1E-3</v>
      </c>
    </row>
    <row r="415" spans="1:9">
      <c r="A415">
        <v>414</v>
      </c>
      <c r="B415" s="89">
        <v>473774</v>
      </c>
      <c r="H415">
        <v>414</v>
      </c>
      <c r="I415">
        <f t="shared" si="7"/>
        <v>1E-3</v>
      </c>
    </row>
    <row r="416" spans="1:9">
      <c r="A416">
        <v>415</v>
      </c>
      <c r="B416" s="89">
        <v>546206</v>
      </c>
      <c r="H416">
        <v>415</v>
      </c>
      <c r="I416">
        <f t="shared" si="7"/>
        <v>1E-3</v>
      </c>
    </row>
    <row r="417" spans="1:9">
      <c r="A417">
        <v>416</v>
      </c>
      <c r="B417" s="89">
        <v>443538</v>
      </c>
      <c r="H417">
        <v>416</v>
      </c>
      <c r="I417">
        <f t="shared" si="7"/>
        <v>1E-3</v>
      </c>
    </row>
    <row r="418" spans="1:9">
      <c r="A418">
        <v>417</v>
      </c>
      <c r="B418" s="89">
        <v>683044</v>
      </c>
      <c r="H418">
        <v>417</v>
      </c>
      <c r="I418">
        <f t="shared" si="7"/>
        <v>1E-3</v>
      </c>
    </row>
    <row r="419" spans="1:9">
      <c r="A419">
        <v>418</v>
      </c>
      <c r="B419" s="89">
        <v>813008</v>
      </c>
      <c r="H419">
        <v>418</v>
      </c>
      <c r="I419">
        <f t="shared" si="7"/>
        <v>1E-3</v>
      </c>
    </row>
    <row r="420" spans="1:9">
      <c r="A420">
        <v>419</v>
      </c>
      <c r="B420" s="89">
        <v>981132</v>
      </c>
      <c r="H420">
        <v>419</v>
      </c>
      <c r="I420">
        <f t="shared" si="7"/>
        <v>1E-3</v>
      </c>
    </row>
    <row r="421" spans="1:9">
      <c r="A421">
        <v>420</v>
      </c>
      <c r="B421" s="89">
        <v>142113</v>
      </c>
      <c r="H421">
        <v>420</v>
      </c>
      <c r="I421">
        <f t="shared" si="7"/>
        <v>1E-3</v>
      </c>
    </row>
    <row r="422" spans="1:9">
      <c r="A422">
        <v>421</v>
      </c>
      <c r="B422" s="89">
        <v>290875</v>
      </c>
      <c r="H422">
        <v>421</v>
      </c>
      <c r="I422">
        <f t="shared" si="7"/>
        <v>1E-3</v>
      </c>
    </row>
    <row r="423" spans="1:9">
      <c r="A423">
        <v>422</v>
      </c>
      <c r="B423" s="89">
        <v>951995</v>
      </c>
      <c r="H423">
        <v>422</v>
      </c>
      <c r="I423">
        <f t="shared" si="7"/>
        <v>1E-3</v>
      </c>
    </row>
    <row r="424" spans="1:9">
      <c r="A424">
        <v>423</v>
      </c>
      <c r="B424" s="89">
        <v>995778</v>
      </c>
      <c r="H424">
        <v>423</v>
      </c>
      <c r="I424">
        <f t="shared" si="7"/>
        <v>1E-3</v>
      </c>
    </row>
    <row r="425" spans="1:9">
      <c r="A425">
        <v>424</v>
      </c>
      <c r="B425" s="89">
        <v>52452</v>
      </c>
      <c r="H425">
        <v>424</v>
      </c>
      <c r="I425">
        <f t="shared" si="7"/>
        <v>1E-3</v>
      </c>
    </row>
    <row r="426" spans="1:9">
      <c r="A426">
        <v>425</v>
      </c>
      <c r="B426" s="89">
        <v>776636</v>
      </c>
      <c r="H426">
        <v>425</v>
      </c>
      <c r="I426">
        <f t="shared" si="7"/>
        <v>1E-3</v>
      </c>
    </row>
    <row r="427" spans="1:9">
      <c r="A427">
        <v>426</v>
      </c>
      <c r="B427" s="89">
        <v>556418</v>
      </c>
      <c r="H427">
        <v>426</v>
      </c>
      <c r="I427">
        <f t="shared" si="7"/>
        <v>1E-3</v>
      </c>
    </row>
    <row r="428" spans="1:9">
      <c r="A428">
        <v>427</v>
      </c>
      <c r="B428" s="89">
        <v>943292</v>
      </c>
      <c r="H428">
        <v>427</v>
      </c>
      <c r="I428">
        <f t="shared" si="7"/>
        <v>1E-3</v>
      </c>
    </row>
    <row r="429" spans="1:9">
      <c r="A429">
        <v>428</v>
      </c>
      <c r="B429" s="89">
        <v>783809</v>
      </c>
      <c r="H429">
        <v>428</v>
      </c>
      <c r="I429">
        <f t="shared" si="7"/>
        <v>1E-3</v>
      </c>
    </row>
    <row r="430" spans="1:9">
      <c r="A430">
        <v>429</v>
      </c>
      <c r="B430" s="89">
        <v>804222</v>
      </c>
      <c r="H430">
        <v>429</v>
      </c>
      <c r="I430">
        <f t="shared" si="7"/>
        <v>1E-3</v>
      </c>
    </row>
    <row r="431" spans="1:9">
      <c r="A431">
        <v>430</v>
      </c>
      <c r="B431" s="89">
        <v>301157</v>
      </c>
      <c r="H431">
        <v>430</v>
      </c>
      <c r="I431">
        <f t="shared" si="7"/>
        <v>1E-3</v>
      </c>
    </row>
    <row r="432" spans="1:9">
      <c r="A432">
        <v>431</v>
      </c>
      <c r="B432" s="89">
        <v>708255</v>
      </c>
      <c r="H432">
        <v>431</v>
      </c>
      <c r="I432">
        <f t="shared" si="7"/>
        <v>1E-3</v>
      </c>
    </row>
    <row r="433" spans="1:9">
      <c r="A433">
        <v>432</v>
      </c>
      <c r="B433" s="89">
        <v>388279</v>
      </c>
      <c r="H433">
        <v>432</v>
      </c>
      <c r="I433">
        <f t="shared" si="7"/>
        <v>1E-3</v>
      </c>
    </row>
    <row r="434" spans="1:9">
      <c r="A434">
        <v>433</v>
      </c>
      <c r="B434" s="89">
        <v>505382</v>
      </c>
      <c r="H434">
        <v>433</v>
      </c>
      <c r="I434">
        <f t="shared" si="7"/>
        <v>1E-3</v>
      </c>
    </row>
    <row r="435" spans="1:9">
      <c r="A435">
        <v>434</v>
      </c>
      <c r="B435" s="89">
        <v>473960</v>
      </c>
      <c r="H435">
        <v>434</v>
      </c>
      <c r="I435">
        <f t="shared" si="7"/>
        <v>1E-3</v>
      </c>
    </row>
    <row r="436" spans="1:9">
      <c r="A436">
        <v>435</v>
      </c>
      <c r="B436" s="89">
        <v>118181</v>
      </c>
      <c r="H436">
        <v>435</v>
      </c>
      <c r="I436">
        <f t="shared" si="7"/>
        <v>1E-3</v>
      </c>
    </row>
    <row r="437" spans="1:9">
      <c r="A437">
        <v>436</v>
      </c>
      <c r="B437" s="89">
        <v>587980</v>
      </c>
      <c r="H437">
        <v>436</v>
      </c>
      <c r="I437">
        <f t="shared" si="7"/>
        <v>1E-3</v>
      </c>
    </row>
    <row r="438" spans="1:9">
      <c r="A438">
        <v>437</v>
      </c>
      <c r="B438" s="89">
        <v>240329</v>
      </c>
      <c r="H438">
        <v>437</v>
      </c>
      <c r="I438">
        <f t="shared" si="7"/>
        <v>1E-3</v>
      </c>
    </row>
    <row r="439" spans="1:9">
      <c r="A439">
        <v>438</v>
      </c>
      <c r="B439" s="89">
        <v>831025</v>
      </c>
      <c r="H439">
        <v>438</v>
      </c>
      <c r="I439">
        <f t="shared" si="7"/>
        <v>1E-3</v>
      </c>
    </row>
    <row r="440" spans="1:9">
      <c r="A440">
        <v>439</v>
      </c>
      <c r="B440" s="89">
        <v>193829</v>
      </c>
      <c r="H440">
        <v>439</v>
      </c>
      <c r="I440">
        <f t="shared" si="7"/>
        <v>1E-3</v>
      </c>
    </row>
    <row r="441" spans="1:9">
      <c r="A441">
        <v>440</v>
      </c>
      <c r="B441" s="89">
        <v>524133</v>
      </c>
      <c r="H441">
        <v>440</v>
      </c>
      <c r="I441">
        <f t="shared" si="7"/>
        <v>1E-3</v>
      </c>
    </row>
    <row r="442" spans="1:9">
      <c r="A442">
        <v>441</v>
      </c>
      <c r="B442" s="89">
        <v>347123</v>
      </c>
      <c r="H442">
        <v>441</v>
      </c>
      <c r="I442">
        <f t="shared" si="7"/>
        <v>1E-3</v>
      </c>
    </row>
    <row r="443" spans="1:9">
      <c r="A443">
        <v>442</v>
      </c>
      <c r="B443" s="89">
        <v>305620</v>
      </c>
      <c r="H443">
        <v>442</v>
      </c>
      <c r="I443">
        <f t="shared" si="7"/>
        <v>1E-3</v>
      </c>
    </row>
    <row r="444" spans="1:9">
      <c r="A444">
        <v>443</v>
      </c>
      <c r="B444" s="89">
        <v>417501</v>
      </c>
      <c r="H444">
        <v>443</v>
      </c>
      <c r="I444">
        <f t="shared" si="7"/>
        <v>1E-3</v>
      </c>
    </row>
    <row r="445" spans="1:9">
      <c r="A445">
        <v>444</v>
      </c>
      <c r="B445" s="89">
        <v>366104</v>
      </c>
      <c r="H445">
        <v>444</v>
      </c>
      <c r="I445">
        <f t="shared" si="7"/>
        <v>1E-3</v>
      </c>
    </row>
    <row r="446" spans="1:9">
      <c r="A446">
        <v>445</v>
      </c>
      <c r="B446" s="89">
        <v>715622</v>
      </c>
      <c r="H446">
        <v>445</v>
      </c>
      <c r="I446">
        <f t="shared" si="7"/>
        <v>1E-3</v>
      </c>
    </row>
    <row r="447" spans="1:9">
      <c r="A447">
        <v>446</v>
      </c>
      <c r="B447" s="89">
        <v>472242</v>
      </c>
      <c r="H447">
        <v>446</v>
      </c>
      <c r="I447">
        <f t="shared" si="7"/>
        <v>1E-3</v>
      </c>
    </row>
    <row r="448" spans="1:9">
      <c r="A448">
        <v>447</v>
      </c>
      <c r="B448" s="89">
        <v>46325</v>
      </c>
      <c r="H448">
        <v>447</v>
      </c>
      <c r="I448">
        <f t="shared" si="7"/>
        <v>1E-3</v>
      </c>
    </row>
    <row r="449" spans="1:9">
      <c r="A449">
        <v>448</v>
      </c>
      <c r="B449" s="89">
        <v>907427</v>
      </c>
      <c r="H449">
        <v>448</v>
      </c>
      <c r="I449">
        <f t="shared" si="7"/>
        <v>1E-3</v>
      </c>
    </row>
    <row r="450" spans="1:9">
      <c r="A450">
        <v>449</v>
      </c>
      <c r="B450" s="89">
        <v>135558</v>
      </c>
      <c r="H450">
        <v>449</v>
      </c>
      <c r="I450">
        <f t="shared" si="7"/>
        <v>1E-3</v>
      </c>
    </row>
    <row r="451" spans="1:9">
      <c r="A451">
        <v>450</v>
      </c>
      <c r="B451" s="89">
        <v>648310</v>
      </c>
      <c r="H451">
        <v>450</v>
      </c>
      <c r="I451">
        <f t="shared" si="7"/>
        <v>1E-3</v>
      </c>
    </row>
    <row r="452" spans="1:9">
      <c r="A452">
        <v>451</v>
      </c>
      <c r="B452" s="89">
        <v>719093</v>
      </c>
      <c r="H452">
        <v>451</v>
      </c>
      <c r="I452">
        <f t="shared" ref="I452:I515" si="8">1/1000</f>
        <v>1E-3</v>
      </c>
    </row>
    <row r="453" spans="1:9">
      <c r="A453">
        <v>452</v>
      </c>
      <c r="B453" s="89">
        <v>634136</v>
      </c>
      <c r="H453">
        <v>452</v>
      </c>
      <c r="I453">
        <f t="shared" si="8"/>
        <v>1E-3</v>
      </c>
    </row>
    <row r="454" spans="1:9">
      <c r="A454">
        <v>453</v>
      </c>
      <c r="B454" s="89">
        <v>172481</v>
      </c>
      <c r="H454">
        <v>453</v>
      </c>
      <c r="I454">
        <f t="shared" si="8"/>
        <v>1E-3</v>
      </c>
    </row>
    <row r="455" spans="1:9">
      <c r="A455">
        <v>454</v>
      </c>
      <c r="B455" s="89">
        <v>970898</v>
      </c>
      <c r="H455">
        <v>454</v>
      </c>
      <c r="I455">
        <f t="shared" si="8"/>
        <v>1E-3</v>
      </c>
    </row>
    <row r="456" spans="1:9">
      <c r="A456">
        <v>455</v>
      </c>
      <c r="B456" s="89">
        <v>5111</v>
      </c>
      <c r="H456">
        <v>455</v>
      </c>
      <c r="I456">
        <f t="shared" si="8"/>
        <v>1E-3</v>
      </c>
    </row>
    <row r="457" spans="1:9">
      <c r="A457">
        <v>456</v>
      </c>
      <c r="B457" s="89">
        <v>549690</v>
      </c>
      <c r="H457">
        <v>456</v>
      </c>
      <c r="I457">
        <f t="shared" si="8"/>
        <v>1E-3</v>
      </c>
    </row>
    <row r="458" spans="1:9">
      <c r="A458">
        <v>457</v>
      </c>
      <c r="B458" s="89">
        <v>852847</v>
      </c>
      <c r="H458">
        <v>457</v>
      </c>
      <c r="I458">
        <f t="shared" si="8"/>
        <v>1E-3</v>
      </c>
    </row>
    <row r="459" spans="1:9">
      <c r="A459">
        <v>458</v>
      </c>
      <c r="B459" s="89">
        <v>594540</v>
      </c>
      <c r="H459">
        <v>458</v>
      </c>
      <c r="I459">
        <f t="shared" si="8"/>
        <v>1E-3</v>
      </c>
    </row>
    <row r="460" spans="1:9">
      <c r="A460">
        <v>459</v>
      </c>
      <c r="B460" s="89">
        <v>860784</v>
      </c>
      <c r="H460">
        <v>459</v>
      </c>
      <c r="I460">
        <f t="shared" si="8"/>
        <v>1E-3</v>
      </c>
    </row>
    <row r="461" spans="1:9">
      <c r="A461">
        <v>460</v>
      </c>
      <c r="B461" s="89">
        <v>276779</v>
      </c>
      <c r="H461">
        <v>460</v>
      </c>
      <c r="I461">
        <f t="shared" si="8"/>
        <v>1E-3</v>
      </c>
    </row>
    <row r="462" spans="1:9">
      <c r="A462">
        <v>461</v>
      </c>
      <c r="B462" s="89">
        <v>675452</v>
      </c>
      <c r="H462">
        <v>461</v>
      </c>
      <c r="I462">
        <f t="shared" si="8"/>
        <v>1E-3</v>
      </c>
    </row>
    <row r="463" spans="1:9">
      <c r="A463">
        <v>462</v>
      </c>
      <c r="B463" s="89">
        <v>84745</v>
      </c>
      <c r="H463">
        <v>462</v>
      </c>
      <c r="I463">
        <f t="shared" si="8"/>
        <v>1E-3</v>
      </c>
    </row>
    <row r="464" spans="1:9">
      <c r="A464">
        <v>463</v>
      </c>
      <c r="B464" s="89">
        <v>905466</v>
      </c>
      <c r="H464">
        <v>463</v>
      </c>
      <c r="I464">
        <f t="shared" si="8"/>
        <v>1E-3</v>
      </c>
    </row>
    <row r="465" spans="1:9">
      <c r="A465">
        <v>464</v>
      </c>
      <c r="B465" s="89">
        <v>124639</v>
      </c>
      <c r="H465">
        <v>464</v>
      </c>
      <c r="I465">
        <f t="shared" si="8"/>
        <v>1E-3</v>
      </c>
    </row>
    <row r="466" spans="1:9">
      <c r="A466">
        <v>465</v>
      </c>
      <c r="B466" s="89">
        <v>757796</v>
      </c>
      <c r="H466">
        <v>465</v>
      </c>
      <c r="I466">
        <f t="shared" si="8"/>
        <v>1E-3</v>
      </c>
    </row>
    <row r="467" spans="1:9">
      <c r="A467">
        <v>466</v>
      </c>
      <c r="B467" s="89">
        <v>871158</v>
      </c>
      <c r="H467">
        <v>466</v>
      </c>
      <c r="I467">
        <f t="shared" si="8"/>
        <v>1E-3</v>
      </c>
    </row>
    <row r="468" spans="1:9">
      <c r="A468">
        <v>467</v>
      </c>
      <c r="B468" s="89">
        <v>236626</v>
      </c>
      <c r="H468">
        <v>467</v>
      </c>
      <c r="I468">
        <f t="shared" si="8"/>
        <v>1E-3</v>
      </c>
    </row>
    <row r="469" spans="1:9">
      <c r="A469">
        <v>468</v>
      </c>
      <c r="B469" s="89">
        <v>195743</v>
      </c>
      <c r="H469">
        <v>468</v>
      </c>
      <c r="I469">
        <f t="shared" si="8"/>
        <v>1E-3</v>
      </c>
    </row>
    <row r="470" spans="1:9">
      <c r="A470">
        <v>469</v>
      </c>
      <c r="B470" s="89">
        <v>900866</v>
      </c>
      <c r="H470">
        <v>469</v>
      </c>
      <c r="I470">
        <f t="shared" si="8"/>
        <v>1E-3</v>
      </c>
    </row>
    <row r="471" spans="1:9">
      <c r="A471">
        <v>470</v>
      </c>
      <c r="B471" s="89">
        <v>502735</v>
      </c>
      <c r="H471">
        <v>470</v>
      </c>
      <c r="I471">
        <f t="shared" si="8"/>
        <v>1E-3</v>
      </c>
    </row>
    <row r="472" spans="1:9">
      <c r="A472">
        <v>471</v>
      </c>
      <c r="B472" s="89">
        <v>458914</v>
      </c>
      <c r="H472">
        <v>471</v>
      </c>
      <c r="I472">
        <f t="shared" si="8"/>
        <v>1E-3</v>
      </c>
    </row>
    <row r="473" spans="1:9">
      <c r="A473">
        <v>472</v>
      </c>
      <c r="B473" s="89">
        <v>578887</v>
      </c>
      <c r="H473">
        <v>472</v>
      </c>
      <c r="I473">
        <f t="shared" si="8"/>
        <v>1E-3</v>
      </c>
    </row>
    <row r="474" spans="1:9">
      <c r="A474">
        <v>473</v>
      </c>
      <c r="B474" s="89">
        <v>258359</v>
      </c>
      <c r="H474">
        <v>473</v>
      </c>
      <c r="I474">
        <f t="shared" si="8"/>
        <v>1E-3</v>
      </c>
    </row>
    <row r="475" spans="1:9">
      <c r="A475">
        <v>474</v>
      </c>
      <c r="B475" s="89">
        <v>77514</v>
      </c>
      <c r="H475">
        <v>474</v>
      </c>
      <c r="I475">
        <f t="shared" si="8"/>
        <v>1E-3</v>
      </c>
    </row>
    <row r="476" spans="1:9">
      <c r="A476">
        <v>475</v>
      </c>
      <c r="B476" s="89">
        <v>701109</v>
      </c>
      <c r="H476">
        <v>475</v>
      </c>
      <c r="I476">
        <f t="shared" si="8"/>
        <v>1E-3</v>
      </c>
    </row>
    <row r="477" spans="1:9">
      <c r="A477">
        <v>476</v>
      </c>
      <c r="B477" s="89">
        <v>475487</v>
      </c>
      <c r="H477">
        <v>476</v>
      </c>
      <c r="I477">
        <f t="shared" si="8"/>
        <v>1E-3</v>
      </c>
    </row>
    <row r="478" spans="1:9">
      <c r="A478">
        <v>477</v>
      </c>
      <c r="B478" s="89">
        <v>41266</v>
      </c>
      <c r="H478">
        <v>477</v>
      </c>
      <c r="I478">
        <f t="shared" si="8"/>
        <v>1E-3</v>
      </c>
    </row>
    <row r="479" spans="1:9">
      <c r="A479">
        <v>478</v>
      </c>
      <c r="B479" s="89">
        <v>679461</v>
      </c>
      <c r="H479">
        <v>478</v>
      </c>
      <c r="I479">
        <f t="shared" si="8"/>
        <v>1E-3</v>
      </c>
    </row>
    <row r="480" spans="1:9">
      <c r="A480">
        <v>479</v>
      </c>
      <c r="B480" s="89">
        <v>81232</v>
      </c>
      <c r="H480">
        <v>479</v>
      </c>
      <c r="I480">
        <f t="shared" si="8"/>
        <v>1E-3</v>
      </c>
    </row>
    <row r="481" spans="1:9">
      <c r="A481">
        <v>480</v>
      </c>
      <c r="B481" s="89">
        <v>934916</v>
      </c>
      <c r="H481">
        <v>480</v>
      </c>
      <c r="I481">
        <f t="shared" si="8"/>
        <v>1E-3</v>
      </c>
    </row>
    <row r="482" spans="1:9">
      <c r="A482">
        <v>481</v>
      </c>
      <c r="B482" s="89">
        <v>248842</v>
      </c>
      <c r="H482">
        <v>481</v>
      </c>
      <c r="I482">
        <f t="shared" si="8"/>
        <v>1E-3</v>
      </c>
    </row>
    <row r="483" spans="1:9">
      <c r="A483">
        <v>482</v>
      </c>
      <c r="B483" s="89">
        <v>359558</v>
      </c>
      <c r="H483">
        <v>482</v>
      </c>
      <c r="I483">
        <f t="shared" si="8"/>
        <v>1E-3</v>
      </c>
    </row>
    <row r="484" spans="1:9">
      <c r="A484">
        <v>483</v>
      </c>
      <c r="B484" s="89">
        <v>182030</v>
      </c>
      <c r="H484">
        <v>483</v>
      </c>
      <c r="I484">
        <f t="shared" si="8"/>
        <v>1E-3</v>
      </c>
    </row>
    <row r="485" spans="1:9">
      <c r="A485">
        <v>484</v>
      </c>
      <c r="B485" s="89">
        <v>81722</v>
      </c>
      <c r="H485">
        <v>484</v>
      </c>
      <c r="I485">
        <f t="shared" si="8"/>
        <v>1E-3</v>
      </c>
    </row>
    <row r="486" spans="1:9">
      <c r="A486">
        <v>485</v>
      </c>
      <c r="B486" s="89">
        <v>519649</v>
      </c>
      <c r="H486">
        <v>485</v>
      </c>
      <c r="I486">
        <f t="shared" si="8"/>
        <v>1E-3</v>
      </c>
    </row>
    <row r="487" spans="1:9">
      <c r="A487">
        <v>486</v>
      </c>
      <c r="B487" s="89">
        <v>908345</v>
      </c>
      <c r="H487">
        <v>486</v>
      </c>
      <c r="I487">
        <f t="shared" si="8"/>
        <v>1E-3</v>
      </c>
    </row>
    <row r="488" spans="1:9">
      <c r="A488">
        <v>487</v>
      </c>
      <c r="B488" s="89">
        <v>620166</v>
      </c>
      <c r="H488">
        <v>487</v>
      </c>
      <c r="I488">
        <f t="shared" si="8"/>
        <v>1E-3</v>
      </c>
    </row>
    <row r="489" spans="1:9">
      <c r="A489">
        <v>488</v>
      </c>
      <c r="B489" s="89">
        <v>64891</v>
      </c>
      <c r="H489">
        <v>488</v>
      </c>
      <c r="I489">
        <f t="shared" si="8"/>
        <v>1E-3</v>
      </c>
    </row>
    <row r="490" spans="1:9">
      <c r="A490">
        <v>489</v>
      </c>
      <c r="B490" s="89">
        <v>370539</v>
      </c>
      <c r="H490">
        <v>489</v>
      </c>
      <c r="I490">
        <f t="shared" si="8"/>
        <v>1E-3</v>
      </c>
    </row>
    <row r="491" spans="1:9">
      <c r="A491">
        <v>490</v>
      </c>
      <c r="B491" s="89">
        <v>724940</v>
      </c>
      <c r="H491">
        <v>490</v>
      </c>
      <c r="I491">
        <f t="shared" si="8"/>
        <v>1E-3</v>
      </c>
    </row>
    <row r="492" spans="1:9">
      <c r="A492">
        <v>491</v>
      </c>
      <c r="B492" s="89">
        <v>353581</v>
      </c>
      <c r="H492">
        <v>491</v>
      </c>
      <c r="I492">
        <f t="shared" si="8"/>
        <v>1E-3</v>
      </c>
    </row>
    <row r="493" spans="1:9">
      <c r="A493">
        <v>492</v>
      </c>
      <c r="B493" s="89">
        <v>590770</v>
      </c>
      <c r="H493">
        <v>492</v>
      </c>
      <c r="I493">
        <f t="shared" si="8"/>
        <v>1E-3</v>
      </c>
    </row>
    <row r="494" spans="1:9">
      <c r="A494">
        <v>493</v>
      </c>
      <c r="B494" s="89">
        <v>853581</v>
      </c>
      <c r="H494">
        <v>493</v>
      </c>
      <c r="I494">
        <f t="shared" si="8"/>
        <v>1E-3</v>
      </c>
    </row>
    <row r="495" spans="1:9">
      <c r="A495">
        <v>494</v>
      </c>
      <c r="B495" s="89">
        <v>889100</v>
      </c>
      <c r="H495">
        <v>494</v>
      </c>
      <c r="I495">
        <f t="shared" si="8"/>
        <v>1E-3</v>
      </c>
    </row>
    <row r="496" spans="1:9">
      <c r="A496">
        <v>495</v>
      </c>
      <c r="B496" s="89">
        <v>284214</v>
      </c>
      <c r="H496">
        <v>495</v>
      </c>
      <c r="I496">
        <f t="shared" si="8"/>
        <v>1E-3</v>
      </c>
    </row>
    <row r="497" spans="1:9">
      <c r="A497">
        <v>496</v>
      </c>
      <c r="B497" s="89">
        <v>667357</v>
      </c>
      <c r="H497">
        <v>496</v>
      </c>
      <c r="I497">
        <f t="shared" si="8"/>
        <v>1E-3</v>
      </c>
    </row>
    <row r="498" spans="1:9">
      <c r="A498">
        <v>497</v>
      </c>
      <c r="B498" s="89">
        <v>830145</v>
      </c>
      <c r="H498">
        <v>497</v>
      </c>
      <c r="I498">
        <f t="shared" si="8"/>
        <v>1E-3</v>
      </c>
    </row>
    <row r="499" spans="1:9">
      <c r="A499">
        <v>498</v>
      </c>
      <c r="B499" s="89">
        <v>855293</v>
      </c>
      <c r="H499">
        <v>498</v>
      </c>
      <c r="I499">
        <f t="shared" si="8"/>
        <v>1E-3</v>
      </c>
    </row>
    <row r="500" spans="1:9">
      <c r="A500">
        <v>499</v>
      </c>
      <c r="B500" s="89">
        <v>953493</v>
      </c>
      <c r="H500">
        <v>499</v>
      </c>
      <c r="I500">
        <f t="shared" si="8"/>
        <v>1E-3</v>
      </c>
    </row>
    <row r="501" spans="1:9">
      <c r="A501">
        <v>500</v>
      </c>
      <c r="B501" s="89">
        <v>748541</v>
      </c>
      <c r="H501">
        <v>500</v>
      </c>
      <c r="I501">
        <f t="shared" si="8"/>
        <v>1E-3</v>
      </c>
    </row>
    <row r="502" spans="1:9">
      <c r="A502">
        <v>501</v>
      </c>
      <c r="B502" s="89">
        <v>262496</v>
      </c>
      <c r="H502">
        <v>501</v>
      </c>
      <c r="I502">
        <f t="shared" si="8"/>
        <v>1E-3</v>
      </c>
    </row>
    <row r="503" spans="1:9">
      <c r="A503">
        <v>502</v>
      </c>
      <c r="B503" s="89">
        <v>634004</v>
      </c>
      <c r="H503">
        <v>502</v>
      </c>
      <c r="I503">
        <f t="shared" si="8"/>
        <v>1E-3</v>
      </c>
    </row>
    <row r="504" spans="1:9">
      <c r="A504">
        <v>503</v>
      </c>
      <c r="B504" s="89">
        <v>747181</v>
      </c>
      <c r="H504">
        <v>503</v>
      </c>
      <c r="I504">
        <f t="shared" si="8"/>
        <v>1E-3</v>
      </c>
    </row>
    <row r="505" spans="1:9">
      <c r="A505">
        <v>504</v>
      </c>
      <c r="B505" s="89">
        <v>124641</v>
      </c>
      <c r="H505">
        <v>504</v>
      </c>
      <c r="I505">
        <f t="shared" si="8"/>
        <v>1E-3</v>
      </c>
    </row>
    <row r="506" spans="1:9">
      <c r="A506">
        <v>505</v>
      </c>
      <c r="B506" s="89">
        <v>571013</v>
      </c>
      <c r="H506">
        <v>505</v>
      </c>
      <c r="I506">
        <f t="shared" si="8"/>
        <v>1E-3</v>
      </c>
    </row>
    <row r="507" spans="1:9">
      <c r="A507">
        <v>506</v>
      </c>
      <c r="B507" s="89">
        <v>477331</v>
      </c>
      <c r="H507">
        <v>506</v>
      </c>
      <c r="I507">
        <f t="shared" si="8"/>
        <v>1E-3</v>
      </c>
    </row>
    <row r="508" spans="1:9">
      <c r="A508">
        <v>507</v>
      </c>
      <c r="B508" s="89">
        <v>624314</v>
      </c>
      <c r="H508">
        <v>507</v>
      </c>
      <c r="I508">
        <f t="shared" si="8"/>
        <v>1E-3</v>
      </c>
    </row>
    <row r="509" spans="1:9">
      <c r="A509">
        <v>508</v>
      </c>
      <c r="B509" s="89">
        <v>250772</v>
      </c>
      <c r="H509">
        <v>508</v>
      </c>
      <c r="I509">
        <f t="shared" si="8"/>
        <v>1E-3</v>
      </c>
    </row>
    <row r="510" spans="1:9">
      <c r="A510">
        <v>509</v>
      </c>
      <c r="B510" s="89">
        <v>177727</v>
      </c>
      <c r="H510">
        <v>509</v>
      </c>
      <c r="I510">
        <f t="shared" si="8"/>
        <v>1E-3</v>
      </c>
    </row>
    <row r="511" spans="1:9">
      <c r="A511">
        <v>510</v>
      </c>
      <c r="B511" s="89">
        <v>414138</v>
      </c>
      <c r="H511">
        <v>510</v>
      </c>
      <c r="I511">
        <f t="shared" si="8"/>
        <v>1E-3</v>
      </c>
    </row>
    <row r="512" spans="1:9">
      <c r="A512">
        <v>511</v>
      </c>
      <c r="B512" s="89">
        <v>336460</v>
      </c>
      <c r="H512">
        <v>511</v>
      </c>
      <c r="I512">
        <f t="shared" si="8"/>
        <v>1E-3</v>
      </c>
    </row>
    <row r="513" spans="1:9">
      <c r="A513">
        <v>512</v>
      </c>
      <c r="B513" s="89">
        <v>410893</v>
      </c>
      <c r="H513">
        <v>512</v>
      </c>
      <c r="I513">
        <f t="shared" si="8"/>
        <v>1E-3</v>
      </c>
    </row>
    <row r="514" spans="1:9">
      <c r="A514">
        <v>513</v>
      </c>
      <c r="B514" s="89">
        <v>116974</v>
      </c>
      <c r="H514">
        <v>513</v>
      </c>
      <c r="I514">
        <f t="shared" si="8"/>
        <v>1E-3</v>
      </c>
    </row>
    <row r="515" spans="1:9">
      <c r="A515">
        <v>514</v>
      </c>
      <c r="B515" s="89">
        <v>869699</v>
      </c>
      <c r="H515">
        <v>514</v>
      </c>
      <c r="I515">
        <f t="shared" si="8"/>
        <v>1E-3</v>
      </c>
    </row>
    <row r="516" spans="1:9">
      <c r="A516">
        <v>515</v>
      </c>
      <c r="B516" s="89">
        <v>776762</v>
      </c>
      <c r="H516">
        <v>515</v>
      </c>
      <c r="I516">
        <f t="shared" ref="I516:I579" si="9">1/1000</f>
        <v>1E-3</v>
      </c>
    </row>
    <row r="517" spans="1:9">
      <c r="A517">
        <v>516</v>
      </c>
      <c r="B517" s="89">
        <v>469035</v>
      </c>
      <c r="H517">
        <v>516</v>
      </c>
      <c r="I517">
        <f t="shared" si="9"/>
        <v>1E-3</v>
      </c>
    </row>
    <row r="518" spans="1:9">
      <c r="A518">
        <v>517</v>
      </c>
      <c r="B518" s="89">
        <v>555587</v>
      </c>
      <c r="H518">
        <v>517</v>
      </c>
      <c r="I518">
        <f t="shared" si="9"/>
        <v>1E-3</v>
      </c>
    </row>
    <row r="519" spans="1:9">
      <c r="A519">
        <v>518</v>
      </c>
      <c r="B519" s="89">
        <v>350310</v>
      </c>
      <c r="H519">
        <v>518</v>
      </c>
      <c r="I519">
        <f t="shared" si="9"/>
        <v>1E-3</v>
      </c>
    </row>
    <row r="520" spans="1:9">
      <c r="A520">
        <v>519</v>
      </c>
      <c r="B520" s="89">
        <v>796363</v>
      </c>
      <c r="H520">
        <v>519</v>
      </c>
      <c r="I520">
        <f t="shared" si="9"/>
        <v>1E-3</v>
      </c>
    </row>
    <row r="521" spans="1:9">
      <c r="A521">
        <v>520</v>
      </c>
      <c r="B521" s="89">
        <v>72289</v>
      </c>
      <c r="H521">
        <v>520</v>
      </c>
      <c r="I521">
        <f t="shared" si="9"/>
        <v>1E-3</v>
      </c>
    </row>
    <row r="522" spans="1:9">
      <c r="A522">
        <v>521</v>
      </c>
      <c r="B522" s="89">
        <v>533745</v>
      </c>
      <c r="H522">
        <v>521</v>
      </c>
      <c r="I522">
        <f t="shared" si="9"/>
        <v>1E-3</v>
      </c>
    </row>
    <row r="523" spans="1:9">
      <c r="A523">
        <v>522</v>
      </c>
      <c r="B523" s="89">
        <v>426291</v>
      </c>
      <c r="H523">
        <v>522</v>
      </c>
      <c r="I523">
        <f t="shared" si="9"/>
        <v>1E-3</v>
      </c>
    </row>
    <row r="524" spans="1:9">
      <c r="A524">
        <v>523</v>
      </c>
      <c r="B524" s="89">
        <v>818861</v>
      </c>
      <c r="H524">
        <v>523</v>
      </c>
      <c r="I524">
        <f t="shared" si="9"/>
        <v>1E-3</v>
      </c>
    </row>
    <row r="525" spans="1:9">
      <c r="A525">
        <v>524</v>
      </c>
      <c r="B525" s="89">
        <v>827150</v>
      </c>
      <c r="H525">
        <v>524</v>
      </c>
      <c r="I525">
        <f t="shared" si="9"/>
        <v>1E-3</v>
      </c>
    </row>
    <row r="526" spans="1:9">
      <c r="A526">
        <v>525</v>
      </c>
      <c r="B526" s="89">
        <v>198878</v>
      </c>
      <c r="H526">
        <v>525</v>
      </c>
      <c r="I526">
        <f t="shared" si="9"/>
        <v>1E-3</v>
      </c>
    </row>
    <row r="527" spans="1:9">
      <c r="A527">
        <v>526</v>
      </c>
      <c r="B527" s="89">
        <v>424826</v>
      </c>
      <c r="H527">
        <v>526</v>
      </c>
      <c r="I527">
        <f t="shared" si="9"/>
        <v>1E-3</v>
      </c>
    </row>
    <row r="528" spans="1:9">
      <c r="A528">
        <v>527</v>
      </c>
      <c r="B528" s="89">
        <v>281038</v>
      </c>
      <c r="H528">
        <v>527</v>
      </c>
      <c r="I528">
        <f t="shared" si="9"/>
        <v>1E-3</v>
      </c>
    </row>
    <row r="529" spans="1:9">
      <c r="A529">
        <v>528</v>
      </c>
      <c r="B529" s="89">
        <v>401396</v>
      </c>
      <c r="H529">
        <v>528</v>
      </c>
      <c r="I529">
        <f t="shared" si="9"/>
        <v>1E-3</v>
      </c>
    </row>
    <row r="530" spans="1:9">
      <c r="A530">
        <v>529</v>
      </c>
      <c r="B530" s="89">
        <v>479714</v>
      </c>
      <c r="H530">
        <v>529</v>
      </c>
      <c r="I530">
        <f t="shared" si="9"/>
        <v>1E-3</v>
      </c>
    </row>
    <row r="531" spans="1:9">
      <c r="A531">
        <v>530</v>
      </c>
      <c r="B531" s="89">
        <v>842828</v>
      </c>
      <c r="H531">
        <v>530</v>
      </c>
      <c r="I531">
        <f t="shared" si="9"/>
        <v>1E-3</v>
      </c>
    </row>
    <row r="532" spans="1:9">
      <c r="A532">
        <v>531</v>
      </c>
      <c r="B532" s="89">
        <v>115992</v>
      </c>
      <c r="H532">
        <v>531</v>
      </c>
      <c r="I532">
        <f t="shared" si="9"/>
        <v>1E-3</v>
      </c>
    </row>
    <row r="533" spans="1:9">
      <c r="A533">
        <v>532</v>
      </c>
      <c r="B533" s="89">
        <v>709681</v>
      </c>
      <c r="H533">
        <v>532</v>
      </c>
      <c r="I533">
        <f t="shared" si="9"/>
        <v>1E-3</v>
      </c>
    </row>
    <row r="534" spans="1:9">
      <c r="A534">
        <v>533</v>
      </c>
      <c r="B534" s="89">
        <v>117694</v>
      </c>
      <c r="H534">
        <v>533</v>
      </c>
      <c r="I534">
        <f t="shared" si="9"/>
        <v>1E-3</v>
      </c>
    </row>
    <row r="535" spans="1:9">
      <c r="A535">
        <v>534</v>
      </c>
      <c r="B535" s="89">
        <v>974815</v>
      </c>
      <c r="H535">
        <v>534</v>
      </c>
      <c r="I535">
        <f t="shared" si="9"/>
        <v>1E-3</v>
      </c>
    </row>
    <row r="536" spans="1:9">
      <c r="A536">
        <v>535</v>
      </c>
      <c r="B536" s="89">
        <v>739270</v>
      </c>
      <c r="H536">
        <v>535</v>
      </c>
      <c r="I536">
        <f t="shared" si="9"/>
        <v>1E-3</v>
      </c>
    </row>
    <row r="537" spans="1:9">
      <c r="A537">
        <v>536</v>
      </c>
      <c r="B537" s="89">
        <v>864590</v>
      </c>
      <c r="H537">
        <v>536</v>
      </c>
      <c r="I537">
        <f t="shared" si="9"/>
        <v>1E-3</v>
      </c>
    </row>
    <row r="538" spans="1:9">
      <c r="A538">
        <v>537</v>
      </c>
      <c r="B538" s="89">
        <v>621102</v>
      </c>
      <c r="H538">
        <v>537</v>
      </c>
      <c r="I538">
        <f t="shared" si="9"/>
        <v>1E-3</v>
      </c>
    </row>
    <row r="539" spans="1:9">
      <c r="A539">
        <v>538</v>
      </c>
      <c r="B539" s="89">
        <v>363545</v>
      </c>
      <c r="H539">
        <v>538</v>
      </c>
      <c r="I539">
        <f t="shared" si="9"/>
        <v>1E-3</v>
      </c>
    </row>
    <row r="540" spans="1:9">
      <c r="A540">
        <v>539</v>
      </c>
      <c r="B540" s="89">
        <v>811873</v>
      </c>
      <c r="H540">
        <v>539</v>
      </c>
      <c r="I540">
        <f t="shared" si="9"/>
        <v>1E-3</v>
      </c>
    </row>
    <row r="541" spans="1:9">
      <c r="A541">
        <v>540</v>
      </c>
      <c r="B541" s="89">
        <v>999483</v>
      </c>
      <c r="H541">
        <v>540</v>
      </c>
      <c r="I541">
        <f t="shared" si="9"/>
        <v>1E-3</v>
      </c>
    </row>
    <row r="542" spans="1:9">
      <c r="A542">
        <v>541</v>
      </c>
      <c r="B542" s="89">
        <v>978313</v>
      </c>
      <c r="H542">
        <v>541</v>
      </c>
      <c r="I542">
        <f t="shared" si="9"/>
        <v>1E-3</v>
      </c>
    </row>
    <row r="543" spans="1:9">
      <c r="A543">
        <v>542</v>
      </c>
      <c r="B543" s="89">
        <v>963339</v>
      </c>
      <c r="H543">
        <v>542</v>
      </c>
      <c r="I543">
        <f t="shared" si="9"/>
        <v>1E-3</v>
      </c>
    </row>
    <row r="544" spans="1:9">
      <c r="A544">
        <v>543</v>
      </c>
      <c r="B544" s="89">
        <v>703215</v>
      </c>
      <c r="H544">
        <v>543</v>
      </c>
      <c r="I544">
        <f t="shared" si="9"/>
        <v>1E-3</v>
      </c>
    </row>
    <row r="545" spans="1:9">
      <c r="A545">
        <v>544</v>
      </c>
      <c r="B545" s="89">
        <v>201565</v>
      </c>
      <c r="H545">
        <v>544</v>
      </c>
      <c r="I545">
        <f t="shared" si="9"/>
        <v>1E-3</v>
      </c>
    </row>
    <row r="546" spans="1:9">
      <c r="A546">
        <v>545</v>
      </c>
      <c r="B546" s="89">
        <v>968974</v>
      </c>
      <c r="H546">
        <v>545</v>
      </c>
      <c r="I546">
        <f t="shared" si="9"/>
        <v>1E-3</v>
      </c>
    </row>
    <row r="547" spans="1:9">
      <c r="A547">
        <v>546</v>
      </c>
      <c r="B547" s="89">
        <v>184976</v>
      </c>
      <c r="H547">
        <v>546</v>
      </c>
      <c r="I547">
        <f t="shared" si="9"/>
        <v>1E-3</v>
      </c>
    </row>
    <row r="548" spans="1:9">
      <c r="A548">
        <v>547</v>
      </c>
      <c r="B548" s="89">
        <v>566074</v>
      </c>
      <c r="H548">
        <v>547</v>
      </c>
      <c r="I548">
        <f t="shared" si="9"/>
        <v>1E-3</v>
      </c>
    </row>
    <row r="549" spans="1:9">
      <c r="A549">
        <v>548</v>
      </c>
      <c r="B549" s="89">
        <v>829112</v>
      </c>
      <c r="H549">
        <v>548</v>
      </c>
      <c r="I549">
        <f t="shared" si="9"/>
        <v>1E-3</v>
      </c>
    </row>
    <row r="550" spans="1:9">
      <c r="A550">
        <v>549</v>
      </c>
      <c r="B550" s="89">
        <v>768801</v>
      </c>
      <c r="H550">
        <v>549</v>
      </c>
      <c r="I550">
        <f t="shared" si="9"/>
        <v>1E-3</v>
      </c>
    </row>
    <row r="551" spans="1:9">
      <c r="A551">
        <v>550</v>
      </c>
      <c r="B551" s="89">
        <v>190664</v>
      </c>
      <c r="H551">
        <v>550</v>
      </c>
      <c r="I551">
        <f t="shared" si="9"/>
        <v>1E-3</v>
      </c>
    </row>
    <row r="552" spans="1:9">
      <c r="A552">
        <v>551</v>
      </c>
      <c r="B552" s="89">
        <v>803568</v>
      </c>
      <c r="H552">
        <v>551</v>
      </c>
      <c r="I552">
        <f t="shared" si="9"/>
        <v>1E-3</v>
      </c>
    </row>
    <row r="553" spans="1:9">
      <c r="A553">
        <v>552</v>
      </c>
      <c r="B553" s="89">
        <v>18314</v>
      </c>
      <c r="H553">
        <v>552</v>
      </c>
      <c r="I553">
        <f t="shared" si="9"/>
        <v>1E-3</v>
      </c>
    </row>
    <row r="554" spans="1:9">
      <c r="A554">
        <v>553</v>
      </c>
      <c r="B554" s="89">
        <v>954933</v>
      </c>
      <c r="H554">
        <v>553</v>
      </c>
      <c r="I554">
        <f t="shared" si="9"/>
        <v>1E-3</v>
      </c>
    </row>
    <row r="555" spans="1:9">
      <c r="A555">
        <v>554</v>
      </c>
      <c r="B555" s="89">
        <v>166674</v>
      </c>
      <c r="H555">
        <v>554</v>
      </c>
      <c r="I555">
        <f t="shared" si="9"/>
        <v>1E-3</v>
      </c>
    </row>
    <row r="556" spans="1:9">
      <c r="A556">
        <v>555</v>
      </c>
      <c r="B556" s="89">
        <v>496832</v>
      </c>
      <c r="H556">
        <v>555</v>
      </c>
      <c r="I556">
        <f t="shared" si="9"/>
        <v>1E-3</v>
      </c>
    </row>
    <row r="557" spans="1:9">
      <c r="A557">
        <v>556</v>
      </c>
      <c r="B557" s="89">
        <v>308118</v>
      </c>
      <c r="H557">
        <v>556</v>
      </c>
      <c r="I557">
        <f t="shared" si="9"/>
        <v>1E-3</v>
      </c>
    </row>
    <row r="558" spans="1:9">
      <c r="A558">
        <v>557</v>
      </c>
      <c r="B558" s="89">
        <v>802646</v>
      </c>
      <c r="H558">
        <v>557</v>
      </c>
      <c r="I558">
        <f t="shared" si="9"/>
        <v>1E-3</v>
      </c>
    </row>
    <row r="559" spans="1:9">
      <c r="A559">
        <v>558</v>
      </c>
      <c r="B559" s="89">
        <v>24413</v>
      </c>
      <c r="H559">
        <v>558</v>
      </c>
      <c r="I559">
        <f t="shared" si="9"/>
        <v>1E-3</v>
      </c>
    </row>
    <row r="560" spans="1:9">
      <c r="A560">
        <v>559</v>
      </c>
      <c r="B560" s="89">
        <v>83789</v>
      </c>
      <c r="H560">
        <v>559</v>
      </c>
      <c r="I560">
        <f t="shared" si="9"/>
        <v>1E-3</v>
      </c>
    </row>
    <row r="561" spans="1:9">
      <c r="A561">
        <v>560</v>
      </c>
      <c r="B561" s="89">
        <v>621268</v>
      </c>
      <c r="H561">
        <v>560</v>
      </c>
      <c r="I561">
        <f t="shared" si="9"/>
        <v>1E-3</v>
      </c>
    </row>
    <row r="562" spans="1:9">
      <c r="A562">
        <v>561</v>
      </c>
      <c r="B562" s="89">
        <v>117773</v>
      </c>
      <c r="H562">
        <v>561</v>
      </c>
      <c r="I562">
        <f t="shared" si="9"/>
        <v>1E-3</v>
      </c>
    </row>
    <row r="563" spans="1:9">
      <c r="A563">
        <v>562</v>
      </c>
      <c r="B563" s="89">
        <v>539048</v>
      </c>
      <c r="H563">
        <v>562</v>
      </c>
      <c r="I563">
        <f t="shared" si="9"/>
        <v>1E-3</v>
      </c>
    </row>
    <row r="564" spans="1:9">
      <c r="A564">
        <v>563</v>
      </c>
      <c r="B564" s="89">
        <v>275289</v>
      </c>
      <c r="H564">
        <v>563</v>
      </c>
      <c r="I564">
        <f t="shared" si="9"/>
        <v>1E-3</v>
      </c>
    </row>
    <row r="565" spans="1:9">
      <c r="A565">
        <v>564</v>
      </c>
      <c r="B565" s="89">
        <v>143588</v>
      </c>
      <c r="H565">
        <v>564</v>
      </c>
      <c r="I565">
        <f t="shared" si="9"/>
        <v>1E-3</v>
      </c>
    </row>
    <row r="566" spans="1:9">
      <c r="A566">
        <v>565</v>
      </c>
      <c r="B566" s="89">
        <v>547283</v>
      </c>
      <c r="H566">
        <v>565</v>
      </c>
      <c r="I566">
        <f t="shared" si="9"/>
        <v>1E-3</v>
      </c>
    </row>
    <row r="567" spans="1:9">
      <c r="A567">
        <v>566</v>
      </c>
      <c r="B567" s="89">
        <v>777296</v>
      </c>
      <c r="H567">
        <v>566</v>
      </c>
      <c r="I567">
        <f t="shared" si="9"/>
        <v>1E-3</v>
      </c>
    </row>
    <row r="568" spans="1:9">
      <c r="A568">
        <v>567</v>
      </c>
      <c r="B568" s="89">
        <v>191569</v>
      </c>
      <c r="H568">
        <v>567</v>
      </c>
      <c r="I568">
        <f t="shared" si="9"/>
        <v>1E-3</v>
      </c>
    </row>
    <row r="569" spans="1:9">
      <c r="A569">
        <v>568</v>
      </c>
      <c r="B569" s="89">
        <v>918848</v>
      </c>
      <c r="H569">
        <v>568</v>
      </c>
      <c r="I569">
        <f t="shared" si="9"/>
        <v>1E-3</v>
      </c>
    </row>
    <row r="570" spans="1:9">
      <c r="A570">
        <v>569</v>
      </c>
      <c r="B570" s="89">
        <v>125917</v>
      </c>
      <c r="H570">
        <v>569</v>
      </c>
      <c r="I570">
        <f t="shared" si="9"/>
        <v>1E-3</v>
      </c>
    </row>
    <row r="571" spans="1:9">
      <c r="A571">
        <v>570</v>
      </c>
      <c r="B571" s="89">
        <v>312572</v>
      </c>
      <c r="H571">
        <v>570</v>
      </c>
      <c r="I571">
        <f t="shared" si="9"/>
        <v>1E-3</v>
      </c>
    </row>
    <row r="572" spans="1:9">
      <c r="A572">
        <v>571</v>
      </c>
      <c r="B572" s="89">
        <v>984192</v>
      </c>
      <c r="H572">
        <v>571</v>
      </c>
      <c r="I572">
        <f t="shared" si="9"/>
        <v>1E-3</v>
      </c>
    </row>
    <row r="573" spans="1:9">
      <c r="A573">
        <v>572</v>
      </c>
      <c r="B573" s="89">
        <v>980644</v>
      </c>
      <c r="H573">
        <v>572</v>
      </c>
      <c r="I573">
        <f t="shared" si="9"/>
        <v>1E-3</v>
      </c>
    </row>
    <row r="574" spans="1:9">
      <c r="A574">
        <v>573</v>
      </c>
      <c r="B574" s="89">
        <v>549283</v>
      </c>
      <c r="H574">
        <v>573</v>
      </c>
      <c r="I574">
        <f t="shared" si="9"/>
        <v>1E-3</v>
      </c>
    </row>
    <row r="575" spans="1:9">
      <c r="A575">
        <v>574</v>
      </c>
      <c r="B575" s="89">
        <v>791917</v>
      </c>
      <c r="H575">
        <v>574</v>
      </c>
      <c r="I575">
        <f t="shared" si="9"/>
        <v>1E-3</v>
      </c>
    </row>
    <row r="576" spans="1:9">
      <c r="A576">
        <v>575</v>
      </c>
      <c r="B576" s="89">
        <v>895393</v>
      </c>
      <c r="H576">
        <v>575</v>
      </c>
      <c r="I576">
        <f t="shared" si="9"/>
        <v>1E-3</v>
      </c>
    </row>
    <row r="577" spans="1:9">
      <c r="A577">
        <v>576</v>
      </c>
      <c r="B577" s="89">
        <v>121777</v>
      </c>
      <c r="H577">
        <v>576</v>
      </c>
      <c r="I577">
        <f t="shared" si="9"/>
        <v>1E-3</v>
      </c>
    </row>
    <row r="578" spans="1:9">
      <c r="A578">
        <v>577</v>
      </c>
      <c r="B578" s="89">
        <v>394901</v>
      </c>
      <c r="H578">
        <v>577</v>
      </c>
      <c r="I578">
        <f t="shared" si="9"/>
        <v>1E-3</v>
      </c>
    </row>
    <row r="579" spans="1:9">
      <c r="A579">
        <v>578</v>
      </c>
      <c r="B579" s="89">
        <v>114894</v>
      </c>
      <c r="H579">
        <v>578</v>
      </c>
      <c r="I579">
        <f t="shared" si="9"/>
        <v>1E-3</v>
      </c>
    </row>
    <row r="580" spans="1:9">
      <c r="A580">
        <v>579</v>
      </c>
      <c r="B580" s="89">
        <v>949969</v>
      </c>
      <c r="H580">
        <v>579</v>
      </c>
      <c r="I580">
        <f t="shared" ref="I580:I643" si="10">1/1000</f>
        <v>1E-3</v>
      </c>
    </row>
    <row r="581" spans="1:9">
      <c r="A581">
        <v>580</v>
      </c>
      <c r="B581" s="89">
        <v>921940</v>
      </c>
      <c r="H581">
        <v>580</v>
      </c>
      <c r="I581">
        <f t="shared" si="10"/>
        <v>1E-3</v>
      </c>
    </row>
    <row r="582" spans="1:9">
      <c r="A582">
        <v>581</v>
      </c>
      <c r="B582" s="89">
        <v>243667</v>
      </c>
      <c r="H582">
        <v>581</v>
      </c>
      <c r="I582">
        <f t="shared" si="10"/>
        <v>1E-3</v>
      </c>
    </row>
    <row r="583" spans="1:9">
      <c r="A583">
        <v>582</v>
      </c>
      <c r="B583" s="89">
        <v>179548</v>
      </c>
      <c r="H583">
        <v>582</v>
      </c>
      <c r="I583">
        <f t="shared" si="10"/>
        <v>1E-3</v>
      </c>
    </row>
    <row r="584" spans="1:9">
      <c r="A584">
        <v>583</v>
      </c>
      <c r="B584" s="89">
        <v>269064</v>
      </c>
      <c r="H584">
        <v>583</v>
      </c>
      <c r="I584">
        <f t="shared" si="10"/>
        <v>1E-3</v>
      </c>
    </row>
    <row r="585" spans="1:9">
      <c r="A585">
        <v>584</v>
      </c>
      <c r="B585" s="89">
        <v>573315</v>
      </c>
      <c r="H585">
        <v>584</v>
      </c>
      <c r="I585">
        <f t="shared" si="10"/>
        <v>1E-3</v>
      </c>
    </row>
    <row r="586" spans="1:9">
      <c r="A586">
        <v>585</v>
      </c>
      <c r="B586" s="89">
        <v>841543</v>
      </c>
      <c r="H586">
        <v>585</v>
      </c>
      <c r="I586">
        <f t="shared" si="10"/>
        <v>1E-3</v>
      </c>
    </row>
    <row r="587" spans="1:9">
      <c r="A587">
        <v>586</v>
      </c>
      <c r="B587" s="89">
        <v>642533</v>
      </c>
      <c r="H587">
        <v>586</v>
      </c>
      <c r="I587">
        <f t="shared" si="10"/>
        <v>1E-3</v>
      </c>
    </row>
    <row r="588" spans="1:9">
      <c r="A588">
        <v>587</v>
      </c>
      <c r="B588" s="89">
        <v>7252</v>
      </c>
      <c r="H588">
        <v>587</v>
      </c>
      <c r="I588">
        <f t="shared" si="10"/>
        <v>1E-3</v>
      </c>
    </row>
    <row r="589" spans="1:9">
      <c r="A589">
        <v>588</v>
      </c>
      <c r="B589" s="89">
        <v>399627</v>
      </c>
      <c r="H589">
        <v>588</v>
      </c>
      <c r="I589">
        <f t="shared" si="10"/>
        <v>1E-3</v>
      </c>
    </row>
    <row r="590" spans="1:9">
      <c r="A590">
        <v>589</v>
      </c>
      <c r="B590" s="89">
        <v>143913</v>
      </c>
      <c r="H590">
        <v>589</v>
      </c>
      <c r="I590">
        <f t="shared" si="10"/>
        <v>1E-3</v>
      </c>
    </row>
    <row r="591" spans="1:9">
      <c r="A591">
        <v>590</v>
      </c>
      <c r="B591" s="89">
        <v>959612</v>
      </c>
      <c r="H591">
        <v>590</v>
      </c>
      <c r="I591">
        <f t="shared" si="10"/>
        <v>1E-3</v>
      </c>
    </row>
    <row r="592" spans="1:9">
      <c r="A592">
        <v>591</v>
      </c>
      <c r="B592" s="89">
        <v>672465</v>
      </c>
      <c r="H592">
        <v>591</v>
      </c>
      <c r="I592">
        <f t="shared" si="10"/>
        <v>1E-3</v>
      </c>
    </row>
    <row r="593" spans="1:9">
      <c r="A593">
        <v>592</v>
      </c>
      <c r="B593" s="89">
        <v>555441</v>
      </c>
      <c r="H593">
        <v>592</v>
      </c>
      <c r="I593">
        <f t="shared" si="10"/>
        <v>1E-3</v>
      </c>
    </row>
    <row r="594" spans="1:9">
      <c r="A594">
        <v>593</v>
      </c>
      <c r="B594" s="89">
        <v>554970</v>
      </c>
      <c r="H594">
        <v>593</v>
      </c>
      <c r="I594">
        <f t="shared" si="10"/>
        <v>1E-3</v>
      </c>
    </row>
    <row r="595" spans="1:9">
      <c r="A595">
        <v>594</v>
      </c>
      <c r="B595" s="89">
        <v>966495</v>
      </c>
      <c r="H595">
        <v>594</v>
      </c>
      <c r="I595">
        <f t="shared" si="10"/>
        <v>1E-3</v>
      </c>
    </row>
    <row r="596" spans="1:9">
      <c r="A596">
        <v>595</v>
      </c>
      <c r="B596" s="89">
        <v>999067</v>
      </c>
      <c r="H596">
        <v>595</v>
      </c>
      <c r="I596">
        <f t="shared" si="10"/>
        <v>1E-3</v>
      </c>
    </row>
    <row r="597" spans="1:9">
      <c r="A597">
        <v>596</v>
      </c>
      <c r="B597" s="89">
        <v>255085</v>
      </c>
      <c r="H597">
        <v>596</v>
      </c>
      <c r="I597">
        <f t="shared" si="10"/>
        <v>1E-3</v>
      </c>
    </row>
    <row r="598" spans="1:9">
      <c r="A598">
        <v>597</v>
      </c>
      <c r="B598" s="89">
        <v>259132</v>
      </c>
      <c r="H598">
        <v>597</v>
      </c>
      <c r="I598">
        <f t="shared" si="10"/>
        <v>1E-3</v>
      </c>
    </row>
    <row r="599" spans="1:9">
      <c r="A599">
        <v>598</v>
      </c>
      <c r="B599" s="89">
        <v>770977</v>
      </c>
      <c r="H599">
        <v>598</v>
      </c>
      <c r="I599">
        <f t="shared" si="10"/>
        <v>1E-3</v>
      </c>
    </row>
    <row r="600" spans="1:9">
      <c r="A600">
        <v>599</v>
      </c>
      <c r="B600" s="89">
        <v>58624</v>
      </c>
      <c r="H600">
        <v>599</v>
      </c>
      <c r="I600">
        <f t="shared" si="10"/>
        <v>1E-3</v>
      </c>
    </row>
    <row r="601" spans="1:9">
      <c r="A601">
        <v>600</v>
      </c>
      <c r="B601" s="89">
        <v>657825</v>
      </c>
      <c r="H601">
        <v>600</v>
      </c>
      <c r="I601">
        <f t="shared" si="10"/>
        <v>1E-3</v>
      </c>
    </row>
    <row r="602" spans="1:9">
      <c r="A602">
        <v>601</v>
      </c>
      <c r="B602" s="89">
        <v>539208</v>
      </c>
      <c r="H602">
        <v>601</v>
      </c>
      <c r="I602">
        <f t="shared" si="10"/>
        <v>1E-3</v>
      </c>
    </row>
    <row r="603" spans="1:9">
      <c r="A603">
        <v>602</v>
      </c>
      <c r="B603" s="89">
        <v>41417</v>
      </c>
      <c r="H603">
        <v>602</v>
      </c>
      <c r="I603">
        <f t="shared" si="10"/>
        <v>1E-3</v>
      </c>
    </row>
    <row r="604" spans="1:9">
      <c r="A604">
        <v>603</v>
      </c>
      <c r="B604" s="89">
        <v>489453</v>
      </c>
      <c r="H604">
        <v>603</v>
      </c>
      <c r="I604">
        <f t="shared" si="10"/>
        <v>1E-3</v>
      </c>
    </row>
    <row r="605" spans="1:9">
      <c r="A605">
        <v>604</v>
      </c>
      <c r="B605" s="89">
        <v>151435</v>
      </c>
      <c r="H605">
        <v>604</v>
      </c>
      <c r="I605">
        <f t="shared" si="10"/>
        <v>1E-3</v>
      </c>
    </row>
    <row r="606" spans="1:9">
      <c r="A606">
        <v>605</v>
      </c>
      <c r="B606" s="89">
        <v>913347</v>
      </c>
      <c r="H606">
        <v>605</v>
      </c>
      <c r="I606">
        <f t="shared" si="10"/>
        <v>1E-3</v>
      </c>
    </row>
    <row r="607" spans="1:9">
      <c r="A607">
        <v>606</v>
      </c>
      <c r="B607" s="89">
        <v>989821</v>
      </c>
      <c r="H607">
        <v>606</v>
      </c>
      <c r="I607">
        <f t="shared" si="10"/>
        <v>1E-3</v>
      </c>
    </row>
    <row r="608" spans="1:9">
      <c r="A608">
        <v>607</v>
      </c>
      <c r="B608" s="89">
        <v>750756</v>
      </c>
      <c r="H608">
        <v>607</v>
      </c>
      <c r="I608">
        <f t="shared" si="10"/>
        <v>1E-3</v>
      </c>
    </row>
    <row r="609" spans="1:9">
      <c r="A609">
        <v>608</v>
      </c>
      <c r="B609" s="89">
        <v>611499</v>
      </c>
      <c r="H609">
        <v>608</v>
      </c>
      <c r="I609">
        <f t="shared" si="10"/>
        <v>1E-3</v>
      </c>
    </row>
    <row r="610" spans="1:9">
      <c r="A610">
        <v>609</v>
      </c>
      <c r="B610" s="89">
        <v>617667</v>
      </c>
      <c r="H610">
        <v>609</v>
      </c>
      <c r="I610">
        <f t="shared" si="10"/>
        <v>1E-3</v>
      </c>
    </row>
    <row r="611" spans="1:9">
      <c r="A611">
        <v>610</v>
      </c>
      <c r="B611" s="89">
        <v>577612</v>
      </c>
      <c r="H611">
        <v>610</v>
      </c>
      <c r="I611">
        <f t="shared" si="10"/>
        <v>1E-3</v>
      </c>
    </row>
    <row r="612" spans="1:9">
      <c r="A612">
        <v>611</v>
      </c>
      <c r="B612" s="89">
        <v>819823</v>
      </c>
      <c r="H612">
        <v>611</v>
      </c>
      <c r="I612">
        <f t="shared" si="10"/>
        <v>1E-3</v>
      </c>
    </row>
    <row r="613" spans="1:9">
      <c r="A613">
        <v>612</v>
      </c>
      <c r="B613" s="89">
        <v>508200</v>
      </c>
      <c r="H613">
        <v>612</v>
      </c>
      <c r="I613">
        <f t="shared" si="10"/>
        <v>1E-3</v>
      </c>
    </row>
    <row r="614" spans="1:9">
      <c r="A614">
        <v>613</v>
      </c>
      <c r="B614" s="89">
        <v>859463</v>
      </c>
      <c r="H614">
        <v>613</v>
      </c>
      <c r="I614">
        <f t="shared" si="10"/>
        <v>1E-3</v>
      </c>
    </row>
    <row r="615" spans="1:9">
      <c r="A615">
        <v>614</v>
      </c>
      <c r="B615" s="89">
        <v>537799</v>
      </c>
      <c r="H615">
        <v>614</v>
      </c>
      <c r="I615">
        <f t="shared" si="10"/>
        <v>1E-3</v>
      </c>
    </row>
    <row r="616" spans="1:9">
      <c r="A616">
        <v>615</v>
      </c>
      <c r="B616" s="89">
        <v>344291</v>
      </c>
      <c r="H616">
        <v>615</v>
      </c>
      <c r="I616">
        <f t="shared" si="10"/>
        <v>1E-3</v>
      </c>
    </row>
    <row r="617" spans="1:9">
      <c r="A617">
        <v>616</v>
      </c>
      <c r="B617" s="89">
        <v>933042</v>
      </c>
      <c r="H617">
        <v>616</v>
      </c>
      <c r="I617">
        <f t="shared" si="10"/>
        <v>1E-3</v>
      </c>
    </row>
    <row r="618" spans="1:9">
      <c r="A618">
        <v>617</v>
      </c>
      <c r="B618" s="89">
        <v>626928</v>
      </c>
      <c r="H618">
        <v>617</v>
      </c>
      <c r="I618">
        <f t="shared" si="10"/>
        <v>1E-3</v>
      </c>
    </row>
    <row r="619" spans="1:9">
      <c r="A619">
        <v>618</v>
      </c>
      <c r="B619" s="89">
        <v>33116</v>
      </c>
      <c r="H619">
        <v>618</v>
      </c>
      <c r="I619">
        <f t="shared" si="10"/>
        <v>1E-3</v>
      </c>
    </row>
    <row r="620" spans="1:9">
      <c r="A620">
        <v>619</v>
      </c>
      <c r="B620" s="89">
        <v>47933</v>
      </c>
      <c r="H620">
        <v>619</v>
      </c>
      <c r="I620">
        <f t="shared" si="10"/>
        <v>1E-3</v>
      </c>
    </row>
    <row r="621" spans="1:9">
      <c r="A621">
        <v>620</v>
      </c>
      <c r="B621" s="89">
        <v>644631</v>
      </c>
      <c r="H621">
        <v>620</v>
      </c>
      <c r="I621">
        <f t="shared" si="10"/>
        <v>1E-3</v>
      </c>
    </row>
    <row r="622" spans="1:9">
      <c r="A622">
        <v>621</v>
      </c>
      <c r="B622" s="89">
        <v>703848</v>
      </c>
      <c r="H622">
        <v>621</v>
      </c>
      <c r="I622">
        <f t="shared" si="10"/>
        <v>1E-3</v>
      </c>
    </row>
    <row r="623" spans="1:9">
      <c r="A623">
        <v>622</v>
      </c>
      <c r="B623" s="89">
        <v>573978</v>
      </c>
      <c r="H623">
        <v>622</v>
      </c>
      <c r="I623">
        <f t="shared" si="10"/>
        <v>1E-3</v>
      </c>
    </row>
    <row r="624" spans="1:9">
      <c r="A624">
        <v>623</v>
      </c>
      <c r="B624" s="89">
        <v>870166</v>
      </c>
      <c r="H624">
        <v>623</v>
      </c>
      <c r="I624">
        <f t="shared" si="10"/>
        <v>1E-3</v>
      </c>
    </row>
    <row r="625" spans="1:9">
      <c r="A625">
        <v>624</v>
      </c>
      <c r="B625" s="89">
        <v>487860</v>
      </c>
      <c r="H625">
        <v>624</v>
      </c>
      <c r="I625">
        <f t="shared" si="10"/>
        <v>1E-3</v>
      </c>
    </row>
    <row r="626" spans="1:9">
      <c r="A626">
        <v>625</v>
      </c>
      <c r="B626" s="89">
        <v>572185</v>
      </c>
      <c r="H626">
        <v>625</v>
      </c>
      <c r="I626">
        <f t="shared" si="10"/>
        <v>1E-3</v>
      </c>
    </row>
    <row r="627" spans="1:9">
      <c r="A627">
        <v>626</v>
      </c>
      <c r="B627" s="89">
        <v>210006</v>
      </c>
      <c r="H627">
        <v>626</v>
      </c>
      <c r="I627">
        <f t="shared" si="10"/>
        <v>1E-3</v>
      </c>
    </row>
    <row r="628" spans="1:9">
      <c r="A628">
        <v>627</v>
      </c>
      <c r="B628" s="89">
        <v>552659</v>
      </c>
      <c r="H628">
        <v>627</v>
      </c>
      <c r="I628">
        <f t="shared" si="10"/>
        <v>1E-3</v>
      </c>
    </row>
    <row r="629" spans="1:9">
      <c r="A629">
        <v>628</v>
      </c>
      <c r="B629" s="89">
        <v>932330</v>
      </c>
      <c r="H629">
        <v>628</v>
      </c>
      <c r="I629">
        <f t="shared" si="10"/>
        <v>1E-3</v>
      </c>
    </row>
    <row r="630" spans="1:9">
      <c r="A630">
        <v>629</v>
      </c>
      <c r="B630" s="89">
        <v>430901</v>
      </c>
      <c r="H630">
        <v>629</v>
      </c>
      <c r="I630">
        <f t="shared" si="10"/>
        <v>1E-3</v>
      </c>
    </row>
    <row r="631" spans="1:9">
      <c r="A631">
        <v>630</v>
      </c>
      <c r="B631" s="89">
        <v>388875</v>
      </c>
      <c r="H631">
        <v>630</v>
      </c>
      <c r="I631">
        <f t="shared" si="10"/>
        <v>1E-3</v>
      </c>
    </row>
    <row r="632" spans="1:9">
      <c r="A632">
        <v>631</v>
      </c>
      <c r="B632" s="89">
        <v>308618</v>
      </c>
      <c r="H632">
        <v>631</v>
      </c>
      <c r="I632">
        <f t="shared" si="10"/>
        <v>1E-3</v>
      </c>
    </row>
    <row r="633" spans="1:9">
      <c r="A633">
        <v>632</v>
      </c>
      <c r="B633" s="89">
        <v>673123</v>
      </c>
      <c r="H633">
        <v>632</v>
      </c>
      <c r="I633">
        <f t="shared" si="10"/>
        <v>1E-3</v>
      </c>
    </row>
    <row r="634" spans="1:9">
      <c r="A634">
        <v>633</v>
      </c>
      <c r="B634" s="89">
        <v>532254</v>
      </c>
      <c r="H634">
        <v>633</v>
      </c>
      <c r="I634">
        <f t="shared" si="10"/>
        <v>1E-3</v>
      </c>
    </row>
    <row r="635" spans="1:9">
      <c r="A635">
        <v>634</v>
      </c>
      <c r="B635" s="89">
        <v>195979</v>
      </c>
      <c r="H635">
        <v>634</v>
      </c>
      <c r="I635">
        <f t="shared" si="10"/>
        <v>1E-3</v>
      </c>
    </row>
    <row r="636" spans="1:9">
      <c r="A636">
        <v>635</v>
      </c>
      <c r="B636" s="89">
        <v>308329</v>
      </c>
      <c r="H636">
        <v>635</v>
      </c>
      <c r="I636">
        <f t="shared" si="10"/>
        <v>1E-3</v>
      </c>
    </row>
    <row r="637" spans="1:9">
      <c r="A637">
        <v>636</v>
      </c>
      <c r="B637" s="89">
        <v>118914</v>
      </c>
      <c r="H637">
        <v>636</v>
      </c>
      <c r="I637">
        <f t="shared" si="10"/>
        <v>1E-3</v>
      </c>
    </row>
    <row r="638" spans="1:9">
      <c r="A638">
        <v>637</v>
      </c>
      <c r="B638" s="89">
        <v>86206</v>
      </c>
      <c r="H638">
        <v>637</v>
      </c>
      <c r="I638">
        <f t="shared" si="10"/>
        <v>1E-3</v>
      </c>
    </row>
    <row r="639" spans="1:9">
      <c r="A639">
        <v>638</v>
      </c>
      <c r="B639" s="89">
        <v>116802</v>
      </c>
      <c r="H639">
        <v>638</v>
      </c>
      <c r="I639">
        <f t="shared" si="10"/>
        <v>1E-3</v>
      </c>
    </row>
    <row r="640" spans="1:9">
      <c r="A640">
        <v>639</v>
      </c>
      <c r="B640" s="89">
        <v>375831</v>
      </c>
      <c r="H640">
        <v>639</v>
      </c>
      <c r="I640">
        <f t="shared" si="10"/>
        <v>1E-3</v>
      </c>
    </row>
    <row r="641" spans="1:9">
      <c r="A641">
        <v>640</v>
      </c>
      <c r="B641" s="89">
        <v>826007</v>
      </c>
      <c r="H641">
        <v>640</v>
      </c>
      <c r="I641">
        <f t="shared" si="10"/>
        <v>1E-3</v>
      </c>
    </row>
    <row r="642" spans="1:9">
      <c r="A642">
        <v>641</v>
      </c>
      <c r="B642" s="89">
        <v>138309</v>
      </c>
      <c r="H642">
        <v>641</v>
      </c>
      <c r="I642">
        <f t="shared" si="10"/>
        <v>1E-3</v>
      </c>
    </row>
    <row r="643" spans="1:9">
      <c r="A643">
        <v>642</v>
      </c>
      <c r="B643" s="89">
        <v>305229</v>
      </c>
      <c r="H643">
        <v>642</v>
      </c>
      <c r="I643">
        <f t="shared" si="10"/>
        <v>1E-3</v>
      </c>
    </row>
    <row r="644" spans="1:9">
      <c r="A644">
        <v>643</v>
      </c>
      <c r="B644" s="89">
        <v>160867</v>
      </c>
      <c r="H644">
        <v>643</v>
      </c>
      <c r="I644">
        <f t="shared" ref="I644:I707" si="11">1/1000</f>
        <v>1E-3</v>
      </c>
    </row>
    <row r="645" spans="1:9">
      <c r="A645">
        <v>644</v>
      </c>
      <c r="B645" s="89">
        <v>503689</v>
      </c>
      <c r="H645">
        <v>644</v>
      </c>
      <c r="I645">
        <f t="shared" si="11"/>
        <v>1E-3</v>
      </c>
    </row>
    <row r="646" spans="1:9">
      <c r="A646">
        <v>645</v>
      </c>
      <c r="B646" s="89">
        <v>474269</v>
      </c>
      <c r="H646">
        <v>645</v>
      </c>
      <c r="I646">
        <f t="shared" si="11"/>
        <v>1E-3</v>
      </c>
    </row>
    <row r="647" spans="1:9">
      <c r="A647">
        <v>646</v>
      </c>
      <c r="B647" s="89">
        <v>10554</v>
      </c>
      <c r="H647">
        <v>646</v>
      </c>
      <c r="I647">
        <f t="shared" si="11"/>
        <v>1E-3</v>
      </c>
    </row>
    <row r="648" spans="1:9">
      <c r="A648">
        <v>647</v>
      </c>
      <c r="B648" s="89">
        <v>663816</v>
      </c>
      <c r="H648">
        <v>647</v>
      </c>
      <c r="I648">
        <f t="shared" si="11"/>
        <v>1E-3</v>
      </c>
    </row>
    <row r="649" spans="1:9">
      <c r="A649">
        <v>648</v>
      </c>
      <c r="B649" s="89">
        <v>65210</v>
      </c>
      <c r="H649">
        <v>648</v>
      </c>
      <c r="I649">
        <f t="shared" si="11"/>
        <v>1E-3</v>
      </c>
    </row>
    <row r="650" spans="1:9">
      <c r="A650">
        <v>649</v>
      </c>
      <c r="B650" s="89">
        <v>893678</v>
      </c>
      <c r="H650">
        <v>649</v>
      </c>
      <c r="I650">
        <f t="shared" si="11"/>
        <v>1E-3</v>
      </c>
    </row>
    <row r="651" spans="1:9">
      <c r="A651">
        <v>650</v>
      </c>
      <c r="B651" s="89">
        <v>422314</v>
      </c>
      <c r="H651">
        <v>650</v>
      </c>
      <c r="I651">
        <f t="shared" si="11"/>
        <v>1E-3</v>
      </c>
    </row>
    <row r="652" spans="1:9">
      <c r="A652">
        <v>651</v>
      </c>
      <c r="B652" s="89">
        <v>442883</v>
      </c>
      <c r="H652">
        <v>651</v>
      </c>
      <c r="I652">
        <f t="shared" si="11"/>
        <v>1E-3</v>
      </c>
    </row>
    <row r="653" spans="1:9">
      <c r="A653">
        <v>652</v>
      </c>
      <c r="B653" s="89">
        <v>340236</v>
      </c>
      <c r="H653">
        <v>652</v>
      </c>
      <c r="I653">
        <f t="shared" si="11"/>
        <v>1E-3</v>
      </c>
    </row>
    <row r="654" spans="1:9">
      <c r="A654">
        <v>653</v>
      </c>
      <c r="B654" s="89">
        <v>460795</v>
      </c>
      <c r="H654">
        <v>653</v>
      </c>
      <c r="I654">
        <f t="shared" si="11"/>
        <v>1E-3</v>
      </c>
    </row>
    <row r="655" spans="1:9">
      <c r="A655">
        <v>654</v>
      </c>
      <c r="B655" s="89">
        <v>135772</v>
      </c>
      <c r="H655">
        <v>654</v>
      </c>
      <c r="I655">
        <f t="shared" si="11"/>
        <v>1E-3</v>
      </c>
    </row>
    <row r="656" spans="1:9">
      <c r="A656">
        <v>655</v>
      </c>
      <c r="B656" s="89">
        <v>959917</v>
      </c>
      <c r="H656">
        <v>655</v>
      </c>
      <c r="I656">
        <f t="shared" si="11"/>
        <v>1E-3</v>
      </c>
    </row>
    <row r="657" spans="1:9">
      <c r="A657">
        <v>656</v>
      </c>
      <c r="B657" s="89">
        <v>956998</v>
      </c>
      <c r="H657">
        <v>656</v>
      </c>
      <c r="I657">
        <f t="shared" si="11"/>
        <v>1E-3</v>
      </c>
    </row>
    <row r="658" spans="1:9">
      <c r="A658">
        <v>657</v>
      </c>
      <c r="B658" s="89">
        <v>800820</v>
      </c>
      <c r="H658">
        <v>657</v>
      </c>
      <c r="I658">
        <f t="shared" si="11"/>
        <v>1E-3</v>
      </c>
    </row>
    <row r="659" spans="1:9">
      <c r="A659">
        <v>658</v>
      </c>
      <c r="B659" s="89">
        <v>427101</v>
      </c>
      <c r="H659">
        <v>658</v>
      </c>
      <c r="I659">
        <f t="shared" si="11"/>
        <v>1E-3</v>
      </c>
    </row>
    <row r="660" spans="1:9">
      <c r="A660">
        <v>659</v>
      </c>
      <c r="B660" s="89">
        <v>278098</v>
      </c>
      <c r="H660">
        <v>659</v>
      </c>
      <c r="I660">
        <f t="shared" si="11"/>
        <v>1E-3</v>
      </c>
    </row>
    <row r="661" spans="1:9">
      <c r="A661">
        <v>660</v>
      </c>
      <c r="B661" s="89">
        <v>239734</v>
      </c>
      <c r="H661">
        <v>660</v>
      </c>
      <c r="I661">
        <f t="shared" si="11"/>
        <v>1E-3</v>
      </c>
    </row>
    <row r="662" spans="1:9">
      <c r="A662">
        <v>661</v>
      </c>
      <c r="B662" s="89">
        <v>698866</v>
      </c>
      <c r="H662">
        <v>661</v>
      </c>
      <c r="I662">
        <f t="shared" si="11"/>
        <v>1E-3</v>
      </c>
    </row>
    <row r="663" spans="1:9">
      <c r="A663">
        <v>662</v>
      </c>
      <c r="B663" s="89">
        <v>871973</v>
      </c>
      <c r="H663">
        <v>662</v>
      </c>
      <c r="I663">
        <f t="shared" si="11"/>
        <v>1E-3</v>
      </c>
    </row>
    <row r="664" spans="1:9">
      <c r="A664">
        <v>663</v>
      </c>
      <c r="B664" s="89">
        <v>489256</v>
      </c>
      <c r="H664">
        <v>663</v>
      </c>
      <c r="I664">
        <f t="shared" si="11"/>
        <v>1E-3</v>
      </c>
    </row>
    <row r="665" spans="1:9">
      <c r="A665">
        <v>664</v>
      </c>
      <c r="B665" s="89">
        <v>303368</v>
      </c>
      <c r="H665">
        <v>664</v>
      </c>
      <c r="I665">
        <f t="shared" si="11"/>
        <v>1E-3</v>
      </c>
    </row>
    <row r="666" spans="1:9">
      <c r="A666">
        <v>665</v>
      </c>
      <c r="B666" s="89">
        <v>134546</v>
      </c>
      <c r="H666">
        <v>665</v>
      </c>
      <c r="I666">
        <f t="shared" si="11"/>
        <v>1E-3</v>
      </c>
    </row>
    <row r="667" spans="1:9">
      <c r="A667">
        <v>666</v>
      </c>
      <c r="B667" s="89">
        <v>627597</v>
      </c>
      <c r="H667">
        <v>666</v>
      </c>
      <c r="I667">
        <f t="shared" si="11"/>
        <v>1E-3</v>
      </c>
    </row>
    <row r="668" spans="1:9">
      <c r="A668">
        <v>667</v>
      </c>
      <c r="B668" s="89">
        <v>203911</v>
      </c>
      <c r="H668">
        <v>667</v>
      </c>
      <c r="I668">
        <f t="shared" si="11"/>
        <v>1E-3</v>
      </c>
    </row>
    <row r="669" spans="1:9">
      <c r="A669">
        <v>668</v>
      </c>
      <c r="B669" s="89">
        <v>84361</v>
      </c>
      <c r="H669">
        <v>668</v>
      </c>
      <c r="I669">
        <f t="shared" si="11"/>
        <v>1E-3</v>
      </c>
    </row>
    <row r="670" spans="1:9">
      <c r="A670">
        <v>669</v>
      </c>
      <c r="B670" s="89">
        <v>556237</v>
      </c>
      <c r="H670">
        <v>669</v>
      </c>
      <c r="I670">
        <f t="shared" si="11"/>
        <v>1E-3</v>
      </c>
    </row>
    <row r="671" spans="1:9">
      <c r="A671">
        <v>670</v>
      </c>
      <c r="B671" s="89">
        <v>268265</v>
      </c>
      <c r="H671">
        <v>670</v>
      </c>
      <c r="I671">
        <f t="shared" si="11"/>
        <v>1E-3</v>
      </c>
    </row>
    <row r="672" spans="1:9">
      <c r="A672">
        <v>671</v>
      </c>
      <c r="B672" s="89">
        <v>66465</v>
      </c>
      <c r="H672">
        <v>671</v>
      </c>
      <c r="I672">
        <f t="shared" si="11"/>
        <v>1E-3</v>
      </c>
    </row>
    <row r="673" spans="1:9">
      <c r="A673">
        <v>672</v>
      </c>
      <c r="B673" s="89">
        <v>322651</v>
      </c>
      <c r="H673">
        <v>672</v>
      </c>
      <c r="I673">
        <f t="shared" si="11"/>
        <v>1E-3</v>
      </c>
    </row>
    <row r="674" spans="1:9">
      <c r="A674">
        <v>673</v>
      </c>
      <c r="B674" s="89">
        <v>307701</v>
      </c>
      <c r="H674">
        <v>673</v>
      </c>
      <c r="I674">
        <f t="shared" si="11"/>
        <v>1E-3</v>
      </c>
    </row>
    <row r="675" spans="1:9">
      <c r="A675">
        <v>674</v>
      </c>
      <c r="B675" s="89">
        <v>264015</v>
      </c>
      <c r="H675">
        <v>674</v>
      </c>
      <c r="I675">
        <f t="shared" si="11"/>
        <v>1E-3</v>
      </c>
    </row>
    <row r="676" spans="1:9">
      <c r="A676">
        <v>675</v>
      </c>
      <c r="B676" s="89">
        <v>643223</v>
      </c>
      <c r="H676">
        <v>675</v>
      </c>
      <c r="I676">
        <f t="shared" si="11"/>
        <v>1E-3</v>
      </c>
    </row>
    <row r="677" spans="1:9">
      <c r="A677">
        <v>676</v>
      </c>
      <c r="B677" s="89">
        <v>736185</v>
      </c>
      <c r="H677">
        <v>676</v>
      </c>
      <c r="I677">
        <f t="shared" si="11"/>
        <v>1E-3</v>
      </c>
    </row>
    <row r="678" spans="1:9">
      <c r="A678">
        <v>677</v>
      </c>
      <c r="B678" s="89">
        <v>778642</v>
      </c>
      <c r="H678">
        <v>677</v>
      </c>
      <c r="I678">
        <f t="shared" si="11"/>
        <v>1E-3</v>
      </c>
    </row>
    <row r="679" spans="1:9">
      <c r="A679">
        <v>678</v>
      </c>
      <c r="B679" s="89">
        <v>523615</v>
      </c>
      <c r="H679">
        <v>678</v>
      </c>
      <c r="I679">
        <f t="shared" si="11"/>
        <v>1E-3</v>
      </c>
    </row>
    <row r="680" spans="1:9">
      <c r="A680">
        <v>679</v>
      </c>
      <c r="B680" s="89">
        <v>12754</v>
      </c>
      <c r="H680">
        <v>679</v>
      </c>
      <c r="I680">
        <f t="shared" si="11"/>
        <v>1E-3</v>
      </c>
    </row>
    <row r="681" spans="1:9">
      <c r="A681">
        <v>680</v>
      </c>
      <c r="B681" s="89">
        <v>931975</v>
      </c>
      <c r="H681">
        <v>680</v>
      </c>
      <c r="I681">
        <f t="shared" si="11"/>
        <v>1E-3</v>
      </c>
    </row>
    <row r="682" spans="1:9">
      <c r="A682">
        <v>681</v>
      </c>
      <c r="B682" s="89">
        <v>790083</v>
      </c>
      <c r="H682">
        <v>681</v>
      </c>
      <c r="I682">
        <f t="shared" si="11"/>
        <v>1E-3</v>
      </c>
    </row>
    <row r="683" spans="1:9">
      <c r="A683">
        <v>682</v>
      </c>
      <c r="B683" s="89">
        <v>33193</v>
      </c>
      <c r="H683">
        <v>682</v>
      </c>
      <c r="I683">
        <f t="shared" si="11"/>
        <v>1E-3</v>
      </c>
    </row>
    <row r="684" spans="1:9">
      <c r="A684">
        <v>683</v>
      </c>
      <c r="B684" s="89">
        <v>198452</v>
      </c>
      <c r="H684">
        <v>683</v>
      </c>
      <c r="I684">
        <f t="shared" si="11"/>
        <v>1E-3</v>
      </c>
    </row>
    <row r="685" spans="1:9">
      <c r="A685">
        <v>684</v>
      </c>
      <c r="B685" s="89">
        <v>368072</v>
      </c>
      <c r="H685">
        <v>684</v>
      </c>
      <c r="I685">
        <f t="shared" si="11"/>
        <v>1E-3</v>
      </c>
    </row>
    <row r="686" spans="1:9">
      <c r="A686">
        <v>685</v>
      </c>
      <c r="B686" s="89">
        <v>525477</v>
      </c>
      <c r="H686">
        <v>685</v>
      </c>
      <c r="I686">
        <f t="shared" si="11"/>
        <v>1E-3</v>
      </c>
    </row>
    <row r="687" spans="1:9">
      <c r="A687">
        <v>686</v>
      </c>
      <c r="B687" s="89">
        <v>791437</v>
      </c>
      <c r="H687">
        <v>686</v>
      </c>
      <c r="I687">
        <f t="shared" si="11"/>
        <v>1E-3</v>
      </c>
    </row>
    <row r="688" spans="1:9">
      <c r="A688">
        <v>687</v>
      </c>
      <c r="B688" s="89">
        <v>567414</v>
      </c>
      <c r="H688">
        <v>687</v>
      </c>
      <c r="I688">
        <f t="shared" si="11"/>
        <v>1E-3</v>
      </c>
    </row>
    <row r="689" spans="1:9">
      <c r="A689">
        <v>688</v>
      </c>
      <c r="B689" s="89">
        <v>686962</v>
      </c>
      <c r="H689">
        <v>688</v>
      </c>
      <c r="I689">
        <f t="shared" si="11"/>
        <v>1E-3</v>
      </c>
    </row>
    <row r="690" spans="1:9">
      <c r="A690">
        <v>689</v>
      </c>
      <c r="B690" s="89">
        <v>770049</v>
      </c>
      <c r="H690">
        <v>689</v>
      </c>
      <c r="I690">
        <f t="shared" si="11"/>
        <v>1E-3</v>
      </c>
    </row>
    <row r="691" spans="1:9">
      <c r="A691">
        <v>690</v>
      </c>
      <c r="B691" s="89">
        <v>650026</v>
      </c>
      <c r="H691">
        <v>690</v>
      </c>
      <c r="I691">
        <f t="shared" si="11"/>
        <v>1E-3</v>
      </c>
    </row>
    <row r="692" spans="1:9">
      <c r="A692">
        <v>691</v>
      </c>
      <c r="B692" s="89">
        <v>677788</v>
      </c>
      <c r="H692">
        <v>691</v>
      </c>
      <c r="I692">
        <f t="shared" si="11"/>
        <v>1E-3</v>
      </c>
    </row>
    <row r="693" spans="1:9">
      <c r="A693">
        <v>692</v>
      </c>
      <c r="B693" s="89">
        <v>96726</v>
      </c>
      <c r="H693">
        <v>692</v>
      </c>
      <c r="I693">
        <f t="shared" si="11"/>
        <v>1E-3</v>
      </c>
    </row>
    <row r="694" spans="1:9">
      <c r="A694">
        <v>693</v>
      </c>
      <c r="B694" s="89">
        <v>475146</v>
      </c>
      <c r="H694">
        <v>693</v>
      </c>
      <c r="I694">
        <f t="shared" si="11"/>
        <v>1E-3</v>
      </c>
    </row>
    <row r="695" spans="1:9">
      <c r="A695">
        <v>694</v>
      </c>
      <c r="B695" s="89">
        <v>644255</v>
      </c>
      <c r="H695">
        <v>694</v>
      </c>
      <c r="I695">
        <f t="shared" si="11"/>
        <v>1E-3</v>
      </c>
    </row>
    <row r="696" spans="1:9">
      <c r="A696">
        <v>695</v>
      </c>
      <c r="B696" s="89">
        <v>593411</v>
      </c>
      <c r="H696">
        <v>695</v>
      </c>
      <c r="I696">
        <f t="shared" si="11"/>
        <v>1E-3</v>
      </c>
    </row>
    <row r="697" spans="1:9">
      <c r="A697">
        <v>696</v>
      </c>
      <c r="B697" s="89">
        <v>619910</v>
      </c>
      <c r="H697">
        <v>696</v>
      </c>
      <c r="I697">
        <f t="shared" si="11"/>
        <v>1E-3</v>
      </c>
    </row>
    <row r="698" spans="1:9">
      <c r="A698">
        <v>697</v>
      </c>
      <c r="B698" s="89">
        <v>146738</v>
      </c>
      <c r="H698">
        <v>697</v>
      </c>
      <c r="I698">
        <f t="shared" si="11"/>
        <v>1E-3</v>
      </c>
    </row>
    <row r="699" spans="1:9">
      <c r="A699">
        <v>698</v>
      </c>
      <c r="B699" s="89">
        <v>37032</v>
      </c>
      <c r="H699">
        <v>698</v>
      </c>
      <c r="I699">
        <f t="shared" si="11"/>
        <v>1E-3</v>
      </c>
    </row>
    <row r="700" spans="1:9">
      <c r="A700">
        <v>699</v>
      </c>
      <c r="B700" s="89">
        <v>840148</v>
      </c>
      <c r="H700">
        <v>699</v>
      </c>
      <c r="I700">
        <f t="shared" si="11"/>
        <v>1E-3</v>
      </c>
    </row>
    <row r="701" spans="1:9">
      <c r="A701">
        <v>700</v>
      </c>
      <c r="B701" s="89">
        <v>258161</v>
      </c>
      <c r="H701">
        <v>700</v>
      </c>
      <c r="I701">
        <f t="shared" si="11"/>
        <v>1E-3</v>
      </c>
    </row>
    <row r="702" spans="1:9">
      <c r="A702">
        <v>701</v>
      </c>
      <c r="B702" s="89">
        <v>797954</v>
      </c>
      <c r="H702">
        <v>701</v>
      </c>
      <c r="I702">
        <f t="shared" si="11"/>
        <v>1E-3</v>
      </c>
    </row>
    <row r="703" spans="1:9">
      <c r="A703">
        <v>702</v>
      </c>
      <c r="B703" s="89">
        <v>620398</v>
      </c>
      <c r="H703">
        <v>702</v>
      </c>
      <c r="I703">
        <f t="shared" si="11"/>
        <v>1E-3</v>
      </c>
    </row>
    <row r="704" spans="1:9">
      <c r="A704">
        <v>703</v>
      </c>
      <c r="B704" s="89">
        <v>993845</v>
      </c>
      <c r="H704">
        <v>703</v>
      </c>
      <c r="I704">
        <f t="shared" si="11"/>
        <v>1E-3</v>
      </c>
    </row>
    <row r="705" spans="1:9">
      <c r="A705">
        <v>704</v>
      </c>
      <c r="B705" s="89">
        <v>141672</v>
      </c>
      <c r="H705">
        <v>704</v>
      </c>
      <c r="I705">
        <f t="shared" si="11"/>
        <v>1E-3</v>
      </c>
    </row>
    <row r="706" spans="1:9">
      <c r="A706">
        <v>705</v>
      </c>
      <c r="B706" s="89">
        <v>336912</v>
      </c>
      <c r="H706">
        <v>705</v>
      </c>
      <c r="I706">
        <f t="shared" si="11"/>
        <v>1E-3</v>
      </c>
    </row>
    <row r="707" spans="1:9">
      <c r="A707">
        <v>706</v>
      </c>
      <c r="B707" s="89">
        <v>91349</v>
      </c>
      <c r="H707">
        <v>706</v>
      </c>
      <c r="I707">
        <f t="shared" si="11"/>
        <v>1E-3</v>
      </c>
    </row>
    <row r="708" spans="1:9">
      <c r="A708">
        <v>707</v>
      </c>
      <c r="B708" s="89">
        <v>774309</v>
      </c>
      <c r="H708">
        <v>707</v>
      </c>
      <c r="I708">
        <f t="shared" ref="I708:I771" si="12">1/1000</f>
        <v>1E-3</v>
      </c>
    </row>
    <row r="709" spans="1:9">
      <c r="A709">
        <v>708</v>
      </c>
      <c r="B709" s="89">
        <v>950390</v>
      </c>
      <c r="H709">
        <v>708</v>
      </c>
      <c r="I709">
        <f t="shared" si="12"/>
        <v>1E-3</v>
      </c>
    </row>
    <row r="710" spans="1:9">
      <c r="A710">
        <v>709</v>
      </c>
      <c r="B710" s="89">
        <v>809460</v>
      </c>
      <c r="H710">
        <v>709</v>
      </c>
      <c r="I710">
        <f t="shared" si="12"/>
        <v>1E-3</v>
      </c>
    </row>
    <row r="711" spans="1:9">
      <c r="A711">
        <v>710</v>
      </c>
      <c r="B711" s="89">
        <v>875165</v>
      </c>
      <c r="H711">
        <v>710</v>
      </c>
      <c r="I711">
        <f t="shared" si="12"/>
        <v>1E-3</v>
      </c>
    </row>
    <row r="712" spans="1:9">
      <c r="A712">
        <v>711</v>
      </c>
      <c r="B712" s="89">
        <v>765186</v>
      </c>
      <c r="H712">
        <v>711</v>
      </c>
      <c r="I712">
        <f t="shared" si="12"/>
        <v>1E-3</v>
      </c>
    </row>
    <row r="713" spans="1:9">
      <c r="A713">
        <v>712</v>
      </c>
      <c r="B713" s="89">
        <v>595188</v>
      </c>
      <c r="H713">
        <v>712</v>
      </c>
      <c r="I713">
        <f t="shared" si="12"/>
        <v>1E-3</v>
      </c>
    </row>
    <row r="714" spans="1:9">
      <c r="A714">
        <v>713</v>
      </c>
      <c r="B714" s="89">
        <v>115609</v>
      </c>
      <c r="H714">
        <v>713</v>
      </c>
      <c r="I714">
        <f t="shared" si="12"/>
        <v>1E-3</v>
      </c>
    </row>
    <row r="715" spans="1:9">
      <c r="A715">
        <v>714</v>
      </c>
      <c r="B715" s="89">
        <v>49272</v>
      </c>
      <c r="H715">
        <v>714</v>
      </c>
      <c r="I715">
        <f t="shared" si="12"/>
        <v>1E-3</v>
      </c>
    </row>
    <row r="716" spans="1:9">
      <c r="A716">
        <v>715</v>
      </c>
      <c r="B716" s="89">
        <v>85292</v>
      </c>
      <c r="H716">
        <v>715</v>
      </c>
      <c r="I716">
        <f t="shared" si="12"/>
        <v>1E-3</v>
      </c>
    </row>
    <row r="717" spans="1:9">
      <c r="A717">
        <v>716</v>
      </c>
      <c r="B717" s="89">
        <v>226803</v>
      </c>
      <c r="H717">
        <v>716</v>
      </c>
      <c r="I717">
        <f t="shared" si="12"/>
        <v>1E-3</v>
      </c>
    </row>
    <row r="718" spans="1:9">
      <c r="A718">
        <v>717</v>
      </c>
      <c r="B718" s="89">
        <v>901132</v>
      </c>
      <c r="H718">
        <v>717</v>
      </c>
      <c r="I718">
        <f t="shared" si="12"/>
        <v>1E-3</v>
      </c>
    </row>
    <row r="719" spans="1:9">
      <c r="A719">
        <v>718</v>
      </c>
      <c r="B719" s="89">
        <v>587421</v>
      </c>
      <c r="H719">
        <v>718</v>
      </c>
      <c r="I719">
        <f t="shared" si="12"/>
        <v>1E-3</v>
      </c>
    </row>
    <row r="720" spans="1:9">
      <c r="A720">
        <v>719</v>
      </c>
      <c r="B720" s="89">
        <v>69459</v>
      </c>
      <c r="H720">
        <v>719</v>
      </c>
      <c r="I720">
        <f t="shared" si="12"/>
        <v>1E-3</v>
      </c>
    </row>
    <row r="721" spans="1:9">
      <c r="A721">
        <v>720</v>
      </c>
      <c r="B721" s="89">
        <v>970659</v>
      </c>
      <c r="H721">
        <v>720</v>
      </c>
      <c r="I721">
        <f t="shared" si="12"/>
        <v>1E-3</v>
      </c>
    </row>
    <row r="722" spans="1:9">
      <c r="A722">
        <v>721</v>
      </c>
      <c r="B722" s="89">
        <v>968149</v>
      </c>
      <c r="H722">
        <v>721</v>
      </c>
      <c r="I722">
        <f t="shared" si="12"/>
        <v>1E-3</v>
      </c>
    </row>
    <row r="723" spans="1:9">
      <c r="A723">
        <v>722</v>
      </c>
      <c r="B723" s="89">
        <v>745528</v>
      </c>
      <c r="H723">
        <v>722</v>
      </c>
      <c r="I723">
        <f t="shared" si="12"/>
        <v>1E-3</v>
      </c>
    </row>
    <row r="724" spans="1:9">
      <c r="A724">
        <v>723</v>
      </c>
      <c r="B724" s="89">
        <v>679977</v>
      </c>
      <c r="H724">
        <v>723</v>
      </c>
      <c r="I724">
        <f t="shared" si="12"/>
        <v>1E-3</v>
      </c>
    </row>
    <row r="725" spans="1:9">
      <c r="A725">
        <v>724</v>
      </c>
      <c r="B725" s="89">
        <v>725371</v>
      </c>
      <c r="H725">
        <v>724</v>
      </c>
      <c r="I725">
        <f t="shared" si="12"/>
        <v>1E-3</v>
      </c>
    </row>
    <row r="726" spans="1:9">
      <c r="A726">
        <v>725</v>
      </c>
      <c r="B726" s="89">
        <v>505014</v>
      </c>
      <c r="H726">
        <v>725</v>
      </c>
      <c r="I726">
        <f t="shared" si="12"/>
        <v>1E-3</v>
      </c>
    </row>
    <row r="727" spans="1:9">
      <c r="A727">
        <v>726</v>
      </c>
      <c r="B727" s="89">
        <v>620164</v>
      </c>
      <c r="H727">
        <v>726</v>
      </c>
      <c r="I727">
        <f t="shared" si="12"/>
        <v>1E-3</v>
      </c>
    </row>
    <row r="728" spans="1:9">
      <c r="A728">
        <v>727</v>
      </c>
      <c r="B728" s="89">
        <v>397699</v>
      </c>
      <c r="H728">
        <v>727</v>
      </c>
      <c r="I728">
        <f t="shared" si="12"/>
        <v>1E-3</v>
      </c>
    </row>
    <row r="729" spans="1:9">
      <c r="A729">
        <v>728</v>
      </c>
      <c r="B729" s="89">
        <v>996570</v>
      </c>
      <c r="H729">
        <v>728</v>
      </c>
      <c r="I729">
        <f t="shared" si="12"/>
        <v>1E-3</v>
      </c>
    </row>
    <row r="730" spans="1:9">
      <c r="A730">
        <v>729</v>
      </c>
      <c r="B730" s="89">
        <v>998340</v>
      </c>
      <c r="H730">
        <v>729</v>
      </c>
      <c r="I730">
        <f t="shared" si="12"/>
        <v>1E-3</v>
      </c>
    </row>
    <row r="731" spans="1:9">
      <c r="A731">
        <v>730</v>
      </c>
      <c r="B731" s="89">
        <v>56837</v>
      </c>
      <c r="H731">
        <v>730</v>
      </c>
      <c r="I731">
        <f t="shared" si="12"/>
        <v>1E-3</v>
      </c>
    </row>
    <row r="732" spans="1:9">
      <c r="A732">
        <v>731</v>
      </c>
      <c r="B732" s="89">
        <v>291959</v>
      </c>
      <c r="H732">
        <v>731</v>
      </c>
      <c r="I732">
        <f t="shared" si="12"/>
        <v>1E-3</v>
      </c>
    </row>
    <row r="733" spans="1:9">
      <c r="A733">
        <v>732</v>
      </c>
      <c r="B733" s="89">
        <v>156212</v>
      </c>
      <c r="H733">
        <v>732</v>
      </c>
      <c r="I733">
        <f t="shared" si="12"/>
        <v>1E-3</v>
      </c>
    </row>
    <row r="734" spans="1:9">
      <c r="A734">
        <v>733</v>
      </c>
      <c r="B734" s="89">
        <v>847224</v>
      </c>
      <c r="H734">
        <v>733</v>
      </c>
      <c r="I734">
        <f t="shared" si="12"/>
        <v>1E-3</v>
      </c>
    </row>
    <row r="735" spans="1:9">
      <c r="A735">
        <v>734</v>
      </c>
      <c r="B735" s="89">
        <v>79262</v>
      </c>
      <c r="H735">
        <v>734</v>
      </c>
      <c r="I735">
        <f t="shared" si="12"/>
        <v>1E-3</v>
      </c>
    </row>
    <row r="736" spans="1:9">
      <c r="A736">
        <v>735</v>
      </c>
      <c r="B736" s="89">
        <v>381345</v>
      </c>
      <c r="H736">
        <v>735</v>
      </c>
      <c r="I736">
        <f t="shared" si="12"/>
        <v>1E-3</v>
      </c>
    </row>
    <row r="737" spans="1:9">
      <c r="A737">
        <v>736</v>
      </c>
      <c r="B737" s="89">
        <v>529071</v>
      </c>
      <c r="H737">
        <v>736</v>
      </c>
      <c r="I737">
        <f t="shared" si="12"/>
        <v>1E-3</v>
      </c>
    </row>
    <row r="738" spans="1:9">
      <c r="A738">
        <v>737</v>
      </c>
      <c r="B738" s="89">
        <v>144938</v>
      </c>
      <c r="H738">
        <v>737</v>
      </c>
      <c r="I738">
        <f t="shared" si="12"/>
        <v>1E-3</v>
      </c>
    </row>
    <row r="739" spans="1:9">
      <c r="A739">
        <v>738</v>
      </c>
      <c r="B739" s="89">
        <v>937323</v>
      </c>
      <c r="H739">
        <v>738</v>
      </c>
      <c r="I739">
        <f t="shared" si="12"/>
        <v>1E-3</v>
      </c>
    </row>
    <row r="740" spans="1:9">
      <c r="A740">
        <v>739</v>
      </c>
      <c r="B740" s="89">
        <v>609560</v>
      </c>
      <c r="H740">
        <v>739</v>
      </c>
      <c r="I740">
        <f t="shared" si="12"/>
        <v>1E-3</v>
      </c>
    </row>
    <row r="741" spans="1:9">
      <c r="A741">
        <v>740</v>
      </c>
      <c r="B741" s="89">
        <v>961576</v>
      </c>
      <c r="H741">
        <v>740</v>
      </c>
      <c r="I741">
        <f t="shared" si="12"/>
        <v>1E-3</v>
      </c>
    </row>
    <row r="742" spans="1:9">
      <c r="A742">
        <v>741</v>
      </c>
      <c r="B742" s="89">
        <v>291670</v>
      </c>
      <c r="H742">
        <v>741</v>
      </c>
      <c r="I742">
        <f t="shared" si="12"/>
        <v>1E-3</v>
      </c>
    </row>
    <row r="743" spans="1:9">
      <c r="A743">
        <v>742</v>
      </c>
      <c r="B743" s="89">
        <v>489305</v>
      </c>
      <c r="H743">
        <v>742</v>
      </c>
      <c r="I743">
        <f t="shared" si="12"/>
        <v>1E-3</v>
      </c>
    </row>
    <row r="744" spans="1:9">
      <c r="A744">
        <v>743</v>
      </c>
      <c r="B744" s="89">
        <v>462688</v>
      </c>
      <c r="H744">
        <v>743</v>
      </c>
      <c r="I744">
        <f t="shared" si="12"/>
        <v>1E-3</v>
      </c>
    </row>
    <row r="745" spans="1:9">
      <c r="A745">
        <v>744</v>
      </c>
      <c r="B745" s="89">
        <v>269150</v>
      </c>
      <c r="H745">
        <v>744</v>
      </c>
      <c r="I745">
        <f t="shared" si="12"/>
        <v>1E-3</v>
      </c>
    </row>
    <row r="746" spans="1:9">
      <c r="A746">
        <v>745</v>
      </c>
      <c r="B746" s="89">
        <v>398055</v>
      </c>
      <c r="H746">
        <v>745</v>
      </c>
      <c r="I746">
        <f t="shared" si="12"/>
        <v>1E-3</v>
      </c>
    </row>
    <row r="747" spans="1:9">
      <c r="A747">
        <v>746</v>
      </c>
      <c r="B747" s="89">
        <v>489844</v>
      </c>
      <c r="H747">
        <v>746</v>
      </c>
      <c r="I747">
        <f t="shared" si="12"/>
        <v>1E-3</v>
      </c>
    </row>
    <row r="748" spans="1:9">
      <c r="A748">
        <v>747</v>
      </c>
      <c r="B748" s="89">
        <v>207314</v>
      </c>
      <c r="H748">
        <v>747</v>
      </c>
      <c r="I748">
        <f t="shared" si="12"/>
        <v>1E-3</v>
      </c>
    </row>
    <row r="749" spans="1:9">
      <c r="A749">
        <v>748</v>
      </c>
      <c r="B749" s="89">
        <v>397983</v>
      </c>
      <c r="H749">
        <v>748</v>
      </c>
      <c r="I749">
        <f t="shared" si="12"/>
        <v>1E-3</v>
      </c>
    </row>
    <row r="750" spans="1:9">
      <c r="A750">
        <v>749</v>
      </c>
      <c r="B750" s="89">
        <v>231211</v>
      </c>
      <c r="H750">
        <v>749</v>
      </c>
      <c r="I750">
        <f t="shared" si="12"/>
        <v>1E-3</v>
      </c>
    </row>
    <row r="751" spans="1:9">
      <c r="A751">
        <v>750</v>
      </c>
      <c r="B751" s="89">
        <v>491783</v>
      </c>
      <c r="H751">
        <v>750</v>
      </c>
      <c r="I751">
        <f t="shared" si="12"/>
        <v>1E-3</v>
      </c>
    </row>
    <row r="752" spans="1:9">
      <c r="A752">
        <v>751</v>
      </c>
      <c r="B752" s="89">
        <v>955251</v>
      </c>
      <c r="H752">
        <v>751</v>
      </c>
      <c r="I752">
        <f t="shared" si="12"/>
        <v>1E-3</v>
      </c>
    </row>
    <row r="753" spans="1:9">
      <c r="A753">
        <v>752</v>
      </c>
      <c r="B753" s="89">
        <v>491051</v>
      </c>
      <c r="H753">
        <v>752</v>
      </c>
      <c r="I753">
        <f t="shared" si="12"/>
        <v>1E-3</v>
      </c>
    </row>
    <row r="754" spans="1:9">
      <c r="A754">
        <v>753</v>
      </c>
      <c r="B754" s="89">
        <v>436729</v>
      </c>
      <c r="H754">
        <v>753</v>
      </c>
      <c r="I754">
        <f t="shared" si="12"/>
        <v>1E-3</v>
      </c>
    </row>
    <row r="755" spans="1:9">
      <c r="A755">
        <v>754</v>
      </c>
      <c r="B755" s="89">
        <v>825401</v>
      </c>
      <c r="H755">
        <v>754</v>
      </c>
      <c r="I755">
        <f t="shared" si="12"/>
        <v>1E-3</v>
      </c>
    </row>
    <row r="756" spans="1:9">
      <c r="A756">
        <v>755</v>
      </c>
      <c r="B756" s="89">
        <v>845392</v>
      </c>
      <c r="H756">
        <v>755</v>
      </c>
      <c r="I756">
        <f t="shared" si="12"/>
        <v>1E-3</v>
      </c>
    </row>
    <row r="757" spans="1:9">
      <c r="A757">
        <v>756</v>
      </c>
      <c r="B757" s="89">
        <v>129706</v>
      </c>
      <c r="H757">
        <v>756</v>
      </c>
      <c r="I757">
        <f t="shared" si="12"/>
        <v>1E-3</v>
      </c>
    </row>
    <row r="758" spans="1:9">
      <c r="A758">
        <v>757</v>
      </c>
      <c r="B758" s="89">
        <v>927377</v>
      </c>
      <c r="H758">
        <v>757</v>
      </c>
      <c r="I758">
        <f t="shared" si="12"/>
        <v>1E-3</v>
      </c>
    </row>
    <row r="759" spans="1:9">
      <c r="A759">
        <v>758</v>
      </c>
      <c r="B759" s="89">
        <v>246403</v>
      </c>
      <c r="H759">
        <v>758</v>
      </c>
      <c r="I759">
        <f t="shared" si="12"/>
        <v>1E-3</v>
      </c>
    </row>
    <row r="760" spans="1:9">
      <c r="A760">
        <v>759</v>
      </c>
      <c r="B760" s="89">
        <v>982092</v>
      </c>
      <c r="H760">
        <v>759</v>
      </c>
      <c r="I760">
        <f t="shared" si="12"/>
        <v>1E-3</v>
      </c>
    </row>
    <row r="761" spans="1:9">
      <c r="A761">
        <v>760</v>
      </c>
      <c r="B761" s="89">
        <v>785450</v>
      </c>
      <c r="H761">
        <v>760</v>
      </c>
      <c r="I761">
        <f t="shared" si="12"/>
        <v>1E-3</v>
      </c>
    </row>
    <row r="762" spans="1:9">
      <c r="A762">
        <v>761</v>
      </c>
      <c r="B762" s="89">
        <v>59371</v>
      </c>
      <c r="H762">
        <v>761</v>
      </c>
      <c r="I762">
        <f t="shared" si="12"/>
        <v>1E-3</v>
      </c>
    </row>
    <row r="763" spans="1:9">
      <c r="A763">
        <v>762</v>
      </c>
      <c r="B763" s="89">
        <v>283870</v>
      </c>
      <c r="H763">
        <v>762</v>
      </c>
      <c r="I763">
        <f t="shared" si="12"/>
        <v>1E-3</v>
      </c>
    </row>
    <row r="764" spans="1:9">
      <c r="A764">
        <v>763</v>
      </c>
      <c r="B764" s="89">
        <v>916960</v>
      </c>
      <c r="H764">
        <v>763</v>
      </c>
      <c r="I764">
        <f t="shared" si="12"/>
        <v>1E-3</v>
      </c>
    </row>
    <row r="765" spans="1:9">
      <c r="A765">
        <v>764</v>
      </c>
      <c r="B765" s="89">
        <v>582219</v>
      </c>
      <c r="H765">
        <v>764</v>
      </c>
      <c r="I765">
        <f t="shared" si="12"/>
        <v>1E-3</v>
      </c>
    </row>
    <row r="766" spans="1:9">
      <c r="A766">
        <v>765</v>
      </c>
      <c r="B766" s="89">
        <v>333830</v>
      </c>
      <c r="H766">
        <v>765</v>
      </c>
      <c r="I766">
        <f t="shared" si="12"/>
        <v>1E-3</v>
      </c>
    </row>
    <row r="767" spans="1:9">
      <c r="A767">
        <v>766</v>
      </c>
      <c r="B767" s="89">
        <v>474534</v>
      </c>
      <c r="H767">
        <v>766</v>
      </c>
      <c r="I767">
        <f t="shared" si="12"/>
        <v>1E-3</v>
      </c>
    </row>
    <row r="768" spans="1:9">
      <c r="A768">
        <v>767</v>
      </c>
      <c r="B768" s="89">
        <v>40892</v>
      </c>
      <c r="H768">
        <v>767</v>
      </c>
      <c r="I768">
        <f t="shared" si="12"/>
        <v>1E-3</v>
      </c>
    </row>
    <row r="769" spans="1:9">
      <c r="A769">
        <v>768</v>
      </c>
      <c r="B769" s="89">
        <v>311730</v>
      </c>
      <c r="H769">
        <v>768</v>
      </c>
      <c r="I769">
        <f t="shared" si="12"/>
        <v>1E-3</v>
      </c>
    </row>
    <row r="770" spans="1:9">
      <c r="A770">
        <v>769</v>
      </c>
      <c r="B770" s="89">
        <v>321181</v>
      </c>
      <c r="H770">
        <v>769</v>
      </c>
      <c r="I770">
        <f t="shared" si="12"/>
        <v>1E-3</v>
      </c>
    </row>
    <row r="771" spans="1:9">
      <c r="A771">
        <v>770</v>
      </c>
      <c r="B771" s="89">
        <v>287521</v>
      </c>
      <c r="H771">
        <v>770</v>
      </c>
      <c r="I771">
        <f t="shared" si="12"/>
        <v>1E-3</v>
      </c>
    </row>
    <row r="772" spans="1:9">
      <c r="A772">
        <v>771</v>
      </c>
      <c r="B772" s="89">
        <v>919673</v>
      </c>
      <c r="H772">
        <v>771</v>
      </c>
      <c r="I772">
        <f t="shared" ref="I772:I835" si="13">1/1000</f>
        <v>1E-3</v>
      </c>
    </row>
    <row r="773" spans="1:9">
      <c r="A773">
        <v>772</v>
      </c>
      <c r="B773" s="89">
        <v>892052</v>
      </c>
      <c r="H773">
        <v>772</v>
      </c>
      <c r="I773">
        <f t="shared" si="13"/>
        <v>1E-3</v>
      </c>
    </row>
    <row r="774" spans="1:9">
      <c r="A774">
        <v>773</v>
      </c>
      <c r="B774" s="89">
        <v>691532</v>
      </c>
      <c r="H774">
        <v>773</v>
      </c>
      <c r="I774">
        <f t="shared" si="13"/>
        <v>1E-3</v>
      </c>
    </row>
    <row r="775" spans="1:9">
      <c r="A775">
        <v>774</v>
      </c>
      <c r="B775" s="89">
        <v>702152</v>
      </c>
      <c r="H775">
        <v>774</v>
      </c>
      <c r="I775">
        <f t="shared" si="13"/>
        <v>1E-3</v>
      </c>
    </row>
    <row r="776" spans="1:9">
      <c r="A776">
        <v>775</v>
      </c>
      <c r="B776" s="89">
        <v>303657</v>
      </c>
      <c r="H776">
        <v>775</v>
      </c>
      <c r="I776">
        <f t="shared" si="13"/>
        <v>1E-3</v>
      </c>
    </row>
    <row r="777" spans="1:9">
      <c r="A777">
        <v>776</v>
      </c>
      <c r="B777" s="89">
        <v>783100</v>
      </c>
      <c r="H777">
        <v>776</v>
      </c>
      <c r="I777">
        <f t="shared" si="13"/>
        <v>1E-3</v>
      </c>
    </row>
    <row r="778" spans="1:9">
      <c r="A778">
        <v>777</v>
      </c>
      <c r="B778" s="89">
        <v>161907</v>
      </c>
      <c r="H778">
        <v>777</v>
      </c>
      <c r="I778">
        <f t="shared" si="13"/>
        <v>1E-3</v>
      </c>
    </row>
    <row r="779" spans="1:9">
      <c r="A779">
        <v>778</v>
      </c>
      <c r="B779" s="89">
        <v>485076</v>
      </c>
      <c r="H779">
        <v>778</v>
      </c>
      <c r="I779">
        <f t="shared" si="13"/>
        <v>1E-3</v>
      </c>
    </row>
    <row r="780" spans="1:9">
      <c r="A780">
        <v>779</v>
      </c>
      <c r="B780" s="89">
        <v>147371</v>
      </c>
      <c r="H780">
        <v>779</v>
      </c>
      <c r="I780">
        <f t="shared" si="13"/>
        <v>1E-3</v>
      </c>
    </row>
    <row r="781" spans="1:9">
      <c r="A781">
        <v>780</v>
      </c>
      <c r="B781" s="89">
        <v>50949</v>
      </c>
      <c r="H781">
        <v>780</v>
      </c>
      <c r="I781">
        <f t="shared" si="13"/>
        <v>1E-3</v>
      </c>
    </row>
    <row r="782" spans="1:9">
      <c r="A782">
        <v>781</v>
      </c>
      <c r="B782" s="89">
        <v>348821</v>
      </c>
      <c r="H782">
        <v>781</v>
      </c>
      <c r="I782">
        <f t="shared" si="13"/>
        <v>1E-3</v>
      </c>
    </row>
    <row r="783" spans="1:9">
      <c r="A783">
        <v>782</v>
      </c>
      <c r="B783" s="89">
        <v>501163</v>
      </c>
      <c r="H783">
        <v>782</v>
      </c>
      <c r="I783">
        <f t="shared" si="13"/>
        <v>1E-3</v>
      </c>
    </row>
    <row r="784" spans="1:9">
      <c r="A784">
        <v>783</v>
      </c>
      <c r="B784" s="89">
        <v>5836</v>
      </c>
      <c r="H784">
        <v>783</v>
      </c>
      <c r="I784">
        <f t="shared" si="13"/>
        <v>1E-3</v>
      </c>
    </row>
    <row r="785" spans="1:9">
      <c r="A785">
        <v>784</v>
      </c>
      <c r="B785" s="89">
        <v>40230</v>
      </c>
      <c r="H785">
        <v>784</v>
      </c>
      <c r="I785">
        <f t="shared" si="13"/>
        <v>1E-3</v>
      </c>
    </row>
    <row r="786" spans="1:9">
      <c r="A786">
        <v>785</v>
      </c>
      <c r="B786" s="89">
        <v>368714</v>
      </c>
      <c r="H786">
        <v>785</v>
      </c>
      <c r="I786">
        <f t="shared" si="13"/>
        <v>1E-3</v>
      </c>
    </row>
    <row r="787" spans="1:9">
      <c r="A787">
        <v>786</v>
      </c>
      <c r="B787" s="89">
        <v>160764</v>
      </c>
      <c r="H787">
        <v>786</v>
      </c>
      <c r="I787">
        <f t="shared" si="13"/>
        <v>1E-3</v>
      </c>
    </row>
    <row r="788" spans="1:9">
      <c r="A788">
        <v>787</v>
      </c>
      <c r="B788" s="89">
        <v>861340</v>
      </c>
      <c r="H788">
        <v>787</v>
      </c>
      <c r="I788">
        <f t="shared" si="13"/>
        <v>1E-3</v>
      </c>
    </row>
    <row r="789" spans="1:9">
      <c r="A789">
        <v>788</v>
      </c>
      <c r="B789" s="89">
        <v>488378</v>
      </c>
      <c r="H789">
        <v>788</v>
      </c>
      <c r="I789">
        <f t="shared" si="13"/>
        <v>1E-3</v>
      </c>
    </row>
    <row r="790" spans="1:9">
      <c r="A790">
        <v>789</v>
      </c>
      <c r="B790" s="89">
        <v>822330</v>
      </c>
      <c r="H790">
        <v>789</v>
      </c>
      <c r="I790">
        <f t="shared" si="13"/>
        <v>1E-3</v>
      </c>
    </row>
    <row r="791" spans="1:9">
      <c r="A791">
        <v>790</v>
      </c>
      <c r="B791" s="89">
        <v>580622</v>
      </c>
      <c r="H791">
        <v>790</v>
      </c>
      <c r="I791">
        <f t="shared" si="13"/>
        <v>1E-3</v>
      </c>
    </row>
    <row r="792" spans="1:9">
      <c r="A792">
        <v>791</v>
      </c>
      <c r="B792" s="89">
        <v>569232</v>
      </c>
      <c r="H792">
        <v>791</v>
      </c>
      <c r="I792">
        <f t="shared" si="13"/>
        <v>1E-3</v>
      </c>
    </row>
    <row r="793" spans="1:9">
      <c r="A793">
        <v>792</v>
      </c>
      <c r="B793" s="89">
        <v>546410</v>
      </c>
      <c r="H793">
        <v>792</v>
      </c>
      <c r="I793">
        <f t="shared" si="13"/>
        <v>1E-3</v>
      </c>
    </row>
    <row r="794" spans="1:9">
      <c r="A794">
        <v>793</v>
      </c>
      <c r="B794" s="89">
        <v>748688</v>
      </c>
      <c r="H794">
        <v>793</v>
      </c>
      <c r="I794">
        <f t="shared" si="13"/>
        <v>1E-3</v>
      </c>
    </row>
    <row r="795" spans="1:9">
      <c r="A795">
        <v>794</v>
      </c>
      <c r="B795" s="89">
        <v>739434</v>
      </c>
      <c r="H795">
        <v>794</v>
      </c>
      <c r="I795">
        <f t="shared" si="13"/>
        <v>1E-3</v>
      </c>
    </row>
    <row r="796" spans="1:9">
      <c r="A796">
        <v>795</v>
      </c>
      <c r="B796" s="89">
        <v>106984</v>
      </c>
      <c r="H796">
        <v>795</v>
      </c>
      <c r="I796">
        <f t="shared" si="13"/>
        <v>1E-3</v>
      </c>
    </row>
    <row r="797" spans="1:9">
      <c r="A797">
        <v>796</v>
      </c>
      <c r="B797" s="89">
        <v>63491</v>
      </c>
      <c r="H797">
        <v>796</v>
      </c>
      <c r="I797">
        <f t="shared" si="13"/>
        <v>1E-3</v>
      </c>
    </row>
    <row r="798" spans="1:9">
      <c r="A798">
        <v>797</v>
      </c>
      <c r="B798" s="89">
        <v>775285</v>
      </c>
      <c r="H798">
        <v>797</v>
      </c>
      <c r="I798">
        <f t="shared" si="13"/>
        <v>1E-3</v>
      </c>
    </row>
    <row r="799" spans="1:9">
      <c r="A799">
        <v>798</v>
      </c>
      <c r="B799" s="89">
        <v>743640</v>
      </c>
      <c r="H799">
        <v>798</v>
      </c>
      <c r="I799">
        <f t="shared" si="13"/>
        <v>1E-3</v>
      </c>
    </row>
    <row r="800" spans="1:9">
      <c r="A800">
        <v>799</v>
      </c>
      <c r="B800" s="89">
        <v>59362</v>
      </c>
      <c r="H800">
        <v>799</v>
      </c>
      <c r="I800">
        <f t="shared" si="13"/>
        <v>1E-3</v>
      </c>
    </row>
    <row r="801" spans="1:9">
      <c r="A801">
        <v>800</v>
      </c>
      <c r="B801" s="89">
        <v>299368</v>
      </c>
      <c r="H801">
        <v>800</v>
      </c>
      <c r="I801">
        <f t="shared" si="13"/>
        <v>1E-3</v>
      </c>
    </row>
    <row r="802" spans="1:9">
      <c r="A802">
        <v>801</v>
      </c>
      <c r="B802" s="89">
        <v>910818</v>
      </c>
      <c r="H802">
        <v>801</v>
      </c>
      <c r="I802">
        <f t="shared" si="13"/>
        <v>1E-3</v>
      </c>
    </row>
    <row r="803" spans="1:9">
      <c r="A803">
        <v>802</v>
      </c>
      <c r="B803" s="89">
        <v>696034</v>
      </c>
      <c r="H803">
        <v>802</v>
      </c>
      <c r="I803">
        <f t="shared" si="13"/>
        <v>1E-3</v>
      </c>
    </row>
    <row r="804" spans="1:9">
      <c r="A804">
        <v>803</v>
      </c>
      <c r="B804" s="89">
        <v>587897</v>
      </c>
      <c r="H804">
        <v>803</v>
      </c>
      <c r="I804">
        <f t="shared" si="13"/>
        <v>1E-3</v>
      </c>
    </row>
    <row r="805" spans="1:9">
      <c r="A805">
        <v>804</v>
      </c>
      <c r="B805" s="89">
        <v>95591</v>
      </c>
      <c r="H805">
        <v>804</v>
      </c>
      <c r="I805">
        <f t="shared" si="13"/>
        <v>1E-3</v>
      </c>
    </row>
    <row r="806" spans="1:9">
      <c r="A806">
        <v>805</v>
      </c>
      <c r="B806" s="89">
        <v>297565</v>
      </c>
      <c r="H806">
        <v>805</v>
      </c>
      <c r="I806">
        <f t="shared" si="13"/>
        <v>1E-3</v>
      </c>
    </row>
    <row r="807" spans="1:9">
      <c r="A807">
        <v>806</v>
      </c>
      <c r="B807" s="89">
        <v>515259</v>
      </c>
      <c r="H807">
        <v>806</v>
      </c>
      <c r="I807">
        <f t="shared" si="13"/>
        <v>1E-3</v>
      </c>
    </row>
    <row r="808" spans="1:9">
      <c r="A808">
        <v>807</v>
      </c>
      <c r="B808" s="89">
        <v>75721</v>
      </c>
      <c r="H808">
        <v>807</v>
      </c>
      <c r="I808">
        <f t="shared" si="13"/>
        <v>1E-3</v>
      </c>
    </row>
    <row r="809" spans="1:9">
      <c r="A809">
        <v>808</v>
      </c>
      <c r="B809" s="89">
        <v>434290</v>
      </c>
      <c r="H809">
        <v>808</v>
      </c>
      <c r="I809">
        <f t="shared" si="13"/>
        <v>1E-3</v>
      </c>
    </row>
    <row r="810" spans="1:9">
      <c r="A810">
        <v>809</v>
      </c>
      <c r="B810" s="89">
        <v>404068</v>
      </c>
      <c r="H810">
        <v>809</v>
      </c>
      <c r="I810">
        <f t="shared" si="13"/>
        <v>1E-3</v>
      </c>
    </row>
    <row r="811" spans="1:9">
      <c r="A811">
        <v>810</v>
      </c>
      <c r="B811" s="89">
        <v>830719</v>
      </c>
      <c r="H811">
        <v>810</v>
      </c>
      <c r="I811">
        <f t="shared" si="13"/>
        <v>1E-3</v>
      </c>
    </row>
    <row r="812" spans="1:9">
      <c r="A812">
        <v>811</v>
      </c>
      <c r="B812" s="89">
        <v>79069</v>
      </c>
      <c r="H812">
        <v>811</v>
      </c>
      <c r="I812">
        <f t="shared" si="13"/>
        <v>1E-3</v>
      </c>
    </row>
    <row r="813" spans="1:9">
      <c r="A813">
        <v>812</v>
      </c>
      <c r="B813" s="89">
        <v>203101</v>
      </c>
      <c r="H813">
        <v>812</v>
      </c>
      <c r="I813">
        <f t="shared" si="13"/>
        <v>1E-3</v>
      </c>
    </row>
    <row r="814" spans="1:9">
      <c r="A814">
        <v>813</v>
      </c>
      <c r="B814" s="89">
        <v>655489</v>
      </c>
      <c r="H814">
        <v>813</v>
      </c>
      <c r="I814">
        <f t="shared" si="13"/>
        <v>1E-3</v>
      </c>
    </row>
    <row r="815" spans="1:9">
      <c r="A815">
        <v>814</v>
      </c>
      <c r="B815" s="89">
        <v>402322</v>
      </c>
      <c r="H815">
        <v>814</v>
      </c>
      <c r="I815">
        <f t="shared" si="13"/>
        <v>1E-3</v>
      </c>
    </row>
    <row r="816" spans="1:9">
      <c r="A816">
        <v>815</v>
      </c>
      <c r="B816" s="89">
        <v>643985</v>
      </c>
      <c r="H816">
        <v>815</v>
      </c>
      <c r="I816">
        <f t="shared" si="13"/>
        <v>1E-3</v>
      </c>
    </row>
    <row r="817" spans="1:9">
      <c r="A817">
        <v>816</v>
      </c>
      <c r="B817" s="89">
        <v>847585</v>
      </c>
      <c r="H817">
        <v>816</v>
      </c>
      <c r="I817">
        <f t="shared" si="13"/>
        <v>1E-3</v>
      </c>
    </row>
    <row r="818" spans="1:9">
      <c r="A818">
        <v>817</v>
      </c>
      <c r="B818" s="89">
        <v>640795</v>
      </c>
      <c r="H818">
        <v>817</v>
      </c>
      <c r="I818">
        <f t="shared" si="13"/>
        <v>1E-3</v>
      </c>
    </row>
    <row r="819" spans="1:9">
      <c r="A819">
        <v>818</v>
      </c>
      <c r="B819" s="89">
        <v>515660</v>
      </c>
      <c r="H819">
        <v>818</v>
      </c>
      <c r="I819">
        <f t="shared" si="13"/>
        <v>1E-3</v>
      </c>
    </row>
    <row r="820" spans="1:9">
      <c r="A820">
        <v>819</v>
      </c>
      <c r="B820" s="89">
        <v>273791</v>
      </c>
      <c r="H820">
        <v>819</v>
      </c>
      <c r="I820">
        <f t="shared" si="13"/>
        <v>1E-3</v>
      </c>
    </row>
    <row r="821" spans="1:9">
      <c r="A821">
        <v>820</v>
      </c>
      <c r="B821" s="89">
        <v>756630</v>
      </c>
      <c r="H821">
        <v>820</v>
      </c>
      <c r="I821">
        <f t="shared" si="13"/>
        <v>1E-3</v>
      </c>
    </row>
    <row r="822" spans="1:9">
      <c r="A822">
        <v>821</v>
      </c>
      <c r="B822" s="89">
        <v>265451</v>
      </c>
      <c r="H822">
        <v>821</v>
      </c>
      <c r="I822">
        <f t="shared" si="13"/>
        <v>1E-3</v>
      </c>
    </row>
    <row r="823" spans="1:9">
      <c r="A823">
        <v>822</v>
      </c>
      <c r="B823" s="89">
        <v>759811</v>
      </c>
      <c r="H823">
        <v>822</v>
      </c>
      <c r="I823">
        <f t="shared" si="13"/>
        <v>1E-3</v>
      </c>
    </row>
    <row r="824" spans="1:9">
      <c r="A824">
        <v>823</v>
      </c>
      <c r="B824" s="89">
        <v>793598</v>
      </c>
      <c r="H824">
        <v>823</v>
      </c>
      <c r="I824">
        <f t="shared" si="13"/>
        <v>1E-3</v>
      </c>
    </row>
    <row r="825" spans="1:9">
      <c r="A825">
        <v>824</v>
      </c>
      <c r="B825" s="89">
        <v>127068</v>
      </c>
      <c r="H825">
        <v>824</v>
      </c>
      <c r="I825">
        <f t="shared" si="13"/>
        <v>1E-3</v>
      </c>
    </row>
    <row r="826" spans="1:9">
      <c r="A826">
        <v>825</v>
      </c>
      <c r="B826" s="89">
        <v>525228</v>
      </c>
      <c r="H826">
        <v>825</v>
      </c>
      <c r="I826">
        <f t="shared" si="13"/>
        <v>1E-3</v>
      </c>
    </row>
    <row r="827" spans="1:9">
      <c r="A827">
        <v>826</v>
      </c>
      <c r="B827" s="89">
        <v>567923</v>
      </c>
      <c r="H827">
        <v>826</v>
      </c>
      <c r="I827">
        <f t="shared" si="13"/>
        <v>1E-3</v>
      </c>
    </row>
    <row r="828" spans="1:9">
      <c r="A828">
        <v>827</v>
      </c>
      <c r="B828" s="89">
        <v>203233</v>
      </c>
      <c r="H828">
        <v>827</v>
      </c>
      <c r="I828">
        <f t="shared" si="13"/>
        <v>1E-3</v>
      </c>
    </row>
    <row r="829" spans="1:9">
      <c r="A829">
        <v>828</v>
      </c>
      <c r="B829" s="89">
        <v>546613</v>
      </c>
      <c r="H829">
        <v>828</v>
      </c>
      <c r="I829">
        <f t="shared" si="13"/>
        <v>1E-3</v>
      </c>
    </row>
    <row r="830" spans="1:9">
      <c r="A830">
        <v>829</v>
      </c>
      <c r="B830" s="89">
        <v>872797</v>
      </c>
      <c r="H830">
        <v>829</v>
      </c>
      <c r="I830">
        <f t="shared" si="13"/>
        <v>1E-3</v>
      </c>
    </row>
    <row r="831" spans="1:9">
      <c r="A831">
        <v>830</v>
      </c>
      <c r="B831" s="89">
        <v>291336</v>
      </c>
      <c r="H831">
        <v>830</v>
      </c>
      <c r="I831">
        <f t="shared" si="13"/>
        <v>1E-3</v>
      </c>
    </row>
    <row r="832" spans="1:9">
      <c r="A832">
        <v>831</v>
      </c>
      <c r="B832" s="89">
        <v>413688</v>
      </c>
      <c r="H832">
        <v>831</v>
      </c>
      <c r="I832">
        <f t="shared" si="13"/>
        <v>1E-3</v>
      </c>
    </row>
    <row r="833" spans="1:9">
      <c r="A833">
        <v>832</v>
      </c>
      <c r="B833" s="89">
        <v>989207</v>
      </c>
      <c r="H833">
        <v>832</v>
      </c>
      <c r="I833">
        <f t="shared" si="13"/>
        <v>1E-3</v>
      </c>
    </row>
    <row r="834" spans="1:9">
      <c r="A834">
        <v>833</v>
      </c>
      <c r="B834" s="89">
        <v>355882</v>
      </c>
      <c r="H834">
        <v>833</v>
      </c>
      <c r="I834">
        <f t="shared" si="13"/>
        <v>1E-3</v>
      </c>
    </row>
    <row r="835" spans="1:9">
      <c r="A835">
        <v>834</v>
      </c>
      <c r="B835" s="89">
        <v>844778</v>
      </c>
      <c r="H835">
        <v>834</v>
      </c>
      <c r="I835">
        <f t="shared" si="13"/>
        <v>1E-3</v>
      </c>
    </row>
    <row r="836" spans="1:9">
      <c r="A836">
        <v>835</v>
      </c>
      <c r="B836" s="89">
        <v>333076</v>
      </c>
      <c r="H836">
        <v>835</v>
      </c>
      <c r="I836">
        <f t="shared" ref="I836:I899" si="14">1/1000</f>
        <v>1E-3</v>
      </c>
    </row>
    <row r="837" spans="1:9">
      <c r="A837">
        <v>836</v>
      </c>
      <c r="B837" s="89">
        <v>537622</v>
      </c>
      <c r="H837">
        <v>836</v>
      </c>
      <c r="I837">
        <f t="shared" si="14"/>
        <v>1E-3</v>
      </c>
    </row>
    <row r="838" spans="1:9">
      <c r="A838">
        <v>837</v>
      </c>
      <c r="B838" s="89">
        <v>947249</v>
      </c>
      <c r="H838">
        <v>837</v>
      </c>
      <c r="I838">
        <f t="shared" si="14"/>
        <v>1E-3</v>
      </c>
    </row>
    <row r="839" spans="1:9">
      <c r="A839">
        <v>838</v>
      </c>
      <c r="B839" s="89">
        <v>300123</v>
      </c>
      <c r="H839">
        <v>838</v>
      </c>
      <c r="I839">
        <f t="shared" si="14"/>
        <v>1E-3</v>
      </c>
    </row>
    <row r="840" spans="1:9">
      <c r="A840">
        <v>839</v>
      </c>
      <c r="B840" s="89">
        <v>901320</v>
      </c>
      <c r="H840">
        <v>839</v>
      </c>
      <c r="I840">
        <f t="shared" si="14"/>
        <v>1E-3</v>
      </c>
    </row>
    <row r="841" spans="1:9">
      <c r="A841">
        <v>840</v>
      </c>
      <c r="B841" s="89">
        <v>911318</v>
      </c>
      <c r="H841">
        <v>840</v>
      </c>
      <c r="I841">
        <f t="shared" si="14"/>
        <v>1E-3</v>
      </c>
    </row>
    <row r="842" spans="1:9">
      <c r="A842">
        <v>841</v>
      </c>
      <c r="B842" s="89">
        <v>119020</v>
      </c>
      <c r="H842">
        <v>841</v>
      </c>
      <c r="I842">
        <f t="shared" si="14"/>
        <v>1E-3</v>
      </c>
    </row>
    <row r="843" spans="1:9">
      <c r="A843">
        <v>842</v>
      </c>
      <c r="B843" s="89">
        <v>210552</v>
      </c>
      <c r="H843">
        <v>842</v>
      </c>
      <c r="I843">
        <f t="shared" si="14"/>
        <v>1E-3</v>
      </c>
    </row>
    <row r="844" spans="1:9">
      <c r="A844">
        <v>843</v>
      </c>
      <c r="B844" s="89">
        <v>298967</v>
      </c>
      <c r="H844">
        <v>843</v>
      </c>
      <c r="I844">
        <f t="shared" si="14"/>
        <v>1E-3</v>
      </c>
    </row>
    <row r="845" spans="1:9">
      <c r="A845">
        <v>844</v>
      </c>
      <c r="B845" s="89">
        <v>375469</v>
      </c>
      <c r="H845">
        <v>844</v>
      </c>
      <c r="I845">
        <f t="shared" si="14"/>
        <v>1E-3</v>
      </c>
    </row>
    <row r="846" spans="1:9">
      <c r="A846">
        <v>845</v>
      </c>
      <c r="B846" s="89">
        <v>9367</v>
      </c>
      <c r="H846">
        <v>845</v>
      </c>
      <c r="I846">
        <f t="shared" si="14"/>
        <v>1E-3</v>
      </c>
    </row>
    <row r="847" spans="1:9">
      <c r="A847">
        <v>846</v>
      </c>
      <c r="B847" s="89">
        <v>643623</v>
      </c>
      <c r="H847">
        <v>846</v>
      </c>
      <c r="I847">
        <f t="shared" si="14"/>
        <v>1E-3</v>
      </c>
    </row>
    <row r="848" spans="1:9">
      <c r="A848">
        <v>847</v>
      </c>
      <c r="B848" s="89">
        <v>797695</v>
      </c>
      <c r="H848">
        <v>847</v>
      </c>
      <c r="I848">
        <f t="shared" si="14"/>
        <v>1E-3</v>
      </c>
    </row>
    <row r="849" spans="1:9">
      <c r="A849">
        <v>848</v>
      </c>
      <c r="B849" s="89">
        <v>274281</v>
      </c>
      <c r="H849">
        <v>848</v>
      </c>
      <c r="I849">
        <f t="shared" si="14"/>
        <v>1E-3</v>
      </c>
    </row>
    <row r="850" spans="1:9">
      <c r="A850">
        <v>849</v>
      </c>
      <c r="B850" s="89">
        <v>769203</v>
      </c>
      <c r="H850">
        <v>849</v>
      </c>
      <c r="I850">
        <f t="shared" si="14"/>
        <v>1E-3</v>
      </c>
    </row>
    <row r="851" spans="1:9">
      <c r="A851">
        <v>850</v>
      </c>
      <c r="B851" s="89">
        <v>864144</v>
      </c>
      <c r="H851">
        <v>850</v>
      </c>
      <c r="I851">
        <f t="shared" si="14"/>
        <v>1E-3</v>
      </c>
    </row>
    <row r="852" spans="1:9">
      <c r="A852">
        <v>851</v>
      </c>
      <c r="B852" s="89">
        <v>265008</v>
      </c>
      <c r="H852">
        <v>851</v>
      </c>
      <c r="I852">
        <f t="shared" si="14"/>
        <v>1E-3</v>
      </c>
    </row>
    <row r="853" spans="1:9">
      <c r="A853">
        <v>852</v>
      </c>
      <c r="B853" s="89">
        <v>89186</v>
      </c>
      <c r="H853">
        <v>852</v>
      </c>
      <c r="I853">
        <f t="shared" si="14"/>
        <v>1E-3</v>
      </c>
    </row>
    <row r="854" spans="1:9">
      <c r="A854">
        <v>853</v>
      </c>
      <c r="B854" s="89">
        <v>552192</v>
      </c>
      <c r="H854">
        <v>853</v>
      </c>
      <c r="I854">
        <f t="shared" si="14"/>
        <v>1E-3</v>
      </c>
    </row>
    <row r="855" spans="1:9">
      <c r="A855">
        <v>854</v>
      </c>
      <c r="B855" s="89">
        <v>906706</v>
      </c>
      <c r="H855">
        <v>854</v>
      </c>
      <c r="I855">
        <f t="shared" si="14"/>
        <v>1E-3</v>
      </c>
    </row>
    <row r="856" spans="1:9">
      <c r="A856">
        <v>855</v>
      </c>
      <c r="B856" s="89">
        <v>886190</v>
      </c>
      <c r="H856">
        <v>855</v>
      </c>
      <c r="I856">
        <f t="shared" si="14"/>
        <v>1E-3</v>
      </c>
    </row>
    <row r="857" spans="1:9">
      <c r="A857">
        <v>856</v>
      </c>
      <c r="B857" s="89">
        <v>298743</v>
      </c>
      <c r="H857">
        <v>856</v>
      </c>
      <c r="I857">
        <f t="shared" si="14"/>
        <v>1E-3</v>
      </c>
    </row>
    <row r="858" spans="1:9">
      <c r="A858">
        <v>857</v>
      </c>
      <c r="B858" s="89">
        <v>673000</v>
      </c>
      <c r="H858">
        <v>857</v>
      </c>
      <c r="I858">
        <f t="shared" si="14"/>
        <v>1E-3</v>
      </c>
    </row>
    <row r="859" spans="1:9">
      <c r="A859">
        <v>858</v>
      </c>
      <c r="B859" s="89">
        <v>570697</v>
      </c>
      <c r="H859">
        <v>858</v>
      </c>
      <c r="I859">
        <f t="shared" si="14"/>
        <v>1E-3</v>
      </c>
    </row>
    <row r="860" spans="1:9">
      <c r="A860">
        <v>859</v>
      </c>
      <c r="B860" s="89">
        <v>195007</v>
      </c>
      <c r="H860">
        <v>859</v>
      </c>
      <c r="I860">
        <f t="shared" si="14"/>
        <v>1E-3</v>
      </c>
    </row>
    <row r="861" spans="1:9">
      <c r="A861">
        <v>860</v>
      </c>
      <c r="B861" s="89">
        <v>955532</v>
      </c>
      <c r="H861">
        <v>860</v>
      </c>
      <c r="I861">
        <f t="shared" si="14"/>
        <v>1E-3</v>
      </c>
    </row>
    <row r="862" spans="1:9">
      <c r="A862">
        <v>861</v>
      </c>
      <c r="B862" s="89">
        <v>193452</v>
      </c>
      <c r="H862">
        <v>861</v>
      </c>
      <c r="I862">
        <f t="shared" si="14"/>
        <v>1E-3</v>
      </c>
    </row>
    <row r="863" spans="1:9">
      <c r="A863">
        <v>862</v>
      </c>
      <c r="B863" s="89">
        <v>61979</v>
      </c>
      <c r="H863">
        <v>862</v>
      </c>
      <c r="I863">
        <f t="shared" si="14"/>
        <v>1E-3</v>
      </c>
    </row>
    <row r="864" spans="1:9">
      <c r="A864">
        <v>863</v>
      </c>
      <c r="B864" s="89">
        <v>699456</v>
      </c>
      <c r="H864">
        <v>863</v>
      </c>
      <c r="I864">
        <f t="shared" si="14"/>
        <v>1E-3</v>
      </c>
    </row>
    <row r="865" spans="1:9">
      <c r="A865">
        <v>864</v>
      </c>
      <c r="B865" s="89">
        <v>277665</v>
      </c>
      <c r="H865">
        <v>864</v>
      </c>
      <c r="I865">
        <f t="shared" si="14"/>
        <v>1E-3</v>
      </c>
    </row>
    <row r="866" spans="1:9">
      <c r="A866">
        <v>865</v>
      </c>
      <c r="B866" s="89">
        <v>672759</v>
      </c>
      <c r="H866">
        <v>865</v>
      </c>
      <c r="I866">
        <f t="shared" si="14"/>
        <v>1E-3</v>
      </c>
    </row>
    <row r="867" spans="1:9">
      <c r="A867">
        <v>866</v>
      </c>
      <c r="B867" s="89">
        <v>333717</v>
      </c>
      <c r="H867">
        <v>866</v>
      </c>
      <c r="I867">
        <f t="shared" si="14"/>
        <v>1E-3</v>
      </c>
    </row>
    <row r="868" spans="1:9">
      <c r="A868">
        <v>867</v>
      </c>
      <c r="B868" s="89">
        <v>353158</v>
      </c>
      <c r="H868">
        <v>867</v>
      </c>
      <c r="I868">
        <f t="shared" si="14"/>
        <v>1E-3</v>
      </c>
    </row>
    <row r="869" spans="1:9">
      <c r="A869">
        <v>868</v>
      </c>
      <c r="B869" s="89">
        <v>279869</v>
      </c>
      <c r="H869">
        <v>868</v>
      </c>
      <c r="I869">
        <f t="shared" si="14"/>
        <v>1E-3</v>
      </c>
    </row>
    <row r="870" spans="1:9">
      <c r="A870">
        <v>869</v>
      </c>
      <c r="B870" s="89">
        <v>526685</v>
      </c>
      <c r="H870">
        <v>869</v>
      </c>
      <c r="I870">
        <f t="shared" si="14"/>
        <v>1E-3</v>
      </c>
    </row>
    <row r="871" spans="1:9">
      <c r="A871">
        <v>870</v>
      </c>
      <c r="B871" s="89">
        <v>451924</v>
      </c>
      <c r="H871">
        <v>870</v>
      </c>
      <c r="I871">
        <f t="shared" si="14"/>
        <v>1E-3</v>
      </c>
    </row>
    <row r="872" spans="1:9">
      <c r="A872">
        <v>871</v>
      </c>
      <c r="B872" s="89">
        <v>512945</v>
      </c>
      <c r="H872">
        <v>871</v>
      </c>
      <c r="I872">
        <f t="shared" si="14"/>
        <v>1E-3</v>
      </c>
    </row>
    <row r="873" spans="1:9">
      <c r="A873">
        <v>872</v>
      </c>
      <c r="B873" s="89">
        <v>165815</v>
      </c>
      <c r="H873">
        <v>872</v>
      </c>
      <c r="I873">
        <f t="shared" si="14"/>
        <v>1E-3</v>
      </c>
    </row>
    <row r="874" spans="1:9">
      <c r="A874">
        <v>873</v>
      </c>
      <c r="B874" s="89">
        <v>414038</v>
      </c>
      <c r="H874">
        <v>873</v>
      </c>
      <c r="I874">
        <f t="shared" si="14"/>
        <v>1E-3</v>
      </c>
    </row>
    <row r="875" spans="1:9">
      <c r="A875">
        <v>874</v>
      </c>
      <c r="B875" s="89">
        <v>195297</v>
      </c>
      <c r="H875">
        <v>874</v>
      </c>
      <c r="I875">
        <f t="shared" si="14"/>
        <v>1E-3</v>
      </c>
    </row>
    <row r="876" spans="1:9">
      <c r="A876">
        <v>875</v>
      </c>
      <c r="B876" s="89">
        <v>344382</v>
      </c>
      <c r="H876">
        <v>875</v>
      </c>
      <c r="I876">
        <f t="shared" si="14"/>
        <v>1E-3</v>
      </c>
    </row>
    <row r="877" spans="1:9">
      <c r="A877">
        <v>876</v>
      </c>
      <c r="B877" s="89">
        <v>198677</v>
      </c>
      <c r="H877">
        <v>876</v>
      </c>
      <c r="I877">
        <f t="shared" si="14"/>
        <v>1E-3</v>
      </c>
    </row>
    <row r="878" spans="1:9">
      <c r="A878">
        <v>877</v>
      </c>
      <c r="B878" s="89">
        <v>502475</v>
      </c>
      <c r="H878">
        <v>877</v>
      </c>
      <c r="I878">
        <f t="shared" si="14"/>
        <v>1E-3</v>
      </c>
    </row>
    <row r="879" spans="1:9">
      <c r="A879">
        <v>878</v>
      </c>
      <c r="B879" s="89">
        <v>277675</v>
      </c>
      <c r="H879">
        <v>878</v>
      </c>
      <c r="I879">
        <f t="shared" si="14"/>
        <v>1E-3</v>
      </c>
    </row>
    <row r="880" spans="1:9">
      <c r="A880">
        <v>879</v>
      </c>
      <c r="B880" s="89">
        <v>216881</v>
      </c>
      <c r="H880">
        <v>879</v>
      </c>
      <c r="I880">
        <f t="shared" si="14"/>
        <v>1E-3</v>
      </c>
    </row>
    <row r="881" spans="1:9">
      <c r="A881">
        <v>880</v>
      </c>
      <c r="B881" s="89">
        <v>798118</v>
      </c>
      <c r="H881">
        <v>880</v>
      </c>
      <c r="I881">
        <f t="shared" si="14"/>
        <v>1E-3</v>
      </c>
    </row>
    <row r="882" spans="1:9">
      <c r="A882">
        <v>881</v>
      </c>
      <c r="B882" s="89">
        <v>710976</v>
      </c>
      <c r="H882">
        <v>881</v>
      </c>
      <c r="I882">
        <f t="shared" si="14"/>
        <v>1E-3</v>
      </c>
    </row>
    <row r="883" spans="1:9">
      <c r="A883">
        <v>882</v>
      </c>
      <c r="B883" s="89">
        <v>736911</v>
      </c>
      <c r="H883">
        <v>882</v>
      </c>
      <c r="I883">
        <f t="shared" si="14"/>
        <v>1E-3</v>
      </c>
    </row>
    <row r="884" spans="1:9">
      <c r="A884">
        <v>883</v>
      </c>
      <c r="B884" s="89">
        <v>413154</v>
      </c>
      <c r="H884">
        <v>883</v>
      </c>
      <c r="I884">
        <f t="shared" si="14"/>
        <v>1E-3</v>
      </c>
    </row>
    <row r="885" spans="1:9">
      <c r="A885">
        <v>884</v>
      </c>
      <c r="B885" s="89">
        <v>843932</v>
      </c>
      <c r="H885">
        <v>884</v>
      </c>
      <c r="I885">
        <f t="shared" si="14"/>
        <v>1E-3</v>
      </c>
    </row>
    <row r="886" spans="1:9">
      <c r="A886">
        <v>885</v>
      </c>
      <c r="B886" s="89">
        <v>519599</v>
      </c>
      <c r="H886">
        <v>885</v>
      </c>
      <c r="I886">
        <f t="shared" si="14"/>
        <v>1E-3</v>
      </c>
    </row>
    <row r="887" spans="1:9">
      <c r="A887">
        <v>886</v>
      </c>
      <c r="B887" s="89">
        <v>763857</v>
      </c>
      <c r="H887">
        <v>886</v>
      </c>
      <c r="I887">
        <f t="shared" si="14"/>
        <v>1E-3</v>
      </c>
    </row>
    <row r="888" spans="1:9">
      <c r="A888">
        <v>887</v>
      </c>
      <c r="B888" s="89">
        <v>402984</v>
      </c>
      <c r="H888">
        <v>887</v>
      </c>
      <c r="I888">
        <f t="shared" si="14"/>
        <v>1E-3</v>
      </c>
    </row>
    <row r="889" spans="1:9">
      <c r="A889">
        <v>888</v>
      </c>
      <c r="B889" s="89">
        <v>191770</v>
      </c>
      <c r="H889">
        <v>888</v>
      </c>
      <c r="I889">
        <f t="shared" si="14"/>
        <v>1E-3</v>
      </c>
    </row>
    <row r="890" spans="1:9">
      <c r="A890">
        <v>889</v>
      </c>
      <c r="B890" s="89">
        <v>948632</v>
      </c>
      <c r="H890">
        <v>889</v>
      </c>
      <c r="I890">
        <f t="shared" si="14"/>
        <v>1E-3</v>
      </c>
    </row>
    <row r="891" spans="1:9">
      <c r="A891">
        <v>890</v>
      </c>
      <c r="B891" s="89">
        <v>713593</v>
      </c>
      <c r="H891">
        <v>890</v>
      </c>
      <c r="I891">
        <f t="shared" si="14"/>
        <v>1E-3</v>
      </c>
    </row>
    <row r="892" spans="1:9">
      <c r="A892">
        <v>891</v>
      </c>
      <c r="B892" s="89">
        <v>823690</v>
      </c>
      <c r="H892">
        <v>891</v>
      </c>
      <c r="I892">
        <f t="shared" si="14"/>
        <v>1E-3</v>
      </c>
    </row>
    <row r="893" spans="1:9">
      <c r="A893">
        <v>892</v>
      </c>
      <c r="B893" s="89">
        <v>818512</v>
      </c>
      <c r="H893">
        <v>892</v>
      </c>
      <c r="I893">
        <f t="shared" si="14"/>
        <v>1E-3</v>
      </c>
    </row>
    <row r="894" spans="1:9">
      <c r="A894">
        <v>893</v>
      </c>
      <c r="B894" s="89">
        <v>251437</v>
      </c>
      <c r="H894">
        <v>893</v>
      </c>
      <c r="I894">
        <f t="shared" si="14"/>
        <v>1E-3</v>
      </c>
    </row>
    <row r="895" spans="1:9">
      <c r="A895">
        <v>894</v>
      </c>
      <c r="B895" s="89">
        <v>374928</v>
      </c>
      <c r="H895">
        <v>894</v>
      </c>
      <c r="I895">
        <f t="shared" si="14"/>
        <v>1E-3</v>
      </c>
    </row>
    <row r="896" spans="1:9">
      <c r="A896">
        <v>895</v>
      </c>
      <c r="B896" s="89">
        <v>452190</v>
      </c>
      <c r="H896">
        <v>895</v>
      </c>
      <c r="I896">
        <f t="shared" si="14"/>
        <v>1E-3</v>
      </c>
    </row>
    <row r="897" spans="1:9">
      <c r="A897">
        <v>896</v>
      </c>
      <c r="B897" s="89">
        <v>208931</v>
      </c>
      <c r="H897">
        <v>896</v>
      </c>
      <c r="I897">
        <f t="shared" si="14"/>
        <v>1E-3</v>
      </c>
    </row>
    <row r="898" spans="1:9">
      <c r="A898">
        <v>897</v>
      </c>
      <c r="B898" s="89">
        <v>527732</v>
      </c>
      <c r="H898">
        <v>897</v>
      </c>
      <c r="I898">
        <f t="shared" si="14"/>
        <v>1E-3</v>
      </c>
    </row>
    <row r="899" spans="1:9">
      <c r="A899">
        <v>898</v>
      </c>
      <c r="B899" s="89">
        <v>292618</v>
      </c>
      <c r="H899">
        <v>898</v>
      </c>
      <c r="I899">
        <f t="shared" si="14"/>
        <v>1E-3</v>
      </c>
    </row>
    <row r="900" spans="1:9">
      <c r="A900">
        <v>899</v>
      </c>
      <c r="B900" s="89">
        <v>869199</v>
      </c>
      <c r="H900">
        <v>899</v>
      </c>
      <c r="I900">
        <f t="shared" ref="I900:I963" si="15">1/1000</f>
        <v>1E-3</v>
      </c>
    </row>
    <row r="901" spans="1:9">
      <c r="A901">
        <v>900</v>
      </c>
      <c r="B901" s="89">
        <v>264815</v>
      </c>
      <c r="H901">
        <v>900</v>
      </c>
      <c r="I901">
        <f t="shared" si="15"/>
        <v>1E-3</v>
      </c>
    </row>
    <row r="902" spans="1:9">
      <c r="A902">
        <v>901</v>
      </c>
      <c r="B902" s="89">
        <v>271603</v>
      </c>
      <c r="H902">
        <v>901</v>
      </c>
      <c r="I902">
        <f t="shared" si="15"/>
        <v>1E-3</v>
      </c>
    </row>
    <row r="903" spans="1:9">
      <c r="A903">
        <v>902</v>
      </c>
      <c r="B903" s="89">
        <v>349646</v>
      </c>
      <c r="H903">
        <v>902</v>
      </c>
      <c r="I903">
        <f t="shared" si="15"/>
        <v>1E-3</v>
      </c>
    </row>
    <row r="904" spans="1:9">
      <c r="A904">
        <v>903</v>
      </c>
      <c r="B904" s="89">
        <v>614064</v>
      </c>
      <c r="H904">
        <v>903</v>
      </c>
      <c r="I904">
        <f t="shared" si="15"/>
        <v>1E-3</v>
      </c>
    </row>
    <row r="905" spans="1:9">
      <c r="A905">
        <v>904</v>
      </c>
      <c r="B905" s="89">
        <v>484151</v>
      </c>
      <c r="H905">
        <v>904</v>
      </c>
      <c r="I905">
        <f t="shared" si="15"/>
        <v>1E-3</v>
      </c>
    </row>
    <row r="906" spans="1:9">
      <c r="A906">
        <v>905</v>
      </c>
      <c r="B906" s="89">
        <v>522088</v>
      </c>
      <c r="H906">
        <v>905</v>
      </c>
      <c r="I906">
        <f t="shared" si="15"/>
        <v>1E-3</v>
      </c>
    </row>
    <row r="907" spans="1:9">
      <c r="A907">
        <v>906</v>
      </c>
      <c r="B907" s="89">
        <v>712897</v>
      </c>
      <c r="H907">
        <v>906</v>
      </c>
      <c r="I907">
        <f t="shared" si="15"/>
        <v>1E-3</v>
      </c>
    </row>
    <row r="908" spans="1:9">
      <c r="A908">
        <v>907</v>
      </c>
      <c r="B908" s="89">
        <v>197067</v>
      </c>
      <c r="H908">
        <v>907</v>
      </c>
      <c r="I908">
        <f t="shared" si="15"/>
        <v>1E-3</v>
      </c>
    </row>
    <row r="909" spans="1:9">
      <c r="A909">
        <v>908</v>
      </c>
      <c r="B909" s="89">
        <v>627067</v>
      </c>
      <c r="H909">
        <v>908</v>
      </c>
      <c r="I909">
        <f t="shared" si="15"/>
        <v>1E-3</v>
      </c>
    </row>
    <row r="910" spans="1:9">
      <c r="A910">
        <v>909</v>
      </c>
      <c r="B910" s="89">
        <v>136421</v>
      </c>
      <c r="H910">
        <v>909</v>
      </c>
      <c r="I910">
        <f t="shared" si="15"/>
        <v>1E-3</v>
      </c>
    </row>
    <row r="911" spans="1:9">
      <c r="A911">
        <v>910</v>
      </c>
      <c r="B911" s="89">
        <v>79458</v>
      </c>
      <c r="H911">
        <v>910</v>
      </c>
      <c r="I911">
        <f t="shared" si="15"/>
        <v>1E-3</v>
      </c>
    </row>
    <row r="912" spans="1:9">
      <c r="A912">
        <v>911</v>
      </c>
      <c r="B912" s="89">
        <v>923205</v>
      </c>
      <c r="H912">
        <v>911</v>
      </c>
      <c r="I912">
        <f t="shared" si="15"/>
        <v>1E-3</v>
      </c>
    </row>
    <row r="913" spans="1:9">
      <c r="A913">
        <v>912</v>
      </c>
      <c r="B913" s="89">
        <v>46623</v>
      </c>
      <c r="H913">
        <v>912</v>
      </c>
      <c r="I913">
        <f t="shared" si="15"/>
        <v>1E-3</v>
      </c>
    </row>
    <row r="914" spans="1:9">
      <c r="A914">
        <v>913</v>
      </c>
      <c r="B914" s="89">
        <v>949238</v>
      </c>
      <c r="H914">
        <v>913</v>
      </c>
      <c r="I914">
        <f t="shared" si="15"/>
        <v>1E-3</v>
      </c>
    </row>
    <row r="915" spans="1:9">
      <c r="A915">
        <v>914</v>
      </c>
      <c r="B915" s="89">
        <v>98896</v>
      </c>
      <c r="H915">
        <v>914</v>
      </c>
      <c r="I915">
        <f t="shared" si="15"/>
        <v>1E-3</v>
      </c>
    </row>
    <row r="916" spans="1:9">
      <c r="A916">
        <v>915</v>
      </c>
      <c r="B916" s="89">
        <v>139343</v>
      </c>
      <c r="H916">
        <v>915</v>
      </c>
      <c r="I916">
        <f t="shared" si="15"/>
        <v>1E-3</v>
      </c>
    </row>
    <row r="917" spans="1:9">
      <c r="A917">
        <v>916</v>
      </c>
      <c r="B917" s="89">
        <v>875322</v>
      </c>
      <c r="H917">
        <v>916</v>
      </c>
      <c r="I917">
        <f t="shared" si="15"/>
        <v>1E-3</v>
      </c>
    </row>
    <row r="918" spans="1:9">
      <c r="A918">
        <v>917</v>
      </c>
      <c r="B918" s="89">
        <v>889178</v>
      </c>
      <c r="H918">
        <v>917</v>
      </c>
      <c r="I918">
        <f t="shared" si="15"/>
        <v>1E-3</v>
      </c>
    </row>
    <row r="919" spans="1:9">
      <c r="A919">
        <v>918</v>
      </c>
      <c r="B919" s="89">
        <v>768718</v>
      </c>
      <c r="H919">
        <v>918</v>
      </c>
      <c r="I919">
        <f t="shared" si="15"/>
        <v>1E-3</v>
      </c>
    </row>
    <row r="920" spans="1:9">
      <c r="A920">
        <v>919</v>
      </c>
      <c r="B920" s="89">
        <v>926102</v>
      </c>
      <c r="H920">
        <v>919</v>
      </c>
      <c r="I920">
        <f t="shared" si="15"/>
        <v>1E-3</v>
      </c>
    </row>
    <row r="921" spans="1:9">
      <c r="A921">
        <v>920</v>
      </c>
      <c r="B921" s="89">
        <v>250252</v>
      </c>
      <c r="H921">
        <v>920</v>
      </c>
      <c r="I921">
        <f t="shared" si="15"/>
        <v>1E-3</v>
      </c>
    </row>
    <row r="922" spans="1:9">
      <c r="A922">
        <v>921</v>
      </c>
      <c r="B922" s="89">
        <v>159504</v>
      </c>
      <c r="H922">
        <v>921</v>
      </c>
      <c r="I922">
        <f t="shared" si="15"/>
        <v>1E-3</v>
      </c>
    </row>
    <row r="923" spans="1:9">
      <c r="A923">
        <v>922</v>
      </c>
      <c r="B923" s="89">
        <v>371360</v>
      </c>
      <c r="H923">
        <v>922</v>
      </c>
      <c r="I923">
        <f t="shared" si="15"/>
        <v>1E-3</v>
      </c>
    </row>
    <row r="924" spans="1:9">
      <c r="A924">
        <v>923</v>
      </c>
      <c r="B924" s="89">
        <v>664710</v>
      </c>
      <c r="H924">
        <v>923</v>
      </c>
      <c r="I924">
        <f t="shared" si="15"/>
        <v>1E-3</v>
      </c>
    </row>
    <row r="925" spans="1:9">
      <c r="A925">
        <v>924</v>
      </c>
      <c r="B925" s="89">
        <v>505524</v>
      </c>
      <c r="H925">
        <v>924</v>
      </c>
      <c r="I925">
        <f t="shared" si="15"/>
        <v>1E-3</v>
      </c>
    </row>
    <row r="926" spans="1:9">
      <c r="A926">
        <v>925</v>
      </c>
      <c r="B926" s="89">
        <v>4672</v>
      </c>
      <c r="H926">
        <v>925</v>
      </c>
      <c r="I926">
        <f t="shared" si="15"/>
        <v>1E-3</v>
      </c>
    </row>
    <row r="927" spans="1:9">
      <c r="A927">
        <v>926</v>
      </c>
      <c r="B927" s="89">
        <v>718979</v>
      </c>
      <c r="H927">
        <v>926</v>
      </c>
      <c r="I927">
        <f t="shared" si="15"/>
        <v>1E-3</v>
      </c>
    </row>
    <row r="928" spans="1:9">
      <c r="A928">
        <v>927</v>
      </c>
      <c r="B928" s="89">
        <v>222455</v>
      </c>
      <c r="H928">
        <v>927</v>
      </c>
      <c r="I928">
        <f t="shared" si="15"/>
        <v>1E-3</v>
      </c>
    </row>
    <row r="929" spans="1:9">
      <c r="A929">
        <v>928</v>
      </c>
      <c r="B929" s="89">
        <v>253448</v>
      </c>
      <c r="H929">
        <v>928</v>
      </c>
      <c r="I929">
        <f t="shared" si="15"/>
        <v>1E-3</v>
      </c>
    </row>
    <row r="930" spans="1:9">
      <c r="A930">
        <v>929</v>
      </c>
      <c r="B930" s="89">
        <v>134079</v>
      </c>
      <c r="H930">
        <v>929</v>
      </c>
      <c r="I930">
        <f t="shared" si="15"/>
        <v>1E-3</v>
      </c>
    </row>
    <row r="931" spans="1:9">
      <c r="A931">
        <v>930</v>
      </c>
      <c r="B931" s="89">
        <v>631123</v>
      </c>
      <c r="H931">
        <v>930</v>
      </c>
      <c r="I931">
        <f t="shared" si="15"/>
        <v>1E-3</v>
      </c>
    </row>
    <row r="932" spans="1:9">
      <c r="A932">
        <v>931</v>
      </c>
      <c r="B932" s="89">
        <v>141627</v>
      </c>
      <c r="H932">
        <v>931</v>
      </c>
      <c r="I932">
        <f t="shared" si="15"/>
        <v>1E-3</v>
      </c>
    </row>
    <row r="933" spans="1:9">
      <c r="A933">
        <v>932</v>
      </c>
      <c r="B933" s="89">
        <v>775512</v>
      </c>
      <c r="H933">
        <v>932</v>
      </c>
      <c r="I933">
        <f t="shared" si="15"/>
        <v>1E-3</v>
      </c>
    </row>
    <row r="934" spans="1:9">
      <c r="A934">
        <v>933</v>
      </c>
      <c r="B934" s="89">
        <v>835369</v>
      </c>
      <c r="H934">
        <v>933</v>
      </c>
      <c r="I934">
        <f t="shared" si="15"/>
        <v>1E-3</v>
      </c>
    </row>
    <row r="935" spans="1:9">
      <c r="A935">
        <v>934</v>
      </c>
      <c r="B935" s="89">
        <v>900172</v>
      </c>
      <c r="H935">
        <v>934</v>
      </c>
      <c r="I935">
        <f t="shared" si="15"/>
        <v>1E-3</v>
      </c>
    </row>
    <row r="936" spans="1:9">
      <c r="A936">
        <v>935</v>
      </c>
      <c r="B936" s="89">
        <v>341074</v>
      </c>
      <c r="H936">
        <v>935</v>
      </c>
      <c r="I936">
        <f t="shared" si="15"/>
        <v>1E-3</v>
      </c>
    </row>
    <row r="937" spans="1:9">
      <c r="A937">
        <v>936</v>
      </c>
      <c r="B937" s="89">
        <v>799625</v>
      </c>
      <c r="H937">
        <v>936</v>
      </c>
      <c r="I937">
        <f t="shared" si="15"/>
        <v>1E-3</v>
      </c>
    </row>
    <row r="938" spans="1:9">
      <c r="A938">
        <v>937</v>
      </c>
      <c r="B938" s="89">
        <v>919620</v>
      </c>
      <c r="H938">
        <v>937</v>
      </c>
      <c r="I938">
        <f t="shared" si="15"/>
        <v>1E-3</v>
      </c>
    </row>
    <row r="939" spans="1:9">
      <c r="A939">
        <v>938</v>
      </c>
      <c r="B939" s="89">
        <v>571361</v>
      </c>
      <c r="H939">
        <v>938</v>
      </c>
      <c r="I939">
        <f t="shared" si="15"/>
        <v>1E-3</v>
      </c>
    </row>
    <row r="940" spans="1:9">
      <c r="A940">
        <v>939</v>
      </c>
      <c r="B940" s="89">
        <v>173947</v>
      </c>
      <c r="H940">
        <v>939</v>
      </c>
      <c r="I940">
        <f t="shared" si="15"/>
        <v>1E-3</v>
      </c>
    </row>
    <row r="941" spans="1:9">
      <c r="A941">
        <v>940</v>
      </c>
      <c r="B941" s="89">
        <v>930399</v>
      </c>
      <c r="H941">
        <v>940</v>
      </c>
      <c r="I941">
        <f t="shared" si="15"/>
        <v>1E-3</v>
      </c>
    </row>
    <row r="942" spans="1:9">
      <c r="A942">
        <v>941</v>
      </c>
      <c r="B942" s="89">
        <v>382619</v>
      </c>
      <c r="H942">
        <v>941</v>
      </c>
      <c r="I942">
        <f t="shared" si="15"/>
        <v>1E-3</v>
      </c>
    </row>
    <row r="943" spans="1:9">
      <c r="A943">
        <v>942</v>
      </c>
      <c r="B943" s="89">
        <v>430881</v>
      </c>
      <c r="H943">
        <v>942</v>
      </c>
      <c r="I943">
        <f t="shared" si="15"/>
        <v>1E-3</v>
      </c>
    </row>
    <row r="944" spans="1:9">
      <c r="A944">
        <v>943</v>
      </c>
      <c r="B944" s="89">
        <v>670556</v>
      </c>
      <c r="H944">
        <v>943</v>
      </c>
      <c r="I944">
        <f t="shared" si="15"/>
        <v>1E-3</v>
      </c>
    </row>
    <row r="945" spans="1:9">
      <c r="A945">
        <v>944</v>
      </c>
      <c r="B945" s="89">
        <v>453041</v>
      </c>
      <c r="H945">
        <v>944</v>
      </c>
      <c r="I945">
        <f t="shared" si="15"/>
        <v>1E-3</v>
      </c>
    </row>
    <row r="946" spans="1:9">
      <c r="A946">
        <v>945</v>
      </c>
      <c r="B946" s="89">
        <v>784526</v>
      </c>
      <c r="H946">
        <v>945</v>
      </c>
      <c r="I946">
        <f t="shared" si="15"/>
        <v>1E-3</v>
      </c>
    </row>
    <row r="947" spans="1:9">
      <c r="A947">
        <v>946</v>
      </c>
      <c r="B947" s="89">
        <v>296690</v>
      </c>
      <c r="H947">
        <v>946</v>
      </c>
      <c r="I947">
        <f t="shared" si="15"/>
        <v>1E-3</v>
      </c>
    </row>
    <row r="948" spans="1:9">
      <c r="A948">
        <v>947</v>
      </c>
      <c r="B948" s="89">
        <v>86853</v>
      </c>
      <c r="H948">
        <v>947</v>
      </c>
      <c r="I948">
        <f t="shared" si="15"/>
        <v>1E-3</v>
      </c>
    </row>
    <row r="949" spans="1:9">
      <c r="A949">
        <v>948</v>
      </c>
      <c r="B949" s="89">
        <v>100959</v>
      </c>
      <c r="H949">
        <v>948</v>
      </c>
      <c r="I949">
        <f t="shared" si="15"/>
        <v>1E-3</v>
      </c>
    </row>
    <row r="950" spans="1:9">
      <c r="A950">
        <v>949</v>
      </c>
      <c r="B950" s="89">
        <v>764705</v>
      </c>
      <c r="H950">
        <v>949</v>
      </c>
      <c r="I950">
        <f t="shared" si="15"/>
        <v>1E-3</v>
      </c>
    </row>
    <row r="951" spans="1:9">
      <c r="A951">
        <v>950</v>
      </c>
      <c r="B951" s="89">
        <v>290681</v>
      </c>
      <c r="H951">
        <v>950</v>
      </c>
      <c r="I951">
        <f t="shared" si="15"/>
        <v>1E-3</v>
      </c>
    </row>
    <row r="952" spans="1:9">
      <c r="A952">
        <v>951</v>
      </c>
      <c r="B952" s="89">
        <v>847471</v>
      </c>
      <c r="H952">
        <v>951</v>
      </c>
      <c r="I952">
        <f t="shared" si="15"/>
        <v>1E-3</v>
      </c>
    </row>
    <row r="953" spans="1:9">
      <c r="A953">
        <v>952</v>
      </c>
      <c r="B953" s="89">
        <v>633918</v>
      </c>
      <c r="H953">
        <v>952</v>
      </c>
      <c r="I953">
        <f t="shared" si="15"/>
        <v>1E-3</v>
      </c>
    </row>
    <row r="954" spans="1:9">
      <c r="A954">
        <v>953</v>
      </c>
      <c r="B954" s="89">
        <v>834385</v>
      </c>
      <c r="H954">
        <v>953</v>
      </c>
      <c r="I954">
        <f t="shared" si="15"/>
        <v>1E-3</v>
      </c>
    </row>
    <row r="955" spans="1:9">
      <c r="A955">
        <v>954</v>
      </c>
      <c r="B955" s="89">
        <v>541025</v>
      </c>
      <c r="H955">
        <v>954</v>
      </c>
      <c r="I955">
        <f t="shared" si="15"/>
        <v>1E-3</v>
      </c>
    </row>
    <row r="956" spans="1:9">
      <c r="A956">
        <v>955</v>
      </c>
      <c r="B956" s="89">
        <v>858002</v>
      </c>
      <c r="H956">
        <v>955</v>
      </c>
      <c r="I956">
        <f t="shared" si="15"/>
        <v>1E-3</v>
      </c>
    </row>
    <row r="957" spans="1:9">
      <c r="A957">
        <v>956</v>
      </c>
      <c r="B957" s="89">
        <v>369979</v>
      </c>
      <c r="H957">
        <v>956</v>
      </c>
      <c r="I957">
        <f t="shared" si="15"/>
        <v>1E-3</v>
      </c>
    </row>
    <row r="958" spans="1:9">
      <c r="A958">
        <v>957</v>
      </c>
      <c r="B958" s="89">
        <v>604474</v>
      </c>
      <c r="H958">
        <v>957</v>
      </c>
      <c r="I958">
        <f t="shared" si="15"/>
        <v>1E-3</v>
      </c>
    </row>
    <row r="959" spans="1:9">
      <c r="A959">
        <v>958</v>
      </c>
      <c r="B959" s="89">
        <v>221764</v>
      </c>
      <c r="H959">
        <v>958</v>
      </c>
      <c r="I959">
        <f t="shared" si="15"/>
        <v>1E-3</v>
      </c>
    </row>
    <row r="960" spans="1:9">
      <c r="A960">
        <v>959</v>
      </c>
      <c r="B960" s="89">
        <v>838538</v>
      </c>
      <c r="H960">
        <v>959</v>
      </c>
      <c r="I960">
        <f t="shared" si="15"/>
        <v>1E-3</v>
      </c>
    </row>
    <row r="961" spans="1:9">
      <c r="A961">
        <v>960</v>
      </c>
      <c r="B961" s="89">
        <v>336114</v>
      </c>
      <c r="H961">
        <v>960</v>
      </c>
      <c r="I961">
        <f t="shared" si="15"/>
        <v>1E-3</v>
      </c>
    </row>
    <row r="962" spans="1:9">
      <c r="A962">
        <v>961</v>
      </c>
      <c r="B962" s="89">
        <v>236269</v>
      </c>
      <c r="H962">
        <v>961</v>
      </c>
      <c r="I962">
        <f t="shared" si="15"/>
        <v>1E-3</v>
      </c>
    </row>
    <row r="963" spans="1:9">
      <c r="A963">
        <v>962</v>
      </c>
      <c r="B963" s="89">
        <v>693626</v>
      </c>
      <c r="H963">
        <v>962</v>
      </c>
      <c r="I963">
        <f t="shared" si="15"/>
        <v>1E-3</v>
      </c>
    </row>
    <row r="964" spans="1:9">
      <c r="A964">
        <v>963</v>
      </c>
      <c r="B964" s="89">
        <v>992428</v>
      </c>
      <c r="H964">
        <v>963</v>
      </c>
      <c r="I964">
        <f t="shared" ref="I964:I1001" si="16">1/1000</f>
        <v>1E-3</v>
      </c>
    </row>
    <row r="965" spans="1:9">
      <c r="A965">
        <v>964</v>
      </c>
      <c r="B965" s="89">
        <v>639100</v>
      </c>
      <c r="H965">
        <v>964</v>
      </c>
      <c r="I965">
        <f t="shared" si="16"/>
        <v>1E-3</v>
      </c>
    </row>
    <row r="966" spans="1:9">
      <c r="A966">
        <v>965</v>
      </c>
      <c r="B966" s="89">
        <v>974240</v>
      </c>
      <c r="H966">
        <v>965</v>
      </c>
      <c r="I966">
        <f t="shared" si="16"/>
        <v>1E-3</v>
      </c>
    </row>
    <row r="967" spans="1:9">
      <c r="A967">
        <v>966</v>
      </c>
      <c r="B967" s="89">
        <v>311871</v>
      </c>
      <c r="H967">
        <v>966</v>
      </c>
      <c r="I967">
        <f t="shared" si="16"/>
        <v>1E-3</v>
      </c>
    </row>
    <row r="968" spans="1:9">
      <c r="A968">
        <v>967</v>
      </c>
      <c r="B968" s="89">
        <v>415369</v>
      </c>
      <c r="H968">
        <v>967</v>
      </c>
      <c r="I968">
        <f t="shared" si="16"/>
        <v>1E-3</v>
      </c>
    </row>
    <row r="969" spans="1:9">
      <c r="A969">
        <v>968</v>
      </c>
      <c r="B969" s="89">
        <v>471479</v>
      </c>
      <c r="H969">
        <v>968</v>
      </c>
      <c r="I969">
        <f t="shared" si="16"/>
        <v>1E-3</v>
      </c>
    </row>
    <row r="970" spans="1:9">
      <c r="A970">
        <v>969</v>
      </c>
      <c r="B970" s="89">
        <v>50609</v>
      </c>
      <c r="H970">
        <v>969</v>
      </c>
      <c r="I970">
        <f t="shared" si="16"/>
        <v>1E-3</v>
      </c>
    </row>
    <row r="971" spans="1:9">
      <c r="A971">
        <v>970</v>
      </c>
      <c r="B971" s="89">
        <v>453513</v>
      </c>
      <c r="H971">
        <v>970</v>
      </c>
      <c r="I971">
        <f t="shared" si="16"/>
        <v>1E-3</v>
      </c>
    </row>
    <row r="972" spans="1:9">
      <c r="A972">
        <v>971</v>
      </c>
      <c r="B972" s="89">
        <v>298700</v>
      </c>
      <c r="H972">
        <v>971</v>
      </c>
      <c r="I972">
        <f t="shared" si="16"/>
        <v>1E-3</v>
      </c>
    </row>
    <row r="973" spans="1:9">
      <c r="A973">
        <v>972</v>
      </c>
      <c r="B973" s="89">
        <v>367707</v>
      </c>
      <c r="H973">
        <v>972</v>
      </c>
      <c r="I973">
        <f t="shared" si="16"/>
        <v>1E-3</v>
      </c>
    </row>
    <row r="974" spans="1:9">
      <c r="A974">
        <v>973</v>
      </c>
      <c r="B974" s="89">
        <v>540800</v>
      </c>
      <c r="H974">
        <v>973</v>
      </c>
      <c r="I974">
        <f t="shared" si="16"/>
        <v>1E-3</v>
      </c>
    </row>
    <row r="975" spans="1:9">
      <c r="A975">
        <v>974</v>
      </c>
      <c r="B975" s="89">
        <v>626024</v>
      </c>
      <c r="H975">
        <v>974</v>
      </c>
      <c r="I975">
        <f t="shared" si="16"/>
        <v>1E-3</v>
      </c>
    </row>
    <row r="976" spans="1:9">
      <c r="A976">
        <v>975</v>
      </c>
      <c r="B976" s="89">
        <v>268924</v>
      </c>
      <c r="H976">
        <v>975</v>
      </c>
      <c r="I976">
        <f t="shared" si="16"/>
        <v>1E-3</v>
      </c>
    </row>
    <row r="977" spans="1:9">
      <c r="A977">
        <v>976</v>
      </c>
      <c r="B977" s="89">
        <v>85540</v>
      </c>
      <c r="H977">
        <v>976</v>
      </c>
      <c r="I977">
        <f t="shared" si="16"/>
        <v>1E-3</v>
      </c>
    </row>
    <row r="978" spans="1:9">
      <c r="A978">
        <v>977</v>
      </c>
      <c r="B978" s="89">
        <v>6893</v>
      </c>
      <c r="H978">
        <v>977</v>
      </c>
      <c r="I978">
        <f t="shared" si="16"/>
        <v>1E-3</v>
      </c>
    </row>
    <row r="979" spans="1:9">
      <c r="A979">
        <v>978</v>
      </c>
      <c r="B979" s="89">
        <v>195631</v>
      </c>
      <c r="H979">
        <v>978</v>
      </c>
      <c r="I979">
        <f t="shared" si="16"/>
        <v>1E-3</v>
      </c>
    </row>
    <row r="980" spans="1:9">
      <c r="A980">
        <v>979</v>
      </c>
      <c r="B980" s="89">
        <v>546387</v>
      </c>
      <c r="H980">
        <v>979</v>
      </c>
      <c r="I980">
        <f t="shared" si="16"/>
        <v>1E-3</v>
      </c>
    </row>
    <row r="981" spans="1:9">
      <c r="A981">
        <v>980</v>
      </c>
      <c r="B981" s="89">
        <v>266686</v>
      </c>
      <c r="H981">
        <v>980</v>
      </c>
      <c r="I981">
        <f t="shared" si="16"/>
        <v>1E-3</v>
      </c>
    </row>
    <row r="982" spans="1:9">
      <c r="A982">
        <v>981</v>
      </c>
      <c r="B982" s="89">
        <v>838573</v>
      </c>
      <c r="H982">
        <v>981</v>
      </c>
      <c r="I982">
        <f t="shared" si="16"/>
        <v>1E-3</v>
      </c>
    </row>
    <row r="983" spans="1:9">
      <c r="A983">
        <v>982</v>
      </c>
      <c r="B983" s="89">
        <v>269032</v>
      </c>
      <c r="H983">
        <v>982</v>
      </c>
      <c r="I983">
        <f t="shared" si="16"/>
        <v>1E-3</v>
      </c>
    </row>
    <row r="984" spans="1:9">
      <c r="A984">
        <v>983</v>
      </c>
      <c r="B984" s="89">
        <v>288644</v>
      </c>
      <c r="H984">
        <v>983</v>
      </c>
      <c r="I984">
        <f t="shared" si="16"/>
        <v>1E-3</v>
      </c>
    </row>
    <row r="985" spans="1:9">
      <c r="A985">
        <v>984</v>
      </c>
      <c r="B985" s="89">
        <v>139085</v>
      </c>
      <c r="H985">
        <v>984</v>
      </c>
      <c r="I985">
        <f t="shared" si="16"/>
        <v>1E-3</v>
      </c>
    </row>
    <row r="986" spans="1:9">
      <c r="A986">
        <v>985</v>
      </c>
      <c r="B986" s="89">
        <v>451653</v>
      </c>
      <c r="H986">
        <v>985</v>
      </c>
      <c r="I986">
        <f t="shared" si="16"/>
        <v>1E-3</v>
      </c>
    </row>
    <row r="987" spans="1:9">
      <c r="A987">
        <v>986</v>
      </c>
      <c r="B987" s="89">
        <v>138626</v>
      </c>
      <c r="H987">
        <v>986</v>
      </c>
      <c r="I987">
        <f t="shared" si="16"/>
        <v>1E-3</v>
      </c>
    </row>
    <row r="988" spans="1:9">
      <c r="A988">
        <v>987</v>
      </c>
      <c r="B988" s="89">
        <v>511741</v>
      </c>
      <c r="H988">
        <v>987</v>
      </c>
      <c r="I988">
        <f t="shared" si="16"/>
        <v>1E-3</v>
      </c>
    </row>
    <row r="989" spans="1:9">
      <c r="A989">
        <v>988</v>
      </c>
      <c r="B989" s="89">
        <v>927167</v>
      </c>
      <c r="H989">
        <v>988</v>
      </c>
      <c r="I989">
        <f t="shared" si="16"/>
        <v>1E-3</v>
      </c>
    </row>
    <row r="990" spans="1:9">
      <c r="A990">
        <v>989</v>
      </c>
      <c r="B990" s="89">
        <v>839349</v>
      </c>
      <c r="H990">
        <v>989</v>
      </c>
      <c r="I990">
        <f t="shared" si="16"/>
        <v>1E-3</v>
      </c>
    </row>
    <row r="991" spans="1:9">
      <c r="A991">
        <v>990</v>
      </c>
      <c r="B991" s="89">
        <v>881741</v>
      </c>
      <c r="H991">
        <v>990</v>
      </c>
      <c r="I991">
        <f t="shared" si="16"/>
        <v>1E-3</v>
      </c>
    </row>
    <row r="992" spans="1:9">
      <c r="A992">
        <v>991</v>
      </c>
      <c r="B992" s="89">
        <v>682633</v>
      </c>
      <c r="H992">
        <v>991</v>
      </c>
      <c r="I992">
        <f t="shared" si="16"/>
        <v>1E-3</v>
      </c>
    </row>
    <row r="993" spans="1:9">
      <c r="A993">
        <v>992</v>
      </c>
      <c r="B993" s="89">
        <v>515134</v>
      </c>
      <c r="H993">
        <v>992</v>
      </c>
      <c r="I993">
        <f t="shared" si="16"/>
        <v>1E-3</v>
      </c>
    </row>
    <row r="994" spans="1:9">
      <c r="A994">
        <v>993</v>
      </c>
      <c r="B994" s="89">
        <v>614331</v>
      </c>
      <c r="H994">
        <v>993</v>
      </c>
      <c r="I994">
        <f t="shared" si="16"/>
        <v>1E-3</v>
      </c>
    </row>
    <row r="995" spans="1:9">
      <c r="A995">
        <v>994</v>
      </c>
      <c r="B995" s="89">
        <v>311878</v>
      </c>
      <c r="H995">
        <v>994</v>
      </c>
      <c r="I995">
        <f t="shared" si="16"/>
        <v>1E-3</v>
      </c>
    </row>
    <row r="996" spans="1:9">
      <c r="A996">
        <v>995</v>
      </c>
      <c r="B996" s="89">
        <v>962338</v>
      </c>
      <c r="H996">
        <v>995</v>
      </c>
      <c r="I996">
        <f t="shared" si="16"/>
        <v>1E-3</v>
      </c>
    </row>
    <row r="997" spans="1:9">
      <c r="A997">
        <v>996</v>
      </c>
      <c r="B997" s="89">
        <v>110745</v>
      </c>
      <c r="H997">
        <v>996</v>
      </c>
      <c r="I997">
        <f t="shared" si="16"/>
        <v>1E-3</v>
      </c>
    </row>
    <row r="998" spans="1:9">
      <c r="A998">
        <v>997</v>
      </c>
      <c r="B998" s="89">
        <v>188823</v>
      </c>
      <c r="H998">
        <v>997</v>
      </c>
      <c r="I998">
        <f t="shared" si="16"/>
        <v>1E-3</v>
      </c>
    </row>
    <row r="999" spans="1:9">
      <c r="A999">
        <v>998</v>
      </c>
      <c r="B999" s="89">
        <v>882125</v>
      </c>
      <c r="H999">
        <v>998</v>
      </c>
      <c r="I999">
        <f t="shared" si="16"/>
        <v>1E-3</v>
      </c>
    </row>
    <row r="1000" spans="1:9">
      <c r="A1000">
        <v>999</v>
      </c>
      <c r="B1000" s="89">
        <v>7532</v>
      </c>
      <c r="H1000">
        <v>999</v>
      </c>
      <c r="I1000">
        <f t="shared" si="16"/>
        <v>1E-3</v>
      </c>
    </row>
    <row r="1001" spans="1:9">
      <c r="A1001">
        <v>1000</v>
      </c>
      <c r="B1001" s="89">
        <v>818317</v>
      </c>
      <c r="H1001">
        <v>1000</v>
      </c>
      <c r="I1001">
        <f t="shared" si="16"/>
        <v>1E-3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001"/>
  <sheetViews>
    <sheetView workbookViewId="0">
      <selection activeCell="H2" sqref="H2"/>
    </sheetView>
  </sheetViews>
  <sheetFormatPr defaultRowHeight="14.4"/>
  <cols>
    <col min="4" max="4" width="28" bestFit="1" customWidth="1"/>
  </cols>
  <sheetData>
    <row r="1" spans="1:8">
      <c r="A1" s="69" t="s">
        <v>356</v>
      </c>
      <c r="B1" s="69" t="s">
        <v>357</v>
      </c>
      <c r="C1" s="69"/>
      <c r="D1" s="69"/>
      <c r="E1" s="69"/>
      <c r="F1" s="69"/>
      <c r="G1" s="88" t="s">
        <v>358</v>
      </c>
      <c r="H1" s="88" t="s">
        <v>357</v>
      </c>
    </row>
    <row r="2" spans="1:8">
      <c r="A2">
        <v>1</v>
      </c>
      <c r="B2" s="89">
        <v>399411</v>
      </c>
      <c r="C2" s="89"/>
      <c r="D2" s="89" t="s">
        <v>363</v>
      </c>
      <c r="E2" s="91">
        <v>1000</v>
      </c>
      <c r="F2" s="89"/>
      <c r="G2" s="91"/>
      <c r="H2" s="90" t="e">
        <f>VLOOKUP(G2,$A$2:$B$1001,2)</f>
        <v>#N/A</v>
      </c>
    </row>
    <row r="3" spans="1:8">
      <c r="A3">
        <v>2</v>
      </c>
      <c r="B3" s="89">
        <v>32539</v>
      </c>
      <c r="C3" s="89"/>
      <c r="D3" s="89" t="s">
        <v>364</v>
      </c>
      <c r="E3" s="91">
        <v>50</v>
      </c>
      <c r="F3" s="89"/>
      <c r="G3" s="91"/>
      <c r="H3" s="90" t="e">
        <f t="shared" ref="H3:H51" si="0">VLOOKUP(G3,$A$2:$B$1001,2)</f>
        <v>#N/A</v>
      </c>
    </row>
    <row r="4" spans="1:8">
      <c r="A4">
        <v>3</v>
      </c>
      <c r="B4" s="89">
        <v>957092</v>
      </c>
      <c r="C4" s="89"/>
      <c r="D4" s="89" t="s">
        <v>365</v>
      </c>
      <c r="E4" s="91"/>
      <c r="F4" s="89"/>
      <c r="G4" s="91"/>
      <c r="H4" s="90" t="e">
        <f t="shared" si="0"/>
        <v>#N/A</v>
      </c>
    </row>
    <row r="5" spans="1:8">
      <c r="A5">
        <v>4</v>
      </c>
      <c r="B5" s="89">
        <v>861590</v>
      </c>
      <c r="C5" s="89"/>
      <c r="D5" s="89" t="s">
        <v>366</v>
      </c>
      <c r="E5" s="91">
        <f ca="1">RANDBETWEEN(1,20)</f>
        <v>10</v>
      </c>
      <c r="F5" s="89"/>
      <c r="G5" s="91"/>
      <c r="H5" s="90" t="e">
        <f t="shared" si="0"/>
        <v>#N/A</v>
      </c>
    </row>
    <row r="6" spans="1:8">
      <c r="A6">
        <v>5</v>
      </c>
      <c r="B6" s="89">
        <v>932786</v>
      </c>
      <c r="C6" s="89"/>
      <c r="D6" s="89"/>
      <c r="E6" s="89"/>
      <c r="F6" s="89"/>
      <c r="G6" s="91"/>
      <c r="H6" s="90" t="e">
        <f t="shared" si="0"/>
        <v>#N/A</v>
      </c>
    </row>
    <row r="7" spans="1:8">
      <c r="A7">
        <v>6</v>
      </c>
      <c r="B7" s="89">
        <v>842207</v>
      </c>
      <c r="C7" s="89"/>
      <c r="D7" s="89"/>
      <c r="E7" s="89"/>
      <c r="F7" s="89"/>
      <c r="G7" s="91"/>
      <c r="H7" s="90" t="e">
        <f t="shared" si="0"/>
        <v>#N/A</v>
      </c>
    </row>
    <row r="8" spans="1:8">
      <c r="A8">
        <v>7</v>
      </c>
      <c r="B8" s="89">
        <v>888090</v>
      </c>
      <c r="C8" s="89"/>
      <c r="D8" s="89"/>
      <c r="E8" s="89"/>
      <c r="F8" s="89"/>
      <c r="G8" s="91"/>
      <c r="H8" s="90" t="e">
        <f t="shared" si="0"/>
        <v>#N/A</v>
      </c>
    </row>
    <row r="9" spans="1:8">
      <c r="A9">
        <v>8</v>
      </c>
      <c r="B9" s="89">
        <v>824844</v>
      </c>
      <c r="C9" s="89"/>
      <c r="D9" s="89"/>
      <c r="E9" s="89"/>
      <c r="F9" s="89"/>
      <c r="G9" s="91"/>
      <c r="H9" s="90" t="e">
        <f t="shared" si="0"/>
        <v>#N/A</v>
      </c>
    </row>
    <row r="10" spans="1:8">
      <c r="A10">
        <v>9</v>
      </c>
      <c r="B10" s="89">
        <v>50477</v>
      </c>
      <c r="C10" s="89"/>
      <c r="D10" s="89"/>
      <c r="E10" s="89"/>
      <c r="F10" s="89"/>
      <c r="G10" s="91"/>
      <c r="H10" s="90" t="e">
        <f t="shared" si="0"/>
        <v>#N/A</v>
      </c>
    </row>
    <row r="11" spans="1:8">
      <c r="A11">
        <v>10</v>
      </c>
      <c r="B11" s="89">
        <v>893143</v>
      </c>
      <c r="C11" s="89"/>
      <c r="D11" s="89"/>
      <c r="E11" s="89"/>
      <c r="F11" s="89"/>
      <c r="G11" s="91"/>
      <c r="H11" s="90" t="e">
        <f t="shared" si="0"/>
        <v>#N/A</v>
      </c>
    </row>
    <row r="12" spans="1:8">
      <c r="A12">
        <v>11</v>
      </c>
      <c r="B12" s="89">
        <v>589377</v>
      </c>
      <c r="C12" s="89"/>
      <c r="D12" s="89"/>
      <c r="E12" s="89"/>
      <c r="F12" s="89"/>
      <c r="G12" s="91"/>
      <c r="H12" s="90" t="e">
        <f t="shared" si="0"/>
        <v>#N/A</v>
      </c>
    </row>
    <row r="13" spans="1:8">
      <c r="A13">
        <v>12</v>
      </c>
      <c r="B13" s="89">
        <v>573456</v>
      </c>
      <c r="C13" s="89"/>
      <c r="D13" s="89"/>
      <c r="E13" s="89"/>
      <c r="F13" s="89"/>
      <c r="G13" s="91"/>
      <c r="H13" s="90" t="e">
        <f t="shared" si="0"/>
        <v>#N/A</v>
      </c>
    </row>
    <row r="14" spans="1:8">
      <c r="A14">
        <v>13</v>
      </c>
      <c r="B14" s="89">
        <v>997003</v>
      </c>
      <c r="C14" s="89"/>
      <c r="D14" s="89"/>
      <c r="E14" s="89"/>
      <c r="F14" s="89"/>
      <c r="G14" s="91"/>
      <c r="H14" s="90" t="e">
        <f t="shared" si="0"/>
        <v>#N/A</v>
      </c>
    </row>
    <row r="15" spans="1:8">
      <c r="A15">
        <v>14</v>
      </c>
      <c r="B15" s="89">
        <v>672726</v>
      </c>
      <c r="C15" s="89"/>
      <c r="D15" s="89"/>
      <c r="E15" s="89"/>
      <c r="F15" s="89"/>
      <c r="G15" s="91"/>
      <c r="H15" s="90" t="e">
        <f t="shared" si="0"/>
        <v>#N/A</v>
      </c>
    </row>
    <row r="16" spans="1:8">
      <c r="A16">
        <v>15</v>
      </c>
      <c r="B16" s="89">
        <v>98491</v>
      </c>
      <c r="C16" s="89"/>
      <c r="D16" s="89"/>
      <c r="E16" s="89"/>
      <c r="F16" s="89"/>
      <c r="G16" s="91"/>
      <c r="H16" s="90" t="e">
        <f t="shared" si="0"/>
        <v>#N/A</v>
      </c>
    </row>
    <row r="17" spans="1:8">
      <c r="A17">
        <v>16</v>
      </c>
      <c r="B17" s="89">
        <v>241552</v>
      </c>
      <c r="C17" s="89"/>
      <c r="D17" s="89"/>
      <c r="E17" s="89"/>
      <c r="F17" s="89"/>
      <c r="G17" s="91"/>
      <c r="H17" s="90" t="e">
        <f t="shared" si="0"/>
        <v>#N/A</v>
      </c>
    </row>
    <row r="18" spans="1:8">
      <c r="A18">
        <v>17</v>
      </c>
      <c r="B18" s="89">
        <v>458530</v>
      </c>
      <c r="C18" s="89"/>
      <c r="D18" s="89"/>
      <c r="E18" s="89"/>
      <c r="F18" s="89"/>
      <c r="G18" s="91"/>
      <c r="H18" s="90" t="e">
        <f t="shared" si="0"/>
        <v>#N/A</v>
      </c>
    </row>
    <row r="19" spans="1:8">
      <c r="A19">
        <v>18</v>
      </c>
      <c r="B19" s="89">
        <v>22420</v>
      </c>
      <c r="C19" s="89"/>
      <c r="D19" s="89"/>
      <c r="E19" s="89"/>
      <c r="F19" s="89"/>
      <c r="G19" s="91"/>
      <c r="H19" s="90" t="e">
        <f t="shared" si="0"/>
        <v>#N/A</v>
      </c>
    </row>
    <row r="20" spans="1:8">
      <c r="A20">
        <v>19</v>
      </c>
      <c r="B20" s="89">
        <v>262783</v>
      </c>
      <c r="C20" s="89"/>
      <c r="D20" s="89"/>
      <c r="E20" s="89"/>
      <c r="F20" s="89"/>
      <c r="G20" s="91"/>
      <c r="H20" s="90" t="e">
        <f t="shared" si="0"/>
        <v>#N/A</v>
      </c>
    </row>
    <row r="21" spans="1:8">
      <c r="A21">
        <v>20</v>
      </c>
      <c r="B21" s="89">
        <v>755628</v>
      </c>
      <c r="C21" s="89"/>
      <c r="D21" s="89"/>
      <c r="E21" s="89"/>
      <c r="F21" s="89"/>
      <c r="G21" s="91"/>
      <c r="H21" s="90" t="e">
        <f t="shared" si="0"/>
        <v>#N/A</v>
      </c>
    </row>
    <row r="22" spans="1:8">
      <c r="A22">
        <v>21</v>
      </c>
      <c r="B22" s="89">
        <v>199269</v>
      </c>
      <c r="C22" s="89"/>
      <c r="D22" s="89"/>
      <c r="E22" s="89"/>
      <c r="F22" s="89"/>
      <c r="G22" s="91"/>
      <c r="H22" s="90" t="e">
        <f t="shared" si="0"/>
        <v>#N/A</v>
      </c>
    </row>
    <row r="23" spans="1:8">
      <c r="A23">
        <v>22</v>
      </c>
      <c r="B23" s="89">
        <v>461449</v>
      </c>
      <c r="C23" s="89"/>
      <c r="D23" s="89"/>
      <c r="E23" s="89"/>
      <c r="F23" s="89"/>
      <c r="G23" s="91"/>
      <c r="H23" s="90" t="e">
        <f t="shared" si="0"/>
        <v>#N/A</v>
      </c>
    </row>
    <row r="24" spans="1:8">
      <c r="A24">
        <v>23</v>
      </c>
      <c r="B24" s="89">
        <v>477893</v>
      </c>
      <c r="C24" s="89"/>
      <c r="D24" s="89"/>
      <c r="E24" s="89"/>
      <c r="F24" s="89"/>
      <c r="G24" s="91"/>
      <c r="H24" s="90" t="e">
        <f t="shared" si="0"/>
        <v>#N/A</v>
      </c>
    </row>
    <row r="25" spans="1:8">
      <c r="A25">
        <v>24</v>
      </c>
      <c r="B25" s="89">
        <v>240955</v>
      </c>
      <c r="C25" s="89"/>
      <c r="D25" s="89"/>
      <c r="E25" s="89"/>
      <c r="F25" s="89"/>
      <c r="G25" s="91"/>
      <c r="H25" s="90" t="e">
        <f t="shared" si="0"/>
        <v>#N/A</v>
      </c>
    </row>
    <row r="26" spans="1:8">
      <c r="A26">
        <v>25</v>
      </c>
      <c r="B26" s="89">
        <v>561266</v>
      </c>
      <c r="C26" s="89"/>
      <c r="D26" s="89"/>
      <c r="E26" s="89"/>
      <c r="F26" s="89"/>
      <c r="G26" s="91"/>
      <c r="H26" s="90" t="e">
        <f t="shared" si="0"/>
        <v>#N/A</v>
      </c>
    </row>
    <row r="27" spans="1:8">
      <c r="A27">
        <v>26</v>
      </c>
      <c r="B27" s="89">
        <v>890267</v>
      </c>
      <c r="C27" s="89"/>
      <c r="D27" s="89"/>
      <c r="E27" s="89"/>
      <c r="F27" s="89"/>
      <c r="G27" s="91"/>
      <c r="H27" s="90" t="e">
        <f t="shared" si="0"/>
        <v>#N/A</v>
      </c>
    </row>
    <row r="28" spans="1:8">
      <c r="A28">
        <v>27</v>
      </c>
      <c r="B28" s="89">
        <v>867766</v>
      </c>
      <c r="C28" s="89"/>
      <c r="D28" s="89"/>
      <c r="E28" s="89"/>
      <c r="F28" s="89"/>
      <c r="G28" s="91"/>
      <c r="H28" s="90" t="e">
        <f t="shared" si="0"/>
        <v>#N/A</v>
      </c>
    </row>
    <row r="29" spans="1:8">
      <c r="A29">
        <v>28</v>
      </c>
      <c r="B29" s="89">
        <v>530195</v>
      </c>
      <c r="C29" s="89"/>
      <c r="D29" s="89"/>
      <c r="E29" s="89"/>
      <c r="F29" s="89"/>
      <c r="G29" s="91"/>
      <c r="H29" s="90" t="e">
        <f t="shared" si="0"/>
        <v>#N/A</v>
      </c>
    </row>
    <row r="30" spans="1:8">
      <c r="A30">
        <v>29</v>
      </c>
      <c r="B30" s="89">
        <v>763548</v>
      </c>
      <c r="C30" s="89"/>
      <c r="D30" s="89"/>
      <c r="E30" s="89"/>
      <c r="F30" s="89"/>
      <c r="G30" s="91"/>
      <c r="H30" s="90" t="e">
        <f t="shared" si="0"/>
        <v>#N/A</v>
      </c>
    </row>
    <row r="31" spans="1:8">
      <c r="A31">
        <v>30</v>
      </c>
      <c r="B31" s="89">
        <v>404339</v>
      </c>
      <c r="C31" s="89"/>
      <c r="D31" s="89"/>
      <c r="E31" s="89"/>
      <c r="F31" s="89"/>
      <c r="G31" s="91"/>
      <c r="H31" s="90" t="e">
        <f t="shared" si="0"/>
        <v>#N/A</v>
      </c>
    </row>
    <row r="32" spans="1:8">
      <c r="A32">
        <v>31</v>
      </c>
      <c r="B32" s="89">
        <v>868112</v>
      </c>
      <c r="C32" s="89"/>
      <c r="D32" s="89"/>
      <c r="E32" s="89"/>
      <c r="F32" s="89"/>
      <c r="G32" s="91"/>
      <c r="H32" s="90" t="e">
        <f t="shared" si="0"/>
        <v>#N/A</v>
      </c>
    </row>
    <row r="33" spans="1:8">
      <c r="A33">
        <v>32</v>
      </c>
      <c r="B33" s="89">
        <v>716870</v>
      </c>
      <c r="C33" s="89"/>
      <c r="D33" s="89"/>
      <c r="E33" s="89"/>
      <c r="F33" s="89"/>
      <c r="G33" s="91"/>
      <c r="H33" s="90" t="e">
        <f t="shared" si="0"/>
        <v>#N/A</v>
      </c>
    </row>
    <row r="34" spans="1:8">
      <c r="A34">
        <v>33</v>
      </c>
      <c r="B34" s="89">
        <v>408855</v>
      </c>
      <c r="C34" s="89"/>
      <c r="D34" s="89"/>
      <c r="E34" s="89"/>
      <c r="F34" s="89"/>
      <c r="G34" s="91"/>
      <c r="H34" s="90" t="e">
        <f t="shared" si="0"/>
        <v>#N/A</v>
      </c>
    </row>
    <row r="35" spans="1:8">
      <c r="A35">
        <v>34</v>
      </c>
      <c r="B35" s="89">
        <v>758325</v>
      </c>
      <c r="C35" s="89"/>
      <c r="D35" s="89"/>
      <c r="E35" s="89"/>
      <c r="F35" s="89"/>
      <c r="G35" s="91"/>
      <c r="H35" s="90" t="e">
        <f t="shared" si="0"/>
        <v>#N/A</v>
      </c>
    </row>
    <row r="36" spans="1:8">
      <c r="A36">
        <v>35</v>
      </c>
      <c r="B36" s="89">
        <v>841064</v>
      </c>
      <c r="C36" s="89"/>
      <c r="D36" s="89"/>
      <c r="E36" s="89"/>
      <c r="F36" s="89"/>
      <c r="G36" s="91"/>
      <c r="H36" s="90" t="e">
        <f t="shared" si="0"/>
        <v>#N/A</v>
      </c>
    </row>
    <row r="37" spans="1:8">
      <c r="A37">
        <v>36</v>
      </c>
      <c r="B37" s="89">
        <v>611756</v>
      </c>
      <c r="C37" s="89"/>
      <c r="D37" s="89"/>
      <c r="E37" s="89"/>
      <c r="F37" s="89"/>
      <c r="G37" s="91"/>
      <c r="H37" s="90" t="e">
        <f t="shared" si="0"/>
        <v>#N/A</v>
      </c>
    </row>
    <row r="38" spans="1:8">
      <c r="A38">
        <v>37</v>
      </c>
      <c r="B38" s="89">
        <v>553352</v>
      </c>
      <c r="C38" s="89"/>
      <c r="D38" s="89"/>
      <c r="E38" s="89"/>
      <c r="F38" s="89"/>
      <c r="G38" s="91"/>
      <c r="H38" s="90" t="e">
        <f t="shared" si="0"/>
        <v>#N/A</v>
      </c>
    </row>
    <row r="39" spans="1:8">
      <c r="A39">
        <v>38</v>
      </c>
      <c r="B39" s="89">
        <v>214644</v>
      </c>
      <c r="C39" s="89"/>
      <c r="D39" s="89"/>
      <c r="E39" s="89"/>
      <c r="F39" s="89"/>
      <c r="G39" s="91"/>
      <c r="H39" s="90" t="e">
        <f t="shared" si="0"/>
        <v>#N/A</v>
      </c>
    </row>
    <row r="40" spans="1:8">
      <c r="A40">
        <v>39</v>
      </c>
      <c r="B40" s="89">
        <v>455322</v>
      </c>
      <c r="C40" s="89"/>
      <c r="D40" s="89"/>
      <c r="E40" s="89"/>
      <c r="F40" s="89"/>
      <c r="G40" s="91"/>
      <c r="H40" s="90" t="e">
        <f t="shared" si="0"/>
        <v>#N/A</v>
      </c>
    </row>
    <row r="41" spans="1:8">
      <c r="A41">
        <v>40</v>
      </c>
      <c r="B41" s="89">
        <v>416002</v>
      </c>
      <c r="C41" s="89"/>
      <c r="D41" s="89"/>
      <c r="E41" s="89"/>
      <c r="F41" s="89"/>
      <c r="G41" s="91"/>
      <c r="H41" s="90" t="e">
        <f t="shared" si="0"/>
        <v>#N/A</v>
      </c>
    </row>
    <row r="42" spans="1:8">
      <c r="A42">
        <v>41</v>
      </c>
      <c r="B42" s="89">
        <v>955351</v>
      </c>
      <c r="C42" s="89"/>
      <c r="D42" s="89"/>
      <c r="E42" s="89"/>
      <c r="F42" s="89"/>
      <c r="G42" s="91"/>
      <c r="H42" s="90" t="e">
        <f t="shared" si="0"/>
        <v>#N/A</v>
      </c>
    </row>
    <row r="43" spans="1:8">
      <c r="A43">
        <v>42</v>
      </c>
      <c r="B43" s="89">
        <v>624716</v>
      </c>
      <c r="C43" s="89"/>
      <c r="D43" s="89"/>
      <c r="E43" s="89"/>
      <c r="F43" s="89"/>
      <c r="G43" s="91"/>
      <c r="H43" s="90" t="e">
        <f t="shared" si="0"/>
        <v>#N/A</v>
      </c>
    </row>
    <row r="44" spans="1:8">
      <c r="A44">
        <v>43</v>
      </c>
      <c r="B44" s="89">
        <v>95657</v>
      </c>
      <c r="C44" s="89"/>
      <c r="D44" s="89"/>
      <c r="E44" s="89"/>
      <c r="F44" s="89"/>
      <c r="G44" s="91"/>
      <c r="H44" s="90" t="e">
        <f t="shared" si="0"/>
        <v>#N/A</v>
      </c>
    </row>
    <row r="45" spans="1:8">
      <c r="A45">
        <v>44</v>
      </c>
      <c r="B45" s="89">
        <v>56117</v>
      </c>
      <c r="C45" s="89"/>
      <c r="D45" s="89"/>
      <c r="E45" s="89"/>
      <c r="F45" s="89"/>
      <c r="G45" s="91"/>
      <c r="H45" s="90" t="e">
        <f t="shared" si="0"/>
        <v>#N/A</v>
      </c>
    </row>
    <row r="46" spans="1:8">
      <c r="A46">
        <v>45</v>
      </c>
      <c r="B46" s="89">
        <v>650830</v>
      </c>
      <c r="C46" s="89"/>
      <c r="D46" s="89"/>
      <c r="E46" s="89"/>
      <c r="F46" s="89"/>
      <c r="G46" s="91"/>
      <c r="H46" s="90" t="e">
        <f t="shared" si="0"/>
        <v>#N/A</v>
      </c>
    </row>
    <row r="47" spans="1:8">
      <c r="A47">
        <v>46</v>
      </c>
      <c r="B47" s="89">
        <v>116748</v>
      </c>
      <c r="C47" s="89"/>
      <c r="D47" s="89"/>
      <c r="E47" s="89"/>
      <c r="F47" s="89"/>
      <c r="G47" s="91"/>
      <c r="H47" s="90" t="e">
        <f t="shared" si="0"/>
        <v>#N/A</v>
      </c>
    </row>
    <row r="48" spans="1:8">
      <c r="A48">
        <v>47</v>
      </c>
      <c r="B48" s="89">
        <v>901507</v>
      </c>
      <c r="C48" s="89"/>
      <c r="D48" s="89"/>
      <c r="E48" s="89"/>
      <c r="F48" s="89"/>
      <c r="G48" s="91"/>
      <c r="H48" s="90" t="e">
        <f t="shared" si="0"/>
        <v>#N/A</v>
      </c>
    </row>
    <row r="49" spans="1:8">
      <c r="A49">
        <v>48</v>
      </c>
      <c r="B49" s="89">
        <v>589197</v>
      </c>
      <c r="C49" s="89"/>
      <c r="D49" s="89"/>
      <c r="E49" s="89"/>
      <c r="F49" s="89"/>
      <c r="G49" s="91"/>
      <c r="H49" s="90" t="e">
        <f t="shared" si="0"/>
        <v>#N/A</v>
      </c>
    </row>
    <row r="50" spans="1:8">
      <c r="A50">
        <v>49</v>
      </c>
      <c r="B50" s="89">
        <v>845026</v>
      </c>
      <c r="C50" s="89"/>
      <c r="D50" s="89"/>
      <c r="E50" s="89"/>
      <c r="F50" s="89"/>
      <c r="G50" s="91"/>
      <c r="H50" s="90" t="e">
        <f t="shared" si="0"/>
        <v>#N/A</v>
      </c>
    </row>
    <row r="51" spans="1:8">
      <c r="A51">
        <v>50</v>
      </c>
      <c r="B51" s="89">
        <v>31620</v>
      </c>
      <c r="C51" s="89"/>
      <c r="D51" s="89"/>
      <c r="E51" s="89"/>
      <c r="F51" s="89"/>
      <c r="G51" s="91"/>
      <c r="H51" s="90" t="e">
        <f t="shared" si="0"/>
        <v>#N/A</v>
      </c>
    </row>
    <row r="52" spans="1:8">
      <c r="A52">
        <v>51</v>
      </c>
      <c r="B52" s="89">
        <v>503196</v>
      </c>
      <c r="C52" s="89"/>
      <c r="D52" s="89"/>
      <c r="E52" s="89"/>
      <c r="F52" s="89"/>
    </row>
    <row r="53" spans="1:8">
      <c r="A53">
        <v>52</v>
      </c>
      <c r="B53" s="89">
        <v>839360</v>
      </c>
      <c r="C53" s="89"/>
      <c r="D53" s="89"/>
      <c r="E53" s="89"/>
      <c r="F53" s="89"/>
    </row>
    <row r="54" spans="1:8">
      <c r="A54">
        <v>53</v>
      </c>
      <c r="B54" s="89">
        <v>115874</v>
      </c>
      <c r="C54" s="89"/>
      <c r="D54" s="89"/>
      <c r="E54" s="89"/>
      <c r="F54" s="89"/>
    </row>
    <row r="55" spans="1:8">
      <c r="A55">
        <v>54</v>
      </c>
      <c r="B55" s="89">
        <v>821787</v>
      </c>
      <c r="C55" s="89"/>
      <c r="D55" s="89"/>
      <c r="E55" s="89"/>
      <c r="F55" s="89"/>
    </row>
    <row r="56" spans="1:8">
      <c r="A56">
        <v>55</v>
      </c>
      <c r="B56" s="89">
        <v>327215</v>
      </c>
      <c r="C56" s="89"/>
      <c r="D56" s="89"/>
      <c r="E56" s="89"/>
      <c r="F56" s="89"/>
    </row>
    <row r="57" spans="1:8">
      <c r="A57">
        <v>56</v>
      </c>
      <c r="B57" s="89">
        <v>935594</v>
      </c>
      <c r="C57" s="89"/>
      <c r="D57" s="89"/>
      <c r="E57" s="89"/>
      <c r="F57" s="89"/>
    </row>
    <row r="58" spans="1:8">
      <c r="A58">
        <v>57</v>
      </c>
      <c r="B58" s="89">
        <v>477168</v>
      </c>
      <c r="C58" s="89"/>
      <c r="D58" s="89"/>
      <c r="E58" s="89"/>
      <c r="F58" s="89"/>
    </row>
    <row r="59" spans="1:8">
      <c r="A59">
        <v>58</v>
      </c>
      <c r="B59" s="89">
        <v>510081</v>
      </c>
      <c r="C59" s="89"/>
      <c r="D59" s="89"/>
      <c r="E59" s="89"/>
      <c r="F59" s="89"/>
    </row>
    <row r="60" spans="1:8">
      <c r="A60">
        <v>59</v>
      </c>
      <c r="B60" s="89">
        <v>210797</v>
      </c>
      <c r="C60" s="89"/>
      <c r="D60" s="89"/>
      <c r="E60" s="89"/>
      <c r="F60" s="89"/>
    </row>
    <row r="61" spans="1:8">
      <c r="A61">
        <v>60</v>
      </c>
      <c r="B61" s="89">
        <v>767328</v>
      </c>
      <c r="C61" s="89"/>
      <c r="D61" s="89"/>
      <c r="E61" s="89"/>
      <c r="F61" s="89"/>
    </row>
    <row r="62" spans="1:8">
      <c r="A62">
        <v>61</v>
      </c>
      <c r="B62" s="89">
        <v>109127</v>
      </c>
      <c r="C62" s="89"/>
      <c r="D62" s="89"/>
      <c r="E62" s="89"/>
      <c r="F62" s="89"/>
    </row>
    <row r="63" spans="1:8">
      <c r="A63">
        <v>62</v>
      </c>
      <c r="B63" s="89">
        <v>657623</v>
      </c>
      <c r="C63" s="89"/>
      <c r="D63" s="89"/>
      <c r="E63" s="89"/>
      <c r="F63" s="89"/>
    </row>
    <row r="64" spans="1:8">
      <c r="A64">
        <v>63</v>
      </c>
      <c r="B64" s="89">
        <v>211225</v>
      </c>
      <c r="C64" s="89"/>
      <c r="D64" s="89"/>
      <c r="E64" s="89"/>
      <c r="F64" s="89"/>
    </row>
    <row r="65" spans="1:6">
      <c r="A65">
        <v>64</v>
      </c>
      <c r="B65" s="89">
        <v>3878</v>
      </c>
      <c r="C65" s="89"/>
      <c r="D65" s="89"/>
      <c r="E65" s="89"/>
      <c r="F65" s="89"/>
    </row>
    <row r="66" spans="1:6">
      <c r="A66">
        <v>65</v>
      </c>
      <c r="B66" s="89">
        <v>156274</v>
      </c>
      <c r="C66" s="89"/>
      <c r="D66" s="89"/>
      <c r="E66" s="89"/>
      <c r="F66" s="89"/>
    </row>
    <row r="67" spans="1:6">
      <c r="A67">
        <v>66</v>
      </c>
      <c r="B67" s="89">
        <v>473402</v>
      </c>
      <c r="C67" s="89"/>
      <c r="D67" s="89"/>
      <c r="E67" s="89"/>
      <c r="F67" s="89"/>
    </row>
    <row r="68" spans="1:6">
      <c r="A68">
        <v>67</v>
      </c>
      <c r="B68" s="89">
        <v>718214</v>
      </c>
      <c r="C68" s="89"/>
      <c r="D68" s="89"/>
      <c r="E68" s="89"/>
      <c r="F68" s="89"/>
    </row>
    <row r="69" spans="1:6">
      <c r="A69">
        <v>68</v>
      </c>
      <c r="B69" s="89">
        <v>8777</v>
      </c>
      <c r="C69" s="89"/>
      <c r="D69" s="89"/>
      <c r="E69" s="89"/>
      <c r="F69" s="89"/>
    </row>
    <row r="70" spans="1:6">
      <c r="A70">
        <v>69</v>
      </c>
      <c r="B70" s="89">
        <v>488112</v>
      </c>
      <c r="C70" s="89"/>
      <c r="D70" s="89"/>
      <c r="E70" s="89"/>
      <c r="F70" s="89"/>
    </row>
    <row r="71" spans="1:6">
      <c r="A71">
        <v>70</v>
      </c>
      <c r="B71" s="89">
        <v>29356</v>
      </c>
      <c r="C71" s="89"/>
      <c r="D71" s="89"/>
      <c r="E71" s="89"/>
      <c r="F71" s="89"/>
    </row>
    <row r="72" spans="1:6">
      <c r="A72">
        <v>71</v>
      </c>
      <c r="B72" s="89">
        <v>276284</v>
      </c>
      <c r="C72" s="89"/>
      <c r="D72" s="89"/>
      <c r="E72" s="89"/>
      <c r="F72" s="89"/>
    </row>
    <row r="73" spans="1:6">
      <c r="A73">
        <v>72</v>
      </c>
      <c r="B73" s="89">
        <v>142697</v>
      </c>
      <c r="C73" s="89"/>
      <c r="D73" s="89"/>
      <c r="E73" s="89"/>
      <c r="F73" s="89"/>
    </row>
    <row r="74" spans="1:6">
      <c r="A74">
        <v>73</v>
      </c>
      <c r="B74" s="89">
        <v>571684</v>
      </c>
      <c r="C74" s="89"/>
      <c r="D74" s="89"/>
      <c r="E74" s="89"/>
      <c r="F74" s="89"/>
    </row>
    <row r="75" spans="1:6">
      <c r="A75">
        <v>74</v>
      </c>
      <c r="B75" s="89">
        <v>998358</v>
      </c>
      <c r="C75" s="89"/>
      <c r="D75" s="89"/>
      <c r="E75" s="89"/>
      <c r="F75" s="89"/>
    </row>
    <row r="76" spans="1:6">
      <c r="A76">
        <v>75</v>
      </c>
      <c r="B76" s="89">
        <v>644330</v>
      </c>
      <c r="C76" s="89"/>
      <c r="D76" s="89"/>
      <c r="E76" s="89"/>
      <c r="F76" s="89"/>
    </row>
    <row r="77" spans="1:6">
      <c r="A77">
        <v>76</v>
      </c>
      <c r="B77" s="89">
        <v>375958</v>
      </c>
      <c r="C77" s="89"/>
      <c r="D77" s="89"/>
      <c r="E77" s="89"/>
      <c r="F77" s="89"/>
    </row>
    <row r="78" spans="1:6">
      <c r="A78">
        <v>77</v>
      </c>
      <c r="B78" s="89">
        <v>641466</v>
      </c>
      <c r="C78" s="89"/>
      <c r="D78" s="89"/>
      <c r="E78" s="89"/>
      <c r="F78" s="89"/>
    </row>
    <row r="79" spans="1:6">
      <c r="A79">
        <v>78</v>
      </c>
      <c r="B79" s="89">
        <v>58954</v>
      </c>
      <c r="C79" s="89"/>
      <c r="D79" s="89"/>
      <c r="E79" s="89"/>
      <c r="F79" s="89"/>
    </row>
    <row r="80" spans="1:6">
      <c r="A80">
        <v>79</v>
      </c>
      <c r="B80" s="89">
        <v>557248</v>
      </c>
      <c r="C80" s="89"/>
      <c r="D80" s="89"/>
      <c r="E80" s="89"/>
      <c r="F80" s="89"/>
    </row>
    <row r="81" spans="1:6">
      <c r="A81">
        <v>80</v>
      </c>
      <c r="B81" s="89">
        <v>816746</v>
      </c>
      <c r="C81" s="89"/>
      <c r="D81" s="89"/>
      <c r="E81" s="89"/>
      <c r="F81" s="89"/>
    </row>
    <row r="82" spans="1:6">
      <c r="A82">
        <v>81</v>
      </c>
      <c r="B82" s="89">
        <v>774393</v>
      </c>
      <c r="C82" s="89"/>
      <c r="D82" s="89"/>
      <c r="E82" s="89"/>
      <c r="F82" s="89"/>
    </row>
    <row r="83" spans="1:6">
      <c r="A83">
        <v>82</v>
      </c>
      <c r="B83" s="89">
        <v>765630</v>
      </c>
      <c r="C83" s="89"/>
      <c r="D83" s="89"/>
      <c r="E83" s="89"/>
      <c r="F83" s="89"/>
    </row>
    <row r="84" spans="1:6">
      <c r="A84">
        <v>83</v>
      </c>
      <c r="B84" s="89">
        <v>615696</v>
      </c>
      <c r="C84" s="89"/>
      <c r="D84" s="89"/>
      <c r="E84" s="89"/>
      <c r="F84" s="89"/>
    </row>
    <row r="85" spans="1:6">
      <c r="A85">
        <v>84</v>
      </c>
      <c r="B85" s="89">
        <v>321958</v>
      </c>
      <c r="C85" s="89"/>
      <c r="D85" s="89"/>
      <c r="E85" s="89"/>
      <c r="F85" s="89"/>
    </row>
    <row r="86" spans="1:6">
      <c r="A86">
        <v>85</v>
      </c>
      <c r="B86" s="89">
        <v>114391</v>
      </c>
      <c r="C86" s="89"/>
      <c r="D86" s="89"/>
      <c r="E86" s="89"/>
      <c r="F86" s="89"/>
    </row>
    <row r="87" spans="1:6">
      <c r="A87">
        <v>86</v>
      </c>
      <c r="B87" s="89">
        <v>429973</v>
      </c>
      <c r="C87" s="89"/>
      <c r="D87" s="89"/>
      <c r="E87" s="89"/>
      <c r="F87" s="89"/>
    </row>
    <row r="88" spans="1:6">
      <c r="A88">
        <v>87</v>
      </c>
      <c r="B88" s="89">
        <v>684641</v>
      </c>
      <c r="C88" s="89"/>
      <c r="D88" s="89"/>
      <c r="E88" s="89"/>
      <c r="F88" s="89"/>
    </row>
    <row r="89" spans="1:6">
      <c r="A89">
        <v>88</v>
      </c>
      <c r="B89" s="89">
        <v>635384</v>
      </c>
      <c r="C89" s="89"/>
      <c r="D89" s="89"/>
      <c r="E89" s="89"/>
      <c r="F89" s="89"/>
    </row>
    <row r="90" spans="1:6">
      <c r="A90">
        <v>89</v>
      </c>
      <c r="B90" s="89">
        <v>235994</v>
      </c>
      <c r="C90" s="89"/>
      <c r="D90" s="89"/>
      <c r="E90" s="89"/>
      <c r="F90" s="89"/>
    </row>
    <row r="91" spans="1:6">
      <c r="A91">
        <v>90</v>
      </c>
      <c r="B91" s="89">
        <v>620109</v>
      </c>
      <c r="C91" s="89"/>
      <c r="D91" s="89"/>
      <c r="E91" s="89"/>
      <c r="F91" s="89"/>
    </row>
    <row r="92" spans="1:6">
      <c r="A92">
        <v>91</v>
      </c>
      <c r="B92" s="89">
        <v>19788</v>
      </c>
      <c r="C92" s="89"/>
      <c r="D92" s="89"/>
      <c r="E92" s="89"/>
      <c r="F92" s="89"/>
    </row>
    <row r="93" spans="1:6">
      <c r="A93">
        <v>92</v>
      </c>
      <c r="B93" s="89">
        <v>596078</v>
      </c>
      <c r="C93" s="89"/>
      <c r="D93" s="89"/>
      <c r="E93" s="89"/>
      <c r="F93" s="89"/>
    </row>
    <row r="94" spans="1:6">
      <c r="A94">
        <v>93</v>
      </c>
      <c r="B94" s="89">
        <v>649583</v>
      </c>
      <c r="C94" s="89"/>
      <c r="D94" s="89"/>
      <c r="E94" s="89"/>
      <c r="F94" s="89"/>
    </row>
    <row r="95" spans="1:6">
      <c r="A95">
        <v>94</v>
      </c>
      <c r="B95" s="89">
        <v>461693</v>
      </c>
      <c r="C95" s="89"/>
      <c r="D95" s="89"/>
      <c r="E95" s="89"/>
      <c r="F95" s="89"/>
    </row>
    <row r="96" spans="1:6">
      <c r="A96">
        <v>95</v>
      </c>
      <c r="B96" s="89">
        <v>16313</v>
      </c>
      <c r="C96" s="89"/>
      <c r="D96" s="89"/>
      <c r="E96" s="89"/>
      <c r="F96" s="89"/>
    </row>
    <row r="97" spans="1:6">
      <c r="A97">
        <v>96</v>
      </c>
      <c r="B97" s="89">
        <v>874198</v>
      </c>
      <c r="C97" s="89"/>
      <c r="D97" s="89"/>
      <c r="E97" s="89"/>
      <c r="F97" s="89"/>
    </row>
    <row r="98" spans="1:6">
      <c r="A98">
        <v>97</v>
      </c>
      <c r="B98" s="89">
        <v>526139</v>
      </c>
      <c r="C98" s="89"/>
      <c r="D98" s="89"/>
      <c r="E98" s="89"/>
      <c r="F98" s="89"/>
    </row>
    <row r="99" spans="1:6">
      <c r="A99">
        <v>98</v>
      </c>
      <c r="B99" s="89">
        <v>114482</v>
      </c>
      <c r="C99" s="89"/>
      <c r="D99" s="89"/>
      <c r="E99" s="89"/>
      <c r="F99" s="89"/>
    </row>
    <row r="100" spans="1:6">
      <c r="A100">
        <v>99</v>
      </c>
      <c r="B100" s="89">
        <v>449798</v>
      </c>
      <c r="C100" s="89"/>
      <c r="D100" s="89"/>
      <c r="E100" s="89"/>
      <c r="F100" s="89"/>
    </row>
    <row r="101" spans="1:6">
      <c r="A101">
        <v>100</v>
      </c>
      <c r="B101" s="89">
        <v>438838</v>
      </c>
      <c r="C101" s="89"/>
      <c r="D101" s="89"/>
      <c r="E101" s="89"/>
      <c r="F101" s="89"/>
    </row>
    <row r="102" spans="1:6">
      <c r="A102">
        <v>101</v>
      </c>
      <c r="B102" s="89">
        <v>625105</v>
      </c>
      <c r="C102" s="89"/>
      <c r="D102" s="89"/>
      <c r="E102" s="89"/>
      <c r="F102" s="89"/>
    </row>
    <row r="103" spans="1:6">
      <c r="A103">
        <v>102</v>
      </c>
      <c r="B103" s="89">
        <v>297320</v>
      </c>
      <c r="C103" s="89"/>
      <c r="D103" s="89"/>
      <c r="E103" s="89"/>
      <c r="F103" s="89"/>
    </row>
    <row r="104" spans="1:6">
      <c r="A104">
        <v>103</v>
      </c>
      <c r="B104" s="89">
        <v>580359</v>
      </c>
      <c r="C104" s="89"/>
      <c r="D104" s="89"/>
      <c r="E104" s="89"/>
      <c r="F104" s="89"/>
    </row>
    <row r="105" spans="1:6">
      <c r="A105">
        <v>104</v>
      </c>
      <c r="B105" s="89">
        <v>754273</v>
      </c>
      <c r="C105" s="89"/>
      <c r="D105" s="89"/>
      <c r="E105" s="89"/>
      <c r="F105" s="89"/>
    </row>
    <row r="106" spans="1:6">
      <c r="A106">
        <v>105</v>
      </c>
      <c r="B106" s="89">
        <v>566634</v>
      </c>
      <c r="C106" s="89"/>
      <c r="D106" s="89"/>
      <c r="E106" s="89"/>
      <c r="F106" s="89"/>
    </row>
    <row r="107" spans="1:6">
      <c r="A107">
        <v>106</v>
      </c>
      <c r="B107" s="89">
        <v>360472</v>
      </c>
      <c r="C107" s="89"/>
      <c r="D107" s="89"/>
      <c r="E107" s="89"/>
      <c r="F107" s="89"/>
    </row>
    <row r="108" spans="1:6">
      <c r="A108">
        <v>107</v>
      </c>
      <c r="B108" s="89">
        <v>211911</v>
      </c>
      <c r="C108" s="89"/>
      <c r="D108" s="89"/>
      <c r="E108" s="89"/>
      <c r="F108" s="89"/>
    </row>
    <row r="109" spans="1:6">
      <c r="A109">
        <v>108</v>
      </c>
      <c r="B109" s="89">
        <v>869004</v>
      </c>
      <c r="C109" s="89"/>
      <c r="D109" s="89"/>
      <c r="E109" s="89"/>
      <c r="F109" s="89"/>
    </row>
    <row r="110" spans="1:6">
      <c r="A110">
        <v>109</v>
      </c>
      <c r="B110" s="89">
        <v>512289</v>
      </c>
      <c r="C110" s="89"/>
      <c r="D110" s="89"/>
      <c r="E110" s="89"/>
      <c r="F110" s="89"/>
    </row>
    <row r="111" spans="1:6">
      <c r="A111">
        <v>110</v>
      </c>
      <c r="B111" s="89">
        <v>616580</v>
      </c>
      <c r="C111" s="89"/>
      <c r="D111" s="89"/>
      <c r="E111" s="89"/>
      <c r="F111" s="89"/>
    </row>
    <row r="112" spans="1:6">
      <c r="A112">
        <v>111</v>
      </c>
      <c r="B112" s="89">
        <v>236048</v>
      </c>
      <c r="C112" s="89"/>
      <c r="D112" s="89"/>
      <c r="E112" s="89"/>
      <c r="F112" s="89"/>
    </row>
    <row r="113" spans="1:6">
      <c r="A113">
        <v>112</v>
      </c>
      <c r="B113" s="89">
        <v>665158</v>
      </c>
      <c r="C113" s="89"/>
      <c r="D113" s="89"/>
      <c r="E113" s="89"/>
      <c r="F113" s="89"/>
    </row>
    <row r="114" spans="1:6">
      <c r="A114">
        <v>113</v>
      </c>
      <c r="B114" s="89">
        <v>743800</v>
      </c>
      <c r="C114" s="89"/>
      <c r="D114" s="89"/>
      <c r="E114" s="89"/>
      <c r="F114" s="89"/>
    </row>
    <row r="115" spans="1:6">
      <c r="A115">
        <v>114</v>
      </c>
      <c r="B115" s="89">
        <v>815328</v>
      </c>
      <c r="C115" s="89"/>
      <c r="D115" s="89"/>
      <c r="E115" s="89"/>
      <c r="F115" s="89"/>
    </row>
    <row r="116" spans="1:6">
      <c r="A116">
        <v>115</v>
      </c>
      <c r="B116" s="89">
        <v>876675</v>
      </c>
      <c r="C116" s="89"/>
      <c r="D116" s="89"/>
      <c r="E116" s="89"/>
      <c r="F116" s="89"/>
    </row>
    <row r="117" spans="1:6">
      <c r="A117">
        <v>116</v>
      </c>
      <c r="B117" s="89">
        <v>173945</v>
      </c>
      <c r="C117" s="89"/>
      <c r="D117" s="89"/>
      <c r="E117" s="89"/>
      <c r="F117" s="89"/>
    </row>
    <row r="118" spans="1:6">
      <c r="A118">
        <v>117</v>
      </c>
      <c r="B118" s="89">
        <v>658860</v>
      </c>
      <c r="C118" s="89"/>
      <c r="D118" s="89"/>
      <c r="E118" s="89"/>
      <c r="F118" s="89"/>
    </row>
    <row r="119" spans="1:6">
      <c r="A119">
        <v>118</v>
      </c>
      <c r="B119" s="89">
        <v>138315</v>
      </c>
      <c r="C119" s="89"/>
      <c r="D119" s="89"/>
      <c r="E119" s="89"/>
      <c r="F119" s="89"/>
    </row>
    <row r="120" spans="1:6">
      <c r="A120">
        <v>119</v>
      </c>
      <c r="B120" s="89">
        <v>576638</v>
      </c>
      <c r="C120" s="89"/>
      <c r="D120" s="89"/>
      <c r="E120" s="89"/>
      <c r="F120" s="89"/>
    </row>
    <row r="121" spans="1:6">
      <c r="A121">
        <v>120</v>
      </c>
      <c r="B121" s="89">
        <v>805207</v>
      </c>
      <c r="C121" s="89"/>
      <c r="D121" s="89"/>
      <c r="E121" s="89"/>
      <c r="F121" s="89"/>
    </row>
    <row r="122" spans="1:6">
      <c r="A122">
        <v>121</v>
      </c>
      <c r="B122" s="89">
        <v>907970</v>
      </c>
      <c r="C122" s="89"/>
      <c r="D122" s="89"/>
      <c r="E122" s="89"/>
      <c r="F122" s="89"/>
    </row>
    <row r="123" spans="1:6">
      <c r="A123">
        <v>122</v>
      </c>
      <c r="B123" s="89">
        <v>994550</v>
      </c>
      <c r="C123" s="89"/>
      <c r="D123" s="89"/>
      <c r="E123" s="89"/>
      <c r="F123" s="89"/>
    </row>
    <row r="124" spans="1:6">
      <c r="A124">
        <f>A123+1</f>
        <v>123</v>
      </c>
      <c r="B124" s="89">
        <v>983298</v>
      </c>
      <c r="C124" s="89"/>
      <c r="D124" s="89"/>
      <c r="E124" s="89"/>
      <c r="F124" s="89"/>
    </row>
    <row r="125" spans="1:6">
      <c r="A125">
        <v>124</v>
      </c>
      <c r="B125" s="89">
        <v>573760</v>
      </c>
      <c r="C125" s="89"/>
      <c r="D125" s="89"/>
      <c r="E125" s="89"/>
      <c r="F125" s="89"/>
    </row>
    <row r="126" spans="1:6">
      <c r="A126">
        <v>125</v>
      </c>
      <c r="B126" s="89">
        <v>854567</v>
      </c>
      <c r="C126" s="89"/>
      <c r="D126" s="89"/>
      <c r="E126" s="89"/>
      <c r="F126" s="89"/>
    </row>
    <row r="127" spans="1:6">
      <c r="A127">
        <v>126</v>
      </c>
      <c r="B127" s="89">
        <v>743124</v>
      </c>
      <c r="C127" s="89"/>
      <c r="D127" s="89"/>
      <c r="E127" s="89"/>
      <c r="F127" s="89"/>
    </row>
    <row r="128" spans="1:6">
      <c r="A128">
        <v>127</v>
      </c>
      <c r="B128" s="89">
        <v>4883</v>
      </c>
      <c r="C128" s="89"/>
      <c r="D128" s="89"/>
      <c r="E128" s="89"/>
      <c r="F128" s="89"/>
    </row>
    <row r="129" spans="1:6">
      <c r="A129">
        <v>128</v>
      </c>
      <c r="B129" s="89">
        <v>500809</v>
      </c>
      <c r="C129" s="89"/>
      <c r="D129" s="89"/>
      <c r="E129" s="89"/>
      <c r="F129" s="89"/>
    </row>
    <row r="130" spans="1:6">
      <c r="A130">
        <v>129</v>
      </c>
      <c r="B130" s="89">
        <v>612271</v>
      </c>
      <c r="C130" s="89"/>
      <c r="D130" s="89"/>
      <c r="E130" s="89"/>
      <c r="F130" s="89"/>
    </row>
    <row r="131" spans="1:6">
      <c r="A131">
        <v>130</v>
      </c>
      <c r="B131" s="89">
        <v>109121</v>
      </c>
      <c r="C131" s="89"/>
      <c r="D131" s="89"/>
      <c r="E131" s="89"/>
      <c r="F131" s="89"/>
    </row>
    <row r="132" spans="1:6">
      <c r="A132">
        <v>131</v>
      </c>
      <c r="B132" s="89">
        <v>44843</v>
      </c>
      <c r="C132" s="89"/>
      <c r="D132" s="89"/>
      <c r="E132" s="89"/>
      <c r="F132" s="89"/>
    </row>
    <row r="133" spans="1:6">
      <c r="A133">
        <v>132</v>
      </c>
      <c r="B133" s="89">
        <v>21656</v>
      </c>
      <c r="C133" s="89"/>
      <c r="D133" s="89"/>
      <c r="E133" s="89"/>
      <c r="F133" s="89"/>
    </row>
    <row r="134" spans="1:6">
      <c r="A134">
        <v>133</v>
      </c>
      <c r="B134" s="89">
        <v>94784</v>
      </c>
      <c r="C134" s="89"/>
      <c r="D134" s="89"/>
      <c r="E134" s="89"/>
      <c r="F134" s="89"/>
    </row>
    <row r="135" spans="1:6">
      <c r="A135">
        <v>134</v>
      </c>
      <c r="B135" s="89">
        <v>445735</v>
      </c>
      <c r="C135" s="89"/>
      <c r="D135" s="89"/>
      <c r="E135" s="89"/>
      <c r="F135" s="89"/>
    </row>
    <row r="136" spans="1:6">
      <c r="A136">
        <v>135</v>
      </c>
      <c r="B136" s="89">
        <v>666111</v>
      </c>
      <c r="C136" s="89"/>
      <c r="D136" s="89"/>
      <c r="E136" s="89"/>
      <c r="F136" s="89"/>
    </row>
    <row r="137" spans="1:6">
      <c r="A137">
        <v>136</v>
      </c>
      <c r="B137" s="89">
        <v>584183</v>
      </c>
      <c r="C137" s="89"/>
      <c r="D137" s="89"/>
      <c r="E137" s="89"/>
      <c r="F137" s="89"/>
    </row>
    <row r="138" spans="1:6">
      <c r="A138">
        <v>137</v>
      </c>
      <c r="B138" s="89">
        <v>996750</v>
      </c>
      <c r="C138" s="89"/>
      <c r="D138" s="89"/>
      <c r="E138" s="89"/>
      <c r="F138" s="89"/>
    </row>
    <row r="139" spans="1:6">
      <c r="A139">
        <v>138</v>
      </c>
      <c r="B139" s="89">
        <v>368200</v>
      </c>
      <c r="C139" s="89"/>
      <c r="D139" s="89"/>
      <c r="E139" s="89"/>
      <c r="F139" s="89"/>
    </row>
    <row r="140" spans="1:6">
      <c r="A140">
        <v>139</v>
      </c>
      <c r="B140" s="89">
        <v>126692</v>
      </c>
      <c r="C140" s="89"/>
      <c r="D140" s="89"/>
      <c r="E140" s="89"/>
      <c r="F140" s="89"/>
    </row>
    <row r="141" spans="1:6">
      <c r="A141">
        <v>140</v>
      </c>
      <c r="B141" s="89">
        <v>898385</v>
      </c>
      <c r="C141" s="89"/>
      <c r="D141" s="89"/>
      <c r="E141" s="89"/>
      <c r="F141" s="89"/>
    </row>
    <row r="142" spans="1:6">
      <c r="A142">
        <v>141</v>
      </c>
      <c r="B142" s="89">
        <v>265223</v>
      </c>
      <c r="C142" s="89"/>
      <c r="D142" s="89"/>
      <c r="E142" s="89"/>
      <c r="F142" s="89"/>
    </row>
    <row r="143" spans="1:6">
      <c r="A143">
        <v>142</v>
      </c>
      <c r="B143" s="89">
        <v>280357</v>
      </c>
      <c r="C143" s="89"/>
      <c r="D143" s="89"/>
      <c r="E143" s="89"/>
      <c r="F143" s="89"/>
    </row>
    <row r="144" spans="1:6">
      <c r="A144">
        <v>143</v>
      </c>
      <c r="B144" s="89">
        <v>314739</v>
      </c>
      <c r="C144" s="89"/>
      <c r="D144" s="89"/>
      <c r="E144" s="89"/>
      <c r="F144" s="89"/>
    </row>
    <row r="145" spans="1:6">
      <c r="A145">
        <v>144</v>
      </c>
      <c r="B145" s="89">
        <v>557514</v>
      </c>
      <c r="C145" s="89"/>
      <c r="D145" s="89"/>
      <c r="E145" s="89"/>
      <c r="F145" s="89"/>
    </row>
    <row r="146" spans="1:6">
      <c r="A146">
        <v>145</v>
      </c>
      <c r="B146" s="89">
        <v>707452</v>
      </c>
      <c r="C146" s="89"/>
      <c r="D146" s="89"/>
      <c r="E146" s="89"/>
      <c r="F146" s="89"/>
    </row>
    <row r="147" spans="1:6">
      <c r="A147">
        <v>146</v>
      </c>
      <c r="B147" s="89">
        <v>919554</v>
      </c>
      <c r="C147" s="89"/>
      <c r="D147" s="89"/>
      <c r="E147" s="89"/>
      <c r="F147" s="89"/>
    </row>
    <row r="148" spans="1:6">
      <c r="A148">
        <v>147</v>
      </c>
      <c r="B148" s="89">
        <v>719644</v>
      </c>
      <c r="C148" s="89"/>
      <c r="D148" s="89"/>
      <c r="E148" s="89"/>
      <c r="F148" s="89"/>
    </row>
    <row r="149" spans="1:6">
      <c r="A149">
        <v>148</v>
      </c>
      <c r="B149" s="89">
        <v>81254</v>
      </c>
      <c r="C149" s="89"/>
      <c r="D149" s="89"/>
      <c r="E149" s="89"/>
      <c r="F149" s="89"/>
    </row>
    <row r="150" spans="1:6">
      <c r="A150">
        <v>149</v>
      </c>
      <c r="B150" s="89">
        <v>265036</v>
      </c>
      <c r="C150" s="89"/>
      <c r="D150" s="89"/>
      <c r="E150" s="89"/>
      <c r="F150" s="89"/>
    </row>
    <row r="151" spans="1:6">
      <c r="A151">
        <v>150</v>
      </c>
      <c r="B151" s="89">
        <v>75252</v>
      </c>
      <c r="C151" s="89"/>
      <c r="D151" s="89"/>
      <c r="E151" s="89"/>
      <c r="F151" s="89"/>
    </row>
    <row r="152" spans="1:6">
      <c r="A152">
        <v>151</v>
      </c>
      <c r="B152" s="89">
        <v>950292</v>
      </c>
      <c r="C152" s="89"/>
      <c r="D152" s="89"/>
      <c r="E152" s="89"/>
      <c r="F152" s="89"/>
    </row>
    <row r="153" spans="1:6">
      <c r="A153">
        <v>152</v>
      </c>
      <c r="B153" s="89">
        <v>126724</v>
      </c>
      <c r="C153" s="89"/>
      <c r="D153" s="89"/>
      <c r="E153" s="89"/>
      <c r="F153" s="89"/>
    </row>
    <row r="154" spans="1:6">
      <c r="A154">
        <v>153</v>
      </c>
      <c r="B154" s="89">
        <v>238174</v>
      </c>
      <c r="C154" s="89"/>
      <c r="D154" s="89"/>
      <c r="E154" s="89"/>
      <c r="F154" s="89"/>
    </row>
    <row r="155" spans="1:6">
      <c r="A155">
        <v>154</v>
      </c>
      <c r="B155" s="89">
        <v>432407</v>
      </c>
      <c r="C155" s="89"/>
      <c r="D155" s="89"/>
      <c r="E155" s="89"/>
      <c r="F155" s="89"/>
    </row>
    <row r="156" spans="1:6">
      <c r="A156">
        <v>155</v>
      </c>
      <c r="B156" s="89">
        <v>545538</v>
      </c>
      <c r="C156" s="89"/>
      <c r="D156" s="89"/>
      <c r="E156" s="89"/>
      <c r="F156" s="89"/>
    </row>
    <row r="157" spans="1:6">
      <c r="A157">
        <v>156</v>
      </c>
      <c r="B157" s="89">
        <v>602191</v>
      </c>
      <c r="C157" s="89"/>
      <c r="D157" s="89"/>
      <c r="E157" s="89"/>
      <c r="F157" s="89"/>
    </row>
    <row r="158" spans="1:6">
      <c r="A158">
        <v>157</v>
      </c>
      <c r="B158" s="89">
        <v>35532</v>
      </c>
      <c r="C158" s="89"/>
      <c r="D158" s="89"/>
      <c r="E158" s="89"/>
      <c r="F158" s="89"/>
    </row>
    <row r="159" spans="1:6">
      <c r="A159">
        <v>158</v>
      </c>
      <c r="B159" s="89">
        <v>440164</v>
      </c>
      <c r="C159" s="89"/>
      <c r="D159" s="89"/>
      <c r="E159" s="89"/>
      <c r="F159" s="89"/>
    </row>
    <row r="160" spans="1:6">
      <c r="A160">
        <v>159</v>
      </c>
      <c r="B160" s="89">
        <v>429538</v>
      </c>
      <c r="C160" s="89"/>
      <c r="D160" s="89"/>
      <c r="E160" s="89"/>
      <c r="F160" s="89"/>
    </row>
    <row r="161" spans="1:6">
      <c r="A161">
        <v>160</v>
      </c>
      <c r="B161" s="89">
        <v>298068</v>
      </c>
      <c r="C161" s="89"/>
      <c r="D161" s="89"/>
      <c r="E161" s="89"/>
      <c r="F161" s="89"/>
    </row>
    <row r="162" spans="1:6">
      <c r="A162">
        <v>161</v>
      </c>
      <c r="B162" s="89">
        <v>801038</v>
      </c>
      <c r="C162" s="89"/>
      <c r="D162" s="89"/>
      <c r="E162" s="89"/>
      <c r="F162" s="89"/>
    </row>
    <row r="163" spans="1:6">
      <c r="A163">
        <v>162</v>
      </c>
      <c r="B163" s="89">
        <v>332965</v>
      </c>
      <c r="C163" s="89"/>
      <c r="D163" s="89"/>
      <c r="E163" s="89"/>
      <c r="F163" s="89"/>
    </row>
    <row r="164" spans="1:6">
      <c r="A164">
        <v>163</v>
      </c>
      <c r="B164" s="89">
        <v>754097</v>
      </c>
      <c r="C164" s="89"/>
      <c r="D164" s="89"/>
      <c r="E164" s="89"/>
      <c r="F164" s="89"/>
    </row>
    <row r="165" spans="1:6">
      <c r="A165">
        <v>164</v>
      </c>
      <c r="B165" s="89">
        <v>854451</v>
      </c>
      <c r="C165" s="89"/>
      <c r="D165" s="89"/>
      <c r="E165" s="89"/>
      <c r="F165" s="89"/>
    </row>
    <row r="166" spans="1:6">
      <c r="A166">
        <v>165</v>
      </c>
      <c r="B166" s="89">
        <v>196438</v>
      </c>
      <c r="C166" s="89"/>
      <c r="D166" s="89"/>
      <c r="E166" s="89"/>
      <c r="F166" s="89"/>
    </row>
    <row r="167" spans="1:6">
      <c r="A167">
        <v>166</v>
      </c>
      <c r="B167" s="89">
        <v>842842</v>
      </c>
      <c r="C167" s="89"/>
      <c r="D167" s="89"/>
      <c r="E167" s="89"/>
      <c r="F167" s="89"/>
    </row>
    <row r="168" spans="1:6">
      <c r="A168">
        <v>167</v>
      </c>
      <c r="B168" s="89">
        <v>945287</v>
      </c>
      <c r="C168" s="89"/>
      <c r="D168" s="89"/>
      <c r="E168" s="89"/>
      <c r="F168" s="89"/>
    </row>
    <row r="169" spans="1:6">
      <c r="A169">
        <v>168</v>
      </c>
      <c r="B169" s="89">
        <v>48161</v>
      </c>
      <c r="C169" s="89"/>
      <c r="D169" s="89"/>
      <c r="E169" s="89"/>
      <c r="F169" s="89"/>
    </row>
    <row r="170" spans="1:6">
      <c r="A170">
        <v>169</v>
      </c>
      <c r="B170" s="89">
        <v>166529</v>
      </c>
      <c r="C170" s="89"/>
      <c r="D170" s="89"/>
      <c r="E170" s="89"/>
      <c r="F170" s="89"/>
    </row>
    <row r="171" spans="1:6">
      <c r="A171">
        <v>170</v>
      </c>
      <c r="B171" s="89">
        <v>474551</v>
      </c>
      <c r="C171" s="89"/>
      <c r="D171" s="89"/>
      <c r="E171" s="89"/>
      <c r="F171" s="89"/>
    </row>
    <row r="172" spans="1:6">
      <c r="A172">
        <v>171</v>
      </c>
      <c r="B172" s="89">
        <v>608890</v>
      </c>
      <c r="C172" s="89"/>
      <c r="D172" s="89"/>
      <c r="E172" s="89"/>
      <c r="F172" s="89"/>
    </row>
    <row r="173" spans="1:6">
      <c r="A173">
        <v>172</v>
      </c>
      <c r="B173" s="89">
        <v>449034</v>
      </c>
      <c r="C173" s="89"/>
      <c r="D173" s="89"/>
      <c r="E173" s="89"/>
      <c r="F173" s="89"/>
    </row>
    <row r="174" spans="1:6">
      <c r="A174">
        <v>173</v>
      </c>
      <c r="B174" s="89">
        <v>387449</v>
      </c>
      <c r="C174" s="89"/>
      <c r="D174" s="89"/>
      <c r="E174" s="89"/>
      <c r="F174" s="89"/>
    </row>
    <row r="175" spans="1:6">
      <c r="A175">
        <v>174</v>
      </c>
      <c r="B175" s="89">
        <v>905299</v>
      </c>
      <c r="C175" s="89"/>
      <c r="D175" s="89"/>
      <c r="E175" s="89"/>
      <c r="F175" s="89"/>
    </row>
    <row r="176" spans="1:6">
      <c r="A176">
        <v>175</v>
      </c>
      <c r="B176" s="89">
        <v>96502</v>
      </c>
      <c r="C176" s="89"/>
      <c r="D176" s="89"/>
      <c r="E176" s="89"/>
      <c r="F176" s="89"/>
    </row>
    <row r="177" spans="1:6">
      <c r="A177">
        <v>176</v>
      </c>
      <c r="B177" s="89">
        <v>902201</v>
      </c>
      <c r="C177" s="89"/>
      <c r="D177" s="89"/>
      <c r="E177" s="89"/>
      <c r="F177" s="89"/>
    </row>
    <row r="178" spans="1:6">
      <c r="A178">
        <v>177</v>
      </c>
      <c r="B178" s="89">
        <v>715402</v>
      </c>
      <c r="C178" s="89"/>
      <c r="D178" s="89"/>
      <c r="E178" s="89"/>
      <c r="F178" s="89"/>
    </row>
    <row r="179" spans="1:6">
      <c r="A179">
        <v>178</v>
      </c>
      <c r="B179" s="89">
        <v>998979</v>
      </c>
      <c r="C179" s="89"/>
      <c r="D179" s="89"/>
      <c r="E179" s="89"/>
      <c r="F179" s="89"/>
    </row>
    <row r="180" spans="1:6">
      <c r="A180">
        <v>179</v>
      </c>
      <c r="B180" s="89">
        <v>42815</v>
      </c>
      <c r="C180" s="89"/>
      <c r="D180" s="89"/>
      <c r="E180" s="89"/>
      <c r="F180" s="89"/>
    </row>
    <row r="181" spans="1:6">
      <c r="A181">
        <v>180</v>
      </c>
      <c r="B181" s="89">
        <v>390138</v>
      </c>
      <c r="C181" s="89"/>
      <c r="D181" s="89"/>
      <c r="E181" s="89"/>
      <c r="F181" s="89"/>
    </row>
    <row r="182" spans="1:6">
      <c r="A182">
        <v>181</v>
      </c>
      <c r="B182" s="89">
        <v>306808</v>
      </c>
      <c r="C182" s="89"/>
      <c r="D182" s="89"/>
      <c r="E182" s="89"/>
      <c r="F182" s="89"/>
    </row>
    <row r="183" spans="1:6">
      <c r="A183">
        <v>182</v>
      </c>
      <c r="B183" s="89">
        <v>871924</v>
      </c>
      <c r="C183" s="89"/>
      <c r="D183" s="89"/>
      <c r="E183" s="89"/>
      <c r="F183" s="89"/>
    </row>
    <row r="184" spans="1:6">
      <c r="A184">
        <v>183</v>
      </c>
      <c r="B184" s="89">
        <v>951591</v>
      </c>
      <c r="C184" s="89"/>
      <c r="D184" s="89"/>
      <c r="E184" s="89"/>
      <c r="F184" s="89"/>
    </row>
    <row r="185" spans="1:6">
      <c r="A185">
        <v>184</v>
      </c>
      <c r="B185" s="89">
        <v>766474</v>
      </c>
      <c r="C185" s="89"/>
      <c r="D185" s="89"/>
      <c r="E185" s="89"/>
      <c r="F185" s="89"/>
    </row>
    <row r="186" spans="1:6">
      <c r="A186">
        <v>185</v>
      </c>
      <c r="B186" s="89">
        <v>805994</v>
      </c>
      <c r="C186" s="89"/>
      <c r="D186" s="89"/>
      <c r="E186" s="89"/>
      <c r="F186" s="89"/>
    </row>
    <row r="187" spans="1:6">
      <c r="A187">
        <v>186</v>
      </c>
      <c r="B187" s="89">
        <v>416314</v>
      </c>
      <c r="C187" s="89"/>
      <c r="D187" s="89"/>
      <c r="E187" s="89"/>
      <c r="F187" s="89"/>
    </row>
    <row r="188" spans="1:6">
      <c r="A188">
        <v>187</v>
      </c>
      <c r="B188" s="89">
        <v>182801</v>
      </c>
      <c r="C188" s="89"/>
      <c r="D188" s="89"/>
      <c r="E188" s="89"/>
      <c r="F188" s="89"/>
    </row>
    <row r="189" spans="1:6">
      <c r="A189">
        <v>188</v>
      </c>
      <c r="B189" s="89">
        <v>252774</v>
      </c>
      <c r="C189" s="89"/>
      <c r="D189" s="89"/>
      <c r="E189" s="89"/>
      <c r="F189" s="89"/>
    </row>
    <row r="190" spans="1:6">
      <c r="A190">
        <v>189</v>
      </c>
      <c r="B190" s="89">
        <v>424977</v>
      </c>
      <c r="C190" s="89"/>
      <c r="D190" s="89"/>
      <c r="E190" s="89"/>
      <c r="F190" s="89"/>
    </row>
    <row r="191" spans="1:6">
      <c r="A191">
        <v>190</v>
      </c>
      <c r="B191" s="89">
        <v>819438</v>
      </c>
      <c r="C191" s="89"/>
      <c r="D191" s="89"/>
      <c r="E191" s="89"/>
      <c r="F191" s="89"/>
    </row>
    <row r="192" spans="1:6">
      <c r="A192">
        <v>191</v>
      </c>
      <c r="B192" s="89">
        <v>858544</v>
      </c>
      <c r="C192" s="89"/>
      <c r="D192" s="89"/>
      <c r="E192" s="89"/>
      <c r="F192" s="89"/>
    </row>
    <row r="193" spans="1:6">
      <c r="A193">
        <v>192</v>
      </c>
      <c r="B193" s="89">
        <v>354427</v>
      </c>
      <c r="C193" s="89"/>
      <c r="D193" s="89"/>
      <c r="E193" s="89"/>
      <c r="F193" s="89"/>
    </row>
    <row r="194" spans="1:6">
      <c r="A194">
        <v>193</v>
      </c>
      <c r="B194" s="89">
        <v>72170</v>
      </c>
      <c r="C194" s="89"/>
      <c r="D194" s="89"/>
      <c r="E194" s="89"/>
      <c r="F194" s="89"/>
    </row>
    <row r="195" spans="1:6">
      <c r="A195">
        <v>194</v>
      </c>
      <c r="B195" s="89">
        <v>159353</v>
      </c>
      <c r="C195" s="89"/>
      <c r="D195" s="89"/>
      <c r="E195" s="89"/>
      <c r="F195" s="89"/>
    </row>
    <row r="196" spans="1:6">
      <c r="A196">
        <v>195</v>
      </c>
      <c r="B196" s="89">
        <v>193116</v>
      </c>
      <c r="C196" s="89"/>
      <c r="D196" s="89"/>
      <c r="E196" s="89"/>
      <c r="F196" s="89"/>
    </row>
    <row r="197" spans="1:6">
      <c r="A197">
        <v>196</v>
      </c>
      <c r="B197" s="89">
        <v>160013</v>
      </c>
      <c r="C197" s="89"/>
      <c r="D197" s="89"/>
      <c r="E197" s="89"/>
      <c r="F197" s="89"/>
    </row>
    <row r="198" spans="1:6">
      <c r="A198">
        <v>197</v>
      </c>
      <c r="B198" s="89">
        <v>431010</v>
      </c>
      <c r="C198" s="89"/>
      <c r="D198" s="89"/>
      <c r="E198" s="89"/>
      <c r="F198" s="89"/>
    </row>
    <row r="199" spans="1:6">
      <c r="A199">
        <v>198</v>
      </c>
      <c r="B199" s="89">
        <v>490007</v>
      </c>
      <c r="C199" s="89"/>
      <c r="D199" s="89"/>
      <c r="E199" s="89"/>
      <c r="F199" s="89"/>
    </row>
    <row r="200" spans="1:6">
      <c r="A200">
        <v>199</v>
      </c>
      <c r="B200" s="89">
        <v>129271</v>
      </c>
      <c r="C200" s="89"/>
      <c r="D200" s="89"/>
      <c r="E200" s="89"/>
      <c r="F200" s="89"/>
    </row>
    <row r="201" spans="1:6">
      <c r="A201">
        <v>200</v>
      </c>
      <c r="B201" s="89">
        <v>976061</v>
      </c>
      <c r="C201" s="89"/>
      <c r="D201" s="89"/>
      <c r="E201" s="89"/>
      <c r="F201" s="89"/>
    </row>
    <row r="202" spans="1:6">
      <c r="A202">
        <v>201</v>
      </c>
      <c r="B202" s="89">
        <v>715841</v>
      </c>
      <c r="C202" s="89"/>
      <c r="D202" s="89"/>
      <c r="E202" s="89"/>
      <c r="F202" s="89"/>
    </row>
    <row r="203" spans="1:6">
      <c r="A203">
        <v>202</v>
      </c>
      <c r="B203" s="89">
        <v>621976</v>
      </c>
      <c r="C203" s="89"/>
      <c r="D203" s="89"/>
      <c r="E203" s="89"/>
      <c r="F203" s="89"/>
    </row>
    <row r="204" spans="1:6">
      <c r="A204">
        <v>203</v>
      </c>
      <c r="B204" s="89">
        <v>242420</v>
      </c>
      <c r="C204" s="89"/>
      <c r="D204" s="89"/>
      <c r="E204" s="89"/>
      <c r="F204" s="89"/>
    </row>
    <row r="205" spans="1:6">
      <c r="A205">
        <v>204</v>
      </c>
      <c r="B205" s="89">
        <v>426357</v>
      </c>
      <c r="C205" s="89"/>
      <c r="D205" s="89"/>
      <c r="E205" s="89"/>
      <c r="F205" s="89"/>
    </row>
    <row r="206" spans="1:6">
      <c r="A206">
        <v>205</v>
      </c>
      <c r="B206" s="89">
        <v>421579</v>
      </c>
      <c r="C206" s="89"/>
      <c r="D206" s="89"/>
      <c r="E206" s="89"/>
      <c r="F206" s="89"/>
    </row>
    <row r="207" spans="1:6">
      <c r="A207">
        <v>206</v>
      </c>
      <c r="B207" s="89">
        <v>587211</v>
      </c>
      <c r="C207" s="89"/>
      <c r="D207" s="89"/>
      <c r="E207" s="89"/>
      <c r="F207" s="89"/>
    </row>
    <row r="208" spans="1:6">
      <c r="A208">
        <v>207</v>
      </c>
      <c r="B208" s="89">
        <v>256419</v>
      </c>
      <c r="C208" s="89"/>
      <c r="D208" s="89"/>
      <c r="E208" s="89"/>
      <c r="F208" s="89"/>
    </row>
    <row r="209" spans="1:6">
      <c r="A209">
        <v>208</v>
      </c>
      <c r="B209" s="89">
        <v>431610</v>
      </c>
      <c r="C209" s="89"/>
      <c r="D209" s="89"/>
      <c r="E209" s="89"/>
      <c r="F209" s="89"/>
    </row>
    <row r="210" spans="1:6">
      <c r="A210">
        <v>209</v>
      </c>
      <c r="B210" s="89">
        <v>635283</v>
      </c>
      <c r="C210" s="89"/>
      <c r="D210" s="89"/>
      <c r="E210" s="89"/>
      <c r="F210" s="89"/>
    </row>
    <row r="211" spans="1:6">
      <c r="A211">
        <v>210</v>
      </c>
      <c r="B211" s="89">
        <v>333360</v>
      </c>
      <c r="C211" s="89"/>
      <c r="D211" s="89"/>
      <c r="E211" s="89"/>
      <c r="F211" s="89"/>
    </row>
    <row r="212" spans="1:6">
      <c r="A212">
        <v>211</v>
      </c>
      <c r="B212" s="89">
        <v>378819</v>
      </c>
      <c r="C212" s="89"/>
      <c r="D212" s="89"/>
      <c r="E212" s="89"/>
      <c r="F212" s="89"/>
    </row>
    <row r="213" spans="1:6">
      <c r="A213">
        <v>212</v>
      </c>
      <c r="B213" s="89">
        <v>91766</v>
      </c>
      <c r="C213" s="89"/>
      <c r="D213" s="89"/>
      <c r="E213" s="89"/>
      <c r="F213" s="89"/>
    </row>
    <row r="214" spans="1:6">
      <c r="A214">
        <v>213</v>
      </c>
      <c r="B214" s="89">
        <v>818130</v>
      </c>
      <c r="C214" s="89"/>
      <c r="D214" s="89"/>
      <c r="E214" s="89"/>
      <c r="F214" s="89"/>
    </row>
    <row r="215" spans="1:6">
      <c r="A215">
        <v>214</v>
      </c>
      <c r="B215" s="89">
        <v>399154</v>
      </c>
      <c r="C215" s="89"/>
      <c r="D215" s="89"/>
      <c r="E215" s="89"/>
      <c r="F215" s="89"/>
    </row>
    <row r="216" spans="1:6">
      <c r="A216">
        <v>215</v>
      </c>
      <c r="B216" s="89">
        <v>117932</v>
      </c>
      <c r="C216" s="89"/>
      <c r="D216" s="89"/>
      <c r="E216" s="89"/>
      <c r="F216" s="89"/>
    </row>
    <row r="217" spans="1:6">
      <c r="A217">
        <v>216</v>
      </c>
      <c r="B217" s="89">
        <v>964590</v>
      </c>
      <c r="C217" s="89"/>
      <c r="D217" s="89"/>
      <c r="E217" s="89"/>
      <c r="F217" s="89"/>
    </row>
    <row r="218" spans="1:6">
      <c r="A218">
        <v>217</v>
      </c>
      <c r="B218" s="89">
        <v>284007</v>
      </c>
      <c r="C218" s="89"/>
      <c r="D218" s="89"/>
      <c r="E218" s="89"/>
      <c r="F218" s="89"/>
    </row>
    <row r="219" spans="1:6">
      <c r="A219">
        <v>218</v>
      </c>
      <c r="B219" s="89">
        <v>773521</v>
      </c>
      <c r="C219" s="89"/>
      <c r="D219" s="89"/>
      <c r="E219" s="89"/>
      <c r="F219" s="89"/>
    </row>
    <row r="220" spans="1:6">
      <c r="A220">
        <v>219</v>
      </c>
      <c r="B220" s="89">
        <v>126909</v>
      </c>
      <c r="C220" s="89"/>
      <c r="D220" s="89"/>
      <c r="E220" s="89"/>
      <c r="F220" s="89"/>
    </row>
    <row r="221" spans="1:6">
      <c r="A221">
        <v>220</v>
      </c>
      <c r="B221" s="89">
        <v>149564</v>
      </c>
      <c r="C221" s="89"/>
      <c r="D221" s="89"/>
      <c r="E221" s="89"/>
      <c r="F221" s="89"/>
    </row>
    <row r="222" spans="1:6">
      <c r="A222">
        <v>221</v>
      </c>
      <c r="B222" s="89">
        <v>129390</v>
      </c>
      <c r="C222" s="89"/>
      <c r="D222" s="89"/>
      <c r="E222" s="89"/>
      <c r="F222" s="89"/>
    </row>
    <row r="223" spans="1:6">
      <c r="A223">
        <v>222</v>
      </c>
      <c r="B223" s="89">
        <v>778206</v>
      </c>
      <c r="C223" s="89"/>
      <c r="D223" s="89"/>
      <c r="E223" s="89"/>
      <c r="F223" s="89"/>
    </row>
    <row r="224" spans="1:6">
      <c r="A224">
        <v>223</v>
      </c>
      <c r="B224" s="89">
        <v>765549</v>
      </c>
      <c r="C224" s="89"/>
      <c r="D224" s="89"/>
      <c r="E224" s="89"/>
      <c r="F224" s="89"/>
    </row>
    <row r="225" spans="1:6">
      <c r="A225">
        <v>224</v>
      </c>
      <c r="B225" s="89">
        <v>47803</v>
      </c>
      <c r="C225" s="89"/>
      <c r="D225" s="89"/>
      <c r="E225" s="89"/>
      <c r="F225" s="89"/>
    </row>
    <row r="226" spans="1:6">
      <c r="A226">
        <v>225</v>
      </c>
      <c r="B226" s="89">
        <v>738339</v>
      </c>
      <c r="C226" s="89"/>
      <c r="D226" s="89"/>
      <c r="E226" s="89"/>
      <c r="F226" s="89"/>
    </row>
    <row r="227" spans="1:6">
      <c r="A227">
        <v>226</v>
      </c>
      <c r="B227" s="89">
        <v>4032</v>
      </c>
      <c r="C227" s="89"/>
      <c r="D227" s="89"/>
      <c r="E227" s="89"/>
      <c r="F227" s="89"/>
    </row>
    <row r="228" spans="1:6">
      <c r="A228">
        <v>227</v>
      </c>
      <c r="B228" s="89">
        <v>28794</v>
      </c>
      <c r="C228" s="89"/>
      <c r="D228" s="89"/>
      <c r="E228" s="89"/>
      <c r="F228" s="89"/>
    </row>
    <row r="229" spans="1:6">
      <c r="A229">
        <v>228</v>
      </c>
      <c r="B229" s="89">
        <v>897636</v>
      </c>
      <c r="C229" s="89"/>
      <c r="D229" s="89"/>
      <c r="E229" s="89"/>
      <c r="F229" s="89"/>
    </row>
    <row r="230" spans="1:6">
      <c r="A230">
        <v>229</v>
      </c>
      <c r="B230" s="89">
        <v>118681</v>
      </c>
      <c r="C230" s="89"/>
      <c r="D230" s="89"/>
      <c r="E230" s="89"/>
      <c r="F230" s="89"/>
    </row>
    <row r="231" spans="1:6">
      <c r="A231">
        <v>230</v>
      </c>
      <c r="B231" s="89">
        <v>438441</v>
      </c>
      <c r="C231" s="89"/>
      <c r="D231" s="89"/>
      <c r="E231" s="89"/>
      <c r="F231" s="89"/>
    </row>
    <row r="232" spans="1:6">
      <c r="A232">
        <v>231</v>
      </c>
      <c r="B232" s="89">
        <v>120611</v>
      </c>
      <c r="C232" s="89"/>
      <c r="D232" s="89"/>
      <c r="E232" s="89"/>
      <c r="F232" s="89"/>
    </row>
    <row r="233" spans="1:6">
      <c r="A233">
        <v>232</v>
      </c>
      <c r="B233" s="89">
        <v>106561</v>
      </c>
      <c r="C233" s="89"/>
      <c r="D233" s="89"/>
      <c r="E233" s="89"/>
      <c r="F233" s="89"/>
    </row>
    <row r="234" spans="1:6">
      <c r="A234">
        <v>233</v>
      </c>
      <c r="B234" s="89">
        <v>331733</v>
      </c>
      <c r="C234" s="89"/>
      <c r="D234" s="89"/>
      <c r="E234" s="89"/>
      <c r="F234" s="89"/>
    </row>
    <row r="235" spans="1:6">
      <c r="A235">
        <v>234</v>
      </c>
      <c r="B235" s="89">
        <v>983244</v>
      </c>
      <c r="C235" s="89"/>
      <c r="D235" s="89"/>
      <c r="E235" s="89"/>
      <c r="F235" s="89"/>
    </row>
    <row r="236" spans="1:6">
      <c r="A236">
        <v>235</v>
      </c>
      <c r="B236" s="89">
        <v>36878</v>
      </c>
      <c r="C236" s="89"/>
      <c r="D236" s="89"/>
      <c r="E236" s="89"/>
      <c r="F236" s="89"/>
    </row>
    <row r="237" spans="1:6">
      <c r="A237">
        <v>236</v>
      </c>
      <c r="B237" s="89">
        <v>255733</v>
      </c>
      <c r="C237" s="89"/>
      <c r="D237" s="89"/>
      <c r="E237" s="89"/>
      <c r="F237" s="89"/>
    </row>
    <row r="238" spans="1:6">
      <c r="A238">
        <v>237</v>
      </c>
      <c r="B238" s="89">
        <v>480718</v>
      </c>
      <c r="C238" s="89"/>
      <c r="D238" s="89"/>
      <c r="E238" s="89"/>
      <c r="F238" s="89"/>
    </row>
    <row r="239" spans="1:6">
      <c r="A239">
        <v>238</v>
      </c>
      <c r="B239" s="89">
        <v>758973</v>
      </c>
      <c r="C239" s="89"/>
      <c r="D239" s="89"/>
      <c r="E239" s="89"/>
      <c r="F239" s="89"/>
    </row>
    <row r="240" spans="1:6">
      <c r="A240">
        <v>239</v>
      </c>
      <c r="B240" s="89">
        <v>964121</v>
      </c>
      <c r="C240" s="89"/>
      <c r="D240" s="89"/>
      <c r="E240" s="89"/>
      <c r="F240" s="89"/>
    </row>
    <row r="241" spans="1:6">
      <c r="A241">
        <v>240</v>
      </c>
      <c r="B241" s="89">
        <v>928039</v>
      </c>
      <c r="C241" s="89"/>
      <c r="D241" s="89"/>
      <c r="E241" s="89"/>
      <c r="F241" s="89"/>
    </row>
    <row r="242" spans="1:6">
      <c r="A242">
        <v>241</v>
      </c>
      <c r="B242" s="89">
        <v>213495</v>
      </c>
      <c r="C242" s="89"/>
      <c r="D242" s="89"/>
      <c r="E242" s="89"/>
      <c r="F242" s="89"/>
    </row>
    <row r="243" spans="1:6">
      <c r="A243">
        <v>242</v>
      </c>
      <c r="B243" s="89">
        <v>63936</v>
      </c>
      <c r="C243" s="89"/>
      <c r="D243" s="89"/>
      <c r="E243" s="89"/>
      <c r="F243" s="89"/>
    </row>
    <row r="244" spans="1:6">
      <c r="A244">
        <v>243</v>
      </c>
      <c r="B244" s="89">
        <v>250087</v>
      </c>
      <c r="C244" s="89"/>
      <c r="D244" s="89"/>
      <c r="E244" s="89"/>
      <c r="F244" s="89"/>
    </row>
    <row r="245" spans="1:6">
      <c r="A245">
        <v>244</v>
      </c>
      <c r="B245" s="89">
        <v>118197</v>
      </c>
      <c r="C245" s="89"/>
      <c r="D245" s="89"/>
      <c r="E245" s="89"/>
      <c r="F245" s="89"/>
    </row>
    <row r="246" spans="1:6">
      <c r="A246">
        <v>245</v>
      </c>
      <c r="B246" s="89">
        <v>931875</v>
      </c>
      <c r="C246" s="89"/>
      <c r="D246" s="89"/>
      <c r="E246" s="89"/>
      <c r="F246" s="89"/>
    </row>
    <row r="247" spans="1:6">
      <c r="A247">
        <v>246</v>
      </c>
      <c r="B247" s="89">
        <v>841381</v>
      </c>
      <c r="C247" s="89"/>
      <c r="D247" s="89"/>
      <c r="E247" s="89"/>
      <c r="F247" s="89"/>
    </row>
    <row r="248" spans="1:6">
      <c r="A248">
        <v>247</v>
      </c>
      <c r="B248" s="89">
        <v>435441</v>
      </c>
      <c r="C248" s="89"/>
      <c r="D248" s="89"/>
      <c r="E248" s="89"/>
      <c r="F248" s="89"/>
    </row>
    <row r="249" spans="1:6">
      <c r="A249">
        <v>248</v>
      </c>
      <c r="B249" s="89">
        <v>372380</v>
      </c>
      <c r="C249" s="89"/>
      <c r="D249" s="89"/>
      <c r="E249" s="89"/>
      <c r="F249" s="89"/>
    </row>
    <row r="250" spans="1:6">
      <c r="A250">
        <v>249</v>
      </c>
      <c r="B250" s="89">
        <v>215866</v>
      </c>
      <c r="C250" s="89"/>
      <c r="D250" s="89"/>
      <c r="E250" s="89"/>
      <c r="F250" s="89"/>
    </row>
    <row r="251" spans="1:6">
      <c r="A251">
        <v>250</v>
      </c>
      <c r="B251" s="89">
        <v>184519</v>
      </c>
      <c r="C251" s="89"/>
      <c r="D251" s="89"/>
      <c r="E251" s="89"/>
      <c r="F251" s="89"/>
    </row>
    <row r="252" spans="1:6">
      <c r="A252">
        <v>251</v>
      </c>
      <c r="B252" s="89">
        <v>512402</v>
      </c>
      <c r="C252" s="89"/>
      <c r="D252" s="89"/>
      <c r="E252" s="89"/>
      <c r="F252" s="89"/>
    </row>
    <row r="253" spans="1:6">
      <c r="A253">
        <v>252</v>
      </c>
      <c r="B253" s="89">
        <v>557098</v>
      </c>
      <c r="C253" s="89"/>
      <c r="D253" s="89"/>
      <c r="E253" s="89"/>
      <c r="F253" s="89"/>
    </row>
    <row r="254" spans="1:6">
      <c r="A254">
        <v>253</v>
      </c>
      <c r="B254" s="89">
        <v>579516</v>
      </c>
      <c r="C254" s="89"/>
      <c r="D254" s="89"/>
      <c r="E254" s="89"/>
      <c r="F254" s="89"/>
    </row>
    <row r="255" spans="1:6">
      <c r="A255">
        <v>254</v>
      </c>
      <c r="B255" s="89">
        <v>407688</v>
      </c>
      <c r="C255" s="89"/>
      <c r="D255" s="89"/>
      <c r="E255" s="89"/>
      <c r="F255" s="89"/>
    </row>
    <row r="256" spans="1:6">
      <c r="A256">
        <v>255</v>
      </c>
      <c r="B256" s="89">
        <v>135548</v>
      </c>
      <c r="C256" s="89"/>
      <c r="D256" s="89"/>
      <c r="E256" s="89"/>
      <c r="F256" s="89"/>
    </row>
    <row r="257" spans="1:6">
      <c r="A257">
        <v>256</v>
      </c>
      <c r="B257" s="89">
        <v>311887</v>
      </c>
      <c r="C257" s="89"/>
      <c r="D257" s="89"/>
      <c r="E257" s="89"/>
      <c r="F257" s="89"/>
    </row>
    <row r="258" spans="1:6">
      <c r="A258">
        <v>257</v>
      </c>
      <c r="B258" s="89">
        <v>639104</v>
      </c>
      <c r="C258" s="89"/>
      <c r="D258" s="89"/>
      <c r="E258" s="89"/>
      <c r="F258" s="89"/>
    </row>
    <row r="259" spans="1:6">
      <c r="A259">
        <v>258</v>
      </c>
      <c r="B259" s="89">
        <v>464796</v>
      </c>
      <c r="C259" s="89"/>
      <c r="D259" s="89"/>
      <c r="E259" s="89"/>
      <c r="F259" s="89"/>
    </row>
    <row r="260" spans="1:6">
      <c r="A260">
        <v>259</v>
      </c>
      <c r="B260" s="89">
        <v>184571</v>
      </c>
      <c r="C260" s="89"/>
      <c r="D260" s="89"/>
      <c r="E260" s="89"/>
      <c r="F260" s="89"/>
    </row>
    <row r="261" spans="1:6">
      <c r="A261">
        <v>260</v>
      </c>
      <c r="B261" s="89">
        <v>825332</v>
      </c>
      <c r="C261" s="89"/>
      <c r="D261" s="89"/>
      <c r="E261" s="89"/>
      <c r="F261" s="89"/>
    </row>
    <row r="262" spans="1:6">
      <c r="A262">
        <v>261</v>
      </c>
      <c r="B262" s="89">
        <v>989750</v>
      </c>
      <c r="C262" s="89"/>
      <c r="D262" s="89"/>
      <c r="E262" s="89"/>
      <c r="F262" s="89"/>
    </row>
    <row r="263" spans="1:6">
      <c r="A263">
        <v>262</v>
      </c>
      <c r="B263" s="89">
        <v>287261</v>
      </c>
      <c r="C263" s="89"/>
      <c r="D263" s="89"/>
      <c r="E263" s="89"/>
      <c r="F263" s="89"/>
    </row>
    <row r="264" spans="1:6">
      <c r="A264">
        <v>263</v>
      </c>
      <c r="B264" s="89">
        <v>900064</v>
      </c>
      <c r="C264" s="89"/>
      <c r="D264" s="89"/>
      <c r="E264" s="89"/>
      <c r="F264" s="89"/>
    </row>
    <row r="265" spans="1:6">
      <c r="A265">
        <v>264</v>
      </c>
      <c r="B265" s="89">
        <v>537525</v>
      </c>
      <c r="C265" s="89"/>
      <c r="D265" s="89"/>
      <c r="E265" s="89"/>
      <c r="F265" s="89"/>
    </row>
    <row r="266" spans="1:6">
      <c r="A266">
        <v>265</v>
      </c>
      <c r="B266" s="89">
        <v>38114</v>
      </c>
      <c r="C266" s="89"/>
      <c r="D266" s="89"/>
      <c r="E266" s="89"/>
      <c r="F266" s="89"/>
    </row>
    <row r="267" spans="1:6">
      <c r="A267">
        <v>266</v>
      </c>
      <c r="B267" s="89">
        <v>360625</v>
      </c>
      <c r="C267" s="89"/>
      <c r="D267" s="89"/>
      <c r="E267" s="89"/>
      <c r="F267" s="89"/>
    </row>
    <row r="268" spans="1:6">
      <c r="A268">
        <v>267</v>
      </c>
      <c r="B268" s="89">
        <v>567776</v>
      </c>
      <c r="C268" s="89"/>
      <c r="D268" s="89"/>
      <c r="E268" s="89"/>
      <c r="F268" s="89"/>
    </row>
    <row r="269" spans="1:6">
      <c r="A269">
        <v>268</v>
      </c>
      <c r="B269" s="89">
        <v>546156</v>
      </c>
      <c r="C269" s="89"/>
      <c r="D269" s="89"/>
      <c r="E269" s="89"/>
      <c r="F269" s="89"/>
    </row>
    <row r="270" spans="1:6">
      <c r="A270">
        <v>269</v>
      </c>
      <c r="B270" s="89">
        <v>359382</v>
      </c>
      <c r="C270" s="89"/>
      <c r="D270" s="89"/>
      <c r="E270" s="89"/>
      <c r="F270" s="89"/>
    </row>
    <row r="271" spans="1:6">
      <c r="A271">
        <v>270</v>
      </c>
      <c r="B271" s="89">
        <v>873374</v>
      </c>
      <c r="C271" s="89"/>
      <c r="D271" s="89"/>
      <c r="E271" s="89"/>
      <c r="F271" s="89"/>
    </row>
    <row r="272" spans="1:6">
      <c r="A272">
        <v>271</v>
      </c>
      <c r="B272" s="89">
        <v>407347</v>
      </c>
      <c r="C272" s="89"/>
      <c r="D272" s="89"/>
      <c r="E272" s="89"/>
      <c r="F272" s="89"/>
    </row>
    <row r="273" spans="1:6">
      <c r="A273">
        <v>272</v>
      </c>
      <c r="B273" s="89">
        <v>547288</v>
      </c>
      <c r="C273" s="89"/>
      <c r="D273" s="89"/>
      <c r="E273" s="89"/>
      <c r="F273" s="89"/>
    </row>
    <row r="274" spans="1:6">
      <c r="A274">
        <v>273</v>
      </c>
      <c r="B274" s="89">
        <v>112489</v>
      </c>
      <c r="C274" s="89"/>
      <c r="D274" s="89"/>
      <c r="E274" s="89"/>
      <c r="F274" s="89"/>
    </row>
    <row r="275" spans="1:6">
      <c r="A275">
        <v>274</v>
      </c>
      <c r="B275" s="89">
        <v>568498</v>
      </c>
      <c r="C275" s="89"/>
      <c r="D275" s="89"/>
      <c r="E275" s="89"/>
      <c r="F275" s="89"/>
    </row>
    <row r="276" spans="1:6">
      <c r="A276">
        <v>275</v>
      </c>
      <c r="B276" s="89">
        <v>120700</v>
      </c>
      <c r="C276" s="89"/>
      <c r="D276" s="89"/>
      <c r="E276" s="89"/>
      <c r="F276" s="89"/>
    </row>
    <row r="277" spans="1:6">
      <c r="A277">
        <v>276</v>
      </c>
      <c r="B277" s="89">
        <v>336268</v>
      </c>
      <c r="C277" s="89"/>
      <c r="D277" s="89"/>
      <c r="E277" s="89"/>
      <c r="F277" s="89"/>
    </row>
    <row r="278" spans="1:6">
      <c r="A278">
        <v>277</v>
      </c>
      <c r="B278" s="89">
        <v>503472</v>
      </c>
      <c r="C278" s="89"/>
      <c r="D278" s="89"/>
      <c r="E278" s="89"/>
      <c r="F278" s="89"/>
    </row>
    <row r="279" spans="1:6">
      <c r="A279">
        <v>278</v>
      </c>
      <c r="B279" s="89">
        <v>819273</v>
      </c>
      <c r="C279" s="89"/>
      <c r="D279" s="89"/>
      <c r="E279" s="89"/>
      <c r="F279" s="89"/>
    </row>
    <row r="280" spans="1:6">
      <c r="A280">
        <v>279</v>
      </c>
      <c r="B280" s="89">
        <v>506632</v>
      </c>
      <c r="C280" s="89"/>
      <c r="D280" s="89"/>
      <c r="E280" s="89"/>
      <c r="F280" s="89"/>
    </row>
    <row r="281" spans="1:6">
      <c r="A281">
        <v>280</v>
      </c>
      <c r="B281" s="89">
        <v>349195</v>
      </c>
      <c r="C281" s="89"/>
      <c r="D281" s="89"/>
      <c r="E281" s="89"/>
      <c r="F281" s="89"/>
    </row>
    <row r="282" spans="1:6">
      <c r="A282">
        <v>281</v>
      </c>
      <c r="B282" s="89">
        <v>762872</v>
      </c>
      <c r="C282" s="89"/>
      <c r="D282" s="89"/>
      <c r="E282" s="89"/>
      <c r="F282" s="89"/>
    </row>
    <row r="283" spans="1:6">
      <c r="A283">
        <v>282</v>
      </c>
      <c r="B283" s="89">
        <v>325570</v>
      </c>
      <c r="C283" s="89"/>
      <c r="D283" s="89"/>
      <c r="E283" s="89"/>
      <c r="F283" s="89"/>
    </row>
    <row r="284" spans="1:6">
      <c r="A284">
        <v>283</v>
      </c>
      <c r="B284" s="89">
        <v>481925</v>
      </c>
      <c r="C284" s="89"/>
      <c r="D284" s="89"/>
      <c r="E284" s="89"/>
      <c r="F284" s="89"/>
    </row>
    <row r="285" spans="1:6">
      <c r="A285">
        <v>284</v>
      </c>
      <c r="B285" s="89">
        <v>205092</v>
      </c>
      <c r="C285" s="89"/>
      <c r="D285" s="89"/>
      <c r="E285" s="89"/>
      <c r="F285" s="89"/>
    </row>
    <row r="286" spans="1:6">
      <c r="A286">
        <v>285</v>
      </c>
      <c r="B286" s="89">
        <v>199284</v>
      </c>
      <c r="C286" s="89"/>
      <c r="D286" s="89"/>
      <c r="E286" s="89"/>
      <c r="F286" s="89"/>
    </row>
    <row r="287" spans="1:6">
      <c r="A287">
        <v>286</v>
      </c>
      <c r="B287" s="89">
        <v>516341</v>
      </c>
      <c r="C287" s="89"/>
      <c r="D287" s="89"/>
      <c r="E287" s="89"/>
      <c r="F287" s="89"/>
    </row>
    <row r="288" spans="1:6">
      <c r="A288">
        <v>287</v>
      </c>
      <c r="B288" s="89">
        <v>787333</v>
      </c>
      <c r="C288" s="89"/>
      <c r="D288" s="89"/>
      <c r="E288" s="89"/>
      <c r="F288" s="89"/>
    </row>
    <row r="289" spans="1:6">
      <c r="A289">
        <v>288</v>
      </c>
      <c r="B289" s="89">
        <v>632634</v>
      </c>
      <c r="C289" s="89"/>
      <c r="D289" s="89"/>
      <c r="E289" s="89"/>
      <c r="F289" s="89"/>
    </row>
    <row r="290" spans="1:6">
      <c r="A290">
        <v>289</v>
      </c>
      <c r="B290" s="89">
        <v>975926</v>
      </c>
      <c r="C290" s="89"/>
      <c r="D290" s="89"/>
      <c r="E290" s="89"/>
      <c r="F290" s="89"/>
    </row>
    <row r="291" spans="1:6">
      <c r="A291">
        <v>290</v>
      </c>
      <c r="B291" s="89">
        <v>414586</v>
      </c>
      <c r="C291" s="89"/>
      <c r="D291" s="89"/>
      <c r="E291" s="89"/>
      <c r="F291" s="89"/>
    </row>
    <row r="292" spans="1:6">
      <c r="A292">
        <v>291</v>
      </c>
      <c r="B292" s="89">
        <v>860715</v>
      </c>
      <c r="C292" s="89"/>
      <c r="D292" s="89"/>
      <c r="E292" s="89"/>
      <c r="F292" s="89"/>
    </row>
    <row r="293" spans="1:6">
      <c r="A293">
        <v>292</v>
      </c>
      <c r="B293" s="89">
        <v>18415</v>
      </c>
      <c r="C293" s="89"/>
      <c r="D293" s="89"/>
      <c r="E293" s="89"/>
      <c r="F293" s="89"/>
    </row>
    <row r="294" spans="1:6">
      <c r="A294">
        <v>293</v>
      </c>
      <c r="B294" s="89">
        <v>800591</v>
      </c>
      <c r="C294" s="89"/>
      <c r="D294" s="89"/>
      <c r="E294" s="89"/>
      <c r="F294" s="89"/>
    </row>
    <row r="295" spans="1:6">
      <c r="A295">
        <v>294</v>
      </c>
      <c r="B295" s="89">
        <v>1434</v>
      </c>
      <c r="C295" s="89"/>
      <c r="D295" s="89"/>
      <c r="E295" s="89"/>
      <c r="F295" s="89"/>
    </row>
    <row r="296" spans="1:6">
      <c r="A296">
        <v>295</v>
      </c>
      <c r="B296" s="89">
        <v>43150</v>
      </c>
      <c r="C296" s="89"/>
      <c r="D296" s="89"/>
      <c r="E296" s="89"/>
      <c r="F296" s="89"/>
    </row>
    <row r="297" spans="1:6">
      <c r="A297">
        <v>296</v>
      </c>
      <c r="B297" s="89">
        <v>979438</v>
      </c>
      <c r="C297" s="89"/>
      <c r="D297" s="89"/>
      <c r="E297" s="89"/>
      <c r="F297" s="89"/>
    </row>
    <row r="298" spans="1:6">
      <c r="A298">
        <v>297</v>
      </c>
      <c r="B298" s="89">
        <v>50023</v>
      </c>
      <c r="C298" s="89"/>
      <c r="D298" s="89"/>
      <c r="E298" s="89"/>
      <c r="F298" s="89"/>
    </row>
    <row r="299" spans="1:6">
      <c r="A299">
        <v>298</v>
      </c>
      <c r="B299" s="89">
        <v>439961</v>
      </c>
      <c r="C299" s="89"/>
      <c r="D299" s="89"/>
      <c r="E299" s="89"/>
      <c r="F299" s="89"/>
    </row>
    <row r="300" spans="1:6">
      <c r="A300">
        <v>299</v>
      </c>
      <c r="B300" s="89">
        <v>730580</v>
      </c>
      <c r="C300" s="89"/>
      <c r="D300" s="89"/>
      <c r="E300" s="89"/>
      <c r="F300" s="89"/>
    </row>
    <row r="301" spans="1:6">
      <c r="A301">
        <v>300</v>
      </c>
      <c r="B301" s="89">
        <v>511633</v>
      </c>
      <c r="C301" s="89"/>
      <c r="D301" s="89"/>
      <c r="E301" s="89"/>
      <c r="F301" s="89"/>
    </row>
    <row r="302" spans="1:6">
      <c r="A302">
        <v>301</v>
      </c>
      <c r="B302" s="89">
        <v>627587</v>
      </c>
      <c r="C302" s="89"/>
      <c r="D302" s="89"/>
      <c r="E302" s="89"/>
      <c r="F302" s="89"/>
    </row>
    <row r="303" spans="1:6">
      <c r="A303">
        <v>302</v>
      </c>
      <c r="B303" s="89">
        <v>624548</v>
      </c>
      <c r="C303" s="89"/>
      <c r="D303" s="89"/>
      <c r="E303" s="89"/>
      <c r="F303" s="89"/>
    </row>
    <row r="304" spans="1:6">
      <c r="A304">
        <v>303</v>
      </c>
      <c r="B304" s="89">
        <v>645818</v>
      </c>
      <c r="C304" s="89"/>
      <c r="D304" s="89"/>
      <c r="E304" s="89"/>
      <c r="F304" s="89"/>
    </row>
    <row r="305" spans="1:6">
      <c r="A305">
        <v>304</v>
      </c>
      <c r="B305" s="89">
        <v>224031</v>
      </c>
      <c r="C305" s="89"/>
      <c r="D305" s="89"/>
      <c r="E305" s="89"/>
      <c r="F305" s="89"/>
    </row>
    <row r="306" spans="1:6">
      <c r="A306">
        <v>305</v>
      </c>
      <c r="B306" s="89">
        <v>976627</v>
      </c>
      <c r="C306" s="89"/>
      <c r="D306" s="89"/>
      <c r="E306" s="89"/>
      <c r="F306" s="89"/>
    </row>
    <row r="307" spans="1:6">
      <c r="A307">
        <v>306</v>
      </c>
      <c r="B307" s="89">
        <v>180043</v>
      </c>
      <c r="C307" s="89"/>
      <c r="D307" s="89"/>
      <c r="E307" s="89"/>
      <c r="F307" s="89"/>
    </row>
    <row r="308" spans="1:6">
      <c r="A308">
        <v>307</v>
      </c>
      <c r="B308" s="89">
        <v>613458</v>
      </c>
      <c r="C308" s="89"/>
      <c r="D308" s="89"/>
      <c r="E308" s="89"/>
      <c r="F308" s="89"/>
    </row>
    <row r="309" spans="1:6">
      <c r="A309">
        <v>308</v>
      </c>
      <c r="B309" s="89">
        <v>731482</v>
      </c>
      <c r="C309" s="89"/>
      <c r="D309" s="89"/>
      <c r="E309" s="89"/>
      <c r="F309" s="89"/>
    </row>
    <row r="310" spans="1:6">
      <c r="A310">
        <v>309</v>
      </c>
      <c r="B310" s="89">
        <v>832521</v>
      </c>
      <c r="C310" s="89"/>
      <c r="D310" s="89"/>
      <c r="E310" s="89"/>
      <c r="F310" s="89"/>
    </row>
    <row r="311" spans="1:6">
      <c r="A311">
        <v>310</v>
      </c>
      <c r="B311" s="89">
        <v>22233</v>
      </c>
      <c r="C311" s="89"/>
      <c r="D311" s="89"/>
      <c r="E311" s="89"/>
      <c r="F311" s="89"/>
    </row>
    <row r="312" spans="1:6">
      <c r="A312">
        <v>311</v>
      </c>
      <c r="B312" s="89">
        <v>292526</v>
      </c>
      <c r="C312" s="89"/>
      <c r="D312" s="89"/>
      <c r="E312" s="89"/>
      <c r="F312" s="89"/>
    </row>
    <row r="313" spans="1:6">
      <c r="A313">
        <v>312</v>
      </c>
      <c r="B313" s="89">
        <v>808443</v>
      </c>
      <c r="C313" s="89"/>
      <c r="D313" s="89"/>
      <c r="E313" s="89"/>
      <c r="F313" s="89"/>
    </row>
    <row r="314" spans="1:6">
      <c r="A314">
        <v>313</v>
      </c>
      <c r="B314" s="89">
        <v>329534</v>
      </c>
      <c r="C314" s="89"/>
      <c r="D314" s="89"/>
      <c r="E314" s="89"/>
      <c r="F314" s="89"/>
    </row>
    <row r="315" spans="1:6">
      <c r="A315">
        <v>314</v>
      </c>
      <c r="B315" s="89">
        <v>509272</v>
      </c>
      <c r="C315" s="89"/>
      <c r="D315" s="89"/>
      <c r="E315" s="89"/>
      <c r="F315" s="89"/>
    </row>
    <row r="316" spans="1:6">
      <c r="A316">
        <v>315</v>
      </c>
      <c r="B316" s="89">
        <v>166809</v>
      </c>
      <c r="C316" s="89"/>
      <c r="D316" s="89"/>
      <c r="E316" s="89"/>
      <c r="F316" s="89"/>
    </row>
    <row r="317" spans="1:6">
      <c r="A317">
        <v>316</v>
      </c>
      <c r="B317" s="89">
        <v>270146</v>
      </c>
      <c r="C317" s="89"/>
      <c r="D317" s="89"/>
      <c r="E317" s="89"/>
      <c r="F317" s="89"/>
    </row>
    <row r="318" spans="1:6">
      <c r="A318">
        <v>317</v>
      </c>
      <c r="B318" s="89">
        <v>850913</v>
      </c>
      <c r="C318" s="89"/>
      <c r="D318" s="89"/>
      <c r="E318" s="89"/>
      <c r="F318" s="89"/>
    </row>
    <row r="319" spans="1:6">
      <c r="A319">
        <v>318</v>
      </c>
      <c r="B319" s="89">
        <v>139359</v>
      </c>
      <c r="C319" s="89"/>
      <c r="D319" s="89"/>
      <c r="E319" s="89"/>
      <c r="F319" s="89"/>
    </row>
    <row r="320" spans="1:6">
      <c r="A320">
        <v>319</v>
      </c>
      <c r="B320" s="89">
        <v>644720</v>
      </c>
      <c r="C320" s="89"/>
      <c r="D320" s="89"/>
      <c r="E320" s="89"/>
      <c r="F320" s="89"/>
    </row>
    <row r="321" spans="1:6">
      <c r="A321">
        <v>320</v>
      </c>
      <c r="B321" s="89">
        <v>212361</v>
      </c>
      <c r="C321" s="89"/>
      <c r="D321" s="89"/>
      <c r="E321" s="89"/>
      <c r="F321" s="89"/>
    </row>
    <row r="322" spans="1:6">
      <c r="A322">
        <v>321</v>
      </c>
      <c r="B322" s="89">
        <v>823292</v>
      </c>
      <c r="C322" s="89"/>
      <c r="D322" s="89"/>
      <c r="E322" s="89"/>
      <c r="F322" s="89"/>
    </row>
    <row r="323" spans="1:6">
      <c r="A323">
        <v>322</v>
      </c>
      <c r="B323" s="89">
        <v>6162</v>
      </c>
      <c r="C323" s="89"/>
      <c r="D323" s="89"/>
      <c r="E323" s="89"/>
      <c r="F323" s="89"/>
    </row>
    <row r="324" spans="1:6">
      <c r="A324">
        <v>323</v>
      </c>
      <c r="B324" s="89">
        <v>959999</v>
      </c>
      <c r="C324" s="89"/>
      <c r="D324" s="89"/>
      <c r="E324" s="89"/>
      <c r="F324" s="89"/>
    </row>
    <row r="325" spans="1:6">
      <c r="A325">
        <v>324</v>
      </c>
      <c r="B325" s="89">
        <v>349887</v>
      </c>
      <c r="C325" s="89"/>
      <c r="D325" s="89"/>
      <c r="E325" s="89"/>
      <c r="F325" s="89"/>
    </row>
    <row r="326" spans="1:6">
      <c r="A326">
        <v>325</v>
      </c>
      <c r="B326" s="89">
        <v>158706</v>
      </c>
      <c r="C326" s="89"/>
      <c r="D326" s="89"/>
      <c r="E326" s="89"/>
      <c r="F326" s="89"/>
    </row>
    <row r="327" spans="1:6">
      <c r="A327">
        <v>326</v>
      </c>
      <c r="B327" s="89">
        <v>579682</v>
      </c>
      <c r="C327" s="89"/>
      <c r="D327" s="89"/>
      <c r="E327" s="89"/>
      <c r="F327" s="89"/>
    </row>
    <row r="328" spans="1:6">
      <c r="A328">
        <v>327</v>
      </c>
      <c r="B328" s="89">
        <v>848812</v>
      </c>
      <c r="C328" s="89"/>
      <c r="D328" s="89"/>
      <c r="E328" s="89"/>
      <c r="F328" s="89"/>
    </row>
    <row r="329" spans="1:6">
      <c r="A329">
        <v>328</v>
      </c>
      <c r="B329" s="89">
        <v>398809</v>
      </c>
      <c r="C329" s="89"/>
      <c r="D329" s="89"/>
      <c r="E329" s="89"/>
      <c r="F329" s="89"/>
    </row>
    <row r="330" spans="1:6">
      <c r="A330">
        <v>329</v>
      </c>
      <c r="B330" s="89">
        <v>218357</v>
      </c>
      <c r="C330" s="89"/>
      <c r="D330" s="89"/>
      <c r="E330" s="89"/>
      <c r="F330" s="89"/>
    </row>
    <row r="331" spans="1:6">
      <c r="A331">
        <v>330</v>
      </c>
      <c r="B331" s="89">
        <v>587864</v>
      </c>
      <c r="C331" s="89"/>
      <c r="D331" s="89"/>
      <c r="E331" s="89"/>
      <c r="F331" s="89"/>
    </row>
    <row r="332" spans="1:6">
      <c r="A332">
        <v>331</v>
      </c>
      <c r="B332" s="89">
        <v>149310</v>
      </c>
      <c r="C332" s="89"/>
      <c r="D332" s="89"/>
      <c r="E332" s="89"/>
      <c r="F332" s="89"/>
    </row>
    <row r="333" spans="1:6">
      <c r="A333">
        <v>332</v>
      </c>
      <c r="B333" s="89">
        <v>722451</v>
      </c>
      <c r="C333" s="89"/>
      <c r="D333" s="89"/>
      <c r="E333" s="89"/>
      <c r="F333" s="89"/>
    </row>
    <row r="334" spans="1:6">
      <c r="A334">
        <v>333</v>
      </c>
      <c r="B334" s="89">
        <v>154396</v>
      </c>
      <c r="C334" s="89"/>
      <c r="D334" s="89"/>
      <c r="E334" s="89"/>
      <c r="F334" s="89"/>
    </row>
    <row r="335" spans="1:6">
      <c r="A335">
        <v>334</v>
      </c>
      <c r="B335" s="89">
        <v>845085</v>
      </c>
      <c r="C335" s="89"/>
      <c r="D335" s="89"/>
      <c r="E335" s="89"/>
      <c r="F335" s="89"/>
    </row>
    <row r="336" spans="1:6">
      <c r="A336">
        <v>335</v>
      </c>
      <c r="B336" s="89">
        <v>767919</v>
      </c>
      <c r="C336" s="89"/>
      <c r="D336" s="89"/>
      <c r="E336" s="89"/>
      <c r="F336" s="89"/>
    </row>
    <row r="337" spans="1:6">
      <c r="A337">
        <v>336</v>
      </c>
      <c r="B337" s="89">
        <v>918949</v>
      </c>
      <c r="C337" s="89"/>
      <c r="D337" s="89"/>
      <c r="E337" s="89"/>
      <c r="F337" s="89"/>
    </row>
    <row r="338" spans="1:6">
      <c r="A338">
        <v>337</v>
      </c>
      <c r="B338" s="89">
        <v>467989</v>
      </c>
      <c r="C338" s="89"/>
      <c r="D338" s="89"/>
      <c r="E338" s="89"/>
      <c r="F338" s="89"/>
    </row>
    <row r="339" spans="1:6">
      <c r="A339">
        <v>338</v>
      </c>
      <c r="B339" s="89">
        <v>199061</v>
      </c>
      <c r="C339" s="89"/>
      <c r="D339" s="89"/>
      <c r="E339" s="89"/>
      <c r="F339" s="89"/>
    </row>
    <row r="340" spans="1:6">
      <c r="A340">
        <v>339</v>
      </c>
      <c r="B340" s="89">
        <v>797480</v>
      </c>
      <c r="C340" s="89"/>
      <c r="D340" s="89"/>
      <c r="E340" s="89"/>
      <c r="F340" s="89"/>
    </row>
    <row r="341" spans="1:6">
      <c r="A341">
        <v>340</v>
      </c>
      <c r="B341" s="89">
        <v>382412</v>
      </c>
      <c r="C341" s="89"/>
      <c r="D341" s="89"/>
      <c r="E341" s="89"/>
      <c r="F341" s="89"/>
    </row>
    <row r="342" spans="1:6">
      <c r="A342">
        <v>341</v>
      </c>
      <c r="B342" s="89">
        <v>519975</v>
      </c>
      <c r="C342" s="89"/>
      <c r="D342" s="89"/>
      <c r="E342" s="89"/>
      <c r="F342" s="89"/>
    </row>
    <row r="343" spans="1:6">
      <c r="A343">
        <v>342</v>
      </c>
      <c r="B343" s="89">
        <v>326167</v>
      </c>
      <c r="C343" s="89"/>
      <c r="D343" s="89"/>
      <c r="E343" s="89"/>
      <c r="F343" s="89"/>
    </row>
    <row r="344" spans="1:6">
      <c r="A344">
        <v>343</v>
      </c>
      <c r="B344" s="89">
        <v>492840</v>
      </c>
      <c r="C344" s="89"/>
      <c r="D344" s="89"/>
      <c r="E344" s="89"/>
      <c r="F344" s="89"/>
    </row>
    <row r="345" spans="1:6">
      <c r="A345">
        <v>344</v>
      </c>
      <c r="B345" s="89">
        <v>206771</v>
      </c>
      <c r="C345" s="89"/>
      <c r="D345" s="89"/>
      <c r="E345" s="89"/>
      <c r="F345" s="89"/>
    </row>
    <row r="346" spans="1:6">
      <c r="A346">
        <v>345</v>
      </c>
      <c r="B346" s="89">
        <v>706781</v>
      </c>
      <c r="C346" s="89"/>
      <c r="D346" s="89"/>
      <c r="E346" s="89"/>
      <c r="F346" s="89"/>
    </row>
    <row r="347" spans="1:6">
      <c r="A347">
        <v>346</v>
      </c>
      <c r="B347" s="89">
        <v>445086</v>
      </c>
      <c r="C347" s="89"/>
      <c r="D347" s="89"/>
      <c r="E347" s="89"/>
      <c r="F347" s="89"/>
    </row>
    <row r="348" spans="1:6">
      <c r="A348">
        <v>347</v>
      </c>
      <c r="B348" s="89">
        <v>954107</v>
      </c>
      <c r="C348" s="89"/>
      <c r="D348" s="89"/>
      <c r="E348" s="89"/>
      <c r="F348" s="89"/>
    </row>
    <row r="349" spans="1:6">
      <c r="A349">
        <v>348</v>
      </c>
      <c r="B349" s="89">
        <v>721866</v>
      </c>
      <c r="C349" s="89"/>
      <c r="D349" s="89"/>
      <c r="E349" s="89"/>
      <c r="F349" s="89"/>
    </row>
    <row r="350" spans="1:6">
      <c r="A350">
        <v>349</v>
      </c>
      <c r="B350" s="89">
        <v>496559</v>
      </c>
      <c r="C350" s="89"/>
      <c r="D350" s="89"/>
      <c r="E350" s="89"/>
      <c r="F350" s="89"/>
    </row>
    <row r="351" spans="1:6">
      <c r="A351">
        <v>350</v>
      </c>
      <c r="B351" s="89">
        <v>939107</v>
      </c>
      <c r="C351" s="89"/>
      <c r="D351" s="89"/>
      <c r="E351" s="89"/>
      <c r="F351" s="89"/>
    </row>
    <row r="352" spans="1:6">
      <c r="A352">
        <v>351</v>
      </c>
      <c r="B352" s="89">
        <v>923135</v>
      </c>
      <c r="C352" s="89"/>
      <c r="D352" s="89"/>
      <c r="E352" s="89"/>
      <c r="F352" s="89"/>
    </row>
    <row r="353" spans="1:6">
      <c r="A353">
        <v>352</v>
      </c>
      <c r="B353" s="89">
        <v>281626</v>
      </c>
      <c r="C353" s="89"/>
      <c r="D353" s="89"/>
      <c r="E353" s="89"/>
      <c r="F353" s="89"/>
    </row>
    <row r="354" spans="1:6">
      <c r="A354">
        <v>353</v>
      </c>
      <c r="B354" s="89">
        <v>8929</v>
      </c>
      <c r="C354" s="89"/>
      <c r="D354" s="89"/>
      <c r="E354" s="89"/>
      <c r="F354" s="89"/>
    </row>
    <row r="355" spans="1:6">
      <c r="A355">
        <v>354</v>
      </c>
      <c r="B355" s="89">
        <v>420299</v>
      </c>
      <c r="C355" s="89"/>
      <c r="D355" s="89"/>
      <c r="E355" s="89"/>
      <c r="F355" s="89"/>
    </row>
    <row r="356" spans="1:6">
      <c r="A356">
        <v>355</v>
      </c>
      <c r="B356" s="89">
        <v>123159</v>
      </c>
      <c r="C356" s="89"/>
      <c r="D356" s="89"/>
      <c r="E356" s="89"/>
      <c r="F356" s="89"/>
    </row>
    <row r="357" spans="1:6">
      <c r="A357">
        <v>356</v>
      </c>
      <c r="B357" s="89">
        <v>429770</v>
      </c>
      <c r="C357" s="89"/>
      <c r="D357" s="89"/>
      <c r="E357" s="89"/>
      <c r="F357" s="89"/>
    </row>
    <row r="358" spans="1:6">
      <c r="A358">
        <v>357</v>
      </c>
      <c r="B358" s="89">
        <v>111096</v>
      </c>
      <c r="C358" s="89"/>
      <c r="D358" s="89"/>
      <c r="E358" s="89"/>
      <c r="F358" s="89"/>
    </row>
    <row r="359" spans="1:6">
      <c r="A359">
        <v>358</v>
      </c>
      <c r="B359" s="89">
        <v>850843</v>
      </c>
      <c r="C359" s="89"/>
      <c r="D359" s="89"/>
      <c r="E359" s="89"/>
      <c r="F359" s="89"/>
    </row>
    <row r="360" spans="1:6">
      <c r="A360">
        <v>359</v>
      </c>
      <c r="B360" s="89">
        <v>700811</v>
      </c>
      <c r="C360" s="89"/>
      <c r="D360" s="89"/>
      <c r="E360" s="89"/>
      <c r="F360" s="89"/>
    </row>
    <row r="361" spans="1:6">
      <c r="A361">
        <v>360</v>
      </c>
      <c r="B361" s="89">
        <v>231050</v>
      </c>
      <c r="C361" s="89"/>
      <c r="D361" s="89"/>
      <c r="E361" s="89"/>
      <c r="F361" s="89"/>
    </row>
    <row r="362" spans="1:6">
      <c r="A362">
        <v>361</v>
      </c>
      <c r="B362" s="89">
        <v>235674</v>
      </c>
      <c r="C362" s="89"/>
      <c r="D362" s="89"/>
      <c r="E362" s="89"/>
      <c r="F362" s="89"/>
    </row>
    <row r="363" spans="1:6">
      <c r="A363">
        <v>362</v>
      </c>
      <c r="B363" s="89">
        <v>660000</v>
      </c>
      <c r="C363" s="89"/>
      <c r="D363" s="89"/>
      <c r="E363" s="89"/>
      <c r="F363" s="89"/>
    </row>
    <row r="364" spans="1:6">
      <c r="A364">
        <v>363</v>
      </c>
      <c r="B364" s="89">
        <v>961861</v>
      </c>
      <c r="C364" s="89"/>
      <c r="D364" s="89"/>
      <c r="E364" s="89"/>
      <c r="F364" s="89"/>
    </row>
    <row r="365" spans="1:6">
      <c r="A365">
        <v>364</v>
      </c>
      <c r="B365" s="89">
        <v>66949</v>
      </c>
      <c r="C365" s="89"/>
      <c r="D365" s="89"/>
      <c r="E365" s="89"/>
      <c r="F365" s="89"/>
    </row>
    <row r="366" spans="1:6">
      <c r="A366">
        <v>365</v>
      </c>
      <c r="B366" s="89">
        <v>107946</v>
      </c>
      <c r="C366" s="89"/>
      <c r="D366" s="89"/>
      <c r="E366" s="89"/>
      <c r="F366" s="89"/>
    </row>
    <row r="367" spans="1:6">
      <c r="A367">
        <v>366</v>
      </c>
      <c r="B367" s="89">
        <v>279004</v>
      </c>
      <c r="C367" s="89"/>
      <c r="D367" s="89"/>
      <c r="E367" s="89"/>
      <c r="F367" s="89"/>
    </row>
    <row r="368" spans="1:6">
      <c r="A368">
        <v>367</v>
      </c>
      <c r="B368" s="89">
        <v>148869</v>
      </c>
      <c r="C368" s="89"/>
      <c r="D368" s="89"/>
      <c r="E368" s="89"/>
      <c r="F368" s="89"/>
    </row>
    <row r="369" spans="1:6">
      <c r="A369">
        <v>368</v>
      </c>
      <c r="B369" s="89">
        <v>770114</v>
      </c>
      <c r="C369" s="89"/>
      <c r="D369" s="89"/>
      <c r="E369" s="89"/>
      <c r="F369" s="89"/>
    </row>
    <row r="370" spans="1:6">
      <c r="A370">
        <v>369</v>
      </c>
      <c r="B370" s="89">
        <v>724667</v>
      </c>
      <c r="C370" s="89"/>
      <c r="D370" s="89"/>
      <c r="E370" s="89"/>
      <c r="F370" s="89"/>
    </row>
    <row r="371" spans="1:6">
      <c r="A371">
        <v>370</v>
      </c>
      <c r="B371" s="89">
        <v>965950</v>
      </c>
      <c r="C371" s="89"/>
      <c r="D371" s="89"/>
      <c r="E371" s="89"/>
      <c r="F371" s="89"/>
    </row>
    <row r="372" spans="1:6">
      <c r="A372">
        <v>371</v>
      </c>
      <c r="B372" s="89">
        <v>890727</v>
      </c>
      <c r="C372" s="89"/>
      <c r="D372" s="89"/>
      <c r="E372" s="89"/>
      <c r="F372" s="89"/>
    </row>
    <row r="373" spans="1:6">
      <c r="A373">
        <v>372</v>
      </c>
      <c r="B373" s="89">
        <v>905987</v>
      </c>
      <c r="C373" s="89"/>
      <c r="D373" s="89"/>
      <c r="E373" s="89"/>
      <c r="F373" s="89"/>
    </row>
    <row r="374" spans="1:6">
      <c r="A374">
        <v>373</v>
      </c>
      <c r="B374" s="89">
        <v>281305</v>
      </c>
      <c r="C374" s="89"/>
      <c r="D374" s="89"/>
      <c r="E374" s="89"/>
      <c r="F374" s="89"/>
    </row>
    <row r="375" spans="1:6">
      <c r="A375">
        <v>374</v>
      </c>
      <c r="B375" s="89">
        <v>434524</v>
      </c>
      <c r="C375" s="89"/>
      <c r="D375" s="89"/>
      <c r="E375" s="89"/>
      <c r="F375" s="89"/>
    </row>
    <row r="376" spans="1:6">
      <c r="A376">
        <v>375</v>
      </c>
      <c r="B376" s="89">
        <v>809376</v>
      </c>
      <c r="C376" s="89"/>
      <c r="D376" s="89"/>
      <c r="E376" s="89"/>
      <c r="F376" s="89"/>
    </row>
    <row r="377" spans="1:6">
      <c r="A377">
        <v>376</v>
      </c>
      <c r="B377" s="89">
        <v>715791</v>
      </c>
      <c r="C377" s="89"/>
      <c r="D377" s="89"/>
      <c r="E377" s="89"/>
      <c r="F377" s="89"/>
    </row>
    <row r="378" spans="1:6">
      <c r="A378">
        <v>377</v>
      </c>
      <c r="B378" s="89">
        <v>239800</v>
      </c>
      <c r="C378" s="89"/>
      <c r="D378" s="89"/>
      <c r="E378" s="89"/>
      <c r="F378" s="89"/>
    </row>
    <row r="379" spans="1:6">
      <c r="A379">
        <v>378</v>
      </c>
      <c r="B379" s="89">
        <v>838080</v>
      </c>
      <c r="C379" s="89"/>
      <c r="D379" s="89"/>
      <c r="E379" s="89"/>
      <c r="F379" s="89"/>
    </row>
    <row r="380" spans="1:6">
      <c r="A380">
        <v>379</v>
      </c>
      <c r="B380" s="89">
        <v>432056</v>
      </c>
      <c r="C380" s="89"/>
      <c r="D380" s="89"/>
      <c r="E380" s="89"/>
      <c r="F380" s="89"/>
    </row>
    <row r="381" spans="1:6">
      <c r="A381">
        <v>380</v>
      </c>
      <c r="B381" s="89">
        <v>777644</v>
      </c>
      <c r="C381" s="89"/>
      <c r="D381" s="89"/>
      <c r="E381" s="89"/>
      <c r="F381" s="89"/>
    </row>
    <row r="382" spans="1:6">
      <c r="A382">
        <v>381</v>
      </c>
      <c r="B382" s="89">
        <v>88638</v>
      </c>
      <c r="C382" s="89"/>
      <c r="D382" s="89"/>
      <c r="E382" s="89"/>
      <c r="F382" s="89"/>
    </row>
    <row r="383" spans="1:6">
      <c r="A383">
        <v>382</v>
      </c>
      <c r="B383" s="89">
        <v>263797</v>
      </c>
      <c r="C383" s="89"/>
      <c r="D383" s="89"/>
      <c r="E383" s="89"/>
      <c r="F383" s="89"/>
    </row>
    <row r="384" spans="1:6">
      <c r="A384">
        <v>383</v>
      </c>
      <c r="B384" s="89">
        <v>304389</v>
      </c>
      <c r="C384" s="89"/>
      <c r="D384" s="89"/>
      <c r="E384" s="89"/>
      <c r="F384" s="89"/>
    </row>
    <row r="385" spans="1:6">
      <c r="A385">
        <v>384</v>
      </c>
      <c r="B385" s="89">
        <v>825778</v>
      </c>
      <c r="C385" s="89"/>
      <c r="D385" s="89"/>
      <c r="E385" s="89"/>
      <c r="F385" s="89"/>
    </row>
    <row r="386" spans="1:6">
      <c r="A386">
        <v>385</v>
      </c>
      <c r="B386" s="89">
        <v>745327</v>
      </c>
      <c r="C386" s="89"/>
      <c r="D386" s="89"/>
      <c r="E386" s="89"/>
      <c r="F386" s="89"/>
    </row>
    <row r="387" spans="1:6">
      <c r="A387">
        <v>386</v>
      </c>
      <c r="B387" s="89">
        <v>480642</v>
      </c>
      <c r="C387" s="89"/>
      <c r="D387" s="89"/>
      <c r="E387" s="89"/>
      <c r="F387" s="89"/>
    </row>
    <row r="388" spans="1:6">
      <c r="A388">
        <v>387</v>
      </c>
      <c r="B388" s="89">
        <v>364093</v>
      </c>
      <c r="C388" s="89"/>
      <c r="D388" s="89"/>
      <c r="E388" s="89"/>
      <c r="F388" s="89"/>
    </row>
    <row r="389" spans="1:6">
      <c r="A389">
        <v>388</v>
      </c>
      <c r="B389" s="89">
        <v>477881</v>
      </c>
      <c r="C389" s="89"/>
      <c r="D389" s="89"/>
      <c r="E389" s="89"/>
      <c r="F389" s="89"/>
    </row>
    <row r="390" spans="1:6">
      <c r="A390">
        <v>389</v>
      </c>
      <c r="B390" s="89">
        <v>933471</v>
      </c>
      <c r="C390" s="89"/>
      <c r="D390" s="89"/>
      <c r="E390" s="89"/>
      <c r="F390" s="89"/>
    </row>
    <row r="391" spans="1:6">
      <c r="A391">
        <v>390</v>
      </c>
      <c r="B391" s="89">
        <v>548857</v>
      </c>
      <c r="C391" s="89"/>
      <c r="D391" s="89"/>
      <c r="E391" s="89"/>
      <c r="F391" s="89"/>
    </row>
    <row r="392" spans="1:6">
      <c r="A392">
        <v>391</v>
      </c>
      <c r="B392" s="89">
        <v>289896</v>
      </c>
      <c r="C392" s="89"/>
      <c r="D392" s="89"/>
      <c r="E392" s="89"/>
      <c r="F392" s="89"/>
    </row>
    <row r="393" spans="1:6">
      <c r="A393">
        <v>392</v>
      </c>
      <c r="B393" s="89">
        <v>974611</v>
      </c>
      <c r="C393" s="89"/>
      <c r="D393" s="89"/>
      <c r="E393" s="89"/>
      <c r="F393" s="89"/>
    </row>
    <row r="394" spans="1:6">
      <c r="A394">
        <v>393</v>
      </c>
      <c r="B394" s="89">
        <v>260622</v>
      </c>
      <c r="C394" s="89"/>
      <c r="D394" s="89"/>
      <c r="E394" s="89"/>
      <c r="F394" s="89"/>
    </row>
    <row r="395" spans="1:6">
      <c r="A395">
        <v>394</v>
      </c>
      <c r="B395" s="89">
        <v>948095</v>
      </c>
      <c r="C395" s="89"/>
      <c r="D395" s="89"/>
      <c r="E395" s="89"/>
      <c r="F395" s="89"/>
    </row>
    <row r="396" spans="1:6">
      <c r="A396">
        <v>395</v>
      </c>
      <c r="B396" s="89">
        <v>33418</v>
      </c>
      <c r="C396" s="89"/>
      <c r="D396" s="89"/>
      <c r="E396" s="89"/>
      <c r="F396" s="89"/>
    </row>
    <row r="397" spans="1:6">
      <c r="A397">
        <v>396</v>
      </c>
      <c r="B397" s="89">
        <v>385057</v>
      </c>
      <c r="C397" s="89"/>
      <c r="D397" s="89"/>
      <c r="E397" s="89"/>
      <c r="F397" s="89"/>
    </row>
    <row r="398" spans="1:6">
      <c r="A398">
        <v>397</v>
      </c>
      <c r="B398" s="89">
        <v>738751</v>
      </c>
      <c r="C398" s="89"/>
      <c r="D398" s="89"/>
      <c r="E398" s="89"/>
      <c r="F398" s="89"/>
    </row>
    <row r="399" spans="1:6">
      <c r="A399">
        <v>398</v>
      </c>
      <c r="B399" s="89">
        <v>711613</v>
      </c>
      <c r="C399" s="89"/>
      <c r="D399" s="89"/>
      <c r="E399" s="89"/>
      <c r="F399" s="89"/>
    </row>
    <row r="400" spans="1:6">
      <c r="A400">
        <v>399</v>
      </c>
      <c r="B400" s="89">
        <v>118250</v>
      </c>
      <c r="C400" s="89"/>
      <c r="D400" s="89"/>
      <c r="E400" s="89"/>
      <c r="F400" s="89"/>
    </row>
    <row r="401" spans="1:6">
      <c r="A401">
        <v>400</v>
      </c>
      <c r="B401" s="89">
        <v>298347</v>
      </c>
      <c r="C401" s="89"/>
      <c r="D401" s="89"/>
      <c r="E401" s="89"/>
      <c r="F401" s="89"/>
    </row>
    <row r="402" spans="1:6">
      <c r="A402">
        <v>401</v>
      </c>
      <c r="B402" s="89">
        <v>98562</v>
      </c>
      <c r="C402" s="89"/>
      <c r="D402" s="89"/>
      <c r="E402" s="89"/>
      <c r="F402" s="89"/>
    </row>
    <row r="403" spans="1:6">
      <c r="A403">
        <v>402</v>
      </c>
      <c r="B403" s="89">
        <v>601655</v>
      </c>
      <c r="C403" s="89"/>
      <c r="D403" s="89"/>
      <c r="E403" s="89"/>
      <c r="F403" s="89"/>
    </row>
    <row r="404" spans="1:6">
      <c r="A404">
        <v>403</v>
      </c>
      <c r="B404" s="89">
        <v>892964</v>
      </c>
      <c r="C404" s="89"/>
      <c r="D404" s="89"/>
      <c r="E404" s="89"/>
      <c r="F404" s="89"/>
    </row>
    <row r="405" spans="1:6">
      <c r="A405">
        <v>404</v>
      </c>
      <c r="B405" s="89">
        <v>464406</v>
      </c>
      <c r="C405" s="89"/>
      <c r="D405" s="89"/>
      <c r="E405" s="89"/>
      <c r="F405" s="89"/>
    </row>
    <row r="406" spans="1:6">
      <c r="A406">
        <v>405</v>
      </c>
      <c r="B406" s="89">
        <v>33878</v>
      </c>
      <c r="C406" s="89"/>
      <c r="D406" s="89"/>
      <c r="E406" s="89"/>
      <c r="F406" s="89"/>
    </row>
    <row r="407" spans="1:6">
      <c r="A407">
        <v>406</v>
      </c>
      <c r="B407" s="89">
        <v>782848</v>
      </c>
      <c r="C407" s="89"/>
      <c r="D407" s="89"/>
      <c r="E407" s="89"/>
      <c r="F407" s="89"/>
    </row>
    <row r="408" spans="1:6">
      <c r="A408">
        <v>407</v>
      </c>
      <c r="B408" s="89">
        <v>417965</v>
      </c>
      <c r="C408" s="89"/>
      <c r="D408" s="89"/>
      <c r="E408" s="89"/>
      <c r="F408" s="89"/>
    </row>
    <row r="409" spans="1:6">
      <c r="A409">
        <v>408</v>
      </c>
      <c r="B409" s="89">
        <v>599511</v>
      </c>
      <c r="C409" s="89"/>
      <c r="D409" s="89"/>
      <c r="E409" s="89"/>
      <c r="F409" s="89"/>
    </row>
    <row r="410" spans="1:6">
      <c r="A410">
        <v>409</v>
      </c>
      <c r="B410" s="89">
        <v>681106</v>
      </c>
      <c r="C410" s="89"/>
      <c r="D410" s="89"/>
      <c r="E410" s="89"/>
      <c r="F410" s="89"/>
    </row>
    <row r="411" spans="1:6">
      <c r="A411">
        <v>410</v>
      </c>
      <c r="B411" s="89">
        <v>685177</v>
      </c>
      <c r="C411" s="89"/>
      <c r="D411" s="89"/>
      <c r="E411" s="89"/>
      <c r="F411" s="89"/>
    </row>
    <row r="412" spans="1:6">
      <c r="A412">
        <v>411</v>
      </c>
      <c r="B412" s="89">
        <v>6461</v>
      </c>
      <c r="C412" s="89"/>
      <c r="D412" s="89"/>
      <c r="E412" s="89"/>
      <c r="F412" s="89"/>
    </row>
    <row r="413" spans="1:6">
      <c r="A413">
        <v>412</v>
      </c>
      <c r="B413" s="89">
        <v>630005</v>
      </c>
      <c r="C413" s="89"/>
      <c r="D413" s="89"/>
      <c r="E413" s="89"/>
      <c r="F413" s="89"/>
    </row>
    <row r="414" spans="1:6">
      <c r="A414">
        <v>413</v>
      </c>
      <c r="B414" s="89">
        <v>276384</v>
      </c>
      <c r="C414" s="89"/>
      <c r="D414" s="89"/>
      <c r="E414" s="89"/>
      <c r="F414" s="89"/>
    </row>
    <row r="415" spans="1:6">
      <c r="A415">
        <v>414</v>
      </c>
      <c r="B415" s="89">
        <v>473774</v>
      </c>
      <c r="C415" s="89"/>
      <c r="D415" s="89"/>
      <c r="E415" s="89"/>
      <c r="F415" s="89"/>
    </row>
    <row r="416" spans="1:6">
      <c r="A416">
        <v>415</v>
      </c>
      <c r="B416" s="89">
        <v>546206</v>
      </c>
      <c r="C416" s="89"/>
      <c r="D416" s="89"/>
      <c r="E416" s="89"/>
      <c r="F416" s="89"/>
    </row>
    <row r="417" spans="1:6">
      <c r="A417">
        <v>416</v>
      </c>
      <c r="B417" s="89">
        <v>443538</v>
      </c>
      <c r="C417" s="89"/>
      <c r="D417" s="89"/>
      <c r="E417" s="89"/>
      <c r="F417" s="89"/>
    </row>
    <row r="418" spans="1:6">
      <c r="A418">
        <v>417</v>
      </c>
      <c r="B418" s="89">
        <v>683044</v>
      </c>
      <c r="C418" s="89"/>
      <c r="D418" s="89"/>
      <c r="E418" s="89"/>
      <c r="F418" s="89"/>
    </row>
    <row r="419" spans="1:6">
      <c r="A419">
        <v>418</v>
      </c>
      <c r="B419" s="89">
        <v>813008</v>
      </c>
      <c r="C419" s="89"/>
      <c r="D419" s="89"/>
      <c r="E419" s="89"/>
      <c r="F419" s="89"/>
    </row>
    <row r="420" spans="1:6">
      <c r="A420">
        <v>419</v>
      </c>
      <c r="B420" s="89">
        <v>981132</v>
      </c>
      <c r="C420" s="89"/>
      <c r="D420" s="89"/>
      <c r="E420" s="89"/>
      <c r="F420" s="89"/>
    </row>
    <row r="421" spans="1:6">
      <c r="A421">
        <v>420</v>
      </c>
      <c r="B421" s="89">
        <v>142113</v>
      </c>
      <c r="C421" s="89"/>
      <c r="D421" s="89"/>
      <c r="E421" s="89"/>
      <c r="F421" s="89"/>
    </row>
    <row r="422" spans="1:6">
      <c r="A422">
        <v>421</v>
      </c>
      <c r="B422" s="89">
        <v>290875</v>
      </c>
      <c r="C422" s="89"/>
      <c r="D422" s="89"/>
      <c r="E422" s="89"/>
      <c r="F422" s="89"/>
    </row>
    <row r="423" spans="1:6">
      <c r="A423">
        <v>422</v>
      </c>
      <c r="B423" s="89">
        <v>951995</v>
      </c>
      <c r="C423" s="89"/>
      <c r="D423" s="89"/>
      <c r="E423" s="89"/>
      <c r="F423" s="89"/>
    </row>
    <row r="424" spans="1:6">
      <c r="A424">
        <v>423</v>
      </c>
      <c r="B424" s="89">
        <v>995778</v>
      </c>
      <c r="C424" s="89"/>
      <c r="D424" s="89"/>
      <c r="E424" s="89"/>
      <c r="F424" s="89"/>
    </row>
    <row r="425" spans="1:6">
      <c r="A425">
        <v>424</v>
      </c>
      <c r="B425" s="89">
        <v>52452</v>
      </c>
      <c r="C425" s="89"/>
      <c r="D425" s="89"/>
      <c r="E425" s="89"/>
      <c r="F425" s="89"/>
    </row>
    <row r="426" spans="1:6">
      <c r="A426">
        <v>425</v>
      </c>
      <c r="B426" s="89">
        <v>776636</v>
      </c>
      <c r="C426" s="89"/>
      <c r="D426" s="89"/>
      <c r="E426" s="89"/>
      <c r="F426" s="89"/>
    </row>
    <row r="427" spans="1:6">
      <c r="A427">
        <v>426</v>
      </c>
      <c r="B427" s="89">
        <v>556418</v>
      </c>
      <c r="C427" s="89"/>
      <c r="D427" s="89"/>
      <c r="E427" s="89"/>
      <c r="F427" s="89"/>
    </row>
    <row r="428" spans="1:6">
      <c r="A428">
        <v>427</v>
      </c>
      <c r="B428" s="89">
        <v>943292</v>
      </c>
      <c r="C428" s="89"/>
      <c r="D428" s="89"/>
      <c r="E428" s="89"/>
      <c r="F428" s="89"/>
    </row>
    <row r="429" spans="1:6">
      <c r="A429">
        <v>428</v>
      </c>
      <c r="B429" s="89">
        <v>783809</v>
      </c>
      <c r="C429" s="89"/>
      <c r="D429" s="89"/>
      <c r="E429" s="89"/>
      <c r="F429" s="89"/>
    </row>
    <row r="430" spans="1:6">
      <c r="A430">
        <v>429</v>
      </c>
      <c r="B430" s="89">
        <v>804222</v>
      </c>
      <c r="C430" s="89"/>
      <c r="D430" s="89"/>
      <c r="E430" s="89"/>
      <c r="F430" s="89"/>
    </row>
    <row r="431" spans="1:6">
      <c r="A431">
        <v>430</v>
      </c>
      <c r="B431" s="89">
        <v>301157</v>
      </c>
      <c r="C431" s="89"/>
      <c r="D431" s="89"/>
      <c r="E431" s="89"/>
      <c r="F431" s="89"/>
    </row>
    <row r="432" spans="1:6">
      <c r="A432">
        <v>431</v>
      </c>
      <c r="B432" s="89">
        <v>708255</v>
      </c>
      <c r="C432" s="89"/>
      <c r="D432" s="89"/>
      <c r="E432" s="89"/>
      <c r="F432" s="89"/>
    </row>
    <row r="433" spans="1:6">
      <c r="A433">
        <v>432</v>
      </c>
      <c r="B433" s="89">
        <v>388279</v>
      </c>
      <c r="C433" s="89"/>
      <c r="D433" s="89"/>
      <c r="E433" s="89"/>
      <c r="F433" s="89"/>
    </row>
    <row r="434" spans="1:6">
      <c r="A434">
        <v>433</v>
      </c>
      <c r="B434" s="89">
        <v>505382</v>
      </c>
      <c r="C434" s="89"/>
      <c r="D434" s="89"/>
      <c r="E434" s="89"/>
      <c r="F434" s="89"/>
    </row>
    <row r="435" spans="1:6">
      <c r="A435">
        <v>434</v>
      </c>
      <c r="B435" s="89">
        <v>473960</v>
      </c>
      <c r="C435" s="89"/>
      <c r="D435" s="89"/>
      <c r="E435" s="89"/>
      <c r="F435" s="89"/>
    </row>
    <row r="436" spans="1:6">
      <c r="A436">
        <v>435</v>
      </c>
      <c r="B436" s="89">
        <v>118181</v>
      </c>
      <c r="C436" s="89"/>
      <c r="D436" s="89"/>
      <c r="E436" s="89"/>
      <c r="F436" s="89"/>
    </row>
    <row r="437" spans="1:6">
      <c r="A437">
        <v>436</v>
      </c>
      <c r="B437" s="89">
        <v>587980</v>
      </c>
      <c r="C437" s="89"/>
      <c r="D437" s="89"/>
      <c r="E437" s="89"/>
      <c r="F437" s="89"/>
    </row>
    <row r="438" spans="1:6">
      <c r="A438">
        <v>437</v>
      </c>
      <c r="B438" s="89">
        <v>240329</v>
      </c>
      <c r="C438" s="89"/>
      <c r="D438" s="89"/>
      <c r="E438" s="89"/>
      <c r="F438" s="89"/>
    </row>
    <row r="439" spans="1:6">
      <c r="A439">
        <v>438</v>
      </c>
      <c r="B439" s="89">
        <v>831025</v>
      </c>
      <c r="C439" s="89"/>
      <c r="D439" s="89"/>
      <c r="E439" s="89"/>
      <c r="F439" s="89"/>
    </row>
    <row r="440" spans="1:6">
      <c r="A440">
        <v>439</v>
      </c>
      <c r="B440" s="89">
        <v>193829</v>
      </c>
      <c r="C440" s="89"/>
      <c r="D440" s="89"/>
      <c r="E440" s="89"/>
      <c r="F440" s="89"/>
    </row>
    <row r="441" spans="1:6">
      <c r="A441">
        <v>440</v>
      </c>
      <c r="B441" s="89">
        <v>524133</v>
      </c>
      <c r="C441" s="89"/>
      <c r="D441" s="89"/>
      <c r="E441" s="89"/>
      <c r="F441" s="89"/>
    </row>
    <row r="442" spans="1:6">
      <c r="A442">
        <v>441</v>
      </c>
      <c r="B442" s="89">
        <v>347123</v>
      </c>
      <c r="C442" s="89"/>
      <c r="D442" s="89"/>
      <c r="E442" s="89"/>
      <c r="F442" s="89"/>
    </row>
    <row r="443" spans="1:6">
      <c r="A443">
        <v>442</v>
      </c>
      <c r="B443" s="89">
        <v>305620</v>
      </c>
      <c r="C443" s="89"/>
      <c r="D443" s="89"/>
      <c r="E443" s="89"/>
      <c r="F443" s="89"/>
    </row>
    <row r="444" spans="1:6">
      <c r="A444">
        <v>443</v>
      </c>
      <c r="B444" s="89">
        <v>417501</v>
      </c>
      <c r="C444" s="89"/>
      <c r="D444" s="89"/>
      <c r="E444" s="89"/>
      <c r="F444" s="89"/>
    </row>
    <row r="445" spans="1:6">
      <c r="A445">
        <v>444</v>
      </c>
      <c r="B445" s="89">
        <v>366104</v>
      </c>
      <c r="C445" s="89"/>
      <c r="D445" s="89"/>
      <c r="E445" s="89"/>
      <c r="F445" s="89"/>
    </row>
    <row r="446" spans="1:6">
      <c r="A446">
        <v>445</v>
      </c>
      <c r="B446" s="89">
        <v>715622</v>
      </c>
      <c r="C446" s="89"/>
      <c r="D446" s="89"/>
      <c r="E446" s="89"/>
      <c r="F446" s="89"/>
    </row>
    <row r="447" spans="1:6">
      <c r="A447">
        <v>446</v>
      </c>
      <c r="B447" s="89">
        <v>472242</v>
      </c>
      <c r="C447" s="89"/>
      <c r="D447" s="89"/>
      <c r="E447" s="89"/>
      <c r="F447" s="89"/>
    </row>
    <row r="448" spans="1:6">
      <c r="A448">
        <v>447</v>
      </c>
      <c r="B448" s="89">
        <v>46325</v>
      </c>
      <c r="C448" s="89"/>
      <c r="D448" s="89"/>
      <c r="E448" s="89"/>
      <c r="F448" s="89"/>
    </row>
    <row r="449" spans="1:6">
      <c r="A449">
        <v>448</v>
      </c>
      <c r="B449" s="89">
        <v>907427</v>
      </c>
      <c r="C449" s="89"/>
      <c r="D449" s="89"/>
      <c r="E449" s="89"/>
      <c r="F449" s="89"/>
    </row>
    <row r="450" spans="1:6">
      <c r="A450">
        <v>449</v>
      </c>
      <c r="B450" s="89">
        <v>135558</v>
      </c>
      <c r="C450" s="89"/>
      <c r="D450" s="89"/>
      <c r="E450" s="89"/>
      <c r="F450" s="89"/>
    </row>
    <row r="451" spans="1:6">
      <c r="A451">
        <v>450</v>
      </c>
      <c r="B451" s="89">
        <v>648310</v>
      </c>
      <c r="C451" s="89"/>
      <c r="D451" s="89"/>
      <c r="E451" s="89"/>
      <c r="F451" s="89"/>
    </row>
    <row r="452" spans="1:6">
      <c r="A452">
        <v>451</v>
      </c>
      <c r="B452" s="89">
        <v>719093</v>
      </c>
      <c r="C452" s="89"/>
      <c r="D452" s="89"/>
      <c r="E452" s="89"/>
      <c r="F452" s="89"/>
    </row>
    <row r="453" spans="1:6">
      <c r="A453">
        <v>452</v>
      </c>
      <c r="B453" s="89">
        <v>634136</v>
      </c>
      <c r="C453" s="89"/>
      <c r="D453" s="89"/>
      <c r="E453" s="89"/>
      <c r="F453" s="89"/>
    </row>
    <row r="454" spans="1:6">
      <c r="A454">
        <v>453</v>
      </c>
      <c r="B454" s="89">
        <v>172481</v>
      </c>
      <c r="C454" s="89"/>
      <c r="D454" s="89"/>
      <c r="E454" s="89"/>
      <c r="F454" s="89"/>
    </row>
    <row r="455" spans="1:6">
      <c r="A455">
        <v>454</v>
      </c>
      <c r="B455" s="89">
        <v>970898</v>
      </c>
      <c r="C455" s="89"/>
      <c r="D455" s="89"/>
      <c r="E455" s="89"/>
      <c r="F455" s="89"/>
    </row>
    <row r="456" spans="1:6">
      <c r="A456">
        <v>455</v>
      </c>
      <c r="B456" s="89">
        <v>5111</v>
      </c>
      <c r="C456" s="89"/>
      <c r="D456" s="89"/>
      <c r="E456" s="89"/>
      <c r="F456" s="89"/>
    </row>
    <row r="457" spans="1:6">
      <c r="A457">
        <v>456</v>
      </c>
      <c r="B457" s="89">
        <v>549690</v>
      </c>
      <c r="C457" s="89"/>
      <c r="D457" s="89"/>
      <c r="E457" s="89"/>
      <c r="F457" s="89"/>
    </row>
    <row r="458" spans="1:6">
      <c r="A458">
        <v>457</v>
      </c>
      <c r="B458" s="89">
        <v>852847</v>
      </c>
      <c r="C458" s="89"/>
      <c r="D458" s="89"/>
      <c r="E458" s="89"/>
      <c r="F458" s="89"/>
    </row>
    <row r="459" spans="1:6">
      <c r="A459">
        <v>458</v>
      </c>
      <c r="B459" s="89">
        <v>594540</v>
      </c>
      <c r="C459" s="89"/>
      <c r="D459" s="89"/>
      <c r="E459" s="89"/>
      <c r="F459" s="89"/>
    </row>
    <row r="460" spans="1:6">
      <c r="A460">
        <v>459</v>
      </c>
      <c r="B460" s="89">
        <v>860784</v>
      </c>
      <c r="C460" s="89"/>
      <c r="D460" s="89"/>
      <c r="E460" s="89"/>
      <c r="F460" s="89"/>
    </row>
    <row r="461" spans="1:6">
      <c r="A461">
        <v>460</v>
      </c>
      <c r="B461" s="89">
        <v>276779</v>
      </c>
      <c r="C461" s="89"/>
      <c r="D461" s="89"/>
      <c r="E461" s="89"/>
      <c r="F461" s="89"/>
    </row>
    <row r="462" spans="1:6">
      <c r="A462">
        <v>461</v>
      </c>
      <c r="B462" s="89">
        <v>675452</v>
      </c>
      <c r="C462" s="89"/>
      <c r="D462" s="89"/>
      <c r="E462" s="89"/>
      <c r="F462" s="89"/>
    </row>
    <row r="463" spans="1:6">
      <c r="A463">
        <v>462</v>
      </c>
      <c r="B463" s="89">
        <v>84745</v>
      </c>
      <c r="C463" s="89"/>
      <c r="D463" s="89"/>
      <c r="E463" s="89"/>
      <c r="F463" s="89"/>
    </row>
    <row r="464" spans="1:6">
      <c r="A464">
        <v>463</v>
      </c>
      <c r="B464" s="89">
        <v>905466</v>
      </c>
      <c r="C464" s="89"/>
      <c r="D464" s="89"/>
      <c r="E464" s="89"/>
      <c r="F464" s="89"/>
    </row>
    <row r="465" spans="1:6">
      <c r="A465">
        <v>464</v>
      </c>
      <c r="B465" s="89">
        <v>124639</v>
      </c>
      <c r="C465" s="89"/>
      <c r="D465" s="89"/>
      <c r="E465" s="89"/>
      <c r="F465" s="89"/>
    </row>
    <row r="466" spans="1:6">
      <c r="A466">
        <v>465</v>
      </c>
      <c r="B466" s="89">
        <v>757796</v>
      </c>
      <c r="C466" s="89"/>
      <c r="D466" s="89"/>
      <c r="E466" s="89"/>
      <c r="F466" s="89"/>
    </row>
    <row r="467" spans="1:6">
      <c r="A467">
        <v>466</v>
      </c>
      <c r="B467" s="89">
        <v>871158</v>
      </c>
      <c r="C467" s="89"/>
      <c r="D467" s="89"/>
      <c r="E467" s="89"/>
      <c r="F467" s="89"/>
    </row>
    <row r="468" spans="1:6">
      <c r="A468">
        <v>467</v>
      </c>
      <c r="B468" s="89">
        <v>236626</v>
      </c>
      <c r="C468" s="89"/>
      <c r="D468" s="89"/>
      <c r="E468" s="89"/>
      <c r="F468" s="89"/>
    </row>
    <row r="469" spans="1:6">
      <c r="A469">
        <v>468</v>
      </c>
      <c r="B469" s="89">
        <v>195743</v>
      </c>
      <c r="C469" s="89"/>
      <c r="D469" s="89"/>
      <c r="E469" s="89"/>
      <c r="F469" s="89"/>
    </row>
    <row r="470" spans="1:6">
      <c r="A470">
        <v>469</v>
      </c>
      <c r="B470" s="89">
        <v>900866</v>
      </c>
      <c r="C470" s="89"/>
      <c r="D470" s="89"/>
      <c r="E470" s="89"/>
      <c r="F470" s="89"/>
    </row>
    <row r="471" spans="1:6">
      <c r="A471">
        <v>470</v>
      </c>
      <c r="B471" s="89">
        <v>502735</v>
      </c>
      <c r="C471" s="89"/>
      <c r="D471" s="89"/>
      <c r="E471" s="89"/>
      <c r="F471" s="89"/>
    </row>
    <row r="472" spans="1:6">
      <c r="A472">
        <v>471</v>
      </c>
      <c r="B472" s="89">
        <v>458914</v>
      </c>
      <c r="C472" s="89"/>
      <c r="D472" s="89"/>
      <c r="E472" s="89"/>
      <c r="F472" s="89"/>
    </row>
    <row r="473" spans="1:6">
      <c r="A473">
        <v>472</v>
      </c>
      <c r="B473" s="89">
        <v>578887</v>
      </c>
      <c r="C473" s="89"/>
      <c r="D473" s="89"/>
      <c r="E473" s="89"/>
      <c r="F473" s="89"/>
    </row>
    <row r="474" spans="1:6">
      <c r="A474">
        <v>473</v>
      </c>
      <c r="B474" s="89">
        <v>258359</v>
      </c>
      <c r="C474" s="89"/>
      <c r="D474" s="89"/>
      <c r="E474" s="89"/>
      <c r="F474" s="89"/>
    </row>
    <row r="475" spans="1:6">
      <c r="A475">
        <v>474</v>
      </c>
      <c r="B475" s="89">
        <v>77514</v>
      </c>
      <c r="C475" s="89"/>
      <c r="D475" s="89"/>
      <c r="E475" s="89"/>
      <c r="F475" s="89"/>
    </row>
    <row r="476" spans="1:6">
      <c r="A476">
        <v>475</v>
      </c>
      <c r="B476" s="89">
        <v>701109</v>
      </c>
      <c r="C476" s="89"/>
      <c r="D476" s="89"/>
      <c r="E476" s="89"/>
      <c r="F476" s="89"/>
    </row>
    <row r="477" spans="1:6">
      <c r="A477">
        <v>476</v>
      </c>
      <c r="B477" s="89">
        <v>475487</v>
      </c>
      <c r="C477" s="89"/>
      <c r="D477" s="89"/>
      <c r="E477" s="89"/>
      <c r="F477" s="89"/>
    </row>
    <row r="478" spans="1:6">
      <c r="A478">
        <v>477</v>
      </c>
      <c r="B478" s="89">
        <v>41266</v>
      </c>
      <c r="C478" s="89"/>
      <c r="D478" s="89"/>
      <c r="E478" s="89"/>
      <c r="F478" s="89"/>
    </row>
    <row r="479" spans="1:6">
      <c r="A479">
        <v>478</v>
      </c>
      <c r="B479" s="89">
        <v>679461</v>
      </c>
      <c r="C479" s="89"/>
      <c r="D479" s="89"/>
      <c r="E479" s="89"/>
      <c r="F479" s="89"/>
    </row>
    <row r="480" spans="1:6">
      <c r="A480">
        <v>479</v>
      </c>
      <c r="B480" s="89">
        <v>81232</v>
      </c>
      <c r="C480" s="89"/>
      <c r="D480" s="89"/>
      <c r="E480" s="89"/>
      <c r="F480" s="89"/>
    </row>
    <row r="481" spans="1:6">
      <c r="A481">
        <v>480</v>
      </c>
      <c r="B481" s="89">
        <v>934916</v>
      </c>
      <c r="C481" s="89"/>
      <c r="D481" s="89"/>
      <c r="E481" s="89"/>
      <c r="F481" s="89"/>
    </row>
    <row r="482" spans="1:6">
      <c r="A482">
        <v>481</v>
      </c>
      <c r="B482" s="89">
        <v>248842</v>
      </c>
      <c r="C482" s="89"/>
      <c r="D482" s="89"/>
      <c r="E482" s="89"/>
      <c r="F482" s="89"/>
    </row>
    <row r="483" spans="1:6">
      <c r="A483">
        <v>482</v>
      </c>
      <c r="B483" s="89">
        <v>359558</v>
      </c>
      <c r="C483" s="89"/>
      <c r="D483" s="89"/>
      <c r="E483" s="89"/>
      <c r="F483" s="89"/>
    </row>
    <row r="484" spans="1:6">
      <c r="A484">
        <v>483</v>
      </c>
      <c r="B484" s="89">
        <v>182030</v>
      </c>
      <c r="C484" s="89"/>
      <c r="D484" s="89"/>
      <c r="E484" s="89"/>
      <c r="F484" s="89"/>
    </row>
    <row r="485" spans="1:6">
      <c r="A485">
        <v>484</v>
      </c>
      <c r="B485" s="89">
        <v>81722</v>
      </c>
      <c r="C485" s="89"/>
      <c r="D485" s="89"/>
      <c r="E485" s="89"/>
      <c r="F485" s="89"/>
    </row>
    <row r="486" spans="1:6">
      <c r="A486">
        <v>485</v>
      </c>
      <c r="B486" s="89">
        <v>519649</v>
      </c>
      <c r="C486" s="89"/>
      <c r="D486" s="89"/>
      <c r="E486" s="89"/>
      <c r="F486" s="89"/>
    </row>
    <row r="487" spans="1:6">
      <c r="A487">
        <v>486</v>
      </c>
      <c r="B487" s="89">
        <v>908345</v>
      </c>
      <c r="C487" s="89"/>
      <c r="D487" s="89"/>
      <c r="E487" s="89"/>
      <c r="F487" s="89"/>
    </row>
    <row r="488" spans="1:6">
      <c r="A488">
        <v>487</v>
      </c>
      <c r="B488" s="89">
        <v>620166</v>
      </c>
      <c r="C488" s="89"/>
      <c r="D488" s="89"/>
      <c r="E488" s="89"/>
      <c r="F488" s="89"/>
    </row>
    <row r="489" spans="1:6">
      <c r="A489">
        <v>488</v>
      </c>
      <c r="B489" s="89">
        <v>64891</v>
      </c>
      <c r="C489" s="89"/>
      <c r="D489" s="89"/>
      <c r="E489" s="89"/>
      <c r="F489" s="89"/>
    </row>
    <row r="490" spans="1:6">
      <c r="A490">
        <v>489</v>
      </c>
      <c r="B490" s="89">
        <v>370539</v>
      </c>
      <c r="C490" s="89"/>
      <c r="D490" s="89"/>
      <c r="E490" s="89"/>
      <c r="F490" s="89"/>
    </row>
    <row r="491" spans="1:6">
      <c r="A491">
        <v>490</v>
      </c>
      <c r="B491" s="89">
        <v>724940</v>
      </c>
      <c r="C491" s="89"/>
      <c r="D491" s="89"/>
      <c r="E491" s="89"/>
      <c r="F491" s="89"/>
    </row>
    <row r="492" spans="1:6">
      <c r="A492">
        <v>491</v>
      </c>
      <c r="B492" s="89">
        <v>353581</v>
      </c>
      <c r="C492" s="89"/>
      <c r="D492" s="89"/>
      <c r="E492" s="89"/>
      <c r="F492" s="89"/>
    </row>
    <row r="493" spans="1:6">
      <c r="A493">
        <v>492</v>
      </c>
      <c r="B493" s="89">
        <v>590770</v>
      </c>
      <c r="C493" s="89"/>
      <c r="D493" s="89"/>
      <c r="E493" s="89"/>
      <c r="F493" s="89"/>
    </row>
    <row r="494" spans="1:6">
      <c r="A494">
        <v>493</v>
      </c>
      <c r="B494" s="89">
        <v>853581</v>
      </c>
      <c r="C494" s="89"/>
      <c r="D494" s="89"/>
      <c r="E494" s="89"/>
      <c r="F494" s="89"/>
    </row>
    <row r="495" spans="1:6">
      <c r="A495">
        <v>494</v>
      </c>
      <c r="B495" s="89">
        <v>889100</v>
      </c>
      <c r="C495" s="89"/>
      <c r="D495" s="89"/>
      <c r="E495" s="89"/>
      <c r="F495" s="89"/>
    </row>
    <row r="496" spans="1:6">
      <c r="A496">
        <v>495</v>
      </c>
      <c r="B496" s="89">
        <v>284214</v>
      </c>
      <c r="C496" s="89"/>
      <c r="D496" s="89"/>
      <c r="E496" s="89"/>
      <c r="F496" s="89"/>
    </row>
    <row r="497" spans="1:6">
      <c r="A497">
        <v>496</v>
      </c>
      <c r="B497" s="89">
        <v>667357</v>
      </c>
      <c r="C497" s="89"/>
      <c r="D497" s="89"/>
      <c r="E497" s="89"/>
      <c r="F497" s="89"/>
    </row>
    <row r="498" spans="1:6">
      <c r="A498">
        <v>497</v>
      </c>
      <c r="B498" s="89">
        <v>830145</v>
      </c>
      <c r="C498" s="89"/>
      <c r="D498" s="89"/>
      <c r="E498" s="89"/>
      <c r="F498" s="89"/>
    </row>
    <row r="499" spans="1:6">
      <c r="A499">
        <v>498</v>
      </c>
      <c r="B499" s="89">
        <v>855293</v>
      </c>
      <c r="C499" s="89"/>
      <c r="D499" s="89"/>
      <c r="E499" s="89"/>
      <c r="F499" s="89"/>
    </row>
    <row r="500" spans="1:6">
      <c r="A500">
        <v>499</v>
      </c>
      <c r="B500" s="89">
        <v>953493</v>
      </c>
      <c r="C500" s="89"/>
      <c r="D500" s="89"/>
      <c r="E500" s="89"/>
      <c r="F500" s="89"/>
    </row>
    <row r="501" spans="1:6">
      <c r="A501">
        <v>500</v>
      </c>
      <c r="B501" s="89">
        <v>748541</v>
      </c>
      <c r="C501" s="89"/>
      <c r="D501" s="89"/>
      <c r="E501" s="89"/>
      <c r="F501" s="89"/>
    </row>
    <row r="502" spans="1:6">
      <c r="A502">
        <v>501</v>
      </c>
      <c r="B502" s="89">
        <v>262496</v>
      </c>
      <c r="C502" s="89"/>
      <c r="D502" s="89"/>
      <c r="E502" s="89"/>
      <c r="F502" s="89"/>
    </row>
    <row r="503" spans="1:6">
      <c r="A503">
        <v>502</v>
      </c>
      <c r="B503" s="89">
        <v>634004</v>
      </c>
      <c r="C503" s="89"/>
      <c r="D503" s="89"/>
      <c r="E503" s="89"/>
      <c r="F503" s="89"/>
    </row>
    <row r="504" spans="1:6">
      <c r="A504">
        <v>503</v>
      </c>
      <c r="B504" s="89">
        <v>747181</v>
      </c>
      <c r="C504" s="89"/>
      <c r="D504" s="89"/>
      <c r="E504" s="89"/>
      <c r="F504" s="89"/>
    </row>
    <row r="505" spans="1:6">
      <c r="A505">
        <v>504</v>
      </c>
      <c r="B505" s="89">
        <v>124641</v>
      </c>
      <c r="C505" s="89"/>
      <c r="D505" s="89"/>
      <c r="E505" s="89"/>
      <c r="F505" s="89"/>
    </row>
    <row r="506" spans="1:6">
      <c r="A506">
        <v>505</v>
      </c>
      <c r="B506" s="89">
        <v>571013</v>
      </c>
      <c r="C506" s="89"/>
      <c r="D506" s="89"/>
      <c r="E506" s="89"/>
      <c r="F506" s="89"/>
    </row>
    <row r="507" spans="1:6">
      <c r="A507">
        <v>506</v>
      </c>
      <c r="B507" s="89">
        <v>477331</v>
      </c>
      <c r="C507" s="89"/>
      <c r="D507" s="89"/>
      <c r="E507" s="89"/>
      <c r="F507" s="89"/>
    </row>
    <row r="508" spans="1:6">
      <c r="A508">
        <v>507</v>
      </c>
      <c r="B508" s="89">
        <v>624314</v>
      </c>
      <c r="C508" s="89"/>
      <c r="D508" s="89"/>
      <c r="E508" s="89"/>
      <c r="F508" s="89"/>
    </row>
    <row r="509" spans="1:6">
      <c r="A509">
        <v>508</v>
      </c>
      <c r="B509" s="89">
        <v>250772</v>
      </c>
      <c r="C509" s="89"/>
      <c r="D509" s="89"/>
      <c r="E509" s="89"/>
      <c r="F509" s="89"/>
    </row>
    <row r="510" spans="1:6">
      <c r="A510">
        <v>509</v>
      </c>
      <c r="B510" s="89">
        <v>177727</v>
      </c>
      <c r="C510" s="89"/>
      <c r="D510" s="89"/>
      <c r="E510" s="89"/>
      <c r="F510" s="89"/>
    </row>
    <row r="511" spans="1:6">
      <c r="A511">
        <v>510</v>
      </c>
      <c r="B511" s="89">
        <v>414138</v>
      </c>
      <c r="C511" s="89"/>
      <c r="D511" s="89"/>
      <c r="E511" s="89"/>
      <c r="F511" s="89"/>
    </row>
    <row r="512" spans="1:6">
      <c r="A512">
        <v>511</v>
      </c>
      <c r="B512" s="89">
        <v>336460</v>
      </c>
      <c r="C512" s="89"/>
      <c r="D512" s="89"/>
      <c r="E512" s="89"/>
      <c r="F512" s="89"/>
    </row>
    <row r="513" spans="1:6">
      <c r="A513">
        <v>512</v>
      </c>
      <c r="B513" s="89">
        <v>410893</v>
      </c>
      <c r="C513" s="89"/>
      <c r="D513" s="89"/>
      <c r="E513" s="89"/>
      <c r="F513" s="89"/>
    </row>
    <row r="514" spans="1:6">
      <c r="A514">
        <v>513</v>
      </c>
      <c r="B514" s="89">
        <v>116974</v>
      </c>
      <c r="C514" s="89"/>
      <c r="D514" s="89"/>
      <c r="E514" s="89"/>
      <c r="F514" s="89"/>
    </row>
    <row r="515" spans="1:6">
      <c r="A515">
        <v>514</v>
      </c>
      <c r="B515" s="89">
        <v>869699</v>
      </c>
      <c r="C515" s="89"/>
      <c r="D515" s="89"/>
      <c r="E515" s="89"/>
      <c r="F515" s="89"/>
    </row>
    <row r="516" spans="1:6">
      <c r="A516">
        <v>515</v>
      </c>
      <c r="B516" s="89">
        <v>776762</v>
      </c>
      <c r="C516" s="89"/>
      <c r="D516" s="89"/>
      <c r="E516" s="89"/>
      <c r="F516" s="89"/>
    </row>
    <row r="517" spans="1:6">
      <c r="A517">
        <v>516</v>
      </c>
      <c r="B517" s="89">
        <v>469035</v>
      </c>
      <c r="C517" s="89"/>
      <c r="D517" s="89"/>
      <c r="E517" s="89"/>
      <c r="F517" s="89"/>
    </row>
    <row r="518" spans="1:6">
      <c r="A518">
        <v>517</v>
      </c>
      <c r="B518" s="89">
        <v>555587</v>
      </c>
      <c r="C518" s="89"/>
      <c r="D518" s="89"/>
      <c r="E518" s="89"/>
      <c r="F518" s="89"/>
    </row>
    <row r="519" spans="1:6">
      <c r="A519">
        <v>518</v>
      </c>
      <c r="B519" s="89">
        <v>350310</v>
      </c>
      <c r="C519" s="89"/>
      <c r="D519" s="89"/>
      <c r="E519" s="89"/>
      <c r="F519" s="89"/>
    </row>
    <row r="520" spans="1:6">
      <c r="A520">
        <v>519</v>
      </c>
      <c r="B520" s="89">
        <v>796363</v>
      </c>
      <c r="C520" s="89"/>
      <c r="D520" s="89"/>
      <c r="E520" s="89"/>
      <c r="F520" s="89"/>
    </row>
    <row r="521" spans="1:6">
      <c r="A521">
        <v>520</v>
      </c>
      <c r="B521" s="89">
        <v>72289</v>
      </c>
      <c r="C521" s="89"/>
      <c r="D521" s="89"/>
      <c r="E521" s="89"/>
      <c r="F521" s="89"/>
    </row>
    <row r="522" spans="1:6">
      <c r="A522">
        <v>521</v>
      </c>
      <c r="B522" s="89">
        <v>533745</v>
      </c>
      <c r="C522" s="89"/>
      <c r="D522" s="89"/>
      <c r="E522" s="89"/>
      <c r="F522" s="89"/>
    </row>
    <row r="523" spans="1:6">
      <c r="A523">
        <v>522</v>
      </c>
      <c r="B523" s="89">
        <v>426291</v>
      </c>
      <c r="C523" s="89"/>
      <c r="D523" s="89"/>
      <c r="E523" s="89"/>
      <c r="F523" s="89"/>
    </row>
    <row r="524" spans="1:6">
      <c r="A524">
        <v>523</v>
      </c>
      <c r="B524" s="89">
        <v>818861</v>
      </c>
      <c r="C524" s="89"/>
      <c r="D524" s="89"/>
      <c r="E524" s="89"/>
      <c r="F524" s="89"/>
    </row>
    <row r="525" spans="1:6">
      <c r="A525">
        <v>524</v>
      </c>
      <c r="B525" s="89">
        <v>827150</v>
      </c>
      <c r="C525" s="89"/>
      <c r="D525" s="89"/>
      <c r="E525" s="89"/>
      <c r="F525" s="89"/>
    </row>
    <row r="526" spans="1:6">
      <c r="A526">
        <v>525</v>
      </c>
      <c r="B526" s="89">
        <v>198878</v>
      </c>
      <c r="C526" s="89"/>
      <c r="D526" s="89"/>
      <c r="E526" s="89"/>
      <c r="F526" s="89"/>
    </row>
    <row r="527" spans="1:6">
      <c r="A527">
        <v>526</v>
      </c>
      <c r="B527" s="89">
        <v>424826</v>
      </c>
      <c r="C527" s="89"/>
      <c r="D527" s="89"/>
      <c r="E527" s="89"/>
      <c r="F527" s="89"/>
    </row>
    <row r="528" spans="1:6">
      <c r="A528">
        <v>527</v>
      </c>
      <c r="B528" s="89">
        <v>281038</v>
      </c>
      <c r="C528" s="89"/>
      <c r="D528" s="89"/>
      <c r="E528" s="89"/>
      <c r="F528" s="89"/>
    </row>
    <row r="529" spans="1:6">
      <c r="A529">
        <v>528</v>
      </c>
      <c r="B529" s="89">
        <v>401396</v>
      </c>
      <c r="C529" s="89"/>
      <c r="D529" s="89"/>
      <c r="E529" s="89"/>
      <c r="F529" s="89"/>
    </row>
    <row r="530" spans="1:6">
      <c r="A530">
        <v>529</v>
      </c>
      <c r="B530" s="89">
        <v>479714</v>
      </c>
      <c r="C530" s="89"/>
      <c r="D530" s="89"/>
      <c r="E530" s="89"/>
      <c r="F530" s="89"/>
    </row>
    <row r="531" spans="1:6">
      <c r="A531">
        <v>530</v>
      </c>
      <c r="B531" s="89">
        <v>842828</v>
      </c>
      <c r="C531" s="89"/>
      <c r="D531" s="89"/>
      <c r="E531" s="89"/>
      <c r="F531" s="89"/>
    </row>
    <row r="532" spans="1:6">
      <c r="A532">
        <v>531</v>
      </c>
      <c r="B532" s="89">
        <v>115992</v>
      </c>
      <c r="C532" s="89"/>
      <c r="D532" s="89"/>
      <c r="E532" s="89"/>
      <c r="F532" s="89"/>
    </row>
    <row r="533" spans="1:6">
      <c r="A533">
        <v>532</v>
      </c>
      <c r="B533" s="89">
        <v>709681</v>
      </c>
      <c r="C533" s="89"/>
      <c r="D533" s="89"/>
      <c r="E533" s="89"/>
      <c r="F533" s="89"/>
    </row>
    <row r="534" spans="1:6">
      <c r="A534">
        <v>533</v>
      </c>
      <c r="B534" s="89">
        <v>117694</v>
      </c>
      <c r="C534" s="89"/>
      <c r="D534" s="89"/>
      <c r="E534" s="89"/>
      <c r="F534" s="89"/>
    </row>
    <row r="535" spans="1:6">
      <c r="A535">
        <v>534</v>
      </c>
      <c r="B535" s="89">
        <v>974815</v>
      </c>
      <c r="C535" s="89"/>
      <c r="D535" s="89"/>
      <c r="E535" s="89"/>
      <c r="F535" s="89"/>
    </row>
    <row r="536" spans="1:6">
      <c r="A536">
        <v>535</v>
      </c>
      <c r="B536" s="89">
        <v>739270</v>
      </c>
      <c r="C536" s="89"/>
      <c r="D536" s="89"/>
      <c r="E536" s="89"/>
      <c r="F536" s="89"/>
    </row>
    <row r="537" spans="1:6">
      <c r="A537">
        <v>536</v>
      </c>
      <c r="B537" s="89">
        <v>864590</v>
      </c>
      <c r="C537" s="89"/>
      <c r="D537" s="89"/>
      <c r="E537" s="89"/>
      <c r="F537" s="89"/>
    </row>
    <row r="538" spans="1:6">
      <c r="A538">
        <v>537</v>
      </c>
      <c r="B538" s="89">
        <v>621102</v>
      </c>
      <c r="C538" s="89"/>
      <c r="D538" s="89"/>
      <c r="E538" s="89"/>
      <c r="F538" s="89"/>
    </row>
    <row r="539" spans="1:6">
      <c r="A539">
        <v>538</v>
      </c>
      <c r="B539" s="89">
        <v>363545</v>
      </c>
      <c r="C539" s="89"/>
      <c r="D539" s="89"/>
      <c r="E539" s="89"/>
      <c r="F539" s="89"/>
    </row>
    <row r="540" spans="1:6">
      <c r="A540">
        <v>539</v>
      </c>
      <c r="B540" s="89">
        <v>811873</v>
      </c>
      <c r="C540" s="89"/>
      <c r="D540" s="89"/>
      <c r="E540" s="89"/>
      <c r="F540" s="89"/>
    </row>
    <row r="541" spans="1:6">
      <c r="A541">
        <v>540</v>
      </c>
      <c r="B541" s="89">
        <v>999483</v>
      </c>
      <c r="C541" s="89"/>
      <c r="D541" s="89"/>
      <c r="E541" s="89"/>
      <c r="F541" s="89"/>
    </row>
    <row r="542" spans="1:6">
      <c r="A542">
        <v>541</v>
      </c>
      <c r="B542" s="89">
        <v>978313</v>
      </c>
      <c r="C542" s="89"/>
      <c r="D542" s="89"/>
      <c r="E542" s="89"/>
      <c r="F542" s="89"/>
    </row>
    <row r="543" spans="1:6">
      <c r="A543">
        <v>542</v>
      </c>
      <c r="B543" s="89">
        <v>963339</v>
      </c>
      <c r="C543" s="89"/>
      <c r="D543" s="89"/>
      <c r="E543" s="89"/>
      <c r="F543" s="89"/>
    </row>
    <row r="544" spans="1:6">
      <c r="A544">
        <v>543</v>
      </c>
      <c r="B544" s="89">
        <v>703215</v>
      </c>
      <c r="C544" s="89"/>
      <c r="D544" s="89"/>
      <c r="E544" s="89"/>
      <c r="F544" s="89"/>
    </row>
    <row r="545" spans="1:6">
      <c r="A545">
        <v>544</v>
      </c>
      <c r="B545" s="89">
        <v>201565</v>
      </c>
      <c r="C545" s="89"/>
      <c r="D545" s="89"/>
      <c r="E545" s="89"/>
      <c r="F545" s="89"/>
    </row>
    <row r="546" spans="1:6">
      <c r="A546">
        <v>545</v>
      </c>
      <c r="B546" s="89">
        <v>968974</v>
      </c>
      <c r="C546" s="89"/>
      <c r="D546" s="89"/>
      <c r="E546" s="89"/>
      <c r="F546" s="89"/>
    </row>
    <row r="547" spans="1:6">
      <c r="A547">
        <v>546</v>
      </c>
      <c r="B547" s="89">
        <v>184976</v>
      </c>
      <c r="C547" s="89"/>
      <c r="D547" s="89"/>
      <c r="E547" s="89"/>
      <c r="F547" s="89"/>
    </row>
    <row r="548" spans="1:6">
      <c r="A548">
        <v>547</v>
      </c>
      <c r="B548" s="89">
        <v>566074</v>
      </c>
      <c r="C548" s="89"/>
      <c r="D548" s="89"/>
      <c r="E548" s="89"/>
      <c r="F548" s="89"/>
    </row>
    <row r="549" spans="1:6">
      <c r="A549">
        <v>548</v>
      </c>
      <c r="B549" s="89">
        <v>829112</v>
      </c>
      <c r="C549" s="89"/>
      <c r="D549" s="89"/>
      <c r="E549" s="89"/>
      <c r="F549" s="89"/>
    </row>
    <row r="550" spans="1:6">
      <c r="A550">
        <v>549</v>
      </c>
      <c r="B550" s="89">
        <v>768801</v>
      </c>
      <c r="C550" s="89"/>
      <c r="D550" s="89"/>
      <c r="E550" s="89"/>
      <c r="F550" s="89"/>
    </row>
    <row r="551" spans="1:6">
      <c r="A551">
        <v>550</v>
      </c>
      <c r="B551" s="89">
        <v>190664</v>
      </c>
      <c r="C551" s="89"/>
      <c r="D551" s="89"/>
      <c r="E551" s="89"/>
      <c r="F551" s="89"/>
    </row>
    <row r="552" spans="1:6">
      <c r="A552">
        <v>551</v>
      </c>
      <c r="B552" s="89">
        <v>803568</v>
      </c>
      <c r="C552" s="89"/>
      <c r="D552" s="89"/>
      <c r="E552" s="89"/>
      <c r="F552" s="89"/>
    </row>
    <row r="553" spans="1:6">
      <c r="A553">
        <v>552</v>
      </c>
      <c r="B553" s="89">
        <v>18314</v>
      </c>
      <c r="C553" s="89"/>
      <c r="D553" s="89"/>
      <c r="E553" s="89"/>
      <c r="F553" s="89"/>
    </row>
    <row r="554" spans="1:6">
      <c r="A554">
        <v>553</v>
      </c>
      <c r="B554" s="89">
        <v>954933</v>
      </c>
      <c r="C554" s="89"/>
      <c r="D554" s="89"/>
      <c r="E554" s="89"/>
      <c r="F554" s="89"/>
    </row>
    <row r="555" spans="1:6">
      <c r="A555">
        <v>554</v>
      </c>
      <c r="B555" s="89">
        <v>166674</v>
      </c>
      <c r="C555" s="89"/>
      <c r="D555" s="89"/>
      <c r="E555" s="89"/>
      <c r="F555" s="89"/>
    </row>
    <row r="556" spans="1:6">
      <c r="A556">
        <v>555</v>
      </c>
      <c r="B556" s="89">
        <v>496832</v>
      </c>
      <c r="C556" s="89"/>
      <c r="D556" s="89"/>
      <c r="E556" s="89"/>
      <c r="F556" s="89"/>
    </row>
    <row r="557" spans="1:6">
      <c r="A557">
        <v>556</v>
      </c>
      <c r="B557" s="89">
        <v>308118</v>
      </c>
      <c r="C557" s="89"/>
      <c r="D557" s="89"/>
      <c r="E557" s="89"/>
      <c r="F557" s="89"/>
    </row>
    <row r="558" spans="1:6">
      <c r="A558">
        <v>557</v>
      </c>
      <c r="B558" s="89">
        <v>802646</v>
      </c>
      <c r="C558" s="89"/>
      <c r="D558" s="89"/>
      <c r="E558" s="89"/>
      <c r="F558" s="89"/>
    </row>
    <row r="559" spans="1:6">
      <c r="A559">
        <v>558</v>
      </c>
      <c r="B559" s="89">
        <v>24413</v>
      </c>
      <c r="C559" s="89"/>
      <c r="D559" s="89"/>
      <c r="E559" s="89"/>
      <c r="F559" s="89"/>
    </row>
    <row r="560" spans="1:6">
      <c r="A560">
        <v>559</v>
      </c>
      <c r="B560" s="89">
        <v>83789</v>
      </c>
      <c r="C560" s="89"/>
      <c r="D560" s="89"/>
      <c r="E560" s="89"/>
      <c r="F560" s="89"/>
    </row>
    <row r="561" spans="1:6">
      <c r="A561">
        <v>560</v>
      </c>
      <c r="B561" s="89">
        <v>621268</v>
      </c>
      <c r="C561" s="89"/>
      <c r="D561" s="89"/>
      <c r="E561" s="89"/>
      <c r="F561" s="89"/>
    </row>
    <row r="562" spans="1:6">
      <c r="A562">
        <v>561</v>
      </c>
      <c r="B562" s="89">
        <v>117773</v>
      </c>
      <c r="C562" s="89"/>
      <c r="D562" s="89"/>
      <c r="E562" s="89"/>
      <c r="F562" s="89"/>
    </row>
    <row r="563" spans="1:6">
      <c r="A563">
        <v>562</v>
      </c>
      <c r="B563" s="89">
        <v>539048</v>
      </c>
      <c r="C563" s="89"/>
      <c r="D563" s="89"/>
      <c r="E563" s="89"/>
      <c r="F563" s="89"/>
    </row>
    <row r="564" spans="1:6">
      <c r="A564">
        <v>563</v>
      </c>
      <c r="B564" s="89">
        <v>275289</v>
      </c>
      <c r="C564" s="89"/>
      <c r="D564" s="89"/>
      <c r="E564" s="89"/>
      <c r="F564" s="89"/>
    </row>
    <row r="565" spans="1:6">
      <c r="A565">
        <v>564</v>
      </c>
      <c r="B565" s="89">
        <v>143588</v>
      </c>
      <c r="C565" s="89"/>
      <c r="D565" s="89"/>
      <c r="E565" s="89"/>
      <c r="F565" s="89"/>
    </row>
    <row r="566" spans="1:6">
      <c r="A566">
        <v>565</v>
      </c>
      <c r="B566" s="89">
        <v>547283</v>
      </c>
      <c r="C566" s="89"/>
      <c r="D566" s="89"/>
      <c r="E566" s="89"/>
      <c r="F566" s="89"/>
    </row>
    <row r="567" spans="1:6">
      <c r="A567">
        <v>566</v>
      </c>
      <c r="B567" s="89">
        <v>777296</v>
      </c>
      <c r="C567" s="89"/>
      <c r="D567" s="89"/>
      <c r="E567" s="89"/>
      <c r="F567" s="89"/>
    </row>
    <row r="568" spans="1:6">
      <c r="A568">
        <v>567</v>
      </c>
      <c r="B568" s="89">
        <v>191569</v>
      </c>
      <c r="C568" s="89"/>
      <c r="D568" s="89"/>
      <c r="E568" s="89"/>
      <c r="F568" s="89"/>
    </row>
    <row r="569" spans="1:6">
      <c r="A569">
        <v>568</v>
      </c>
      <c r="B569" s="89">
        <v>918848</v>
      </c>
      <c r="C569" s="89"/>
      <c r="D569" s="89"/>
      <c r="E569" s="89"/>
      <c r="F569" s="89"/>
    </row>
    <row r="570" spans="1:6">
      <c r="A570">
        <v>569</v>
      </c>
      <c r="B570" s="89">
        <v>125917</v>
      </c>
      <c r="C570" s="89"/>
      <c r="D570" s="89"/>
      <c r="E570" s="89"/>
      <c r="F570" s="89"/>
    </row>
    <row r="571" spans="1:6">
      <c r="A571">
        <v>570</v>
      </c>
      <c r="B571" s="89">
        <v>312572</v>
      </c>
      <c r="C571" s="89"/>
      <c r="D571" s="89"/>
      <c r="E571" s="89"/>
      <c r="F571" s="89"/>
    </row>
    <row r="572" spans="1:6">
      <c r="A572">
        <v>571</v>
      </c>
      <c r="B572" s="89">
        <v>984192</v>
      </c>
      <c r="C572" s="89"/>
      <c r="D572" s="89"/>
      <c r="E572" s="89"/>
      <c r="F572" s="89"/>
    </row>
    <row r="573" spans="1:6">
      <c r="A573">
        <v>572</v>
      </c>
      <c r="B573" s="89">
        <v>980644</v>
      </c>
      <c r="C573" s="89"/>
      <c r="D573" s="89"/>
      <c r="E573" s="89"/>
      <c r="F573" s="89"/>
    </row>
    <row r="574" spans="1:6">
      <c r="A574">
        <v>573</v>
      </c>
      <c r="B574" s="89">
        <v>549283</v>
      </c>
      <c r="C574" s="89"/>
      <c r="D574" s="89"/>
      <c r="E574" s="89"/>
      <c r="F574" s="89"/>
    </row>
    <row r="575" spans="1:6">
      <c r="A575">
        <v>574</v>
      </c>
      <c r="B575" s="89">
        <v>791917</v>
      </c>
      <c r="C575" s="89"/>
      <c r="D575" s="89"/>
      <c r="E575" s="89"/>
      <c r="F575" s="89"/>
    </row>
    <row r="576" spans="1:6">
      <c r="A576">
        <v>575</v>
      </c>
      <c r="B576" s="89">
        <v>895393</v>
      </c>
      <c r="C576" s="89"/>
      <c r="D576" s="89"/>
      <c r="E576" s="89"/>
      <c r="F576" s="89"/>
    </row>
    <row r="577" spans="1:6">
      <c r="A577">
        <v>576</v>
      </c>
      <c r="B577" s="89">
        <v>121777</v>
      </c>
      <c r="C577" s="89"/>
      <c r="D577" s="89"/>
      <c r="E577" s="89"/>
      <c r="F577" s="89"/>
    </row>
    <row r="578" spans="1:6">
      <c r="A578">
        <v>577</v>
      </c>
      <c r="B578" s="89">
        <v>394901</v>
      </c>
      <c r="C578" s="89"/>
      <c r="D578" s="89"/>
      <c r="E578" s="89"/>
      <c r="F578" s="89"/>
    </row>
    <row r="579" spans="1:6">
      <c r="A579">
        <v>578</v>
      </c>
      <c r="B579" s="89">
        <v>114894</v>
      </c>
      <c r="C579" s="89"/>
      <c r="D579" s="89"/>
      <c r="E579" s="89"/>
      <c r="F579" s="89"/>
    </row>
    <row r="580" spans="1:6">
      <c r="A580">
        <v>579</v>
      </c>
      <c r="B580" s="89">
        <v>949969</v>
      </c>
      <c r="C580" s="89"/>
      <c r="D580" s="89"/>
      <c r="E580" s="89"/>
      <c r="F580" s="89"/>
    </row>
    <row r="581" spans="1:6">
      <c r="A581">
        <v>580</v>
      </c>
      <c r="B581" s="89">
        <v>921940</v>
      </c>
      <c r="C581" s="89"/>
      <c r="D581" s="89"/>
      <c r="E581" s="89"/>
      <c r="F581" s="89"/>
    </row>
    <row r="582" spans="1:6">
      <c r="A582">
        <v>581</v>
      </c>
      <c r="B582" s="89">
        <v>243667</v>
      </c>
      <c r="C582" s="89"/>
      <c r="D582" s="89"/>
      <c r="E582" s="89"/>
      <c r="F582" s="89"/>
    </row>
    <row r="583" spans="1:6">
      <c r="A583">
        <v>582</v>
      </c>
      <c r="B583" s="89">
        <v>179548</v>
      </c>
      <c r="C583" s="89"/>
      <c r="D583" s="89"/>
      <c r="E583" s="89"/>
      <c r="F583" s="89"/>
    </row>
    <row r="584" spans="1:6">
      <c r="A584">
        <v>583</v>
      </c>
      <c r="B584" s="89">
        <v>269064</v>
      </c>
      <c r="C584" s="89"/>
      <c r="D584" s="89"/>
      <c r="E584" s="89"/>
      <c r="F584" s="89"/>
    </row>
    <row r="585" spans="1:6">
      <c r="A585">
        <v>584</v>
      </c>
      <c r="B585" s="89">
        <v>573315</v>
      </c>
      <c r="C585" s="89"/>
      <c r="D585" s="89"/>
      <c r="E585" s="89"/>
      <c r="F585" s="89"/>
    </row>
    <row r="586" spans="1:6">
      <c r="A586">
        <v>585</v>
      </c>
      <c r="B586" s="89">
        <v>841543</v>
      </c>
      <c r="C586" s="89"/>
      <c r="D586" s="89"/>
      <c r="E586" s="89"/>
      <c r="F586" s="89"/>
    </row>
    <row r="587" spans="1:6">
      <c r="A587">
        <v>586</v>
      </c>
      <c r="B587" s="89">
        <v>642533</v>
      </c>
      <c r="C587" s="89"/>
      <c r="D587" s="89"/>
      <c r="E587" s="89"/>
      <c r="F587" s="89"/>
    </row>
    <row r="588" spans="1:6">
      <c r="A588">
        <v>587</v>
      </c>
      <c r="B588" s="89">
        <v>7252</v>
      </c>
      <c r="C588" s="89"/>
      <c r="D588" s="89"/>
      <c r="E588" s="89"/>
      <c r="F588" s="89"/>
    </row>
    <row r="589" spans="1:6">
      <c r="A589">
        <v>588</v>
      </c>
      <c r="B589" s="89">
        <v>399627</v>
      </c>
      <c r="C589" s="89"/>
      <c r="D589" s="89"/>
      <c r="E589" s="89"/>
      <c r="F589" s="89"/>
    </row>
    <row r="590" spans="1:6">
      <c r="A590">
        <v>589</v>
      </c>
      <c r="B590" s="89">
        <v>143913</v>
      </c>
      <c r="C590" s="89"/>
      <c r="D590" s="89"/>
      <c r="E590" s="89"/>
      <c r="F590" s="89"/>
    </row>
    <row r="591" spans="1:6">
      <c r="A591">
        <v>590</v>
      </c>
      <c r="B591" s="89">
        <v>959612</v>
      </c>
      <c r="C591" s="89"/>
      <c r="D591" s="89"/>
      <c r="E591" s="89"/>
      <c r="F591" s="89"/>
    </row>
    <row r="592" spans="1:6">
      <c r="A592">
        <v>591</v>
      </c>
      <c r="B592" s="89">
        <v>672465</v>
      </c>
      <c r="C592" s="89"/>
      <c r="D592" s="89"/>
      <c r="E592" s="89"/>
      <c r="F592" s="89"/>
    </row>
    <row r="593" spans="1:6">
      <c r="A593">
        <v>592</v>
      </c>
      <c r="B593" s="89">
        <v>555441</v>
      </c>
      <c r="C593" s="89"/>
      <c r="D593" s="89"/>
      <c r="E593" s="89"/>
      <c r="F593" s="89"/>
    </row>
    <row r="594" spans="1:6">
      <c r="A594">
        <v>593</v>
      </c>
      <c r="B594" s="89">
        <v>554970</v>
      </c>
      <c r="C594" s="89"/>
      <c r="D594" s="89"/>
      <c r="E594" s="89"/>
      <c r="F594" s="89"/>
    </row>
    <row r="595" spans="1:6">
      <c r="A595">
        <v>594</v>
      </c>
      <c r="B595" s="89">
        <v>966495</v>
      </c>
      <c r="C595" s="89"/>
      <c r="D595" s="89"/>
      <c r="E595" s="89"/>
      <c r="F595" s="89"/>
    </row>
    <row r="596" spans="1:6">
      <c r="A596">
        <v>595</v>
      </c>
      <c r="B596" s="89">
        <v>999067</v>
      </c>
      <c r="C596" s="89"/>
      <c r="D596" s="89"/>
      <c r="E596" s="89"/>
      <c r="F596" s="89"/>
    </row>
    <row r="597" spans="1:6">
      <c r="A597">
        <v>596</v>
      </c>
      <c r="B597" s="89">
        <v>255085</v>
      </c>
      <c r="C597" s="89"/>
      <c r="D597" s="89"/>
      <c r="E597" s="89"/>
      <c r="F597" s="89"/>
    </row>
    <row r="598" spans="1:6">
      <c r="A598">
        <v>597</v>
      </c>
      <c r="B598" s="89">
        <v>259132</v>
      </c>
      <c r="C598" s="89"/>
      <c r="D598" s="89"/>
      <c r="E598" s="89"/>
      <c r="F598" s="89"/>
    </row>
    <row r="599" spans="1:6">
      <c r="A599">
        <v>598</v>
      </c>
      <c r="B599" s="89">
        <v>770977</v>
      </c>
      <c r="C599" s="89"/>
      <c r="D599" s="89"/>
      <c r="E599" s="89"/>
      <c r="F599" s="89"/>
    </row>
    <row r="600" spans="1:6">
      <c r="A600">
        <v>599</v>
      </c>
      <c r="B600" s="89">
        <v>58624</v>
      </c>
      <c r="C600" s="89"/>
      <c r="D600" s="89"/>
      <c r="E600" s="89"/>
      <c r="F600" s="89"/>
    </row>
    <row r="601" spans="1:6">
      <c r="A601">
        <v>600</v>
      </c>
      <c r="B601" s="89">
        <v>657825</v>
      </c>
      <c r="C601" s="89"/>
      <c r="D601" s="89"/>
      <c r="E601" s="89"/>
      <c r="F601" s="89"/>
    </row>
    <row r="602" spans="1:6">
      <c r="A602">
        <v>601</v>
      </c>
      <c r="B602" s="89">
        <v>539208</v>
      </c>
      <c r="C602" s="89"/>
      <c r="D602" s="89"/>
      <c r="E602" s="89"/>
      <c r="F602" s="89"/>
    </row>
    <row r="603" spans="1:6">
      <c r="A603">
        <v>602</v>
      </c>
      <c r="B603" s="89">
        <v>41417</v>
      </c>
      <c r="C603" s="89"/>
      <c r="D603" s="89"/>
      <c r="E603" s="89"/>
      <c r="F603" s="89"/>
    </row>
    <row r="604" spans="1:6">
      <c r="A604">
        <v>603</v>
      </c>
      <c r="B604" s="89">
        <v>489453</v>
      </c>
      <c r="C604" s="89"/>
      <c r="D604" s="89"/>
      <c r="E604" s="89"/>
      <c r="F604" s="89"/>
    </row>
    <row r="605" spans="1:6">
      <c r="A605">
        <v>604</v>
      </c>
      <c r="B605" s="89">
        <v>151435</v>
      </c>
      <c r="C605" s="89"/>
      <c r="D605" s="89"/>
      <c r="E605" s="89"/>
      <c r="F605" s="89"/>
    </row>
    <row r="606" spans="1:6">
      <c r="A606">
        <v>605</v>
      </c>
      <c r="B606" s="89">
        <v>913347</v>
      </c>
      <c r="C606" s="89"/>
      <c r="D606" s="89"/>
      <c r="E606" s="89"/>
      <c r="F606" s="89"/>
    </row>
    <row r="607" spans="1:6">
      <c r="A607">
        <v>606</v>
      </c>
      <c r="B607" s="89">
        <v>989821</v>
      </c>
      <c r="C607" s="89"/>
      <c r="D607" s="89"/>
      <c r="E607" s="89"/>
      <c r="F607" s="89"/>
    </row>
    <row r="608" spans="1:6">
      <c r="A608">
        <v>607</v>
      </c>
      <c r="B608" s="89">
        <v>750756</v>
      </c>
      <c r="C608" s="89"/>
      <c r="D608" s="89"/>
      <c r="E608" s="89"/>
      <c r="F608" s="89"/>
    </row>
    <row r="609" spans="1:6">
      <c r="A609">
        <v>608</v>
      </c>
      <c r="B609" s="89">
        <v>611499</v>
      </c>
      <c r="C609" s="89"/>
      <c r="D609" s="89"/>
      <c r="E609" s="89"/>
      <c r="F609" s="89"/>
    </row>
    <row r="610" spans="1:6">
      <c r="A610">
        <v>609</v>
      </c>
      <c r="B610" s="89">
        <v>617667</v>
      </c>
      <c r="C610" s="89"/>
      <c r="D610" s="89"/>
      <c r="E610" s="89"/>
      <c r="F610" s="89"/>
    </row>
    <row r="611" spans="1:6">
      <c r="A611">
        <v>610</v>
      </c>
      <c r="B611" s="89">
        <v>577612</v>
      </c>
      <c r="C611" s="89"/>
      <c r="D611" s="89"/>
      <c r="E611" s="89"/>
      <c r="F611" s="89"/>
    </row>
    <row r="612" spans="1:6">
      <c r="A612">
        <v>611</v>
      </c>
      <c r="B612" s="89">
        <v>819823</v>
      </c>
      <c r="C612" s="89"/>
      <c r="D612" s="89"/>
      <c r="E612" s="89"/>
      <c r="F612" s="89"/>
    </row>
    <row r="613" spans="1:6">
      <c r="A613">
        <v>612</v>
      </c>
      <c r="B613" s="89">
        <v>508200</v>
      </c>
      <c r="C613" s="89"/>
      <c r="D613" s="89"/>
      <c r="E613" s="89"/>
      <c r="F613" s="89"/>
    </row>
    <row r="614" spans="1:6">
      <c r="A614">
        <v>613</v>
      </c>
      <c r="B614" s="89">
        <v>859463</v>
      </c>
      <c r="C614" s="89"/>
      <c r="D614" s="89"/>
      <c r="E614" s="89"/>
      <c r="F614" s="89"/>
    </row>
    <row r="615" spans="1:6">
      <c r="A615">
        <v>614</v>
      </c>
      <c r="B615" s="89">
        <v>537799</v>
      </c>
      <c r="C615" s="89"/>
      <c r="D615" s="89"/>
      <c r="E615" s="89"/>
      <c r="F615" s="89"/>
    </row>
    <row r="616" spans="1:6">
      <c r="A616">
        <v>615</v>
      </c>
      <c r="B616" s="89">
        <v>344291</v>
      </c>
      <c r="C616" s="89"/>
      <c r="D616" s="89"/>
      <c r="E616" s="89"/>
      <c r="F616" s="89"/>
    </row>
    <row r="617" spans="1:6">
      <c r="A617">
        <v>616</v>
      </c>
      <c r="B617" s="89">
        <v>933042</v>
      </c>
      <c r="C617" s="89"/>
      <c r="D617" s="89"/>
      <c r="E617" s="89"/>
      <c r="F617" s="89"/>
    </row>
    <row r="618" spans="1:6">
      <c r="A618">
        <v>617</v>
      </c>
      <c r="B618" s="89">
        <v>626928</v>
      </c>
      <c r="C618" s="89"/>
      <c r="D618" s="89"/>
      <c r="E618" s="89"/>
      <c r="F618" s="89"/>
    </row>
    <row r="619" spans="1:6">
      <c r="A619">
        <v>618</v>
      </c>
      <c r="B619" s="89">
        <v>33116</v>
      </c>
      <c r="C619" s="89"/>
      <c r="D619" s="89"/>
      <c r="E619" s="89"/>
      <c r="F619" s="89"/>
    </row>
    <row r="620" spans="1:6">
      <c r="A620">
        <v>619</v>
      </c>
      <c r="B620" s="89">
        <v>47933</v>
      </c>
      <c r="C620" s="89"/>
      <c r="D620" s="89"/>
      <c r="E620" s="89"/>
      <c r="F620" s="89"/>
    </row>
    <row r="621" spans="1:6">
      <c r="A621">
        <v>620</v>
      </c>
      <c r="B621" s="89">
        <v>644631</v>
      </c>
      <c r="C621" s="89"/>
      <c r="D621" s="89"/>
      <c r="E621" s="89"/>
      <c r="F621" s="89"/>
    </row>
    <row r="622" spans="1:6">
      <c r="A622">
        <v>621</v>
      </c>
      <c r="B622" s="89">
        <v>703848</v>
      </c>
      <c r="C622" s="89"/>
      <c r="D622" s="89"/>
      <c r="E622" s="89"/>
      <c r="F622" s="89"/>
    </row>
    <row r="623" spans="1:6">
      <c r="A623">
        <v>622</v>
      </c>
      <c r="B623" s="89">
        <v>573978</v>
      </c>
      <c r="C623" s="89"/>
      <c r="D623" s="89"/>
      <c r="E623" s="89"/>
      <c r="F623" s="89"/>
    </row>
    <row r="624" spans="1:6">
      <c r="A624">
        <v>623</v>
      </c>
      <c r="B624" s="89">
        <v>870166</v>
      </c>
      <c r="C624" s="89"/>
      <c r="D624" s="89"/>
      <c r="E624" s="89"/>
      <c r="F624" s="89"/>
    </row>
    <row r="625" spans="1:6">
      <c r="A625">
        <v>624</v>
      </c>
      <c r="B625" s="89">
        <v>487860</v>
      </c>
      <c r="C625" s="89"/>
      <c r="D625" s="89"/>
      <c r="E625" s="89"/>
      <c r="F625" s="89"/>
    </row>
    <row r="626" spans="1:6">
      <c r="A626">
        <v>625</v>
      </c>
      <c r="B626" s="89">
        <v>572185</v>
      </c>
      <c r="C626" s="89"/>
      <c r="D626" s="89"/>
      <c r="E626" s="89"/>
      <c r="F626" s="89"/>
    </row>
    <row r="627" spans="1:6">
      <c r="A627">
        <v>626</v>
      </c>
      <c r="B627" s="89">
        <v>210006</v>
      </c>
      <c r="C627" s="89"/>
      <c r="D627" s="89"/>
      <c r="E627" s="89"/>
      <c r="F627" s="89"/>
    </row>
    <row r="628" spans="1:6">
      <c r="A628">
        <v>627</v>
      </c>
      <c r="B628" s="89">
        <v>552659</v>
      </c>
      <c r="C628" s="89"/>
      <c r="D628" s="89"/>
      <c r="E628" s="89"/>
      <c r="F628" s="89"/>
    </row>
    <row r="629" spans="1:6">
      <c r="A629">
        <v>628</v>
      </c>
      <c r="B629" s="89">
        <v>932330</v>
      </c>
      <c r="C629" s="89"/>
      <c r="D629" s="89"/>
      <c r="E629" s="89"/>
      <c r="F629" s="89"/>
    </row>
    <row r="630" spans="1:6">
      <c r="A630">
        <v>629</v>
      </c>
      <c r="B630" s="89">
        <v>430901</v>
      </c>
      <c r="C630" s="89"/>
      <c r="D630" s="89"/>
      <c r="E630" s="89"/>
      <c r="F630" s="89"/>
    </row>
    <row r="631" spans="1:6">
      <c r="A631">
        <v>630</v>
      </c>
      <c r="B631" s="89">
        <v>388875</v>
      </c>
      <c r="C631" s="89"/>
      <c r="D631" s="89"/>
      <c r="E631" s="89"/>
      <c r="F631" s="89"/>
    </row>
    <row r="632" spans="1:6">
      <c r="A632">
        <v>631</v>
      </c>
      <c r="B632" s="89">
        <v>308618</v>
      </c>
      <c r="C632" s="89"/>
      <c r="D632" s="89"/>
      <c r="E632" s="89"/>
      <c r="F632" s="89"/>
    </row>
    <row r="633" spans="1:6">
      <c r="A633">
        <v>632</v>
      </c>
      <c r="B633" s="89">
        <v>673123</v>
      </c>
      <c r="C633" s="89"/>
      <c r="D633" s="89"/>
      <c r="E633" s="89"/>
      <c r="F633" s="89"/>
    </row>
    <row r="634" spans="1:6">
      <c r="A634">
        <v>633</v>
      </c>
      <c r="B634" s="89">
        <v>532254</v>
      </c>
      <c r="C634" s="89"/>
      <c r="D634" s="89"/>
      <c r="E634" s="89"/>
      <c r="F634" s="89"/>
    </row>
    <row r="635" spans="1:6">
      <c r="A635">
        <v>634</v>
      </c>
      <c r="B635" s="89">
        <v>195979</v>
      </c>
      <c r="C635" s="89"/>
      <c r="D635" s="89"/>
      <c r="E635" s="89"/>
      <c r="F635" s="89"/>
    </row>
    <row r="636" spans="1:6">
      <c r="A636">
        <v>635</v>
      </c>
      <c r="B636" s="89">
        <v>308329</v>
      </c>
      <c r="C636" s="89"/>
      <c r="D636" s="89"/>
      <c r="E636" s="89"/>
      <c r="F636" s="89"/>
    </row>
    <row r="637" spans="1:6">
      <c r="A637">
        <v>636</v>
      </c>
      <c r="B637" s="89">
        <v>118914</v>
      </c>
      <c r="C637" s="89"/>
      <c r="D637" s="89"/>
      <c r="E637" s="89"/>
      <c r="F637" s="89"/>
    </row>
    <row r="638" spans="1:6">
      <c r="A638">
        <v>637</v>
      </c>
      <c r="B638" s="89">
        <v>86206</v>
      </c>
      <c r="C638" s="89"/>
      <c r="D638" s="89"/>
      <c r="E638" s="89"/>
      <c r="F638" s="89"/>
    </row>
    <row r="639" spans="1:6">
      <c r="A639">
        <v>638</v>
      </c>
      <c r="B639" s="89">
        <v>116802</v>
      </c>
      <c r="C639" s="89"/>
      <c r="D639" s="89"/>
      <c r="E639" s="89"/>
      <c r="F639" s="89"/>
    </row>
    <row r="640" spans="1:6">
      <c r="A640">
        <v>639</v>
      </c>
      <c r="B640" s="89">
        <v>375831</v>
      </c>
      <c r="C640" s="89"/>
      <c r="D640" s="89"/>
      <c r="E640" s="89"/>
      <c r="F640" s="89"/>
    </row>
    <row r="641" spans="1:6">
      <c r="A641">
        <v>640</v>
      </c>
      <c r="B641" s="89">
        <v>826007</v>
      </c>
      <c r="C641" s="89"/>
      <c r="D641" s="89"/>
      <c r="E641" s="89"/>
      <c r="F641" s="89"/>
    </row>
    <row r="642" spans="1:6">
      <c r="A642">
        <v>641</v>
      </c>
      <c r="B642" s="89">
        <v>138309</v>
      </c>
      <c r="C642" s="89"/>
      <c r="D642" s="89"/>
      <c r="E642" s="89"/>
      <c r="F642" s="89"/>
    </row>
    <row r="643" spans="1:6">
      <c r="A643">
        <v>642</v>
      </c>
      <c r="B643" s="89">
        <v>305229</v>
      </c>
      <c r="C643" s="89"/>
      <c r="D643" s="89"/>
      <c r="E643" s="89"/>
      <c r="F643" s="89"/>
    </row>
    <row r="644" spans="1:6">
      <c r="A644">
        <v>643</v>
      </c>
      <c r="B644" s="89">
        <v>160867</v>
      </c>
      <c r="C644" s="89"/>
      <c r="D644" s="89"/>
      <c r="E644" s="89"/>
      <c r="F644" s="89"/>
    </row>
    <row r="645" spans="1:6">
      <c r="A645">
        <v>644</v>
      </c>
      <c r="B645" s="89">
        <v>503689</v>
      </c>
      <c r="C645" s="89"/>
      <c r="D645" s="89"/>
      <c r="E645" s="89"/>
      <c r="F645" s="89"/>
    </row>
    <row r="646" spans="1:6">
      <c r="A646">
        <v>645</v>
      </c>
      <c r="B646" s="89">
        <v>474269</v>
      </c>
      <c r="C646" s="89"/>
      <c r="D646" s="89"/>
      <c r="E646" s="89"/>
      <c r="F646" s="89"/>
    </row>
    <row r="647" spans="1:6">
      <c r="A647">
        <v>646</v>
      </c>
      <c r="B647" s="89">
        <v>10554</v>
      </c>
      <c r="C647" s="89"/>
      <c r="D647" s="89"/>
      <c r="E647" s="89"/>
      <c r="F647" s="89"/>
    </row>
    <row r="648" spans="1:6">
      <c r="A648">
        <v>647</v>
      </c>
      <c r="B648" s="89">
        <v>663816</v>
      </c>
      <c r="C648" s="89"/>
      <c r="D648" s="89"/>
      <c r="E648" s="89"/>
      <c r="F648" s="89"/>
    </row>
    <row r="649" spans="1:6">
      <c r="A649">
        <v>648</v>
      </c>
      <c r="B649" s="89">
        <v>65210</v>
      </c>
      <c r="C649" s="89"/>
      <c r="D649" s="89"/>
      <c r="E649" s="89"/>
      <c r="F649" s="89"/>
    </row>
    <row r="650" spans="1:6">
      <c r="A650">
        <v>649</v>
      </c>
      <c r="B650" s="89">
        <v>893678</v>
      </c>
      <c r="C650" s="89"/>
      <c r="D650" s="89"/>
      <c r="E650" s="89"/>
      <c r="F650" s="89"/>
    </row>
    <row r="651" spans="1:6">
      <c r="A651">
        <v>650</v>
      </c>
      <c r="B651" s="89">
        <v>422314</v>
      </c>
      <c r="C651" s="89"/>
      <c r="D651" s="89"/>
      <c r="E651" s="89"/>
      <c r="F651" s="89"/>
    </row>
    <row r="652" spans="1:6">
      <c r="A652">
        <v>651</v>
      </c>
      <c r="B652" s="89">
        <v>442883</v>
      </c>
      <c r="C652" s="89"/>
      <c r="D652" s="89"/>
      <c r="E652" s="89"/>
      <c r="F652" s="89"/>
    </row>
    <row r="653" spans="1:6">
      <c r="A653">
        <v>652</v>
      </c>
      <c r="B653" s="89">
        <v>340236</v>
      </c>
      <c r="C653" s="89"/>
      <c r="D653" s="89"/>
      <c r="E653" s="89"/>
      <c r="F653" s="89"/>
    </row>
    <row r="654" spans="1:6">
      <c r="A654">
        <v>653</v>
      </c>
      <c r="B654" s="89">
        <v>460795</v>
      </c>
      <c r="C654" s="89"/>
      <c r="D654" s="89"/>
      <c r="E654" s="89"/>
      <c r="F654" s="89"/>
    </row>
    <row r="655" spans="1:6">
      <c r="A655">
        <v>654</v>
      </c>
      <c r="B655" s="89">
        <v>135772</v>
      </c>
      <c r="C655" s="89"/>
      <c r="D655" s="89"/>
      <c r="E655" s="89"/>
      <c r="F655" s="89"/>
    </row>
    <row r="656" spans="1:6">
      <c r="A656">
        <v>655</v>
      </c>
      <c r="B656" s="89">
        <v>959917</v>
      </c>
      <c r="C656" s="89"/>
      <c r="D656" s="89"/>
      <c r="E656" s="89"/>
      <c r="F656" s="89"/>
    </row>
    <row r="657" spans="1:6">
      <c r="A657">
        <v>656</v>
      </c>
      <c r="B657" s="89">
        <v>956998</v>
      </c>
      <c r="C657" s="89"/>
      <c r="D657" s="89"/>
      <c r="E657" s="89"/>
      <c r="F657" s="89"/>
    </row>
    <row r="658" spans="1:6">
      <c r="A658">
        <v>657</v>
      </c>
      <c r="B658" s="89">
        <v>800820</v>
      </c>
      <c r="C658" s="89"/>
      <c r="D658" s="89"/>
      <c r="E658" s="89"/>
      <c r="F658" s="89"/>
    </row>
    <row r="659" spans="1:6">
      <c r="A659">
        <v>658</v>
      </c>
      <c r="B659" s="89">
        <v>427101</v>
      </c>
      <c r="C659" s="89"/>
      <c r="D659" s="89"/>
      <c r="E659" s="89"/>
      <c r="F659" s="89"/>
    </row>
    <row r="660" spans="1:6">
      <c r="A660">
        <v>659</v>
      </c>
      <c r="B660" s="89">
        <v>278098</v>
      </c>
      <c r="C660" s="89"/>
      <c r="D660" s="89"/>
      <c r="E660" s="89"/>
      <c r="F660" s="89"/>
    </row>
    <row r="661" spans="1:6">
      <c r="A661">
        <v>660</v>
      </c>
      <c r="B661" s="89">
        <v>239734</v>
      </c>
      <c r="C661" s="89"/>
      <c r="D661" s="89"/>
      <c r="E661" s="89"/>
      <c r="F661" s="89"/>
    </row>
    <row r="662" spans="1:6">
      <c r="A662">
        <v>661</v>
      </c>
      <c r="B662" s="89">
        <v>698866</v>
      </c>
      <c r="C662" s="89"/>
      <c r="D662" s="89"/>
      <c r="E662" s="89"/>
      <c r="F662" s="89"/>
    </row>
    <row r="663" spans="1:6">
      <c r="A663">
        <v>662</v>
      </c>
      <c r="B663" s="89">
        <v>871973</v>
      </c>
      <c r="C663" s="89"/>
      <c r="D663" s="89"/>
      <c r="E663" s="89"/>
      <c r="F663" s="89"/>
    </row>
    <row r="664" spans="1:6">
      <c r="A664">
        <v>663</v>
      </c>
      <c r="B664" s="89">
        <v>489256</v>
      </c>
      <c r="C664" s="89"/>
      <c r="D664" s="89"/>
      <c r="E664" s="89"/>
      <c r="F664" s="89"/>
    </row>
    <row r="665" spans="1:6">
      <c r="A665">
        <v>664</v>
      </c>
      <c r="B665" s="89">
        <v>303368</v>
      </c>
      <c r="C665" s="89"/>
      <c r="D665" s="89"/>
      <c r="E665" s="89"/>
      <c r="F665" s="89"/>
    </row>
    <row r="666" spans="1:6">
      <c r="A666">
        <v>665</v>
      </c>
      <c r="B666" s="89">
        <v>134546</v>
      </c>
      <c r="C666" s="89"/>
      <c r="D666" s="89"/>
      <c r="E666" s="89"/>
      <c r="F666" s="89"/>
    </row>
    <row r="667" spans="1:6">
      <c r="A667">
        <v>666</v>
      </c>
      <c r="B667" s="89">
        <v>627597</v>
      </c>
      <c r="C667" s="89"/>
      <c r="D667" s="89"/>
      <c r="E667" s="89"/>
      <c r="F667" s="89"/>
    </row>
    <row r="668" spans="1:6">
      <c r="A668">
        <v>667</v>
      </c>
      <c r="B668" s="89">
        <v>203911</v>
      </c>
      <c r="C668" s="89"/>
      <c r="D668" s="89"/>
      <c r="E668" s="89"/>
      <c r="F668" s="89"/>
    </row>
    <row r="669" spans="1:6">
      <c r="A669">
        <v>668</v>
      </c>
      <c r="B669" s="89">
        <v>84361</v>
      </c>
      <c r="C669" s="89"/>
      <c r="D669" s="89"/>
      <c r="E669" s="89"/>
      <c r="F669" s="89"/>
    </row>
    <row r="670" spans="1:6">
      <c r="A670">
        <v>669</v>
      </c>
      <c r="B670" s="89">
        <v>556237</v>
      </c>
      <c r="C670" s="89"/>
      <c r="D670" s="89"/>
      <c r="E670" s="89"/>
      <c r="F670" s="89"/>
    </row>
    <row r="671" spans="1:6">
      <c r="A671">
        <v>670</v>
      </c>
      <c r="B671" s="89">
        <v>268265</v>
      </c>
      <c r="C671" s="89"/>
      <c r="D671" s="89"/>
      <c r="E671" s="89"/>
      <c r="F671" s="89"/>
    </row>
    <row r="672" spans="1:6">
      <c r="A672">
        <v>671</v>
      </c>
      <c r="B672" s="89">
        <v>66465</v>
      </c>
      <c r="C672" s="89"/>
      <c r="D672" s="89"/>
      <c r="E672" s="89"/>
      <c r="F672" s="89"/>
    </row>
    <row r="673" spans="1:6">
      <c r="A673">
        <v>672</v>
      </c>
      <c r="B673" s="89">
        <v>322651</v>
      </c>
      <c r="C673" s="89"/>
      <c r="D673" s="89"/>
      <c r="E673" s="89"/>
      <c r="F673" s="89"/>
    </row>
    <row r="674" spans="1:6">
      <c r="A674">
        <v>673</v>
      </c>
      <c r="B674" s="89">
        <v>307701</v>
      </c>
      <c r="C674" s="89"/>
      <c r="D674" s="89"/>
      <c r="E674" s="89"/>
      <c r="F674" s="89"/>
    </row>
    <row r="675" spans="1:6">
      <c r="A675">
        <v>674</v>
      </c>
      <c r="B675" s="89">
        <v>264015</v>
      </c>
      <c r="C675" s="89"/>
      <c r="D675" s="89"/>
      <c r="E675" s="89"/>
      <c r="F675" s="89"/>
    </row>
    <row r="676" spans="1:6">
      <c r="A676">
        <v>675</v>
      </c>
      <c r="B676" s="89">
        <v>643223</v>
      </c>
      <c r="C676" s="89"/>
      <c r="D676" s="89"/>
      <c r="E676" s="89"/>
      <c r="F676" s="89"/>
    </row>
    <row r="677" spans="1:6">
      <c r="A677">
        <v>676</v>
      </c>
      <c r="B677" s="89">
        <v>736185</v>
      </c>
      <c r="C677" s="89"/>
      <c r="D677" s="89"/>
      <c r="E677" s="89"/>
      <c r="F677" s="89"/>
    </row>
    <row r="678" spans="1:6">
      <c r="A678">
        <v>677</v>
      </c>
      <c r="B678" s="89">
        <v>778642</v>
      </c>
      <c r="C678" s="89"/>
      <c r="D678" s="89"/>
      <c r="E678" s="89"/>
      <c r="F678" s="89"/>
    </row>
    <row r="679" spans="1:6">
      <c r="A679">
        <v>678</v>
      </c>
      <c r="B679" s="89">
        <v>523615</v>
      </c>
      <c r="C679" s="89"/>
      <c r="D679" s="89"/>
      <c r="E679" s="89"/>
      <c r="F679" s="89"/>
    </row>
    <row r="680" spans="1:6">
      <c r="A680">
        <v>679</v>
      </c>
      <c r="B680" s="89">
        <v>12754</v>
      </c>
      <c r="C680" s="89"/>
      <c r="D680" s="89"/>
      <c r="E680" s="89"/>
      <c r="F680" s="89"/>
    </row>
    <row r="681" spans="1:6">
      <c r="A681">
        <v>680</v>
      </c>
      <c r="B681" s="89">
        <v>931975</v>
      </c>
      <c r="C681" s="89"/>
      <c r="D681" s="89"/>
      <c r="E681" s="89"/>
      <c r="F681" s="89"/>
    </row>
    <row r="682" spans="1:6">
      <c r="A682">
        <v>681</v>
      </c>
      <c r="B682" s="89">
        <v>790083</v>
      </c>
      <c r="C682" s="89"/>
      <c r="D682" s="89"/>
      <c r="E682" s="89"/>
      <c r="F682" s="89"/>
    </row>
    <row r="683" spans="1:6">
      <c r="A683">
        <v>682</v>
      </c>
      <c r="B683" s="89">
        <v>33193</v>
      </c>
      <c r="C683" s="89"/>
      <c r="D683" s="89"/>
      <c r="E683" s="89"/>
      <c r="F683" s="89"/>
    </row>
    <row r="684" spans="1:6">
      <c r="A684">
        <v>683</v>
      </c>
      <c r="B684" s="89">
        <v>198452</v>
      </c>
      <c r="C684" s="89"/>
      <c r="D684" s="89"/>
      <c r="E684" s="89"/>
      <c r="F684" s="89"/>
    </row>
    <row r="685" spans="1:6">
      <c r="A685">
        <v>684</v>
      </c>
      <c r="B685" s="89">
        <v>368072</v>
      </c>
      <c r="C685" s="89"/>
      <c r="D685" s="89"/>
      <c r="E685" s="89"/>
      <c r="F685" s="89"/>
    </row>
    <row r="686" spans="1:6">
      <c r="A686">
        <v>685</v>
      </c>
      <c r="B686" s="89">
        <v>525477</v>
      </c>
      <c r="C686" s="89"/>
      <c r="D686" s="89"/>
      <c r="E686" s="89"/>
      <c r="F686" s="89"/>
    </row>
    <row r="687" spans="1:6">
      <c r="A687">
        <v>686</v>
      </c>
      <c r="B687" s="89">
        <v>791437</v>
      </c>
      <c r="C687" s="89"/>
      <c r="D687" s="89"/>
      <c r="E687" s="89"/>
      <c r="F687" s="89"/>
    </row>
    <row r="688" spans="1:6">
      <c r="A688">
        <v>687</v>
      </c>
      <c r="B688" s="89">
        <v>567414</v>
      </c>
      <c r="C688" s="89"/>
      <c r="D688" s="89"/>
      <c r="E688" s="89"/>
      <c r="F688" s="89"/>
    </row>
    <row r="689" spans="1:6">
      <c r="A689">
        <v>688</v>
      </c>
      <c r="B689" s="89">
        <v>686962</v>
      </c>
      <c r="C689" s="89"/>
      <c r="D689" s="89"/>
      <c r="E689" s="89"/>
      <c r="F689" s="89"/>
    </row>
    <row r="690" spans="1:6">
      <c r="A690">
        <v>689</v>
      </c>
      <c r="B690" s="89">
        <v>770049</v>
      </c>
      <c r="C690" s="89"/>
      <c r="D690" s="89"/>
      <c r="E690" s="89"/>
      <c r="F690" s="89"/>
    </row>
    <row r="691" spans="1:6">
      <c r="A691">
        <v>690</v>
      </c>
      <c r="B691" s="89">
        <v>650026</v>
      </c>
      <c r="C691" s="89"/>
      <c r="D691" s="89"/>
      <c r="E691" s="89"/>
      <c r="F691" s="89"/>
    </row>
    <row r="692" spans="1:6">
      <c r="A692">
        <v>691</v>
      </c>
      <c r="B692" s="89">
        <v>677788</v>
      </c>
      <c r="C692" s="89"/>
      <c r="D692" s="89"/>
      <c r="E692" s="89"/>
      <c r="F692" s="89"/>
    </row>
    <row r="693" spans="1:6">
      <c r="A693">
        <v>692</v>
      </c>
      <c r="B693" s="89">
        <v>96726</v>
      </c>
      <c r="C693" s="89"/>
      <c r="D693" s="89"/>
      <c r="E693" s="89"/>
      <c r="F693" s="89"/>
    </row>
    <row r="694" spans="1:6">
      <c r="A694">
        <v>693</v>
      </c>
      <c r="B694" s="89">
        <v>475146</v>
      </c>
      <c r="C694" s="89"/>
      <c r="D694" s="89"/>
      <c r="E694" s="89"/>
      <c r="F694" s="89"/>
    </row>
    <row r="695" spans="1:6">
      <c r="A695">
        <v>694</v>
      </c>
      <c r="B695" s="89">
        <v>644255</v>
      </c>
      <c r="C695" s="89"/>
      <c r="D695" s="89"/>
      <c r="E695" s="89"/>
      <c r="F695" s="89"/>
    </row>
    <row r="696" spans="1:6">
      <c r="A696">
        <v>695</v>
      </c>
      <c r="B696" s="89">
        <v>593411</v>
      </c>
      <c r="C696" s="89"/>
      <c r="D696" s="89"/>
      <c r="E696" s="89"/>
      <c r="F696" s="89"/>
    </row>
    <row r="697" spans="1:6">
      <c r="A697">
        <v>696</v>
      </c>
      <c r="B697" s="89">
        <v>619910</v>
      </c>
      <c r="C697" s="89"/>
      <c r="D697" s="89"/>
      <c r="E697" s="89"/>
      <c r="F697" s="89"/>
    </row>
    <row r="698" spans="1:6">
      <c r="A698">
        <v>697</v>
      </c>
      <c r="B698" s="89">
        <v>146738</v>
      </c>
      <c r="C698" s="89"/>
      <c r="D698" s="89"/>
      <c r="E698" s="89"/>
      <c r="F698" s="89"/>
    </row>
    <row r="699" spans="1:6">
      <c r="A699">
        <v>698</v>
      </c>
      <c r="B699" s="89">
        <v>37032</v>
      </c>
      <c r="C699" s="89"/>
      <c r="D699" s="89"/>
      <c r="E699" s="89"/>
      <c r="F699" s="89"/>
    </row>
    <row r="700" spans="1:6">
      <c r="A700">
        <v>699</v>
      </c>
      <c r="B700" s="89">
        <v>840148</v>
      </c>
      <c r="C700" s="89"/>
      <c r="D700" s="89"/>
      <c r="E700" s="89"/>
      <c r="F700" s="89"/>
    </row>
    <row r="701" spans="1:6">
      <c r="A701">
        <v>700</v>
      </c>
      <c r="B701" s="89">
        <v>258161</v>
      </c>
      <c r="C701" s="89"/>
      <c r="D701" s="89"/>
      <c r="E701" s="89"/>
      <c r="F701" s="89"/>
    </row>
    <row r="702" spans="1:6">
      <c r="A702">
        <v>701</v>
      </c>
      <c r="B702" s="89">
        <v>797954</v>
      </c>
      <c r="C702" s="89"/>
      <c r="D702" s="89"/>
      <c r="E702" s="89"/>
      <c r="F702" s="89"/>
    </row>
    <row r="703" spans="1:6">
      <c r="A703">
        <v>702</v>
      </c>
      <c r="B703" s="89">
        <v>620398</v>
      </c>
      <c r="C703" s="89"/>
      <c r="D703" s="89"/>
      <c r="E703" s="89"/>
      <c r="F703" s="89"/>
    </row>
    <row r="704" spans="1:6">
      <c r="A704">
        <v>703</v>
      </c>
      <c r="B704" s="89">
        <v>993845</v>
      </c>
      <c r="C704" s="89"/>
      <c r="D704" s="89"/>
      <c r="E704" s="89"/>
      <c r="F704" s="89"/>
    </row>
    <row r="705" spans="1:6">
      <c r="A705">
        <v>704</v>
      </c>
      <c r="B705" s="89">
        <v>141672</v>
      </c>
      <c r="C705" s="89"/>
      <c r="D705" s="89"/>
      <c r="E705" s="89"/>
      <c r="F705" s="89"/>
    </row>
    <row r="706" spans="1:6">
      <c r="A706">
        <v>705</v>
      </c>
      <c r="B706" s="89">
        <v>336912</v>
      </c>
      <c r="C706" s="89"/>
      <c r="D706" s="89"/>
      <c r="E706" s="89"/>
      <c r="F706" s="89"/>
    </row>
    <row r="707" spans="1:6">
      <c r="A707">
        <v>706</v>
      </c>
      <c r="B707" s="89">
        <v>91349</v>
      </c>
      <c r="C707" s="89"/>
      <c r="D707" s="89"/>
      <c r="E707" s="89"/>
      <c r="F707" s="89"/>
    </row>
    <row r="708" spans="1:6">
      <c r="A708">
        <v>707</v>
      </c>
      <c r="B708" s="89">
        <v>774309</v>
      </c>
      <c r="C708" s="89"/>
      <c r="D708" s="89"/>
      <c r="E708" s="89"/>
      <c r="F708" s="89"/>
    </row>
    <row r="709" spans="1:6">
      <c r="A709">
        <v>708</v>
      </c>
      <c r="B709" s="89">
        <v>950390</v>
      </c>
      <c r="C709" s="89"/>
      <c r="D709" s="89"/>
      <c r="E709" s="89"/>
      <c r="F709" s="89"/>
    </row>
    <row r="710" spans="1:6">
      <c r="A710">
        <v>709</v>
      </c>
      <c r="B710" s="89">
        <v>809460</v>
      </c>
      <c r="C710" s="89"/>
      <c r="D710" s="89"/>
      <c r="E710" s="89"/>
      <c r="F710" s="89"/>
    </row>
    <row r="711" spans="1:6">
      <c r="A711">
        <v>710</v>
      </c>
      <c r="B711" s="89">
        <v>875165</v>
      </c>
      <c r="C711" s="89"/>
      <c r="D711" s="89"/>
      <c r="E711" s="89"/>
      <c r="F711" s="89"/>
    </row>
    <row r="712" spans="1:6">
      <c r="A712">
        <v>711</v>
      </c>
      <c r="B712" s="89">
        <v>765186</v>
      </c>
      <c r="C712" s="89"/>
      <c r="D712" s="89"/>
      <c r="E712" s="89"/>
      <c r="F712" s="89"/>
    </row>
    <row r="713" spans="1:6">
      <c r="A713">
        <v>712</v>
      </c>
      <c r="B713" s="89">
        <v>595188</v>
      </c>
      <c r="C713" s="89"/>
      <c r="D713" s="89"/>
      <c r="E713" s="89"/>
      <c r="F713" s="89"/>
    </row>
    <row r="714" spans="1:6">
      <c r="A714">
        <v>713</v>
      </c>
      <c r="B714" s="89">
        <v>115609</v>
      </c>
      <c r="C714" s="89"/>
      <c r="D714" s="89"/>
      <c r="E714" s="89"/>
      <c r="F714" s="89"/>
    </row>
    <row r="715" spans="1:6">
      <c r="A715">
        <v>714</v>
      </c>
      <c r="B715" s="89">
        <v>49272</v>
      </c>
      <c r="C715" s="89"/>
      <c r="D715" s="89"/>
      <c r="E715" s="89"/>
      <c r="F715" s="89"/>
    </row>
    <row r="716" spans="1:6">
      <c r="A716">
        <v>715</v>
      </c>
      <c r="B716" s="89">
        <v>85292</v>
      </c>
      <c r="C716" s="89"/>
      <c r="D716" s="89"/>
      <c r="E716" s="89"/>
      <c r="F716" s="89"/>
    </row>
    <row r="717" spans="1:6">
      <c r="A717">
        <v>716</v>
      </c>
      <c r="B717" s="89">
        <v>226803</v>
      </c>
      <c r="C717" s="89"/>
      <c r="D717" s="89"/>
      <c r="E717" s="89"/>
      <c r="F717" s="89"/>
    </row>
    <row r="718" spans="1:6">
      <c r="A718">
        <v>717</v>
      </c>
      <c r="B718" s="89">
        <v>901132</v>
      </c>
      <c r="C718" s="89"/>
      <c r="D718" s="89"/>
      <c r="E718" s="89"/>
      <c r="F718" s="89"/>
    </row>
    <row r="719" spans="1:6">
      <c r="A719">
        <v>718</v>
      </c>
      <c r="B719" s="89">
        <v>587421</v>
      </c>
      <c r="C719" s="89"/>
      <c r="D719" s="89"/>
      <c r="E719" s="89"/>
      <c r="F719" s="89"/>
    </row>
    <row r="720" spans="1:6">
      <c r="A720">
        <v>719</v>
      </c>
      <c r="B720" s="89">
        <v>69459</v>
      </c>
      <c r="C720" s="89"/>
      <c r="D720" s="89"/>
      <c r="E720" s="89"/>
      <c r="F720" s="89"/>
    </row>
    <row r="721" spans="1:6">
      <c r="A721">
        <v>720</v>
      </c>
      <c r="B721" s="89">
        <v>970659</v>
      </c>
      <c r="C721" s="89"/>
      <c r="D721" s="89"/>
      <c r="E721" s="89"/>
      <c r="F721" s="89"/>
    </row>
    <row r="722" spans="1:6">
      <c r="A722">
        <v>721</v>
      </c>
      <c r="B722" s="89">
        <v>968149</v>
      </c>
      <c r="C722" s="89"/>
      <c r="D722" s="89"/>
      <c r="E722" s="89"/>
      <c r="F722" s="89"/>
    </row>
    <row r="723" spans="1:6">
      <c r="A723">
        <v>722</v>
      </c>
      <c r="B723" s="89">
        <v>745528</v>
      </c>
      <c r="C723" s="89"/>
      <c r="D723" s="89"/>
      <c r="E723" s="89"/>
      <c r="F723" s="89"/>
    </row>
    <row r="724" spans="1:6">
      <c r="A724">
        <v>723</v>
      </c>
      <c r="B724" s="89">
        <v>679977</v>
      </c>
      <c r="C724" s="89"/>
      <c r="D724" s="89"/>
      <c r="E724" s="89"/>
      <c r="F724" s="89"/>
    </row>
    <row r="725" spans="1:6">
      <c r="A725">
        <v>724</v>
      </c>
      <c r="B725" s="89">
        <v>725371</v>
      </c>
      <c r="C725" s="89"/>
      <c r="D725" s="89"/>
      <c r="E725" s="89"/>
      <c r="F725" s="89"/>
    </row>
    <row r="726" spans="1:6">
      <c r="A726">
        <v>725</v>
      </c>
      <c r="B726" s="89">
        <v>505014</v>
      </c>
      <c r="C726" s="89"/>
      <c r="D726" s="89"/>
      <c r="E726" s="89"/>
      <c r="F726" s="89"/>
    </row>
    <row r="727" spans="1:6">
      <c r="A727">
        <v>726</v>
      </c>
      <c r="B727" s="89">
        <v>620164</v>
      </c>
      <c r="C727" s="89"/>
      <c r="D727" s="89"/>
      <c r="E727" s="89"/>
      <c r="F727" s="89"/>
    </row>
    <row r="728" spans="1:6">
      <c r="A728">
        <v>727</v>
      </c>
      <c r="B728" s="89">
        <v>397699</v>
      </c>
      <c r="C728" s="89"/>
      <c r="D728" s="89"/>
      <c r="E728" s="89"/>
      <c r="F728" s="89"/>
    </row>
    <row r="729" spans="1:6">
      <c r="A729">
        <v>728</v>
      </c>
      <c r="B729" s="89">
        <v>996570</v>
      </c>
      <c r="C729" s="89"/>
      <c r="D729" s="89"/>
      <c r="E729" s="89"/>
      <c r="F729" s="89"/>
    </row>
    <row r="730" spans="1:6">
      <c r="A730">
        <v>729</v>
      </c>
      <c r="B730" s="89">
        <v>998340</v>
      </c>
      <c r="C730" s="89"/>
      <c r="D730" s="89"/>
      <c r="E730" s="89"/>
      <c r="F730" s="89"/>
    </row>
    <row r="731" spans="1:6">
      <c r="A731">
        <v>730</v>
      </c>
      <c r="B731" s="89">
        <v>56837</v>
      </c>
      <c r="C731" s="89"/>
      <c r="D731" s="89"/>
      <c r="E731" s="89"/>
      <c r="F731" s="89"/>
    </row>
    <row r="732" spans="1:6">
      <c r="A732">
        <v>731</v>
      </c>
      <c r="B732" s="89">
        <v>291959</v>
      </c>
      <c r="C732" s="89"/>
      <c r="D732" s="89"/>
      <c r="E732" s="89"/>
      <c r="F732" s="89"/>
    </row>
    <row r="733" spans="1:6">
      <c r="A733">
        <v>732</v>
      </c>
      <c r="B733" s="89">
        <v>156212</v>
      </c>
      <c r="C733" s="89"/>
      <c r="D733" s="89"/>
      <c r="E733" s="89"/>
      <c r="F733" s="89"/>
    </row>
    <row r="734" spans="1:6">
      <c r="A734">
        <v>733</v>
      </c>
      <c r="B734" s="89">
        <v>847224</v>
      </c>
      <c r="C734" s="89"/>
      <c r="D734" s="89"/>
      <c r="E734" s="89"/>
      <c r="F734" s="89"/>
    </row>
    <row r="735" spans="1:6">
      <c r="A735">
        <v>734</v>
      </c>
      <c r="B735" s="89">
        <v>79262</v>
      </c>
      <c r="C735" s="89"/>
      <c r="D735" s="89"/>
      <c r="E735" s="89"/>
      <c r="F735" s="89"/>
    </row>
    <row r="736" spans="1:6">
      <c r="A736">
        <v>735</v>
      </c>
      <c r="B736" s="89">
        <v>381345</v>
      </c>
      <c r="C736" s="89"/>
      <c r="D736" s="89"/>
      <c r="E736" s="89"/>
      <c r="F736" s="89"/>
    </row>
    <row r="737" spans="1:6">
      <c r="A737">
        <v>736</v>
      </c>
      <c r="B737" s="89">
        <v>529071</v>
      </c>
      <c r="C737" s="89"/>
      <c r="D737" s="89"/>
      <c r="E737" s="89"/>
      <c r="F737" s="89"/>
    </row>
    <row r="738" spans="1:6">
      <c r="A738">
        <v>737</v>
      </c>
      <c r="B738" s="89">
        <v>144938</v>
      </c>
      <c r="C738" s="89"/>
      <c r="D738" s="89"/>
      <c r="E738" s="89"/>
      <c r="F738" s="89"/>
    </row>
    <row r="739" spans="1:6">
      <c r="A739">
        <v>738</v>
      </c>
      <c r="B739" s="89">
        <v>937323</v>
      </c>
      <c r="C739" s="89"/>
      <c r="D739" s="89"/>
      <c r="E739" s="89"/>
      <c r="F739" s="89"/>
    </row>
    <row r="740" spans="1:6">
      <c r="A740">
        <v>739</v>
      </c>
      <c r="B740" s="89">
        <v>609560</v>
      </c>
      <c r="C740" s="89"/>
      <c r="D740" s="89"/>
      <c r="E740" s="89"/>
      <c r="F740" s="89"/>
    </row>
    <row r="741" spans="1:6">
      <c r="A741">
        <v>740</v>
      </c>
      <c r="B741" s="89">
        <v>961576</v>
      </c>
      <c r="C741" s="89"/>
      <c r="D741" s="89"/>
      <c r="E741" s="89"/>
      <c r="F741" s="89"/>
    </row>
    <row r="742" spans="1:6">
      <c r="A742">
        <v>741</v>
      </c>
      <c r="B742" s="89">
        <v>291670</v>
      </c>
      <c r="C742" s="89"/>
      <c r="D742" s="89"/>
      <c r="E742" s="89"/>
      <c r="F742" s="89"/>
    </row>
    <row r="743" spans="1:6">
      <c r="A743">
        <v>742</v>
      </c>
      <c r="B743" s="89">
        <v>489305</v>
      </c>
      <c r="C743" s="89"/>
      <c r="D743" s="89"/>
      <c r="E743" s="89"/>
      <c r="F743" s="89"/>
    </row>
    <row r="744" spans="1:6">
      <c r="A744">
        <v>743</v>
      </c>
      <c r="B744" s="89">
        <v>462688</v>
      </c>
      <c r="C744" s="89"/>
      <c r="D744" s="89"/>
      <c r="E744" s="89"/>
      <c r="F744" s="89"/>
    </row>
    <row r="745" spans="1:6">
      <c r="A745">
        <v>744</v>
      </c>
      <c r="B745" s="89">
        <v>269150</v>
      </c>
      <c r="C745" s="89"/>
      <c r="D745" s="89"/>
      <c r="E745" s="89"/>
      <c r="F745" s="89"/>
    </row>
    <row r="746" spans="1:6">
      <c r="A746">
        <v>745</v>
      </c>
      <c r="B746" s="89">
        <v>398055</v>
      </c>
      <c r="C746" s="89"/>
      <c r="D746" s="89"/>
      <c r="E746" s="89"/>
      <c r="F746" s="89"/>
    </row>
    <row r="747" spans="1:6">
      <c r="A747">
        <v>746</v>
      </c>
      <c r="B747" s="89">
        <v>489844</v>
      </c>
      <c r="C747" s="89"/>
      <c r="D747" s="89"/>
      <c r="E747" s="89"/>
      <c r="F747" s="89"/>
    </row>
    <row r="748" spans="1:6">
      <c r="A748">
        <v>747</v>
      </c>
      <c r="B748" s="89">
        <v>207314</v>
      </c>
      <c r="C748" s="89"/>
      <c r="D748" s="89"/>
      <c r="E748" s="89"/>
      <c r="F748" s="89"/>
    </row>
    <row r="749" spans="1:6">
      <c r="A749">
        <v>748</v>
      </c>
      <c r="B749" s="89">
        <v>397983</v>
      </c>
      <c r="C749" s="89"/>
      <c r="D749" s="89"/>
      <c r="E749" s="89"/>
      <c r="F749" s="89"/>
    </row>
    <row r="750" spans="1:6">
      <c r="A750">
        <v>749</v>
      </c>
      <c r="B750" s="89">
        <v>231211</v>
      </c>
      <c r="C750" s="89"/>
      <c r="D750" s="89"/>
      <c r="E750" s="89"/>
      <c r="F750" s="89"/>
    </row>
    <row r="751" spans="1:6">
      <c r="A751">
        <v>750</v>
      </c>
      <c r="B751" s="89">
        <v>491783</v>
      </c>
      <c r="C751" s="89"/>
      <c r="D751" s="89"/>
      <c r="E751" s="89"/>
      <c r="F751" s="89"/>
    </row>
    <row r="752" spans="1:6">
      <c r="A752">
        <v>751</v>
      </c>
      <c r="B752" s="89">
        <v>955251</v>
      </c>
      <c r="C752" s="89"/>
      <c r="D752" s="89"/>
      <c r="E752" s="89"/>
      <c r="F752" s="89"/>
    </row>
    <row r="753" spans="1:6">
      <c r="A753">
        <v>752</v>
      </c>
      <c r="B753" s="89">
        <v>491051</v>
      </c>
      <c r="C753" s="89"/>
      <c r="D753" s="89"/>
      <c r="E753" s="89"/>
      <c r="F753" s="89"/>
    </row>
    <row r="754" spans="1:6">
      <c r="A754">
        <v>753</v>
      </c>
      <c r="B754" s="89">
        <v>436729</v>
      </c>
      <c r="C754" s="89"/>
      <c r="D754" s="89"/>
      <c r="E754" s="89"/>
      <c r="F754" s="89"/>
    </row>
    <row r="755" spans="1:6">
      <c r="A755">
        <v>754</v>
      </c>
      <c r="B755" s="89">
        <v>825401</v>
      </c>
      <c r="C755" s="89"/>
      <c r="D755" s="89"/>
      <c r="E755" s="89"/>
      <c r="F755" s="89"/>
    </row>
    <row r="756" spans="1:6">
      <c r="A756">
        <v>755</v>
      </c>
      <c r="B756" s="89">
        <v>845392</v>
      </c>
      <c r="C756" s="89"/>
      <c r="D756" s="89"/>
      <c r="E756" s="89"/>
      <c r="F756" s="89"/>
    </row>
    <row r="757" spans="1:6">
      <c r="A757">
        <v>756</v>
      </c>
      <c r="B757" s="89">
        <v>129706</v>
      </c>
      <c r="C757" s="89"/>
      <c r="D757" s="89"/>
      <c r="E757" s="89"/>
      <c r="F757" s="89"/>
    </row>
    <row r="758" spans="1:6">
      <c r="A758">
        <v>757</v>
      </c>
      <c r="B758" s="89">
        <v>927377</v>
      </c>
      <c r="C758" s="89"/>
      <c r="D758" s="89"/>
      <c r="E758" s="89"/>
      <c r="F758" s="89"/>
    </row>
    <row r="759" spans="1:6">
      <c r="A759">
        <v>758</v>
      </c>
      <c r="B759" s="89">
        <v>246403</v>
      </c>
      <c r="C759" s="89"/>
      <c r="D759" s="89"/>
      <c r="E759" s="89"/>
      <c r="F759" s="89"/>
    </row>
    <row r="760" spans="1:6">
      <c r="A760">
        <v>759</v>
      </c>
      <c r="B760" s="89">
        <v>982092</v>
      </c>
      <c r="C760" s="89"/>
      <c r="D760" s="89"/>
      <c r="E760" s="89"/>
      <c r="F760" s="89"/>
    </row>
    <row r="761" spans="1:6">
      <c r="A761">
        <v>760</v>
      </c>
      <c r="B761" s="89">
        <v>785450</v>
      </c>
      <c r="C761" s="89"/>
      <c r="D761" s="89"/>
      <c r="E761" s="89"/>
      <c r="F761" s="89"/>
    </row>
    <row r="762" spans="1:6">
      <c r="A762">
        <v>761</v>
      </c>
      <c r="B762" s="89">
        <v>59371</v>
      </c>
      <c r="C762" s="89"/>
      <c r="D762" s="89"/>
      <c r="E762" s="89"/>
      <c r="F762" s="89"/>
    </row>
    <row r="763" spans="1:6">
      <c r="A763">
        <v>762</v>
      </c>
      <c r="B763" s="89">
        <v>283870</v>
      </c>
      <c r="C763" s="89"/>
      <c r="D763" s="89"/>
      <c r="E763" s="89"/>
      <c r="F763" s="89"/>
    </row>
    <row r="764" spans="1:6">
      <c r="A764">
        <v>763</v>
      </c>
      <c r="B764" s="89">
        <v>916960</v>
      </c>
      <c r="C764" s="89"/>
      <c r="D764" s="89"/>
      <c r="E764" s="89"/>
      <c r="F764" s="89"/>
    </row>
    <row r="765" spans="1:6">
      <c r="A765">
        <v>764</v>
      </c>
      <c r="B765" s="89">
        <v>582219</v>
      </c>
      <c r="C765" s="89"/>
      <c r="D765" s="89"/>
      <c r="E765" s="89"/>
      <c r="F765" s="89"/>
    </row>
    <row r="766" spans="1:6">
      <c r="A766">
        <v>765</v>
      </c>
      <c r="B766" s="89">
        <v>333830</v>
      </c>
      <c r="C766" s="89"/>
      <c r="D766" s="89"/>
      <c r="E766" s="89"/>
      <c r="F766" s="89"/>
    </row>
    <row r="767" spans="1:6">
      <c r="A767">
        <v>766</v>
      </c>
      <c r="B767" s="89">
        <v>474534</v>
      </c>
      <c r="C767" s="89"/>
      <c r="D767" s="89"/>
      <c r="E767" s="89"/>
      <c r="F767" s="89"/>
    </row>
    <row r="768" spans="1:6">
      <c r="A768">
        <v>767</v>
      </c>
      <c r="B768" s="89">
        <v>40892</v>
      </c>
      <c r="C768" s="89"/>
      <c r="D768" s="89"/>
      <c r="E768" s="89"/>
      <c r="F768" s="89"/>
    </row>
    <row r="769" spans="1:6">
      <c r="A769">
        <v>768</v>
      </c>
      <c r="B769" s="89">
        <v>311730</v>
      </c>
      <c r="C769" s="89"/>
      <c r="D769" s="89"/>
      <c r="E769" s="89"/>
      <c r="F769" s="89"/>
    </row>
    <row r="770" spans="1:6">
      <c r="A770">
        <v>769</v>
      </c>
      <c r="B770" s="89">
        <v>321181</v>
      </c>
      <c r="C770" s="89"/>
      <c r="D770" s="89"/>
      <c r="E770" s="89"/>
      <c r="F770" s="89"/>
    </row>
    <row r="771" spans="1:6">
      <c r="A771">
        <v>770</v>
      </c>
      <c r="B771" s="89">
        <v>287521</v>
      </c>
      <c r="C771" s="89"/>
      <c r="D771" s="89"/>
      <c r="E771" s="89"/>
      <c r="F771" s="89"/>
    </row>
    <row r="772" spans="1:6">
      <c r="A772">
        <v>771</v>
      </c>
      <c r="B772" s="89">
        <v>919673</v>
      </c>
      <c r="C772" s="89"/>
      <c r="D772" s="89"/>
      <c r="E772" s="89"/>
      <c r="F772" s="89"/>
    </row>
    <row r="773" spans="1:6">
      <c r="A773">
        <v>772</v>
      </c>
      <c r="B773" s="89">
        <v>892052</v>
      </c>
      <c r="C773" s="89"/>
      <c r="D773" s="89"/>
      <c r="E773" s="89"/>
      <c r="F773" s="89"/>
    </row>
    <row r="774" spans="1:6">
      <c r="A774">
        <v>773</v>
      </c>
      <c r="B774" s="89">
        <v>691532</v>
      </c>
      <c r="C774" s="89"/>
      <c r="D774" s="89"/>
      <c r="E774" s="89"/>
      <c r="F774" s="89"/>
    </row>
    <row r="775" spans="1:6">
      <c r="A775">
        <v>774</v>
      </c>
      <c r="B775" s="89">
        <v>702152</v>
      </c>
      <c r="C775" s="89"/>
      <c r="D775" s="89"/>
      <c r="E775" s="89"/>
      <c r="F775" s="89"/>
    </row>
    <row r="776" spans="1:6">
      <c r="A776">
        <v>775</v>
      </c>
      <c r="B776" s="89">
        <v>303657</v>
      </c>
      <c r="C776" s="89"/>
      <c r="D776" s="89"/>
      <c r="E776" s="89"/>
      <c r="F776" s="89"/>
    </row>
    <row r="777" spans="1:6">
      <c r="A777">
        <v>776</v>
      </c>
      <c r="B777" s="89">
        <v>783100</v>
      </c>
      <c r="C777" s="89"/>
      <c r="D777" s="89"/>
      <c r="E777" s="89"/>
      <c r="F777" s="89"/>
    </row>
    <row r="778" spans="1:6">
      <c r="A778">
        <v>777</v>
      </c>
      <c r="B778" s="89">
        <v>161907</v>
      </c>
      <c r="C778" s="89"/>
      <c r="D778" s="89"/>
      <c r="E778" s="89"/>
      <c r="F778" s="89"/>
    </row>
    <row r="779" spans="1:6">
      <c r="A779">
        <v>778</v>
      </c>
      <c r="B779" s="89">
        <v>485076</v>
      </c>
      <c r="C779" s="89"/>
      <c r="D779" s="89"/>
      <c r="E779" s="89"/>
      <c r="F779" s="89"/>
    </row>
    <row r="780" spans="1:6">
      <c r="A780">
        <v>779</v>
      </c>
      <c r="B780" s="89">
        <v>147371</v>
      </c>
      <c r="C780" s="89"/>
      <c r="D780" s="89"/>
      <c r="E780" s="89"/>
      <c r="F780" s="89"/>
    </row>
    <row r="781" spans="1:6">
      <c r="A781">
        <v>780</v>
      </c>
      <c r="B781" s="89">
        <v>50949</v>
      </c>
      <c r="C781" s="89"/>
      <c r="D781" s="89"/>
      <c r="E781" s="89"/>
      <c r="F781" s="89"/>
    </row>
    <row r="782" spans="1:6">
      <c r="A782">
        <v>781</v>
      </c>
      <c r="B782" s="89">
        <v>348821</v>
      </c>
      <c r="C782" s="89"/>
      <c r="D782" s="89"/>
      <c r="E782" s="89"/>
      <c r="F782" s="89"/>
    </row>
    <row r="783" spans="1:6">
      <c r="A783">
        <v>782</v>
      </c>
      <c r="B783" s="89">
        <v>501163</v>
      </c>
      <c r="C783" s="89"/>
      <c r="D783" s="89"/>
      <c r="E783" s="89"/>
      <c r="F783" s="89"/>
    </row>
    <row r="784" spans="1:6">
      <c r="A784">
        <v>783</v>
      </c>
      <c r="B784" s="89">
        <v>5836</v>
      </c>
      <c r="C784" s="89"/>
      <c r="D784" s="89"/>
      <c r="E784" s="89"/>
      <c r="F784" s="89"/>
    </row>
    <row r="785" spans="1:6">
      <c r="A785">
        <v>784</v>
      </c>
      <c r="B785" s="89">
        <v>40230</v>
      </c>
      <c r="C785" s="89"/>
      <c r="D785" s="89"/>
      <c r="E785" s="89"/>
      <c r="F785" s="89"/>
    </row>
    <row r="786" spans="1:6">
      <c r="A786">
        <v>785</v>
      </c>
      <c r="B786" s="89">
        <v>368714</v>
      </c>
      <c r="C786" s="89"/>
      <c r="D786" s="89"/>
      <c r="E786" s="89"/>
      <c r="F786" s="89"/>
    </row>
    <row r="787" spans="1:6">
      <c r="A787">
        <v>786</v>
      </c>
      <c r="B787" s="89">
        <v>160764</v>
      </c>
      <c r="C787" s="89"/>
      <c r="D787" s="89"/>
      <c r="E787" s="89"/>
      <c r="F787" s="89"/>
    </row>
    <row r="788" spans="1:6">
      <c r="A788">
        <v>787</v>
      </c>
      <c r="B788" s="89">
        <v>861340</v>
      </c>
      <c r="C788" s="89"/>
      <c r="D788" s="89"/>
      <c r="E788" s="89"/>
      <c r="F788" s="89"/>
    </row>
    <row r="789" spans="1:6">
      <c r="A789">
        <v>788</v>
      </c>
      <c r="B789" s="89">
        <v>488378</v>
      </c>
      <c r="C789" s="89"/>
      <c r="D789" s="89"/>
      <c r="E789" s="89"/>
      <c r="F789" s="89"/>
    </row>
    <row r="790" spans="1:6">
      <c r="A790">
        <v>789</v>
      </c>
      <c r="B790" s="89">
        <v>822330</v>
      </c>
      <c r="C790" s="89"/>
      <c r="D790" s="89"/>
      <c r="E790" s="89"/>
      <c r="F790" s="89"/>
    </row>
    <row r="791" spans="1:6">
      <c r="A791">
        <v>790</v>
      </c>
      <c r="B791" s="89">
        <v>580622</v>
      </c>
      <c r="C791" s="89"/>
      <c r="D791" s="89"/>
      <c r="E791" s="89"/>
      <c r="F791" s="89"/>
    </row>
    <row r="792" spans="1:6">
      <c r="A792">
        <v>791</v>
      </c>
      <c r="B792" s="89">
        <v>569232</v>
      </c>
      <c r="C792" s="89"/>
      <c r="D792" s="89"/>
      <c r="E792" s="89"/>
      <c r="F792" s="89"/>
    </row>
    <row r="793" spans="1:6">
      <c r="A793">
        <v>792</v>
      </c>
      <c r="B793" s="89">
        <v>546410</v>
      </c>
      <c r="C793" s="89"/>
      <c r="D793" s="89"/>
      <c r="E793" s="89"/>
      <c r="F793" s="89"/>
    </row>
    <row r="794" spans="1:6">
      <c r="A794">
        <v>793</v>
      </c>
      <c r="B794" s="89">
        <v>748688</v>
      </c>
      <c r="C794" s="89"/>
      <c r="D794" s="89"/>
      <c r="E794" s="89"/>
      <c r="F794" s="89"/>
    </row>
    <row r="795" spans="1:6">
      <c r="A795">
        <v>794</v>
      </c>
      <c r="B795" s="89">
        <v>739434</v>
      </c>
      <c r="C795" s="89"/>
      <c r="D795" s="89"/>
      <c r="E795" s="89"/>
      <c r="F795" s="89"/>
    </row>
    <row r="796" spans="1:6">
      <c r="A796">
        <v>795</v>
      </c>
      <c r="B796" s="89">
        <v>106984</v>
      </c>
      <c r="C796" s="89"/>
      <c r="D796" s="89"/>
      <c r="E796" s="89"/>
      <c r="F796" s="89"/>
    </row>
    <row r="797" spans="1:6">
      <c r="A797">
        <v>796</v>
      </c>
      <c r="B797" s="89">
        <v>63491</v>
      </c>
      <c r="C797" s="89"/>
      <c r="D797" s="89"/>
      <c r="E797" s="89"/>
      <c r="F797" s="89"/>
    </row>
    <row r="798" spans="1:6">
      <c r="A798">
        <v>797</v>
      </c>
      <c r="B798" s="89">
        <v>775285</v>
      </c>
      <c r="C798" s="89"/>
      <c r="D798" s="89"/>
      <c r="E798" s="89"/>
      <c r="F798" s="89"/>
    </row>
    <row r="799" spans="1:6">
      <c r="A799">
        <v>798</v>
      </c>
      <c r="B799" s="89">
        <v>743640</v>
      </c>
      <c r="C799" s="89"/>
      <c r="D799" s="89"/>
      <c r="E799" s="89"/>
      <c r="F799" s="89"/>
    </row>
    <row r="800" spans="1:6">
      <c r="A800">
        <v>799</v>
      </c>
      <c r="B800" s="89">
        <v>59362</v>
      </c>
      <c r="C800" s="89"/>
      <c r="D800" s="89"/>
      <c r="E800" s="89"/>
      <c r="F800" s="89"/>
    </row>
    <row r="801" spans="1:6">
      <c r="A801">
        <v>800</v>
      </c>
      <c r="B801" s="89">
        <v>299368</v>
      </c>
      <c r="C801" s="89"/>
      <c r="D801" s="89"/>
      <c r="E801" s="89"/>
      <c r="F801" s="89"/>
    </row>
    <row r="802" spans="1:6">
      <c r="A802">
        <v>801</v>
      </c>
      <c r="B802" s="89">
        <v>910818</v>
      </c>
      <c r="C802" s="89"/>
      <c r="D802" s="89"/>
      <c r="E802" s="89"/>
      <c r="F802" s="89"/>
    </row>
    <row r="803" spans="1:6">
      <c r="A803">
        <v>802</v>
      </c>
      <c r="B803" s="89">
        <v>696034</v>
      </c>
      <c r="C803" s="89"/>
      <c r="D803" s="89"/>
      <c r="E803" s="89"/>
      <c r="F803" s="89"/>
    </row>
    <row r="804" spans="1:6">
      <c r="A804">
        <v>803</v>
      </c>
      <c r="B804" s="89">
        <v>587897</v>
      </c>
      <c r="C804" s="89"/>
      <c r="D804" s="89"/>
      <c r="E804" s="89"/>
      <c r="F804" s="89"/>
    </row>
    <row r="805" spans="1:6">
      <c r="A805">
        <v>804</v>
      </c>
      <c r="B805" s="89">
        <v>95591</v>
      </c>
      <c r="C805" s="89"/>
      <c r="D805" s="89"/>
      <c r="E805" s="89"/>
      <c r="F805" s="89"/>
    </row>
    <row r="806" spans="1:6">
      <c r="A806">
        <v>805</v>
      </c>
      <c r="B806" s="89">
        <v>297565</v>
      </c>
      <c r="C806" s="89"/>
      <c r="D806" s="89"/>
      <c r="E806" s="89"/>
      <c r="F806" s="89"/>
    </row>
    <row r="807" spans="1:6">
      <c r="A807">
        <v>806</v>
      </c>
      <c r="B807" s="89">
        <v>515259</v>
      </c>
      <c r="C807" s="89"/>
      <c r="D807" s="89"/>
      <c r="E807" s="89"/>
      <c r="F807" s="89"/>
    </row>
    <row r="808" spans="1:6">
      <c r="A808">
        <v>807</v>
      </c>
      <c r="B808" s="89">
        <v>75721</v>
      </c>
      <c r="C808" s="89"/>
      <c r="D808" s="89"/>
      <c r="E808" s="89"/>
      <c r="F808" s="89"/>
    </row>
    <row r="809" spans="1:6">
      <c r="A809">
        <v>808</v>
      </c>
      <c r="B809" s="89">
        <v>434290</v>
      </c>
      <c r="C809" s="89"/>
      <c r="D809" s="89"/>
      <c r="E809" s="89"/>
      <c r="F809" s="89"/>
    </row>
    <row r="810" spans="1:6">
      <c r="A810">
        <v>809</v>
      </c>
      <c r="B810" s="89">
        <v>404068</v>
      </c>
      <c r="C810" s="89"/>
      <c r="D810" s="89"/>
      <c r="E810" s="89"/>
      <c r="F810" s="89"/>
    </row>
    <row r="811" spans="1:6">
      <c r="A811">
        <v>810</v>
      </c>
      <c r="B811" s="89">
        <v>830719</v>
      </c>
      <c r="C811" s="89"/>
      <c r="D811" s="89"/>
      <c r="E811" s="89"/>
      <c r="F811" s="89"/>
    </row>
    <row r="812" spans="1:6">
      <c r="A812">
        <v>811</v>
      </c>
      <c r="B812" s="89">
        <v>79069</v>
      </c>
      <c r="C812" s="89"/>
      <c r="D812" s="89"/>
      <c r="E812" s="89"/>
      <c r="F812" s="89"/>
    </row>
    <row r="813" spans="1:6">
      <c r="A813">
        <v>812</v>
      </c>
      <c r="B813" s="89">
        <v>203101</v>
      </c>
      <c r="C813" s="89"/>
      <c r="D813" s="89"/>
      <c r="E813" s="89"/>
      <c r="F813" s="89"/>
    </row>
    <row r="814" spans="1:6">
      <c r="A814">
        <v>813</v>
      </c>
      <c r="B814" s="89">
        <v>655489</v>
      </c>
      <c r="C814" s="89"/>
      <c r="D814" s="89"/>
      <c r="E814" s="89"/>
      <c r="F814" s="89"/>
    </row>
    <row r="815" spans="1:6">
      <c r="A815">
        <v>814</v>
      </c>
      <c r="B815" s="89">
        <v>402322</v>
      </c>
      <c r="C815" s="89"/>
      <c r="D815" s="89"/>
      <c r="E815" s="89"/>
      <c r="F815" s="89"/>
    </row>
    <row r="816" spans="1:6">
      <c r="A816">
        <v>815</v>
      </c>
      <c r="B816" s="89">
        <v>643985</v>
      </c>
      <c r="C816" s="89"/>
      <c r="D816" s="89"/>
      <c r="E816" s="89"/>
      <c r="F816" s="89"/>
    </row>
    <row r="817" spans="1:6">
      <c r="A817">
        <v>816</v>
      </c>
      <c r="B817" s="89">
        <v>847585</v>
      </c>
      <c r="C817" s="89"/>
      <c r="D817" s="89"/>
      <c r="E817" s="89"/>
      <c r="F817" s="89"/>
    </row>
    <row r="818" spans="1:6">
      <c r="A818">
        <v>817</v>
      </c>
      <c r="B818" s="89">
        <v>640795</v>
      </c>
      <c r="C818" s="89"/>
      <c r="D818" s="89"/>
      <c r="E818" s="89"/>
      <c r="F818" s="89"/>
    </row>
    <row r="819" spans="1:6">
      <c r="A819">
        <v>818</v>
      </c>
      <c r="B819" s="89">
        <v>515660</v>
      </c>
      <c r="C819" s="89"/>
      <c r="D819" s="89"/>
      <c r="E819" s="89"/>
      <c r="F819" s="89"/>
    </row>
    <row r="820" spans="1:6">
      <c r="A820">
        <v>819</v>
      </c>
      <c r="B820" s="89">
        <v>273791</v>
      </c>
      <c r="C820" s="89"/>
      <c r="D820" s="89"/>
      <c r="E820" s="89"/>
      <c r="F820" s="89"/>
    </row>
    <row r="821" spans="1:6">
      <c r="A821">
        <v>820</v>
      </c>
      <c r="B821" s="89">
        <v>756630</v>
      </c>
      <c r="C821" s="89"/>
      <c r="D821" s="89"/>
      <c r="E821" s="89"/>
      <c r="F821" s="89"/>
    </row>
    <row r="822" spans="1:6">
      <c r="A822">
        <v>821</v>
      </c>
      <c r="B822" s="89">
        <v>265451</v>
      </c>
      <c r="C822" s="89"/>
      <c r="D822" s="89"/>
      <c r="E822" s="89"/>
      <c r="F822" s="89"/>
    </row>
    <row r="823" spans="1:6">
      <c r="A823">
        <v>822</v>
      </c>
      <c r="B823" s="89">
        <v>759811</v>
      </c>
      <c r="C823" s="89"/>
      <c r="D823" s="89"/>
      <c r="E823" s="89"/>
      <c r="F823" s="89"/>
    </row>
    <row r="824" spans="1:6">
      <c r="A824">
        <v>823</v>
      </c>
      <c r="B824" s="89">
        <v>793598</v>
      </c>
      <c r="C824" s="89"/>
      <c r="D824" s="89"/>
      <c r="E824" s="89"/>
      <c r="F824" s="89"/>
    </row>
    <row r="825" spans="1:6">
      <c r="A825">
        <v>824</v>
      </c>
      <c r="B825" s="89">
        <v>127068</v>
      </c>
      <c r="C825" s="89"/>
      <c r="D825" s="89"/>
      <c r="E825" s="89"/>
      <c r="F825" s="89"/>
    </row>
    <row r="826" spans="1:6">
      <c r="A826">
        <v>825</v>
      </c>
      <c r="B826" s="89">
        <v>525228</v>
      </c>
      <c r="C826" s="89"/>
      <c r="D826" s="89"/>
      <c r="E826" s="89"/>
      <c r="F826" s="89"/>
    </row>
    <row r="827" spans="1:6">
      <c r="A827">
        <v>826</v>
      </c>
      <c r="B827" s="89">
        <v>567923</v>
      </c>
      <c r="C827" s="89"/>
      <c r="D827" s="89"/>
      <c r="E827" s="89"/>
      <c r="F827" s="89"/>
    </row>
    <row r="828" spans="1:6">
      <c r="A828">
        <v>827</v>
      </c>
      <c r="B828" s="89">
        <v>203233</v>
      </c>
      <c r="C828" s="89"/>
      <c r="D828" s="89"/>
      <c r="E828" s="89"/>
      <c r="F828" s="89"/>
    </row>
    <row r="829" spans="1:6">
      <c r="A829">
        <v>828</v>
      </c>
      <c r="B829" s="89">
        <v>546613</v>
      </c>
      <c r="C829" s="89"/>
      <c r="D829" s="89"/>
      <c r="E829" s="89"/>
      <c r="F829" s="89"/>
    </row>
    <row r="830" spans="1:6">
      <c r="A830">
        <v>829</v>
      </c>
      <c r="B830" s="89">
        <v>872797</v>
      </c>
      <c r="C830" s="89"/>
      <c r="D830" s="89"/>
      <c r="E830" s="89"/>
      <c r="F830" s="89"/>
    </row>
    <row r="831" spans="1:6">
      <c r="A831">
        <v>830</v>
      </c>
      <c r="B831" s="89">
        <v>291336</v>
      </c>
      <c r="C831" s="89"/>
      <c r="D831" s="89"/>
      <c r="E831" s="89"/>
      <c r="F831" s="89"/>
    </row>
    <row r="832" spans="1:6">
      <c r="A832">
        <v>831</v>
      </c>
      <c r="B832" s="89">
        <v>413688</v>
      </c>
      <c r="C832" s="89"/>
      <c r="D832" s="89"/>
      <c r="E832" s="89"/>
      <c r="F832" s="89"/>
    </row>
    <row r="833" spans="1:6">
      <c r="A833">
        <v>832</v>
      </c>
      <c r="B833" s="89">
        <v>989207</v>
      </c>
      <c r="C833" s="89"/>
      <c r="D833" s="89"/>
      <c r="E833" s="89"/>
      <c r="F833" s="89"/>
    </row>
    <row r="834" spans="1:6">
      <c r="A834">
        <v>833</v>
      </c>
      <c r="B834" s="89">
        <v>355882</v>
      </c>
      <c r="C834" s="89"/>
      <c r="D834" s="89"/>
      <c r="E834" s="89"/>
      <c r="F834" s="89"/>
    </row>
    <row r="835" spans="1:6">
      <c r="A835">
        <v>834</v>
      </c>
      <c r="B835" s="89">
        <v>844778</v>
      </c>
      <c r="C835" s="89"/>
      <c r="D835" s="89"/>
      <c r="E835" s="89"/>
      <c r="F835" s="89"/>
    </row>
    <row r="836" spans="1:6">
      <c r="A836">
        <v>835</v>
      </c>
      <c r="B836" s="89">
        <v>333076</v>
      </c>
      <c r="C836" s="89"/>
      <c r="D836" s="89"/>
      <c r="E836" s="89"/>
      <c r="F836" s="89"/>
    </row>
    <row r="837" spans="1:6">
      <c r="A837">
        <v>836</v>
      </c>
      <c r="B837" s="89">
        <v>537622</v>
      </c>
      <c r="C837" s="89"/>
      <c r="D837" s="89"/>
      <c r="E837" s="89"/>
      <c r="F837" s="89"/>
    </row>
    <row r="838" spans="1:6">
      <c r="A838">
        <v>837</v>
      </c>
      <c r="B838" s="89">
        <v>947249</v>
      </c>
      <c r="C838" s="89"/>
      <c r="D838" s="89"/>
      <c r="E838" s="89"/>
      <c r="F838" s="89"/>
    </row>
    <row r="839" spans="1:6">
      <c r="A839">
        <v>838</v>
      </c>
      <c r="B839" s="89">
        <v>300123</v>
      </c>
      <c r="C839" s="89"/>
      <c r="D839" s="89"/>
      <c r="E839" s="89"/>
      <c r="F839" s="89"/>
    </row>
    <row r="840" spans="1:6">
      <c r="A840">
        <v>839</v>
      </c>
      <c r="B840" s="89">
        <v>901320</v>
      </c>
      <c r="C840" s="89"/>
      <c r="D840" s="89"/>
      <c r="E840" s="89"/>
      <c r="F840" s="89"/>
    </row>
    <row r="841" spans="1:6">
      <c r="A841">
        <v>840</v>
      </c>
      <c r="B841" s="89">
        <v>911318</v>
      </c>
      <c r="C841" s="89"/>
      <c r="D841" s="89"/>
      <c r="E841" s="89"/>
      <c r="F841" s="89"/>
    </row>
    <row r="842" spans="1:6">
      <c r="A842">
        <v>841</v>
      </c>
      <c r="B842" s="89">
        <v>119020</v>
      </c>
      <c r="C842" s="89"/>
      <c r="D842" s="89"/>
      <c r="E842" s="89"/>
      <c r="F842" s="89"/>
    </row>
    <row r="843" spans="1:6">
      <c r="A843">
        <v>842</v>
      </c>
      <c r="B843" s="89">
        <v>210552</v>
      </c>
      <c r="C843" s="89"/>
      <c r="D843" s="89"/>
      <c r="E843" s="89"/>
      <c r="F843" s="89"/>
    </row>
    <row r="844" spans="1:6">
      <c r="A844">
        <v>843</v>
      </c>
      <c r="B844" s="89">
        <v>298967</v>
      </c>
      <c r="C844" s="89"/>
      <c r="D844" s="89"/>
      <c r="E844" s="89"/>
      <c r="F844" s="89"/>
    </row>
    <row r="845" spans="1:6">
      <c r="A845">
        <v>844</v>
      </c>
      <c r="B845" s="89">
        <v>375469</v>
      </c>
      <c r="C845" s="89"/>
      <c r="D845" s="89"/>
      <c r="E845" s="89"/>
      <c r="F845" s="89"/>
    </row>
    <row r="846" spans="1:6">
      <c r="A846">
        <v>845</v>
      </c>
      <c r="B846" s="89">
        <v>9367</v>
      </c>
      <c r="C846" s="89"/>
      <c r="D846" s="89"/>
      <c r="E846" s="89"/>
      <c r="F846" s="89"/>
    </row>
    <row r="847" spans="1:6">
      <c r="A847">
        <v>846</v>
      </c>
      <c r="B847" s="89">
        <v>643623</v>
      </c>
      <c r="C847" s="89"/>
      <c r="D847" s="89"/>
      <c r="E847" s="89"/>
      <c r="F847" s="89"/>
    </row>
    <row r="848" spans="1:6">
      <c r="A848">
        <v>847</v>
      </c>
      <c r="B848" s="89">
        <v>797695</v>
      </c>
      <c r="C848" s="89"/>
      <c r="D848" s="89"/>
      <c r="E848" s="89"/>
      <c r="F848" s="89"/>
    </row>
    <row r="849" spans="1:6">
      <c r="A849">
        <v>848</v>
      </c>
      <c r="B849" s="89">
        <v>274281</v>
      </c>
      <c r="C849" s="89"/>
      <c r="D849" s="89"/>
      <c r="E849" s="89"/>
      <c r="F849" s="89"/>
    </row>
    <row r="850" spans="1:6">
      <c r="A850">
        <v>849</v>
      </c>
      <c r="B850" s="89">
        <v>769203</v>
      </c>
      <c r="C850" s="89"/>
      <c r="D850" s="89"/>
      <c r="E850" s="89"/>
      <c r="F850" s="89"/>
    </row>
    <row r="851" spans="1:6">
      <c r="A851">
        <v>850</v>
      </c>
      <c r="B851" s="89">
        <v>864144</v>
      </c>
      <c r="C851" s="89"/>
      <c r="D851" s="89"/>
      <c r="E851" s="89"/>
      <c r="F851" s="89"/>
    </row>
    <row r="852" spans="1:6">
      <c r="A852">
        <v>851</v>
      </c>
      <c r="B852" s="89">
        <v>265008</v>
      </c>
      <c r="C852" s="89"/>
      <c r="D852" s="89"/>
      <c r="E852" s="89"/>
      <c r="F852" s="89"/>
    </row>
    <row r="853" spans="1:6">
      <c r="A853">
        <v>852</v>
      </c>
      <c r="B853" s="89">
        <v>89186</v>
      </c>
      <c r="C853" s="89"/>
      <c r="D853" s="89"/>
      <c r="E853" s="89"/>
      <c r="F853" s="89"/>
    </row>
    <row r="854" spans="1:6">
      <c r="A854">
        <v>853</v>
      </c>
      <c r="B854" s="89">
        <v>552192</v>
      </c>
      <c r="C854" s="89"/>
      <c r="D854" s="89"/>
      <c r="E854" s="89"/>
      <c r="F854" s="89"/>
    </row>
    <row r="855" spans="1:6">
      <c r="A855">
        <v>854</v>
      </c>
      <c r="B855" s="89">
        <v>906706</v>
      </c>
      <c r="C855" s="89"/>
      <c r="D855" s="89"/>
      <c r="E855" s="89"/>
      <c r="F855" s="89"/>
    </row>
    <row r="856" spans="1:6">
      <c r="A856">
        <v>855</v>
      </c>
      <c r="B856" s="89">
        <v>886190</v>
      </c>
      <c r="C856" s="89"/>
      <c r="D856" s="89"/>
      <c r="E856" s="89"/>
      <c r="F856" s="89"/>
    </row>
    <row r="857" spans="1:6">
      <c r="A857">
        <v>856</v>
      </c>
      <c r="B857" s="89">
        <v>298743</v>
      </c>
      <c r="C857" s="89"/>
      <c r="D857" s="89"/>
      <c r="E857" s="89"/>
      <c r="F857" s="89"/>
    </row>
    <row r="858" spans="1:6">
      <c r="A858">
        <v>857</v>
      </c>
      <c r="B858" s="89">
        <v>673000</v>
      </c>
      <c r="C858" s="89"/>
      <c r="D858" s="89"/>
      <c r="E858" s="89"/>
      <c r="F858" s="89"/>
    </row>
    <row r="859" spans="1:6">
      <c r="A859">
        <v>858</v>
      </c>
      <c r="B859" s="89">
        <v>570697</v>
      </c>
      <c r="C859" s="89"/>
      <c r="D859" s="89"/>
      <c r="E859" s="89"/>
      <c r="F859" s="89"/>
    </row>
    <row r="860" spans="1:6">
      <c r="A860">
        <v>859</v>
      </c>
      <c r="B860" s="89">
        <v>195007</v>
      </c>
      <c r="C860" s="89"/>
      <c r="D860" s="89"/>
      <c r="E860" s="89"/>
      <c r="F860" s="89"/>
    </row>
    <row r="861" spans="1:6">
      <c r="A861">
        <v>860</v>
      </c>
      <c r="B861" s="89">
        <v>955532</v>
      </c>
      <c r="C861" s="89"/>
      <c r="D861" s="89"/>
      <c r="E861" s="89"/>
      <c r="F861" s="89"/>
    </row>
    <row r="862" spans="1:6">
      <c r="A862">
        <v>861</v>
      </c>
      <c r="B862" s="89">
        <v>193452</v>
      </c>
      <c r="C862" s="89"/>
      <c r="D862" s="89"/>
      <c r="E862" s="89"/>
      <c r="F862" s="89"/>
    </row>
    <row r="863" spans="1:6">
      <c r="A863">
        <v>862</v>
      </c>
      <c r="B863" s="89">
        <v>61979</v>
      </c>
      <c r="C863" s="89"/>
      <c r="D863" s="89"/>
      <c r="E863" s="89"/>
      <c r="F863" s="89"/>
    </row>
    <row r="864" spans="1:6">
      <c r="A864">
        <v>863</v>
      </c>
      <c r="B864" s="89">
        <v>699456</v>
      </c>
      <c r="C864" s="89"/>
      <c r="D864" s="89"/>
      <c r="E864" s="89"/>
      <c r="F864" s="89"/>
    </row>
    <row r="865" spans="1:6">
      <c r="A865">
        <v>864</v>
      </c>
      <c r="B865" s="89">
        <v>277665</v>
      </c>
      <c r="C865" s="89"/>
      <c r="D865" s="89"/>
      <c r="E865" s="89"/>
      <c r="F865" s="89"/>
    </row>
    <row r="866" spans="1:6">
      <c r="A866">
        <v>865</v>
      </c>
      <c r="B866" s="89">
        <v>672759</v>
      </c>
      <c r="C866" s="89"/>
      <c r="D866" s="89"/>
      <c r="E866" s="89"/>
      <c r="F866" s="89"/>
    </row>
    <row r="867" spans="1:6">
      <c r="A867">
        <v>866</v>
      </c>
      <c r="B867" s="89">
        <v>333717</v>
      </c>
      <c r="C867" s="89"/>
      <c r="D867" s="89"/>
      <c r="E867" s="89"/>
      <c r="F867" s="89"/>
    </row>
    <row r="868" spans="1:6">
      <c r="A868">
        <v>867</v>
      </c>
      <c r="B868" s="89">
        <v>353158</v>
      </c>
      <c r="C868" s="89"/>
      <c r="D868" s="89"/>
      <c r="E868" s="89"/>
      <c r="F868" s="89"/>
    </row>
    <row r="869" spans="1:6">
      <c r="A869">
        <v>868</v>
      </c>
      <c r="B869" s="89">
        <v>279869</v>
      </c>
      <c r="C869" s="89"/>
      <c r="D869" s="89"/>
      <c r="E869" s="89"/>
      <c r="F869" s="89"/>
    </row>
    <row r="870" spans="1:6">
      <c r="A870">
        <v>869</v>
      </c>
      <c r="B870" s="89">
        <v>526685</v>
      </c>
      <c r="C870" s="89"/>
      <c r="D870" s="89"/>
      <c r="E870" s="89"/>
      <c r="F870" s="89"/>
    </row>
    <row r="871" spans="1:6">
      <c r="A871">
        <v>870</v>
      </c>
      <c r="B871" s="89">
        <v>451924</v>
      </c>
      <c r="C871" s="89"/>
      <c r="D871" s="89"/>
      <c r="E871" s="89"/>
      <c r="F871" s="89"/>
    </row>
    <row r="872" spans="1:6">
      <c r="A872">
        <v>871</v>
      </c>
      <c r="B872" s="89">
        <v>512945</v>
      </c>
      <c r="C872" s="89"/>
      <c r="D872" s="89"/>
      <c r="E872" s="89"/>
      <c r="F872" s="89"/>
    </row>
    <row r="873" spans="1:6">
      <c r="A873">
        <v>872</v>
      </c>
      <c r="B873" s="89">
        <v>165815</v>
      </c>
      <c r="C873" s="89"/>
      <c r="D873" s="89"/>
      <c r="E873" s="89"/>
      <c r="F873" s="89"/>
    </row>
    <row r="874" spans="1:6">
      <c r="A874">
        <v>873</v>
      </c>
      <c r="B874" s="89">
        <v>414038</v>
      </c>
      <c r="C874" s="89"/>
      <c r="D874" s="89"/>
      <c r="E874" s="89"/>
      <c r="F874" s="89"/>
    </row>
    <row r="875" spans="1:6">
      <c r="A875">
        <v>874</v>
      </c>
      <c r="B875" s="89">
        <v>195297</v>
      </c>
      <c r="C875" s="89"/>
      <c r="D875" s="89"/>
      <c r="E875" s="89"/>
      <c r="F875" s="89"/>
    </row>
    <row r="876" spans="1:6">
      <c r="A876">
        <v>875</v>
      </c>
      <c r="B876" s="89">
        <v>344382</v>
      </c>
      <c r="C876" s="89"/>
      <c r="D876" s="89"/>
      <c r="E876" s="89"/>
      <c r="F876" s="89"/>
    </row>
    <row r="877" spans="1:6">
      <c r="A877">
        <v>876</v>
      </c>
      <c r="B877" s="89">
        <v>198677</v>
      </c>
      <c r="C877" s="89"/>
      <c r="D877" s="89"/>
      <c r="E877" s="89"/>
      <c r="F877" s="89"/>
    </row>
    <row r="878" spans="1:6">
      <c r="A878">
        <v>877</v>
      </c>
      <c r="B878" s="89">
        <v>502475</v>
      </c>
      <c r="C878" s="89"/>
      <c r="D878" s="89"/>
      <c r="E878" s="89"/>
      <c r="F878" s="89"/>
    </row>
    <row r="879" spans="1:6">
      <c r="A879">
        <v>878</v>
      </c>
      <c r="B879" s="89">
        <v>277675</v>
      </c>
      <c r="C879" s="89"/>
      <c r="D879" s="89"/>
      <c r="E879" s="89"/>
      <c r="F879" s="89"/>
    </row>
    <row r="880" spans="1:6">
      <c r="A880">
        <v>879</v>
      </c>
      <c r="B880" s="89">
        <v>216881</v>
      </c>
      <c r="C880" s="89"/>
      <c r="D880" s="89"/>
      <c r="E880" s="89"/>
      <c r="F880" s="89"/>
    </row>
    <row r="881" spans="1:6">
      <c r="A881">
        <v>880</v>
      </c>
      <c r="B881" s="89">
        <v>798118</v>
      </c>
      <c r="C881" s="89"/>
      <c r="D881" s="89"/>
      <c r="E881" s="89"/>
      <c r="F881" s="89"/>
    </row>
    <row r="882" spans="1:6">
      <c r="A882">
        <v>881</v>
      </c>
      <c r="B882" s="89">
        <v>710976</v>
      </c>
      <c r="C882" s="89"/>
      <c r="D882" s="89"/>
      <c r="E882" s="89"/>
      <c r="F882" s="89"/>
    </row>
    <row r="883" spans="1:6">
      <c r="A883">
        <v>882</v>
      </c>
      <c r="B883" s="89">
        <v>736911</v>
      </c>
      <c r="C883" s="89"/>
      <c r="D883" s="89"/>
      <c r="E883" s="89"/>
      <c r="F883" s="89"/>
    </row>
    <row r="884" spans="1:6">
      <c r="A884">
        <v>883</v>
      </c>
      <c r="B884" s="89">
        <v>413154</v>
      </c>
      <c r="C884" s="89"/>
      <c r="D884" s="89"/>
      <c r="E884" s="89"/>
      <c r="F884" s="89"/>
    </row>
    <row r="885" spans="1:6">
      <c r="A885">
        <v>884</v>
      </c>
      <c r="B885" s="89">
        <v>843932</v>
      </c>
      <c r="C885" s="89"/>
      <c r="D885" s="89"/>
      <c r="E885" s="89"/>
      <c r="F885" s="89"/>
    </row>
    <row r="886" spans="1:6">
      <c r="A886">
        <v>885</v>
      </c>
      <c r="B886" s="89">
        <v>519599</v>
      </c>
      <c r="C886" s="89"/>
      <c r="D886" s="89"/>
      <c r="E886" s="89"/>
      <c r="F886" s="89"/>
    </row>
    <row r="887" spans="1:6">
      <c r="A887">
        <v>886</v>
      </c>
      <c r="B887" s="89">
        <v>763857</v>
      </c>
      <c r="C887" s="89"/>
      <c r="D887" s="89"/>
      <c r="E887" s="89"/>
      <c r="F887" s="89"/>
    </row>
    <row r="888" spans="1:6">
      <c r="A888">
        <v>887</v>
      </c>
      <c r="B888" s="89">
        <v>402984</v>
      </c>
      <c r="C888" s="89"/>
      <c r="D888" s="89"/>
      <c r="E888" s="89"/>
      <c r="F888" s="89"/>
    </row>
    <row r="889" spans="1:6">
      <c r="A889">
        <v>888</v>
      </c>
      <c r="B889" s="89">
        <v>191770</v>
      </c>
      <c r="C889" s="89"/>
      <c r="D889" s="89"/>
      <c r="E889" s="89"/>
      <c r="F889" s="89"/>
    </row>
    <row r="890" spans="1:6">
      <c r="A890">
        <v>889</v>
      </c>
      <c r="B890" s="89">
        <v>948632</v>
      </c>
      <c r="C890" s="89"/>
      <c r="D890" s="89"/>
      <c r="E890" s="89"/>
      <c r="F890" s="89"/>
    </row>
    <row r="891" spans="1:6">
      <c r="A891">
        <v>890</v>
      </c>
      <c r="B891" s="89">
        <v>713593</v>
      </c>
      <c r="C891" s="89"/>
      <c r="D891" s="89"/>
      <c r="E891" s="89"/>
      <c r="F891" s="89"/>
    </row>
    <row r="892" spans="1:6">
      <c r="A892">
        <v>891</v>
      </c>
      <c r="B892" s="89">
        <v>823690</v>
      </c>
      <c r="C892" s="89"/>
      <c r="D892" s="89"/>
      <c r="E892" s="89"/>
      <c r="F892" s="89"/>
    </row>
    <row r="893" spans="1:6">
      <c r="A893">
        <v>892</v>
      </c>
      <c r="B893" s="89">
        <v>818512</v>
      </c>
      <c r="C893" s="89"/>
      <c r="D893" s="89"/>
      <c r="E893" s="89"/>
      <c r="F893" s="89"/>
    </row>
    <row r="894" spans="1:6">
      <c r="A894">
        <v>893</v>
      </c>
      <c r="B894" s="89">
        <v>251437</v>
      </c>
      <c r="C894" s="89"/>
      <c r="D894" s="89"/>
      <c r="E894" s="89"/>
      <c r="F894" s="89"/>
    </row>
    <row r="895" spans="1:6">
      <c r="A895">
        <v>894</v>
      </c>
      <c r="B895" s="89">
        <v>374928</v>
      </c>
      <c r="C895" s="89"/>
      <c r="D895" s="89"/>
      <c r="E895" s="89"/>
      <c r="F895" s="89"/>
    </row>
    <row r="896" spans="1:6">
      <c r="A896">
        <v>895</v>
      </c>
      <c r="B896" s="89">
        <v>452190</v>
      </c>
      <c r="C896" s="89"/>
      <c r="D896" s="89"/>
      <c r="E896" s="89"/>
      <c r="F896" s="89"/>
    </row>
    <row r="897" spans="1:6">
      <c r="A897">
        <v>896</v>
      </c>
      <c r="B897" s="89">
        <v>208931</v>
      </c>
      <c r="C897" s="89"/>
      <c r="D897" s="89"/>
      <c r="E897" s="89"/>
      <c r="F897" s="89"/>
    </row>
    <row r="898" spans="1:6">
      <c r="A898">
        <v>897</v>
      </c>
      <c r="B898" s="89">
        <v>527732</v>
      </c>
      <c r="C898" s="89"/>
      <c r="D898" s="89"/>
      <c r="E898" s="89"/>
      <c r="F898" s="89"/>
    </row>
    <row r="899" spans="1:6">
      <c r="A899">
        <v>898</v>
      </c>
      <c r="B899" s="89">
        <v>292618</v>
      </c>
      <c r="C899" s="89"/>
      <c r="D899" s="89"/>
      <c r="E899" s="89"/>
      <c r="F899" s="89"/>
    </row>
    <row r="900" spans="1:6">
      <c r="A900">
        <v>899</v>
      </c>
      <c r="B900" s="89">
        <v>869199</v>
      </c>
      <c r="C900" s="89"/>
      <c r="D900" s="89"/>
      <c r="E900" s="89"/>
      <c r="F900" s="89"/>
    </row>
    <row r="901" spans="1:6">
      <c r="A901">
        <v>900</v>
      </c>
      <c r="B901" s="89">
        <v>264815</v>
      </c>
      <c r="C901" s="89"/>
      <c r="D901" s="89"/>
      <c r="E901" s="89"/>
      <c r="F901" s="89"/>
    </row>
    <row r="902" spans="1:6">
      <c r="A902">
        <v>901</v>
      </c>
      <c r="B902" s="89">
        <v>271603</v>
      </c>
      <c r="C902" s="89"/>
      <c r="D902" s="89"/>
      <c r="E902" s="89"/>
      <c r="F902" s="89"/>
    </row>
    <row r="903" spans="1:6">
      <c r="A903">
        <v>902</v>
      </c>
      <c r="B903" s="89">
        <v>349646</v>
      </c>
      <c r="C903" s="89"/>
      <c r="D903" s="89"/>
      <c r="E903" s="89"/>
      <c r="F903" s="89"/>
    </row>
    <row r="904" spans="1:6">
      <c r="A904">
        <v>903</v>
      </c>
      <c r="B904" s="89">
        <v>614064</v>
      </c>
      <c r="C904" s="89"/>
      <c r="D904" s="89"/>
      <c r="E904" s="89"/>
      <c r="F904" s="89"/>
    </row>
    <row r="905" spans="1:6">
      <c r="A905">
        <v>904</v>
      </c>
      <c r="B905" s="89">
        <v>484151</v>
      </c>
      <c r="C905" s="89"/>
      <c r="D905" s="89"/>
      <c r="E905" s="89"/>
      <c r="F905" s="89"/>
    </row>
    <row r="906" spans="1:6">
      <c r="A906">
        <v>905</v>
      </c>
      <c r="B906" s="89">
        <v>522088</v>
      </c>
      <c r="C906" s="89"/>
      <c r="D906" s="89"/>
      <c r="E906" s="89"/>
      <c r="F906" s="89"/>
    </row>
    <row r="907" spans="1:6">
      <c r="A907">
        <v>906</v>
      </c>
      <c r="B907" s="89">
        <v>712897</v>
      </c>
      <c r="C907" s="89"/>
      <c r="D907" s="89"/>
      <c r="E907" s="89"/>
      <c r="F907" s="89"/>
    </row>
    <row r="908" spans="1:6">
      <c r="A908">
        <v>907</v>
      </c>
      <c r="B908" s="89">
        <v>197067</v>
      </c>
      <c r="C908" s="89"/>
      <c r="D908" s="89"/>
      <c r="E908" s="89"/>
      <c r="F908" s="89"/>
    </row>
    <row r="909" spans="1:6">
      <c r="A909">
        <v>908</v>
      </c>
      <c r="B909" s="89">
        <v>627067</v>
      </c>
      <c r="C909" s="89"/>
      <c r="D909" s="89"/>
      <c r="E909" s="89"/>
      <c r="F909" s="89"/>
    </row>
    <row r="910" spans="1:6">
      <c r="A910">
        <v>909</v>
      </c>
      <c r="B910" s="89">
        <v>136421</v>
      </c>
      <c r="C910" s="89"/>
      <c r="D910" s="89"/>
      <c r="E910" s="89"/>
      <c r="F910" s="89"/>
    </row>
    <row r="911" spans="1:6">
      <c r="A911">
        <v>910</v>
      </c>
      <c r="B911" s="89">
        <v>79458</v>
      </c>
      <c r="C911" s="89"/>
      <c r="D911" s="89"/>
      <c r="E911" s="89"/>
      <c r="F911" s="89"/>
    </row>
    <row r="912" spans="1:6">
      <c r="A912">
        <v>911</v>
      </c>
      <c r="B912" s="89">
        <v>923205</v>
      </c>
      <c r="C912" s="89"/>
      <c r="D912" s="89"/>
      <c r="E912" s="89"/>
      <c r="F912" s="89"/>
    </row>
    <row r="913" spans="1:6">
      <c r="A913">
        <v>912</v>
      </c>
      <c r="B913" s="89">
        <v>46623</v>
      </c>
      <c r="C913" s="89"/>
      <c r="D913" s="89"/>
      <c r="E913" s="89"/>
      <c r="F913" s="89"/>
    </row>
    <row r="914" spans="1:6">
      <c r="A914">
        <v>913</v>
      </c>
      <c r="B914" s="89">
        <v>949238</v>
      </c>
      <c r="C914" s="89"/>
      <c r="D914" s="89"/>
      <c r="E914" s="89"/>
      <c r="F914" s="89"/>
    </row>
    <row r="915" spans="1:6">
      <c r="A915">
        <v>914</v>
      </c>
      <c r="B915" s="89">
        <v>98896</v>
      </c>
      <c r="C915" s="89"/>
      <c r="D915" s="89"/>
      <c r="E915" s="89"/>
      <c r="F915" s="89"/>
    </row>
    <row r="916" spans="1:6">
      <c r="A916">
        <v>915</v>
      </c>
      <c r="B916" s="89">
        <v>139343</v>
      </c>
      <c r="C916" s="89"/>
      <c r="D916" s="89"/>
      <c r="E916" s="89"/>
      <c r="F916" s="89"/>
    </row>
    <row r="917" spans="1:6">
      <c r="A917">
        <v>916</v>
      </c>
      <c r="B917" s="89">
        <v>875322</v>
      </c>
      <c r="C917" s="89"/>
      <c r="D917" s="89"/>
      <c r="E917" s="89"/>
      <c r="F917" s="89"/>
    </row>
    <row r="918" spans="1:6">
      <c r="A918">
        <v>917</v>
      </c>
      <c r="B918" s="89">
        <v>889178</v>
      </c>
      <c r="C918" s="89"/>
      <c r="D918" s="89"/>
      <c r="E918" s="89"/>
      <c r="F918" s="89"/>
    </row>
    <row r="919" spans="1:6">
      <c r="A919">
        <v>918</v>
      </c>
      <c r="B919" s="89">
        <v>768718</v>
      </c>
      <c r="C919" s="89"/>
      <c r="D919" s="89"/>
      <c r="E919" s="89"/>
      <c r="F919" s="89"/>
    </row>
    <row r="920" spans="1:6">
      <c r="A920">
        <v>919</v>
      </c>
      <c r="B920" s="89">
        <v>926102</v>
      </c>
      <c r="C920" s="89"/>
      <c r="D920" s="89"/>
      <c r="E920" s="89"/>
      <c r="F920" s="89"/>
    </row>
    <row r="921" spans="1:6">
      <c r="A921">
        <v>920</v>
      </c>
      <c r="B921" s="89">
        <v>250252</v>
      </c>
      <c r="C921" s="89"/>
      <c r="D921" s="89"/>
      <c r="E921" s="89"/>
      <c r="F921" s="89"/>
    </row>
    <row r="922" spans="1:6">
      <c r="A922">
        <v>921</v>
      </c>
      <c r="B922" s="89">
        <v>159504</v>
      </c>
      <c r="C922" s="89"/>
      <c r="D922" s="89"/>
      <c r="E922" s="89"/>
      <c r="F922" s="89"/>
    </row>
    <row r="923" spans="1:6">
      <c r="A923">
        <v>922</v>
      </c>
      <c r="B923" s="89">
        <v>371360</v>
      </c>
      <c r="C923" s="89"/>
      <c r="D923" s="89"/>
      <c r="E923" s="89"/>
      <c r="F923" s="89"/>
    </row>
    <row r="924" spans="1:6">
      <c r="A924">
        <v>923</v>
      </c>
      <c r="B924" s="89">
        <v>664710</v>
      </c>
      <c r="C924" s="89"/>
      <c r="D924" s="89"/>
      <c r="E924" s="89"/>
      <c r="F924" s="89"/>
    </row>
    <row r="925" spans="1:6">
      <c r="A925">
        <v>924</v>
      </c>
      <c r="B925" s="89">
        <v>505524</v>
      </c>
      <c r="C925" s="89"/>
      <c r="D925" s="89"/>
      <c r="E925" s="89"/>
      <c r="F925" s="89"/>
    </row>
    <row r="926" spans="1:6">
      <c r="A926">
        <v>925</v>
      </c>
      <c r="B926" s="89">
        <v>4672</v>
      </c>
      <c r="C926" s="89"/>
      <c r="D926" s="89"/>
      <c r="E926" s="89"/>
      <c r="F926" s="89"/>
    </row>
    <row r="927" spans="1:6">
      <c r="A927">
        <v>926</v>
      </c>
      <c r="B927" s="89">
        <v>718979</v>
      </c>
      <c r="C927" s="89"/>
      <c r="D927" s="89"/>
      <c r="E927" s="89"/>
      <c r="F927" s="89"/>
    </row>
    <row r="928" spans="1:6">
      <c r="A928">
        <v>927</v>
      </c>
      <c r="B928" s="89">
        <v>222455</v>
      </c>
      <c r="C928" s="89"/>
      <c r="D928" s="89"/>
      <c r="E928" s="89"/>
      <c r="F928" s="89"/>
    </row>
    <row r="929" spans="1:6">
      <c r="A929">
        <v>928</v>
      </c>
      <c r="B929" s="89">
        <v>253448</v>
      </c>
      <c r="C929" s="89"/>
      <c r="D929" s="89"/>
      <c r="E929" s="89"/>
      <c r="F929" s="89"/>
    </row>
    <row r="930" spans="1:6">
      <c r="A930">
        <v>929</v>
      </c>
      <c r="B930" s="89">
        <v>134079</v>
      </c>
      <c r="C930" s="89"/>
      <c r="D930" s="89"/>
      <c r="E930" s="89"/>
      <c r="F930" s="89"/>
    </row>
    <row r="931" spans="1:6">
      <c r="A931">
        <v>930</v>
      </c>
      <c r="B931" s="89">
        <v>631123</v>
      </c>
      <c r="C931" s="89"/>
      <c r="D931" s="89"/>
      <c r="E931" s="89"/>
      <c r="F931" s="89"/>
    </row>
    <row r="932" spans="1:6">
      <c r="A932">
        <v>931</v>
      </c>
      <c r="B932" s="89">
        <v>141627</v>
      </c>
      <c r="C932" s="89"/>
      <c r="D932" s="89"/>
      <c r="E932" s="89"/>
      <c r="F932" s="89"/>
    </row>
    <row r="933" spans="1:6">
      <c r="A933">
        <v>932</v>
      </c>
      <c r="B933" s="89">
        <v>775512</v>
      </c>
      <c r="C933" s="89"/>
      <c r="D933" s="89"/>
      <c r="E933" s="89"/>
      <c r="F933" s="89"/>
    </row>
    <row r="934" spans="1:6">
      <c r="A934">
        <v>933</v>
      </c>
      <c r="B934" s="89">
        <v>835369</v>
      </c>
      <c r="C934" s="89"/>
      <c r="D934" s="89"/>
      <c r="E934" s="89"/>
      <c r="F934" s="89"/>
    </row>
    <row r="935" spans="1:6">
      <c r="A935">
        <v>934</v>
      </c>
      <c r="B935" s="89">
        <v>900172</v>
      </c>
      <c r="C935" s="89"/>
      <c r="D935" s="89"/>
      <c r="E935" s="89"/>
      <c r="F935" s="89"/>
    </row>
    <row r="936" spans="1:6">
      <c r="A936">
        <v>935</v>
      </c>
      <c r="B936" s="89">
        <v>341074</v>
      </c>
      <c r="C936" s="89"/>
      <c r="D936" s="89"/>
      <c r="E936" s="89"/>
      <c r="F936" s="89"/>
    </row>
    <row r="937" spans="1:6">
      <c r="A937">
        <v>936</v>
      </c>
      <c r="B937" s="89">
        <v>799625</v>
      </c>
      <c r="C937" s="89"/>
      <c r="D937" s="89"/>
      <c r="E937" s="89"/>
      <c r="F937" s="89"/>
    </row>
    <row r="938" spans="1:6">
      <c r="A938">
        <v>937</v>
      </c>
      <c r="B938" s="89">
        <v>919620</v>
      </c>
      <c r="C938" s="89"/>
      <c r="D938" s="89"/>
      <c r="E938" s="89"/>
      <c r="F938" s="89"/>
    </row>
    <row r="939" spans="1:6">
      <c r="A939">
        <v>938</v>
      </c>
      <c r="B939" s="89">
        <v>571361</v>
      </c>
      <c r="C939" s="89"/>
      <c r="D939" s="89"/>
      <c r="E939" s="89"/>
      <c r="F939" s="89"/>
    </row>
    <row r="940" spans="1:6">
      <c r="A940">
        <v>939</v>
      </c>
      <c r="B940" s="89">
        <v>173947</v>
      </c>
      <c r="C940" s="89"/>
      <c r="D940" s="89"/>
      <c r="E940" s="89"/>
      <c r="F940" s="89"/>
    </row>
    <row r="941" spans="1:6">
      <c r="A941">
        <v>940</v>
      </c>
      <c r="B941" s="89">
        <v>930399</v>
      </c>
      <c r="C941" s="89"/>
      <c r="D941" s="89"/>
      <c r="E941" s="89"/>
      <c r="F941" s="89"/>
    </row>
    <row r="942" spans="1:6">
      <c r="A942">
        <v>941</v>
      </c>
      <c r="B942" s="89">
        <v>382619</v>
      </c>
      <c r="C942" s="89"/>
      <c r="D942" s="89"/>
      <c r="E942" s="89"/>
      <c r="F942" s="89"/>
    </row>
    <row r="943" spans="1:6">
      <c r="A943">
        <v>942</v>
      </c>
      <c r="B943" s="89">
        <v>430881</v>
      </c>
      <c r="C943" s="89"/>
      <c r="D943" s="89"/>
      <c r="E943" s="89"/>
      <c r="F943" s="89"/>
    </row>
    <row r="944" spans="1:6">
      <c r="A944">
        <v>943</v>
      </c>
      <c r="B944" s="89">
        <v>670556</v>
      </c>
      <c r="C944" s="89"/>
      <c r="D944" s="89"/>
      <c r="E944" s="89"/>
      <c r="F944" s="89"/>
    </row>
    <row r="945" spans="1:6">
      <c r="A945">
        <v>944</v>
      </c>
      <c r="B945" s="89">
        <v>453041</v>
      </c>
      <c r="C945" s="89"/>
      <c r="D945" s="89"/>
      <c r="E945" s="89"/>
      <c r="F945" s="89"/>
    </row>
    <row r="946" spans="1:6">
      <c r="A946">
        <v>945</v>
      </c>
      <c r="B946" s="89">
        <v>784526</v>
      </c>
      <c r="C946" s="89"/>
      <c r="D946" s="89"/>
      <c r="E946" s="89"/>
      <c r="F946" s="89"/>
    </row>
    <row r="947" spans="1:6">
      <c r="A947">
        <v>946</v>
      </c>
      <c r="B947" s="89">
        <v>296690</v>
      </c>
      <c r="C947" s="89"/>
      <c r="D947" s="89"/>
      <c r="E947" s="89"/>
      <c r="F947" s="89"/>
    </row>
    <row r="948" spans="1:6">
      <c r="A948">
        <v>947</v>
      </c>
      <c r="B948" s="89">
        <v>86853</v>
      </c>
      <c r="C948" s="89"/>
      <c r="D948" s="89"/>
      <c r="E948" s="89"/>
      <c r="F948" s="89"/>
    </row>
    <row r="949" spans="1:6">
      <c r="A949">
        <v>948</v>
      </c>
      <c r="B949" s="89">
        <v>100959</v>
      </c>
      <c r="C949" s="89"/>
      <c r="D949" s="89"/>
      <c r="E949" s="89"/>
      <c r="F949" s="89"/>
    </row>
    <row r="950" spans="1:6">
      <c r="A950">
        <v>949</v>
      </c>
      <c r="B950" s="89">
        <v>764705</v>
      </c>
      <c r="C950" s="89"/>
      <c r="D950" s="89"/>
      <c r="E950" s="89"/>
      <c r="F950" s="89"/>
    </row>
    <row r="951" spans="1:6">
      <c r="A951">
        <v>950</v>
      </c>
      <c r="B951" s="89">
        <v>290681</v>
      </c>
      <c r="C951" s="89"/>
      <c r="D951" s="89"/>
      <c r="E951" s="89"/>
      <c r="F951" s="89"/>
    </row>
    <row r="952" spans="1:6">
      <c r="A952">
        <v>951</v>
      </c>
      <c r="B952" s="89">
        <v>847471</v>
      </c>
      <c r="C952" s="89"/>
      <c r="D952" s="89"/>
      <c r="E952" s="89"/>
      <c r="F952" s="89"/>
    </row>
    <row r="953" spans="1:6">
      <c r="A953">
        <v>952</v>
      </c>
      <c r="B953" s="89">
        <v>633918</v>
      </c>
      <c r="C953" s="89"/>
      <c r="D953" s="89"/>
      <c r="E953" s="89"/>
      <c r="F953" s="89"/>
    </row>
    <row r="954" spans="1:6">
      <c r="A954">
        <v>953</v>
      </c>
      <c r="B954" s="89">
        <v>834385</v>
      </c>
      <c r="C954" s="89"/>
      <c r="D954" s="89"/>
      <c r="E954" s="89"/>
      <c r="F954" s="89"/>
    </row>
    <row r="955" spans="1:6">
      <c r="A955">
        <v>954</v>
      </c>
      <c r="B955" s="89">
        <v>541025</v>
      </c>
      <c r="C955" s="89"/>
      <c r="D955" s="89"/>
      <c r="E955" s="89"/>
      <c r="F955" s="89"/>
    </row>
    <row r="956" spans="1:6">
      <c r="A956">
        <v>955</v>
      </c>
      <c r="B956" s="89">
        <v>858002</v>
      </c>
      <c r="C956" s="89"/>
      <c r="D956" s="89"/>
      <c r="E956" s="89"/>
      <c r="F956" s="89"/>
    </row>
    <row r="957" spans="1:6">
      <c r="A957">
        <v>956</v>
      </c>
      <c r="B957" s="89">
        <v>369979</v>
      </c>
      <c r="C957" s="89"/>
      <c r="D957" s="89"/>
      <c r="E957" s="89"/>
      <c r="F957" s="89"/>
    </row>
    <row r="958" spans="1:6">
      <c r="A958">
        <v>957</v>
      </c>
      <c r="B958" s="89">
        <v>604474</v>
      </c>
      <c r="C958" s="89"/>
      <c r="D958" s="89"/>
      <c r="E958" s="89"/>
      <c r="F958" s="89"/>
    </row>
    <row r="959" spans="1:6">
      <c r="A959">
        <v>958</v>
      </c>
      <c r="B959" s="89">
        <v>221764</v>
      </c>
      <c r="C959" s="89"/>
      <c r="D959" s="89"/>
      <c r="E959" s="89"/>
      <c r="F959" s="89"/>
    </row>
    <row r="960" spans="1:6">
      <c r="A960">
        <v>959</v>
      </c>
      <c r="B960" s="89">
        <v>838538</v>
      </c>
      <c r="C960" s="89"/>
      <c r="D960" s="89"/>
      <c r="E960" s="89"/>
      <c r="F960" s="89"/>
    </row>
    <row r="961" spans="1:6">
      <c r="A961">
        <v>960</v>
      </c>
      <c r="B961" s="89">
        <v>336114</v>
      </c>
      <c r="C961" s="89"/>
      <c r="D961" s="89"/>
      <c r="E961" s="89"/>
      <c r="F961" s="89"/>
    </row>
    <row r="962" spans="1:6">
      <c r="A962">
        <v>961</v>
      </c>
      <c r="B962" s="89">
        <v>236269</v>
      </c>
      <c r="C962" s="89"/>
      <c r="D962" s="89"/>
      <c r="E962" s="89"/>
      <c r="F962" s="89"/>
    </row>
    <row r="963" spans="1:6">
      <c r="A963">
        <v>962</v>
      </c>
      <c r="B963" s="89">
        <v>693626</v>
      </c>
      <c r="C963" s="89"/>
      <c r="D963" s="89"/>
      <c r="E963" s="89"/>
      <c r="F963" s="89"/>
    </row>
    <row r="964" spans="1:6">
      <c r="A964">
        <v>963</v>
      </c>
      <c r="B964" s="89">
        <v>992428</v>
      </c>
      <c r="C964" s="89"/>
      <c r="D964" s="89"/>
      <c r="E964" s="89"/>
      <c r="F964" s="89"/>
    </row>
    <row r="965" spans="1:6">
      <c r="A965">
        <v>964</v>
      </c>
      <c r="B965" s="89">
        <v>639100</v>
      </c>
      <c r="C965" s="89"/>
      <c r="D965" s="89"/>
      <c r="E965" s="89"/>
      <c r="F965" s="89"/>
    </row>
    <row r="966" spans="1:6">
      <c r="A966">
        <v>965</v>
      </c>
      <c r="B966" s="89">
        <v>974240</v>
      </c>
      <c r="C966" s="89"/>
      <c r="D966" s="89"/>
      <c r="E966" s="89"/>
      <c r="F966" s="89"/>
    </row>
    <row r="967" spans="1:6">
      <c r="A967">
        <v>966</v>
      </c>
      <c r="B967" s="89">
        <v>311871</v>
      </c>
      <c r="C967" s="89"/>
      <c r="D967" s="89"/>
      <c r="E967" s="89"/>
      <c r="F967" s="89"/>
    </row>
    <row r="968" spans="1:6">
      <c r="A968">
        <v>967</v>
      </c>
      <c r="B968" s="89">
        <v>415369</v>
      </c>
      <c r="C968" s="89"/>
      <c r="D968" s="89"/>
      <c r="E968" s="89"/>
      <c r="F968" s="89"/>
    </row>
    <row r="969" spans="1:6">
      <c r="A969">
        <v>968</v>
      </c>
      <c r="B969" s="89">
        <v>471479</v>
      </c>
      <c r="C969" s="89"/>
      <c r="D969" s="89"/>
      <c r="E969" s="89"/>
      <c r="F969" s="89"/>
    </row>
    <row r="970" spans="1:6">
      <c r="A970">
        <v>969</v>
      </c>
      <c r="B970" s="89">
        <v>50609</v>
      </c>
      <c r="C970" s="89"/>
      <c r="D970" s="89"/>
      <c r="E970" s="89"/>
      <c r="F970" s="89"/>
    </row>
    <row r="971" spans="1:6">
      <c r="A971">
        <v>970</v>
      </c>
      <c r="B971" s="89">
        <v>453513</v>
      </c>
      <c r="C971" s="89"/>
      <c r="D971" s="89"/>
      <c r="E971" s="89"/>
      <c r="F971" s="89"/>
    </row>
    <row r="972" spans="1:6">
      <c r="A972">
        <v>971</v>
      </c>
      <c r="B972" s="89">
        <v>298700</v>
      </c>
      <c r="C972" s="89"/>
      <c r="D972" s="89"/>
      <c r="E972" s="89"/>
      <c r="F972" s="89"/>
    </row>
    <row r="973" spans="1:6">
      <c r="A973">
        <v>972</v>
      </c>
      <c r="B973" s="89">
        <v>367707</v>
      </c>
      <c r="C973" s="89"/>
      <c r="D973" s="89"/>
      <c r="E973" s="89"/>
      <c r="F973" s="89"/>
    </row>
    <row r="974" spans="1:6">
      <c r="A974">
        <v>973</v>
      </c>
      <c r="B974" s="89">
        <v>540800</v>
      </c>
      <c r="C974" s="89"/>
      <c r="D974" s="89"/>
      <c r="E974" s="89"/>
      <c r="F974" s="89"/>
    </row>
    <row r="975" spans="1:6">
      <c r="A975">
        <v>974</v>
      </c>
      <c r="B975" s="89">
        <v>626024</v>
      </c>
      <c r="C975" s="89"/>
      <c r="D975" s="89"/>
      <c r="E975" s="89"/>
      <c r="F975" s="89"/>
    </row>
    <row r="976" spans="1:6">
      <c r="A976">
        <v>975</v>
      </c>
      <c r="B976" s="89">
        <v>268924</v>
      </c>
      <c r="C976" s="89"/>
      <c r="D976" s="89"/>
      <c r="E976" s="89"/>
      <c r="F976" s="89"/>
    </row>
    <row r="977" spans="1:6">
      <c r="A977">
        <v>976</v>
      </c>
      <c r="B977" s="89">
        <v>85540</v>
      </c>
      <c r="C977" s="89"/>
      <c r="D977" s="89"/>
      <c r="E977" s="89"/>
      <c r="F977" s="89"/>
    </row>
    <row r="978" spans="1:6">
      <c r="A978">
        <v>977</v>
      </c>
      <c r="B978" s="89">
        <v>6893</v>
      </c>
      <c r="C978" s="89"/>
      <c r="D978" s="89"/>
      <c r="E978" s="89"/>
      <c r="F978" s="89"/>
    </row>
    <row r="979" spans="1:6">
      <c r="A979">
        <v>978</v>
      </c>
      <c r="B979" s="89">
        <v>195631</v>
      </c>
      <c r="C979" s="89"/>
      <c r="D979" s="89"/>
      <c r="E979" s="89"/>
      <c r="F979" s="89"/>
    </row>
    <row r="980" spans="1:6">
      <c r="A980">
        <v>979</v>
      </c>
      <c r="B980" s="89">
        <v>546387</v>
      </c>
      <c r="C980" s="89"/>
      <c r="D980" s="89"/>
      <c r="E980" s="89"/>
      <c r="F980" s="89"/>
    </row>
    <row r="981" spans="1:6">
      <c r="A981">
        <v>980</v>
      </c>
      <c r="B981" s="89">
        <v>266686</v>
      </c>
      <c r="C981" s="89"/>
      <c r="D981" s="89"/>
      <c r="E981" s="89"/>
      <c r="F981" s="89"/>
    </row>
    <row r="982" spans="1:6">
      <c r="A982">
        <v>981</v>
      </c>
      <c r="B982" s="89">
        <v>838573</v>
      </c>
      <c r="C982" s="89"/>
      <c r="D982" s="89"/>
      <c r="E982" s="89"/>
      <c r="F982" s="89"/>
    </row>
    <row r="983" spans="1:6">
      <c r="A983">
        <v>982</v>
      </c>
      <c r="B983" s="89">
        <v>269032</v>
      </c>
      <c r="C983" s="89"/>
      <c r="D983" s="89"/>
      <c r="E983" s="89"/>
      <c r="F983" s="89"/>
    </row>
    <row r="984" spans="1:6">
      <c r="A984">
        <v>983</v>
      </c>
      <c r="B984" s="89">
        <v>288644</v>
      </c>
      <c r="C984" s="89"/>
      <c r="D984" s="89"/>
      <c r="E984" s="89"/>
      <c r="F984" s="89"/>
    </row>
    <row r="985" spans="1:6">
      <c r="A985">
        <v>984</v>
      </c>
      <c r="B985" s="89">
        <v>139085</v>
      </c>
      <c r="C985" s="89"/>
      <c r="D985" s="89"/>
      <c r="E985" s="89"/>
      <c r="F985" s="89"/>
    </row>
    <row r="986" spans="1:6">
      <c r="A986">
        <v>985</v>
      </c>
      <c r="B986" s="89">
        <v>451653</v>
      </c>
      <c r="C986" s="89"/>
      <c r="D986" s="89"/>
      <c r="E986" s="89"/>
      <c r="F986" s="89"/>
    </row>
    <row r="987" spans="1:6">
      <c r="A987">
        <v>986</v>
      </c>
      <c r="B987" s="89">
        <v>138626</v>
      </c>
      <c r="C987" s="89"/>
      <c r="D987" s="89"/>
      <c r="E987" s="89"/>
      <c r="F987" s="89"/>
    </row>
    <row r="988" spans="1:6">
      <c r="A988">
        <v>987</v>
      </c>
      <c r="B988" s="89">
        <v>511741</v>
      </c>
      <c r="C988" s="89"/>
      <c r="D988" s="89"/>
      <c r="E988" s="89"/>
      <c r="F988" s="89"/>
    </row>
    <row r="989" spans="1:6">
      <c r="A989">
        <v>988</v>
      </c>
      <c r="B989" s="89">
        <v>927167</v>
      </c>
      <c r="C989" s="89"/>
      <c r="D989" s="89"/>
      <c r="E989" s="89"/>
      <c r="F989" s="89"/>
    </row>
    <row r="990" spans="1:6">
      <c r="A990">
        <v>989</v>
      </c>
      <c r="B990" s="89">
        <v>839349</v>
      </c>
      <c r="C990" s="89"/>
      <c r="D990" s="89"/>
      <c r="E990" s="89"/>
      <c r="F990" s="89"/>
    </row>
    <row r="991" spans="1:6">
      <c r="A991">
        <v>990</v>
      </c>
      <c r="B991" s="89">
        <v>881741</v>
      </c>
      <c r="C991" s="89"/>
      <c r="D991" s="89"/>
      <c r="E991" s="89"/>
      <c r="F991" s="89"/>
    </row>
    <row r="992" spans="1:6">
      <c r="A992">
        <v>991</v>
      </c>
      <c r="B992" s="89">
        <v>682633</v>
      </c>
      <c r="C992" s="89"/>
      <c r="D992" s="89"/>
      <c r="E992" s="89"/>
      <c r="F992" s="89"/>
    </row>
    <row r="993" spans="1:6">
      <c r="A993">
        <v>992</v>
      </c>
      <c r="B993" s="89">
        <v>515134</v>
      </c>
      <c r="C993" s="89"/>
      <c r="D993" s="89"/>
      <c r="E993" s="89"/>
      <c r="F993" s="89"/>
    </row>
    <row r="994" spans="1:6">
      <c r="A994">
        <v>993</v>
      </c>
      <c r="B994" s="89">
        <v>614331</v>
      </c>
      <c r="C994" s="89"/>
      <c r="D994" s="89"/>
      <c r="E994" s="89"/>
      <c r="F994" s="89"/>
    </row>
    <row r="995" spans="1:6">
      <c r="A995">
        <v>994</v>
      </c>
      <c r="B995" s="89">
        <v>311878</v>
      </c>
      <c r="C995" s="89"/>
      <c r="D995" s="89"/>
      <c r="E995" s="89"/>
      <c r="F995" s="89"/>
    </row>
    <row r="996" spans="1:6">
      <c r="A996">
        <v>995</v>
      </c>
      <c r="B996" s="89">
        <v>962338</v>
      </c>
      <c r="C996" s="89"/>
      <c r="D996" s="89"/>
      <c r="E996" s="89"/>
      <c r="F996" s="89"/>
    </row>
    <row r="997" spans="1:6">
      <c r="A997">
        <v>996</v>
      </c>
      <c r="B997" s="89">
        <v>110745</v>
      </c>
      <c r="C997" s="89"/>
      <c r="D997" s="89"/>
      <c r="E997" s="89"/>
      <c r="F997" s="89"/>
    </row>
    <row r="998" spans="1:6">
      <c r="A998">
        <v>997</v>
      </c>
      <c r="B998" s="89">
        <v>188823</v>
      </c>
      <c r="C998" s="89"/>
      <c r="D998" s="89"/>
      <c r="E998" s="89"/>
      <c r="F998" s="89"/>
    </row>
    <row r="999" spans="1:6">
      <c r="A999">
        <v>998</v>
      </c>
      <c r="B999" s="89">
        <v>882125</v>
      </c>
      <c r="C999" s="89"/>
      <c r="D999" s="89"/>
      <c r="E999" s="89"/>
      <c r="F999" s="89"/>
    </row>
    <row r="1000" spans="1:6">
      <c r="A1000">
        <v>999</v>
      </c>
      <c r="B1000" s="89">
        <v>7532</v>
      </c>
      <c r="C1000" s="89"/>
      <c r="D1000" s="89"/>
      <c r="E1000" s="89"/>
      <c r="F1000" s="89"/>
    </row>
    <row r="1001" spans="1:6">
      <c r="A1001">
        <v>1000</v>
      </c>
      <c r="B1001" s="89">
        <v>818317</v>
      </c>
      <c r="C1001" s="89"/>
      <c r="D1001" s="89"/>
      <c r="E1001" s="89"/>
      <c r="F1001" s="8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001"/>
  <sheetViews>
    <sheetView workbookViewId="0"/>
  </sheetViews>
  <sheetFormatPr defaultRowHeight="14.4"/>
  <cols>
    <col min="3" max="3" width="15.6640625" bestFit="1" customWidth="1"/>
    <col min="5" max="5" width="16.33203125" bestFit="1" customWidth="1"/>
    <col min="6" max="6" width="18.33203125" bestFit="1" customWidth="1"/>
    <col min="8" max="8" width="21.5546875" bestFit="1" customWidth="1"/>
    <col min="9" max="9" width="10.88671875" bestFit="1" customWidth="1"/>
  </cols>
  <sheetData>
    <row r="1" spans="1:9">
      <c r="A1" s="69" t="s">
        <v>356</v>
      </c>
      <c r="B1" s="69" t="s">
        <v>357</v>
      </c>
      <c r="C1" s="88" t="s">
        <v>367</v>
      </c>
      <c r="D1" s="69" t="s">
        <v>356</v>
      </c>
      <c r="E1" s="88" t="s">
        <v>368</v>
      </c>
      <c r="F1" s="88" t="s">
        <v>369</v>
      </c>
      <c r="G1" s="69"/>
      <c r="H1" s="69"/>
      <c r="I1" s="69"/>
    </row>
    <row r="2" spans="1:9">
      <c r="A2">
        <v>1</v>
      </c>
      <c r="B2" s="89">
        <v>399411</v>
      </c>
      <c r="C2" s="91"/>
      <c r="D2">
        <v>1</v>
      </c>
      <c r="E2" s="91"/>
      <c r="F2" s="91" t="e">
        <f>VLOOKUP(E2,$C$2:$D$1001,2)+1</f>
        <v>#N/A</v>
      </c>
      <c r="G2" s="89"/>
      <c r="H2" s="89" t="s">
        <v>370</v>
      </c>
      <c r="I2" s="91"/>
    </row>
    <row r="3" spans="1:9">
      <c r="A3">
        <v>2</v>
      </c>
      <c r="B3" s="89">
        <v>32539</v>
      </c>
      <c r="C3" s="91"/>
      <c r="D3">
        <v>2</v>
      </c>
      <c r="E3" s="91"/>
      <c r="F3" s="91" t="e">
        <f t="shared" ref="F3:F51" si="0">VLOOKUP(E3,$C$2:$D$1001,2)+1</f>
        <v>#N/A</v>
      </c>
      <c r="G3" s="89"/>
    </row>
    <row r="4" spans="1:9">
      <c r="A4">
        <v>3</v>
      </c>
      <c r="B4" s="89">
        <v>957092</v>
      </c>
      <c r="C4" s="91"/>
      <c r="D4">
        <v>3</v>
      </c>
      <c r="E4" s="91"/>
      <c r="F4" s="91" t="e">
        <f t="shared" si="0"/>
        <v>#N/A</v>
      </c>
      <c r="G4" s="89"/>
    </row>
    <row r="5" spans="1:9">
      <c r="A5">
        <v>4</v>
      </c>
      <c r="B5" s="89">
        <v>861590</v>
      </c>
      <c r="C5" s="91"/>
      <c r="D5">
        <v>4</v>
      </c>
      <c r="E5" s="91"/>
      <c r="F5" s="91" t="e">
        <f t="shared" si="0"/>
        <v>#N/A</v>
      </c>
      <c r="G5" s="89"/>
    </row>
    <row r="6" spans="1:9">
      <c r="A6">
        <v>5</v>
      </c>
      <c r="B6" s="89">
        <v>932786</v>
      </c>
      <c r="C6" s="91"/>
      <c r="D6">
        <v>5</v>
      </c>
      <c r="E6" s="91"/>
      <c r="F6" s="91" t="e">
        <f t="shared" si="0"/>
        <v>#N/A</v>
      </c>
      <c r="G6" s="89"/>
    </row>
    <row r="7" spans="1:9">
      <c r="A7">
        <v>6</v>
      </c>
      <c r="B7" s="89">
        <v>842207</v>
      </c>
      <c r="C7" s="91"/>
      <c r="D7">
        <v>6</v>
      </c>
      <c r="E7" s="91"/>
      <c r="F7" s="91" t="e">
        <f t="shared" si="0"/>
        <v>#N/A</v>
      </c>
      <c r="G7" s="89"/>
      <c r="H7" s="89"/>
      <c r="I7" s="89"/>
    </row>
    <row r="8" spans="1:9">
      <c r="A8">
        <v>7</v>
      </c>
      <c r="B8" s="89">
        <v>888090</v>
      </c>
      <c r="C8" s="91"/>
      <c r="D8">
        <v>7</v>
      </c>
      <c r="E8" s="91"/>
      <c r="F8" s="91" t="e">
        <f t="shared" si="0"/>
        <v>#N/A</v>
      </c>
      <c r="G8" s="89"/>
      <c r="H8" s="89"/>
      <c r="I8" s="89"/>
    </row>
    <row r="9" spans="1:9">
      <c r="A9">
        <v>8</v>
      </c>
      <c r="B9" s="89">
        <v>824844</v>
      </c>
      <c r="C9" s="91"/>
      <c r="D9">
        <v>8</v>
      </c>
      <c r="E9" s="91"/>
      <c r="F9" s="91" t="e">
        <f t="shared" si="0"/>
        <v>#N/A</v>
      </c>
      <c r="G9" s="89"/>
      <c r="H9" s="89"/>
      <c r="I9" s="89"/>
    </row>
    <row r="10" spans="1:9">
      <c r="A10">
        <v>9</v>
      </c>
      <c r="B10" s="89">
        <v>50477</v>
      </c>
      <c r="C10" s="91"/>
      <c r="D10">
        <v>9</v>
      </c>
      <c r="E10" s="91"/>
      <c r="F10" s="91" t="e">
        <f t="shared" si="0"/>
        <v>#N/A</v>
      </c>
      <c r="G10" s="89"/>
      <c r="H10" s="89"/>
      <c r="I10" s="89"/>
    </row>
    <row r="11" spans="1:9">
      <c r="A11">
        <v>10</v>
      </c>
      <c r="B11" s="89">
        <v>893143</v>
      </c>
      <c r="C11" s="91"/>
      <c r="D11">
        <v>10</v>
      </c>
      <c r="E11" s="91"/>
      <c r="F11" s="91" t="e">
        <f t="shared" si="0"/>
        <v>#N/A</v>
      </c>
      <c r="G11" s="89"/>
      <c r="H11" s="89"/>
      <c r="I11" s="89"/>
    </row>
    <row r="12" spans="1:9">
      <c r="A12">
        <v>11</v>
      </c>
      <c r="B12" s="89">
        <v>589377</v>
      </c>
      <c r="C12" s="91"/>
      <c r="D12">
        <v>11</v>
      </c>
      <c r="E12" s="91"/>
      <c r="F12" s="91" t="e">
        <f t="shared" si="0"/>
        <v>#N/A</v>
      </c>
      <c r="G12" s="89"/>
      <c r="H12" s="89"/>
      <c r="I12" s="89"/>
    </row>
    <row r="13" spans="1:9">
      <c r="A13">
        <v>12</v>
      </c>
      <c r="B13" s="89">
        <v>573456</v>
      </c>
      <c r="C13" s="91"/>
      <c r="D13">
        <v>12</v>
      </c>
      <c r="E13" s="91"/>
      <c r="F13" s="91" t="e">
        <f t="shared" si="0"/>
        <v>#N/A</v>
      </c>
      <c r="G13" s="89"/>
      <c r="H13" s="89"/>
      <c r="I13" s="89"/>
    </row>
    <row r="14" spans="1:9">
      <c r="A14">
        <v>13</v>
      </c>
      <c r="B14" s="89">
        <v>997003</v>
      </c>
      <c r="C14" s="91"/>
      <c r="D14">
        <v>13</v>
      </c>
      <c r="E14" s="91"/>
      <c r="F14" s="91" t="e">
        <f t="shared" si="0"/>
        <v>#N/A</v>
      </c>
      <c r="G14" s="89"/>
      <c r="H14" s="89"/>
      <c r="I14" s="89"/>
    </row>
    <row r="15" spans="1:9">
      <c r="A15">
        <v>14</v>
      </c>
      <c r="B15" s="89">
        <v>672726</v>
      </c>
      <c r="C15" s="91"/>
      <c r="D15">
        <v>14</v>
      </c>
      <c r="E15" s="91"/>
      <c r="F15" s="91" t="e">
        <f t="shared" si="0"/>
        <v>#N/A</v>
      </c>
      <c r="G15" s="89"/>
      <c r="H15" s="89"/>
      <c r="I15" s="89"/>
    </row>
    <row r="16" spans="1:9">
      <c r="A16">
        <v>15</v>
      </c>
      <c r="B16" s="89">
        <v>98491</v>
      </c>
      <c r="C16" s="91"/>
      <c r="D16">
        <v>15</v>
      </c>
      <c r="E16" s="91"/>
      <c r="F16" s="91" t="e">
        <f t="shared" si="0"/>
        <v>#N/A</v>
      </c>
      <c r="G16" s="89"/>
      <c r="H16" s="89"/>
      <c r="I16" s="89"/>
    </row>
    <row r="17" spans="1:9">
      <c r="A17">
        <v>16</v>
      </c>
      <c r="B17" s="89">
        <v>241552</v>
      </c>
      <c r="C17" s="91"/>
      <c r="D17">
        <v>16</v>
      </c>
      <c r="E17" s="91"/>
      <c r="F17" s="91" t="e">
        <f t="shared" si="0"/>
        <v>#N/A</v>
      </c>
      <c r="G17" s="89"/>
      <c r="H17" s="89"/>
      <c r="I17" s="89"/>
    </row>
    <row r="18" spans="1:9">
      <c r="A18">
        <v>17</v>
      </c>
      <c r="B18" s="89">
        <v>458530</v>
      </c>
      <c r="C18" s="91"/>
      <c r="D18">
        <v>17</v>
      </c>
      <c r="E18" s="91"/>
      <c r="F18" s="91" t="e">
        <f t="shared" si="0"/>
        <v>#N/A</v>
      </c>
      <c r="G18" s="89"/>
      <c r="H18" s="89"/>
      <c r="I18" s="89"/>
    </row>
    <row r="19" spans="1:9">
      <c r="A19">
        <v>18</v>
      </c>
      <c r="B19" s="89">
        <v>22420</v>
      </c>
      <c r="C19" s="91"/>
      <c r="D19">
        <v>18</v>
      </c>
      <c r="E19" s="91"/>
      <c r="F19" s="91" t="e">
        <f t="shared" si="0"/>
        <v>#N/A</v>
      </c>
      <c r="G19" s="89"/>
      <c r="H19" s="89"/>
      <c r="I19" s="89"/>
    </row>
    <row r="20" spans="1:9">
      <c r="A20">
        <v>19</v>
      </c>
      <c r="B20" s="89">
        <v>262783</v>
      </c>
      <c r="C20" s="91"/>
      <c r="D20">
        <v>19</v>
      </c>
      <c r="E20" s="91"/>
      <c r="F20" s="91" t="e">
        <f t="shared" si="0"/>
        <v>#N/A</v>
      </c>
      <c r="G20" s="89"/>
      <c r="H20" s="89"/>
      <c r="I20" s="89"/>
    </row>
    <row r="21" spans="1:9">
      <c r="A21">
        <v>20</v>
      </c>
      <c r="B21" s="89">
        <v>755628</v>
      </c>
      <c r="C21" s="91"/>
      <c r="D21">
        <v>20</v>
      </c>
      <c r="E21" s="91"/>
      <c r="F21" s="91" t="e">
        <f t="shared" si="0"/>
        <v>#N/A</v>
      </c>
      <c r="G21" s="89"/>
      <c r="H21" s="89"/>
      <c r="I21" s="89"/>
    </row>
    <row r="22" spans="1:9">
      <c r="A22">
        <v>21</v>
      </c>
      <c r="B22" s="89">
        <v>199269</v>
      </c>
      <c r="C22" s="91"/>
      <c r="D22">
        <v>21</v>
      </c>
      <c r="E22" s="91"/>
      <c r="F22" s="91" t="e">
        <f t="shared" si="0"/>
        <v>#N/A</v>
      </c>
      <c r="G22" s="89"/>
      <c r="H22" s="89"/>
      <c r="I22" s="89"/>
    </row>
    <row r="23" spans="1:9">
      <c r="A23">
        <v>22</v>
      </c>
      <c r="B23" s="89">
        <v>461449</v>
      </c>
      <c r="C23" s="91"/>
      <c r="D23">
        <v>22</v>
      </c>
      <c r="E23" s="91"/>
      <c r="F23" s="91" t="e">
        <f t="shared" si="0"/>
        <v>#N/A</v>
      </c>
      <c r="G23" s="89"/>
      <c r="H23" s="89"/>
      <c r="I23" s="89"/>
    </row>
    <row r="24" spans="1:9">
      <c r="A24">
        <v>23</v>
      </c>
      <c r="B24" s="89">
        <v>477893</v>
      </c>
      <c r="C24" s="91"/>
      <c r="D24">
        <v>23</v>
      </c>
      <c r="E24" s="91"/>
      <c r="F24" s="91" t="e">
        <f t="shared" si="0"/>
        <v>#N/A</v>
      </c>
      <c r="G24" s="89"/>
      <c r="H24" s="89"/>
      <c r="I24" s="89"/>
    </row>
    <row r="25" spans="1:9">
      <c r="A25">
        <v>24</v>
      </c>
      <c r="B25" s="89">
        <v>240955</v>
      </c>
      <c r="C25" s="91"/>
      <c r="D25">
        <v>24</v>
      </c>
      <c r="E25" s="91"/>
      <c r="F25" s="91" t="e">
        <f t="shared" si="0"/>
        <v>#N/A</v>
      </c>
      <c r="G25" s="89"/>
      <c r="H25" s="89"/>
      <c r="I25" s="89"/>
    </row>
    <row r="26" spans="1:9">
      <c r="A26">
        <v>25</v>
      </c>
      <c r="B26" s="89">
        <v>561266</v>
      </c>
      <c r="C26" s="91"/>
      <c r="D26">
        <v>25</v>
      </c>
      <c r="E26" s="91"/>
      <c r="F26" s="91" t="e">
        <f t="shared" si="0"/>
        <v>#N/A</v>
      </c>
      <c r="G26" s="89"/>
      <c r="H26" s="89"/>
      <c r="I26" s="89"/>
    </row>
    <row r="27" spans="1:9">
      <c r="A27">
        <v>26</v>
      </c>
      <c r="B27" s="89">
        <v>890267</v>
      </c>
      <c r="C27" s="91"/>
      <c r="D27">
        <v>26</v>
      </c>
      <c r="E27" s="91"/>
      <c r="F27" s="91" t="e">
        <f t="shared" si="0"/>
        <v>#N/A</v>
      </c>
      <c r="G27" s="89"/>
      <c r="H27" s="89"/>
      <c r="I27" s="89"/>
    </row>
    <row r="28" spans="1:9">
      <c r="A28">
        <v>27</v>
      </c>
      <c r="B28" s="89">
        <v>867766</v>
      </c>
      <c r="C28" s="91"/>
      <c r="D28">
        <v>27</v>
      </c>
      <c r="E28" s="91"/>
      <c r="F28" s="91" t="e">
        <f t="shared" si="0"/>
        <v>#N/A</v>
      </c>
      <c r="G28" s="89"/>
      <c r="H28" s="89"/>
      <c r="I28" s="89"/>
    </row>
    <row r="29" spans="1:9">
      <c r="A29">
        <v>28</v>
      </c>
      <c r="B29" s="89">
        <v>530195</v>
      </c>
      <c r="C29" s="91"/>
      <c r="D29">
        <v>28</v>
      </c>
      <c r="E29" s="91"/>
      <c r="F29" s="91" t="e">
        <f t="shared" si="0"/>
        <v>#N/A</v>
      </c>
      <c r="G29" s="89"/>
      <c r="H29" s="89"/>
      <c r="I29" s="89"/>
    </row>
    <row r="30" spans="1:9">
      <c r="A30">
        <v>29</v>
      </c>
      <c r="B30" s="89">
        <v>763548</v>
      </c>
      <c r="C30" s="91"/>
      <c r="D30">
        <v>29</v>
      </c>
      <c r="E30" s="91"/>
      <c r="F30" s="91" t="e">
        <f t="shared" si="0"/>
        <v>#N/A</v>
      </c>
      <c r="G30" s="89"/>
      <c r="H30" s="89"/>
      <c r="I30" s="89"/>
    </row>
    <row r="31" spans="1:9">
      <c r="A31">
        <v>30</v>
      </c>
      <c r="B31" s="89">
        <v>404339</v>
      </c>
      <c r="C31" s="91"/>
      <c r="D31">
        <v>30</v>
      </c>
      <c r="E31" s="91"/>
      <c r="F31" s="91" t="e">
        <f t="shared" si="0"/>
        <v>#N/A</v>
      </c>
      <c r="G31" s="89"/>
      <c r="H31" s="89"/>
      <c r="I31" s="89"/>
    </row>
    <row r="32" spans="1:9">
      <c r="A32">
        <v>31</v>
      </c>
      <c r="B32" s="89">
        <v>868112</v>
      </c>
      <c r="C32" s="91"/>
      <c r="D32">
        <v>31</v>
      </c>
      <c r="E32" s="91"/>
      <c r="F32" s="91" t="e">
        <f t="shared" si="0"/>
        <v>#N/A</v>
      </c>
      <c r="G32" s="89"/>
      <c r="H32" s="89"/>
      <c r="I32" s="89"/>
    </row>
    <row r="33" spans="1:9">
      <c r="A33">
        <v>32</v>
      </c>
      <c r="B33" s="89">
        <v>716870</v>
      </c>
      <c r="C33" s="91"/>
      <c r="D33">
        <v>32</v>
      </c>
      <c r="E33" s="91"/>
      <c r="F33" s="91" t="e">
        <f t="shared" si="0"/>
        <v>#N/A</v>
      </c>
      <c r="G33" s="89"/>
      <c r="H33" s="89"/>
      <c r="I33" s="89"/>
    </row>
    <row r="34" spans="1:9">
      <c r="A34">
        <v>33</v>
      </c>
      <c r="B34" s="89">
        <v>408855</v>
      </c>
      <c r="C34" s="91"/>
      <c r="D34">
        <v>33</v>
      </c>
      <c r="E34" s="91"/>
      <c r="F34" s="91" t="e">
        <f t="shared" si="0"/>
        <v>#N/A</v>
      </c>
      <c r="G34" s="89"/>
      <c r="H34" s="89"/>
      <c r="I34" s="89"/>
    </row>
    <row r="35" spans="1:9">
      <c r="A35">
        <v>34</v>
      </c>
      <c r="B35" s="89">
        <v>758325</v>
      </c>
      <c r="C35" s="91"/>
      <c r="D35">
        <v>34</v>
      </c>
      <c r="E35" s="91"/>
      <c r="F35" s="91" t="e">
        <f t="shared" si="0"/>
        <v>#N/A</v>
      </c>
      <c r="G35" s="89"/>
      <c r="H35" s="89"/>
      <c r="I35" s="89"/>
    </row>
    <row r="36" spans="1:9">
      <c r="A36">
        <v>35</v>
      </c>
      <c r="B36" s="89">
        <v>841064</v>
      </c>
      <c r="C36" s="91"/>
      <c r="D36">
        <v>35</v>
      </c>
      <c r="E36" s="91"/>
      <c r="F36" s="91" t="e">
        <f t="shared" si="0"/>
        <v>#N/A</v>
      </c>
      <c r="G36" s="89"/>
      <c r="H36" s="89"/>
      <c r="I36" s="89"/>
    </row>
    <row r="37" spans="1:9">
      <c r="A37">
        <v>36</v>
      </c>
      <c r="B37" s="89">
        <v>611756</v>
      </c>
      <c r="C37" s="91"/>
      <c r="D37">
        <v>36</v>
      </c>
      <c r="E37" s="91"/>
      <c r="F37" s="91" t="e">
        <f t="shared" si="0"/>
        <v>#N/A</v>
      </c>
      <c r="G37" s="89"/>
      <c r="H37" s="89"/>
      <c r="I37" s="89"/>
    </row>
    <row r="38" spans="1:9">
      <c r="A38">
        <v>37</v>
      </c>
      <c r="B38" s="89">
        <v>553352</v>
      </c>
      <c r="C38" s="91"/>
      <c r="D38">
        <v>37</v>
      </c>
      <c r="E38" s="91"/>
      <c r="F38" s="91" t="e">
        <f t="shared" si="0"/>
        <v>#N/A</v>
      </c>
      <c r="G38" s="89"/>
      <c r="H38" s="89"/>
      <c r="I38" s="89"/>
    </row>
    <row r="39" spans="1:9">
      <c r="A39">
        <v>38</v>
      </c>
      <c r="B39" s="89">
        <v>214644</v>
      </c>
      <c r="C39" s="91"/>
      <c r="D39">
        <v>38</v>
      </c>
      <c r="E39" s="91"/>
      <c r="F39" s="91" t="e">
        <f t="shared" si="0"/>
        <v>#N/A</v>
      </c>
      <c r="G39" s="89"/>
      <c r="H39" s="89"/>
      <c r="I39" s="89"/>
    </row>
    <row r="40" spans="1:9">
      <c r="A40">
        <v>39</v>
      </c>
      <c r="B40" s="89">
        <v>455322</v>
      </c>
      <c r="C40" s="91"/>
      <c r="D40">
        <v>39</v>
      </c>
      <c r="E40" s="91"/>
      <c r="F40" s="91" t="e">
        <f t="shared" si="0"/>
        <v>#N/A</v>
      </c>
      <c r="G40" s="89"/>
      <c r="H40" s="89"/>
      <c r="I40" s="89"/>
    </row>
    <row r="41" spans="1:9">
      <c r="A41">
        <v>40</v>
      </c>
      <c r="B41" s="89">
        <v>416002</v>
      </c>
      <c r="C41" s="91"/>
      <c r="D41">
        <v>40</v>
      </c>
      <c r="E41" s="91"/>
      <c r="F41" s="91" t="e">
        <f t="shared" si="0"/>
        <v>#N/A</v>
      </c>
      <c r="G41" s="89"/>
      <c r="H41" s="89"/>
      <c r="I41" s="89"/>
    </row>
    <row r="42" spans="1:9">
      <c r="A42">
        <v>41</v>
      </c>
      <c r="B42" s="89">
        <v>955351</v>
      </c>
      <c r="C42" s="91"/>
      <c r="D42">
        <v>41</v>
      </c>
      <c r="E42" s="91"/>
      <c r="F42" s="91" t="e">
        <f t="shared" si="0"/>
        <v>#N/A</v>
      </c>
      <c r="G42" s="89"/>
      <c r="H42" s="89"/>
      <c r="I42" s="89"/>
    </row>
    <row r="43" spans="1:9">
      <c r="A43">
        <v>42</v>
      </c>
      <c r="B43" s="89">
        <v>624716</v>
      </c>
      <c r="C43" s="91"/>
      <c r="D43">
        <v>42</v>
      </c>
      <c r="E43" s="91"/>
      <c r="F43" s="91" t="e">
        <f t="shared" si="0"/>
        <v>#N/A</v>
      </c>
      <c r="G43" s="89"/>
      <c r="H43" s="89"/>
      <c r="I43" s="89"/>
    </row>
    <row r="44" spans="1:9">
      <c r="A44">
        <v>43</v>
      </c>
      <c r="B44" s="89">
        <v>95657</v>
      </c>
      <c r="C44" s="91"/>
      <c r="D44">
        <v>43</v>
      </c>
      <c r="E44" s="91"/>
      <c r="F44" s="91" t="e">
        <f t="shared" si="0"/>
        <v>#N/A</v>
      </c>
      <c r="G44" s="89"/>
      <c r="H44" s="89"/>
      <c r="I44" s="89"/>
    </row>
    <row r="45" spans="1:9">
      <c r="A45">
        <v>44</v>
      </c>
      <c r="B45" s="89">
        <v>56117</v>
      </c>
      <c r="C45" s="91"/>
      <c r="D45">
        <v>44</v>
      </c>
      <c r="E45" s="91"/>
      <c r="F45" s="91" t="e">
        <f t="shared" si="0"/>
        <v>#N/A</v>
      </c>
      <c r="G45" s="89"/>
      <c r="H45" s="89"/>
      <c r="I45" s="89"/>
    </row>
    <row r="46" spans="1:9">
      <c r="A46">
        <v>45</v>
      </c>
      <c r="B46" s="89">
        <v>650830</v>
      </c>
      <c r="C46" s="91"/>
      <c r="D46">
        <v>45</v>
      </c>
      <c r="E46" s="91"/>
      <c r="F46" s="91" t="e">
        <f t="shared" si="0"/>
        <v>#N/A</v>
      </c>
      <c r="G46" s="89"/>
      <c r="H46" s="89"/>
      <c r="I46" s="89"/>
    </row>
    <row r="47" spans="1:9">
      <c r="A47">
        <v>46</v>
      </c>
      <c r="B47" s="89">
        <v>116748</v>
      </c>
      <c r="C47" s="91"/>
      <c r="D47">
        <v>46</v>
      </c>
      <c r="E47" s="91"/>
      <c r="F47" s="91" t="e">
        <f t="shared" si="0"/>
        <v>#N/A</v>
      </c>
      <c r="G47" s="89"/>
      <c r="H47" s="89"/>
      <c r="I47" s="89"/>
    </row>
    <row r="48" spans="1:9">
      <c r="A48">
        <v>47</v>
      </c>
      <c r="B48" s="89">
        <v>901507</v>
      </c>
      <c r="C48" s="91"/>
      <c r="D48">
        <v>47</v>
      </c>
      <c r="E48" s="91"/>
      <c r="F48" s="91" t="e">
        <f t="shared" si="0"/>
        <v>#N/A</v>
      </c>
      <c r="G48" s="89"/>
      <c r="H48" s="89"/>
      <c r="I48" s="89"/>
    </row>
    <row r="49" spans="1:9">
      <c r="A49">
        <v>48</v>
      </c>
      <c r="B49" s="89">
        <v>589197</v>
      </c>
      <c r="C49" s="91"/>
      <c r="D49">
        <v>48</v>
      </c>
      <c r="E49" s="91"/>
      <c r="F49" s="91" t="e">
        <f t="shared" si="0"/>
        <v>#N/A</v>
      </c>
      <c r="G49" s="89"/>
      <c r="H49" s="89"/>
      <c r="I49" s="89"/>
    </row>
    <row r="50" spans="1:9">
      <c r="A50">
        <v>49</v>
      </c>
      <c r="B50" s="89">
        <v>845026</v>
      </c>
      <c r="C50" s="91"/>
      <c r="D50">
        <v>49</v>
      </c>
      <c r="E50" s="91"/>
      <c r="F50" s="91" t="e">
        <f t="shared" si="0"/>
        <v>#N/A</v>
      </c>
      <c r="G50" s="89"/>
      <c r="H50" s="89"/>
      <c r="I50" s="89"/>
    </row>
    <row r="51" spans="1:9">
      <c r="A51">
        <v>50</v>
      </c>
      <c r="B51" s="89">
        <v>31620</v>
      </c>
      <c r="C51" s="91"/>
      <c r="D51">
        <v>50</v>
      </c>
      <c r="E51" s="91"/>
      <c r="F51" s="91" t="e">
        <f t="shared" si="0"/>
        <v>#N/A</v>
      </c>
      <c r="G51" s="89"/>
      <c r="H51" s="89"/>
      <c r="I51" s="89"/>
    </row>
    <row r="52" spans="1:9">
      <c r="A52">
        <v>51</v>
      </c>
      <c r="B52" s="89">
        <v>503196</v>
      </c>
      <c r="C52" s="91"/>
      <c r="D52">
        <v>51</v>
      </c>
      <c r="E52" s="91"/>
      <c r="F52" s="91"/>
      <c r="G52" s="89"/>
      <c r="H52" s="89"/>
      <c r="I52" s="89"/>
    </row>
    <row r="53" spans="1:9">
      <c r="A53">
        <v>52</v>
      </c>
      <c r="B53" s="89">
        <v>839360</v>
      </c>
      <c r="C53" s="91"/>
      <c r="D53">
        <v>52</v>
      </c>
      <c r="E53" s="91"/>
      <c r="F53" s="91"/>
      <c r="G53" s="89"/>
      <c r="H53" s="89"/>
      <c r="I53" s="89"/>
    </row>
    <row r="54" spans="1:9">
      <c r="A54">
        <v>53</v>
      </c>
      <c r="B54" s="89">
        <v>115874</v>
      </c>
      <c r="C54" s="91"/>
      <c r="D54">
        <v>53</v>
      </c>
      <c r="E54" s="91"/>
      <c r="F54" s="91"/>
      <c r="G54" s="89"/>
      <c r="H54" s="89"/>
      <c r="I54" s="89"/>
    </row>
    <row r="55" spans="1:9">
      <c r="A55">
        <v>54</v>
      </c>
      <c r="B55" s="89">
        <v>821787</v>
      </c>
      <c r="C55" s="91"/>
      <c r="D55">
        <v>54</v>
      </c>
      <c r="E55" s="91"/>
      <c r="F55" s="91"/>
      <c r="G55" s="89"/>
      <c r="H55" s="89"/>
      <c r="I55" s="89"/>
    </row>
    <row r="56" spans="1:9">
      <c r="A56">
        <v>55</v>
      </c>
      <c r="B56" s="89">
        <v>327215</v>
      </c>
      <c r="C56" s="91"/>
      <c r="D56">
        <v>55</v>
      </c>
      <c r="E56" s="91"/>
      <c r="F56" s="91"/>
      <c r="G56" s="89"/>
      <c r="H56" s="89"/>
      <c r="I56" s="89"/>
    </row>
    <row r="57" spans="1:9">
      <c r="A57">
        <v>56</v>
      </c>
      <c r="B57" s="89">
        <v>935594</v>
      </c>
      <c r="C57" s="91"/>
      <c r="D57">
        <v>56</v>
      </c>
      <c r="E57" s="91"/>
      <c r="F57" s="91"/>
      <c r="G57" s="89"/>
      <c r="H57" s="89"/>
      <c r="I57" s="89"/>
    </row>
    <row r="58" spans="1:9">
      <c r="A58">
        <v>57</v>
      </c>
      <c r="B58" s="89">
        <v>477168</v>
      </c>
      <c r="C58" s="91"/>
      <c r="D58">
        <v>57</v>
      </c>
      <c r="E58" s="91"/>
      <c r="F58" s="91"/>
      <c r="G58" s="89"/>
      <c r="H58" s="89"/>
      <c r="I58" s="89"/>
    </row>
    <row r="59" spans="1:9">
      <c r="A59">
        <v>58</v>
      </c>
      <c r="B59" s="89">
        <v>510081</v>
      </c>
      <c r="C59" s="91"/>
      <c r="D59">
        <v>58</v>
      </c>
      <c r="E59" s="91"/>
      <c r="F59" s="91"/>
      <c r="G59" s="89"/>
      <c r="H59" s="89"/>
      <c r="I59" s="89"/>
    </row>
    <row r="60" spans="1:9">
      <c r="A60">
        <v>59</v>
      </c>
      <c r="B60" s="89">
        <v>210797</v>
      </c>
      <c r="C60" s="91"/>
      <c r="D60">
        <v>59</v>
      </c>
      <c r="E60" s="91"/>
      <c r="F60" s="91"/>
      <c r="G60" s="89"/>
      <c r="H60" s="89"/>
      <c r="I60" s="89"/>
    </row>
    <row r="61" spans="1:9">
      <c r="A61">
        <v>60</v>
      </c>
      <c r="B61" s="89">
        <v>767328</v>
      </c>
      <c r="C61" s="91"/>
      <c r="D61">
        <v>60</v>
      </c>
      <c r="E61" s="91"/>
      <c r="F61" s="91"/>
      <c r="G61" s="89"/>
      <c r="H61" s="89"/>
      <c r="I61" s="89"/>
    </row>
    <row r="62" spans="1:9">
      <c r="A62">
        <v>61</v>
      </c>
      <c r="B62" s="89">
        <v>109127</v>
      </c>
      <c r="C62" s="91"/>
      <c r="D62">
        <v>61</v>
      </c>
      <c r="E62" s="91"/>
      <c r="F62" s="91"/>
      <c r="G62" s="89"/>
      <c r="H62" s="89"/>
      <c r="I62" s="89"/>
    </row>
    <row r="63" spans="1:9">
      <c r="A63">
        <v>62</v>
      </c>
      <c r="B63" s="89">
        <v>657623</v>
      </c>
      <c r="C63" s="91"/>
      <c r="D63">
        <v>62</v>
      </c>
      <c r="E63" s="91"/>
      <c r="F63" s="91"/>
      <c r="G63" s="89"/>
      <c r="H63" s="89"/>
      <c r="I63" s="89"/>
    </row>
    <row r="64" spans="1:9">
      <c r="A64">
        <v>63</v>
      </c>
      <c r="B64" s="89">
        <v>211225</v>
      </c>
      <c r="C64" s="91"/>
      <c r="D64">
        <v>63</v>
      </c>
      <c r="E64" s="91"/>
      <c r="F64" s="91"/>
      <c r="G64" s="89"/>
      <c r="H64" s="89"/>
      <c r="I64" s="89"/>
    </row>
    <row r="65" spans="1:9">
      <c r="A65">
        <v>64</v>
      </c>
      <c r="B65" s="89">
        <v>3878</v>
      </c>
      <c r="C65" s="91"/>
      <c r="D65">
        <v>64</v>
      </c>
      <c r="E65" s="91"/>
      <c r="F65" s="91"/>
      <c r="G65" s="89"/>
      <c r="H65" s="89"/>
      <c r="I65" s="89"/>
    </row>
    <row r="66" spans="1:9">
      <c r="A66">
        <v>65</v>
      </c>
      <c r="B66" s="89">
        <v>156274</v>
      </c>
      <c r="C66" s="91"/>
      <c r="D66">
        <v>65</v>
      </c>
      <c r="E66" s="91"/>
      <c r="F66" s="91"/>
      <c r="G66" s="89"/>
      <c r="H66" s="89"/>
      <c r="I66" s="89"/>
    </row>
    <row r="67" spans="1:9">
      <c r="A67">
        <v>66</v>
      </c>
      <c r="B67" s="89">
        <v>473402</v>
      </c>
      <c r="C67" s="91"/>
      <c r="D67">
        <v>66</v>
      </c>
      <c r="E67" s="91"/>
      <c r="F67" s="91"/>
      <c r="G67" s="89"/>
      <c r="H67" s="89"/>
      <c r="I67" s="89"/>
    </row>
    <row r="68" spans="1:9">
      <c r="A68">
        <v>67</v>
      </c>
      <c r="B68" s="89">
        <v>718214</v>
      </c>
      <c r="C68" s="91"/>
      <c r="D68">
        <v>67</v>
      </c>
      <c r="E68" s="91"/>
      <c r="F68" s="91"/>
      <c r="G68" s="89"/>
      <c r="H68" s="89"/>
      <c r="I68" s="89"/>
    </row>
    <row r="69" spans="1:9">
      <c r="A69">
        <v>68</v>
      </c>
      <c r="B69" s="89">
        <v>8777</v>
      </c>
      <c r="C69" s="91"/>
      <c r="D69">
        <v>68</v>
      </c>
      <c r="E69" s="91"/>
      <c r="F69" s="91"/>
      <c r="G69" s="89"/>
      <c r="H69" s="89"/>
      <c r="I69" s="89"/>
    </row>
    <row r="70" spans="1:9">
      <c r="A70">
        <v>69</v>
      </c>
      <c r="B70" s="89">
        <v>488112</v>
      </c>
      <c r="C70" s="91"/>
      <c r="D70">
        <v>69</v>
      </c>
      <c r="E70" s="91"/>
      <c r="F70" s="91"/>
      <c r="G70" s="89"/>
      <c r="H70" s="89"/>
      <c r="I70" s="89"/>
    </row>
    <row r="71" spans="1:9">
      <c r="A71">
        <v>70</v>
      </c>
      <c r="B71" s="89">
        <v>29356</v>
      </c>
      <c r="C71" s="91"/>
      <c r="D71">
        <v>70</v>
      </c>
      <c r="E71" s="91"/>
      <c r="F71" s="91"/>
      <c r="G71" s="89"/>
      <c r="H71" s="89"/>
      <c r="I71" s="89"/>
    </row>
    <row r="72" spans="1:9">
      <c r="A72">
        <v>71</v>
      </c>
      <c r="B72" s="89">
        <v>276284</v>
      </c>
      <c r="C72" s="91"/>
      <c r="D72">
        <v>71</v>
      </c>
      <c r="E72" s="91"/>
      <c r="F72" s="91"/>
      <c r="G72" s="89"/>
      <c r="H72" s="89"/>
      <c r="I72" s="89"/>
    </row>
    <row r="73" spans="1:9">
      <c r="A73">
        <v>72</v>
      </c>
      <c r="B73" s="89">
        <v>142697</v>
      </c>
      <c r="C73" s="91"/>
      <c r="D73">
        <v>72</v>
      </c>
      <c r="E73" s="91"/>
      <c r="F73" s="91"/>
      <c r="G73" s="89"/>
      <c r="H73" s="89"/>
      <c r="I73" s="89"/>
    </row>
    <row r="74" spans="1:9">
      <c r="A74">
        <v>73</v>
      </c>
      <c r="B74" s="89">
        <v>571684</v>
      </c>
      <c r="C74" s="91"/>
      <c r="D74">
        <v>73</v>
      </c>
      <c r="E74" s="91"/>
      <c r="F74" s="91"/>
      <c r="G74" s="89"/>
      <c r="H74" s="89"/>
      <c r="I74" s="89"/>
    </row>
    <row r="75" spans="1:9">
      <c r="A75">
        <v>74</v>
      </c>
      <c r="B75" s="89">
        <v>998358</v>
      </c>
      <c r="C75" s="91"/>
      <c r="D75">
        <v>74</v>
      </c>
      <c r="E75" s="91"/>
      <c r="F75" s="91"/>
      <c r="G75" s="89"/>
      <c r="H75" s="89"/>
      <c r="I75" s="89"/>
    </row>
    <row r="76" spans="1:9">
      <c r="A76">
        <v>75</v>
      </c>
      <c r="B76" s="89">
        <v>644330</v>
      </c>
      <c r="C76" s="91"/>
      <c r="D76">
        <v>75</v>
      </c>
      <c r="E76" s="91"/>
      <c r="F76" s="91"/>
      <c r="G76" s="89"/>
      <c r="H76" s="89"/>
      <c r="I76" s="89"/>
    </row>
    <row r="77" spans="1:9">
      <c r="A77">
        <v>76</v>
      </c>
      <c r="B77" s="89">
        <v>375958</v>
      </c>
      <c r="C77" s="91"/>
      <c r="D77">
        <v>76</v>
      </c>
      <c r="E77" s="91"/>
      <c r="F77" s="91"/>
      <c r="G77" s="89"/>
      <c r="H77" s="89"/>
      <c r="I77" s="89"/>
    </row>
    <row r="78" spans="1:9">
      <c r="A78">
        <v>77</v>
      </c>
      <c r="B78" s="89">
        <v>641466</v>
      </c>
      <c r="C78" s="91"/>
      <c r="D78">
        <v>77</v>
      </c>
      <c r="E78" s="91"/>
      <c r="F78" s="91"/>
      <c r="G78" s="89"/>
      <c r="H78" s="89"/>
      <c r="I78" s="89"/>
    </row>
    <row r="79" spans="1:9">
      <c r="A79">
        <v>78</v>
      </c>
      <c r="B79" s="89">
        <v>58954</v>
      </c>
      <c r="C79" s="91"/>
      <c r="D79">
        <v>78</v>
      </c>
      <c r="E79" s="91"/>
      <c r="F79" s="91"/>
      <c r="G79" s="89"/>
      <c r="H79" s="89"/>
      <c r="I79" s="89"/>
    </row>
    <row r="80" spans="1:9">
      <c r="A80">
        <v>79</v>
      </c>
      <c r="B80" s="89">
        <v>557248</v>
      </c>
      <c r="C80" s="91"/>
      <c r="D80">
        <v>79</v>
      </c>
      <c r="E80" s="91"/>
      <c r="F80" s="91"/>
      <c r="G80" s="89"/>
      <c r="H80" s="89"/>
      <c r="I80" s="89"/>
    </row>
    <row r="81" spans="1:9">
      <c r="A81">
        <v>80</v>
      </c>
      <c r="B81" s="89">
        <v>816746</v>
      </c>
      <c r="C81" s="91"/>
      <c r="D81">
        <v>80</v>
      </c>
      <c r="E81" s="91"/>
      <c r="F81" s="91"/>
      <c r="G81" s="89"/>
      <c r="H81" s="89"/>
      <c r="I81" s="89"/>
    </row>
    <row r="82" spans="1:9">
      <c r="A82">
        <v>81</v>
      </c>
      <c r="B82" s="89">
        <v>774393</v>
      </c>
      <c r="C82" s="91"/>
      <c r="D82">
        <v>81</v>
      </c>
      <c r="E82" s="91"/>
      <c r="F82" s="91"/>
      <c r="G82" s="89"/>
      <c r="H82" s="89"/>
      <c r="I82" s="89"/>
    </row>
    <row r="83" spans="1:9">
      <c r="A83">
        <v>82</v>
      </c>
      <c r="B83" s="89">
        <v>765630</v>
      </c>
      <c r="C83" s="91"/>
      <c r="D83">
        <v>82</v>
      </c>
      <c r="E83" s="91"/>
      <c r="F83" s="91"/>
      <c r="G83" s="89"/>
      <c r="H83" s="89"/>
      <c r="I83" s="89"/>
    </row>
    <row r="84" spans="1:9">
      <c r="A84">
        <v>83</v>
      </c>
      <c r="B84" s="89">
        <v>615696</v>
      </c>
      <c r="C84" s="91"/>
      <c r="D84">
        <v>83</v>
      </c>
      <c r="E84" s="91"/>
      <c r="F84" s="91"/>
      <c r="G84" s="89"/>
      <c r="H84" s="89"/>
      <c r="I84" s="89"/>
    </row>
    <row r="85" spans="1:9">
      <c r="A85">
        <v>84</v>
      </c>
      <c r="B85" s="89">
        <v>321958</v>
      </c>
      <c r="C85" s="91"/>
      <c r="D85">
        <v>84</v>
      </c>
      <c r="E85" s="91"/>
      <c r="F85" s="91"/>
      <c r="G85" s="89"/>
      <c r="H85" s="89"/>
      <c r="I85" s="89"/>
    </row>
    <row r="86" spans="1:9">
      <c r="A86">
        <v>85</v>
      </c>
      <c r="B86" s="89">
        <v>114391</v>
      </c>
      <c r="C86" s="91"/>
      <c r="D86">
        <v>85</v>
      </c>
      <c r="E86" s="91"/>
      <c r="F86" s="91"/>
      <c r="G86" s="89"/>
      <c r="H86" s="89"/>
      <c r="I86" s="89"/>
    </row>
    <row r="87" spans="1:9">
      <c r="A87">
        <v>86</v>
      </c>
      <c r="B87" s="89">
        <v>429973</v>
      </c>
      <c r="C87" s="91"/>
      <c r="D87">
        <v>86</v>
      </c>
      <c r="E87" s="91"/>
      <c r="F87" s="91"/>
      <c r="G87" s="89"/>
      <c r="H87" s="89"/>
      <c r="I87" s="89"/>
    </row>
    <row r="88" spans="1:9">
      <c r="A88">
        <v>87</v>
      </c>
      <c r="B88" s="89">
        <v>684641</v>
      </c>
      <c r="C88" s="91"/>
      <c r="D88">
        <v>87</v>
      </c>
      <c r="E88" s="91"/>
      <c r="F88" s="91"/>
      <c r="G88" s="89"/>
      <c r="H88" s="89"/>
      <c r="I88" s="89"/>
    </row>
    <row r="89" spans="1:9">
      <c r="A89">
        <v>88</v>
      </c>
      <c r="B89" s="89">
        <v>635384</v>
      </c>
      <c r="C89" s="91"/>
      <c r="D89">
        <v>88</v>
      </c>
      <c r="E89" s="91"/>
      <c r="F89" s="91"/>
      <c r="G89" s="89"/>
      <c r="H89" s="89"/>
      <c r="I89" s="89"/>
    </row>
    <row r="90" spans="1:9">
      <c r="A90">
        <v>89</v>
      </c>
      <c r="B90" s="89">
        <v>235994</v>
      </c>
      <c r="C90" s="91"/>
      <c r="D90">
        <v>89</v>
      </c>
      <c r="E90" s="91"/>
      <c r="F90" s="91"/>
      <c r="G90" s="89"/>
      <c r="H90" s="89"/>
      <c r="I90" s="89"/>
    </row>
    <row r="91" spans="1:9">
      <c r="A91">
        <v>90</v>
      </c>
      <c r="B91" s="89">
        <v>620109</v>
      </c>
      <c r="C91" s="91"/>
      <c r="D91">
        <v>90</v>
      </c>
      <c r="E91" s="91"/>
      <c r="F91" s="91"/>
      <c r="G91" s="89"/>
      <c r="H91" s="89"/>
      <c r="I91" s="89"/>
    </row>
    <row r="92" spans="1:9">
      <c r="A92">
        <v>91</v>
      </c>
      <c r="B92" s="89">
        <v>19788</v>
      </c>
      <c r="C92" s="91"/>
      <c r="D92">
        <v>91</v>
      </c>
      <c r="E92" s="91"/>
      <c r="F92" s="91"/>
      <c r="G92" s="89"/>
      <c r="H92" s="89"/>
      <c r="I92" s="89"/>
    </row>
    <row r="93" spans="1:9">
      <c r="A93">
        <v>92</v>
      </c>
      <c r="B93" s="89">
        <v>596078</v>
      </c>
      <c r="C93" s="91"/>
      <c r="D93">
        <v>92</v>
      </c>
      <c r="E93" s="91"/>
      <c r="F93" s="91"/>
      <c r="G93" s="89"/>
      <c r="H93" s="89"/>
      <c r="I93" s="89"/>
    </row>
    <row r="94" spans="1:9">
      <c r="A94">
        <v>93</v>
      </c>
      <c r="B94" s="89">
        <v>649583</v>
      </c>
      <c r="C94" s="91"/>
      <c r="D94">
        <v>93</v>
      </c>
      <c r="E94" s="91"/>
      <c r="F94" s="91"/>
      <c r="G94" s="89"/>
      <c r="H94" s="89"/>
      <c r="I94" s="89"/>
    </row>
    <row r="95" spans="1:9">
      <c r="A95">
        <v>94</v>
      </c>
      <c r="B95" s="89">
        <v>461693</v>
      </c>
      <c r="C95" s="91"/>
      <c r="D95">
        <v>94</v>
      </c>
      <c r="E95" s="91"/>
      <c r="F95" s="91"/>
      <c r="G95" s="89"/>
      <c r="H95" s="89"/>
      <c r="I95" s="89"/>
    </row>
    <row r="96" spans="1:9">
      <c r="A96">
        <v>95</v>
      </c>
      <c r="B96" s="89">
        <v>16313</v>
      </c>
      <c r="C96" s="91"/>
      <c r="D96">
        <v>95</v>
      </c>
      <c r="E96" s="91"/>
      <c r="F96" s="91"/>
      <c r="G96" s="89"/>
      <c r="H96" s="89"/>
      <c r="I96" s="89"/>
    </row>
    <row r="97" spans="1:9">
      <c r="A97">
        <v>96</v>
      </c>
      <c r="B97" s="89">
        <v>874198</v>
      </c>
      <c r="C97" s="91"/>
      <c r="D97">
        <v>96</v>
      </c>
      <c r="E97" s="91"/>
      <c r="F97" s="91"/>
      <c r="G97" s="89"/>
      <c r="H97" s="89"/>
      <c r="I97" s="89"/>
    </row>
    <row r="98" spans="1:9">
      <c r="A98">
        <v>97</v>
      </c>
      <c r="B98" s="89">
        <v>526139</v>
      </c>
      <c r="C98" s="91"/>
      <c r="D98">
        <v>97</v>
      </c>
      <c r="E98" s="91"/>
      <c r="F98" s="91"/>
      <c r="G98" s="89"/>
      <c r="H98" s="89"/>
      <c r="I98" s="89"/>
    </row>
    <row r="99" spans="1:9">
      <c r="A99">
        <v>98</v>
      </c>
      <c r="B99" s="89">
        <v>114482</v>
      </c>
      <c r="C99" s="91"/>
      <c r="D99">
        <v>98</v>
      </c>
      <c r="E99" s="91"/>
      <c r="F99" s="91"/>
      <c r="G99" s="89"/>
      <c r="H99" s="89"/>
      <c r="I99" s="89"/>
    </row>
    <row r="100" spans="1:9">
      <c r="A100">
        <v>99</v>
      </c>
      <c r="B100" s="89">
        <v>449798</v>
      </c>
      <c r="C100" s="91"/>
      <c r="D100">
        <v>99</v>
      </c>
      <c r="E100" s="91"/>
      <c r="F100" s="91"/>
      <c r="G100" s="89"/>
      <c r="H100" s="89"/>
      <c r="I100" s="89"/>
    </row>
    <row r="101" spans="1:9">
      <c r="A101">
        <v>100</v>
      </c>
      <c r="B101" s="89">
        <v>438838</v>
      </c>
      <c r="C101" s="91"/>
      <c r="D101">
        <v>100</v>
      </c>
      <c r="E101" s="91"/>
      <c r="F101" s="91"/>
      <c r="G101" s="89"/>
      <c r="H101" s="89"/>
      <c r="I101" s="89"/>
    </row>
    <row r="102" spans="1:9">
      <c r="A102">
        <v>101</v>
      </c>
      <c r="B102" s="89">
        <v>625105</v>
      </c>
      <c r="C102" s="91"/>
      <c r="D102">
        <v>101</v>
      </c>
      <c r="E102" s="91"/>
      <c r="F102" s="91"/>
      <c r="G102" s="89"/>
      <c r="H102" s="89"/>
      <c r="I102" s="89"/>
    </row>
    <row r="103" spans="1:9">
      <c r="A103">
        <v>102</v>
      </c>
      <c r="B103" s="89">
        <v>297320</v>
      </c>
      <c r="C103" s="91"/>
      <c r="D103">
        <v>102</v>
      </c>
      <c r="E103" s="91"/>
      <c r="F103" s="91"/>
      <c r="G103" s="89"/>
      <c r="H103" s="89"/>
      <c r="I103" s="89"/>
    </row>
    <row r="104" spans="1:9">
      <c r="A104">
        <v>103</v>
      </c>
      <c r="B104" s="89">
        <v>580359</v>
      </c>
      <c r="C104" s="91"/>
      <c r="D104">
        <v>103</v>
      </c>
      <c r="E104" s="91"/>
      <c r="F104" s="91"/>
      <c r="G104" s="89"/>
      <c r="H104" s="89"/>
      <c r="I104" s="89"/>
    </row>
    <row r="105" spans="1:9">
      <c r="A105">
        <v>104</v>
      </c>
      <c r="B105" s="89">
        <v>754273</v>
      </c>
      <c r="C105" s="91"/>
      <c r="D105">
        <v>104</v>
      </c>
      <c r="E105" s="91"/>
      <c r="F105" s="91"/>
      <c r="G105" s="89"/>
      <c r="H105" s="89"/>
      <c r="I105" s="89"/>
    </row>
    <row r="106" spans="1:9">
      <c r="A106">
        <v>105</v>
      </c>
      <c r="B106" s="89">
        <v>566634</v>
      </c>
      <c r="C106" s="91"/>
      <c r="D106">
        <v>105</v>
      </c>
      <c r="E106" s="91"/>
      <c r="F106" s="91"/>
      <c r="G106" s="89"/>
      <c r="H106" s="89"/>
      <c r="I106" s="89"/>
    </row>
    <row r="107" spans="1:9">
      <c r="A107">
        <v>106</v>
      </c>
      <c r="B107" s="89">
        <v>360472</v>
      </c>
      <c r="C107" s="91"/>
      <c r="D107">
        <v>106</v>
      </c>
      <c r="E107" s="91"/>
      <c r="F107" s="91"/>
      <c r="G107" s="89"/>
      <c r="H107" s="89"/>
      <c r="I107" s="89"/>
    </row>
    <row r="108" spans="1:9">
      <c r="A108">
        <v>107</v>
      </c>
      <c r="B108" s="89">
        <v>211911</v>
      </c>
      <c r="C108" s="91"/>
      <c r="D108">
        <v>107</v>
      </c>
      <c r="E108" s="91"/>
      <c r="F108" s="91"/>
      <c r="G108" s="89"/>
      <c r="H108" s="89"/>
      <c r="I108" s="89"/>
    </row>
    <row r="109" spans="1:9">
      <c r="A109">
        <v>108</v>
      </c>
      <c r="B109" s="89">
        <v>869004</v>
      </c>
      <c r="C109" s="91"/>
      <c r="D109">
        <v>108</v>
      </c>
      <c r="E109" s="91"/>
      <c r="F109" s="91"/>
      <c r="G109" s="89"/>
      <c r="H109" s="89"/>
      <c r="I109" s="89"/>
    </row>
    <row r="110" spans="1:9">
      <c r="A110">
        <v>109</v>
      </c>
      <c r="B110" s="89">
        <v>512289</v>
      </c>
      <c r="C110" s="91"/>
      <c r="D110">
        <v>109</v>
      </c>
      <c r="E110" s="91"/>
      <c r="F110" s="91"/>
      <c r="G110" s="89"/>
      <c r="H110" s="89"/>
      <c r="I110" s="89"/>
    </row>
    <row r="111" spans="1:9">
      <c r="A111">
        <v>110</v>
      </c>
      <c r="B111" s="89">
        <v>616580</v>
      </c>
      <c r="C111" s="91"/>
      <c r="D111">
        <v>110</v>
      </c>
      <c r="E111" s="91"/>
      <c r="F111" s="91"/>
      <c r="G111" s="89"/>
      <c r="H111" s="89"/>
      <c r="I111" s="89"/>
    </row>
    <row r="112" spans="1:9">
      <c r="A112">
        <v>111</v>
      </c>
      <c r="B112" s="89">
        <v>236048</v>
      </c>
      <c r="C112" s="91"/>
      <c r="D112">
        <v>111</v>
      </c>
      <c r="E112" s="91"/>
      <c r="F112" s="91"/>
      <c r="G112" s="89"/>
      <c r="H112" s="89"/>
      <c r="I112" s="89"/>
    </row>
    <row r="113" spans="1:9">
      <c r="A113">
        <v>112</v>
      </c>
      <c r="B113" s="89">
        <v>665158</v>
      </c>
      <c r="C113" s="91"/>
      <c r="D113">
        <v>112</v>
      </c>
      <c r="E113" s="91"/>
      <c r="F113" s="91"/>
      <c r="G113" s="89"/>
      <c r="H113" s="89"/>
      <c r="I113" s="89"/>
    </row>
    <row r="114" spans="1:9">
      <c r="A114">
        <v>113</v>
      </c>
      <c r="B114" s="89">
        <v>743800</v>
      </c>
      <c r="C114" s="91"/>
      <c r="D114">
        <v>113</v>
      </c>
      <c r="E114" s="91"/>
      <c r="F114" s="91"/>
      <c r="G114" s="89"/>
      <c r="H114" s="89"/>
      <c r="I114" s="89"/>
    </row>
    <row r="115" spans="1:9">
      <c r="A115">
        <v>114</v>
      </c>
      <c r="B115" s="89">
        <v>815328</v>
      </c>
      <c r="C115" s="91"/>
      <c r="D115">
        <v>114</v>
      </c>
      <c r="E115" s="91"/>
      <c r="F115" s="91"/>
      <c r="G115" s="89"/>
      <c r="H115" s="89"/>
      <c r="I115" s="89"/>
    </row>
    <row r="116" spans="1:9">
      <c r="A116">
        <v>115</v>
      </c>
      <c r="B116" s="89">
        <v>876675</v>
      </c>
      <c r="C116" s="91"/>
      <c r="D116">
        <v>115</v>
      </c>
      <c r="E116" s="91"/>
      <c r="F116" s="91"/>
      <c r="G116" s="89"/>
      <c r="H116" s="89"/>
      <c r="I116" s="89"/>
    </row>
    <row r="117" spans="1:9">
      <c r="A117">
        <v>116</v>
      </c>
      <c r="B117" s="89">
        <v>173945</v>
      </c>
      <c r="C117" s="91"/>
      <c r="D117">
        <v>116</v>
      </c>
      <c r="E117" s="91"/>
      <c r="F117" s="91"/>
      <c r="G117" s="89"/>
      <c r="H117" s="89"/>
      <c r="I117" s="89"/>
    </row>
    <row r="118" spans="1:9">
      <c r="A118">
        <v>117</v>
      </c>
      <c r="B118" s="89">
        <v>658860</v>
      </c>
      <c r="C118" s="91"/>
      <c r="D118">
        <v>117</v>
      </c>
      <c r="E118" s="91"/>
      <c r="F118" s="91"/>
      <c r="G118" s="89"/>
      <c r="H118" s="89"/>
      <c r="I118" s="89"/>
    </row>
    <row r="119" spans="1:9">
      <c r="A119">
        <v>118</v>
      </c>
      <c r="B119" s="89">
        <v>138315</v>
      </c>
      <c r="C119" s="91"/>
      <c r="D119">
        <v>118</v>
      </c>
      <c r="E119" s="91"/>
      <c r="F119" s="91"/>
      <c r="G119" s="89"/>
      <c r="H119" s="89"/>
      <c r="I119" s="89"/>
    </row>
    <row r="120" spans="1:9">
      <c r="A120">
        <v>119</v>
      </c>
      <c r="B120" s="89">
        <v>576638</v>
      </c>
      <c r="C120" s="91"/>
      <c r="D120">
        <v>119</v>
      </c>
      <c r="E120" s="91"/>
      <c r="F120" s="91"/>
      <c r="G120" s="89"/>
      <c r="H120" s="89"/>
      <c r="I120" s="89"/>
    </row>
    <row r="121" spans="1:9">
      <c r="A121">
        <v>120</v>
      </c>
      <c r="B121" s="89">
        <v>805207</v>
      </c>
      <c r="C121" s="91"/>
      <c r="D121">
        <v>120</v>
      </c>
      <c r="E121" s="91"/>
      <c r="F121" s="91"/>
      <c r="G121" s="89"/>
      <c r="H121" s="89"/>
      <c r="I121" s="89"/>
    </row>
    <row r="122" spans="1:9">
      <c r="A122">
        <v>121</v>
      </c>
      <c r="B122" s="89">
        <v>907970</v>
      </c>
      <c r="C122" s="91"/>
      <c r="D122">
        <v>121</v>
      </c>
      <c r="E122" s="91"/>
      <c r="F122" s="91"/>
      <c r="G122" s="89"/>
      <c r="H122" s="89"/>
      <c r="I122" s="89"/>
    </row>
    <row r="123" spans="1:9">
      <c r="A123">
        <v>122</v>
      </c>
      <c r="B123" s="89">
        <v>994550</v>
      </c>
      <c r="C123" s="91"/>
      <c r="D123">
        <v>122</v>
      </c>
      <c r="E123" s="91"/>
      <c r="F123" s="91"/>
      <c r="G123" s="89"/>
      <c r="H123" s="89"/>
      <c r="I123" s="89"/>
    </row>
    <row r="124" spans="1:9">
      <c r="A124">
        <f>A123+1</f>
        <v>123</v>
      </c>
      <c r="B124" s="89">
        <v>983298</v>
      </c>
      <c r="C124" s="91"/>
      <c r="D124">
        <f>D123+1</f>
        <v>123</v>
      </c>
      <c r="E124" s="91"/>
      <c r="F124" s="91"/>
      <c r="G124" s="89"/>
      <c r="H124" s="89"/>
      <c r="I124" s="89"/>
    </row>
    <row r="125" spans="1:9">
      <c r="A125">
        <v>124</v>
      </c>
      <c r="B125" s="89">
        <v>573760</v>
      </c>
      <c r="C125" s="91"/>
      <c r="D125">
        <v>124</v>
      </c>
      <c r="E125" s="91"/>
      <c r="F125" s="91"/>
      <c r="G125" s="89"/>
      <c r="H125" s="89"/>
      <c r="I125" s="89"/>
    </row>
    <row r="126" spans="1:9">
      <c r="A126">
        <v>125</v>
      </c>
      <c r="B126" s="89">
        <v>854567</v>
      </c>
      <c r="C126" s="91"/>
      <c r="D126">
        <v>125</v>
      </c>
      <c r="E126" s="91"/>
      <c r="F126" s="91"/>
      <c r="G126" s="89"/>
      <c r="H126" s="89"/>
      <c r="I126" s="89"/>
    </row>
    <row r="127" spans="1:9">
      <c r="A127">
        <v>126</v>
      </c>
      <c r="B127" s="89">
        <v>743124</v>
      </c>
      <c r="C127" s="91"/>
      <c r="D127">
        <v>126</v>
      </c>
      <c r="E127" s="91"/>
      <c r="F127" s="91"/>
      <c r="G127" s="89"/>
      <c r="H127" s="89"/>
      <c r="I127" s="89"/>
    </row>
    <row r="128" spans="1:9">
      <c r="A128">
        <v>127</v>
      </c>
      <c r="B128" s="89">
        <v>4883</v>
      </c>
      <c r="C128" s="91"/>
      <c r="D128">
        <v>127</v>
      </c>
      <c r="E128" s="91"/>
      <c r="F128" s="91"/>
      <c r="G128" s="89"/>
      <c r="H128" s="89"/>
      <c r="I128" s="89"/>
    </row>
    <row r="129" spans="1:9">
      <c r="A129">
        <v>128</v>
      </c>
      <c r="B129" s="89">
        <v>500809</v>
      </c>
      <c r="C129" s="91"/>
      <c r="D129">
        <v>128</v>
      </c>
      <c r="E129" s="91"/>
      <c r="F129" s="91"/>
      <c r="G129" s="89"/>
      <c r="H129" s="89"/>
      <c r="I129" s="89"/>
    </row>
    <row r="130" spans="1:9">
      <c r="A130">
        <v>129</v>
      </c>
      <c r="B130" s="89">
        <v>612271</v>
      </c>
      <c r="C130" s="91"/>
      <c r="D130">
        <v>129</v>
      </c>
      <c r="E130" s="91"/>
      <c r="F130" s="91"/>
      <c r="G130" s="89"/>
      <c r="H130" s="89"/>
      <c r="I130" s="89"/>
    </row>
    <row r="131" spans="1:9">
      <c r="A131">
        <v>130</v>
      </c>
      <c r="B131" s="89">
        <v>109121</v>
      </c>
      <c r="C131" s="91"/>
      <c r="D131">
        <v>130</v>
      </c>
      <c r="E131" s="91"/>
      <c r="F131" s="91"/>
      <c r="G131" s="89"/>
      <c r="H131" s="89"/>
      <c r="I131" s="89"/>
    </row>
    <row r="132" spans="1:9">
      <c r="A132">
        <v>131</v>
      </c>
      <c r="B132" s="89">
        <v>44843</v>
      </c>
      <c r="C132" s="91"/>
      <c r="D132">
        <v>131</v>
      </c>
      <c r="E132" s="91"/>
      <c r="F132" s="91"/>
      <c r="G132" s="89"/>
      <c r="H132" s="89"/>
      <c r="I132" s="89"/>
    </row>
    <row r="133" spans="1:9">
      <c r="A133">
        <v>132</v>
      </c>
      <c r="B133" s="89">
        <v>21656</v>
      </c>
      <c r="C133" s="91"/>
      <c r="D133">
        <v>132</v>
      </c>
      <c r="E133" s="91"/>
      <c r="F133" s="91"/>
      <c r="G133" s="89"/>
      <c r="H133" s="89"/>
      <c r="I133" s="89"/>
    </row>
    <row r="134" spans="1:9">
      <c r="A134">
        <v>133</v>
      </c>
      <c r="B134" s="89">
        <v>94784</v>
      </c>
      <c r="C134" s="91"/>
      <c r="D134">
        <v>133</v>
      </c>
      <c r="E134" s="91"/>
      <c r="F134" s="91"/>
      <c r="G134" s="89"/>
      <c r="H134" s="89"/>
      <c r="I134" s="89"/>
    </row>
    <row r="135" spans="1:9">
      <c r="A135">
        <v>134</v>
      </c>
      <c r="B135" s="89">
        <v>445735</v>
      </c>
      <c r="C135" s="91"/>
      <c r="D135">
        <v>134</v>
      </c>
      <c r="E135" s="91"/>
      <c r="F135" s="91"/>
      <c r="G135" s="89"/>
      <c r="H135" s="89"/>
      <c r="I135" s="89"/>
    </row>
    <row r="136" spans="1:9">
      <c r="A136">
        <v>135</v>
      </c>
      <c r="B136" s="89">
        <v>666111</v>
      </c>
      <c r="C136" s="91"/>
      <c r="D136">
        <v>135</v>
      </c>
      <c r="E136" s="91"/>
      <c r="F136" s="91"/>
      <c r="G136" s="89"/>
      <c r="H136" s="89"/>
      <c r="I136" s="89"/>
    </row>
    <row r="137" spans="1:9">
      <c r="A137">
        <v>136</v>
      </c>
      <c r="B137" s="89">
        <v>584183</v>
      </c>
      <c r="C137" s="91"/>
      <c r="D137">
        <v>136</v>
      </c>
      <c r="E137" s="91"/>
      <c r="F137" s="91"/>
      <c r="G137" s="89"/>
      <c r="H137" s="89"/>
      <c r="I137" s="89"/>
    </row>
    <row r="138" spans="1:9">
      <c r="A138">
        <v>137</v>
      </c>
      <c r="B138" s="89">
        <v>996750</v>
      </c>
      <c r="C138" s="91"/>
      <c r="D138">
        <v>137</v>
      </c>
      <c r="E138" s="91"/>
      <c r="F138" s="91"/>
      <c r="G138" s="89"/>
      <c r="H138" s="89"/>
      <c r="I138" s="89"/>
    </row>
    <row r="139" spans="1:9">
      <c r="A139">
        <v>138</v>
      </c>
      <c r="B139" s="89">
        <v>368200</v>
      </c>
      <c r="C139" s="91"/>
      <c r="D139">
        <v>138</v>
      </c>
      <c r="E139" s="91"/>
      <c r="F139" s="91"/>
      <c r="G139" s="89"/>
      <c r="H139" s="89"/>
      <c r="I139" s="89"/>
    </row>
    <row r="140" spans="1:9">
      <c r="A140">
        <v>139</v>
      </c>
      <c r="B140" s="89">
        <v>126692</v>
      </c>
      <c r="C140" s="91"/>
      <c r="D140">
        <v>139</v>
      </c>
      <c r="E140" s="91"/>
      <c r="F140" s="91"/>
      <c r="G140" s="89"/>
      <c r="H140" s="89"/>
      <c r="I140" s="89"/>
    </row>
    <row r="141" spans="1:9">
      <c r="A141">
        <v>140</v>
      </c>
      <c r="B141" s="89">
        <v>898385</v>
      </c>
      <c r="C141" s="91"/>
      <c r="D141">
        <v>140</v>
      </c>
      <c r="E141" s="91"/>
      <c r="F141" s="91"/>
      <c r="G141" s="89"/>
      <c r="H141" s="89"/>
      <c r="I141" s="89"/>
    </row>
    <row r="142" spans="1:9">
      <c r="A142">
        <v>141</v>
      </c>
      <c r="B142" s="89">
        <v>265223</v>
      </c>
      <c r="C142" s="91"/>
      <c r="D142">
        <v>141</v>
      </c>
      <c r="E142" s="91"/>
      <c r="F142" s="91"/>
      <c r="G142" s="89"/>
      <c r="H142" s="89"/>
      <c r="I142" s="89"/>
    </row>
    <row r="143" spans="1:9">
      <c r="A143">
        <v>142</v>
      </c>
      <c r="B143" s="89">
        <v>280357</v>
      </c>
      <c r="C143" s="91"/>
      <c r="D143">
        <v>142</v>
      </c>
      <c r="E143" s="91"/>
      <c r="F143" s="91"/>
      <c r="G143" s="89"/>
      <c r="H143" s="89"/>
      <c r="I143" s="89"/>
    </row>
    <row r="144" spans="1:9">
      <c r="A144">
        <v>143</v>
      </c>
      <c r="B144" s="89">
        <v>314739</v>
      </c>
      <c r="C144" s="91"/>
      <c r="D144">
        <v>143</v>
      </c>
      <c r="E144" s="91"/>
      <c r="F144" s="91"/>
      <c r="G144" s="89"/>
      <c r="H144" s="89"/>
      <c r="I144" s="89"/>
    </row>
    <row r="145" spans="1:9">
      <c r="A145">
        <v>144</v>
      </c>
      <c r="B145" s="89">
        <v>557514</v>
      </c>
      <c r="C145" s="91"/>
      <c r="D145">
        <v>144</v>
      </c>
      <c r="E145" s="91"/>
      <c r="F145" s="91"/>
      <c r="G145" s="89"/>
      <c r="H145" s="89"/>
      <c r="I145" s="89"/>
    </row>
    <row r="146" spans="1:9">
      <c r="A146">
        <v>145</v>
      </c>
      <c r="B146" s="89">
        <v>707452</v>
      </c>
      <c r="C146" s="91"/>
      <c r="D146">
        <v>145</v>
      </c>
      <c r="E146" s="91"/>
      <c r="F146" s="91"/>
      <c r="G146" s="89"/>
      <c r="H146" s="89"/>
      <c r="I146" s="89"/>
    </row>
    <row r="147" spans="1:9">
      <c r="A147">
        <v>146</v>
      </c>
      <c r="B147" s="89">
        <v>919554</v>
      </c>
      <c r="C147" s="91"/>
      <c r="D147">
        <v>146</v>
      </c>
      <c r="E147" s="91"/>
      <c r="F147" s="91"/>
      <c r="G147" s="89"/>
      <c r="H147" s="89"/>
      <c r="I147" s="89"/>
    </row>
    <row r="148" spans="1:9">
      <c r="A148">
        <v>147</v>
      </c>
      <c r="B148" s="89">
        <v>719644</v>
      </c>
      <c r="C148" s="91"/>
      <c r="D148">
        <v>147</v>
      </c>
      <c r="E148" s="91"/>
      <c r="F148" s="91"/>
      <c r="G148" s="89"/>
      <c r="H148" s="89"/>
      <c r="I148" s="89"/>
    </row>
    <row r="149" spans="1:9">
      <c r="A149">
        <v>148</v>
      </c>
      <c r="B149" s="89">
        <v>81254</v>
      </c>
      <c r="C149" s="91"/>
      <c r="D149">
        <v>148</v>
      </c>
      <c r="E149" s="91"/>
      <c r="F149" s="91"/>
      <c r="G149" s="89"/>
      <c r="H149" s="89"/>
      <c r="I149" s="89"/>
    </row>
    <row r="150" spans="1:9">
      <c r="A150">
        <v>149</v>
      </c>
      <c r="B150" s="89">
        <v>265036</v>
      </c>
      <c r="C150" s="91"/>
      <c r="D150">
        <v>149</v>
      </c>
      <c r="E150" s="91"/>
      <c r="F150" s="91"/>
      <c r="G150" s="89"/>
      <c r="H150" s="89"/>
      <c r="I150" s="89"/>
    </row>
    <row r="151" spans="1:9">
      <c r="A151">
        <v>150</v>
      </c>
      <c r="B151" s="89">
        <v>75252</v>
      </c>
      <c r="C151" s="91"/>
      <c r="D151">
        <v>150</v>
      </c>
      <c r="E151" s="91"/>
      <c r="F151" s="91"/>
      <c r="G151" s="89"/>
      <c r="H151" s="89"/>
      <c r="I151" s="89"/>
    </row>
    <row r="152" spans="1:9">
      <c r="A152">
        <v>151</v>
      </c>
      <c r="B152" s="89">
        <v>950292</v>
      </c>
      <c r="C152" s="91"/>
      <c r="D152">
        <v>151</v>
      </c>
      <c r="E152" s="91"/>
      <c r="F152" s="91"/>
      <c r="G152" s="89"/>
      <c r="H152" s="89"/>
      <c r="I152" s="89"/>
    </row>
    <row r="153" spans="1:9">
      <c r="A153">
        <v>152</v>
      </c>
      <c r="B153" s="89">
        <v>126724</v>
      </c>
      <c r="C153" s="91"/>
      <c r="D153">
        <v>152</v>
      </c>
      <c r="E153" s="91"/>
      <c r="F153" s="91"/>
      <c r="G153" s="89"/>
      <c r="H153" s="89"/>
      <c r="I153" s="89"/>
    </row>
    <row r="154" spans="1:9">
      <c r="A154">
        <v>153</v>
      </c>
      <c r="B154" s="89">
        <v>238174</v>
      </c>
      <c r="C154" s="91"/>
      <c r="D154">
        <v>153</v>
      </c>
      <c r="E154" s="91"/>
      <c r="F154" s="91"/>
      <c r="G154" s="89"/>
      <c r="H154" s="89"/>
      <c r="I154" s="89"/>
    </row>
    <row r="155" spans="1:9">
      <c r="A155">
        <v>154</v>
      </c>
      <c r="B155" s="89">
        <v>432407</v>
      </c>
      <c r="C155" s="91"/>
      <c r="D155">
        <v>154</v>
      </c>
      <c r="E155" s="91"/>
      <c r="F155" s="91"/>
      <c r="G155" s="89"/>
      <c r="H155" s="89"/>
      <c r="I155" s="89"/>
    </row>
    <row r="156" spans="1:9">
      <c r="A156">
        <v>155</v>
      </c>
      <c r="B156" s="89">
        <v>545538</v>
      </c>
      <c r="C156" s="91"/>
      <c r="D156">
        <v>155</v>
      </c>
      <c r="E156" s="91"/>
      <c r="F156" s="91"/>
      <c r="G156" s="89"/>
      <c r="H156" s="89"/>
      <c r="I156" s="89"/>
    </row>
    <row r="157" spans="1:9">
      <c r="A157">
        <v>156</v>
      </c>
      <c r="B157" s="89">
        <v>602191</v>
      </c>
      <c r="C157" s="91"/>
      <c r="D157">
        <v>156</v>
      </c>
      <c r="E157" s="91"/>
      <c r="F157" s="91"/>
      <c r="G157" s="89"/>
      <c r="H157" s="89"/>
      <c r="I157" s="89"/>
    </row>
    <row r="158" spans="1:9">
      <c r="A158">
        <v>157</v>
      </c>
      <c r="B158" s="89">
        <v>35532</v>
      </c>
      <c r="C158" s="91"/>
      <c r="D158">
        <v>157</v>
      </c>
      <c r="E158" s="91"/>
      <c r="F158" s="91"/>
      <c r="G158" s="89"/>
      <c r="H158" s="89"/>
      <c r="I158" s="89"/>
    </row>
    <row r="159" spans="1:9">
      <c r="A159">
        <v>158</v>
      </c>
      <c r="B159" s="89">
        <v>440164</v>
      </c>
      <c r="C159" s="91"/>
      <c r="D159">
        <v>158</v>
      </c>
      <c r="E159" s="91"/>
      <c r="F159" s="91"/>
      <c r="G159" s="89"/>
      <c r="H159" s="89"/>
      <c r="I159" s="89"/>
    </row>
    <row r="160" spans="1:9">
      <c r="A160">
        <v>159</v>
      </c>
      <c r="B160" s="89">
        <v>429538</v>
      </c>
      <c r="C160" s="91"/>
      <c r="D160">
        <v>159</v>
      </c>
      <c r="E160" s="91"/>
      <c r="F160" s="91"/>
      <c r="G160" s="89"/>
      <c r="H160" s="89"/>
      <c r="I160" s="89"/>
    </row>
    <row r="161" spans="1:9">
      <c r="A161">
        <v>160</v>
      </c>
      <c r="B161" s="89">
        <v>298068</v>
      </c>
      <c r="C161" s="91"/>
      <c r="D161">
        <v>160</v>
      </c>
      <c r="E161" s="91"/>
      <c r="F161" s="91"/>
      <c r="G161" s="89"/>
      <c r="H161" s="89"/>
      <c r="I161" s="89"/>
    </row>
    <row r="162" spans="1:9">
      <c r="A162">
        <v>161</v>
      </c>
      <c r="B162" s="89">
        <v>801038</v>
      </c>
      <c r="C162" s="91"/>
      <c r="D162">
        <v>161</v>
      </c>
      <c r="E162" s="91"/>
      <c r="F162" s="91"/>
      <c r="G162" s="89"/>
      <c r="H162" s="89"/>
      <c r="I162" s="89"/>
    </row>
    <row r="163" spans="1:9">
      <c r="A163">
        <v>162</v>
      </c>
      <c r="B163" s="89">
        <v>332965</v>
      </c>
      <c r="C163" s="91"/>
      <c r="D163">
        <v>162</v>
      </c>
      <c r="E163" s="91"/>
      <c r="F163" s="91"/>
      <c r="G163" s="89"/>
      <c r="H163" s="89"/>
      <c r="I163" s="89"/>
    </row>
    <row r="164" spans="1:9">
      <c r="A164">
        <v>163</v>
      </c>
      <c r="B164" s="89">
        <v>754097</v>
      </c>
      <c r="C164" s="91"/>
      <c r="D164">
        <v>163</v>
      </c>
      <c r="E164" s="91"/>
      <c r="F164" s="91"/>
      <c r="G164" s="89"/>
      <c r="H164" s="89"/>
      <c r="I164" s="89"/>
    </row>
    <row r="165" spans="1:9">
      <c r="A165">
        <v>164</v>
      </c>
      <c r="B165" s="89">
        <v>854451</v>
      </c>
      <c r="C165" s="91"/>
      <c r="D165">
        <v>164</v>
      </c>
      <c r="E165" s="91"/>
      <c r="F165" s="91"/>
      <c r="G165" s="89"/>
      <c r="H165" s="89"/>
      <c r="I165" s="89"/>
    </row>
    <row r="166" spans="1:9">
      <c r="A166">
        <v>165</v>
      </c>
      <c r="B166" s="89">
        <v>196438</v>
      </c>
      <c r="C166" s="91"/>
      <c r="D166">
        <v>165</v>
      </c>
      <c r="E166" s="91"/>
      <c r="F166" s="91"/>
      <c r="G166" s="89"/>
      <c r="H166" s="89"/>
      <c r="I166" s="89"/>
    </row>
    <row r="167" spans="1:9">
      <c r="A167">
        <v>166</v>
      </c>
      <c r="B167" s="89">
        <v>842842</v>
      </c>
      <c r="C167" s="91"/>
      <c r="D167">
        <v>166</v>
      </c>
      <c r="E167" s="91"/>
      <c r="F167" s="91"/>
      <c r="G167" s="89"/>
      <c r="H167" s="89"/>
      <c r="I167" s="89"/>
    </row>
    <row r="168" spans="1:9">
      <c r="A168">
        <v>167</v>
      </c>
      <c r="B168" s="89">
        <v>945287</v>
      </c>
      <c r="C168" s="91"/>
      <c r="D168">
        <v>167</v>
      </c>
      <c r="E168" s="91"/>
      <c r="F168" s="91"/>
      <c r="G168" s="89"/>
      <c r="H168" s="89"/>
      <c r="I168" s="89"/>
    </row>
    <row r="169" spans="1:9">
      <c r="A169">
        <v>168</v>
      </c>
      <c r="B169" s="89">
        <v>48161</v>
      </c>
      <c r="C169" s="91"/>
      <c r="D169">
        <v>168</v>
      </c>
      <c r="E169" s="91"/>
      <c r="F169" s="91"/>
      <c r="G169" s="89"/>
      <c r="H169" s="89"/>
      <c r="I169" s="89"/>
    </row>
    <row r="170" spans="1:9">
      <c r="A170">
        <v>169</v>
      </c>
      <c r="B170" s="89">
        <v>166529</v>
      </c>
      <c r="C170" s="91"/>
      <c r="D170">
        <v>169</v>
      </c>
      <c r="E170" s="91"/>
      <c r="F170" s="91"/>
      <c r="G170" s="89"/>
      <c r="H170" s="89"/>
      <c r="I170" s="89"/>
    </row>
    <row r="171" spans="1:9">
      <c r="A171">
        <v>170</v>
      </c>
      <c r="B171" s="89">
        <v>474551</v>
      </c>
      <c r="C171" s="91"/>
      <c r="D171">
        <v>170</v>
      </c>
      <c r="E171" s="91"/>
      <c r="F171" s="91"/>
      <c r="G171" s="89"/>
      <c r="H171" s="89"/>
      <c r="I171" s="89"/>
    </row>
    <row r="172" spans="1:9">
      <c r="A172">
        <v>171</v>
      </c>
      <c r="B172" s="89">
        <v>608890</v>
      </c>
      <c r="C172" s="91"/>
      <c r="D172">
        <v>171</v>
      </c>
      <c r="E172" s="91"/>
      <c r="F172" s="91"/>
      <c r="G172" s="89"/>
      <c r="H172" s="89"/>
      <c r="I172" s="89"/>
    </row>
    <row r="173" spans="1:9">
      <c r="A173">
        <v>172</v>
      </c>
      <c r="B173" s="89">
        <v>449034</v>
      </c>
      <c r="C173" s="91"/>
      <c r="D173">
        <v>172</v>
      </c>
      <c r="E173" s="91"/>
      <c r="F173" s="91"/>
      <c r="G173" s="89"/>
      <c r="H173" s="89"/>
      <c r="I173" s="89"/>
    </row>
    <row r="174" spans="1:9">
      <c r="A174">
        <v>173</v>
      </c>
      <c r="B174" s="89">
        <v>387449</v>
      </c>
      <c r="C174" s="91"/>
      <c r="D174">
        <v>173</v>
      </c>
      <c r="E174" s="91"/>
      <c r="F174" s="91"/>
      <c r="G174" s="89"/>
      <c r="H174" s="89"/>
      <c r="I174" s="89"/>
    </row>
    <row r="175" spans="1:9">
      <c r="A175">
        <v>174</v>
      </c>
      <c r="B175" s="89">
        <v>905299</v>
      </c>
      <c r="C175" s="91"/>
      <c r="D175">
        <v>174</v>
      </c>
      <c r="E175" s="91"/>
      <c r="F175" s="91"/>
      <c r="G175" s="89"/>
      <c r="H175" s="89"/>
      <c r="I175" s="89"/>
    </row>
    <row r="176" spans="1:9">
      <c r="A176">
        <v>175</v>
      </c>
      <c r="B176" s="89">
        <v>96502</v>
      </c>
      <c r="C176" s="91"/>
      <c r="D176">
        <v>175</v>
      </c>
      <c r="E176" s="91"/>
      <c r="F176" s="91"/>
      <c r="G176" s="89"/>
      <c r="H176" s="89"/>
      <c r="I176" s="89"/>
    </row>
    <row r="177" spans="1:9">
      <c r="A177">
        <v>176</v>
      </c>
      <c r="B177" s="89">
        <v>902201</v>
      </c>
      <c r="C177" s="91"/>
      <c r="D177">
        <v>176</v>
      </c>
      <c r="E177" s="91"/>
      <c r="F177" s="91"/>
      <c r="G177" s="89"/>
      <c r="H177" s="89"/>
      <c r="I177" s="89"/>
    </row>
    <row r="178" spans="1:9">
      <c r="A178">
        <v>177</v>
      </c>
      <c r="B178" s="89">
        <v>715402</v>
      </c>
      <c r="C178" s="91"/>
      <c r="D178">
        <v>177</v>
      </c>
      <c r="E178" s="91"/>
      <c r="F178" s="91"/>
      <c r="G178" s="89"/>
      <c r="H178" s="89"/>
      <c r="I178" s="89"/>
    </row>
    <row r="179" spans="1:9">
      <c r="A179">
        <v>178</v>
      </c>
      <c r="B179" s="89">
        <v>998979</v>
      </c>
      <c r="C179" s="91"/>
      <c r="D179">
        <v>178</v>
      </c>
      <c r="E179" s="91"/>
      <c r="F179" s="91"/>
      <c r="G179" s="89"/>
      <c r="H179" s="89"/>
      <c r="I179" s="89"/>
    </row>
    <row r="180" spans="1:9">
      <c r="A180">
        <v>179</v>
      </c>
      <c r="B180" s="89">
        <v>42815</v>
      </c>
      <c r="C180" s="91"/>
      <c r="D180">
        <v>179</v>
      </c>
      <c r="E180" s="91"/>
      <c r="F180" s="91"/>
      <c r="G180" s="89"/>
      <c r="H180" s="89"/>
      <c r="I180" s="89"/>
    </row>
    <row r="181" spans="1:9">
      <c r="A181">
        <v>180</v>
      </c>
      <c r="B181" s="89">
        <v>390138</v>
      </c>
      <c r="C181" s="91"/>
      <c r="D181">
        <v>180</v>
      </c>
      <c r="E181" s="91"/>
      <c r="F181" s="91"/>
      <c r="G181" s="89"/>
      <c r="H181" s="89"/>
      <c r="I181" s="89"/>
    </row>
    <row r="182" spans="1:9">
      <c r="A182">
        <v>181</v>
      </c>
      <c r="B182" s="89">
        <v>306808</v>
      </c>
      <c r="C182" s="91"/>
      <c r="D182">
        <v>181</v>
      </c>
      <c r="E182" s="91"/>
      <c r="F182" s="91"/>
      <c r="G182" s="89"/>
      <c r="H182" s="89"/>
      <c r="I182" s="89"/>
    </row>
    <row r="183" spans="1:9">
      <c r="A183">
        <v>182</v>
      </c>
      <c r="B183" s="89">
        <v>871924</v>
      </c>
      <c r="C183" s="91"/>
      <c r="D183">
        <v>182</v>
      </c>
      <c r="E183" s="91"/>
      <c r="F183" s="91"/>
      <c r="G183" s="89"/>
      <c r="H183" s="89"/>
      <c r="I183" s="89"/>
    </row>
    <row r="184" spans="1:9">
      <c r="A184">
        <v>183</v>
      </c>
      <c r="B184" s="89">
        <v>951591</v>
      </c>
      <c r="C184" s="91"/>
      <c r="D184">
        <v>183</v>
      </c>
      <c r="E184" s="91"/>
      <c r="F184" s="91"/>
      <c r="G184" s="89"/>
      <c r="H184" s="89"/>
      <c r="I184" s="89"/>
    </row>
    <row r="185" spans="1:9">
      <c r="A185">
        <v>184</v>
      </c>
      <c r="B185" s="89">
        <v>766474</v>
      </c>
      <c r="C185" s="91"/>
      <c r="D185">
        <v>184</v>
      </c>
      <c r="E185" s="91"/>
      <c r="F185" s="91"/>
      <c r="G185" s="89"/>
      <c r="H185" s="89"/>
      <c r="I185" s="89"/>
    </row>
    <row r="186" spans="1:9">
      <c r="A186">
        <v>185</v>
      </c>
      <c r="B186" s="89">
        <v>805994</v>
      </c>
      <c r="C186" s="91"/>
      <c r="D186">
        <v>185</v>
      </c>
      <c r="E186" s="91"/>
      <c r="F186" s="91"/>
      <c r="G186" s="89"/>
      <c r="H186" s="89"/>
      <c r="I186" s="89"/>
    </row>
    <row r="187" spans="1:9">
      <c r="A187">
        <v>186</v>
      </c>
      <c r="B187" s="89">
        <v>416314</v>
      </c>
      <c r="C187" s="91"/>
      <c r="D187">
        <v>186</v>
      </c>
      <c r="E187" s="91"/>
      <c r="F187" s="91"/>
      <c r="G187" s="89"/>
      <c r="H187" s="89"/>
      <c r="I187" s="89"/>
    </row>
    <row r="188" spans="1:9">
      <c r="A188">
        <v>187</v>
      </c>
      <c r="B188" s="89">
        <v>182801</v>
      </c>
      <c r="C188" s="91"/>
      <c r="D188">
        <v>187</v>
      </c>
      <c r="E188" s="91"/>
      <c r="F188" s="91"/>
      <c r="G188" s="89"/>
      <c r="H188" s="89"/>
      <c r="I188" s="89"/>
    </row>
    <row r="189" spans="1:9">
      <c r="A189">
        <v>188</v>
      </c>
      <c r="B189" s="89">
        <v>252774</v>
      </c>
      <c r="C189" s="91"/>
      <c r="D189">
        <v>188</v>
      </c>
      <c r="E189" s="91"/>
      <c r="F189" s="91"/>
      <c r="G189" s="89"/>
      <c r="H189" s="89"/>
      <c r="I189" s="89"/>
    </row>
    <row r="190" spans="1:9">
      <c r="A190">
        <v>189</v>
      </c>
      <c r="B190" s="89">
        <v>424977</v>
      </c>
      <c r="C190" s="91"/>
      <c r="D190">
        <v>189</v>
      </c>
      <c r="E190" s="91"/>
      <c r="F190" s="91"/>
      <c r="G190" s="89"/>
      <c r="H190" s="89"/>
      <c r="I190" s="89"/>
    </row>
    <row r="191" spans="1:9">
      <c r="A191">
        <v>190</v>
      </c>
      <c r="B191" s="89">
        <v>819438</v>
      </c>
      <c r="C191" s="91"/>
      <c r="D191">
        <v>190</v>
      </c>
      <c r="E191" s="91"/>
      <c r="F191" s="91"/>
      <c r="G191" s="89"/>
      <c r="H191" s="89"/>
      <c r="I191" s="89"/>
    </row>
    <row r="192" spans="1:9">
      <c r="A192">
        <v>191</v>
      </c>
      <c r="B192" s="89">
        <v>858544</v>
      </c>
      <c r="C192" s="91"/>
      <c r="D192">
        <v>191</v>
      </c>
      <c r="E192" s="91"/>
      <c r="F192" s="91"/>
      <c r="G192" s="89"/>
      <c r="H192" s="89"/>
      <c r="I192" s="89"/>
    </row>
    <row r="193" spans="1:9">
      <c r="A193">
        <v>192</v>
      </c>
      <c r="B193" s="89">
        <v>354427</v>
      </c>
      <c r="C193" s="91"/>
      <c r="D193">
        <v>192</v>
      </c>
      <c r="E193" s="91"/>
      <c r="F193" s="91"/>
      <c r="G193" s="89"/>
      <c r="H193" s="89"/>
      <c r="I193" s="89"/>
    </row>
    <row r="194" spans="1:9">
      <c r="A194">
        <v>193</v>
      </c>
      <c r="B194" s="89">
        <v>72170</v>
      </c>
      <c r="C194" s="91"/>
      <c r="D194">
        <v>193</v>
      </c>
      <c r="E194" s="91"/>
      <c r="F194" s="91"/>
      <c r="G194" s="89"/>
      <c r="H194" s="89"/>
      <c r="I194" s="89"/>
    </row>
    <row r="195" spans="1:9">
      <c r="A195">
        <v>194</v>
      </c>
      <c r="B195" s="89">
        <v>159353</v>
      </c>
      <c r="C195" s="91"/>
      <c r="D195">
        <v>194</v>
      </c>
      <c r="E195" s="91"/>
      <c r="F195" s="91"/>
      <c r="G195" s="89"/>
      <c r="H195" s="89"/>
      <c r="I195" s="89"/>
    </row>
    <row r="196" spans="1:9">
      <c r="A196">
        <v>195</v>
      </c>
      <c r="B196" s="89">
        <v>193116</v>
      </c>
      <c r="C196" s="91"/>
      <c r="D196">
        <v>195</v>
      </c>
      <c r="E196" s="91"/>
      <c r="F196" s="91"/>
      <c r="G196" s="89"/>
      <c r="H196" s="89"/>
      <c r="I196" s="89"/>
    </row>
    <row r="197" spans="1:9">
      <c r="A197">
        <v>196</v>
      </c>
      <c r="B197" s="89">
        <v>160013</v>
      </c>
      <c r="C197" s="91"/>
      <c r="D197">
        <v>196</v>
      </c>
      <c r="E197" s="91"/>
      <c r="F197" s="91"/>
      <c r="G197" s="89"/>
      <c r="H197" s="89"/>
      <c r="I197" s="89"/>
    </row>
    <row r="198" spans="1:9">
      <c r="A198">
        <v>197</v>
      </c>
      <c r="B198" s="89">
        <v>431010</v>
      </c>
      <c r="C198" s="91"/>
      <c r="D198">
        <v>197</v>
      </c>
      <c r="E198" s="91"/>
      <c r="F198" s="91"/>
      <c r="G198" s="89"/>
      <c r="H198" s="89"/>
      <c r="I198" s="89"/>
    </row>
    <row r="199" spans="1:9">
      <c r="A199">
        <v>198</v>
      </c>
      <c r="B199" s="89">
        <v>490007</v>
      </c>
      <c r="C199" s="91"/>
      <c r="D199">
        <v>198</v>
      </c>
      <c r="E199" s="91"/>
      <c r="F199" s="91"/>
      <c r="G199" s="89"/>
      <c r="H199" s="89"/>
      <c r="I199" s="89"/>
    </row>
    <row r="200" spans="1:9">
      <c r="A200">
        <v>199</v>
      </c>
      <c r="B200" s="89">
        <v>129271</v>
      </c>
      <c r="C200" s="91"/>
      <c r="D200">
        <v>199</v>
      </c>
      <c r="E200" s="91"/>
      <c r="F200" s="91"/>
      <c r="G200" s="89"/>
      <c r="H200" s="89"/>
      <c r="I200" s="89"/>
    </row>
    <row r="201" spans="1:9">
      <c r="A201">
        <v>200</v>
      </c>
      <c r="B201" s="89">
        <v>976061</v>
      </c>
      <c r="C201" s="91"/>
      <c r="D201">
        <v>200</v>
      </c>
      <c r="E201" s="91"/>
      <c r="F201" s="91"/>
      <c r="G201" s="89"/>
      <c r="H201" s="89"/>
      <c r="I201" s="89"/>
    </row>
    <row r="202" spans="1:9">
      <c r="A202">
        <v>201</v>
      </c>
      <c r="B202" s="89">
        <v>715841</v>
      </c>
      <c r="C202" s="91"/>
      <c r="D202">
        <v>201</v>
      </c>
      <c r="E202" s="91"/>
      <c r="F202" s="91"/>
      <c r="G202" s="89"/>
      <c r="H202" s="89"/>
      <c r="I202" s="89"/>
    </row>
    <row r="203" spans="1:9">
      <c r="A203">
        <v>202</v>
      </c>
      <c r="B203" s="89">
        <v>621976</v>
      </c>
      <c r="C203" s="91"/>
      <c r="D203">
        <v>202</v>
      </c>
      <c r="E203" s="91"/>
      <c r="F203" s="91"/>
      <c r="G203" s="89"/>
      <c r="H203" s="89"/>
      <c r="I203" s="89"/>
    </row>
    <row r="204" spans="1:9">
      <c r="A204">
        <v>203</v>
      </c>
      <c r="B204" s="89">
        <v>242420</v>
      </c>
      <c r="C204" s="91"/>
      <c r="D204">
        <v>203</v>
      </c>
      <c r="E204" s="91"/>
      <c r="F204" s="91"/>
      <c r="G204" s="89"/>
      <c r="H204" s="89"/>
      <c r="I204" s="89"/>
    </row>
    <row r="205" spans="1:9">
      <c r="A205">
        <v>204</v>
      </c>
      <c r="B205" s="89">
        <v>426357</v>
      </c>
      <c r="C205" s="91"/>
      <c r="D205">
        <v>204</v>
      </c>
      <c r="E205" s="91"/>
      <c r="F205" s="91"/>
      <c r="G205" s="89"/>
      <c r="H205" s="89"/>
      <c r="I205" s="89"/>
    </row>
    <row r="206" spans="1:9">
      <c r="A206">
        <v>205</v>
      </c>
      <c r="B206" s="89">
        <v>421579</v>
      </c>
      <c r="C206" s="91"/>
      <c r="D206">
        <v>205</v>
      </c>
      <c r="E206" s="91"/>
      <c r="F206" s="91"/>
      <c r="G206" s="89"/>
      <c r="H206" s="89"/>
      <c r="I206" s="89"/>
    </row>
    <row r="207" spans="1:9">
      <c r="A207">
        <v>206</v>
      </c>
      <c r="B207" s="89">
        <v>587211</v>
      </c>
      <c r="C207" s="91"/>
      <c r="D207">
        <v>206</v>
      </c>
      <c r="E207" s="91"/>
      <c r="F207" s="91"/>
      <c r="G207" s="89"/>
      <c r="H207" s="89"/>
      <c r="I207" s="89"/>
    </row>
    <row r="208" spans="1:9">
      <c r="A208">
        <v>207</v>
      </c>
      <c r="B208" s="89">
        <v>256419</v>
      </c>
      <c r="C208" s="91"/>
      <c r="D208">
        <v>207</v>
      </c>
      <c r="E208" s="91"/>
      <c r="F208" s="91"/>
      <c r="G208" s="89"/>
      <c r="H208" s="89"/>
      <c r="I208" s="89"/>
    </row>
    <row r="209" spans="1:9">
      <c r="A209">
        <v>208</v>
      </c>
      <c r="B209" s="89">
        <v>431610</v>
      </c>
      <c r="C209" s="91"/>
      <c r="D209">
        <v>208</v>
      </c>
      <c r="E209" s="91"/>
      <c r="F209" s="91"/>
      <c r="G209" s="89"/>
      <c r="H209" s="89"/>
      <c r="I209" s="89"/>
    </row>
    <row r="210" spans="1:9">
      <c r="A210">
        <v>209</v>
      </c>
      <c r="B210" s="89">
        <v>635283</v>
      </c>
      <c r="C210" s="91"/>
      <c r="D210">
        <v>209</v>
      </c>
      <c r="E210" s="91"/>
      <c r="F210" s="91"/>
      <c r="G210" s="89"/>
      <c r="H210" s="89"/>
      <c r="I210" s="89"/>
    </row>
    <row r="211" spans="1:9">
      <c r="A211">
        <v>210</v>
      </c>
      <c r="B211" s="89">
        <v>333360</v>
      </c>
      <c r="C211" s="91"/>
      <c r="D211">
        <v>210</v>
      </c>
      <c r="E211" s="91"/>
      <c r="F211" s="91"/>
      <c r="G211" s="89"/>
      <c r="H211" s="89"/>
      <c r="I211" s="89"/>
    </row>
    <row r="212" spans="1:9">
      <c r="A212">
        <v>211</v>
      </c>
      <c r="B212" s="89">
        <v>378819</v>
      </c>
      <c r="C212" s="91"/>
      <c r="D212">
        <v>211</v>
      </c>
      <c r="E212" s="91"/>
      <c r="F212" s="91"/>
      <c r="G212" s="89"/>
      <c r="H212" s="89"/>
      <c r="I212" s="89"/>
    </row>
    <row r="213" spans="1:9">
      <c r="A213">
        <v>212</v>
      </c>
      <c r="B213" s="89">
        <v>91766</v>
      </c>
      <c r="C213" s="91"/>
      <c r="D213">
        <v>212</v>
      </c>
      <c r="E213" s="91"/>
      <c r="F213" s="91"/>
      <c r="G213" s="89"/>
      <c r="H213" s="89"/>
      <c r="I213" s="89"/>
    </row>
    <row r="214" spans="1:9">
      <c r="A214">
        <v>213</v>
      </c>
      <c r="B214" s="89">
        <v>818130</v>
      </c>
      <c r="C214" s="91"/>
      <c r="D214">
        <v>213</v>
      </c>
      <c r="E214" s="91"/>
      <c r="F214" s="91"/>
      <c r="G214" s="89"/>
      <c r="H214" s="89"/>
      <c r="I214" s="89"/>
    </row>
    <row r="215" spans="1:9">
      <c r="A215">
        <v>214</v>
      </c>
      <c r="B215" s="89">
        <v>399154</v>
      </c>
      <c r="C215" s="91"/>
      <c r="D215">
        <v>214</v>
      </c>
      <c r="E215" s="91"/>
      <c r="F215" s="91"/>
      <c r="G215" s="89"/>
      <c r="H215" s="89"/>
      <c r="I215" s="89"/>
    </row>
    <row r="216" spans="1:9">
      <c r="A216">
        <v>215</v>
      </c>
      <c r="B216" s="89">
        <v>117932</v>
      </c>
      <c r="C216" s="91"/>
      <c r="D216">
        <v>215</v>
      </c>
      <c r="E216" s="91"/>
      <c r="F216" s="91"/>
      <c r="G216" s="89"/>
      <c r="H216" s="89"/>
      <c r="I216" s="89"/>
    </row>
    <row r="217" spans="1:9">
      <c r="A217">
        <v>216</v>
      </c>
      <c r="B217" s="89">
        <v>964590</v>
      </c>
      <c r="C217" s="91"/>
      <c r="D217">
        <v>216</v>
      </c>
      <c r="E217" s="91"/>
      <c r="F217" s="91"/>
      <c r="G217" s="89"/>
      <c r="H217" s="89"/>
      <c r="I217" s="89"/>
    </row>
    <row r="218" spans="1:9">
      <c r="A218">
        <v>217</v>
      </c>
      <c r="B218" s="89">
        <v>284007</v>
      </c>
      <c r="C218" s="91"/>
      <c r="D218">
        <v>217</v>
      </c>
      <c r="E218" s="91"/>
      <c r="F218" s="91"/>
      <c r="G218" s="89"/>
      <c r="H218" s="89"/>
      <c r="I218" s="89"/>
    </row>
    <row r="219" spans="1:9">
      <c r="A219">
        <v>218</v>
      </c>
      <c r="B219" s="89">
        <v>773521</v>
      </c>
      <c r="C219" s="91"/>
      <c r="D219">
        <v>218</v>
      </c>
      <c r="E219" s="91"/>
      <c r="F219" s="91"/>
      <c r="G219" s="89"/>
      <c r="H219" s="89"/>
      <c r="I219" s="89"/>
    </row>
    <row r="220" spans="1:9">
      <c r="A220">
        <v>219</v>
      </c>
      <c r="B220" s="89">
        <v>126909</v>
      </c>
      <c r="C220" s="91"/>
      <c r="D220">
        <v>219</v>
      </c>
      <c r="E220" s="91"/>
      <c r="F220" s="91"/>
      <c r="G220" s="89"/>
      <c r="H220" s="89"/>
      <c r="I220" s="89"/>
    </row>
    <row r="221" spans="1:9">
      <c r="A221">
        <v>220</v>
      </c>
      <c r="B221" s="89">
        <v>149564</v>
      </c>
      <c r="C221" s="91"/>
      <c r="D221">
        <v>220</v>
      </c>
      <c r="E221" s="91"/>
      <c r="F221" s="91"/>
      <c r="G221" s="89"/>
      <c r="H221" s="89"/>
      <c r="I221" s="89"/>
    </row>
    <row r="222" spans="1:9">
      <c r="A222">
        <v>221</v>
      </c>
      <c r="B222" s="89">
        <v>129390</v>
      </c>
      <c r="C222" s="91"/>
      <c r="D222">
        <v>221</v>
      </c>
      <c r="E222" s="91"/>
      <c r="F222" s="91"/>
      <c r="G222" s="89"/>
      <c r="H222" s="89"/>
      <c r="I222" s="89"/>
    </row>
    <row r="223" spans="1:9">
      <c r="A223">
        <v>222</v>
      </c>
      <c r="B223" s="89">
        <v>778206</v>
      </c>
      <c r="C223" s="91"/>
      <c r="D223">
        <v>222</v>
      </c>
      <c r="E223" s="91"/>
      <c r="F223" s="91"/>
      <c r="G223" s="89"/>
      <c r="H223" s="89"/>
      <c r="I223" s="89"/>
    </row>
    <row r="224" spans="1:9">
      <c r="A224">
        <v>223</v>
      </c>
      <c r="B224" s="89">
        <v>765549</v>
      </c>
      <c r="C224" s="91"/>
      <c r="D224">
        <v>223</v>
      </c>
      <c r="E224" s="91"/>
      <c r="F224" s="91"/>
      <c r="G224" s="89"/>
      <c r="H224" s="89"/>
      <c r="I224" s="89"/>
    </row>
    <row r="225" spans="1:9">
      <c r="A225">
        <v>224</v>
      </c>
      <c r="B225" s="89">
        <v>47803</v>
      </c>
      <c r="C225" s="91"/>
      <c r="D225">
        <v>224</v>
      </c>
      <c r="E225" s="91"/>
      <c r="F225" s="91"/>
      <c r="G225" s="89"/>
      <c r="H225" s="89"/>
      <c r="I225" s="89"/>
    </row>
    <row r="226" spans="1:9">
      <c r="A226">
        <v>225</v>
      </c>
      <c r="B226" s="89">
        <v>738339</v>
      </c>
      <c r="C226" s="91"/>
      <c r="D226">
        <v>225</v>
      </c>
      <c r="E226" s="91"/>
      <c r="F226" s="91"/>
      <c r="G226" s="89"/>
      <c r="H226" s="89"/>
      <c r="I226" s="89"/>
    </row>
    <row r="227" spans="1:9">
      <c r="A227">
        <v>226</v>
      </c>
      <c r="B227" s="89">
        <v>4032</v>
      </c>
      <c r="C227" s="91"/>
      <c r="D227">
        <v>226</v>
      </c>
      <c r="E227" s="91"/>
      <c r="F227" s="91"/>
      <c r="G227" s="89"/>
      <c r="H227" s="89"/>
      <c r="I227" s="89"/>
    </row>
    <row r="228" spans="1:9">
      <c r="A228">
        <v>227</v>
      </c>
      <c r="B228" s="89">
        <v>28794</v>
      </c>
      <c r="C228" s="91"/>
      <c r="D228">
        <v>227</v>
      </c>
      <c r="E228" s="91"/>
      <c r="F228" s="91"/>
      <c r="G228" s="89"/>
      <c r="H228" s="89"/>
      <c r="I228" s="89"/>
    </row>
    <row r="229" spans="1:9">
      <c r="A229">
        <v>228</v>
      </c>
      <c r="B229" s="89">
        <v>897636</v>
      </c>
      <c r="C229" s="91"/>
      <c r="D229">
        <v>228</v>
      </c>
      <c r="E229" s="91"/>
      <c r="F229" s="91"/>
      <c r="G229" s="89"/>
      <c r="H229" s="89"/>
      <c r="I229" s="89"/>
    </row>
    <row r="230" spans="1:9">
      <c r="A230">
        <v>229</v>
      </c>
      <c r="B230" s="89">
        <v>118681</v>
      </c>
      <c r="C230" s="91"/>
      <c r="D230">
        <v>229</v>
      </c>
      <c r="E230" s="91"/>
      <c r="F230" s="91"/>
      <c r="G230" s="89"/>
      <c r="H230" s="89"/>
      <c r="I230" s="89"/>
    </row>
    <row r="231" spans="1:9">
      <c r="A231">
        <v>230</v>
      </c>
      <c r="B231" s="89">
        <v>438441</v>
      </c>
      <c r="C231" s="91"/>
      <c r="D231">
        <v>230</v>
      </c>
      <c r="E231" s="91"/>
      <c r="F231" s="91"/>
      <c r="G231" s="89"/>
      <c r="H231" s="89"/>
      <c r="I231" s="89"/>
    </row>
    <row r="232" spans="1:9">
      <c r="A232">
        <v>231</v>
      </c>
      <c r="B232" s="89">
        <v>120611</v>
      </c>
      <c r="C232" s="91"/>
      <c r="D232">
        <v>231</v>
      </c>
      <c r="E232" s="91"/>
      <c r="F232" s="91"/>
      <c r="G232" s="89"/>
      <c r="H232" s="89"/>
      <c r="I232" s="89"/>
    </row>
    <row r="233" spans="1:9">
      <c r="A233">
        <v>232</v>
      </c>
      <c r="B233" s="89">
        <v>106561</v>
      </c>
      <c r="C233" s="91"/>
      <c r="D233">
        <v>232</v>
      </c>
      <c r="E233" s="91"/>
      <c r="F233" s="91"/>
      <c r="G233" s="89"/>
      <c r="H233" s="89"/>
      <c r="I233" s="89"/>
    </row>
    <row r="234" spans="1:9">
      <c r="A234">
        <v>233</v>
      </c>
      <c r="B234" s="89">
        <v>331733</v>
      </c>
      <c r="C234" s="91"/>
      <c r="D234">
        <v>233</v>
      </c>
      <c r="E234" s="91"/>
      <c r="F234" s="91"/>
      <c r="G234" s="89"/>
      <c r="H234" s="89"/>
      <c r="I234" s="89"/>
    </row>
    <row r="235" spans="1:9">
      <c r="A235">
        <v>234</v>
      </c>
      <c r="B235" s="89">
        <v>983244</v>
      </c>
      <c r="C235" s="91"/>
      <c r="D235">
        <v>234</v>
      </c>
      <c r="E235" s="91"/>
      <c r="F235" s="91"/>
      <c r="G235" s="89"/>
      <c r="H235" s="89"/>
      <c r="I235" s="89"/>
    </row>
    <row r="236" spans="1:9">
      <c r="A236">
        <v>235</v>
      </c>
      <c r="B236" s="89">
        <v>36878</v>
      </c>
      <c r="C236" s="91"/>
      <c r="D236">
        <v>235</v>
      </c>
      <c r="E236" s="91"/>
      <c r="F236" s="91"/>
      <c r="G236" s="89"/>
      <c r="H236" s="89"/>
      <c r="I236" s="89"/>
    </row>
    <row r="237" spans="1:9">
      <c r="A237">
        <v>236</v>
      </c>
      <c r="B237" s="89">
        <v>255733</v>
      </c>
      <c r="C237" s="91"/>
      <c r="D237">
        <v>236</v>
      </c>
      <c r="E237" s="91"/>
      <c r="F237" s="91"/>
      <c r="G237" s="89"/>
      <c r="H237" s="89"/>
      <c r="I237" s="89"/>
    </row>
    <row r="238" spans="1:9">
      <c r="A238">
        <v>237</v>
      </c>
      <c r="B238" s="89">
        <v>480718</v>
      </c>
      <c r="C238" s="91"/>
      <c r="D238">
        <v>237</v>
      </c>
      <c r="E238" s="91"/>
      <c r="F238" s="91"/>
      <c r="G238" s="89"/>
      <c r="H238" s="89"/>
      <c r="I238" s="89"/>
    </row>
    <row r="239" spans="1:9">
      <c r="A239">
        <v>238</v>
      </c>
      <c r="B239" s="89">
        <v>758973</v>
      </c>
      <c r="C239" s="91"/>
      <c r="D239">
        <v>238</v>
      </c>
      <c r="E239" s="91"/>
      <c r="F239" s="91"/>
      <c r="G239" s="89"/>
      <c r="H239" s="89"/>
      <c r="I239" s="89"/>
    </row>
    <row r="240" spans="1:9">
      <c r="A240">
        <v>239</v>
      </c>
      <c r="B240" s="89">
        <v>964121</v>
      </c>
      <c r="C240" s="91"/>
      <c r="D240">
        <v>239</v>
      </c>
      <c r="E240" s="91"/>
      <c r="F240" s="91"/>
      <c r="G240" s="89"/>
      <c r="H240" s="89"/>
      <c r="I240" s="89"/>
    </row>
    <row r="241" spans="1:9">
      <c r="A241">
        <v>240</v>
      </c>
      <c r="B241" s="89">
        <v>928039</v>
      </c>
      <c r="C241" s="91"/>
      <c r="D241">
        <v>240</v>
      </c>
      <c r="E241" s="91"/>
      <c r="F241" s="91"/>
      <c r="G241" s="89"/>
      <c r="H241" s="89"/>
      <c r="I241" s="89"/>
    </row>
    <row r="242" spans="1:9">
      <c r="A242">
        <v>241</v>
      </c>
      <c r="B242" s="89">
        <v>213495</v>
      </c>
      <c r="C242" s="91"/>
      <c r="D242">
        <v>241</v>
      </c>
      <c r="E242" s="91"/>
      <c r="F242" s="91"/>
      <c r="G242" s="89"/>
      <c r="H242" s="89"/>
      <c r="I242" s="89"/>
    </row>
    <row r="243" spans="1:9">
      <c r="A243">
        <v>242</v>
      </c>
      <c r="B243" s="89">
        <v>63936</v>
      </c>
      <c r="C243" s="91"/>
      <c r="D243">
        <v>242</v>
      </c>
      <c r="E243" s="91"/>
      <c r="F243" s="91"/>
      <c r="G243" s="89"/>
      <c r="H243" s="89"/>
      <c r="I243" s="89"/>
    </row>
    <row r="244" spans="1:9">
      <c r="A244">
        <v>243</v>
      </c>
      <c r="B244" s="89">
        <v>250087</v>
      </c>
      <c r="C244" s="91"/>
      <c r="D244">
        <v>243</v>
      </c>
      <c r="E244" s="91"/>
      <c r="F244" s="91"/>
      <c r="G244" s="89"/>
      <c r="H244" s="89"/>
      <c r="I244" s="89"/>
    </row>
    <row r="245" spans="1:9">
      <c r="A245">
        <v>244</v>
      </c>
      <c r="B245" s="89">
        <v>118197</v>
      </c>
      <c r="C245" s="91"/>
      <c r="D245">
        <v>244</v>
      </c>
      <c r="E245" s="91"/>
      <c r="F245" s="91"/>
      <c r="G245" s="89"/>
      <c r="H245" s="89"/>
      <c r="I245" s="89"/>
    </row>
    <row r="246" spans="1:9">
      <c r="A246">
        <v>245</v>
      </c>
      <c r="B246" s="89">
        <v>931875</v>
      </c>
      <c r="C246" s="91"/>
      <c r="D246">
        <v>245</v>
      </c>
      <c r="E246" s="91"/>
      <c r="F246" s="91"/>
      <c r="G246" s="89"/>
      <c r="H246" s="89"/>
      <c r="I246" s="89"/>
    </row>
    <row r="247" spans="1:9">
      <c r="A247">
        <v>246</v>
      </c>
      <c r="B247" s="89">
        <v>841381</v>
      </c>
      <c r="C247" s="91"/>
      <c r="D247">
        <v>246</v>
      </c>
      <c r="E247" s="91"/>
      <c r="F247" s="91"/>
      <c r="G247" s="89"/>
      <c r="H247" s="89"/>
      <c r="I247" s="89"/>
    </row>
    <row r="248" spans="1:9">
      <c r="A248">
        <v>247</v>
      </c>
      <c r="B248" s="89">
        <v>435441</v>
      </c>
      <c r="C248" s="91"/>
      <c r="D248">
        <v>247</v>
      </c>
      <c r="E248" s="91"/>
      <c r="F248" s="91"/>
      <c r="G248" s="89"/>
      <c r="H248" s="89"/>
      <c r="I248" s="89"/>
    </row>
    <row r="249" spans="1:9">
      <c r="A249">
        <v>248</v>
      </c>
      <c r="B249" s="89">
        <v>372380</v>
      </c>
      <c r="C249" s="91"/>
      <c r="D249">
        <v>248</v>
      </c>
      <c r="E249" s="91"/>
      <c r="F249" s="91"/>
      <c r="G249" s="89"/>
      <c r="H249" s="89"/>
      <c r="I249" s="89"/>
    </row>
    <row r="250" spans="1:9">
      <c r="A250">
        <v>249</v>
      </c>
      <c r="B250" s="89">
        <v>215866</v>
      </c>
      <c r="C250" s="91"/>
      <c r="D250">
        <v>249</v>
      </c>
      <c r="E250" s="91"/>
      <c r="F250" s="91"/>
      <c r="G250" s="89"/>
      <c r="H250" s="89"/>
      <c r="I250" s="89"/>
    </row>
    <row r="251" spans="1:9">
      <c r="A251">
        <v>250</v>
      </c>
      <c r="B251" s="89">
        <v>184519</v>
      </c>
      <c r="C251" s="91"/>
      <c r="D251">
        <v>250</v>
      </c>
      <c r="E251" s="91"/>
      <c r="F251" s="91"/>
      <c r="G251" s="89"/>
      <c r="H251" s="89"/>
      <c r="I251" s="89"/>
    </row>
    <row r="252" spans="1:9">
      <c r="A252">
        <v>251</v>
      </c>
      <c r="B252" s="89">
        <v>512402</v>
      </c>
      <c r="C252" s="91"/>
      <c r="D252">
        <v>251</v>
      </c>
      <c r="E252" s="91"/>
      <c r="F252" s="91"/>
      <c r="G252" s="89"/>
      <c r="H252" s="89"/>
      <c r="I252" s="89"/>
    </row>
    <row r="253" spans="1:9">
      <c r="A253">
        <v>252</v>
      </c>
      <c r="B253" s="89">
        <v>557098</v>
      </c>
      <c r="C253" s="91"/>
      <c r="D253">
        <v>252</v>
      </c>
      <c r="E253" s="91"/>
      <c r="F253" s="91"/>
      <c r="G253" s="89"/>
      <c r="H253" s="89"/>
      <c r="I253" s="89"/>
    </row>
    <row r="254" spans="1:9">
      <c r="A254">
        <v>253</v>
      </c>
      <c r="B254" s="89">
        <v>579516</v>
      </c>
      <c r="C254" s="91"/>
      <c r="D254">
        <v>253</v>
      </c>
      <c r="E254" s="91"/>
      <c r="F254" s="91"/>
      <c r="G254" s="89"/>
      <c r="H254" s="89"/>
      <c r="I254" s="89"/>
    </row>
    <row r="255" spans="1:9">
      <c r="A255">
        <v>254</v>
      </c>
      <c r="B255" s="89">
        <v>407688</v>
      </c>
      <c r="C255" s="91"/>
      <c r="D255">
        <v>254</v>
      </c>
      <c r="E255" s="91"/>
      <c r="F255" s="91"/>
      <c r="G255" s="89"/>
      <c r="H255" s="89"/>
      <c r="I255" s="89"/>
    </row>
    <row r="256" spans="1:9">
      <c r="A256">
        <v>255</v>
      </c>
      <c r="B256" s="89">
        <v>135548</v>
      </c>
      <c r="C256" s="91"/>
      <c r="D256">
        <v>255</v>
      </c>
      <c r="E256" s="91"/>
      <c r="F256" s="91"/>
      <c r="G256" s="89"/>
      <c r="H256" s="89"/>
      <c r="I256" s="89"/>
    </row>
    <row r="257" spans="1:9">
      <c r="A257">
        <v>256</v>
      </c>
      <c r="B257" s="89">
        <v>311887</v>
      </c>
      <c r="C257" s="91"/>
      <c r="D257">
        <v>256</v>
      </c>
      <c r="E257" s="91"/>
      <c r="F257" s="91"/>
      <c r="G257" s="89"/>
      <c r="H257" s="89"/>
      <c r="I257" s="89"/>
    </row>
    <row r="258" spans="1:9">
      <c r="A258">
        <v>257</v>
      </c>
      <c r="B258" s="89">
        <v>639104</v>
      </c>
      <c r="C258" s="91"/>
      <c r="D258">
        <v>257</v>
      </c>
      <c r="E258" s="91"/>
      <c r="F258" s="91"/>
      <c r="G258" s="89"/>
      <c r="H258" s="89"/>
      <c r="I258" s="89"/>
    </row>
    <row r="259" spans="1:9">
      <c r="A259">
        <v>258</v>
      </c>
      <c r="B259" s="89">
        <v>464796</v>
      </c>
      <c r="C259" s="91"/>
      <c r="D259">
        <v>258</v>
      </c>
      <c r="E259" s="91"/>
      <c r="F259" s="91"/>
      <c r="G259" s="89"/>
      <c r="H259" s="89"/>
      <c r="I259" s="89"/>
    </row>
    <row r="260" spans="1:9">
      <c r="A260">
        <v>259</v>
      </c>
      <c r="B260" s="89">
        <v>184571</v>
      </c>
      <c r="C260" s="91"/>
      <c r="D260">
        <v>259</v>
      </c>
      <c r="E260" s="91"/>
      <c r="F260" s="91"/>
      <c r="G260" s="89"/>
      <c r="H260" s="89"/>
      <c r="I260" s="89"/>
    </row>
    <row r="261" spans="1:9">
      <c r="A261">
        <v>260</v>
      </c>
      <c r="B261" s="89">
        <v>825332</v>
      </c>
      <c r="C261" s="91"/>
      <c r="D261">
        <v>260</v>
      </c>
      <c r="E261" s="91"/>
      <c r="F261" s="91"/>
      <c r="G261" s="89"/>
      <c r="H261" s="89"/>
      <c r="I261" s="89"/>
    </row>
    <row r="262" spans="1:9">
      <c r="A262">
        <v>261</v>
      </c>
      <c r="B262" s="89">
        <v>989750</v>
      </c>
      <c r="C262" s="91"/>
      <c r="D262">
        <v>261</v>
      </c>
      <c r="E262" s="91"/>
      <c r="F262" s="91"/>
      <c r="G262" s="89"/>
      <c r="H262" s="89"/>
      <c r="I262" s="89"/>
    </row>
    <row r="263" spans="1:9">
      <c r="A263">
        <v>262</v>
      </c>
      <c r="B263" s="89">
        <v>287261</v>
      </c>
      <c r="C263" s="91"/>
      <c r="D263">
        <v>262</v>
      </c>
      <c r="E263" s="91"/>
      <c r="F263" s="91"/>
      <c r="G263" s="89"/>
      <c r="H263" s="89"/>
      <c r="I263" s="89"/>
    </row>
    <row r="264" spans="1:9">
      <c r="A264">
        <v>263</v>
      </c>
      <c r="B264" s="89">
        <v>900064</v>
      </c>
      <c r="C264" s="91"/>
      <c r="D264">
        <v>263</v>
      </c>
      <c r="E264" s="91"/>
      <c r="F264" s="91"/>
      <c r="G264" s="89"/>
      <c r="H264" s="89"/>
      <c r="I264" s="89"/>
    </row>
    <row r="265" spans="1:9">
      <c r="A265">
        <v>264</v>
      </c>
      <c r="B265" s="89">
        <v>537525</v>
      </c>
      <c r="C265" s="91"/>
      <c r="D265">
        <v>264</v>
      </c>
      <c r="E265" s="91"/>
      <c r="F265" s="91"/>
      <c r="G265" s="89"/>
      <c r="H265" s="89"/>
      <c r="I265" s="89"/>
    </row>
    <row r="266" spans="1:9">
      <c r="A266">
        <v>265</v>
      </c>
      <c r="B266" s="89">
        <v>38114</v>
      </c>
      <c r="C266" s="91"/>
      <c r="D266">
        <v>265</v>
      </c>
      <c r="E266" s="91"/>
      <c r="F266" s="91"/>
      <c r="G266" s="89"/>
      <c r="H266" s="89"/>
      <c r="I266" s="89"/>
    </row>
    <row r="267" spans="1:9">
      <c r="A267">
        <v>266</v>
      </c>
      <c r="B267" s="89">
        <v>360625</v>
      </c>
      <c r="C267" s="91"/>
      <c r="D267">
        <v>266</v>
      </c>
      <c r="E267" s="91"/>
      <c r="F267" s="91"/>
      <c r="G267" s="89"/>
      <c r="H267" s="89"/>
      <c r="I267" s="89"/>
    </row>
    <row r="268" spans="1:9">
      <c r="A268">
        <v>267</v>
      </c>
      <c r="B268" s="89">
        <v>567776</v>
      </c>
      <c r="C268" s="91"/>
      <c r="D268">
        <v>267</v>
      </c>
      <c r="E268" s="91"/>
      <c r="F268" s="91"/>
      <c r="G268" s="89"/>
      <c r="H268" s="89"/>
      <c r="I268" s="89"/>
    </row>
    <row r="269" spans="1:9">
      <c r="A269">
        <v>268</v>
      </c>
      <c r="B269" s="89">
        <v>546156</v>
      </c>
      <c r="C269" s="91"/>
      <c r="D269">
        <v>268</v>
      </c>
      <c r="E269" s="91"/>
      <c r="F269" s="91"/>
      <c r="G269" s="89"/>
      <c r="H269" s="89"/>
      <c r="I269" s="89"/>
    </row>
    <row r="270" spans="1:9">
      <c r="A270">
        <v>269</v>
      </c>
      <c r="B270" s="89">
        <v>359382</v>
      </c>
      <c r="C270" s="91"/>
      <c r="D270">
        <v>269</v>
      </c>
      <c r="E270" s="91"/>
      <c r="F270" s="91"/>
      <c r="G270" s="89"/>
      <c r="H270" s="89"/>
      <c r="I270" s="89"/>
    </row>
    <row r="271" spans="1:9">
      <c r="A271">
        <v>270</v>
      </c>
      <c r="B271" s="89">
        <v>873374</v>
      </c>
      <c r="C271" s="91"/>
      <c r="D271">
        <v>270</v>
      </c>
      <c r="E271" s="91"/>
      <c r="F271" s="91"/>
      <c r="G271" s="89"/>
      <c r="H271" s="89"/>
      <c r="I271" s="89"/>
    </row>
    <row r="272" spans="1:9">
      <c r="A272">
        <v>271</v>
      </c>
      <c r="B272" s="89">
        <v>407347</v>
      </c>
      <c r="C272" s="91"/>
      <c r="D272">
        <v>271</v>
      </c>
      <c r="E272" s="91"/>
      <c r="F272" s="91"/>
      <c r="G272" s="89"/>
      <c r="H272" s="89"/>
      <c r="I272" s="89"/>
    </row>
    <row r="273" spans="1:9">
      <c r="A273">
        <v>272</v>
      </c>
      <c r="B273" s="89">
        <v>547288</v>
      </c>
      <c r="C273" s="91"/>
      <c r="D273">
        <v>272</v>
      </c>
      <c r="E273" s="91"/>
      <c r="F273" s="91"/>
      <c r="G273" s="89"/>
      <c r="H273" s="89"/>
      <c r="I273" s="89"/>
    </row>
    <row r="274" spans="1:9">
      <c r="A274">
        <v>273</v>
      </c>
      <c r="B274" s="89">
        <v>112489</v>
      </c>
      <c r="C274" s="91"/>
      <c r="D274">
        <v>273</v>
      </c>
      <c r="E274" s="91"/>
      <c r="F274" s="91"/>
      <c r="G274" s="89"/>
      <c r="H274" s="89"/>
      <c r="I274" s="89"/>
    </row>
    <row r="275" spans="1:9">
      <c r="A275">
        <v>274</v>
      </c>
      <c r="B275" s="89">
        <v>568498</v>
      </c>
      <c r="C275" s="91"/>
      <c r="D275">
        <v>274</v>
      </c>
      <c r="E275" s="91"/>
      <c r="F275" s="91"/>
      <c r="G275" s="89"/>
      <c r="H275" s="89"/>
      <c r="I275" s="89"/>
    </row>
    <row r="276" spans="1:9">
      <c r="A276">
        <v>275</v>
      </c>
      <c r="B276" s="89">
        <v>120700</v>
      </c>
      <c r="C276" s="91"/>
      <c r="D276">
        <v>275</v>
      </c>
      <c r="E276" s="91"/>
      <c r="F276" s="91"/>
      <c r="G276" s="89"/>
      <c r="H276" s="89"/>
      <c r="I276" s="89"/>
    </row>
    <row r="277" spans="1:9">
      <c r="A277">
        <v>276</v>
      </c>
      <c r="B277" s="89">
        <v>336268</v>
      </c>
      <c r="C277" s="91"/>
      <c r="D277">
        <v>276</v>
      </c>
      <c r="E277" s="91"/>
      <c r="F277" s="91"/>
      <c r="G277" s="89"/>
      <c r="H277" s="89"/>
      <c r="I277" s="89"/>
    </row>
    <row r="278" spans="1:9">
      <c r="A278">
        <v>277</v>
      </c>
      <c r="B278" s="89">
        <v>503472</v>
      </c>
      <c r="C278" s="91"/>
      <c r="D278">
        <v>277</v>
      </c>
      <c r="E278" s="91"/>
      <c r="F278" s="91"/>
      <c r="G278" s="89"/>
      <c r="H278" s="89"/>
      <c r="I278" s="89"/>
    </row>
    <row r="279" spans="1:9">
      <c r="A279">
        <v>278</v>
      </c>
      <c r="B279" s="89">
        <v>819273</v>
      </c>
      <c r="C279" s="91"/>
      <c r="D279">
        <v>278</v>
      </c>
      <c r="E279" s="91"/>
      <c r="F279" s="91"/>
      <c r="G279" s="89"/>
      <c r="H279" s="89"/>
      <c r="I279" s="89"/>
    </row>
    <row r="280" spans="1:9">
      <c r="A280">
        <v>279</v>
      </c>
      <c r="B280" s="89">
        <v>506632</v>
      </c>
      <c r="C280" s="91"/>
      <c r="D280">
        <v>279</v>
      </c>
      <c r="E280" s="91"/>
      <c r="F280" s="91"/>
      <c r="G280" s="89"/>
      <c r="H280" s="89"/>
      <c r="I280" s="89"/>
    </row>
    <row r="281" spans="1:9">
      <c r="A281">
        <v>280</v>
      </c>
      <c r="B281" s="89">
        <v>349195</v>
      </c>
      <c r="C281" s="91"/>
      <c r="D281">
        <v>280</v>
      </c>
      <c r="E281" s="91"/>
      <c r="F281" s="91"/>
      <c r="G281" s="89"/>
      <c r="H281" s="89"/>
      <c r="I281" s="89"/>
    </row>
    <row r="282" spans="1:9">
      <c r="A282">
        <v>281</v>
      </c>
      <c r="B282" s="89">
        <v>762872</v>
      </c>
      <c r="C282" s="91"/>
      <c r="D282">
        <v>281</v>
      </c>
      <c r="E282" s="91"/>
      <c r="F282" s="91"/>
      <c r="G282" s="89"/>
      <c r="H282" s="89"/>
      <c r="I282" s="89"/>
    </row>
    <row r="283" spans="1:9">
      <c r="A283">
        <v>282</v>
      </c>
      <c r="B283" s="89">
        <v>325570</v>
      </c>
      <c r="C283" s="91"/>
      <c r="D283">
        <v>282</v>
      </c>
      <c r="E283" s="91"/>
      <c r="F283" s="91"/>
      <c r="G283" s="89"/>
      <c r="H283" s="89"/>
      <c r="I283" s="89"/>
    </row>
    <row r="284" spans="1:9">
      <c r="A284">
        <v>283</v>
      </c>
      <c r="B284" s="89">
        <v>481925</v>
      </c>
      <c r="C284" s="91"/>
      <c r="D284">
        <v>283</v>
      </c>
      <c r="E284" s="91"/>
      <c r="F284" s="91"/>
      <c r="G284" s="89"/>
      <c r="H284" s="89"/>
      <c r="I284" s="89"/>
    </row>
    <row r="285" spans="1:9">
      <c r="A285">
        <v>284</v>
      </c>
      <c r="B285" s="89">
        <v>205092</v>
      </c>
      <c r="C285" s="91"/>
      <c r="D285">
        <v>284</v>
      </c>
      <c r="E285" s="91"/>
      <c r="F285" s="91"/>
      <c r="G285" s="89"/>
      <c r="H285" s="89"/>
      <c r="I285" s="89"/>
    </row>
    <row r="286" spans="1:9">
      <c r="A286">
        <v>285</v>
      </c>
      <c r="B286" s="89">
        <v>199284</v>
      </c>
      <c r="C286" s="91"/>
      <c r="D286">
        <v>285</v>
      </c>
      <c r="E286" s="91"/>
      <c r="F286" s="91"/>
      <c r="G286" s="89"/>
      <c r="H286" s="89"/>
      <c r="I286" s="89"/>
    </row>
    <row r="287" spans="1:9">
      <c r="A287">
        <v>286</v>
      </c>
      <c r="B287" s="89">
        <v>516341</v>
      </c>
      <c r="C287" s="91"/>
      <c r="D287">
        <v>286</v>
      </c>
      <c r="E287" s="91"/>
      <c r="F287" s="91"/>
      <c r="G287" s="89"/>
      <c r="H287" s="89"/>
      <c r="I287" s="89"/>
    </row>
    <row r="288" spans="1:9">
      <c r="A288">
        <v>287</v>
      </c>
      <c r="B288" s="89">
        <v>787333</v>
      </c>
      <c r="C288" s="91"/>
      <c r="D288">
        <v>287</v>
      </c>
      <c r="E288" s="91"/>
      <c r="F288" s="91"/>
      <c r="G288" s="89"/>
      <c r="H288" s="89"/>
      <c r="I288" s="89"/>
    </row>
    <row r="289" spans="1:9">
      <c r="A289">
        <v>288</v>
      </c>
      <c r="B289" s="89">
        <v>632634</v>
      </c>
      <c r="C289" s="91"/>
      <c r="D289">
        <v>288</v>
      </c>
      <c r="E289" s="91"/>
      <c r="F289" s="91"/>
      <c r="G289" s="89"/>
      <c r="H289" s="89"/>
      <c r="I289" s="89"/>
    </row>
    <row r="290" spans="1:9">
      <c r="A290">
        <v>289</v>
      </c>
      <c r="B290" s="89">
        <v>975926</v>
      </c>
      <c r="C290" s="91"/>
      <c r="D290">
        <v>289</v>
      </c>
      <c r="E290" s="91"/>
      <c r="F290" s="91"/>
      <c r="G290" s="89"/>
      <c r="H290" s="89"/>
      <c r="I290" s="89"/>
    </row>
    <row r="291" spans="1:9">
      <c r="A291">
        <v>290</v>
      </c>
      <c r="B291" s="89">
        <v>414586</v>
      </c>
      <c r="C291" s="91"/>
      <c r="D291">
        <v>290</v>
      </c>
      <c r="E291" s="91"/>
      <c r="F291" s="91"/>
      <c r="G291" s="89"/>
      <c r="H291" s="89"/>
      <c r="I291" s="89"/>
    </row>
    <row r="292" spans="1:9">
      <c r="A292">
        <v>291</v>
      </c>
      <c r="B292" s="89">
        <v>860715</v>
      </c>
      <c r="C292" s="91"/>
      <c r="D292">
        <v>291</v>
      </c>
      <c r="E292" s="91"/>
      <c r="F292" s="91"/>
      <c r="G292" s="89"/>
      <c r="H292" s="89"/>
      <c r="I292" s="89"/>
    </row>
    <row r="293" spans="1:9">
      <c r="A293">
        <v>292</v>
      </c>
      <c r="B293" s="89">
        <v>18415</v>
      </c>
      <c r="C293" s="91"/>
      <c r="D293">
        <v>292</v>
      </c>
      <c r="E293" s="91"/>
      <c r="F293" s="91"/>
      <c r="G293" s="89"/>
      <c r="H293" s="89"/>
      <c r="I293" s="89"/>
    </row>
    <row r="294" spans="1:9">
      <c r="A294">
        <v>293</v>
      </c>
      <c r="B294" s="89">
        <v>800591</v>
      </c>
      <c r="C294" s="91"/>
      <c r="D294">
        <v>293</v>
      </c>
      <c r="E294" s="91"/>
      <c r="F294" s="91"/>
      <c r="G294" s="89"/>
      <c r="H294" s="89"/>
      <c r="I294" s="89"/>
    </row>
    <row r="295" spans="1:9">
      <c r="A295">
        <v>294</v>
      </c>
      <c r="B295" s="89">
        <v>1434</v>
      </c>
      <c r="C295" s="91"/>
      <c r="D295">
        <v>294</v>
      </c>
      <c r="E295" s="91"/>
      <c r="F295" s="91"/>
      <c r="G295" s="89"/>
      <c r="H295" s="89"/>
      <c r="I295" s="89"/>
    </row>
    <row r="296" spans="1:9">
      <c r="A296">
        <v>295</v>
      </c>
      <c r="B296" s="89">
        <v>43150</v>
      </c>
      <c r="C296" s="91"/>
      <c r="D296">
        <v>295</v>
      </c>
      <c r="E296" s="91"/>
      <c r="F296" s="91"/>
      <c r="G296" s="89"/>
      <c r="H296" s="89"/>
      <c r="I296" s="89"/>
    </row>
    <row r="297" spans="1:9">
      <c r="A297">
        <v>296</v>
      </c>
      <c r="B297" s="89">
        <v>979438</v>
      </c>
      <c r="C297" s="91"/>
      <c r="D297">
        <v>296</v>
      </c>
      <c r="E297" s="91"/>
      <c r="F297" s="91"/>
      <c r="G297" s="89"/>
      <c r="H297" s="89"/>
      <c r="I297" s="89"/>
    </row>
    <row r="298" spans="1:9">
      <c r="A298">
        <v>297</v>
      </c>
      <c r="B298" s="89">
        <v>50023</v>
      </c>
      <c r="C298" s="91"/>
      <c r="D298">
        <v>297</v>
      </c>
      <c r="E298" s="91"/>
      <c r="F298" s="91"/>
      <c r="G298" s="89"/>
      <c r="H298" s="89"/>
      <c r="I298" s="89"/>
    </row>
    <row r="299" spans="1:9">
      <c r="A299">
        <v>298</v>
      </c>
      <c r="B299" s="89">
        <v>439961</v>
      </c>
      <c r="C299" s="91"/>
      <c r="D299">
        <v>298</v>
      </c>
      <c r="E299" s="91"/>
      <c r="F299" s="91"/>
      <c r="G299" s="89"/>
      <c r="H299" s="89"/>
      <c r="I299" s="89"/>
    </row>
    <row r="300" spans="1:9">
      <c r="A300">
        <v>299</v>
      </c>
      <c r="B300" s="89">
        <v>730580</v>
      </c>
      <c r="C300" s="91"/>
      <c r="D300">
        <v>299</v>
      </c>
      <c r="E300" s="91"/>
      <c r="F300" s="91"/>
      <c r="G300" s="89"/>
      <c r="H300" s="89"/>
      <c r="I300" s="89"/>
    </row>
    <row r="301" spans="1:9">
      <c r="A301">
        <v>300</v>
      </c>
      <c r="B301" s="89">
        <v>511633</v>
      </c>
      <c r="C301" s="91"/>
      <c r="D301">
        <v>300</v>
      </c>
      <c r="E301" s="91"/>
      <c r="F301" s="91"/>
      <c r="G301" s="89"/>
      <c r="H301" s="89"/>
      <c r="I301" s="89"/>
    </row>
    <row r="302" spans="1:9">
      <c r="A302">
        <v>301</v>
      </c>
      <c r="B302" s="89">
        <v>627587</v>
      </c>
      <c r="C302" s="91"/>
      <c r="D302">
        <v>301</v>
      </c>
      <c r="E302" s="91"/>
      <c r="F302" s="91"/>
      <c r="G302" s="89"/>
      <c r="H302" s="89"/>
      <c r="I302" s="89"/>
    </row>
    <row r="303" spans="1:9">
      <c r="A303">
        <v>302</v>
      </c>
      <c r="B303" s="89">
        <v>624548</v>
      </c>
      <c r="C303" s="91"/>
      <c r="D303">
        <v>302</v>
      </c>
      <c r="E303" s="91"/>
      <c r="F303" s="91"/>
      <c r="G303" s="89"/>
      <c r="H303" s="89"/>
      <c r="I303" s="89"/>
    </row>
    <row r="304" spans="1:9">
      <c r="A304">
        <v>303</v>
      </c>
      <c r="B304" s="89">
        <v>645818</v>
      </c>
      <c r="C304" s="91"/>
      <c r="D304">
        <v>303</v>
      </c>
      <c r="E304" s="91"/>
      <c r="F304" s="91"/>
      <c r="G304" s="89"/>
      <c r="H304" s="89"/>
      <c r="I304" s="89"/>
    </row>
    <row r="305" spans="1:9">
      <c r="A305">
        <v>304</v>
      </c>
      <c r="B305" s="89">
        <v>224031</v>
      </c>
      <c r="C305" s="91"/>
      <c r="D305">
        <v>304</v>
      </c>
      <c r="E305" s="91"/>
      <c r="F305" s="91"/>
      <c r="G305" s="89"/>
      <c r="H305" s="89"/>
      <c r="I305" s="89"/>
    </row>
    <row r="306" spans="1:9">
      <c r="A306">
        <v>305</v>
      </c>
      <c r="B306" s="89">
        <v>976627</v>
      </c>
      <c r="C306" s="91"/>
      <c r="D306">
        <v>305</v>
      </c>
      <c r="E306" s="91"/>
      <c r="F306" s="91"/>
      <c r="G306" s="89"/>
      <c r="H306" s="89"/>
      <c r="I306" s="89"/>
    </row>
    <row r="307" spans="1:9">
      <c r="A307">
        <v>306</v>
      </c>
      <c r="B307" s="89">
        <v>180043</v>
      </c>
      <c r="C307" s="91"/>
      <c r="D307">
        <v>306</v>
      </c>
      <c r="E307" s="91"/>
      <c r="F307" s="91"/>
      <c r="G307" s="89"/>
      <c r="H307" s="89"/>
      <c r="I307" s="89"/>
    </row>
    <row r="308" spans="1:9">
      <c r="A308">
        <v>307</v>
      </c>
      <c r="B308" s="89">
        <v>613458</v>
      </c>
      <c r="C308" s="91"/>
      <c r="D308">
        <v>307</v>
      </c>
      <c r="E308" s="91"/>
      <c r="F308" s="91"/>
      <c r="G308" s="89"/>
      <c r="H308" s="89"/>
      <c r="I308" s="89"/>
    </row>
    <row r="309" spans="1:9">
      <c r="A309">
        <v>308</v>
      </c>
      <c r="B309" s="89">
        <v>731482</v>
      </c>
      <c r="C309" s="91"/>
      <c r="D309">
        <v>308</v>
      </c>
      <c r="E309" s="91"/>
      <c r="F309" s="91"/>
      <c r="G309" s="89"/>
      <c r="H309" s="89"/>
      <c r="I309" s="89"/>
    </row>
    <row r="310" spans="1:9">
      <c r="A310">
        <v>309</v>
      </c>
      <c r="B310" s="89">
        <v>832521</v>
      </c>
      <c r="C310" s="91"/>
      <c r="D310">
        <v>309</v>
      </c>
      <c r="E310" s="91"/>
      <c r="F310" s="91"/>
      <c r="G310" s="89"/>
      <c r="H310" s="89"/>
      <c r="I310" s="89"/>
    </row>
    <row r="311" spans="1:9">
      <c r="A311">
        <v>310</v>
      </c>
      <c r="B311" s="89">
        <v>22233</v>
      </c>
      <c r="C311" s="91"/>
      <c r="D311">
        <v>310</v>
      </c>
      <c r="E311" s="91"/>
      <c r="F311" s="91"/>
      <c r="G311" s="89"/>
      <c r="H311" s="89"/>
      <c r="I311" s="89"/>
    </row>
    <row r="312" spans="1:9">
      <c r="A312">
        <v>311</v>
      </c>
      <c r="B312" s="89">
        <v>292526</v>
      </c>
      <c r="C312" s="91"/>
      <c r="D312">
        <v>311</v>
      </c>
      <c r="E312" s="91"/>
      <c r="F312" s="91"/>
      <c r="G312" s="89"/>
      <c r="H312" s="89"/>
      <c r="I312" s="89"/>
    </row>
    <row r="313" spans="1:9">
      <c r="A313">
        <v>312</v>
      </c>
      <c r="B313" s="89">
        <v>808443</v>
      </c>
      <c r="C313" s="91"/>
      <c r="D313">
        <v>312</v>
      </c>
      <c r="E313" s="91"/>
      <c r="F313" s="91"/>
      <c r="G313" s="89"/>
      <c r="H313" s="89"/>
      <c r="I313" s="89"/>
    </row>
    <row r="314" spans="1:9">
      <c r="A314">
        <v>313</v>
      </c>
      <c r="B314" s="89">
        <v>329534</v>
      </c>
      <c r="C314" s="91"/>
      <c r="D314">
        <v>313</v>
      </c>
      <c r="E314" s="91"/>
      <c r="F314" s="91"/>
      <c r="G314" s="89"/>
      <c r="H314" s="89"/>
      <c r="I314" s="89"/>
    </row>
    <row r="315" spans="1:9">
      <c r="A315">
        <v>314</v>
      </c>
      <c r="B315" s="89">
        <v>509272</v>
      </c>
      <c r="C315" s="91"/>
      <c r="D315">
        <v>314</v>
      </c>
      <c r="E315" s="91"/>
      <c r="F315" s="91"/>
      <c r="G315" s="89"/>
      <c r="H315" s="89"/>
      <c r="I315" s="89"/>
    </row>
    <row r="316" spans="1:9">
      <c r="A316">
        <v>315</v>
      </c>
      <c r="B316" s="89">
        <v>166809</v>
      </c>
      <c r="C316" s="91"/>
      <c r="D316">
        <v>315</v>
      </c>
      <c r="E316" s="91"/>
      <c r="F316" s="91"/>
      <c r="G316" s="89"/>
      <c r="H316" s="89"/>
      <c r="I316" s="89"/>
    </row>
    <row r="317" spans="1:9">
      <c r="A317">
        <v>316</v>
      </c>
      <c r="B317" s="89">
        <v>270146</v>
      </c>
      <c r="C317" s="91"/>
      <c r="D317">
        <v>316</v>
      </c>
      <c r="E317" s="91"/>
      <c r="F317" s="91"/>
      <c r="G317" s="89"/>
      <c r="H317" s="89"/>
      <c r="I317" s="89"/>
    </row>
    <row r="318" spans="1:9">
      <c r="A318">
        <v>317</v>
      </c>
      <c r="B318" s="89">
        <v>850913</v>
      </c>
      <c r="C318" s="91"/>
      <c r="D318">
        <v>317</v>
      </c>
      <c r="E318" s="91"/>
      <c r="F318" s="91"/>
      <c r="G318" s="89"/>
      <c r="H318" s="89"/>
      <c r="I318" s="89"/>
    </row>
    <row r="319" spans="1:9">
      <c r="A319">
        <v>318</v>
      </c>
      <c r="B319" s="89">
        <v>139359</v>
      </c>
      <c r="C319" s="91"/>
      <c r="D319">
        <v>318</v>
      </c>
      <c r="E319" s="91"/>
      <c r="F319" s="91"/>
      <c r="G319" s="89"/>
      <c r="H319" s="89"/>
      <c r="I319" s="89"/>
    </row>
    <row r="320" spans="1:9">
      <c r="A320">
        <v>319</v>
      </c>
      <c r="B320" s="89">
        <v>644720</v>
      </c>
      <c r="C320" s="91"/>
      <c r="D320">
        <v>319</v>
      </c>
      <c r="E320" s="91"/>
      <c r="F320" s="91"/>
      <c r="G320" s="89"/>
      <c r="H320" s="89"/>
      <c r="I320" s="89"/>
    </row>
    <row r="321" spans="1:9">
      <c r="A321">
        <v>320</v>
      </c>
      <c r="B321" s="89">
        <v>212361</v>
      </c>
      <c r="C321" s="91"/>
      <c r="D321">
        <v>320</v>
      </c>
      <c r="E321" s="91"/>
      <c r="F321" s="91"/>
      <c r="G321" s="89"/>
      <c r="H321" s="89"/>
      <c r="I321" s="89"/>
    </row>
    <row r="322" spans="1:9">
      <c r="A322">
        <v>321</v>
      </c>
      <c r="B322" s="89">
        <v>823292</v>
      </c>
      <c r="C322" s="91"/>
      <c r="D322">
        <v>321</v>
      </c>
      <c r="E322" s="91"/>
      <c r="F322" s="91"/>
      <c r="G322" s="89"/>
      <c r="H322" s="89"/>
      <c r="I322" s="89"/>
    </row>
    <row r="323" spans="1:9">
      <c r="A323">
        <v>322</v>
      </c>
      <c r="B323" s="89">
        <v>6162</v>
      </c>
      <c r="C323" s="91"/>
      <c r="D323">
        <v>322</v>
      </c>
      <c r="E323" s="91"/>
      <c r="F323" s="91"/>
      <c r="G323" s="89"/>
      <c r="H323" s="89"/>
      <c r="I323" s="89"/>
    </row>
    <row r="324" spans="1:9">
      <c r="A324">
        <v>323</v>
      </c>
      <c r="B324" s="89">
        <v>959999</v>
      </c>
      <c r="C324" s="91"/>
      <c r="D324">
        <v>323</v>
      </c>
      <c r="E324" s="91"/>
      <c r="F324" s="91"/>
      <c r="G324" s="89"/>
      <c r="H324" s="89"/>
      <c r="I324" s="89"/>
    </row>
    <row r="325" spans="1:9">
      <c r="A325">
        <v>324</v>
      </c>
      <c r="B325" s="89">
        <v>349887</v>
      </c>
      <c r="C325" s="91"/>
      <c r="D325">
        <v>324</v>
      </c>
      <c r="E325" s="91"/>
      <c r="F325" s="91"/>
      <c r="G325" s="89"/>
      <c r="H325" s="89"/>
      <c r="I325" s="89"/>
    </row>
    <row r="326" spans="1:9">
      <c r="A326">
        <v>325</v>
      </c>
      <c r="B326" s="89">
        <v>158706</v>
      </c>
      <c r="C326" s="91"/>
      <c r="D326">
        <v>325</v>
      </c>
      <c r="E326" s="91"/>
      <c r="F326" s="91"/>
      <c r="G326" s="89"/>
      <c r="H326" s="89"/>
      <c r="I326" s="89"/>
    </row>
    <row r="327" spans="1:9">
      <c r="A327">
        <v>326</v>
      </c>
      <c r="B327" s="89">
        <v>579682</v>
      </c>
      <c r="C327" s="91"/>
      <c r="D327">
        <v>326</v>
      </c>
      <c r="E327" s="91"/>
      <c r="F327" s="91"/>
      <c r="G327" s="89"/>
      <c r="H327" s="89"/>
      <c r="I327" s="89"/>
    </row>
    <row r="328" spans="1:9">
      <c r="A328">
        <v>327</v>
      </c>
      <c r="B328" s="89">
        <v>848812</v>
      </c>
      <c r="C328" s="91"/>
      <c r="D328">
        <v>327</v>
      </c>
      <c r="E328" s="91"/>
      <c r="F328" s="91"/>
      <c r="G328" s="89"/>
      <c r="H328" s="89"/>
      <c r="I328" s="89"/>
    </row>
    <row r="329" spans="1:9">
      <c r="A329">
        <v>328</v>
      </c>
      <c r="B329" s="89">
        <v>398809</v>
      </c>
      <c r="C329" s="91"/>
      <c r="D329">
        <v>328</v>
      </c>
      <c r="E329" s="91"/>
      <c r="F329" s="91"/>
      <c r="G329" s="89"/>
      <c r="H329" s="89"/>
      <c r="I329" s="89"/>
    </row>
    <row r="330" spans="1:9">
      <c r="A330">
        <v>329</v>
      </c>
      <c r="B330" s="89">
        <v>218357</v>
      </c>
      <c r="C330" s="91"/>
      <c r="D330">
        <v>329</v>
      </c>
      <c r="E330" s="91"/>
      <c r="F330" s="91"/>
      <c r="G330" s="89"/>
      <c r="H330" s="89"/>
      <c r="I330" s="89"/>
    </row>
    <row r="331" spans="1:9">
      <c r="A331">
        <v>330</v>
      </c>
      <c r="B331" s="89">
        <v>587864</v>
      </c>
      <c r="C331" s="91"/>
      <c r="D331">
        <v>330</v>
      </c>
      <c r="E331" s="91"/>
      <c r="F331" s="91"/>
      <c r="G331" s="89"/>
      <c r="H331" s="89"/>
      <c r="I331" s="89"/>
    </row>
    <row r="332" spans="1:9">
      <c r="A332">
        <v>331</v>
      </c>
      <c r="B332" s="89">
        <v>149310</v>
      </c>
      <c r="C332" s="91"/>
      <c r="D332">
        <v>331</v>
      </c>
      <c r="E332" s="91"/>
      <c r="F332" s="91"/>
      <c r="G332" s="89"/>
      <c r="H332" s="89"/>
      <c r="I332" s="89"/>
    </row>
    <row r="333" spans="1:9">
      <c r="A333">
        <v>332</v>
      </c>
      <c r="B333" s="89">
        <v>722451</v>
      </c>
      <c r="C333" s="91"/>
      <c r="D333">
        <v>332</v>
      </c>
      <c r="E333" s="91"/>
      <c r="F333" s="91"/>
      <c r="G333" s="89"/>
      <c r="H333" s="89"/>
      <c r="I333" s="89"/>
    </row>
    <row r="334" spans="1:9">
      <c r="A334">
        <v>333</v>
      </c>
      <c r="B334" s="89">
        <v>154396</v>
      </c>
      <c r="C334" s="91"/>
      <c r="D334">
        <v>333</v>
      </c>
      <c r="E334" s="91"/>
      <c r="F334" s="91"/>
      <c r="G334" s="89"/>
      <c r="H334" s="89"/>
      <c r="I334" s="89"/>
    </row>
    <row r="335" spans="1:9">
      <c r="A335">
        <v>334</v>
      </c>
      <c r="B335" s="89">
        <v>845085</v>
      </c>
      <c r="C335" s="91"/>
      <c r="D335">
        <v>334</v>
      </c>
      <c r="E335" s="91"/>
      <c r="F335" s="91"/>
      <c r="G335" s="89"/>
      <c r="H335" s="89"/>
      <c r="I335" s="89"/>
    </row>
    <row r="336" spans="1:9">
      <c r="A336">
        <v>335</v>
      </c>
      <c r="B336" s="89">
        <v>767919</v>
      </c>
      <c r="C336" s="91"/>
      <c r="D336">
        <v>335</v>
      </c>
      <c r="E336" s="91"/>
      <c r="F336" s="91"/>
      <c r="G336" s="89"/>
      <c r="H336" s="89"/>
      <c r="I336" s="89"/>
    </row>
    <row r="337" spans="1:9">
      <c r="A337">
        <v>336</v>
      </c>
      <c r="B337" s="89">
        <v>918949</v>
      </c>
      <c r="C337" s="91"/>
      <c r="D337">
        <v>336</v>
      </c>
      <c r="E337" s="91"/>
      <c r="F337" s="91"/>
      <c r="G337" s="89"/>
      <c r="H337" s="89"/>
      <c r="I337" s="89"/>
    </row>
    <row r="338" spans="1:9">
      <c r="A338">
        <v>337</v>
      </c>
      <c r="B338" s="89">
        <v>467989</v>
      </c>
      <c r="C338" s="91"/>
      <c r="D338">
        <v>337</v>
      </c>
      <c r="E338" s="91"/>
      <c r="F338" s="91"/>
      <c r="G338" s="89"/>
      <c r="H338" s="89"/>
      <c r="I338" s="89"/>
    </row>
    <row r="339" spans="1:9">
      <c r="A339">
        <v>338</v>
      </c>
      <c r="B339" s="89">
        <v>199061</v>
      </c>
      <c r="C339" s="91"/>
      <c r="D339">
        <v>338</v>
      </c>
      <c r="E339" s="91"/>
      <c r="F339" s="91"/>
      <c r="G339" s="89"/>
      <c r="H339" s="89"/>
      <c r="I339" s="89"/>
    </row>
    <row r="340" spans="1:9">
      <c r="A340">
        <v>339</v>
      </c>
      <c r="B340" s="89">
        <v>797480</v>
      </c>
      <c r="C340" s="91"/>
      <c r="D340">
        <v>339</v>
      </c>
      <c r="E340" s="91"/>
      <c r="F340" s="91"/>
      <c r="G340" s="89"/>
      <c r="H340" s="89"/>
      <c r="I340" s="89"/>
    </row>
    <row r="341" spans="1:9">
      <c r="A341">
        <v>340</v>
      </c>
      <c r="B341" s="89">
        <v>382412</v>
      </c>
      <c r="C341" s="91"/>
      <c r="D341">
        <v>340</v>
      </c>
      <c r="E341" s="91"/>
      <c r="F341" s="91"/>
      <c r="G341" s="89"/>
      <c r="H341" s="89"/>
      <c r="I341" s="89"/>
    </row>
    <row r="342" spans="1:9">
      <c r="A342">
        <v>341</v>
      </c>
      <c r="B342" s="89">
        <v>519975</v>
      </c>
      <c r="C342" s="91"/>
      <c r="D342">
        <v>341</v>
      </c>
      <c r="E342" s="91"/>
      <c r="F342" s="91"/>
      <c r="G342" s="89"/>
      <c r="H342" s="89"/>
      <c r="I342" s="89"/>
    </row>
    <row r="343" spans="1:9">
      <c r="A343">
        <v>342</v>
      </c>
      <c r="B343" s="89">
        <v>326167</v>
      </c>
      <c r="C343" s="91"/>
      <c r="D343">
        <v>342</v>
      </c>
      <c r="E343" s="91"/>
      <c r="F343" s="91"/>
      <c r="G343" s="89"/>
      <c r="H343" s="89"/>
      <c r="I343" s="89"/>
    </row>
    <row r="344" spans="1:9">
      <c r="A344">
        <v>343</v>
      </c>
      <c r="B344" s="89">
        <v>492840</v>
      </c>
      <c r="C344" s="91"/>
      <c r="D344">
        <v>343</v>
      </c>
      <c r="E344" s="91"/>
      <c r="F344" s="91"/>
      <c r="G344" s="89"/>
      <c r="H344" s="89"/>
      <c r="I344" s="89"/>
    </row>
    <row r="345" spans="1:9">
      <c r="A345">
        <v>344</v>
      </c>
      <c r="B345" s="89">
        <v>206771</v>
      </c>
      <c r="C345" s="91"/>
      <c r="D345">
        <v>344</v>
      </c>
      <c r="E345" s="91"/>
      <c r="F345" s="91"/>
      <c r="G345" s="89"/>
      <c r="H345" s="89"/>
      <c r="I345" s="89"/>
    </row>
    <row r="346" spans="1:9">
      <c r="A346">
        <v>345</v>
      </c>
      <c r="B346" s="89">
        <v>706781</v>
      </c>
      <c r="C346" s="91"/>
      <c r="D346">
        <v>345</v>
      </c>
      <c r="E346" s="91"/>
      <c r="F346" s="91"/>
      <c r="G346" s="89"/>
      <c r="H346" s="89"/>
      <c r="I346" s="89"/>
    </row>
    <row r="347" spans="1:9">
      <c r="A347">
        <v>346</v>
      </c>
      <c r="B347" s="89">
        <v>445086</v>
      </c>
      <c r="C347" s="91"/>
      <c r="D347">
        <v>346</v>
      </c>
      <c r="E347" s="91"/>
      <c r="F347" s="91"/>
      <c r="G347" s="89"/>
      <c r="H347" s="89"/>
      <c r="I347" s="89"/>
    </row>
    <row r="348" spans="1:9">
      <c r="A348">
        <v>347</v>
      </c>
      <c r="B348" s="89">
        <v>954107</v>
      </c>
      <c r="C348" s="91"/>
      <c r="D348">
        <v>347</v>
      </c>
      <c r="E348" s="91"/>
      <c r="F348" s="91"/>
      <c r="G348" s="89"/>
      <c r="H348" s="89"/>
      <c r="I348" s="89"/>
    </row>
    <row r="349" spans="1:9">
      <c r="A349">
        <v>348</v>
      </c>
      <c r="B349" s="89">
        <v>721866</v>
      </c>
      <c r="C349" s="91"/>
      <c r="D349">
        <v>348</v>
      </c>
      <c r="E349" s="91"/>
      <c r="F349" s="91"/>
      <c r="G349" s="89"/>
      <c r="H349" s="89"/>
      <c r="I349" s="89"/>
    </row>
    <row r="350" spans="1:9">
      <c r="A350">
        <v>349</v>
      </c>
      <c r="B350" s="89">
        <v>496559</v>
      </c>
      <c r="C350" s="91"/>
      <c r="D350">
        <v>349</v>
      </c>
      <c r="E350" s="91"/>
      <c r="F350" s="91"/>
      <c r="G350" s="89"/>
      <c r="H350" s="89"/>
      <c r="I350" s="89"/>
    </row>
    <row r="351" spans="1:9">
      <c r="A351">
        <v>350</v>
      </c>
      <c r="B351" s="89">
        <v>939107</v>
      </c>
      <c r="C351" s="91"/>
      <c r="D351">
        <v>350</v>
      </c>
      <c r="E351" s="91"/>
      <c r="F351" s="91"/>
      <c r="G351" s="89"/>
      <c r="H351" s="89"/>
      <c r="I351" s="89"/>
    </row>
    <row r="352" spans="1:9">
      <c r="A352">
        <v>351</v>
      </c>
      <c r="B352" s="89">
        <v>923135</v>
      </c>
      <c r="C352" s="91"/>
      <c r="D352">
        <v>351</v>
      </c>
      <c r="E352" s="91"/>
      <c r="F352" s="91"/>
      <c r="G352" s="89"/>
      <c r="H352" s="89"/>
      <c r="I352" s="89"/>
    </row>
    <row r="353" spans="1:9">
      <c r="A353">
        <v>352</v>
      </c>
      <c r="B353" s="89">
        <v>281626</v>
      </c>
      <c r="C353" s="91"/>
      <c r="D353">
        <v>352</v>
      </c>
      <c r="E353" s="91"/>
      <c r="F353" s="91"/>
      <c r="G353" s="89"/>
      <c r="H353" s="89"/>
      <c r="I353" s="89"/>
    </row>
    <row r="354" spans="1:9">
      <c r="A354">
        <v>353</v>
      </c>
      <c r="B354" s="89">
        <v>8929</v>
      </c>
      <c r="C354" s="91"/>
      <c r="D354">
        <v>353</v>
      </c>
      <c r="E354" s="91"/>
      <c r="F354" s="91"/>
      <c r="G354" s="89"/>
      <c r="H354" s="89"/>
      <c r="I354" s="89"/>
    </row>
    <row r="355" spans="1:9">
      <c r="A355">
        <v>354</v>
      </c>
      <c r="B355" s="89">
        <v>420299</v>
      </c>
      <c r="C355" s="91"/>
      <c r="D355">
        <v>354</v>
      </c>
      <c r="E355" s="91"/>
      <c r="F355" s="91"/>
      <c r="G355" s="89"/>
      <c r="H355" s="89"/>
      <c r="I355" s="89"/>
    </row>
    <row r="356" spans="1:9">
      <c r="A356">
        <v>355</v>
      </c>
      <c r="B356" s="89">
        <v>123159</v>
      </c>
      <c r="C356" s="91"/>
      <c r="D356">
        <v>355</v>
      </c>
      <c r="E356" s="91"/>
      <c r="F356" s="91"/>
      <c r="G356" s="89"/>
      <c r="H356" s="89"/>
      <c r="I356" s="89"/>
    </row>
    <row r="357" spans="1:9">
      <c r="A357">
        <v>356</v>
      </c>
      <c r="B357" s="89">
        <v>429770</v>
      </c>
      <c r="C357" s="91"/>
      <c r="D357">
        <v>356</v>
      </c>
      <c r="E357" s="91"/>
      <c r="F357" s="91"/>
      <c r="G357" s="89"/>
      <c r="H357" s="89"/>
      <c r="I357" s="89"/>
    </row>
    <row r="358" spans="1:9">
      <c r="A358">
        <v>357</v>
      </c>
      <c r="B358" s="89">
        <v>111096</v>
      </c>
      <c r="C358" s="91"/>
      <c r="D358">
        <v>357</v>
      </c>
      <c r="E358" s="91"/>
      <c r="F358" s="91"/>
      <c r="G358" s="89"/>
      <c r="H358" s="89"/>
      <c r="I358" s="89"/>
    </row>
    <row r="359" spans="1:9">
      <c r="A359">
        <v>358</v>
      </c>
      <c r="B359" s="89">
        <v>850843</v>
      </c>
      <c r="C359" s="91"/>
      <c r="D359">
        <v>358</v>
      </c>
      <c r="E359" s="91"/>
      <c r="F359" s="91"/>
      <c r="G359" s="89"/>
      <c r="H359" s="89"/>
      <c r="I359" s="89"/>
    </row>
    <row r="360" spans="1:9">
      <c r="A360">
        <v>359</v>
      </c>
      <c r="B360" s="89">
        <v>700811</v>
      </c>
      <c r="C360" s="91"/>
      <c r="D360">
        <v>359</v>
      </c>
      <c r="E360" s="91"/>
      <c r="F360" s="91"/>
      <c r="G360" s="89"/>
      <c r="H360" s="89"/>
      <c r="I360" s="89"/>
    </row>
    <row r="361" spans="1:9">
      <c r="A361">
        <v>360</v>
      </c>
      <c r="B361" s="89">
        <v>231050</v>
      </c>
      <c r="C361" s="91"/>
      <c r="D361">
        <v>360</v>
      </c>
      <c r="E361" s="91"/>
      <c r="F361" s="91"/>
      <c r="G361" s="89"/>
      <c r="H361" s="89"/>
      <c r="I361" s="89"/>
    </row>
    <row r="362" spans="1:9">
      <c r="A362">
        <v>361</v>
      </c>
      <c r="B362" s="89">
        <v>235674</v>
      </c>
      <c r="C362" s="91"/>
      <c r="D362">
        <v>361</v>
      </c>
      <c r="E362" s="91"/>
      <c r="F362" s="91"/>
      <c r="G362" s="89"/>
      <c r="H362" s="89"/>
      <c r="I362" s="89"/>
    </row>
    <row r="363" spans="1:9">
      <c r="A363">
        <v>362</v>
      </c>
      <c r="B363" s="89">
        <v>660000</v>
      </c>
      <c r="C363" s="91"/>
      <c r="D363">
        <v>362</v>
      </c>
      <c r="E363" s="91"/>
      <c r="F363" s="91"/>
      <c r="G363" s="89"/>
      <c r="H363" s="89"/>
      <c r="I363" s="89"/>
    </row>
    <row r="364" spans="1:9">
      <c r="A364">
        <v>363</v>
      </c>
      <c r="B364" s="89">
        <v>961861</v>
      </c>
      <c r="C364" s="91"/>
      <c r="D364">
        <v>363</v>
      </c>
      <c r="E364" s="91"/>
      <c r="F364" s="91"/>
      <c r="G364" s="89"/>
      <c r="H364" s="89"/>
      <c r="I364" s="89"/>
    </row>
    <row r="365" spans="1:9">
      <c r="A365">
        <v>364</v>
      </c>
      <c r="B365" s="89">
        <v>66949</v>
      </c>
      <c r="C365" s="91"/>
      <c r="D365">
        <v>364</v>
      </c>
      <c r="E365" s="91"/>
      <c r="F365" s="91"/>
      <c r="G365" s="89"/>
      <c r="H365" s="89"/>
      <c r="I365" s="89"/>
    </row>
    <row r="366" spans="1:9">
      <c r="A366">
        <v>365</v>
      </c>
      <c r="B366" s="89">
        <v>107946</v>
      </c>
      <c r="C366" s="91"/>
      <c r="D366">
        <v>365</v>
      </c>
      <c r="E366" s="91"/>
      <c r="F366" s="91"/>
      <c r="G366" s="89"/>
      <c r="H366" s="89"/>
      <c r="I366" s="89"/>
    </row>
    <row r="367" spans="1:9">
      <c r="A367">
        <v>366</v>
      </c>
      <c r="B367" s="89">
        <v>279004</v>
      </c>
      <c r="C367" s="91"/>
      <c r="D367">
        <v>366</v>
      </c>
      <c r="E367" s="91"/>
      <c r="F367" s="91"/>
      <c r="G367" s="89"/>
      <c r="H367" s="89"/>
      <c r="I367" s="89"/>
    </row>
    <row r="368" spans="1:9">
      <c r="A368">
        <v>367</v>
      </c>
      <c r="B368" s="89">
        <v>148869</v>
      </c>
      <c r="C368" s="91"/>
      <c r="D368">
        <v>367</v>
      </c>
      <c r="E368" s="91"/>
      <c r="F368" s="91"/>
      <c r="G368" s="89"/>
      <c r="H368" s="89"/>
      <c r="I368" s="89"/>
    </row>
    <row r="369" spans="1:9">
      <c r="A369">
        <v>368</v>
      </c>
      <c r="B369" s="89">
        <v>770114</v>
      </c>
      <c r="C369" s="91"/>
      <c r="D369">
        <v>368</v>
      </c>
      <c r="E369" s="91"/>
      <c r="F369" s="91"/>
      <c r="G369" s="89"/>
      <c r="H369" s="89"/>
      <c r="I369" s="89"/>
    </row>
    <row r="370" spans="1:9">
      <c r="A370">
        <v>369</v>
      </c>
      <c r="B370" s="89">
        <v>724667</v>
      </c>
      <c r="C370" s="91"/>
      <c r="D370">
        <v>369</v>
      </c>
      <c r="E370" s="91"/>
      <c r="F370" s="91"/>
      <c r="G370" s="89"/>
      <c r="H370" s="89"/>
      <c r="I370" s="89"/>
    </row>
    <row r="371" spans="1:9">
      <c r="A371">
        <v>370</v>
      </c>
      <c r="B371" s="89">
        <v>965950</v>
      </c>
      <c r="C371" s="91"/>
      <c r="D371">
        <v>370</v>
      </c>
      <c r="E371" s="91"/>
      <c r="F371" s="91"/>
      <c r="G371" s="89"/>
      <c r="H371" s="89"/>
      <c r="I371" s="89"/>
    </row>
    <row r="372" spans="1:9">
      <c r="A372">
        <v>371</v>
      </c>
      <c r="B372" s="89">
        <v>890727</v>
      </c>
      <c r="C372" s="91"/>
      <c r="D372">
        <v>371</v>
      </c>
      <c r="E372" s="91"/>
      <c r="F372" s="91"/>
      <c r="G372" s="89"/>
      <c r="H372" s="89"/>
      <c r="I372" s="89"/>
    </row>
    <row r="373" spans="1:9">
      <c r="A373">
        <v>372</v>
      </c>
      <c r="B373" s="89">
        <v>905987</v>
      </c>
      <c r="C373" s="91"/>
      <c r="D373">
        <v>372</v>
      </c>
      <c r="E373" s="91"/>
      <c r="F373" s="91"/>
      <c r="G373" s="89"/>
      <c r="H373" s="89"/>
      <c r="I373" s="89"/>
    </row>
    <row r="374" spans="1:9">
      <c r="A374">
        <v>373</v>
      </c>
      <c r="B374" s="89">
        <v>281305</v>
      </c>
      <c r="C374" s="91"/>
      <c r="D374">
        <v>373</v>
      </c>
      <c r="E374" s="91"/>
      <c r="F374" s="91"/>
      <c r="G374" s="89"/>
      <c r="H374" s="89"/>
      <c r="I374" s="89"/>
    </row>
    <row r="375" spans="1:9">
      <c r="A375">
        <v>374</v>
      </c>
      <c r="B375" s="89">
        <v>434524</v>
      </c>
      <c r="C375" s="91"/>
      <c r="D375">
        <v>374</v>
      </c>
      <c r="E375" s="91"/>
      <c r="F375" s="91"/>
      <c r="G375" s="89"/>
      <c r="H375" s="89"/>
      <c r="I375" s="89"/>
    </row>
    <row r="376" spans="1:9">
      <c r="A376">
        <v>375</v>
      </c>
      <c r="B376" s="89">
        <v>809376</v>
      </c>
      <c r="C376" s="91"/>
      <c r="D376">
        <v>375</v>
      </c>
      <c r="E376" s="91"/>
      <c r="F376" s="91"/>
      <c r="G376" s="89"/>
      <c r="H376" s="89"/>
      <c r="I376" s="89"/>
    </row>
    <row r="377" spans="1:9">
      <c r="A377">
        <v>376</v>
      </c>
      <c r="B377" s="89">
        <v>715791</v>
      </c>
      <c r="C377" s="91"/>
      <c r="D377">
        <v>376</v>
      </c>
      <c r="E377" s="91"/>
      <c r="F377" s="91"/>
      <c r="G377" s="89"/>
      <c r="H377" s="89"/>
      <c r="I377" s="89"/>
    </row>
    <row r="378" spans="1:9">
      <c r="A378">
        <v>377</v>
      </c>
      <c r="B378" s="89">
        <v>239800</v>
      </c>
      <c r="C378" s="91"/>
      <c r="D378">
        <v>377</v>
      </c>
      <c r="E378" s="91"/>
      <c r="F378" s="91"/>
      <c r="G378" s="89"/>
      <c r="H378" s="89"/>
      <c r="I378" s="89"/>
    </row>
    <row r="379" spans="1:9">
      <c r="A379">
        <v>378</v>
      </c>
      <c r="B379" s="89">
        <v>838080</v>
      </c>
      <c r="C379" s="91"/>
      <c r="D379">
        <v>378</v>
      </c>
      <c r="E379" s="91"/>
      <c r="F379" s="91"/>
      <c r="G379" s="89"/>
      <c r="H379" s="89"/>
      <c r="I379" s="89"/>
    </row>
    <row r="380" spans="1:9">
      <c r="A380">
        <v>379</v>
      </c>
      <c r="B380" s="89">
        <v>432056</v>
      </c>
      <c r="C380" s="91"/>
      <c r="D380">
        <v>379</v>
      </c>
      <c r="E380" s="91"/>
      <c r="F380" s="91"/>
      <c r="G380" s="89"/>
      <c r="H380" s="89"/>
      <c r="I380" s="89"/>
    </row>
    <row r="381" spans="1:9">
      <c r="A381">
        <v>380</v>
      </c>
      <c r="B381" s="89">
        <v>777644</v>
      </c>
      <c r="C381" s="91"/>
      <c r="D381">
        <v>380</v>
      </c>
      <c r="E381" s="91"/>
      <c r="F381" s="91"/>
      <c r="G381" s="89"/>
      <c r="H381" s="89"/>
      <c r="I381" s="89"/>
    </row>
    <row r="382" spans="1:9">
      <c r="A382">
        <v>381</v>
      </c>
      <c r="B382" s="89">
        <v>88638</v>
      </c>
      <c r="C382" s="91"/>
      <c r="D382">
        <v>381</v>
      </c>
      <c r="E382" s="91"/>
      <c r="F382" s="91"/>
      <c r="G382" s="89"/>
      <c r="H382" s="89"/>
      <c r="I382" s="89"/>
    </row>
    <row r="383" spans="1:9">
      <c r="A383">
        <v>382</v>
      </c>
      <c r="B383" s="89">
        <v>263797</v>
      </c>
      <c r="C383" s="91"/>
      <c r="D383">
        <v>382</v>
      </c>
      <c r="E383" s="91"/>
      <c r="F383" s="91"/>
      <c r="G383" s="89"/>
      <c r="H383" s="89"/>
      <c r="I383" s="89"/>
    </row>
    <row r="384" spans="1:9">
      <c r="A384">
        <v>383</v>
      </c>
      <c r="B384" s="89">
        <v>304389</v>
      </c>
      <c r="C384" s="91"/>
      <c r="D384">
        <v>383</v>
      </c>
      <c r="E384" s="91"/>
      <c r="F384" s="91"/>
      <c r="G384" s="89"/>
      <c r="H384" s="89"/>
      <c r="I384" s="89"/>
    </row>
    <row r="385" spans="1:9">
      <c r="A385">
        <v>384</v>
      </c>
      <c r="B385" s="89">
        <v>825778</v>
      </c>
      <c r="C385" s="91"/>
      <c r="D385">
        <v>384</v>
      </c>
      <c r="E385" s="91"/>
      <c r="F385" s="91"/>
      <c r="G385" s="89"/>
      <c r="H385" s="89"/>
      <c r="I385" s="89"/>
    </row>
    <row r="386" spans="1:9">
      <c r="A386">
        <v>385</v>
      </c>
      <c r="B386" s="89">
        <v>745327</v>
      </c>
      <c r="C386" s="91"/>
      <c r="D386">
        <v>385</v>
      </c>
      <c r="E386" s="91"/>
      <c r="F386" s="91"/>
      <c r="G386" s="89"/>
      <c r="H386" s="89"/>
      <c r="I386" s="89"/>
    </row>
    <row r="387" spans="1:9">
      <c r="A387">
        <v>386</v>
      </c>
      <c r="B387" s="89">
        <v>480642</v>
      </c>
      <c r="C387" s="91"/>
      <c r="D387">
        <v>386</v>
      </c>
      <c r="E387" s="91"/>
      <c r="F387" s="91"/>
      <c r="G387" s="89"/>
      <c r="H387" s="89"/>
      <c r="I387" s="89"/>
    </row>
    <row r="388" spans="1:9">
      <c r="A388">
        <v>387</v>
      </c>
      <c r="B388" s="89">
        <v>364093</v>
      </c>
      <c r="C388" s="91"/>
      <c r="D388">
        <v>387</v>
      </c>
      <c r="E388" s="91"/>
      <c r="F388" s="91"/>
      <c r="G388" s="89"/>
      <c r="H388" s="89"/>
      <c r="I388" s="89"/>
    </row>
    <row r="389" spans="1:9">
      <c r="A389">
        <v>388</v>
      </c>
      <c r="B389" s="89">
        <v>477881</v>
      </c>
      <c r="C389" s="91"/>
      <c r="D389">
        <v>388</v>
      </c>
      <c r="E389" s="91"/>
      <c r="F389" s="91"/>
      <c r="G389" s="89"/>
      <c r="H389" s="89"/>
      <c r="I389" s="89"/>
    </row>
    <row r="390" spans="1:9">
      <c r="A390">
        <v>389</v>
      </c>
      <c r="B390" s="89">
        <v>933471</v>
      </c>
      <c r="C390" s="91"/>
      <c r="D390">
        <v>389</v>
      </c>
      <c r="E390" s="91"/>
      <c r="F390" s="91"/>
      <c r="G390" s="89"/>
      <c r="H390" s="89"/>
      <c r="I390" s="89"/>
    </row>
    <row r="391" spans="1:9">
      <c r="A391">
        <v>390</v>
      </c>
      <c r="B391" s="89">
        <v>548857</v>
      </c>
      <c r="C391" s="91"/>
      <c r="D391">
        <v>390</v>
      </c>
      <c r="E391" s="91"/>
      <c r="F391" s="91"/>
      <c r="G391" s="89"/>
      <c r="H391" s="89"/>
      <c r="I391" s="89"/>
    </row>
    <row r="392" spans="1:9">
      <c r="A392">
        <v>391</v>
      </c>
      <c r="B392" s="89">
        <v>289896</v>
      </c>
      <c r="C392" s="91"/>
      <c r="D392">
        <v>391</v>
      </c>
      <c r="E392" s="91"/>
      <c r="F392" s="91"/>
      <c r="G392" s="89"/>
      <c r="H392" s="89"/>
      <c r="I392" s="89"/>
    </row>
    <row r="393" spans="1:9">
      <c r="A393">
        <v>392</v>
      </c>
      <c r="B393" s="89">
        <v>974611</v>
      </c>
      <c r="C393" s="91"/>
      <c r="D393">
        <v>392</v>
      </c>
      <c r="E393" s="91"/>
      <c r="F393" s="91"/>
      <c r="G393" s="89"/>
      <c r="H393" s="89"/>
      <c r="I393" s="89"/>
    </row>
    <row r="394" spans="1:9">
      <c r="A394">
        <v>393</v>
      </c>
      <c r="B394" s="89">
        <v>260622</v>
      </c>
      <c r="C394" s="91"/>
      <c r="D394">
        <v>393</v>
      </c>
      <c r="E394" s="91"/>
      <c r="F394" s="91"/>
      <c r="G394" s="89"/>
      <c r="H394" s="89"/>
      <c r="I394" s="89"/>
    </row>
    <row r="395" spans="1:9">
      <c r="A395">
        <v>394</v>
      </c>
      <c r="B395" s="89">
        <v>948095</v>
      </c>
      <c r="C395" s="91"/>
      <c r="D395">
        <v>394</v>
      </c>
      <c r="E395" s="91"/>
      <c r="F395" s="91"/>
      <c r="G395" s="89"/>
      <c r="H395" s="89"/>
      <c r="I395" s="89"/>
    </row>
    <row r="396" spans="1:9">
      <c r="A396">
        <v>395</v>
      </c>
      <c r="B396" s="89">
        <v>33418</v>
      </c>
      <c r="C396" s="91"/>
      <c r="D396">
        <v>395</v>
      </c>
      <c r="E396" s="91"/>
      <c r="F396" s="91"/>
      <c r="G396" s="89"/>
      <c r="H396" s="89"/>
      <c r="I396" s="89"/>
    </row>
    <row r="397" spans="1:9">
      <c r="A397">
        <v>396</v>
      </c>
      <c r="B397" s="89">
        <v>385057</v>
      </c>
      <c r="C397" s="91"/>
      <c r="D397">
        <v>396</v>
      </c>
      <c r="E397" s="91"/>
      <c r="F397" s="91"/>
      <c r="G397" s="89"/>
      <c r="H397" s="89"/>
      <c r="I397" s="89"/>
    </row>
    <row r="398" spans="1:9">
      <c r="A398">
        <v>397</v>
      </c>
      <c r="B398" s="89">
        <v>738751</v>
      </c>
      <c r="C398" s="91"/>
      <c r="D398">
        <v>397</v>
      </c>
      <c r="E398" s="91"/>
      <c r="F398" s="91"/>
      <c r="G398" s="89"/>
      <c r="H398" s="89"/>
      <c r="I398" s="89"/>
    </row>
    <row r="399" spans="1:9">
      <c r="A399">
        <v>398</v>
      </c>
      <c r="B399" s="89">
        <v>711613</v>
      </c>
      <c r="C399" s="91"/>
      <c r="D399">
        <v>398</v>
      </c>
      <c r="E399" s="91"/>
      <c r="F399" s="91"/>
      <c r="G399" s="89"/>
      <c r="H399" s="89"/>
      <c r="I399" s="89"/>
    </row>
    <row r="400" spans="1:9">
      <c r="A400">
        <v>399</v>
      </c>
      <c r="B400" s="89">
        <v>118250</v>
      </c>
      <c r="C400" s="91"/>
      <c r="D400">
        <v>399</v>
      </c>
      <c r="E400" s="91"/>
      <c r="F400" s="91"/>
      <c r="G400" s="89"/>
      <c r="H400" s="89"/>
      <c r="I400" s="89"/>
    </row>
    <row r="401" spans="1:9">
      <c r="A401">
        <v>400</v>
      </c>
      <c r="B401" s="89">
        <v>298347</v>
      </c>
      <c r="C401" s="91"/>
      <c r="D401">
        <v>400</v>
      </c>
      <c r="E401" s="91"/>
      <c r="F401" s="91"/>
      <c r="G401" s="89"/>
      <c r="H401" s="89"/>
      <c r="I401" s="89"/>
    </row>
    <row r="402" spans="1:9">
      <c r="A402">
        <v>401</v>
      </c>
      <c r="B402" s="89">
        <v>98562</v>
      </c>
      <c r="C402" s="91"/>
      <c r="D402">
        <v>401</v>
      </c>
      <c r="E402" s="91"/>
      <c r="F402" s="91"/>
      <c r="G402" s="89"/>
      <c r="H402" s="89"/>
      <c r="I402" s="89"/>
    </row>
    <row r="403" spans="1:9">
      <c r="A403">
        <v>402</v>
      </c>
      <c r="B403" s="89">
        <v>601655</v>
      </c>
      <c r="C403" s="91"/>
      <c r="D403">
        <v>402</v>
      </c>
      <c r="E403" s="91"/>
      <c r="F403" s="91"/>
      <c r="G403" s="89"/>
      <c r="H403" s="89"/>
      <c r="I403" s="89"/>
    </row>
    <row r="404" spans="1:9">
      <c r="A404">
        <v>403</v>
      </c>
      <c r="B404" s="89">
        <v>892964</v>
      </c>
      <c r="C404" s="91"/>
      <c r="D404">
        <v>403</v>
      </c>
      <c r="E404" s="91"/>
      <c r="F404" s="91"/>
      <c r="G404" s="89"/>
      <c r="H404" s="89"/>
      <c r="I404" s="89"/>
    </row>
    <row r="405" spans="1:9">
      <c r="A405">
        <v>404</v>
      </c>
      <c r="B405" s="89">
        <v>464406</v>
      </c>
      <c r="C405" s="91"/>
      <c r="D405">
        <v>404</v>
      </c>
      <c r="E405" s="91"/>
      <c r="F405" s="91"/>
      <c r="G405" s="89"/>
      <c r="H405" s="89"/>
      <c r="I405" s="89"/>
    </row>
    <row r="406" spans="1:9">
      <c r="A406">
        <v>405</v>
      </c>
      <c r="B406" s="89">
        <v>33878</v>
      </c>
      <c r="C406" s="91"/>
      <c r="D406">
        <v>405</v>
      </c>
      <c r="E406" s="91"/>
      <c r="F406" s="91"/>
      <c r="G406" s="89"/>
      <c r="H406" s="89"/>
      <c r="I406" s="89"/>
    </row>
    <row r="407" spans="1:9">
      <c r="A407">
        <v>406</v>
      </c>
      <c r="B407" s="89">
        <v>782848</v>
      </c>
      <c r="C407" s="91"/>
      <c r="D407">
        <v>406</v>
      </c>
      <c r="E407" s="91"/>
      <c r="F407" s="91"/>
      <c r="G407" s="89"/>
      <c r="H407" s="89"/>
      <c r="I407" s="89"/>
    </row>
    <row r="408" spans="1:9">
      <c r="A408">
        <v>407</v>
      </c>
      <c r="B408" s="89">
        <v>417965</v>
      </c>
      <c r="C408" s="91"/>
      <c r="D408">
        <v>407</v>
      </c>
      <c r="E408" s="91"/>
      <c r="F408" s="91"/>
      <c r="G408" s="89"/>
      <c r="H408" s="89"/>
      <c r="I408" s="89"/>
    </row>
    <row r="409" spans="1:9">
      <c r="A409">
        <v>408</v>
      </c>
      <c r="B409" s="89">
        <v>599511</v>
      </c>
      <c r="C409" s="91"/>
      <c r="D409">
        <v>408</v>
      </c>
      <c r="E409" s="91"/>
      <c r="F409" s="91"/>
      <c r="G409" s="89"/>
      <c r="H409" s="89"/>
      <c r="I409" s="89"/>
    </row>
    <row r="410" spans="1:9">
      <c r="A410">
        <v>409</v>
      </c>
      <c r="B410" s="89">
        <v>681106</v>
      </c>
      <c r="C410" s="91"/>
      <c r="D410">
        <v>409</v>
      </c>
      <c r="E410" s="91"/>
      <c r="F410" s="91"/>
      <c r="G410" s="89"/>
      <c r="H410" s="89"/>
      <c r="I410" s="89"/>
    </row>
    <row r="411" spans="1:9">
      <c r="A411">
        <v>410</v>
      </c>
      <c r="B411" s="89">
        <v>685177</v>
      </c>
      <c r="C411" s="91"/>
      <c r="D411">
        <v>410</v>
      </c>
      <c r="E411" s="91"/>
      <c r="F411" s="91"/>
      <c r="G411" s="89"/>
      <c r="H411" s="89"/>
      <c r="I411" s="89"/>
    </row>
    <row r="412" spans="1:9">
      <c r="A412">
        <v>411</v>
      </c>
      <c r="B412" s="89">
        <v>6461</v>
      </c>
      <c r="C412" s="91"/>
      <c r="D412">
        <v>411</v>
      </c>
      <c r="E412" s="91"/>
      <c r="F412" s="91"/>
      <c r="G412" s="89"/>
      <c r="H412" s="89"/>
      <c r="I412" s="89"/>
    </row>
    <row r="413" spans="1:9">
      <c r="A413">
        <v>412</v>
      </c>
      <c r="B413" s="89">
        <v>630005</v>
      </c>
      <c r="C413" s="91"/>
      <c r="D413">
        <v>412</v>
      </c>
      <c r="E413" s="91"/>
      <c r="F413" s="91"/>
      <c r="G413" s="89"/>
      <c r="H413" s="89"/>
      <c r="I413" s="89"/>
    </row>
    <row r="414" spans="1:9">
      <c r="A414">
        <v>413</v>
      </c>
      <c r="B414" s="89">
        <v>276384</v>
      </c>
      <c r="C414" s="91"/>
      <c r="D414">
        <v>413</v>
      </c>
      <c r="E414" s="91"/>
      <c r="F414" s="91"/>
      <c r="G414" s="89"/>
      <c r="H414" s="89"/>
      <c r="I414" s="89"/>
    </row>
    <row r="415" spans="1:9">
      <c r="A415">
        <v>414</v>
      </c>
      <c r="B415" s="89">
        <v>473774</v>
      </c>
      <c r="C415" s="91"/>
      <c r="D415">
        <v>414</v>
      </c>
      <c r="E415" s="91"/>
      <c r="F415" s="91"/>
      <c r="G415" s="89"/>
      <c r="H415" s="89"/>
      <c r="I415" s="89"/>
    </row>
    <row r="416" spans="1:9">
      <c r="A416">
        <v>415</v>
      </c>
      <c r="B416" s="89">
        <v>546206</v>
      </c>
      <c r="C416" s="91"/>
      <c r="D416">
        <v>415</v>
      </c>
      <c r="E416" s="91"/>
      <c r="F416" s="91"/>
      <c r="G416" s="89"/>
      <c r="H416" s="89"/>
      <c r="I416" s="89"/>
    </row>
    <row r="417" spans="1:9">
      <c r="A417">
        <v>416</v>
      </c>
      <c r="B417" s="89">
        <v>443538</v>
      </c>
      <c r="C417" s="91"/>
      <c r="D417">
        <v>416</v>
      </c>
      <c r="E417" s="91"/>
      <c r="F417" s="91"/>
      <c r="G417" s="89"/>
      <c r="H417" s="89"/>
      <c r="I417" s="89"/>
    </row>
    <row r="418" spans="1:9">
      <c r="A418">
        <v>417</v>
      </c>
      <c r="B418" s="89">
        <v>683044</v>
      </c>
      <c r="C418" s="91"/>
      <c r="D418">
        <v>417</v>
      </c>
      <c r="E418" s="91"/>
      <c r="F418" s="91"/>
      <c r="G418" s="89"/>
      <c r="H418" s="89"/>
      <c r="I418" s="89"/>
    </row>
    <row r="419" spans="1:9">
      <c r="A419">
        <v>418</v>
      </c>
      <c r="B419" s="89">
        <v>813008</v>
      </c>
      <c r="C419" s="91"/>
      <c r="D419">
        <v>418</v>
      </c>
      <c r="E419" s="91"/>
      <c r="F419" s="91"/>
      <c r="G419" s="89"/>
      <c r="H419" s="89"/>
      <c r="I419" s="89"/>
    </row>
    <row r="420" spans="1:9">
      <c r="A420">
        <v>419</v>
      </c>
      <c r="B420" s="89">
        <v>981132</v>
      </c>
      <c r="C420" s="91"/>
      <c r="D420">
        <v>419</v>
      </c>
      <c r="E420" s="91"/>
      <c r="F420" s="91"/>
      <c r="G420" s="89"/>
      <c r="H420" s="89"/>
      <c r="I420" s="89"/>
    </row>
    <row r="421" spans="1:9">
      <c r="A421">
        <v>420</v>
      </c>
      <c r="B421" s="89">
        <v>142113</v>
      </c>
      <c r="C421" s="91"/>
      <c r="D421">
        <v>420</v>
      </c>
      <c r="E421" s="91"/>
      <c r="F421" s="91"/>
      <c r="G421" s="89"/>
      <c r="H421" s="89"/>
      <c r="I421" s="89"/>
    </row>
    <row r="422" spans="1:9">
      <c r="A422">
        <v>421</v>
      </c>
      <c r="B422" s="89">
        <v>290875</v>
      </c>
      <c r="C422" s="91"/>
      <c r="D422">
        <v>421</v>
      </c>
      <c r="E422" s="91"/>
      <c r="F422" s="91"/>
      <c r="G422" s="89"/>
      <c r="H422" s="89"/>
      <c r="I422" s="89"/>
    </row>
    <row r="423" spans="1:9">
      <c r="A423">
        <v>422</v>
      </c>
      <c r="B423" s="89">
        <v>951995</v>
      </c>
      <c r="C423" s="91"/>
      <c r="D423">
        <v>422</v>
      </c>
      <c r="E423" s="91"/>
      <c r="F423" s="91"/>
      <c r="G423" s="89"/>
      <c r="H423" s="89"/>
      <c r="I423" s="89"/>
    </row>
    <row r="424" spans="1:9">
      <c r="A424">
        <v>423</v>
      </c>
      <c r="B424" s="89">
        <v>995778</v>
      </c>
      <c r="C424" s="91"/>
      <c r="D424">
        <v>423</v>
      </c>
      <c r="E424" s="91"/>
      <c r="F424" s="91"/>
      <c r="G424" s="89"/>
      <c r="H424" s="89"/>
      <c r="I424" s="89"/>
    </row>
    <row r="425" spans="1:9">
      <c r="A425">
        <v>424</v>
      </c>
      <c r="B425" s="89">
        <v>52452</v>
      </c>
      <c r="C425" s="91"/>
      <c r="D425">
        <v>424</v>
      </c>
      <c r="E425" s="91"/>
      <c r="F425" s="91"/>
      <c r="G425" s="89"/>
      <c r="H425" s="89"/>
      <c r="I425" s="89"/>
    </row>
    <row r="426" spans="1:9">
      <c r="A426">
        <v>425</v>
      </c>
      <c r="B426" s="89">
        <v>776636</v>
      </c>
      <c r="C426" s="91"/>
      <c r="D426">
        <v>425</v>
      </c>
      <c r="E426" s="91"/>
      <c r="F426" s="91"/>
      <c r="G426" s="89"/>
      <c r="H426" s="89"/>
      <c r="I426" s="89"/>
    </row>
    <row r="427" spans="1:9">
      <c r="A427">
        <v>426</v>
      </c>
      <c r="B427" s="89">
        <v>556418</v>
      </c>
      <c r="C427" s="91"/>
      <c r="D427">
        <v>426</v>
      </c>
      <c r="E427" s="91"/>
      <c r="F427" s="91"/>
      <c r="G427" s="89"/>
      <c r="H427" s="89"/>
      <c r="I427" s="89"/>
    </row>
    <row r="428" spans="1:9">
      <c r="A428">
        <v>427</v>
      </c>
      <c r="B428" s="89">
        <v>943292</v>
      </c>
      <c r="C428" s="91"/>
      <c r="D428">
        <v>427</v>
      </c>
      <c r="E428" s="91"/>
      <c r="F428" s="91"/>
      <c r="G428" s="89"/>
      <c r="H428" s="89"/>
      <c r="I428" s="89"/>
    </row>
    <row r="429" spans="1:9">
      <c r="A429">
        <v>428</v>
      </c>
      <c r="B429" s="89">
        <v>783809</v>
      </c>
      <c r="C429" s="91"/>
      <c r="D429">
        <v>428</v>
      </c>
      <c r="E429" s="91"/>
      <c r="F429" s="91"/>
      <c r="G429" s="89"/>
      <c r="H429" s="89"/>
      <c r="I429" s="89"/>
    </row>
    <row r="430" spans="1:9">
      <c r="A430">
        <v>429</v>
      </c>
      <c r="B430" s="89">
        <v>804222</v>
      </c>
      <c r="C430" s="91"/>
      <c r="D430">
        <v>429</v>
      </c>
      <c r="E430" s="91"/>
      <c r="F430" s="91"/>
      <c r="G430" s="89"/>
      <c r="H430" s="89"/>
      <c r="I430" s="89"/>
    </row>
    <row r="431" spans="1:9">
      <c r="A431">
        <v>430</v>
      </c>
      <c r="B431" s="89">
        <v>301157</v>
      </c>
      <c r="C431" s="91"/>
      <c r="D431">
        <v>430</v>
      </c>
      <c r="E431" s="91"/>
      <c r="F431" s="91"/>
      <c r="G431" s="89"/>
      <c r="H431" s="89"/>
      <c r="I431" s="89"/>
    </row>
    <row r="432" spans="1:9">
      <c r="A432">
        <v>431</v>
      </c>
      <c r="B432" s="89">
        <v>708255</v>
      </c>
      <c r="C432" s="91"/>
      <c r="D432">
        <v>431</v>
      </c>
      <c r="E432" s="91"/>
      <c r="F432" s="91"/>
      <c r="G432" s="89"/>
      <c r="H432" s="89"/>
      <c r="I432" s="89"/>
    </row>
    <row r="433" spans="1:9">
      <c r="A433">
        <v>432</v>
      </c>
      <c r="B433" s="89">
        <v>388279</v>
      </c>
      <c r="C433" s="91"/>
      <c r="D433">
        <v>432</v>
      </c>
      <c r="E433" s="91"/>
      <c r="F433" s="91"/>
      <c r="G433" s="89"/>
      <c r="H433" s="89"/>
      <c r="I433" s="89"/>
    </row>
    <row r="434" spans="1:9">
      <c r="A434">
        <v>433</v>
      </c>
      <c r="B434" s="89">
        <v>505382</v>
      </c>
      <c r="C434" s="91"/>
      <c r="D434">
        <v>433</v>
      </c>
      <c r="E434" s="91"/>
      <c r="F434" s="91"/>
      <c r="G434" s="89"/>
      <c r="H434" s="89"/>
      <c r="I434" s="89"/>
    </row>
    <row r="435" spans="1:9">
      <c r="A435">
        <v>434</v>
      </c>
      <c r="B435" s="89">
        <v>473960</v>
      </c>
      <c r="C435" s="91"/>
      <c r="D435">
        <v>434</v>
      </c>
      <c r="E435" s="91"/>
      <c r="F435" s="91"/>
      <c r="G435" s="89"/>
      <c r="H435" s="89"/>
      <c r="I435" s="89"/>
    </row>
    <row r="436" spans="1:9">
      <c r="A436">
        <v>435</v>
      </c>
      <c r="B436" s="89">
        <v>118181</v>
      </c>
      <c r="C436" s="91"/>
      <c r="D436">
        <v>435</v>
      </c>
      <c r="E436" s="91"/>
      <c r="F436" s="91"/>
      <c r="G436" s="89"/>
      <c r="H436" s="89"/>
      <c r="I436" s="89"/>
    </row>
    <row r="437" spans="1:9">
      <c r="A437">
        <v>436</v>
      </c>
      <c r="B437" s="89">
        <v>587980</v>
      </c>
      <c r="C437" s="91"/>
      <c r="D437">
        <v>436</v>
      </c>
      <c r="E437" s="91"/>
      <c r="F437" s="91"/>
      <c r="G437" s="89"/>
      <c r="H437" s="89"/>
      <c r="I437" s="89"/>
    </row>
    <row r="438" spans="1:9">
      <c r="A438">
        <v>437</v>
      </c>
      <c r="B438" s="89">
        <v>240329</v>
      </c>
      <c r="C438" s="91"/>
      <c r="D438">
        <v>437</v>
      </c>
      <c r="E438" s="91"/>
      <c r="F438" s="91"/>
      <c r="G438" s="89"/>
      <c r="H438" s="89"/>
      <c r="I438" s="89"/>
    </row>
    <row r="439" spans="1:9">
      <c r="A439">
        <v>438</v>
      </c>
      <c r="B439" s="89">
        <v>831025</v>
      </c>
      <c r="C439" s="91"/>
      <c r="D439">
        <v>438</v>
      </c>
      <c r="E439" s="91"/>
      <c r="F439" s="91"/>
      <c r="G439" s="89"/>
      <c r="H439" s="89"/>
      <c r="I439" s="89"/>
    </row>
    <row r="440" spans="1:9">
      <c r="A440">
        <v>439</v>
      </c>
      <c r="B440" s="89">
        <v>193829</v>
      </c>
      <c r="C440" s="91"/>
      <c r="D440">
        <v>439</v>
      </c>
      <c r="E440" s="91"/>
      <c r="F440" s="91"/>
      <c r="G440" s="89"/>
      <c r="H440" s="89"/>
      <c r="I440" s="89"/>
    </row>
    <row r="441" spans="1:9">
      <c r="A441">
        <v>440</v>
      </c>
      <c r="B441" s="89">
        <v>524133</v>
      </c>
      <c r="C441" s="91"/>
      <c r="D441">
        <v>440</v>
      </c>
      <c r="E441" s="91"/>
      <c r="F441" s="91"/>
      <c r="G441" s="89"/>
      <c r="H441" s="89"/>
      <c r="I441" s="89"/>
    </row>
    <row r="442" spans="1:9">
      <c r="A442">
        <v>441</v>
      </c>
      <c r="B442" s="89">
        <v>347123</v>
      </c>
      <c r="C442" s="91"/>
      <c r="D442">
        <v>441</v>
      </c>
      <c r="E442" s="91"/>
      <c r="F442" s="91"/>
      <c r="G442" s="89"/>
      <c r="H442" s="89"/>
      <c r="I442" s="89"/>
    </row>
    <row r="443" spans="1:9">
      <c r="A443">
        <v>442</v>
      </c>
      <c r="B443" s="89">
        <v>305620</v>
      </c>
      <c r="C443" s="91"/>
      <c r="D443">
        <v>442</v>
      </c>
      <c r="E443" s="91"/>
      <c r="F443" s="91"/>
      <c r="G443" s="89"/>
      <c r="H443" s="89"/>
      <c r="I443" s="89"/>
    </row>
    <row r="444" spans="1:9">
      <c r="A444">
        <v>443</v>
      </c>
      <c r="B444" s="89">
        <v>417501</v>
      </c>
      <c r="C444" s="91"/>
      <c r="D444">
        <v>443</v>
      </c>
      <c r="E444" s="91"/>
      <c r="F444" s="91"/>
      <c r="G444" s="89"/>
      <c r="H444" s="89"/>
      <c r="I444" s="89"/>
    </row>
    <row r="445" spans="1:9">
      <c r="A445">
        <v>444</v>
      </c>
      <c r="B445" s="89">
        <v>366104</v>
      </c>
      <c r="C445" s="91"/>
      <c r="D445">
        <v>444</v>
      </c>
      <c r="E445" s="91"/>
      <c r="F445" s="91"/>
      <c r="G445" s="89"/>
      <c r="H445" s="89"/>
      <c r="I445" s="89"/>
    </row>
    <row r="446" spans="1:9">
      <c r="A446">
        <v>445</v>
      </c>
      <c r="B446" s="89">
        <v>715622</v>
      </c>
      <c r="C446" s="91"/>
      <c r="D446">
        <v>445</v>
      </c>
      <c r="E446" s="91"/>
      <c r="F446" s="91"/>
      <c r="G446" s="89"/>
      <c r="H446" s="89"/>
      <c r="I446" s="89"/>
    </row>
    <row r="447" spans="1:9">
      <c r="A447">
        <v>446</v>
      </c>
      <c r="B447" s="89">
        <v>472242</v>
      </c>
      <c r="C447" s="91"/>
      <c r="D447">
        <v>446</v>
      </c>
      <c r="E447" s="91"/>
      <c r="F447" s="91"/>
      <c r="G447" s="89"/>
      <c r="H447" s="89"/>
      <c r="I447" s="89"/>
    </row>
    <row r="448" spans="1:9">
      <c r="A448">
        <v>447</v>
      </c>
      <c r="B448" s="89">
        <v>46325</v>
      </c>
      <c r="C448" s="91"/>
      <c r="D448">
        <v>447</v>
      </c>
      <c r="E448" s="91"/>
      <c r="F448" s="91"/>
      <c r="G448" s="89"/>
      <c r="H448" s="89"/>
      <c r="I448" s="89"/>
    </row>
    <row r="449" spans="1:9">
      <c r="A449">
        <v>448</v>
      </c>
      <c r="B449" s="89">
        <v>907427</v>
      </c>
      <c r="C449" s="91"/>
      <c r="D449">
        <v>448</v>
      </c>
      <c r="E449" s="91"/>
      <c r="F449" s="91"/>
      <c r="G449" s="89"/>
      <c r="H449" s="89"/>
      <c r="I449" s="89"/>
    </row>
    <row r="450" spans="1:9">
      <c r="A450">
        <v>449</v>
      </c>
      <c r="B450" s="89">
        <v>135558</v>
      </c>
      <c r="C450" s="91"/>
      <c r="D450">
        <v>449</v>
      </c>
      <c r="E450" s="91"/>
      <c r="F450" s="91"/>
      <c r="G450" s="89"/>
      <c r="H450" s="89"/>
      <c r="I450" s="89"/>
    </row>
    <row r="451" spans="1:9">
      <c r="A451">
        <v>450</v>
      </c>
      <c r="B451" s="89">
        <v>648310</v>
      </c>
      <c r="C451" s="91"/>
      <c r="D451">
        <v>450</v>
      </c>
      <c r="E451" s="91"/>
      <c r="F451" s="91"/>
      <c r="G451" s="89"/>
      <c r="H451" s="89"/>
      <c r="I451" s="89"/>
    </row>
    <row r="452" spans="1:9">
      <c r="A452">
        <v>451</v>
      </c>
      <c r="B452" s="89">
        <v>719093</v>
      </c>
      <c r="C452" s="91"/>
      <c r="D452">
        <v>451</v>
      </c>
      <c r="E452" s="91"/>
      <c r="F452" s="91"/>
      <c r="G452" s="89"/>
      <c r="H452" s="89"/>
      <c r="I452" s="89"/>
    </row>
    <row r="453" spans="1:9">
      <c r="A453">
        <v>452</v>
      </c>
      <c r="B453" s="89">
        <v>634136</v>
      </c>
      <c r="C453" s="91"/>
      <c r="D453">
        <v>452</v>
      </c>
      <c r="E453" s="91"/>
      <c r="F453" s="91"/>
      <c r="G453" s="89"/>
      <c r="H453" s="89"/>
      <c r="I453" s="89"/>
    </row>
    <row r="454" spans="1:9">
      <c r="A454">
        <v>453</v>
      </c>
      <c r="B454" s="89">
        <v>172481</v>
      </c>
      <c r="C454" s="91"/>
      <c r="D454">
        <v>453</v>
      </c>
      <c r="E454" s="91"/>
      <c r="F454" s="91"/>
      <c r="G454" s="89"/>
      <c r="H454" s="89"/>
      <c r="I454" s="89"/>
    </row>
    <row r="455" spans="1:9">
      <c r="A455">
        <v>454</v>
      </c>
      <c r="B455" s="89">
        <v>970898</v>
      </c>
      <c r="C455" s="91"/>
      <c r="D455">
        <v>454</v>
      </c>
      <c r="E455" s="91"/>
      <c r="F455" s="91"/>
      <c r="G455" s="89"/>
      <c r="H455" s="89"/>
      <c r="I455" s="89"/>
    </row>
    <row r="456" spans="1:9">
      <c r="A456">
        <v>455</v>
      </c>
      <c r="B456" s="89">
        <v>5111</v>
      </c>
      <c r="C456" s="91"/>
      <c r="D456">
        <v>455</v>
      </c>
      <c r="E456" s="91"/>
      <c r="F456" s="91"/>
      <c r="G456" s="89"/>
      <c r="H456" s="89"/>
      <c r="I456" s="89"/>
    </row>
    <row r="457" spans="1:9">
      <c r="A457">
        <v>456</v>
      </c>
      <c r="B457" s="89">
        <v>549690</v>
      </c>
      <c r="C457" s="91"/>
      <c r="D457">
        <v>456</v>
      </c>
      <c r="E457" s="91"/>
      <c r="F457" s="91"/>
      <c r="G457" s="89"/>
      <c r="H457" s="89"/>
      <c r="I457" s="89"/>
    </row>
    <row r="458" spans="1:9">
      <c r="A458">
        <v>457</v>
      </c>
      <c r="B458" s="89">
        <v>852847</v>
      </c>
      <c r="C458" s="91"/>
      <c r="D458">
        <v>457</v>
      </c>
      <c r="E458" s="91"/>
      <c r="F458" s="91"/>
      <c r="G458" s="89"/>
      <c r="H458" s="89"/>
      <c r="I458" s="89"/>
    </row>
    <row r="459" spans="1:9">
      <c r="A459">
        <v>458</v>
      </c>
      <c r="B459" s="89">
        <v>594540</v>
      </c>
      <c r="C459" s="91"/>
      <c r="D459">
        <v>458</v>
      </c>
      <c r="E459" s="91"/>
      <c r="F459" s="91"/>
      <c r="G459" s="89"/>
      <c r="H459" s="89"/>
      <c r="I459" s="89"/>
    </row>
    <row r="460" spans="1:9">
      <c r="A460">
        <v>459</v>
      </c>
      <c r="B460" s="89">
        <v>860784</v>
      </c>
      <c r="C460" s="91"/>
      <c r="D460">
        <v>459</v>
      </c>
      <c r="E460" s="91"/>
      <c r="F460" s="91"/>
      <c r="G460" s="89"/>
      <c r="H460" s="89"/>
      <c r="I460" s="89"/>
    </row>
    <row r="461" spans="1:9">
      <c r="A461">
        <v>460</v>
      </c>
      <c r="B461" s="89">
        <v>276779</v>
      </c>
      <c r="C461" s="91"/>
      <c r="D461">
        <v>460</v>
      </c>
      <c r="E461" s="91"/>
      <c r="F461" s="91"/>
      <c r="G461" s="89"/>
      <c r="H461" s="89"/>
      <c r="I461" s="89"/>
    </row>
    <row r="462" spans="1:9">
      <c r="A462">
        <v>461</v>
      </c>
      <c r="B462" s="89">
        <v>675452</v>
      </c>
      <c r="C462" s="91"/>
      <c r="D462">
        <v>461</v>
      </c>
      <c r="E462" s="91"/>
      <c r="F462" s="91"/>
      <c r="G462" s="89"/>
      <c r="H462" s="89"/>
      <c r="I462" s="89"/>
    </row>
    <row r="463" spans="1:9">
      <c r="A463">
        <v>462</v>
      </c>
      <c r="B463" s="89">
        <v>84745</v>
      </c>
      <c r="C463" s="91"/>
      <c r="D463">
        <v>462</v>
      </c>
      <c r="E463" s="91"/>
      <c r="F463" s="91"/>
      <c r="G463" s="89"/>
      <c r="H463" s="89"/>
      <c r="I463" s="89"/>
    </row>
    <row r="464" spans="1:9">
      <c r="A464">
        <v>463</v>
      </c>
      <c r="B464" s="89">
        <v>905466</v>
      </c>
      <c r="C464" s="91"/>
      <c r="D464">
        <v>463</v>
      </c>
      <c r="E464" s="91"/>
      <c r="F464" s="91"/>
      <c r="G464" s="89"/>
      <c r="H464" s="89"/>
      <c r="I464" s="89"/>
    </row>
    <row r="465" spans="1:9">
      <c r="A465">
        <v>464</v>
      </c>
      <c r="B465" s="89">
        <v>124639</v>
      </c>
      <c r="C465" s="91"/>
      <c r="D465">
        <v>464</v>
      </c>
      <c r="E465" s="91"/>
      <c r="F465" s="91"/>
      <c r="G465" s="89"/>
      <c r="H465" s="89"/>
      <c r="I465" s="89"/>
    </row>
    <row r="466" spans="1:9">
      <c r="A466">
        <v>465</v>
      </c>
      <c r="B466" s="89">
        <v>757796</v>
      </c>
      <c r="C466" s="91"/>
      <c r="D466">
        <v>465</v>
      </c>
      <c r="E466" s="91"/>
      <c r="F466" s="91"/>
      <c r="G466" s="89"/>
      <c r="H466" s="89"/>
      <c r="I466" s="89"/>
    </row>
    <row r="467" spans="1:9">
      <c r="A467">
        <v>466</v>
      </c>
      <c r="B467" s="89">
        <v>871158</v>
      </c>
      <c r="C467" s="91"/>
      <c r="D467">
        <v>466</v>
      </c>
      <c r="E467" s="91"/>
      <c r="F467" s="91"/>
      <c r="G467" s="89"/>
      <c r="H467" s="89"/>
      <c r="I467" s="89"/>
    </row>
    <row r="468" spans="1:9">
      <c r="A468">
        <v>467</v>
      </c>
      <c r="B468" s="89">
        <v>236626</v>
      </c>
      <c r="C468" s="91"/>
      <c r="D468">
        <v>467</v>
      </c>
      <c r="E468" s="91"/>
      <c r="F468" s="91"/>
      <c r="G468" s="89"/>
      <c r="H468" s="89"/>
      <c r="I468" s="89"/>
    </row>
    <row r="469" spans="1:9">
      <c r="A469">
        <v>468</v>
      </c>
      <c r="B469" s="89">
        <v>195743</v>
      </c>
      <c r="C469" s="91"/>
      <c r="D469">
        <v>468</v>
      </c>
      <c r="E469" s="91"/>
      <c r="F469" s="91"/>
      <c r="G469" s="89"/>
      <c r="H469" s="89"/>
      <c r="I469" s="89"/>
    </row>
    <row r="470" spans="1:9">
      <c r="A470">
        <v>469</v>
      </c>
      <c r="B470" s="89">
        <v>900866</v>
      </c>
      <c r="C470" s="91"/>
      <c r="D470">
        <v>469</v>
      </c>
      <c r="E470" s="91"/>
      <c r="F470" s="91"/>
      <c r="G470" s="89"/>
      <c r="H470" s="89"/>
      <c r="I470" s="89"/>
    </row>
    <row r="471" spans="1:9">
      <c r="A471">
        <v>470</v>
      </c>
      <c r="B471" s="89">
        <v>502735</v>
      </c>
      <c r="C471" s="91"/>
      <c r="D471">
        <v>470</v>
      </c>
      <c r="E471" s="91"/>
      <c r="F471" s="91"/>
      <c r="G471" s="89"/>
      <c r="H471" s="89"/>
      <c r="I471" s="89"/>
    </row>
    <row r="472" spans="1:9">
      <c r="A472">
        <v>471</v>
      </c>
      <c r="B472" s="89">
        <v>458914</v>
      </c>
      <c r="C472" s="91"/>
      <c r="D472">
        <v>471</v>
      </c>
      <c r="E472" s="91"/>
      <c r="F472" s="91"/>
      <c r="G472" s="89"/>
      <c r="H472" s="89"/>
      <c r="I472" s="89"/>
    </row>
    <row r="473" spans="1:9">
      <c r="A473">
        <v>472</v>
      </c>
      <c r="B473" s="89">
        <v>578887</v>
      </c>
      <c r="C473" s="91"/>
      <c r="D473">
        <v>472</v>
      </c>
      <c r="E473" s="91"/>
      <c r="F473" s="91"/>
      <c r="G473" s="89"/>
      <c r="H473" s="89"/>
      <c r="I473" s="89"/>
    </row>
    <row r="474" spans="1:9">
      <c r="A474">
        <v>473</v>
      </c>
      <c r="B474" s="89">
        <v>258359</v>
      </c>
      <c r="C474" s="91"/>
      <c r="D474">
        <v>473</v>
      </c>
      <c r="E474" s="91"/>
      <c r="F474" s="91"/>
      <c r="G474" s="89"/>
      <c r="H474" s="89"/>
      <c r="I474" s="89"/>
    </row>
    <row r="475" spans="1:9">
      <c r="A475">
        <v>474</v>
      </c>
      <c r="B475" s="89">
        <v>77514</v>
      </c>
      <c r="C475" s="91"/>
      <c r="D475">
        <v>474</v>
      </c>
      <c r="E475" s="91"/>
      <c r="F475" s="91"/>
      <c r="G475" s="89"/>
      <c r="H475" s="89"/>
      <c r="I475" s="89"/>
    </row>
    <row r="476" spans="1:9">
      <c r="A476">
        <v>475</v>
      </c>
      <c r="B476" s="89">
        <v>701109</v>
      </c>
      <c r="C476" s="91"/>
      <c r="D476">
        <v>475</v>
      </c>
      <c r="E476" s="91"/>
      <c r="F476" s="91"/>
      <c r="G476" s="89"/>
      <c r="H476" s="89"/>
      <c r="I476" s="89"/>
    </row>
    <row r="477" spans="1:9">
      <c r="A477">
        <v>476</v>
      </c>
      <c r="B477" s="89">
        <v>475487</v>
      </c>
      <c r="C477" s="91"/>
      <c r="D477">
        <v>476</v>
      </c>
      <c r="E477" s="91"/>
      <c r="F477" s="91"/>
      <c r="G477" s="89"/>
      <c r="H477" s="89"/>
      <c r="I477" s="89"/>
    </row>
    <row r="478" spans="1:9">
      <c r="A478">
        <v>477</v>
      </c>
      <c r="B478" s="89">
        <v>41266</v>
      </c>
      <c r="C478" s="91"/>
      <c r="D478">
        <v>477</v>
      </c>
      <c r="E478" s="91"/>
      <c r="F478" s="91"/>
      <c r="G478" s="89"/>
      <c r="H478" s="89"/>
      <c r="I478" s="89"/>
    </row>
    <row r="479" spans="1:9">
      <c r="A479">
        <v>478</v>
      </c>
      <c r="B479" s="89">
        <v>679461</v>
      </c>
      <c r="C479" s="91"/>
      <c r="D479">
        <v>478</v>
      </c>
      <c r="E479" s="91"/>
      <c r="F479" s="91"/>
      <c r="G479" s="89"/>
      <c r="H479" s="89"/>
      <c r="I479" s="89"/>
    </row>
    <row r="480" spans="1:9">
      <c r="A480">
        <v>479</v>
      </c>
      <c r="B480" s="89">
        <v>81232</v>
      </c>
      <c r="C480" s="91"/>
      <c r="D480">
        <v>479</v>
      </c>
      <c r="E480" s="91"/>
      <c r="F480" s="91"/>
      <c r="G480" s="89"/>
      <c r="H480" s="89"/>
      <c r="I480" s="89"/>
    </row>
    <row r="481" spans="1:9">
      <c r="A481">
        <v>480</v>
      </c>
      <c r="B481" s="89">
        <v>934916</v>
      </c>
      <c r="C481" s="91"/>
      <c r="D481">
        <v>480</v>
      </c>
      <c r="E481" s="91"/>
      <c r="F481" s="91"/>
      <c r="G481" s="89"/>
      <c r="H481" s="89"/>
      <c r="I481" s="89"/>
    </row>
    <row r="482" spans="1:9">
      <c r="A482">
        <v>481</v>
      </c>
      <c r="B482" s="89">
        <v>248842</v>
      </c>
      <c r="C482" s="91"/>
      <c r="D482">
        <v>481</v>
      </c>
      <c r="E482" s="91"/>
      <c r="F482" s="91"/>
      <c r="G482" s="89"/>
      <c r="H482" s="89"/>
      <c r="I482" s="89"/>
    </row>
    <row r="483" spans="1:9">
      <c r="A483">
        <v>482</v>
      </c>
      <c r="B483" s="89">
        <v>359558</v>
      </c>
      <c r="C483" s="91"/>
      <c r="D483">
        <v>482</v>
      </c>
      <c r="E483" s="91"/>
      <c r="F483" s="91"/>
      <c r="G483" s="89"/>
      <c r="H483" s="89"/>
      <c r="I483" s="89"/>
    </row>
    <row r="484" spans="1:9">
      <c r="A484">
        <v>483</v>
      </c>
      <c r="B484" s="89">
        <v>182030</v>
      </c>
      <c r="C484" s="91"/>
      <c r="D484">
        <v>483</v>
      </c>
      <c r="E484" s="91"/>
      <c r="F484" s="91"/>
      <c r="G484" s="89"/>
      <c r="H484" s="89"/>
      <c r="I484" s="89"/>
    </row>
    <row r="485" spans="1:9">
      <c r="A485">
        <v>484</v>
      </c>
      <c r="B485" s="89">
        <v>81722</v>
      </c>
      <c r="C485" s="91"/>
      <c r="D485">
        <v>484</v>
      </c>
      <c r="E485" s="91"/>
      <c r="F485" s="91"/>
      <c r="G485" s="89"/>
      <c r="H485" s="89"/>
      <c r="I485" s="89"/>
    </row>
    <row r="486" spans="1:9">
      <c r="A486">
        <v>485</v>
      </c>
      <c r="B486" s="89">
        <v>519649</v>
      </c>
      <c r="C486" s="91"/>
      <c r="D486">
        <v>485</v>
      </c>
      <c r="E486" s="91"/>
      <c r="F486" s="91"/>
      <c r="G486" s="89"/>
      <c r="H486" s="89"/>
      <c r="I486" s="89"/>
    </row>
    <row r="487" spans="1:9">
      <c r="A487">
        <v>486</v>
      </c>
      <c r="B487" s="89">
        <v>908345</v>
      </c>
      <c r="C487" s="91"/>
      <c r="D487">
        <v>486</v>
      </c>
      <c r="E487" s="91"/>
      <c r="F487" s="91"/>
      <c r="G487" s="89"/>
      <c r="H487" s="89"/>
      <c r="I487" s="89"/>
    </row>
    <row r="488" spans="1:9">
      <c r="A488">
        <v>487</v>
      </c>
      <c r="B488" s="89">
        <v>620166</v>
      </c>
      <c r="C488" s="91"/>
      <c r="D488">
        <v>487</v>
      </c>
      <c r="E488" s="91"/>
      <c r="F488" s="91"/>
      <c r="G488" s="89"/>
      <c r="H488" s="89"/>
      <c r="I488" s="89"/>
    </row>
    <row r="489" spans="1:9">
      <c r="A489">
        <v>488</v>
      </c>
      <c r="B489" s="89">
        <v>64891</v>
      </c>
      <c r="C489" s="91"/>
      <c r="D489">
        <v>488</v>
      </c>
      <c r="E489" s="91"/>
      <c r="F489" s="91"/>
      <c r="G489" s="89"/>
      <c r="H489" s="89"/>
      <c r="I489" s="89"/>
    </row>
    <row r="490" spans="1:9">
      <c r="A490">
        <v>489</v>
      </c>
      <c r="B490" s="89">
        <v>370539</v>
      </c>
      <c r="C490" s="91"/>
      <c r="D490">
        <v>489</v>
      </c>
      <c r="E490" s="91"/>
      <c r="F490" s="91"/>
      <c r="G490" s="89"/>
      <c r="H490" s="89"/>
      <c r="I490" s="89"/>
    </row>
    <row r="491" spans="1:9">
      <c r="A491">
        <v>490</v>
      </c>
      <c r="B491" s="89">
        <v>724940</v>
      </c>
      <c r="C491" s="91"/>
      <c r="D491">
        <v>490</v>
      </c>
      <c r="E491" s="91"/>
      <c r="F491" s="91"/>
      <c r="G491" s="89"/>
      <c r="H491" s="89"/>
      <c r="I491" s="89"/>
    </row>
    <row r="492" spans="1:9">
      <c r="A492">
        <v>491</v>
      </c>
      <c r="B492" s="89">
        <v>353581</v>
      </c>
      <c r="C492" s="91"/>
      <c r="D492">
        <v>491</v>
      </c>
      <c r="E492" s="91"/>
      <c r="F492" s="91"/>
      <c r="G492" s="89"/>
      <c r="H492" s="89"/>
      <c r="I492" s="89"/>
    </row>
    <row r="493" spans="1:9">
      <c r="A493">
        <v>492</v>
      </c>
      <c r="B493" s="89">
        <v>590770</v>
      </c>
      <c r="C493" s="91"/>
      <c r="D493">
        <v>492</v>
      </c>
      <c r="E493" s="91"/>
      <c r="F493" s="91"/>
      <c r="G493" s="89"/>
      <c r="H493" s="89"/>
      <c r="I493" s="89"/>
    </row>
    <row r="494" spans="1:9">
      <c r="A494">
        <v>493</v>
      </c>
      <c r="B494" s="89">
        <v>853581</v>
      </c>
      <c r="C494" s="91"/>
      <c r="D494">
        <v>493</v>
      </c>
      <c r="E494" s="91"/>
      <c r="F494" s="91"/>
      <c r="G494" s="89"/>
      <c r="H494" s="89"/>
      <c r="I494" s="89"/>
    </row>
    <row r="495" spans="1:9">
      <c r="A495">
        <v>494</v>
      </c>
      <c r="B495" s="89">
        <v>889100</v>
      </c>
      <c r="C495" s="91"/>
      <c r="D495">
        <v>494</v>
      </c>
      <c r="E495" s="91"/>
      <c r="F495" s="91"/>
      <c r="G495" s="89"/>
      <c r="H495" s="89"/>
      <c r="I495" s="89"/>
    </row>
    <row r="496" spans="1:9">
      <c r="A496">
        <v>495</v>
      </c>
      <c r="B496" s="89">
        <v>284214</v>
      </c>
      <c r="C496" s="91"/>
      <c r="D496">
        <v>495</v>
      </c>
      <c r="E496" s="91"/>
      <c r="F496" s="91"/>
      <c r="G496" s="89"/>
      <c r="H496" s="89"/>
      <c r="I496" s="89"/>
    </row>
    <row r="497" spans="1:9">
      <c r="A497">
        <v>496</v>
      </c>
      <c r="B497" s="89">
        <v>667357</v>
      </c>
      <c r="C497" s="91"/>
      <c r="D497">
        <v>496</v>
      </c>
      <c r="E497" s="91"/>
      <c r="F497" s="91"/>
      <c r="G497" s="89"/>
      <c r="H497" s="89"/>
      <c r="I497" s="89"/>
    </row>
    <row r="498" spans="1:9">
      <c r="A498">
        <v>497</v>
      </c>
      <c r="B498" s="89">
        <v>830145</v>
      </c>
      <c r="C498" s="91"/>
      <c r="D498">
        <v>497</v>
      </c>
      <c r="E498" s="91"/>
      <c r="F498" s="91"/>
      <c r="G498" s="89"/>
      <c r="H498" s="89"/>
      <c r="I498" s="89"/>
    </row>
    <row r="499" spans="1:9">
      <c r="A499">
        <v>498</v>
      </c>
      <c r="B499" s="89">
        <v>855293</v>
      </c>
      <c r="C499" s="91"/>
      <c r="D499">
        <v>498</v>
      </c>
      <c r="E499" s="91"/>
      <c r="F499" s="91"/>
      <c r="G499" s="89"/>
      <c r="H499" s="89"/>
      <c r="I499" s="89"/>
    </row>
    <row r="500" spans="1:9">
      <c r="A500">
        <v>499</v>
      </c>
      <c r="B500" s="89">
        <v>953493</v>
      </c>
      <c r="C500" s="91"/>
      <c r="D500">
        <v>499</v>
      </c>
      <c r="E500" s="91"/>
      <c r="F500" s="91"/>
      <c r="G500" s="89"/>
      <c r="H500" s="89"/>
      <c r="I500" s="89"/>
    </row>
    <row r="501" spans="1:9">
      <c r="A501">
        <v>500</v>
      </c>
      <c r="B501" s="89">
        <v>748541</v>
      </c>
      <c r="C501" s="91"/>
      <c r="D501">
        <v>500</v>
      </c>
      <c r="E501" s="91"/>
      <c r="F501" s="91"/>
      <c r="G501" s="89"/>
      <c r="H501" s="89"/>
      <c r="I501" s="89"/>
    </row>
    <row r="502" spans="1:9">
      <c r="A502">
        <v>501</v>
      </c>
      <c r="B502" s="89">
        <v>262496</v>
      </c>
      <c r="C502" s="91"/>
      <c r="D502">
        <v>501</v>
      </c>
      <c r="E502" s="91"/>
      <c r="F502" s="91"/>
      <c r="G502" s="89"/>
      <c r="H502" s="89"/>
      <c r="I502" s="89"/>
    </row>
    <row r="503" spans="1:9">
      <c r="A503">
        <v>502</v>
      </c>
      <c r="B503" s="89">
        <v>634004</v>
      </c>
      <c r="C503" s="91"/>
      <c r="D503">
        <v>502</v>
      </c>
      <c r="E503" s="91"/>
      <c r="F503" s="91"/>
      <c r="G503" s="89"/>
      <c r="H503" s="89"/>
      <c r="I503" s="89"/>
    </row>
    <row r="504" spans="1:9">
      <c r="A504">
        <v>503</v>
      </c>
      <c r="B504" s="89">
        <v>747181</v>
      </c>
      <c r="C504" s="91"/>
      <c r="D504">
        <v>503</v>
      </c>
      <c r="E504" s="91"/>
      <c r="F504" s="91"/>
      <c r="G504" s="89"/>
      <c r="H504" s="89"/>
      <c r="I504" s="89"/>
    </row>
    <row r="505" spans="1:9">
      <c r="A505">
        <v>504</v>
      </c>
      <c r="B505" s="89">
        <v>124641</v>
      </c>
      <c r="C505" s="91"/>
      <c r="D505">
        <v>504</v>
      </c>
      <c r="E505" s="91"/>
      <c r="F505" s="91"/>
      <c r="G505" s="89"/>
      <c r="H505" s="89"/>
      <c r="I505" s="89"/>
    </row>
    <row r="506" spans="1:9">
      <c r="A506">
        <v>505</v>
      </c>
      <c r="B506" s="89">
        <v>571013</v>
      </c>
      <c r="C506" s="91"/>
      <c r="D506">
        <v>505</v>
      </c>
      <c r="E506" s="91"/>
      <c r="F506" s="91"/>
      <c r="G506" s="89"/>
      <c r="H506" s="89"/>
      <c r="I506" s="89"/>
    </row>
    <row r="507" spans="1:9">
      <c r="A507">
        <v>506</v>
      </c>
      <c r="B507" s="89">
        <v>477331</v>
      </c>
      <c r="C507" s="91"/>
      <c r="D507">
        <v>506</v>
      </c>
      <c r="E507" s="91"/>
      <c r="F507" s="91"/>
      <c r="G507" s="89"/>
      <c r="H507" s="89"/>
      <c r="I507" s="89"/>
    </row>
    <row r="508" spans="1:9">
      <c r="A508">
        <v>507</v>
      </c>
      <c r="B508" s="89">
        <v>624314</v>
      </c>
      <c r="C508" s="91"/>
      <c r="D508">
        <v>507</v>
      </c>
      <c r="E508" s="91"/>
      <c r="F508" s="91"/>
      <c r="G508" s="89"/>
      <c r="H508" s="89"/>
      <c r="I508" s="89"/>
    </row>
    <row r="509" spans="1:9">
      <c r="A509">
        <v>508</v>
      </c>
      <c r="B509" s="89">
        <v>250772</v>
      </c>
      <c r="C509" s="91"/>
      <c r="D509">
        <v>508</v>
      </c>
      <c r="E509" s="91"/>
      <c r="F509" s="91"/>
      <c r="G509" s="89"/>
      <c r="H509" s="89"/>
      <c r="I509" s="89"/>
    </row>
    <row r="510" spans="1:9">
      <c r="A510">
        <v>509</v>
      </c>
      <c r="B510" s="89">
        <v>177727</v>
      </c>
      <c r="C510" s="91"/>
      <c r="D510">
        <v>509</v>
      </c>
      <c r="E510" s="91"/>
      <c r="F510" s="91"/>
      <c r="G510" s="89"/>
      <c r="H510" s="89"/>
      <c r="I510" s="89"/>
    </row>
    <row r="511" spans="1:9">
      <c r="A511">
        <v>510</v>
      </c>
      <c r="B511" s="89">
        <v>414138</v>
      </c>
      <c r="C511" s="91"/>
      <c r="D511">
        <v>510</v>
      </c>
      <c r="E511" s="91"/>
      <c r="F511" s="91"/>
      <c r="G511" s="89"/>
      <c r="H511" s="89"/>
      <c r="I511" s="89"/>
    </row>
    <row r="512" spans="1:9">
      <c r="A512">
        <v>511</v>
      </c>
      <c r="B512" s="89">
        <v>336460</v>
      </c>
      <c r="C512" s="91"/>
      <c r="D512">
        <v>511</v>
      </c>
      <c r="E512" s="91"/>
      <c r="F512" s="91"/>
      <c r="G512" s="89"/>
      <c r="H512" s="89"/>
      <c r="I512" s="89"/>
    </row>
    <row r="513" spans="1:9">
      <c r="A513">
        <v>512</v>
      </c>
      <c r="B513" s="89">
        <v>410893</v>
      </c>
      <c r="C513" s="91"/>
      <c r="D513">
        <v>512</v>
      </c>
      <c r="E513" s="91"/>
      <c r="F513" s="91"/>
      <c r="G513" s="89"/>
      <c r="H513" s="89"/>
      <c r="I513" s="89"/>
    </row>
    <row r="514" spans="1:9">
      <c r="A514">
        <v>513</v>
      </c>
      <c r="B514" s="89">
        <v>116974</v>
      </c>
      <c r="C514" s="91"/>
      <c r="D514">
        <v>513</v>
      </c>
      <c r="E514" s="91"/>
      <c r="F514" s="91"/>
      <c r="G514" s="89"/>
      <c r="H514" s="89"/>
      <c r="I514" s="89"/>
    </row>
    <row r="515" spans="1:9">
      <c r="A515">
        <v>514</v>
      </c>
      <c r="B515" s="89">
        <v>869699</v>
      </c>
      <c r="C515" s="91"/>
      <c r="D515">
        <v>514</v>
      </c>
      <c r="E515" s="91"/>
      <c r="F515" s="91"/>
      <c r="G515" s="89"/>
      <c r="H515" s="89"/>
      <c r="I515" s="89"/>
    </row>
    <row r="516" spans="1:9">
      <c r="A516">
        <v>515</v>
      </c>
      <c r="B516" s="89">
        <v>776762</v>
      </c>
      <c r="C516" s="91"/>
      <c r="D516">
        <v>515</v>
      </c>
      <c r="E516" s="91"/>
      <c r="F516" s="91"/>
      <c r="G516" s="89"/>
      <c r="H516" s="89"/>
      <c r="I516" s="89"/>
    </row>
    <row r="517" spans="1:9">
      <c r="A517">
        <v>516</v>
      </c>
      <c r="B517" s="89">
        <v>469035</v>
      </c>
      <c r="C517" s="91"/>
      <c r="D517">
        <v>516</v>
      </c>
      <c r="E517" s="91"/>
      <c r="F517" s="91"/>
      <c r="G517" s="89"/>
      <c r="H517" s="89"/>
      <c r="I517" s="89"/>
    </row>
    <row r="518" spans="1:9">
      <c r="A518">
        <v>517</v>
      </c>
      <c r="B518" s="89">
        <v>555587</v>
      </c>
      <c r="C518" s="91"/>
      <c r="D518">
        <v>517</v>
      </c>
      <c r="E518" s="91"/>
      <c r="F518" s="91"/>
      <c r="G518" s="89"/>
      <c r="H518" s="89"/>
      <c r="I518" s="89"/>
    </row>
    <row r="519" spans="1:9">
      <c r="A519">
        <v>518</v>
      </c>
      <c r="B519" s="89">
        <v>350310</v>
      </c>
      <c r="C519" s="91"/>
      <c r="D519">
        <v>518</v>
      </c>
      <c r="E519" s="91"/>
      <c r="F519" s="91"/>
      <c r="G519" s="89"/>
      <c r="H519" s="89"/>
      <c r="I519" s="89"/>
    </row>
    <row r="520" spans="1:9">
      <c r="A520">
        <v>519</v>
      </c>
      <c r="B520" s="89">
        <v>796363</v>
      </c>
      <c r="C520" s="91"/>
      <c r="D520">
        <v>519</v>
      </c>
      <c r="E520" s="91"/>
      <c r="F520" s="91"/>
      <c r="G520" s="89"/>
      <c r="H520" s="89"/>
      <c r="I520" s="89"/>
    </row>
    <row r="521" spans="1:9">
      <c r="A521">
        <v>520</v>
      </c>
      <c r="B521" s="89">
        <v>72289</v>
      </c>
      <c r="C521" s="91"/>
      <c r="D521">
        <v>520</v>
      </c>
      <c r="E521" s="91"/>
      <c r="F521" s="91"/>
      <c r="G521" s="89"/>
      <c r="H521" s="89"/>
      <c r="I521" s="89"/>
    </row>
    <row r="522" spans="1:9">
      <c r="A522">
        <v>521</v>
      </c>
      <c r="B522" s="89">
        <v>533745</v>
      </c>
      <c r="C522" s="91"/>
      <c r="D522">
        <v>521</v>
      </c>
      <c r="E522" s="91"/>
      <c r="F522" s="91"/>
      <c r="G522" s="89"/>
      <c r="H522" s="89"/>
      <c r="I522" s="89"/>
    </row>
    <row r="523" spans="1:9">
      <c r="A523">
        <v>522</v>
      </c>
      <c r="B523" s="89">
        <v>426291</v>
      </c>
      <c r="C523" s="91"/>
      <c r="D523">
        <v>522</v>
      </c>
      <c r="E523" s="91"/>
      <c r="F523" s="91"/>
      <c r="G523" s="89"/>
      <c r="H523" s="89"/>
      <c r="I523" s="89"/>
    </row>
    <row r="524" spans="1:9">
      <c r="A524">
        <v>523</v>
      </c>
      <c r="B524" s="89">
        <v>818861</v>
      </c>
      <c r="C524" s="91"/>
      <c r="D524">
        <v>523</v>
      </c>
      <c r="E524" s="91"/>
      <c r="F524" s="91"/>
      <c r="G524" s="89"/>
      <c r="H524" s="89"/>
      <c r="I524" s="89"/>
    </row>
    <row r="525" spans="1:9">
      <c r="A525">
        <v>524</v>
      </c>
      <c r="B525" s="89">
        <v>827150</v>
      </c>
      <c r="C525" s="91"/>
      <c r="D525">
        <v>524</v>
      </c>
      <c r="E525" s="91"/>
      <c r="F525" s="91"/>
      <c r="G525" s="89"/>
      <c r="H525" s="89"/>
      <c r="I525" s="89"/>
    </row>
    <row r="526" spans="1:9">
      <c r="A526">
        <v>525</v>
      </c>
      <c r="B526" s="89">
        <v>198878</v>
      </c>
      <c r="C526" s="91"/>
      <c r="D526">
        <v>525</v>
      </c>
      <c r="E526" s="91"/>
      <c r="F526" s="91"/>
      <c r="G526" s="89"/>
      <c r="H526" s="89"/>
      <c r="I526" s="89"/>
    </row>
    <row r="527" spans="1:9">
      <c r="A527">
        <v>526</v>
      </c>
      <c r="B527" s="89">
        <v>424826</v>
      </c>
      <c r="C527" s="91"/>
      <c r="D527">
        <v>526</v>
      </c>
      <c r="E527" s="91"/>
      <c r="F527" s="91"/>
      <c r="G527" s="89"/>
      <c r="H527" s="89"/>
      <c r="I527" s="89"/>
    </row>
    <row r="528" spans="1:9">
      <c r="A528">
        <v>527</v>
      </c>
      <c r="B528" s="89">
        <v>281038</v>
      </c>
      <c r="C528" s="91"/>
      <c r="D528">
        <v>527</v>
      </c>
      <c r="E528" s="91"/>
      <c r="F528" s="91"/>
      <c r="G528" s="89"/>
      <c r="H528" s="89"/>
      <c r="I528" s="89"/>
    </row>
    <row r="529" spans="1:9">
      <c r="A529">
        <v>528</v>
      </c>
      <c r="B529" s="89">
        <v>401396</v>
      </c>
      <c r="C529" s="91"/>
      <c r="D529">
        <v>528</v>
      </c>
      <c r="E529" s="91"/>
      <c r="F529" s="91"/>
      <c r="G529" s="89"/>
      <c r="H529" s="89"/>
      <c r="I529" s="89"/>
    </row>
    <row r="530" spans="1:9">
      <c r="A530">
        <v>529</v>
      </c>
      <c r="B530" s="89">
        <v>479714</v>
      </c>
      <c r="C530" s="91"/>
      <c r="D530">
        <v>529</v>
      </c>
      <c r="E530" s="91"/>
      <c r="F530" s="91"/>
      <c r="G530" s="89"/>
      <c r="H530" s="89"/>
      <c r="I530" s="89"/>
    </row>
    <row r="531" spans="1:9">
      <c r="A531">
        <v>530</v>
      </c>
      <c r="B531" s="89">
        <v>842828</v>
      </c>
      <c r="C531" s="91"/>
      <c r="D531">
        <v>530</v>
      </c>
      <c r="E531" s="91"/>
      <c r="F531" s="91"/>
      <c r="G531" s="89"/>
      <c r="H531" s="89"/>
      <c r="I531" s="89"/>
    </row>
    <row r="532" spans="1:9">
      <c r="A532">
        <v>531</v>
      </c>
      <c r="B532" s="89">
        <v>115992</v>
      </c>
      <c r="C532" s="91"/>
      <c r="D532">
        <v>531</v>
      </c>
      <c r="E532" s="91"/>
      <c r="F532" s="91"/>
      <c r="G532" s="89"/>
      <c r="H532" s="89"/>
      <c r="I532" s="89"/>
    </row>
    <row r="533" spans="1:9">
      <c r="A533">
        <v>532</v>
      </c>
      <c r="B533" s="89">
        <v>709681</v>
      </c>
      <c r="C533" s="91"/>
      <c r="D533">
        <v>532</v>
      </c>
      <c r="E533" s="91"/>
      <c r="F533" s="91"/>
      <c r="G533" s="89"/>
      <c r="H533" s="89"/>
      <c r="I533" s="89"/>
    </row>
    <row r="534" spans="1:9">
      <c r="A534">
        <v>533</v>
      </c>
      <c r="B534" s="89">
        <v>117694</v>
      </c>
      <c r="C534" s="91"/>
      <c r="D534">
        <v>533</v>
      </c>
      <c r="E534" s="91"/>
      <c r="F534" s="91"/>
      <c r="G534" s="89"/>
      <c r="H534" s="89"/>
      <c r="I534" s="89"/>
    </row>
    <row r="535" spans="1:9">
      <c r="A535">
        <v>534</v>
      </c>
      <c r="B535" s="89">
        <v>974815</v>
      </c>
      <c r="C535" s="91"/>
      <c r="D535">
        <v>534</v>
      </c>
      <c r="E535" s="91"/>
      <c r="F535" s="91"/>
      <c r="G535" s="89"/>
      <c r="H535" s="89"/>
      <c r="I535" s="89"/>
    </row>
    <row r="536" spans="1:9">
      <c r="A536">
        <v>535</v>
      </c>
      <c r="B536" s="89">
        <v>739270</v>
      </c>
      <c r="C536" s="91"/>
      <c r="D536">
        <v>535</v>
      </c>
      <c r="E536" s="91"/>
      <c r="F536" s="91"/>
      <c r="G536" s="89"/>
      <c r="H536" s="89"/>
      <c r="I536" s="89"/>
    </row>
    <row r="537" spans="1:9">
      <c r="A537">
        <v>536</v>
      </c>
      <c r="B537" s="89">
        <v>864590</v>
      </c>
      <c r="C537" s="91"/>
      <c r="D537">
        <v>536</v>
      </c>
      <c r="E537" s="91"/>
      <c r="F537" s="91"/>
      <c r="G537" s="89"/>
      <c r="H537" s="89"/>
      <c r="I537" s="89"/>
    </row>
    <row r="538" spans="1:9">
      <c r="A538">
        <v>537</v>
      </c>
      <c r="B538" s="89">
        <v>621102</v>
      </c>
      <c r="C538" s="91"/>
      <c r="D538">
        <v>537</v>
      </c>
      <c r="E538" s="91"/>
      <c r="F538" s="91"/>
      <c r="G538" s="89"/>
      <c r="H538" s="89"/>
      <c r="I538" s="89"/>
    </row>
    <row r="539" spans="1:9">
      <c r="A539">
        <v>538</v>
      </c>
      <c r="B539" s="89">
        <v>363545</v>
      </c>
      <c r="C539" s="91"/>
      <c r="D539">
        <v>538</v>
      </c>
      <c r="E539" s="91"/>
      <c r="F539" s="91"/>
      <c r="G539" s="89"/>
      <c r="H539" s="89"/>
      <c r="I539" s="89"/>
    </row>
    <row r="540" spans="1:9">
      <c r="A540">
        <v>539</v>
      </c>
      <c r="B540" s="89">
        <v>811873</v>
      </c>
      <c r="C540" s="91"/>
      <c r="D540">
        <v>539</v>
      </c>
      <c r="E540" s="91"/>
      <c r="F540" s="91"/>
      <c r="G540" s="89"/>
      <c r="H540" s="89"/>
      <c r="I540" s="89"/>
    </row>
    <row r="541" spans="1:9">
      <c r="A541">
        <v>540</v>
      </c>
      <c r="B541" s="89">
        <v>999483</v>
      </c>
      <c r="C541" s="91"/>
      <c r="D541">
        <v>540</v>
      </c>
      <c r="E541" s="91"/>
      <c r="F541" s="91"/>
      <c r="G541" s="89"/>
      <c r="H541" s="89"/>
      <c r="I541" s="89"/>
    </row>
    <row r="542" spans="1:9">
      <c r="A542">
        <v>541</v>
      </c>
      <c r="B542" s="89">
        <v>978313</v>
      </c>
      <c r="C542" s="91"/>
      <c r="D542">
        <v>541</v>
      </c>
      <c r="E542" s="91"/>
      <c r="F542" s="91"/>
      <c r="G542" s="89"/>
      <c r="H542" s="89"/>
      <c r="I542" s="89"/>
    </row>
    <row r="543" spans="1:9">
      <c r="A543">
        <v>542</v>
      </c>
      <c r="B543" s="89">
        <v>963339</v>
      </c>
      <c r="C543" s="91"/>
      <c r="D543">
        <v>542</v>
      </c>
      <c r="E543" s="91"/>
      <c r="F543" s="91"/>
      <c r="G543" s="89"/>
      <c r="H543" s="89"/>
      <c r="I543" s="89"/>
    </row>
    <row r="544" spans="1:9">
      <c r="A544">
        <v>543</v>
      </c>
      <c r="B544" s="89">
        <v>703215</v>
      </c>
      <c r="C544" s="91"/>
      <c r="D544">
        <v>543</v>
      </c>
      <c r="E544" s="91"/>
      <c r="F544" s="91"/>
      <c r="G544" s="89"/>
      <c r="H544" s="89"/>
      <c r="I544" s="89"/>
    </row>
    <row r="545" spans="1:9">
      <c r="A545">
        <v>544</v>
      </c>
      <c r="B545" s="89">
        <v>201565</v>
      </c>
      <c r="C545" s="91"/>
      <c r="D545">
        <v>544</v>
      </c>
      <c r="E545" s="91"/>
      <c r="F545" s="91"/>
      <c r="G545" s="89"/>
      <c r="H545" s="89"/>
      <c r="I545" s="89"/>
    </row>
    <row r="546" spans="1:9">
      <c r="A546">
        <v>545</v>
      </c>
      <c r="B546" s="89">
        <v>968974</v>
      </c>
      <c r="C546" s="91"/>
      <c r="D546">
        <v>545</v>
      </c>
      <c r="E546" s="91"/>
      <c r="F546" s="91"/>
      <c r="G546" s="89"/>
      <c r="H546" s="89"/>
      <c r="I546" s="89"/>
    </row>
    <row r="547" spans="1:9">
      <c r="A547">
        <v>546</v>
      </c>
      <c r="B547" s="89">
        <v>184976</v>
      </c>
      <c r="C547" s="91"/>
      <c r="D547">
        <v>546</v>
      </c>
      <c r="E547" s="91"/>
      <c r="F547" s="91"/>
      <c r="G547" s="89"/>
      <c r="H547" s="89"/>
      <c r="I547" s="89"/>
    </row>
    <row r="548" spans="1:9">
      <c r="A548">
        <v>547</v>
      </c>
      <c r="B548" s="89">
        <v>566074</v>
      </c>
      <c r="C548" s="91"/>
      <c r="D548">
        <v>547</v>
      </c>
      <c r="E548" s="91"/>
      <c r="F548" s="91"/>
      <c r="G548" s="89"/>
      <c r="H548" s="89"/>
      <c r="I548" s="89"/>
    </row>
    <row r="549" spans="1:9">
      <c r="A549">
        <v>548</v>
      </c>
      <c r="B549" s="89">
        <v>829112</v>
      </c>
      <c r="C549" s="91"/>
      <c r="D549">
        <v>548</v>
      </c>
      <c r="E549" s="91"/>
      <c r="F549" s="91"/>
      <c r="G549" s="89"/>
      <c r="H549" s="89"/>
      <c r="I549" s="89"/>
    </row>
    <row r="550" spans="1:9">
      <c r="A550">
        <v>549</v>
      </c>
      <c r="B550" s="89">
        <v>768801</v>
      </c>
      <c r="C550" s="91"/>
      <c r="D550">
        <v>549</v>
      </c>
      <c r="E550" s="91"/>
      <c r="F550" s="91"/>
      <c r="G550" s="89"/>
      <c r="H550" s="89"/>
      <c r="I550" s="89"/>
    </row>
    <row r="551" spans="1:9">
      <c r="A551">
        <v>550</v>
      </c>
      <c r="B551" s="89">
        <v>190664</v>
      </c>
      <c r="C551" s="91"/>
      <c r="D551">
        <v>550</v>
      </c>
      <c r="E551" s="91"/>
      <c r="F551" s="91"/>
      <c r="G551" s="89"/>
      <c r="H551" s="89"/>
      <c r="I551" s="89"/>
    </row>
    <row r="552" spans="1:9">
      <c r="A552">
        <v>551</v>
      </c>
      <c r="B552" s="89">
        <v>803568</v>
      </c>
      <c r="C552" s="91"/>
      <c r="D552">
        <v>551</v>
      </c>
      <c r="E552" s="91"/>
      <c r="F552" s="91"/>
      <c r="G552" s="89"/>
      <c r="H552" s="89"/>
      <c r="I552" s="89"/>
    </row>
    <row r="553" spans="1:9">
      <c r="A553">
        <v>552</v>
      </c>
      <c r="B553" s="89">
        <v>18314</v>
      </c>
      <c r="C553" s="91"/>
      <c r="D553">
        <v>552</v>
      </c>
      <c r="E553" s="91"/>
      <c r="F553" s="91"/>
      <c r="G553" s="89"/>
      <c r="H553" s="89"/>
      <c r="I553" s="89"/>
    </row>
    <row r="554" spans="1:9">
      <c r="A554">
        <v>553</v>
      </c>
      <c r="B554" s="89">
        <v>954933</v>
      </c>
      <c r="C554" s="91"/>
      <c r="D554">
        <v>553</v>
      </c>
      <c r="E554" s="91"/>
      <c r="F554" s="91"/>
      <c r="G554" s="89"/>
      <c r="H554" s="89"/>
      <c r="I554" s="89"/>
    </row>
    <row r="555" spans="1:9">
      <c r="A555">
        <v>554</v>
      </c>
      <c r="B555" s="89">
        <v>166674</v>
      </c>
      <c r="C555" s="91"/>
      <c r="D555">
        <v>554</v>
      </c>
      <c r="E555" s="91"/>
      <c r="F555" s="91"/>
      <c r="G555" s="89"/>
      <c r="H555" s="89"/>
      <c r="I555" s="89"/>
    </row>
    <row r="556" spans="1:9">
      <c r="A556">
        <v>555</v>
      </c>
      <c r="B556" s="89">
        <v>496832</v>
      </c>
      <c r="C556" s="91"/>
      <c r="D556">
        <v>555</v>
      </c>
      <c r="E556" s="91"/>
      <c r="F556" s="91"/>
      <c r="G556" s="89"/>
      <c r="H556" s="89"/>
      <c r="I556" s="89"/>
    </row>
    <row r="557" spans="1:9">
      <c r="A557">
        <v>556</v>
      </c>
      <c r="B557" s="89">
        <v>308118</v>
      </c>
      <c r="C557" s="91"/>
      <c r="D557">
        <v>556</v>
      </c>
      <c r="E557" s="91"/>
      <c r="F557" s="91"/>
      <c r="G557" s="89"/>
      <c r="H557" s="89"/>
      <c r="I557" s="89"/>
    </row>
    <row r="558" spans="1:9">
      <c r="A558">
        <v>557</v>
      </c>
      <c r="B558" s="89">
        <v>802646</v>
      </c>
      <c r="C558" s="91"/>
      <c r="D558">
        <v>557</v>
      </c>
      <c r="E558" s="91"/>
      <c r="F558" s="91"/>
      <c r="G558" s="89"/>
      <c r="H558" s="89"/>
      <c r="I558" s="89"/>
    </row>
    <row r="559" spans="1:9">
      <c r="A559">
        <v>558</v>
      </c>
      <c r="B559" s="89">
        <v>24413</v>
      </c>
      <c r="C559" s="91"/>
      <c r="D559">
        <v>558</v>
      </c>
      <c r="E559" s="91"/>
      <c r="F559" s="91"/>
      <c r="G559" s="89"/>
      <c r="H559" s="89"/>
      <c r="I559" s="89"/>
    </row>
    <row r="560" spans="1:9">
      <c r="A560">
        <v>559</v>
      </c>
      <c r="B560" s="89">
        <v>83789</v>
      </c>
      <c r="C560" s="91"/>
      <c r="D560">
        <v>559</v>
      </c>
      <c r="E560" s="91"/>
      <c r="F560" s="91"/>
      <c r="G560" s="89"/>
      <c r="H560" s="89"/>
      <c r="I560" s="89"/>
    </row>
    <row r="561" spans="1:9">
      <c r="A561">
        <v>560</v>
      </c>
      <c r="B561" s="89">
        <v>621268</v>
      </c>
      <c r="C561" s="91"/>
      <c r="D561">
        <v>560</v>
      </c>
      <c r="E561" s="91"/>
      <c r="F561" s="91"/>
      <c r="G561" s="89"/>
      <c r="H561" s="89"/>
      <c r="I561" s="89"/>
    </row>
    <row r="562" spans="1:9">
      <c r="A562">
        <v>561</v>
      </c>
      <c r="B562" s="89">
        <v>117773</v>
      </c>
      <c r="C562" s="91"/>
      <c r="D562">
        <v>561</v>
      </c>
      <c r="E562" s="91"/>
      <c r="F562" s="91"/>
      <c r="G562" s="89"/>
      <c r="H562" s="89"/>
      <c r="I562" s="89"/>
    </row>
    <row r="563" spans="1:9">
      <c r="A563">
        <v>562</v>
      </c>
      <c r="B563" s="89">
        <v>539048</v>
      </c>
      <c r="C563" s="91"/>
      <c r="D563">
        <v>562</v>
      </c>
      <c r="E563" s="91"/>
      <c r="F563" s="91"/>
      <c r="G563" s="89"/>
      <c r="H563" s="89"/>
      <c r="I563" s="89"/>
    </row>
    <row r="564" spans="1:9">
      <c r="A564">
        <v>563</v>
      </c>
      <c r="B564" s="89">
        <v>275289</v>
      </c>
      <c r="C564" s="91"/>
      <c r="D564">
        <v>563</v>
      </c>
      <c r="E564" s="91"/>
      <c r="F564" s="91"/>
      <c r="G564" s="89"/>
      <c r="H564" s="89"/>
      <c r="I564" s="89"/>
    </row>
    <row r="565" spans="1:9">
      <c r="A565">
        <v>564</v>
      </c>
      <c r="B565" s="89">
        <v>143588</v>
      </c>
      <c r="C565" s="91"/>
      <c r="D565">
        <v>564</v>
      </c>
      <c r="E565" s="91"/>
      <c r="F565" s="91"/>
      <c r="G565" s="89"/>
      <c r="H565" s="89"/>
      <c r="I565" s="89"/>
    </row>
    <row r="566" spans="1:9">
      <c r="A566">
        <v>565</v>
      </c>
      <c r="B566" s="89">
        <v>547283</v>
      </c>
      <c r="C566" s="91"/>
      <c r="D566">
        <v>565</v>
      </c>
      <c r="E566" s="91"/>
      <c r="F566" s="91"/>
      <c r="G566" s="89"/>
      <c r="H566" s="89"/>
      <c r="I566" s="89"/>
    </row>
    <row r="567" spans="1:9">
      <c r="A567">
        <v>566</v>
      </c>
      <c r="B567" s="89">
        <v>777296</v>
      </c>
      <c r="C567" s="91"/>
      <c r="D567">
        <v>566</v>
      </c>
      <c r="E567" s="91"/>
      <c r="F567" s="91"/>
      <c r="G567" s="89"/>
      <c r="H567" s="89"/>
      <c r="I567" s="89"/>
    </row>
    <row r="568" spans="1:9">
      <c r="A568">
        <v>567</v>
      </c>
      <c r="B568" s="89">
        <v>191569</v>
      </c>
      <c r="C568" s="91"/>
      <c r="D568">
        <v>567</v>
      </c>
      <c r="E568" s="91"/>
      <c r="F568" s="91"/>
      <c r="G568" s="89"/>
      <c r="H568" s="89"/>
      <c r="I568" s="89"/>
    </row>
    <row r="569" spans="1:9">
      <c r="A569">
        <v>568</v>
      </c>
      <c r="B569" s="89">
        <v>918848</v>
      </c>
      <c r="C569" s="91"/>
      <c r="D569">
        <v>568</v>
      </c>
      <c r="E569" s="91"/>
      <c r="F569" s="91"/>
      <c r="G569" s="89"/>
      <c r="H569" s="89"/>
      <c r="I569" s="89"/>
    </row>
    <row r="570" spans="1:9">
      <c r="A570">
        <v>569</v>
      </c>
      <c r="B570" s="89">
        <v>125917</v>
      </c>
      <c r="C570" s="91"/>
      <c r="D570">
        <v>569</v>
      </c>
      <c r="E570" s="91"/>
      <c r="F570" s="91"/>
      <c r="G570" s="89"/>
      <c r="H570" s="89"/>
      <c r="I570" s="89"/>
    </row>
    <row r="571" spans="1:9">
      <c r="A571">
        <v>570</v>
      </c>
      <c r="B571" s="89">
        <v>312572</v>
      </c>
      <c r="C571" s="91"/>
      <c r="D571">
        <v>570</v>
      </c>
      <c r="E571" s="91"/>
      <c r="F571" s="91"/>
      <c r="G571" s="89"/>
      <c r="H571" s="89"/>
      <c r="I571" s="89"/>
    </row>
    <row r="572" spans="1:9">
      <c r="A572">
        <v>571</v>
      </c>
      <c r="B572" s="89">
        <v>984192</v>
      </c>
      <c r="C572" s="91"/>
      <c r="D572">
        <v>571</v>
      </c>
      <c r="E572" s="91"/>
      <c r="F572" s="91"/>
      <c r="G572" s="89"/>
      <c r="H572" s="89"/>
      <c r="I572" s="89"/>
    </row>
    <row r="573" spans="1:9">
      <c r="A573">
        <v>572</v>
      </c>
      <c r="B573" s="89">
        <v>980644</v>
      </c>
      <c r="C573" s="91"/>
      <c r="D573">
        <v>572</v>
      </c>
      <c r="E573" s="91"/>
      <c r="F573" s="91"/>
      <c r="G573" s="89"/>
      <c r="H573" s="89"/>
      <c r="I573" s="89"/>
    </row>
    <row r="574" spans="1:9">
      <c r="A574">
        <v>573</v>
      </c>
      <c r="B574" s="89">
        <v>549283</v>
      </c>
      <c r="C574" s="91"/>
      <c r="D574">
        <v>573</v>
      </c>
      <c r="E574" s="91"/>
      <c r="F574" s="91"/>
      <c r="G574" s="89"/>
      <c r="H574" s="89"/>
      <c r="I574" s="89"/>
    </row>
    <row r="575" spans="1:9">
      <c r="A575">
        <v>574</v>
      </c>
      <c r="B575" s="89">
        <v>791917</v>
      </c>
      <c r="C575" s="91"/>
      <c r="D575">
        <v>574</v>
      </c>
      <c r="E575" s="91"/>
      <c r="F575" s="91"/>
      <c r="G575" s="89"/>
      <c r="H575" s="89"/>
      <c r="I575" s="89"/>
    </row>
    <row r="576" spans="1:9">
      <c r="A576">
        <v>575</v>
      </c>
      <c r="B576" s="89">
        <v>895393</v>
      </c>
      <c r="C576" s="91"/>
      <c r="D576">
        <v>575</v>
      </c>
      <c r="E576" s="91"/>
      <c r="F576" s="91"/>
      <c r="G576" s="89"/>
      <c r="H576" s="89"/>
      <c r="I576" s="89"/>
    </row>
    <row r="577" spans="1:9">
      <c r="A577">
        <v>576</v>
      </c>
      <c r="B577" s="89">
        <v>121777</v>
      </c>
      <c r="C577" s="91"/>
      <c r="D577">
        <v>576</v>
      </c>
      <c r="E577" s="91"/>
      <c r="F577" s="91"/>
      <c r="G577" s="89"/>
      <c r="H577" s="89"/>
      <c r="I577" s="89"/>
    </row>
    <row r="578" spans="1:9">
      <c r="A578">
        <v>577</v>
      </c>
      <c r="B578" s="89">
        <v>394901</v>
      </c>
      <c r="C578" s="91"/>
      <c r="D578">
        <v>577</v>
      </c>
      <c r="E578" s="91"/>
      <c r="F578" s="91"/>
      <c r="G578" s="89"/>
      <c r="H578" s="89"/>
      <c r="I578" s="89"/>
    </row>
    <row r="579" spans="1:9">
      <c r="A579">
        <v>578</v>
      </c>
      <c r="B579" s="89">
        <v>114894</v>
      </c>
      <c r="C579" s="91"/>
      <c r="D579">
        <v>578</v>
      </c>
      <c r="E579" s="91"/>
      <c r="F579" s="91"/>
      <c r="G579" s="89"/>
      <c r="H579" s="89"/>
      <c r="I579" s="89"/>
    </row>
    <row r="580" spans="1:9">
      <c r="A580">
        <v>579</v>
      </c>
      <c r="B580" s="89">
        <v>949969</v>
      </c>
      <c r="C580" s="91"/>
      <c r="D580">
        <v>579</v>
      </c>
      <c r="E580" s="91"/>
      <c r="F580" s="91"/>
      <c r="G580" s="89"/>
      <c r="H580" s="89"/>
      <c r="I580" s="89"/>
    </row>
    <row r="581" spans="1:9">
      <c r="A581">
        <v>580</v>
      </c>
      <c r="B581" s="89">
        <v>921940</v>
      </c>
      <c r="C581" s="91"/>
      <c r="D581">
        <v>580</v>
      </c>
      <c r="E581" s="91"/>
      <c r="F581" s="91"/>
      <c r="G581" s="89"/>
      <c r="H581" s="89"/>
      <c r="I581" s="89"/>
    </row>
    <row r="582" spans="1:9">
      <c r="A582">
        <v>581</v>
      </c>
      <c r="B582" s="89">
        <v>243667</v>
      </c>
      <c r="C582" s="91"/>
      <c r="D582">
        <v>581</v>
      </c>
      <c r="E582" s="91"/>
      <c r="F582" s="91"/>
      <c r="G582" s="89"/>
      <c r="H582" s="89"/>
      <c r="I582" s="89"/>
    </row>
    <row r="583" spans="1:9">
      <c r="A583">
        <v>582</v>
      </c>
      <c r="B583" s="89">
        <v>179548</v>
      </c>
      <c r="C583" s="91"/>
      <c r="D583">
        <v>582</v>
      </c>
      <c r="E583" s="91"/>
      <c r="F583" s="91"/>
      <c r="G583" s="89"/>
      <c r="H583" s="89"/>
      <c r="I583" s="89"/>
    </row>
    <row r="584" spans="1:9">
      <c r="A584">
        <v>583</v>
      </c>
      <c r="B584" s="89">
        <v>269064</v>
      </c>
      <c r="C584" s="91"/>
      <c r="D584">
        <v>583</v>
      </c>
      <c r="E584" s="91"/>
      <c r="F584" s="91"/>
      <c r="G584" s="89"/>
      <c r="H584" s="89"/>
      <c r="I584" s="89"/>
    </row>
    <row r="585" spans="1:9">
      <c r="A585">
        <v>584</v>
      </c>
      <c r="B585" s="89">
        <v>573315</v>
      </c>
      <c r="C585" s="91"/>
      <c r="D585">
        <v>584</v>
      </c>
      <c r="E585" s="91"/>
      <c r="F585" s="91"/>
      <c r="G585" s="89"/>
      <c r="H585" s="89"/>
      <c r="I585" s="89"/>
    </row>
    <row r="586" spans="1:9">
      <c r="A586">
        <v>585</v>
      </c>
      <c r="B586" s="89">
        <v>841543</v>
      </c>
      <c r="C586" s="91"/>
      <c r="D586">
        <v>585</v>
      </c>
      <c r="E586" s="91"/>
      <c r="F586" s="91"/>
      <c r="G586" s="89"/>
      <c r="H586" s="89"/>
      <c r="I586" s="89"/>
    </row>
    <row r="587" spans="1:9">
      <c r="A587">
        <v>586</v>
      </c>
      <c r="B587" s="89">
        <v>642533</v>
      </c>
      <c r="C587" s="91"/>
      <c r="D587">
        <v>586</v>
      </c>
      <c r="E587" s="91"/>
      <c r="F587" s="91"/>
      <c r="G587" s="89"/>
      <c r="H587" s="89"/>
      <c r="I587" s="89"/>
    </row>
    <row r="588" spans="1:9">
      <c r="A588">
        <v>587</v>
      </c>
      <c r="B588" s="89">
        <v>7252</v>
      </c>
      <c r="C588" s="91"/>
      <c r="D588">
        <v>587</v>
      </c>
      <c r="E588" s="91"/>
      <c r="F588" s="91"/>
      <c r="G588" s="89"/>
      <c r="H588" s="89"/>
      <c r="I588" s="89"/>
    </row>
    <row r="589" spans="1:9">
      <c r="A589">
        <v>588</v>
      </c>
      <c r="B589" s="89">
        <v>399627</v>
      </c>
      <c r="C589" s="91"/>
      <c r="D589">
        <v>588</v>
      </c>
      <c r="E589" s="91"/>
      <c r="F589" s="91"/>
      <c r="G589" s="89"/>
      <c r="H589" s="89"/>
      <c r="I589" s="89"/>
    </row>
    <row r="590" spans="1:9">
      <c r="A590">
        <v>589</v>
      </c>
      <c r="B590" s="89">
        <v>143913</v>
      </c>
      <c r="C590" s="91"/>
      <c r="D590">
        <v>589</v>
      </c>
      <c r="E590" s="91"/>
      <c r="F590" s="91"/>
      <c r="G590" s="89"/>
      <c r="H590" s="89"/>
      <c r="I590" s="89"/>
    </row>
    <row r="591" spans="1:9">
      <c r="A591">
        <v>590</v>
      </c>
      <c r="B591" s="89">
        <v>959612</v>
      </c>
      <c r="C591" s="91"/>
      <c r="D591">
        <v>590</v>
      </c>
      <c r="E591" s="91"/>
      <c r="F591" s="91"/>
      <c r="G591" s="89"/>
      <c r="H591" s="89"/>
      <c r="I591" s="89"/>
    </row>
    <row r="592" spans="1:9">
      <c r="A592">
        <v>591</v>
      </c>
      <c r="B592" s="89">
        <v>672465</v>
      </c>
      <c r="C592" s="91"/>
      <c r="D592">
        <v>591</v>
      </c>
      <c r="E592" s="91"/>
      <c r="F592" s="91"/>
      <c r="G592" s="89"/>
      <c r="H592" s="89"/>
      <c r="I592" s="89"/>
    </row>
    <row r="593" spans="1:9">
      <c r="A593">
        <v>592</v>
      </c>
      <c r="B593" s="89">
        <v>555441</v>
      </c>
      <c r="C593" s="91"/>
      <c r="D593">
        <v>592</v>
      </c>
      <c r="E593" s="91"/>
      <c r="F593" s="91"/>
      <c r="G593" s="89"/>
      <c r="H593" s="89"/>
      <c r="I593" s="89"/>
    </row>
    <row r="594" spans="1:9">
      <c r="A594">
        <v>593</v>
      </c>
      <c r="B594" s="89">
        <v>554970</v>
      </c>
      <c r="C594" s="91"/>
      <c r="D594">
        <v>593</v>
      </c>
      <c r="E594" s="91"/>
      <c r="F594" s="91"/>
      <c r="G594" s="89"/>
      <c r="H594" s="89"/>
      <c r="I594" s="89"/>
    </row>
    <row r="595" spans="1:9">
      <c r="A595">
        <v>594</v>
      </c>
      <c r="B595" s="89">
        <v>966495</v>
      </c>
      <c r="C595" s="91"/>
      <c r="D595">
        <v>594</v>
      </c>
      <c r="E595" s="91"/>
      <c r="F595" s="91"/>
      <c r="G595" s="89"/>
      <c r="H595" s="89"/>
      <c r="I595" s="89"/>
    </row>
    <row r="596" spans="1:9">
      <c r="A596">
        <v>595</v>
      </c>
      <c r="B596" s="89">
        <v>999067</v>
      </c>
      <c r="C596" s="91"/>
      <c r="D596">
        <v>595</v>
      </c>
      <c r="E596" s="91"/>
      <c r="F596" s="91"/>
      <c r="G596" s="89"/>
      <c r="H596" s="89"/>
      <c r="I596" s="89"/>
    </row>
    <row r="597" spans="1:9">
      <c r="A597">
        <v>596</v>
      </c>
      <c r="B597" s="89">
        <v>255085</v>
      </c>
      <c r="C597" s="91"/>
      <c r="D597">
        <v>596</v>
      </c>
      <c r="E597" s="91"/>
      <c r="F597" s="91"/>
      <c r="G597" s="89"/>
      <c r="H597" s="89"/>
      <c r="I597" s="89"/>
    </row>
    <row r="598" spans="1:9">
      <c r="A598">
        <v>597</v>
      </c>
      <c r="B598" s="89">
        <v>259132</v>
      </c>
      <c r="C598" s="91"/>
      <c r="D598">
        <v>597</v>
      </c>
      <c r="E598" s="91"/>
      <c r="F598" s="91"/>
      <c r="G598" s="89"/>
      <c r="H598" s="89"/>
      <c r="I598" s="89"/>
    </row>
    <row r="599" spans="1:9">
      <c r="A599">
        <v>598</v>
      </c>
      <c r="B599" s="89">
        <v>770977</v>
      </c>
      <c r="C599" s="91"/>
      <c r="D599">
        <v>598</v>
      </c>
      <c r="E599" s="91"/>
      <c r="F599" s="91"/>
      <c r="G599" s="89"/>
      <c r="H599" s="89"/>
      <c r="I599" s="89"/>
    </row>
    <row r="600" spans="1:9">
      <c r="A600">
        <v>599</v>
      </c>
      <c r="B600" s="89">
        <v>58624</v>
      </c>
      <c r="C600" s="91"/>
      <c r="D600">
        <v>599</v>
      </c>
      <c r="E600" s="91"/>
      <c r="F600" s="91"/>
      <c r="G600" s="89"/>
      <c r="H600" s="89"/>
      <c r="I600" s="89"/>
    </row>
    <row r="601" spans="1:9">
      <c r="A601">
        <v>600</v>
      </c>
      <c r="B601" s="89">
        <v>657825</v>
      </c>
      <c r="C601" s="91"/>
      <c r="D601">
        <v>600</v>
      </c>
      <c r="E601" s="91"/>
      <c r="F601" s="91"/>
      <c r="G601" s="89"/>
      <c r="H601" s="89"/>
      <c r="I601" s="89"/>
    </row>
    <row r="602" spans="1:9">
      <c r="A602">
        <v>601</v>
      </c>
      <c r="B602" s="89">
        <v>539208</v>
      </c>
      <c r="C602" s="91"/>
      <c r="D602">
        <v>601</v>
      </c>
      <c r="E602" s="91"/>
      <c r="F602" s="91"/>
      <c r="G602" s="89"/>
      <c r="H602" s="89"/>
      <c r="I602" s="89"/>
    </row>
    <row r="603" spans="1:9">
      <c r="A603">
        <v>602</v>
      </c>
      <c r="B603" s="89">
        <v>41417</v>
      </c>
      <c r="C603" s="91"/>
      <c r="D603">
        <v>602</v>
      </c>
      <c r="E603" s="91"/>
      <c r="F603" s="91"/>
      <c r="G603" s="89"/>
      <c r="H603" s="89"/>
      <c r="I603" s="89"/>
    </row>
    <row r="604" spans="1:9">
      <c r="A604">
        <v>603</v>
      </c>
      <c r="B604" s="89">
        <v>489453</v>
      </c>
      <c r="C604" s="91"/>
      <c r="D604">
        <v>603</v>
      </c>
      <c r="E604" s="91"/>
      <c r="F604" s="91"/>
      <c r="G604" s="89"/>
      <c r="H604" s="89"/>
      <c r="I604" s="89"/>
    </row>
    <row r="605" spans="1:9">
      <c r="A605">
        <v>604</v>
      </c>
      <c r="B605" s="89">
        <v>151435</v>
      </c>
      <c r="C605" s="91"/>
      <c r="D605">
        <v>604</v>
      </c>
      <c r="E605" s="91"/>
      <c r="F605" s="91"/>
      <c r="G605" s="89"/>
      <c r="H605" s="89"/>
      <c r="I605" s="89"/>
    </row>
    <row r="606" spans="1:9">
      <c r="A606">
        <v>605</v>
      </c>
      <c r="B606" s="89">
        <v>913347</v>
      </c>
      <c r="C606" s="91"/>
      <c r="D606">
        <v>605</v>
      </c>
      <c r="E606" s="91"/>
      <c r="F606" s="91"/>
      <c r="G606" s="89"/>
      <c r="H606" s="89"/>
      <c r="I606" s="89"/>
    </row>
    <row r="607" spans="1:9">
      <c r="A607">
        <v>606</v>
      </c>
      <c r="B607" s="89">
        <v>989821</v>
      </c>
      <c r="C607" s="91"/>
      <c r="D607">
        <v>606</v>
      </c>
      <c r="E607" s="91"/>
      <c r="F607" s="91"/>
      <c r="G607" s="89"/>
      <c r="H607" s="89"/>
      <c r="I607" s="89"/>
    </row>
    <row r="608" spans="1:9">
      <c r="A608">
        <v>607</v>
      </c>
      <c r="B608" s="89">
        <v>750756</v>
      </c>
      <c r="C608" s="91"/>
      <c r="D608">
        <v>607</v>
      </c>
      <c r="E608" s="91"/>
      <c r="F608" s="91"/>
      <c r="G608" s="89"/>
      <c r="H608" s="89"/>
      <c r="I608" s="89"/>
    </row>
    <row r="609" spans="1:9">
      <c r="A609">
        <v>608</v>
      </c>
      <c r="B609" s="89">
        <v>611499</v>
      </c>
      <c r="C609" s="91"/>
      <c r="D609">
        <v>608</v>
      </c>
      <c r="E609" s="91"/>
      <c r="F609" s="91"/>
      <c r="G609" s="89"/>
      <c r="H609" s="89"/>
      <c r="I609" s="89"/>
    </row>
    <row r="610" spans="1:9">
      <c r="A610">
        <v>609</v>
      </c>
      <c r="B610" s="89">
        <v>617667</v>
      </c>
      <c r="C610" s="91"/>
      <c r="D610">
        <v>609</v>
      </c>
      <c r="E610" s="91"/>
      <c r="F610" s="91"/>
      <c r="G610" s="89"/>
      <c r="H610" s="89"/>
      <c r="I610" s="89"/>
    </row>
    <row r="611" spans="1:9">
      <c r="A611">
        <v>610</v>
      </c>
      <c r="B611" s="89">
        <v>577612</v>
      </c>
      <c r="C611" s="91"/>
      <c r="D611">
        <v>610</v>
      </c>
      <c r="E611" s="91"/>
      <c r="F611" s="91"/>
      <c r="G611" s="89"/>
      <c r="H611" s="89"/>
      <c r="I611" s="89"/>
    </row>
    <row r="612" spans="1:9">
      <c r="A612">
        <v>611</v>
      </c>
      <c r="B612" s="89">
        <v>819823</v>
      </c>
      <c r="C612" s="91"/>
      <c r="D612">
        <v>611</v>
      </c>
      <c r="E612" s="91"/>
      <c r="F612" s="91"/>
      <c r="G612" s="89"/>
      <c r="H612" s="89"/>
      <c r="I612" s="89"/>
    </row>
    <row r="613" spans="1:9">
      <c r="A613">
        <v>612</v>
      </c>
      <c r="B613" s="89">
        <v>508200</v>
      </c>
      <c r="C613" s="91"/>
      <c r="D613">
        <v>612</v>
      </c>
      <c r="E613" s="91"/>
      <c r="F613" s="91"/>
      <c r="G613" s="89"/>
      <c r="H613" s="89"/>
      <c r="I613" s="89"/>
    </row>
    <row r="614" spans="1:9">
      <c r="A614">
        <v>613</v>
      </c>
      <c r="B614" s="89">
        <v>859463</v>
      </c>
      <c r="C614" s="91"/>
      <c r="D614">
        <v>613</v>
      </c>
      <c r="E614" s="91"/>
      <c r="F614" s="91"/>
      <c r="G614" s="89"/>
      <c r="H614" s="89"/>
      <c r="I614" s="89"/>
    </row>
    <row r="615" spans="1:9">
      <c r="A615">
        <v>614</v>
      </c>
      <c r="B615" s="89">
        <v>537799</v>
      </c>
      <c r="C615" s="91"/>
      <c r="D615">
        <v>614</v>
      </c>
      <c r="E615" s="91"/>
      <c r="F615" s="91"/>
      <c r="G615" s="89"/>
      <c r="H615" s="89"/>
      <c r="I615" s="89"/>
    </row>
    <row r="616" spans="1:9">
      <c r="A616">
        <v>615</v>
      </c>
      <c r="B616" s="89">
        <v>344291</v>
      </c>
      <c r="C616" s="91"/>
      <c r="D616">
        <v>615</v>
      </c>
      <c r="E616" s="91"/>
      <c r="F616" s="91"/>
      <c r="G616" s="89"/>
      <c r="H616" s="89"/>
      <c r="I616" s="89"/>
    </row>
    <row r="617" spans="1:9">
      <c r="A617">
        <v>616</v>
      </c>
      <c r="B617" s="89">
        <v>933042</v>
      </c>
      <c r="C617" s="91"/>
      <c r="D617">
        <v>616</v>
      </c>
      <c r="E617" s="91"/>
      <c r="F617" s="91"/>
      <c r="G617" s="89"/>
      <c r="H617" s="89"/>
      <c r="I617" s="89"/>
    </row>
    <row r="618" spans="1:9">
      <c r="A618">
        <v>617</v>
      </c>
      <c r="B618" s="89">
        <v>626928</v>
      </c>
      <c r="C618" s="91"/>
      <c r="D618">
        <v>617</v>
      </c>
      <c r="E618" s="91"/>
      <c r="F618" s="91"/>
      <c r="G618" s="89"/>
      <c r="H618" s="89"/>
      <c r="I618" s="89"/>
    </row>
    <row r="619" spans="1:9">
      <c r="A619">
        <v>618</v>
      </c>
      <c r="B619" s="89">
        <v>33116</v>
      </c>
      <c r="C619" s="91"/>
      <c r="D619">
        <v>618</v>
      </c>
      <c r="E619" s="91"/>
      <c r="F619" s="91"/>
      <c r="G619" s="89"/>
      <c r="H619" s="89"/>
      <c r="I619" s="89"/>
    </row>
    <row r="620" spans="1:9">
      <c r="A620">
        <v>619</v>
      </c>
      <c r="B620" s="89">
        <v>47933</v>
      </c>
      <c r="C620" s="91"/>
      <c r="D620">
        <v>619</v>
      </c>
      <c r="E620" s="91"/>
      <c r="F620" s="91"/>
      <c r="G620" s="89"/>
      <c r="H620" s="89"/>
      <c r="I620" s="89"/>
    </row>
    <row r="621" spans="1:9">
      <c r="A621">
        <v>620</v>
      </c>
      <c r="B621" s="89">
        <v>644631</v>
      </c>
      <c r="C621" s="91"/>
      <c r="D621">
        <v>620</v>
      </c>
      <c r="E621" s="91"/>
      <c r="F621" s="91"/>
      <c r="G621" s="89"/>
      <c r="H621" s="89"/>
      <c r="I621" s="89"/>
    </row>
    <row r="622" spans="1:9">
      <c r="A622">
        <v>621</v>
      </c>
      <c r="B622" s="89">
        <v>703848</v>
      </c>
      <c r="C622" s="91"/>
      <c r="D622">
        <v>621</v>
      </c>
      <c r="E622" s="91"/>
      <c r="F622" s="91"/>
      <c r="G622" s="89"/>
      <c r="H622" s="89"/>
      <c r="I622" s="89"/>
    </row>
    <row r="623" spans="1:9">
      <c r="A623">
        <v>622</v>
      </c>
      <c r="B623" s="89">
        <v>573978</v>
      </c>
      <c r="C623" s="91"/>
      <c r="D623">
        <v>622</v>
      </c>
      <c r="E623" s="91"/>
      <c r="F623" s="91"/>
      <c r="G623" s="89"/>
      <c r="H623" s="89"/>
      <c r="I623" s="89"/>
    </row>
    <row r="624" spans="1:9">
      <c r="A624">
        <v>623</v>
      </c>
      <c r="B624" s="89">
        <v>870166</v>
      </c>
      <c r="C624" s="91"/>
      <c r="D624">
        <v>623</v>
      </c>
      <c r="E624" s="91"/>
      <c r="F624" s="91"/>
      <c r="G624" s="89"/>
      <c r="H624" s="89"/>
      <c r="I624" s="89"/>
    </row>
    <row r="625" spans="1:9">
      <c r="A625">
        <v>624</v>
      </c>
      <c r="B625" s="89">
        <v>487860</v>
      </c>
      <c r="C625" s="91"/>
      <c r="D625">
        <v>624</v>
      </c>
      <c r="E625" s="91"/>
      <c r="F625" s="91"/>
      <c r="G625" s="89"/>
      <c r="H625" s="89"/>
      <c r="I625" s="89"/>
    </row>
    <row r="626" spans="1:9">
      <c r="A626">
        <v>625</v>
      </c>
      <c r="B626" s="89">
        <v>572185</v>
      </c>
      <c r="C626" s="91"/>
      <c r="D626">
        <v>625</v>
      </c>
      <c r="E626" s="91"/>
      <c r="F626" s="91"/>
      <c r="G626" s="89"/>
      <c r="H626" s="89"/>
      <c r="I626" s="89"/>
    </row>
    <row r="627" spans="1:9">
      <c r="A627">
        <v>626</v>
      </c>
      <c r="B627" s="89">
        <v>210006</v>
      </c>
      <c r="C627" s="91"/>
      <c r="D627">
        <v>626</v>
      </c>
      <c r="E627" s="91"/>
      <c r="F627" s="91"/>
      <c r="G627" s="89"/>
      <c r="H627" s="89"/>
      <c r="I627" s="89"/>
    </row>
    <row r="628" spans="1:9">
      <c r="A628">
        <v>627</v>
      </c>
      <c r="B628" s="89">
        <v>552659</v>
      </c>
      <c r="C628" s="91"/>
      <c r="D628">
        <v>627</v>
      </c>
      <c r="E628" s="91"/>
      <c r="F628" s="91"/>
      <c r="G628" s="89"/>
      <c r="H628" s="89"/>
      <c r="I628" s="89"/>
    </row>
    <row r="629" spans="1:9">
      <c r="A629">
        <v>628</v>
      </c>
      <c r="B629" s="89">
        <v>932330</v>
      </c>
      <c r="C629" s="91"/>
      <c r="D629">
        <v>628</v>
      </c>
      <c r="E629" s="91"/>
      <c r="F629" s="91"/>
      <c r="G629" s="89"/>
      <c r="H629" s="89"/>
      <c r="I629" s="89"/>
    </row>
    <row r="630" spans="1:9">
      <c r="A630">
        <v>629</v>
      </c>
      <c r="B630" s="89">
        <v>430901</v>
      </c>
      <c r="C630" s="91"/>
      <c r="D630">
        <v>629</v>
      </c>
      <c r="E630" s="91"/>
      <c r="F630" s="91"/>
      <c r="G630" s="89"/>
      <c r="H630" s="89"/>
      <c r="I630" s="89"/>
    </row>
    <row r="631" spans="1:9">
      <c r="A631">
        <v>630</v>
      </c>
      <c r="B631" s="89">
        <v>388875</v>
      </c>
      <c r="C631" s="91"/>
      <c r="D631">
        <v>630</v>
      </c>
      <c r="E631" s="91"/>
      <c r="F631" s="91"/>
      <c r="G631" s="89"/>
      <c r="H631" s="89"/>
      <c r="I631" s="89"/>
    </row>
    <row r="632" spans="1:9">
      <c r="A632">
        <v>631</v>
      </c>
      <c r="B632" s="89">
        <v>308618</v>
      </c>
      <c r="C632" s="91"/>
      <c r="D632">
        <v>631</v>
      </c>
      <c r="E632" s="91"/>
      <c r="F632" s="91"/>
      <c r="G632" s="89"/>
      <c r="H632" s="89"/>
      <c r="I632" s="89"/>
    </row>
    <row r="633" spans="1:9">
      <c r="A633">
        <v>632</v>
      </c>
      <c r="B633" s="89">
        <v>673123</v>
      </c>
      <c r="C633" s="91"/>
      <c r="D633">
        <v>632</v>
      </c>
      <c r="E633" s="91"/>
      <c r="F633" s="91"/>
      <c r="G633" s="89"/>
      <c r="H633" s="89"/>
      <c r="I633" s="89"/>
    </row>
    <row r="634" spans="1:9">
      <c r="A634">
        <v>633</v>
      </c>
      <c r="B634" s="89">
        <v>532254</v>
      </c>
      <c r="C634" s="91"/>
      <c r="D634">
        <v>633</v>
      </c>
      <c r="E634" s="91"/>
      <c r="F634" s="91"/>
      <c r="G634" s="89"/>
      <c r="H634" s="89"/>
      <c r="I634" s="89"/>
    </row>
    <row r="635" spans="1:9">
      <c r="A635">
        <v>634</v>
      </c>
      <c r="B635" s="89">
        <v>195979</v>
      </c>
      <c r="C635" s="91"/>
      <c r="D635">
        <v>634</v>
      </c>
      <c r="E635" s="91"/>
      <c r="F635" s="91"/>
      <c r="G635" s="89"/>
      <c r="H635" s="89"/>
      <c r="I635" s="89"/>
    </row>
    <row r="636" spans="1:9">
      <c r="A636">
        <v>635</v>
      </c>
      <c r="B636" s="89">
        <v>308329</v>
      </c>
      <c r="C636" s="91"/>
      <c r="D636">
        <v>635</v>
      </c>
      <c r="E636" s="91"/>
      <c r="F636" s="91"/>
      <c r="G636" s="89"/>
      <c r="H636" s="89"/>
      <c r="I636" s="89"/>
    </row>
    <row r="637" spans="1:9">
      <c r="A637">
        <v>636</v>
      </c>
      <c r="B637" s="89">
        <v>118914</v>
      </c>
      <c r="C637" s="91"/>
      <c r="D637">
        <v>636</v>
      </c>
      <c r="E637" s="91"/>
      <c r="F637" s="91"/>
      <c r="G637" s="89"/>
      <c r="H637" s="89"/>
      <c r="I637" s="89"/>
    </row>
    <row r="638" spans="1:9">
      <c r="A638">
        <v>637</v>
      </c>
      <c r="B638" s="89">
        <v>86206</v>
      </c>
      <c r="C638" s="91"/>
      <c r="D638">
        <v>637</v>
      </c>
      <c r="E638" s="91"/>
      <c r="F638" s="91"/>
      <c r="G638" s="89"/>
      <c r="H638" s="89"/>
      <c r="I638" s="89"/>
    </row>
    <row r="639" spans="1:9">
      <c r="A639">
        <v>638</v>
      </c>
      <c r="B639" s="89">
        <v>116802</v>
      </c>
      <c r="C639" s="91"/>
      <c r="D639">
        <v>638</v>
      </c>
      <c r="E639" s="91"/>
      <c r="F639" s="91"/>
      <c r="G639" s="89"/>
      <c r="H639" s="89"/>
      <c r="I639" s="89"/>
    </row>
    <row r="640" spans="1:9">
      <c r="A640">
        <v>639</v>
      </c>
      <c r="B640" s="89">
        <v>375831</v>
      </c>
      <c r="C640" s="91"/>
      <c r="D640">
        <v>639</v>
      </c>
      <c r="E640" s="91"/>
      <c r="F640" s="91"/>
      <c r="G640" s="89"/>
      <c r="H640" s="89"/>
      <c r="I640" s="89"/>
    </row>
    <row r="641" spans="1:9">
      <c r="A641">
        <v>640</v>
      </c>
      <c r="B641" s="89">
        <v>826007</v>
      </c>
      <c r="C641" s="91"/>
      <c r="D641">
        <v>640</v>
      </c>
      <c r="E641" s="91"/>
      <c r="F641" s="91"/>
      <c r="G641" s="89"/>
      <c r="H641" s="89"/>
      <c r="I641" s="89"/>
    </row>
    <row r="642" spans="1:9">
      <c r="A642">
        <v>641</v>
      </c>
      <c r="B642" s="89">
        <v>138309</v>
      </c>
      <c r="C642" s="91"/>
      <c r="D642">
        <v>641</v>
      </c>
      <c r="E642" s="91"/>
      <c r="F642" s="91"/>
      <c r="G642" s="89"/>
      <c r="H642" s="89"/>
      <c r="I642" s="89"/>
    </row>
    <row r="643" spans="1:9">
      <c r="A643">
        <v>642</v>
      </c>
      <c r="B643" s="89">
        <v>305229</v>
      </c>
      <c r="C643" s="91"/>
      <c r="D643">
        <v>642</v>
      </c>
      <c r="E643" s="91"/>
      <c r="F643" s="91"/>
      <c r="G643" s="89"/>
      <c r="H643" s="89"/>
      <c r="I643" s="89"/>
    </row>
    <row r="644" spans="1:9">
      <c r="A644">
        <v>643</v>
      </c>
      <c r="B644" s="89">
        <v>160867</v>
      </c>
      <c r="C644" s="91"/>
      <c r="D644">
        <v>643</v>
      </c>
      <c r="E644" s="91"/>
      <c r="F644" s="91"/>
      <c r="G644" s="89"/>
      <c r="H644" s="89"/>
      <c r="I644" s="89"/>
    </row>
    <row r="645" spans="1:9">
      <c r="A645">
        <v>644</v>
      </c>
      <c r="B645" s="89">
        <v>503689</v>
      </c>
      <c r="C645" s="91"/>
      <c r="D645">
        <v>644</v>
      </c>
      <c r="E645" s="91"/>
      <c r="F645" s="91"/>
      <c r="G645" s="89"/>
      <c r="H645" s="89"/>
      <c r="I645" s="89"/>
    </row>
    <row r="646" spans="1:9">
      <c r="A646">
        <v>645</v>
      </c>
      <c r="B646" s="89">
        <v>474269</v>
      </c>
      <c r="C646" s="91"/>
      <c r="D646">
        <v>645</v>
      </c>
      <c r="E646" s="91"/>
      <c r="F646" s="91"/>
      <c r="G646" s="89"/>
      <c r="H646" s="89"/>
      <c r="I646" s="89"/>
    </row>
    <row r="647" spans="1:9">
      <c r="A647">
        <v>646</v>
      </c>
      <c r="B647" s="89">
        <v>10554</v>
      </c>
      <c r="C647" s="91"/>
      <c r="D647">
        <v>646</v>
      </c>
      <c r="E647" s="91"/>
      <c r="F647" s="91"/>
      <c r="G647" s="89"/>
      <c r="H647" s="89"/>
      <c r="I647" s="89"/>
    </row>
    <row r="648" spans="1:9">
      <c r="A648">
        <v>647</v>
      </c>
      <c r="B648" s="89">
        <v>663816</v>
      </c>
      <c r="C648" s="91"/>
      <c r="D648">
        <v>647</v>
      </c>
      <c r="E648" s="91"/>
      <c r="F648" s="91"/>
      <c r="G648" s="89"/>
      <c r="H648" s="89"/>
      <c r="I648" s="89"/>
    </row>
    <row r="649" spans="1:9">
      <c r="A649">
        <v>648</v>
      </c>
      <c r="B649" s="89">
        <v>65210</v>
      </c>
      <c r="C649" s="91"/>
      <c r="D649">
        <v>648</v>
      </c>
      <c r="E649" s="91"/>
      <c r="F649" s="91"/>
      <c r="G649" s="89"/>
      <c r="H649" s="89"/>
      <c r="I649" s="89"/>
    </row>
    <row r="650" spans="1:9">
      <c r="A650">
        <v>649</v>
      </c>
      <c r="B650" s="89">
        <v>893678</v>
      </c>
      <c r="C650" s="91"/>
      <c r="D650">
        <v>649</v>
      </c>
      <c r="E650" s="91"/>
      <c r="F650" s="91"/>
      <c r="G650" s="89"/>
      <c r="H650" s="89"/>
      <c r="I650" s="89"/>
    </row>
    <row r="651" spans="1:9">
      <c r="A651">
        <v>650</v>
      </c>
      <c r="B651" s="89">
        <v>422314</v>
      </c>
      <c r="C651" s="91"/>
      <c r="D651">
        <v>650</v>
      </c>
      <c r="E651" s="91"/>
      <c r="F651" s="91"/>
      <c r="G651" s="89"/>
      <c r="H651" s="89"/>
      <c r="I651" s="89"/>
    </row>
    <row r="652" spans="1:9">
      <c r="A652">
        <v>651</v>
      </c>
      <c r="B652" s="89">
        <v>442883</v>
      </c>
      <c r="C652" s="91"/>
      <c r="D652">
        <v>651</v>
      </c>
      <c r="E652" s="91"/>
      <c r="F652" s="91"/>
      <c r="G652" s="89"/>
      <c r="H652" s="89"/>
      <c r="I652" s="89"/>
    </row>
    <row r="653" spans="1:9">
      <c r="A653">
        <v>652</v>
      </c>
      <c r="B653" s="89">
        <v>340236</v>
      </c>
      <c r="C653" s="91"/>
      <c r="D653">
        <v>652</v>
      </c>
      <c r="E653" s="91"/>
      <c r="F653" s="91"/>
      <c r="G653" s="89"/>
      <c r="H653" s="89"/>
      <c r="I653" s="89"/>
    </row>
    <row r="654" spans="1:9">
      <c r="A654">
        <v>653</v>
      </c>
      <c r="B654" s="89">
        <v>460795</v>
      </c>
      <c r="C654" s="91"/>
      <c r="D654">
        <v>653</v>
      </c>
      <c r="E654" s="91"/>
      <c r="F654" s="91"/>
      <c r="G654" s="89"/>
      <c r="H654" s="89"/>
      <c r="I654" s="89"/>
    </row>
    <row r="655" spans="1:9">
      <c r="A655">
        <v>654</v>
      </c>
      <c r="B655" s="89">
        <v>135772</v>
      </c>
      <c r="C655" s="91"/>
      <c r="D655">
        <v>654</v>
      </c>
      <c r="E655" s="91"/>
      <c r="F655" s="91"/>
      <c r="G655" s="89"/>
      <c r="H655" s="89"/>
      <c r="I655" s="89"/>
    </row>
    <row r="656" spans="1:9">
      <c r="A656">
        <v>655</v>
      </c>
      <c r="B656" s="89">
        <v>959917</v>
      </c>
      <c r="C656" s="91"/>
      <c r="D656">
        <v>655</v>
      </c>
      <c r="E656" s="91"/>
      <c r="F656" s="91"/>
      <c r="G656" s="89"/>
      <c r="H656" s="89"/>
      <c r="I656" s="89"/>
    </row>
    <row r="657" spans="1:9">
      <c r="A657">
        <v>656</v>
      </c>
      <c r="B657" s="89">
        <v>956998</v>
      </c>
      <c r="C657" s="91"/>
      <c r="D657">
        <v>656</v>
      </c>
      <c r="E657" s="91"/>
      <c r="F657" s="91"/>
      <c r="G657" s="89"/>
      <c r="H657" s="89"/>
      <c r="I657" s="89"/>
    </row>
    <row r="658" spans="1:9">
      <c r="A658">
        <v>657</v>
      </c>
      <c r="B658" s="89">
        <v>800820</v>
      </c>
      <c r="C658" s="91"/>
      <c r="D658">
        <v>657</v>
      </c>
      <c r="E658" s="91"/>
      <c r="F658" s="91"/>
      <c r="G658" s="89"/>
      <c r="H658" s="89"/>
      <c r="I658" s="89"/>
    </row>
    <row r="659" spans="1:9">
      <c r="A659">
        <v>658</v>
      </c>
      <c r="B659" s="89">
        <v>427101</v>
      </c>
      <c r="C659" s="91"/>
      <c r="D659">
        <v>658</v>
      </c>
      <c r="E659" s="91"/>
      <c r="F659" s="91"/>
      <c r="G659" s="89"/>
      <c r="H659" s="89"/>
      <c r="I659" s="89"/>
    </row>
    <row r="660" spans="1:9">
      <c r="A660">
        <v>659</v>
      </c>
      <c r="B660" s="89">
        <v>278098</v>
      </c>
      <c r="C660" s="91"/>
      <c r="D660">
        <v>659</v>
      </c>
      <c r="E660" s="91"/>
      <c r="F660" s="91"/>
      <c r="G660" s="89"/>
      <c r="H660" s="89"/>
      <c r="I660" s="89"/>
    </row>
    <row r="661" spans="1:9">
      <c r="A661">
        <v>660</v>
      </c>
      <c r="B661" s="89">
        <v>239734</v>
      </c>
      <c r="C661" s="91"/>
      <c r="D661">
        <v>660</v>
      </c>
      <c r="E661" s="91"/>
      <c r="F661" s="91"/>
      <c r="G661" s="89"/>
      <c r="H661" s="89"/>
      <c r="I661" s="89"/>
    </row>
    <row r="662" spans="1:9">
      <c r="A662">
        <v>661</v>
      </c>
      <c r="B662" s="89">
        <v>698866</v>
      </c>
      <c r="C662" s="91"/>
      <c r="D662">
        <v>661</v>
      </c>
      <c r="E662" s="91"/>
      <c r="F662" s="91"/>
      <c r="G662" s="89"/>
      <c r="H662" s="89"/>
      <c r="I662" s="89"/>
    </row>
    <row r="663" spans="1:9">
      <c r="A663">
        <v>662</v>
      </c>
      <c r="B663" s="89">
        <v>871973</v>
      </c>
      <c r="C663" s="91"/>
      <c r="D663">
        <v>662</v>
      </c>
      <c r="E663" s="91"/>
      <c r="F663" s="91"/>
      <c r="G663" s="89"/>
      <c r="H663" s="89"/>
      <c r="I663" s="89"/>
    </row>
    <row r="664" spans="1:9">
      <c r="A664">
        <v>663</v>
      </c>
      <c r="B664" s="89">
        <v>489256</v>
      </c>
      <c r="C664" s="91"/>
      <c r="D664">
        <v>663</v>
      </c>
      <c r="E664" s="91"/>
      <c r="F664" s="91"/>
      <c r="G664" s="89"/>
      <c r="H664" s="89"/>
      <c r="I664" s="89"/>
    </row>
    <row r="665" spans="1:9">
      <c r="A665">
        <v>664</v>
      </c>
      <c r="B665" s="89">
        <v>303368</v>
      </c>
      <c r="C665" s="91"/>
      <c r="D665">
        <v>664</v>
      </c>
      <c r="E665" s="91"/>
      <c r="F665" s="91"/>
      <c r="G665" s="89"/>
      <c r="H665" s="89"/>
      <c r="I665" s="89"/>
    </row>
    <row r="666" spans="1:9">
      <c r="A666">
        <v>665</v>
      </c>
      <c r="B666" s="89">
        <v>134546</v>
      </c>
      <c r="C666" s="91"/>
      <c r="D666">
        <v>665</v>
      </c>
      <c r="E666" s="91"/>
      <c r="F666" s="91"/>
      <c r="G666" s="89"/>
      <c r="H666" s="89"/>
      <c r="I666" s="89"/>
    </row>
    <row r="667" spans="1:9">
      <c r="A667">
        <v>666</v>
      </c>
      <c r="B667" s="89">
        <v>627597</v>
      </c>
      <c r="C667" s="91"/>
      <c r="D667">
        <v>666</v>
      </c>
      <c r="E667" s="91"/>
      <c r="F667" s="91"/>
      <c r="G667" s="89"/>
      <c r="H667" s="89"/>
      <c r="I667" s="89"/>
    </row>
    <row r="668" spans="1:9">
      <c r="A668">
        <v>667</v>
      </c>
      <c r="B668" s="89">
        <v>203911</v>
      </c>
      <c r="C668" s="91"/>
      <c r="D668">
        <v>667</v>
      </c>
      <c r="E668" s="91"/>
      <c r="F668" s="91"/>
      <c r="G668" s="89"/>
      <c r="H668" s="89"/>
      <c r="I668" s="89"/>
    </row>
    <row r="669" spans="1:9">
      <c r="A669">
        <v>668</v>
      </c>
      <c r="B669" s="89">
        <v>84361</v>
      </c>
      <c r="C669" s="91"/>
      <c r="D669">
        <v>668</v>
      </c>
      <c r="E669" s="91"/>
      <c r="F669" s="91"/>
      <c r="G669" s="89"/>
      <c r="H669" s="89"/>
      <c r="I669" s="89"/>
    </row>
    <row r="670" spans="1:9">
      <c r="A670">
        <v>669</v>
      </c>
      <c r="B670" s="89">
        <v>556237</v>
      </c>
      <c r="C670" s="91"/>
      <c r="D670">
        <v>669</v>
      </c>
      <c r="E670" s="91"/>
      <c r="F670" s="91"/>
      <c r="G670" s="89"/>
      <c r="H670" s="89"/>
      <c r="I670" s="89"/>
    </row>
    <row r="671" spans="1:9">
      <c r="A671">
        <v>670</v>
      </c>
      <c r="B671" s="89">
        <v>268265</v>
      </c>
      <c r="C671" s="91"/>
      <c r="D671">
        <v>670</v>
      </c>
      <c r="E671" s="91"/>
      <c r="F671" s="91"/>
      <c r="G671" s="89"/>
      <c r="H671" s="89"/>
      <c r="I671" s="89"/>
    </row>
    <row r="672" spans="1:9">
      <c r="A672">
        <v>671</v>
      </c>
      <c r="B672" s="89">
        <v>66465</v>
      </c>
      <c r="C672" s="91"/>
      <c r="D672">
        <v>671</v>
      </c>
      <c r="E672" s="91"/>
      <c r="F672" s="91"/>
      <c r="G672" s="89"/>
      <c r="H672" s="89"/>
      <c r="I672" s="89"/>
    </row>
    <row r="673" spans="1:9">
      <c r="A673">
        <v>672</v>
      </c>
      <c r="B673" s="89">
        <v>322651</v>
      </c>
      <c r="C673" s="91"/>
      <c r="D673">
        <v>672</v>
      </c>
      <c r="E673" s="91"/>
      <c r="F673" s="91"/>
      <c r="G673" s="89"/>
      <c r="H673" s="89"/>
      <c r="I673" s="89"/>
    </row>
    <row r="674" spans="1:9">
      <c r="A674">
        <v>673</v>
      </c>
      <c r="B674" s="89">
        <v>307701</v>
      </c>
      <c r="C674" s="91"/>
      <c r="D674">
        <v>673</v>
      </c>
      <c r="E674" s="91"/>
      <c r="F674" s="91"/>
      <c r="G674" s="89"/>
      <c r="H674" s="89"/>
      <c r="I674" s="89"/>
    </row>
    <row r="675" spans="1:9">
      <c r="A675">
        <v>674</v>
      </c>
      <c r="B675" s="89">
        <v>264015</v>
      </c>
      <c r="C675" s="91"/>
      <c r="D675">
        <v>674</v>
      </c>
      <c r="E675" s="91"/>
      <c r="F675" s="91"/>
      <c r="G675" s="89"/>
      <c r="H675" s="89"/>
      <c r="I675" s="89"/>
    </row>
    <row r="676" spans="1:9">
      <c r="A676">
        <v>675</v>
      </c>
      <c r="B676" s="89">
        <v>643223</v>
      </c>
      <c r="C676" s="91"/>
      <c r="D676">
        <v>675</v>
      </c>
      <c r="E676" s="91"/>
      <c r="F676" s="91"/>
      <c r="G676" s="89"/>
      <c r="H676" s="89"/>
      <c r="I676" s="89"/>
    </row>
    <row r="677" spans="1:9">
      <c r="A677">
        <v>676</v>
      </c>
      <c r="B677" s="89">
        <v>736185</v>
      </c>
      <c r="C677" s="91"/>
      <c r="D677">
        <v>676</v>
      </c>
      <c r="E677" s="91"/>
      <c r="F677" s="91"/>
      <c r="G677" s="89"/>
      <c r="H677" s="89"/>
      <c r="I677" s="89"/>
    </row>
    <row r="678" spans="1:9">
      <c r="A678">
        <v>677</v>
      </c>
      <c r="B678" s="89">
        <v>778642</v>
      </c>
      <c r="C678" s="91"/>
      <c r="D678">
        <v>677</v>
      </c>
      <c r="E678" s="91"/>
      <c r="F678" s="91"/>
      <c r="G678" s="89"/>
      <c r="H678" s="89"/>
      <c r="I678" s="89"/>
    </row>
    <row r="679" spans="1:9">
      <c r="A679">
        <v>678</v>
      </c>
      <c r="B679" s="89">
        <v>523615</v>
      </c>
      <c r="C679" s="91"/>
      <c r="D679">
        <v>678</v>
      </c>
      <c r="E679" s="91"/>
      <c r="F679" s="91"/>
      <c r="G679" s="89"/>
      <c r="H679" s="89"/>
      <c r="I679" s="89"/>
    </row>
    <row r="680" spans="1:9">
      <c r="A680">
        <v>679</v>
      </c>
      <c r="B680" s="89">
        <v>12754</v>
      </c>
      <c r="C680" s="91"/>
      <c r="D680">
        <v>679</v>
      </c>
      <c r="E680" s="91"/>
      <c r="F680" s="91"/>
      <c r="G680" s="89"/>
      <c r="H680" s="89"/>
      <c r="I680" s="89"/>
    </row>
    <row r="681" spans="1:9">
      <c r="A681">
        <v>680</v>
      </c>
      <c r="B681" s="89">
        <v>931975</v>
      </c>
      <c r="C681" s="91"/>
      <c r="D681">
        <v>680</v>
      </c>
      <c r="E681" s="91"/>
      <c r="F681" s="91"/>
      <c r="G681" s="89"/>
      <c r="H681" s="89"/>
      <c r="I681" s="89"/>
    </row>
    <row r="682" spans="1:9">
      <c r="A682">
        <v>681</v>
      </c>
      <c r="B682" s="89">
        <v>790083</v>
      </c>
      <c r="C682" s="91"/>
      <c r="D682">
        <v>681</v>
      </c>
      <c r="E682" s="91"/>
      <c r="F682" s="91"/>
      <c r="G682" s="89"/>
      <c r="H682" s="89"/>
      <c r="I682" s="89"/>
    </row>
    <row r="683" spans="1:9">
      <c r="A683">
        <v>682</v>
      </c>
      <c r="B683" s="89">
        <v>33193</v>
      </c>
      <c r="C683" s="91"/>
      <c r="D683">
        <v>682</v>
      </c>
      <c r="E683" s="91"/>
      <c r="F683" s="91"/>
      <c r="G683" s="89"/>
      <c r="H683" s="89"/>
      <c r="I683" s="89"/>
    </row>
    <row r="684" spans="1:9">
      <c r="A684">
        <v>683</v>
      </c>
      <c r="B684" s="89">
        <v>198452</v>
      </c>
      <c r="C684" s="91"/>
      <c r="D684">
        <v>683</v>
      </c>
      <c r="E684" s="91"/>
      <c r="F684" s="91"/>
      <c r="G684" s="89"/>
      <c r="H684" s="89"/>
      <c r="I684" s="89"/>
    </row>
    <row r="685" spans="1:9">
      <c r="A685">
        <v>684</v>
      </c>
      <c r="B685" s="89">
        <v>368072</v>
      </c>
      <c r="C685" s="91"/>
      <c r="D685">
        <v>684</v>
      </c>
      <c r="E685" s="91"/>
      <c r="F685" s="91"/>
      <c r="G685" s="89"/>
      <c r="H685" s="89"/>
      <c r="I685" s="89"/>
    </row>
    <row r="686" spans="1:9">
      <c r="A686">
        <v>685</v>
      </c>
      <c r="B686" s="89">
        <v>525477</v>
      </c>
      <c r="C686" s="91"/>
      <c r="D686">
        <v>685</v>
      </c>
      <c r="E686" s="91"/>
      <c r="F686" s="91"/>
      <c r="G686" s="89"/>
      <c r="H686" s="89"/>
      <c r="I686" s="89"/>
    </row>
    <row r="687" spans="1:9">
      <c r="A687">
        <v>686</v>
      </c>
      <c r="B687" s="89">
        <v>791437</v>
      </c>
      <c r="C687" s="91"/>
      <c r="D687">
        <v>686</v>
      </c>
      <c r="E687" s="91"/>
      <c r="F687" s="91"/>
      <c r="G687" s="89"/>
      <c r="H687" s="89"/>
      <c r="I687" s="89"/>
    </row>
    <row r="688" spans="1:9">
      <c r="A688">
        <v>687</v>
      </c>
      <c r="B688" s="89">
        <v>567414</v>
      </c>
      <c r="C688" s="91"/>
      <c r="D688">
        <v>687</v>
      </c>
      <c r="E688" s="91"/>
      <c r="F688" s="91"/>
      <c r="G688" s="89"/>
      <c r="H688" s="89"/>
      <c r="I688" s="89"/>
    </row>
    <row r="689" spans="1:9">
      <c r="A689">
        <v>688</v>
      </c>
      <c r="B689" s="89">
        <v>686962</v>
      </c>
      <c r="C689" s="91"/>
      <c r="D689">
        <v>688</v>
      </c>
      <c r="E689" s="91"/>
      <c r="F689" s="91"/>
      <c r="G689" s="89"/>
      <c r="H689" s="89"/>
      <c r="I689" s="89"/>
    </row>
    <row r="690" spans="1:9">
      <c r="A690">
        <v>689</v>
      </c>
      <c r="B690" s="89">
        <v>770049</v>
      </c>
      <c r="C690" s="91"/>
      <c r="D690">
        <v>689</v>
      </c>
      <c r="E690" s="91"/>
      <c r="F690" s="91"/>
      <c r="G690" s="89"/>
      <c r="H690" s="89"/>
      <c r="I690" s="89"/>
    </row>
    <row r="691" spans="1:9">
      <c r="A691">
        <v>690</v>
      </c>
      <c r="B691" s="89">
        <v>650026</v>
      </c>
      <c r="C691" s="91"/>
      <c r="D691">
        <v>690</v>
      </c>
      <c r="E691" s="91"/>
      <c r="F691" s="91"/>
      <c r="G691" s="89"/>
      <c r="H691" s="89"/>
      <c r="I691" s="89"/>
    </row>
    <row r="692" spans="1:9">
      <c r="A692">
        <v>691</v>
      </c>
      <c r="B692" s="89">
        <v>677788</v>
      </c>
      <c r="C692" s="91"/>
      <c r="D692">
        <v>691</v>
      </c>
      <c r="E692" s="91"/>
      <c r="F692" s="91"/>
      <c r="G692" s="89"/>
      <c r="H692" s="89"/>
      <c r="I692" s="89"/>
    </row>
    <row r="693" spans="1:9">
      <c r="A693">
        <v>692</v>
      </c>
      <c r="B693" s="89">
        <v>96726</v>
      </c>
      <c r="C693" s="91"/>
      <c r="D693">
        <v>692</v>
      </c>
      <c r="E693" s="91"/>
      <c r="F693" s="91"/>
      <c r="G693" s="89"/>
      <c r="H693" s="89"/>
      <c r="I693" s="89"/>
    </row>
    <row r="694" spans="1:9">
      <c r="A694">
        <v>693</v>
      </c>
      <c r="B694" s="89">
        <v>475146</v>
      </c>
      <c r="C694" s="91"/>
      <c r="D694">
        <v>693</v>
      </c>
      <c r="E694" s="91"/>
      <c r="F694" s="91"/>
      <c r="G694" s="89"/>
      <c r="H694" s="89"/>
      <c r="I694" s="89"/>
    </row>
    <row r="695" spans="1:9">
      <c r="A695">
        <v>694</v>
      </c>
      <c r="B695" s="89">
        <v>644255</v>
      </c>
      <c r="C695" s="91"/>
      <c r="D695">
        <v>694</v>
      </c>
      <c r="E695" s="91"/>
      <c r="F695" s="91"/>
      <c r="G695" s="89"/>
      <c r="H695" s="89"/>
      <c r="I695" s="89"/>
    </row>
    <row r="696" spans="1:9">
      <c r="A696">
        <v>695</v>
      </c>
      <c r="B696" s="89">
        <v>593411</v>
      </c>
      <c r="C696" s="91"/>
      <c r="D696">
        <v>695</v>
      </c>
      <c r="E696" s="91"/>
      <c r="F696" s="91"/>
      <c r="G696" s="89"/>
      <c r="H696" s="89"/>
      <c r="I696" s="89"/>
    </row>
    <row r="697" spans="1:9">
      <c r="A697">
        <v>696</v>
      </c>
      <c r="B697" s="89">
        <v>619910</v>
      </c>
      <c r="C697" s="91"/>
      <c r="D697">
        <v>696</v>
      </c>
      <c r="E697" s="91"/>
      <c r="F697" s="91"/>
      <c r="G697" s="89"/>
      <c r="H697" s="89"/>
      <c r="I697" s="89"/>
    </row>
    <row r="698" spans="1:9">
      <c r="A698">
        <v>697</v>
      </c>
      <c r="B698" s="89">
        <v>146738</v>
      </c>
      <c r="C698" s="91"/>
      <c r="D698">
        <v>697</v>
      </c>
      <c r="E698" s="91"/>
      <c r="F698" s="91"/>
      <c r="G698" s="89"/>
      <c r="H698" s="89"/>
      <c r="I698" s="89"/>
    </row>
    <row r="699" spans="1:9">
      <c r="A699">
        <v>698</v>
      </c>
      <c r="B699" s="89">
        <v>37032</v>
      </c>
      <c r="C699" s="91"/>
      <c r="D699">
        <v>698</v>
      </c>
      <c r="E699" s="91"/>
      <c r="F699" s="91"/>
      <c r="G699" s="89"/>
      <c r="H699" s="89"/>
      <c r="I699" s="89"/>
    </row>
    <row r="700" spans="1:9">
      <c r="A700">
        <v>699</v>
      </c>
      <c r="B700" s="89">
        <v>840148</v>
      </c>
      <c r="C700" s="91"/>
      <c r="D700">
        <v>699</v>
      </c>
      <c r="E700" s="91"/>
      <c r="F700" s="91"/>
      <c r="G700" s="89"/>
      <c r="H700" s="89"/>
      <c r="I700" s="89"/>
    </row>
    <row r="701" spans="1:9">
      <c r="A701">
        <v>700</v>
      </c>
      <c r="B701" s="89">
        <v>258161</v>
      </c>
      <c r="C701" s="91"/>
      <c r="D701">
        <v>700</v>
      </c>
      <c r="E701" s="91"/>
      <c r="F701" s="91"/>
      <c r="G701" s="89"/>
      <c r="H701" s="89"/>
      <c r="I701" s="89"/>
    </row>
    <row r="702" spans="1:9">
      <c r="A702">
        <v>701</v>
      </c>
      <c r="B702" s="89">
        <v>797954</v>
      </c>
      <c r="C702" s="91"/>
      <c r="D702">
        <v>701</v>
      </c>
      <c r="E702" s="91"/>
      <c r="F702" s="91"/>
      <c r="G702" s="89"/>
      <c r="H702" s="89"/>
      <c r="I702" s="89"/>
    </row>
    <row r="703" spans="1:9">
      <c r="A703">
        <v>702</v>
      </c>
      <c r="B703" s="89">
        <v>620398</v>
      </c>
      <c r="C703" s="91"/>
      <c r="D703">
        <v>702</v>
      </c>
      <c r="E703" s="91"/>
      <c r="F703" s="91"/>
      <c r="G703" s="89"/>
      <c r="H703" s="89"/>
      <c r="I703" s="89"/>
    </row>
    <row r="704" spans="1:9">
      <c r="A704">
        <v>703</v>
      </c>
      <c r="B704" s="89">
        <v>993845</v>
      </c>
      <c r="C704" s="91"/>
      <c r="D704">
        <v>703</v>
      </c>
      <c r="E704" s="91"/>
      <c r="F704" s="91"/>
      <c r="G704" s="89"/>
      <c r="H704" s="89"/>
      <c r="I704" s="89"/>
    </row>
    <row r="705" spans="1:9">
      <c r="A705">
        <v>704</v>
      </c>
      <c r="B705" s="89">
        <v>141672</v>
      </c>
      <c r="C705" s="91"/>
      <c r="D705">
        <v>704</v>
      </c>
      <c r="E705" s="91"/>
      <c r="F705" s="91"/>
      <c r="G705" s="89"/>
      <c r="H705" s="89"/>
      <c r="I705" s="89"/>
    </row>
    <row r="706" spans="1:9">
      <c r="A706">
        <v>705</v>
      </c>
      <c r="B706" s="89">
        <v>336912</v>
      </c>
      <c r="C706" s="91"/>
      <c r="D706">
        <v>705</v>
      </c>
      <c r="E706" s="91"/>
      <c r="F706" s="91"/>
      <c r="G706" s="89"/>
      <c r="H706" s="89"/>
      <c r="I706" s="89"/>
    </row>
    <row r="707" spans="1:9">
      <c r="A707">
        <v>706</v>
      </c>
      <c r="B707" s="89">
        <v>91349</v>
      </c>
      <c r="C707" s="91"/>
      <c r="D707">
        <v>706</v>
      </c>
      <c r="E707" s="91"/>
      <c r="F707" s="91"/>
      <c r="G707" s="89"/>
      <c r="H707" s="89"/>
      <c r="I707" s="89"/>
    </row>
    <row r="708" spans="1:9">
      <c r="A708">
        <v>707</v>
      </c>
      <c r="B708" s="89">
        <v>774309</v>
      </c>
      <c r="C708" s="91"/>
      <c r="D708">
        <v>707</v>
      </c>
      <c r="E708" s="91"/>
      <c r="F708" s="91"/>
      <c r="G708" s="89"/>
      <c r="H708" s="89"/>
      <c r="I708" s="89"/>
    </row>
    <row r="709" spans="1:9">
      <c r="A709">
        <v>708</v>
      </c>
      <c r="B709" s="89">
        <v>950390</v>
      </c>
      <c r="C709" s="91"/>
      <c r="D709">
        <v>708</v>
      </c>
      <c r="E709" s="91"/>
      <c r="F709" s="91"/>
      <c r="G709" s="89"/>
      <c r="H709" s="89"/>
      <c r="I709" s="89"/>
    </row>
    <row r="710" spans="1:9">
      <c r="A710">
        <v>709</v>
      </c>
      <c r="B710" s="89">
        <v>809460</v>
      </c>
      <c r="C710" s="91"/>
      <c r="D710">
        <v>709</v>
      </c>
      <c r="E710" s="91"/>
      <c r="F710" s="91"/>
      <c r="G710" s="89"/>
      <c r="H710" s="89"/>
      <c r="I710" s="89"/>
    </row>
    <row r="711" spans="1:9">
      <c r="A711">
        <v>710</v>
      </c>
      <c r="B711" s="89">
        <v>875165</v>
      </c>
      <c r="C711" s="91"/>
      <c r="D711">
        <v>710</v>
      </c>
      <c r="E711" s="91"/>
      <c r="F711" s="91"/>
      <c r="G711" s="89"/>
      <c r="H711" s="89"/>
      <c r="I711" s="89"/>
    </row>
    <row r="712" spans="1:9">
      <c r="A712">
        <v>711</v>
      </c>
      <c r="B712" s="89">
        <v>765186</v>
      </c>
      <c r="C712" s="91"/>
      <c r="D712">
        <v>711</v>
      </c>
      <c r="E712" s="91"/>
      <c r="F712" s="91"/>
      <c r="G712" s="89"/>
      <c r="H712" s="89"/>
      <c r="I712" s="89"/>
    </row>
    <row r="713" spans="1:9">
      <c r="A713">
        <v>712</v>
      </c>
      <c r="B713" s="89">
        <v>595188</v>
      </c>
      <c r="C713" s="91"/>
      <c r="D713">
        <v>712</v>
      </c>
      <c r="E713" s="91"/>
      <c r="F713" s="91"/>
      <c r="G713" s="89"/>
      <c r="H713" s="89"/>
      <c r="I713" s="89"/>
    </row>
    <row r="714" spans="1:9">
      <c r="A714">
        <v>713</v>
      </c>
      <c r="B714" s="89">
        <v>115609</v>
      </c>
      <c r="C714" s="91"/>
      <c r="D714">
        <v>713</v>
      </c>
      <c r="E714" s="91"/>
      <c r="F714" s="91"/>
      <c r="G714" s="89"/>
      <c r="H714" s="89"/>
      <c r="I714" s="89"/>
    </row>
    <row r="715" spans="1:9">
      <c r="A715">
        <v>714</v>
      </c>
      <c r="B715" s="89">
        <v>49272</v>
      </c>
      <c r="C715" s="91"/>
      <c r="D715">
        <v>714</v>
      </c>
      <c r="E715" s="91"/>
      <c r="F715" s="91"/>
      <c r="G715" s="89"/>
      <c r="H715" s="89"/>
      <c r="I715" s="89"/>
    </row>
    <row r="716" spans="1:9">
      <c r="A716">
        <v>715</v>
      </c>
      <c r="B716" s="89">
        <v>85292</v>
      </c>
      <c r="C716" s="91"/>
      <c r="D716">
        <v>715</v>
      </c>
      <c r="E716" s="91"/>
      <c r="F716" s="91"/>
      <c r="G716" s="89"/>
      <c r="H716" s="89"/>
      <c r="I716" s="89"/>
    </row>
    <row r="717" spans="1:9">
      <c r="A717">
        <v>716</v>
      </c>
      <c r="B717" s="89">
        <v>226803</v>
      </c>
      <c r="C717" s="91"/>
      <c r="D717">
        <v>716</v>
      </c>
      <c r="E717" s="91"/>
      <c r="F717" s="91"/>
      <c r="G717" s="89"/>
      <c r="H717" s="89"/>
      <c r="I717" s="89"/>
    </row>
    <row r="718" spans="1:9">
      <c r="A718">
        <v>717</v>
      </c>
      <c r="B718" s="89">
        <v>901132</v>
      </c>
      <c r="C718" s="91"/>
      <c r="D718">
        <v>717</v>
      </c>
      <c r="E718" s="91"/>
      <c r="F718" s="91"/>
      <c r="G718" s="89"/>
      <c r="H718" s="89"/>
      <c r="I718" s="89"/>
    </row>
    <row r="719" spans="1:9">
      <c r="A719">
        <v>718</v>
      </c>
      <c r="B719" s="89">
        <v>587421</v>
      </c>
      <c r="C719" s="91"/>
      <c r="D719">
        <v>718</v>
      </c>
      <c r="E719" s="91"/>
      <c r="F719" s="91"/>
      <c r="G719" s="89"/>
      <c r="H719" s="89"/>
      <c r="I719" s="89"/>
    </row>
    <row r="720" spans="1:9">
      <c r="A720">
        <v>719</v>
      </c>
      <c r="B720" s="89">
        <v>69459</v>
      </c>
      <c r="C720" s="91"/>
      <c r="D720">
        <v>719</v>
      </c>
      <c r="E720" s="91"/>
      <c r="F720" s="91"/>
      <c r="G720" s="89"/>
      <c r="H720" s="89"/>
      <c r="I720" s="89"/>
    </row>
    <row r="721" spans="1:9">
      <c r="A721">
        <v>720</v>
      </c>
      <c r="B721" s="89">
        <v>970659</v>
      </c>
      <c r="C721" s="91"/>
      <c r="D721">
        <v>720</v>
      </c>
      <c r="E721" s="91"/>
      <c r="F721" s="91"/>
      <c r="G721" s="89"/>
      <c r="H721" s="89"/>
      <c r="I721" s="89"/>
    </row>
    <row r="722" spans="1:9">
      <c r="A722">
        <v>721</v>
      </c>
      <c r="B722" s="89">
        <v>968149</v>
      </c>
      <c r="C722" s="91"/>
      <c r="D722">
        <v>721</v>
      </c>
      <c r="E722" s="91"/>
      <c r="F722" s="91"/>
      <c r="G722" s="89"/>
      <c r="H722" s="89"/>
      <c r="I722" s="89"/>
    </row>
    <row r="723" spans="1:9">
      <c r="A723">
        <v>722</v>
      </c>
      <c r="B723" s="89">
        <v>745528</v>
      </c>
      <c r="C723" s="91"/>
      <c r="D723">
        <v>722</v>
      </c>
      <c r="E723" s="91"/>
      <c r="F723" s="91"/>
      <c r="G723" s="89"/>
      <c r="H723" s="89"/>
      <c r="I723" s="89"/>
    </row>
    <row r="724" spans="1:9">
      <c r="A724">
        <v>723</v>
      </c>
      <c r="B724" s="89">
        <v>679977</v>
      </c>
      <c r="C724" s="91"/>
      <c r="D724">
        <v>723</v>
      </c>
      <c r="E724" s="91"/>
      <c r="F724" s="91"/>
      <c r="G724" s="89"/>
      <c r="H724" s="89"/>
      <c r="I724" s="89"/>
    </row>
    <row r="725" spans="1:9">
      <c r="A725">
        <v>724</v>
      </c>
      <c r="B725" s="89">
        <v>725371</v>
      </c>
      <c r="C725" s="91"/>
      <c r="D725">
        <v>724</v>
      </c>
      <c r="E725" s="91"/>
      <c r="F725" s="91"/>
      <c r="G725" s="89"/>
      <c r="H725" s="89"/>
      <c r="I725" s="89"/>
    </row>
    <row r="726" spans="1:9">
      <c r="A726">
        <v>725</v>
      </c>
      <c r="B726" s="89">
        <v>505014</v>
      </c>
      <c r="C726" s="91"/>
      <c r="D726">
        <v>725</v>
      </c>
      <c r="E726" s="91"/>
      <c r="F726" s="91"/>
      <c r="G726" s="89"/>
      <c r="H726" s="89"/>
      <c r="I726" s="89"/>
    </row>
    <row r="727" spans="1:9">
      <c r="A727">
        <v>726</v>
      </c>
      <c r="B727" s="89">
        <v>620164</v>
      </c>
      <c r="C727" s="91"/>
      <c r="D727">
        <v>726</v>
      </c>
      <c r="E727" s="91"/>
      <c r="F727" s="91"/>
      <c r="G727" s="89"/>
      <c r="H727" s="89"/>
      <c r="I727" s="89"/>
    </row>
    <row r="728" spans="1:9">
      <c r="A728">
        <v>727</v>
      </c>
      <c r="B728" s="89">
        <v>397699</v>
      </c>
      <c r="C728" s="91"/>
      <c r="D728">
        <v>727</v>
      </c>
      <c r="E728" s="91"/>
      <c r="F728" s="91"/>
      <c r="G728" s="89"/>
      <c r="H728" s="89"/>
      <c r="I728" s="89"/>
    </row>
    <row r="729" spans="1:9">
      <c r="A729">
        <v>728</v>
      </c>
      <c r="B729" s="89">
        <v>996570</v>
      </c>
      <c r="C729" s="91"/>
      <c r="D729">
        <v>728</v>
      </c>
      <c r="E729" s="91"/>
      <c r="F729" s="91"/>
      <c r="G729" s="89"/>
      <c r="H729" s="89"/>
      <c r="I729" s="89"/>
    </row>
    <row r="730" spans="1:9">
      <c r="A730">
        <v>729</v>
      </c>
      <c r="B730" s="89">
        <v>998340</v>
      </c>
      <c r="C730" s="91"/>
      <c r="D730">
        <v>729</v>
      </c>
      <c r="E730" s="91"/>
      <c r="F730" s="91"/>
      <c r="G730" s="89"/>
      <c r="H730" s="89"/>
      <c r="I730" s="89"/>
    </row>
    <row r="731" spans="1:9">
      <c r="A731">
        <v>730</v>
      </c>
      <c r="B731" s="89">
        <v>56837</v>
      </c>
      <c r="C731" s="91"/>
      <c r="D731">
        <v>730</v>
      </c>
      <c r="E731" s="91"/>
      <c r="F731" s="91"/>
      <c r="G731" s="89"/>
      <c r="H731" s="89"/>
      <c r="I731" s="89"/>
    </row>
    <row r="732" spans="1:9">
      <c r="A732">
        <v>731</v>
      </c>
      <c r="B732" s="89">
        <v>291959</v>
      </c>
      <c r="C732" s="91"/>
      <c r="D732">
        <v>731</v>
      </c>
      <c r="E732" s="91"/>
      <c r="F732" s="91"/>
      <c r="G732" s="89"/>
      <c r="H732" s="89"/>
      <c r="I732" s="89"/>
    </row>
    <row r="733" spans="1:9">
      <c r="A733">
        <v>732</v>
      </c>
      <c r="B733" s="89">
        <v>156212</v>
      </c>
      <c r="C733" s="91"/>
      <c r="D733">
        <v>732</v>
      </c>
      <c r="E733" s="91"/>
      <c r="F733" s="91"/>
      <c r="G733" s="89"/>
      <c r="H733" s="89"/>
      <c r="I733" s="89"/>
    </row>
    <row r="734" spans="1:9">
      <c r="A734">
        <v>733</v>
      </c>
      <c r="B734" s="89">
        <v>847224</v>
      </c>
      <c r="C734" s="91"/>
      <c r="D734">
        <v>733</v>
      </c>
      <c r="E734" s="91"/>
      <c r="F734" s="91"/>
      <c r="G734" s="89"/>
      <c r="H734" s="89"/>
      <c r="I734" s="89"/>
    </row>
    <row r="735" spans="1:9">
      <c r="A735">
        <v>734</v>
      </c>
      <c r="B735" s="89">
        <v>79262</v>
      </c>
      <c r="C735" s="91"/>
      <c r="D735">
        <v>734</v>
      </c>
      <c r="E735" s="91"/>
      <c r="F735" s="91"/>
      <c r="G735" s="89"/>
      <c r="H735" s="89"/>
      <c r="I735" s="89"/>
    </row>
    <row r="736" spans="1:9">
      <c r="A736">
        <v>735</v>
      </c>
      <c r="B736" s="89">
        <v>381345</v>
      </c>
      <c r="C736" s="91"/>
      <c r="D736">
        <v>735</v>
      </c>
      <c r="E736" s="91"/>
      <c r="F736" s="91"/>
      <c r="G736" s="89"/>
      <c r="H736" s="89"/>
      <c r="I736" s="89"/>
    </row>
    <row r="737" spans="1:9">
      <c r="A737">
        <v>736</v>
      </c>
      <c r="B737" s="89">
        <v>529071</v>
      </c>
      <c r="C737" s="91"/>
      <c r="D737">
        <v>736</v>
      </c>
      <c r="E737" s="91"/>
      <c r="F737" s="91"/>
      <c r="G737" s="89"/>
      <c r="H737" s="89"/>
      <c r="I737" s="89"/>
    </row>
    <row r="738" spans="1:9">
      <c r="A738">
        <v>737</v>
      </c>
      <c r="B738" s="89">
        <v>144938</v>
      </c>
      <c r="C738" s="91"/>
      <c r="D738">
        <v>737</v>
      </c>
      <c r="E738" s="91"/>
      <c r="F738" s="91"/>
      <c r="G738" s="89"/>
      <c r="H738" s="89"/>
      <c r="I738" s="89"/>
    </row>
    <row r="739" spans="1:9">
      <c r="A739">
        <v>738</v>
      </c>
      <c r="B739" s="89">
        <v>937323</v>
      </c>
      <c r="C739" s="91"/>
      <c r="D739">
        <v>738</v>
      </c>
      <c r="E739" s="91"/>
      <c r="F739" s="91"/>
      <c r="G739" s="89"/>
      <c r="H739" s="89"/>
      <c r="I739" s="89"/>
    </row>
    <row r="740" spans="1:9">
      <c r="A740">
        <v>739</v>
      </c>
      <c r="B740" s="89">
        <v>609560</v>
      </c>
      <c r="C740" s="91"/>
      <c r="D740">
        <v>739</v>
      </c>
      <c r="E740" s="91"/>
      <c r="F740" s="91"/>
      <c r="G740" s="89"/>
      <c r="H740" s="89"/>
      <c r="I740" s="89"/>
    </row>
    <row r="741" spans="1:9">
      <c r="A741">
        <v>740</v>
      </c>
      <c r="B741" s="89">
        <v>961576</v>
      </c>
      <c r="C741" s="91"/>
      <c r="D741">
        <v>740</v>
      </c>
      <c r="E741" s="91"/>
      <c r="F741" s="91"/>
      <c r="G741" s="89"/>
      <c r="H741" s="89"/>
      <c r="I741" s="89"/>
    </row>
    <row r="742" spans="1:9">
      <c r="A742">
        <v>741</v>
      </c>
      <c r="B742" s="89">
        <v>291670</v>
      </c>
      <c r="C742" s="91"/>
      <c r="D742">
        <v>741</v>
      </c>
      <c r="E742" s="91"/>
      <c r="F742" s="91"/>
      <c r="G742" s="89"/>
      <c r="H742" s="89"/>
      <c r="I742" s="89"/>
    </row>
    <row r="743" spans="1:9">
      <c r="A743">
        <v>742</v>
      </c>
      <c r="B743" s="89">
        <v>489305</v>
      </c>
      <c r="C743" s="91"/>
      <c r="D743">
        <v>742</v>
      </c>
      <c r="E743" s="91"/>
      <c r="F743" s="91"/>
      <c r="G743" s="89"/>
      <c r="H743" s="89"/>
      <c r="I743" s="89"/>
    </row>
    <row r="744" spans="1:9">
      <c r="A744">
        <v>743</v>
      </c>
      <c r="B744" s="89">
        <v>462688</v>
      </c>
      <c r="C744" s="91"/>
      <c r="D744">
        <v>743</v>
      </c>
      <c r="E744" s="91"/>
      <c r="F744" s="91"/>
      <c r="G744" s="89"/>
      <c r="H744" s="89"/>
      <c r="I744" s="89"/>
    </row>
    <row r="745" spans="1:9">
      <c r="A745">
        <v>744</v>
      </c>
      <c r="B745" s="89">
        <v>269150</v>
      </c>
      <c r="C745" s="91"/>
      <c r="D745">
        <v>744</v>
      </c>
      <c r="E745" s="91"/>
      <c r="F745" s="91"/>
      <c r="G745" s="89"/>
      <c r="H745" s="89"/>
      <c r="I745" s="89"/>
    </row>
    <row r="746" spans="1:9">
      <c r="A746">
        <v>745</v>
      </c>
      <c r="B746" s="89">
        <v>398055</v>
      </c>
      <c r="C746" s="91"/>
      <c r="D746">
        <v>745</v>
      </c>
      <c r="E746" s="91"/>
      <c r="F746" s="91"/>
      <c r="G746" s="89"/>
      <c r="H746" s="89"/>
      <c r="I746" s="89"/>
    </row>
    <row r="747" spans="1:9">
      <c r="A747">
        <v>746</v>
      </c>
      <c r="B747" s="89">
        <v>489844</v>
      </c>
      <c r="C747" s="91"/>
      <c r="D747">
        <v>746</v>
      </c>
      <c r="E747" s="91"/>
      <c r="F747" s="91"/>
      <c r="G747" s="89"/>
      <c r="H747" s="89"/>
      <c r="I747" s="89"/>
    </row>
    <row r="748" spans="1:9">
      <c r="A748">
        <v>747</v>
      </c>
      <c r="B748" s="89">
        <v>207314</v>
      </c>
      <c r="C748" s="91"/>
      <c r="D748">
        <v>747</v>
      </c>
      <c r="E748" s="91"/>
      <c r="F748" s="91"/>
      <c r="G748" s="89"/>
      <c r="H748" s="89"/>
      <c r="I748" s="89"/>
    </row>
    <row r="749" spans="1:9">
      <c r="A749">
        <v>748</v>
      </c>
      <c r="B749" s="89">
        <v>397983</v>
      </c>
      <c r="C749" s="91"/>
      <c r="D749">
        <v>748</v>
      </c>
      <c r="E749" s="91"/>
      <c r="F749" s="91"/>
      <c r="G749" s="89"/>
      <c r="H749" s="89"/>
      <c r="I749" s="89"/>
    </row>
    <row r="750" spans="1:9">
      <c r="A750">
        <v>749</v>
      </c>
      <c r="B750" s="89">
        <v>231211</v>
      </c>
      <c r="C750" s="91"/>
      <c r="D750">
        <v>749</v>
      </c>
      <c r="E750" s="91"/>
      <c r="F750" s="91"/>
      <c r="G750" s="89"/>
      <c r="H750" s="89"/>
      <c r="I750" s="89"/>
    </row>
    <row r="751" spans="1:9">
      <c r="A751">
        <v>750</v>
      </c>
      <c r="B751" s="89">
        <v>491783</v>
      </c>
      <c r="C751" s="91"/>
      <c r="D751">
        <v>750</v>
      </c>
      <c r="E751" s="91"/>
      <c r="F751" s="91"/>
      <c r="G751" s="89"/>
      <c r="H751" s="89"/>
      <c r="I751" s="89"/>
    </row>
    <row r="752" spans="1:9">
      <c r="A752">
        <v>751</v>
      </c>
      <c r="B752" s="89">
        <v>955251</v>
      </c>
      <c r="C752" s="91"/>
      <c r="D752">
        <v>751</v>
      </c>
      <c r="E752" s="91"/>
      <c r="F752" s="91"/>
      <c r="G752" s="89"/>
      <c r="H752" s="89"/>
      <c r="I752" s="89"/>
    </row>
    <row r="753" spans="1:9">
      <c r="A753">
        <v>752</v>
      </c>
      <c r="B753" s="89">
        <v>491051</v>
      </c>
      <c r="C753" s="91"/>
      <c r="D753">
        <v>752</v>
      </c>
      <c r="E753" s="91"/>
      <c r="F753" s="91"/>
      <c r="G753" s="89"/>
      <c r="H753" s="89"/>
      <c r="I753" s="89"/>
    </row>
    <row r="754" spans="1:9">
      <c r="A754">
        <v>753</v>
      </c>
      <c r="B754" s="89">
        <v>436729</v>
      </c>
      <c r="C754" s="91"/>
      <c r="D754">
        <v>753</v>
      </c>
      <c r="E754" s="91"/>
      <c r="F754" s="91"/>
      <c r="G754" s="89"/>
      <c r="H754" s="89"/>
      <c r="I754" s="89"/>
    </row>
    <row r="755" spans="1:9">
      <c r="A755">
        <v>754</v>
      </c>
      <c r="B755" s="89">
        <v>825401</v>
      </c>
      <c r="C755" s="91"/>
      <c r="D755">
        <v>754</v>
      </c>
      <c r="E755" s="91"/>
      <c r="F755" s="91"/>
      <c r="G755" s="89"/>
      <c r="H755" s="89"/>
      <c r="I755" s="89"/>
    </row>
    <row r="756" spans="1:9">
      <c r="A756">
        <v>755</v>
      </c>
      <c r="B756" s="89">
        <v>845392</v>
      </c>
      <c r="C756" s="91"/>
      <c r="D756">
        <v>755</v>
      </c>
      <c r="E756" s="91"/>
      <c r="F756" s="91"/>
      <c r="G756" s="89"/>
      <c r="H756" s="89"/>
      <c r="I756" s="89"/>
    </row>
    <row r="757" spans="1:9">
      <c r="A757">
        <v>756</v>
      </c>
      <c r="B757" s="89">
        <v>129706</v>
      </c>
      <c r="C757" s="91"/>
      <c r="D757">
        <v>756</v>
      </c>
      <c r="E757" s="91"/>
      <c r="F757" s="91"/>
      <c r="G757" s="89"/>
      <c r="H757" s="89"/>
      <c r="I757" s="89"/>
    </row>
    <row r="758" spans="1:9">
      <c r="A758">
        <v>757</v>
      </c>
      <c r="B758" s="89">
        <v>927377</v>
      </c>
      <c r="C758" s="91"/>
      <c r="D758">
        <v>757</v>
      </c>
      <c r="E758" s="91"/>
      <c r="F758" s="91"/>
      <c r="G758" s="89"/>
      <c r="H758" s="89"/>
      <c r="I758" s="89"/>
    </row>
    <row r="759" spans="1:9">
      <c r="A759">
        <v>758</v>
      </c>
      <c r="B759" s="89">
        <v>246403</v>
      </c>
      <c r="C759" s="91"/>
      <c r="D759">
        <v>758</v>
      </c>
      <c r="E759" s="91"/>
      <c r="F759" s="91"/>
      <c r="G759" s="89"/>
      <c r="H759" s="89"/>
      <c r="I759" s="89"/>
    </row>
    <row r="760" spans="1:9">
      <c r="A760">
        <v>759</v>
      </c>
      <c r="B760" s="89">
        <v>982092</v>
      </c>
      <c r="C760" s="91"/>
      <c r="D760">
        <v>759</v>
      </c>
      <c r="E760" s="91"/>
      <c r="F760" s="91"/>
      <c r="G760" s="89"/>
      <c r="H760" s="89"/>
      <c r="I760" s="89"/>
    </row>
    <row r="761" spans="1:9">
      <c r="A761">
        <v>760</v>
      </c>
      <c r="B761" s="89">
        <v>785450</v>
      </c>
      <c r="C761" s="91"/>
      <c r="D761">
        <v>760</v>
      </c>
      <c r="E761" s="91"/>
      <c r="F761" s="91"/>
      <c r="G761" s="89"/>
      <c r="H761" s="89"/>
      <c r="I761" s="89"/>
    </row>
    <row r="762" spans="1:9">
      <c r="A762">
        <v>761</v>
      </c>
      <c r="B762" s="89">
        <v>59371</v>
      </c>
      <c r="C762" s="91"/>
      <c r="D762">
        <v>761</v>
      </c>
      <c r="E762" s="91"/>
      <c r="F762" s="91"/>
      <c r="G762" s="89"/>
      <c r="H762" s="89"/>
      <c r="I762" s="89"/>
    </row>
    <row r="763" spans="1:9">
      <c r="A763">
        <v>762</v>
      </c>
      <c r="B763" s="89">
        <v>283870</v>
      </c>
      <c r="C763" s="91"/>
      <c r="D763">
        <v>762</v>
      </c>
      <c r="E763" s="91"/>
      <c r="F763" s="91"/>
      <c r="G763" s="89"/>
      <c r="H763" s="89"/>
      <c r="I763" s="89"/>
    </row>
    <row r="764" spans="1:9">
      <c r="A764">
        <v>763</v>
      </c>
      <c r="B764" s="89">
        <v>916960</v>
      </c>
      <c r="C764" s="91"/>
      <c r="D764">
        <v>763</v>
      </c>
      <c r="E764" s="91"/>
      <c r="F764" s="91"/>
      <c r="G764" s="89"/>
      <c r="H764" s="89"/>
      <c r="I764" s="89"/>
    </row>
    <row r="765" spans="1:9">
      <c r="A765">
        <v>764</v>
      </c>
      <c r="B765" s="89">
        <v>582219</v>
      </c>
      <c r="C765" s="91"/>
      <c r="D765">
        <v>764</v>
      </c>
      <c r="E765" s="91"/>
      <c r="F765" s="91"/>
      <c r="G765" s="89"/>
      <c r="H765" s="89"/>
      <c r="I765" s="89"/>
    </row>
    <row r="766" spans="1:9">
      <c r="A766">
        <v>765</v>
      </c>
      <c r="B766" s="89">
        <v>333830</v>
      </c>
      <c r="C766" s="91"/>
      <c r="D766">
        <v>765</v>
      </c>
      <c r="E766" s="91"/>
      <c r="F766" s="91"/>
      <c r="G766" s="89"/>
      <c r="H766" s="89"/>
      <c r="I766" s="89"/>
    </row>
    <row r="767" spans="1:9">
      <c r="A767">
        <v>766</v>
      </c>
      <c r="B767" s="89">
        <v>474534</v>
      </c>
      <c r="C767" s="91"/>
      <c r="D767">
        <v>766</v>
      </c>
      <c r="E767" s="91"/>
      <c r="F767" s="91"/>
      <c r="G767" s="89"/>
      <c r="H767" s="89"/>
      <c r="I767" s="89"/>
    </row>
    <row r="768" spans="1:9">
      <c r="A768">
        <v>767</v>
      </c>
      <c r="B768" s="89">
        <v>40892</v>
      </c>
      <c r="C768" s="91"/>
      <c r="D768">
        <v>767</v>
      </c>
      <c r="E768" s="91"/>
      <c r="F768" s="91"/>
      <c r="G768" s="89"/>
      <c r="H768" s="89"/>
      <c r="I768" s="89"/>
    </row>
    <row r="769" spans="1:9">
      <c r="A769">
        <v>768</v>
      </c>
      <c r="B769" s="89">
        <v>311730</v>
      </c>
      <c r="C769" s="91"/>
      <c r="D769">
        <v>768</v>
      </c>
      <c r="E769" s="91"/>
      <c r="F769" s="91"/>
      <c r="G769" s="89"/>
      <c r="H769" s="89"/>
      <c r="I769" s="89"/>
    </row>
    <row r="770" spans="1:9">
      <c r="A770">
        <v>769</v>
      </c>
      <c r="B770" s="89">
        <v>321181</v>
      </c>
      <c r="C770" s="91"/>
      <c r="D770">
        <v>769</v>
      </c>
      <c r="E770" s="91"/>
      <c r="F770" s="91"/>
      <c r="G770" s="89"/>
      <c r="H770" s="89"/>
      <c r="I770" s="89"/>
    </row>
    <row r="771" spans="1:9">
      <c r="A771">
        <v>770</v>
      </c>
      <c r="B771" s="89">
        <v>287521</v>
      </c>
      <c r="C771" s="91"/>
      <c r="D771">
        <v>770</v>
      </c>
      <c r="E771" s="91"/>
      <c r="F771" s="91"/>
      <c r="G771" s="89"/>
      <c r="H771" s="89"/>
      <c r="I771" s="89"/>
    </row>
    <row r="772" spans="1:9">
      <c r="A772">
        <v>771</v>
      </c>
      <c r="B772" s="89">
        <v>919673</v>
      </c>
      <c r="C772" s="91"/>
      <c r="D772">
        <v>771</v>
      </c>
      <c r="E772" s="91"/>
      <c r="F772" s="91"/>
      <c r="G772" s="89"/>
      <c r="H772" s="89"/>
      <c r="I772" s="89"/>
    </row>
    <row r="773" spans="1:9">
      <c r="A773">
        <v>772</v>
      </c>
      <c r="B773" s="89">
        <v>892052</v>
      </c>
      <c r="C773" s="91"/>
      <c r="D773">
        <v>772</v>
      </c>
      <c r="E773" s="91"/>
      <c r="F773" s="91"/>
      <c r="G773" s="89"/>
      <c r="H773" s="89"/>
      <c r="I773" s="89"/>
    </row>
    <row r="774" spans="1:9">
      <c r="A774">
        <v>773</v>
      </c>
      <c r="B774" s="89">
        <v>691532</v>
      </c>
      <c r="C774" s="91"/>
      <c r="D774">
        <v>773</v>
      </c>
      <c r="E774" s="91"/>
      <c r="F774" s="91"/>
      <c r="G774" s="89"/>
      <c r="H774" s="89"/>
      <c r="I774" s="89"/>
    </row>
    <row r="775" spans="1:9">
      <c r="A775">
        <v>774</v>
      </c>
      <c r="B775" s="89">
        <v>702152</v>
      </c>
      <c r="C775" s="91"/>
      <c r="D775">
        <v>774</v>
      </c>
      <c r="E775" s="91"/>
      <c r="F775" s="91"/>
      <c r="G775" s="89"/>
      <c r="H775" s="89"/>
      <c r="I775" s="89"/>
    </row>
    <row r="776" spans="1:9">
      <c r="A776">
        <v>775</v>
      </c>
      <c r="B776" s="89">
        <v>303657</v>
      </c>
      <c r="C776" s="91"/>
      <c r="D776">
        <v>775</v>
      </c>
      <c r="E776" s="91"/>
      <c r="F776" s="91"/>
      <c r="G776" s="89"/>
      <c r="H776" s="89"/>
      <c r="I776" s="89"/>
    </row>
    <row r="777" spans="1:9">
      <c r="A777">
        <v>776</v>
      </c>
      <c r="B777" s="89">
        <v>783100</v>
      </c>
      <c r="C777" s="91"/>
      <c r="D777">
        <v>776</v>
      </c>
      <c r="E777" s="91"/>
      <c r="F777" s="91"/>
      <c r="G777" s="89"/>
      <c r="H777" s="89"/>
      <c r="I777" s="89"/>
    </row>
    <row r="778" spans="1:9">
      <c r="A778">
        <v>777</v>
      </c>
      <c r="B778" s="89">
        <v>161907</v>
      </c>
      <c r="C778" s="91"/>
      <c r="D778">
        <v>777</v>
      </c>
      <c r="E778" s="91"/>
      <c r="F778" s="91"/>
      <c r="G778" s="89"/>
      <c r="H778" s="89"/>
      <c r="I778" s="89"/>
    </row>
    <row r="779" spans="1:9">
      <c r="A779">
        <v>778</v>
      </c>
      <c r="B779" s="89">
        <v>485076</v>
      </c>
      <c r="C779" s="91"/>
      <c r="D779">
        <v>778</v>
      </c>
      <c r="E779" s="91"/>
      <c r="F779" s="91"/>
      <c r="G779" s="89"/>
      <c r="H779" s="89"/>
      <c r="I779" s="89"/>
    </row>
    <row r="780" spans="1:9">
      <c r="A780">
        <v>779</v>
      </c>
      <c r="B780" s="89">
        <v>147371</v>
      </c>
      <c r="C780" s="91"/>
      <c r="D780">
        <v>779</v>
      </c>
      <c r="E780" s="91"/>
      <c r="F780" s="91"/>
      <c r="G780" s="89"/>
      <c r="H780" s="89"/>
      <c r="I780" s="89"/>
    </row>
    <row r="781" spans="1:9">
      <c r="A781">
        <v>780</v>
      </c>
      <c r="B781" s="89">
        <v>50949</v>
      </c>
      <c r="C781" s="91"/>
      <c r="D781">
        <v>780</v>
      </c>
      <c r="E781" s="91"/>
      <c r="F781" s="91"/>
      <c r="G781" s="89"/>
      <c r="H781" s="89"/>
      <c r="I781" s="89"/>
    </row>
    <row r="782" spans="1:9">
      <c r="A782">
        <v>781</v>
      </c>
      <c r="B782" s="89">
        <v>348821</v>
      </c>
      <c r="C782" s="91"/>
      <c r="D782">
        <v>781</v>
      </c>
      <c r="E782" s="91"/>
      <c r="F782" s="91"/>
      <c r="G782" s="89"/>
      <c r="H782" s="89"/>
      <c r="I782" s="89"/>
    </row>
    <row r="783" spans="1:9">
      <c r="A783">
        <v>782</v>
      </c>
      <c r="B783" s="89">
        <v>501163</v>
      </c>
      <c r="C783" s="91"/>
      <c r="D783">
        <v>782</v>
      </c>
      <c r="E783" s="91"/>
      <c r="F783" s="91"/>
      <c r="G783" s="89"/>
      <c r="H783" s="89"/>
      <c r="I783" s="89"/>
    </row>
    <row r="784" spans="1:9">
      <c r="A784">
        <v>783</v>
      </c>
      <c r="B784" s="89">
        <v>5836</v>
      </c>
      <c r="C784" s="91"/>
      <c r="D784">
        <v>783</v>
      </c>
      <c r="E784" s="91"/>
      <c r="F784" s="91"/>
      <c r="G784" s="89"/>
      <c r="H784" s="89"/>
      <c r="I784" s="89"/>
    </row>
    <row r="785" spans="1:9">
      <c r="A785">
        <v>784</v>
      </c>
      <c r="B785" s="89">
        <v>40230</v>
      </c>
      <c r="C785" s="91"/>
      <c r="D785">
        <v>784</v>
      </c>
      <c r="E785" s="91"/>
      <c r="F785" s="91"/>
      <c r="G785" s="89"/>
      <c r="H785" s="89"/>
      <c r="I785" s="89"/>
    </row>
    <row r="786" spans="1:9">
      <c r="A786">
        <v>785</v>
      </c>
      <c r="B786" s="89">
        <v>368714</v>
      </c>
      <c r="C786" s="91"/>
      <c r="D786">
        <v>785</v>
      </c>
      <c r="E786" s="91"/>
      <c r="F786" s="91"/>
      <c r="G786" s="89"/>
      <c r="H786" s="89"/>
      <c r="I786" s="89"/>
    </row>
    <row r="787" spans="1:9">
      <c r="A787">
        <v>786</v>
      </c>
      <c r="B787" s="89">
        <v>160764</v>
      </c>
      <c r="C787" s="91"/>
      <c r="D787">
        <v>786</v>
      </c>
      <c r="E787" s="91"/>
      <c r="F787" s="91"/>
      <c r="G787" s="89"/>
      <c r="H787" s="89"/>
      <c r="I787" s="89"/>
    </row>
    <row r="788" spans="1:9">
      <c r="A788">
        <v>787</v>
      </c>
      <c r="B788" s="89">
        <v>861340</v>
      </c>
      <c r="C788" s="91"/>
      <c r="D788">
        <v>787</v>
      </c>
      <c r="E788" s="91"/>
      <c r="F788" s="91"/>
      <c r="G788" s="89"/>
      <c r="H788" s="89"/>
      <c r="I788" s="89"/>
    </row>
    <row r="789" spans="1:9">
      <c r="A789">
        <v>788</v>
      </c>
      <c r="B789" s="89">
        <v>488378</v>
      </c>
      <c r="C789" s="91"/>
      <c r="D789">
        <v>788</v>
      </c>
      <c r="E789" s="91"/>
      <c r="F789" s="91"/>
      <c r="G789" s="89"/>
      <c r="H789" s="89"/>
      <c r="I789" s="89"/>
    </row>
    <row r="790" spans="1:9">
      <c r="A790">
        <v>789</v>
      </c>
      <c r="B790" s="89">
        <v>822330</v>
      </c>
      <c r="C790" s="91"/>
      <c r="D790">
        <v>789</v>
      </c>
      <c r="E790" s="91"/>
      <c r="F790" s="91"/>
      <c r="G790" s="89"/>
      <c r="H790" s="89"/>
      <c r="I790" s="89"/>
    </row>
    <row r="791" spans="1:9">
      <c r="A791">
        <v>790</v>
      </c>
      <c r="B791" s="89">
        <v>580622</v>
      </c>
      <c r="C791" s="91"/>
      <c r="D791">
        <v>790</v>
      </c>
      <c r="E791" s="91"/>
      <c r="F791" s="91"/>
      <c r="G791" s="89"/>
      <c r="H791" s="89"/>
      <c r="I791" s="89"/>
    </row>
    <row r="792" spans="1:9">
      <c r="A792">
        <v>791</v>
      </c>
      <c r="B792" s="89">
        <v>569232</v>
      </c>
      <c r="C792" s="91"/>
      <c r="D792">
        <v>791</v>
      </c>
      <c r="E792" s="91"/>
      <c r="F792" s="91"/>
      <c r="G792" s="89"/>
      <c r="H792" s="89"/>
      <c r="I792" s="89"/>
    </row>
    <row r="793" spans="1:9">
      <c r="A793">
        <v>792</v>
      </c>
      <c r="B793" s="89">
        <v>546410</v>
      </c>
      <c r="C793" s="91"/>
      <c r="D793">
        <v>792</v>
      </c>
      <c r="E793" s="91"/>
      <c r="F793" s="91"/>
      <c r="G793" s="89"/>
      <c r="H793" s="89"/>
      <c r="I793" s="89"/>
    </row>
    <row r="794" spans="1:9">
      <c r="A794">
        <v>793</v>
      </c>
      <c r="B794" s="89">
        <v>748688</v>
      </c>
      <c r="C794" s="91"/>
      <c r="D794">
        <v>793</v>
      </c>
      <c r="E794" s="91"/>
      <c r="F794" s="91"/>
      <c r="G794" s="89"/>
      <c r="H794" s="89"/>
      <c r="I794" s="89"/>
    </row>
    <row r="795" spans="1:9">
      <c r="A795">
        <v>794</v>
      </c>
      <c r="B795" s="89">
        <v>739434</v>
      </c>
      <c r="C795" s="91"/>
      <c r="D795">
        <v>794</v>
      </c>
      <c r="E795" s="91"/>
      <c r="F795" s="91"/>
      <c r="G795" s="89"/>
      <c r="H795" s="89"/>
      <c r="I795" s="89"/>
    </row>
    <row r="796" spans="1:9">
      <c r="A796">
        <v>795</v>
      </c>
      <c r="B796" s="89">
        <v>106984</v>
      </c>
      <c r="C796" s="91"/>
      <c r="D796">
        <v>795</v>
      </c>
      <c r="E796" s="91"/>
      <c r="F796" s="91"/>
      <c r="G796" s="89"/>
      <c r="H796" s="89"/>
      <c r="I796" s="89"/>
    </row>
    <row r="797" spans="1:9">
      <c r="A797">
        <v>796</v>
      </c>
      <c r="B797" s="89">
        <v>63491</v>
      </c>
      <c r="C797" s="91"/>
      <c r="D797">
        <v>796</v>
      </c>
      <c r="E797" s="91"/>
      <c r="F797" s="91"/>
      <c r="G797" s="89"/>
      <c r="H797" s="89"/>
      <c r="I797" s="89"/>
    </row>
    <row r="798" spans="1:9">
      <c r="A798">
        <v>797</v>
      </c>
      <c r="B798" s="89">
        <v>775285</v>
      </c>
      <c r="C798" s="91"/>
      <c r="D798">
        <v>797</v>
      </c>
      <c r="E798" s="91"/>
      <c r="F798" s="91"/>
      <c r="G798" s="89"/>
      <c r="H798" s="89"/>
      <c r="I798" s="89"/>
    </row>
    <row r="799" spans="1:9">
      <c r="A799">
        <v>798</v>
      </c>
      <c r="B799" s="89">
        <v>743640</v>
      </c>
      <c r="C799" s="91"/>
      <c r="D799">
        <v>798</v>
      </c>
      <c r="E799" s="91"/>
      <c r="F799" s="91"/>
      <c r="G799" s="89"/>
      <c r="H799" s="89"/>
      <c r="I799" s="89"/>
    </row>
    <row r="800" spans="1:9">
      <c r="A800">
        <v>799</v>
      </c>
      <c r="B800" s="89">
        <v>59362</v>
      </c>
      <c r="C800" s="91"/>
      <c r="D800">
        <v>799</v>
      </c>
      <c r="E800" s="91"/>
      <c r="F800" s="91"/>
      <c r="G800" s="89"/>
      <c r="H800" s="89"/>
      <c r="I800" s="89"/>
    </row>
    <row r="801" spans="1:9">
      <c r="A801">
        <v>800</v>
      </c>
      <c r="B801" s="89">
        <v>299368</v>
      </c>
      <c r="C801" s="91"/>
      <c r="D801">
        <v>800</v>
      </c>
      <c r="E801" s="91"/>
      <c r="F801" s="91"/>
      <c r="G801" s="89"/>
      <c r="H801" s="89"/>
      <c r="I801" s="89"/>
    </row>
    <row r="802" spans="1:9">
      <c r="A802">
        <v>801</v>
      </c>
      <c r="B802" s="89">
        <v>910818</v>
      </c>
      <c r="C802" s="91"/>
      <c r="D802">
        <v>801</v>
      </c>
      <c r="E802" s="91"/>
      <c r="F802" s="91"/>
      <c r="G802" s="89"/>
      <c r="H802" s="89"/>
      <c r="I802" s="89"/>
    </row>
    <row r="803" spans="1:9">
      <c r="A803">
        <v>802</v>
      </c>
      <c r="B803" s="89">
        <v>696034</v>
      </c>
      <c r="C803" s="91"/>
      <c r="D803">
        <v>802</v>
      </c>
      <c r="E803" s="91"/>
      <c r="F803" s="91"/>
      <c r="G803" s="89"/>
      <c r="H803" s="89"/>
      <c r="I803" s="89"/>
    </row>
    <row r="804" spans="1:9">
      <c r="A804">
        <v>803</v>
      </c>
      <c r="B804" s="89">
        <v>587897</v>
      </c>
      <c r="C804" s="91"/>
      <c r="D804">
        <v>803</v>
      </c>
      <c r="E804" s="91"/>
      <c r="F804" s="91"/>
      <c r="G804" s="89"/>
      <c r="H804" s="89"/>
      <c r="I804" s="89"/>
    </row>
    <row r="805" spans="1:9">
      <c r="A805">
        <v>804</v>
      </c>
      <c r="B805" s="89">
        <v>95591</v>
      </c>
      <c r="C805" s="91"/>
      <c r="D805">
        <v>804</v>
      </c>
      <c r="E805" s="91"/>
      <c r="F805" s="91"/>
      <c r="G805" s="89"/>
      <c r="H805" s="89"/>
      <c r="I805" s="89"/>
    </row>
    <row r="806" spans="1:9">
      <c r="A806">
        <v>805</v>
      </c>
      <c r="B806" s="89">
        <v>297565</v>
      </c>
      <c r="C806" s="91"/>
      <c r="D806">
        <v>805</v>
      </c>
      <c r="E806" s="91"/>
      <c r="F806" s="91"/>
      <c r="G806" s="89"/>
      <c r="H806" s="89"/>
      <c r="I806" s="89"/>
    </row>
    <row r="807" spans="1:9">
      <c r="A807">
        <v>806</v>
      </c>
      <c r="B807" s="89">
        <v>515259</v>
      </c>
      <c r="C807" s="91"/>
      <c r="D807">
        <v>806</v>
      </c>
      <c r="E807" s="91"/>
      <c r="F807" s="91"/>
      <c r="G807" s="89"/>
      <c r="H807" s="89"/>
      <c r="I807" s="89"/>
    </row>
    <row r="808" spans="1:9">
      <c r="A808">
        <v>807</v>
      </c>
      <c r="B808" s="89">
        <v>75721</v>
      </c>
      <c r="C808" s="91"/>
      <c r="D808">
        <v>807</v>
      </c>
      <c r="E808" s="91"/>
      <c r="F808" s="91"/>
      <c r="G808" s="89"/>
      <c r="H808" s="89"/>
      <c r="I808" s="89"/>
    </row>
    <row r="809" spans="1:9">
      <c r="A809">
        <v>808</v>
      </c>
      <c r="B809" s="89">
        <v>434290</v>
      </c>
      <c r="C809" s="91"/>
      <c r="D809">
        <v>808</v>
      </c>
      <c r="E809" s="91"/>
      <c r="F809" s="91"/>
      <c r="G809" s="89"/>
      <c r="H809" s="89"/>
      <c r="I809" s="89"/>
    </row>
    <row r="810" spans="1:9">
      <c r="A810">
        <v>809</v>
      </c>
      <c r="B810" s="89">
        <v>404068</v>
      </c>
      <c r="C810" s="91"/>
      <c r="D810">
        <v>809</v>
      </c>
      <c r="E810" s="91"/>
      <c r="F810" s="91"/>
      <c r="G810" s="89"/>
      <c r="H810" s="89"/>
      <c r="I810" s="89"/>
    </row>
    <row r="811" spans="1:9">
      <c r="A811">
        <v>810</v>
      </c>
      <c r="B811" s="89">
        <v>830719</v>
      </c>
      <c r="C811" s="91"/>
      <c r="D811">
        <v>810</v>
      </c>
      <c r="E811" s="91"/>
      <c r="F811" s="91"/>
      <c r="G811" s="89"/>
      <c r="H811" s="89"/>
      <c r="I811" s="89"/>
    </row>
    <row r="812" spans="1:9">
      <c r="A812">
        <v>811</v>
      </c>
      <c r="B812" s="89">
        <v>79069</v>
      </c>
      <c r="C812" s="91"/>
      <c r="D812">
        <v>811</v>
      </c>
      <c r="E812" s="91"/>
      <c r="F812" s="91"/>
      <c r="G812" s="89"/>
      <c r="H812" s="89"/>
      <c r="I812" s="89"/>
    </row>
    <row r="813" spans="1:9">
      <c r="A813">
        <v>812</v>
      </c>
      <c r="B813" s="89">
        <v>203101</v>
      </c>
      <c r="C813" s="91"/>
      <c r="D813">
        <v>812</v>
      </c>
      <c r="E813" s="91"/>
      <c r="F813" s="91"/>
      <c r="G813" s="89"/>
      <c r="H813" s="89"/>
      <c r="I813" s="89"/>
    </row>
    <row r="814" spans="1:9">
      <c r="A814">
        <v>813</v>
      </c>
      <c r="B814" s="89">
        <v>655489</v>
      </c>
      <c r="C814" s="91"/>
      <c r="D814">
        <v>813</v>
      </c>
      <c r="E814" s="91"/>
      <c r="F814" s="91"/>
      <c r="G814" s="89"/>
      <c r="H814" s="89"/>
      <c r="I814" s="89"/>
    </row>
    <row r="815" spans="1:9">
      <c r="A815">
        <v>814</v>
      </c>
      <c r="B815" s="89">
        <v>402322</v>
      </c>
      <c r="C815" s="91"/>
      <c r="D815">
        <v>814</v>
      </c>
      <c r="E815" s="91"/>
      <c r="F815" s="91"/>
      <c r="G815" s="89"/>
      <c r="H815" s="89"/>
      <c r="I815" s="89"/>
    </row>
    <row r="816" spans="1:9">
      <c r="A816">
        <v>815</v>
      </c>
      <c r="B816" s="89">
        <v>643985</v>
      </c>
      <c r="C816" s="91"/>
      <c r="D816">
        <v>815</v>
      </c>
      <c r="E816" s="91"/>
      <c r="F816" s="91"/>
      <c r="G816" s="89"/>
      <c r="H816" s="89"/>
      <c r="I816" s="89"/>
    </row>
    <row r="817" spans="1:9">
      <c r="A817">
        <v>816</v>
      </c>
      <c r="B817" s="89">
        <v>847585</v>
      </c>
      <c r="C817" s="91"/>
      <c r="D817">
        <v>816</v>
      </c>
      <c r="E817" s="91"/>
      <c r="F817" s="91"/>
      <c r="G817" s="89"/>
      <c r="H817" s="89"/>
      <c r="I817" s="89"/>
    </row>
    <row r="818" spans="1:9">
      <c r="A818">
        <v>817</v>
      </c>
      <c r="B818" s="89">
        <v>640795</v>
      </c>
      <c r="C818" s="91"/>
      <c r="D818">
        <v>817</v>
      </c>
      <c r="E818" s="91"/>
      <c r="F818" s="91"/>
      <c r="G818" s="89"/>
      <c r="H818" s="89"/>
      <c r="I818" s="89"/>
    </row>
    <row r="819" spans="1:9">
      <c r="A819">
        <v>818</v>
      </c>
      <c r="B819" s="89">
        <v>515660</v>
      </c>
      <c r="C819" s="91"/>
      <c r="D819">
        <v>818</v>
      </c>
      <c r="E819" s="91"/>
      <c r="F819" s="91"/>
      <c r="G819" s="89"/>
      <c r="H819" s="89"/>
      <c r="I819" s="89"/>
    </row>
    <row r="820" spans="1:9">
      <c r="A820">
        <v>819</v>
      </c>
      <c r="B820" s="89">
        <v>273791</v>
      </c>
      <c r="C820" s="91"/>
      <c r="D820">
        <v>819</v>
      </c>
      <c r="E820" s="91"/>
      <c r="F820" s="91"/>
      <c r="G820" s="89"/>
      <c r="H820" s="89"/>
      <c r="I820" s="89"/>
    </row>
    <row r="821" spans="1:9">
      <c r="A821">
        <v>820</v>
      </c>
      <c r="B821" s="89">
        <v>756630</v>
      </c>
      <c r="C821" s="91"/>
      <c r="D821">
        <v>820</v>
      </c>
      <c r="E821" s="91"/>
      <c r="F821" s="91"/>
      <c r="G821" s="89"/>
      <c r="H821" s="89"/>
      <c r="I821" s="89"/>
    </row>
    <row r="822" spans="1:9">
      <c r="A822">
        <v>821</v>
      </c>
      <c r="B822" s="89">
        <v>265451</v>
      </c>
      <c r="C822" s="91"/>
      <c r="D822">
        <v>821</v>
      </c>
      <c r="E822" s="91"/>
      <c r="F822" s="91"/>
      <c r="G822" s="89"/>
      <c r="H822" s="89"/>
      <c r="I822" s="89"/>
    </row>
    <row r="823" spans="1:9">
      <c r="A823">
        <v>822</v>
      </c>
      <c r="B823" s="89">
        <v>759811</v>
      </c>
      <c r="C823" s="91"/>
      <c r="D823">
        <v>822</v>
      </c>
      <c r="E823" s="91"/>
      <c r="F823" s="91"/>
      <c r="G823" s="89"/>
      <c r="H823" s="89"/>
      <c r="I823" s="89"/>
    </row>
    <row r="824" spans="1:9">
      <c r="A824">
        <v>823</v>
      </c>
      <c r="B824" s="89">
        <v>793598</v>
      </c>
      <c r="C824" s="91"/>
      <c r="D824">
        <v>823</v>
      </c>
      <c r="E824" s="91"/>
      <c r="F824" s="91"/>
      <c r="G824" s="89"/>
      <c r="H824" s="89"/>
      <c r="I824" s="89"/>
    </row>
    <row r="825" spans="1:9">
      <c r="A825">
        <v>824</v>
      </c>
      <c r="B825" s="89">
        <v>127068</v>
      </c>
      <c r="C825" s="91"/>
      <c r="D825">
        <v>824</v>
      </c>
      <c r="E825" s="91"/>
      <c r="F825" s="91"/>
      <c r="G825" s="89"/>
      <c r="H825" s="89"/>
      <c r="I825" s="89"/>
    </row>
    <row r="826" spans="1:9">
      <c r="A826">
        <v>825</v>
      </c>
      <c r="B826" s="89">
        <v>525228</v>
      </c>
      <c r="C826" s="91"/>
      <c r="D826">
        <v>825</v>
      </c>
      <c r="E826" s="91"/>
      <c r="F826" s="91"/>
      <c r="G826" s="89"/>
      <c r="H826" s="89"/>
      <c r="I826" s="89"/>
    </row>
    <row r="827" spans="1:9">
      <c r="A827">
        <v>826</v>
      </c>
      <c r="B827" s="89">
        <v>567923</v>
      </c>
      <c r="C827" s="91"/>
      <c r="D827">
        <v>826</v>
      </c>
      <c r="E827" s="91"/>
      <c r="F827" s="91"/>
      <c r="G827" s="89"/>
      <c r="H827" s="89"/>
      <c r="I827" s="89"/>
    </row>
    <row r="828" spans="1:9">
      <c r="A828">
        <v>827</v>
      </c>
      <c r="B828" s="89">
        <v>203233</v>
      </c>
      <c r="C828" s="91"/>
      <c r="D828">
        <v>827</v>
      </c>
      <c r="E828" s="91"/>
      <c r="F828" s="91"/>
      <c r="G828" s="89"/>
      <c r="H828" s="89"/>
      <c r="I828" s="89"/>
    </row>
    <row r="829" spans="1:9">
      <c r="A829">
        <v>828</v>
      </c>
      <c r="B829" s="89">
        <v>546613</v>
      </c>
      <c r="C829" s="91"/>
      <c r="D829">
        <v>828</v>
      </c>
      <c r="E829" s="91"/>
      <c r="F829" s="91"/>
      <c r="G829" s="89"/>
      <c r="H829" s="89"/>
      <c r="I829" s="89"/>
    </row>
    <row r="830" spans="1:9">
      <c r="A830">
        <v>829</v>
      </c>
      <c r="B830" s="89">
        <v>872797</v>
      </c>
      <c r="C830" s="91"/>
      <c r="D830">
        <v>829</v>
      </c>
      <c r="E830" s="91"/>
      <c r="F830" s="91"/>
      <c r="G830" s="89"/>
      <c r="H830" s="89"/>
      <c r="I830" s="89"/>
    </row>
    <row r="831" spans="1:9">
      <c r="A831">
        <v>830</v>
      </c>
      <c r="B831" s="89">
        <v>291336</v>
      </c>
      <c r="C831" s="91"/>
      <c r="D831">
        <v>830</v>
      </c>
      <c r="E831" s="91"/>
      <c r="F831" s="91"/>
      <c r="G831" s="89"/>
      <c r="H831" s="89"/>
      <c r="I831" s="89"/>
    </row>
    <row r="832" spans="1:9">
      <c r="A832">
        <v>831</v>
      </c>
      <c r="B832" s="89">
        <v>413688</v>
      </c>
      <c r="C832" s="91"/>
      <c r="D832">
        <v>831</v>
      </c>
      <c r="E832" s="91"/>
      <c r="F832" s="91"/>
      <c r="G832" s="89"/>
      <c r="H832" s="89"/>
      <c r="I832" s="89"/>
    </row>
    <row r="833" spans="1:9">
      <c r="A833">
        <v>832</v>
      </c>
      <c r="B833" s="89">
        <v>989207</v>
      </c>
      <c r="C833" s="91"/>
      <c r="D833">
        <v>832</v>
      </c>
      <c r="E833" s="91"/>
      <c r="F833" s="91"/>
      <c r="G833" s="89"/>
      <c r="H833" s="89"/>
      <c r="I833" s="89"/>
    </row>
    <row r="834" spans="1:9">
      <c r="A834">
        <v>833</v>
      </c>
      <c r="B834" s="89">
        <v>355882</v>
      </c>
      <c r="C834" s="91"/>
      <c r="D834">
        <v>833</v>
      </c>
      <c r="E834" s="91"/>
      <c r="F834" s="91"/>
      <c r="G834" s="89"/>
      <c r="H834" s="89"/>
      <c r="I834" s="89"/>
    </row>
    <row r="835" spans="1:9">
      <c r="A835">
        <v>834</v>
      </c>
      <c r="B835" s="89">
        <v>844778</v>
      </c>
      <c r="C835" s="91"/>
      <c r="D835">
        <v>834</v>
      </c>
      <c r="E835" s="91"/>
      <c r="F835" s="91"/>
      <c r="G835" s="89"/>
      <c r="H835" s="89"/>
      <c r="I835" s="89"/>
    </row>
    <row r="836" spans="1:9">
      <c r="A836">
        <v>835</v>
      </c>
      <c r="B836" s="89">
        <v>333076</v>
      </c>
      <c r="C836" s="91"/>
      <c r="D836">
        <v>835</v>
      </c>
      <c r="E836" s="91"/>
      <c r="F836" s="91"/>
      <c r="G836" s="89"/>
      <c r="H836" s="89"/>
      <c r="I836" s="89"/>
    </row>
    <row r="837" spans="1:9">
      <c r="A837">
        <v>836</v>
      </c>
      <c r="B837" s="89">
        <v>537622</v>
      </c>
      <c r="C837" s="91"/>
      <c r="D837">
        <v>836</v>
      </c>
      <c r="E837" s="91"/>
      <c r="F837" s="91"/>
      <c r="G837" s="89"/>
      <c r="H837" s="89"/>
      <c r="I837" s="89"/>
    </row>
    <row r="838" spans="1:9">
      <c r="A838">
        <v>837</v>
      </c>
      <c r="B838" s="89">
        <v>947249</v>
      </c>
      <c r="C838" s="91"/>
      <c r="D838">
        <v>837</v>
      </c>
      <c r="E838" s="91"/>
      <c r="F838" s="91"/>
      <c r="G838" s="89"/>
      <c r="H838" s="89"/>
      <c r="I838" s="89"/>
    </row>
    <row r="839" spans="1:9">
      <c r="A839">
        <v>838</v>
      </c>
      <c r="B839" s="89">
        <v>300123</v>
      </c>
      <c r="C839" s="91"/>
      <c r="D839">
        <v>838</v>
      </c>
      <c r="E839" s="91"/>
      <c r="F839" s="91"/>
      <c r="G839" s="89"/>
      <c r="H839" s="89"/>
      <c r="I839" s="89"/>
    </row>
    <row r="840" spans="1:9">
      <c r="A840">
        <v>839</v>
      </c>
      <c r="B840" s="89">
        <v>901320</v>
      </c>
      <c r="C840" s="91"/>
      <c r="D840">
        <v>839</v>
      </c>
      <c r="E840" s="91"/>
      <c r="F840" s="91"/>
      <c r="G840" s="89"/>
      <c r="H840" s="89"/>
      <c r="I840" s="89"/>
    </row>
    <row r="841" spans="1:9">
      <c r="A841">
        <v>840</v>
      </c>
      <c r="B841" s="89">
        <v>911318</v>
      </c>
      <c r="C841" s="91"/>
      <c r="D841">
        <v>840</v>
      </c>
      <c r="E841" s="91"/>
      <c r="F841" s="91"/>
      <c r="G841" s="89"/>
      <c r="H841" s="89"/>
      <c r="I841" s="89"/>
    </row>
    <row r="842" spans="1:9">
      <c r="A842">
        <v>841</v>
      </c>
      <c r="B842" s="89">
        <v>119020</v>
      </c>
      <c r="C842" s="91"/>
      <c r="D842">
        <v>841</v>
      </c>
      <c r="E842" s="91"/>
      <c r="F842" s="91"/>
      <c r="G842" s="89"/>
      <c r="H842" s="89"/>
      <c r="I842" s="89"/>
    </row>
    <row r="843" spans="1:9">
      <c r="A843">
        <v>842</v>
      </c>
      <c r="B843" s="89">
        <v>210552</v>
      </c>
      <c r="C843" s="91"/>
      <c r="D843">
        <v>842</v>
      </c>
      <c r="E843" s="91"/>
      <c r="F843" s="91"/>
      <c r="G843" s="89"/>
      <c r="H843" s="89"/>
      <c r="I843" s="89"/>
    </row>
    <row r="844" spans="1:9">
      <c r="A844">
        <v>843</v>
      </c>
      <c r="B844" s="89">
        <v>298967</v>
      </c>
      <c r="C844" s="91"/>
      <c r="D844">
        <v>843</v>
      </c>
      <c r="E844" s="91"/>
      <c r="F844" s="91"/>
      <c r="G844" s="89"/>
      <c r="H844" s="89"/>
      <c r="I844" s="89"/>
    </row>
    <row r="845" spans="1:9">
      <c r="A845">
        <v>844</v>
      </c>
      <c r="B845" s="89">
        <v>375469</v>
      </c>
      <c r="C845" s="91"/>
      <c r="D845">
        <v>844</v>
      </c>
      <c r="E845" s="91"/>
      <c r="F845" s="91"/>
      <c r="G845" s="89"/>
      <c r="H845" s="89"/>
      <c r="I845" s="89"/>
    </row>
    <row r="846" spans="1:9">
      <c r="A846">
        <v>845</v>
      </c>
      <c r="B846" s="89">
        <v>9367</v>
      </c>
      <c r="C846" s="91"/>
      <c r="D846">
        <v>845</v>
      </c>
      <c r="E846" s="91"/>
      <c r="F846" s="91"/>
      <c r="G846" s="89"/>
      <c r="H846" s="89"/>
      <c r="I846" s="89"/>
    </row>
    <row r="847" spans="1:9">
      <c r="A847">
        <v>846</v>
      </c>
      <c r="B847" s="89">
        <v>643623</v>
      </c>
      <c r="C847" s="91"/>
      <c r="D847">
        <v>846</v>
      </c>
      <c r="E847" s="91"/>
      <c r="F847" s="91"/>
      <c r="G847" s="89"/>
      <c r="H847" s="89"/>
      <c r="I847" s="89"/>
    </row>
    <row r="848" spans="1:9">
      <c r="A848">
        <v>847</v>
      </c>
      <c r="B848" s="89">
        <v>797695</v>
      </c>
      <c r="C848" s="91"/>
      <c r="D848">
        <v>847</v>
      </c>
      <c r="E848" s="91"/>
      <c r="F848" s="91"/>
      <c r="G848" s="89"/>
      <c r="H848" s="89"/>
      <c r="I848" s="89"/>
    </row>
    <row r="849" spans="1:9">
      <c r="A849">
        <v>848</v>
      </c>
      <c r="B849" s="89">
        <v>274281</v>
      </c>
      <c r="C849" s="91"/>
      <c r="D849">
        <v>848</v>
      </c>
      <c r="E849" s="91"/>
      <c r="F849" s="91"/>
      <c r="G849" s="89"/>
      <c r="H849" s="89"/>
      <c r="I849" s="89"/>
    </row>
    <row r="850" spans="1:9">
      <c r="A850">
        <v>849</v>
      </c>
      <c r="B850" s="89">
        <v>769203</v>
      </c>
      <c r="C850" s="91"/>
      <c r="D850">
        <v>849</v>
      </c>
      <c r="E850" s="91"/>
      <c r="F850" s="91"/>
      <c r="G850" s="89"/>
      <c r="H850" s="89"/>
      <c r="I850" s="89"/>
    </row>
    <row r="851" spans="1:9">
      <c r="A851">
        <v>850</v>
      </c>
      <c r="B851" s="89">
        <v>864144</v>
      </c>
      <c r="C851" s="91"/>
      <c r="D851">
        <v>850</v>
      </c>
      <c r="E851" s="91"/>
      <c r="F851" s="91"/>
      <c r="G851" s="89"/>
      <c r="H851" s="89"/>
      <c r="I851" s="89"/>
    </row>
    <row r="852" spans="1:9">
      <c r="A852">
        <v>851</v>
      </c>
      <c r="B852" s="89">
        <v>265008</v>
      </c>
      <c r="C852" s="91"/>
      <c r="D852">
        <v>851</v>
      </c>
      <c r="E852" s="91"/>
      <c r="F852" s="91"/>
      <c r="G852" s="89"/>
      <c r="H852" s="89"/>
      <c r="I852" s="89"/>
    </row>
    <row r="853" spans="1:9">
      <c r="A853">
        <v>852</v>
      </c>
      <c r="B853" s="89">
        <v>89186</v>
      </c>
      <c r="C853" s="91"/>
      <c r="D853">
        <v>852</v>
      </c>
      <c r="E853" s="91"/>
      <c r="F853" s="91"/>
      <c r="G853" s="89"/>
      <c r="H853" s="89"/>
      <c r="I853" s="89"/>
    </row>
    <row r="854" spans="1:9">
      <c r="A854">
        <v>853</v>
      </c>
      <c r="B854" s="89">
        <v>552192</v>
      </c>
      <c r="C854" s="91"/>
      <c r="D854">
        <v>853</v>
      </c>
      <c r="E854" s="91"/>
      <c r="F854" s="91"/>
      <c r="G854" s="89"/>
      <c r="H854" s="89"/>
      <c r="I854" s="89"/>
    </row>
    <row r="855" spans="1:9">
      <c r="A855">
        <v>854</v>
      </c>
      <c r="B855" s="89">
        <v>906706</v>
      </c>
      <c r="C855" s="91"/>
      <c r="D855">
        <v>854</v>
      </c>
      <c r="E855" s="91"/>
      <c r="F855" s="91"/>
      <c r="G855" s="89"/>
      <c r="H855" s="89"/>
      <c r="I855" s="89"/>
    </row>
    <row r="856" spans="1:9">
      <c r="A856">
        <v>855</v>
      </c>
      <c r="B856" s="89">
        <v>886190</v>
      </c>
      <c r="C856" s="91"/>
      <c r="D856">
        <v>855</v>
      </c>
      <c r="E856" s="91"/>
      <c r="F856" s="91"/>
      <c r="G856" s="89"/>
      <c r="H856" s="89"/>
      <c r="I856" s="89"/>
    </row>
    <row r="857" spans="1:9">
      <c r="A857">
        <v>856</v>
      </c>
      <c r="B857" s="89">
        <v>298743</v>
      </c>
      <c r="C857" s="91"/>
      <c r="D857">
        <v>856</v>
      </c>
      <c r="E857" s="91"/>
      <c r="F857" s="91"/>
      <c r="G857" s="89"/>
      <c r="H857" s="89"/>
      <c r="I857" s="89"/>
    </row>
    <row r="858" spans="1:9">
      <c r="A858">
        <v>857</v>
      </c>
      <c r="B858" s="89">
        <v>673000</v>
      </c>
      <c r="C858" s="91"/>
      <c r="D858">
        <v>857</v>
      </c>
      <c r="E858" s="91"/>
      <c r="F858" s="91"/>
      <c r="G858" s="89"/>
      <c r="H858" s="89"/>
      <c r="I858" s="89"/>
    </row>
    <row r="859" spans="1:9">
      <c r="A859">
        <v>858</v>
      </c>
      <c r="B859" s="89">
        <v>570697</v>
      </c>
      <c r="C859" s="91"/>
      <c r="D859">
        <v>858</v>
      </c>
      <c r="E859" s="91"/>
      <c r="F859" s="91"/>
      <c r="G859" s="89"/>
      <c r="H859" s="89"/>
      <c r="I859" s="89"/>
    </row>
    <row r="860" spans="1:9">
      <c r="A860">
        <v>859</v>
      </c>
      <c r="B860" s="89">
        <v>195007</v>
      </c>
      <c r="C860" s="91"/>
      <c r="D860">
        <v>859</v>
      </c>
      <c r="E860" s="91"/>
      <c r="F860" s="91"/>
      <c r="G860" s="89"/>
      <c r="H860" s="89"/>
      <c r="I860" s="89"/>
    </row>
    <row r="861" spans="1:9">
      <c r="A861">
        <v>860</v>
      </c>
      <c r="B861" s="89">
        <v>955532</v>
      </c>
      <c r="C861" s="91"/>
      <c r="D861">
        <v>860</v>
      </c>
      <c r="E861" s="91"/>
      <c r="F861" s="91"/>
      <c r="G861" s="89"/>
      <c r="H861" s="89"/>
      <c r="I861" s="89"/>
    </row>
    <row r="862" spans="1:9">
      <c r="A862">
        <v>861</v>
      </c>
      <c r="B862" s="89">
        <v>193452</v>
      </c>
      <c r="C862" s="91"/>
      <c r="D862">
        <v>861</v>
      </c>
      <c r="E862" s="91"/>
      <c r="F862" s="91"/>
      <c r="G862" s="89"/>
      <c r="H862" s="89"/>
      <c r="I862" s="89"/>
    </row>
    <row r="863" spans="1:9">
      <c r="A863">
        <v>862</v>
      </c>
      <c r="B863" s="89">
        <v>61979</v>
      </c>
      <c r="C863" s="91"/>
      <c r="D863">
        <v>862</v>
      </c>
      <c r="E863" s="91"/>
      <c r="F863" s="91"/>
      <c r="G863" s="89"/>
      <c r="H863" s="89"/>
      <c r="I863" s="89"/>
    </row>
    <row r="864" spans="1:9">
      <c r="A864">
        <v>863</v>
      </c>
      <c r="B864" s="89">
        <v>699456</v>
      </c>
      <c r="C864" s="91"/>
      <c r="D864">
        <v>863</v>
      </c>
      <c r="E864" s="91"/>
      <c r="F864" s="91"/>
      <c r="G864" s="89"/>
      <c r="H864" s="89"/>
      <c r="I864" s="89"/>
    </row>
    <row r="865" spans="1:9">
      <c r="A865">
        <v>864</v>
      </c>
      <c r="B865" s="89">
        <v>277665</v>
      </c>
      <c r="C865" s="91"/>
      <c r="D865">
        <v>864</v>
      </c>
      <c r="E865" s="91"/>
      <c r="F865" s="91"/>
      <c r="G865" s="89"/>
      <c r="H865" s="89"/>
      <c r="I865" s="89"/>
    </row>
    <row r="866" spans="1:9">
      <c r="A866">
        <v>865</v>
      </c>
      <c r="B866" s="89">
        <v>672759</v>
      </c>
      <c r="C866" s="91"/>
      <c r="D866">
        <v>865</v>
      </c>
      <c r="E866" s="91"/>
      <c r="F866" s="91"/>
      <c r="G866" s="89"/>
      <c r="H866" s="89"/>
      <c r="I866" s="89"/>
    </row>
    <row r="867" spans="1:9">
      <c r="A867">
        <v>866</v>
      </c>
      <c r="B867" s="89">
        <v>333717</v>
      </c>
      <c r="C867" s="91"/>
      <c r="D867">
        <v>866</v>
      </c>
      <c r="E867" s="91"/>
      <c r="F867" s="91"/>
      <c r="G867" s="89"/>
      <c r="H867" s="89"/>
      <c r="I867" s="89"/>
    </row>
    <row r="868" spans="1:9">
      <c r="A868">
        <v>867</v>
      </c>
      <c r="B868" s="89">
        <v>353158</v>
      </c>
      <c r="C868" s="91"/>
      <c r="D868">
        <v>867</v>
      </c>
      <c r="E868" s="91"/>
      <c r="F868" s="91"/>
      <c r="G868" s="89"/>
      <c r="H868" s="89"/>
      <c r="I868" s="89"/>
    </row>
    <row r="869" spans="1:9">
      <c r="A869">
        <v>868</v>
      </c>
      <c r="B869" s="89">
        <v>279869</v>
      </c>
      <c r="C869" s="91"/>
      <c r="D869">
        <v>868</v>
      </c>
      <c r="E869" s="91"/>
      <c r="F869" s="91"/>
      <c r="G869" s="89"/>
      <c r="H869" s="89"/>
      <c r="I869" s="89"/>
    </row>
    <row r="870" spans="1:9">
      <c r="A870">
        <v>869</v>
      </c>
      <c r="B870" s="89">
        <v>526685</v>
      </c>
      <c r="C870" s="91"/>
      <c r="D870">
        <v>869</v>
      </c>
      <c r="E870" s="91"/>
      <c r="F870" s="91"/>
      <c r="G870" s="89"/>
      <c r="H870" s="89"/>
      <c r="I870" s="89"/>
    </row>
    <row r="871" spans="1:9">
      <c r="A871">
        <v>870</v>
      </c>
      <c r="B871" s="89">
        <v>451924</v>
      </c>
      <c r="C871" s="91"/>
      <c r="D871">
        <v>870</v>
      </c>
      <c r="E871" s="91"/>
      <c r="F871" s="91"/>
      <c r="G871" s="89"/>
      <c r="H871" s="89"/>
      <c r="I871" s="89"/>
    </row>
    <row r="872" spans="1:9">
      <c r="A872">
        <v>871</v>
      </c>
      <c r="B872" s="89">
        <v>512945</v>
      </c>
      <c r="C872" s="91"/>
      <c r="D872">
        <v>871</v>
      </c>
      <c r="E872" s="91"/>
      <c r="F872" s="91"/>
      <c r="G872" s="89"/>
      <c r="H872" s="89"/>
      <c r="I872" s="89"/>
    </row>
    <row r="873" spans="1:9">
      <c r="A873">
        <v>872</v>
      </c>
      <c r="B873" s="89">
        <v>165815</v>
      </c>
      <c r="C873" s="91"/>
      <c r="D873">
        <v>872</v>
      </c>
      <c r="E873" s="91"/>
      <c r="F873" s="91"/>
      <c r="G873" s="89"/>
      <c r="H873" s="89"/>
      <c r="I873" s="89"/>
    </row>
    <row r="874" spans="1:9">
      <c r="A874">
        <v>873</v>
      </c>
      <c r="B874" s="89">
        <v>414038</v>
      </c>
      <c r="C874" s="91"/>
      <c r="D874">
        <v>873</v>
      </c>
      <c r="E874" s="91"/>
      <c r="F874" s="91"/>
      <c r="G874" s="89"/>
      <c r="H874" s="89"/>
      <c r="I874" s="89"/>
    </row>
    <row r="875" spans="1:9">
      <c r="A875">
        <v>874</v>
      </c>
      <c r="B875" s="89">
        <v>195297</v>
      </c>
      <c r="C875" s="91"/>
      <c r="D875">
        <v>874</v>
      </c>
      <c r="E875" s="91"/>
      <c r="F875" s="91"/>
      <c r="G875" s="89"/>
      <c r="H875" s="89"/>
      <c r="I875" s="89"/>
    </row>
    <row r="876" spans="1:9">
      <c r="A876">
        <v>875</v>
      </c>
      <c r="B876" s="89">
        <v>344382</v>
      </c>
      <c r="C876" s="91"/>
      <c r="D876">
        <v>875</v>
      </c>
      <c r="E876" s="91"/>
      <c r="F876" s="91"/>
      <c r="G876" s="89"/>
      <c r="H876" s="89"/>
      <c r="I876" s="89"/>
    </row>
    <row r="877" spans="1:9">
      <c r="A877">
        <v>876</v>
      </c>
      <c r="B877" s="89">
        <v>198677</v>
      </c>
      <c r="C877" s="91"/>
      <c r="D877">
        <v>876</v>
      </c>
      <c r="E877" s="91"/>
      <c r="F877" s="91"/>
      <c r="G877" s="89"/>
      <c r="H877" s="89"/>
      <c r="I877" s="89"/>
    </row>
    <row r="878" spans="1:9">
      <c r="A878">
        <v>877</v>
      </c>
      <c r="B878" s="89">
        <v>502475</v>
      </c>
      <c r="C878" s="91"/>
      <c r="D878">
        <v>877</v>
      </c>
      <c r="E878" s="91"/>
      <c r="F878" s="91"/>
      <c r="G878" s="89"/>
      <c r="H878" s="89"/>
      <c r="I878" s="89"/>
    </row>
    <row r="879" spans="1:9">
      <c r="A879">
        <v>878</v>
      </c>
      <c r="B879" s="89">
        <v>277675</v>
      </c>
      <c r="C879" s="91"/>
      <c r="D879">
        <v>878</v>
      </c>
      <c r="E879" s="91"/>
      <c r="F879" s="91"/>
      <c r="G879" s="89"/>
      <c r="H879" s="89"/>
      <c r="I879" s="89"/>
    </row>
    <row r="880" spans="1:9">
      <c r="A880">
        <v>879</v>
      </c>
      <c r="B880" s="89">
        <v>216881</v>
      </c>
      <c r="C880" s="91"/>
      <c r="D880">
        <v>879</v>
      </c>
      <c r="E880" s="91"/>
      <c r="F880" s="91"/>
      <c r="G880" s="89"/>
      <c r="H880" s="89"/>
      <c r="I880" s="89"/>
    </row>
    <row r="881" spans="1:9">
      <c r="A881">
        <v>880</v>
      </c>
      <c r="B881" s="89">
        <v>798118</v>
      </c>
      <c r="C881" s="91"/>
      <c r="D881">
        <v>880</v>
      </c>
      <c r="E881" s="91"/>
      <c r="F881" s="91"/>
      <c r="G881" s="89"/>
      <c r="H881" s="89"/>
      <c r="I881" s="89"/>
    </row>
    <row r="882" spans="1:9">
      <c r="A882">
        <v>881</v>
      </c>
      <c r="B882" s="89">
        <v>710976</v>
      </c>
      <c r="C882" s="91"/>
      <c r="D882">
        <v>881</v>
      </c>
      <c r="E882" s="91"/>
      <c r="F882" s="91"/>
      <c r="G882" s="89"/>
      <c r="H882" s="89"/>
      <c r="I882" s="89"/>
    </row>
    <row r="883" spans="1:9">
      <c r="A883">
        <v>882</v>
      </c>
      <c r="B883" s="89">
        <v>736911</v>
      </c>
      <c r="C883" s="91"/>
      <c r="D883">
        <v>882</v>
      </c>
      <c r="E883" s="91"/>
      <c r="F883" s="91"/>
      <c r="G883" s="89"/>
      <c r="H883" s="89"/>
      <c r="I883" s="89"/>
    </row>
    <row r="884" spans="1:9">
      <c r="A884">
        <v>883</v>
      </c>
      <c r="B884" s="89">
        <v>413154</v>
      </c>
      <c r="C884" s="91"/>
      <c r="D884">
        <v>883</v>
      </c>
      <c r="E884" s="91"/>
      <c r="F884" s="91"/>
      <c r="G884" s="89"/>
      <c r="H884" s="89"/>
      <c r="I884" s="89"/>
    </row>
    <row r="885" spans="1:9">
      <c r="A885">
        <v>884</v>
      </c>
      <c r="B885" s="89">
        <v>843932</v>
      </c>
      <c r="C885" s="91"/>
      <c r="D885">
        <v>884</v>
      </c>
      <c r="E885" s="91"/>
      <c r="F885" s="91"/>
      <c r="G885" s="89"/>
      <c r="H885" s="89"/>
      <c r="I885" s="89"/>
    </row>
    <row r="886" spans="1:9">
      <c r="A886">
        <v>885</v>
      </c>
      <c r="B886" s="89">
        <v>519599</v>
      </c>
      <c r="C886" s="91"/>
      <c r="D886">
        <v>885</v>
      </c>
      <c r="E886" s="91"/>
      <c r="F886" s="91"/>
      <c r="G886" s="89"/>
      <c r="H886" s="89"/>
      <c r="I886" s="89"/>
    </row>
    <row r="887" spans="1:9">
      <c r="A887">
        <v>886</v>
      </c>
      <c r="B887" s="89">
        <v>763857</v>
      </c>
      <c r="C887" s="91"/>
      <c r="D887">
        <v>886</v>
      </c>
      <c r="E887" s="91"/>
      <c r="F887" s="91"/>
      <c r="G887" s="89"/>
      <c r="H887" s="89"/>
      <c r="I887" s="89"/>
    </row>
    <row r="888" spans="1:9">
      <c r="A888">
        <v>887</v>
      </c>
      <c r="B888" s="89">
        <v>402984</v>
      </c>
      <c r="C888" s="91"/>
      <c r="D888">
        <v>887</v>
      </c>
      <c r="E888" s="91"/>
      <c r="F888" s="91"/>
      <c r="G888" s="89"/>
      <c r="H888" s="89"/>
      <c r="I888" s="89"/>
    </row>
    <row r="889" spans="1:9">
      <c r="A889">
        <v>888</v>
      </c>
      <c r="B889" s="89">
        <v>191770</v>
      </c>
      <c r="C889" s="91"/>
      <c r="D889">
        <v>888</v>
      </c>
      <c r="E889" s="91"/>
      <c r="F889" s="91"/>
      <c r="G889" s="89"/>
      <c r="H889" s="89"/>
      <c r="I889" s="89"/>
    </row>
    <row r="890" spans="1:9">
      <c r="A890">
        <v>889</v>
      </c>
      <c r="B890" s="89">
        <v>948632</v>
      </c>
      <c r="C890" s="91"/>
      <c r="D890">
        <v>889</v>
      </c>
      <c r="E890" s="91"/>
      <c r="F890" s="91"/>
      <c r="G890" s="89"/>
      <c r="H890" s="89"/>
      <c r="I890" s="89"/>
    </row>
    <row r="891" spans="1:9">
      <c r="A891">
        <v>890</v>
      </c>
      <c r="B891" s="89">
        <v>713593</v>
      </c>
      <c r="C891" s="91"/>
      <c r="D891">
        <v>890</v>
      </c>
      <c r="E891" s="91"/>
      <c r="F891" s="91"/>
      <c r="G891" s="89"/>
      <c r="H891" s="89"/>
      <c r="I891" s="89"/>
    </row>
    <row r="892" spans="1:9">
      <c r="A892">
        <v>891</v>
      </c>
      <c r="B892" s="89">
        <v>823690</v>
      </c>
      <c r="C892" s="91"/>
      <c r="D892">
        <v>891</v>
      </c>
      <c r="E892" s="91"/>
      <c r="F892" s="91"/>
      <c r="G892" s="89"/>
      <c r="H892" s="89"/>
      <c r="I892" s="89"/>
    </row>
    <row r="893" spans="1:9">
      <c r="A893">
        <v>892</v>
      </c>
      <c r="B893" s="89">
        <v>818512</v>
      </c>
      <c r="C893" s="91"/>
      <c r="D893">
        <v>892</v>
      </c>
      <c r="E893" s="91"/>
      <c r="F893" s="91"/>
      <c r="G893" s="89"/>
      <c r="H893" s="89"/>
      <c r="I893" s="89"/>
    </row>
    <row r="894" spans="1:9">
      <c r="A894">
        <v>893</v>
      </c>
      <c r="B894" s="89">
        <v>251437</v>
      </c>
      <c r="C894" s="91"/>
      <c r="D894">
        <v>893</v>
      </c>
      <c r="E894" s="91"/>
      <c r="F894" s="91"/>
      <c r="G894" s="89"/>
      <c r="H894" s="89"/>
      <c r="I894" s="89"/>
    </row>
    <row r="895" spans="1:9">
      <c r="A895">
        <v>894</v>
      </c>
      <c r="B895" s="89">
        <v>374928</v>
      </c>
      <c r="C895" s="91"/>
      <c r="D895">
        <v>894</v>
      </c>
      <c r="E895" s="91"/>
      <c r="F895" s="91"/>
      <c r="G895" s="89"/>
      <c r="H895" s="89"/>
      <c r="I895" s="89"/>
    </row>
    <row r="896" spans="1:9">
      <c r="A896">
        <v>895</v>
      </c>
      <c r="B896" s="89">
        <v>452190</v>
      </c>
      <c r="C896" s="91"/>
      <c r="D896">
        <v>895</v>
      </c>
      <c r="E896" s="91"/>
      <c r="F896" s="91"/>
      <c r="G896" s="89"/>
      <c r="H896" s="89"/>
      <c r="I896" s="89"/>
    </row>
    <row r="897" spans="1:9">
      <c r="A897">
        <v>896</v>
      </c>
      <c r="B897" s="89">
        <v>208931</v>
      </c>
      <c r="C897" s="91"/>
      <c r="D897">
        <v>896</v>
      </c>
      <c r="E897" s="91"/>
      <c r="F897" s="91"/>
      <c r="G897" s="89"/>
      <c r="H897" s="89"/>
      <c r="I897" s="89"/>
    </row>
    <row r="898" spans="1:9">
      <c r="A898">
        <v>897</v>
      </c>
      <c r="B898" s="89">
        <v>527732</v>
      </c>
      <c r="C898" s="91"/>
      <c r="D898">
        <v>897</v>
      </c>
      <c r="E898" s="91"/>
      <c r="F898" s="91"/>
      <c r="G898" s="89"/>
      <c r="H898" s="89"/>
      <c r="I898" s="89"/>
    </row>
    <row r="899" spans="1:9">
      <c r="A899">
        <v>898</v>
      </c>
      <c r="B899" s="89">
        <v>292618</v>
      </c>
      <c r="C899" s="91"/>
      <c r="D899">
        <v>898</v>
      </c>
      <c r="E899" s="91"/>
      <c r="F899" s="91"/>
      <c r="G899" s="89"/>
      <c r="H899" s="89"/>
      <c r="I899" s="89"/>
    </row>
    <row r="900" spans="1:9">
      <c r="A900">
        <v>899</v>
      </c>
      <c r="B900" s="89">
        <v>869199</v>
      </c>
      <c r="C900" s="91"/>
      <c r="D900">
        <v>899</v>
      </c>
      <c r="E900" s="91"/>
      <c r="F900" s="91"/>
      <c r="G900" s="89"/>
      <c r="H900" s="89"/>
      <c r="I900" s="89"/>
    </row>
    <row r="901" spans="1:9">
      <c r="A901">
        <v>900</v>
      </c>
      <c r="B901" s="89">
        <v>264815</v>
      </c>
      <c r="C901" s="91"/>
      <c r="D901">
        <v>900</v>
      </c>
      <c r="E901" s="91"/>
      <c r="F901" s="91"/>
      <c r="G901" s="89"/>
      <c r="H901" s="89"/>
      <c r="I901" s="89"/>
    </row>
    <row r="902" spans="1:9">
      <c r="A902">
        <v>901</v>
      </c>
      <c r="B902" s="89">
        <v>271603</v>
      </c>
      <c r="C902" s="91"/>
      <c r="D902">
        <v>901</v>
      </c>
      <c r="E902" s="91"/>
      <c r="F902" s="91"/>
      <c r="G902" s="89"/>
      <c r="H902" s="89"/>
      <c r="I902" s="89"/>
    </row>
    <row r="903" spans="1:9">
      <c r="A903">
        <v>902</v>
      </c>
      <c r="B903" s="89">
        <v>349646</v>
      </c>
      <c r="C903" s="91"/>
      <c r="D903">
        <v>902</v>
      </c>
      <c r="E903" s="91"/>
      <c r="F903" s="91"/>
      <c r="G903" s="89"/>
      <c r="H903" s="89"/>
      <c r="I903" s="89"/>
    </row>
    <row r="904" spans="1:9">
      <c r="A904">
        <v>903</v>
      </c>
      <c r="B904" s="89">
        <v>614064</v>
      </c>
      <c r="C904" s="91"/>
      <c r="D904">
        <v>903</v>
      </c>
      <c r="E904" s="91"/>
      <c r="F904" s="91"/>
      <c r="G904" s="89"/>
      <c r="H904" s="89"/>
      <c r="I904" s="89"/>
    </row>
    <row r="905" spans="1:9">
      <c r="A905">
        <v>904</v>
      </c>
      <c r="B905" s="89">
        <v>484151</v>
      </c>
      <c r="C905" s="91"/>
      <c r="D905">
        <v>904</v>
      </c>
      <c r="E905" s="91"/>
      <c r="F905" s="91"/>
      <c r="G905" s="89"/>
      <c r="H905" s="89"/>
      <c r="I905" s="89"/>
    </row>
    <row r="906" spans="1:9">
      <c r="A906">
        <v>905</v>
      </c>
      <c r="B906" s="89">
        <v>522088</v>
      </c>
      <c r="C906" s="91"/>
      <c r="D906">
        <v>905</v>
      </c>
      <c r="E906" s="91"/>
      <c r="F906" s="91"/>
      <c r="G906" s="89"/>
      <c r="H906" s="89"/>
      <c r="I906" s="89"/>
    </row>
    <row r="907" spans="1:9">
      <c r="A907">
        <v>906</v>
      </c>
      <c r="B907" s="89">
        <v>712897</v>
      </c>
      <c r="C907" s="91"/>
      <c r="D907">
        <v>906</v>
      </c>
      <c r="E907" s="91"/>
      <c r="F907" s="91"/>
      <c r="G907" s="89"/>
      <c r="H907" s="89"/>
      <c r="I907" s="89"/>
    </row>
    <row r="908" spans="1:9">
      <c r="A908">
        <v>907</v>
      </c>
      <c r="B908" s="89">
        <v>197067</v>
      </c>
      <c r="C908" s="91"/>
      <c r="D908">
        <v>907</v>
      </c>
      <c r="E908" s="91"/>
      <c r="F908" s="91"/>
      <c r="G908" s="89"/>
      <c r="H908" s="89"/>
      <c r="I908" s="89"/>
    </row>
    <row r="909" spans="1:9">
      <c r="A909">
        <v>908</v>
      </c>
      <c r="B909" s="89">
        <v>627067</v>
      </c>
      <c r="C909" s="91"/>
      <c r="D909">
        <v>908</v>
      </c>
      <c r="E909" s="91"/>
      <c r="F909" s="91"/>
      <c r="G909" s="89"/>
      <c r="H909" s="89"/>
      <c r="I909" s="89"/>
    </row>
    <row r="910" spans="1:9">
      <c r="A910">
        <v>909</v>
      </c>
      <c r="B910" s="89">
        <v>136421</v>
      </c>
      <c r="C910" s="91"/>
      <c r="D910">
        <v>909</v>
      </c>
      <c r="E910" s="91"/>
      <c r="F910" s="91"/>
      <c r="G910" s="89"/>
      <c r="H910" s="89"/>
      <c r="I910" s="89"/>
    </row>
    <row r="911" spans="1:9">
      <c r="A911">
        <v>910</v>
      </c>
      <c r="B911" s="89">
        <v>79458</v>
      </c>
      <c r="C911" s="91"/>
      <c r="D911">
        <v>910</v>
      </c>
      <c r="E911" s="91"/>
      <c r="F911" s="91"/>
      <c r="G911" s="89"/>
      <c r="H911" s="89"/>
      <c r="I911" s="89"/>
    </row>
    <row r="912" spans="1:9">
      <c r="A912">
        <v>911</v>
      </c>
      <c r="B912" s="89">
        <v>923205</v>
      </c>
      <c r="C912" s="91"/>
      <c r="D912">
        <v>911</v>
      </c>
      <c r="E912" s="91"/>
      <c r="F912" s="91"/>
      <c r="G912" s="89"/>
      <c r="H912" s="89"/>
      <c r="I912" s="89"/>
    </row>
    <row r="913" spans="1:9">
      <c r="A913">
        <v>912</v>
      </c>
      <c r="B913" s="89">
        <v>46623</v>
      </c>
      <c r="C913" s="91"/>
      <c r="D913">
        <v>912</v>
      </c>
      <c r="E913" s="91"/>
      <c r="F913" s="91"/>
      <c r="G913" s="89"/>
      <c r="H913" s="89"/>
      <c r="I913" s="89"/>
    </row>
    <row r="914" spans="1:9">
      <c r="A914">
        <v>913</v>
      </c>
      <c r="B914" s="89">
        <v>949238</v>
      </c>
      <c r="C914" s="91"/>
      <c r="D914">
        <v>913</v>
      </c>
      <c r="E914" s="91"/>
      <c r="F914" s="91"/>
      <c r="G914" s="89"/>
      <c r="H914" s="89"/>
      <c r="I914" s="89"/>
    </row>
    <row r="915" spans="1:9">
      <c r="A915">
        <v>914</v>
      </c>
      <c r="B915" s="89">
        <v>98896</v>
      </c>
      <c r="C915" s="91"/>
      <c r="D915">
        <v>914</v>
      </c>
      <c r="E915" s="91"/>
      <c r="F915" s="91"/>
      <c r="G915" s="89"/>
      <c r="H915" s="89"/>
      <c r="I915" s="89"/>
    </row>
    <row r="916" spans="1:9">
      <c r="A916">
        <v>915</v>
      </c>
      <c r="B916" s="89">
        <v>139343</v>
      </c>
      <c r="C916" s="91"/>
      <c r="D916">
        <v>915</v>
      </c>
      <c r="E916" s="91"/>
      <c r="F916" s="91"/>
      <c r="G916" s="89"/>
      <c r="H916" s="89"/>
      <c r="I916" s="89"/>
    </row>
    <row r="917" spans="1:9">
      <c r="A917">
        <v>916</v>
      </c>
      <c r="B917" s="89">
        <v>875322</v>
      </c>
      <c r="C917" s="91"/>
      <c r="D917">
        <v>916</v>
      </c>
      <c r="E917" s="91"/>
      <c r="F917" s="91"/>
      <c r="G917" s="89"/>
      <c r="H917" s="89"/>
      <c r="I917" s="89"/>
    </row>
    <row r="918" spans="1:9">
      <c r="A918">
        <v>917</v>
      </c>
      <c r="B918" s="89">
        <v>889178</v>
      </c>
      <c r="C918" s="91"/>
      <c r="D918">
        <v>917</v>
      </c>
      <c r="E918" s="91"/>
      <c r="F918" s="91"/>
      <c r="G918" s="89"/>
      <c r="H918" s="89"/>
      <c r="I918" s="89"/>
    </row>
    <row r="919" spans="1:9">
      <c r="A919">
        <v>918</v>
      </c>
      <c r="B919" s="89">
        <v>768718</v>
      </c>
      <c r="C919" s="91"/>
      <c r="D919">
        <v>918</v>
      </c>
      <c r="E919" s="91"/>
      <c r="F919" s="91"/>
      <c r="G919" s="89"/>
      <c r="H919" s="89"/>
      <c r="I919" s="89"/>
    </row>
    <row r="920" spans="1:9">
      <c r="A920">
        <v>919</v>
      </c>
      <c r="B920" s="89">
        <v>926102</v>
      </c>
      <c r="C920" s="91"/>
      <c r="D920">
        <v>919</v>
      </c>
      <c r="E920" s="91"/>
      <c r="F920" s="91"/>
      <c r="G920" s="89"/>
      <c r="H920" s="89"/>
      <c r="I920" s="89"/>
    </row>
    <row r="921" spans="1:9">
      <c r="A921">
        <v>920</v>
      </c>
      <c r="B921" s="89">
        <v>250252</v>
      </c>
      <c r="C921" s="91"/>
      <c r="D921">
        <v>920</v>
      </c>
      <c r="E921" s="91"/>
      <c r="F921" s="91"/>
      <c r="G921" s="89"/>
      <c r="H921" s="89"/>
      <c r="I921" s="89"/>
    </row>
    <row r="922" spans="1:9">
      <c r="A922">
        <v>921</v>
      </c>
      <c r="B922" s="89">
        <v>159504</v>
      </c>
      <c r="C922" s="91"/>
      <c r="D922">
        <v>921</v>
      </c>
      <c r="E922" s="91"/>
      <c r="F922" s="91"/>
      <c r="G922" s="89"/>
      <c r="H922" s="89"/>
      <c r="I922" s="89"/>
    </row>
    <row r="923" spans="1:9">
      <c r="A923">
        <v>922</v>
      </c>
      <c r="B923" s="89">
        <v>371360</v>
      </c>
      <c r="C923" s="91"/>
      <c r="D923">
        <v>922</v>
      </c>
      <c r="E923" s="91"/>
      <c r="F923" s="91"/>
      <c r="G923" s="89"/>
      <c r="H923" s="89"/>
      <c r="I923" s="89"/>
    </row>
    <row r="924" spans="1:9">
      <c r="A924">
        <v>923</v>
      </c>
      <c r="B924" s="89">
        <v>664710</v>
      </c>
      <c r="C924" s="91"/>
      <c r="D924">
        <v>923</v>
      </c>
      <c r="E924" s="91"/>
      <c r="F924" s="91"/>
      <c r="G924" s="89"/>
      <c r="H924" s="89"/>
      <c r="I924" s="89"/>
    </row>
    <row r="925" spans="1:9">
      <c r="A925">
        <v>924</v>
      </c>
      <c r="B925" s="89">
        <v>505524</v>
      </c>
      <c r="C925" s="91"/>
      <c r="D925">
        <v>924</v>
      </c>
      <c r="E925" s="91"/>
      <c r="F925" s="91"/>
      <c r="G925" s="89"/>
      <c r="H925" s="89"/>
      <c r="I925" s="89"/>
    </row>
    <row r="926" spans="1:9">
      <c r="A926">
        <v>925</v>
      </c>
      <c r="B926" s="89">
        <v>4672</v>
      </c>
      <c r="C926" s="91"/>
      <c r="D926">
        <v>925</v>
      </c>
      <c r="E926" s="91"/>
      <c r="F926" s="91"/>
      <c r="G926" s="89"/>
      <c r="H926" s="89"/>
      <c r="I926" s="89"/>
    </row>
    <row r="927" spans="1:9">
      <c r="A927">
        <v>926</v>
      </c>
      <c r="B927" s="89">
        <v>718979</v>
      </c>
      <c r="C927" s="91"/>
      <c r="D927">
        <v>926</v>
      </c>
      <c r="E927" s="91"/>
      <c r="F927" s="91"/>
      <c r="G927" s="89"/>
      <c r="H927" s="89"/>
      <c r="I927" s="89"/>
    </row>
    <row r="928" spans="1:9">
      <c r="A928">
        <v>927</v>
      </c>
      <c r="B928" s="89">
        <v>222455</v>
      </c>
      <c r="C928" s="91"/>
      <c r="D928">
        <v>927</v>
      </c>
      <c r="E928" s="91"/>
      <c r="F928" s="91"/>
      <c r="G928" s="89"/>
      <c r="H928" s="89"/>
      <c r="I928" s="89"/>
    </row>
    <row r="929" spans="1:9">
      <c r="A929">
        <v>928</v>
      </c>
      <c r="B929" s="89">
        <v>253448</v>
      </c>
      <c r="C929" s="91"/>
      <c r="D929">
        <v>928</v>
      </c>
      <c r="E929" s="91"/>
      <c r="F929" s="91"/>
      <c r="G929" s="89"/>
      <c r="H929" s="89"/>
      <c r="I929" s="89"/>
    </row>
    <row r="930" spans="1:9">
      <c r="A930">
        <v>929</v>
      </c>
      <c r="B930" s="89">
        <v>134079</v>
      </c>
      <c r="C930" s="91"/>
      <c r="D930">
        <v>929</v>
      </c>
      <c r="E930" s="91"/>
      <c r="F930" s="91"/>
      <c r="G930" s="89"/>
      <c r="H930" s="89"/>
      <c r="I930" s="89"/>
    </row>
    <row r="931" spans="1:9">
      <c r="A931">
        <v>930</v>
      </c>
      <c r="B931" s="89">
        <v>631123</v>
      </c>
      <c r="C931" s="91"/>
      <c r="D931">
        <v>930</v>
      </c>
      <c r="E931" s="91"/>
      <c r="F931" s="91"/>
      <c r="G931" s="89"/>
      <c r="H931" s="89"/>
      <c r="I931" s="89"/>
    </row>
    <row r="932" spans="1:9">
      <c r="A932">
        <v>931</v>
      </c>
      <c r="B932" s="89">
        <v>141627</v>
      </c>
      <c r="C932" s="91"/>
      <c r="D932">
        <v>931</v>
      </c>
      <c r="E932" s="91"/>
      <c r="F932" s="91"/>
      <c r="G932" s="89"/>
      <c r="H932" s="89"/>
      <c r="I932" s="89"/>
    </row>
    <row r="933" spans="1:9">
      <c r="A933">
        <v>932</v>
      </c>
      <c r="B933" s="89">
        <v>775512</v>
      </c>
      <c r="C933" s="91"/>
      <c r="D933">
        <v>932</v>
      </c>
      <c r="E933" s="91"/>
      <c r="F933" s="91"/>
      <c r="G933" s="89"/>
      <c r="H933" s="89"/>
      <c r="I933" s="89"/>
    </row>
    <row r="934" spans="1:9">
      <c r="A934">
        <v>933</v>
      </c>
      <c r="B934" s="89">
        <v>835369</v>
      </c>
      <c r="C934" s="91"/>
      <c r="D934">
        <v>933</v>
      </c>
      <c r="E934" s="91"/>
      <c r="F934" s="91"/>
      <c r="G934" s="89"/>
      <c r="H934" s="89"/>
      <c r="I934" s="89"/>
    </row>
    <row r="935" spans="1:9">
      <c r="A935">
        <v>934</v>
      </c>
      <c r="B935" s="89">
        <v>900172</v>
      </c>
      <c r="C935" s="91"/>
      <c r="D935">
        <v>934</v>
      </c>
      <c r="E935" s="91"/>
      <c r="F935" s="91"/>
      <c r="G935" s="89"/>
      <c r="H935" s="89"/>
      <c r="I935" s="89"/>
    </row>
    <row r="936" spans="1:9">
      <c r="A936">
        <v>935</v>
      </c>
      <c r="B936" s="89">
        <v>341074</v>
      </c>
      <c r="C936" s="91"/>
      <c r="D936">
        <v>935</v>
      </c>
      <c r="E936" s="91"/>
      <c r="F936" s="91"/>
      <c r="G936" s="89"/>
      <c r="H936" s="89"/>
      <c r="I936" s="89"/>
    </row>
    <row r="937" spans="1:9">
      <c r="A937">
        <v>936</v>
      </c>
      <c r="B937" s="89">
        <v>799625</v>
      </c>
      <c r="C937" s="91"/>
      <c r="D937">
        <v>936</v>
      </c>
      <c r="E937" s="91"/>
      <c r="F937" s="91"/>
      <c r="G937" s="89"/>
      <c r="H937" s="89"/>
      <c r="I937" s="89"/>
    </row>
    <row r="938" spans="1:9">
      <c r="A938">
        <v>937</v>
      </c>
      <c r="B938" s="89">
        <v>919620</v>
      </c>
      <c r="C938" s="91"/>
      <c r="D938">
        <v>937</v>
      </c>
      <c r="E938" s="91"/>
      <c r="F938" s="91"/>
      <c r="G938" s="89"/>
      <c r="H938" s="89"/>
      <c r="I938" s="89"/>
    </row>
    <row r="939" spans="1:9">
      <c r="A939">
        <v>938</v>
      </c>
      <c r="B939" s="89">
        <v>571361</v>
      </c>
      <c r="C939" s="91"/>
      <c r="D939">
        <v>938</v>
      </c>
      <c r="E939" s="91"/>
      <c r="F939" s="91"/>
      <c r="G939" s="89"/>
      <c r="H939" s="89"/>
      <c r="I939" s="89"/>
    </row>
    <row r="940" spans="1:9">
      <c r="A940">
        <v>939</v>
      </c>
      <c r="B940" s="89">
        <v>173947</v>
      </c>
      <c r="C940" s="91"/>
      <c r="D940">
        <v>939</v>
      </c>
      <c r="E940" s="91"/>
      <c r="F940" s="91"/>
      <c r="G940" s="89"/>
      <c r="H940" s="89"/>
      <c r="I940" s="89"/>
    </row>
    <row r="941" spans="1:9">
      <c r="A941">
        <v>940</v>
      </c>
      <c r="B941" s="89">
        <v>930399</v>
      </c>
      <c r="C941" s="91"/>
      <c r="D941">
        <v>940</v>
      </c>
      <c r="E941" s="91"/>
      <c r="F941" s="91"/>
      <c r="G941" s="89"/>
      <c r="H941" s="89"/>
      <c r="I941" s="89"/>
    </row>
    <row r="942" spans="1:9">
      <c r="A942">
        <v>941</v>
      </c>
      <c r="B942" s="89">
        <v>382619</v>
      </c>
      <c r="C942" s="91"/>
      <c r="D942">
        <v>941</v>
      </c>
      <c r="E942" s="91"/>
      <c r="F942" s="91"/>
      <c r="G942" s="89"/>
      <c r="H942" s="89"/>
      <c r="I942" s="89"/>
    </row>
    <row r="943" spans="1:9">
      <c r="A943">
        <v>942</v>
      </c>
      <c r="B943" s="89">
        <v>430881</v>
      </c>
      <c r="C943" s="91"/>
      <c r="D943">
        <v>942</v>
      </c>
      <c r="E943" s="91"/>
      <c r="F943" s="91"/>
      <c r="G943" s="89"/>
      <c r="H943" s="89"/>
      <c r="I943" s="89"/>
    </row>
    <row r="944" spans="1:9">
      <c r="A944">
        <v>943</v>
      </c>
      <c r="B944" s="89">
        <v>670556</v>
      </c>
      <c r="C944" s="91"/>
      <c r="D944">
        <v>943</v>
      </c>
      <c r="E944" s="91"/>
      <c r="F944" s="91"/>
      <c r="G944" s="89"/>
      <c r="H944" s="89"/>
      <c r="I944" s="89"/>
    </row>
    <row r="945" spans="1:9">
      <c r="A945">
        <v>944</v>
      </c>
      <c r="B945" s="89">
        <v>453041</v>
      </c>
      <c r="C945" s="91"/>
      <c r="D945">
        <v>944</v>
      </c>
      <c r="E945" s="91"/>
      <c r="F945" s="91"/>
      <c r="G945" s="89"/>
      <c r="H945" s="89"/>
      <c r="I945" s="89"/>
    </row>
    <row r="946" spans="1:9">
      <c r="A946">
        <v>945</v>
      </c>
      <c r="B946" s="89">
        <v>784526</v>
      </c>
      <c r="C946" s="91"/>
      <c r="D946">
        <v>945</v>
      </c>
      <c r="E946" s="91"/>
      <c r="F946" s="91"/>
      <c r="G946" s="89"/>
      <c r="H946" s="89"/>
      <c r="I946" s="89"/>
    </row>
    <row r="947" spans="1:9">
      <c r="A947">
        <v>946</v>
      </c>
      <c r="B947" s="89">
        <v>296690</v>
      </c>
      <c r="C947" s="91"/>
      <c r="D947">
        <v>946</v>
      </c>
      <c r="E947" s="91"/>
      <c r="F947" s="91"/>
      <c r="G947" s="89"/>
      <c r="H947" s="89"/>
      <c r="I947" s="89"/>
    </row>
    <row r="948" spans="1:9">
      <c r="A948">
        <v>947</v>
      </c>
      <c r="B948" s="89">
        <v>86853</v>
      </c>
      <c r="C948" s="91"/>
      <c r="D948">
        <v>947</v>
      </c>
      <c r="E948" s="91"/>
      <c r="F948" s="91"/>
      <c r="G948" s="89"/>
      <c r="H948" s="89"/>
      <c r="I948" s="89"/>
    </row>
    <row r="949" spans="1:9">
      <c r="A949">
        <v>948</v>
      </c>
      <c r="B949" s="89">
        <v>100959</v>
      </c>
      <c r="C949" s="91"/>
      <c r="D949">
        <v>948</v>
      </c>
      <c r="E949" s="91"/>
      <c r="F949" s="91"/>
      <c r="G949" s="89"/>
      <c r="H949" s="89"/>
      <c r="I949" s="89"/>
    </row>
    <row r="950" spans="1:9">
      <c r="A950">
        <v>949</v>
      </c>
      <c r="B950" s="89">
        <v>764705</v>
      </c>
      <c r="C950" s="91"/>
      <c r="D950">
        <v>949</v>
      </c>
      <c r="E950" s="91"/>
      <c r="F950" s="91"/>
      <c r="G950" s="89"/>
      <c r="H950" s="89"/>
      <c r="I950" s="89"/>
    </row>
    <row r="951" spans="1:9">
      <c r="A951">
        <v>950</v>
      </c>
      <c r="B951" s="89">
        <v>290681</v>
      </c>
      <c r="C951" s="91"/>
      <c r="D951">
        <v>950</v>
      </c>
      <c r="E951" s="91"/>
      <c r="F951" s="91"/>
      <c r="G951" s="89"/>
      <c r="H951" s="89"/>
      <c r="I951" s="89"/>
    </row>
    <row r="952" spans="1:9">
      <c r="A952">
        <v>951</v>
      </c>
      <c r="B952" s="89">
        <v>847471</v>
      </c>
      <c r="C952" s="91"/>
      <c r="D952">
        <v>951</v>
      </c>
      <c r="E952" s="91"/>
      <c r="F952" s="91"/>
      <c r="G952" s="89"/>
      <c r="H952" s="89"/>
      <c r="I952" s="89"/>
    </row>
    <row r="953" spans="1:9">
      <c r="A953">
        <v>952</v>
      </c>
      <c r="B953" s="89">
        <v>633918</v>
      </c>
      <c r="C953" s="91"/>
      <c r="D953">
        <v>952</v>
      </c>
      <c r="E953" s="91"/>
      <c r="F953" s="91"/>
      <c r="G953" s="89"/>
      <c r="H953" s="89"/>
      <c r="I953" s="89"/>
    </row>
    <row r="954" spans="1:9">
      <c r="A954">
        <v>953</v>
      </c>
      <c r="B954" s="89">
        <v>834385</v>
      </c>
      <c r="C954" s="91"/>
      <c r="D954">
        <v>953</v>
      </c>
      <c r="E954" s="91"/>
      <c r="F954" s="91"/>
      <c r="G954" s="89"/>
      <c r="H954" s="89"/>
      <c r="I954" s="89"/>
    </row>
    <row r="955" spans="1:9">
      <c r="A955">
        <v>954</v>
      </c>
      <c r="B955" s="89">
        <v>541025</v>
      </c>
      <c r="C955" s="91"/>
      <c r="D955">
        <v>954</v>
      </c>
      <c r="E955" s="91"/>
      <c r="F955" s="91"/>
      <c r="G955" s="89"/>
      <c r="H955" s="89"/>
      <c r="I955" s="89"/>
    </row>
    <row r="956" spans="1:9">
      <c r="A956">
        <v>955</v>
      </c>
      <c r="B956" s="89">
        <v>858002</v>
      </c>
      <c r="C956" s="91"/>
      <c r="D956">
        <v>955</v>
      </c>
      <c r="E956" s="91"/>
      <c r="F956" s="91"/>
      <c r="G956" s="89"/>
      <c r="H956" s="89"/>
      <c r="I956" s="89"/>
    </row>
    <row r="957" spans="1:9">
      <c r="A957">
        <v>956</v>
      </c>
      <c r="B957" s="89">
        <v>369979</v>
      </c>
      <c r="C957" s="91"/>
      <c r="D957">
        <v>956</v>
      </c>
      <c r="E957" s="91"/>
      <c r="F957" s="91"/>
      <c r="G957" s="89"/>
      <c r="H957" s="89"/>
      <c r="I957" s="89"/>
    </row>
    <row r="958" spans="1:9">
      <c r="A958">
        <v>957</v>
      </c>
      <c r="B958" s="89">
        <v>604474</v>
      </c>
      <c r="C958" s="91"/>
      <c r="D958">
        <v>957</v>
      </c>
      <c r="E958" s="91"/>
      <c r="F958" s="91"/>
      <c r="G958" s="89"/>
      <c r="H958" s="89"/>
      <c r="I958" s="89"/>
    </row>
    <row r="959" spans="1:9">
      <c r="A959">
        <v>958</v>
      </c>
      <c r="B959" s="89">
        <v>221764</v>
      </c>
      <c r="C959" s="91"/>
      <c r="D959">
        <v>958</v>
      </c>
      <c r="E959" s="91"/>
      <c r="F959" s="91"/>
      <c r="G959" s="89"/>
      <c r="H959" s="89"/>
      <c r="I959" s="89"/>
    </row>
    <row r="960" spans="1:9">
      <c r="A960">
        <v>959</v>
      </c>
      <c r="B960" s="89">
        <v>838538</v>
      </c>
      <c r="C960" s="91"/>
      <c r="D960">
        <v>959</v>
      </c>
      <c r="E960" s="91"/>
      <c r="F960" s="91"/>
      <c r="G960" s="89"/>
      <c r="H960" s="89"/>
      <c r="I960" s="89"/>
    </row>
    <row r="961" spans="1:9">
      <c r="A961">
        <v>960</v>
      </c>
      <c r="B961" s="89">
        <v>336114</v>
      </c>
      <c r="C961" s="91"/>
      <c r="D961">
        <v>960</v>
      </c>
      <c r="E961" s="91"/>
      <c r="F961" s="91"/>
      <c r="G961" s="89"/>
      <c r="H961" s="89"/>
      <c r="I961" s="89"/>
    </row>
    <row r="962" spans="1:9">
      <c r="A962">
        <v>961</v>
      </c>
      <c r="B962" s="89">
        <v>236269</v>
      </c>
      <c r="C962" s="91"/>
      <c r="D962">
        <v>961</v>
      </c>
      <c r="E962" s="91"/>
      <c r="F962" s="91"/>
      <c r="G962" s="89"/>
      <c r="H962" s="89"/>
      <c r="I962" s="89"/>
    </row>
    <row r="963" spans="1:9">
      <c r="A963">
        <v>962</v>
      </c>
      <c r="B963" s="89">
        <v>693626</v>
      </c>
      <c r="C963" s="91"/>
      <c r="D963">
        <v>962</v>
      </c>
      <c r="E963" s="91"/>
      <c r="F963" s="91"/>
      <c r="G963" s="89"/>
      <c r="H963" s="89"/>
      <c r="I963" s="89"/>
    </row>
    <row r="964" spans="1:9">
      <c r="A964">
        <v>963</v>
      </c>
      <c r="B964" s="89">
        <v>992428</v>
      </c>
      <c r="C964" s="91"/>
      <c r="D964">
        <v>963</v>
      </c>
      <c r="E964" s="91"/>
      <c r="F964" s="91"/>
      <c r="G964" s="89"/>
      <c r="H964" s="89"/>
      <c r="I964" s="89"/>
    </row>
    <row r="965" spans="1:9">
      <c r="A965">
        <v>964</v>
      </c>
      <c r="B965" s="89">
        <v>639100</v>
      </c>
      <c r="C965" s="91"/>
      <c r="D965">
        <v>964</v>
      </c>
      <c r="E965" s="91"/>
      <c r="F965" s="91"/>
      <c r="G965" s="89"/>
      <c r="H965" s="89"/>
      <c r="I965" s="89"/>
    </row>
    <row r="966" spans="1:9">
      <c r="A966">
        <v>965</v>
      </c>
      <c r="B966" s="89">
        <v>974240</v>
      </c>
      <c r="C966" s="91"/>
      <c r="D966">
        <v>965</v>
      </c>
      <c r="E966" s="91"/>
      <c r="F966" s="91"/>
      <c r="G966" s="89"/>
      <c r="H966" s="89"/>
      <c r="I966" s="89"/>
    </row>
    <row r="967" spans="1:9">
      <c r="A967">
        <v>966</v>
      </c>
      <c r="B967" s="89">
        <v>311871</v>
      </c>
      <c r="C967" s="91"/>
      <c r="D967">
        <v>966</v>
      </c>
      <c r="E967" s="91"/>
      <c r="F967" s="91"/>
      <c r="G967" s="89"/>
      <c r="H967" s="89"/>
      <c r="I967" s="89"/>
    </row>
    <row r="968" spans="1:9">
      <c r="A968">
        <v>967</v>
      </c>
      <c r="B968" s="89">
        <v>415369</v>
      </c>
      <c r="C968" s="91"/>
      <c r="D968">
        <v>967</v>
      </c>
      <c r="E968" s="91"/>
      <c r="F968" s="91"/>
      <c r="G968" s="89"/>
      <c r="H968" s="89"/>
      <c r="I968" s="89"/>
    </row>
    <row r="969" spans="1:9">
      <c r="A969">
        <v>968</v>
      </c>
      <c r="B969" s="89">
        <v>471479</v>
      </c>
      <c r="C969" s="91"/>
      <c r="D969">
        <v>968</v>
      </c>
      <c r="E969" s="91"/>
      <c r="F969" s="91"/>
      <c r="G969" s="89"/>
      <c r="H969" s="89"/>
      <c r="I969" s="89"/>
    </row>
    <row r="970" spans="1:9">
      <c r="A970">
        <v>969</v>
      </c>
      <c r="B970" s="89">
        <v>50609</v>
      </c>
      <c r="C970" s="91"/>
      <c r="D970">
        <v>969</v>
      </c>
      <c r="E970" s="91"/>
      <c r="F970" s="91"/>
      <c r="G970" s="89"/>
      <c r="H970" s="89"/>
      <c r="I970" s="89"/>
    </row>
    <row r="971" spans="1:9">
      <c r="A971">
        <v>970</v>
      </c>
      <c r="B971" s="89">
        <v>453513</v>
      </c>
      <c r="C971" s="91"/>
      <c r="D971">
        <v>970</v>
      </c>
      <c r="E971" s="91"/>
      <c r="F971" s="91"/>
      <c r="G971" s="89"/>
      <c r="H971" s="89"/>
      <c r="I971" s="89"/>
    </row>
    <row r="972" spans="1:9">
      <c r="A972">
        <v>971</v>
      </c>
      <c r="B972" s="89">
        <v>298700</v>
      </c>
      <c r="C972" s="91"/>
      <c r="D972">
        <v>971</v>
      </c>
      <c r="E972" s="91"/>
      <c r="F972" s="91"/>
      <c r="G972" s="89"/>
      <c r="H972" s="89"/>
      <c r="I972" s="89"/>
    </row>
    <row r="973" spans="1:9">
      <c r="A973">
        <v>972</v>
      </c>
      <c r="B973" s="89">
        <v>367707</v>
      </c>
      <c r="C973" s="91"/>
      <c r="D973">
        <v>972</v>
      </c>
      <c r="E973" s="91"/>
      <c r="F973" s="91"/>
      <c r="G973" s="89"/>
      <c r="H973" s="89"/>
      <c r="I973" s="89"/>
    </row>
    <row r="974" spans="1:9">
      <c r="A974">
        <v>973</v>
      </c>
      <c r="B974" s="89">
        <v>540800</v>
      </c>
      <c r="C974" s="91"/>
      <c r="D974">
        <v>973</v>
      </c>
      <c r="E974" s="91"/>
      <c r="F974" s="91"/>
      <c r="G974" s="89"/>
      <c r="H974" s="89"/>
      <c r="I974" s="89"/>
    </row>
    <row r="975" spans="1:9">
      <c r="A975">
        <v>974</v>
      </c>
      <c r="B975" s="89">
        <v>626024</v>
      </c>
      <c r="C975" s="91"/>
      <c r="D975">
        <v>974</v>
      </c>
      <c r="E975" s="91"/>
      <c r="F975" s="91"/>
      <c r="G975" s="89"/>
      <c r="H975" s="89"/>
      <c r="I975" s="89"/>
    </row>
    <row r="976" spans="1:9">
      <c r="A976">
        <v>975</v>
      </c>
      <c r="B976" s="89">
        <v>268924</v>
      </c>
      <c r="C976" s="91"/>
      <c r="D976">
        <v>975</v>
      </c>
      <c r="E976" s="91"/>
      <c r="F976" s="91"/>
      <c r="G976" s="89"/>
      <c r="H976" s="89"/>
      <c r="I976" s="89"/>
    </row>
    <row r="977" spans="1:9">
      <c r="A977">
        <v>976</v>
      </c>
      <c r="B977" s="89">
        <v>85540</v>
      </c>
      <c r="C977" s="91"/>
      <c r="D977">
        <v>976</v>
      </c>
      <c r="E977" s="91"/>
      <c r="F977" s="91"/>
      <c r="G977" s="89"/>
      <c r="H977" s="89"/>
      <c r="I977" s="89"/>
    </row>
    <row r="978" spans="1:9">
      <c r="A978">
        <v>977</v>
      </c>
      <c r="B978" s="89">
        <v>6893</v>
      </c>
      <c r="C978" s="91"/>
      <c r="D978">
        <v>977</v>
      </c>
      <c r="E978" s="91"/>
      <c r="F978" s="91"/>
      <c r="G978" s="89"/>
      <c r="H978" s="89"/>
      <c r="I978" s="89"/>
    </row>
    <row r="979" spans="1:9">
      <c r="A979">
        <v>978</v>
      </c>
      <c r="B979" s="89">
        <v>195631</v>
      </c>
      <c r="C979" s="91"/>
      <c r="D979">
        <v>978</v>
      </c>
      <c r="E979" s="91"/>
      <c r="F979" s="91"/>
      <c r="G979" s="89"/>
      <c r="H979" s="89"/>
      <c r="I979" s="89"/>
    </row>
    <row r="980" spans="1:9">
      <c r="A980">
        <v>979</v>
      </c>
      <c r="B980" s="89">
        <v>546387</v>
      </c>
      <c r="C980" s="91"/>
      <c r="D980">
        <v>979</v>
      </c>
      <c r="E980" s="91"/>
      <c r="F980" s="91"/>
      <c r="G980" s="89"/>
      <c r="H980" s="89"/>
      <c r="I980" s="89"/>
    </row>
    <row r="981" spans="1:9">
      <c r="A981">
        <v>980</v>
      </c>
      <c r="B981" s="89">
        <v>266686</v>
      </c>
      <c r="C981" s="91"/>
      <c r="D981">
        <v>980</v>
      </c>
      <c r="E981" s="91"/>
      <c r="F981" s="91"/>
      <c r="G981" s="89"/>
      <c r="H981" s="89"/>
      <c r="I981" s="89"/>
    </row>
    <row r="982" spans="1:9">
      <c r="A982">
        <v>981</v>
      </c>
      <c r="B982" s="89">
        <v>838573</v>
      </c>
      <c r="C982" s="91"/>
      <c r="D982">
        <v>981</v>
      </c>
      <c r="E982" s="91"/>
      <c r="F982" s="91"/>
      <c r="G982" s="89"/>
      <c r="H982" s="89"/>
      <c r="I982" s="89"/>
    </row>
    <row r="983" spans="1:9">
      <c r="A983">
        <v>982</v>
      </c>
      <c r="B983" s="89">
        <v>269032</v>
      </c>
      <c r="C983" s="91"/>
      <c r="D983">
        <v>982</v>
      </c>
      <c r="E983" s="91"/>
      <c r="F983" s="91"/>
      <c r="G983" s="89"/>
      <c r="H983" s="89"/>
      <c r="I983" s="89"/>
    </row>
    <row r="984" spans="1:9">
      <c r="A984">
        <v>983</v>
      </c>
      <c r="B984" s="89">
        <v>288644</v>
      </c>
      <c r="C984" s="91"/>
      <c r="D984">
        <v>983</v>
      </c>
      <c r="E984" s="91"/>
      <c r="F984" s="91"/>
      <c r="G984" s="89"/>
      <c r="H984" s="89"/>
      <c r="I984" s="89"/>
    </row>
    <row r="985" spans="1:9">
      <c r="A985">
        <v>984</v>
      </c>
      <c r="B985" s="89">
        <v>139085</v>
      </c>
      <c r="C985" s="91"/>
      <c r="D985">
        <v>984</v>
      </c>
      <c r="E985" s="91"/>
      <c r="F985" s="91"/>
      <c r="G985" s="89"/>
      <c r="H985" s="89"/>
      <c r="I985" s="89"/>
    </row>
    <row r="986" spans="1:9">
      <c r="A986">
        <v>985</v>
      </c>
      <c r="B986" s="89">
        <v>451653</v>
      </c>
      <c r="C986" s="91"/>
      <c r="D986">
        <v>985</v>
      </c>
      <c r="E986" s="91"/>
      <c r="F986" s="91"/>
      <c r="G986" s="89"/>
      <c r="H986" s="89"/>
      <c r="I986" s="89"/>
    </row>
    <row r="987" spans="1:9">
      <c r="A987">
        <v>986</v>
      </c>
      <c r="B987" s="89">
        <v>138626</v>
      </c>
      <c r="C987" s="91"/>
      <c r="D987">
        <v>986</v>
      </c>
      <c r="E987" s="91"/>
      <c r="F987" s="91"/>
      <c r="G987" s="89"/>
      <c r="H987" s="89"/>
      <c r="I987" s="89"/>
    </row>
    <row r="988" spans="1:9">
      <c r="A988">
        <v>987</v>
      </c>
      <c r="B988" s="89">
        <v>511741</v>
      </c>
      <c r="C988" s="91"/>
      <c r="D988">
        <v>987</v>
      </c>
      <c r="E988" s="91"/>
      <c r="F988" s="91"/>
      <c r="G988" s="89"/>
      <c r="H988" s="89"/>
      <c r="I988" s="89"/>
    </row>
    <row r="989" spans="1:9">
      <c r="A989">
        <v>988</v>
      </c>
      <c r="B989" s="89">
        <v>927167</v>
      </c>
      <c r="C989" s="91"/>
      <c r="D989">
        <v>988</v>
      </c>
      <c r="E989" s="91"/>
      <c r="F989" s="91"/>
      <c r="G989" s="89"/>
      <c r="H989" s="89"/>
      <c r="I989" s="89"/>
    </row>
    <row r="990" spans="1:9">
      <c r="A990">
        <v>989</v>
      </c>
      <c r="B990" s="89">
        <v>839349</v>
      </c>
      <c r="C990" s="91"/>
      <c r="D990">
        <v>989</v>
      </c>
      <c r="E990" s="91"/>
      <c r="F990" s="91"/>
      <c r="G990" s="89"/>
      <c r="H990" s="89"/>
      <c r="I990" s="89"/>
    </row>
    <row r="991" spans="1:9">
      <c r="A991">
        <v>990</v>
      </c>
      <c r="B991" s="89">
        <v>881741</v>
      </c>
      <c r="C991" s="91"/>
      <c r="D991">
        <v>990</v>
      </c>
      <c r="E991" s="91"/>
      <c r="F991" s="91"/>
      <c r="G991" s="89"/>
      <c r="H991" s="89"/>
      <c r="I991" s="89"/>
    </row>
    <row r="992" spans="1:9">
      <c r="A992">
        <v>991</v>
      </c>
      <c r="B992" s="89">
        <v>682633</v>
      </c>
      <c r="C992" s="91"/>
      <c r="D992">
        <v>991</v>
      </c>
      <c r="E992" s="91"/>
      <c r="F992" s="91"/>
      <c r="G992" s="89"/>
      <c r="H992" s="89"/>
      <c r="I992" s="89"/>
    </row>
    <row r="993" spans="1:9">
      <c r="A993">
        <v>992</v>
      </c>
      <c r="B993" s="89">
        <v>515134</v>
      </c>
      <c r="C993" s="91"/>
      <c r="D993">
        <v>992</v>
      </c>
      <c r="E993" s="91"/>
      <c r="F993" s="91"/>
      <c r="G993" s="89"/>
      <c r="H993" s="89"/>
      <c r="I993" s="89"/>
    </row>
    <row r="994" spans="1:9">
      <c r="A994">
        <v>993</v>
      </c>
      <c r="B994" s="89">
        <v>614331</v>
      </c>
      <c r="C994" s="91"/>
      <c r="D994">
        <v>993</v>
      </c>
      <c r="E994" s="91"/>
      <c r="F994" s="91"/>
      <c r="G994" s="89"/>
      <c r="H994" s="89"/>
      <c r="I994" s="89"/>
    </row>
    <row r="995" spans="1:9">
      <c r="A995">
        <v>994</v>
      </c>
      <c r="B995" s="89">
        <v>311878</v>
      </c>
      <c r="C995" s="91"/>
      <c r="D995">
        <v>994</v>
      </c>
      <c r="E995" s="91"/>
      <c r="F995" s="91"/>
      <c r="G995" s="89"/>
      <c r="H995" s="89"/>
      <c r="I995" s="89"/>
    </row>
    <row r="996" spans="1:9">
      <c r="A996">
        <v>995</v>
      </c>
      <c r="B996" s="89">
        <v>962338</v>
      </c>
      <c r="C996" s="91"/>
      <c r="D996">
        <v>995</v>
      </c>
      <c r="E996" s="91"/>
      <c r="F996" s="91"/>
      <c r="G996" s="89"/>
      <c r="H996" s="89"/>
      <c r="I996" s="89"/>
    </row>
    <row r="997" spans="1:9">
      <c r="A997">
        <v>996</v>
      </c>
      <c r="B997" s="89">
        <v>110745</v>
      </c>
      <c r="C997" s="91"/>
      <c r="D997">
        <v>996</v>
      </c>
      <c r="E997" s="91"/>
      <c r="F997" s="91"/>
      <c r="G997" s="89"/>
      <c r="H997" s="89"/>
      <c r="I997" s="89"/>
    </row>
    <row r="998" spans="1:9">
      <c r="A998">
        <v>997</v>
      </c>
      <c r="B998" s="89">
        <v>188823</v>
      </c>
      <c r="C998" s="91"/>
      <c r="D998">
        <v>997</v>
      </c>
      <c r="E998" s="91"/>
      <c r="F998" s="91"/>
      <c r="G998" s="89"/>
      <c r="H998" s="89"/>
      <c r="I998" s="89"/>
    </row>
    <row r="999" spans="1:9">
      <c r="A999">
        <v>998</v>
      </c>
      <c r="B999" s="89">
        <v>882125</v>
      </c>
      <c r="C999" s="91"/>
      <c r="D999">
        <v>998</v>
      </c>
      <c r="E999" s="91"/>
      <c r="F999" s="91"/>
      <c r="G999" s="89"/>
      <c r="H999" s="89"/>
      <c r="I999" s="89"/>
    </row>
    <row r="1000" spans="1:9">
      <c r="A1000">
        <v>999</v>
      </c>
      <c r="B1000" s="89">
        <v>7532</v>
      </c>
      <c r="C1000" s="91"/>
      <c r="D1000">
        <v>999</v>
      </c>
      <c r="E1000" s="91"/>
      <c r="F1000" s="91"/>
      <c r="G1000" s="89"/>
      <c r="H1000" s="89"/>
      <c r="I1000" s="89"/>
    </row>
    <row r="1001" spans="1:9">
      <c r="A1001">
        <v>1000</v>
      </c>
      <c r="B1001" s="89">
        <v>818317</v>
      </c>
      <c r="C1001" s="91"/>
      <c r="D1001">
        <v>1000</v>
      </c>
      <c r="E1001" s="91"/>
      <c r="F1001" s="91"/>
      <c r="G1001" s="89"/>
      <c r="H1001" s="89"/>
      <c r="I1001" s="8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001"/>
  <sheetViews>
    <sheetView workbookViewId="0"/>
  </sheetViews>
  <sheetFormatPr defaultRowHeight="14.4"/>
  <cols>
    <col min="3" max="3" width="15.6640625" bestFit="1" customWidth="1"/>
    <col min="5" max="5" width="16.33203125" bestFit="1" customWidth="1"/>
    <col min="6" max="6" width="18.33203125" bestFit="1" customWidth="1"/>
    <col min="8" max="8" width="23.44140625" bestFit="1" customWidth="1"/>
    <col min="9" max="9" width="10.88671875" bestFit="1" customWidth="1"/>
  </cols>
  <sheetData>
    <row r="1" spans="1:9">
      <c r="A1" s="69" t="s">
        <v>356</v>
      </c>
      <c r="B1" s="69" t="s">
        <v>357</v>
      </c>
      <c r="C1" s="88" t="s">
        <v>367</v>
      </c>
      <c r="D1" s="69" t="s">
        <v>356</v>
      </c>
      <c r="E1" s="88" t="s">
        <v>368</v>
      </c>
      <c r="F1" s="88" t="s">
        <v>369</v>
      </c>
      <c r="G1" s="69"/>
      <c r="H1" s="69"/>
      <c r="I1" s="69"/>
    </row>
    <row r="2" spans="1:9">
      <c r="A2">
        <v>1</v>
      </c>
      <c r="B2" s="89">
        <v>399411</v>
      </c>
      <c r="C2" s="91"/>
      <c r="D2">
        <v>1</v>
      </c>
      <c r="E2" s="91" t="e">
        <f ca="1">$I$5</f>
        <v>#NUM!</v>
      </c>
      <c r="F2" s="91" t="e">
        <f t="shared" ref="F2:F51" ca="1" si="0">VLOOKUP(E2,$C$2:$D$1001,2)+1</f>
        <v>#NUM!</v>
      </c>
      <c r="G2" s="89"/>
      <c r="H2" s="89" t="s">
        <v>370</v>
      </c>
      <c r="I2" s="91"/>
    </row>
    <row r="3" spans="1:9">
      <c r="A3">
        <v>2</v>
      </c>
      <c r="B3" s="89">
        <v>32539</v>
      </c>
      <c r="C3" s="91"/>
      <c r="D3">
        <v>2</v>
      </c>
      <c r="E3" s="91" t="e">
        <f ca="1">E2+$I$4</f>
        <v>#NUM!</v>
      </c>
      <c r="F3" s="91" t="e">
        <f t="shared" ca="1" si="0"/>
        <v>#NUM!</v>
      </c>
      <c r="G3" s="89"/>
      <c r="H3" s="89" t="s">
        <v>364</v>
      </c>
      <c r="I3" s="91">
        <v>50</v>
      </c>
    </row>
    <row r="4" spans="1:9">
      <c r="A4">
        <v>3</v>
      </c>
      <c r="B4" s="89">
        <v>957092</v>
      </c>
      <c r="C4" s="91"/>
      <c r="D4">
        <v>3</v>
      </c>
      <c r="E4" s="91" t="e">
        <f t="shared" ref="E4:E67" ca="1" si="1">E3+$I$4</f>
        <v>#NUM!</v>
      </c>
      <c r="F4" s="91" t="e">
        <f t="shared" ca="1" si="0"/>
        <v>#NUM!</v>
      </c>
      <c r="G4" s="89"/>
      <c r="H4" s="89" t="s">
        <v>371</v>
      </c>
      <c r="I4" s="91"/>
    </row>
    <row r="5" spans="1:9">
      <c r="A5">
        <v>4</v>
      </c>
      <c r="B5" s="89">
        <v>861590</v>
      </c>
      <c r="C5" s="91"/>
      <c r="D5">
        <v>4</v>
      </c>
      <c r="E5" s="91" t="e">
        <f t="shared" ca="1" si="1"/>
        <v>#NUM!</v>
      </c>
      <c r="F5" s="91" t="e">
        <f t="shared" ca="1" si="0"/>
        <v>#NUM!</v>
      </c>
      <c r="G5" s="89"/>
      <c r="H5" s="89" t="s">
        <v>372</v>
      </c>
      <c r="I5" s="91" t="e">
        <f ca="1">RANDBETWEEN(1,I4)</f>
        <v>#NUM!</v>
      </c>
    </row>
    <row r="6" spans="1:9">
      <c r="A6">
        <v>5</v>
      </c>
      <c r="B6" s="89">
        <v>932786</v>
      </c>
      <c r="C6" s="91"/>
      <c r="D6">
        <v>5</v>
      </c>
      <c r="E6" s="91" t="e">
        <f t="shared" ca="1" si="1"/>
        <v>#NUM!</v>
      </c>
      <c r="F6" s="91" t="e">
        <f t="shared" ca="1" si="0"/>
        <v>#NUM!</v>
      </c>
      <c r="G6" s="89"/>
      <c r="H6" s="89"/>
      <c r="I6" s="89"/>
    </row>
    <row r="7" spans="1:9">
      <c r="A7">
        <v>6</v>
      </c>
      <c r="B7" s="89">
        <v>842207</v>
      </c>
      <c r="C7" s="91"/>
      <c r="D7">
        <v>6</v>
      </c>
      <c r="E7" s="91" t="e">
        <f t="shared" ca="1" si="1"/>
        <v>#NUM!</v>
      </c>
      <c r="F7" s="91" t="e">
        <f t="shared" ca="1" si="0"/>
        <v>#NUM!</v>
      </c>
      <c r="G7" s="89"/>
      <c r="H7" s="89"/>
      <c r="I7" s="89"/>
    </row>
    <row r="8" spans="1:9">
      <c r="A8">
        <v>7</v>
      </c>
      <c r="B8" s="89">
        <v>888090</v>
      </c>
      <c r="C8" s="91"/>
      <c r="D8">
        <v>7</v>
      </c>
      <c r="E8" s="91" t="e">
        <f t="shared" ca="1" si="1"/>
        <v>#NUM!</v>
      </c>
      <c r="F8" s="91" t="e">
        <f t="shared" ca="1" si="0"/>
        <v>#NUM!</v>
      </c>
      <c r="G8" s="89"/>
      <c r="H8" s="89"/>
      <c r="I8" s="89"/>
    </row>
    <row r="9" spans="1:9">
      <c r="A9">
        <v>8</v>
      </c>
      <c r="B9" s="89">
        <v>824844</v>
      </c>
      <c r="C9" s="91"/>
      <c r="D9">
        <v>8</v>
      </c>
      <c r="E9" s="91" t="e">
        <f t="shared" ca="1" si="1"/>
        <v>#NUM!</v>
      </c>
      <c r="F9" s="91" t="e">
        <f t="shared" ca="1" si="0"/>
        <v>#NUM!</v>
      </c>
      <c r="G9" s="89"/>
      <c r="H9" s="89"/>
      <c r="I9" s="89"/>
    </row>
    <row r="10" spans="1:9">
      <c r="A10">
        <v>9</v>
      </c>
      <c r="B10" s="89">
        <v>50477</v>
      </c>
      <c r="C10" s="91"/>
      <c r="D10">
        <v>9</v>
      </c>
      <c r="E10" s="91" t="e">
        <f t="shared" ca="1" si="1"/>
        <v>#NUM!</v>
      </c>
      <c r="F10" s="91" t="e">
        <f t="shared" ca="1" si="0"/>
        <v>#NUM!</v>
      </c>
      <c r="G10" s="89"/>
      <c r="H10" s="89"/>
      <c r="I10" s="89"/>
    </row>
    <row r="11" spans="1:9">
      <c r="A11">
        <v>10</v>
      </c>
      <c r="B11" s="89">
        <v>893143</v>
      </c>
      <c r="C11" s="91"/>
      <c r="D11">
        <v>10</v>
      </c>
      <c r="E11" s="91" t="e">
        <f t="shared" ca="1" si="1"/>
        <v>#NUM!</v>
      </c>
      <c r="F11" s="91" t="e">
        <f t="shared" ca="1" si="0"/>
        <v>#NUM!</v>
      </c>
      <c r="G11" s="89"/>
      <c r="H11" s="89"/>
      <c r="I11" s="89"/>
    </row>
    <row r="12" spans="1:9">
      <c r="A12">
        <v>11</v>
      </c>
      <c r="B12" s="89">
        <v>589377</v>
      </c>
      <c r="C12" s="91"/>
      <c r="D12">
        <v>11</v>
      </c>
      <c r="E12" s="91" t="e">
        <f t="shared" ca="1" si="1"/>
        <v>#NUM!</v>
      </c>
      <c r="F12" s="91" t="e">
        <f t="shared" ca="1" si="0"/>
        <v>#NUM!</v>
      </c>
      <c r="G12" s="89"/>
      <c r="H12" s="89"/>
      <c r="I12" s="89"/>
    </row>
    <row r="13" spans="1:9">
      <c r="A13">
        <v>12</v>
      </c>
      <c r="B13" s="89">
        <v>573456</v>
      </c>
      <c r="C13" s="91"/>
      <c r="D13">
        <v>12</v>
      </c>
      <c r="E13" s="91" t="e">
        <f t="shared" ca="1" si="1"/>
        <v>#NUM!</v>
      </c>
      <c r="F13" s="91" t="e">
        <f t="shared" ca="1" si="0"/>
        <v>#NUM!</v>
      </c>
      <c r="G13" s="89"/>
      <c r="H13" s="89"/>
      <c r="I13" s="89"/>
    </row>
    <row r="14" spans="1:9">
      <c r="A14">
        <v>13</v>
      </c>
      <c r="B14" s="89">
        <v>997003</v>
      </c>
      <c r="C14" s="91"/>
      <c r="D14">
        <v>13</v>
      </c>
      <c r="E14" s="91" t="e">
        <f t="shared" ca="1" si="1"/>
        <v>#NUM!</v>
      </c>
      <c r="F14" s="91" t="e">
        <f t="shared" ca="1" si="0"/>
        <v>#NUM!</v>
      </c>
      <c r="G14" s="89"/>
      <c r="H14" s="89"/>
      <c r="I14" s="89"/>
    </row>
    <row r="15" spans="1:9">
      <c r="A15">
        <v>14</v>
      </c>
      <c r="B15" s="89">
        <v>672726</v>
      </c>
      <c r="C15" s="91"/>
      <c r="D15">
        <v>14</v>
      </c>
      <c r="E15" s="91" t="e">
        <f t="shared" ca="1" si="1"/>
        <v>#NUM!</v>
      </c>
      <c r="F15" s="91" t="e">
        <f t="shared" ca="1" si="0"/>
        <v>#NUM!</v>
      </c>
      <c r="G15" s="89"/>
      <c r="H15" s="89"/>
      <c r="I15" s="89"/>
    </row>
    <row r="16" spans="1:9">
      <c r="A16">
        <v>15</v>
      </c>
      <c r="B16" s="89">
        <v>98491</v>
      </c>
      <c r="C16" s="91"/>
      <c r="D16">
        <v>15</v>
      </c>
      <c r="E16" s="91" t="e">
        <f t="shared" ca="1" si="1"/>
        <v>#NUM!</v>
      </c>
      <c r="F16" s="91" t="e">
        <f t="shared" ca="1" si="0"/>
        <v>#NUM!</v>
      </c>
      <c r="G16" s="89"/>
      <c r="H16" s="89"/>
      <c r="I16" s="89"/>
    </row>
    <row r="17" spans="1:9">
      <c r="A17">
        <v>16</v>
      </c>
      <c r="B17" s="89">
        <v>241552</v>
      </c>
      <c r="C17" s="91"/>
      <c r="D17">
        <v>16</v>
      </c>
      <c r="E17" s="91" t="e">
        <f t="shared" ca="1" si="1"/>
        <v>#NUM!</v>
      </c>
      <c r="F17" s="91" t="e">
        <f t="shared" ca="1" si="0"/>
        <v>#NUM!</v>
      </c>
      <c r="G17" s="89"/>
      <c r="H17" s="89"/>
      <c r="I17" s="89"/>
    </row>
    <row r="18" spans="1:9">
      <c r="A18">
        <v>17</v>
      </c>
      <c r="B18" s="89">
        <v>458530</v>
      </c>
      <c r="C18" s="91"/>
      <c r="D18">
        <v>17</v>
      </c>
      <c r="E18" s="91" t="e">
        <f t="shared" ca="1" si="1"/>
        <v>#NUM!</v>
      </c>
      <c r="F18" s="91" t="e">
        <f t="shared" ca="1" si="0"/>
        <v>#NUM!</v>
      </c>
      <c r="G18" s="89"/>
      <c r="H18" s="89"/>
      <c r="I18" s="89"/>
    </row>
    <row r="19" spans="1:9">
      <c r="A19">
        <v>18</v>
      </c>
      <c r="B19" s="89">
        <v>22420</v>
      </c>
      <c r="C19" s="91"/>
      <c r="D19">
        <v>18</v>
      </c>
      <c r="E19" s="91" t="e">
        <f t="shared" ca="1" si="1"/>
        <v>#NUM!</v>
      </c>
      <c r="F19" s="91" t="e">
        <f t="shared" ca="1" si="0"/>
        <v>#NUM!</v>
      </c>
      <c r="G19" s="89"/>
      <c r="H19" s="89"/>
      <c r="I19" s="89"/>
    </row>
    <row r="20" spans="1:9">
      <c r="A20">
        <v>19</v>
      </c>
      <c r="B20" s="89">
        <v>262783</v>
      </c>
      <c r="C20" s="91"/>
      <c r="D20">
        <v>19</v>
      </c>
      <c r="E20" s="91" t="e">
        <f t="shared" ca="1" si="1"/>
        <v>#NUM!</v>
      </c>
      <c r="F20" s="91" t="e">
        <f t="shared" ca="1" si="0"/>
        <v>#NUM!</v>
      </c>
      <c r="G20" s="89"/>
      <c r="H20" s="89"/>
      <c r="I20" s="89"/>
    </row>
    <row r="21" spans="1:9">
      <c r="A21">
        <v>20</v>
      </c>
      <c r="B21" s="89">
        <v>755628</v>
      </c>
      <c r="C21" s="91"/>
      <c r="D21">
        <v>20</v>
      </c>
      <c r="E21" s="91" t="e">
        <f t="shared" ca="1" si="1"/>
        <v>#NUM!</v>
      </c>
      <c r="F21" s="91" t="e">
        <f t="shared" ca="1" si="0"/>
        <v>#NUM!</v>
      </c>
      <c r="G21" s="89"/>
      <c r="H21" s="89"/>
      <c r="I21" s="89"/>
    </row>
    <row r="22" spans="1:9">
      <c r="A22">
        <v>21</v>
      </c>
      <c r="B22" s="89">
        <v>199269</v>
      </c>
      <c r="C22" s="91"/>
      <c r="D22">
        <v>21</v>
      </c>
      <c r="E22" s="91" t="e">
        <f t="shared" ca="1" si="1"/>
        <v>#NUM!</v>
      </c>
      <c r="F22" s="91" t="e">
        <f t="shared" ca="1" si="0"/>
        <v>#NUM!</v>
      </c>
      <c r="G22" s="89"/>
      <c r="H22" s="89"/>
      <c r="I22" s="89"/>
    </row>
    <row r="23" spans="1:9">
      <c r="A23">
        <v>22</v>
      </c>
      <c r="B23" s="89">
        <v>461449</v>
      </c>
      <c r="C23" s="91"/>
      <c r="D23">
        <v>22</v>
      </c>
      <c r="E23" s="91" t="e">
        <f t="shared" ca="1" si="1"/>
        <v>#NUM!</v>
      </c>
      <c r="F23" s="91" t="e">
        <f t="shared" ca="1" si="0"/>
        <v>#NUM!</v>
      </c>
      <c r="G23" s="89"/>
      <c r="H23" s="89"/>
      <c r="I23" s="89"/>
    </row>
    <row r="24" spans="1:9">
      <c r="A24">
        <v>23</v>
      </c>
      <c r="B24" s="89">
        <v>477893</v>
      </c>
      <c r="C24" s="91"/>
      <c r="D24">
        <v>23</v>
      </c>
      <c r="E24" s="91" t="e">
        <f t="shared" ca="1" si="1"/>
        <v>#NUM!</v>
      </c>
      <c r="F24" s="91" t="e">
        <f t="shared" ca="1" si="0"/>
        <v>#NUM!</v>
      </c>
      <c r="G24" s="89"/>
      <c r="H24" s="89"/>
      <c r="I24" s="89"/>
    </row>
    <row r="25" spans="1:9">
      <c r="A25">
        <v>24</v>
      </c>
      <c r="B25" s="89">
        <v>240955</v>
      </c>
      <c r="C25" s="91"/>
      <c r="D25">
        <v>24</v>
      </c>
      <c r="E25" s="91" t="e">
        <f t="shared" ca="1" si="1"/>
        <v>#NUM!</v>
      </c>
      <c r="F25" s="91" t="e">
        <f t="shared" ca="1" si="0"/>
        <v>#NUM!</v>
      </c>
      <c r="G25" s="89"/>
      <c r="H25" s="89"/>
      <c r="I25" s="89"/>
    </row>
    <row r="26" spans="1:9">
      <c r="A26">
        <v>25</v>
      </c>
      <c r="B26" s="89">
        <v>561266</v>
      </c>
      <c r="C26" s="91"/>
      <c r="D26">
        <v>25</v>
      </c>
      <c r="E26" s="91" t="e">
        <f t="shared" ca="1" si="1"/>
        <v>#NUM!</v>
      </c>
      <c r="F26" s="91" t="e">
        <f t="shared" ca="1" si="0"/>
        <v>#NUM!</v>
      </c>
      <c r="G26" s="89"/>
      <c r="H26" s="89"/>
      <c r="I26" s="89"/>
    </row>
    <row r="27" spans="1:9">
      <c r="A27">
        <v>26</v>
      </c>
      <c r="B27" s="89">
        <v>890267</v>
      </c>
      <c r="C27" s="91"/>
      <c r="D27">
        <v>26</v>
      </c>
      <c r="E27" s="91" t="e">
        <f t="shared" ca="1" si="1"/>
        <v>#NUM!</v>
      </c>
      <c r="F27" s="91" t="e">
        <f t="shared" ca="1" si="0"/>
        <v>#NUM!</v>
      </c>
      <c r="G27" s="89"/>
      <c r="H27" s="89"/>
      <c r="I27" s="89"/>
    </row>
    <row r="28" spans="1:9">
      <c r="A28">
        <v>27</v>
      </c>
      <c r="B28" s="89">
        <v>867766</v>
      </c>
      <c r="C28" s="91"/>
      <c r="D28">
        <v>27</v>
      </c>
      <c r="E28" s="91" t="e">
        <f t="shared" ca="1" si="1"/>
        <v>#NUM!</v>
      </c>
      <c r="F28" s="91" t="e">
        <f t="shared" ca="1" si="0"/>
        <v>#NUM!</v>
      </c>
      <c r="G28" s="89"/>
      <c r="H28" s="89"/>
      <c r="I28" s="89"/>
    </row>
    <row r="29" spans="1:9">
      <c r="A29">
        <v>28</v>
      </c>
      <c r="B29" s="89">
        <v>530195</v>
      </c>
      <c r="C29" s="91"/>
      <c r="D29">
        <v>28</v>
      </c>
      <c r="E29" s="91" t="e">
        <f t="shared" ca="1" si="1"/>
        <v>#NUM!</v>
      </c>
      <c r="F29" s="91" t="e">
        <f t="shared" ca="1" si="0"/>
        <v>#NUM!</v>
      </c>
      <c r="G29" s="89"/>
      <c r="H29" s="89"/>
      <c r="I29" s="89"/>
    </row>
    <row r="30" spans="1:9">
      <c r="A30">
        <v>29</v>
      </c>
      <c r="B30" s="89">
        <v>763548</v>
      </c>
      <c r="C30" s="91"/>
      <c r="D30">
        <v>29</v>
      </c>
      <c r="E30" s="91" t="e">
        <f t="shared" ca="1" si="1"/>
        <v>#NUM!</v>
      </c>
      <c r="F30" s="91" t="e">
        <f t="shared" ca="1" si="0"/>
        <v>#NUM!</v>
      </c>
      <c r="G30" s="89"/>
      <c r="H30" s="89"/>
      <c r="I30" s="89"/>
    </row>
    <row r="31" spans="1:9">
      <c r="A31">
        <v>30</v>
      </c>
      <c r="B31" s="89">
        <v>404339</v>
      </c>
      <c r="C31" s="91"/>
      <c r="D31">
        <v>30</v>
      </c>
      <c r="E31" s="91" t="e">
        <f t="shared" ca="1" si="1"/>
        <v>#NUM!</v>
      </c>
      <c r="F31" s="91" t="e">
        <f t="shared" ca="1" si="0"/>
        <v>#NUM!</v>
      </c>
      <c r="G31" s="89"/>
      <c r="H31" s="89"/>
      <c r="I31" s="89"/>
    </row>
    <row r="32" spans="1:9">
      <c r="A32">
        <v>31</v>
      </c>
      <c r="B32" s="89">
        <v>868112</v>
      </c>
      <c r="C32" s="91"/>
      <c r="D32">
        <v>31</v>
      </c>
      <c r="E32" s="91" t="e">
        <f t="shared" ca="1" si="1"/>
        <v>#NUM!</v>
      </c>
      <c r="F32" s="91" t="e">
        <f t="shared" ca="1" si="0"/>
        <v>#NUM!</v>
      </c>
      <c r="G32" s="89"/>
      <c r="H32" s="89"/>
      <c r="I32" s="89"/>
    </row>
    <row r="33" spans="1:9">
      <c r="A33">
        <v>32</v>
      </c>
      <c r="B33" s="89">
        <v>716870</v>
      </c>
      <c r="C33" s="91"/>
      <c r="D33">
        <v>32</v>
      </c>
      <c r="E33" s="91" t="e">
        <f t="shared" ca="1" si="1"/>
        <v>#NUM!</v>
      </c>
      <c r="F33" s="91" t="e">
        <f t="shared" ca="1" si="0"/>
        <v>#NUM!</v>
      </c>
      <c r="G33" s="89"/>
      <c r="H33" s="89"/>
      <c r="I33" s="89"/>
    </row>
    <row r="34" spans="1:9">
      <c r="A34">
        <v>33</v>
      </c>
      <c r="B34" s="89">
        <v>408855</v>
      </c>
      <c r="C34" s="91"/>
      <c r="D34">
        <v>33</v>
      </c>
      <c r="E34" s="91" t="e">
        <f t="shared" ca="1" si="1"/>
        <v>#NUM!</v>
      </c>
      <c r="F34" s="91" t="e">
        <f t="shared" ca="1" si="0"/>
        <v>#NUM!</v>
      </c>
      <c r="G34" s="89"/>
      <c r="H34" s="89"/>
      <c r="I34" s="89"/>
    </row>
    <row r="35" spans="1:9">
      <c r="A35">
        <v>34</v>
      </c>
      <c r="B35" s="89">
        <v>758325</v>
      </c>
      <c r="C35" s="91"/>
      <c r="D35">
        <v>34</v>
      </c>
      <c r="E35" s="91" t="e">
        <f t="shared" ca="1" si="1"/>
        <v>#NUM!</v>
      </c>
      <c r="F35" s="91" t="e">
        <f t="shared" ca="1" si="0"/>
        <v>#NUM!</v>
      </c>
      <c r="G35" s="89"/>
      <c r="H35" s="89"/>
      <c r="I35" s="89"/>
    </row>
    <row r="36" spans="1:9">
      <c r="A36">
        <v>35</v>
      </c>
      <c r="B36" s="89">
        <v>841064</v>
      </c>
      <c r="C36" s="91"/>
      <c r="D36">
        <v>35</v>
      </c>
      <c r="E36" s="91" t="e">
        <f t="shared" ca="1" si="1"/>
        <v>#NUM!</v>
      </c>
      <c r="F36" s="91" t="e">
        <f t="shared" ca="1" si="0"/>
        <v>#NUM!</v>
      </c>
      <c r="G36" s="89"/>
      <c r="H36" s="89"/>
      <c r="I36" s="89"/>
    </row>
    <row r="37" spans="1:9">
      <c r="A37">
        <v>36</v>
      </c>
      <c r="B37" s="89">
        <v>611756</v>
      </c>
      <c r="C37" s="91"/>
      <c r="D37">
        <v>36</v>
      </c>
      <c r="E37" s="91" t="e">
        <f t="shared" ca="1" si="1"/>
        <v>#NUM!</v>
      </c>
      <c r="F37" s="91" t="e">
        <f t="shared" ca="1" si="0"/>
        <v>#NUM!</v>
      </c>
      <c r="G37" s="89"/>
      <c r="H37" s="89"/>
      <c r="I37" s="89"/>
    </row>
    <row r="38" spans="1:9">
      <c r="A38">
        <v>37</v>
      </c>
      <c r="B38" s="89">
        <v>553352</v>
      </c>
      <c r="C38" s="91"/>
      <c r="D38">
        <v>37</v>
      </c>
      <c r="E38" s="91" t="e">
        <f t="shared" ca="1" si="1"/>
        <v>#NUM!</v>
      </c>
      <c r="F38" s="91" t="e">
        <f t="shared" ca="1" si="0"/>
        <v>#NUM!</v>
      </c>
      <c r="G38" s="89"/>
      <c r="H38" s="89"/>
      <c r="I38" s="89"/>
    </row>
    <row r="39" spans="1:9">
      <c r="A39">
        <v>38</v>
      </c>
      <c r="B39" s="89">
        <v>214644</v>
      </c>
      <c r="C39" s="91"/>
      <c r="D39">
        <v>38</v>
      </c>
      <c r="E39" s="91" t="e">
        <f t="shared" ca="1" si="1"/>
        <v>#NUM!</v>
      </c>
      <c r="F39" s="91" t="e">
        <f t="shared" ca="1" si="0"/>
        <v>#NUM!</v>
      </c>
      <c r="G39" s="89"/>
      <c r="H39" s="89"/>
      <c r="I39" s="89"/>
    </row>
    <row r="40" spans="1:9">
      <c r="A40">
        <v>39</v>
      </c>
      <c r="B40" s="89">
        <v>455322</v>
      </c>
      <c r="C40" s="91"/>
      <c r="D40">
        <v>39</v>
      </c>
      <c r="E40" s="91" t="e">
        <f t="shared" ca="1" si="1"/>
        <v>#NUM!</v>
      </c>
      <c r="F40" s="91" t="e">
        <f t="shared" ca="1" si="0"/>
        <v>#NUM!</v>
      </c>
      <c r="G40" s="89"/>
      <c r="H40" s="89"/>
      <c r="I40" s="89"/>
    </row>
    <row r="41" spans="1:9">
      <c r="A41">
        <v>40</v>
      </c>
      <c r="B41" s="89">
        <v>416002</v>
      </c>
      <c r="C41" s="91"/>
      <c r="D41">
        <v>40</v>
      </c>
      <c r="E41" s="91" t="e">
        <f t="shared" ca="1" si="1"/>
        <v>#NUM!</v>
      </c>
      <c r="F41" s="91" t="e">
        <f t="shared" ca="1" si="0"/>
        <v>#NUM!</v>
      </c>
      <c r="G41" s="89"/>
      <c r="H41" s="89"/>
      <c r="I41" s="89"/>
    </row>
    <row r="42" spans="1:9">
      <c r="A42">
        <v>41</v>
      </c>
      <c r="B42" s="89">
        <v>955351</v>
      </c>
      <c r="C42" s="91"/>
      <c r="D42">
        <v>41</v>
      </c>
      <c r="E42" s="91" t="e">
        <f t="shared" ca="1" si="1"/>
        <v>#NUM!</v>
      </c>
      <c r="F42" s="91" t="e">
        <f t="shared" ca="1" si="0"/>
        <v>#NUM!</v>
      </c>
      <c r="G42" s="89"/>
      <c r="H42" s="89"/>
      <c r="I42" s="89"/>
    </row>
    <row r="43" spans="1:9">
      <c r="A43">
        <v>42</v>
      </c>
      <c r="B43" s="89">
        <v>624716</v>
      </c>
      <c r="C43" s="91"/>
      <c r="D43">
        <v>42</v>
      </c>
      <c r="E43" s="91" t="e">
        <f t="shared" ca="1" si="1"/>
        <v>#NUM!</v>
      </c>
      <c r="F43" s="91" t="e">
        <f t="shared" ca="1" si="0"/>
        <v>#NUM!</v>
      </c>
      <c r="G43" s="89"/>
      <c r="H43" s="89"/>
      <c r="I43" s="89"/>
    </row>
    <row r="44" spans="1:9">
      <c r="A44">
        <v>43</v>
      </c>
      <c r="B44" s="89">
        <v>95657</v>
      </c>
      <c r="C44" s="91"/>
      <c r="D44">
        <v>43</v>
      </c>
      <c r="E44" s="91" t="e">
        <f t="shared" ca="1" si="1"/>
        <v>#NUM!</v>
      </c>
      <c r="F44" s="91" t="e">
        <f t="shared" ca="1" si="0"/>
        <v>#NUM!</v>
      </c>
      <c r="G44" s="89"/>
      <c r="H44" s="89"/>
      <c r="I44" s="89"/>
    </row>
    <row r="45" spans="1:9">
      <c r="A45">
        <v>44</v>
      </c>
      <c r="B45" s="89">
        <v>56117</v>
      </c>
      <c r="C45" s="91"/>
      <c r="D45">
        <v>44</v>
      </c>
      <c r="E45" s="91" t="e">
        <f t="shared" ca="1" si="1"/>
        <v>#NUM!</v>
      </c>
      <c r="F45" s="91" t="e">
        <f t="shared" ca="1" si="0"/>
        <v>#NUM!</v>
      </c>
      <c r="G45" s="89"/>
      <c r="H45" s="89"/>
      <c r="I45" s="89"/>
    </row>
    <row r="46" spans="1:9">
      <c r="A46">
        <v>45</v>
      </c>
      <c r="B46" s="89">
        <v>650830</v>
      </c>
      <c r="C46" s="91"/>
      <c r="D46">
        <v>45</v>
      </c>
      <c r="E46" s="91" t="e">
        <f t="shared" ca="1" si="1"/>
        <v>#NUM!</v>
      </c>
      <c r="F46" s="91" t="e">
        <f t="shared" ca="1" si="0"/>
        <v>#NUM!</v>
      </c>
      <c r="G46" s="89"/>
      <c r="H46" s="89"/>
      <c r="I46" s="89"/>
    </row>
    <row r="47" spans="1:9">
      <c r="A47">
        <v>46</v>
      </c>
      <c r="B47" s="89">
        <v>116748</v>
      </c>
      <c r="C47" s="91"/>
      <c r="D47">
        <v>46</v>
      </c>
      <c r="E47" s="91" t="e">
        <f t="shared" ca="1" si="1"/>
        <v>#NUM!</v>
      </c>
      <c r="F47" s="91" t="e">
        <f t="shared" ca="1" si="0"/>
        <v>#NUM!</v>
      </c>
      <c r="G47" s="89"/>
      <c r="H47" s="89"/>
      <c r="I47" s="89"/>
    </row>
    <row r="48" spans="1:9">
      <c r="A48">
        <v>47</v>
      </c>
      <c r="B48" s="89">
        <v>901507</v>
      </c>
      <c r="C48" s="91"/>
      <c r="D48">
        <v>47</v>
      </c>
      <c r="E48" s="91" t="e">
        <f t="shared" ca="1" si="1"/>
        <v>#NUM!</v>
      </c>
      <c r="F48" s="91" t="e">
        <f t="shared" ca="1" si="0"/>
        <v>#NUM!</v>
      </c>
      <c r="G48" s="89"/>
      <c r="H48" s="89"/>
      <c r="I48" s="89"/>
    </row>
    <row r="49" spans="1:9">
      <c r="A49">
        <v>48</v>
      </c>
      <c r="B49" s="89">
        <v>589197</v>
      </c>
      <c r="C49" s="91"/>
      <c r="D49">
        <v>48</v>
      </c>
      <c r="E49" s="91" t="e">
        <f t="shared" ca="1" si="1"/>
        <v>#NUM!</v>
      </c>
      <c r="F49" s="91" t="e">
        <f t="shared" ca="1" si="0"/>
        <v>#NUM!</v>
      </c>
      <c r="G49" s="89"/>
      <c r="H49" s="89"/>
      <c r="I49" s="89"/>
    </row>
    <row r="50" spans="1:9">
      <c r="A50">
        <v>49</v>
      </c>
      <c r="B50" s="89">
        <v>845026</v>
      </c>
      <c r="C50" s="91"/>
      <c r="D50">
        <v>49</v>
      </c>
      <c r="E50" s="91" t="e">
        <f t="shared" ca="1" si="1"/>
        <v>#NUM!</v>
      </c>
      <c r="F50" s="91" t="e">
        <f t="shared" ca="1" si="0"/>
        <v>#NUM!</v>
      </c>
      <c r="G50" s="89"/>
      <c r="H50" s="89"/>
      <c r="I50" s="89"/>
    </row>
    <row r="51" spans="1:9">
      <c r="A51">
        <v>50</v>
      </c>
      <c r="B51" s="89">
        <v>31620</v>
      </c>
      <c r="C51" s="91"/>
      <c r="D51">
        <v>50</v>
      </c>
      <c r="E51" s="91" t="e">
        <f t="shared" ca="1" si="1"/>
        <v>#NUM!</v>
      </c>
      <c r="F51" s="91" t="e">
        <f t="shared" ca="1" si="0"/>
        <v>#NUM!</v>
      </c>
      <c r="G51" s="89"/>
      <c r="H51" s="89"/>
      <c r="I51" s="89"/>
    </row>
    <row r="52" spans="1:9">
      <c r="A52">
        <v>51</v>
      </c>
      <c r="B52" s="89">
        <v>503196</v>
      </c>
      <c r="C52" s="91"/>
      <c r="D52">
        <v>51</v>
      </c>
      <c r="E52" s="91" t="e">
        <f t="shared" ca="1" si="1"/>
        <v>#NUM!</v>
      </c>
      <c r="F52" s="92"/>
      <c r="G52" s="89"/>
      <c r="H52" s="89"/>
      <c r="I52" s="89"/>
    </row>
    <row r="53" spans="1:9">
      <c r="A53">
        <v>52</v>
      </c>
      <c r="B53" s="89">
        <v>839360</v>
      </c>
      <c r="C53" s="91"/>
      <c r="D53">
        <v>52</v>
      </c>
      <c r="E53" s="91" t="e">
        <f t="shared" ca="1" si="1"/>
        <v>#NUM!</v>
      </c>
      <c r="F53" s="92"/>
      <c r="G53" s="89"/>
      <c r="H53" s="89"/>
      <c r="I53" s="89"/>
    </row>
    <row r="54" spans="1:9">
      <c r="A54">
        <v>53</v>
      </c>
      <c r="B54" s="89">
        <v>115874</v>
      </c>
      <c r="C54" s="91"/>
      <c r="D54">
        <v>53</v>
      </c>
      <c r="E54" s="91" t="e">
        <f t="shared" ca="1" si="1"/>
        <v>#NUM!</v>
      </c>
      <c r="F54" s="92"/>
      <c r="G54" s="89"/>
      <c r="H54" s="89"/>
      <c r="I54" s="89"/>
    </row>
    <row r="55" spans="1:9">
      <c r="A55">
        <v>54</v>
      </c>
      <c r="B55" s="89">
        <v>821787</v>
      </c>
      <c r="C55" s="91"/>
      <c r="D55">
        <v>54</v>
      </c>
      <c r="E55" s="91" t="e">
        <f t="shared" ca="1" si="1"/>
        <v>#NUM!</v>
      </c>
      <c r="F55" s="92"/>
      <c r="G55" s="89"/>
      <c r="H55" s="89"/>
      <c r="I55" s="89"/>
    </row>
    <row r="56" spans="1:9">
      <c r="A56">
        <v>55</v>
      </c>
      <c r="B56" s="89">
        <v>327215</v>
      </c>
      <c r="C56" s="91"/>
      <c r="D56">
        <v>55</v>
      </c>
      <c r="E56" s="91" t="e">
        <f t="shared" ca="1" si="1"/>
        <v>#NUM!</v>
      </c>
      <c r="F56" s="92"/>
      <c r="G56" s="89"/>
      <c r="H56" s="89"/>
      <c r="I56" s="89"/>
    </row>
    <row r="57" spans="1:9">
      <c r="A57">
        <v>56</v>
      </c>
      <c r="B57" s="89">
        <v>935594</v>
      </c>
      <c r="C57" s="91"/>
      <c r="D57">
        <v>56</v>
      </c>
      <c r="E57" s="91" t="e">
        <f t="shared" ca="1" si="1"/>
        <v>#NUM!</v>
      </c>
      <c r="F57" s="92"/>
      <c r="G57" s="89"/>
      <c r="H57" s="89"/>
      <c r="I57" s="89"/>
    </row>
    <row r="58" spans="1:9">
      <c r="A58">
        <v>57</v>
      </c>
      <c r="B58" s="89">
        <v>477168</v>
      </c>
      <c r="C58" s="91"/>
      <c r="D58">
        <v>57</v>
      </c>
      <c r="E58" s="91" t="e">
        <f t="shared" ca="1" si="1"/>
        <v>#NUM!</v>
      </c>
      <c r="F58" s="92"/>
      <c r="G58" s="89"/>
      <c r="H58" s="89"/>
      <c r="I58" s="89"/>
    </row>
    <row r="59" spans="1:9">
      <c r="A59">
        <v>58</v>
      </c>
      <c r="B59" s="89">
        <v>510081</v>
      </c>
      <c r="C59" s="91"/>
      <c r="D59">
        <v>58</v>
      </c>
      <c r="E59" s="91" t="e">
        <f t="shared" ca="1" si="1"/>
        <v>#NUM!</v>
      </c>
      <c r="F59" s="92"/>
      <c r="G59" s="89"/>
      <c r="H59" s="89"/>
      <c r="I59" s="89"/>
    </row>
    <row r="60" spans="1:9">
      <c r="A60">
        <v>59</v>
      </c>
      <c r="B60" s="89">
        <v>210797</v>
      </c>
      <c r="C60" s="91"/>
      <c r="D60">
        <v>59</v>
      </c>
      <c r="E60" s="91" t="e">
        <f t="shared" ca="1" si="1"/>
        <v>#NUM!</v>
      </c>
      <c r="F60" s="92"/>
      <c r="G60" s="89"/>
      <c r="H60" s="89"/>
      <c r="I60" s="89"/>
    </row>
    <row r="61" spans="1:9">
      <c r="A61">
        <v>60</v>
      </c>
      <c r="B61" s="89">
        <v>767328</v>
      </c>
      <c r="C61" s="91"/>
      <c r="D61">
        <v>60</v>
      </c>
      <c r="E61" s="91" t="e">
        <f t="shared" ca="1" si="1"/>
        <v>#NUM!</v>
      </c>
      <c r="F61" s="92"/>
      <c r="G61" s="89"/>
      <c r="H61" s="89"/>
      <c r="I61" s="89"/>
    </row>
    <row r="62" spans="1:9">
      <c r="A62">
        <v>61</v>
      </c>
      <c r="B62" s="89">
        <v>109127</v>
      </c>
      <c r="C62" s="91"/>
      <c r="D62">
        <v>61</v>
      </c>
      <c r="E62" s="91" t="e">
        <f t="shared" ca="1" si="1"/>
        <v>#NUM!</v>
      </c>
      <c r="F62" s="92"/>
      <c r="G62" s="89"/>
      <c r="H62" s="89"/>
      <c r="I62" s="89"/>
    </row>
    <row r="63" spans="1:9">
      <c r="A63">
        <v>62</v>
      </c>
      <c r="B63" s="89">
        <v>657623</v>
      </c>
      <c r="C63" s="91"/>
      <c r="D63">
        <v>62</v>
      </c>
      <c r="E63" s="91" t="e">
        <f t="shared" ca="1" si="1"/>
        <v>#NUM!</v>
      </c>
      <c r="F63" s="92"/>
      <c r="G63" s="89"/>
      <c r="H63" s="89"/>
      <c r="I63" s="89"/>
    </row>
    <row r="64" spans="1:9">
      <c r="A64">
        <v>63</v>
      </c>
      <c r="B64" s="89">
        <v>211225</v>
      </c>
      <c r="C64" s="91"/>
      <c r="D64">
        <v>63</v>
      </c>
      <c r="E64" s="91" t="e">
        <f t="shared" ca="1" si="1"/>
        <v>#NUM!</v>
      </c>
      <c r="F64" s="92"/>
      <c r="G64" s="89"/>
      <c r="H64" s="89"/>
      <c r="I64" s="89"/>
    </row>
    <row r="65" spans="1:9">
      <c r="A65">
        <v>64</v>
      </c>
      <c r="B65" s="89">
        <v>3878</v>
      </c>
      <c r="C65" s="91"/>
      <c r="D65">
        <v>64</v>
      </c>
      <c r="E65" s="91" t="e">
        <f t="shared" ca="1" si="1"/>
        <v>#NUM!</v>
      </c>
      <c r="F65" s="92"/>
      <c r="G65" s="89"/>
      <c r="H65" s="89"/>
      <c r="I65" s="89"/>
    </row>
    <row r="66" spans="1:9">
      <c r="A66">
        <v>65</v>
      </c>
      <c r="B66" s="89">
        <v>156274</v>
      </c>
      <c r="C66" s="91"/>
      <c r="D66">
        <v>65</v>
      </c>
      <c r="E66" s="91" t="e">
        <f t="shared" ca="1" si="1"/>
        <v>#NUM!</v>
      </c>
      <c r="F66" s="92"/>
      <c r="G66" s="89"/>
      <c r="H66" s="89"/>
      <c r="I66" s="89"/>
    </row>
    <row r="67" spans="1:9">
      <c r="A67">
        <v>66</v>
      </c>
      <c r="B67" s="89">
        <v>473402</v>
      </c>
      <c r="C67" s="91"/>
      <c r="D67">
        <v>66</v>
      </c>
      <c r="E67" s="91" t="e">
        <f t="shared" ca="1" si="1"/>
        <v>#NUM!</v>
      </c>
      <c r="F67" s="92"/>
      <c r="G67" s="89"/>
      <c r="H67" s="89"/>
      <c r="I67" s="89"/>
    </row>
    <row r="68" spans="1:9">
      <c r="A68">
        <v>67</v>
      </c>
      <c r="B68" s="89">
        <v>718214</v>
      </c>
      <c r="C68" s="91"/>
      <c r="D68">
        <v>67</v>
      </c>
      <c r="E68" s="91" t="e">
        <f t="shared" ref="E68:E131" ca="1" si="2">E67+$I$4</f>
        <v>#NUM!</v>
      </c>
      <c r="F68" s="92"/>
      <c r="G68" s="89"/>
      <c r="H68" s="89"/>
      <c r="I68" s="89"/>
    </row>
    <row r="69" spans="1:9">
      <c r="A69">
        <v>68</v>
      </c>
      <c r="B69" s="89">
        <v>8777</v>
      </c>
      <c r="C69" s="91"/>
      <c r="D69">
        <v>68</v>
      </c>
      <c r="E69" s="91" t="e">
        <f t="shared" ca="1" si="2"/>
        <v>#NUM!</v>
      </c>
      <c r="F69" s="92"/>
      <c r="G69" s="89"/>
      <c r="H69" s="89"/>
      <c r="I69" s="89"/>
    </row>
    <row r="70" spans="1:9">
      <c r="A70">
        <v>69</v>
      </c>
      <c r="B70" s="89">
        <v>488112</v>
      </c>
      <c r="C70" s="91"/>
      <c r="D70">
        <v>69</v>
      </c>
      <c r="E70" s="91" t="e">
        <f t="shared" ca="1" si="2"/>
        <v>#NUM!</v>
      </c>
      <c r="F70" s="92"/>
      <c r="G70" s="89"/>
      <c r="H70" s="89"/>
      <c r="I70" s="89"/>
    </row>
    <row r="71" spans="1:9">
      <c r="A71">
        <v>70</v>
      </c>
      <c r="B71" s="89">
        <v>29356</v>
      </c>
      <c r="C71" s="91"/>
      <c r="D71">
        <v>70</v>
      </c>
      <c r="E71" s="91" t="e">
        <f t="shared" ca="1" si="2"/>
        <v>#NUM!</v>
      </c>
      <c r="F71" s="92"/>
      <c r="G71" s="89"/>
      <c r="H71" s="89"/>
      <c r="I71" s="89"/>
    </row>
    <row r="72" spans="1:9">
      <c r="A72">
        <v>71</v>
      </c>
      <c r="B72" s="89">
        <v>276284</v>
      </c>
      <c r="C72" s="91"/>
      <c r="D72">
        <v>71</v>
      </c>
      <c r="E72" s="91" t="e">
        <f t="shared" ca="1" si="2"/>
        <v>#NUM!</v>
      </c>
      <c r="F72" s="92"/>
      <c r="G72" s="89"/>
      <c r="H72" s="89"/>
      <c r="I72" s="89"/>
    </row>
    <row r="73" spans="1:9">
      <c r="A73">
        <v>72</v>
      </c>
      <c r="B73" s="89">
        <v>142697</v>
      </c>
      <c r="C73" s="91"/>
      <c r="D73">
        <v>72</v>
      </c>
      <c r="E73" s="91" t="e">
        <f t="shared" ca="1" si="2"/>
        <v>#NUM!</v>
      </c>
      <c r="F73" s="92"/>
      <c r="G73" s="89"/>
      <c r="H73" s="89"/>
      <c r="I73" s="89"/>
    </row>
    <row r="74" spans="1:9">
      <c r="A74">
        <v>73</v>
      </c>
      <c r="B74" s="89">
        <v>571684</v>
      </c>
      <c r="C74" s="91"/>
      <c r="D74">
        <v>73</v>
      </c>
      <c r="E74" s="91" t="e">
        <f t="shared" ca="1" si="2"/>
        <v>#NUM!</v>
      </c>
      <c r="F74" s="92"/>
      <c r="G74" s="89"/>
      <c r="H74" s="89"/>
      <c r="I74" s="89"/>
    </row>
    <row r="75" spans="1:9">
      <c r="A75">
        <v>74</v>
      </c>
      <c r="B75" s="89">
        <v>998358</v>
      </c>
      <c r="C75" s="91"/>
      <c r="D75">
        <v>74</v>
      </c>
      <c r="E75" s="91" t="e">
        <f t="shared" ca="1" si="2"/>
        <v>#NUM!</v>
      </c>
      <c r="F75" s="92"/>
      <c r="G75" s="89"/>
      <c r="H75" s="89"/>
      <c r="I75" s="89"/>
    </row>
    <row r="76" spans="1:9">
      <c r="A76">
        <v>75</v>
      </c>
      <c r="B76" s="89">
        <v>644330</v>
      </c>
      <c r="C76" s="91"/>
      <c r="D76">
        <v>75</v>
      </c>
      <c r="E76" s="91" t="e">
        <f t="shared" ca="1" si="2"/>
        <v>#NUM!</v>
      </c>
      <c r="F76" s="92"/>
      <c r="G76" s="89"/>
      <c r="H76" s="89"/>
      <c r="I76" s="89"/>
    </row>
    <row r="77" spans="1:9">
      <c r="A77">
        <v>76</v>
      </c>
      <c r="B77" s="89">
        <v>375958</v>
      </c>
      <c r="C77" s="91"/>
      <c r="D77">
        <v>76</v>
      </c>
      <c r="E77" s="91" t="e">
        <f t="shared" ca="1" si="2"/>
        <v>#NUM!</v>
      </c>
      <c r="F77" s="92"/>
      <c r="G77" s="89"/>
      <c r="H77" s="89"/>
      <c r="I77" s="89"/>
    </row>
    <row r="78" spans="1:9">
      <c r="A78">
        <v>77</v>
      </c>
      <c r="B78" s="89">
        <v>641466</v>
      </c>
      <c r="C78" s="91"/>
      <c r="D78">
        <v>77</v>
      </c>
      <c r="E78" s="91" t="e">
        <f t="shared" ca="1" si="2"/>
        <v>#NUM!</v>
      </c>
      <c r="F78" s="92"/>
      <c r="G78" s="89"/>
      <c r="H78" s="89"/>
      <c r="I78" s="89"/>
    </row>
    <row r="79" spans="1:9">
      <c r="A79">
        <v>78</v>
      </c>
      <c r="B79" s="89">
        <v>58954</v>
      </c>
      <c r="C79" s="91"/>
      <c r="D79">
        <v>78</v>
      </c>
      <c r="E79" s="91" t="e">
        <f t="shared" ca="1" si="2"/>
        <v>#NUM!</v>
      </c>
      <c r="F79" s="92"/>
      <c r="G79" s="89"/>
      <c r="H79" s="89"/>
      <c r="I79" s="89"/>
    </row>
    <row r="80" spans="1:9">
      <c r="A80">
        <v>79</v>
      </c>
      <c r="B80" s="89">
        <v>557248</v>
      </c>
      <c r="C80" s="91"/>
      <c r="D80">
        <v>79</v>
      </c>
      <c r="E80" s="91" t="e">
        <f t="shared" ca="1" si="2"/>
        <v>#NUM!</v>
      </c>
      <c r="F80" s="92"/>
      <c r="G80" s="89"/>
      <c r="H80" s="89"/>
      <c r="I80" s="89"/>
    </row>
    <row r="81" spans="1:9">
      <c r="A81">
        <v>80</v>
      </c>
      <c r="B81" s="89">
        <v>816746</v>
      </c>
      <c r="C81" s="91"/>
      <c r="D81">
        <v>80</v>
      </c>
      <c r="E81" s="91" t="e">
        <f t="shared" ca="1" si="2"/>
        <v>#NUM!</v>
      </c>
      <c r="F81" s="92"/>
      <c r="G81" s="89"/>
      <c r="H81" s="89"/>
      <c r="I81" s="89"/>
    </row>
    <row r="82" spans="1:9">
      <c r="A82">
        <v>81</v>
      </c>
      <c r="B82" s="89">
        <v>774393</v>
      </c>
      <c r="C82" s="91"/>
      <c r="D82">
        <v>81</v>
      </c>
      <c r="E82" s="91" t="e">
        <f t="shared" ca="1" si="2"/>
        <v>#NUM!</v>
      </c>
      <c r="F82" s="92"/>
      <c r="G82" s="89"/>
      <c r="H82" s="89"/>
      <c r="I82" s="89"/>
    </row>
    <row r="83" spans="1:9">
      <c r="A83">
        <v>82</v>
      </c>
      <c r="B83" s="89">
        <v>765630</v>
      </c>
      <c r="C83" s="91"/>
      <c r="D83">
        <v>82</v>
      </c>
      <c r="E83" s="91" t="e">
        <f t="shared" ca="1" si="2"/>
        <v>#NUM!</v>
      </c>
      <c r="F83" s="92"/>
      <c r="G83" s="89"/>
      <c r="H83" s="89"/>
      <c r="I83" s="89"/>
    </row>
    <row r="84" spans="1:9">
      <c r="A84">
        <v>83</v>
      </c>
      <c r="B84" s="89">
        <v>615696</v>
      </c>
      <c r="C84" s="91"/>
      <c r="D84">
        <v>83</v>
      </c>
      <c r="E84" s="91" t="e">
        <f t="shared" ca="1" si="2"/>
        <v>#NUM!</v>
      </c>
      <c r="F84" s="92"/>
      <c r="G84" s="89"/>
      <c r="H84" s="89"/>
      <c r="I84" s="89"/>
    </row>
    <row r="85" spans="1:9">
      <c r="A85">
        <v>84</v>
      </c>
      <c r="B85" s="89">
        <v>321958</v>
      </c>
      <c r="C85" s="91"/>
      <c r="D85">
        <v>84</v>
      </c>
      <c r="E85" s="91" t="e">
        <f t="shared" ca="1" si="2"/>
        <v>#NUM!</v>
      </c>
      <c r="F85" s="92"/>
      <c r="G85" s="89"/>
      <c r="H85" s="89"/>
      <c r="I85" s="89"/>
    </row>
    <row r="86" spans="1:9">
      <c r="A86">
        <v>85</v>
      </c>
      <c r="B86" s="89">
        <v>114391</v>
      </c>
      <c r="C86" s="91"/>
      <c r="D86">
        <v>85</v>
      </c>
      <c r="E86" s="91" t="e">
        <f t="shared" ca="1" si="2"/>
        <v>#NUM!</v>
      </c>
      <c r="F86" s="92"/>
      <c r="G86" s="89"/>
      <c r="H86" s="89"/>
      <c r="I86" s="89"/>
    </row>
    <row r="87" spans="1:9">
      <c r="A87">
        <v>86</v>
      </c>
      <c r="B87" s="89">
        <v>429973</v>
      </c>
      <c r="C87" s="91"/>
      <c r="D87">
        <v>86</v>
      </c>
      <c r="E87" s="91" t="e">
        <f t="shared" ca="1" si="2"/>
        <v>#NUM!</v>
      </c>
      <c r="F87" s="92"/>
      <c r="G87" s="89"/>
      <c r="H87" s="89"/>
      <c r="I87" s="89"/>
    </row>
    <row r="88" spans="1:9">
      <c r="A88">
        <v>87</v>
      </c>
      <c r="B88" s="89">
        <v>684641</v>
      </c>
      <c r="C88" s="91"/>
      <c r="D88">
        <v>87</v>
      </c>
      <c r="E88" s="91" t="e">
        <f t="shared" ca="1" si="2"/>
        <v>#NUM!</v>
      </c>
      <c r="F88" s="92"/>
      <c r="G88" s="89"/>
      <c r="H88" s="89"/>
      <c r="I88" s="89"/>
    </row>
    <row r="89" spans="1:9">
      <c r="A89">
        <v>88</v>
      </c>
      <c r="B89" s="89">
        <v>635384</v>
      </c>
      <c r="C89" s="91"/>
      <c r="D89">
        <v>88</v>
      </c>
      <c r="E89" s="91" t="e">
        <f t="shared" ca="1" si="2"/>
        <v>#NUM!</v>
      </c>
      <c r="F89" s="92"/>
      <c r="G89" s="89"/>
      <c r="H89" s="89"/>
      <c r="I89" s="89"/>
    </row>
    <row r="90" spans="1:9">
      <c r="A90">
        <v>89</v>
      </c>
      <c r="B90" s="89">
        <v>235994</v>
      </c>
      <c r="C90" s="91"/>
      <c r="D90">
        <v>89</v>
      </c>
      <c r="E90" s="91" t="e">
        <f t="shared" ca="1" si="2"/>
        <v>#NUM!</v>
      </c>
      <c r="F90" s="92"/>
      <c r="G90" s="89"/>
      <c r="H90" s="89"/>
      <c r="I90" s="89"/>
    </row>
    <row r="91" spans="1:9">
      <c r="A91">
        <v>90</v>
      </c>
      <c r="B91" s="89">
        <v>620109</v>
      </c>
      <c r="C91" s="91"/>
      <c r="D91">
        <v>90</v>
      </c>
      <c r="E91" s="91" t="e">
        <f t="shared" ca="1" si="2"/>
        <v>#NUM!</v>
      </c>
      <c r="F91" s="92"/>
      <c r="G91" s="89"/>
      <c r="H91" s="89"/>
      <c r="I91" s="89"/>
    </row>
    <row r="92" spans="1:9">
      <c r="A92">
        <v>91</v>
      </c>
      <c r="B92" s="89">
        <v>19788</v>
      </c>
      <c r="C92" s="91"/>
      <c r="D92">
        <v>91</v>
      </c>
      <c r="E92" s="91" t="e">
        <f t="shared" ca="1" si="2"/>
        <v>#NUM!</v>
      </c>
      <c r="F92" s="92"/>
      <c r="G92" s="89"/>
      <c r="H92" s="89"/>
      <c r="I92" s="89"/>
    </row>
    <row r="93" spans="1:9">
      <c r="A93">
        <v>92</v>
      </c>
      <c r="B93" s="89">
        <v>596078</v>
      </c>
      <c r="C93" s="91"/>
      <c r="D93">
        <v>92</v>
      </c>
      <c r="E93" s="91" t="e">
        <f t="shared" ca="1" si="2"/>
        <v>#NUM!</v>
      </c>
      <c r="F93" s="92"/>
      <c r="G93" s="89"/>
      <c r="H93" s="89"/>
      <c r="I93" s="89"/>
    </row>
    <row r="94" spans="1:9">
      <c r="A94">
        <v>93</v>
      </c>
      <c r="B94" s="89">
        <v>649583</v>
      </c>
      <c r="C94" s="91"/>
      <c r="D94">
        <v>93</v>
      </c>
      <c r="E94" s="91" t="e">
        <f t="shared" ca="1" si="2"/>
        <v>#NUM!</v>
      </c>
      <c r="F94" s="92"/>
      <c r="G94" s="89"/>
      <c r="H94" s="89"/>
      <c r="I94" s="89"/>
    </row>
    <row r="95" spans="1:9">
      <c r="A95">
        <v>94</v>
      </c>
      <c r="B95" s="89">
        <v>461693</v>
      </c>
      <c r="C95" s="91"/>
      <c r="D95">
        <v>94</v>
      </c>
      <c r="E95" s="91" t="e">
        <f t="shared" ca="1" si="2"/>
        <v>#NUM!</v>
      </c>
      <c r="F95" s="92"/>
      <c r="G95" s="89"/>
      <c r="H95" s="89"/>
      <c r="I95" s="89"/>
    </row>
    <row r="96" spans="1:9">
      <c r="A96">
        <v>95</v>
      </c>
      <c r="B96" s="89">
        <v>16313</v>
      </c>
      <c r="C96" s="91"/>
      <c r="D96">
        <v>95</v>
      </c>
      <c r="E96" s="91" t="e">
        <f t="shared" ca="1" si="2"/>
        <v>#NUM!</v>
      </c>
      <c r="F96" s="92"/>
      <c r="G96" s="89"/>
      <c r="H96" s="89"/>
      <c r="I96" s="89"/>
    </row>
    <row r="97" spans="1:9">
      <c r="A97">
        <v>96</v>
      </c>
      <c r="B97" s="89">
        <v>874198</v>
      </c>
      <c r="C97" s="91"/>
      <c r="D97">
        <v>96</v>
      </c>
      <c r="E97" s="91" t="e">
        <f t="shared" ca="1" si="2"/>
        <v>#NUM!</v>
      </c>
      <c r="F97" s="92"/>
      <c r="G97" s="89"/>
      <c r="H97" s="89"/>
      <c r="I97" s="89"/>
    </row>
    <row r="98" spans="1:9">
      <c r="A98">
        <v>97</v>
      </c>
      <c r="B98" s="89">
        <v>526139</v>
      </c>
      <c r="C98" s="91"/>
      <c r="D98">
        <v>97</v>
      </c>
      <c r="E98" s="91" t="e">
        <f t="shared" ca="1" si="2"/>
        <v>#NUM!</v>
      </c>
      <c r="F98" s="92"/>
      <c r="G98" s="89"/>
      <c r="H98" s="89"/>
      <c r="I98" s="89"/>
    </row>
    <row r="99" spans="1:9">
      <c r="A99">
        <v>98</v>
      </c>
      <c r="B99" s="89">
        <v>114482</v>
      </c>
      <c r="C99" s="91"/>
      <c r="D99">
        <v>98</v>
      </c>
      <c r="E99" s="91" t="e">
        <f t="shared" ca="1" si="2"/>
        <v>#NUM!</v>
      </c>
      <c r="F99" s="92"/>
      <c r="G99" s="89"/>
      <c r="H99" s="89"/>
      <c r="I99" s="89"/>
    </row>
    <row r="100" spans="1:9">
      <c r="A100">
        <v>99</v>
      </c>
      <c r="B100" s="89">
        <v>449798</v>
      </c>
      <c r="C100" s="91"/>
      <c r="D100">
        <v>99</v>
      </c>
      <c r="E100" s="91" t="e">
        <f t="shared" ca="1" si="2"/>
        <v>#NUM!</v>
      </c>
      <c r="F100" s="92"/>
      <c r="G100" s="89"/>
      <c r="H100" s="89"/>
      <c r="I100" s="89"/>
    </row>
    <row r="101" spans="1:9">
      <c r="A101">
        <v>100</v>
      </c>
      <c r="B101" s="89">
        <v>438838</v>
      </c>
      <c r="C101" s="91"/>
      <c r="D101">
        <v>100</v>
      </c>
      <c r="E101" s="91" t="e">
        <f t="shared" ca="1" si="2"/>
        <v>#NUM!</v>
      </c>
      <c r="F101" s="92"/>
      <c r="G101" s="89"/>
      <c r="H101" s="89"/>
      <c r="I101" s="89"/>
    </row>
    <row r="102" spans="1:9">
      <c r="A102">
        <v>101</v>
      </c>
      <c r="B102" s="89">
        <v>625105</v>
      </c>
      <c r="C102" s="91"/>
      <c r="D102">
        <v>101</v>
      </c>
      <c r="E102" s="91" t="e">
        <f t="shared" ca="1" si="2"/>
        <v>#NUM!</v>
      </c>
      <c r="F102" s="92"/>
      <c r="G102" s="89"/>
      <c r="H102" s="89"/>
      <c r="I102" s="89"/>
    </row>
    <row r="103" spans="1:9">
      <c r="A103">
        <v>102</v>
      </c>
      <c r="B103" s="89">
        <v>297320</v>
      </c>
      <c r="C103" s="91"/>
      <c r="D103">
        <v>102</v>
      </c>
      <c r="E103" s="91" t="e">
        <f t="shared" ca="1" si="2"/>
        <v>#NUM!</v>
      </c>
      <c r="F103" s="92"/>
      <c r="G103" s="89"/>
      <c r="H103" s="89"/>
      <c r="I103" s="89"/>
    </row>
    <row r="104" spans="1:9">
      <c r="A104">
        <v>103</v>
      </c>
      <c r="B104" s="89">
        <v>580359</v>
      </c>
      <c r="C104" s="91"/>
      <c r="D104">
        <v>103</v>
      </c>
      <c r="E104" s="91" t="e">
        <f t="shared" ca="1" si="2"/>
        <v>#NUM!</v>
      </c>
      <c r="F104" s="92"/>
      <c r="G104" s="89"/>
      <c r="H104" s="89"/>
      <c r="I104" s="89"/>
    </row>
    <row r="105" spans="1:9">
      <c r="A105">
        <v>104</v>
      </c>
      <c r="B105" s="89">
        <v>754273</v>
      </c>
      <c r="C105" s="91"/>
      <c r="D105">
        <v>104</v>
      </c>
      <c r="E105" s="91" t="e">
        <f t="shared" ca="1" si="2"/>
        <v>#NUM!</v>
      </c>
      <c r="F105" s="92"/>
      <c r="G105" s="89"/>
      <c r="H105" s="89"/>
      <c r="I105" s="89"/>
    </row>
    <row r="106" spans="1:9">
      <c r="A106">
        <v>105</v>
      </c>
      <c r="B106" s="89">
        <v>566634</v>
      </c>
      <c r="C106" s="91"/>
      <c r="D106">
        <v>105</v>
      </c>
      <c r="E106" s="91" t="e">
        <f t="shared" ca="1" si="2"/>
        <v>#NUM!</v>
      </c>
      <c r="F106" s="92"/>
      <c r="G106" s="89"/>
      <c r="H106" s="89"/>
      <c r="I106" s="89"/>
    </row>
    <row r="107" spans="1:9">
      <c r="A107">
        <v>106</v>
      </c>
      <c r="B107" s="89">
        <v>360472</v>
      </c>
      <c r="C107" s="91"/>
      <c r="D107">
        <v>106</v>
      </c>
      <c r="E107" s="91" t="e">
        <f t="shared" ca="1" si="2"/>
        <v>#NUM!</v>
      </c>
      <c r="F107" s="92"/>
      <c r="G107" s="89"/>
      <c r="H107" s="89"/>
      <c r="I107" s="89"/>
    </row>
    <row r="108" spans="1:9">
      <c r="A108">
        <v>107</v>
      </c>
      <c r="B108" s="89">
        <v>211911</v>
      </c>
      <c r="C108" s="91"/>
      <c r="D108">
        <v>107</v>
      </c>
      <c r="E108" s="91" t="e">
        <f t="shared" ca="1" si="2"/>
        <v>#NUM!</v>
      </c>
      <c r="F108" s="92"/>
      <c r="G108" s="89"/>
      <c r="H108" s="89"/>
      <c r="I108" s="89"/>
    </row>
    <row r="109" spans="1:9">
      <c r="A109">
        <v>108</v>
      </c>
      <c r="B109" s="89">
        <v>869004</v>
      </c>
      <c r="C109" s="91"/>
      <c r="D109">
        <v>108</v>
      </c>
      <c r="E109" s="91" t="e">
        <f t="shared" ca="1" si="2"/>
        <v>#NUM!</v>
      </c>
      <c r="F109" s="92"/>
      <c r="G109" s="89"/>
      <c r="H109" s="89"/>
      <c r="I109" s="89"/>
    </row>
    <row r="110" spans="1:9">
      <c r="A110">
        <v>109</v>
      </c>
      <c r="B110" s="89">
        <v>512289</v>
      </c>
      <c r="C110" s="91"/>
      <c r="D110">
        <v>109</v>
      </c>
      <c r="E110" s="91" t="e">
        <f t="shared" ca="1" si="2"/>
        <v>#NUM!</v>
      </c>
      <c r="F110" s="92"/>
      <c r="G110" s="89"/>
      <c r="H110" s="89"/>
      <c r="I110" s="89"/>
    </row>
    <row r="111" spans="1:9">
      <c r="A111">
        <v>110</v>
      </c>
      <c r="B111" s="89">
        <v>616580</v>
      </c>
      <c r="C111" s="91"/>
      <c r="D111">
        <v>110</v>
      </c>
      <c r="E111" s="91" t="e">
        <f t="shared" ca="1" si="2"/>
        <v>#NUM!</v>
      </c>
      <c r="F111" s="92"/>
      <c r="G111" s="89"/>
      <c r="H111" s="89"/>
      <c r="I111" s="89"/>
    </row>
    <row r="112" spans="1:9">
      <c r="A112">
        <v>111</v>
      </c>
      <c r="B112" s="89">
        <v>236048</v>
      </c>
      <c r="C112" s="91"/>
      <c r="D112">
        <v>111</v>
      </c>
      <c r="E112" s="91" t="e">
        <f t="shared" ca="1" si="2"/>
        <v>#NUM!</v>
      </c>
      <c r="F112" s="92"/>
      <c r="G112" s="89"/>
      <c r="H112" s="89"/>
      <c r="I112" s="89"/>
    </row>
    <row r="113" spans="1:9">
      <c r="A113">
        <v>112</v>
      </c>
      <c r="B113" s="89">
        <v>665158</v>
      </c>
      <c r="C113" s="91"/>
      <c r="D113">
        <v>112</v>
      </c>
      <c r="E113" s="91" t="e">
        <f t="shared" ca="1" si="2"/>
        <v>#NUM!</v>
      </c>
      <c r="F113" s="92"/>
      <c r="G113" s="89"/>
      <c r="H113" s="89"/>
      <c r="I113" s="89"/>
    </row>
    <row r="114" spans="1:9">
      <c r="A114">
        <v>113</v>
      </c>
      <c r="B114" s="89">
        <v>743800</v>
      </c>
      <c r="C114" s="91"/>
      <c r="D114">
        <v>113</v>
      </c>
      <c r="E114" s="91" t="e">
        <f t="shared" ca="1" si="2"/>
        <v>#NUM!</v>
      </c>
      <c r="F114" s="92"/>
      <c r="G114" s="89"/>
      <c r="H114" s="89"/>
      <c r="I114" s="89"/>
    </row>
    <row r="115" spans="1:9">
      <c r="A115">
        <v>114</v>
      </c>
      <c r="B115" s="89">
        <v>815328</v>
      </c>
      <c r="C115" s="91"/>
      <c r="D115">
        <v>114</v>
      </c>
      <c r="E115" s="91" t="e">
        <f t="shared" ca="1" si="2"/>
        <v>#NUM!</v>
      </c>
      <c r="F115" s="92"/>
      <c r="G115" s="89"/>
      <c r="H115" s="89"/>
      <c r="I115" s="89"/>
    </row>
    <row r="116" spans="1:9">
      <c r="A116">
        <v>115</v>
      </c>
      <c r="B116" s="89">
        <v>876675</v>
      </c>
      <c r="C116" s="91"/>
      <c r="D116">
        <v>115</v>
      </c>
      <c r="E116" s="91" t="e">
        <f t="shared" ca="1" si="2"/>
        <v>#NUM!</v>
      </c>
      <c r="F116" s="92"/>
      <c r="G116" s="89"/>
      <c r="H116" s="89"/>
      <c r="I116" s="89"/>
    </row>
    <row r="117" spans="1:9">
      <c r="A117">
        <v>116</v>
      </c>
      <c r="B117" s="89">
        <v>173945</v>
      </c>
      <c r="C117" s="91"/>
      <c r="D117">
        <v>116</v>
      </c>
      <c r="E117" s="91" t="e">
        <f t="shared" ca="1" si="2"/>
        <v>#NUM!</v>
      </c>
      <c r="F117" s="92"/>
      <c r="G117" s="89"/>
      <c r="H117" s="89"/>
      <c r="I117" s="89"/>
    </row>
    <row r="118" spans="1:9">
      <c r="A118">
        <v>117</v>
      </c>
      <c r="B118" s="89">
        <v>658860</v>
      </c>
      <c r="C118" s="91"/>
      <c r="D118">
        <v>117</v>
      </c>
      <c r="E118" s="91" t="e">
        <f t="shared" ca="1" si="2"/>
        <v>#NUM!</v>
      </c>
      <c r="F118" s="92"/>
      <c r="G118" s="89"/>
      <c r="H118" s="89"/>
      <c r="I118" s="89"/>
    </row>
    <row r="119" spans="1:9">
      <c r="A119">
        <v>118</v>
      </c>
      <c r="B119" s="89">
        <v>138315</v>
      </c>
      <c r="C119" s="91"/>
      <c r="D119">
        <v>118</v>
      </c>
      <c r="E119" s="91" t="e">
        <f t="shared" ca="1" si="2"/>
        <v>#NUM!</v>
      </c>
      <c r="F119" s="92"/>
      <c r="G119" s="89"/>
      <c r="H119" s="89"/>
      <c r="I119" s="89"/>
    </row>
    <row r="120" spans="1:9">
      <c r="A120">
        <v>119</v>
      </c>
      <c r="B120" s="89">
        <v>576638</v>
      </c>
      <c r="C120" s="91"/>
      <c r="D120">
        <v>119</v>
      </c>
      <c r="E120" s="91" t="e">
        <f t="shared" ca="1" si="2"/>
        <v>#NUM!</v>
      </c>
      <c r="F120" s="92"/>
      <c r="G120" s="89"/>
      <c r="H120" s="89"/>
      <c r="I120" s="89"/>
    </row>
    <row r="121" spans="1:9">
      <c r="A121">
        <v>120</v>
      </c>
      <c r="B121" s="89">
        <v>805207</v>
      </c>
      <c r="C121" s="91"/>
      <c r="D121">
        <v>120</v>
      </c>
      <c r="E121" s="91" t="e">
        <f t="shared" ca="1" si="2"/>
        <v>#NUM!</v>
      </c>
      <c r="F121" s="92"/>
      <c r="G121" s="89"/>
      <c r="H121" s="89"/>
      <c r="I121" s="89"/>
    </row>
    <row r="122" spans="1:9">
      <c r="A122">
        <v>121</v>
      </c>
      <c r="B122" s="89">
        <v>907970</v>
      </c>
      <c r="C122" s="91"/>
      <c r="D122">
        <v>121</v>
      </c>
      <c r="E122" s="91" t="e">
        <f t="shared" ca="1" si="2"/>
        <v>#NUM!</v>
      </c>
      <c r="F122" s="92"/>
      <c r="G122" s="89"/>
      <c r="H122" s="89"/>
      <c r="I122" s="89"/>
    </row>
    <row r="123" spans="1:9">
      <c r="A123">
        <v>122</v>
      </c>
      <c r="B123" s="89">
        <v>994550</v>
      </c>
      <c r="C123" s="91"/>
      <c r="D123">
        <v>122</v>
      </c>
      <c r="E123" s="91" t="e">
        <f t="shared" ca="1" si="2"/>
        <v>#NUM!</v>
      </c>
      <c r="F123" s="92"/>
      <c r="G123" s="89"/>
      <c r="H123" s="89"/>
      <c r="I123" s="89"/>
    </row>
    <row r="124" spans="1:9">
      <c r="A124">
        <f>A123+1</f>
        <v>123</v>
      </c>
      <c r="B124" s="89">
        <v>983298</v>
      </c>
      <c r="C124" s="91"/>
      <c r="D124">
        <f>D123+1</f>
        <v>123</v>
      </c>
      <c r="E124" s="91" t="e">
        <f t="shared" ca="1" si="2"/>
        <v>#NUM!</v>
      </c>
      <c r="F124" s="92"/>
      <c r="G124" s="89"/>
      <c r="H124" s="89"/>
      <c r="I124" s="89"/>
    </row>
    <row r="125" spans="1:9">
      <c r="A125">
        <v>124</v>
      </c>
      <c r="B125" s="89">
        <v>573760</v>
      </c>
      <c r="C125" s="91"/>
      <c r="D125">
        <v>124</v>
      </c>
      <c r="E125" s="91" t="e">
        <f t="shared" ca="1" si="2"/>
        <v>#NUM!</v>
      </c>
      <c r="F125" s="92"/>
      <c r="G125" s="89"/>
      <c r="H125" s="89"/>
      <c r="I125" s="89"/>
    </row>
    <row r="126" spans="1:9">
      <c r="A126">
        <v>125</v>
      </c>
      <c r="B126" s="89">
        <v>854567</v>
      </c>
      <c r="C126" s="91"/>
      <c r="D126">
        <v>125</v>
      </c>
      <c r="E126" s="91" t="e">
        <f t="shared" ca="1" si="2"/>
        <v>#NUM!</v>
      </c>
      <c r="F126" s="92"/>
      <c r="G126" s="89"/>
      <c r="H126" s="89"/>
      <c r="I126" s="89"/>
    </row>
    <row r="127" spans="1:9">
      <c r="A127">
        <v>126</v>
      </c>
      <c r="B127" s="89">
        <v>743124</v>
      </c>
      <c r="C127" s="91"/>
      <c r="D127">
        <v>126</v>
      </c>
      <c r="E127" s="91" t="e">
        <f t="shared" ca="1" si="2"/>
        <v>#NUM!</v>
      </c>
      <c r="F127" s="92"/>
      <c r="G127" s="89"/>
      <c r="H127" s="89"/>
      <c r="I127" s="89"/>
    </row>
    <row r="128" spans="1:9">
      <c r="A128">
        <v>127</v>
      </c>
      <c r="B128" s="89">
        <v>4883</v>
      </c>
      <c r="C128" s="91"/>
      <c r="D128">
        <v>127</v>
      </c>
      <c r="E128" s="91" t="e">
        <f t="shared" ca="1" si="2"/>
        <v>#NUM!</v>
      </c>
      <c r="F128" s="92"/>
      <c r="G128" s="89"/>
      <c r="H128" s="89"/>
      <c r="I128" s="89"/>
    </row>
    <row r="129" spans="1:9">
      <c r="A129">
        <v>128</v>
      </c>
      <c r="B129" s="89">
        <v>500809</v>
      </c>
      <c r="C129" s="91"/>
      <c r="D129">
        <v>128</v>
      </c>
      <c r="E129" s="91" t="e">
        <f t="shared" ca="1" si="2"/>
        <v>#NUM!</v>
      </c>
      <c r="F129" s="92"/>
      <c r="G129" s="89"/>
      <c r="H129" s="89"/>
      <c r="I129" s="89"/>
    </row>
    <row r="130" spans="1:9">
      <c r="A130">
        <v>129</v>
      </c>
      <c r="B130" s="89">
        <v>612271</v>
      </c>
      <c r="C130" s="91"/>
      <c r="D130">
        <v>129</v>
      </c>
      <c r="E130" s="91" t="e">
        <f t="shared" ca="1" si="2"/>
        <v>#NUM!</v>
      </c>
      <c r="F130" s="92"/>
      <c r="G130" s="89"/>
      <c r="H130" s="89"/>
      <c r="I130" s="89"/>
    </row>
    <row r="131" spans="1:9">
      <c r="A131">
        <v>130</v>
      </c>
      <c r="B131" s="89">
        <v>109121</v>
      </c>
      <c r="C131" s="91"/>
      <c r="D131">
        <v>130</v>
      </c>
      <c r="E131" s="91" t="e">
        <f t="shared" ca="1" si="2"/>
        <v>#NUM!</v>
      </c>
      <c r="F131" s="92"/>
      <c r="G131" s="89"/>
      <c r="H131" s="89"/>
      <c r="I131" s="89"/>
    </row>
    <row r="132" spans="1:9">
      <c r="A132">
        <v>131</v>
      </c>
      <c r="B132" s="89">
        <v>44843</v>
      </c>
      <c r="C132" s="91"/>
      <c r="D132">
        <v>131</v>
      </c>
      <c r="E132" s="91" t="e">
        <f t="shared" ref="E132:E195" ca="1" si="3">E131+$I$4</f>
        <v>#NUM!</v>
      </c>
      <c r="F132" s="92"/>
      <c r="G132" s="89"/>
      <c r="H132" s="89"/>
      <c r="I132" s="89"/>
    </row>
    <row r="133" spans="1:9">
      <c r="A133">
        <v>132</v>
      </c>
      <c r="B133" s="89">
        <v>21656</v>
      </c>
      <c r="C133" s="91"/>
      <c r="D133">
        <v>132</v>
      </c>
      <c r="E133" s="91" t="e">
        <f t="shared" ca="1" si="3"/>
        <v>#NUM!</v>
      </c>
      <c r="F133" s="92"/>
      <c r="G133" s="89"/>
      <c r="H133" s="89"/>
      <c r="I133" s="89"/>
    </row>
    <row r="134" spans="1:9">
      <c r="A134">
        <v>133</v>
      </c>
      <c r="B134" s="89">
        <v>94784</v>
      </c>
      <c r="C134" s="91"/>
      <c r="D134">
        <v>133</v>
      </c>
      <c r="E134" s="91" t="e">
        <f t="shared" ca="1" si="3"/>
        <v>#NUM!</v>
      </c>
      <c r="F134" s="92"/>
      <c r="G134" s="89"/>
      <c r="H134" s="89"/>
      <c r="I134" s="89"/>
    </row>
    <row r="135" spans="1:9">
      <c r="A135">
        <v>134</v>
      </c>
      <c r="B135" s="89">
        <v>445735</v>
      </c>
      <c r="C135" s="91"/>
      <c r="D135">
        <v>134</v>
      </c>
      <c r="E135" s="91" t="e">
        <f t="shared" ca="1" si="3"/>
        <v>#NUM!</v>
      </c>
      <c r="F135" s="92"/>
      <c r="G135" s="89"/>
      <c r="H135" s="89"/>
      <c r="I135" s="89"/>
    </row>
    <row r="136" spans="1:9">
      <c r="A136">
        <v>135</v>
      </c>
      <c r="B136" s="89">
        <v>666111</v>
      </c>
      <c r="C136" s="91"/>
      <c r="D136">
        <v>135</v>
      </c>
      <c r="E136" s="91" t="e">
        <f t="shared" ca="1" si="3"/>
        <v>#NUM!</v>
      </c>
      <c r="F136" s="92"/>
      <c r="G136" s="89"/>
      <c r="H136" s="89"/>
      <c r="I136" s="89"/>
    </row>
    <row r="137" spans="1:9">
      <c r="A137">
        <v>136</v>
      </c>
      <c r="B137" s="89">
        <v>584183</v>
      </c>
      <c r="C137" s="91"/>
      <c r="D137">
        <v>136</v>
      </c>
      <c r="E137" s="91" t="e">
        <f t="shared" ca="1" si="3"/>
        <v>#NUM!</v>
      </c>
      <c r="F137" s="92"/>
      <c r="G137" s="89"/>
      <c r="H137" s="89"/>
      <c r="I137" s="89"/>
    </row>
    <row r="138" spans="1:9">
      <c r="A138">
        <v>137</v>
      </c>
      <c r="B138" s="89">
        <v>996750</v>
      </c>
      <c r="C138" s="91"/>
      <c r="D138">
        <v>137</v>
      </c>
      <c r="E138" s="91" t="e">
        <f t="shared" ca="1" si="3"/>
        <v>#NUM!</v>
      </c>
      <c r="F138" s="92"/>
      <c r="G138" s="89"/>
      <c r="H138" s="89"/>
      <c r="I138" s="89"/>
    </row>
    <row r="139" spans="1:9">
      <c r="A139">
        <v>138</v>
      </c>
      <c r="B139" s="89">
        <v>368200</v>
      </c>
      <c r="C139" s="91"/>
      <c r="D139">
        <v>138</v>
      </c>
      <c r="E139" s="91" t="e">
        <f t="shared" ca="1" si="3"/>
        <v>#NUM!</v>
      </c>
      <c r="F139" s="92"/>
      <c r="G139" s="89"/>
      <c r="H139" s="89"/>
      <c r="I139" s="89"/>
    </row>
    <row r="140" spans="1:9">
      <c r="A140">
        <v>139</v>
      </c>
      <c r="B140" s="89">
        <v>126692</v>
      </c>
      <c r="C140" s="91"/>
      <c r="D140">
        <v>139</v>
      </c>
      <c r="E140" s="91" t="e">
        <f t="shared" ca="1" si="3"/>
        <v>#NUM!</v>
      </c>
      <c r="F140" s="92"/>
      <c r="G140" s="89"/>
      <c r="H140" s="89"/>
      <c r="I140" s="89"/>
    </row>
    <row r="141" spans="1:9">
      <c r="A141">
        <v>140</v>
      </c>
      <c r="B141" s="89">
        <v>898385</v>
      </c>
      <c r="C141" s="91"/>
      <c r="D141">
        <v>140</v>
      </c>
      <c r="E141" s="91" t="e">
        <f t="shared" ca="1" si="3"/>
        <v>#NUM!</v>
      </c>
      <c r="F141" s="92"/>
      <c r="G141" s="89"/>
      <c r="H141" s="89"/>
      <c r="I141" s="89"/>
    </row>
    <row r="142" spans="1:9">
      <c r="A142">
        <v>141</v>
      </c>
      <c r="B142" s="89">
        <v>265223</v>
      </c>
      <c r="C142" s="91"/>
      <c r="D142">
        <v>141</v>
      </c>
      <c r="E142" s="91" t="e">
        <f t="shared" ca="1" si="3"/>
        <v>#NUM!</v>
      </c>
      <c r="F142" s="92"/>
      <c r="G142" s="89"/>
      <c r="H142" s="89"/>
      <c r="I142" s="89"/>
    </row>
    <row r="143" spans="1:9">
      <c r="A143">
        <v>142</v>
      </c>
      <c r="B143" s="89">
        <v>280357</v>
      </c>
      <c r="C143" s="91"/>
      <c r="D143">
        <v>142</v>
      </c>
      <c r="E143" s="91" t="e">
        <f t="shared" ca="1" si="3"/>
        <v>#NUM!</v>
      </c>
      <c r="F143" s="92"/>
      <c r="G143" s="89"/>
      <c r="H143" s="89"/>
      <c r="I143" s="89"/>
    </row>
    <row r="144" spans="1:9">
      <c r="A144">
        <v>143</v>
      </c>
      <c r="B144" s="89">
        <v>314739</v>
      </c>
      <c r="C144" s="91"/>
      <c r="D144">
        <v>143</v>
      </c>
      <c r="E144" s="91" t="e">
        <f t="shared" ca="1" si="3"/>
        <v>#NUM!</v>
      </c>
      <c r="F144" s="92"/>
      <c r="G144" s="89"/>
      <c r="H144" s="89"/>
      <c r="I144" s="89"/>
    </row>
    <row r="145" spans="1:9">
      <c r="A145">
        <v>144</v>
      </c>
      <c r="B145" s="89">
        <v>557514</v>
      </c>
      <c r="C145" s="91"/>
      <c r="D145">
        <v>144</v>
      </c>
      <c r="E145" s="91" t="e">
        <f t="shared" ca="1" si="3"/>
        <v>#NUM!</v>
      </c>
      <c r="F145" s="92"/>
      <c r="G145" s="89"/>
      <c r="H145" s="89"/>
      <c r="I145" s="89"/>
    </row>
    <row r="146" spans="1:9">
      <c r="A146">
        <v>145</v>
      </c>
      <c r="B146" s="89">
        <v>707452</v>
      </c>
      <c r="C146" s="91"/>
      <c r="D146">
        <v>145</v>
      </c>
      <c r="E146" s="91" t="e">
        <f t="shared" ca="1" si="3"/>
        <v>#NUM!</v>
      </c>
      <c r="F146" s="92"/>
      <c r="G146" s="89"/>
      <c r="H146" s="89"/>
      <c r="I146" s="89"/>
    </row>
    <row r="147" spans="1:9">
      <c r="A147">
        <v>146</v>
      </c>
      <c r="B147" s="89">
        <v>919554</v>
      </c>
      <c r="C147" s="91"/>
      <c r="D147">
        <v>146</v>
      </c>
      <c r="E147" s="91" t="e">
        <f t="shared" ca="1" si="3"/>
        <v>#NUM!</v>
      </c>
      <c r="F147" s="92"/>
      <c r="G147" s="89"/>
      <c r="H147" s="89"/>
      <c r="I147" s="89"/>
    </row>
    <row r="148" spans="1:9">
      <c r="A148">
        <v>147</v>
      </c>
      <c r="B148" s="89">
        <v>719644</v>
      </c>
      <c r="C148" s="91"/>
      <c r="D148">
        <v>147</v>
      </c>
      <c r="E148" s="91" t="e">
        <f t="shared" ca="1" si="3"/>
        <v>#NUM!</v>
      </c>
      <c r="F148" s="92"/>
      <c r="G148" s="89"/>
      <c r="H148" s="89"/>
      <c r="I148" s="89"/>
    </row>
    <row r="149" spans="1:9">
      <c r="A149">
        <v>148</v>
      </c>
      <c r="B149" s="89">
        <v>81254</v>
      </c>
      <c r="C149" s="91"/>
      <c r="D149">
        <v>148</v>
      </c>
      <c r="E149" s="91" t="e">
        <f t="shared" ca="1" si="3"/>
        <v>#NUM!</v>
      </c>
      <c r="F149" s="92"/>
      <c r="G149" s="89"/>
      <c r="H149" s="89"/>
      <c r="I149" s="89"/>
    </row>
    <row r="150" spans="1:9">
      <c r="A150">
        <v>149</v>
      </c>
      <c r="B150" s="89">
        <v>265036</v>
      </c>
      <c r="C150" s="91"/>
      <c r="D150">
        <v>149</v>
      </c>
      <c r="E150" s="91" t="e">
        <f t="shared" ca="1" si="3"/>
        <v>#NUM!</v>
      </c>
      <c r="F150" s="92"/>
      <c r="G150" s="89"/>
      <c r="H150" s="89"/>
      <c r="I150" s="89"/>
    </row>
    <row r="151" spans="1:9">
      <c r="A151">
        <v>150</v>
      </c>
      <c r="B151" s="89">
        <v>75252</v>
      </c>
      <c r="C151" s="91"/>
      <c r="D151">
        <v>150</v>
      </c>
      <c r="E151" s="91" t="e">
        <f t="shared" ca="1" si="3"/>
        <v>#NUM!</v>
      </c>
      <c r="F151" s="92"/>
      <c r="G151" s="89"/>
      <c r="H151" s="89"/>
      <c r="I151" s="89"/>
    </row>
    <row r="152" spans="1:9">
      <c r="A152">
        <v>151</v>
      </c>
      <c r="B152" s="89">
        <v>950292</v>
      </c>
      <c r="C152" s="91"/>
      <c r="D152">
        <v>151</v>
      </c>
      <c r="E152" s="91" t="e">
        <f t="shared" ca="1" si="3"/>
        <v>#NUM!</v>
      </c>
      <c r="F152" s="92"/>
      <c r="G152" s="89"/>
      <c r="H152" s="89"/>
      <c r="I152" s="89"/>
    </row>
    <row r="153" spans="1:9">
      <c r="A153">
        <v>152</v>
      </c>
      <c r="B153" s="89">
        <v>126724</v>
      </c>
      <c r="C153" s="91"/>
      <c r="D153">
        <v>152</v>
      </c>
      <c r="E153" s="91" t="e">
        <f t="shared" ca="1" si="3"/>
        <v>#NUM!</v>
      </c>
      <c r="F153" s="92"/>
      <c r="G153" s="89"/>
      <c r="H153" s="89"/>
      <c r="I153" s="89"/>
    </row>
    <row r="154" spans="1:9">
      <c r="A154">
        <v>153</v>
      </c>
      <c r="B154" s="89">
        <v>238174</v>
      </c>
      <c r="C154" s="91"/>
      <c r="D154">
        <v>153</v>
      </c>
      <c r="E154" s="91" t="e">
        <f t="shared" ca="1" si="3"/>
        <v>#NUM!</v>
      </c>
      <c r="F154" s="92"/>
      <c r="G154" s="89"/>
      <c r="H154" s="89"/>
      <c r="I154" s="89"/>
    </row>
    <row r="155" spans="1:9">
      <c r="A155">
        <v>154</v>
      </c>
      <c r="B155" s="89">
        <v>432407</v>
      </c>
      <c r="C155" s="91"/>
      <c r="D155">
        <v>154</v>
      </c>
      <c r="E155" s="91" t="e">
        <f t="shared" ca="1" si="3"/>
        <v>#NUM!</v>
      </c>
      <c r="F155" s="92"/>
      <c r="G155" s="89"/>
      <c r="H155" s="89"/>
      <c r="I155" s="89"/>
    </row>
    <row r="156" spans="1:9">
      <c r="A156">
        <v>155</v>
      </c>
      <c r="B156" s="89">
        <v>545538</v>
      </c>
      <c r="C156" s="91"/>
      <c r="D156">
        <v>155</v>
      </c>
      <c r="E156" s="91" t="e">
        <f t="shared" ca="1" si="3"/>
        <v>#NUM!</v>
      </c>
      <c r="F156" s="92"/>
      <c r="G156" s="89"/>
      <c r="H156" s="89"/>
      <c r="I156" s="89"/>
    </row>
    <row r="157" spans="1:9">
      <c r="A157">
        <v>156</v>
      </c>
      <c r="B157" s="89">
        <v>602191</v>
      </c>
      <c r="C157" s="91"/>
      <c r="D157">
        <v>156</v>
      </c>
      <c r="E157" s="91" t="e">
        <f t="shared" ca="1" si="3"/>
        <v>#NUM!</v>
      </c>
      <c r="F157" s="92"/>
      <c r="G157" s="89"/>
      <c r="H157" s="89"/>
      <c r="I157" s="89"/>
    </row>
    <row r="158" spans="1:9">
      <c r="A158">
        <v>157</v>
      </c>
      <c r="B158" s="89">
        <v>35532</v>
      </c>
      <c r="C158" s="91"/>
      <c r="D158">
        <v>157</v>
      </c>
      <c r="E158" s="91" t="e">
        <f t="shared" ca="1" si="3"/>
        <v>#NUM!</v>
      </c>
      <c r="F158" s="92"/>
      <c r="G158" s="89"/>
      <c r="H158" s="89"/>
      <c r="I158" s="89"/>
    </row>
    <row r="159" spans="1:9">
      <c r="A159">
        <v>158</v>
      </c>
      <c r="B159" s="89">
        <v>440164</v>
      </c>
      <c r="C159" s="91"/>
      <c r="D159">
        <v>158</v>
      </c>
      <c r="E159" s="91" t="e">
        <f t="shared" ca="1" si="3"/>
        <v>#NUM!</v>
      </c>
      <c r="F159" s="92"/>
      <c r="G159" s="89"/>
      <c r="H159" s="89"/>
      <c r="I159" s="89"/>
    </row>
    <row r="160" spans="1:9">
      <c r="A160">
        <v>159</v>
      </c>
      <c r="B160" s="89">
        <v>429538</v>
      </c>
      <c r="C160" s="91"/>
      <c r="D160">
        <v>159</v>
      </c>
      <c r="E160" s="91" t="e">
        <f t="shared" ca="1" si="3"/>
        <v>#NUM!</v>
      </c>
      <c r="F160" s="92"/>
      <c r="G160" s="89"/>
      <c r="H160" s="89"/>
      <c r="I160" s="89"/>
    </row>
    <row r="161" spans="1:9">
      <c r="A161">
        <v>160</v>
      </c>
      <c r="B161" s="89">
        <v>298068</v>
      </c>
      <c r="C161" s="91"/>
      <c r="D161">
        <v>160</v>
      </c>
      <c r="E161" s="91" t="e">
        <f t="shared" ca="1" si="3"/>
        <v>#NUM!</v>
      </c>
      <c r="F161" s="92"/>
      <c r="G161" s="89"/>
      <c r="H161" s="89"/>
      <c r="I161" s="89"/>
    </row>
    <row r="162" spans="1:9">
      <c r="A162">
        <v>161</v>
      </c>
      <c r="B162" s="89">
        <v>801038</v>
      </c>
      <c r="C162" s="91"/>
      <c r="D162">
        <v>161</v>
      </c>
      <c r="E162" s="91" t="e">
        <f t="shared" ca="1" si="3"/>
        <v>#NUM!</v>
      </c>
      <c r="F162" s="92"/>
      <c r="G162" s="89"/>
      <c r="H162" s="89"/>
      <c r="I162" s="89"/>
    </row>
    <row r="163" spans="1:9">
      <c r="A163">
        <v>162</v>
      </c>
      <c r="B163" s="89">
        <v>332965</v>
      </c>
      <c r="C163" s="91"/>
      <c r="D163">
        <v>162</v>
      </c>
      <c r="E163" s="91" t="e">
        <f t="shared" ca="1" si="3"/>
        <v>#NUM!</v>
      </c>
      <c r="F163" s="92"/>
      <c r="G163" s="89"/>
      <c r="H163" s="89"/>
      <c r="I163" s="89"/>
    </row>
    <row r="164" spans="1:9">
      <c r="A164">
        <v>163</v>
      </c>
      <c r="B164" s="89">
        <v>754097</v>
      </c>
      <c r="C164" s="91"/>
      <c r="D164">
        <v>163</v>
      </c>
      <c r="E164" s="91" t="e">
        <f t="shared" ca="1" si="3"/>
        <v>#NUM!</v>
      </c>
      <c r="F164" s="92"/>
      <c r="G164" s="89"/>
      <c r="H164" s="89"/>
      <c r="I164" s="89"/>
    </row>
    <row r="165" spans="1:9">
      <c r="A165">
        <v>164</v>
      </c>
      <c r="B165" s="89">
        <v>854451</v>
      </c>
      <c r="C165" s="91"/>
      <c r="D165">
        <v>164</v>
      </c>
      <c r="E165" s="91" t="e">
        <f t="shared" ca="1" si="3"/>
        <v>#NUM!</v>
      </c>
      <c r="F165" s="92"/>
      <c r="G165" s="89"/>
      <c r="H165" s="89"/>
      <c r="I165" s="89"/>
    </row>
    <row r="166" spans="1:9">
      <c r="A166">
        <v>165</v>
      </c>
      <c r="B166" s="89">
        <v>196438</v>
      </c>
      <c r="C166" s="91"/>
      <c r="D166">
        <v>165</v>
      </c>
      <c r="E166" s="91" t="e">
        <f t="shared" ca="1" si="3"/>
        <v>#NUM!</v>
      </c>
      <c r="F166" s="92"/>
      <c r="G166" s="89"/>
      <c r="H166" s="89"/>
      <c r="I166" s="89"/>
    </row>
    <row r="167" spans="1:9">
      <c r="A167">
        <v>166</v>
      </c>
      <c r="B167" s="89">
        <v>842842</v>
      </c>
      <c r="C167" s="91"/>
      <c r="D167">
        <v>166</v>
      </c>
      <c r="E167" s="91" t="e">
        <f t="shared" ca="1" si="3"/>
        <v>#NUM!</v>
      </c>
      <c r="F167" s="92"/>
      <c r="G167" s="89"/>
      <c r="H167" s="89"/>
      <c r="I167" s="89"/>
    </row>
    <row r="168" spans="1:9">
      <c r="A168">
        <v>167</v>
      </c>
      <c r="B168" s="89">
        <v>945287</v>
      </c>
      <c r="C168" s="91"/>
      <c r="D168">
        <v>167</v>
      </c>
      <c r="E168" s="91" t="e">
        <f t="shared" ca="1" si="3"/>
        <v>#NUM!</v>
      </c>
      <c r="F168" s="92"/>
      <c r="G168" s="89"/>
      <c r="H168" s="89"/>
      <c r="I168" s="89"/>
    </row>
    <row r="169" spans="1:9">
      <c r="A169">
        <v>168</v>
      </c>
      <c r="B169" s="89">
        <v>48161</v>
      </c>
      <c r="C169" s="91"/>
      <c r="D169">
        <v>168</v>
      </c>
      <c r="E169" s="91" t="e">
        <f t="shared" ca="1" si="3"/>
        <v>#NUM!</v>
      </c>
      <c r="F169" s="92"/>
      <c r="G169" s="89"/>
      <c r="H169" s="89"/>
      <c r="I169" s="89"/>
    </row>
    <row r="170" spans="1:9">
      <c r="A170">
        <v>169</v>
      </c>
      <c r="B170" s="89">
        <v>166529</v>
      </c>
      <c r="C170" s="91"/>
      <c r="D170">
        <v>169</v>
      </c>
      <c r="E170" s="91" t="e">
        <f t="shared" ca="1" si="3"/>
        <v>#NUM!</v>
      </c>
      <c r="F170" s="92"/>
      <c r="G170" s="89"/>
      <c r="H170" s="89"/>
      <c r="I170" s="89"/>
    </row>
    <row r="171" spans="1:9">
      <c r="A171">
        <v>170</v>
      </c>
      <c r="B171" s="89">
        <v>474551</v>
      </c>
      <c r="C171" s="91"/>
      <c r="D171">
        <v>170</v>
      </c>
      <c r="E171" s="91" t="e">
        <f t="shared" ca="1" si="3"/>
        <v>#NUM!</v>
      </c>
      <c r="F171" s="92"/>
      <c r="G171" s="89"/>
      <c r="H171" s="89"/>
      <c r="I171" s="89"/>
    </row>
    <row r="172" spans="1:9">
      <c r="A172">
        <v>171</v>
      </c>
      <c r="B172" s="89">
        <v>608890</v>
      </c>
      <c r="C172" s="91"/>
      <c r="D172">
        <v>171</v>
      </c>
      <c r="E172" s="91" t="e">
        <f t="shared" ca="1" si="3"/>
        <v>#NUM!</v>
      </c>
      <c r="F172" s="92"/>
      <c r="G172" s="89"/>
      <c r="H172" s="89"/>
      <c r="I172" s="89"/>
    </row>
    <row r="173" spans="1:9">
      <c r="A173">
        <v>172</v>
      </c>
      <c r="B173" s="89">
        <v>449034</v>
      </c>
      <c r="C173" s="91"/>
      <c r="D173">
        <v>172</v>
      </c>
      <c r="E173" s="91" t="e">
        <f t="shared" ca="1" si="3"/>
        <v>#NUM!</v>
      </c>
      <c r="F173" s="92"/>
      <c r="G173" s="89"/>
      <c r="H173" s="89"/>
      <c r="I173" s="89"/>
    </row>
    <row r="174" spans="1:9">
      <c r="A174">
        <v>173</v>
      </c>
      <c r="B174" s="89">
        <v>387449</v>
      </c>
      <c r="C174" s="91"/>
      <c r="D174">
        <v>173</v>
      </c>
      <c r="E174" s="91" t="e">
        <f t="shared" ca="1" si="3"/>
        <v>#NUM!</v>
      </c>
      <c r="F174" s="92"/>
      <c r="G174" s="89"/>
      <c r="H174" s="89"/>
      <c r="I174" s="89"/>
    </row>
    <row r="175" spans="1:9">
      <c r="A175">
        <v>174</v>
      </c>
      <c r="B175" s="89">
        <v>905299</v>
      </c>
      <c r="C175" s="91"/>
      <c r="D175">
        <v>174</v>
      </c>
      <c r="E175" s="91" t="e">
        <f t="shared" ca="1" si="3"/>
        <v>#NUM!</v>
      </c>
      <c r="F175" s="92"/>
      <c r="G175" s="89"/>
      <c r="H175" s="89"/>
      <c r="I175" s="89"/>
    </row>
    <row r="176" spans="1:9">
      <c r="A176">
        <v>175</v>
      </c>
      <c r="B176" s="89">
        <v>96502</v>
      </c>
      <c r="C176" s="91"/>
      <c r="D176">
        <v>175</v>
      </c>
      <c r="E176" s="91" t="e">
        <f t="shared" ca="1" si="3"/>
        <v>#NUM!</v>
      </c>
      <c r="F176" s="92"/>
      <c r="G176" s="89"/>
      <c r="H176" s="89"/>
      <c r="I176" s="89"/>
    </row>
    <row r="177" spans="1:9">
      <c r="A177">
        <v>176</v>
      </c>
      <c r="B177" s="89">
        <v>902201</v>
      </c>
      <c r="C177" s="91"/>
      <c r="D177">
        <v>176</v>
      </c>
      <c r="E177" s="91" t="e">
        <f t="shared" ca="1" si="3"/>
        <v>#NUM!</v>
      </c>
      <c r="F177" s="92"/>
      <c r="G177" s="89"/>
      <c r="H177" s="89"/>
      <c r="I177" s="89"/>
    </row>
    <row r="178" spans="1:9">
      <c r="A178">
        <v>177</v>
      </c>
      <c r="B178" s="89">
        <v>715402</v>
      </c>
      <c r="C178" s="91"/>
      <c r="D178">
        <v>177</v>
      </c>
      <c r="E178" s="91" t="e">
        <f t="shared" ca="1" si="3"/>
        <v>#NUM!</v>
      </c>
      <c r="F178" s="92"/>
      <c r="G178" s="89"/>
      <c r="H178" s="89"/>
      <c r="I178" s="89"/>
    </row>
    <row r="179" spans="1:9">
      <c r="A179">
        <v>178</v>
      </c>
      <c r="B179" s="89">
        <v>998979</v>
      </c>
      <c r="C179" s="91"/>
      <c r="D179">
        <v>178</v>
      </c>
      <c r="E179" s="91" t="e">
        <f t="shared" ca="1" si="3"/>
        <v>#NUM!</v>
      </c>
      <c r="F179" s="92"/>
      <c r="G179" s="89"/>
      <c r="H179" s="89"/>
      <c r="I179" s="89"/>
    </row>
    <row r="180" spans="1:9">
      <c r="A180">
        <v>179</v>
      </c>
      <c r="B180" s="89">
        <v>42815</v>
      </c>
      <c r="C180" s="91"/>
      <c r="D180">
        <v>179</v>
      </c>
      <c r="E180" s="91" t="e">
        <f t="shared" ca="1" si="3"/>
        <v>#NUM!</v>
      </c>
      <c r="F180" s="92"/>
      <c r="G180" s="89"/>
      <c r="H180" s="89"/>
      <c r="I180" s="89"/>
    </row>
    <row r="181" spans="1:9">
      <c r="A181">
        <v>180</v>
      </c>
      <c r="B181" s="89">
        <v>390138</v>
      </c>
      <c r="C181" s="91"/>
      <c r="D181">
        <v>180</v>
      </c>
      <c r="E181" s="91" t="e">
        <f t="shared" ca="1" si="3"/>
        <v>#NUM!</v>
      </c>
      <c r="F181" s="92"/>
      <c r="G181" s="89"/>
      <c r="H181" s="89"/>
      <c r="I181" s="89"/>
    </row>
    <row r="182" spans="1:9">
      <c r="A182">
        <v>181</v>
      </c>
      <c r="B182" s="89">
        <v>306808</v>
      </c>
      <c r="C182" s="91"/>
      <c r="D182">
        <v>181</v>
      </c>
      <c r="E182" s="91" t="e">
        <f t="shared" ca="1" si="3"/>
        <v>#NUM!</v>
      </c>
      <c r="F182" s="92"/>
      <c r="G182" s="89"/>
      <c r="H182" s="89"/>
      <c r="I182" s="89"/>
    </row>
    <row r="183" spans="1:9">
      <c r="A183">
        <v>182</v>
      </c>
      <c r="B183" s="89">
        <v>871924</v>
      </c>
      <c r="C183" s="91"/>
      <c r="D183">
        <v>182</v>
      </c>
      <c r="E183" s="91" t="e">
        <f t="shared" ca="1" si="3"/>
        <v>#NUM!</v>
      </c>
      <c r="F183" s="92"/>
      <c r="G183" s="89"/>
      <c r="H183" s="89"/>
      <c r="I183" s="89"/>
    </row>
    <row r="184" spans="1:9">
      <c r="A184">
        <v>183</v>
      </c>
      <c r="B184" s="89">
        <v>951591</v>
      </c>
      <c r="C184" s="91"/>
      <c r="D184">
        <v>183</v>
      </c>
      <c r="E184" s="91" t="e">
        <f t="shared" ca="1" si="3"/>
        <v>#NUM!</v>
      </c>
      <c r="F184" s="92"/>
      <c r="G184" s="89"/>
      <c r="H184" s="89"/>
      <c r="I184" s="89"/>
    </row>
    <row r="185" spans="1:9">
      <c r="A185">
        <v>184</v>
      </c>
      <c r="B185" s="89">
        <v>766474</v>
      </c>
      <c r="C185" s="91"/>
      <c r="D185">
        <v>184</v>
      </c>
      <c r="E185" s="91" t="e">
        <f t="shared" ca="1" si="3"/>
        <v>#NUM!</v>
      </c>
      <c r="F185" s="92"/>
      <c r="G185" s="89"/>
      <c r="H185" s="89"/>
      <c r="I185" s="89"/>
    </row>
    <row r="186" spans="1:9">
      <c r="A186">
        <v>185</v>
      </c>
      <c r="B186" s="89">
        <v>805994</v>
      </c>
      <c r="C186" s="91"/>
      <c r="D186">
        <v>185</v>
      </c>
      <c r="E186" s="91" t="e">
        <f t="shared" ca="1" si="3"/>
        <v>#NUM!</v>
      </c>
      <c r="F186" s="92"/>
      <c r="G186" s="89"/>
      <c r="H186" s="89"/>
      <c r="I186" s="89"/>
    </row>
    <row r="187" spans="1:9">
      <c r="A187">
        <v>186</v>
      </c>
      <c r="B187" s="89">
        <v>416314</v>
      </c>
      <c r="C187" s="91"/>
      <c r="D187">
        <v>186</v>
      </c>
      <c r="E187" s="91" t="e">
        <f t="shared" ca="1" si="3"/>
        <v>#NUM!</v>
      </c>
      <c r="F187" s="92"/>
      <c r="G187" s="89"/>
      <c r="H187" s="89"/>
      <c r="I187" s="89"/>
    </row>
    <row r="188" spans="1:9">
      <c r="A188">
        <v>187</v>
      </c>
      <c r="B188" s="89">
        <v>182801</v>
      </c>
      <c r="C188" s="91"/>
      <c r="D188">
        <v>187</v>
      </c>
      <c r="E188" s="91" t="e">
        <f t="shared" ca="1" si="3"/>
        <v>#NUM!</v>
      </c>
      <c r="F188" s="92"/>
      <c r="G188" s="89"/>
      <c r="H188" s="89"/>
      <c r="I188" s="89"/>
    </row>
    <row r="189" spans="1:9">
      <c r="A189">
        <v>188</v>
      </c>
      <c r="B189" s="89">
        <v>252774</v>
      </c>
      <c r="C189" s="91"/>
      <c r="D189">
        <v>188</v>
      </c>
      <c r="E189" s="91" t="e">
        <f t="shared" ca="1" si="3"/>
        <v>#NUM!</v>
      </c>
      <c r="F189" s="92"/>
      <c r="G189" s="89"/>
      <c r="H189" s="89"/>
      <c r="I189" s="89"/>
    </row>
    <row r="190" spans="1:9">
      <c r="A190">
        <v>189</v>
      </c>
      <c r="B190" s="89">
        <v>424977</v>
      </c>
      <c r="C190" s="91"/>
      <c r="D190">
        <v>189</v>
      </c>
      <c r="E190" s="91" t="e">
        <f t="shared" ca="1" si="3"/>
        <v>#NUM!</v>
      </c>
      <c r="F190" s="92"/>
      <c r="G190" s="89"/>
      <c r="H190" s="89"/>
      <c r="I190" s="89"/>
    </row>
    <row r="191" spans="1:9">
      <c r="A191">
        <v>190</v>
      </c>
      <c r="B191" s="89">
        <v>819438</v>
      </c>
      <c r="C191" s="91"/>
      <c r="D191">
        <v>190</v>
      </c>
      <c r="E191" s="91" t="e">
        <f t="shared" ca="1" si="3"/>
        <v>#NUM!</v>
      </c>
      <c r="F191" s="92"/>
      <c r="G191" s="89"/>
      <c r="H191" s="89"/>
      <c r="I191" s="89"/>
    </row>
    <row r="192" spans="1:9">
      <c r="A192">
        <v>191</v>
      </c>
      <c r="B192" s="89">
        <v>858544</v>
      </c>
      <c r="C192" s="91"/>
      <c r="D192">
        <v>191</v>
      </c>
      <c r="E192" s="91" t="e">
        <f t="shared" ca="1" si="3"/>
        <v>#NUM!</v>
      </c>
      <c r="F192" s="92"/>
      <c r="G192" s="89"/>
      <c r="H192" s="89"/>
      <c r="I192" s="89"/>
    </row>
    <row r="193" spans="1:9">
      <c r="A193">
        <v>192</v>
      </c>
      <c r="B193" s="89">
        <v>354427</v>
      </c>
      <c r="C193" s="91"/>
      <c r="D193">
        <v>192</v>
      </c>
      <c r="E193" s="91" t="e">
        <f t="shared" ca="1" si="3"/>
        <v>#NUM!</v>
      </c>
      <c r="F193" s="92"/>
      <c r="G193" s="89"/>
      <c r="H193" s="89"/>
      <c r="I193" s="89"/>
    </row>
    <row r="194" spans="1:9">
      <c r="A194">
        <v>193</v>
      </c>
      <c r="B194" s="89">
        <v>72170</v>
      </c>
      <c r="C194" s="91"/>
      <c r="D194">
        <v>193</v>
      </c>
      <c r="E194" s="91" t="e">
        <f t="shared" ca="1" si="3"/>
        <v>#NUM!</v>
      </c>
      <c r="F194" s="92"/>
      <c r="G194" s="89"/>
      <c r="H194" s="89"/>
      <c r="I194" s="89"/>
    </row>
    <row r="195" spans="1:9">
      <c r="A195">
        <v>194</v>
      </c>
      <c r="B195" s="89">
        <v>159353</v>
      </c>
      <c r="C195" s="91"/>
      <c r="D195">
        <v>194</v>
      </c>
      <c r="E195" s="91" t="e">
        <f t="shared" ca="1" si="3"/>
        <v>#NUM!</v>
      </c>
      <c r="F195" s="92"/>
      <c r="G195" s="89"/>
      <c r="H195" s="89"/>
      <c r="I195" s="89"/>
    </row>
    <row r="196" spans="1:9">
      <c r="A196">
        <v>195</v>
      </c>
      <c r="B196" s="89">
        <v>193116</v>
      </c>
      <c r="C196" s="91"/>
      <c r="D196">
        <v>195</v>
      </c>
      <c r="E196" s="91" t="e">
        <f t="shared" ref="E196:E259" ca="1" si="4">E195+$I$4</f>
        <v>#NUM!</v>
      </c>
      <c r="F196" s="92"/>
      <c r="G196" s="89"/>
      <c r="H196" s="89"/>
      <c r="I196" s="89"/>
    </row>
    <row r="197" spans="1:9">
      <c r="A197">
        <v>196</v>
      </c>
      <c r="B197" s="89">
        <v>160013</v>
      </c>
      <c r="C197" s="91"/>
      <c r="D197">
        <v>196</v>
      </c>
      <c r="E197" s="91" t="e">
        <f t="shared" ca="1" si="4"/>
        <v>#NUM!</v>
      </c>
      <c r="F197" s="92"/>
      <c r="G197" s="89"/>
      <c r="H197" s="89"/>
      <c r="I197" s="89"/>
    </row>
    <row r="198" spans="1:9">
      <c r="A198">
        <v>197</v>
      </c>
      <c r="B198" s="89">
        <v>431010</v>
      </c>
      <c r="C198" s="91"/>
      <c r="D198">
        <v>197</v>
      </c>
      <c r="E198" s="91" t="e">
        <f t="shared" ca="1" si="4"/>
        <v>#NUM!</v>
      </c>
      <c r="F198" s="92"/>
      <c r="G198" s="89"/>
      <c r="H198" s="89"/>
      <c r="I198" s="89"/>
    </row>
    <row r="199" spans="1:9">
      <c r="A199">
        <v>198</v>
      </c>
      <c r="B199" s="89">
        <v>490007</v>
      </c>
      <c r="C199" s="91"/>
      <c r="D199">
        <v>198</v>
      </c>
      <c r="E199" s="91" t="e">
        <f t="shared" ca="1" si="4"/>
        <v>#NUM!</v>
      </c>
      <c r="F199" s="92"/>
      <c r="G199" s="89"/>
      <c r="H199" s="89"/>
      <c r="I199" s="89"/>
    </row>
    <row r="200" spans="1:9">
      <c r="A200">
        <v>199</v>
      </c>
      <c r="B200" s="89">
        <v>129271</v>
      </c>
      <c r="C200" s="91"/>
      <c r="D200">
        <v>199</v>
      </c>
      <c r="E200" s="91" t="e">
        <f t="shared" ca="1" si="4"/>
        <v>#NUM!</v>
      </c>
      <c r="F200" s="92"/>
      <c r="G200" s="89"/>
      <c r="H200" s="89"/>
      <c r="I200" s="89"/>
    </row>
    <row r="201" spans="1:9">
      <c r="A201">
        <v>200</v>
      </c>
      <c r="B201" s="89">
        <v>976061</v>
      </c>
      <c r="C201" s="91"/>
      <c r="D201">
        <v>200</v>
      </c>
      <c r="E201" s="91" t="e">
        <f t="shared" ca="1" si="4"/>
        <v>#NUM!</v>
      </c>
      <c r="F201" s="92"/>
      <c r="G201" s="89"/>
      <c r="H201" s="89"/>
      <c r="I201" s="89"/>
    </row>
    <row r="202" spans="1:9">
      <c r="A202">
        <v>201</v>
      </c>
      <c r="B202" s="89">
        <v>715841</v>
      </c>
      <c r="C202" s="91"/>
      <c r="D202">
        <v>201</v>
      </c>
      <c r="E202" s="91" t="e">
        <f t="shared" ca="1" si="4"/>
        <v>#NUM!</v>
      </c>
      <c r="F202" s="92"/>
      <c r="G202" s="89"/>
      <c r="H202" s="89"/>
      <c r="I202" s="89"/>
    </row>
    <row r="203" spans="1:9">
      <c r="A203">
        <v>202</v>
      </c>
      <c r="B203" s="89">
        <v>621976</v>
      </c>
      <c r="C203" s="91"/>
      <c r="D203">
        <v>202</v>
      </c>
      <c r="E203" s="91" t="e">
        <f t="shared" ca="1" si="4"/>
        <v>#NUM!</v>
      </c>
      <c r="F203" s="92"/>
      <c r="G203" s="89"/>
      <c r="H203" s="89"/>
      <c r="I203" s="89"/>
    </row>
    <row r="204" spans="1:9">
      <c r="A204">
        <v>203</v>
      </c>
      <c r="B204" s="89">
        <v>242420</v>
      </c>
      <c r="C204" s="91"/>
      <c r="D204">
        <v>203</v>
      </c>
      <c r="E204" s="91" t="e">
        <f t="shared" ca="1" si="4"/>
        <v>#NUM!</v>
      </c>
      <c r="F204" s="92"/>
      <c r="G204" s="89"/>
      <c r="H204" s="89"/>
      <c r="I204" s="89"/>
    </row>
    <row r="205" spans="1:9">
      <c r="A205">
        <v>204</v>
      </c>
      <c r="B205" s="89">
        <v>426357</v>
      </c>
      <c r="C205" s="91"/>
      <c r="D205">
        <v>204</v>
      </c>
      <c r="E205" s="91" t="e">
        <f t="shared" ca="1" si="4"/>
        <v>#NUM!</v>
      </c>
      <c r="F205" s="92"/>
      <c r="G205" s="89"/>
      <c r="H205" s="89"/>
      <c r="I205" s="89"/>
    </row>
    <row r="206" spans="1:9">
      <c r="A206">
        <v>205</v>
      </c>
      <c r="B206" s="89">
        <v>421579</v>
      </c>
      <c r="C206" s="91"/>
      <c r="D206">
        <v>205</v>
      </c>
      <c r="E206" s="91" t="e">
        <f t="shared" ca="1" si="4"/>
        <v>#NUM!</v>
      </c>
      <c r="F206" s="92"/>
      <c r="G206" s="89"/>
      <c r="H206" s="89"/>
      <c r="I206" s="89"/>
    </row>
    <row r="207" spans="1:9">
      <c r="A207">
        <v>206</v>
      </c>
      <c r="B207" s="89">
        <v>587211</v>
      </c>
      <c r="C207" s="91"/>
      <c r="D207">
        <v>206</v>
      </c>
      <c r="E207" s="91" t="e">
        <f t="shared" ca="1" si="4"/>
        <v>#NUM!</v>
      </c>
      <c r="F207" s="92"/>
      <c r="G207" s="89"/>
      <c r="H207" s="89"/>
      <c r="I207" s="89"/>
    </row>
    <row r="208" spans="1:9">
      <c r="A208">
        <v>207</v>
      </c>
      <c r="B208" s="89">
        <v>256419</v>
      </c>
      <c r="C208" s="91"/>
      <c r="D208">
        <v>207</v>
      </c>
      <c r="E208" s="91" t="e">
        <f t="shared" ca="1" si="4"/>
        <v>#NUM!</v>
      </c>
      <c r="F208" s="92"/>
      <c r="G208" s="89"/>
      <c r="H208" s="89"/>
      <c r="I208" s="89"/>
    </row>
    <row r="209" spans="1:9">
      <c r="A209">
        <v>208</v>
      </c>
      <c r="B209" s="89">
        <v>431610</v>
      </c>
      <c r="C209" s="91"/>
      <c r="D209">
        <v>208</v>
      </c>
      <c r="E209" s="91" t="e">
        <f t="shared" ca="1" si="4"/>
        <v>#NUM!</v>
      </c>
      <c r="F209" s="92"/>
      <c r="G209" s="89"/>
      <c r="H209" s="89"/>
      <c r="I209" s="89"/>
    </row>
    <row r="210" spans="1:9">
      <c r="A210">
        <v>209</v>
      </c>
      <c r="B210" s="89">
        <v>635283</v>
      </c>
      <c r="C210" s="91"/>
      <c r="D210">
        <v>209</v>
      </c>
      <c r="E210" s="91" t="e">
        <f t="shared" ca="1" si="4"/>
        <v>#NUM!</v>
      </c>
      <c r="F210" s="92"/>
      <c r="G210" s="89"/>
      <c r="H210" s="89"/>
      <c r="I210" s="89"/>
    </row>
    <row r="211" spans="1:9">
      <c r="A211">
        <v>210</v>
      </c>
      <c r="B211" s="89">
        <v>333360</v>
      </c>
      <c r="C211" s="91"/>
      <c r="D211">
        <v>210</v>
      </c>
      <c r="E211" s="91" t="e">
        <f t="shared" ca="1" si="4"/>
        <v>#NUM!</v>
      </c>
      <c r="F211" s="92"/>
      <c r="G211" s="89"/>
      <c r="H211" s="89"/>
      <c r="I211" s="89"/>
    </row>
    <row r="212" spans="1:9">
      <c r="A212">
        <v>211</v>
      </c>
      <c r="B212" s="89">
        <v>378819</v>
      </c>
      <c r="C212" s="91"/>
      <c r="D212">
        <v>211</v>
      </c>
      <c r="E212" s="91" t="e">
        <f t="shared" ca="1" si="4"/>
        <v>#NUM!</v>
      </c>
      <c r="F212" s="92"/>
      <c r="G212" s="89"/>
      <c r="H212" s="89"/>
      <c r="I212" s="89"/>
    </row>
    <row r="213" spans="1:9">
      <c r="A213">
        <v>212</v>
      </c>
      <c r="B213" s="89">
        <v>91766</v>
      </c>
      <c r="C213" s="91"/>
      <c r="D213">
        <v>212</v>
      </c>
      <c r="E213" s="91" t="e">
        <f t="shared" ca="1" si="4"/>
        <v>#NUM!</v>
      </c>
      <c r="F213" s="92"/>
      <c r="G213" s="89"/>
      <c r="H213" s="89"/>
      <c r="I213" s="89"/>
    </row>
    <row r="214" spans="1:9">
      <c r="A214">
        <v>213</v>
      </c>
      <c r="B214" s="89">
        <v>818130</v>
      </c>
      <c r="C214" s="91"/>
      <c r="D214">
        <v>213</v>
      </c>
      <c r="E214" s="91" t="e">
        <f t="shared" ca="1" si="4"/>
        <v>#NUM!</v>
      </c>
      <c r="F214" s="92"/>
      <c r="G214" s="89"/>
      <c r="H214" s="89"/>
      <c r="I214" s="89"/>
    </row>
    <row r="215" spans="1:9">
      <c r="A215">
        <v>214</v>
      </c>
      <c r="B215" s="89">
        <v>399154</v>
      </c>
      <c r="C215" s="91"/>
      <c r="D215">
        <v>214</v>
      </c>
      <c r="E215" s="91" t="e">
        <f t="shared" ca="1" si="4"/>
        <v>#NUM!</v>
      </c>
      <c r="F215" s="92"/>
      <c r="G215" s="89"/>
      <c r="H215" s="89"/>
      <c r="I215" s="89"/>
    </row>
    <row r="216" spans="1:9">
      <c r="A216">
        <v>215</v>
      </c>
      <c r="B216" s="89">
        <v>117932</v>
      </c>
      <c r="C216" s="91"/>
      <c r="D216">
        <v>215</v>
      </c>
      <c r="E216" s="91" t="e">
        <f t="shared" ca="1" si="4"/>
        <v>#NUM!</v>
      </c>
      <c r="F216" s="92"/>
      <c r="G216" s="89"/>
      <c r="H216" s="89"/>
      <c r="I216" s="89"/>
    </row>
    <row r="217" spans="1:9">
      <c r="A217">
        <v>216</v>
      </c>
      <c r="B217" s="89">
        <v>964590</v>
      </c>
      <c r="C217" s="91"/>
      <c r="D217">
        <v>216</v>
      </c>
      <c r="E217" s="91" t="e">
        <f t="shared" ca="1" si="4"/>
        <v>#NUM!</v>
      </c>
      <c r="F217" s="92"/>
      <c r="G217" s="89"/>
      <c r="H217" s="89"/>
      <c r="I217" s="89"/>
    </row>
    <row r="218" spans="1:9">
      <c r="A218">
        <v>217</v>
      </c>
      <c r="B218" s="89">
        <v>284007</v>
      </c>
      <c r="C218" s="91"/>
      <c r="D218">
        <v>217</v>
      </c>
      <c r="E218" s="91" t="e">
        <f t="shared" ca="1" si="4"/>
        <v>#NUM!</v>
      </c>
      <c r="F218" s="92"/>
      <c r="G218" s="89"/>
      <c r="H218" s="89"/>
      <c r="I218" s="89"/>
    </row>
    <row r="219" spans="1:9">
      <c r="A219">
        <v>218</v>
      </c>
      <c r="B219" s="89">
        <v>773521</v>
      </c>
      <c r="C219" s="91"/>
      <c r="D219">
        <v>218</v>
      </c>
      <c r="E219" s="91" t="e">
        <f t="shared" ca="1" si="4"/>
        <v>#NUM!</v>
      </c>
      <c r="F219" s="92"/>
      <c r="G219" s="89"/>
      <c r="H219" s="89"/>
      <c r="I219" s="89"/>
    </row>
    <row r="220" spans="1:9">
      <c r="A220">
        <v>219</v>
      </c>
      <c r="B220" s="89">
        <v>126909</v>
      </c>
      <c r="C220" s="91"/>
      <c r="D220">
        <v>219</v>
      </c>
      <c r="E220" s="91" t="e">
        <f t="shared" ca="1" si="4"/>
        <v>#NUM!</v>
      </c>
      <c r="F220" s="92"/>
      <c r="G220" s="89"/>
      <c r="H220" s="89"/>
      <c r="I220" s="89"/>
    </row>
    <row r="221" spans="1:9">
      <c r="A221">
        <v>220</v>
      </c>
      <c r="B221" s="89">
        <v>149564</v>
      </c>
      <c r="C221" s="91"/>
      <c r="D221">
        <v>220</v>
      </c>
      <c r="E221" s="91" t="e">
        <f t="shared" ca="1" si="4"/>
        <v>#NUM!</v>
      </c>
      <c r="F221" s="92"/>
      <c r="G221" s="89"/>
      <c r="H221" s="89"/>
      <c r="I221" s="89"/>
    </row>
    <row r="222" spans="1:9">
      <c r="A222">
        <v>221</v>
      </c>
      <c r="B222" s="89">
        <v>129390</v>
      </c>
      <c r="C222" s="91"/>
      <c r="D222">
        <v>221</v>
      </c>
      <c r="E222" s="91" t="e">
        <f t="shared" ca="1" si="4"/>
        <v>#NUM!</v>
      </c>
      <c r="F222" s="92"/>
      <c r="G222" s="89"/>
      <c r="H222" s="89"/>
      <c r="I222" s="89"/>
    </row>
    <row r="223" spans="1:9">
      <c r="A223">
        <v>222</v>
      </c>
      <c r="B223" s="89">
        <v>778206</v>
      </c>
      <c r="C223" s="91"/>
      <c r="D223">
        <v>222</v>
      </c>
      <c r="E223" s="91" t="e">
        <f t="shared" ca="1" si="4"/>
        <v>#NUM!</v>
      </c>
      <c r="F223" s="92"/>
      <c r="G223" s="89"/>
      <c r="H223" s="89"/>
      <c r="I223" s="89"/>
    </row>
    <row r="224" spans="1:9">
      <c r="A224">
        <v>223</v>
      </c>
      <c r="B224" s="89">
        <v>765549</v>
      </c>
      <c r="C224" s="91"/>
      <c r="D224">
        <v>223</v>
      </c>
      <c r="E224" s="91" t="e">
        <f t="shared" ca="1" si="4"/>
        <v>#NUM!</v>
      </c>
      <c r="F224" s="92"/>
      <c r="G224" s="89"/>
      <c r="H224" s="89"/>
      <c r="I224" s="89"/>
    </row>
    <row r="225" spans="1:9">
      <c r="A225">
        <v>224</v>
      </c>
      <c r="B225" s="89">
        <v>47803</v>
      </c>
      <c r="C225" s="91"/>
      <c r="D225">
        <v>224</v>
      </c>
      <c r="E225" s="91" t="e">
        <f t="shared" ca="1" si="4"/>
        <v>#NUM!</v>
      </c>
      <c r="F225" s="92"/>
      <c r="G225" s="89"/>
      <c r="H225" s="89"/>
      <c r="I225" s="89"/>
    </row>
    <row r="226" spans="1:9">
      <c r="A226">
        <v>225</v>
      </c>
      <c r="B226" s="89">
        <v>738339</v>
      </c>
      <c r="C226" s="91"/>
      <c r="D226">
        <v>225</v>
      </c>
      <c r="E226" s="91" t="e">
        <f t="shared" ca="1" si="4"/>
        <v>#NUM!</v>
      </c>
      <c r="F226" s="92"/>
      <c r="G226" s="89"/>
      <c r="H226" s="89"/>
      <c r="I226" s="89"/>
    </row>
    <row r="227" spans="1:9">
      <c r="A227">
        <v>226</v>
      </c>
      <c r="B227" s="89">
        <v>4032</v>
      </c>
      <c r="C227" s="91"/>
      <c r="D227">
        <v>226</v>
      </c>
      <c r="E227" s="91" t="e">
        <f t="shared" ca="1" si="4"/>
        <v>#NUM!</v>
      </c>
      <c r="F227" s="92"/>
      <c r="G227" s="89"/>
      <c r="H227" s="89"/>
      <c r="I227" s="89"/>
    </row>
    <row r="228" spans="1:9">
      <c r="A228">
        <v>227</v>
      </c>
      <c r="B228" s="89">
        <v>28794</v>
      </c>
      <c r="C228" s="91"/>
      <c r="D228">
        <v>227</v>
      </c>
      <c r="E228" s="91" t="e">
        <f t="shared" ca="1" si="4"/>
        <v>#NUM!</v>
      </c>
      <c r="F228" s="92"/>
      <c r="G228" s="89"/>
      <c r="H228" s="89"/>
      <c r="I228" s="89"/>
    </row>
    <row r="229" spans="1:9">
      <c r="A229">
        <v>228</v>
      </c>
      <c r="B229" s="89">
        <v>897636</v>
      </c>
      <c r="C229" s="91"/>
      <c r="D229">
        <v>228</v>
      </c>
      <c r="E229" s="91" t="e">
        <f t="shared" ca="1" si="4"/>
        <v>#NUM!</v>
      </c>
      <c r="F229" s="92"/>
      <c r="G229" s="89"/>
      <c r="H229" s="89"/>
      <c r="I229" s="89"/>
    </row>
    <row r="230" spans="1:9">
      <c r="A230">
        <v>229</v>
      </c>
      <c r="B230" s="89">
        <v>118681</v>
      </c>
      <c r="C230" s="91"/>
      <c r="D230">
        <v>229</v>
      </c>
      <c r="E230" s="91" t="e">
        <f t="shared" ca="1" si="4"/>
        <v>#NUM!</v>
      </c>
      <c r="F230" s="92"/>
      <c r="G230" s="89"/>
      <c r="H230" s="89"/>
      <c r="I230" s="89"/>
    </row>
    <row r="231" spans="1:9">
      <c r="A231">
        <v>230</v>
      </c>
      <c r="B231" s="89">
        <v>438441</v>
      </c>
      <c r="C231" s="91"/>
      <c r="D231">
        <v>230</v>
      </c>
      <c r="E231" s="91" t="e">
        <f t="shared" ca="1" si="4"/>
        <v>#NUM!</v>
      </c>
      <c r="F231" s="92"/>
      <c r="G231" s="89"/>
      <c r="H231" s="89"/>
      <c r="I231" s="89"/>
    </row>
    <row r="232" spans="1:9">
      <c r="A232">
        <v>231</v>
      </c>
      <c r="B232" s="89">
        <v>120611</v>
      </c>
      <c r="C232" s="91"/>
      <c r="D232">
        <v>231</v>
      </c>
      <c r="E232" s="91" t="e">
        <f t="shared" ca="1" si="4"/>
        <v>#NUM!</v>
      </c>
      <c r="F232" s="92"/>
      <c r="G232" s="89"/>
      <c r="H232" s="89"/>
      <c r="I232" s="89"/>
    </row>
    <row r="233" spans="1:9">
      <c r="A233">
        <v>232</v>
      </c>
      <c r="B233" s="89">
        <v>106561</v>
      </c>
      <c r="C233" s="91"/>
      <c r="D233">
        <v>232</v>
      </c>
      <c r="E233" s="91" t="e">
        <f t="shared" ca="1" si="4"/>
        <v>#NUM!</v>
      </c>
      <c r="F233" s="92"/>
      <c r="G233" s="89"/>
      <c r="H233" s="89"/>
      <c r="I233" s="89"/>
    </row>
    <row r="234" spans="1:9">
      <c r="A234">
        <v>233</v>
      </c>
      <c r="B234" s="89">
        <v>331733</v>
      </c>
      <c r="C234" s="91"/>
      <c r="D234">
        <v>233</v>
      </c>
      <c r="E234" s="91" t="e">
        <f t="shared" ca="1" si="4"/>
        <v>#NUM!</v>
      </c>
      <c r="F234" s="92"/>
      <c r="G234" s="89"/>
      <c r="H234" s="89"/>
      <c r="I234" s="89"/>
    </row>
    <row r="235" spans="1:9">
      <c r="A235">
        <v>234</v>
      </c>
      <c r="B235" s="89">
        <v>983244</v>
      </c>
      <c r="C235" s="91"/>
      <c r="D235">
        <v>234</v>
      </c>
      <c r="E235" s="91" t="e">
        <f t="shared" ca="1" si="4"/>
        <v>#NUM!</v>
      </c>
      <c r="F235" s="92"/>
      <c r="G235" s="89"/>
      <c r="H235" s="89"/>
      <c r="I235" s="89"/>
    </row>
    <row r="236" spans="1:9">
      <c r="A236">
        <v>235</v>
      </c>
      <c r="B236" s="89">
        <v>36878</v>
      </c>
      <c r="C236" s="91"/>
      <c r="D236">
        <v>235</v>
      </c>
      <c r="E236" s="91" t="e">
        <f t="shared" ca="1" si="4"/>
        <v>#NUM!</v>
      </c>
      <c r="F236" s="92"/>
      <c r="G236" s="89"/>
      <c r="H236" s="89"/>
      <c r="I236" s="89"/>
    </row>
    <row r="237" spans="1:9">
      <c r="A237">
        <v>236</v>
      </c>
      <c r="B237" s="89">
        <v>255733</v>
      </c>
      <c r="C237" s="91"/>
      <c r="D237">
        <v>236</v>
      </c>
      <c r="E237" s="91" t="e">
        <f t="shared" ca="1" si="4"/>
        <v>#NUM!</v>
      </c>
      <c r="F237" s="92"/>
      <c r="G237" s="89"/>
      <c r="H237" s="89"/>
      <c r="I237" s="89"/>
    </row>
    <row r="238" spans="1:9">
      <c r="A238">
        <v>237</v>
      </c>
      <c r="B238" s="89">
        <v>480718</v>
      </c>
      <c r="C238" s="91"/>
      <c r="D238">
        <v>237</v>
      </c>
      <c r="E238" s="91" t="e">
        <f t="shared" ca="1" si="4"/>
        <v>#NUM!</v>
      </c>
      <c r="F238" s="92"/>
      <c r="G238" s="89"/>
      <c r="H238" s="89"/>
      <c r="I238" s="89"/>
    </row>
    <row r="239" spans="1:9">
      <c r="A239">
        <v>238</v>
      </c>
      <c r="B239" s="89">
        <v>758973</v>
      </c>
      <c r="C239" s="91"/>
      <c r="D239">
        <v>238</v>
      </c>
      <c r="E239" s="91" t="e">
        <f t="shared" ca="1" si="4"/>
        <v>#NUM!</v>
      </c>
      <c r="F239" s="92"/>
      <c r="G239" s="89"/>
      <c r="H239" s="89"/>
      <c r="I239" s="89"/>
    </row>
    <row r="240" spans="1:9">
      <c r="A240">
        <v>239</v>
      </c>
      <c r="B240" s="89">
        <v>964121</v>
      </c>
      <c r="C240" s="91"/>
      <c r="D240">
        <v>239</v>
      </c>
      <c r="E240" s="91" t="e">
        <f t="shared" ca="1" si="4"/>
        <v>#NUM!</v>
      </c>
      <c r="F240" s="92"/>
      <c r="G240" s="89"/>
      <c r="H240" s="89"/>
      <c r="I240" s="89"/>
    </row>
    <row r="241" spans="1:9">
      <c r="A241">
        <v>240</v>
      </c>
      <c r="B241" s="89">
        <v>928039</v>
      </c>
      <c r="C241" s="91"/>
      <c r="D241">
        <v>240</v>
      </c>
      <c r="E241" s="91" t="e">
        <f t="shared" ca="1" si="4"/>
        <v>#NUM!</v>
      </c>
      <c r="F241" s="92"/>
      <c r="G241" s="89"/>
      <c r="H241" s="89"/>
      <c r="I241" s="89"/>
    </row>
    <row r="242" spans="1:9">
      <c r="A242">
        <v>241</v>
      </c>
      <c r="B242" s="89">
        <v>213495</v>
      </c>
      <c r="C242" s="91"/>
      <c r="D242">
        <v>241</v>
      </c>
      <c r="E242" s="91" t="e">
        <f t="shared" ca="1" si="4"/>
        <v>#NUM!</v>
      </c>
      <c r="F242" s="92"/>
      <c r="G242" s="89"/>
      <c r="H242" s="89"/>
      <c r="I242" s="89"/>
    </row>
    <row r="243" spans="1:9">
      <c r="A243">
        <v>242</v>
      </c>
      <c r="B243" s="89">
        <v>63936</v>
      </c>
      <c r="C243" s="91"/>
      <c r="D243">
        <v>242</v>
      </c>
      <c r="E243" s="91" t="e">
        <f t="shared" ca="1" si="4"/>
        <v>#NUM!</v>
      </c>
      <c r="F243" s="92"/>
      <c r="G243" s="89"/>
      <c r="H243" s="89"/>
      <c r="I243" s="89"/>
    </row>
    <row r="244" spans="1:9">
      <c r="A244">
        <v>243</v>
      </c>
      <c r="B244" s="89">
        <v>250087</v>
      </c>
      <c r="C244" s="91"/>
      <c r="D244">
        <v>243</v>
      </c>
      <c r="E244" s="91" t="e">
        <f t="shared" ca="1" si="4"/>
        <v>#NUM!</v>
      </c>
      <c r="F244" s="92"/>
      <c r="G244" s="89"/>
      <c r="H244" s="89"/>
      <c r="I244" s="89"/>
    </row>
    <row r="245" spans="1:9">
      <c r="A245">
        <v>244</v>
      </c>
      <c r="B245" s="89">
        <v>118197</v>
      </c>
      <c r="C245" s="91"/>
      <c r="D245">
        <v>244</v>
      </c>
      <c r="E245" s="91" t="e">
        <f t="shared" ca="1" si="4"/>
        <v>#NUM!</v>
      </c>
      <c r="F245" s="92"/>
      <c r="G245" s="89"/>
      <c r="H245" s="89"/>
      <c r="I245" s="89"/>
    </row>
    <row r="246" spans="1:9">
      <c r="A246">
        <v>245</v>
      </c>
      <c r="B246" s="89">
        <v>931875</v>
      </c>
      <c r="C246" s="91"/>
      <c r="D246">
        <v>245</v>
      </c>
      <c r="E246" s="91" t="e">
        <f t="shared" ca="1" si="4"/>
        <v>#NUM!</v>
      </c>
      <c r="F246" s="92"/>
      <c r="G246" s="89"/>
      <c r="H246" s="89"/>
      <c r="I246" s="89"/>
    </row>
    <row r="247" spans="1:9">
      <c r="A247">
        <v>246</v>
      </c>
      <c r="B247" s="89">
        <v>841381</v>
      </c>
      <c r="C247" s="91"/>
      <c r="D247">
        <v>246</v>
      </c>
      <c r="E247" s="91" t="e">
        <f t="shared" ca="1" si="4"/>
        <v>#NUM!</v>
      </c>
      <c r="F247" s="92"/>
      <c r="G247" s="89"/>
      <c r="H247" s="89"/>
      <c r="I247" s="89"/>
    </row>
    <row r="248" spans="1:9">
      <c r="A248">
        <v>247</v>
      </c>
      <c r="B248" s="89">
        <v>435441</v>
      </c>
      <c r="C248" s="91"/>
      <c r="D248">
        <v>247</v>
      </c>
      <c r="E248" s="91" t="e">
        <f t="shared" ca="1" si="4"/>
        <v>#NUM!</v>
      </c>
      <c r="F248" s="92"/>
      <c r="G248" s="89"/>
      <c r="H248" s="89"/>
      <c r="I248" s="89"/>
    </row>
    <row r="249" spans="1:9">
      <c r="A249">
        <v>248</v>
      </c>
      <c r="B249" s="89">
        <v>372380</v>
      </c>
      <c r="C249" s="91"/>
      <c r="D249">
        <v>248</v>
      </c>
      <c r="E249" s="91" t="e">
        <f t="shared" ca="1" si="4"/>
        <v>#NUM!</v>
      </c>
      <c r="F249" s="92"/>
      <c r="G249" s="89"/>
      <c r="H249" s="89"/>
      <c r="I249" s="89"/>
    </row>
    <row r="250" spans="1:9">
      <c r="A250">
        <v>249</v>
      </c>
      <c r="B250" s="89">
        <v>215866</v>
      </c>
      <c r="C250" s="91"/>
      <c r="D250">
        <v>249</v>
      </c>
      <c r="E250" s="91" t="e">
        <f t="shared" ca="1" si="4"/>
        <v>#NUM!</v>
      </c>
      <c r="F250" s="92"/>
      <c r="G250" s="89"/>
      <c r="H250" s="89"/>
      <c r="I250" s="89"/>
    </row>
    <row r="251" spans="1:9">
      <c r="A251">
        <v>250</v>
      </c>
      <c r="B251" s="89">
        <v>184519</v>
      </c>
      <c r="C251" s="91"/>
      <c r="D251">
        <v>250</v>
      </c>
      <c r="E251" s="91" t="e">
        <f t="shared" ca="1" si="4"/>
        <v>#NUM!</v>
      </c>
      <c r="F251" s="92"/>
      <c r="G251" s="89"/>
      <c r="H251" s="89"/>
      <c r="I251" s="89"/>
    </row>
    <row r="252" spans="1:9">
      <c r="A252">
        <v>251</v>
      </c>
      <c r="B252" s="89">
        <v>512402</v>
      </c>
      <c r="C252" s="91"/>
      <c r="D252">
        <v>251</v>
      </c>
      <c r="E252" s="91" t="e">
        <f t="shared" ca="1" si="4"/>
        <v>#NUM!</v>
      </c>
      <c r="F252" s="92"/>
      <c r="G252" s="89"/>
      <c r="H252" s="89"/>
      <c r="I252" s="89"/>
    </row>
    <row r="253" spans="1:9">
      <c r="A253">
        <v>252</v>
      </c>
      <c r="B253" s="89">
        <v>557098</v>
      </c>
      <c r="C253" s="91"/>
      <c r="D253">
        <v>252</v>
      </c>
      <c r="E253" s="91" t="e">
        <f t="shared" ca="1" si="4"/>
        <v>#NUM!</v>
      </c>
      <c r="F253" s="92"/>
      <c r="G253" s="89"/>
      <c r="H253" s="89"/>
      <c r="I253" s="89"/>
    </row>
    <row r="254" spans="1:9">
      <c r="A254">
        <v>253</v>
      </c>
      <c r="B254" s="89">
        <v>579516</v>
      </c>
      <c r="C254" s="91"/>
      <c r="D254">
        <v>253</v>
      </c>
      <c r="E254" s="91" t="e">
        <f t="shared" ca="1" si="4"/>
        <v>#NUM!</v>
      </c>
      <c r="F254" s="92"/>
      <c r="G254" s="89"/>
      <c r="H254" s="89"/>
      <c r="I254" s="89"/>
    </row>
    <row r="255" spans="1:9">
      <c r="A255">
        <v>254</v>
      </c>
      <c r="B255" s="89">
        <v>407688</v>
      </c>
      <c r="C255" s="91"/>
      <c r="D255">
        <v>254</v>
      </c>
      <c r="E255" s="91" t="e">
        <f t="shared" ca="1" si="4"/>
        <v>#NUM!</v>
      </c>
      <c r="F255" s="92"/>
      <c r="G255" s="89"/>
      <c r="H255" s="89"/>
      <c r="I255" s="89"/>
    </row>
    <row r="256" spans="1:9">
      <c r="A256">
        <v>255</v>
      </c>
      <c r="B256" s="89">
        <v>135548</v>
      </c>
      <c r="C256" s="91"/>
      <c r="D256">
        <v>255</v>
      </c>
      <c r="E256" s="91" t="e">
        <f t="shared" ca="1" si="4"/>
        <v>#NUM!</v>
      </c>
      <c r="F256" s="92"/>
      <c r="G256" s="89"/>
      <c r="H256" s="89"/>
      <c r="I256" s="89"/>
    </row>
    <row r="257" spans="1:9">
      <c r="A257">
        <v>256</v>
      </c>
      <c r="B257" s="89">
        <v>311887</v>
      </c>
      <c r="C257" s="91"/>
      <c r="D257">
        <v>256</v>
      </c>
      <c r="E257" s="91" t="e">
        <f t="shared" ca="1" si="4"/>
        <v>#NUM!</v>
      </c>
      <c r="F257" s="92"/>
      <c r="G257" s="89"/>
      <c r="H257" s="89"/>
      <c r="I257" s="89"/>
    </row>
    <row r="258" spans="1:9">
      <c r="A258">
        <v>257</v>
      </c>
      <c r="B258" s="89">
        <v>639104</v>
      </c>
      <c r="C258" s="91"/>
      <c r="D258">
        <v>257</v>
      </c>
      <c r="E258" s="91" t="e">
        <f t="shared" ca="1" si="4"/>
        <v>#NUM!</v>
      </c>
      <c r="F258" s="92"/>
      <c r="G258" s="89"/>
      <c r="H258" s="89"/>
      <c r="I258" s="89"/>
    </row>
    <row r="259" spans="1:9">
      <c r="A259">
        <v>258</v>
      </c>
      <c r="B259" s="89">
        <v>464796</v>
      </c>
      <c r="C259" s="91"/>
      <c r="D259">
        <v>258</v>
      </c>
      <c r="E259" s="91" t="e">
        <f t="shared" ca="1" si="4"/>
        <v>#NUM!</v>
      </c>
      <c r="F259" s="92"/>
      <c r="G259" s="89"/>
      <c r="H259" s="89"/>
      <c r="I259" s="89"/>
    </row>
    <row r="260" spans="1:9">
      <c r="A260">
        <v>259</v>
      </c>
      <c r="B260" s="89">
        <v>184571</v>
      </c>
      <c r="C260" s="91"/>
      <c r="D260">
        <v>259</v>
      </c>
      <c r="E260" s="91" t="e">
        <f t="shared" ref="E260:E323" ca="1" si="5">E259+$I$4</f>
        <v>#NUM!</v>
      </c>
      <c r="F260" s="92"/>
      <c r="G260" s="89"/>
      <c r="H260" s="89"/>
      <c r="I260" s="89"/>
    </row>
    <row r="261" spans="1:9">
      <c r="A261">
        <v>260</v>
      </c>
      <c r="B261" s="89">
        <v>825332</v>
      </c>
      <c r="C261" s="91"/>
      <c r="D261">
        <v>260</v>
      </c>
      <c r="E261" s="91" t="e">
        <f t="shared" ca="1" si="5"/>
        <v>#NUM!</v>
      </c>
      <c r="F261" s="92"/>
      <c r="G261" s="89"/>
      <c r="H261" s="89"/>
      <c r="I261" s="89"/>
    </row>
    <row r="262" spans="1:9">
      <c r="A262">
        <v>261</v>
      </c>
      <c r="B262" s="89">
        <v>989750</v>
      </c>
      <c r="C262" s="91"/>
      <c r="D262">
        <v>261</v>
      </c>
      <c r="E262" s="91" t="e">
        <f t="shared" ca="1" si="5"/>
        <v>#NUM!</v>
      </c>
      <c r="F262" s="92"/>
      <c r="G262" s="89"/>
      <c r="H262" s="89"/>
      <c r="I262" s="89"/>
    </row>
    <row r="263" spans="1:9">
      <c r="A263">
        <v>262</v>
      </c>
      <c r="B263" s="89">
        <v>287261</v>
      </c>
      <c r="C263" s="91"/>
      <c r="D263">
        <v>262</v>
      </c>
      <c r="E263" s="91" t="e">
        <f t="shared" ca="1" si="5"/>
        <v>#NUM!</v>
      </c>
      <c r="F263" s="92"/>
      <c r="G263" s="89"/>
      <c r="H263" s="89"/>
      <c r="I263" s="89"/>
    </row>
    <row r="264" spans="1:9">
      <c r="A264">
        <v>263</v>
      </c>
      <c r="B264" s="89">
        <v>900064</v>
      </c>
      <c r="C264" s="91"/>
      <c r="D264">
        <v>263</v>
      </c>
      <c r="E264" s="91" t="e">
        <f t="shared" ca="1" si="5"/>
        <v>#NUM!</v>
      </c>
      <c r="F264" s="92"/>
      <c r="G264" s="89"/>
      <c r="H264" s="89"/>
      <c r="I264" s="89"/>
    </row>
    <row r="265" spans="1:9">
      <c r="A265">
        <v>264</v>
      </c>
      <c r="B265" s="89">
        <v>537525</v>
      </c>
      <c r="C265" s="91"/>
      <c r="D265">
        <v>264</v>
      </c>
      <c r="E265" s="91" t="e">
        <f t="shared" ca="1" si="5"/>
        <v>#NUM!</v>
      </c>
      <c r="F265" s="92"/>
      <c r="G265" s="89"/>
      <c r="H265" s="89"/>
      <c r="I265" s="89"/>
    </row>
    <row r="266" spans="1:9">
      <c r="A266">
        <v>265</v>
      </c>
      <c r="B266" s="89">
        <v>38114</v>
      </c>
      <c r="C266" s="91"/>
      <c r="D266">
        <v>265</v>
      </c>
      <c r="E266" s="91" t="e">
        <f t="shared" ca="1" si="5"/>
        <v>#NUM!</v>
      </c>
      <c r="F266" s="92"/>
      <c r="G266" s="89"/>
      <c r="H266" s="89"/>
      <c r="I266" s="89"/>
    </row>
    <row r="267" spans="1:9">
      <c r="A267">
        <v>266</v>
      </c>
      <c r="B267" s="89">
        <v>360625</v>
      </c>
      <c r="C267" s="91"/>
      <c r="D267">
        <v>266</v>
      </c>
      <c r="E267" s="91" t="e">
        <f t="shared" ca="1" si="5"/>
        <v>#NUM!</v>
      </c>
      <c r="F267" s="92"/>
      <c r="G267" s="89"/>
      <c r="H267" s="89"/>
      <c r="I267" s="89"/>
    </row>
    <row r="268" spans="1:9">
      <c r="A268">
        <v>267</v>
      </c>
      <c r="B268" s="89">
        <v>567776</v>
      </c>
      <c r="C268" s="91"/>
      <c r="D268">
        <v>267</v>
      </c>
      <c r="E268" s="91" t="e">
        <f t="shared" ca="1" si="5"/>
        <v>#NUM!</v>
      </c>
      <c r="F268" s="92"/>
      <c r="G268" s="89"/>
      <c r="H268" s="89"/>
      <c r="I268" s="89"/>
    </row>
    <row r="269" spans="1:9">
      <c r="A269">
        <v>268</v>
      </c>
      <c r="B269" s="89">
        <v>546156</v>
      </c>
      <c r="C269" s="91"/>
      <c r="D269">
        <v>268</v>
      </c>
      <c r="E269" s="91" t="e">
        <f t="shared" ca="1" si="5"/>
        <v>#NUM!</v>
      </c>
      <c r="F269" s="92"/>
      <c r="G269" s="89"/>
      <c r="H269" s="89"/>
      <c r="I269" s="89"/>
    </row>
    <row r="270" spans="1:9">
      <c r="A270">
        <v>269</v>
      </c>
      <c r="B270" s="89">
        <v>359382</v>
      </c>
      <c r="C270" s="91"/>
      <c r="D270">
        <v>269</v>
      </c>
      <c r="E270" s="91" t="e">
        <f t="shared" ca="1" si="5"/>
        <v>#NUM!</v>
      </c>
      <c r="F270" s="92"/>
      <c r="G270" s="89"/>
      <c r="H270" s="89"/>
      <c r="I270" s="89"/>
    </row>
    <row r="271" spans="1:9">
      <c r="A271">
        <v>270</v>
      </c>
      <c r="B271" s="89">
        <v>873374</v>
      </c>
      <c r="C271" s="91"/>
      <c r="D271">
        <v>270</v>
      </c>
      <c r="E271" s="91" t="e">
        <f t="shared" ca="1" si="5"/>
        <v>#NUM!</v>
      </c>
      <c r="F271" s="92"/>
      <c r="G271" s="89"/>
      <c r="H271" s="89"/>
      <c r="I271" s="89"/>
    </row>
    <row r="272" spans="1:9">
      <c r="A272">
        <v>271</v>
      </c>
      <c r="B272" s="89">
        <v>407347</v>
      </c>
      <c r="C272" s="91"/>
      <c r="D272">
        <v>271</v>
      </c>
      <c r="E272" s="91" t="e">
        <f t="shared" ca="1" si="5"/>
        <v>#NUM!</v>
      </c>
      <c r="F272" s="92"/>
      <c r="G272" s="89"/>
      <c r="H272" s="89"/>
      <c r="I272" s="89"/>
    </row>
    <row r="273" spans="1:9">
      <c r="A273">
        <v>272</v>
      </c>
      <c r="B273" s="89">
        <v>547288</v>
      </c>
      <c r="C273" s="91"/>
      <c r="D273">
        <v>272</v>
      </c>
      <c r="E273" s="91" t="e">
        <f t="shared" ca="1" si="5"/>
        <v>#NUM!</v>
      </c>
      <c r="F273" s="92"/>
      <c r="G273" s="89"/>
      <c r="H273" s="89"/>
      <c r="I273" s="89"/>
    </row>
    <row r="274" spans="1:9">
      <c r="A274">
        <v>273</v>
      </c>
      <c r="B274" s="89">
        <v>112489</v>
      </c>
      <c r="C274" s="91"/>
      <c r="D274">
        <v>273</v>
      </c>
      <c r="E274" s="91" t="e">
        <f t="shared" ca="1" si="5"/>
        <v>#NUM!</v>
      </c>
      <c r="F274" s="92"/>
      <c r="G274" s="89"/>
      <c r="H274" s="89"/>
      <c r="I274" s="89"/>
    </row>
    <row r="275" spans="1:9">
      <c r="A275">
        <v>274</v>
      </c>
      <c r="B275" s="89">
        <v>568498</v>
      </c>
      <c r="C275" s="91"/>
      <c r="D275">
        <v>274</v>
      </c>
      <c r="E275" s="91" t="e">
        <f t="shared" ca="1" si="5"/>
        <v>#NUM!</v>
      </c>
      <c r="F275" s="92"/>
      <c r="G275" s="89"/>
      <c r="H275" s="89"/>
      <c r="I275" s="89"/>
    </row>
    <row r="276" spans="1:9">
      <c r="A276">
        <v>275</v>
      </c>
      <c r="B276" s="89">
        <v>120700</v>
      </c>
      <c r="C276" s="91"/>
      <c r="D276">
        <v>275</v>
      </c>
      <c r="E276" s="91" t="e">
        <f t="shared" ca="1" si="5"/>
        <v>#NUM!</v>
      </c>
      <c r="F276" s="92"/>
      <c r="G276" s="89"/>
      <c r="H276" s="89"/>
      <c r="I276" s="89"/>
    </row>
    <row r="277" spans="1:9">
      <c r="A277">
        <v>276</v>
      </c>
      <c r="B277" s="89">
        <v>336268</v>
      </c>
      <c r="C277" s="91"/>
      <c r="D277">
        <v>276</v>
      </c>
      <c r="E277" s="91" t="e">
        <f t="shared" ca="1" si="5"/>
        <v>#NUM!</v>
      </c>
      <c r="F277" s="92"/>
      <c r="G277" s="89"/>
      <c r="H277" s="89"/>
      <c r="I277" s="89"/>
    </row>
    <row r="278" spans="1:9">
      <c r="A278">
        <v>277</v>
      </c>
      <c r="B278" s="89">
        <v>503472</v>
      </c>
      <c r="C278" s="91"/>
      <c r="D278">
        <v>277</v>
      </c>
      <c r="E278" s="91" t="e">
        <f t="shared" ca="1" si="5"/>
        <v>#NUM!</v>
      </c>
      <c r="F278" s="92"/>
      <c r="G278" s="89"/>
      <c r="H278" s="89"/>
      <c r="I278" s="89"/>
    </row>
    <row r="279" spans="1:9">
      <c r="A279">
        <v>278</v>
      </c>
      <c r="B279" s="89">
        <v>819273</v>
      </c>
      <c r="C279" s="91"/>
      <c r="D279">
        <v>278</v>
      </c>
      <c r="E279" s="91" t="e">
        <f t="shared" ca="1" si="5"/>
        <v>#NUM!</v>
      </c>
      <c r="F279" s="92"/>
      <c r="G279" s="89"/>
      <c r="H279" s="89"/>
      <c r="I279" s="89"/>
    </row>
    <row r="280" spans="1:9">
      <c r="A280">
        <v>279</v>
      </c>
      <c r="B280" s="89">
        <v>506632</v>
      </c>
      <c r="C280" s="91"/>
      <c r="D280">
        <v>279</v>
      </c>
      <c r="E280" s="91" t="e">
        <f t="shared" ca="1" si="5"/>
        <v>#NUM!</v>
      </c>
      <c r="F280" s="92"/>
      <c r="G280" s="89"/>
      <c r="H280" s="89"/>
      <c r="I280" s="89"/>
    </row>
    <row r="281" spans="1:9">
      <c r="A281">
        <v>280</v>
      </c>
      <c r="B281" s="89">
        <v>349195</v>
      </c>
      <c r="C281" s="91"/>
      <c r="D281">
        <v>280</v>
      </c>
      <c r="E281" s="91" t="e">
        <f t="shared" ca="1" si="5"/>
        <v>#NUM!</v>
      </c>
      <c r="F281" s="92"/>
      <c r="G281" s="89"/>
      <c r="H281" s="89"/>
      <c r="I281" s="89"/>
    </row>
    <row r="282" spans="1:9">
      <c r="A282">
        <v>281</v>
      </c>
      <c r="B282" s="89">
        <v>762872</v>
      </c>
      <c r="C282" s="91"/>
      <c r="D282">
        <v>281</v>
      </c>
      <c r="E282" s="91" t="e">
        <f t="shared" ca="1" si="5"/>
        <v>#NUM!</v>
      </c>
      <c r="F282" s="92"/>
      <c r="G282" s="89"/>
      <c r="H282" s="89"/>
      <c r="I282" s="89"/>
    </row>
    <row r="283" spans="1:9">
      <c r="A283">
        <v>282</v>
      </c>
      <c r="B283" s="89">
        <v>325570</v>
      </c>
      <c r="C283" s="91"/>
      <c r="D283">
        <v>282</v>
      </c>
      <c r="E283" s="91" t="e">
        <f t="shared" ca="1" si="5"/>
        <v>#NUM!</v>
      </c>
      <c r="F283" s="92"/>
      <c r="G283" s="89"/>
      <c r="H283" s="89"/>
      <c r="I283" s="89"/>
    </row>
    <row r="284" spans="1:9">
      <c r="A284">
        <v>283</v>
      </c>
      <c r="B284" s="89">
        <v>481925</v>
      </c>
      <c r="C284" s="91"/>
      <c r="D284">
        <v>283</v>
      </c>
      <c r="E284" s="91" t="e">
        <f t="shared" ca="1" si="5"/>
        <v>#NUM!</v>
      </c>
      <c r="F284" s="92"/>
      <c r="G284" s="89"/>
      <c r="H284" s="89"/>
      <c r="I284" s="89"/>
    </row>
    <row r="285" spans="1:9">
      <c r="A285">
        <v>284</v>
      </c>
      <c r="B285" s="89">
        <v>205092</v>
      </c>
      <c r="C285" s="91"/>
      <c r="D285">
        <v>284</v>
      </c>
      <c r="E285" s="91" t="e">
        <f t="shared" ca="1" si="5"/>
        <v>#NUM!</v>
      </c>
      <c r="F285" s="92"/>
      <c r="G285" s="89"/>
      <c r="H285" s="89"/>
      <c r="I285" s="89"/>
    </row>
    <row r="286" spans="1:9">
      <c r="A286">
        <v>285</v>
      </c>
      <c r="B286" s="89">
        <v>199284</v>
      </c>
      <c r="C286" s="91"/>
      <c r="D286">
        <v>285</v>
      </c>
      <c r="E286" s="91" t="e">
        <f t="shared" ca="1" si="5"/>
        <v>#NUM!</v>
      </c>
      <c r="F286" s="92"/>
      <c r="G286" s="89"/>
      <c r="H286" s="89"/>
      <c r="I286" s="89"/>
    </row>
    <row r="287" spans="1:9">
      <c r="A287">
        <v>286</v>
      </c>
      <c r="B287" s="89">
        <v>516341</v>
      </c>
      <c r="C287" s="91"/>
      <c r="D287">
        <v>286</v>
      </c>
      <c r="E287" s="91" t="e">
        <f t="shared" ca="1" si="5"/>
        <v>#NUM!</v>
      </c>
      <c r="F287" s="92"/>
      <c r="G287" s="89"/>
      <c r="H287" s="89"/>
      <c r="I287" s="89"/>
    </row>
    <row r="288" spans="1:9">
      <c r="A288">
        <v>287</v>
      </c>
      <c r="B288" s="89">
        <v>787333</v>
      </c>
      <c r="C288" s="91"/>
      <c r="D288">
        <v>287</v>
      </c>
      <c r="E288" s="91" t="e">
        <f t="shared" ca="1" si="5"/>
        <v>#NUM!</v>
      </c>
      <c r="F288" s="92"/>
      <c r="G288" s="89"/>
      <c r="H288" s="89"/>
      <c r="I288" s="89"/>
    </row>
    <row r="289" spans="1:9">
      <c r="A289">
        <v>288</v>
      </c>
      <c r="B289" s="89">
        <v>632634</v>
      </c>
      <c r="C289" s="91"/>
      <c r="D289">
        <v>288</v>
      </c>
      <c r="E289" s="91" t="e">
        <f t="shared" ca="1" si="5"/>
        <v>#NUM!</v>
      </c>
      <c r="F289" s="92"/>
      <c r="G289" s="89"/>
      <c r="H289" s="89"/>
      <c r="I289" s="89"/>
    </row>
    <row r="290" spans="1:9">
      <c r="A290">
        <v>289</v>
      </c>
      <c r="B290" s="89">
        <v>975926</v>
      </c>
      <c r="C290" s="91"/>
      <c r="D290">
        <v>289</v>
      </c>
      <c r="E290" s="91" t="e">
        <f t="shared" ca="1" si="5"/>
        <v>#NUM!</v>
      </c>
      <c r="F290" s="92"/>
      <c r="G290" s="89"/>
      <c r="H290" s="89"/>
      <c r="I290" s="89"/>
    </row>
    <row r="291" spans="1:9">
      <c r="A291">
        <v>290</v>
      </c>
      <c r="B291" s="89">
        <v>414586</v>
      </c>
      <c r="C291" s="91"/>
      <c r="D291">
        <v>290</v>
      </c>
      <c r="E291" s="91" t="e">
        <f t="shared" ca="1" si="5"/>
        <v>#NUM!</v>
      </c>
      <c r="F291" s="92"/>
      <c r="G291" s="89"/>
      <c r="H291" s="89"/>
      <c r="I291" s="89"/>
    </row>
    <row r="292" spans="1:9">
      <c r="A292">
        <v>291</v>
      </c>
      <c r="B292" s="89">
        <v>860715</v>
      </c>
      <c r="C292" s="91"/>
      <c r="D292">
        <v>291</v>
      </c>
      <c r="E292" s="91" t="e">
        <f t="shared" ca="1" si="5"/>
        <v>#NUM!</v>
      </c>
      <c r="F292" s="92"/>
      <c r="G292" s="89"/>
      <c r="H292" s="89"/>
      <c r="I292" s="89"/>
    </row>
    <row r="293" spans="1:9">
      <c r="A293">
        <v>292</v>
      </c>
      <c r="B293" s="89">
        <v>18415</v>
      </c>
      <c r="C293" s="91"/>
      <c r="D293">
        <v>292</v>
      </c>
      <c r="E293" s="91" t="e">
        <f t="shared" ca="1" si="5"/>
        <v>#NUM!</v>
      </c>
      <c r="F293" s="92"/>
      <c r="G293" s="89"/>
      <c r="H293" s="89"/>
      <c r="I293" s="89"/>
    </row>
    <row r="294" spans="1:9">
      <c r="A294">
        <v>293</v>
      </c>
      <c r="B294" s="89">
        <v>800591</v>
      </c>
      <c r="C294" s="91"/>
      <c r="D294">
        <v>293</v>
      </c>
      <c r="E294" s="91" t="e">
        <f t="shared" ca="1" si="5"/>
        <v>#NUM!</v>
      </c>
      <c r="F294" s="92"/>
      <c r="G294" s="89"/>
      <c r="H294" s="89"/>
      <c r="I294" s="89"/>
    </row>
    <row r="295" spans="1:9">
      <c r="A295">
        <v>294</v>
      </c>
      <c r="B295" s="89">
        <v>1434</v>
      </c>
      <c r="C295" s="91"/>
      <c r="D295">
        <v>294</v>
      </c>
      <c r="E295" s="91" t="e">
        <f t="shared" ca="1" si="5"/>
        <v>#NUM!</v>
      </c>
      <c r="F295" s="92"/>
      <c r="G295" s="89"/>
      <c r="H295" s="89"/>
      <c r="I295" s="89"/>
    </row>
    <row r="296" spans="1:9">
      <c r="A296">
        <v>295</v>
      </c>
      <c r="B296" s="89">
        <v>43150</v>
      </c>
      <c r="C296" s="91"/>
      <c r="D296">
        <v>295</v>
      </c>
      <c r="E296" s="91" t="e">
        <f t="shared" ca="1" si="5"/>
        <v>#NUM!</v>
      </c>
      <c r="F296" s="92"/>
      <c r="G296" s="89"/>
      <c r="H296" s="89"/>
      <c r="I296" s="89"/>
    </row>
    <row r="297" spans="1:9">
      <c r="A297">
        <v>296</v>
      </c>
      <c r="B297" s="89">
        <v>979438</v>
      </c>
      <c r="C297" s="91"/>
      <c r="D297">
        <v>296</v>
      </c>
      <c r="E297" s="91" t="e">
        <f t="shared" ca="1" si="5"/>
        <v>#NUM!</v>
      </c>
      <c r="F297" s="92"/>
      <c r="G297" s="89"/>
      <c r="H297" s="89"/>
      <c r="I297" s="89"/>
    </row>
    <row r="298" spans="1:9">
      <c r="A298">
        <v>297</v>
      </c>
      <c r="B298" s="89">
        <v>50023</v>
      </c>
      <c r="C298" s="91"/>
      <c r="D298">
        <v>297</v>
      </c>
      <c r="E298" s="91" t="e">
        <f t="shared" ca="1" si="5"/>
        <v>#NUM!</v>
      </c>
      <c r="F298" s="92"/>
      <c r="G298" s="89"/>
      <c r="H298" s="89"/>
      <c r="I298" s="89"/>
    </row>
    <row r="299" spans="1:9">
      <c r="A299">
        <v>298</v>
      </c>
      <c r="B299" s="89">
        <v>439961</v>
      </c>
      <c r="C299" s="91"/>
      <c r="D299">
        <v>298</v>
      </c>
      <c r="E299" s="91" t="e">
        <f t="shared" ca="1" si="5"/>
        <v>#NUM!</v>
      </c>
      <c r="F299" s="92"/>
      <c r="G299" s="89"/>
      <c r="H299" s="89"/>
      <c r="I299" s="89"/>
    </row>
    <row r="300" spans="1:9">
      <c r="A300">
        <v>299</v>
      </c>
      <c r="B300" s="89">
        <v>730580</v>
      </c>
      <c r="C300" s="91"/>
      <c r="D300">
        <v>299</v>
      </c>
      <c r="E300" s="91" t="e">
        <f t="shared" ca="1" si="5"/>
        <v>#NUM!</v>
      </c>
      <c r="F300" s="92"/>
      <c r="G300" s="89"/>
      <c r="H300" s="89"/>
      <c r="I300" s="89"/>
    </row>
    <row r="301" spans="1:9">
      <c r="A301">
        <v>300</v>
      </c>
      <c r="B301" s="89">
        <v>511633</v>
      </c>
      <c r="C301" s="91"/>
      <c r="D301">
        <v>300</v>
      </c>
      <c r="E301" s="91" t="e">
        <f t="shared" ca="1" si="5"/>
        <v>#NUM!</v>
      </c>
      <c r="F301" s="92"/>
      <c r="G301" s="89"/>
      <c r="H301" s="89"/>
      <c r="I301" s="89"/>
    </row>
    <row r="302" spans="1:9">
      <c r="A302">
        <v>301</v>
      </c>
      <c r="B302" s="89">
        <v>627587</v>
      </c>
      <c r="C302" s="91"/>
      <c r="D302">
        <v>301</v>
      </c>
      <c r="E302" s="91" t="e">
        <f t="shared" ca="1" si="5"/>
        <v>#NUM!</v>
      </c>
      <c r="F302" s="92"/>
      <c r="G302" s="89"/>
      <c r="H302" s="89"/>
      <c r="I302" s="89"/>
    </row>
    <row r="303" spans="1:9">
      <c r="A303">
        <v>302</v>
      </c>
      <c r="B303" s="89">
        <v>624548</v>
      </c>
      <c r="C303" s="91"/>
      <c r="D303">
        <v>302</v>
      </c>
      <c r="E303" s="91" t="e">
        <f t="shared" ca="1" si="5"/>
        <v>#NUM!</v>
      </c>
      <c r="F303" s="92"/>
      <c r="G303" s="89"/>
      <c r="H303" s="89"/>
      <c r="I303" s="89"/>
    </row>
    <row r="304" spans="1:9">
      <c r="A304">
        <v>303</v>
      </c>
      <c r="B304" s="89">
        <v>645818</v>
      </c>
      <c r="C304" s="91"/>
      <c r="D304">
        <v>303</v>
      </c>
      <c r="E304" s="91" t="e">
        <f t="shared" ca="1" si="5"/>
        <v>#NUM!</v>
      </c>
      <c r="F304" s="92"/>
      <c r="G304" s="89"/>
      <c r="H304" s="89"/>
      <c r="I304" s="89"/>
    </row>
    <row r="305" spans="1:9">
      <c r="A305">
        <v>304</v>
      </c>
      <c r="B305" s="89">
        <v>224031</v>
      </c>
      <c r="C305" s="91"/>
      <c r="D305">
        <v>304</v>
      </c>
      <c r="E305" s="91" t="e">
        <f t="shared" ca="1" si="5"/>
        <v>#NUM!</v>
      </c>
      <c r="F305" s="92"/>
      <c r="G305" s="89"/>
      <c r="H305" s="89"/>
      <c r="I305" s="89"/>
    </row>
    <row r="306" spans="1:9">
      <c r="A306">
        <v>305</v>
      </c>
      <c r="B306" s="89">
        <v>976627</v>
      </c>
      <c r="C306" s="91"/>
      <c r="D306">
        <v>305</v>
      </c>
      <c r="E306" s="91" t="e">
        <f t="shared" ca="1" si="5"/>
        <v>#NUM!</v>
      </c>
      <c r="F306" s="92"/>
      <c r="G306" s="89"/>
      <c r="H306" s="89"/>
      <c r="I306" s="89"/>
    </row>
    <row r="307" spans="1:9">
      <c r="A307">
        <v>306</v>
      </c>
      <c r="B307" s="89">
        <v>180043</v>
      </c>
      <c r="C307" s="91"/>
      <c r="D307">
        <v>306</v>
      </c>
      <c r="E307" s="91" t="e">
        <f t="shared" ca="1" si="5"/>
        <v>#NUM!</v>
      </c>
      <c r="F307" s="92"/>
      <c r="G307" s="89"/>
      <c r="H307" s="89"/>
      <c r="I307" s="89"/>
    </row>
    <row r="308" spans="1:9">
      <c r="A308">
        <v>307</v>
      </c>
      <c r="B308" s="89">
        <v>613458</v>
      </c>
      <c r="C308" s="91"/>
      <c r="D308">
        <v>307</v>
      </c>
      <c r="E308" s="91" t="e">
        <f t="shared" ca="1" si="5"/>
        <v>#NUM!</v>
      </c>
      <c r="F308" s="92"/>
      <c r="G308" s="89"/>
      <c r="H308" s="89"/>
      <c r="I308" s="89"/>
    </row>
    <row r="309" spans="1:9">
      <c r="A309">
        <v>308</v>
      </c>
      <c r="B309" s="89">
        <v>731482</v>
      </c>
      <c r="C309" s="91"/>
      <c r="D309">
        <v>308</v>
      </c>
      <c r="E309" s="91" t="e">
        <f t="shared" ca="1" si="5"/>
        <v>#NUM!</v>
      </c>
      <c r="F309" s="92"/>
      <c r="G309" s="89"/>
      <c r="H309" s="89"/>
      <c r="I309" s="89"/>
    </row>
    <row r="310" spans="1:9">
      <c r="A310">
        <v>309</v>
      </c>
      <c r="B310" s="89">
        <v>832521</v>
      </c>
      <c r="C310" s="91"/>
      <c r="D310">
        <v>309</v>
      </c>
      <c r="E310" s="91" t="e">
        <f t="shared" ca="1" si="5"/>
        <v>#NUM!</v>
      </c>
      <c r="F310" s="92"/>
      <c r="G310" s="89"/>
      <c r="H310" s="89"/>
      <c r="I310" s="89"/>
    </row>
    <row r="311" spans="1:9">
      <c r="A311">
        <v>310</v>
      </c>
      <c r="B311" s="89">
        <v>22233</v>
      </c>
      <c r="C311" s="91"/>
      <c r="D311">
        <v>310</v>
      </c>
      <c r="E311" s="91" t="e">
        <f t="shared" ca="1" si="5"/>
        <v>#NUM!</v>
      </c>
      <c r="F311" s="92"/>
      <c r="G311" s="89"/>
      <c r="H311" s="89"/>
      <c r="I311" s="89"/>
    </row>
    <row r="312" spans="1:9">
      <c r="A312">
        <v>311</v>
      </c>
      <c r="B312" s="89">
        <v>292526</v>
      </c>
      <c r="C312" s="91"/>
      <c r="D312">
        <v>311</v>
      </c>
      <c r="E312" s="91" t="e">
        <f t="shared" ca="1" si="5"/>
        <v>#NUM!</v>
      </c>
      <c r="F312" s="92"/>
      <c r="G312" s="89"/>
      <c r="H312" s="89"/>
      <c r="I312" s="89"/>
    </row>
    <row r="313" spans="1:9">
      <c r="A313">
        <v>312</v>
      </c>
      <c r="B313" s="89">
        <v>808443</v>
      </c>
      <c r="C313" s="91"/>
      <c r="D313">
        <v>312</v>
      </c>
      <c r="E313" s="91" t="e">
        <f t="shared" ca="1" si="5"/>
        <v>#NUM!</v>
      </c>
      <c r="F313" s="92"/>
      <c r="G313" s="89"/>
      <c r="H313" s="89"/>
      <c r="I313" s="89"/>
    </row>
    <row r="314" spans="1:9">
      <c r="A314">
        <v>313</v>
      </c>
      <c r="B314" s="89">
        <v>329534</v>
      </c>
      <c r="C314" s="91"/>
      <c r="D314">
        <v>313</v>
      </c>
      <c r="E314" s="91" t="e">
        <f t="shared" ca="1" si="5"/>
        <v>#NUM!</v>
      </c>
      <c r="F314" s="92"/>
      <c r="G314" s="89"/>
      <c r="H314" s="89"/>
      <c r="I314" s="89"/>
    </row>
    <row r="315" spans="1:9">
      <c r="A315">
        <v>314</v>
      </c>
      <c r="B315" s="89">
        <v>509272</v>
      </c>
      <c r="C315" s="91"/>
      <c r="D315">
        <v>314</v>
      </c>
      <c r="E315" s="91" t="e">
        <f t="shared" ca="1" si="5"/>
        <v>#NUM!</v>
      </c>
      <c r="F315" s="92"/>
      <c r="G315" s="89"/>
      <c r="H315" s="89"/>
      <c r="I315" s="89"/>
    </row>
    <row r="316" spans="1:9">
      <c r="A316">
        <v>315</v>
      </c>
      <c r="B316" s="89">
        <v>166809</v>
      </c>
      <c r="C316" s="91"/>
      <c r="D316">
        <v>315</v>
      </c>
      <c r="E316" s="91" t="e">
        <f t="shared" ca="1" si="5"/>
        <v>#NUM!</v>
      </c>
      <c r="F316" s="92"/>
      <c r="G316" s="89"/>
      <c r="H316" s="89"/>
      <c r="I316" s="89"/>
    </row>
    <row r="317" spans="1:9">
      <c r="A317">
        <v>316</v>
      </c>
      <c r="B317" s="89">
        <v>270146</v>
      </c>
      <c r="C317" s="91"/>
      <c r="D317">
        <v>316</v>
      </c>
      <c r="E317" s="91" t="e">
        <f t="shared" ca="1" si="5"/>
        <v>#NUM!</v>
      </c>
      <c r="F317" s="92"/>
      <c r="G317" s="89"/>
      <c r="H317" s="89"/>
      <c r="I317" s="89"/>
    </row>
    <row r="318" spans="1:9">
      <c r="A318">
        <v>317</v>
      </c>
      <c r="B318" s="89">
        <v>850913</v>
      </c>
      <c r="C318" s="91"/>
      <c r="D318">
        <v>317</v>
      </c>
      <c r="E318" s="91" t="e">
        <f t="shared" ca="1" si="5"/>
        <v>#NUM!</v>
      </c>
      <c r="F318" s="92"/>
      <c r="G318" s="89"/>
      <c r="H318" s="89"/>
      <c r="I318" s="89"/>
    </row>
    <row r="319" spans="1:9">
      <c r="A319">
        <v>318</v>
      </c>
      <c r="B319" s="89">
        <v>139359</v>
      </c>
      <c r="C319" s="91"/>
      <c r="D319">
        <v>318</v>
      </c>
      <c r="E319" s="91" t="e">
        <f t="shared" ca="1" si="5"/>
        <v>#NUM!</v>
      </c>
      <c r="F319" s="92"/>
      <c r="G319" s="89"/>
      <c r="H319" s="89"/>
      <c r="I319" s="89"/>
    </row>
    <row r="320" spans="1:9">
      <c r="A320">
        <v>319</v>
      </c>
      <c r="B320" s="89">
        <v>644720</v>
      </c>
      <c r="C320" s="91"/>
      <c r="D320">
        <v>319</v>
      </c>
      <c r="E320" s="91" t="e">
        <f t="shared" ca="1" si="5"/>
        <v>#NUM!</v>
      </c>
      <c r="F320" s="92"/>
      <c r="G320" s="89"/>
      <c r="H320" s="89"/>
      <c r="I320" s="89"/>
    </row>
    <row r="321" spans="1:9">
      <c r="A321">
        <v>320</v>
      </c>
      <c r="B321" s="89">
        <v>212361</v>
      </c>
      <c r="C321" s="91"/>
      <c r="D321">
        <v>320</v>
      </c>
      <c r="E321" s="91" t="e">
        <f t="shared" ca="1" si="5"/>
        <v>#NUM!</v>
      </c>
      <c r="F321" s="92"/>
      <c r="G321" s="89"/>
      <c r="H321" s="89"/>
      <c r="I321" s="89"/>
    </row>
    <row r="322" spans="1:9">
      <c r="A322">
        <v>321</v>
      </c>
      <c r="B322" s="89">
        <v>823292</v>
      </c>
      <c r="C322" s="91"/>
      <c r="D322">
        <v>321</v>
      </c>
      <c r="E322" s="91" t="e">
        <f t="shared" ca="1" si="5"/>
        <v>#NUM!</v>
      </c>
      <c r="F322" s="92"/>
      <c r="G322" s="89"/>
      <c r="H322" s="89"/>
      <c r="I322" s="89"/>
    </row>
    <row r="323" spans="1:9">
      <c r="A323">
        <v>322</v>
      </c>
      <c r="B323" s="89">
        <v>6162</v>
      </c>
      <c r="C323" s="91"/>
      <c r="D323">
        <v>322</v>
      </c>
      <c r="E323" s="91" t="e">
        <f t="shared" ca="1" si="5"/>
        <v>#NUM!</v>
      </c>
      <c r="F323" s="92"/>
      <c r="G323" s="89"/>
      <c r="H323" s="89"/>
      <c r="I323" s="89"/>
    </row>
    <row r="324" spans="1:9">
      <c r="A324">
        <v>323</v>
      </c>
      <c r="B324" s="89">
        <v>959999</v>
      </c>
      <c r="C324" s="91"/>
      <c r="D324">
        <v>323</v>
      </c>
      <c r="E324" s="91" t="e">
        <f t="shared" ref="E324:E387" ca="1" si="6">E323+$I$4</f>
        <v>#NUM!</v>
      </c>
      <c r="F324" s="92"/>
      <c r="G324" s="89"/>
      <c r="H324" s="89"/>
      <c r="I324" s="89"/>
    </row>
    <row r="325" spans="1:9">
      <c r="A325">
        <v>324</v>
      </c>
      <c r="B325" s="89">
        <v>349887</v>
      </c>
      <c r="C325" s="91"/>
      <c r="D325">
        <v>324</v>
      </c>
      <c r="E325" s="91" t="e">
        <f t="shared" ca="1" si="6"/>
        <v>#NUM!</v>
      </c>
      <c r="F325" s="92"/>
      <c r="G325" s="89"/>
      <c r="H325" s="89"/>
      <c r="I325" s="89"/>
    </row>
    <row r="326" spans="1:9">
      <c r="A326">
        <v>325</v>
      </c>
      <c r="B326" s="89">
        <v>158706</v>
      </c>
      <c r="C326" s="91"/>
      <c r="D326">
        <v>325</v>
      </c>
      <c r="E326" s="91" t="e">
        <f t="shared" ca="1" si="6"/>
        <v>#NUM!</v>
      </c>
      <c r="F326" s="92"/>
      <c r="G326" s="89"/>
      <c r="H326" s="89"/>
      <c r="I326" s="89"/>
    </row>
    <row r="327" spans="1:9">
      <c r="A327">
        <v>326</v>
      </c>
      <c r="B327" s="89">
        <v>579682</v>
      </c>
      <c r="C327" s="91"/>
      <c r="D327">
        <v>326</v>
      </c>
      <c r="E327" s="91" t="e">
        <f t="shared" ca="1" si="6"/>
        <v>#NUM!</v>
      </c>
      <c r="F327" s="92"/>
      <c r="G327" s="89"/>
      <c r="H327" s="89"/>
      <c r="I327" s="89"/>
    </row>
    <row r="328" spans="1:9">
      <c r="A328">
        <v>327</v>
      </c>
      <c r="B328" s="89">
        <v>848812</v>
      </c>
      <c r="C328" s="91"/>
      <c r="D328">
        <v>327</v>
      </c>
      <c r="E328" s="91" t="e">
        <f t="shared" ca="1" si="6"/>
        <v>#NUM!</v>
      </c>
      <c r="F328" s="92"/>
      <c r="G328" s="89"/>
      <c r="H328" s="89"/>
      <c r="I328" s="89"/>
    </row>
    <row r="329" spans="1:9">
      <c r="A329">
        <v>328</v>
      </c>
      <c r="B329" s="89">
        <v>398809</v>
      </c>
      <c r="C329" s="91"/>
      <c r="D329">
        <v>328</v>
      </c>
      <c r="E329" s="91" t="e">
        <f t="shared" ca="1" si="6"/>
        <v>#NUM!</v>
      </c>
      <c r="F329" s="92"/>
      <c r="G329" s="89"/>
      <c r="H329" s="89"/>
      <c r="I329" s="89"/>
    </row>
    <row r="330" spans="1:9">
      <c r="A330">
        <v>329</v>
      </c>
      <c r="B330" s="89">
        <v>218357</v>
      </c>
      <c r="C330" s="91"/>
      <c r="D330">
        <v>329</v>
      </c>
      <c r="E330" s="91" t="e">
        <f t="shared" ca="1" si="6"/>
        <v>#NUM!</v>
      </c>
      <c r="F330" s="92"/>
      <c r="G330" s="89"/>
      <c r="H330" s="89"/>
      <c r="I330" s="89"/>
    </row>
    <row r="331" spans="1:9">
      <c r="A331">
        <v>330</v>
      </c>
      <c r="B331" s="89">
        <v>587864</v>
      </c>
      <c r="C331" s="91"/>
      <c r="D331">
        <v>330</v>
      </c>
      <c r="E331" s="91" t="e">
        <f t="shared" ca="1" si="6"/>
        <v>#NUM!</v>
      </c>
      <c r="F331" s="92"/>
      <c r="G331" s="89"/>
      <c r="H331" s="89"/>
      <c r="I331" s="89"/>
    </row>
    <row r="332" spans="1:9">
      <c r="A332">
        <v>331</v>
      </c>
      <c r="B332" s="89">
        <v>149310</v>
      </c>
      <c r="C332" s="91"/>
      <c r="D332">
        <v>331</v>
      </c>
      <c r="E332" s="91" t="e">
        <f t="shared" ca="1" si="6"/>
        <v>#NUM!</v>
      </c>
      <c r="F332" s="92"/>
      <c r="G332" s="89"/>
      <c r="H332" s="89"/>
      <c r="I332" s="89"/>
    </row>
    <row r="333" spans="1:9">
      <c r="A333">
        <v>332</v>
      </c>
      <c r="B333" s="89">
        <v>722451</v>
      </c>
      <c r="C333" s="91"/>
      <c r="D333">
        <v>332</v>
      </c>
      <c r="E333" s="91" t="e">
        <f t="shared" ca="1" si="6"/>
        <v>#NUM!</v>
      </c>
      <c r="F333" s="92"/>
      <c r="G333" s="89"/>
      <c r="H333" s="89"/>
      <c r="I333" s="89"/>
    </row>
    <row r="334" spans="1:9">
      <c r="A334">
        <v>333</v>
      </c>
      <c r="B334" s="89">
        <v>154396</v>
      </c>
      <c r="C334" s="91"/>
      <c r="D334">
        <v>333</v>
      </c>
      <c r="E334" s="91" t="e">
        <f t="shared" ca="1" si="6"/>
        <v>#NUM!</v>
      </c>
      <c r="F334" s="92"/>
      <c r="G334" s="89"/>
      <c r="H334" s="89"/>
      <c r="I334" s="89"/>
    </row>
    <row r="335" spans="1:9">
      <c r="A335">
        <v>334</v>
      </c>
      <c r="B335" s="89">
        <v>845085</v>
      </c>
      <c r="C335" s="91"/>
      <c r="D335">
        <v>334</v>
      </c>
      <c r="E335" s="91" t="e">
        <f t="shared" ca="1" si="6"/>
        <v>#NUM!</v>
      </c>
      <c r="F335" s="92"/>
      <c r="G335" s="89"/>
      <c r="H335" s="89"/>
      <c r="I335" s="89"/>
    </row>
    <row r="336" spans="1:9">
      <c r="A336">
        <v>335</v>
      </c>
      <c r="B336" s="89">
        <v>767919</v>
      </c>
      <c r="C336" s="91"/>
      <c r="D336">
        <v>335</v>
      </c>
      <c r="E336" s="91" t="e">
        <f t="shared" ca="1" si="6"/>
        <v>#NUM!</v>
      </c>
      <c r="F336" s="92"/>
      <c r="G336" s="89"/>
      <c r="H336" s="89"/>
      <c r="I336" s="89"/>
    </row>
    <row r="337" spans="1:9">
      <c r="A337">
        <v>336</v>
      </c>
      <c r="B337" s="89">
        <v>918949</v>
      </c>
      <c r="C337" s="91"/>
      <c r="D337">
        <v>336</v>
      </c>
      <c r="E337" s="91" t="e">
        <f t="shared" ca="1" si="6"/>
        <v>#NUM!</v>
      </c>
      <c r="F337" s="92"/>
      <c r="G337" s="89"/>
      <c r="H337" s="89"/>
      <c r="I337" s="89"/>
    </row>
    <row r="338" spans="1:9">
      <c r="A338">
        <v>337</v>
      </c>
      <c r="B338" s="89">
        <v>467989</v>
      </c>
      <c r="C338" s="91"/>
      <c r="D338">
        <v>337</v>
      </c>
      <c r="E338" s="91" t="e">
        <f t="shared" ca="1" si="6"/>
        <v>#NUM!</v>
      </c>
      <c r="F338" s="92"/>
      <c r="G338" s="89"/>
      <c r="H338" s="89"/>
      <c r="I338" s="89"/>
    </row>
    <row r="339" spans="1:9">
      <c r="A339">
        <v>338</v>
      </c>
      <c r="B339" s="89">
        <v>199061</v>
      </c>
      <c r="C339" s="91"/>
      <c r="D339">
        <v>338</v>
      </c>
      <c r="E339" s="91" t="e">
        <f t="shared" ca="1" si="6"/>
        <v>#NUM!</v>
      </c>
      <c r="F339" s="92"/>
      <c r="G339" s="89"/>
      <c r="H339" s="89"/>
      <c r="I339" s="89"/>
    </row>
    <row r="340" spans="1:9">
      <c r="A340">
        <v>339</v>
      </c>
      <c r="B340" s="89">
        <v>797480</v>
      </c>
      <c r="C340" s="91"/>
      <c r="D340">
        <v>339</v>
      </c>
      <c r="E340" s="91" t="e">
        <f t="shared" ca="1" si="6"/>
        <v>#NUM!</v>
      </c>
      <c r="F340" s="92"/>
      <c r="G340" s="89"/>
      <c r="H340" s="89"/>
      <c r="I340" s="89"/>
    </row>
    <row r="341" spans="1:9">
      <c r="A341">
        <v>340</v>
      </c>
      <c r="B341" s="89">
        <v>382412</v>
      </c>
      <c r="C341" s="91"/>
      <c r="D341">
        <v>340</v>
      </c>
      <c r="E341" s="91" t="e">
        <f t="shared" ca="1" si="6"/>
        <v>#NUM!</v>
      </c>
      <c r="F341" s="92"/>
      <c r="G341" s="89"/>
      <c r="H341" s="89"/>
      <c r="I341" s="89"/>
    </row>
    <row r="342" spans="1:9">
      <c r="A342">
        <v>341</v>
      </c>
      <c r="B342" s="89">
        <v>519975</v>
      </c>
      <c r="C342" s="91"/>
      <c r="D342">
        <v>341</v>
      </c>
      <c r="E342" s="91" t="e">
        <f t="shared" ca="1" si="6"/>
        <v>#NUM!</v>
      </c>
      <c r="F342" s="92"/>
      <c r="G342" s="89"/>
      <c r="H342" s="89"/>
      <c r="I342" s="89"/>
    </row>
    <row r="343" spans="1:9">
      <c r="A343">
        <v>342</v>
      </c>
      <c r="B343" s="89">
        <v>326167</v>
      </c>
      <c r="C343" s="91"/>
      <c r="D343">
        <v>342</v>
      </c>
      <c r="E343" s="91" t="e">
        <f t="shared" ca="1" si="6"/>
        <v>#NUM!</v>
      </c>
      <c r="F343" s="92"/>
      <c r="G343" s="89"/>
      <c r="H343" s="89"/>
      <c r="I343" s="89"/>
    </row>
    <row r="344" spans="1:9">
      <c r="A344">
        <v>343</v>
      </c>
      <c r="B344" s="89">
        <v>492840</v>
      </c>
      <c r="C344" s="91"/>
      <c r="D344">
        <v>343</v>
      </c>
      <c r="E344" s="91" t="e">
        <f t="shared" ca="1" si="6"/>
        <v>#NUM!</v>
      </c>
      <c r="F344" s="92"/>
      <c r="G344" s="89"/>
      <c r="H344" s="89"/>
      <c r="I344" s="89"/>
    </row>
    <row r="345" spans="1:9">
      <c r="A345">
        <v>344</v>
      </c>
      <c r="B345" s="89">
        <v>206771</v>
      </c>
      <c r="C345" s="91"/>
      <c r="D345">
        <v>344</v>
      </c>
      <c r="E345" s="91" t="e">
        <f t="shared" ca="1" si="6"/>
        <v>#NUM!</v>
      </c>
      <c r="F345" s="92"/>
      <c r="G345" s="89"/>
      <c r="H345" s="89"/>
      <c r="I345" s="89"/>
    </row>
    <row r="346" spans="1:9">
      <c r="A346">
        <v>345</v>
      </c>
      <c r="B346" s="89">
        <v>706781</v>
      </c>
      <c r="C346" s="91"/>
      <c r="D346">
        <v>345</v>
      </c>
      <c r="E346" s="91" t="e">
        <f t="shared" ca="1" si="6"/>
        <v>#NUM!</v>
      </c>
      <c r="F346" s="92"/>
      <c r="G346" s="89"/>
      <c r="H346" s="89"/>
      <c r="I346" s="89"/>
    </row>
    <row r="347" spans="1:9">
      <c r="A347">
        <v>346</v>
      </c>
      <c r="B347" s="89">
        <v>445086</v>
      </c>
      <c r="C347" s="91"/>
      <c r="D347">
        <v>346</v>
      </c>
      <c r="E347" s="91" t="e">
        <f t="shared" ca="1" si="6"/>
        <v>#NUM!</v>
      </c>
      <c r="F347" s="92"/>
      <c r="G347" s="89"/>
      <c r="H347" s="89"/>
      <c r="I347" s="89"/>
    </row>
    <row r="348" spans="1:9">
      <c r="A348">
        <v>347</v>
      </c>
      <c r="B348" s="89">
        <v>954107</v>
      </c>
      <c r="C348" s="91"/>
      <c r="D348">
        <v>347</v>
      </c>
      <c r="E348" s="91" t="e">
        <f t="shared" ca="1" si="6"/>
        <v>#NUM!</v>
      </c>
      <c r="F348" s="92"/>
      <c r="G348" s="89"/>
      <c r="H348" s="89"/>
      <c r="I348" s="89"/>
    </row>
    <row r="349" spans="1:9">
      <c r="A349">
        <v>348</v>
      </c>
      <c r="B349" s="89">
        <v>721866</v>
      </c>
      <c r="C349" s="91"/>
      <c r="D349">
        <v>348</v>
      </c>
      <c r="E349" s="91" t="e">
        <f t="shared" ca="1" si="6"/>
        <v>#NUM!</v>
      </c>
      <c r="F349" s="92"/>
      <c r="G349" s="89"/>
      <c r="H349" s="89"/>
      <c r="I349" s="89"/>
    </row>
    <row r="350" spans="1:9">
      <c r="A350">
        <v>349</v>
      </c>
      <c r="B350" s="89">
        <v>496559</v>
      </c>
      <c r="C350" s="91"/>
      <c r="D350">
        <v>349</v>
      </c>
      <c r="E350" s="91" t="e">
        <f t="shared" ca="1" si="6"/>
        <v>#NUM!</v>
      </c>
      <c r="F350" s="92"/>
      <c r="G350" s="89"/>
      <c r="H350" s="89"/>
      <c r="I350" s="89"/>
    </row>
    <row r="351" spans="1:9">
      <c r="A351">
        <v>350</v>
      </c>
      <c r="B351" s="89">
        <v>939107</v>
      </c>
      <c r="C351" s="91"/>
      <c r="D351">
        <v>350</v>
      </c>
      <c r="E351" s="91" t="e">
        <f t="shared" ca="1" si="6"/>
        <v>#NUM!</v>
      </c>
      <c r="F351" s="92"/>
      <c r="G351" s="89"/>
      <c r="H351" s="89"/>
      <c r="I351" s="89"/>
    </row>
    <row r="352" spans="1:9">
      <c r="A352">
        <v>351</v>
      </c>
      <c r="B352" s="89">
        <v>923135</v>
      </c>
      <c r="C352" s="91"/>
      <c r="D352">
        <v>351</v>
      </c>
      <c r="E352" s="91" t="e">
        <f t="shared" ca="1" si="6"/>
        <v>#NUM!</v>
      </c>
      <c r="F352" s="92"/>
      <c r="G352" s="89"/>
      <c r="H352" s="89"/>
      <c r="I352" s="89"/>
    </row>
    <row r="353" spans="1:9">
      <c r="A353">
        <v>352</v>
      </c>
      <c r="B353" s="89">
        <v>281626</v>
      </c>
      <c r="C353" s="91"/>
      <c r="D353">
        <v>352</v>
      </c>
      <c r="E353" s="91" t="e">
        <f t="shared" ca="1" si="6"/>
        <v>#NUM!</v>
      </c>
      <c r="F353" s="92"/>
      <c r="G353" s="89"/>
      <c r="H353" s="89"/>
      <c r="I353" s="89"/>
    </row>
    <row r="354" spans="1:9">
      <c r="A354">
        <v>353</v>
      </c>
      <c r="B354" s="89">
        <v>8929</v>
      </c>
      <c r="C354" s="91"/>
      <c r="D354">
        <v>353</v>
      </c>
      <c r="E354" s="91" t="e">
        <f t="shared" ca="1" si="6"/>
        <v>#NUM!</v>
      </c>
      <c r="F354" s="92"/>
      <c r="G354" s="89"/>
      <c r="H354" s="89"/>
      <c r="I354" s="89"/>
    </row>
    <row r="355" spans="1:9">
      <c r="A355">
        <v>354</v>
      </c>
      <c r="B355" s="89">
        <v>420299</v>
      </c>
      <c r="C355" s="91"/>
      <c r="D355">
        <v>354</v>
      </c>
      <c r="E355" s="91" t="e">
        <f t="shared" ca="1" si="6"/>
        <v>#NUM!</v>
      </c>
      <c r="F355" s="92"/>
      <c r="G355" s="89"/>
      <c r="H355" s="89"/>
      <c r="I355" s="89"/>
    </row>
    <row r="356" spans="1:9">
      <c r="A356">
        <v>355</v>
      </c>
      <c r="B356" s="89">
        <v>123159</v>
      </c>
      <c r="C356" s="91"/>
      <c r="D356">
        <v>355</v>
      </c>
      <c r="E356" s="91" t="e">
        <f t="shared" ca="1" si="6"/>
        <v>#NUM!</v>
      </c>
      <c r="F356" s="92"/>
      <c r="G356" s="89"/>
      <c r="H356" s="89"/>
      <c r="I356" s="89"/>
    </row>
    <row r="357" spans="1:9">
      <c r="A357">
        <v>356</v>
      </c>
      <c r="B357" s="89">
        <v>429770</v>
      </c>
      <c r="C357" s="91"/>
      <c r="D357">
        <v>356</v>
      </c>
      <c r="E357" s="91" t="e">
        <f t="shared" ca="1" si="6"/>
        <v>#NUM!</v>
      </c>
      <c r="F357" s="92"/>
      <c r="G357" s="89"/>
      <c r="H357" s="89"/>
      <c r="I357" s="89"/>
    </row>
    <row r="358" spans="1:9">
      <c r="A358">
        <v>357</v>
      </c>
      <c r="B358" s="89">
        <v>111096</v>
      </c>
      <c r="C358" s="91"/>
      <c r="D358">
        <v>357</v>
      </c>
      <c r="E358" s="91" t="e">
        <f t="shared" ca="1" si="6"/>
        <v>#NUM!</v>
      </c>
      <c r="F358" s="92"/>
      <c r="G358" s="89"/>
      <c r="H358" s="89"/>
      <c r="I358" s="89"/>
    </row>
    <row r="359" spans="1:9">
      <c r="A359">
        <v>358</v>
      </c>
      <c r="B359" s="89">
        <v>850843</v>
      </c>
      <c r="C359" s="91"/>
      <c r="D359">
        <v>358</v>
      </c>
      <c r="E359" s="91" t="e">
        <f t="shared" ca="1" si="6"/>
        <v>#NUM!</v>
      </c>
      <c r="F359" s="92"/>
      <c r="G359" s="89"/>
      <c r="H359" s="89"/>
      <c r="I359" s="89"/>
    </row>
    <row r="360" spans="1:9">
      <c r="A360">
        <v>359</v>
      </c>
      <c r="B360" s="89">
        <v>700811</v>
      </c>
      <c r="C360" s="91"/>
      <c r="D360">
        <v>359</v>
      </c>
      <c r="E360" s="91" t="e">
        <f t="shared" ca="1" si="6"/>
        <v>#NUM!</v>
      </c>
      <c r="F360" s="92"/>
      <c r="G360" s="89"/>
      <c r="H360" s="89"/>
      <c r="I360" s="89"/>
    </row>
    <row r="361" spans="1:9">
      <c r="A361">
        <v>360</v>
      </c>
      <c r="B361" s="89">
        <v>231050</v>
      </c>
      <c r="C361" s="91"/>
      <c r="D361">
        <v>360</v>
      </c>
      <c r="E361" s="91" t="e">
        <f t="shared" ca="1" si="6"/>
        <v>#NUM!</v>
      </c>
      <c r="F361" s="92"/>
      <c r="G361" s="89"/>
      <c r="H361" s="89"/>
      <c r="I361" s="89"/>
    </row>
    <row r="362" spans="1:9">
      <c r="A362">
        <v>361</v>
      </c>
      <c r="B362" s="89">
        <v>235674</v>
      </c>
      <c r="C362" s="91"/>
      <c r="D362">
        <v>361</v>
      </c>
      <c r="E362" s="91" t="e">
        <f t="shared" ca="1" si="6"/>
        <v>#NUM!</v>
      </c>
      <c r="F362" s="92"/>
      <c r="G362" s="89"/>
      <c r="H362" s="89"/>
      <c r="I362" s="89"/>
    </row>
    <row r="363" spans="1:9">
      <c r="A363">
        <v>362</v>
      </c>
      <c r="B363" s="89">
        <v>660000</v>
      </c>
      <c r="C363" s="91"/>
      <c r="D363">
        <v>362</v>
      </c>
      <c r="E363" s="91" t="e">
        <f t="shared" ca="1" si="6"/>
        <v>#NUM!</v>
      </c>
      <c r="F363" s="92"/>
      <c r="G363" s="89"/>
      <c r="H363" s="89"/>
      <c r="I363" s="89"/>
    </row>
    <row r="364" spans="1:9">
      <c r="A364">
        <v>363</v>
      </c>
      <c r="B364" s="89">
        <v>961861</v>
      </c>
      <c r="C364" s="91"/>
      <c r="D364">
        <v>363</v>
      </c>
      <c r="E364" s="91" t="e">
        <f t="shared" ca="1" si="6"/>
        <v>#NUM!</v>
      </c>
      <c r="F364" s="92"/>
      <c r="G364" s="89"/>
      <c r="H364" s="89"/>
      <c r="I364" s="89"/>
    </row>
    <row r="365" spans="1:9">
      <c r="A365">
        <v>364</v>
      </c>
      <c r="B365" s="89">
        <v>66949</v>
      </c>
      <c r="C365" s="91"/>
      <c r="D365">
        <v>364</v>
      </c>
      <c r="E365" s="91" t="e">
        <f t="shared" ca="1" si="6"/>
        <v>#NUM!</v>
      </c>
      <c r="F365" s="92"/>
      <c r="G365" s="89"/>
      <c r="H365" s="89"/>
      <c r="I365" s="89"/>
    </row>
    <row r="366" spans="1:9">
      <c r="A366">
        <v>365</v>
      </c>
      <c r="B366" s="89">
        <v>107946</v>
      </c>
      <c r="C366" s="91"/>
      <c r="D366">
        <v>365</v>
      </c>
      <c r="E366" s="91" t="e">
        <f t="shared" ca="1" si="6"/>
        <v>#NUM!</v>
      </c>
      <c r="F366" s="92"/>
      <c r="G366" s="89"/>
      <c r="H366" s="89"/>
      <c r="I366" s="89"/>
    </row>
    <row r="367" spans="1:9">
      <c r="A367">
        <v>366</v>
      </c>
      <c r="B367" s="89">
        <v>279004</v>
      </c>
      <c r="C367" s="91"/>
      <c r="D367">
        <v>366</v>
      </c>
      <c r="E367" s="91" t="e">
        <f t="shared" ca="1" si="6"/>
        <v>#NUM!</v>
      </c>
      <c r="F367" s="92"/>
      <c r="G367" s="89"/>
      <c r="H367" s="89"/>
      <c r="I367" s="89"/>
    </row>
    <row r="368" spans="1:9">
      <c r="A368">
        <v>367</v>
      </c>
      <c r="B368" s="89">
        <v>148869</v>
      </c>
      <c r="C368" s="91"/>
      <c r="D368">
        <v>367</v>
      </c>
      <c r="E368" s="91" t="e">
        <f t="shared" ca="1" si="6"/>
        <v>#NUM!</v>
      </c>
      <c r="F368" s="92"/>
      <c r="G368" s="89"/>
      <c r="H368" s="89"/>
      <c r="I368" s="89"/>
    </row>
    <row r="369" spans="1:9">
      <c r="A369">
        <v>368</v>
      </c>
      <c r="B369" s="89">
        <v>770114</v>
      </c>
      <c r="C369" s="91"/>
      <c r="D369">
        <v>368</v>
      </c>
      <c r="E369" s="91" t="e">
        <f t="shared" ca="1" si="6"/>
        <v>#NUM!</v>
      </c>
      <c r="F369" s="92"/>
      <c r="G369" s="89"/>
      <c r="H369" s="89"/>
      <c r="I369" s="89"/>
    </row>
    <row r="370" spans="1:9">
      <c r="A370">
        <v>369</v>
      </c>
      <c r="B370" s="89">
        <v>724667</v>
      </c>
      <c r="C370" s="91"/>
      <c r="D370">
        <v>369</v>
      </c>
      <c r="E370" s="91" t="e">
        <f t="shared" ca="1" si="6"/>
        <v>#NUM!</v>
      </c>
      <c r="F370" s="92"/>
      <c r="G370" s="89"/>
      <c r="H370" s="89"/>
      <c r="I370" s="89"/>
    </row>
    <row r="371" spans="1:9">
      <c r="A371">
        <v>370</v>
      </c>
      <c r="B371" s="89">
        <v>965950</v>
      </c>
      <c r="C371" s="91"/>
      <c r="D371">
        <v>370</v>
      </c>
      <c r="E371" s="91" t="e">
        <f t="shared" ca="1" si="6"/>
        <v>#NUM!</v>
      </c>
      <c r="F371" s="92"/>
      <c r="G371" s="89"/>
      <c r="H371" s="89"/>
      <c r="I371" s="89"/>
    </row>
    <row r="372" spans="1:9">
      <c r="A372">
        <v>371</v>
      </c>
      <c r="B372" s="89">
        <v>890727</v>
      </c>
      <c r="C372" s="91"/>
      <c r="D372">
        <v>371</v>
      </c>
      <c r="E372" s="91" t="e">
        <f t="shared" ca="1" si="6"/>
        <v>#NUM!</v>
      </c>
      <c r="F372" s="92"/>
      <c r="G372" s="89"/>
      <c r="H372" s="89"/>
      <c r="I372" s="89"/>
    </row>
    <row r="373" spans="1:9">
      <c r="A373">
        <v>372</v>
      </c>
      <c r="B373" s="89">
        <v>905987</v>
      </c>
      <c r="C373" s="91"/>
      <c r="D373">
        <v>372</v>
      </c>
      <c r="E373" s="91" t="e">
        <f t="shared" ca="1" si="6"/>
        <v>#NUM!</v>
      </c>
      <c r="F373" s="92"/>
      <c r="G373" s="89"/>
      <c r="H373" s="89"/>
      <c r="I373" s="89"/>
    </row>
    <row r="374" spans="1:9">
      <c r="A374">
        <v>373</v>
      </c>
      <c r="B374" s="89">
        <v>281305</v>
      </c>
      <c r="C374" s="91"/>
      <c r="D374">
        <v>373</v>
      </c>
      <c r="E374" s="91" t="e">
        <f t="shared" ca="1" si="6"/>
        <v>#NUM!</v>
      </c>
      <c r="F374" s="92"/>
      <c r="G374" s="89"/>
      <c r="H374" s="89"/>
      <c r="I374" s="89"/>
    </row>
    <row r="375" spans="1:9">
      <c r="A375">
        <v>374</v>
      </c>
      <c r="B375" s="89">
        <v>434524</v>
      </c>
      <c r="C375" s="91"/>
      <c r="D375">
        <v>374</v>
      </c>
      <c r="E375" s="91" t="e">
        <f t="shared" ca="1" si="6"/>
        <v>#NUM!</v>
      </c>
      <c r="F375" s="92"/>
      <c r="G375" s="89"/>
      <c r="H375" s="89"/>
      <c r="I375" s="89"/>
    </row>
    <row r="376" spans="1:9">
      <c r="A376">
        <v>375</v>
      </c>
      <c r="B376" s="89">
        <v>809376</v>
      </c>
      <c r="C376" s="91"/>
      <c r="D376">
        <v>375</v>
      </c>
      <c r="E376" s="91" t="e">
        <f t="shared" ca="1" si="6"/>
        <v>#NUM!</v>
      </c>
      <c r="F376" s="92"/>
      <c r="G376" s="89"/>
      <c r="H376" s="89"/>
      <c r="I376" s="89"/>
    </row>
    <row r="377" spans="1:9">
      <c r="A377">
        <v>376</v>
      </c>
      <c r="B377" s="89">
        <v>715791</v>
      </c>
      <c r="C377" s="91"/>
      <c r="D377">
        <v>376</v>
      </c>
      <c r="E377" s="91" t="e">
        <f t="shared" ca="1" si="6"/>
        <v>#NUM!</v>
      </c>
      <c r="F377" s="92"/>
      <c r="G377" s="89"/>
      <c r="H377" s="89"/>
      <c r="I377" s="89"/>
    </row>
    <row r="378" spans="1:9">
      <c r="A378">
        <v>377</v>
      </c>
      <c r="B378" s="89">
        <v>239800</v>
      </c>
      <c r="C378" s="91"/>
      <c r="D378">
        <v>377</v>
      </c>
      <c r="E378" s="91" t="e">
        <f t="shared" ca="1" si="6"/>
        <v>#NUM!</v>
      </c>
      <c r="F378" s="92"/>
      <c r="G378" s="89"/>
      <c r="H378" s="89"/>
      <c r="I378" s="89"/>
    </row>
    <row r="379" spans="1:9">
      <c r="A379">
        <v>378</v>
      </c>
      <c r="B379" s="89">
        <v>838080</v>
      </c>
      <c r="C379" s="91"/>
      <c r="D379">
        <v>378</v>
      </c>
      <c r="E379" s="91" t="e">
        <f t="shared" ca="1" si="6"/>
        <v>#NUM!</v>
      </c>
      <c r="F379" s="92"/>
      <c r="G379" s="89"/>
      <c r="H379" s="89"/>
      <c r="I379" s="89"/>
    </row>
    <row r="380" spans="1:9">
      <c r="A380">
        <v>379</v>
      </c>
      <c r="B380" s="89">
        <v>432056</v>
      </c>
      <c r="C380" s="91"/>
      <c r="D380">
        <v>379</v>
      </c>
      <c r="E380" s="91" t="e">
        <f t="shared" ca="1" si="6"/>
        <v>#NUM!</v>
      </c>
      <c r="F380" s="92"/>
      <c r="G380" s="89"/>
      <c r="H380" s="89"/>
      <c r="I380" s="89"/>
    </row>
    <row r="381" spans="1:9">
      <c r="A381">
        <v>380</v>
      </c>
      <c r="B381" s="89">
        <v>777644</v>
      </c>
      <c r="C381" s="91"/>
      <c r="D381">
        <v>380</v>
      </c>
      <c r="E381" s="91" t="e">
        <f t="shared" ca="1" si="6"/>
        <v>#NUM!</v>
      </c>
      <c r="F381" s="92"/>
      <c r="G381" s="89"/>
      <c r="H381" s="89"/>
      <c r="I381" s="89"/>
    </row>
    <row r="382" spans="1:9">
      <c r="A382">
        <v>381</v>
      </c>
      <c r="B382" s="89">
        <v>88638</v>
      </c>
      <c r="C382" s="91"/>
      <c r="D382">
        <v>381</v>
      </c>
      <c r="E382" s="91" t="e">
        <f t="shared" ca="1" si="6"/>
        <v>#NUM!</v>
      </c>
      <c r="F382" s="92"/>
      <c r="G382" s="89"/>
      <c r="H382" s="89"/>
      <c r="I382" s="89"/>
    </row>
    <row r="383" spans="1:9">
      <c r="A383">
        <v>382</v>
      </c>
      <c r="B383" s="89">
        <v>263797</v>
      </c>
      <c r="C383" s="91"/>
      <c r="D383">
        <v>382</v>
      </c>
      <c r="E383" s="91" t="e">
        <f t="shared" ca="1" si="6"/>
        <v>#NUM!</v>
      </c>
      <c r="F383" s="92"/>
      <c r="G383" s="89"/>
      <c r="H383" s="89"/>
      <c r="I383" s="89"/>
    </row>
    <row r="384" spans="1:9">
      <c r="A384">
        <v>383</v>
      </c>
      <c r="B384" s="89">
        <v>304389</v>
      </c>
      <c r="C384" s="91"/>
      <c r="D384">
        <v>383</v>
      </c>
      <c r="E384" s="91" t="e">
        <f t="shared" ca="1" si="6"/>
        <v>#NUM!</v>
      </c>
      <c r="F384" s="92"/>
      <c r="G384" s="89"/>
      <c r="H384" s="89"/>
      <c r="I384" s="89"/>
    </row>
    <row r="385" spans="1:9">
      <c r="A385">
        <v>384</v>
      </c>
      <c r="B385" s="89">
        <v>825778</v>
      </c>
      <c r="C385" s="91"/>
      <c r="D385">
        <v>384</v>
      </c>
      <c r="E385" s="91" t="e">
        <f t="shared" ca="1" si="6"/>
        <v>#NUM!</v>
      </c>
      <c r="F385" s="92"/>
      <c r="G385" s="89"/>
      <c r="H385" s="89"/>
      <c r="I385" s="89"/>
    </row>
    <row r="386" spans="1:9">
      <c r="A386">
        <v>385</v>
      </c>
      <c r="B386" s="89">
        <v>745327</v>
      </c>
      <c r="C386" s="91"/>
      <c r="D386">
        <v>385</v>
      </c>
      <c r="E386" s="91" t="e">
        <f t="shared" ca="1" si="6"/>
        <v>#NUM!</v>
      </c>
      <c r="F386" s="92"/>
      <c r="G386" s="89"/>
      <c r="H386" s="89"/>
      <c r="I386" s="89"/>
    </row>
    <row r="387" spans="1:9">
      <c r="A387">
        <v>386</v>
      </c>
      <c r="B387" s="89">
        <v>480642</v>
      </c>
      <c r="C387" s="91"/>
      <c r="D387">
        <v>386</v>
      </c>
      <c r="E387" s="91" t="e">
        <f t="shared" ca="1" si="6"/>
        <v>#NUM!</v>
      </c>
      <c r="F387" s="92"/>
      <c r="G387" s="89"/>
      <c r="H387" s="89"/>
      <c r="I387" s="89"/>
    </row>
    <row r="388" spans="1:9">
      <c r="A388">
        <v>387</v>
      </c>
      <c r="B388" s="89">
        <v>364093</v>
      </c>
      <c r="C388" s="91"/>
      <c r="D388">
        <v>387</v>
      </c>
      <c r="E388" s="91" t="e">
        <f t="shared" ref="E388:E451" ca="1" si="7">E387+$I$4</f>
        <v>#NUM!</v>
      </c>
      <c r="F388" s="92"/>
      <c r="G388" s="89"/>
      <c r="H388" s="89"/>
      <c r="I388" s="89"/>
    </row>
    <row r="389" spans="1:9">
      <c r="A389">
        <v>388</v>
      </c>
      <c r="B389" s="89">
        <v>477881</v>
      </c>
      <c r="C389" s="91"/>
      <c r="D389">
        <v>388</v>
      </c>
      <c r="E389" s="91" t="e">
        <f t="shared" ca="1" si="7"/>
        <v>#NUM!</v>
      </c>
      <c r="F389" s="92"/>
      <c r="G389" s="89"/>
      <c r="H389" s="89"/>
      <c r="I389" s="89"/>
    </row>
    <row r="390" spans="1:9">
      <c r="A390">
        <v>389</v>
      </c>
      <c r="B390" s="89">
        <v>933471</v>
      </c>
      <c r="C390" s="91"/>
      <c r="D390">
        <v>389</v>
      </c>
      <c r="E390" s="91" t="e">
        <f t="shared" ca="1" si="7"/>
        <v>#NUM!</v>
      </c>
      <c r="F390" s="92"/>
      <c r="G390" s="89"/>
      <c r="H390" s="89"/>
      <c r="I390" s="89"/>
    </row>
    <row r="391" spans="1:9">
      <c r="A391">
        <v>390</v>
      </c>
      <c r="B391" s="89">
        <v>548857</v>
      </c>
      <c r="C391" s="91"/>
      <c r="D391">
        <v>390</v>
      </c>
      <c r="E391" s="91" t="e">
        <f t="shared" ca="1" si="7"/>
        <v>#NUM!</v>
      </c>
      <c r="F391" s="92"/>
      <c r="G391" s="89"/>
      <c r="H391" s="89"/>
      <c r="I391" s="89"/>
    </row>
    <row r="392" spans="1:9">
      <c r="A392">
        <v>391</v>
      </c>
      <c r="B392" s="89">
        <v>289896</v>
      </c>
      <c r="C392" s="91"/>
      <c r="D392">
        <v>391</v>
      </c>
      <c r="E392" s="91" t="e">
        <f t="shared" ca="1" si="7"/>
        <v>#NUM!</v>
      </c>
      <c r="F392" s="92"/>
      <c r="G392" s="89"/>
      <c r="H392" s="89"/>
      <c r="I392" s="89"/>
    </row>
    <row r="393" spans="1:9">
      <c r="A393">
        <v>392</v>
      </c>
      <c r="B393" s="89">
        <v>974611</v>
      </c>
      <c r="C393" s="91"/>
      <c r="D393">
        <v>392</v>
      </c>
      <c r="E393" s="91" t="e">
        <f t="shared" ca="1" si="7"/>
        <v>#NUM!</v>
      </c>
      <c r="F393" s="92"/>
      <c r="G393" s="89"/>
      <c r="H393" s="89"/>
      <c r="I393" s="89"/>
    </row>
    <row r="394" spans="1:9">
      <c r="A394">
        <v>393</v>
      </c>
      <c r="B394" s="89">
        <v>260622</v>
      </c>
      <c r="C394" s="91"/>
      <c r="D394">
        <v>393</v>
      </c>
      <c r="E394" s="91" t="e">
        <f t="shared" ca="1" si="7"/>
        <v>#NUM!</v>
      </c>
      <c r="F394" s="92"/>
      <c r="G394" s="89"/>
      <c r="H394" s="89"/>
      <c r="I394" s="89"/>
    </row>
    <row r="395" spans="1:9">
      <c r="A395">
        <v>394</v>
      </c>
      <c r="B395" s="89">
        <v>948095</v>
      </c>
      <c r="C395" s="91"/>
      <c r="D395">
        <v>394</v>
      </c>
      <c r="E395" s="91" t="e">
        <f t="shared" ca="1" si="7"/>
        <v>#NUM!</v>
      </c>
      <c r="F395" s="92"/>
      <c r="G395" s="89"/>
      <c r="H395" s="89"/>
      <c r="I395" s="89"/>
    </row>
    <row r="396" spans="1:9">
      <c r="A396">
        <v>395</v>
      </c>
      <c r="B396" s="89">
        <v>33418</v>
      </c>
      <c r="C396" s="91"/>
      <c r="D396">
        <v>395</v>
      </c>
      <c r="E396" s="91" t="e">
        <f t="shared" ca="1" si="7"/>
        <v>#NUM!</v>
      </c>
      <c r="F396" s="92"/>
      <c r="G396" s="89"/>
      <c r="H396" s="89"/>
      <c r="I396" s="89"/>
    </row>
    <row r="397" spans="1:9">
      <c r="A397">
        <v>396</v>
      </c>
      <c r="B397" s="89">
        <v>385057</v>
      </c>
      <c r="C397" s="91"/>
      <c r="D397">
        <v>396</v>
      </c>
      <c r="E397" s="91" t="e">
        <f t="shared" ca="1" si="7"/>
        <v>#NUM!</v>
      </c>
      <c r="F397" s="92"/>
      <c r="G397" s="89"/>
      <c r="H397" s="89"/>
      <c r="I397" s="89"/>
    </row>
    <row r="398" spans="1:9">
      <c r="A398">
        <v>397</v>
      </c>
      <c r="B398" s="89">
        <v>738751</v>
      </c>
      <c r="C398" s="91"/>
      <c r="D398">
        <v>397</v>
      </c>
      <c r="E398" s="91" t="e">
        <f t="shared" ca="1" si="7"/>
        <v>#NUM!</v>
      </c>
      <c r="F398" s="92"/>
      <c r="G398" s="89"/>
      <c r="H398" s="89"/>
      <c r="I398" s="89"/>
    </row>
    <row r="399" spans="1:9">
      <c r="A399">
        <v>398</v>
      </c>
      <c r="B399" s="89">
        <v>711613</v>
      </c>
      <c r="C399" s="91"/>
      <c r="D399">
        <v>398</v>
      </c>
      <c r="E399" s="91" t="e">
        <f t="shared" ca="1" si="7"/>
        <v>#NUM!</v>
      </c>
      <c r="F399" s="92"/>
      <c r="G399" s="89"/>
      <c r="H399" s="89"/>
      <c r="I399" s="89"/>
    </row>
    <row r="400" spans="1:9">
      <c r="A400">
        <v>399</v>
      </c>
      <c r="B400" s="89">
        <v>118250</v>
      </c>
      <c r="C400" s="91"/>
      <c r="D400">
        <v>399</v>
      </c>
      <c r="E400" s="91" t="e">
        <f t="shared" ca="1" si="7"/>
        <v>#NUM!</v>
      </c>
      <c r="F400" s="92"/>
      <c r="G400" s="89"/>
      <c r="H400" s="89"/>
      <c r="I400" s="89"/>
    </row>
    <row r="401" spans="1:9">
      <c r="A401">
        <v>400</v>
      </c>
      <c r="B401" s="89">
        <v>298347</v>
      </c>
      <c r="C401" s="91"/>
      <c r="D401">
        <v>400</v>
      </c>
      <c r="E401" s="91" t="e">
        <f t="shared" ca="1" si="7"/>
        <v>#NUM!</v>
      </c>
      <c r="F401" s="92"/>
      <c r="G401" s="89"/>
      <c r="H401" s="89"/>
      <c r="I401" s="89"/>
    </row>
    <row r="402" spans="1:9">
      <c r="A402">
        <v>401</v>
      </c>
      <c r="B402" s="89">
        <v>98562</v>
      </c>
      <c r="C402" s="91"/>
      <c r="D402">
        <v>401</v>
      </c>
      <c r="E402" s="91" t="e">
        <f t="shared" ca="1" si="7"/>
        <v>#NUM!</v>
      </c>
      <c r="F402" s="92"/>
      <c r="G402" s="89"/>
      <c r="H402" s="89"/>
      <c r="I402" s="89"/>
    </row>
    <row r="403" spans="1:9">
      <c r="A403">
        <v>402</v>
      </c>
      <c r="B403" s="89">
        <v>601655</v>
      </c>
      <c r="C403" s="91"/>
      <c r="D403">
        <v>402</v>
      </c>
      <c r="E403" s="91" t="e">
        <f t="shared" ca="1" si="7"/>
        <v>#NUM!</v>
      </c>
      <c r="F403" s="92"/>
      <c r="G403" s="89"/>
      <c r="H403" s="89"/>
      <c r="I403" s="89"/>
    </row>
    <row r="404" spans="1:9">
      <c r="A404">
        <v>403</v>
      </c>
      <c r="B404" s="89">
        <v>892964</v>
      </c>
      <c r="C404" s="91"/>
      <c r="D404">
        <v>403</v>
      </c>
      <c r="E404" s="91" t="e">
        <f t="shared" ca="1" si="7"/>
        <v>#NUM!</v>
      </c>
      <c r="F404" s="92"/>
      <c r="G404" s="89"/>
      <c r="H404" s="89"/>
      <c r="I404" s="89"/>
    </row>
    <row r="405" spans="1:9">
      <c r="A405">
        <v>404</v>
      </c>
      <c r="B405" s="89">
        <v>464406</v>
      </c>
      <c r="C405" s="91"/>
      <c r="D405">
        <v>404</v>
      </c>
      <c r="E405" s="91" t="e">
        <f t="shared" ca="1" si="7"/>
        <v>#NUM!</v>
      </c>
      <c r="F405" s="92"/>
      <c r="G405" s="89"/>
      <c r="H405" s="89"/>
      <c r="I405" s="89"/>
    </row>
    <row r="406" spans="1:9">
      <c r="A406">
        <v>405</v>
      </c>
      <c r="B406" s="89">
        <v>33878</v>
      </c>
      <c r="C406" s="91"/>
      <c r="D406">
        <v>405</v>
      </c>
      <c r="E406" s="91" t="e">
        <f t="shared" ca="1" si="7"/>
        <v>#NUM!</v>
      </c>
      <c r="F406" s="92"/>
      <c r="G406" s="89"/>
      <c r="H406" s="89"/>
      <c r="I406" s="89"/>
    </row>
    <row r="407" spans="1:9">
      <c r="A407">
        <v>406</v>
      </c>
      <c r="B407" s="89">
        <v>782848</v>
      </c>
      <c r="C407" s="91"/>
      <c r="D407">
        <v>406</v>
      </c>
      <c r="E407" s="91" t="e">
        <f t="shared" ca="1" si="7"/>
        <v>#NUM!</v>
      </c>
      <c r="F407" s="92"/>
      <c r="G407" s="89"/>
      <c r="H407" s="89"/>
      <c r="I407" s="89"/>
    </row>
    <row r="408" spans="1:9">
      <c r="A408">
        <v>407</v>
      </c>
      <c r="B408" s="89">
        <v>417965</v>
      </c>
      <c r="C408" s="91"/>
      <c r="D408">
        <v>407</v>
      </c>
      <c r="E408" s="91" t="e">
        <f t="shared" ca="1" si="7"/>
        <v>#NUM!</v>
      </c>
      <c r="F408" s="92"/>
      <c r="G408" s="89"/>
      <c r="H408" s="89"/>
      <c r="I408" s="89"/>
    </row>
    <row r="409" spans="1:9">
      <c r="A409">
        <v>408</v>
      </c>
      <c r="B409" s="89">
        <v>599511</v>
      </c>
      <c r="C409" s="91"/>
      <c r="D409">
        <v>408</v>
      </c>
      <c r="E409" s="91" t="e">
        <f t="shared" ca="1" si="7"/>
        <v>#NUM!</v>
      </c>
      <c r="F409" s="92"/>
      <c r="G409" s="89"/>
      <c r="H409" s="89"/>
      <c r="I409" s="89"/>
    </row>
    <row r="410" spans="1:9">
      <c r="A410">
        <v>409</v>
      </c>
      <c r="B410" s="89">
        <v>681106</v>
      </c>
      <c r="C410" s="91"/>
      <c r="D410">
        <v>409</v>
      </c>
      <c r="E410" s="91" t="e">
        <f t="shared" ca="1" si="7"/>
        <v>#NUM!</v>
      </c>
      <c r="F410" s="92"/>
      <c r="G410" s="89"/>
      <c r="H410" s="89"/>
      <c r="I410" s="89"/>
    </row>
    <row r="411" spans="1:9">
      <c r="A411">
        <v>410</v>
      </c>
      <c r="B411" s="89">
        <v>685177</v>
      </c>
      <c r="C411" s="91"/>
      <c r="D411">
        <v>410</v>
      </c>
      <c r="E411" s="91" t="e">
        <f t="shared" ca="1" si="7"/>
        <v>#NUM!</v>
      </c>
      <c r="F411" s="92"/>
      <c r="G411" s="89"/>
      <c r="H411" s="89"/>
      <c r="I411" s="89"/>
    </row>
    <row r="412" spans="1:9">
      <c r="A412">
        <v>411</v>
      </c>
      <c r="B412" s="89">
        <v>6461</v>
      </c>
      <c r="C412" s="91"/>
      <c r="D412">
        <v>411</v>
      </c>
      <c r="E412" s="91" t="e">
        <f t="shared" ca="1" si="7"/>
        <v>#NUM!</v>
      </c>
      <c r="F412" s="92"/>
      <c r="G412" s="89"/>
      <c r="H412" s="89"/>
      <c r="I412" s="89"/>
    </row>
    <row r="413" spans="1:9">
      <c r="A413">
        <v>412</v>
      </c>
      <c r="B413" s="89">
        <v>630005</v>
      </c>
      <c r="C413" s="91"/>
      <c r="D413">
        <v>412</v>
      </c>
      <c r="E413" s="91" t="e">
        <f t="shared" ca="1" si="7"/>
        <v>#NUM!</v>
      </c>
      <c r="F413" s="92"/>
      <c r="G413" s="89"/>
      <c r="H413" s="89"/>
      <c r="I413" s="89"/>
    </row>
    <row r="414" spans="1:9">
      <c r="A414">
        <v>413</v>
      </c>
      <c r="B414" s="89">
        <v>276384</v>
      </c>
      <c r="C414" s="91"/>
      <c r="D414">
        <v>413</v>
      </c>
      <c r="E414" s="91" t="e">
        <f t="shared" ca="1" si="7"/>
        <v>#NUM!</v>
      </c>
      <c r="F414" s="92"/>
      <c r="G414" s="89"/>
      <c r="H414" s="89"/>
      <c r="I414" s="89"/>
    </row>
    <row r="415" spans="1:9">
      <c r="A415">
        <v>414</v>
      </c>
      <c r="B415" s="89">
        <v>473774</v>
      </c>
      <c r="C415" s="91"/>
      <c r="D415">
        <v>414</v>
      </c>
      <c r="E415" s="91" t="e">
        <f t="shared" ca="1" si="7"/>
        <v>#NUM!</v>
      </c>
      <c r="F415" s="92"/>
      <c r="G415" s="89"/>
      <c r="H415" s="89"/>
      <c r="I415" s="89"/>
    </row>
    <row r="416" spans="1:9">
      <c r="A416">
        <v>415</v>
      </c>
      <c r="B416" s="89">
        <v>546206</v>
      </c>
      <c r="C416" s="91"/>
      <c r="D416">
        <v>415</v>
      </c>
      <c r="E416" s="91" t="e">
        <f t="shared" ca="1" si="7"/>
        <v>#NUM!</v>
      </c>
      <c r="F416" s="92"/>
      <c r="G416" s="89"/>
      <c r="H416" s="89"/>
      <c r="I416" s="89"/>
    </row>
    <row r="417" spans="1:9">
      <c r="A417">
        <v>416</v>
      </c>
      <c r="B417" s="89">
        <v>443538</v>
      </c>
      <c r="C417" s="91"/>
      <c r="D417">
        <v>416</v>
      </c>
      <c r="E417" s="91" t="e">
        <f t="shared" ca="1" si="7"/>
        <v>#NUM!</v>
      </c>
      <c r="F417" s="92"/>
      <c r="G417" s="89"/>
      <c r="H417" s="89"/>
      <c r="I417" s="89"/>
    </row>
    <row r="418" spans="1:9">
      <c r="A418">
        <v>417</v>
      </c>
      <c r="B418" s="89">
        <v>683044</v>
      </c>
      <c r="C418" s="91"/>
      <c r="D418">
        <v>417</v>
      </c>
      <c r="E418" s="91" t="e">
        <f t="shared" ca="1" si="7"/>
        <v>#NUM!</v>
      </c>
      <c r="F418" s="92"/>
      <c r="G418" s="89"/>
      <c r="H418" s="89"/>
      <c r="I418" s="89"/>
    </row>
    <row r="419" spans="1:9">
      <c r="A419">
        <v>418</v>
      </c>
      <c r="B419" s="89">
        <v>813008</v>
      </c>
      <c r="C419" s="91"/>
      <c r="D419">
        <v>418</v>
      </c>
      <c r="E419" s="91" t="e">
        <f t="shared" ca="1" si="7"/>
        <v>#NUM!</v>
      </c>
      <c r="F419" s="92"/>
      <c r="G419" s="89"/>
      <c r="H419" s="89"/>
      <c r="I419" s="89"/>
    </row>
    <row r="420" spans="1:9">
      <c r="A420">
        <v>419</v>
      </c>
      <c r="B420" s="89">
        <v>981132</v>
      </c>
      <c r="C420" s="91"/>
      <c r="D420">
        <v>419</v>
      </c>
      <c r="E420" s="91" t="e">
        <f t="shared" ca="1" si="7"/>
        <v>#NUM!</v>
      </c>
      <c r="F420" s="92"/>
      <c r="G420" s="89"/>
      <c r="H420" s="89"/>
      <c r="I420" s="89"/>
    </row>
    <row r="421" spans="1:9">
      <c r="A421">
        <v>420</v>
      </c>
      <c r="B421" s="89">
        <v>142113</v>
      </c>
      <c r="C421" s="91"/>
      <c r="D421">
        <v>420</v>
      </c>
      <c r="E421" s="91" t="e">
        <f t="shared" ca="1" si="7"/>
        <v>#NUM!</v>
      </c>
      <c r="F421" s="92"/>
      <c r="G421" s="89"/>
      <c r="H421" s="89"/>
      <c r="I421" s="89"/>
    </row>
    <row r="422" spans="1:9">
      <c r="A422">
        <v>421</v>
      </c>
      <c r="B422" s="89">
        <v>290875</v>
      </c>
      <c r="C422" s="91"/>
      <c r="D422">
        <v>421</v>
      </c>
      <c r="E422" s="91" t="e">
        <f t="shared" ca="1" si="7"/>
        <v>#NUM!</v>
      </c>
      <c r="F422" s="92"/>
      <c r="G422" s="89"/>
      <c r="H422" s="89"/>
      <c r="I422" s="89"/>
    </row>
    <row r="423" spans="1:9">
      <c r="A423">
        <v>422</v>
      </c>
      <c r="B423" s="89">
        <v>951995</v>
      </c>
      <c r="C423" s="91"/>
      <c r="D423">
        <v>422</v>
      </c>
      <c r="E423" s="91" t="e">
        <f t="shared" ca="1" si="7"/>
        <v>#NUM!</v>
      </c>
      <c r="F423" s="92"/>
      <c r="G423" s="89"/>
      <c r="H423" s="89"/>
      <c r="I423" s="89"/>
    </row>
    <row r="424" spans="1:9">
      <c r="A424">
        <v>423</v>
      </c>
      <c r="B424" s="89">
        <v>995778</v>
      </c>
      <c r="C424" s="91"/>
      <c r="D424">
        <v>423</v>
      </c>
      <c r="E424" s="91" t="e">
        <f t="shared" ca="1" si="7"/>
        <v>#NUM!</v>
      </c>
      <c r="F424" s="92"/>
      <c r="G424" s="89"/>
      <c r="H424" s="89"/>
      <c r="I424" s="89"/>
    </row>
    <row r="425" spans="1:9">
      <c r="A425">
        <v>424</v>
      </c>
      <c r="B425" s="89">
        <v>52452</v>
      </c>
      <c r="C425" s="91"/>
      <c r="D425">
        <v>424</v>
      </c>
      <c r="E425" s="91" t="e">
        <f t="shared" ca="1" si="7"/>
        <v>#NUM!</v>
      </c>
      <c r="F425" s="92"/>
      <c r="G425" s="89"/>
      <c r="H425" s="89"/>
      <c r="I425" s="89"/>
    </row>
    <row r="426" spans="1:9">
      <c r="A426">
        <v>425</v>
      </c>
      <c r="B426" s="89">
        <v>776636</v>
      </c>
      <c r="C426" s="91"/>
      <c r="D426">
        <v>425</v>
      </c>
      <c r="E426" s="91" t="e">
        <f t="shared" ca="1" si="7"/>
        <v>#NUM!</v>
      </c>
      <c r="F426" s="92"/>
      <c r="G426" s="89"/>
      <c r="H426" s="89"/>
      <c r="I426" s="89"/>
    </row>
    <row r="427" spans="1:9">
      <c r="A427">
        <v>426</v>
      </c>
      <c r="B427" s="89">
        <v>556418</v>
      </c>
      <c r="C427" s="91"/>
      <c r="D427">
        <v>426</v>
      </c>
      <c r="E427" s="91" t="e">
        <f t="shared" ca="1" si="7"/>
        <v>#NUM!</v>
      </c>
      <c r="F427" s="92"/>
      <c r="G427" s="89"/>
      <c r="H427" s="89"/>
      <c r="I427" s="89"/>
    </row>
    <row r="428" spans="1:9">
      <c r="A428">
        <v>427</v>
      </c>
      <c r="B428" s="89">
        <v>943292</v>
      </c>
      <c r="C428" s="91"/>
      <c r="D428">
        <v>427</v>
      </c>
      <c r="E428" s="91" t="e">
        <f t="shared" ca="1" si="7"/>
        <v>#NUM!</v>
      </c>
      <c r="F428" s="92"/>
      <c r="G428" s="89"/>
      <c r="H428" s="89"/>
      <c r="I428" s="89"/>
    </row>
    <row r="429" spans="1:9">
      <c r="A429">
        <v>428</v>
      </c>
      <c r="B429" s="89">
        <v>783809</v>
      </c>
      <c r="C429" s="91"/>
      <c r="D429">
        <v>428</v>
      </c>
      <c r="E429" s="91" t="e">
        <f t="shared" ca="1" si="7"/>
        <v>#NUM!</v>
      </c>
      <c r="F429" s="92"/>
      <c r="G429" s="89"/>
      <c r="H429" s="89"/>
      <c r="I429" s="89"/>
    </row>
    <row r="430" spans="1:9">
      <c r="A430">
        <v>429</v>
      </c>
      <c r="B430" s="89">
        <v>804222</v>
      </c>
      <c r="C430" s="91"/>
      <c r="D430">
        <v>429</v>
      </c>
      <c r="E430" s="91" t="e">
        <f t="shared" ca="1" si="7"/>
        <v>#NUM!</v>
      </c>
      <c r="F430" s="92"/>
      <c r="G430" s="89"/>
      <c r="H430" s="89"/>
      <c r="I430" s="89"/>
    </row>
    <row r="431" spans="1:9">
      <c r="A431">
        <v>430</v>
      </c>
      <c r="B431" s="89">
        <v>301157</v>
      </c>
      <c r="C431" s="91"/>
      <c r="D431">
        <v>430</v>
      </c>
      <c r="E431" s="91" t="e">
        <f t="shared" ca="1" si="7"/>
        <v>#NUM!</v>
      </c>
      <c r="F431" s="92"/>
      <c r="G431" s="89"/>
      <c r="H431" s="89"/>
      <c r="I431" s="89"/>
    </row>
    <row r="432" spans="1:9">
      <c r="A432">
        <v>431</v>
      </c>
      <c r="B432" s="89">
        <v>708255</v>
      </c>
      <c r="C432" s="91"/>
      <c r="D432">
        <v>431</v>
      </c>
      <c r="E432" s="91" t="e">
        <f t="shared" ca="1" si="7"/>
        <v>#NUM!</v>
      </c>
      <c r="F432" s="92"/>
      <c r="G432" s="89"/>
      <c r="H432" s="89"/>
      <c r="I432" s="89"/>
    </row>
    <row r="433" spans="1:9">
      <c r="A433">
        <v>432</v>
      </c>
      <c r="B433" s="89">
        <v>388279</v>
      </c>
      <c r="C433" s="91"/>
      <c r="D433">
        <v>432</v>
      </c>
      <c r="E433" s="91" t="e">
        <f t="shared" ca="1" si="7"/>
        <v>#NUM!</v>
      </c>
      <c r="F433" s="92"/>
      <c r="G433" s="89"/>
      <c r="H433" s="89"/>
      <c r="I433" s="89"/>
    </row>
    <row r="434" spans="1:9">
      <c r="A434">
        <v>433</v>
      </c>
      <c r="B434" s="89">
        <v>505382</v>
      </c>
      <c r="C434" s="91"/>
      <c r="D434">
        <v>433</v>
      </c>
      <c r="E434" s="91" t="e">
        <f t="shared" ca="1" si="7"/>
        <v>#NUM!</v>
      </c>
      <c r="F434" s="92"/>
      <c r="G434" s="89"/>
      <c r="H434" s="89"/>
      <c r="I434" s="89"/>
    </row>
    <row r="435" spans="1:9">
      <c r="A435">
        <v>434</v>
      </c>
      <c r="B435" s="89">
        <v>473960</v>
      </c>
      <c r="C435" s="91"/>
      <c r="D435">
        <v>434</v>
      </c>
      <c r="E435" s="91" t="e">
        <f t="shared" ca="1" si="7"/>
        <v>#NUM!</v>
      </c>
      <c r="F435" s="92"/>
      <c r="G435" s="89"/>
      <c r="H435" s="89"/>
      <c r="I435" s="89"/>
    </row>
    <row r="436" spans="1:9">
      <c r="A436">
        <v>435</v>
      </c>
      <c r="B436" s="89">
        <v>118181</v>
      </c>
      <c r="C436" s="91"/>
      <c r="D436">
        <v>435</v>
      </c>
      <c r="E436" s="91" t="e">
        <f t="shared" ca="1" si="7"/>
        <v>#NUM!</v>
      </c>
      <c r="F436" s="92"/>
      <c r="G436" s="89"/>
      <c r="H436" s="89"/>
      <c r="I436" s="89"/>
    </row>
    <row r="437" spans="1:9">
      <c r="A437">
        <v>436</v>
      </c>
      <c r="B437" s="89">
        <v>587980</v>
      </c>
      <c r="C437" s="91"/>
      <c r="D437">
        <v>436</v>
      </c>
      <c r="E437" s="91" t="e">
        <f t="shared" ca="1" si="7"/>
        <v>#NUM!</v>
      </c>
      <c r="F437" s="92"/>
      <c r="G437" s="89"/>
      <c r="H437" s="89"/>
      <c r="I437" s="89"/>
    </row>
    <row r="438" spans="1:9">
      <c r="A438">
        <v>437</v>
      </c>
      <c r="B438" s="89">
        <v>240329</v>
      </c>
      <c r="C438" s="91"/>
      <c r="D438">
        <v>437</v>
      </c>
      <c r="E438" s="91" t="e">
        <f t="shared" ca="1" si="7"/>
        <v>#NUM!</v>
      </c>
      <c r="F438" s="92"/>
      <c r="G438" s="89"/>
      <c r="H438" s="89"/>
      <c r="I438" s="89"/>
    </row>
    <row r="439" spans="1:9">
      <c r="A439">
        <v>438</v>
      </c>
      <c r="B439" s="89">
        <v>831025</v>
      </c>
      <c r="C439" s="91"/>
      <c r="D439">
        <v>438</v>
      </c>
      <c r="E439" s="91" t="e">
        <f t="shared" ca="1" si="7"/>
        <v>#NUM!</v>
      </c>
      <c r="F439" s="92"/>
      <c r="G439" s="89"/>
      <c r="H439" s="89"/>
      <c r="I439" s="89"/>
    </row>
    <row r="440" spans="1:9">
      <c r="A440">
        <v>439</v>
      </c>
      <c r="B440" s="89">
        <v>193829</v>
      </c>
      <c r="C440" s="91"/>
      <c r="D440">
        <v>439</v>
      </c>
      <c r="E440" s="91" t="e">
        <f t="shared" ca="1" si="7"/>
        <v>#NUM!</v>
      </c>
      <c r="F440" s="92"/>
      <c r="G440" s="89"/>
      <c r="H440" s="89"/>
      <c r="I440" s="89"/>
    </row>
    <row r="441" spans="1:9">
      <c r="A441">
        <v>440</v>
      </c>
      <c r="B441" s="89">
        <v>524133</v>
      </c>
      <c r="C441" s="91"/>
      <c r="D441">
        <v>440</v>
      </c>
      <c r="E441" s="91" t="e">
        <f t="shared" ca="1" si="7"/>
        <v>#NUM!</v>
      </c>
      <c r="F441" s="92"/>
      <c r="G441" s="89"/>
      <c r="H441" s="89"/>
      <c r="I441" s="89"/>
    </row>
    <row r="442" spans="1:9">
      <c r="A442">
        <v>441</v>
      </c>
      <c r="B442" s="89">
        <v>347123</v>
      </c>
      <c r="C442" s="91"/>
      <c r="D442">
        <v>441</v>
      </c>
      <c r="E442" s="91" t="e">
        <f t="shared" ca="1" si="7"/>
        <v>#NUM!</v>
      </c>
      <c r="F442" s="92"/>
      <c r="G442" s="89"/>
      <c r="H442" s="89"/>
      <c r="I442" s="89"/>
    </row>
    <row r="443" spans="1:9">
      <c r="A443">
        <v>442</v>
      </c>
      <c r="B443" s="89">
        <v>305620</v>
      </c>
      <c r="C443" s="91"/>
      <c r="D443">
        <v>442</v>
      </c>
      <c r="E443" s="91" t="e">
        <f t="shared" ca="1" si="7"/>
        <v>#NUM!</v>
      </c>
      <c r="F443" s="92"/>
      <c r="G443" s="89"/>
      <c r="H443" s="89"/>
      <c r="I443" s="89"/>
    </row>
    <row r="444" spans="1:9">
      <c r="A444">
        <v>443</v>
      </c>
      <c r="B444" s="89">
        <v>417501</v>
      </c>
      <c r="C444" s="91"/>
      <c r="D444">
        <v>443</v>
      </c>
      <c r="E444" s="91" t="e">
        <f t="shared" ca="1" si="7"/>
        <v>#NUM!</v>
      </c>
      <c r="F444" s="92"/>
      <c r="G444" s="89"/>
      <c r="H444" s="89"/>
      <c r="I444" s="89"/>
    </row>
    <row r="445" spans="1:9">
      <c r="A445">
        <v>444</v>
      </c>
      <c r="B445" s="89">
        <v>366104</v>
      </c>
      <c r="C445" s="91"/>
      <c r="D445">
        <v>444</v>
      </c>
      <c r="E445" s="91" t="e">
        <f t="shared" ca="1" si="7"/>
        <v>#NUM!</v>
      </c>
      <c r="F445" s="92"/>
      <c r="G445" s="89"/>
      <c r="H445" s="89"/>
      <c r="I445" s="89"/>
    </row>
    <row r="446" spans="1:9">
      <c r="A446">
        <v>445</v>
      </c>
      <c r="B446" s="89">
        <v>715622</v>
      </c>
      <c r="C446" s="91"/>
      <c r="D446">
        <v>445</v>
      </c>
      <c r="E446" s="91" t="e">
        <f t="shared" ca="1" si="7"/>
        <v>#NUM!</v>
      </c>
      <c r="F446" s="92"/>
      <c r="G446" s="89"/>
      <c r="H446" s="89"/>
      <c r="I446" s="89"/>
    </row>
    <row r="447" spans="1:9">
      <c r="A447">
        <v>446</v>
      </c>
      <c r="B447" s="89">
        <v>472242</v>
      </c>
      <c r="C447" s="91"/>
      <c r="D447">
        <v>446</v>
      </c>
      <c r="E447" s="91" t="e">
        <f t="shared" ca="1" si="7"/>
        <v>#NUM!</v>
      </c>
      <c r="F447" s="92"/>
      <c r="G447" s="89"/>
      <c r="H447" s="89"/>
      <c r="I447" s="89"/>
    </row>
    <row r="448" spans="1:9">
      <c r="A448">
        <v>447</v>
      </c>
      <c r="B448" s="89">
        <v>46325</v>
      </c>
      <c r="C448" s="91"/>
      <c r="D448">
        <v>447</v>
      </c>
      <c r="E448" s="91" t="e">
        <f t="shared" ca="1" si="7"/>
        <v>#NUM!</v>
      </c>
      <c r="F448" s="92"/>
      <c r="G448" s="89"/>
      <c r="H448" s="89"/>
      <c r="I448" s="89"/>
    </row>
    <row r="449" spans="1:9">
      <c r="A449">
        <v>448</v>
      </c>
      <c r="B449" s="89">
        <v>907427</v>
      </c>
      <c r="C449" s="91"/>
      <c r="D449">
        <v>448</v>
      </c>
      <c r="E449" s="91" t="e">
        <f t="shared" ca="1" si="7"/>
        <v>#NUM!</v>
      </c>
      <c r="F449" s="92"/>
      <c r="G449" s="89"/>
      <c r="H449" s="89"/>
      <c r="I449" s="89"/>
    </row>
    <row r="450" spans="1:9">
      <c r="A450">
        <v>449</v>
      </c>
      <c r="B450" s="89">
        <v>135558</v>
      </c>
      <c r="C450" s="91"/>
      <c r="D450">
        <v>449</v>
      </c>
      <c r="E450" s="91" t="e">
        <f t="shared" ca="1" si="7"/>
        <v>#NUM!</v>
      </c>
      <c r="F450" s="92"/>
      <c r="G450" s="89"/>
      <c r="H450" s="89"/>
      <c r="I450" s="89"/>
    </row>
    <row r="451" spans="1:9">
      <c r="A451">
        <v>450</v>
      </c>
      <c r="B451" s="89">
        <v>648310</v>
      </c>
      <c r="C451" s="91"/>
      <c r="D451">
        <v>450</v>
      </c>
      <c r="E451" s="91" t="e">
        <f t="shared" ca="1" si="7"/>
        <v>#NUM!</v>
      </c>
      <c r="F451" s="92"/>
      <c r="G451" s="89"/>
      <c r="H451" s="89"/>
      <c r="I451" s="89"/>
    </row>
    <row r="452" spans="1:9">
      <c r="A452">
        <v>451</v>
      </c>
      <c r="B452" s="89">
        <v>719093</v>
      </c>
      <c r="C452" s="91"/>
      <c r="D452">
        <v>451</v>
      </c>
      <c r="E452" s="91" t="e">
        <f t="shared" ref="E452:E515" ca="1" si="8">E451+$I$4</f>
        <v>#NUM!</v>
      </c>
      <c r="F452" s="92"/>
      <c r="G452" s="89"/>
      <c r="H452" s="89"/>
      <c r="I452" s="89"/>
    </row>
    <row r="453" spans="1:9">
      <c r="A453">
        <v>452</v>
      </c>
      <c r="B453" s="89">
        <v>634136</v>
      </c>
      <c r="C453" s="91"/>
      <c r="D453">
        <v>452</v>
      </c>
      <c r="E453" s="91" t="e">
        <f t="shared" ca="1" si="8"/>
        <v>#NUM!</v>
      </c>
      <c r="F453" s="92"/>
      <c r="G453" s="89"/>
      <c r="H453" s="89"/>
      <c r="I453" s="89"/>
    </row>
    <row r="454" spans="1:9">
      <c r="A454">
        <v>453</v>
      </c>
      <c r="B454" s="89">
        <v>172481</v>
      </c>
      <c r="C454" s="91"/>
      <c r="D454">
        <v>453</v>
      </c>
      <c r="E454" s="91" t="e">
        <f t="shared" ca="1" si="8"/>
        <v>#NUM!</v>
      </c>
      <c r="F454" s="92"/>
      <c r="G454" s="89"/>
      <c r="H454" s="89"/>
      <c r="I454" s="89"/>
    </row>
    <row r="455" spans="1:9">
      <c r="A455">
        <v>454</v>
      </c>
      <c r="B455" s="89">
        <v>970898</v>
      </c>
      <c r="C455" s="91"/>
      <c r="D455">
        <v>454</v>
      </c>
      <c r="E455" s="91" t="e">
        <f t="shared" ca="1" si="8"/>
        <v>#NUM!</v>
      </c>
      <c r="F455" s="92"/>
      <c r="G455" s="89"/>
      <c r="H455" s="89"/>
      <c r="I455" s="89"/>
    </row>
    <row r="456" spans="1:9">
      <c r="A456">
        <v>455</v>
      </c>
      <c r="B456" s="89">
        <v>5111</v>
      </c>
      <c r="C456" s="91"/>
      <c r="D456">
        <v>455</v>
      </c>
      <c r="E456" s="91" t="e">
        <f t="shared" ca="1" si="8"/>
        <v>#NUM!</v>
      </c>
      <c r="F456" s="92"/>
      <c r="G456" s="89"/>
      <c r="H456" s="89"/>
      <c r="I456" s="89"/>
    </row>
    <row r="457" spans="1:9">
      <c r="A457">
        <v>456</v>
      </c>
      <c r="B457" s="89">
        <v>549690</v>
      </c>
      <c r="C457" s="91"/>
      <c r="D457">
        <v>456</v>
      </c>
      <c r="E457" s="91" t="e">
        <f t="shared" ca="1" si="8"/>
        <v>#NUM!</v>
      </c>
      <c r="F457" s="92"/>
      <c r="G457" s="89"/>
      <c r="H457" s="89"/>
      <c r="I457" s="89"/>
    </row>
    <row r="458" spans="1:9">
      <c r="A458">
        <v>457</v>
      </c>
      <c r="B458" s="89">
        <v>852847</v>
      </c>
      <c r="C458" s="91"/>
      <c r="D458">
        <v>457</v>
      </c>
      <c r="E458" s="91" t="e">
        <f t="shared" ca="1" si="8"/>
        <v>#NUM!</v>
      </c>
      <c r="F458" s="92"/>
      <c r="G458" s="89"/>
      <c r="H458" s="89"/>
      <c r="I458" s="89"/>
    </row>
    <row r="459" spans="1:9">
      <c r="A459">
        <v>458</v>
      </c>
      <c r="B459" s="89">
        <v>594540</v>
      </c>
      <c r="C459" s="91"/>
      <c r="D459">
        <v>458</v>
      </c>
      <c r="E459" s="91" t="e">
        <f t="shared" ca="1" si="8"/>
        <v>#NUM!</v>
      </c>
      <c r="F459" s="92"/>
      <c r="G459" s="89"/>
      <c r="H459" s="89"/>
      <c r="I459" s="89"/>
    </row>
    <row r="460" spans="1:9">
      <c r="A460">
        <v>459</v>
      </c>
      <c r="B460" s="89">
        <v>860784</v>
      </c>
      <c r="C460" s="91"/>
      <c r="D460">
        <v>459</v>
      </c>
      <c r="E460" s="91" t="e">
        <f t="shared" ca="1" si="8"/>
        <v>#NUM!</v>
      </c>
      <c r="F460" s="92"/>
      <c r="G460" s="89"/>
      <c r="H460" s="89"/>
      <c r="I460" s="89"/>
    </row>
    <row r="461" spans="1:9">
      <c r="A461">
        <v>460</v>
      </c>
      <c r="B461" s="89">
        <v>276779</v>
      </c>
      <c r="C461" s="91"/>
      <c r="D461">
        <v>460</v>
      </c>
      <c r="E461" s="91" t="e">
        <f t="shared" ca="1" si="8"/>
        <v>#NUM!</v>
      </c>
      <c r="F461" s="92"/>
      <c r="G461" s="89"/>
      <c r="H461" s="89"/>
      <c r="I461" s="89"/>
    </row>
    <row r="462" spans="1:9">
      <c r="A462">
        <v>461</v>
      </c>
      <c r="B462" s="89">
        <v>675452</v>
      </c>
      <c r="C462" s="91"/>
      <c r="D462">
        <v>461</v>
      </c>
      <c r="E462" s="91" t="e">
        <f t="shared" ca="1" si="8"/>
        <v>#NUM!</v>
      </c>
      <c r="F462" s="92"/>
      <c r="G462" s="89"/>
      <c r="H462" s="89"/>
      <c r="I462" s="89"/>
    </row>
    <row r="463" spans="1:9">
      <c r="A463">
        <v>462</v>
      </c>
      <c r="B463" s="89">
        <v>84745</v>
      </c>
      <c r="C463" s="91"/>
      <c r="D463">
        <v>462</v>
      </c>
      <c r="E463" s="91" t="e">
        <f t="shared" ca="1" si="8"/>
        <v>#NUM!</v>
      </c>
      <c r="F463" s="92"/>
      <c r="G463" s="89"/>
      <c r="H463" s="89"/>
      <c r="I463" s="89"/>
    </row>
    <row r="464" spans="1:9">
      <c r="A464">
        <v>463</v>
      </c>
      <c r="B464" s="89">
        <v>905466</v>
      </c>
      <c r="C464" s="91"/>
      <c r="D464">
        <v>463</v>
      </c>
      <c r="E464" s="91" t="e">
        <f t="shared" ca="1" si="8"/>
        <v>#NUM!</v>
      </c>
      <c r="F464" s="92"/>
      <c r="G464" s="89"/>
      <c r="H464" s="89"/>
      <c r="I464" s="89"/>
    </row>
    <row r="465" spans="1:9">
      <c r="A465">
        <v>464</v>
      </c>
      <c r="B465" s="89">
        <v>124639</v>
      </c>
      <c r="C465" s="91"/>
      <c r="D465">
        <v>464</v>
      </c>
      <c r="E465" s="91" t="e">
        <f t="shared" ca="1" si="8"/>
        <v>#NUM!</v>
      </c>
      <c r="F465" s="92"/>
      <c r="G465" s="89"/>
      <c r="H465" s="89"/>
      <c r="I465" s="89"/>
    </row>
    <row r="466" spans="1:9">
      <c r="A466">
        <v>465</v>
      </c>
      <c r="B466" s="89">
        <v>757796</v>
      </c>
      <c r="C466" s="91"/>
      <c r="D466">
        <v>465</v>
      </c>
      <c r="E466" s="91" t="e">
        <f t="shared" ca="1" si="8"/>
        <v>#NUM!</v>
      </c>
      <c r="F466" s="92"/>
      <c r="G466" s="89"/>
      <c r="H466" s="89"/>
      <c r="I466" s="89"/>
    </row>
    <row r="467" spans="1:9">
      <c r="A467">
        <v>466</v>
      </c>
      <c r="B467" s="89">
        <v>871158</v>
      </c>
      <c r="C467" s="91"/>
      <c r="D467">
        <v>466</v>
      </c>
      <c r="E467" s="91" t="e">
        <f t="shared" ca="1" si="8"/>
        <v>#NUM!</v>
      </c>
      <c r="F467" s="92"/>
      <c r="G467" s="89"/>
      <c r="H467" s="89"/>
      <c r="I467" s="89"/>
    </row>
    <row r="468" spans="1:9">
      <c r="A468">
        <v>467</v>
      </c>
      <c r="B468" s="89">
        <v>236626</v>
      </c>
      <c r="C468" s="91"/>
      <c r="D468">
        <v>467</v>
      </c>
      <c r="E468" s="91" t="e">
        <f t="shared" ca="1" si="8"/>
        <v>#NUM!</v>
      </c>
      <c r="F468" s="92"/>
      <c r="G468" s="89"/>
      <c r="H468" s="89"/>
      <c r="I468" s="89"/>
    </row>
    <row r="469" spans="1:9">
      <c r="A469">
        <v>468</v>
      </c>
      <c r="B469" s="89">
        <v>195743</v>
      </c>
      <c r="C469" s="91"/>
      <c r="D469">
        <v>468</v>
      </c>
      <c r="E469" s="91" t="e">
        <f t="shared" ca="1" si="8"/>
        <v>#NUM!</v>
      </c>
      <c r="F469" s="92"/>
      <c r="G469" s="89"/>
      <c r="H469" s="89"/>
      <c r="I469" s="89"/>
    </row>
    <row r="470" spans="1:9">
      <c r="A470">
        <v>469</v>
      </c>
      <c r="B470" s="89">
        <v>900866</v>
      </c>
      <c r="C470" s="91"/>
      <c r="D470">
        <v>469</v>
      </c>
      <c r="E470" s="91" t="e">
        <f t="shared" ca="1" si="8"/>
        <v>#NUM!</v>
      </c>
      <c r="F470" s="92"/>
      <c r="G470" s="89"/>
      <c r="H470" s="89"/>
      <c r="I470" s="89"/>
    </row>
    <row r="471" spans="1:9">
      <c r="A471">
        <v>470</v>
      </c>
      <c r="B471" s="89">
        <v>502735</v>
      </c>
      <c r="C471" s="91"/>
      <c r="D471">
        <v>470</v>
      </c>
      <c r="E471" s="91" t="e">
        <f t="shared" ca="1" si="8"/>
        <v>#NUM!</v>
      </c>
      <c r="F471" s="92"/>
      <c r="G471" s="89"/>
      <c r="H471" s="89"/>
      <c r="I471" s="89"/>
    </row>
    <row r="472" spans="1:9">
      <c r="A472">
        <v>471</v>
      </c>
      <c r="B472" s="89">
        <v>458914</v>
      </c>
      <c r="C472" s="91"/>
      <c r="D472">
        <v>471</v>
      </c>
      <c r="E472" s="91" t="e">
        <f t="shared" ca="1" si="8"/>
        <v>#NUM!</v>
      </c>
      <c r="F472" s="92"/>
      <c r="G472" s="89"/>
      <c r="H472" s="89"/>
      <c r="I472" s="89"/>
    </row>
    <row r="473" spans="1:9">
      <c r="A473">
        <v>472</v>
      </c>
      <c r="B473" s="89">
        <v>578887</v>
      </c>
      <c r="C473" s="91"/>
      <c r="D473">
        <v>472</v>
      </c>
      <c r="E473" s="91" t="e">
        <f t="shared" ca="1" si="8"/>
        <v>#NUM!</v>
      </c>
      <c r="F473" s="92"/>
      <c r="G473" s="89"/>
      <c r="H473" s="89"/>
      <c r="I473" s="89"/>
    </row>
    <row r="474" spans="1:9">
      <c r="A474">
        <v>473</v>
      </c>
      <c r="B474" s="89">
        <v>258359</v>
      </c>
      <c r="C474" s="91"/>
      <c r="D474">
        <v>473</v>
      </c>
      <c r="E474" s="91" t="e">
        <f t="shared" ca="1" si="8"/>
        <v>#NUM!</v>
      </c>
      <c r="F474" s="92"/>
      <c r="G474" s="89"/>
      <c r="H474" s="89"/>
      <c r="I474" s="89"/>
    </row>
    <row r="475" spans="1:9">
      <c r="A475">
        <v>474</v>
      </c>
      <c r="B475" s="89">
        <v>77514</v>
      </c>
      <c r="C475" s="91"/>
      <c r="D475">
        <v>474</v>
      </c>
      <c r="E475" s="91" t="e">
        <f t="shared" ca="1" si="8"/>
        <v>#NUM!</v>
      </c>
      <c r="F475" s="92"/>
      <c r="G475" s="89"/>
      <c r="H475" s="89"/>
      <c r="I475" s="89"/>
    </row>
    <row r="476" spans="1:9">
      <c r="A476">
        <v>475</v>
      </c>
      <c r="B476" s="89">
        <v>701109</v>
      </c>
      <c r="C476" s="91"/>
      <c r="D476">
        <v>475</v>
      </c>
      <c r="E476" s="91" t="e">
        <f t="shared" ca="1" si="8"/>
        <v>#NUM!</v>
      </c>
      <c r="F476" s="92"/>
      <c r="G476" s="89"/>
      <c r="H476" s="89"/>
      <c r="I476" s="89"/>
    </row>
    <row r="477" spans="1:9">
      <c r="A477">
        <v>476</v>
      </c>
      <c r="B477" s="89">
        <v>475487</v>
      </c>
      <c r="C477" s="91"/>
      <c r="D477">
        <v>476</v>
      </c>
      <c r="E477" s="91" t="e">
        <f t="shared" ca="1" si="8"/>
        <v>#NUM!</v>
      </c>
      <c r="F477" s="92"/>
      <c r="G477" s="89"/>
      <c r="H477" s="89"/>
      <c r="I477" s="89"/>
    </row>
    <row r="478" spans="1:9">
      <c r="A478">
        <v>477</v>
      </c>
      <c r="B478" s="89">
        <v>41266</v>
      </c>
      <c r="C478" s="91"/>
      <c r="D478">
        <v>477</v>
      </c>
      <c r="E478" s="91" t="e">
        <f t="shared" ca="1" si="8"/>
        <v>#NUM!</v>
      </c>
      <c r="F478" s="92"/>
      <c r="G478" s="89"/>
      <c r="H478" s="89"/>
      <c r="I478" s="89"/>
    </row>
    <row r="479" spans="1:9">
      <c r="A479">
        <v>478</v>
      </c>
      <c r="B479" s="89">
        <v>679461</v>
      </c>
      <c r="C479" s="91"/>
      <c r="D479">
        <v>478</v>
      </c>
      <c r="E479" s="91" t="e">
        <f t="shared" ca="1" si="8"/>
        <v>#NUM!</v>
      </c>
      <c r="F479" s="92"/>
      <c r="G479" s="89"/>
      <c r="H479" s="89"/>
      <c r="I479" s="89"/>
    </row>
    <row r="480" spans="1:9">
      <c r="A480">
        <v>479</v>
      </c>
      <c r="B480" s="89">
        <v>81232</v>
      </c>
      <c r="C480" s="91"/>
      <c r="D480">
        <v>479</v>
      </c>
      <c r="E480" s="91" t="e">
        <f t="shared" ca="1" si="8"/>
        <v>#NUM!</v>
      </c>
      <c r="F480" s="92"/>
      <c r="G480" s="89"/>
      <c r="H480" s="89"/>
      <c r="I480" s="89"/>
    </row>
    <row r="481" spans="1:9">
      <c r="A481">
        <v>480</v>
      </c>
      <c r="B481" s="89">
        <v>934916</v>
      </c>
      <c r="C481" s="91"/>
      <c r="D481">
        <v>480</v>
      </c>
      <c r="E481" s="91" t="e">
        <f t="shared" ca="1" si="8"/>
        <v>#NUM!</v>
      </c>
      <c r="F481" s="92"/>
      <c r="G481" s="89"/>
      <c r="H481" s="89"/>
      <c r="I481" s="89"/>
    </row>
    <row r="482" spans="1:9">
      <c r="A482">
        <v>481</v>
      </c>
      <c r="B482" s="89">
        <v>248842</v>
      </c>
      <c r="C482" s="91"/>
      <c r="D482">
        <v>481</v>
      </c>
      <c r="E482" s="91" t="e">
        <f t="shared" ca="1" si="8"/>
        <v>#NUM!</v>
      </c>
      <c r="F482" s="92"/>
      <c r="G482" s="89"/>
      <c r="H482" s="89"/>
      <c r="I482" s="89"/>
    </row>
    <row r="483" spans="1:9">
      <c r="A483">
        <v>482</v>
      </c>
      <c r="B483" s="89">
        <v>359558</v>
      </c>
      <c r="C483" s="91"/>
      <c r="D483">
        <v>482</v>
      </c>
      <c r="E483" s="91" t="e">
        <f t="shared" ca="1" si="8"/>
        <v>#NUM!</v>
      </c>
      <c r="F483" s="92"/>
      <c r="G483" s="89"/>
      <c r="H483" s="89"/>
      <c r="I483" s="89"/>
    </row>
    <row r="484" spans="1:9">
      <c r="A484">
        <v>483</v>
      </c>
      <c r="B484" s="89">
        <v>182030</v>
      </c>
      <c r="C484" s="91"/>
      <c r="D484">
        <v>483</v>
      </c>
      <c r="E484" s="91" t="e">
        <f t="shared" ca="1" si="8"/>
        <v>#NUM!</v>
      </c>
      <c r="F484" s="92"/>
      <c r="G484" s="89"/>
      <c r="H484" s="89"/>
      <c r="I484" s="89"/>
    </row>
    <row r="485" spans="1:9">
      <c r="A485">
        <v>484</v>
      </c>
      <c r="B485" s="89">
        <v>81722</v>
      </c>
      <c r="C485" s="91"/>
      <c r="D485">
        <v>484</v>
      </c>
      <c r="E485" s="91" t="e">
        <f t="shared" ca="1" si="8"/>
        <v>#NUM!</v>
      </c>
      <c r="F485" s="92"/>
      <c r="G485" s="89"/>
      <c r="H485" s="89"/>
      <c r="I485" s="89"/>
    </row>
    <row r="486" spans="1:9">
      <c r="A486">
        <v>485</v>
      </c>
      <c r="B486" s="89">
        <v>519649</v>
      </c>
      <c r="C486" s="91"/>
      <c r="D486">
        <v>485</v>
      </c>
      <c r="E486" s="91" t="e">
        <f t="shared" ca="1" si="8"/>
        <v>#NUM!</v>
      </c>
      <c r="F486" s="92"/>
      <c r="G486" s="89"/>
      <c r="H486" s="89"/>
      <c r="I486" s="89"/>
    </row>
    <row r="487" spans="1:9">
      <c r="A487">
        <v>486</v>
      </c>
      <c r="B487" s="89">
        <v>908345</v>
      </c>
      <c r="C487" s="91"/>
      <c r="D487">
        <v>486</v>
      </c>
      <c r="E487" s="91" t="e">
        <f t="shared" ca="1" si="8"/>
        <v>#NUM!</v>
      </c>
      <c r="F487" s="92"/>
      <c r="G487" s="89"/>
      <c r="H487" s="89"/>
      <c r="I487" s="89"/>
    </row>
    <row r="488" spans="1:9">
      <c r="A488">
        <v>487</v>
      </c>
      <c r="B488" s="89">
        <v>620166</v>
      </c>
      <c r="C488" s="91"/>
      <c r="D488">
        <v>487</v>
      </c>
      <c r="E488" s="91" t="e">
        <f t="shared" ca="1" si="8"/>
        <v>#NUM!</v>
      </c>
      <c r="F488" s="92"/>
      <c r="G488" s="89"/>
      <c r="H488" s="89"/>
      <c r="I488" s="89"/>
    </row>
    <row r="489" spans="1:9">
      <c r="A489">
        <v>488</v>
      </c>
      <c r="B489" s="89">
        <v>64891</v>
      </c>
      <c r="C489" s="91"/>
      <c r="D489">
        <v>488</v>
      </c>
      <c r="E489" s="91" t="e">
        <f t="shared" ca="1" si="8"/>
        <v>#NUM!</v>
      </c>
      <c r="F489" s="92"/>
      <c r="G489" s="89"/>
      <c r="H489" s="89"/>
      <c r="I489" s="89"/>
    </row>
    <row r="490" spans="1:9">
      <c r="A490">
        <v>489</v>
      </c>
      <c r="B490" s="89">
        <v>370539</v>
      </c>
      <c r="C490" s="91"/>
      <c r="D490">
        <v>489</v>
      </c>
      <c r="E490" s="91" t="e">
        <f t="shared" ca="1" si="8"/>
        <v>#NUM!</v>
      </c>
      <c r="F490" s="92"/>
      <c r="G490" s="89"/>
      <c r="H490" s="89"/>
      <c r="I490" s="89"/>
    </row>
    <row r="491" spans="1:9">
      <c r="A491">
        <v>490</v>
      </c>
      <c r="B491" s="89">
        <v>724940</v>
      </c>
      <c r="C491" s="91"/>
      <c r="D491">
        <v>490</v>
      </c>
      <c r="E491" s="91" t="e">
        <f t="shared" ca="1" si="8"/>
        <v>#NUM!</v>
      </c>
      <c r="F491" s="92"/>
      <c r="G491" s="89"/>
      <c r="H491" s="89"/>
      <c r="I491" s="89"/>
    </row>
    <row r="492" spans="1:9">
      <c r="A492">
        <v>491</v>
      </c>
      <c r="B492" s="89">
        <v>353581</v>
      </c>
      <c r="C492" s="91"/>
      <c r="D492">
        <v>491</v>
      </c>
      <c r="E492" s="91" t="e">
        <f t="shared" ca="1" si="8"/>
        <v>#NUM!</v>
      </c>
      <c r="F492" s="92"/>
      <c r="G492" s="89"/>
      <c r="H492" s="89"/>
      <c r="I492" s="89"/>
    </row>
    <row r="493" spans="1:9">
      <c r="A493">
        <v>492</v>
      </c>
      <c r="B493" s="89">
        <v>590770</v>
      </c>
      <c r="C493" s="91"/>
      <c r="D493">
        <v>492</v>
      </c>
      <c r="E493" s="91" t="e">
        <f t="shared" ca="1" si="8"/>
        <v>#NUM!</v>
      </c>
      <c r="F493" s="92"/>
      <c r="G493" s="89"/>
      <c r="H493" s="89"/>
      <c r="I493" s="89"/>
    </row>
    <row r="494" spans="1:9">
      <c r="A494">
        <v>493</v>
      </c>
      <c r="B494" s="89">
        <v>853581</v>
      </c>
      <c r="C494" s="91"/>
      <c r="D494">
        <v>493</v>
      </c>
      <c r="E494" s="91" t="e">
        <f t="shared" ca="1" si="8"/>
        <v>#NUM!</v>
      </c>
      <c r="F494" s="92"/>
      <c r="G494" s="89"/>
      <c r="H494" s="89"/>
      <c r="I494" s="89"/>
    </row>
    <row r="495" spans="1:9">
      <c r="A495">
        <v>494</v>
      </c>
      <c r="B495" s="89">
        <v>889100</v>
      </c>
      <c r="C495" s="91"/>
      <c r="D495">
        <v>494</v>
      </c>
      <c r="E495" s="91" t="e">
        <f t="shared" ca="1" si="8"/>
        <v>#NUM!</v>
      </c>
      <c r="F495" s="92"/>
      <c r="G495" s="89"/>
      <c r="H495" s="89"/>
      <c r="I495" s="89"/>
    </row>
    <row r="496" spans="1:9">
      <c r="A496">
        <v>495</v>
      </c>
      <c r="B496" s="89">
        <v>284214</v>
      </c>
      <c r="C496" s="91"/>
      <c r="D496">
        <v>495</v>
      </c>
      <c r="E496" s="91" t="e">
        <f t="shared" ca="1" si="8"/>
        <v>#NUM!</v>
      </c>
      <c r="F496" s="92"/>
      <c r="G496" s="89"/>
      <c r="H496" s="89"/>
      <c r="I496" s="89"/>
    </row>
    <row r="497" spans="1:9">
      <c r="A497">
        <v>496</v>
      </c>
      <c r="B497" s="89">
        <v>667357</v>
      </c>
      <c r="C497" s="91"/>
      <c r="D497">
        <v>496</v>
      </c>
      <c r="E497" s="91" t="e">
        <f t="shared" ca="1" si="8"/>
        <v>#NUM!</v>
      </c>
      <c r="F497" s="92"/>
      <c r="G497" s="89"/>
      <c r="H497" s="89"/>
      <c r="I497" s="89"/>
    </row>
    <row r="498" spans="1:9">
      <c r="A498">
        <v>497</v>
      </c>
      <c r="B498" s="89">
        <v>830145</v>
      </c>
      <c r="C498" s="91"/>
      <c r="D498">
        <v>497</v>
      </c>
      <c r="E498" s="91" t="e">
        <f t="shared" ca="1" si="8"/>
        <v>#NUM!</v>
      </c>
      <c r="F498" s="92"/>
      <c r="G498" s="89"/>
      <c r="H498" s="89"/>
      <c r="I498" s="89"/>
    </row>
    <row r="499" spans="1:9">
      <c r="A499">
        <v>498</v>
      </c>
      <c r="B499" s="89">
        <v>855293</v>
      </c>
      <c r="C499" s="91"/>
      <c r="D499">
        <v>498</v>
      </c>
      <c r="E499" s="91" t="e">
        <f t="shared" ca="1" si="8"/>
        <v>#NUM!</v>
      </c>
      <c r="F499" s="92"/>
      <c r="G499" s="89"/>
      <c r="H499" s="89"/>
      <c r="I499" s="89"/>
    </row>
    <row r="500" spans="1:9">
      <c r="A500">
        <v>499</v>
      </c>
      <c r="B500" s="89">
        <v>953493</v>
      </c>
      <c r="C500" s="91"/>
      <c r="D500">
        <v>499</v>
      </c>
      <c r="E500" s="91" t="e">
        <f t="shared" ca="1" si="8"/>
        <v>#NUM!</v>
      </c>
      <c r="F500" s="92"/>
      <c r="G500" s="89"/>
      <c r="H500" s="89"/>
      <c r="I500" s="89"/>
    </row>
    <row r="501" spans="1:9">
      <c r="A501">
        <v>500</v>
      </c>
      <c r="B501" s="89">
        <v>748541</v>
      </c>
      <c r="C501" s="91"/>
      <c r="D501">
        <v>500</v>
      </c>
      <c r="E501" s="91" t="e">
        <f t="shared" ca="1" si="8"/>
        <v>#NUM!</v>
      </c>
      <c r="F501" s="92"/>
      <c r="G501" s="89"/>
      <c r="H501" s="89"/>
      <c r="I501" s="89"/>
    </row>
    <row r="502" spans="1:9">
      <c r="A502">
        <v>501</v>
      </c>
      <c r="B502" s="89">
        <v>262496</v>
      </c>
      <c r="C502" s="91"/>
      <c r="D502">
        <v>501</v>
      </c>
      <c r="E502" s="91" t="e">
        <f t="shared" ca="1" si="8"/>
        <v>#NUM!</v>
      </c>
      <c r="F502" s="92"/>
      <c r="G502" s="89"/>
      <c r="H502" s="89"/>
      <c r="I502" s="89"/>
    </row>
    <row r="503" spans="1:9">
      <c r="A503">
        <v>502</v>
      </c>
      <c r="B503" s="89">
        <v>634004</v>
      </c>
      <c r="C503" s="91"/>
      <c r="D503">
        <v>502</v>
      </c>
      <c r="E503" s="91" t="e">
        <f t="shared" ca="1" si="8"/>
        <v>#NUM!</v>
      </c>
      <c r="F503" s="92"/>
      <c r="G503" s="89"/>
      <c r="H503" s="89"/>
      <c r="I503" s="89"/>
    </row>
    <row r="504" spans="1:9">
      <c r="A504">
        <v>503</v>
      </c>
      <c r="B504" s="89">
        <v>747181</v>
      </c>
      <c r="C504" s="91"/>
      <c r="D504">
        <v>503</v>
      </c>
      <c r="E504" s="91" t="e">
        <f t="shared" ca="1" si="8"/>
        <v>#NUM!</v>
      </c>
      <c r="F504" s="92"/>
      <c r="G504" s="89"/>
      <c r="H504" s="89"/>
      <c r="I504" s="89"/>
    </row>
    <row r="505" spans="1:9">
      <c r="A505">
        <v>504</v>
      </c>
      <c r="B505" s="89">
        <v>124641</v>
      </c>
      <c r="C505" s="91"/>
      <c r="D505">
        <v>504</v>
      </c>
      <c r="E505" s="91" t="e">
        <f t="shared" ca="1" si="8"/>
        <v>#NUM!</v>
      </c>
      <c r="F505" s="92"/>
      <c r="G505" s="89"/>
      <c r="H505" s="89"/>
      <c r="I505" s="89"/>
    </row>
    <row r="506" spans="1:9">
      <c r="A506">
        <v>505</v>
      </c>
      <c r="B506" s="89">
        <v>571013</v>
      </c>
      <c r="C506" s="91"/>
      <c r="D506">
        <v>505</v>
      </c>
      <c r="E506" s="91" t="e">
        <f t="shared" ca="1" si="8"/>
        <v>#NUM!</v>
      </c>
      <c r="F506" s="92"/>
      <c r="G506" s="89"/>
      <c r="H506" s="89"/>
      <c r="I506" s="89"/>
    </row>
    <row r="507" spans="1:9">
      <c r="A507">
        <v>506</v>
      </c>
      <c r="B507" s="89">
        <v>477331</v>
      </c>
      <c r="C507" s="91"/>
      <c r="D507">
        <v>506</v>
      </c>
      <c r="E507" s="91" t="e">
        <f t="shared" ca="1" si="8"/>
        <v>#NUM!</v>
      </c>
      <c r="F507" s="92"/>
      <c r="G507" s="89"/>
      <c r="H507" s="89"/>
      <c r="I507" s="89"/>
    </row>
    <row r="508" spans="1:9">
      <c r="A508">
        <v>507</v>
      </c>
      <c r="B508" s="89">
        <v>624314</v>
      </c>
      <c r="C508" s="91"/>
      <c r="D508">
        <v>507</v>
      </c>
      <c r="E508" s="91" t="e">
        <f t="shared" ca="1" si="8"/>
        <v>#NUM!</v>
      </c>
      <c r="F508" s="92"/>
      <c r="G508" s="89"/>
      <c r="H508" s="89"/>
      <c r="I508" s="89"/>
    </row>
    <row r="509" spans="1:9">
      <c r="A509">
        <v>508</v>
      </c>
      <c r="B509" s="89">
        <v>250772</v>
      </c>
      <c r="C509" s="91"/>
      <c r="D509">
        <v>508</v>
      </c>
      <c r="E509" s="91" t="e">
        <f t="shared" ca="1" si="8"/>
        <v>#NUM!</v>
      </c>
      <c r="F509" s="92"/>
      <c r="G509" s="89"/>
      <c r="H509" s="89"/>
      <c r="I509" s="89"/>
    </row>
    <row r="510" spans="1:9">
      <c r="A510">
        <v>509</v>
      </c>
      <c r="B510" s="89">
        <v>177727</v>
      </c>
      <c r="C510" s="91"/>
      <c r="D510">
        <v>509</v>
      </c>
      <c r="E510" s="91" t="e">
        <f t="shared" ca="1" si="8"/>
        <v>#NUM!</v>
      </c>
      <c r="F510" s="92"/>
      <c r="G510" s="89"/>
      <c r="H510" s="89"/>
      <c r="I510" s="89"/>
    </row>
    <row r="511" spans="1:9">
      <c r="A511">
        <v>510</v>
      </c>
      <c r="B511" s="89">
        <v>414138</v>
      </c>
      <c r="C511" s="91"/>
      <c r="D511">
        <v>510</v>
      </c>
      <c r="E511" s="91" t="e">
        <f t="shared" ca="1" si="8"/>
        <v>#NUM!</v>
      </c>
      <c r="F511" s="92"/>
      <c r="G511" s="89"/>
      <c r="H511" s="89"/>
      <c r="I511" s="89"/>
    </row>
    <row r="512" spans="1:9">
      <c r="A512">
        <v>511</v>
      </c>
      <c r="B512" s="89">
        <v>336460</v>
      </c>
      <c r="C512" s="91"/>
      <c r="D512">
        <v>511</v>
      </c>
      <c r="E512" s="91" t="e">
        <f t="shared" ca="1" si="8"/>
        <v>#NUM!</v>
      </c>
      <c r="F512" s="92"/>
      <c r="G512" s="89"/>
      <c r="H512" s="89"/>
      <c r="I512" s="89"/>
    </row>
    <row r="513" spans="1:9">
      <c r="A513">
        <v>512</v>
      </c>
      <c r="B513" s="89">
        <v>410893</v>
      </c>
      <c r="C513" s="91"/>
      <c r="D513">
        <v>512</v>
      </c>
      <c r="E513" s="91" t="e">
        <f t="shared" ca="1" si="8"/>
        <v>#NUM!</v>
      </c>
      <c r="F513" s="92"/>
      <c r="G513" s="89"/>
      <c r="H513" s="89"/>
      <c r="I513" s="89"/>
    </row>
    <row r="514" spans="1:9">
      <c r="A514">
        <v>513</v>
      </c>
      <c r="B514" s="89">
        <v>116974</v>
      </c>
      <c r="C514" s="91"/>
      <c r="D514">
        <v>513</v>
      </c>
      <c r="E514" s="91" t="e">
        <f t="shared" ca="1" si="8"/>
        <v>#NUM!</v>
      </c>
      <c r="F514" s="92"/>
      <c r="G514" s="89"/>
      <c r="H514" s="89"/>
      <c r="I514" s="89"/>
    </row>
    <row r="515" spans="1:9">
      <c r="A515">
        <v>514</v>
      </c>
      <c r="B515" s="89">
        <v>869699</v>
      </c>
      <c r="C515" s="91"/>
      <c r="D515">
        <v>514</v>
      </c>
      <c r="E515" s="91" t="e">
        <f t="shared" ca="1" si="8"/>
        <v>#NUM!</v>
      </c>
      <c r="F515" s="92"/>
      <c r="G515" s="89"/>
      <c r="H515" s="89"/>
      <c r="I515" s="89"/>
    </row>
    <row r="516" spans="1:9">
      <c r="A516">
        <v>515</v>
      </c>
      <c r="B516" s="89">
        <v>776762</v>
      </c>
      <c r="C516" s="91"/>
      <c r="D516">
        <v>515</v>
      </c>
      <c r="E516" s="91" t="e">
        <f t="shared" ref="E516:E579" ca="1" si="9">E515+$I$4</f>
        <v>#NUM!</v>
      </c>
      <c r="F516" s="92"/>
      <c r="G516" s="89"/>
      <c r="H516" s="89"/>
      <c r="I516" s="89"/>
    </row>
    <row r="517" spans="1:9">
      <c r="A517">
        <v>516</v>
      </c>
      <c r="B517" s="89">
        <v>469035</v>
      </c>
      <c r="C517" s="91"/>
      <c r="D517">
        <v>516</v>
      </c>
      <c r="E517" s="91" t="e">
        <f t="shared" ca="1" si="9"/>
        <v>#NUM!</v>
      </c>
      <c r="F517" s="92"/>
      <c r="G517" s="89"/>
      <c r="H517" s="89"/>
      <c r="I517" s="89"/>
    </row>
    <row r="518" spans="1:9">
      <c r="A518">
        <v>517</v>
      </c>
      <c r="B518" s="89">
        <v>555587</v>
      </c>
      <c r="C518" s="91"/>
      <c r="D518">
        <v>517</v>
      </c>
      <c r="E518" s="91" t="e">
        <f t="shared" ca="1" si="9"/>
        <v>#NUM!</v>
      </c>
      <c r="F518" s="92"/>
      <c r="G518" s="89"/>
      <c r="H518" s="89"/>
      <c r="I518" s="89"/>
    </row>
    <row r="519" spans="1:9">
      <c r="A519">
        <v>518</v>
      </c>
      <c r="B519" s="89">
        <v>350310</v>
      </c>
      <c r="C519" s="91"/>
      <c r="D519">
        <v>518</v>
      </c>
      <c r="E519" s="91" t="e">
        <f t="shared" ca="1" si="9"/>
        <v>#NUM!</v>
      </c>
      <c r="F519" s="92"/>
      <c r="G519" s="89"/>
      <c r="H519" s="89"/>
      <c r="I519" s="89"/>
    </row>
    <row r="520" spans="1:9">
      <c r="A520">
        <v>519</v>
      </c>
      <c r="B520" s="89">
        <v>796363</v>
      </c>
      <c r="C520" s="91"/>
      <c r="D520">
        <v>519</v>
      </c>
      <c r="E520" s="91" t="e">
        <f t="shared" ca="1" si="9"/>
        <v>#NUM!</v>
      </c>
      <c r="F520" s="92"/>
      <c r="G520" s="89"/>
      <c r="H520" s="89"/>
      <c r="I520" s="89"/>
    </row>
    <row r="521" spans="1:9">
      <c r="A521">
        <v>520</v>
      </c>
      <c r="B521" s="89">
        <v>72289</v>
      </c>
      <c r="C521" s="91"/>
      <c r="D521">
        <v>520</v>
      </c>
      <c r="E521" s="91" t="e">
        <f t="shared" ca="1" si="9"/>
        <v>#NUM!</v>
      </c>
      <c r="F521" s="92"/>
      <c r="G521" s="89"/>
      <c r="H521" s="89"/>
      <c r="I521" s="89"/>
    </row>
    <row r="522" spans="1:9">
      <c r="A522">
        <v>521</v>
      </c>
      <c r="B522" s="89">
        <v>533745</v>
      </c>
      <c r="C522" s="91"/>
      <c r="D522">
        <v>521</v>
      </c>
      <c r="E522" s="91" t="e">
        <f t="shared" ca="1" si="9"/>
        <v>#NUM!</v>
      </c>
      <c r="F522" s="92"/>
      <c r="G522" s="89"/>
      <c r="H522" s="89"/>
      <c r="I522" s="89"/>
    </row>
    <row r="523" spans="1:9">
      <c r="A523">
        <v>522</v>
      </c>
      <c r="B523" s="89">
        <v>426291</v>
      </c>
      <c r="C523" s="91"/>
      <c r="D523">
        <v>522</v>
      </c>
      <c r="E523" s="91" t="e">
        <f t="shared" ca="1" si="9"/>
        <v>#NUM!</v>
      </c>
      <c r="F523" s="92"/>
      <c r="G523" s="89"/>
      <c r="H523" s="89"/>
      <c r="I523" s="89"/>
    </row>
    <row r="524" spans="1:9">
      <c r="A524">
        <v>523</v>
      </c>
      <c r="B524" s="89">
        <v>818861</v>
      </c>
      <c r="C524" s="91"/>
      <c r="D524">
        <v>523</v>
      </c>
      <c r="E524" s="91" t="e">
        <f t="shared" ca="1" si="9"/>
        <v>#NUM!</v>
      </c>
      <c r="F524" s="92"/>
      <c r="G524" s="89"/>
      <c r="H524" s="89"/>
      <c r="I524" s="89"/>
    </row>
    <row r="525" spans="1:9">
      <c r="A525">
        <v>524</v>
      </c>
      <c r="B525" s="89">
        <v>827150</v>
      </c>
      <c r="C525" s="91"/>
      <c r="D525">
        <v>524</v>
      </c>
      <c r="E525" s="91" t="e">
        <f t="shared" ca="1" si="9"/>
        <v>#NUM!</v>
      </c>
      <c r="F525" s="92"/>
      <c r="G525" s="89"/>
      <c r="H525" s="89"/>
      <c r="I525" s="89"/>
    </row>
    <row r="526" spans="1:9">
      <c r="A526">
        <v>525</v>
      </c>
      <c r="B526" s="89">
        <v>198878</v>
      </c>
      <c r="C526" s="91"/>
      <c r="D526">
        <v>525</v>
      </c>
      <c r="E526" s="91" t="e">
        <f t="shared" ca="1" si="9"/>
        <v>#NUM!</v>
      </c>
      <c r="F526" s="92"/>
      <c r="G526" s="89"/>
      <c r="H526" s="89"/>
      <c r="I526" s="89"/>
    </row>
    <row r="527" spans="1:9">
      <c r="A527">
        <v>526</v>
      </c>
      <c r="B527" s="89">
        <v>424826</v>
      </c>
      <c r="C527" s="91"/>
      <c r="D527">
        <v>526</v>
      </c>
      <c r="E527" s="91" t="e">
        <f t="shared" ca="1" si="9"/>
        <v>#NUM!</v>
      </c>
      <c r="F527" s="92"/>
      <c r="G527" s="89"/>
      <c r="H527" s="89"/>
      <c r="I527" s="89"/>
    </row>
    <row r="528" spans="1:9">
      <c r="A528">
        <v>527</v>
      </c>
      <c r="B528" s="89">
        <v>281038</v>
      </c>
      <c r="C528" s="91"/>
      <c r="D528">
        <v>527</v>
      </c>
      <c r="E528" s="91" t="e">
        <f t="shared" ca="1" si="9"/>
        <v>#NUM!</v>
      </c>
      <c r="F528" s="92"/>
      <c r="G528" s="89"/>
      <c r="H528" s="89"/>
      <c r="I528" s="89"/>
    </row>
    <row r="529" spans="1:9">
      <c r="A529">
        <v>528</v>
      </c>
      <c r="B529" s="89">
        <v>401396</v>
      </c>
      <c r="C529" s="91"/>
      <c r="D529">
        <v>528</v>
      </c>
      <c r="E529" s="91" t="e">
        <f t="shared" ca="1" si="9"/>
        <v>#NUM!</v>
      </c>
      <c r="F529" s="92"/>
      <c r="G529" s="89"/>
      <c r="H529" s="89"/>
      <c r="I529" s="89"/>
    </row>
    <row r="530" spans="1:9">
      <c r="A530">
        <v>529</v>
      </c>
      <c r="B530" s="89">
        <v>479714</v>
      </c>
      <c r="C530" s="91"/>
      <c r="D530">
        <v>529</v>
      </c>
      <c r="E530" s="91" t="e">
        <f t="shared" ca="1" si="9"/>
        <v>#NUM!</v>
      </c>
      <c r="F530" s="92"/>
      <c r="G530" s="89"/>
      <c r="H530" s="89"/>
      <c r="I530" s="89"/>
    </row>
    <row r="531" spans="1:9">
      <c r="A531">
        <v>530</v>
      </c>
      <c r="B531" s="89">
        <v>842828</v>
      </c>
      <c r="C531" s="91"/>
      <c r="D531">
        <v>530</v>
      </c>
      <c r="E531" s="91" t="e">
        <f t="shared" ca="1" si="9"/>
        <v>#NUM!</v>
      </c>
      <c r="F531" s="92"/>
      <c r="G531" s="89"/>
      <c r="H531" s="89"/>
      <c r="I531" s="89"/>
    </row>
    <row r="532" spans="1:9">
      <c r="A532">
        <v>531</v>
      </c>
      <c r="B532" s="89">
        <v>115992</v>
      </c>
      <c r="C532" s="91"/>
      <c r="D532">
        <v>531</v>
      </c>
      <c r="E532" s="91" t="e">
        <f t="shared" ca="1" si="9"/>
        <v>#NUM!</v>
      </c>
      <c r="F532" s="92"/>
      <c r="G532" s="89"/>
      <c r="H532" s="89"/>
      <c r="I532" s="89"/>
    </row>
    <row r="533" spans="1:9">
      <c r="A533">
        <v>532</v>
      </c>
      <c r="B533" s="89">
        <v>709681</v>
      </c>
      <c r="C533" s="91"/>
      <c r="D533">
        <v>532</v>
      </c>
      <c r="E533" s="91" t="e">
        <f t="shared" ca="1" si="9"/>
        <v>#NUM!</v>
      </c>
      <c r="F533" s="92"/>
      <c r="G533" s="89"/>
      <c r="H533" s="89"/>
      <c r="I533" s="89"/>
    </row>
    <row r="534" spans="1:9">
      <c r="A534">
        <v>533</v>
      </c>
      <c r="B534" s="89">
        <v>117694</v>
      </c>
      <c r="C534" s="91"/>
      <c r="D534">
        <v>533</v>
      </c>
      <c r="E534" s="91" t="e">
        <f t="shared" ca="1" si="9"/>
        <v>#NUM!</v>
      </c>
      <c r="F534" s="92"/>
      <c r="G534" s="89"/>
      <c r="H534" s="89"/>
      <c r="I534" s="89"/>
    </row>
    <row r="535" spans="1:9">
      <c r="A535">
        <v>534</v>
      </c>
      <c r="B535" s="89">
        <v>974815</v>
      </c>
      <c r="C535" s="91"/>
      <c r="D535">
        <v>534</v>
      </c>
      <c r="E535" s="91" t="e">
        <f t="shared" ca="1" si="9"/>
        <v>#NUM!</v>
      </c>
      <c r="F535" s="92"/>
      <c r="G535" s="89"/>
      <c r="H535" s="89"/>
      <c r="I535" s="89"/>
    </row>
    <row r="536" spans="1:9">
      <c r="A536">
        <v>535</v>
      </c>
      <c r="B536" s="89">
        <v>739270</v>
      </c>
      <c r="C536" s="91"/>
      <c r="D536">
        <v>535</v>
      </c>
      <c r="E536" s="91" t="e">
        <f t="shared" ca="1" si="9"/>
        <v>#NUM!</v>
      </c>
      <c r="F536" s="92"/>
      <c r="G536" s="89"/>
      <c r="H536" s="89"/>
      <c r="I536" s="89"/>
    </row>
    <row r="537" spans="1:9">
      <c r="A537">
        <v>536</v>
      </c>
      <c r="B537" s="89">
        <v>864590</v>
      </c>
      <c r="C537" s="91"/>
      <c r="D537">
        <v>536</v>
      </c>
      <c r="E537" s="91" t="e">
        <f t="shared" ca="1" si="9"/>
        <v>#NUM!</v>
      </c>
      <c r="F537" s="92"/>
      <c r="G537" s="89"/>
      <c r="H537" s="89"/>
      <c r="I537" s="89"/>
    </row>
    <row r="538" spans="1:9">
      <c r="A538">
        <v>537</v>
      </c>
      <c r="B538" s="89">
        <v>621102</v>
      </c>
      <c r="C538" s="91"/>
      <c r="D538">
        <v>537</v>
      </c>
      <c r="E538" s="91" t="e">
        <f t="shared" ca="1" si="9"/>
        <v>#NUM!</v>
      </c>
      <c r="F538" s="92"/>
      <c r="G538" s="89"/>
      <c r="H538" s="89"/>
      <c r="I538" s="89"/>
    </row>
    <row r="539" spans="1:9">
      <c r="A539">
        <v>538</v>
      </c>
      <c r="B539" s="89">
        <v>363545</v>
      </c>
      <c r="C539" s="91"/>
      <c r="D539">
        <v>538</v>
      </c>
      <c r="E539" s="91" t="e">
        <f t="shared" ca="1" si="9"/>
        <v>#NUM!</v>
      </c>
      <c r="F539" s="92"/>
      <c r="G539" s="89"/>
      <c r="H539" s="89"/>
      <c r="I539" s="89"/>
    </row>
    <row r="540" spans="1:9">
      <c r="A540">
        <v>539</v>
      </c>
      <c r="B540" s="89">
        <v>811873</v>
      </c>
      <c r="C540" s="91"/>
      <c r="D540">
        <v>539</v>
      </c>
      <c r="E540" s="91" t="e">
        <f t="shared" ca="1" si="9"/>
        <v>#NUM!</v>
      </c>
      <c r="F540" s="92"/>
      <c r="G540" s="89"/>
      <c r="H540" s="89"/>
      <c r="I540" s="89"/>
    </row>
    <row r="541" spans="1:9">
      <c r="A541">
        <v>540</v>
      </c>
      <c r="B541" s="89">
        <v>999483</v>
      </c>
      <c r="C541" s="91"/>
      <c r="D541">
        <v>540</v>
      </c>
      <c r="E541" s="91" t="e">
        <f t="shared" ca="1" si="9"/>
        <v>#NUM!</v>
      </c>
      <c r="F541" s="92"/>
      <c r="G541" s="89"/>
      <c r="H541" s="89"/>
      <c r="I541" s="89"/>
    </row>
    <row r="542" spans="1:9">
      <c r="A542">
        <v>541</v>
      </c>
      <c r="B542" s="89">
        <v>978313</v>
      </c>
      <c r="C542" s="91"/>
      <c r="D542">
        <v>541</v>
      </c>
      <c r="E542" s="91" t="e">
        <f t="shared" ca="1" si="9"/>
        <v>#NUM!</v>
      </c>
      <c r="F542" s="92"/>
      <c r="G542" s="89"/>
      <c r="H542" s="89"/>
      <c r="I542" s="89"/>
    </row>
    <row r="543" spans="1:9">
      <c r="A543">
        <v>542</v>
      </c>
      <c r="B543" s="89">
        <v>963339</v>
      </c>
      <c r="C543" s="91"/>
      <c r="D543">
        <v>542</v>
      </c>
      <c r="E543" s="91" t="e">
        <f t="shared" ca="1" si="9"/>
        <v>#NUM!</v>
      </c>
      <c r="F543" s="92"/>
      <c r="G543" s="89"/>
      <c r="H543" s="89"/>
      <c r="I543" s="89"/>
    </row>
    <row r="544" spans="1:9">
      <c r="A544">
        <v>543</v>
      </c>
      <c r="B544" s="89">
        <v>703215</v>
      </c>
      <c r="C544" s="91"/>
      <c r="D544">
        <v>543</v>
      </c>
      <c r="E544" s="91" t="e">
        <f t="shared" ca="1" si="9"/>
        <v>#NUM!</v>
      </c>
      <c r="F544" s="92"/>
      <c r="G544" s="89"/>
      <c r="H544" s="89"/>
      <c r="I544" s="89"/>
    </row>
    <row r="545" spans="1:9">
      <c r="A545">
        <v>544</v>
      </c>
      <c r="B545" s="89">
        <v>201565</v>
      </c>
      <c r="C545" s="91"/>
      <c r="D545">
        <v>544</v>
      </c>
      <c r="E545" s="91" t="e">
        <f t="shared" ca="1" si="9"/>
        <v>#NUM!</v>
      </c>
      <c r="F545" s="92"/>
      <c r="G545" s="89"/>
      <c r="H545" s="89"/>
      <c r="I545" s="89"/>
    </row>
    <row r="546" spans="1:9">
      <c r="A546">
        <v>545</v>
      </c>
      <c r="B546" s="89">
        <v>968974</v>
      </c>
      <c r="C546" s="91"/>
      <c r="D546">
        <v>545</v>
      </c>
      <c r="E546" s="91" t="e">
        <f t="shared" ca="1" si="9"/>
        <v>#NUM!</v>
      </c>
      <c r="F546" s="92"/>
      <c r="G546" s="89"/>
      <c r="H546" s="89"/>
      <c r="I546" s="89"/>
    </row>
    <row r="547" spans="1:9">
      <c r="A547">
        <v>546</v>
      </c>
      <c r="B547" s="89">
        <v>184976</v>
      </c>
      <c r="C547" s="91"/>
      <c r="D547">
        <v>546</v>
      </c>
      <c r="E547" s="91" t="e">
        <f t="shared" ca="1" si="9"/>
        <v>#NUM!</v>
      </c>
      <c r="F547" s="92"/>
      <c r="G547" s="89"/>
      <c r="H547" s="89"/>
      <c r="I547" s="89"/>
    </row>
    <row r="548" spans="1:9">
      <c r="A548">
        <v>547</v>
      </c>
      <c r="B548" s="89">
        <v>566074</v>
      </c>
      <c r="C548" s="91"/>
      <c r="D548">
        <v>547</v>
      </c>
      <c r="E548" s="91" t="e">
        <f t="shared" ca="1" si="9"/>
        <v>#NUM!</v>
      </c>
      <c r="F548" s="92"/>
      <c r="G548" s="89"/>
      <c r="H548" s="89"/>
      <c r="I548" s="89"/>
    </row>
    <row r="549" spans="1:9">
      <c r="A549">
        <v>548</v>
      </c>
      <c r="B549" s="89">
        <v>829112</v>
      </c>
      <c r="C549" s="91"/>
      <c r="D549">
        <v>548</v>
      </c>
      <c r="E549" s="91" t="e">
        <f t="shared" ca="1" si="9"/>
        <v>#NUM!</v>
      </c>
      <c r="F549" s="92"/>
      <c r="G549" s="89"/>
      <c r="H549" s="89"/>
      <c r="I549" s="89"/>
    </row>
    <row r="550" spans="1:9">
      <c r="A550">
        <v>549</v>
      </c>
      <c r="B550" s="89">
        <v>768801</v>
      </c>
      <c r="C550" s="91"/>
      <c r="D550">
        <v>549</v>
      </c>
      <c r="E550" s="91" t="e">
        <f t="shared" ca="1" si="9"/>
        <v>#NUM!</v>
      </c>
      <c r="F550" s="92"/>
      <c r="G550" s="89"/>
      <c r="H550" s="89"/>
      <c r="I550" s="89"/>
    </row>
    <row r="551" spans="1:9">
      <c r="A551">
        <v>550</v>
      </c>
      <c r="B551" s="89">
        <v>190664</v>
      </c>
      <c r="C551" s="91"/>
      <c r="D551">
        <v>550</v>
      </c>
      <c r="E551" s="91" t="e">
        <f t="shared" ca="1" si="9"/>
        <v>#NUM!</v>
      </c>
      <c r="F551" s="92"/>
      <c r="G551" s="89"/>
      <c r="H551" s="89"/>
      <c r="I551" s="89"/>
    </row>
    <row r="552" spans="1:9">
      <c r="A552">
        <v>551</v>
      </c>
      <c r="B552" s="89">
        <v>803568</v>
      </c>
      <c r="C552" s="91"/>
      <c r="D552">
        <v>551</v>
      </c>
      <c r="E552" s="91" t="e">
        <f t="shared" ca="1" si="9"/>
        <v>#NUM!</v>
      </c>
      <c r="F552" s="92"/>
      <c r="G552" s="89"/>
      <c r="H552" s="89"/>
      <c r="I552" s="89"/>
    </row>
    <row r="553" spans="1:9">
      <c r="A553">
        <v>552</v>
      </c>
      <c r="B553" s="89">
        <v>18314</v>
      </c>
      <c r="C553" s="91"/>
      <c r="D553">
        <v>552</v>
      </c>
      <c r="E553" s="91" t="e">
        <f t="shared" ca="1" si="9"/>
        <v>#NUM!</v>
      </c>
      <c r="F553" s="92"/>
      <c r="G553" s="89"/>
      <c r="H553" s="89"/>
      <c r="I553" s="89"/>
    </row>
    <row r="554" spans="1:9">
      <c r="A554">
        <v>553</v>
      </c>
      <c r="B554" s="89">
        <v>954933</v>
      </c>
      <c r="C554" s="91"/>
      <c r="D554">
        <v>553</v>
      </c>
      <c r="E554" s="91" t="e">
        <f t="shared" ca="1" si="9"/>
        <v>#NUM!</v>
      </c>
      <c r="F554" s="92"/>
      <c r="G554" s="89"/>
      <c r="H554" s="89"/>
      <c r="I554" s="89"/>
    </row>
    <row r="555" spans="1:9">
      <c r="A555">
        <v>554</v>
      </c>
      <c r="B555" s="89">
        <v>166674</v>
      </c>
      <c r="C555" s="91"/>
      <c r="D555">
        <v>554</v>
      </c>
      <c r="E555" s="91" t="e">
        <f t="shared" ca="1" si="9"/>
        <v>#NUM!</v>
      </c>
      <c r="F555" s="92"/>
      <c r="G555" s="89"/>
      <c r="H555" s="89"/>
      <c r="I555" s="89"/>
    </row>
    <row r="556" spans="1:9">
      <c r="A556">
        <v>555</v>
      </c>
      <c r="B556" s="89">
        <v>496832</v>
      </c>
      <c r="C556" s="91"/>
      <c r="D556">
        <v>555</v>
      </c>
      <c r="E556" s="91" t="e">
        <f t="shared" ca="1" si="9"/>
        <v>#NUM!</v>
      </c>
      <c r="F556" s="92"/>
      <c r="G556" s="89"/>
      <c r="H556" s="89"/>
      <c r="I556" s="89"/>
    </row>
    <row r="557" spans="1:9">
      <c r="A557">
        <v>556</v>
      </c>
      <c r="B557" s="89">
        <v>308118</v>
      </c>
      <c r="C557" s="91"/>
      <c r="D557">
        <v>556</v>
      </c>
      <c r="E557" s="91" t="e">
        <f t="shared" ca="1" si="9"/>
        <v>#NUM!</v>
      </c>
      <c r="F557" s="92"/>
      <c r="G557" s="89"/>
      <c r="H557" s="89"/>
      <c r="I557" s="89"/>
    </row>
    <row r="558" spans="1:9">
      <c r="A558">
        <v>557</v>
      </c>
      <c r="B558" s="89">
        <v>802646</v>
      </c>
      <c r="C558" s="91"/>
      <c r="D558">
        <v>557</v>
      </c>
      <c r="E558" s="91" t="e">
        <f t="shared" ca="1" si="9"/>
        <v>#NUM!</v>
      </c>
      <c r="F558" s="92"/>
      <c r="G558" s="89"/>
      <c r="H558" s="89"/>
      <c r="I558" s="89"/>
    </row>
    <row r="559" spans="1:9">
      <c r="A559">
        <v>558</v>
      </c>
      <c r="B559" s="89">
        <v>24413</v>
      </c>
      <c r="C559" s="91"/>
      <c r="D559">
        <v>558</v>
      </c>
      <c r="E559" s="91" t="e">
        <f t="shared" ca="1" si="9"/>
        <v>#NUM!</v>
      </c>
      <c r="F559" s="92"/>
      <c r="G559" s="89"/>
      <c r="H559" s="89"/>
      <c r="I559" s="89"/>
    </row>
    <row r="560" spans="1:9">
      <c r="A560">
        <v>559</v>
      </c>
      <c r="B560" s="89">
        <v>83789</v>
      </c>
      <c r="C560" s="91"/>
      <c r="D560">
        <v>559</v>
      </c>
      <c r="E560" s="91" t="e">
        <f t="shared" ca="1" si="9"/>
        <v>#NUM!</v>
      </c>
      <c r="F560" s="92"/>
      <c r="G560" s="89"/>
      <c r="H560" s="89"/>
      <c r="I560" s="89"/>
    </row>
    <row r="561" spans="1:9">
      <c r="A561">
        <v>560</v>
      </c>
      <c r="B561" s="89">
        <v>621268</v>
      </c>
      <c r="C561" s="91"/>
      <c r="D561">
        <v>560</v>
      </c>
      <c r="E561" s="91" t="e">
        <f t="shared" ca="1" si="9"/>
        <v>#NUM!</v>
      </c>
      <c r="F561" s="92"/>
      <c r="G561" s="89"/>
      <c r="H561" s="89"/>
      <c r="I561" s="89"/>
    </row>
    <row r="562" spans="1:9">
      <c r="A562">
        <v>561</v>
      </c>
      <c r="B562" s="89">
        <v>117773</v>
      </c>
      <c r="C562" s="91"/>
      <c r="D562">
        <v>561</v>
      </c>
      <c r="E562" s="91" t="e">
        <f t="shared" ca="1" si="9"/>
        <v>#NUM!</v>
      </c>
      <c r="F562" s="92"/>
      <c r="G562" s="89"/>
      <c r="H562" s="89"/>
      <c r="I562" s="89"/>
    </row>
    <row r="563" spans="1:9">
      <c r="A563">
        <v>562</v>
      </c>
      <c r="B563" s="89">
        <v>539048</v>
      </c>
      <c r="C563" s="91"/>
      <c r="D563">
        <v>562</v>
      </c>
      <c r="E563" s="91" t="e">
        <f t="shared" ca="1" si="9"/>
        <v>#NUM!</v>
      </c>
      <c r="F563" s="92"/>
      <c r="G563" s="89"/>
      <c r="H563" s="89"/>
      <c r="I563" s="89"/>
    </row>
    <row r="564" spans="1:9">
      <c r="A564">
        <v>563</v>
      </c>
      <c r="B564" s="89">
        <v>275289</v>
      </c>
      <c r="C564" s="91"/>
      <c r="D564">
        <v>563</v>
      </c>
      <c r="E564" s="91" t="e">
        <f t="shared" ca="1" si="9"/>
        <v>#NUM!</v>
      </c>
      <c r="F564" s="92"/>
      <c r="G564" s="89"/>
      <c r="H564" s="89"/>
      <c r="I564" s="89"/>
    </row>
    <row r="565" spans="1:9">
      <c r="A565">
        <v>564</v>
      </c>
      <c r="B565" s="89">
        <v>143588</v>
      </c>
      <c r="C565" s="91"/>
      <c r="D565">
        <v>564</v>
      </c>
      <c r="E565" s="91" t="e">
        <f t="shared" ca="1" si="9"/>
        <v>#NUM!</v>
      </c>
      <c r="F565" s="92"/>
      <c r="G565" s="89"/>
      <c r="H565" s="89"/>
      <c r="I565" s="89"/>
    </row>
    <row r="566" spans="1:9">
      <c r="A566">
        <v>565</v>
      </c>
      <c r="B566" s="89">
        <v>547283</v>
      </c>
      <c r="C566" s="91"/>
      <c r="D566">
        <v>565</v>
      </c>
      <c r="E566" s="91" t="e">
        <f t="shared" ca="1" si="9"/>
        <v>#NUM!</v>
      </c>
      <c r="F566" s="92"/>
      <c r="G566" s="89"/>
      <c r="H566" s="89"/>
      <c r="I566" s="89"/>
    </row>
    <row r="567" spans="1:9">
      <c r="A567">
        <v>566</v>
      </c>
      <c r="B567" s="89">
        <v>777296</v>
      </c>
      <c r="C567" s="91"/>
      <c r="D567">
        <v>566</v>
      </c>
      <c r="E567" s="91" t="e">
        <f t="shared" ca="1" si="9"/>
        <v>#NUM!</v>
      </c>
      <c r="F567" s="92"/>
      <c r="G567" s="89"/>
      <c r="H567" s="89"/>
      <c r="I567" s="89"/>
    </row>
    <row r="568" spans="1:9">
      <c r="A568">
        <v>567</v>
      </c>
      <c r="B568" s="89">
        <v>191569</v>
      </c>
      <c r="C568" s="91"/>
      <c r="D568">
        <v>567</v>
      </c>
      <c r="E568" s="91" t="e">
        <f t="shared" ca="1" si="9"/>
        <v>#NUM!</v>
      </c>
      <c r="F568" s="92"/>
      <c r="G568" s="89"/>
      <c r="H568" s="89"/>
      <c r="I568" s="89"/>
    </row>
    <row r="569" spans="1:9">
      <c r="A569">
        <v>568</v>
      </c>
      <c r="B569" s="89">
        <v>918848</v>
      </c>
      <c r="C569" s="91"/>
      <c r="D569">
        <v>568</v>
      </c>
      <c r="E569" s="91" t="e">
        <f t="shared" ca="1" si="9"/>
        <v>#NUM!</v>
      </c>
      <c r="F569" s="92"/>
      <c r="G569" s="89"/>
      <c r="H569" s="89"/>
      <c r="I569" s="89"/>
    </row>
    <row r="570" spans="1:9">
      <c r="A570">
        <v>569</v>
      </c>
      <c r="B570" s="89">
        <v>125917</v>
      </c>
      <c r="C570" s="91"/>
      <c r="D570">
        <v>569</v>
      </c>
      <c r="E570" s="91" t="e">
        <f t="shared" ca="1" si="9"/>
        <v>#NUM!</v>
      </c>
      <c r="F570" s="92"/>
      <c r="G570" s="89"/>
      <c r="H570" s="89"/>
      <c r="I570" s="89"/>
    </row>
    <row r="571" spans="1:9">
      <c r="A571">
        <v>570</v>
      </c>
      <c r="B571" s="89">
        <v>312572</v>
      </c>
      <c r="C571" s="91"/>
      <c r="D571">
        <v>570</v>
      </c>
      <c r="E571" s="91" t="e">
        <f t="shared" ca="1" si="9"/>
        <v>#NUM!</v>
      </c>
      <c r="F571" s="92"/>
      <c r="G571" s="89"/>
      <c r="H571" s="89"/>
      <c r="I571" s="89"/>
    </row>
    <row r="572" spans="1:9">
      <c r="A572">
        <v>571</v>
      </c>
      <c r="B572" s="89">
        <v>984192</v>
      </c>
      <c r="C572" s="91"/>
      <c r="D572">
        <v>571</v>
      </c>
      <c r="E572" s="91" t="e">
        <f t="shared" ca="1" si="9"/>
        <v>#NUM!</v>
      </c>
      <c r="F572" s="92"/>
      <c r="G572" s="89"/>
      <c r="H572" s="89"/>
      <c r="I572" s="89"/>
    </row>
    <row r="573" spans="1:9">
      <c r="A573">
        <v>572</v>
      </c>
      <c r="B573" s="89">
        <v>980644</v>
      </c>
      <c r="C573" s="91"/>
      <c r="D573">
        <v>572</v>
      </c>
      <c r="E573" s="91" t="e">
        <f t="shared" ca="1" si="9"/>
        <v>#NUM!</v>
      </c>
      <c r="F573" s="92"/>
      <c r="G573" s="89"/>
      <c r="H573" s="89"/>
      <c r="I573" s="89"/>
    </row>
    <row r="574" spans="1:9">
      <c r="A574">
        <v>573</v>
      </c>
      <c r="B574" s="89">
        <v>549283</v>
      </c>
      <c r="C574" s="91"/>
      <c r="D574">
        <v>573</v>
      </c>
      <c r="E574" s="91" t="e">
        <f t="shared" ca="1" si="9"/>
        <v>#NUM!</v>
      </c>
      <c r="F574" s="92"/>
      <c r="G574" s="89"/>
      <c r="H574" s="89"/>
      <c r="I574" s="89"/>
    </row>
    <row r="575" spans="1:9">
      <c r="A575">
        <v>574</v>
      </c>
      <c r="B575" s="89">
        <v>791917</v>
      </c>
      <c r="C575" s="91"/>
      <c r="D575">
        <v>574</v>
      </c>
      <c r="E575" s="91" t="e">
        <f t="shared" ca="1" si="9"/>
        <v>#NUM!</v>
      </c>
      <c r="F575" s="92"/>
      <c r="G575" s="89"/>
      <c r="H575" s="89"/>
      <c r="I575" s="89"/>
    </row>
    <row r="576" spans="1:9">
      <c r="A576">
        <v>575</v>
      </c>
      <c r="B576" s="89">
        <v>895393</v>
      </c>
      <c r="C576" s="91"/>
      <c r="D576">
        <v>575</v>
      </c>
      <c r="E576" s="91" t="e">
        <f t="shared" ca="1" si="9"/>
        <v>#NUM!</v>
      </c>
      <c r="F576" s="92"/>
      <c r="G576" s="89"/>
      <c r="H576" s="89"/>
      <c r="I576" s="89"/>
    </row>
    <row r="577" spans="1:9">
      <c r="A577">
        <v>576</v>
      </c>
      <c r="B577" s="89">
        <v>121777</v>
      </c>
      <c r="C577" s="91"/>
      <c r="D577">
        <v>576</v>
      </c>
      <c r="E577" s="91" t="e">
        <f t="shared" ca="1" si="9"/>
        <v>#NUM!</v>
      </c>
      <c r="F577" s="92"/>
      <c r="G577" s="89"/>
      <c r="H577" s="89"/>
      <c r="I577" s="89"/>
    </row>
    <row r="578" spans="1:9">
      <c r="A578">
        <v>577</v>
      </c>
      <c r="B578" s="89">
        <v>394901</v>
      </c>
      <c r="C578" s="91"/>
      <c r="D578">
        <v>577</v>
      </c>
      <c r="E578" s="91" t="e">
        <f t="shared" ca="1" si="9"/>
        <v>#NUM!</v>
      </c>
      <c r="F578" s="92"/>
      <c r="G578" s="89"/>
      <c r="H578" s="89"/>
      <c r="I578" s="89"/>
    </row>
    <row r="579" spans="1:9">
      <c r="A579">
        <v>578</v>
      </c>
      <c r="B579" s="89">
        <v>114894</v>
      </c>
      <c r="C579" s="91"/>
      <c r="D579">
        <v>578</v>
      </c>
      <c r="E579" s="91" t="e">
        <f t="shared" ca="1" si="9"/>
        <v>#NUM!</v>
      </c>
      <c r="F579" s="92"/>
      <c r="G579" s="89"/>
      <c r="H579" s="89"/>
      <c r="I579" s="89"/>
    </row>
    <row r="580" spans="1:9">
      <c r="A580">
        <v>579</v>
      </c>
      <c r="B580" s="89">
        <v>949969</v>
      </c>
      <c r="C580" s="91"/>
      <c r="D580">
        <v>579</v>
      </c>
      <c r="E580" s="91" t="e">
        <f t="shared" ref="E580:E643" ca="1" si="10">E579+$I$4</f>
        <v>#NUM!</v>
      </c>
      <c r="F580" s="92"/>
      <c r="G580" s="89"/>
      <c r="H580" s="89"/>
      <c r="I580" s="89"/>
    </row>
    <row r="581" spans="1:9">
      <c r="A581">
        <v>580</v>
      </c>
      <c r="B581" s="89">
        <v>921940</v>
      </c>
      <c r="C581" s="91"/>
      <c r="D581">
        <v>580</v>
      </c>
      <c r="E581" s="91" t="e">
        <f t="shared" ca="1" si="10"/>
        <v>#NUM!</v>
      </c>
      <c r="F581" s="92"/>
      <c r="G581" s="89"/>
      <c r="H581" s="89"/>
      <c r="I581" s="89"/>
    </row>
    <row r="582" spans="1:9">
      <c r="A582">
        <v>581</v>
      </c>
      <c r="B582" s="89">
        <v>243667</v>
      </c>
      <c r="C582" s="91"/>
      <c r="D582">
        <v>581</v>
      </c>
      <c r="E582" s="91" t="e">
        <f t="shared" ca="1" si="10"/>
        <v>#NUM!</v>
      </c>
      <c r="F582" s="92"/>
      <c r="G582" s="89"/>
      <c r="H582" s="89"/>
      <c r="I582" s="89"/>
    </row>
    <row r="583" spans="1:9">
      <c r="A583">
        <v>582</v>
      </c>
      <c r="B583" s="89">
        <v>179548</v>
      </c>
      <c r="C583" s="91"/>
      <c r="D583">
        <v>582</v>
      </c>
      <c r="E583" s="91" t="e">
        <f t="shared" ca="1" si="10"/>
        <v>#NUM!</v>
      </c>
      <c r="F583" s="92"/>
      <c r="G583" s="89"/>
      <c r="H583" s="89"/>
      <c r="I583" s="89"/>
    </row>
    <row r="584" spans="1:9">
      <c r="A584">
        <v>583</v>
      </c>
      <c r="B584" s="89">
        <v>269064</v>
      </c>
      <c r="C584" s="91"/>
      <c r="D584">
        <v>583</v>
      </c>
      <c r="E584" s="91" t="e">
        <f t="shared" ca="1" si="10"/>
        <v>#NUM!</v>
      </c>
      <c r="F584" s="92"/>
      <c r="G584" s="89"/>
      <c r="H584" s="89"/>
      <c r="I584" s="89"/>
    </row>
    <row r="585" spans="1:9">
      <c r="A585">
        <v>584</v>
      </c>
      <c r="B585" s="89">
        <v>573315</v>
      </c>
      <c r="C585" s="91"/>
      <c r="D585">
        <v>584</v>
      </c>
      <c r="E585" s="91" t="e">
        <f t="shared" ca="1" si="10"/>
        <v>#NUM!</v>
      </c>
      <c r="F585" s="92"/>
      <c r="G585" s="89"/>
      <c r="H585" s="89"/>
      <c r="I585" s="89"/>
    </row>
    <row r="586" spans="1:9">
      <c r="A586">
        <v>585</v>
      </c>
      <c r="B586" s="89">
        <v>841543</v>
      </c>
      <c r="C586" s="91"/>
      <c r="D586">
        <v>585</v>
      </c>
      <c r="E586" s="91" t="e">
        <f t="shared" ca="1" si="10"/>
        <v>#NUM!</v>
      </c>
      <c r="F586" s="92"/>
      <c r="G586" s="89"/>
      <c r="H586" s="89"/>
      <c r="I586" s="89"/>
    </row>
    <row r="587" spans="1:9">
      <c r="A587">
        <v>586</v>
      </c>
      <c r="B587" s="89">
        <v>642533</v>
      </c>
      <c r="C587" s="91"/>
      <c r="D587">
        <v>586</v>
      </c>
      <c r="E587" s="91" t="e">
        <f t="shared" ca="1" si="10"/>
        <v>#NUM!</v>
      </c>
      <c r="F587" s="92"/>
      <c r="G587" s="89"/>
      <c r="H587" s="89"/>
      <c r="I587" s="89"/>
    </row>
    <row r="588" spans="1:9">
      <c r="A588">
        <v>587</v>
      </c>
      <c r="B588" s="89">
        <v>7252</v>
      </c>
      <c r="C588" s="91"/>
      <c r="D588">
        <v>587</v>
      </c>
      <c r="E588" s="91" t="e">
        <f t="shared" ca="1" si="10"/>
        <v>#NUM!</v>
      </c>
      <c r="F588" s="92"/>
      <c r="G588" s="89"/>
      <c r="H588" s="89"/>
      <c r="I588" s="89"/>
    </row>
    <row r="589" spans="1:9">
      <c r="A589">
        <v>588</v>
      </c>
      <c r="B589" s="89">
        <v>399627</v>
      </c>
      <c r="C589" s="91"/>
      <c r="D589">
        <v>588</v>
      </c>
      <c r="E589" s="91" t="e">
        <f t="shared" ca="1" si="10"/>
        <v>#NUM!</v>
      </c>
      <c r="F589" s="92"/>
      <c r="G589" s="89"/>
      <c r="H589" s="89"/>
      <c r="I589" s="89"/>
    </row>
    <row r="590" spans="1:9">
      <c r="A590">
        <v>589</v>
      </c>
      <c r="B590" s="89">
        <v>143913</v>
      </c>
      <c r="C590" s="91"/>
      <c r="D590">
        <v>589</v>
      </c>
      <c r="E590" s="91" t="e">
        <f t="shared" ca="1" si="10"/>
        <v>#NUM!</v>
      </c>
      <c r="F590" s="92"/>
      <c r="G590" s="89"/>
      <c r="H590" s="89"/>
      <c r="I590" s="89"/>
    </row>
    <row r="591" spans="1:9">
      <c r="A591">
        <v>590</v>
      </c>
      <c r="B591" s="89">
        <v>959612</v>
      </c>
      <c r="C591" s="91"/>
      <c r="D591">
        <v>590</v>
      </c>
      <c r="E591" s="91" t="e">
        <f t="shared" ca="1" si="10"/>
        <v>#NUM!</v>
      </c>
      <c r="F591" s="92"/>
      <c r="G591" s="89"/>
      <c r="H591" s="89"/>
      <c r="I591" s="89"/>
    </row>
    <row r="592" spans="1:9">
      <c r="A592">
        <v>591</v>
      </c>
      <c r="B592" s="89">
        <v>672465</v>
      </c>
      <c r="C592" s="91"/>
      <c r="D592">
        <v>591</v>
      </c>
      <c r="E592" s="91" t="e">
        <f t="shared" ca="1" si="10"/>
        <v>#NUM!</v>
      </c>
      <c r="F592" s="92"/>
      <c r="G592" s="89"/>
      <c r="H592" s="89"/>
      <c r="I592" s="89"/>
    </row>
    <row r="593" spans="1:9">
      <c r="A593">
        <v>592</v>
      </c>
      <c r="B593" s="89">
        <v>555441</v>
      </c>
      <c r="C593" s="91"/>
      <c r="D593">
        <v>592</v>
      </c>
      <c r="E593" s="91" t="e">
        <f t="shared" ca="1" si="10"/>
        <v>#NUM!</v>
      </c>
      <c r="F593" s="92"/>
      <c r="G593" s="89"/>
      <c r="H593" s="89"/>
      <c r="I593" s="89"/>
    </row>
    <row r="594" spans="1:9">
      <c r="A594">
        <v>593</v>
      </c>
      <c r="B594" s="89">
        <v>554970</v>
      </c>
      <c r="C594" s="91"/>
      <c r="D594">
        <v>593</v>
      </c>
      <c r="E594" s="91" t="e">
        <f t="shared" ca="1" si="10"/>
        <v>#NUM!</v>
      </c>
      <c r="F594" s="92"/>
      <c r="G594" s="89"/>
      <c r="H594" s="89"/>
      <c r="I594" s="89"/>
    </row>
    <row r="595" spans="1:9">
      <c r="A595">
        <v>594</v>
      </c>
      <c r="B595" s="89">
        <v>966495</v>
      </c>
      <c r="C595" s="91"/>
      <c r="D595">
        <v>594</v>
      </c>
      <c r="E595" s="91" t="e">
        <f t="shared" ca="1" si="10"/>
        <v>#NUM!</v>
      </c>
      <c r="F595" s="92"/>
      <c r="G595" s="89"/>
      <c r="H595" s="89"/>
      <c r="I595" s="89"/>
    </row>
    <row r="596" spans="1:9">
      <c r="A596">
        <v>595</v>
      </c>
      <c r="B596" s="89">
        <v>999067</v>
      </c>
      <c r="C596" s="91"/>
      <c r="D596">
        <v>595</v>
      </c>
      <c r="E596" s="91" t="e">
        <f t="shared" ca="1" si="10"/>
        <v>#NUM!</v>
      </c>
      <c r="F596" s="92"/>
      <c r="G596" s="89"/>
      <c r="H596" s="89"/>
      <c r="I596" s="89"/>
    </row>
    <row r="597" spans="1:9">
      <c r="A597">
        <v>596</v>
      </c>
      <c r="B597" s="89">
        <v>255085</v>
      </c>
      <c r="C597" s="91"/>
      <c r="D597">
        <v>596</v>
      </c>
      <c r="E597" s="91" t="e">
        <f t="shared" ca="1" si="10"/>
        <v>#NUM!</v>
      </c>
      <c r="F597" s="92"/>
      <c r="G597" s="89"/>
      <c r="H597" s="89"/>
      <c r="I597" s="89"/>
    </row>
    <row r="598" spans="1:9">
      <c r="A598">
        <v>597</v>
      </c>
      <c r="B598" s="89">
        <v>259132</v>
      </c>
      <c r="C598" s="91"/>
      <c r="D598">
        <v>597</v>
      </c>
      <c r="E598" s="91" t="e">
        <f t="shared" ca="1" si="10"/>
        <v>#NUM!</v>
      </c>
      <c r="F598" s="92"/>
      <c r="G598" s="89"/>
      <c r="H598" s="89"/>
      <c r="I598" s="89"/>
    </row>
    <row r="599" spans="1:9">
      <c r="A599">
        <v>598</v>
      </c>
      <c r="B599" s="89">
        <v>770977</v>
      </c>
      <c r="C599" s="91"/>
      <c r="D599">
        <v>598</v>
      </c>
      <c r="E599" s="91" t="e">
        <f t="shared" ca="1" si="10"/>
        <v>#NUM!</v>
      </c>
      <c r="F599" s="92"/>
      <c r="G599" s="89"/>
      <c r="H599" s="89"/>
      <c r="I599" s="89"/>
    </row>
    <row r="600" spans="1:9">
      <c r="A600">
        <v>599</v>
      </c>
      <c r="B600" s="89">
        <v>58624</v>
      </c>
      <c r="C600" s="91"/>
      <c r="D600">
        <v>599</v>
      </c>
      <c r="E600" s="91" t="e">
        <f t="shared" ca="1" si="10"/>
        <v>#NUM!</v>
      </c>
      <c r="F600" s="92"/>
      <c r="G600" s="89"/>
      <c r="H600" s="89"/>
      <c r="I600" s="89"/>
    </row>
    <row r="601" spans="1:9">
      <c r="A601">
        <v>600</v>
      </c>
      <c r="B601" s="89">
        <v>657825</v>
      </c>
      <c r="C601" s="91"/>
      <c r="D601">
        <v>600</v>
      </c>
      <c r="E601" s="91" t="e">
        <f t="shared" ca="1" si="10"/>
        <v>#NUM!</v>
      </c>
      <c r="F601" s="92"/>
      <c r="G601" s="89"/>
      <c r="H601" s="89"/>
      <c r="I601" s="89"/>
    </row>
    <row r="602" spans="1:9">
      <c r="A602">
        <v>601</v>
      </c>
      <c r="B602" s="89">
        <v>539208</v>
      </c>
      <c r="C602" s="91"/>
      <c r="D602">
        <v>601</v>
      </c>
      <c r="E602" s="91" t="e">
        <f t="shared" ca="1" si="10"/>
        <v>#NUM!</v>
      </c>
      <c r="F602" s="92"/>
      <c r="G602" s="89"/>
      <c r="H602" s="89"/>
      <c r="I602" s="89"/>
    </row>
    <row r="603" spans="1:9">
      <c r="A603">
        <v>602</v>
      </c>
      <c r="B603" s="89">
        <v>41417</v>
      </c>
      <c r="C603" s="91"/>
      <c r="D603">
        <v>602</v>
      </c>
      <c r="E603" s="91" t="e">
        <f t="shared" ca="1" si="10"/>
        <v>#NUM!</v>
      </c>
      <c r="F603" s="92"/>
      <c r="G603" s="89"/>
      <c r="H603" s="89"/>
      <c r="I603" s="89"/>
    </row>
    <row r="604" spans="1:9">
      <c r="A604">
        <v>603</v>
      </c>
      <c r="B604" s="89">
        <v>489453</v>
      </c>
      <c r="C604" s="91"/>
      <c r="D604">
        <v>603</v>
      </c>
      <c r="E604" s="91" t="e">
        <f t="shared" ca="1" si="10"/>
        <v>#NUM!</v>
      </c>
      <c r="F604" s="92"/>
      <c r="G604" s="89"/>
      <c r="H604" s="89"/>
      <c r="I604" s="89"/>
    </row>
    <row r="605" spans="1:9">
      <c r="A605">
        <v>604</v>
      </c>
      <c r="B605" s="89">
        <v>151435</v>
      </c>
      <c r="C605" s="91"/>
      <c r="D605">
        <v>604</v>
      </c>
      <c r="E605" s="91" t="e">
        <f t="shared" ca="1" si="10"/>
        <v>#NUM!</v>
      </c>
      <c r="F605" s="92"/>
      <c r="G605" s="89"/>
      <c r="H605" s="89"/>
      <c r="I605" s="89"/>
    </row>
    <row r="606" spans="1:9">
      <c r="A606">
        <v>605</v>
      </c>
      <c r="B606" s="89">
        <v>913347</v>
      </c>
      <c r="C606" s="91"/>
      <c r="D606">
        <v>605</v>
      </c>
      <c r="E606" s="91" t="e">
        <f t="shared" ca="1" si="10"/>
        <v>#NUM!</v>
      </c>
      <c r="F606" s="92"/>
      <c r="G606" s="89"/>
      <c r="H606" s="89"/>
      <c r="I606" s="89"/>
    </row>
    <row r="607" spans="1:9">
      <c r="A607">
        <v>606</v>
      </c>
      <c r="B607" s="89">
        <v>989821</v>
      </c>
      <c r="C607" s="91"/>
      <c r="D607">
        <v>606</v>
      </c>
      <c r="E607" s="91" t="e">
        <f t="shared" ca="1" si="10"/>
        <v>#NUM!</v>
      </c>
      <c r="F607" s="92"/>
      <c r="G607" s="89"/>
      <c r="H607" s="89"/>
      <c r="I607" s="89"/>
    </row>
    <row r="608" spans="1:9">
      <c r="A608">
        <v>607</v>
      </c>
      <c r="B608" s="89">
        <v>750756</v>
      </c>
      <c r="C608" s="91"/>
      <c r="D608">
        <v>607</v>
      </c>
      <c r="E608" s="91" t="e">
        <f t="shared" ca="1" si="10"/>
        <v>#NUM!</v>
      </c>
      <c r="F608" s="92"/>
      <c r="G608" s="89"/>
      <c r="H608" s="89"/>
      <c r="I608" s="89"/>
    </row>
    <row r="609" spans="1:9">
      <c r="A609">
        <v>608</v>
      </c>
      <c r="B609" s="89">
        <v>611499</v>
      </c>
      <c r="C609" s="91"/>
      <c r="D609">
        <v>608</v>
      </c>
      <c r="E609" s="91" t="e">
        <f t="shared" ca="1" si="10"/>
        <v>#NUM!</v>
      </c>
      <c r="F609" s="92"/>
      <c r="G609" s="89"/>
      <c r="H609" s="89"/>
      <c r="I609" s="89"/>
    </row>
    <row r="610" spans="1:9">
      <c r="A610">
        <v>609</v>
      </c>
      <c r="B610" s="89">
        <v>617667</v>
      </c>
      <c r="C610" s="91"/>
      <c r="D610">
        <v>609</v>
      </c>
      <c r="E610" s="91" t="e">
        <f t="shared" ca="1" si="10"/>
        <v>#NUM!</v>
      </c>
      <c r="F610" s="92"/>
      <c r="G610" s="89"/>
      <c r="H610" s="89"/>
      <c r="I610" s="89"/>
    </row>
    <row r="611" spans="1:9">
      <c r="A611">
        <v>610</v>
      </c>
      <c r="B611" s="89">
        <v>577612</v>
      </c>
      <c r="C611" s="91"/>
      <c r="D611">
        <v>610</v>
      </c>
      <c r="E611" s="91" t="e">
        <f t="shared" ca="1" si="10"/>
        <v>#NUM!</v>
      </c>
      <c r="F611" s="92"/>
      <c r="G611" s="89"/>
      <c r="H611" s="89"/>
      <c r="I611" s="89"/>
    </row>
    <row r="612" spans="1:9">
      <c r="A612">
        <v>611</v>
      </c>
      <c r="B612" s="89">
        <v>819823</v>
      </c>
      <c r="C612" s="91"/>
      <c r="D612">
        <v>611</v>
      </c>
      <c r="E612" s="91" t="e">
        <f t="shared" ca="1" si="10"/>
        <v>#NUM!</v>
      </c>
      <c r="F612" s="92"/>
      <c r="G612" s="89"/>
      <c r="H612" s="89"/>
      <c r="I612" s="89"/>
    </row>
    <row r="613" spans="1:9">
      <c r="A613">
        <v>612</v>
      </c>
      <c r="B613" s="89">
        <v>508200</v>
      </c>
      <c r="C613" s="91"/>
      <c r="D613">
        <v>612</v>
      </c>
      <c r="E613" s="91" t="e">
        <f t="shared" ca="1" si="10"/>
        <v>#NUM!</v>
      </c>
      <c r="F613" s="92"/>
      <c r="G613" s="89"/>
      <c r="H613" s="89"/>
      <c r="I613" s="89"/>
    </row>
    <row r="614" spans="1:9">
      <c r="A614">
        <v>613</v>
      </c>
      <c r="B614" s="89">
        <v>859463</v>
      </c>
      <c r="C614" s="91"/>
      <c r="D614">
        <v>613</v>
      </c>
      <c r="E614" s="91" t="e">
        <f t="shared" ca="1" si="10"/>
        <v>#NUM!</v>
      </c>
      <c r="F614" s="92"/>
      <c r="G614" s="89"/>
      <c r="H614" s="89"/>
      <c r="I614" s="89"/>
    </row>
    <row r="615" spans="1:9">
      <c r="A615">
        <v>614</v>
      </c>
      <c r="B615" s="89">
        <v>537799</v>
      </c>
      <c r="C615" s="91"/>
      <c r="D615">
        <v>614</v>
      </c>
      <c r="E615" s="91" t="e">
        <f t="shared" ca="1" si="10"/>
        <v>#NUM!</v>
      </c>
      <c r="F615" s="92"/>
      <c r="G615" s="89"/>
      <c r="H615" s="89"/>
      <c r="I615" s="89"/>
    </row>
    <row r="616" spans="1:9">
      <c r="A616">
        <v>615</v>
      </c>
      <c r="B616" s="89">
        <v>344291</v>
      </c>
      <c r="C616" s="91"/>
      <c r="D616">
        <v>615</v>
      </c>
      <c r="E616" s="91" t="e">
        <f t="shared" ca="1" si="10"/>
        <v>#NUM!</v>
      </c>
      <c r="F616" s="92"/>
      <c r="G616" s="89"/>
      <c r="H616" s="89"/>
      <c r="I616" s="89"/>
    </row>
    <row r="617" spans="1:9">
      <c r="A617">
        <v>616</v>
      </c>
      <c r="B617" s="89">
        <v>933042</v>
      </c>
      <c r="C617" s="91"/>
      <c r="D617">
        <v>616</v>
      </c>
      <c r="E617" s="91" t="e">
        <f t="shared" ca="1" si="10"/>
        <v>#NUM!</v>
      </c>
      <c r="F617" s="92"/>
      <c r="G617" s="89"/>
      <c r="H617" s="89"/>
      <c r="I617" s="89"/>
    </row>
    <row r="618" spans="1:9">
      <c r="A618">
        <v>617</v>
      </c>
      <c r="B618" s="89">
        <v>626928</v>
      </c>
      <c r="C618" s="91"/>
      <c r="D618">
        <v>617</v>
      </c>
      <c r="E618" s="91" t="e">
        <f t="shared" ca="1" si="10"/>
        <v>#NUM!</v>
      </c>
      <c r="F618" s="92"/>
      <c r="G618" s="89"/>
      <c r="H618" s="89"/>
      <c r="I618" s="89"/>
    </row>
    <row r="619" spans="1:9">
      <c r="A619">
        <v>618</v>
      </c>
      <c r="B619" s="89">
        <v>33116</v>
      </c>
      <c r="C619" s="91"/>
      <c r="D619">
        <v>618</v>
      </c>
      <c r="E619" s="91" t="e">
        <f t="shared" ca="1" si="10"/>
        <v>#NUM!</v>
      </c>
      <c r="F619" s="92"/>
      <c r="G619" s="89"/>
      <c r="H619" s="89"/>
      <c r="I619" s="89"/>
    </row>
    <row r="620" spans="1:9">
      <c r="A620">
        <v>619</v>
      </c>
      <c r="B620" s="89">
        <v>47933</v>
      </c>
      <c r="C620" s="91"/>
      <c r="D620">
        <v>619</v>
      </c>
      <c r="E620" s="91" t="e">
        <f t="shared" ca="1" si="10"/>
        <v>#NUM!</v>
      </c>
      <c r="F620" s="92"/>
      <c r="G620" s="89"/>
      <c r="H620" s="89"/>
      <c r="I620" s="89"/>
    </row>
    <row r="621" spans="1:9">
      <c r="A621">
        <v>620</v>
      </c>
      <c r="B621" s="89">
        <v>644631</v>
      </c>
      <c r="C621" s="91"/>
      <c r="D621">
        <v>620</v>
      </c>
      <c r="E621" s="91" t="e">
        <f t="shared" ca="1" si="10"/>
        <v>#NUM!</v>
      </c>
      <c r="F621" s="92"/>
      <c r="G621" s="89"/>
      <c r="H621" s="89"/>
      <c r="I621" s="89"/>
    </row>
    <row r="622" spans="1:9">
      <c r="A622">
        <v>621</v>
      </c>
      <c r="B622" s="89">
        <v>703848</v>
      </c>
      <c r="C622" s="91"/>
      <c r="D622">
        <v>621</v>
      </c>
      <c r="E622" s="91" t="e">
        <f t="shared" ca="1" si="10"/>
        <v>#NUM!</v>
      </c>
      <c r="F622" s="92"/>
      <c r="G622" s="89"/>
      <c r="H622" s="89"/>
      <c r="I622" s="89"/>
    </row>
    <row r="623" spans="1:9">
      <c r="A623">
        <v>622</v>
      </c>
      <c r="B623" s="89">
        <v>573978</v>
      </c>
      <c r="C623" s="91"/>
      <c r="D623">
        <v>622</v>
      </c>
      <c r="E623" s="91" t="e">
        <f t="shared" ca="1" si="10"/>
        <v>#NUM!</v>
      </c>
      <c r="F623" s="92"/>
      <c r="G623" s="89"/>
      <c r="H623" s="89"/>
      <c r="I623" s="89"/>
    </row>
    <row r="624" spans="1:9">
      <c r="A624">
        <v>623</v>
      </c>
      <c r="B624" s="89">
        <v>870166</v>
      </c>
      <c r="C624" s="91"/>
      <c r="D624">
        <v>623</v>
      </c>
      <c r="E624" s="91" t="e">
        <f t="shared" ca="1" si="10"/>
        <v>#NUM!</v>
      </c>
      <c r="F624" s="92"/>
      <c r="G624" s="89"/>
      <c r="H624" s="89"/>
      <c r="I624" s="89"/>
    </row>
    <row r="625" spans="1:9">
      <c r="A625">
        <v>624</v>
      </c>
      <c r="B625" s="89">
        <v>487860</v>
      </c>
      <c r="C625" s="91"/>
      <c r="D625">
        <v>624</v>
      </c>
      <c r="E625" s="91" t="e">
        <f t="shared" ca="1" si="10"/>
        <v>#NUM!</v>
      </c>
      <c r="F625" s="92"/>
      <c r="G625" s="89"/>
      <c r="H625" s="89"/>
      <c r="I625" s="89"/>
    </row>
    <row r="626" spans="1:9">
      <c r="A626">
        <v>625</v>
      </c>
      <c r="B626" s="89">
        <v>572185</v>
      </c>
      <c r="C626" s="91"/>
      <c r="D626">
        <v>625</v>
      </c>
      <c r="E626" s="91" t="e">
        <f t="shared" ca="1" si="10"/>
        <v>#NUM!</v>
      </c>
      <c r="F626" s="92"/>
      <c r="G626" s="89"/>
      <c r="H626" s="89"/>
      <c r="I626" s="89"/>
    </row>
    <row r="627" spans="1:9">
      <c r="A627">
        <v>626</v>
      </c>
      <c r="B627" s="89">
        <v>210006</v>
      </c>
      <c r="C627" s="91"/>
      <c r="D627">
        <v>626</v>
      </c>
      <c r="E627" s="91" t="e">
        <f t="shared" ca="1" si="10"/>
        <v>#NUM!</v>
      </c>
      <c r="F627" s="92"/>
      <c r="G627" s="89"/>
      <c r="H627" s="89"/>
      <c r="I627" s="89"/>
    </row>
    <row r="628" spans="1:9">
      <c r="A628">
        <v>627</v>
      </c>
      <c r="B628" s="89">
        <v>552659</v>
      </c>
      <c r="C628" s="91"/>
      <c r="D628">
        <v>627</v>
      </c>
      <c r="E628" s="91" t="e">
        <f t="shared" ca="1" si="10"/>
        <v>#NUM!</v>
      </c>
      <c r="F628" s="92"/>
      <c r="G628" s="89"/>
      <c r="H628" s="89"/>
      <c r="I628" s="89"/>
    </row>
    <row r="629" spans="1:9">
      <c r="A629">
        <v>628</v>
      </c>
      <c r="B629" s="89">
        <v>932330</v>
      </c>
      <c r="C629" s="91"/>
      <c r="D629">
        <v>628</v>
      </c>
      <c r="E629" s="91" t="e">
        <f t="shared" ca="1" si="10"/>
        <v>#NUM!</v>
      </c>
      <c r="F629" s="92"/>
      <c r="G629" s="89"/>
      <c r="H629" s="89"/>
      <c r="I629" s="89"/>
    </row>
    <row r="630" spans="1:9">
      <c r="A630">
        <v>629</v>
      </c>
      <c r="B630" s="89">
        <v>430901</v>
      </c>
      <c r="C630" s="91"/>
      <c r="D630">
        <v>629</v>
      </c>
      <c r="E630" s="91" t="e">
        <f t="shared" ca="1" si="10"/>
        <v>#NUM!</v>
      </c>
      <c r="F630" s="92"/>
      <c r="G630" s="89"/>
      <c r="H630" s="89"/>
      <c r="I630" s="89"/>
    </row>
    <row r="631" spans="1:9">
      <c r="A631">
        <v>630</v>
      </c>
      <c r="B631" s="89">
        <v>388875</v>
      </c>
      <c r="C631" s="91"/>
      <c r="D631">
        <v>630</v>
      </c>
      <c r="E631" s="91" t="e">
        <f t="shared" ca="1" si="10"/>
        <v>#NUM!</v>
      </c>
      <c r="F631" s="92"/>
      <c r="G631" s="89"/>
      <c r="H631" s="89"/>
      <c r="I631" s="89"/>
    </row>
    <row r="632" spans="1:9">
      <c r="A632">
        <v>631</v>
      </c>
      <c r="B632" s="89">
        <v>308618</v>
      </c>
      <c r="C632" s="91"/>
      <c r="D632">
        <v>631</v>
      </c>
      <c r="E632" s="91" t="e">
        <f t="shared" ca="1" si="10"/>
        <v>#NUM!</v>
      </c>
      <c r="F632" s="92"/>
      <c r="G632" s="89"/>
      <c r="H632" s="89"/>
      <c r="I632" s="89"/>
    </row>
    <row r="633" spans="1:9">
      <c r="A633">
        <v>632</v>
      </c>
      <c r="B633" s="89">
        <v>673123</v>
      </c>
      <c r="C633" s="91"/>
      <c r="D633">
        <v>632</v>
      </c>
      <c r="E633" s="91" t="e">
        <f t="shared" ca="1" si="10"/>
        <v>#NUM!</v>
      </c>
      <c r="F633" s="92"/>
      <c r="G633" s="89"/>
      <c r="H633" s="89"/>
      <c r="I633" s="89"/>
    </row>
    <row r="634" spans="1:9">
      <c r="A634">
        <v>633</v>
      </c>
      <c r="B634" s="89">
        <v>532254</v>
      </c>
      <c r="C634" s="91"/>
      <c r="D634">
        <v>633</v>
      </c>
      <c r="E634" s="91" t="e">
        <f t="shared" ca="1" si="10"/>
        <v>#NUM!</v>
      </c>
      <c r="F634" s="92"/>
      <c r="G634" s="89"/>
      <c r="H634" s="89"/>
      <c r="I634" s="89"/>
    </row>
    <row r="635" spans="1:9">
      <c r="A635">
        <v>634</v>
      </c>
      <c r="B635" s="89">
        <v>195979</v>
      </c>
      <c r="C635" s="91"/>
      <c r="D635">
        <v>634</v>
      </c>
      <c r="E635" s="91" t="e">
        <f t="shared" ca="1" si="10"/>
        <v>#NUM!</v>
      </c>
      <c r="F635" s="92"/>
      <c r="G635" s="89"/>
      <c r="H635" s="89"/>
      <c r="I635" s="89"/>
    </row>
    <row r="636" spans="1:9">
      <c r="A636">
        <v>635</v>
      </c>
      <c r="B636" s="89">
        <v>308329</v>
      </c>
      <c r="C636" s="91"/>
      <c r="D636">
        <v>635</v>
      </c>
      <c r="E636" s="91" t="e">
        <f t="shared" ca="1" si="10"/>
        <v>#NUM!</v>
      </c>
      <c r="F636" s="92"/>
      <c r="G636" s="89"/>
      <c r="H636" s="89"/>
      <c r="I636" s="89"/>
    </row>
    <row r="637" spans="1:9">
      <c r="A637">
        <v>636</v>
      </c>
      <c r="B637" s="89">
        <v>118914</v>
      </c>
      <c r="C637" s="91"/>
      <c r="D637">
        <v>636</v>
      </c>
      <c r="E637" s="91" t="e">
        <f t="shared" ca="1" si="10"/>
        <v>#NUM!</v>
      </c>
      <c r="F637" s="92"/>
      <c r="G637" s="89"/>
      <c r="H637" s="89"/>
      <c r="I637" s="89"/>
    </row>
    <row r="638" spans="1:9">
      <c r="A638">
        <v>637</v>
      </c>
      <c r="B638" s="89">
        <v>86206</v>
      </c>
      <c r="C638" s="91"/>
      <c r="D638">
        <v>637</v>
      </c>
      <c r="E638" s="91" t="e">
        <f t="shared" ca="1" si="10"/>
        <v>#NUM!</v>
      </c>
      <c r="F638" s="92"/>
      <c r="G638" s="89"/>
      <c r="H638" s="89"/>
      <c r="I638" s="89"/>
    </row>
    <row r="639" spans="1:9">
      <c r="A639">
        <v>638</v>
      </c>
      <c r="B639" s="89">
        <v>116802</v>
      </c>
      <c r="C639" s="91"/>
      <c r="D639">
        <v>638</v>
      </c>
      <c r="E639" s="91" t="e">
        <f t="shared" ca="1" si="10"/>
        <v>#NUM!</v>
      </c>
      <c r="F639" s="92"/>
      <c r="G639" s="89"/>
      <c r="H639" s="89"/>
      <c r="I639" s="89"/>
    </row>
    <row r="640" spans="1:9">
      <c r="A640">
        <v>639</v>
      </c>
      <c r="B640" s="89">
        <v>375831</v>
      </c>
      <c r="C640" s="91"/>
      <c r="D640">
        <v>639</v>
      </c>
      <c r="E640" s="91" t="e">
        <f t="shared" ca="1" si="10"/>
        <v>#NUM!</v>
      </c>
      <c r="F640" s="92"/>
      <c r="G640" s="89"/>
      <c r="H640" s="89"/>
      <c r="I640" s="89"/>
    </row>
    <row r="641" spans="1:9">
      <c r="A641">
        <v>640</v>
      </c>
      <c r="B641" s="89">
        <v>826007</v>
      </c>
      <c r="C641" s="91"/>
      <c r="D641">
        <v>640</v>
      </c>
      <c r="E641" s="91" t="e">
        <f t="shared" ca="1" si="10"/>
        <v>#NUM!</v>
      </c>
      <c r="F641" s="92"/>
      <c r="G641" s="89"/>
      <c r="H641" s="89"/>
      <c r="I641" s="89"/>
    </row>
    <row r="642" spans="1:9">
      <c r="A642">
        <v>641</v>
      </c>
      <c r="B642" s="89">
        <v>138309</v>
      </c>
      <c r="C642" s="91"/>
      <c r="D642">
        <v>641</v>
      </c>
      <c r="E642" s="91" t="e">
        <f t="shared" ca="1" si="10"/>
        <v>#NUM!</v>
      </c>
      <c r="F642" s="92"/>
      <c r="G642" s="89"/>
      <c r="H642" s="89"/>
      <c r="I642" s="89"/>
    </row>
    <row r="643" spans="1:9">
      <c r="A643">
        <v>642</v>
      </c>
      <c r="B643" s="89">
        <v>305229</v>
      </c>
      <c r="C643" s="91"/>
      <c r="D643">
        <v>642</v>
      </c>
      <c r="E643" s="91" t="e">
        <f t="shared" ca="1" si="10"/>
        <v>#NUM!</v>
      </c>
      <c r="F643" s="92"/>
      <c r="G643" s="89"/>
      <c r="H643" s="89"/>
      <c r="I643" s="89"/>
    </row>
    <row r="644" spans="1:9">
      <c r="A644">
        <v>643</v>
      </c>
      <c r="B644" s="89">
        <v>160867</v>
      </c>
      <c r="C644" s="91"/>
      <c r="D644">
        <v>643</v>
      </c>
      <c r="E644" s="91" t="e">
        <f t="shared" ref="E644:E707" ca="1" si="11">E643+$I$4</f>
        <v>#NUM!</v>
      </c>
      <c r="F644" s="92"/>
      <c r="G644" s="89"/>
      <c r="H644" s="89"/>
      <c r="I644" s="89"/>
    </row>
    <row r="645" spans="1:9">
      <c r="A645">
        <v>644</v>
      </c>
      <c r="B645" s="89">
        <v>503689</v>
      </c>
      <c r="C645" s="91"/>
      <c r="D645">
        <v>644</v>
      </c>
      <c r="E645" s="91" t="e">
        <f t="shared" ca="1" si="11"/>
        <v>#NUM!</v>
      </c>
      <c r="F645" s="92"/>
      <c r="G645" s="89"/>
      <c r="H645" s="89"/>
      <c r="I645" s="89"/>
    </row>
    <row r="646" spans="1:9">
      <c r="A646">
        <v>645</v>
      </c>
      <c r="B646" s="89">
        <v>474269</v>
      </c>
      <c r="C646" s="91"/>
      <c r="D646">
        <v>645</v>
      </c>
      <c r="E646" s="91" t="e">
        <f t="shared" ca="1" si="11"/>
        <v>#NUM!</v>
      </c>
      <c r="F646" s="92"/>
      <c r="G646" s="89"/>
      <c r="H646" s="89"/>
      <c r="I646" s="89"/>
    </row>
    <row r="647" spans="1:9">
      <c r="A647">
        <v>646</v>
      </c>
      <c r="B647" s="89">
        <v>10554</v>
      </c>
      <c r="C647" s="91"/>
      <c r="D647">
        <v>646</v>
      </c>
      <c r="E647" s="91" t="e">
        <f t="shared" ca="1" si="11"/>
        <v>#NUM!</v>
      </c>
      <c r="F647" s="92"/>
      <c r="G647" s="89"/>
      <c r="H647" s="89"/>
      <c r="I647" s="89"/>
    </row>
    <row r="648" spans="1:9">
      <c r="A648">
        <v>647</v>
      </c>
      <c r="B648" s="89">
        <v>663816</v>
      </c>
      <c r="C648" s="91"/>
      <c r="D648">
        <v>647</v>
      </c>
      <c r="E648" s="91" t="e">
        <f t="shared" ca="1" si="11"/>
        <v>#NUM!</v>
      </c>
      <c r="F648" s="92"/>
      <c r="G648" s="89"/>
      <c r="H648" s="89"/>
      <c r="I648" s="89"/>
    </row>
    <row r="649" spans="1:9">
      <c r="A649">
        <v>648</v>
      </c>
      <c r="B649" s="89">
        <v>65210</v>
      </c>
      <c r="C649" s="91"/>
      <c r="D649">
        <v>648</v>
      </c>
      <c r="E649" s="91" t="e">
        <f t="shared" ca="1" si="11"/>
        <v>#NUM!</v>
      </c>
      <c r="F649" s="92"/>
      <c r="G649" s="89"/>
      <c r="H649" s="89"/>
      <c r="I649" s="89"/>
    </row>
    <row r="650" spans="1:9">
      <c r="A650">
        <v>649</v>
      </c>
      <c r="B650" s="89">
        <v>893678</v>
      </c>
      <c r="C650" s="91"/>
      <c r="D650">
        <v>649</v>
      </c>
      <c r="E650" s="91" t="e">
        <f t="shared" ca="1" si="11"/>
        <v>#NUM!</v>
      </c>
      <c r="F650" s="92"/>
      <c r="G650" s="89"/>
      <c r="H650" s="89"/>
      <c r="I650" s="89"/>
    </row>
    <row r="651" spans="1:9">
      <c r="A651">
        <v>650</v>
      </c>
      <c r="B651" s="89">
        <v>422314</v>
      </c>
      <c r="C651" s="91"/>
      <c r="D651">
        <v>650</v>
      </c>
      <c r="E651" s="91" t="e">
        <f t="shared" ca="1" si="11"/>
        <v>#NUM!</v>
      </c>
      <c r="F651" s="92"/>
      <c r="G651" s="89"/>
      <c r="H651" s="89"/>
      <c r="I651" s="89"/>
    </row>
    <row r="652" spans="1:9">
      <c r="A652">
        <v>651</v>
      </c>
      <c r="B652" s="89">
        <v>442883</v>
      </c>
      <c r="C652" s="91"/>
      <c r="D652">
        <v>651</v>
      </c>
      <c r="E652" s="91" t="e">
        <f t="shared" ca="1" si="11"/>
        <v>#NUM!</v>
      </c>
      <c r="F652" s="92"/>
      <c r="G652" s="89"/>
      <c r="H652" s="89"/>
      <c r="I652" s="89"/>
    </row>
    <row r="653" spans="1:9">
      <c r="A653">
        <v>652</v>
      </c>
      <c r="B653" s="89">
        <v>340236</v>
      </c>
      <c r="C653" s="91"/>
      <c r="D653">
        <v>652</v>
      </c>
      <c r="E653" s="91" t="e">
        <f t="shared" ca="1" si="11"/>
        <v>#NUM!</v>
      </c>
      <c r="F653" s="92"/>
      <c r="G653" s="89"/>
      <c r="H653" s="89"/>
      <c r="I653" s="89"/>
    </row>
    <row r="654" spans="1:9">
      <c r="A654">
        <v>653</v>
      </c>
      <c r="B654" s="89">
        <v>460795</v>
      </c>
      <c r="C654" s="91"/>
      <c r="D654">
        <v>653</v>
      </c>
      <c r="E654" s="91" t="e">
        <f t="shared" ca="1" si="11"/>
        <v>#NUM!</v>
      </c>
      <c r="F654" s="92"/>
      <c r="G654" s="89"/>
      <c r="H654" s="89"/>
      <c r="I654" s="89"/>
    </row>
    <row r="655" spans="1:9">
      <c r="A655">
        <v>654</v>
      </c>
      <c r="B655" s="89">
        <v>135772</v>
      </c>
      <c r="C655" s="91"/>
      <c r="D655">
        <v>654</v>
      </c>
      <c r="E655" s="91" t="e">
        <f t="shared" ca="1" si="11"/>
        <v>#NUM!</v>
      </c>
      <c r="F655" s="92"/>
      <c r="G655" s="89"/>
      <c r="H655" s="89"/>
      <c r="I655" s="89"/>
    </row>
    <row r="656" spans="1:9">
      <c r="A656">
        <v>655</v>
      </c>
      <c r="B656" s="89">
        <v>959917</v>
      </c>
      <c r="C656" s="91"/>
      <c r="D656">
        <v>655</v>
      </c>
      <c r="E656" s="91" t="e">
        <f t="shared" ca="1" si="11"/>
        <v>#NUM!</v>
      </c>
      <c r="F656" s="92"/>
      <c r="G656" s="89"/>
      <c r="H656" s="89"/>
      <c r="I656" s="89"/>
    </row>
    <row r="657" spans="1:9">
      <c r="A657">
        <v>656</v>
      </c>
      <c r="B657" s="89">
        <v>956998</v>
      </c>
      <c r="C657" s="91"/>
      <c r="D657">
        <v>656</v>
      </c>
      <c r="E657" s="91" t="e">
        <f t="shared" ca="1" si="11"/>
        <v>#NUM!</v>
      </c>
      <c r="F657" s="92"/>
      <c r="G657" s="89"/>
      <c r="H657" s="89"/>
      <c r="I657" s="89"/>
    </row>
    <row r="658" spans="1:9">
      <c r="A658">
        <v>657</v>
      </c>
      <c r="B658" s="89">
        <v>800820</v>
      </c>
      <c r="C658" s="91"/>
      <c r="D658">
        <v>657</v>
      </c>
      <c r="E658" s="91" t="e">
        <f t="shared" ca="1" si="11"/>
        <v>#NUM!</v>
      </c>
      <c r="F658" s="92"/>
      <c r="G658" s="89"/>
      <c r="H658" s="89"/>
      <c r="I658" s="89"/>
    </row>
    <row r="659" spans="1:9">
      <c r="A659">
        <v>658</v>
      </c>
      <c r="B659" s="89">
        <v>427101</v>
      </c>
      <c r="C659" s="91"/>
      <c r="D659">
        <v>658</v>
      </c>
      <c r="E659" s="91" t="e">
        <f t="shared" ca="1" si="11"/>
        <v>#NUM!</v>
      </c>
      <c r="F659" s="92"/>
      <c r="G659" s="89"/>
      <c r="H659" s="89"/>
      <c r="I659" s="89"/>
    </row>
    <row r="660" spans="1:9">
      <c r="A660">
        <v>659</v>
      </c>
      <c r="B660" s="89">
        <v>278098</v>
      </c>
      <c r="C660" s="91"/>
      <c r="D660">
        <v>659</v>
      </c>
      <c r="E660" s="91" t="e">
        <f t="shared" ca="1" si="11"/>
        <v>#NUM!</v>
      </c>
      <c r="F660" s="92"/>
      <c r="G660" s="89"/>
      <c r="H660" s="89"/>
      <c r="I660" s="89"/>
    </row>
    <row r="661" spans="1:9">
      <c r="A661">
        <v>660</v>
      </c>
      <c r="B661" s="89">
        <v>239734</v>
      </c>
      <c r="C661" s="91"/>
      <c r="D661">
        <v>660</v>
      </c>
      <c r="E661" s="91" t="e">
        <f t="shared" ca="1" si="11"/>
        <v>#NUM!</v>
      </c>
      <c r="F661" s="92"/>
      <c r="G661" s="89"/>
      <c r="H661" s="89"/>
      <c r="I661" s="89"/>
    </row>
    <row r="662" spans="1:9">
      <c r="A662">
        <v>661</v>
      </c>
      <c r="B662" s="89">
        <v>698866</v>
      </c>
      <c r="C662" s="91"/>
      <c r="D662">
        <v>661</v>
      </c>
      <c r="E662" s="91" t="e">
        <f t="shared" ca="1" si="11"/>
        <v>#NUM!</v>
      </c>
      <c r="F662" s="92"/>
      <c r="G662" s="89"/>
      <c r="H662" s="89"/>
      <c r="I662" s="89"/>
    </row>
    <row r="663" spans="1:9">
      <c r="A663">
        <v>662</v>
      </c>
      <c r="B663" s="89">
        <v>871973</v>
      </c>
      <c r="C663" s="91"/>
      <c r="D663">
        <v>662</v>
      </c>
      <c r="E663" s="91" t="e">
        <f t="shared" ca="1" si="11"/>
        <v>#NUM!</v>
      </c>
      <c r="F663" s="92"/>
      <c r="G663" s="89"/>
      <c r="H663" s="89"/>
      <c r="I663" s="89"/>
    </row>
    <row r="664" spans="1:9">
      <c r="A664">
        <v>663</v>
      </c>
      <c r="B664" s="89">
        <v>489256</v>
      </c>
      <c r="C664" s="91"/>
      <c r="D664">
        <v>663</v>
      </c>
      <c r="E664" s="91" t="e">
        <f t="shared" ca="1" si="11"/>
        <v>#NUM!</v>
      </c>
      <c r="F664" s="92"/>
      <c r="G664" s="89"/>
      <c r="H664" s="89"/>
      <c r="I664" s="89"/>
    </row>
    <row r="665" spans="1:9">
      <c r="A665">
        <v>664</v>
      </c>
      <c r="B665" s="89">
        <v>303368</v>
      </c>
      <c r="C665" s="91"/>
      <c r="D665">
        <v>664</v>
      </c>
      <c r="E665" s="91" t="e">
        <f t="shared" ca="1" si="11"/>
        <v>#NUM!</v>
      </c>
      <c r="F665" s="92"/>
      <c r="G665" s="89"/>
      <c r="H665" s="89"/>
      <c r="I665" s="89"/>
    </row>
    <row r="666" spans="1:9">
      <c r="A666">
        <v>665</v>
      </c>
      <c r="B666" s="89">
        <v>134546</v>
      </c>
      <c r="C666" s="91"/>
      <c r="D666">
        <v>665</v>
      </c>
      <c r="E666" s="91" t="e">
        <f t="shared" ca="1" si="11"/>
        <v>#NUM!</v>
      </c>
      <c r="F666" s="92"/>
      <c r="G666" s="89"/>
      <c r="H666" s="89"/>
      <c r="I666" s="89"/>
    </row>
    <row r="667" spans="1:9">
      <c r="A667">
        <v>666</v>
      </c>
      <c r="B667" s="89">
        <v>627597</v>
      </c>
      <c r="C667" s="91"/>
      <c r="D667">
        <v>666</v>
      </c>
      <c r="E667" s="91" t="e">
        <f t="shared" ca="1" si="11"/>
        <v>#NUM!</v>
      </c>
      <c r="F667" s="92"/>
      <c r="G667" s="89"/>
      <c r="H667" s="89"/>
      <c r="I667" s="89"/>
    </row>
    <row r="668" spans="1:9">
      <c r="A668">
        <v>667</v>
      </c>
      <c r="B668" s="89">
        <v>203911</v>
      </c>
      <c r="C668" s="91"/>
      <c r="D668">
        <v>667</v>
      </c>
      <c r="E668" s="91" t="e">
        <f t="shared" ca="1" si="11"/>
        <v>#NUM!</v>
      </c>
      <c r="F668" s="92"/>
      <c r="G668" s="89"/>
      <c r="H668" s="89"/>
      <c r="I668" s="89"/>
    </row>
    <row r="669" spans="1:9">
      <c r="A669">
        <v>668</v>
      </c>
      <c r="B669" s="89">
        <v>84361</v>
      </c>
      <c r="C669" s="91"/>
      <c r="D669">
        <v>668</v>
      </c>
      <c r="E669" s="91" t="e">
        <f t="shared" ca="1" si="11"/>
        <v>#NUM!</v>
      </c>
      <c r="F669" s="92"/>
      <c r="G669" s="89"/>
      <c r="H669" s="89"/>
      <c r="I669" s="89"/>
    </row>
    <row r="670" spans="1:9">
      <c r="A670">
        <v>669</v>
      </c>
      <c r="B670" s="89">
        <v>556237</v>
      </c>
      <c r="C670" s="91"/>
      <c r="D670">
        <v>669</v>
      </c>
      <c r="E670" s="91" t="e">
        <f t="shared" ca="1" si="11"/>
        <v>#NUM!</v>
      </c>
      <c r="F670" s="92"/>
      <c r="G670" s="89"/>
      <c r="H670" s="89"/>
      <c r="I670" s="89"/>
    </row>
    <row r="671" spans="1:9">
      <c r="A671">
        <v>670</v>
      </c>
      <c r="B671" s="89">
        <v>268265</v>
      </c>
      <c r="C671" s="91"/>
      <c r="D671">
        <v>670</v>
      </c>
      <c r="E671" s="91" t="e">
        <f t="shared" ca="1" si="11"/>
        <v>#NUM!</v>
      </c>
      <c r="F671" s="92"/>
      <c r="G671" s="89"/>
      <c r="H671" s="89"/>
      <c r="I671" s="89"/>
    </row>
    <row r="672" spans="1:9">
      <c r="A672">
        <v>671</v>
      </c>
      <c r="B672" s="89">
        <v>66465</v>
      </c>
      <c r="C672" s="91"/>
      <c r="D672">
        <v>671</v>
      </c>
      <c r="E672" s="91" t="e">
        <f t="shared" ca="1" si="11"/>
        <v>#NUM!</v>
      </c>
      <c r="F672" s="92"/>
      <c r="G672" s="89"/>
      <c r="H672" s="89"/>
      <c r="I672" s="89"/>
    </row>
    <row r="673" spans="1:9">
      <c r="A673">
        <v>672</v>
      </c>
      <c r="B673" s="89">
        <v>322651</v>
      </c>
      <c r="C673" s="91"/>
      <c r="D673">
        <v>672</v>
      </c>
      <c r="E673" s="91" t="e">
        <f t="shared" ca="1" si="11"/>
        <v>#NUM!</v>
      </c>
      <c r="F673" s="92"/>
      <c r="G673" s="89"/>
      <c r="H673" s="89"/>
      <c r="I673" s="89"/>
    </row>
    <row r="674" spans="1:9">
      <c r="A674">
        <v>673</v>
      </c>
      <c r="B674" s="89">
        <v>307701</v>
      </c>
      <c r="C674" s="91"/>
      <c r="D674">
        <v>673</v>
      </c>
      <c r="E674" s="91" t="e">
        <f t="shared" ca="1" si="11"/>
        <v>#NUM!</v>
      </c>
      <c r="F674" s="92"/>
      <c r="G674" s="89"/>
      <c r="H674" s="89"/>
      <c r="I674" s="89"/>
    </row>
    <row r="675" spans="1:9">
      <c r="A675">
        <v>674</v>
      </c>
      <c r="B675" s="89">
        <v>264015</v>
      </c>
      <c r="C675" s="91"/>
      <c r="D675">
        <v>674</v>
      </c>
      <c r="E675" s="91" t="e">
        <f t="shared" ca="1" si="11"/>
        <v>#NUM!</v>
      </c>
      <c r="F675" s="92"/>
      <c r="G675" s="89"/>
      <c r="H675" s="89"/>
      <c r="I675" s="89"/>
    </row>
    <row r="676" spans="1:9">
      <c r="A676">
        <v>675</v>
      </c>
      <c r="B676" s="89">
        <v>643223</v>
      </c>
      <c r="C676" s="91"/>
      <c r="D676">
        <v>675</v>
      </c>
      <c r="E676" s="91" t="e">
        <f t="shared" ca="1" si="11"/>
        <v>#NUM!</v>
      </c>
      <c r="F676" s="92"/>
      <c r="G676" s="89"/>
      <c r="H676" s="89"/>
      <c r="I676" s="89"/>
    </row>
    <row r="677" spans="1:9">
      <c r="A677">
        <v>676</v>
      </c>
      <c r="B677" s="89">
        <v>736185</v>
      </c>
      <c r="C677" s="91"/>
      <c r="D677">
        <v>676</v>
      </c>
      <c r="E677" s="91" t="e">
        <f t="shared" ca="1" si="11"/>
        <v>#NUM!</v>
      </c>
      <c r="F677" s="92"/>
      <c r="G677" s="89"/>
      <c r="H677" s="89"/>
      <c r="I677" s="89"/>
    </row>
    <row r="678" spans="1:9">
      <c r="A678">
        <v>677</v>
      </c>
      <c r="B678" s="89">
        <v>778642</v>
      </c>
      <c r="C678" s="91"/>
      <c r="D678">
        <v>677</v>
      </c>
      <c r="E678" s="91" t="e">
        <f t="shared" ca="1" si="11"/>
        <v>#NUM!</v>
      </c>
      <c r="F678" s="92"/>
      <c r="G678" s="89"/>
      <c r="H678" s="89"/>
      <c r="I678" s="89"/>
    </row>
    <row r="679" spans="1:9">
      <c r="A679">
        <v>678</v>
      </c>
      <c r="B679" s="89">
        <v>523615</v>
      </c>
      <c r="C679" s="91"/>
      <c r="D679">
        <v>678</v>
      </c>
      <c r="E679" s="91" t="e">
        <f t="shared" ca="1" si="11"/>
        <v>#NUM!</v>
      </c>
      <c r="F679" s="92"/>
      <c r="G679" s="89"/>
      <c r="H679" s="89"/>
      <c r="I679" s="89"/>
    </row>
    <row r="680" spans="1:9">
      <c r="A680">
        <v>679</v>
      </c>
      <c r="B680" s="89">
        <v>12754</v>
      </c>
      <c r="C680" s="91"/>
      <c r="D680">
        <v>679</v>
      </c>
      <c r="E680" s="91" t="e">
        <f t="shared" ca="1" si="11"/>
        <v>#NUM!</v>
      </c>
      <c r="F680" s="92"/>
      <c r="G680" s="89"/>
      <c r="H680" s="89"/>
      <c r="I680" s="89"/>
    </row>
    <row r="681" spans="1:9">
      <c r="A681">
        <v>680</v>
      </c>
      <c r="B681" s="89">
        <v>931975</v>
      </c>
      <c r="C681" s="91"/>
      <c r="D681">
        <v>680</v>
      </c>
      <c r="E681" s="91" t="e">
        <f t="shared" ca="1" si="11"/>
        <v>#NUM!</v>
      </c>
      <c r="F681" s="92"/>
      <c r="G681" s="89"/>
      <c r="H681" s="89"/>
      <c r="I681" s="89"/>
    </row>
    <row r="682" spans="1:9">
      <c r="A682">
        <v>681</v>
      </c>
      <c r="B682" s="89">
        <v>790083</v>
      </c>
      <c r="C682" s="91"/>
      <c r="D682">
        <v>681</v>
      </c>
      <c r="E682" s="91" t="e">
        <f t="shared" ca="1" si="11"/>
        <v>#NUM!</v>
      </c>
      <c r="F682" s="92"/>
      <c r="G682" s="89"/>
      <c r="H682" s="89"/>
      <c r="I682" s="89"/>
    </row>
    <row r="683" spans="1:9">
      <c r="A683">
        <v>682</v>
      </c>
      <c r="B683" s="89">
        <v>33193</v>
      </c>
      <c r="C683" s="91"/>
      <c r="D683">
        <v>682</v>
      </c>
      <c r="E683" s="91" t="e">
        <f t="shared" ca="1" si="11"/>
        <v>#NUM!</v>
      </c>
      <c r="F683" s="92"/>
      <c r="G683" s="89"/>
      <c r="H683" s="89"/>
      <c r="I683" s="89"/>
    </row>
    <row r="684" spans="1:9">
      <c r="A684">
        <v>683</v>
      </c>
      <c r="B684" s="89">
        <v>198452</v>
      </c>
      <c r="C684" s="91"/>
      <c r="D684">
        <v>683</v>
      </c>
      <c r="E684" s="91" t="e">
        <f t="shared" ca="1" si="11"/>
        <v>#NUM!</v>
      </c>
      <c r="F684" s="92"/>
      <c r="G684" s="89"/>
      <c r="H684" s="89"/>
      <c r="I684" s="89"/>
    </row>
    <row r="685" spans="1:9">
      <c r="A685">
        <v>684</v>
      </c>
      <c r="B685" s="89">
        <v>368072</v>
      </c>
      <c r="C685" s="91"/>
      <c r="D685">
        <v>684</v>
      </c>
      <c r="E685" s="91" t="e">
        <f t="shared" ca="1" si="11"/>
        <v>#NUM!</v>
      </c>
      <c r="F685" s="92"/>
      <c r="G685" s="89"/>
      <c r="H685" s="89"/>
      <c r="I685" s="89"/>
    </row>
    <row r="686" spans="1:9">
      <c r="A686">
        <v>685</v>
      </c>
      <c r="B686" s="89">
        <v>525477</v>
      </c>
      <c r="C686" s="91"/>
      <c r="D686">
        <v>685</v>
      </c>
      <c r="E686" s="91" t="e">
        <f t="shared" ca="1" si="11"/>
        <v>#NUM!</v>
      </c>
      <c r="F686" s="92"/>
      <c r="G686" s="89"/>
      <c r="H686" s="89"/>
      <c r="I686" s="89"/>
    </row>
    <row r="687" spans="1:9">
      <c r="A687">
        <v>686</v>
      </c>
      <c r="B687" s="89">
        <v>791437</v>
      </c>
      <c r="C687" s="91"/>
      <c r="D687">
        <v>686</v>
      </c>
      <c r="E687" s="91" t="e">
        <f t="shared" ca="1" si="11"/>
        <v>#NUM!</v>
      </c>
      <c r="F687" s="92"/>
      <c r="G687" s="89"/>
      <c r="H687" s="89"/>
      <c r="I687" s="89"/>
    </row>
    <row r="688" spans="1:9">
      <c r="A688">
        <v>687</v>
      </c>
      <c r="B688" s="89">
        <v>567414</v>
      </c>
      <c r="C688" s="91"/>
      <c r="D688">
        <v>687</v>
      </c>
      <c r="E688" s="91" t="e">
        <f t="shared" ca="1" si="11"/>
        <v>#NUM!</v>
      </c>
      <c r="F688" s="92"/>
      <c r="G688" s="89"/>
      <c r="H688" s="89"/>
      <c r="I688" s="89"/>
    </row>
    <row r="689" spans="1:9">
      <c r="A689">
        <v>688</v>
      </c>
      <c r="B689" s="89">
        <v>686962</v>
      </c>
      <c r="C689" s="91"/>
      <c r="D689">
        <v>688</v>
      </c>
      <c r="E689" s="91" t="e">
        <f t="shared" ca="1" si="11"/>
        <v>#NUM!</v>
      </c>
      <c r="F689" s="92"/>
      <c r="G689" s="89"/>
      <c r="H689" s="89"/>
      <c r="I689" s="89"/>
    </row>
    <row r="690" spans="1:9">
      <c r="A690">
        <v>689</v>
      </c>
      <c r="B690" s="89">
        <v>770049</v>
      </c>
      <c r="C690" s="91"/>
      <c r="D690">
        <v>689</v>
      </c>
      <c r="E690" s="91" t="e">
        <f t="shared" ca="1" si="11"/>
        <v>#NUM!</v>
      </c>
      <c r="F690" s="92"/>
      <c r="G690" s="89"/>
      <c r="H690" s="89"/>
      <c r="I690" s="89"/>
    </row>
    <row r="691" spans="1:9">
      <c r="A691">
        <v>690</v>
      </c>
      <c r="B691" s="89">
        <v>650026</v>
      </c>
      <c r="C691" s="91"/>
      <c r="D691">
        <v>690</v>
      </c>
      <c r="E691" s="91" t="e">
        <f t="shared" ca="1" si="11"/>
        <v>#NUM!</v>
      </c>
      <c r="F691" s="92"/>
      <c r="G691" s="89"/>
      <c r="H691" s="89"/>
      <c r="I691" s="89"/>
    </row>
    <row r="692" spans="1:9">
      <c r="A692">
        <v>691</v>
      </c>
      <c r="B692" s="89">
        <v>677788</v>
      </c>
      <c r="C692" s="91"/>
      <c r="D692">
        <v>691</v>
      </c>
      <c r="E692" s="91" t="e">
        <f t="shared" ca="1" si="11"/>
        <v>#NUM!</v>
      </c>
      <c r="F692" s="92"/>
      <c r="G692" s="89"/>
      <c r="H692" s="89"/>
      <c r="I692" s="89"/>
    </row>
    <row r="693" spans="1:9">
      <c r="A693">
        <v>692</v>
      </c>
      <c r="B693" s="89">
        <v>96726</v>
      </c>
      <c r="C693" s="91"/>
      <c r="D693">
        <v>692</v>
      </c>
      <c r="E693" s="91" t="e">
        <f t="shared" ca="1" si="11"/>
        <v>#NUM!</v>
      </c>
      <c r="F693" s="92"/>
      <c r="G693" s="89"/>
      <c r="H693" s="89"/>
      <c r="I693" s="89"/>
    </row>
    <row r="694" spans="1:9">
      <c r="A694">
        <v>693</v>
      </c>
      <c r="B694" s="89">
        <v>475146</v>
      </c>
      <c r="C694" s="91"/>
      <c r="D694">
        <v>693</v>
      </c>
      <c r="E694" s="91" t="e">
        <f t="shared" ca="1" si="11"/>
        <v>#NUM!</v>
      </c>
      <c r="F694" s="92"/>
      <c r="G694" s="89"/>
      <c r="H694" s="89"/>
      <c r="I694" s="89"/>
    </row>
    <row r="695" spans="1:9">
      <c r="A695">
        <v>694</v>
      </c>
      <c r="B695" s="89">
        <v>644255</v>
      </c>
      <c r="C695" s="91"/>
      <c r="D695">
        <v>694</v>
      </c>
      <c r="E695" s="91" t="e">
        <f t="shared" ca="1" si="11"/>
        <v>#NUM!</v>
      </c>
      <c r="F695" s="92"/>
      <c r="G695" s="89"/>
      <c r="H695" s="89"/>
      <c r="I695" s="89"/>
    </row>
    <row r="696" spans="1:9">
      <c r="A696">
        <v>695</v>
      </c>
      <c r="B696" s="89">
        <v>593411</v>
      </c>
      <c r="C696" s="91"/>
      <c r="D696">
        <v>695</v>
      </c>
      <c r="E696" s="91" t="e">
        <f t="shared" ca="1" si="11"/>
        <v>#NUM!</v>
      </c>
      <c r="F696" s="92"/>
      <c r="G696" s="89"/>
      <c r="H696" s="89"/>
      <c r="I696" s="89"/>
    </row>
    <row r="697" spans="1:9">
      <c r="A697">
        <v>696</v>
      </c>
      <c r="B697" s="89">
        <v>619910</v>
      </c>
      <c r="C697" s="91"/>
      <c r="D697">
        <v>696</v>
      </c>
      <c r="E697" s="91" t="e">
        <f t="shared" ca="1" si="11"/>
        <v>#NUM!</v>
      </c>
      <c r="F697" s="92"/>
      <c r="G697" s="89"/>
      <c r="H697" s="89"/>
      <c r="I697" s="89"/>
    </row>
    <row r="698" spans="1:9">
      <c r="A698">
        <v>697</v>
      </c>
      <c r="B698" s="89">
        <v>146738</v>
      </c>
      <c r="C698" s="91"/>
      <c r="D698">
        <v>697</v>
      </c>
      <c r="E698" s="91" t="e">
        <f t="shared" ca="1" si="11"/>
        <v>#NUM!</v>
      </c>
      <c r="F698" s="92"/>
      <c r="G698" s="89"/>
      <c r="H698" s="89"/>
      <c r="I698" s="89"/>
    </row>
    <row r="699" spans="1:9">
      <c r="A699">
        <v>698</v>
      </c>
      <c r="B699" s="89">
        <v>37032</v>
      </c>
      <c r="C699" s="91"/>
      <c r="D699">
        <v>698</v>
      </c>
      <c r="E699" s="91" t="e">
        <f t="shared" ca="1" si="11"/>
        <v>#NUM!</v>
      </c>
      <c r="F699" s="92"/>
      <c r="G699" s="89"/>
      <c r="H699" s="89"/>
      <c r="I699" s="89"/>
    </row>
    <row r="700" spans="1:9">
      <c r="A700">
        <v>699</v>
      </c>
      <c r="B700" s="89">
        <v>840148</v>
      </c>
      <c r="C700" s="91"/>
      <c r="D700">
        <v>699</v>
      </c>
      <c r="E700" s="91" t="e">
        <f t="shared" ca="1" si="11"/>
        <v>#NUM!</v>
      </c>
      <c r="F700" s="92"/>
      <c r="G700" s="89"/>
      <c r="H700" s="89"/>
      <c r="I700" s="89"/>
    </row>
    <row r="701" spans="1:9">
      <c r="A701">
        <v>700</v>
      </c>
      <c r="B701" s="89">
        <v>258161</v>
      </c>
      <c r="C701" s="91"/>
      <c r="D701">
        <v>700</v>
      </c>
      <c r="E701" s="91" t="e">
        <f t="shared" ca="1" si="11"/>
        <v>#NUM!</v>
      </c>
      <c r="F701" s="92"/>
      <c r="G701" s="89"/>
      <c r="H701" s="89"/>
      <c r="I701" s="89"/>
    </row>
    <row r="702" spans="1:9">
      <c r="A702">
        <v>701</v>
      </c>
      <c r="B702" s="89">
        <v>797954</v>
      </c>
      <c r="C702" s="91"/>
      <c r="D702">
        <v>701</v>
      </c>
      <c r="E702" s="91" t="e">
        <f t="shared" ca="1" si="11"/>
        <v>#NUM!</v>
      </c>
      <c r="F702" s="92"/>
      <c r="G702" s="89"/>
      <c r="H702" s="89"/>
      <c r="I702" s="89"/>
    </row>
    <row r="703" spans="1:9">
      <c r="A703">
        <v>702</v>
      </c>
      <c r="B703" s="89">
        <v>620398</v>
      </c>
      <c r="C703" s="91"/>
      <c r="D703">
        <v>702</v>
      </c>
      <c r="E703" s="91" t="e">
        <f t="shared" ca="1" si="11"/>
        <v>#NUM!</v>
      </c>
      <c r="F703" s="92"/>
      <c r="G703" s="89"/>
      <c r="H703" s="89"/>
      <c r="I703" s="89"/>
    </row>
    <row r="704" spans="1:9">
      <c r="A704">
        <v>703</v>
      </c>
      <c r="B704" s="89">
        <v>993845</v>
      </c>
      <c r="C704" s="91"/>
      <c r="D704">
        <v>703</v>
      </c>
      <c r="E704" s="91" t="e">
        <f t="shared" ca="1" si="11"/>
        <v>#NUM!</v>
      </c>
      <c r="F704" s="92"/>
      <c r="G704" s="89"/>
      <c r="H704" s="89"/>
      <c r="I704" s="89"/>
    </row>
    <row r="705" spans="1:9">
      <c r="A705">
        <v>704</v>
      </c>
      <c r="B705" s="89">
        <v>141672</v>
      </c>
      <c r="C705" s="91"/>
      <c r="D705">
        <v>704</v>
      </c>
      <c r="E705" s="91" t="e">
        <f t="shared" ca="1" si="11"/>
        <v>#NUM!</v>
      </c>
      <c r="F705" s="92"/>
      <c r="G705" s="89"/>
      <c r="H705" s="89"/>
      <c r="I705" s="89"/>
    </row>
    <row r="706" spans="1:9">
      <c r="A706">
        <v>705</v>
      </c>
      <c r="B706" s="89">
        <v>336912</v>
      </c>
      <c r="C706" s="91"/>
      <c r="D706">
        <v>705</v>
      </c>
      <c r="E706" s="91" t="e">
        <f t="shared" ca="1" si="11"/>
        <v>#NUM!</v>
      </c>
      <c r="F706" s="92"/>
      <c r="G706" s="89"/>
      <c r="H706" s="89"/>
      <c r="I706" s="89"/>
    </row>
    <row r="707" spans="1:9">
      <c r="A707">
        <v>706</v>
      </c>
      <c r="B707" s="89">
        <v>91349</v>
      </c>
      <c r="C707" s="91"/>
      <c r="D707">
        <v>706</v>
      </c>
      <c r="E707" s="91" t="e">
        <f t="shared" ca="1" si="11"/>
        <v>#NUM!</v>
      </c>
      <c r="F707" s="92"/>
      <c r="G707" s="89"/>
      <c r="H707" s="89"/>
      <c r="I707" s="89"/>
    </row>
    <row r="708" spans="1:9">
      <c r="A708">
        <v>707</v>
      </c>
      <c r="B708" s="89">
        <v>774309</v>
      </c>
      <c r="C708" s="91"/>
      <c r="D708">
        <v>707</v>
      </c>
      <c r="E708" s="91" t="e">
        <f t="shared" ref="E708:E771" ca="1" si="12">E707+$I$4</f>
        <v>#NUM!</v>
      </c>
      <c r="F708" s="92"/>
      <c r="G708" s="89"/>
      <c r="H708" s="89"/>
      <c r="I708" s="89"/>
    </row>
    <row r="709" spans="1:9">
      <c r="A709">
        <v>708</v>
      </c>
      <c r="B709" s="89">
        <v>950390</v>
      </c>
      <c r="C709" s="91"/>
      <c r="D709">
        <v>708</v>
      </c>
      <c r="E709" s="91" t="e">
        <f t="shared" ca="1" si="12"/>
        <v>#NUM!</v>
      </c>
      <c r="F709" s="92"/>
      <c r="G709" s="89"/>
      <c r="H709" s="89"/>
      <c r="I709" s="89"/>
    </row>
    <row r="710" spans="1:9">
      <c r="A710">
        <v>709</v>
      </c>
      <c r="B710" s="89">
        <v>809460</v>
      </c>
      <c r="C710" s="91"/>
      <c r="D710">
        <v>709</v>
      </c>
      <c r="E710" s="91" t="e">
        <f t="shared" ca="1" si="12"/>
        <v>#NUM!</v>
      </c>
      <c r="F710" s="92"/>
      <c r="G710" s="89"/>
      <c r="H710" s="89"/>
      <c r="I710" s="89"/>
    </row>
    <row r="711" spans="1:9">
      <c r="A711">
        <v>710</v>
      </c>
      <c r="B711" s="89">
        <v>875165</v>
      </c>
      <c r="C711" s="91"/>
      <c r="D711">
        <v>710</v>
      </c>
      <c r="E711" s="91" t="e">
        <f t="shared" ca="1" si="12"/>
        <v>#NUM!</v>
      </c>
      <c r="F711" s="92"/>
      <c r="G711" s="89"/>
      <c r="H711" s="89"/>
      <c r="I711" s="89"/>
    </row>
    <row r="712" spans="1:9">
      <c r="A712">
        <v>711</v>
      </c>
      <c r="B712" s="89">
        <v>765186</v>
      </c>
      <c r="C712" s="91"/>
      <c r="D712">
        <v>711</v>
      </c>
      <c r="E712" s="91" t="e">
        <f t="shared" ca="1" si="12"/>
        <v>#NUM!</v>
      </c>
      <c r="F712" s="92"/>
      <c r="G712" s="89"/>
      <c r="H712" s="89"/>
      <c r="I712" s="89"/>
    </row>
    <row r="713" spans="1:9">
      <c r="A713">
        <v>712</v>
      </c>
      <c r="B713" s="89">
        <v>595188</v>
      </c>
      <c r="C713" s="91"/>
      <c r="D713">
        <v>712</v>
      </c>
      <c r="E713" s="91" t="e">
        <f t="shared" ca="1" si="12"/>
        <v>#NUM!</v>
      </c>
      <c r="F713" s="92"/>
      <c r="G713" s="89"/>
      <c r="H713" s="89"/>
      <c r="I713" s="89"/>
    </row>
    <row r="714" spans="1:9">
      <c r="A714">
        <v>713</v>
      </c>
      <c r="B714" s="89">
        <v>115609</v>
      </c>
      <c r="C714" s="91"/>
      <c r="D714">
        <v>713</v>
      </c>
      <c r="E714" s="91" t="e">
        <f t="shared" ca="1" si="12"/>
        <v>#NUM!</v>
      </c>
      <c r="F714" s="92"/>
      <c r="G714" s="89"/>
      <c r="H714" s="89"/>
      <c r="I714" s="89"/>
    </row>
    <row r="715" spans="1:9">
      <c r="A715">
        <v>714</v>
      </c>
      <c r="B715" s="89">
        <v>49272</v>
      </c>
      <c r="C715" s="91"/>
      <c r="D715">
        <v>714</v>
      </c>
      <c r="E715" s="91" t="e">
        <f t="shared" ca="1" si="12"/>
        <v>#NUM!</v>
      </c>
      <c r="F715" s="92"/>
      <c r="G715" s="89"/>
      <c r="H715" s="89"/>
      <c r="I715" s="89"/>
    </row>
    <row r="716" spans="1:9">
      <c r="A716">
        <v>715</v>
      </c>
      <c r="B716" s="89">
        <v>85292</v>
      </c>
      <c r="C716" s="91"/>
      <c r="D716">
        <v>715</v>
      </c>
      <c r="E716" s="91" t="e">
        <f t="shared" ca="1" si="12"/>
        <v>#NUM!</v>
      </c>
      <c r="F716" s="92"/>
      <c r="G716" s="89"/>
      <c r="H716" s="89"/>
      <c r="I716" s="89"/>
    </row>
    <row r="717" spans="1:9">
      <c r="A717">
        <v>716</v>
      </c>
      <c r="B717" s="89">
        <v>226803</v>
      </c>
      <c r="C717" s="91"/>
      <c r="D717">
        <v>716</v>
      </c>
      <c r="E717" s="91" t="e">
        <f t="shared" ca="1" si="12"/>
        <v>#NUM!</v>
      </c>
      <c r="F717" s="92"/>
      <c r="G717" s="89"/>
      <c r="H717" s="89"/>
      <c r="I717" s="89"/>
    </row>
    <row r="718" spans="1:9">
      <c r="A718">
        <v>717</v>
      </c>
      <c r="B718" s="89">
        <v>901132</v>
      </c>
      <c r="C718" s="91"/>
      <c r="D718">
        <v>717</v>
      </c>
      <c r="E718" s="91" t="e">
        <f t="shared" ca="1" si="12"/>
        <v>#NUM!</v>
      </c>
      <c r="F718" s="92"/>
      <c r="G718" s="89"/>
      <c r="H718" s="89"/>
      <c r="I718" s="89"/>
    </row>
    <row r="719" spans="1:9">
      <c r="A719">
        <v>718</v>
      </c>
      <c r="B719" s="89">
        <v>587421</v>
      </c>
      <c r="C719" s="91"/>
      <c r="D719">
        <v>718</v>
      </c>
      <c r="E719" s="91" t="e">
        <f t="shared" ca="1" si="12"/>
        <v>#NUM!</v>
      </c>
      <c r="F719" s="92"/>
      <c r="G719" s="89"/>
      <c r="H719" s="89"/>
      <c r="I719" s="89"/>
    </row>
    <row r="720" spans="1:9">
      <c r="A720">
        <v>719</v>
      </c>
      <c r="B720" s="89">
        <v>69459</v>
      </c>
      <c r="C720" s="91"/>
      <c r="D720">
        <v>719</v>
      </c>
      <c r="E720" s="91" t="e">
        <f t="shared" ca="1" si="12"/>
        <v>#NUM!</v>
      </c>
      <c r="F720" s="92"/>
      <c r="G720" s="89"/>
      <c r="H720" s="89"/>
      <c r="I720" s="89"/>
    </row>
    <row r="721" spans="1:9">
      <c r="A721">
        <v>720</v>
      </c>
      <c r="B721" s="89">
        <v>970659</v>
      </c>
      <c r="C721" s="91"/>
      <c r="D721">
        <v>720</v>
      </c>
      <c r="E721" s="91" t="e">
        <f t="shared" ca="1" si="12"/>
        <v>#NUM!</v>
      </c>
      <c r="F721" s="92"/>
      <c r="G721" s="89"/>
      <c r="H721" s="89"/>
      <c r="I721" s="89"/>
    </row>
    <row r="722" spans="1:9">
      <c r="A722">
        <v>721</v>
      </c>
      <c r="B722" s="89">
        <v>968149</v>
      </c>
      <c r="C722" s="91"/>
      <c r="D722">
        <v>721</v>
      </c>
      <c r="E722" s="91" t="e">
        <f t="shared" ca="1" si="12"/>
        <v>#NUM!</v>
      </c>
      <c r="F722" s="92"/>
      <c r="G722" s="89"/>
      <c r="H722" s="89"/>
      <c r="I722" s="89"/>
    </row>
    <row r="723" spans="1:9">
      <c r="A723">
        <v>722</v>
      </c>
      <c r="B723" s="89">
        <v>745528</v>
      </c>
      <c r="C723" s="91"/>
      <c r="D723">
        <v>722</v>
      </c>
      <c r="E723" s="91" t="e">
        <f t="shared" ca="1" si="12"/>
        <v>#NUM!</v>
      </c>
      <c r="F723" s="92"/>
      <c r="G723" s="89"/>
      <c r="H723" s="89"/>
      <c r="I723" s="89"/>
    </row>
    <row r="724" spans="1:9">
      <c r="A724">
        <v>723</v>
      </c>
      <c r="B724" s="89">
        <v>679977</v>
      </c>
      <c r="C724" s="91"/>
      <c r="D724">
        <v>723</v>
      </c>
      <c r="E724" s="91" t="e">
        <f t="shared" ca="1" si="12"/>
        <v>#NUM!</v>
      </c>
      <c r="F724" s="92"/>
      <c r="G724" s="89"/>
      <c r="H724" s="89"/>
      <c r="I724" s="89"/>
    </row>
    <row r="725" spans="1:9">
      <c r="A725">
        <v>724</v>
      </c>
      <c r="B725" s="89">
        <v>725371</v>
      </c>
      <c r="C725" s="91"/>
      <c r="D725">
        <v>724</v>
      </c>
      <c r="E725" s="91" t="e">
        <f t="shared" ca="1" si="12"/>
        <v>#NUM!</v>
      </c>
      <c r="F725" s="92"/>
      <c r="G725" s="89"/>
      <c r="H725" s="89"/>
      <c r="I725" s="89"/>
    </row>
    <row r="726" spans="1:9">
      <c r="A726">
        <v>725</v>
      </c>
      <c r="B726" s="89">
        <v>505014</v>
      </c>
      <c r="C726" s="91"/>
      <c r="D726">
        <v>725</v>
      </c>
      <c r="E726" s="91" t="e">
        <f t="shared" ca="1" si="12"/>
        <v>#NUM!</v>
      </c>
      <c r="F726" s="92"/>
      <c r="G726" s="89"/>
      <c r="H726" s="89"/>
      <c r="I726" s="89"/>
    </row>
    <row r="727" spans="1:9">
      <c r="A727">
        <v>726</v>
      </c>
      <c r="B727" s="89">
        <v>620164</v>
      </c>
      <c r="C727" s="91"/>
      <c r="D727">
        <v>726</v>
      </c>
      <c r="E727" s="91" t="e">
        <f t="shared" ca="1" si="12"/>
        <v>#NUM!</v>
      </c>
      <c r="F727" s="92"/>
      <c r="G727" s="89"/>
      <c r="H727" s="89"/>
      <c r="I727" s="89"/>
    </row>
    <row r="728" spans="1:9">
      <c r="A728">
        <v>727</v>
      </c>
      <c r="B728" s="89">
        <v>397699</v>
      </c>
      <c r="C728" s="91"/>
      <c r="D728">
        <v>727</v>
      </c>
      <c r="E728" s="91" t="e">
        <f t="shared" ca="1" si="12"/>
        <v>#NUM!</v>
      </c>
      <c r="F728" s="92"/>
      <c r="G728" s="89"/>
      <c r="H728" s="89"/>
      <c r="I728" s="89"/>
    </row>
    <row r="729" spans="1:9">
      <c r="A729">
        <v>728</v>
      </c>
      <c r="B729" s="89">
        <v>996570</v>
      </c>
      <c r="C729" s="91"/>
      <c r="D729">
        <v>728</v>
      </c>
      <c r="E729" s="91" t="e">
        <f t="shared" ca="1" si="12"/>
        <v>#NUM!</v>
      </c>
      <c r="F729" s="92"/>
      <c r="G729" s="89"/>
      <c r="H729" s="89"/>
      <c r="I729" s="89"/>
    </row>
    <row r="730" spans="1:9">
      <c r="A730">
        <v>729</v>
      </c>
      <c r="B730" s="89">
        <v>998340</v>
      </c>
      <c r="C730" s="91"/>
      <c r="D730">
        <v>729</v>
      </c>
      <c r="E730" s="91" t="e">
        <f t="shared" ca="1" si="12"/>
        <v>#NUM!</v>
      </c>
      <c r="F730" s="92"/>
      <c r="G730" s="89"/>
      <c r="H730" s="89"/>
      <c r="I730" s="89"/>
    </row>
    <row r="731" spans="1:9">
      <c r="A731">
        <v>730</v>
      </c>
      <c r="B731" s="89">
        <v>56837</v>
      </c>
      <c r="C731" s="91"/>
      <c r="D731">
        <v>730</v>
      </c>
      <c r="E731" s="91" t="e">
        <f t="shared" ca="1" si="12"/>
        <v>#NUM!</v>
      </c>
      <c r="F731" s="92"/>
      <c r="G731" s="89"/>
      <c r="H731" s="89"/>
      <c r="I731" s="89"/>
    </row>
    <row r="732" spans="1:9">
      <c r="A732">
        <v>731</v>
      </c>
      <c r="B732" s="89">
        <v>291959</v>
      </c>
      <c r="C732" s="91"/>
      <c r="D732">
        <v>731</v>
      </c>
      <c r="E732" s="91" t="e">
        <f t="shared" ca="1" si="12"/>
        <v>#NUM!</v>
      </c>
      <c r="F732" s="92"/>
      <c r="G732" s="89"/>
      <c r="H732" s="89"/>
      <c r="I732" s="89"/>
    </row>
    <row r="733" spans="1:9">
      <c r="A733">
        <v>732</v>
      </c>
      <c r="B733" s="89">
        <v>156212</v>
      </c>
      <c r="C733" s="91"/>
      <c r="D733">
        <v>732</v>
      </c>
      <c r="E733" s="91" t="e">
        <f t="shared" ca="1" si="12"/>
        <v>#NUM!</v>
      </c>
      <c r="F733" s="92"/>
      <c r="G733" s="89"/>
      <c r="H733" s="89"/>
      <c r="I733" s="89"/>
    </row>
    <row r="734" spans="1:9">
      <c r="A734">
        <v>733</v>
      </c>
      <c r="B734" s="89">
        <v>847224</v>
      </c>
      <c r="C734" s="91"/>
      <c r="D734">
        <v>733</v>
      </c>
      <c r="E734" s="91" t="e">
        <f t="shared" ca="1" si="12"/>
        <v>#NUM!</v>
      </c>
      <c r="F734" s="92"/>
      <c r="G734" s="89"/>
      <c r="H734" s="89"/>
      <c r="I734" s="89"/>
    </row>
    <row r="735" spans="1:9">
      <c r="A735">
        <v>734</v>
      </c>
      <c r="B735" s="89">
        <v>79262</v>
      </c>
      <c r="C735" s="91"/>
      <c r="D735">
        <v>734</v>
      </c>
      <c r="E735" s="91" t="e">
        <f t="shared" ca="1" si="12"/>
        <v>#NUM!</v>
      </c>
      <c r="F735" s="92"/>
      <c r="G735" s="89"/>
      <c r="H735" s="89"/>
      <c r="I735" s="89"/>
    </row>
    <row r="736" spans="1:9">
      <c r="A736">
        <v>735</v>
      </c>
      <c r="B736" s="89">
        <v>381345</v>
      </c>
      <c r="C736" s="91"/>
      <c r="D736">
        <v>735</v>
      </c>
      <c r="E736" s="91" t="e">
        <f t="shared" ca="1" si="12"/>
        <v>#NUM!</v>
      </c>
      <c r="F736" s="92"/>
      <c r="G736" s="89"/>
      <c r="H736" s="89"/>
      <c r="I736" s="89"/>
    </row>
    <row r="737" spans="1:9">
      <c r="A737">
        <v>736</v>
      </c>
      <c r="B737" s="89">
        <v>529071</v>
      </c>
      <c r="C737" s="91"/>
      <c r="D737">
        <v>736</v>
      </c>
      <c r="E737" s="91" t="e">
        <f t="shared" ca="1" si="12"/>
        <v>#NUM!</v>
      </c>
      <c r="F737" s="92"/>
      <c r="G737" s="89"/>
      <c r="H737" s="89"/>
      <c r="I737" s="89"/>
    </row>
    <row r="738" spans="1:9">
      <c r="A738">
        <v>737</v>
      </c>
      <c r="B738" s="89">
        <v>144938</v>
      </c>
      <c r="C738" s="91"/>
      <c r="D738">
        <v>737</v>
      </c>
      <c r="E738" s="91" t="e">
        <f t="shared" ca="1" si="12"/>
        <v>#NUM!</v>
      </c>
      <c r="F738" s="92"/>
      <c r="G738" s="89"/>
      <c r="H738" s="89"/>
      <c r="I738" s="89"/>
    </row>
    <row r="739" spans="1:9">
      <c r="A739">
        <v>738</v>
      </c>
      <c r="B739" s="89">
        <v>937323</v>
      </c>
      <c r="C739" s="91"/>
      <c r="D739">
        <v>738</v>
      </c>
      <c r="E739" s="91" t="e">
        <f t="shared" ca="1" si="12"/>
        <v>#NUM!</v>
      </c>
      <c r="F739" s="92"/>
      <c r="G739" s="89"/>
      <c r="H739" s="89"/>
      <c r="I739" s="89"/>
    </row>
    <row r="740" spans="1:9">
      <c r="A740">
        <v>739</v>
      </c>
      <c r="B740" s="89">
        <v>609560</v>
      </c>
      <c r="C740" s="91"/>
      <c r="D740">
        <v>739</v>
      </c>
      <c r="E740" s="91" t="e">
        <f t="shared" ca="1" si="12"/>
        <v>#NUM!</v>
      </c>
      <c r="F740" s="92"/>
      <c r="G740" s="89"/>
      <c r="H740" s="89"/>
      <c r="I740" s="89"/>
    </row>
    <row r="741" spans="1:9">
      <c r="A741">
        <v>740</v>
      </c>
      <c r="B741" s="89">
        <v>961576</v>
      </c>
      <c r="C741" s="91"/>
      <c r="D741">
        <v>740</v>
      </c>
      <c r="E741" s="91" t="e">
        <f t="shared" ca="1" si="12"/>
        <v>#NUM!</v>
      </c>
      <c r="F741" s="92"/>
      <c r="G741" s="89"/>
      <c r="H741" s="89"/>
      <c r="I741" s="89"/>
    </row>
    <row r="742" spans="1:9">
      <c r="A742">
        <v>741</v>
      </c>
      <c r="B742" s="89">
        <v>291670</v>
      </c>
      <c r="C742" s="91"/>
      <c r="D742">
        <v>741</v>
      </c>
      <c r="E742" s="91" t="e">
        <f t="shared" ca="1" si="12"/>
        <v>#NUM!</v>
      </c>
      <c r="F742" s="92"/>
      <c r="G742" s="89"/>
      <c r="H742" s="89"/>
      <c r="I742" s="89"/>
    </row>
    <row r="743" spans="1:9">
      <c r="A743">
        <v>742</v>
      </c>
      <c r="B743" s="89">
        <v>489305</v>
      </c>
      <c r="C743" s="91"/>
      <c r="D743">
        <v>742</v>
      </c>
      <c r="E743" s="91" t="e">
        <f t="shared" ca="1" si="12"/>
        <v>#NUM!</v>
      </c>
      <c r="F743" s="92"/>
      <c r="G743" s="89"/>
      <c r="H743" s="89"/>
      <c r="I743" s="89"/>
    </row>
    <row r="744" spans="1:9">
      <c r="A744">
        <v>743</v>
      </c>
      <c r="B744" s="89">
        <v>462688</v>
      </c>
      <c r="C744" s="91"/>
      <c r="D744">
        <v>743</v>
      </c>
      <c r="E744" s="91" t="e">
        <f t="shared" ca="1" si="12"/>
        <v>#NUM!</v>
      </c>
      <c r="F744" s="92"/>
      <c r="G744" s="89"/>
      <c r="H744" s="89"/>
      <c r="I744" s="89"/>
    </row>
    <row r="745" spans="1:9">
      <c r="A745">
        <v>744</v>
      </c>
      <c r="B745" s="89">
        <v>269150</v>
      </c>
      <c r="C745" s="91"/>
      <c r="D745">
        <v>744</v>
      </c>
      <c r="E745" s="91" t="e">
        <f t="shared" ca="1" si="12"/>
        <v>#NUM!</v>
      </c>
      <c r="F745" s="92"/>
      <c r="G745" s="89"/>
      <c r="H745" s="89"/>
      <c r="I745" s="89"/>
    </row>
    <row r="746" spans="1:9">
      <c r="A746">
        <v>745</v>
      </c>
      <c r="B746" s="89">
        <v>398055</v>
      </c>
      <c r="C746" s="91"/>
      <c r="D746">
        <v>745</v>
      </c>
      <c r="E746" s="91" t="e">
        <f t="shared" ca="1" si="12"/>
        <v>#NUM!</v>
      </c>
      <c r="F746" s="92"/>
      <c r="G746" s="89"/>
      <c r="H746" s="89"/>
      <c r="I746" s="89"/>
    </row>
    <row r="747" spans="1:9">
      <c r="A747">
        <v>746</v>
      </c>
      <c r="B747" s="89">
        <v>489844</v>
      </c>
      <c r="C747" s="91"/>
      <c r="D747">
        <v>746</v>
      </c>
      <c r="E747" s="91" t="e">
        <f t="shared" ca="1" si="12"/>
        <v>#NUM!</v>
      </c>
      <c r="F747" s="92"/>
      <c r="G747" s="89"/>
      <c r="H747" s="89"/>
      <c r="I747" s="89"/>
    </row>
    <row r="748" spans="1:9">
      <c r="A748">
        <v>747</v>
      </c>
      <c r="B748" s="89">
        <v>207314</v>
      </c>
      <c r="C748" s="91"/>
      <c r="D748">
        <v>747</v>
      </c>
      <c r="E748" s="91" t="e">
        <f t="shared" ca="1" si="12"/>
        <v>#NUM!</v>
      </c>
      <c r="F748" s="92"/>
      <c r="G748" s="89"/>
      <c r="H748" s="89"/>
      <c r="I748" s="89"/>
    </row>
    <row r="749" spans="1:9">
      <c r="A749">
        <v>748</v>
      </c>
      <c r="B749" s="89">
        <v>397983</v>
      </c>
      <c r="C749" s="91"/>
      <c r="D749">
        <v>748</v>
      </c>
      <c r="E749" s="91" t="e">
        <f t="shared" ca="1" si="12"/>
        <v>#NUM!</v>
      </c>
      <c r="F749" s="92"/>
      <c r="G749" s="89"/>
      <c r="H749" s="89"/>
      <c r="I749" s="89"/>
    </row>
    <row r="750" spans="1:9">
      <c r="A750">
        <v>749</v>
      </c>
      <c r="B750" s="89">
        <v>231211</v>
      </c>
      <c r="C750" s="91"/>
      <c r="D750">
        <v>749</v>
      </c>
      <c r="E750" s="91" t="e">
        <f t="shared" ca="1" si="12"/>
        <v>#NUM!</v>
      </c>
      <c r="F750" s="92"/>
      <c r="G750" s="89"/>
      <c r="H750" s="89"/>
      <c r="I750" s="89"/>
    </row>
    <row r="751" spans="1:9">
      <c r="A751">
        <v>750</v>
      </c>
      <c r="B751" s="89">
        <v>491783</v>
      </c>
      <c r="C751" s="91"/>
      <c r="D751">
        <v>750</v>
      </c>
      <c r="E751" s="91" t="e">
        <f t="shared" ca="1" si="12"/>
        <v>#NUM!</v>
      </c>
      <c r="F751" s="92"/>
      <c r="G751" s="89"/>
      <c r="H751" s="89"/>
      <c r="I751" s="89"/>
    </row>
    <row r="752" spans="1:9">
      <c r="A752">
        <v>751</v>
      </c>
      <c r="B752" s="89">
        <v>955251</v>
      </c>
      <c r="C752" s="91"/>
      <c r="D752">
        <v>751</v>
      </c>
      <c r="E752" s="91" t="e">
        <f t="shared" ca="1" si="12"/>
        <v>#NUM!</v>
      </c>
      <c r="F752" s="92"/>
      <c r="G752" s="89"/>
      <c r="H752" s="89"/>
      <c r="I752" s="89"/>
    </row>
    <row r="753" spans="1:9">
      <c r="A753">
        <v>752</v>
      </c>
      <c r="B753" s="89">
        <v>491051</v>
      </c>
      <c r="C753" s="91"/>
      <c r="D753">
        <v>752</v>
      </c>
      <c r="E753" s="91" t="e">
        <f t="shared" ca="1" si="12"/>
        <v>#NUM!</v>
      </c>
      <c r="F753" s="92"/>
      <c r="G753" s="89"/>
      <c r="H753" s="89"/>
      <c r="I753" s="89"/>
    </row>
    <row r="754" spans="1:9">
      <c r="A754">
        <v>753</v>
      </c>
      <c r="B754" s="89">
        <v>436729</v>
      </c>
      <c r="C754" s="91"/>
      <c r="D754">
        <v>753</v>
      </c>
      <c r="E754" s="91" t="e">
        <f t="shared" ca="1" si="12"/>
        <v>#NUM!</v>
      </c>
      <c r="F754" s="92"/>
      <c r="G754" s="89"/>
      <c r="H754" s="89"/>
      <c r="I754" s="89"/>
    </row>
    <row r="755" spans="1:9">
      <c r="A755">
        <v>754</v>
      </c>
      <c r="B755" s="89">
        <v>825401</v>
      </c>
      <c r="C755" s="91"/>
      <c r="D755">
        <v>754</v>
      </c>
      <c r="E755" s="91" t="e">
        <f t="shared" ca="1" si="12"/>
        <v>#NUM!</v>
      </c>
      <c r="F755" s="92"/>
      <c r="G755" s="89"/>
      <c r="H755" s="89"/>
      <c r="I755" s="89"/>
    </row>
    <row r="756" spans="1:9">
      <c r="A756">
        <v>755</v>
      </c>
      <c r="B756" s="89">
        <v>845392</v>
      </c>
      <c r="C756" s="91"/>
      <c r="D756">
        <v>755</v>
      </c>
      <c r="E756" s="91" t="e">
        <f t="shared" ca="1" si="12"/>
        <v>#NUM!</v>
      </c>
      <c r="F756" s="92"/>
      <c r="G756" s="89"/>
      <c r="H756" s="89"/>
      <c r="I756" s="89"/>
    </row>
    <row r="757" spans="1:9">
      <c r="A757">
        <v>756</v>
      </c>
      <c r="B757" s="89">
        <v>129706</v>
      </c>
      <c r="C757" s="91"/>
      <c r="D757">
        <v>756</v>
      </c>
      <c r="E757" s="91" t="e">
        <f t="shared" ca="1" si="12"/>
        <v>#NUM!</v>
      </c>
      <c r="F757" s="92"/>
      <c r="G757" s="89"/>
      <c r="H757" s="89"/>
      <c r="I757" s="89"/>
    </row>
    <row r="758" spans="1:9">
      <c r="A758">
        <v>757</v>
      </c>
      <c r="B758" s="89">
        <v>927377</v>
      </c>
      <c r="C758" s="91"/>
      <c r="D758">
        <v>757</v>
      </c>
      <c r="E758" s="91" t="e">
        <f t="shared" ca="1" si="12"/>
        <v>#NUM!</v>
      </c>
      <c r="F758" s="92"/>
      <c r="G758" s="89"/>
      <c r="H758" s="89"/>
      <c r="I758" s="89"/>
    </row>
    <row r="759" spans="1:9">
      <c r="A759">
        <v>758</v>
      </c>
      <c r="B759" s="89">
        <v>246403</v>
      </c>
      <c r="C759" s="91"/>
      <c r="D759">
        <v>758</v>
      </c>
      <c r="E759" s="91" t="e">
        <f t="shared" ca="1" si="12"/>
        <v>#NUM!</v>
      </c>
      <c r="F759" s="92"/>
      <c r="G759" s="89"/>
      <c r="H759" s="89"/>
      <c r="I759" s="89"/>
    </row>
    <row r="760" spans="1:9">
      <c r="A760">
        <v>759</v>
      </c>
      <c r="B760" s="89">
        <v>982092</v>
      </c>
      <c r="C760" s="91"/>
      <c r="D760">
        <v>759</v>
      </c>
      <c r="E760" s="91" t="e">
        <f t="shared" ca="1" si="12"/>
        <v>#NUM!</v>
      </c>
      <c r="F760" s="92"/>
      <c r="G760" s="89"/>
      <c r="H760" s="89"/>
      <c r="I760" s="89"/>
    </row>
    <row r="761" spans="1:9">
      <c r="A761">
        <v>760</v>
      </c>
      <c r="B761" s="89">
        <v>785450</v>
      </c>
      <c r="C761" s="91"/>
      <c r="D761">
        <v>760</v>
      </c>
      <c r="E761" s="91" t="e">
        <f t="shared" ca="1" si="12"/>
        <v>#NUM!</v>
      </c>
      <c r="F761" s="92"/>
      <c r="G761" s="89"/>
      <c r="H761" s="89"/>
      <c r="I761" s="89"/>
    </row>
    <row r="762" spans="1:9">
      <c r="A762">
        <v>761</v>
      </c>
      <c r="B762" s="89">
        <v>59371</v>
      </c>
      <c r="C762" s="91"/>
      <c r="D762">
        <v>761</v>
      </c>
      <c r="E762" s="91" t="e">
        <f t="shared" ca="1" si="12"/>
        <v>#NUM!</v>
      </c>
      <c r="F762" s="92"/>
      <c r="G762" s="89"/>
      <c r="H762" s="89"/>
      <c r="I762" s="89"/>
    </row>
    <row r="763" spans="1:9">
      <c r="A763">
        <v>762</v>
      </c>
      <c r="B763" s="89">
        <v>283870</v>
      </c>
      <c r="C763" s="91"/>
      <c r="D763">
        <v>762</v>
      </c>
      <c r="E763" s="91" t="e">
        <f t="shared" ca="1" si="12"/>
        <v>#NUM!</v>
      </c>
      <c r="F763" s="92"/>
      <c r="G763" s="89"/>
      <c r="H763" s="89"/>
      <c r="I763" s="89"/>
    </row>
    <row r="764" spans="1:9">
      <c r="A764">
        <v>763</v>
      </c>
      <c r="B764" s="89">
        <v>916960</v>
      </c>
      <c r="C764" s="91"/>
      <c r="D764">
        <v>763</v>
      </c>
      <c r="E764" s="91" t="e">
        <f t="shared" ca="1" si="12"/>
        <v>#NUM!</v>
      </c>
      <c r="F764" s="92"/>
      <c r="G764" s="89"/>
      <c r="H764" s="89"/>
      <c r="I764" s="89"/>
    </row>
    <row r="765" spans="1:9">
      <c r="A765">
        <v>764</v>
      </c>
      <c r="B765" s="89">
        <v>582219</v>
      </c>
      <c r="C765" s="91"/>
      <c r="D765">
        <v>764</v>
      </c>
      <c r="E765" s="91" t="e">
        <f t="shared" ca="1" si="12"/>
        <v>#NUM!</v>
      </c>
      <c r="F765" s="92"/>
      <c r="G765" s="89"/>
      <c r="H765" s="89"/>
      <c r="I765" s="89"/>
    </row>
    <row r="766" spans="1:9">
      <c r="A766">
        <v>765</v>
      </c>
      <c r="B766" s="89">
        <v>333830</v>
      </c>
      <c r="C766" s="91"/>
      <c r="D766">
        <v>765</v>
      </c>
      <c r="E766" s="91" t="e">
        <f t="shared" ca="1" si="12"/>
        <v>#NUM!</v>
      </c>
      <c r="F766" s="92"/>
      <c r="G766" s="89"/>
      <c r="H766" s="89"/>
      <c r="I766" s="89"/>
    </row>
    <row r="767" spans="1:9">
      <c r="A767">
        <v>766</v>
      </c>
      <c r="B767" s="89">
        <v>474534</v>
      </c>
      <c r="C767" s="91"/>
      <c r="D767">
        <v>766</v>
      </c>
      <c r="E767" s="91" t="e">
        <f t="shared" ca="1" si="12"/>
        <v>#NUM!</v>
      </c>
      <c r="F767" s="92"/>
      <c r="G767" s="89"/>
      <c r="H767" s="89"/>
      <c r="I767" s="89"/>
    </row>
    <row r="768" spans="1:9">
      <c r="A768">
        <v>767</v>
      </c>
      <c r="B768" s="89">
        <v>40892</v>
      </c>
      <c r="C768" s="91"/>
      <c r="D768">
        <v>767</v>
      </c>
      <c r="E768" s="91" t="e">
        <f t="shared" ca="1" si="12"/>
        <v>#NUM!</v>
      </c>
      <c r="F768" s="92"/>
      <c r="G768" s="89"/>
      <c r="H768" s="89"/>
      <c r="I768" s="89"/>
    </row>
    <row r="769" spans="1:9">
      <c r="A769">
        <v>768</v>
      </c>
      <c r="B769" s="89">
        <v>311730</v>
      </c>
      <c r="C769" s="91"/>
      <c r="D769">
        <v>768</v>
      </c>
      <c r="E769" s="91" t="e">
        <f t="shared" ca="1" si="12"/>
        <v>#NUM!</v>
      </c>
      <c r="F769" s="92"/>
      <c r="G769" s="89"/>
      <c r="H769" s="89"/>
      <c r="I769" s="89"/>
    </row>
    <row r="770" spans="1:9">
      <c r="A770">
        <v>769</v>
      </c>
      <c r="B770" s="89">
        <v>321181</v>
      </c>
      <c r="C770" s="91"/>
      <c r="D770">
        <v>769</v>
      </c>
      <c r="E770" s="91" t="e">
        <f t="shared" ca="1" si="12"/>
        <v>#NUM!</v>
      </c>
      <c r="F770" s="92"/>
      <c r="G770" s="89"/>
      <c r="H770" s="89"/>
      <c r="I770" s="89"/>
    </row>
    <row r="771" spans="1:9">
      <c r="A771">
        <v>770</v>
      </c>
      <c r="B771" s="89">
        <v>287521</v>
      </c>
      <c r="C771" s="91"/>
      <c r="D771">
        <v>770</v>
      </c>
      <c r="E771" s="91" t="e">
        <f t="shared" ca="1" si="12"/>
        <v>#NUM!</v>
      </c>
      <c r="F771" s="92"/>
      <c r="G771" s="89"/>
      <c r="H771" s="89"/>
      <c r="I771" s="89"/>
    </row>
    <row r="772" spans="1:9">
      <c r="A772">
        <v>771</v>
      </c>
      <c r="B772" s="89">
        <v>919673</v>
      </c>
      <c r="C772" s="91"/>
      <c r="D772">
        <v>771</v>
      </c>
      <c r="E772" s="91" t="e">
        <f t="shared" ref="E772:E835" ca="1" si="13">E771+$I$4</f>
        <v>#NUM!</v>
      </c>
      <c r="F772" s="92"/>
      <c r="G772" s="89"/>
      <c r="H772" s="89"/>
      <c r="I772" s="89"/>
    </row>
    <row r="773" spans="1:9">
      <c r="A773">
        <v>772</v>
      </c>
      <c r="B773" s="89">
        <v>892052</v>
      </c>
      <c r="C773" s="91"/>
      <c r="D773">
        <v>772</v>
      </c>
      <c r="E773" s="91" t="e">
        <f t="shared" ca="1" si="13"/>
        <v>#NUM!</v>
      </c>
      <c r="F773" s="92"/>
      <c r="G773" s="89"/>
      <c r="H773" s="89"/>
      <c r="I773" s="89"/>
    </row>
    <row r="774" spans="1:9">
      <c r="A774">
        <v>773</v>
      </c>
      <c r="B774" s="89">
        <v>691532</v>
      </c>
      <c r="C774" s="91"/>
      <c r="D774">
        <v>773</v>
      </c>
      <c r="E774" s="91" t="e">
        <f t="shared" ca="1" si="13"/>
        <v>#NUM!</v>
      </c>
      <c r="F774" s="92"/>
      <c r="G774" s="89"/>
      <c r="H774" s="89"/>
      <c r="I774" s="89"/>
    </row>
    <row r="775" spans="1:9">
      <c r="A775">
        <v>774</v>
      </c>
      <c r="B775" s="89">
        <v>702152</v>
      </c>
      <c r="C775" s="91"/>
      <c r="D775">
        <v>774</v>
      </c>
      <c r="E775" s="91" t="e">
        <f t="shared" ca="1" si="13"/>
        <v>#NUM!</v>
      </c>
      <c r="F775" s="92"/>
      <c r="G775" s="89"/>
      <c r="H775" s="89"/>
      <c r="I775" s="89"/>
    </row>
    <row r="776" spans="1:9">
      <c r="A776">
        <v>775</v>
      </c>
      <c r="B776" s="89">
        <v>303657</v>
      </c>
      <c r="C776" s="91"/>
      <c r="D776">
        <v>775</v>
      </c>
      <c r="E776" s="91" t="e">
        <f t="shared" ca="1" si="13"/>
        <v>#NUM!</v>
      </c>
      <c r="F776" s="92"/>
      <c r="G776" s="89"/>
      <c r="H776" s="89"/>
      <c r="I776" s="89"/>
    </row>
    <row r="777" spans="1:9">
      <c r="A777">
        <v>776</v>
      </c>
      <c r="B777" s="89">
        <v>783100</v>
      </c>
      <c r="C777" s="91"/>
      <c r="D777">
        <v>776</v>
      </c>
      <c r="E777" s="91" t="e">
        <f t="shared" ca="1" si="13"/>
        <v>#NUM!</v>
      </c>
      <c r="F777" s="92"/>
      <c r="G777" s="89"/>
      <c r="H777" s="89"/>
      <c r="I777" s="89"/>
    </row>
    <row r="778" spans="1:9">
      <c r="A778">
        <v>777</v>
      </c>
      <c r="B778" s="89">
        <v>161907</v>
      </c>
      <c r="C778" s="91"/>
      <c r="D778">
        <v>777</v>
      </c>
      <c r="E778" s="91" t="e">
        <f t="shared" ca="1" si="13"/>
        <v>#NUM!</v>
      </c>
      <c r="F778" s="92"/>
      <c r="G778" s="89"/>
      <c r="H778" s="89"/>
      <c r="I778" s="89"/>
    </row>
    <row r="779" spans="1:9">
      <c r="A779">
        <v>778</v>
      </c>
      <c r="B779" s="89">
        <v>485076</v>
      </c>
      <c r="C779" s="91"/>
      <c r="D779">
        <v>778</v>
      </c>
      <c r="E779" s="91" t="e">
        <f t="shared" ca="1" si="13"/>
        <v>#NUM!</v>
      </c>
      <c r="F779" s="92"/>
      <c r="G779" s="89"/>
      <c r="H779" s="89"/>
      <c r="I779" s="89"/>
    </row>
    <row r="780" spans="1:9">
      <c r="A780">
        <v>779</v>
      </c>
      <c r="B780" s="89">
        <v>147371</v>
      </c>
      <c r="C780" s="91"/>
      <c r="D780">
        <v>779</v>
      </c>
      <c r="E780" s="91" t="e">
        <f t="shared" ca="1" si="13"/>
        <v>#NUM!</v>
      </c>
      <c r="F780" s="92"/>
      <c r="G780" s="89"/>
      <c r="H780" s="89"/>
      <c r="I780" s="89"/>
    </row>
    <row r="781" spans="1:9">
      <c r="A781">
        <v>780</v>
      </c>
      <c r="B781" s="89">
        <v>50949</v>
      </c>
      <c r="C781" s="91"/>
      <c r="D781">
        <v>780</v>
      </c>
      <c r="E781" s="91" t="e">
        <f t="shared" ca="1" si="13"/>
        <v>#NUM!</v>
      </c>
      <c r="F781" s="92"/>
      <c r="G781" s="89"/>
      <c r="H781" s="89"/>
      <c r="I781" s="89"/>
    </row>
    <row r="782" spans="1:9">
      <c r="A782">
        <v>781</v>
      </c>
      <c r="B782" s="89">
        <v>348821</v>
      </c>
      <c r="C782" s="91"/>
      <c r="D782">
        <v>781</v>
      </c>
      <c r="E782" s="91" t="e">
        <f t="shared" ca="1" si="13"/>
        <v>#NUM!</v>
      </c>
      <c r="F782" s="92"/>
      <c r="G782" s="89"/>
      <c r="H782" s="89"/>
      <c r="I782" s="89"/>
    </row>
    <row r="783" spans="1:9">
      <c r="A783">
        <v>782</v>
      </c>
      <c r="B783" s="89">
        <v>501163</v>
      </c>
      <c r="C783" s="91"/>
      <c r="D783">
        <v>782</v>
      </c>
      <c r="E783" s="91" t="e">
        <f t="shared" ca="1" si="13"/>
        <v>#NUM!</v>
      </c>
      <c r="F783" s="92"/>
      <c r="G783" s="89"/>
      <c r="H783" s="89"/>
      <c r="I783" s="89"/>
    </row>
    <row r="784" spans="1:9">
      <c r="A784">
        <v>783</v>
      </c>
      <c r="B784" s="89">
        <v>5836</v>
      </c>
      <c r="C784" s="91"/>
      <c r="D784">
        <v>783</v>
      </c>
      <c r="E784" s="91" t="e">
        <f t="shared" ca="1" si="13"/>
        <v>#NUM!</v>
      </c>
      <c r="F784" s="92"/>
      <c r="G784" s="89"/>
      <c r="H784" s="89"/>
      <c r="I784" s="89"/>
    </row>
    <row r="785" spans="1:9">
      <c r="A785">
        <v>784</v>
      </c>
      <c r="B785" s="89">
        <v>40230</v>
      </c>
      <c r="C785" s="91"/>
      <c r="D785">
        <v>784</v>
      </c>
      <c r="E785" s="91" t="e">
        <f t="shared" ca="1" si="13"/>
        <v>#NUM!</v>
      </c>
      <c r="F785" s="92"/>
      <c r="G785" s="89"/>
      <c r="H785" s="89"/>
      <c r="I785" s="89"/>
    </row>
    <row r="786" spans="1:9">
      <c r="A786">
        <v>785</v>
      </c>
      <c r="B786" s="89">
        <v>368714</v>
      </c>
      <c r="C786" s="91"/>
      <c r="D786">
        <v>785</v>
      </c>
      <c r="E786" s="91" t="e">
        <f t="shared" ca="1" si="13"/>
        <v>#NUM!</v>
      </c>
      <c r="F786" s="92"/>
      <c r="G786" s="89"/>
      <c r="H786" s="89"/>
      <c r="I786" s="89"/>
    </row>
    <row r="787" spans="1:9">
      <c r="A787">
        <v>786</v>
      </c>
      <c r="B787" s="89">
        <v>160764</v>
      </c>
      <c r="C787" s="91"/>
      <c r="D787">
        <v>786</v>
      </c>
      <c r="E787" s="91" t="e">
        <f t="shared" ca="1" si="13"/>
        <v>#NUM!</v>
      </c>
      <c r="F787" s="92"/>
      <c r="G787" s="89"/>
      <c r="H787" s="89"/>
      <c r="I787" s="89"/>
    </row>
    <row r="788" spans="1:9">
      <c r="A788">
        <v>787</v>
      </c>
      <c r="B788" s="89">
        <v>861340</v>
      </c>
      <c r="C788" s="91"/>
      <c r="D788">
        <v>787</v>
      </c>
      <c r="E788" s="91" t="e">
        <f t="shared" ca="1" si="13"/>
        <v>#NUM!</v>
      </c>
      <c r="F788" s="92"/>
      <c r="G788" s="89"/>
      <c r="H788" s="89"/>
      <c r="I788" s="89"/>
    </row>
    <row r="789" spans="1:9">
      <c r="A789">
        <v>788</v>
      </c>
      <c r="B789" s="89">
        <v>488378</v>
      </c>
      <c r="C789" s="91"/>
      <c r="D789">
        <v>788</v>
      </c>
      <c r="E789" s="91" t="e">
        <f t="shared" ca="1" si="13"/>
        <v>#NUM!</v>
      </c>
      <c r="F789" s="92"/>
      <c r="G789" s="89"/>
      <c r="H789" s="89"/>
      <c r="I789" s="89"/>
    </row>
    <row r="790" spans="1:9">
      <c r="A790">
        <v>789</v>
      </c>
      <c r="B790" s="89">
        <v>822330</v>
      </c>
      <c r="C790" s="91"/>
      <c r="D790">
        <v>789</v>
      </c>
      <c r="E790" s="91" t="e">
        <f t="shared" ca="1" si="13"/>
        <v>#NUM!</v>
      </c>
      <c r="F790" s="92"/>
      <c r="G790" s="89"/>
      <c r="H790" s="89"/>
      <c r="I790" s="89"/>
    </row>
    <row r="791" spans="1:9">
      <c r="A791">
        <v>790</v>
      </c>
      <c r="B791" s="89">
        <v>580622</v>
      </c>
      <c r="C791" s="91"/>
      <c r="D791">
        <v>790</v>
      </c>
      <c r="E791" s="91" t="e">
        <f t="shared" ca="1" si="13"/>
        <v>#NUM!</v>
      </c>
      <c r="F791" s="92"/>
      <c r="G791" s="89"/>
      <c r="H791" s="89"/>
      <c r="I791" s="89"/>
    </row>
    <row r="792" spans="1:9">
      <c r="A792">
        <v>791</v>
      </c>
      <c r="B792" s="89">
        <v>569232</v>
      </c>
      <c r="C792" s="91"/>
      <c r="D792">
        <v>791</v>
      </c>
      <c r="E792" s="91" t="e">
        <f t="shared" ca="1" si="13"/>
        <v>#NUM!</v>
      </c>
      <c r="F792" s="92"/>
      <c r="G792" s="89"/>
      <c r="H792" s="89"/>
      <c r="I792" s="89"/>
    </row>
    <row r="793" spans="1:9">
      <c r="A793">
        <v>792</v>
      </c>
      <c r="B793" s="89">
        <v>546410</v>
      </c>
      <c r="C793" s="91"/>
      <c r="D793">
        <v>792</v>
      </c>
      <c r="E793" s="91" t="e">
        <f t="shared" ca="1" si="13"/>
        <v>#NUM!</v>
      </c>
      <c r="F793" s="92"/>
      <c r="G793" s="89"/>
      <c r="H793" s="89"/>
      <c r="I793" s="89"/>
    </row>
    <row r="794" spans="1:9">
      <c r="A794">
        <v>793</v>
      </c>
      <c r="B794" s="89">
        <v>748688</v>
      </c>
      <c r="C794" s="91"/>
      <c r="D794">
        <v>793</v>
      </c>
      <c r="E794" s="91" t="e">
        <f t="shared" ca="1" si="13"/>
        <v>#NUM!</v>
      </c>
      <c r="F794" s="92"/>
      <c r="G794" s="89"/>
      <c r="H794" s="89"/>
      <c r="I794" s="89"/>
    </row>
    <row r="795" spans="1:9">
      <c r="A795">
        <v>794</v>
      </c>
      <c r="B795" s="89">
        <v>739434</v>
      </c>
      <c r="C795" s="91"/>
      <c r="D795">
        <v>794</v>
      </c>
      <c r="E795" s="91" t="e">
        <f t="shared" ca="1" si="13"/>
        <v>#NUM!</v>
      </c>
      <c r="F795" s="92"/>
      <c r="G795" s="89"/>
      <c r="H795" s="89"/>
      <c r="I795" s="89"/>
    </row>
    <row r="796" spans="1:9">
      <c r="A796">
        <v>795</v>
      </c>
      <c r="B796" s="89">
        <v>106984</v>
      </c>
      <c r="C796" s="91"/>
      <c r="D796">
        <v>795</v>
      </c>
      <c r="E796" s="91" t="e">
        <f t="shared" ca="1" si="13"/>
        <v>#NUM!</v>
      </c>
      <c r="F796" s="92"/>
      <c r="G796" s="89"/>
      <c r="H796" s="89"/>
      <c r="I796" s="89"/>
    </row>
    <row r="797" spans="1:9">
      <c r="A797">
        <v>796</v>
      </c>
      <c r="B797" s="89">
        <v>63491</v>
      </c>
      <c r="C797" s="91"/>
      <c r="D797">
        <v>796</v>
      </c>
      <c r="E797" s="91" t="e">
        <f t="shared" ca="1" si="13"/>
        <v>#NUM!</v>
      </c>
      <c r="F797" s="92"/>
      <c r="G797" s="89"/>
      <c r="H797" s="89"/>
      <c r="I797" s="89"/>
    </row>
    <row r="798" spans="1:9">
      <c r="A798">
        <v>797</v>
      </c>
      <c r="B798" s="89">
        <v>775285</v>
      </c>
      <c r="C798" s="91"/>
      <c r="D798">
        <v>797</v>
      </c>
      <c r="E798" s="91" t="e">
        <f t="shared" ca="1" si="13"/>
        <v>#NUM!</v>
      </c>
      <c r="F798" s="92"/>
      <c r="G798" s="89"/>
      <c r="H798" s="89"/>
      <c r="I798" s="89"/>
    </row>
    <row r="799" spans="1:9">
      <c r="A799">
        <v>798</v>
      </c>
      <c r="B799" s="89">
        <v>743640</v>
      </c>
      <c r="C799" s="91"/>
      <c r="D799">
        <v>798</v>
      </c>
      <c r="E799" s="91" t="e">
        <f t="shared" ca="1" si="13"/>
        <v>#NUM!</v>
      </c>
      <c r="F799" s="92"/>
      <c r="G799" s="89"/>
      <c r="H799" s="89"/>
      <c r="I799" s="89"/>
    </row>
    <row r="800" spans="1:9">
      <c r="A800">
        <v>799</v>
      </c>
      <c r="B800" s="89">
        <v>59362</v>
      </c>
      <c r="C800" s="91"/>
      <c r="D800">
        <v>799</v>
      </c>
      <c r="E800" s="91" t="e">
        <f t="shared" ca="1" si="13"/>
        <v>#NUM!</v>
      </c>
      <c r="F800" s="92"/>
      <c r="G800" s="89"/>
      <c r="H800" s="89"/>
      <c r="I800" s="89"/>
    </row>
    <row r="801" spans="1:9">
      <c r="A801">
        <v>800</v>
      </c>
      <c r="B801" s="89">
        <v>299368</v>
      </c>
      <c r="C801" s="91"/>
      <c r="D801">
        <v>800</v>
      </c>
      <c r="E801" s="91" t="e">
        <f t="shared" ca="1" si="13"/>
        <v>#NUM!</v>
      </c>
      <c r="F801" s="92"/>
      <c r="G801" s="89"/>
      <c r="H801" s="89"/>
      <c r="I801" s="89"/>
    </row>
    <row r="802" spans="1:9">
      <c r="A802">
        <v>801</v>
      </c>
      <c r="B802" s="89">
        <v>910818</v>
      </c>
      <c r="C802" s="91"/>
      <c r="D802">
        <v>801</v>
      </c>
      <c r="E802" s="91" t="e">
        <f t="shared" ca="1" si="13"/>
        <v>#NUM!</v>
      </c>
      <c r="F802" s="92"/>
      <c r="G802" s="89"/>
      <c r="H802" s="89"/>
      <c r="I802" s="89"/>
    </row>
    <row r="803" spans="1:9">
      <c r="A803">
        <v>802</v>
      </c>
      <c r="B803" s="89">
        <v>696034</v>
      </c>
      <c r="C803" s="91"/>
      <c r="D803">
        <v>802</v>
      </c>
      <c r="E803" s="91" t="e">
        <f t="shared" ca="1" si="13"/>
        <v>#NUM!</v>
      </c>
      <c r="F803" s="92"/>
      <c r="G803" s="89"/>
      <c r="H803" s="89"/>
      <c r="I803" s="89"/>
    </row>
    <row r="804" spans="1:9">
      <c r="A804">
        <v>803</v>
      </c>
      <c r="B804" s="89">
        <v>587897</v>
      </c>
      <c r="C804" s="91"/>
      <c r="D804">
        <v>803</v>
      </c>
      <c r="E804" s="91" t="e">
        <f t="shared" ca="1" si="13"/>
        <v>#NUM!</v>
      </c>
      <c r="F804" s="92"/>
      <c r="G804" s="89"/>
      <c r="H804" s="89"/>
      <c r="I804" s="89"/>
    </row>
    <row r="805" spans="1:9">
      <c r="A805">
        <v>804</v>
      </c>
      <c r="B805" s="89">
        <v>95591</v>
      </c>
      <c r="C805" s="91"/>
      <c r="D805">
        <v>804</v>
      </c>
      <c r="E805" s="91" t="e">
        <f t="shared" ca="1" si="13"/>
        <v>#NUM!</v>
      </c>
      <c r="F805" s="92"/>
      <c r="G805" s="89"/>
      <c r="H805" s="89"/>
      <c r="I805" s="89"/>
    </row>
    <row r="806" spans="1:9">
      <c r="A806">
        <v>805</v>
      </c>
      <c r="B806" s="89">
        <v>297565</v>
      </c>
      <c r="C806" s="91"/>
      <c r="D806">
        <v>805</v>
      </c>
      <c r="E806" s="91" t="e">
        <f t="shared" ca="1" si="13"/>
        <v>#NUM!</v>
      </c>
      <c r="F806" s="92"/>
      <c r="G806" s="89"/>
      <c r="H806" s="89"/>
      <c r="I806" s="89"/>
    </row>
    <row r="807" spans="1:9">
      <c r="A807">
        <v>806</v>
      </c>
      <c r="B807" s="89">
        <v>515259</v>
      </c>
      <c r="C807" s="91"/>
      <c r="D807">
        <v>806</v>
      </c>
      <c r="E807" s="91" t="e">
        <f t="shared" ca="1" si="13"/>
        <v>#NUM!</v>
      </c>
      <c r="F807" s="92"/>
      <c r="G807" s="89"/>
      <c r="H807" s="89"/>
      <c r="I807" s="89"/>
    </row>
    <row r="808" spans="1:9">
      <c r="A808">
        <v>807</v>
      </c>
      <c r="B808" s="89">
        <v>75721</v>
      </c>
      <c r="C808" s="91"/>
      <c r="D808">
        <v>807</v>
      </c>
      <c r="E808" s="91" t="e">
        <f t="shared" ca="1" si="13"/>
        <v>#NUM!</v>
      </c>
      <c r="F808" s="92"/>
      <c r="G808" s="89"/>
      <c r="H808" s="89"/>
      <c r="I808" s="89"/>
    </row>
    <row r="809" spans="1:9">
      <c r="A809">
        <v>808</v>
      </c>
      <c r="B809" s="89">
        <v>434290</v>
      </c>
      <c r="C809" s="91"/>
      <c r="D809">
        <v>808</v>
      </c>
      <c r="E809" s="91" t="e">
        <f t="shared" ca="1" si="13"/>
        <v>#NUM!</v>
      </c>
      <c r="F809" s="92"/>
      <c r="G809" s="89"/>
      <c r="H809" s="89"/>
      <c r="I809" s="89"/>
    </row>
    <row r="810" spans="1:9">
      <c r="A810">
        <v>809</v>
      </c>
      <c r="B810" s="89">
        <v>404068</v>
      </c>
      <c r="C810" s="91"/>
      <c r="D810">
        <v>809</v>
      </c>
      <c r="E810" s="91" t="e">
        <f t="shared" ca="1" si="13"/>
        <v>#NUM!</v>
      </c>
      <c r="F810" s="92"/>
      <c r="G810" s="89"/>
      <c r="H810" s="89"/>
      <c r="I810" s="89"/>
    </row>
    <row r="811" spans="1:9">
      <c r="A811">
        <v>810</v>
      </c>
      <c r="B811" s="89">
        <v>830719</v>
      </c>
      <c r="C811" s="91"/>
      <c r="D811">
        <v>810</v>
      </c>
      <c r="E811" s="91" t="e">
        <f t="shared" ca="1" si="13"/>
        <v>#NUM!</v>
      </c>
      <c r="F811" s="92"/>
      <c r="G811" s="89"/>
      <c r="H811" s="89"/>
      <c r="I811" s="89"/>
    </row>
    <row r="812" spans="1:9">
      <c r="A812">
        <v>811</v>
      </c>
      <c r="B812" s="89">
        <v>79069</v>
      </c>
      <c r="C812" s="91"/>
      <c r="D812">
        <v>811</v>
      </c>
      <c r="E812" s="91" t="e">
        <f t="shared" ca="1" si="13"/>
        <v>#NUM!</v>
      </c>
      <c r="F812" s="92"/>
      <c r="G812" s="89"/>
      <c r="H812" s="89"/>
      <c r="I812" s="89"/>
    </row>
    <row r="813" spans="1:9">
      <c r="A813">
        <v>812</v>
      </c>
      <c r="B813" s="89">
        <v>203101</v>
      </c>
      <c r="C813" s="91"/>
      <c r="D813">
        <v>812</v>
      </c>
      <c r="E813" s="91" t="e">
        <f t="shared" ca="1" si="13"/>
        <v>#NUM!</v>
      </c>
      <c r="F813" s="92"/>
      <c r="G813" s="89"/>
      <c r="H813" s="89"/>
      <c r="I813" s="89"/>
    </row>
    <row r="814" spans="1:9">
      <c r="A814">
        <v>813</v>
      </c>
      <c r="B814" s="89">
        <v>655489</v>
      </c>
      <c r="C814" s="91"/>
      <c r="D814">
        <v>813</v>
      </c>
      <c r="E814" s="91" t="e">
        <f t="shared" ca="1" si="13"/>
        <v>#NUM!</v>
      </c>
      <c r="F814" s="92"/>
      <c r="G814" s="89"/>
      <c r="H814" s="89"/>
      <c r="I814" s="89"/>
    </row>
    <row r="815" spans="1:9">
      <c r="A815">
        <v>814</v>
      </c>
      <c r="B815" s="89">
        <v>402322</v>
      </c>
      <c r="C815" s="91"/>
      <c r="D815">
        <v>814</v>
      </c>
      <c r="E815" s="91" t="e">
        <f t="shared" ca="1" si="13"/>
        <v>#NUM!</v>
      </c>
      <c r="F815" s="92"/>
      <c r="G815" s="89"/>
      <c r="H815" s="89"/>
      <c r="I815" s="89"/>
    </row>
    <row r="816" spans="1:9">
      <c r="A816">
        <v>815</v>
      </c>
      <c r="B816" s="89">
        <v>643985</v>
      </c>
      <c r="C816" s="91"/>
      <c r="D816">
        <v>815</v>
      </c>
      <c r="E816" s="91" t="e">
        <f t="shared" ca="1" si="13"/>
        <v>#NUM!</v>
      </c>
      <c r="F816" s="92"/>
      <c r="G816" s="89"/>
      <c r="H816" s="89"/>
      <c r="I816" s="89"/>
    </row>
    <row r="817" spans="1:9">
      <c r="A817">
        <v>816</v>
      </c>
      <c r="B817" s="89">
        <v>847585</v>
      </c>
      <c r="C817" s="91"/>
      <c r="D817">
        <v>816</v>
      </c>
      <c r="E817" s="91" t="e">
        <f t="shared" ca="1" si="13"/>
        <v>#NUM!</v>
      </c>
      <c r="F817" s="92"/>
      <c r="G817" s="89"/>
      <c r="H817" s="89"/>
      <c r="I817" s="89"/>
    </row>
    <row r="818" spans="1:9">
      <c r="A818">
        <v>817</v>
      </c>
      <c r="B818" s="89">
        <v>640795</v>
      </c>
      <c r="C818" s="91"/>
      <c r="D818">
        <v>817</v>
      </c>
      <c r="E818" s="91" t="e">
        <f t="shared" ca="1" si="13"/>
        <v>#NUM!</v>
      </c>
      <c r="F818" s="92"/>
      <c r="G818" s="89"/>
      <c r="H818" s="89"/>
      <c r="I818" s="89"/>
    </row>
    <row r="819" spans="1:9">
      <c r="A819">
        <v>818</v>
      </c>
      <c r="B819" s="89">
        <v>515660</v>
      </c>
      <c r="C819" s="91"/>
      <c r="D819">
        <v>818</v>
      </c>
      <c r="E819" s="91" t="e">
        <f t="shared" ca="1" si="13"/>
        <v>#NUM!</v>
      </c>
      <c r="F819" s="92"/>
      <c r="G819" s="89"/>
      <c r="H819" s="89"/>
      <c r="I819" s="89"/>
    </row>
    <row r="820" spans="1:9">
      <c r="A820">
        <v>819</v>
      </c>
      <c r="B820" s="89">
        <v>273791</v>
      </c>
      <c r="C820" s="91"/>
      <c r="D820">
        <v>819</v>
      </c>
      <c r="E820" s="91" t="e">
        <f t="shared" ca="1" si="13"/>
        <v>#NUM!</v>
      </c>
      <c r="F820" s="92"/>
      <c r="G820" s="89"/>
      <c r="H820" s="89"/>
      <c r="I820" s="89"/>
    </row>
    <row r="821" spans="1:9">
      <c r="A821">
        <v>820</v>
      </c>
      <c r="B821" s="89">
        <v>756630</v>
      </c>
      <c r="C821" s="91"/>
      <c r="D821">
        <v>820</v>
      </c>
      <c r="E821" s="91" t="e">
        <f t="shared" ca="1" si="13"/>
        <v>#NUM!</v>
      </c>
      <c r="F821" s="92"/>
      <c r="G821" s="89"/>
      <c r="H821" s="89"/>
      <c r="I821" s="89"/>
    </row>
    <row r="822" spans="1:9">
      <c r="A822">
        <v>821</v>
      </c>
      <c r="B822" s="89">
        <v>265451</v>
      </c>
      <c r="C822" s="91"/>
      <c r="D822">
        <v>821</v>
      </c>
      <c r="E822" s="91" t="e">
        <f t="shared" ca="1" si="13"/>
        <v>#NUM!</v>
      </c>
      <c r="F822" s="92"/>
      <c r="G822" s="89"/>
      <c r="H822" s="89"/>
      <c r="I822" s="89"/>
    </row>
    <row r="823" spans="1:9">
      <c r="A823">
        <v>822</v>
      </c>
      <c r="B823" s="89">
        <v>759811</v>
      </c>
      <c r="C823" s="91"/>
      <c r="D823">
        <v>822</v>
      </c>
      <c r="E823" s="91" t="e">
        <f t="shared" ca="1" si="13"/>
        <v>#NUM!</v>
      </c>
      <c r="F823" s="92"/>
      <c r="G823" s="89"/>
      <c r="H823" s="89"/>
      <c r="I823" s="89"/>
    </row>
    <row r="824" spans="1:9">
      <c r="A824">
        <v>823</v>
      </c>
      <c r="B824" s="89">
        <v>793598</v>
      </c>
      <c r="C824" s="91"/>
      <c r="D824">
        <v>823</v>
      </c>
      <c r="E824" s="91" t="e">
        <f t="shared" ca="1" si="13"/>
        <v>#NUM!</v>
      </c>
      <c r="F824" s="92"/>
      <c r="G824" s="89"/>
      <c r="H824" s="89"/>
      <c r="I824" s="89"/>
    </row>
    <row r="825" spans="1:9">
      <c r="A825">
        <v>824</v>
      </c>
      <c r="B825" s="89">
        <v>127068</v>
      </c>
      <c r="C825" s="91"/>
      <c r="D825">
        <v>824</v>
      </c>
      <c r="E825" s="91" t="e">
        <f t="shared" ca="1" si="13"/>
        <v>#NUM!</v>
      </c>
      <c r="F825" s="92"/>
      <c r="G825" s="89"/>
      <c r="H825" s="89"/>
      <c r="I825" s="89"/>
    </row>
    <row r="826" spans="1:9">
      <c r="A826">
        <v>825</v>
      </c>
      <c r="B826" s="89">
        <v>525228</v>
      </c>
      <c r="C826" s="91"/>
      <c r="D826">
        <v>825</v>
      </c>
      <c r="E826" s="91" t="e">
        <f t="shared" ca="1" si="13"/>
        <v>#NUM!</v>
      </c>
      <c r="F826" s="92"/>
      <c r="G826" s="89"/>
      <c r="H826" s="89"/>
      <c r="I826" s="89"/>
    </row>
    <row r="827" spans="1:9">
      <c r="A827">
        <v>826</v>
      </c>
      <c r="B827" s="89">
        <v>567923</v>
      </c>
      <c r="C827" s="91"/>
      <c r="D827">
        <v>826</v>
      </c>
      <c r="E827" s="91" t="e">
        <f t="shared" ca="1" si="13"/>
        <v>#NUM!</v>
      </c>
      <c r="F827" s="92"/>
      <c r="G827" s="89"/>
      <c r="H827" s="89"/>
      <c r="I827" s="89"/>
    </row>
    <row r="828" spans="1:9">
      <c r="A828">
        <v>827</v>
      </c>
      <c r="B828" s="89">
        <v>203233</v>
      </c>
      <c r="C828" s="91"/>
      <c r="D828">
        <v>827</v>
      </c>
      <c r="E828" s="91" t="e">
        <f t="shared" ca="1" si="13"/>
        <v>#NUM!</v>
      </c>
      <c r="F828" s="92"/>
      <c r="G828" s="89"/>
      <c r="H828" s="89"/>
      <c r="I828" s="89"/>
    </row>
    <row r="829" spans="1:9">
      <c r="A829">
        <v>828</v>
      </c>
      <c r="B829" s="89">
        <v>546613</v>
      </c>
      <c r="C829" s="91"/>
      <c r="D829">
        <v>828</v>
      </c>
      <c r="E829" s="91" t="e">
        <f t="shared" ca="1" si="13"/>
        <v>#NUM!</v>
      </c>
      <c r="F829" s="92"/>
      <c r="G829" s="89"/>
      <c r="H829" s="89"/>
      <c r="I829" s="89"/>
    </row>
    <row r="830" spans="1:9">
      <c r="A830">
        <v>829</v>
      </c>
      <c r="B830" s="89">
        <v>872797</v>
      </c>
      <c r="C830" s="91"/>
      <c r="D830">
        <v>829</v>
      </c>
      <c r="E830" s="91" t="e">
        <f t="shared" ca="1" si="13"/>
        <v>#NUM!</v>
      </c>
      <c r="F830" s="92"/>
      <c r="G830" s="89"/>
      <c r="H830" s="89"/>
      <c r="I830" s="89"/>
    </row>
    <row r="831" spans="1:9">
      <c r="A831">
        <v>830</v>
      </c>
      <c r="B831" s="89">
        <v>291336</v>
      </c>
      <c r="C831" s="91"/>
      <c r="D831">
        <v>830</v>
      </c>
      <c r="E831" s="91" t="e">
        <f t="shared" ca="1" si="13"/>
        <v>#NUM!</v>
      </c>
      <c r="F831" s="92"/>
      <c r="G831" s="89"/>
      <c r="H831" s="89"/>
      <c r="I831" s="89"/>
    </row>
    <row r="832" spans="1:9">
      <c r="A832">
        <v>831</v>
      </c>
      <c r="B832" s="89">
        <v>413688</v>
      </c>
      <c r="C832" s="91"/>
      <c r="D832">
        <v>831</v>
      </c>
      <c r="E832" s="91" t="e">
        <f t="shared" ca="1" si="13"/>
        <v>#NUM!</v>
      </c>
      <c r="F832" s="92"/>
      <c r="G832" s="89"/>
      <c r="H832" s="89"/>
      <c r="I832" s="89"/>
    </row>
    <row r="833" spans="1:9">
      <c r="A833">
        <v>832</v>
      </c>
      <c r="B833" s="89">
        <v>989207</v>
      </c>
      <c r="C833" s="91"/>
      <c r="D833">
        <v>832</v>
      </c>
      <c r="E833" s="91" t="e">
        <f t="shared" ca="1" si="13"/>
        <v>#NUM!</v>
      </c>
      <c r="F833" s="92"/>
      <c r="G833" s="89"/>
      <c r="H833" s="89"/>
      <c r="I833" s="89"/>
    </row>
    <row r="834" spans="1:9">
      <c r="A834">
        <v>833</v>
      </c>
      <c r="B834" s="89">
        <v>355882</v>
      </c>
      <c r="C834" s="91"/>
      <c r="D834">
        <v>833</v>
      </c>
      <c r="E834" s="91" t="e">
        <f t="shared" ca="1" si="13"/>
        <v>#NUM!</v>
      </c>
      <c r="F834" s="92"/>
      <c r="G834" s="89"/>
      <c r="H834" s="89"/>
      <c r="I834" s="89"/>
    </row>
    <row r="835" spans="1:9">
      <c r="A835">
        <v>834</v>
      </c>
      <c r="B835" s="89">
        <v>844778</v>
      </c>
      <c r="C835" s="91"/>
      <c r="D835">
        <v>834</v>
      </c>
      <c r="E835" s="91" t="e">
        <f t="shared" ca="1" si="13"/>
        <v>#NUM!</v>
      </c>
      <c r="F835" s="92"/>
      <c r="G835" s="89"/>
      <c r="H835" s="89"/>
      <c r="I835" s="89"/>
    </row>
    <row r="836" spans="1:9">
      <c r="A836">
        <v>835</v>
      </c>
      <c r="B836" s="89">
        <v>333076</v>
      </c>
      <c r="C836" s="91"/>
      <c r="D836">
        <v>835</v>
      </c>
      <c r="E836" s="91" t="e">
        <f t="shared" ref="E836:E899" ca="1" si="14">E835+$I$4</f>
        <v>#NUM!</v>
      </c>
      <c r="F836" s="92"/>
      <c r="G836" s="89"/>
      <c r="H836" s="89"/>
      <c r="I836" s="89"/>
    </row>
    <row r="837" spans="1:9">
      <c r="A837">
        <v>836</v>
      </c>
      <c r="B837" s="89">
        <v>537622</v>
      </c>
      <c r="C837" s="91"/>
      <c r="D837">
        <v>836</v>
      </c>
      <c r="E837" s="91" t="e">
        <f t="shared" ca="1" si="14"/>
        <v>#NUM!</v>
      </c>
      <c r="F837" s="92"/>
      <c r="G837" s="89"/>
      <c r="H837" s="89"/>
      <c r="I837" s="89"/>
    </row>
    <row r="838" spans="1:9">
      <c r="A838">
        <v>837</v>
      </c>
      <c r="B838" s="89">
        <v>947249</v>
      </c>
      <c r="C838" s="91"/>
      <c r="D838">
        <v>837</v>
      </c>
      <c r="E838" s="91" t="e">
        <f t="shared" ca="1" si="14"/>
        <v>#NUM!</v>
      </c>
      <c r="F838" s="92"/>
      <c r="G838" s="89"/>
      <c r="H838" s="89"/>
      <c r="I838" s="89"/>
    </row>
    <row r="839" spans="1:9">
      <c r="A839">
        <v>838</v>
      </c>
      <c r="B839" s="89">
        <v>300123</v>
      </c>
      <c r="C839" s="91"/>
      <c r="D839">
        <v>838</v>
      </c>
      <c r="E839" s="91" t="e">
        <f t="shared" ca="1" si="14"/>
        <v>#NUM!</v>
      </c>
      <c r="F839" s="92"/>
      <c r="G839" s="89"/>
      <c r="H839" s="89"/>
      <c r="I839" s="89"/>
    </row>
    <row r="840" spans="1:9">
      <c r="A840">
        <v>839</v>
      </c>
      <c r="B840" s="89">
        <v>901320</v>
      </c>
      <c r="C840" s="91"/>
      <c r="D840">
        <v>839</v>
      </c>
      <c r="E840" s="91" t="e">
        <f t="shared" ca="1" si="14"/>
        <v>#NUM!</v>
      </c>
      <c r="F840" s="92"/>
      <c r="G840" s="89"/>
      <c r="H840" s="89"/>
      <c r="I840" s="89"/>
    </row>
    <row r="841" spans="1:9">
      <c r="A841">
        <v>840</v>
      </c>
      <c r="B841" s="89">
        <v>911318</v>
      </c>
      <c r="C841" s="91"/>
      <c r="D841">
        <v>840</v>
      </c>
      <c r="E841" s="91" t="e">
        <f t="shared" ca="1" si="14"/>
        <v>#NUM!</v>
      </c>
      <c r="F841" s="92"/>
      <c r="G841" s="89"/>
      <c r="H841" s="89"/>
      <c r="I841" s="89"/>
    </row>
    <row r="842" spans="1:9">
      <c r="A842">
        <v>841</v>
      </c>
      <c r="B842" s="89">
        <v>119020</v>
      </c>
      <c r="C842" s="91"/>
      <c r="D842">
        <v>841</v>
      </c>
      <c r="E842" s="91" t="e">
        <f t="shared" ca="1" si="14"/>
        <v>#NUM!</v>
      </c>
      <c r="F842" s="92"/>
      <c r="G842" s="89"/>
      <c r="H842" s="89"/>
      <c r="I842" s="89"/>
    </row>
    <row r="843" spans="1:9">
      <c r="A843">
        <v>842</v>
      </c>
      <c r="B843" s="89">
        <v>210552</v>
      </c>
      <c r="C843" s="91"/>
      <c r="D843">
        <v>842</v>
      </c>
      <c r="E843" s="91" t="e">
        <f t="shared" ca="1" si="14"/>
        <v>#NUM!</v>
      </c>
      <c r="F843" s="92"/>
      <c r="G843" s="89"/>
      <c r="H843" s="89"/>
      <c r="I843" s="89"/>
    </row>
    <row r="844" spans="1:9">
      <c r="A844">
        <v>843</v>
      </c>
      <c r="B844" s="89">
        <v>298967</v>
      </c>
      <c r="C844" s="91"/>
      <c r="D844">
        <v>843</v>
      </c>
      <c r="E844" s="91" t="e">
        <f t="shared" ca="1" si="14"/>
        <v>#NUM!</v>
      </c>
      <c r="F844" s="92"/>
      <c r="G844" s="89"/>
      <c r="H844" s="89"/>
      <c r="I844" s="89"/>
    </row>
    <row r="845" spans="1:9">
      <c r="A845">
        <v>844</v>
      </c>
      <c r="B845" s="89">
        <v>375469</v>
      </c>
      <c r="C845" s="91"/>
      <c r="D845">
        <v>844</v>
      </c>
      <c r="E845" s="91" t="e">
        <f t="shared" ca="1" si="14"/>
        <v>#NUM!</v>
      </c>
      <c r="F845" s="92"/>
      <c r="G845" s="89"/>
      <c r="H845" s="89"/>
      <c r="I845" s="89"/>
    </row>
    <row r="846" spans="1:9">
      <c r="A846">
        <v>845</v>
      </c>
      <c r="B846" s="89">
        <v>9367</v>
      </c>
      <c r="C846" s="91"/>
      <c r="D846">
        <v>845</v>
      </c>
      <c r="E846" s="91" t="e">
        <f t="shared" ca="1" si="14"/>
        <v>#NUM!</v>
      </c>
      <c r="F846" s="92"/>
      <c r="G846" s="89"/>
      <c r="H846" s="89"/>
      <c r="I846" s="89"/>
    </row>
    <row r="847" spans="1:9">
      <c r="A847">
        <v>846</v>
      </c>
      <c r="B847" s="89">
        <v>643623</v>
      </c>
      <c r="C847" s="91"/>
      <c r="D847">
        <v>846</v>
      </c>
      <c r="E847" s="91" t="e">
        <f t="shared" ca="1" si="14"/>
        <v>#NUM!</v>
      </c>
      <c r="F847" s="92"/>
      <c r="G847" s="89"/>
      <c r="H847" s="89"/>
      <c r="I847" s="89"/>
    </row>
    <row r="848" spans="1:9">
      <c r="A848">
        <v>847</v>
      </c>
      <c r="B848" s="89">
        <v>797695</v>
      </c>
      <c r="C848" s="91"/>
      <c r="D848">
        <v>847</v>
      </c>
      <c r="E848" s="91" t="e">
        <f t="shared" ca="1" si="14"/>
        <v>#NUM!</v>
      </c>
      <c r="F848" s="92"/>
      <c r="G848" s="89"/>
      <c r="H848" s="89"/>
      <c r="I848" s="89"/>
    </row>
    <row r="849" spans="1:9">
      <c r="A849">
        <v>848</v>
      </c>
      <c r="B849" s="89">
        <v>274281</v>
      </c>
      <c r="C849" s="91"/>
      <c r="D849">
        <v>848</v>
      </c>
      <c r="E849" s="91" t="e">
        <f t="shared" ca="1" si="14"/>
        <v>#NUM!</v>
      </c>
      <c r="F849" s="92"/>
      <c r="G849" s="89"/>
      <c r="H849" s="89"/>
      <c r="I849" s="89"/>
    </row>
    <row r="850" spans="1:9">
      <c r="A850">
        <v>849</v>
      </c>
      <c r="B850" s="89">
        <v>769203</v>
      </c>
      <c r="C850" s="91"/>
      <c r="D850">
        <v>849</v>
      </c>
      <c r="E850" s="91" t="e">
        <f t="shared" ca="1" si="14"/>
        <v>#NUM!</v>
      </c>
      <c r="F850" s="92"/>
      <c r="G850" s="89"/>
      <c r="H850" s="89"/>
      <c r="I850" s="89"/>
    </row>
    <row r="851" spans="1:9">
      <c r="A851">
        <v>850</v>
      </c>
      <c r="B851" s="89">
        <v>864144</v>
      </c>
      <c r="C851" s="91"/>
      <c r="D851">
        <v>850</v>
      </c>
      <c r="E851" s="91" t="e">
        <f t="shared" ca="1" si="14"/>
        <v>#NUM!</v>
      </c>
      <c r="F851" s="92"/>
      <c r="G851" s="89"/>
      <c r="H851" s="89"/>
      <c r="I851" s="89"/>
    </row>
    <row r="852" spans="1:9">
      <c r="A852">
        <v>851</v>
      </c>
      <c r="B852" s="89">
        <v>265008</v>
      </c>
      <c r="C852" s="91"/>
      <c r="D852">
        <v>851</v>
      </c>
      <c r="E852" s="91" t="e">
        <f t="shared" ca="1" si="14"/>
        <v>#NUM!</v>
      </c>
      <c r="F852" s="92"/>
      <c r="G852" s="89"/>
      <c r="H852" s="89"/>
      <c r="I852" s="89"/>
    </row>
    <row r="853" spans="1:9">
      <c r="A853">
        <v>852</v>
      </c>
      <c r="B853" s="89">
        <v>89186</v>
      </c>
      <c r="C853" s="91"/>
      <c r="D853">
        <v>852</v>
      </c>
      <c r="E853" s="91" t="e">
        <f t="shared" ca="1" si="14"/>
        <v>#NUM!</v>
      </c>
      <c r="F853" s="92"/>
      <c r="G853" s="89"/>
      <c r="H853" s="89"/>
      <c r="I853" s="89"/>
    </row>
    <row r="854" spans="1:9">
      <c r="A854">
        <v>853</v>
      </c>
      <c r="B854" s="89">
        <v>552192</v>
      </c>
      <c r="C854" s="91"/>
      <c r="D854">
        <v>853</v>
      </c>
      <c r="E854" s="91" t="e">
        <f t="shared" ca="1" si="14"/>
        <v>#NUM!</v>
      </c>
      <c r="F854" s="92"/>
      <c r="G854" s="89"/>
      <c r="H854" s="89"/>
      <c r="I854" s="89"/>
    </row>
    <row r="855" spans="1:9">
      <c r="A855">
        <v>854</v>
      </c>
      <c r="B855" s="89">
        <v>906706</v>
      </c>
      <c r="C855" s="91"/>
      <c r="D855">
        <v>854</v>
      </c>
      <c r="E855" s="91" t="e">
        <f t="shared" ca="1" si="14"/>
        <v>#NUM!</v>
      </c>
      <c r="F855" s="92"/>
      <c r="G855" s="89"/>
      <c r="H855" s="89"/>
      <c r="I855" s="89"/>
    </row>
    <row r="856" spans="1:9">
      <c r="A856">
        <v>855</v>
      </c>
      <c r="B856" s="89">
        <v>886190</v>
      </c>
      <c r="C856" s="91"/>
      <c r="D856">
        <v>855</v>
      </c>
      <c r="E856" s="91" t="e">
        <f t="shared" ca="1" si="14"/>
        <v>#NUM!</v>
      </c>
      <c r="F856" s="92"/>
      <c r="G856" s="89"/>
      <c r="H856" s="89"/>
      <c r="I856" s="89"/>
    </row>
    <row r="857" spans="1:9">
      <c r="A857">
        <v>856</v>
      </c>
      <c r="B857" s="89">
        <v>298743</v>
      </c>
      <c r="C857" s="91"/>
      <c r="D857">
        <v>856</v>
      </c>
      <c r="E857" s="91" t="e">
        <f t="shared" ca="1" si="14"/>
        <v>#NUM!</v>
      </c>
      <c r="F857" s="92"/>
      <c r="G857" s="89"/>
      <c r="H857" s="89"/>
      <c r="I857" s="89"/>
    </row>
    <row r="858" spans="1:9">
      <c r="A858">
        <v>857</v>
      </c>
      <c r="B858" s="89">
        <v>673000</v>
      </c>
      <c r="C858" s="91"/>
      <c r="D858">
        <v>857</v>
      </c>
      <c r="E858" s="91" t="e">
        <f t="shared" ca="1" si="14"/>
        <v>#NUM!</v>
      </c>
      <c r="F858" s="92"/>
      <c r="G858" s="89"/>
      <c r="H858" s="89"/>
      <c r="I858" s="89"/>
    </row>
    <row r="859" spans="1:9">
      <c r="A859">
        <v>858</v>
      </c>
      <c r="B859" s="89">
        <v>570697</v>
      </c>
      <c r="C859" s="91"/>
      <c r="D859">
        <v>858</v>
      </c>
      <c r="E859" s="91" t="e">
        <f t="shared" ca="1" si="14"/>
        <v>#NUM!</v>
      </c>
      <c r="F859" s="92"/>
      <c r="G859" s="89"/>
      <c r="H859" s="89"/>
      <c r="I859" s="89"/>
    </row>
    <row r="860" spans="1:9">
      <c r="A860">
        <v>859</v>
      </c>
      <c r="B860" s="89">
        <v>195007</v>
      </c>
      <c r="C860" s="91"/>
      <c r="D860">
        <v>859</v>
      </c>
      <c r="E860" s="91" t="e">
        <f t="shared" ca="1" si="14"/>
        <v>#NUM!</v>
      </c>
      <c r="F860" s="92"/>
      <c r="G860" s="89"/>
      <c r="H860" s="89"/>
      <c r="I860" s="89"/>
    </row>
    <row r="861" spans="1:9">
      <c r="A861">
        <v>860</v>
      </c>
      <c r="B861" s="89">
        <v>955532</v>
      </c>
      <c r="C861" s="91"/>
      <c r="D861">
        <v>860</v>
      </c>
      <c r="E861" s="91" t="e">
        <f t="shared" ca="1" si="14"/>
        <v>#NUM!</v>
      </c>
      <c r="F861" s="92"/>
      <c r="G861" s="89"/>
      <c r="H861" s="89"/>
      <c r="I861" s="89"/>
    </row>
    <row r="862" spans="1:9">
      <c r="A862">
        <v>861</v>
      </c>
      <c r="B862" s="89">
        <v>193452</v>
      </c>
      <c r="C862" s="91"/>
      <c r="D862">
        <v>861</v>
      </c>
      <c r="E862" s="91" t="e">
        <f t="shared" ca="1" si="14"/>
        <v>#NUM!</v>
      </c>
      <c r="F862" s="92"/>
      <c r="G862" s="89"/>
      <c r="H862" s="89"/>
      <c r="I862" s="89"/>
    </row>
    <row r="863" spans="1:9">
      <c r="A863">
        <v>862</v>
      </c>
      <c r="B863" s="89">
        <v>61979</v>
      </c>
      <c r="C863" s="91"/>
      <c r="D863">
        <v>862</v>
      </c>
      <c r="E863" s="91" t="e">
        <f t="shared" ca="1" si="14"/>
        <v>#NUM!</v>
      </c>
      <c r="F863" s="92"/>
      <c r="G863" s="89"/>
      <c r="H863" s="89"/>
      <c r="I863" s="89"/>
    </row>
    <row r="864" spans="1:9">
      <c r="A864">
        <v>863</v>
      </c>
      <c r="B864" s="89">
        <v>699456</v>
      </c>
      <c r="C864" s="91"/>
      <c r="D864">
        <v>863</v>
      </c>
      <c r="E864" s="91" t="e">
        <f t="shared" ca="1" si="14"/>
        <v>#NUM!</v>
      </c>
      <c r="F864" s="92"/>
      <c r="G864" s="89"/>
      <c r="H864" s="89"/>
      <c r="I864" s="89"/>
    </row>
    <row r="865" spans="1:9">
      <c r="A865">
        <v>864</v>
      </c>
      <c r="B865" s="89">
        <v>277665</v>
      </c>
      <c r="C865" s="91"/>
      <c r="D865">
        <v>864</v>
      </c>
      <c r="E865" s="91" t="e">
        <f t="shared" ca="1" si="14"/>
        <v>#NUM!</v>
      </c>
      <c r="F865" s="92"/>
      <c r="G865" s="89"/>
      <c r="H865" s="89"/>
      <c r="I865" s="89"/>
    </row>
    <row r="866" spans="1:9">
      <c r="A866">
        <v>865</v>
      </c>
      <c r="B866" s="89">
        <v>672759</v>
      </c>
      <c r="C866" s="91"/>
      <c r="D866">
        <v>865</v>
      </c>
      <c r="E866" s="91" t="e">
        <f t="shared" ca="1" si="14"/>
        <v>#NUM!</v>
      </c>
      <c r="F866" s="92"/>
      <c r="G866" s="89"/>
      <c r="H866" s="89"/>
      <c r="I866" s="89"/>
    </row>
    <row r="867" spans="1:9">
      <c r="A867">
        <v>866</v>
      </c>
      <c r="B867" s="89">
        <v>333717</v>
      </c>
      <c r="C867" s="91"/>
      <c r="D867">
        <v>866</v>
      </c>
      <c r="E867" s="91" t="e">
        <f t="shared" ca="1" si="14"/>
        <v>#NUM!</v>
      </c>
      <c r="F867" s="92"/>
      <c r="G867" s="89"/>
      <c r="H867" s="89"/>
      <c r="I867" s="89"/>
    </row>
    <row r="868" spans="1:9">
      <c r="A868">
        <v>867</v>
      </c>
      <c r="B868" s="89">
        <v>353158</v>
      </c>
      <c r="C868" s="91"/>
      <c r="D868">
        <v>867</v>
      </c>
      <c r="E868" s="91" t="e">
        <f t="shared" ca="1" si="14"/>
        <v>#NUM!</v>
      </c>
      <c r="F868" s="92"/>
      <c r="G868" s="89"/>
      <c r="H868" s="89"/>
      <c r="I868" s="89"/>
    </row>
    <row r="869" spans="1:9">
      <c r="A869">
        <v>868</v>
      </c>
      <c r="B869" s="89">
        <v>279869</v>
      </c>
      <c r="C869" s="91"/>
      <c r="D869">
        <v>868</v>
      </c>
      <c r="E869" s="91" t="e">
        <f t="shared" ca="1" si="14"/>
        <v>#NUM!</v>
      </c>
      <c r="F869" s="92"/>
      <c r="G869" s="89"/>
      <c r="H869" s="89"/>
      <c r="I869" s="89"/>
    </row>
    <row r="870" spans="1:9">
      <c r="A870">
        <v>869</v>
      </c>
      <c r="B870" s="89">
        <v>526685</v>
      </c>
      <c r="C870" s="91"/>
      <c r="D870">
        <v>869</v>
      </c>
      <c r="E870" s="91" t="e">
        <f t="shared" ca="1" si="14"/>
        <v>#NUM!</v>
      </c>
      <c r="F870" s="92"/>
      <c r="G870" s="89"/>
      <c r="H870" s="89"/>
      <c r="I870" s="89"/>
    </row>
    <row r="871" spans="1:9">
      <c r="A871">
        <v>870</v>
      </c>
      <c r="B871" s="89">
        <v>451924</v>
      </c>
      <c r="C871" s="91"/>
      <c r="D871">
        <v>870</v>
      </c>
      <c r="E871" s="91" t="e">
        <f t="shared" ca="1" si="14"/>
        <v>#NUM!</v>
      </c>
      <c r="F871" s="92"/>
      <c r="G871" s="89"/>
      <c r="H871" s="89"/>
      <c r="I871" s="89"/>
    </row>
    <row r="872" spans="1:9">
      <c r="A872">
        <v>871</v>
      </c>
      <c r="B872" s="89">
        <v>512945</v>
      </c>
      <c r="C872" s="91"/>
      <c r="D872">
        <v>871</v>
      </c>
      <c r="E872" s="91" t="e">
        <f t="shared" ca="1" si="14"/>
        <v>#NUM!</v>
      </c>
      <c r="F872" s="92"/>
      <c r="G872" s="89"/>
      <c r="H872" s="89"/>
      <c r="I872" s="89"/>
    </row>
    <row r="873" spans="1:9">
      <c r="A873">
        <v>872</v>
      </c>
      <c r="B873" s="89">
        <v>165815</v>
      </c>
      <c r="C873" s="91"/>
      <c r="D873">
        <v>872</v>
      </c>
      <c r="E873" s="91" t="e">
        <f t="shared" ca="1" si="14"/>
        <v>#NUM!</v>
      </c>
      <c r="F873" s="92"/>
      <c r="G873" s="89"/>
      <c r="H873" s="89"/>
      <c r="I873" s="89"/>
    </row>
    <row r="874" spans="1:9">
      <c r="A874">
        <v>873</v>
      </c>
      <c r="B874" s="89">
        <v>414038</v>
      </c>
      <c r="C874" s="91"/>
      <c r="D874">
        <v>873</v>
      </c>
      <c r="E874" s="91" t="e">
        <f t="shared" ca="1" si="14"/>
        <v>#NUM!</v>
      </c>
      <c r="F874" s="92"/>
      <c r="G874" s="89"/>
      <c r="H874" s="89"/>
      <c r="I874" s="89"/>
    </row>
    <row r="875" spans="1:9">
      <c r="A875">
        <v>874</v>
      </c>
      <c r="B875" s="89">
        <v>195297</v>
      </c>
      <c r="C875" s="91"/>
      <c r="D875">
        <v>874</v>
      </c>
      <c r="E875" s="91" t="e">
        <f t="shared" ca="1" si="14"/>
        <v>#NUM!</v>
      </c>
      <c r="F875" s="92"/>
      <c r="G875" s="89"/>
      <c r="H875" s="89"/>
      <c r="I875" s="89"/>
    </row>
    <row r="876" spans="1:9">
      <c r="A876">
        <v>875</v>
      </c>
      <c r="B876" s="89">
        <v>344382</v>
      </c>
      <c r="C876" s="91"/>
      <c r="D876">
        <v>875</v>
      </c>
      <c r="E876" s="91" t="e">
        <f t="shared" ca="1" si="14"/>
        <v>#NUM!</v>
      </c>
      <c r="F876" s="92"/>
      <c r="G876" s="89"/>
      <c r="H876" s="89"/>
      <c r="I876" s="89"/>
    </row>
    <row r="877" spans="1:9">
      <c r="A877">
        <v>876</v>
      </c>
      <c r="B877" s="89">
        <v>198677</v>
      </c>
      <c r="C877" s="91"/>
      <c r="D877">
        <v>876</v>
      </c>
      <c r="E877" s="91" t="e">
        <f t="shared" ca="1" si="14"/>
        <v>#NUM!</v>
      </c>
      <c r="F877" s="92"/>
      <c r="G877" s="89"/>
      <c r="H877" s="89"/>
      <c r="I877" s="89"/>
    </row>
    <row r="878" spans="1:9">
      <c r="A878">
        <v>877</v>
      </c>
      <c r="B878" s="89">
        <v>502475</v>
      </c>
      <c r="C878" s="91"/>
      <c r="D878">
        <v>877</v>
      </c>
      <c r="E878" s="91" t="e">
        <f t="shared" ca="1" si="14"/>
        <v>#NUM!</v>
      </c>
      <c r="F878" s="92"/>
      <c r="G878" s="89"/>
      <c r="H878" s="89"/>
      <c r="I878" s="89"/>
    </row>
    <row r="879" spans="1:9">
      <c r="A879">
        <v>878</v>
      </c>
      <c r="B879" s="89">
        <v>277675</v>
      </c>
      <c r="C879" s="91"/>
      <c r="D879">
        <v>878</v>
      </c>
      <c r="E879" s="91" t="e">
        <f t="shared" ca="1" si="14"/>
        <v>#NUM!</v>
      </c>
      <c r="F879" s="92"/>
      <c r="G879" s="89"/>
      <c r="H879" s="89"/>
      <c r="I879" s="89"/>
    </row>
    <row r="880" spans="1:9">
      <c r="A880">
        <v>879</v>
      </c>
      <c r="B880" s="89">
        <v>216881</v>
      </c>
      <c r="C880" s="91"/>
      <c r="D880">
        <v>879</v>
      </c>
      <c r="E880" s="91" t="e">
        <f t="shared" ca="1" si="14"/>
        <v>#NUM!</v>
      </c>
      <c r="F880" s="92"/>
      <c r="G880" s="89"/>
      <c r="H880" s="89"/>
      <c r="I880" s="89"/>
    </row>
    <row r="881" spans="1:9">
      <c r="A881">
        <v>880</v>
      </c>
      <c r="B881" s="89">
        <v>798118</v>
      </c>
      <c r="C881" s="91"/>
      <c r="D881">
        <v>880</v>
      </c>
      <c r="E881" s="91" t="e">
        <f t="shared" ca="1" si="14"/>
        <v>#NUM!</v>
      </c>
      <c r="F881" s="92"/>
      <c r="G881" s="89"/>
      <c r="H881" s="89"/>
      <c r="I881" s="89"/>
    </row>
    <row r="882" spans="1:9">
      <c r="A882">
        <v>881</v>
      </c>
      <c r="B882" s="89">
        <v>710976</v>
      </c>
      <c r="C882" s="91"/>
      <c r="D882">
        <v>881</v>
      </c>
      <c r="E882" s="91" t="e">
        <f t="shared" ca="1" si="14"/>
        <v>#NUM!</v>
      </c>
      <c r="F882" s="92"/>
      <c r="G882" s="89"/>
      <c r="H882" s="89"/>
      <c r="I882" s="89"/>
    </row>
    <row r="883" spans="1:9">
      <c r="A883">
        <v>882</v>
      </c>
      <c r="B883" s="89">
        <v>736911</v>
      </c>
      <c r="C883" s="91"/>
      <c r="D883">
        <v>882</v>
      </c>
      <c r="E883" s="91" t="e">
        <f t="shared" ca="1" si="14"/>
        <v>#NUM!</v>
      </c>
      <c r="F883" s="92"/>
      <c r="G883" s="89"/>
      <c r="H883" s="89"/>
      <c r="I883" s="89"/>
    </row>
    <row r="884" spans="1:9">
      <c r="A884">
        <v>883</v>
      </c>
      <c r="B884" s="89">
        <v>413154</v>
      </c>
      <c r="C884" s="91"/>
      <c r="D884">
        <v>883</v>
      </c>
      <c r="E884" s="91" t="e">
        <f t="shared" ca="1" si="14"/>
        <v>#NUM!</v>
      </c>
      <c r="F884" s="92"/>
      <c r="G884" s="89"/>
      <c r="H884" s="89"/>
      <c r="I884" s="89"/>
    </row>
    <row r="885" spans="1:9">
      <c r="A885">
        <v>884</v>
      </c>
      <c r="B885" s="89">
        <v>843932</v>
      </c>
      <c r="C885" s="91"/>
      <c r="D885">
        <v>884</v>
      </c>
      <c r="E885" s="91" t="e">
        <f t="shared" ca="1" si="14"/>
        <v>#NUM!</v>
      </c>
      <c r="F885" s="92"/>
      <c r="G885" s="89"/>
      <c r="H885" s="89"/>
      <c r="I885" s="89"/>
    </row>
    <row r="886" spans="1:9">
      <c r="A886">
        <v>885</v>
      </c>
      <c r="B886" s="89">
        <v>519599</v>
      </c>
      <c r="C886" s="91"/>
      <c r="D886">
        <v>885</v>
      </c>
      <c r="E886" s="91" t="e">
        <f t="shared" ca="1" si="14"/>
        <v>#NUM!</v>
      </c>
      <c r="F886" s="92"/>
      <c r="G886" s="89"/>
      <c r="H886" s="89"/>
      <c r="I886" s="89"/>
    </row>
    <row r="887" spans="1:9">
      <c r="A887">
        <v>886</v>
      </c>
      <c r="B887" s="89">
        <v>763857</v>
      </c>
      <c r="C887" s="91"/>
      <c r="D887">
        <v>886</v>
      </c>
      <c r="E887" s="91" t="e">
        <f t="shared" ca="1" si="14"/>
        <v>#NUM!</v>
      </c>
      <c r="F887" s="92"/>
      <c r="G887" s="89"/>
      <c r="H887" s="89"/>
      <c r="I887" s="89"/>
    </row>
    <row r="888" spans="1:9">
      <c r="A888">
        <v>887</v>
      </c>
      <c r="B888" s="89">
        <v>402984</v>
      </c>
      <c r="C888" s="91"/>
      <c r="D888">
        <v>887</v>
      </c>
      <c r="E888" s="91" t="e">
        <f t="shared" ca="1" si="14"/>
        <v>#NUM!</v>
      </c>
      <c r="F888" s="92"/>
      <c r="G888" s="89"/>
      <c r="H888" s="89"/>
      <c r="I888" s="89"/>
    </row>
    <row r="889" spans="1:9">
      <c r="A889">
        <v>888</v>
      </c>
      <c r="B889" s="89">
        <v>191770</v>
      </c>
      <c r="C889" s="91"/>
      <c r="D889">
        <v>888</v>
      </c>
      <c r="E889" s="91" t="e">
        <f t="shared" ca="1" si="14"/>
        <v>#NUM!</v>
      </c>
      <c r="F889" s="92"/>
      <c r="G889" s="89"/>
      <c r="H889" s="89"/>
      <c r="I889" s="89"/>
    </row>
    <row r="890" spans="1:9">
      <c r="A890">
        <v>889</v>
      </c>
      <c r="B890" s="89">
        <v>948632</v>
      </c>
      <c r="C890" s="91"/>
      <c r="D890">
        <v>889</v>
      </c>
      <c r="E890" s="91" t="e">
        <f t="shared" ca="1" si="14"/>
        <v>#NUM!</v>
      </c>
      <c r="F890" s="92"/>
      <c r="G890" s="89"/>
      <c r="H890" s="89"/>
      <c r="I890" s="89"/>
    </row>
    <row r="891" spans="1:9">
      <c r="A891">
        <v>890</v>
      </c>
      <c r="B891" s="89">
        <v>713593</v>
      </c>
      <c r="C891" s="91"/>
      <c r="D891">
        <v>890</v>
      </c>
      <c r="E891" s="91" t="e">
        <f t="shared" ca="1" si="14"/>
        <v>#NUM!</v>
      </c>
      <c r="F891" s="92"/>
      <c r="G891" s="89"/>
      <c r="H891" s="89"/>
      <c r="I891" s="89"/>
    </row>
    <row r="892" spans="1:9">
      <c r="A892">
        <v>891</v>
      </c>
      <c r="B892" s="89">
        <v>823690</v>
      </c>
      <c r="C892" s="91"/>
      <c r="D892">
        <v>891</v>
      </c>
      <c r="E892" s="91" t="e">
        <f t="shared" ca="1" si="14"/>
        <v>#NUM!</v>
      </c>
      <c r="F892" s="92"/>
      <c r="G892" s="89"/>
      <c r="H892" s="89"/>
      <c r="I892" s="89"/>
    </row>
    <row r="893" spans="1:9">
      <c r="A893">
        <v>892</v>
      </c>
      <c r="B893" s="89">
        <v>818512</v>
      </c>
      <c r="C893" s="91"/>
      <c r="D893">
        <v>892</v>
      </c>
      <c r="E893" s="91" t="e">
        <f t="shared" ca="1" si="14"/>
        <v>#NUM!</v>
      </c>
      <c r="F893" s="92"/>
      <c r="G893" s="89"/>
      <c r="H893" s="89"/>
      <c r="I893" s="89"/>
    </row>
    <row r="894" spans="1:9">
      <c r="A894">
        <v>893</v>
      </c>
      <c r="B894" s="89">
        <v>251437</v>
      </c>
      <c r="C894" s="91"/>
      <c r="D894">
        <v>893</v>
      </c>
      <c r="E894" s="91" t="e">
        <f t="shared" ca="1" si="14"/>
        <v>#NUM!</v>
      </c>
      <c r="F894" s="92"/>
      <c r="G894" s="89"/>
      <c r="H894" s="89"/>
      <c r="I894" s="89"/>
    </row>
    <row r="895" spans="1:9">
      <c r="A895">
        <v>894</v>
      </c>
      <c r="B895" s="89">
        <v>374928</v>
      </c>
      <c r="C895" s="91"/>
      <c r="D895">
        <v>894</v>
      </c>
      <c r="E895" s="91" t="e">
        <f t="shared" ca="1" si="14"/>
        <v>#NUM!</v>
      </c>
      <c r="F895" s="92"/>
      <c r="G895" s="89"/>
      <c r="H895" s="89"/>
      <c r="I895" s="89"/>
    </row>
    <row r="896" spans="1:9">
      <c r="A896">
        <v>895</v>
      </c>
      <c r="B896" s="89">
        <v>452190</v>
      </c>
      <c r="C896" s="91"/>
      <c r="D896">
        <v>895</v>
      </c>
      <c r="E896" s="91" t="e">
        <f t="shared" ca="1" si="14"/>
        <v>#NUM!</v>
      </c>
      <c r="F896" s="92"/>
      <c r="G896" s="89"/>
      <c r="H896" s="89"/>
      <c r="I896" s="89"/>
    </row>
    <row r="897" spans="1:9">
      <c r="A897">
        <v>896</v>
      </c>
      <c r="B897" s="89">
        <v>208931</v>
      </c>
      <c r="C897" s="91"/>
      <c r="D897">
        <v>896</v>
      </c>
      <c r="E897" s="91" t="e">
        <f t="shared" ca="1" si="14"/>
        <v>#NUM!</v>
      </c>
      <c r="F897" s="92"/>
      <c r="G897" s="89"/>
      <c r="H897" s="89"/>
      <c r="I897" s="89"/>
    </row>
    <row r="898" spans="1:9">
      <c r="A898">
        <v>897</v>
      </c>
      <c r="B898" s="89">
        <v>527732</v>
      </c>
      <c r="C898" s="91"/>
      <c r="D898">
        <v>897</v>
      </c>
      <c r="E898" s="91" t="e">
        <f t="shared" ca="1" si="14"/>
        <v>#NUM!</v>
      </c>
      <c r="F898" s="92"/>
      <c r="G898" s="89"/>
      <c r="H898" s="89"/>
      <c r="I898" s="89"/>
    </row>
    <row r="899" spans="1:9">
      <c r="A899">
        <v>898</v>
      </c>
      <c r="B899" s="89">
        <v>292618</v>
      </c>
      <c r="C899" s="91"/>
      <c r="D899">
        <v>898</v>
      </c>
      <c r="E899" s="91" t="e">
        <f t="shared" ca="1" si="14"/>
        <v>#NUM!</v>
      </c>
      <c r="F899" s="92"/>
      <c r="G899" s="89"/>
      <c r="H899" s="89"/>
      <c r="I899" s="89"/>
    </row>
    <row r="900" spans="1:9">
      <c r="A900">
        <v>899</v>
      </c>
      <c r="B900" s="89">
        <v>869199</v>
      </c>
      <c r="C900" s="91"/>
      <c r="D900">
        <v>899</v>
      </c>
      <c r="E900" s="91" t="e">
        <f t="shared" ref="E900:E963" ca="1" si="15">E899+$I$4</f>
        <v>#NUM!</v>
      </c>
      <c r="F900" s="92"/>
      <c r="G900" s="89"/>
      <c r="H900" s="89"/>
      <c r="I900" s="89"/>
    </row>
    <row r="901" spans="1:9">
      <c r="A901">
        <v>900</v>
      </c>
      <c r="B901" s="89">
        <v>264815</v>
      </c>
      <c r="C901" s="91"/>
      <c r="D901">
        <v>900</v>
      </c>
      <c r="E901" s="91" t="e">
        <f t="shared" ca="1" si="15"/>
        <v>#NUM!</v>
      </c>
      <c r="F901" s="92"/>
      <c r="G901" s="89"/>
      <c r="H901" s="89"/>
      <c r="I901" s="89"/>
    </row>
    <row r="902" spans="1:9">
      <c r="A902">
        <v>901</v>
      </c>
      <c r="B902" s="89">
        <v>271603</v>
      </c>
      <c r="C902" s="91"/>
      <c r="D902">
        <v>901</v>
      </c>
      <c r="E902" s="91" t="e">
        <f t="shared" ca="1" si="15"/>
        <v>#NUM!</v>
      </c>
      <c r="F902" s="92"/>
      <c r="G902" s="89"/>
      <c r="H902" s="89"/>
      <c r="I902" s="89"/>
    </row>
    <row r="903" spans="1:9">
      <c r="A903">
        <v>902</v>
      </c>
      <c r="B903" s="89">
        <v>349646</v>
      </c>
      <c r="C903" s="91"/>
      <c r="D903">
        <v>902</v>
      </c>
      <c r="E903" s="91" t="e">
        <f t="shared" ca="1" si="15"/>
        <v>#NUM!</v>
      </c>
      <c r="F903" s="92"/>
      <c r="G903" s="89"/>
      <c r="H903" s="89"/>
      <c r="I903" s="89"/>
    </row>
    <row r="904" spans="1:9">
      <c r="A904">
        <v>903</v>
      </c>
      <c r="B904" s="89">
        <v>614064</v>
      </c>
      <c r="C904" s="91"/>
      <c r="D904">
        <v>903</v>
      </c>
      <c r="E904" s="91" t="e">
        <f t="shared" ca="1" si="15"/>
        <v>#NUM!</v>
      </c>
      <c r="F904" s="92"/>
      <c r="G904" s="89"/>
      <c r="H904" s="89"/>
      <c r="I904" s="89"/>
    </row>
    <row r="905" spans="1:9">
      <c r="A905">
        <v>904</v>
      </c>
      <c r="B905" s="89">
        <v>484151</v>
      </c>
      <c r="C905" s="91"/>
      <c r="D905">
        <v>904</v>
      </c>
      <c r="E905" s="91" t="e">
        <f t="shared" ca="1" si="15"/>
        <v>#NUM!</v>
      </c>
      <c r="F905" s="92"/>
      <c r="G905" s="89"/>
      <c r="H905" s="89"/>
      <c r="I905" s="89"/>
    </row>
    <row r="906" spans="1:9">
      <c r="A906">
        <v>905</v>
      </c>
      <c r="B906" s="89">
        <v>522088</v>
      </c>
      <c r="C906" s="91"/>
      <c r="D906">
        <v>905</v>
      </c>
      <c r="E906" s="91" t="e">
        <f t="shared" ca="1" si="15"/>
        <v>#NUM!</v>
      </c>
      <c r="F906" s="92"/>
      <c r="G906" s="89"/>
      <c r="H906" s="89"/>
      <c r="I906" s="89"/>
    </row>
    <row r="907" spans="1:9">
      <c r="A907">
        <v>906</v>
      </c>
      <c r="B907" s="89">
        <v>712897</v>
      </c>
      <c r="C907" s="91"/>
      <c r="D907">
        <v>906</v>
      </c>
      <c r="E907" s="91" t="e">
        <f t="shared" ca="1" si="15"/>
        <v>#NUM!</v>
      </c>
      <c r="F907" s="92"/>
      <c r="G907" s="89"/>
      <c r="H907" s="89"/>
      <c r="I907" s="89"/>
    </row>
    <row r="908" spans="1:9">
      <c r="A908">
        <v>907</v>
      </c>
      <c r="B908" s="89">
        <v>197067</v>
      </c>
      <c r="C908" s="91"/>
      <c r="D908">
        <v>907</v>
      </c>
      <c r="E908" s="91" t="e">
        <f t="shared" ca="1" si="15"/>
        <v>#NUM!</v>
      </c>
      <c r="F908" s="92"/>
      <c r="G908" s="89"/>
      <c r="H908" s="89"/>
      <c r="I908" s="89"/>
    </row>
    <row r="909" spans="1:9">
      <c r="A909">
        <v>908</v>
      </c>
      <c r="B909" s="89">
        <v>627067</v>
      </c>
      <c r="C909" s="91"/>
      <c r="D909">
        <v>908</v>
      </c>
      <c r="E909" s="91" t="e">
        <f t="shared" ca="1" si="15"/>
        <v>#NUM!</v>
      </c>
      <c r="F909" s="92"/>
      <c r="G909" s="89"/>
      <c r="H909" s="89"/>
      <c r="I909" s="89"/>
    </row>
    <row r="910" spans="1:9">
      <c r="A910">
        <v>909</v>
      </c>
      <c r="B910" s="89">
        <v>136421</v>
      </c>
      <c r="C910" s="91"/>
      <c r="D910">
        <v>909</v>
      </c>
      <c r="E910" s="91" t="e">
        <f t="shared" ca="1" si="15"/>
        <v>#NUM!</v>
      </c>
      <c r="F910" s="92"/>
      <c r="G910" s="89"/>
      <c r="H910" s="89"/>
      <c r="I910" s="89"/>
    </row>
    <row r="911" spans="1:9">
      <c r="A911">
        <v>910</v>
      </c>
      <c r="B911" s="89">
        <v>79458</v>
      </c>
      <c r="C911" s="91"/>
      <c r="D911">
        <v>910</v>
      </c>
      <c r="E911" s="91" t="e">
        <f t="shared" ca="1" si="15"/>
        <v>#NUM!</v>
      </c>
      <c r="F911" s="92"/>
      <c r="G911" s="89"/>
      <c r="H911" s="89"/>
      <c r="I911" s="89"/>
    </row>
    <row r="912" spans="1:9">
      <c r="A912">
        <v>911</v>
      </c>
      <c r="B912" s="89">
        <v>923205</v>
      </c>
      <c r="C912" s="91"/>
      <c r="D912">
        <v>911</v>
      </c>
      <c r="E912" s="91" t="e">
        <f t="shared" ca="1" si="15"/>
        <v>#NUM!</v>
      </c>
      <c r="F912" s="92"/>
      <c r="G912" s="89"/>
      <c r="H912" s="89"/>
      <c r="I912" s="89"/>
    </row>
    <row r="913" spans="1:9">
      <c r="A913">
        <v>912</v>
      </c>
      <c r="B913" s="89">
        <v>46623</v>
      </c>
      <c r="C913" s="91"/>
      <c r="D913">
        <v>912</v>
      </c>
      <c r="E913" s="91" t="e">
        <f t="shared" ca="1" si="15"/>
        <v>#NUM!</v>
      </c>
      <c r="F913" s="92"/>
      <c r="G913" s="89"/>
      <c r="H913" s="89"/>
      <c r="I913" s="89"/>
    </row>
    <row r="914" spans="1:9">
      <c r="A914">
        <v>913</v>
      </c>
      <c r="B914" s="89">
        <v>949238</v>
      </c>
      <c r="C914" s="91"/>
      <c r="D914">
        <v>913</v>
      </c>
      <c r="E914" s="91" t="e">
        <f t="shared" ca="1" si="15"/>
        <v>#NUM!</v>
      </c>
      <c r="F914" s="92"/>
      <c r="G914" s="89"/>
      <c r="H914" s="89"/>
      <c r="I914" s="89"/>
    </row>
    <row r="915" spans="1:9">
      <c r="A915">
        <v>914</v>
      </c>
      <c r="B915" s="89">
        <v>98896</v>
      </c>
      <c r="C915" s="91"/>
      <c r="D915">
        <v>914</v>
      </c>
      <c r="E915" s="91" t="e">
        <f t="shared" ca="1" si="15"/>
        <v>#NUM!</v>
      </c>
      <c r="F915" s="92"/>
      <c r="G915" s="89"/>
      <c r="H915" s="89"/>
      <c r="I915" s="89"/>
    </row>
    <row r="916" spans="1:9">
      <c r="A916">
        <v>915</v>
      </c>
      <c r="B916" s="89">
        <v>139343</v>
      </c>
      <c r="C916" s="91"/>
      <c r="D916">
        <v>915</v>
      </c>
      <c r="E916" s="91" t="e">
        <f t="shared" ca="1" si="15"/>
        <v>#NUM!</v>
      </c>
      <c r="F916" s="92"/>
      <c r="G916" s="89"/>
      <c r="H916" s="89"/>
      <c r="I916" s="89"/>
    </row>
    <row r="917" spans="1:9">
      <c r="A917">
        <v>916</v>
      </c>
      <c r="B917" s="89">
        <v>875322</v>
      </c>
      <c r="C917" s="91"/>
      <c r="D917">
        <v>916</v>
      </c>
      <c r="E917" s="91" t="e">
        <f t="shared" ca="1" si="15"/>
        <v>#NUM!</v>
      </c>
      <c r="F917" s="92"/>
      <c r="G917" s="89"/>
      <c r="H917" s="89"/>
      <c r="I917" s="89"/>
    </row>
    <row r="918" spans="1:9">
      <c r="A918">
        <v>917</v>
      </c>
      <c r="B918" s="89">
        <v>889178</v>
      </c>
      <c r="C918" s="91"/>
      <c r="D918">
        <v>917</v>
      </c>
      <c r="E918" s="91" t="e">
        <f t="shared" ca="1" si="15"/>
        <v>#NUM!</v>
      </c>
      <c r="F918" s="92"/>
      <c r="G918" s="89"/>
      <c r="H918" s="89"/>
      <c r="I918" s="89"/>
    </row>
    <row r="919" spans="1:9">
      <c r="A919">
        <v>918</v>
      </c>
      <c r="B919" s="89">
        <v>768718</v>
      </c>
      <c r="C919" s="91"/>
      <c r="D919">
        <v>918</v>
      </c>
      <c r="E919" s="91" t="e">
        <f t="shared" ca="1" si="15"/>
        <v>#NUM!</v>
      </c>
      <c r="F919" s="92"/>
      <c r="G919" s="89"/>
      <c r="H919" s="89"/>
      <c r="I919" s="89"/>
    </row>
    <row r="920" spans="1:9">
      <c r="A920">
        <v>919</v>
      </c>
      <c r="B920" s="89">
        <v>926102</v>
      </c>
      <c r="C920" s="91"/>
      <c r="D920">
        <v>919</v>
      </c>
      <c r="E920" s="91" t="e">
        <f t="shared" ca="1" si="15"/>
        <v>#NUM!</v>
      </c>
      <c r="F920" s="92"/>
      <c r="G920" s="89"/>
      <c r="H920" s="89"/>
      <c r="I920" s="89"/>
    </row>
    <row r="921" spans="1:9">
      <c r="A921">
        <v>920</v>
      </c>
      <c r="B921" s="89">
        <v>250252</v>
      </c>
      <c r="C921" s="91"/>
      <c r="D921">
        <v>920</v>
      </c>
      <c r="E921" s="91" t="e">
        <f t="shared" ca="1" si="15"/>
        <v>#NUM!</v>
      </c>
      <c r="F921" s="92"/>
      <c r="G921" s="89"/>
      <c r="H921" s="89"/>
      <c r="I921" s="89"/>
    </row>
    <row r="922" spans="1:9">
      <c r="A922">
        <v>921</v>
      </c>
      <c r="B922" s="89">
        <v>159504</v>
      </c>
      <c r="C922" s="91"/>
      <c r="D922">
        <v>921</v>
      </c>
      <c r="E922" s="91" t="e">
        <f t="shared" ca="1" si="15"/>
        <v>#NUM!</v>
      </c>
      <c r="F922" s="92"/>
      <c r="G922" s="89"/>
      <c r="H922" s="89"/>
      <c r="I922" s="89"/>
    </row>
    <row r="923" spans="1:9">
      <c r="A923">
        <v>922</v>
      </c>
      <c r="B923" s="89">
        <v>371360</v>
      </c>
      <c r="C923" s="91"/>
      <c r="D923">
        <v>922</v>
      </c>
      <c r="E923" s="91" t="e">
        <f t="shared" ca="1" si="15"/>
        <v>#NUM!</v>
      </c>
      <c r="F923" s="92"/>
      <c r="G923" s="89"/>
      <c r="H923" s="89"/>
      <c r="I923" s="89"/>
    </row>
    <row r="924" spans="1:9">
      <c r="A924">
        <v>923</v>
      </c>
      <c r="B924" s="89">
        <v>664710</v>
      </c>
      <c r="C924" s="91"/>
      <c r="D924">
        <v>923</v>
      </c>
      <c r="E924" s="91" t="e">
        <f t="shared" ca="1" si="15"/>
        <v>#NUM!</v>
      </c>
      <c r="F924" s="92"/>
      <c r="G924" s="89"/>
      <c r="H924" s="89"/>
      <c r="I924" s="89"/>
    </row>
    <row r="925" spans="1:9">
      <c r="A925">
        <v>924</v>
      </c>
      <c r="B925" s="89">
        <v>505524</v>
      </c>
      <c r="C925" s="91"/>
      <c r="D925">
        <v>924</v>
      </c>
      <c r="E925" s="91" t="e">
        <f t="shared" ca="1" si="15"/>
        <v>#NUM!</v>
      </c>
      <c r="F925" s="92"/>
      <c r="G925" s="89"/>
      <c r="H925" s="89"/>
      <c r="I925" s="89"/>
    </row>
    <row r="926" spans="1:9">
      <c r="A926">
        <v>925</v>
      </c>
      <c r="B926" s="89">
        <v>4672</v>
      </c>
      <c r="C926" s="91"/>
      <c r="D926">
        <v>925</v>
      </c>
      <c r="E926" s="91" t="e">
        <f t="shared" ca="1" si="15"/>
        <v>#NUM!</v>
      </c>
      <c r="F926" s="92"/>
      <c r="G926" s="89"/>
      <c r="H926" s="89"/>
      <c r="I926" s="89"/>
    </row>
    <row r="927" spans="1:9">
      <c r="A927">
        <v>926</v>
      </c>
      <c r="B927" s="89">
        <v>718979</v>
      </c>
      <c r="C927" s="91"/>
      <c r="D927">
        <v>926</v>
      </c>
      <c r="E927" s="91" t="e">
        <f t="shared" ca="1" si="15"/>
        <v>#NUM!</v>
      </c>
      <c r="F927" s="92"/>
      <c r="G927" s="89"/>
      <c r="H927" s="89"/>
      <c r="I927" s="89"/>
    </row>
    <row r="928" spans="1:9">
      <c r="A928">
        <v>927</v>
      </c>
      <c r="B928" s="89">
        <v>222455</v>
      </c>
      <c r="C928" s="91"/>
      <c r="D928">
        <v>927</v>
      </c>
      <c r="E928" s="91" t="e">
        <f t="shared" ca="1" si="15"/>
        <v>#NUM!</v>
      </c>
      <c r="F928" s="92"/>
      <c r="G928" s="89"/>
      <c r="H928" s="89"/>
      <c r="I928" s="89"/>
    </row>
    <row r="929" spans="1:9">
      <c r="A929">
        <v>928</v>
      </c>
      <c r="B929" s="89">
        <v>253448</v>
      </c>
      <c r="C929" s="91"/>
      <c r="D929">
        <v>928</v>
      </c>
      <c r="E929" s="91" t="e">
        <f t="shared" ca="1" si="15"/>
        <v>#NUM!</v>
      </c>
      <c r="F929" s="92"/>
      <c r="G929" s="89"/>
      <c r="H929" s="89"/>
      <c r="I929" s="89"/>
    </row>
    <row r="930" spans="1:9">
      <c r="A930">
        <v>929</v>
      </c>
      <c r="B930" s="89">
        <v>134079</v>
      </c>
      <c r="C930" s="91"/>
      <c r="D930">
        <v>929</v>
      </c>
      <c r="E930" s="91" t="e">
        <f t="shared" ca="1" si="15"/>
        <v>#NUM!</v>
      </c>
      <c r="F930" s="92"/>
      <c r="G930" s="89"/>
      <c r="H930" s="89"/>
      <c r="I930" s="89"/>
    </row>
    <row r="931" spans="1:9">
      <c r="A931">
        <v>930</v>
      </c>
      <c r="B931" s="89">
        <v>631123</v>
      </c>
      <c r="C931" s="91"/>
      <c r="D931">
        <v>930</v>
      </c>
      <c r="E931" s="91" t="e">
        <f t="shared" ca="1" si="15"/>
        <v>#NUM!</v>
      </c>
      <c r="F931" s="92"/>
      <c r="G931" s="89"/>
      <c r="H931" s="89"/>
      <c r="I931" s="89"/>
    </row>
    <row r="932" spans="1:9">
      <c r="A932">
        <v>931</v>
      </c>
      <c r="B932" s="89">
        <v>141627</v>
      </c>
      <c r="C932" s="91"/>
      <c r="D932">
        <v>931</v>
      </c>
      <c r="E932" s="91" t="e">
        <f t="shared" ca="1" si="15"/>
        <v>#NUM!</v>
      </c>
      <c r="F932" s="92"/>
      <c r="G932" s="89"/>
      <c r="H932" s="89"/>
      <c r="I932" s="89"/>
    </row>
    <row r="933" spans="1:9">
      <c r="A933">
        <v>932</v>
      </c>
      <c r="B933" s="89">
        <v>775512</v>
      </c>
      <c r="C933" s="91"/>
      <c r="D933">
        <v>932</v>
      </c>
      <c r="E933" s="91" t="e">
        <f t="shared" ca="1" si="15"/>
        <v>#NUM!</v>
      </c>
      <c r="F933" s="92"/>
      <c r="G933" s="89"/>
      <c r="H933" s="89"/>
      <c r="I933" s="89"/>
    </row>
    <row r="934" spans="1:9">
      <c r="A934">
        <v>933</v>
      </c>
      <c r="B934" s="89">
        <v>835369</v>
      </c>
      <c r="C934" s="91"/>
      <c r="D934">
        <v>933</v>
      </c>
      <c r="E934" s="91" t="e">
        <f t="shared" ca="1" si="15"/>
        <v>#NUM!</v>
      </c>
      <c r="F934" s="92"/>
      <c r="G934" s="89"/>
      <c r="H934" s="89"/>
      <c r="I934" s="89"/>
    </row>
    <row r="935" spans="1:9">
      <c r="A935">
        <v>934</v>
      </c>
      <c r="B935" s="89">
        <v>900172</v>
      </c>
      <c r="C935" s="91"/>
      <c r="D935">
        <v>934</v>
      </c>
      <c r="E935" s="91" t="e">
        <f t="shared" ca="1" si="15"/>
        <v>#NUM!</v>
      </c>
      <c r="F935" s="92"/>
      <c r="G935" s="89"/>
      <c r="H935" s="89"/>
      <c r="I935" s="89"/>
    </row>
    <row r="936" spans="1:9">
      <c r="A936">
        <v>935</v>
      </c>
      <c r="B936" s="89">
        <v>341074</v>
      </c>
      <c r="C936" s="91"/>
      <c r="D936">
        <v>935</v>
      </c>
      <c r="E936" s="91" t="e">
        <f t="shared" ca="1" si="15"/>
        <v>#NUM!</v>
      </c>
      <c r="F936" s="92"/>
      <c r="G936" s="89"/>
      <c r="H936" s="89"/>
      <c r="I936" s="89"/>
    </row>
    <row r="937" spans="1:9">
      <c r="A937">
        <v>936</v>
      </c>
      <c r="B937" s="89">
        <v>799625</v>
      </c>
      <c r="C937" s="91"/>
      <c r="D937">
        <v>936</v>
      </c>
      <c r="E937" s="91" t="e">
        <f t="shared" ca="1" si="15"/>
        <v>#NUM!</v>
      </c>
      <c r="F937" s="92"/>
      <c r="G937" s="89"/>
      <c r="H937" s="89"/>
      <c r="I937" s="89"/>
    </row>
    <row r="938" spans="1:9">
      <c r="A938">
        <v>937</v>
      </c>
      <c r="B938" s="89">
        <v>919620</v>
      </c>
      <c r="C938" s="91"/>
      <c r="D938">
        <v>937</v>
      </c>
      <c r="E938" s="91" t="e">
        <f t="shared" ca="1" si="15"/>
        <v>#NUM!</v>
      </c>
      <c r="F938" s="92"/>
      <c r="G938" s="89"/>
      <c r="H938" s="89"/>
      <c r="I938" s="89"/>
    </row>
    <row r="939" spans="1:9">
      <c r="A939">
        <v>938</v>
      </c>
      <c r="B939" s="89">
        <v>571361</v>
      </c>
      <c r="C939" s="91"/>
      <c r="D939">
        <v>938</v>
      </c>
      <c r="E939" s="91" t="e">
        <f t="shared" ca="1" si="15"/>
        <v>#NUM!</v>
      </c>
      <c r="F939" s="92"/>
      <c r="G939" s="89"/>
      <c r="H939" s="89"/>
      <c r="I939" s="89"/>
    </row>
    <row r="940" spans="1:9">
      <c r="A940">
        <v>939</v>
      </c>
      <c r="B940" s="89">
        <v>173947</v>
      </c>
      <c r="C940" s="91"/>
      <c r="D940">
        <v>939</v>
      </c>
      <c r="E940" s="91" t="e">
        <f t="shared" ca="1" si="15"/>
        <v>#NUM!</v>
      </c>
      <c r="F940" s="92"/>
      <c r="G940" s="89"/>
      <c r="H940" s="89"/>
      <c r="I940" s="89"/>
    </row>
    <row r="941" spans="1:9">
      <c r="A941">
        <v>940</v>
      </c>
      <c r="B941" s="89">
        <v>930399</v>
      </c>
      <c r="C941" s="91"/>
      <c r="D941">
        <v>940</v>
      </c>
      <c r="E941" s="91" t="e">
        <f t="shared" ca="1" si="15"/>
        <v>#NUM!</v>
      </c>
      <c r="F941" s="92"/>
      <c r="G941" s="89"/>
      <c r="H941" s="89"/>
      <c r="I941" s="89"/>
    </row>
    <row r="942" spans="1:9">
      <c r="A942">
        <v>941</v>
      </c>
      <c r="B942" s="89">
        <v>382619</v>
      </c>
      <c r="C942" s="91"/>
      <c r="D942">
        <v>941</v>
      </c>
      <c r="E942" s="91" t="e">
        <f t="shared" ca="1" si="15"/>
        <v>#NUM!</v>
      </c>
      <c r="F942" s="92"/>
      <c r="G942" s="89"/>
      <c r="H942" s="89"/>
      <c r="I942" s="89"/>
    </row>
    <row r="943" spans="1:9">
      <c r="A943">
        <v>942</v>
      </c>
      <c r="B943" s="89">
        <v>430881</v>
      </c>
      <c r="C943" s="91"/>
      <c r="D943">
        <v>942</v>
      </c>
      <c r="E943" s="91" t="e">
        <f t="shared" ca="1" si="15"/>
        <v>#NUM!</v>
      </c>
      <c r="F943" s="92"/>
      <c r="G943" s="89"/>
      <c r="H943" s="89"/>
      <c r="I943" s="89"/>
    </row>
    <row r="944" spans="1:9">
      <c r="A944">
        <v>943</v>
      </c>
      <c r="B944" s="89">
        <v>670556</v>
      </c>
      <c r="C944" s="91"/>
      <c r="D944">
        <v>943</v>
      </c>
      <c r="E944" s="91" t="e">
        <f t="shared" ca="1" si="15"/>
        <v>#NUM!</v>
      </c>
      <c r="F944" s="92"/>
      <c r="G944" s="89"/>
      <c r="H944" s="89"/>
      <c r="I944" s="89"/>
    </row>
    <row r="945" spans="1:9">
      <c r="A945">
        <v>944</v>
      </c>
      <c r="B945" s="89">
        <v>453041</v>
      </c>
      <c r="C945" s="91"/>
      <c r="D945">
        <v>944</v>
      </c>
      <c r="E945" s="91" t="e">
        <f t="shared" ca="1" si="15"/>
        <v>#NUM!</v>
      </c>
      <c r="F945" s="92"/>
      <c r="G945" s="89"/>
      <c r="H945" s="89"/>
      <c r="I945" s="89"/>
    </row>
    <row r="946" spans="1:9">
      <c r="A946">
        <v>945</v>
      </c>
      <c r="B946" s="89">
        <v>784526</v>
      </c>
      <c r="C946" s="91"/>
      <c r="D946">
        <v>945</v>
      </c>
      <c r="E946" s="91" t="e">
        <f t="shared" ca="1" si="15"/>
        <v>#NUM!</v>
      </c>
      <c r="F946" s="92"/>
      <c r="G946" s="89"/>
      <c r="H946" s="89"/>
      <c r="I946" s="89"/>
    </row>
    <row r="947" spans="1:9">
      <c r="A947">
        <v>946</v>
      </c>
      <c r="B947" s="89">
        <v>296690</v>
      </c>
      <c r="C947" s="91"/>
      <c r="D947">
        <v>946</v>
      </c>
      <c r="E947" s="91" t="e">
        <f t="shared" ca="1" si="15"/>
        <v>#NUM!</v>
      </c>
      <c r="F947" s="92"/>
      <c r="G947" s="89"/>
      <c r="H947" s="89"/>
      <c r="I947" s="89"/>
    </row>
    <row r="948" spans="1:9">
      <c r="A948">
        <v>947</v>
      </c>
      <c r="B948" s="89">
        <v>86853</v>
      </c>
      <c r="C948" s="91"/>
      <c r="D948">
        <v>947</v>
      </c>
      <c r="E948" s="91" t="e">
        <f t="shared" ca="1" si="15"/>
        <v>#NUM!</v>
      </c>
      <c r="F948" s="92"/>
      <c r="G948" s="89"/>
      <c r="H948" s="89"/>
      <c r="I948" s="89"/>
    </row>
    <row r="949" spans="1:9">
      <c r="A949">
        <v>948</v>
      </c>
      <c r="B949" s="89">
        <v>100959</v>
      </c>
      <c r="C949" s="91"/>
      <c r="D949">
        <v>948</v>
      </c>
      <c r="E949" s="91" t="e">
        <f t="shared" ca="1" si="15"/>
        <v>#NUM!</v>
      </c>
      <c r="F949" s="92"/>
      <c r="G949" s="89"/>
      <c r="H949" s="89"/>
      <c r="I949" s="89"/>
    </row>
    <row r="950" spans="1:9">
      <c r="A950">
        <v>949</v>
      </c>
      <c r="B950" s="89">
        <v>764705</v>
      </c>
      <c r="C950" s="91"/>
      <c r="D950">
        <v>949</v>
      </c>
      <c r="E950" s="91" t="e">
        <f t="shared" ca="1" si="15"/>
        <v>#NUM!</v>
      </c>
      <c r="F950" s="92"/>
      <c r="G950" s="89"/>
      <c r="H950" s="89"/>
      <c r="I950" s="89"/>
    </row>
    <row r="951" spans="1:9">
      <c r="A951">
        <v>950</v>
      </c>
      <c r="B951" s="89">
        <v>290681</v>
      </c>
      <c r="C951" s="91"/>
      <c r="D951">
        <v>950</v>
      </c>
      <c r="E951" s="91" t="e">
        <f t="shared" ca="1" si="15"/>
        <v>#NUM!</v>
      </c>
      <c r="F951" s="92"/>
      <c r="G951" s="89"/>
      <c r="H951" s="89"/>
      <c r="I951" s="89"/>
    </row>
    <row r="952" spans="1:9">
      <c r="A952">
        <v>951</v>
      </c>
      <c r="B952" s="89">
        <v>847471</v>
      </c>
      <c r="C952" s="91"/>
      <c r="D952">
        <v>951</v>
      </c>
      <c r="E952" s="91" t="e">
        <f t="shared" ca="1" si="15"/>
        <v>#NUM!</v>
      </c>
      <c r="F952" s="92"/>
      <c r="G952" s="89"/>
      <c r="H952" s="89"/>
      <c r="I952" s="89"/>
    </row>
    <row r="953" spans="1:9">
      <c r="A953">
        <v>952</v>
      </c>
      <c r="B953" s="89">
        <v>633918</v>
      </c>
      <c r="C953" s="91"/>
      <c r="D953">
        <v>952</v>
      </c>
      <c r="E953" s="91" t="e">
        <f t="shared" ca="1" si="15"/>
        <v>#NUM!</v>
      </c>
      <c r="F953" s="92"/>
      <c r="G953" s="89"/>
      <c r="H953" s="89"/>
      <c r="I953" s="89"/>
    </row>
    <row r="954" spans="1:9">
      <c r="A954">
        <v>953</v>
      </c>
      <c r="B954" s="89">
        <v>834385</v>
      </c>
      <c r="C954" s="91"/>
      <c r="D954">
        <v>953</v>
      </c>
      <c r="E954" s="91" t="e">
        <f t="shared" ca="1" si="15"/>
        <v>#NUM!</v>
      </c>
      <c r="F954" s="92"/>
      <c r="G954" s="89"/>
      <c r="H954" s="89"/>
      <c r="I954" s="89"/>
    </row>
    <row r="955" spans="1:9">
      <c r="A955">
        <v>954</v>
      </c>
      <c r="B955" s="89">
        <v>541025</v>
      </c>
      <c r="C955" s="91"/>
      <c r="D955">
        <v>954</v>
      </c>
      <c r="E955" s="91" t="e">
        <f t="shared" ca="1" si="15"/>
        <v>#NUM!</v>
      </c>
      <c r="F955" s="92"/>
      <c r="G955" s="89"/>
      <c r="H955" s="89"/>
      <c r="I955" s="89"/>
    </row>
    <row r="956" spans="1:9">
      <c r="A956">
        <v>955</v>
      </c>
      <c r="B956" s="89">
        <v>858002</v>
      </c>
      <c r="C956" s="91"/>
      <c r="D956">
        <v>955</v>
      </c>
      <c r="E956" s="91" t="e">
        <f t="shared" ca="1" si="15"/>
        <v>#NUM!</v>
      </c>
      <c r="F956" s="92"/>
      <c r="G956" s="89"/>
      <c r="H956" s="89"/>
      <c r="I956" s="89"/>
    </row>
    <row r="957" spans="1:9">
      <c r="A957">
        <v>956</v>
      </c>
      <c r="B957" s="89">
        <v>369979</v>
      </c>
      <c r="C957" s="91"/>
      <c r="D957">
        <v>956</v>
      </c>
      <c r="E957" s="91" t="e">
        <f t="shared" ca="1" si="15"/>
        <v>#NUM!</v>
      </c>
      <c r="F957" s="92"/>
      <c r="G957" s="89"/>
      <c r="H957" s="89"/>
      <c r="I957" s="89"/>
    </row>
    <row r="958" spans="1:9">
      <c r="A958">
        <v>957</v>
      </c>
      <c r="B958" s="89">
        <v>604474</v>
      </c>
      <c r="C958" s="91"/>
      <c r="D958">
        <v>957</v>
      </c>
      <c r="E958" s="91" t="e">
        <f t="shared" ca="1" si="15"/>
        <v>#NUM!</v>
      </c>
      <c r="F958" s="92"/>
      <c r="G958" s="89"/>
      <c r="H958" s="89"/>
      <c r="I958" s="89"/>
    </row>
    <row r="959" spans="1:9">
      <c r="A959">
        <v>958</v>
      </c>
      <c r="B959" s="89">
        <v>221764</v>
      </c>
      <c r="C959" s="91"/>
      <c r="D959">
        <v>958</v>
      </c>
      <c r="E959" s="91" t="e">
        <f t="shared" ca="1" si="15"/>
        <v>#NUM!</v>
      </c>
      <c r="F959" s="92"/>
      <c r="G959" s="89"/>
      <c r="H959" s="89"/>
      <c r="I959" s="89"/>
    </row>
    <row r="960" spans="1:9">
      <c r="A960">
        <v>959</v>
      </c>
      <c r="B960" s="89">
        <v>838538</v>
      </c>
      <c r="C960" s="91"/>
      <c r="D960">
        <v>959</v>
      </c>
      <c r="E960" s="91" t="e">
        <f t="shared" ca="1" si="15"/>
        <v>#NUM!</v>
      </c>
      <c r="F960" s="92"/>
      <c r="G960" s="89"/>
      <c r="H960" s="89"/>
      <c r="I960" s="89"/>
    </row>
    <row r="961" spans="1:9">
      <c r="A961">
        <v>960</v>
      </c>
      <c r="B961" s="89">
        <v>336114</v>
      </c>
      <c r="C961" s="91"/>
      <c r="D961">
        <v>960</v>
      </c>
      <c r="E961" s="91" t="e">
        <f t="shared" ca="1" si="15"/>
        <v>#NUM!</v>
      </c>
      <c r="F961" s="92"/>
      <c r="G961" s="89"/>
      <c r="H961" s="89"/>
      <c r="I961" s="89"/>
    </row>
    <row r="962" spans="1:9">
      <c r="A962">
        <v>961</v>
      </c>
      <c r="B962" s="89">
        <v>236269</v>
      </c>
      <c r="C962" s="91"/>
      <c r="D962">
        <v>961</v>
      </c>
      <c r="E962" s="91" t="e">
        <f t="shared" ca="1" si="15"/>
        <v>#NUM!</v>
      </c>
      <c r="F962" s="92"/>
      <c r="G962" s="89"/>
      <c r="H962" s="89"/>
      <c r="I962" s="89"/>
    </row>
    <row r="963" spans="1:9">
      <c r="A963">
        <v>962</v>
      </c>
      <c r="B963" s="89">
        <v>693626</v>
      </c>
      <c r="C963" s="91"/>
      <c r="D963">
        <v>962</v>
      </c>
      <c r="E963" s="91" t="e">
        <f t="shared" ca="1" si="15"/>
        <v>#NUM!</v>
      </c>
      <c r="F963" s="92"/>
      <c r="G963" s="89"/>
      <c r="H963" s="89"/>
      <c r="I963" s="89"/>
    </row>
    <row r="964" spans="1:9">
      <c r="A964">
        <v>963</v>
      </c>
      <c r="B964" s="89">
        <v>992428</v>
      </c>
      <c r="C964" s="91"/>
      <c r="D964">
        <v>963</v>
      </c>
      <c r="E964" s="91" t="e">
        <f t="shared" ref="E964:E1001" ca="1" si="16">E963+$I$4</f>
        <v>#NUM!</v>
      </c>
      <c r="F964" s="92"/>
      <c r="G964" s="89"/>
      <c r="H964" s="89"/>
      <c r="I964" s="89"/>
    </row>
    <row r="965" spans="1:9">
      <c r="A965">
        <v>964</v>
      </c>
      <c r="B965" s="89">
        <v>639100</v>
      </c>
      <c r="C965" s="91"/>
      <c r="D965">
        <v>964</v>
      </c>
      <c r="E965" s="91" t="e">
        <f t="shared" ca="1" si="16"/>
        <v>#NUM!</v>
      </c>
      <c r="F965" s="92"/>
      <c r="G965" s="89"/>
      <c r="H965" s="89"/>
      <c r="I965" s="89"/>
    </row>
    <row r="966" spans="1:9">
      <c r="A966">
        <v>965</v>
      </c>
      <c r="B966" s="89">
        <v>974240</v>
      </c>
      <c r="C966" s="91"/>
      <c r="D966">
        <v>965</v>
      </c>
      <c r="E966" s="91" t="e">
        <f t="shared" ca="1" si="16"/>
        <v>#NUM!</v>
      </c>
      <c r="F966" s="92"/>
      <c r="G966" s="89"/>
      <c r="H966" s="89"/>
      <c r="I966" s="89"/>
    </row>
    <row r="967" spans="1:9">
      <c r="A967">
        <v>966</v>
      </c>
      <c r="B967" s="89">
        <v>311871</v>
      </c>
      <c r="C967" s="91"/>
      <c r="D967">
        <v>966</v>
      </c>
      <c r="E967" s="91" t="e">
        <f t="shared" ca="1" si="16"/>
        <v>#NUM!</v>
      </c>
      <c r="F967" s="92"/>
      <c r="G967" s="89"/>
      <c r="H967" s="89"/>
      <c r="I967" s="89"/>
    </row>
    <row r="968" spans="1:9">
      <c r="A968">
        <v>967</v>
      </c>
      <c r="B968" s="89">
        <v>415369</v>
      </c>
      <c r="C968" s="91"/>
      <c r="D968">
        <v>967</v>
      </c>
      <c r="E968" s="91" t="e">
        <f t="shared" ca="1" si="16"/>
        <v>#NUM!</v>
      </c>
      <c r="F968" s="92"/>
      <c r="G968" s="89"/>
      <c r="H968" s="89"/>
      <c r="I968" s="89"/>
    </row>
    <row r="969" spans="1:9">
      <c r="A969">
        <v>968</v>
      </c>
      <c r="B969" s="89">
        <v>471479</v>
      </c>
      <c r="C969" s="91"/>
      <c r="D969">
        <v>968</v>
      </c>
      <c r="E969" s="91" t="e">
        <f t="shared" ca="1" si="16"/>
        <v>#NUM!</v>
      </c>
      <c r="F969" s="92"/>
      <c r="G969" s="89"/>
      <c r="H969" s="89"/>
      <c r="I969" s="89"/>
    </row>
    <row r="970" spans="1:9">
      <c r="A970">
        <v>969</v>
      </c>
      <c r="B970" s="89">
        <v>50609</v>
      </c>
      <c r="C970" s="91"/>
      <c r="D970">
        <v>969</v>
      </c>
      <c r="E970" s="91" t="e">
        <f t="shared" ca="1" si="16"/>
        <v>#NUM!</v>
      </c>
      <c r="F970" s="92"/>
      <c r="G970" s="89"/>
      <c r="H970" s="89"/>
      <c r="I970" s="89"/>
    </row>
    <row r="971" spans="1:9">
      <c r="A971">
        <v>970</v>
      </c>
      <c r="B971" s="89">
        <v>453513</v>
      </c>
      <c r="C971" s="91"/>
      <c r="D971">
        <v>970</v>
      </c>
      <c r="E971" s="91" t="e">
        <f t="shared" ca="1" si="16"/>
        <v>#NUM!</v>
      </c>
      <c r="F971" s="92"/>
      <c r="G971" s="89"/>
      <c r="H971" s="89"/>
      <c r="I971" s="89"/>
    </row>
    <row r="972" spans="1:9">
      <c r="A972">
        <v>971</v>
      </c>
      <c r="B972" s="89">
        <v>298700</v>
      </c>
      <c r="C972" s="91"/>
      <c r="D972">
        <v>971</v>
      </c>
      <c r="E972" s="91" t="e">
        <f t="shared" ca="1" si="16"/>
        <v>#NUM!</v>
      </c>
      <c r="F972" s="92"/>
      <c r="G972" s="89"/>
      <c r="H972" s="89"/>
      <c r="I972" s="89"/>
    </row>
    <row r="973" spans="1:9">
      <c r="A973">
        <v>972</v>
      </c>
      <c r="B973" s="89">
        <v>367707</v>
      </c>
      <c r="C973" s="91"/>
      <c r="D973">
        <v>972</v>
      </c>
      <c r="E973" s="91" t="e">
        <f t="shared" ca="1" si="16"/>
        <v>#NUM!</v>
      </c>
      <c r="F973" s="92"/>
      <c r="G973" s="89"/>
      <c r="H973" s="89"/>
      <c r="I973" s="89"/>
    </row>
    <row r="974" spans="1:9">
      <c r="A974">
        <v>973</v>
      </c>
      <c r="B974" s="89">
        <v>540800</v>
      </c>
      <c r="C974" s="91"/>
      <c r="D974">
        <v>973</v>
      </c>
      <c r="E974" s="91" t="e">
        <f t="shared" ca="1" si="16"/>
        <v>#NUM!</v>
      </c>
      <c r="F974" s="92"/>
      <c r="G974" s="89"/>
      <c r="H974" s="89"/>
      <c r="I974" s="89"/>
    </row>
    <row r="975" spans="1:9">
      <c r="A975">
        <v>974</v>
      </c>
      <c r="B975" s="89">
        <v>626024</v>
      </c>
      <c r="C975" s="91"/>
      <c r="D975">
        <v>974</v>
      </c>
      <c r="E975" s="91" t="e">
        <f t="shared" ca="1" si="16"/>
        <v>#NUM!</v>
      </c>
      <c r="F975" s="92"/>
      <c r="G975" s="89"/>
      <c r="H975" s="89"/>
      <c r="I975" s="89"/>
    </row>
    <row r="976" spans="1:9">
      <c r="A976">
        <v>975</v>
      </c>
      <c r="B976" s="89">
        <v>268924</v>
      </c>
      <c r="C976" s="91"/>
      <c r="D976">
        <v>975</v>
      </c>
      <c r="E976" s="91" t="e">
        <f t="shared" ca="1" si="16"/>
        <v>#NUM!</v>
      </c>
      <c r="F976" s="92"/>
      <c r="G976" s="89"/>
      <c r="H976" s="89"/>
      <c r="I976" s="89"/>
    </row>
    <row r="977" spans="1:9">
      <c r="A977">
        <v>976</v>
      </c>
      <c r="B977" s="89">
        <v>85540</v>
      </c>
      <c r="C977" s="91"/>
      <c r="D977">
        <v>976</v>
      </c>
      <c r="E977" s="91" t="e">
        <f t="shared" ca="1" si="16"/>
        <v>#NUM!</v>
      </c>
      <c r="F977" s="92"/>
      <c r="G977" s="89"/>
      <c r="H977" s="89"/>
      <c r="I977" s="89"/>
    </row>
    <row r="978" spans="1:9">
      <c r="A978">
        <v>977</v>
      </c>
      <c r="B978" s="89">
        <v>6893</v>
      </c>
      <c r="C978" s="91"/>
      <c r="D978">
        <v>977</v>
      </c>
      <c r="E978" s="91" t="e">
        <f t="shared" ca="1" si="16"/>
        <v>#NUM!</v>
      </c>
      <c r="F978" s="92"/>
      <c r="G978" s="89"/>
      <c r="H978" s="89"/>
      <c r="I978" s="89"/>
    </row>
    <row r="979" spans="1:9">
      <c r="A979">
        <v>978</v>
      </c>
      <c r="B979" s="89">
        <v>195631</v>
      </c>
      <c r="C979" s="91"/>
      <c r="D979">
        <v>978</v>
      </c>
      <c r="E979" s="91" t="e">
        <f t="shared" ca="1" si="16"/>
        <v>#NUM!</v>
      </c>
      <c r="F979" s="92"/>
      <c r="G979" s="89"/>
      <c r="H979" s="89"/>
      <c r="I979" s="89"/>
    </row>
    <row r="980" spans="1:9">
      <c r="A980">
        <v>979</v>
      </c>
      <c r="B980" s="89">
        <v>546387</v>
      </c>
      <c r="C980" s="91"/>
      <c r="D980">
        <v>979</v>
      </c>
      <c r="E980" s="91" t="e">
        <f t="shared" ca="1" si="16"/>
        <v>#NUM!</v>
      </c>
      <c r="F980" s="92"/>
      <c r="G980" s="89"/>
      <c r="H980" s="89"/>
      <c r="I980" s="89"/>
    </row>
    <row r="981" spans="1:9">
      <c r="A981">
        <v>980</v>
      </c>
      <c r="B981" s="89">
        <v>266686</v>
      </c>
      <c r="C981" s="91"/>
      <c r="D981">
        <v>980</v>
      </c>
      <c r="E981" s="91" t="e">
        <f t="shared" ca="1" si="16"/>
        <v>#NUM!</v>
      </c>
      <c r="F981" s="92"/>
      <c r="G981" s="89"/>
      <c r="H981" s="89"/>
      <c r="I981" s="89"/>
    </row>
    <row r="982" spans="1:9">
      <c r="A982">
        <v>981</v>
      </c>
      <c r="B982" s="89">
        <v>838573</v>
      </c>
      <c r="C982" s="91"/>
      <c r="D982">
        <v>981</v>
      </c>
      <c r="E982" s="91" t="e">
        <f t="shared" ca="1" si="16"/>
        <v>#NUM!</v>
      </c>
      <c r="F982" s="92"/>
      <c r="G982" s="89"/>
      <c r="H982" s="89"/>
      <c r="I982" s="89"/>
    </row>
    <row r="983" spans="1:9">
      <c r="A983">
        <v>982</v>
      </c>
      <c r="B983" s="89">
        <v>269032</v>
      </c>
      <c r="C983" s="91"/>
      <c r="D983">
        <v>982</v>
      </c>
      <c r="E983" s="91" t="e">
        <f t="shared" ca="1" si="16"/>
        <v>#NUM!</v>
      </c>
      <c r="F983" s="92"/>
      <c r="G983" s="89"/>
      <c r="H983" s="89"/>
      <c r="I983" s="89"/>
    </row>
    <row r="984" spans="1:9">
      <c r="A984">
        <v>983</v>
      </c>
      <c r="B984" s="89">
        <v>288644</v>
      </c>
      <c r="C984" s="91"/>
      <c r="D984">
        <v>983</v>
      </c>
      <c r="E984" s="91" t="e">
        <f t="shared" ca="1" si="16"/>
        <v>#NUM!</v>
      </c>
      <c r="F984" s="92"/>
      <c r="G984" s="89"/>
      <c r="H984" s="89"/>
      <c r="I984" s="89"/>
    </row>
    <row r="985" spans="1:9">
      <c r="A985">
        <v>984</v>
      </c>
      <c r="B985" s="89">
        <v>139085</v>
      </c>
      <c r="C985" s="91"/>
      <c r="D985">
        <v>984</v>
      </c>
      <c r="E985" s="91" t="e">
        <f t="shared" ca="1" si="16"/>
        <v>#NUM!</v>
      </c>
      <c r="F985" s="92"/>
      <c r="G985" s="89"/>
      <c r="H985" s="89"/>
      <c r="I985" s="89"/>
    </row>
    <row r="986" spans="1:9">
      <c r="A986">
        <v>985</v>
      </c>
      <c r="B986" s="89">
        <v>451653</v>
      </c>
      <c r="C986" s="91"/>
      <c r="D986">
        <v>985</v>
      </c>
      <c r="E986" s="91" t="e">
        <f t="shared" ca="1" si="16"/>
        <v>#NUM!</v>
      </c>
      <c r="F986" s="92"/>
      <c r="G986" s="89"/>
      <c r="H986" s="89"/>
      <c r="I986" s="89"/>
    </row>
    <row r="987" spans="1:9">
      <c r="A987">
        <v>986</v>
      </c>
      <c r="B987" s="89">
        <v>138626</v>
      </c>
      <c r="C987" s="91"/>
      <c r="D987">
        <v>986</v>
      </c>
      <c r="E987" s="91" t="e">
        <f t="shared" ca="1" si="16"/>
        <v>#NUM!</v>
      </c>
      <c r="F987" s="92"/>
      <c r="G987" s="89"/>
      <c r="H987" s="89"/>
      <c r="I987" s="89"/>
    </row>
    <row r="988" spans="1:9">
      <c r="A988">
        <v>987</v>
      </c>
      <c r="B988" s="89">
        <v>511741</v>
      </c>
      <c r="C988" s="91"/>
      <c r="D988">
        <v>987</v>
      </c>
      <c r="E988" s="91" t="e">
        <f t="shared" ca="1" si="16"/>
        <v>#NUM!</v>
      </c>
      <c r="F988" s="92"/>
      <c r="G988" s="89"/>
      <c r="H988" s="89"/>
      <c r="I988" s="89"/>
    </row>
    <row r="989" spans="1:9">
      <c r="A989">
        <v>988</v>
      </c>
      <c r="B989" s="89">
        <v>927167</v>
      </c>
      <c r="C989" s="91"/>
      <c r="D989">
        <v>988</v>
      </c>
      <c r="E989" s="91" t="e">
        <f t="shared" ca="1" si="16"/>
        <v>#NUM!</v>
      </c>
      <c r="F989" s="92"/>
      <c r="G989" s="89"/>
      <c r="H989" s="89"/>
      <c r="I989" s="89"/>
    </row>
    <row r="990" spans="1:9">
      <c r="A990">
        <v>989</v>
      </c>
      <c r="B990" s="89">
        <v>839349</v>
      </c>
      <c r="C990" s="91"/>
      <c r="D990">
        <v>989</v>
      </c>
      <c r="E990" s="91" t="e">
        <f t="shared" ca="1" si="16"/>
        <v>#NUM!</v>
      </c>
      <c r="F990" s="92"/>
      <c r="G990" s="89"/>
      <c r="H990" s="89"/>
      <c r="I990" s="89"/>
    </row>
    <row r="991" spans="1:9">
      <c r="A991">
        <v>990</v>
      </c>
      <c r="B991" s="89">
        <v>881741</v>
      </c>
      <c r="C991" s="91"/>
      <c r="D991">
        <v>990</v>
      </c>
      <c r="E991" s="91" t="e">
        <f t="shared" ca="1" si="16"/>
        <v>#NUM!</v>
      </c>
      <c r="F991" s="92"/>
      <c r="G991" s="89"/>
      <c r="H991" s="89"/>
      <c r="I991" s="89"/>
    </row>
    <row r="992" spans="1:9">
      <c r="A992">
        <v>991</v>
      </c>
      <c r="B992" s="89">
        <v>682633</v>
      </c>
      <c r="C992" s="91"/>
      <c r="D992">
        <v>991</v>
      </c>
      <c r="E992" s="91" t="e">
        <f t="shared" ca="1" si="16"/>
        <v>#NUM!</v>
      </c>
      <c r="F992" s="92"/>
      <c r="G992" s="89"/>
      <c r="H992" s="89"/>
      <c r="I992" s="89"/>
    </row>
    <row r="993" spans="1:9">
      <c r="A993">
        <v>992</v>
      </c>
      <c r="B993" s="89">
        <v>515134</v>
      </c>
      <c r="C993" s="91"/>
      <c r="D993">
        <v>992</v>
      </c>
      <c r="E993" s="91" t="e">
        <f t="shared" ca="1" si="16"/>
        <v>#NUM!</v>
      </c>
      <c r="F993" s="92"/>
      <c r="G993" s="89"/>
      <c r="H993" s="89"/>
      <c r="I993" s="89"/>
    </row>
    <row r="994" spans="1:9">
      <c r="A994">
        <v>993</v>
      </c>
      <c r="B994" s="89">
        <v>614331</v>
      </c>
      <c r="C994" s="91"/>
      <c r="D994">
        <v>993</v>
      </c>
      <c r="E994" s="91" t="e">
        <f t="shared" ca="1" si="16"/>
        <v>#NUM!</v>
      </c>
      <c r="F994" s="92"/>
      <c r="G994" s="89"/>
      <c r="H994" s="89"/>
      <c r="I994" s="89"/>
    </row>
    <row r="995" spans="1:9">
      <c r="A995">
        <v>994</v>
      </c>
      <c r="B995" s="89">
        <v>311878</v>
      </c>
      <c r="C995" s="91"/>
      <c r="D995">
        <v>994</v>
      </c>
      <c r="E995" s="91" t="e">
        <f t="shared" ca="1" si="16"/>
        <v>#NUM!</v>
      </c>
      <c r="F995" s="92"/>
      <c r="G995" s="89"/>
      <c r="H995" s="89"/>
      <c r="I995" s="89"/>
    </row>
    <row r="996" spans="1:9">
      <c r="A996">
        <v>995</v>
      </c>
      <c r="B996" s="89">
        <v>962338</v>
      </c>
      <c r="C996" s="91"/>
      <c r="D996">
        <v>995</v>
      </c>
      <c r="E996" s="91" t="e">
        <f t="shared" ca="1" si="16"/>
        <v>#NUM!</v>
      </c>
      <c r="F996" s="92"/>
      <c r="G996" s="89"/>
      <c r="H996" s="89"/>
      <c r="I996" s="89"/>
    </row>
    <row r="997" spans="1:9">
      <c r="A997">
        <v>996</v>
      </c>
      <c r="B997" s="89">
        <v>110745</v>
      </c>
      <c r="C997" s="91"/>
      <c r="D997">
        <v>996</v>
      </c>
      <c r="E997" s="91" t="e">
        <f t="shared" ca="1" si="16"/>
        <v>#NUM!</v>
      </c>
      <c r="F997" s="92"/>
      <c r="G997" s="89"/>
      <c r="H997" s="89"/>
      <c r="I997" s="89"/>
    </row>
    <row r="998" spans="1:9">
      <c r="A998">
        <v>997</v>
      </c>
      <c r="B998" s="89">
        <v>188823</v>
      </c>
      <c r="C998" s="91"/>
      <c r="D998">
        <v>997</v>
      </c>
      <c r="E998" s="91" t="e">
        <f t="shared" ca="1" si="16"/>
        <v>#NUM!</v>
      </c>
      <c r="F998" s="92"/>
      <c r="G998" s="89"/>
      <c r="H998" s="89"/>
      <c r="I998" s="89"/>
    </row>
    <row r="999" spans="1:9">
      <c r="A999">
        <v>998</v>
      </c>
      <c r="B999" s="89">
        <v>882125</v>
      </c>
      <c r="C999" s="91"/>
      <c r="D999">
        <v>998</v>
      </c>
      <c r="E999" s="91" t="e">
        <f t="shared" ca="1" si="16"/>
        <v>#NUM!</v>
      </c>
      <c r="F999" s="92"/>
      <c r="G999" s="89"/>
      <c r="H999" s="89"/>
      <c r="I999" s="89"/>
    </row>
    <row r="1000" spans="1:9">
      <c r="A1000">
        <v>999</v>
      </c>
      <c r="B1000" s="89">
        <v>7532</v>
      </c>
      <c r="C1000" s="91"/>
      <c r="D1000">
        <v>999</v>
      </c>
      <c r="E1000" s="91" t="e">
        <f t="shared" ca="1" si="16"/>
        <v>#NUM!</v>
      </c>
      <c r="F1000" s="92"/>
      <c r="G1000" s="89"/>
      <c r="H1000" s="89"/>
      <c r="I1000" s="89"/>
    </row>
    <row r="1001" spans="1:9">
      <c r="A1001">
        <v>1000</v>
      </c>
      <c r="B1001" s="89">
        <v>818317</v>
      </c>
      <c r="C1001" s="91"/>
      <c r="D1001">
        <v>1000</v>
      </c>
      <c r="E1001" s="91" t="e">
        <f t="shared" ca="1" si="16"/>
        <v>#NUM!</v>
      </c>
      <c r="F1001" s="92"/>
      <c r="G1001" s="89"/>
      <c r="H1001" s="89"/>
      <c r="I1001" s="8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71F3F2CE362A45BD297059054AA58E" ma:contentTypeVersion="11" ma:contentTypeDescription="Criar um novo documento." ma:contentTypeScope="" ma:versionID="430727f86d577ad015a0c7a075608855">
  <xsd:schema xmlns:xsd="http://www.w3.org/2001/XMLSchema" xmlns:xs="http://www.w3.org/2001/XMLSchema" xmlns:p="http://schemas.microsoft.com/office/2006/metadata/properties" xmlns:ns3="9b2140f1-0cb4-488b-96f2-fdb5eba9a44a" xmlns:ns4="4b08588e-df41-431b-bafe-e7896c317002" targetNamespace="http://schemas.microsoft.com/office/2006/metadata/properties" ma:root="true" ma:fieldsID="8c077e07644dccec649586cf54abe664" ns3:_="" ns4:_="">
    <xsd:import namespace="9b2140f1-0cb4-488b-96f2-fdb5eba9a44a"/>
    <xsd:import namespace="4b08588e-df41-431b-bafe-e7896c31700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Location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2140f1-0cb4-488b-96f2-fdb5eba9a44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Sugestão de Partilha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08588e-df41-431b-bafe-e7896c3170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907C591-F7EC-429F-BB56-DAA5CF2CDAF4}">
  <ds:schemaRefs>
    <ds:schemaRef ds:uri="9b2140f1-0cb4-488b-96f2-fdb5eba9a44a"/>
    <ds:schemaRef ds:uri="http://schemas.microsoft.com/office/2006/documentManagement/types"/>
    <ds:schemaRef ds:uri="4b08588e-df41-431b-bafe-e7896c317002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purl.org/dc/terms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F524240-1C77-4D0C-8E9E-52035A1759E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444D36C-B1A7-4676-9C85-989162E183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2140f1-0cb4-488b-96f2-fdb5eba9a44a"/>
    <ds:schemaRef ds:uri="4b08588e-df41-431b-bafe-e7896c3170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27</vt:i4>
      </vt:variant>
    </vt:vector>
  </HeadingPairs>
  <TitlesOfParts>
    <vt:vector size="27" baseType="lpstr">
      <vt:lpstr>Pixies</vt:lpstr>
      <vt:lpstr>Pereira</vt:lpstr>
      <vt:lpstr>SI30_2011</vt:lpstr>
      <vt:lpstr>psi20sonren</vt:lpstr>
      <vt:lpstr>Simulação_Vendas</vt:lpstr>
      <vt:lpstr>FaturasAAS</vt:lpstr>
      <vt:lpstr>FaturasAIS</vt:lpstr>
      <vt:lpstr>FaturasPPS1</vt:lpstr>
      <vt:lpstr>FaturasPPS2</vt:lpstr>
      <vt:lpstr>FaturasAE</vt:lpstr>
      <vt:lpstr>Monte_Carlo</vt:lpstr>
      <vt:lpstr>Estimadores</vt:lpstr>
      <vt:lpstr>Estimação_Paramétrica</vt:lpstr>
      <vt:lpstr>DimAmostraPopBernoulli</vt:lpstr>
      <vt:lpstr>DimAmostraPopNormal</vt:lpstr>
      <vt:lpstr>Kolmogorov-Smirnov Lillefors</vt:lpstr>
      <vt:lpstr>Lojistas</vt:lpstr>
      <vt:lpstr>psi20sonren2</vt:lpstr>
      <vt:lpstr>Spearman</vt:lpstr>
      <vt:lpstr>Eletricidade</vt:lpstr>
      <vt:lpstr>Trigo</vt:lpstr>
      <vt:lpstr>Obrigações</vt:lpstr>
      <vt:lpstr>PIB_USA</vt:lpstr>
      <vt:lpstr>CobbDouglas</vt:lpstr>
      <vt:lpstr>Carteira</vt:lpstr>
      <vt:lpstr>Quadrática</vt:lpstr>
      <vt:lpstr>Heteroscedasticidade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Dias Curto</dc:creator>
  <cp:lastModifiedBy>JJDC</cp:lastModifiedBy>
  <dcterms:created xsi:type="dcterms:W3CDTF">2014-08-15T13:14:24Z</dcterms:created>
  <dcterms:modified xsi:type="dcterms:W3CDTF">2019-09-01T18:08:32Z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0x0101004E71F3F2CE362A45BD297059054AA58E</vt:lpwstr>
  </property>
</Properties>
</file>